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48"/>
  </bookViews>
  <sheets>
    <sheet name="Sheet1" sheetId="1" r:id="rId1"/>
    <sheet name="Representative Summary" sheetId="2" r:id="rId2"/>
    <sheet name="Run Stability" sheetId="3" r:id="rId3"/>
    <sheet name="Representative Young GC Detail" sheetId="4" r:id="rId4"/>
    <sheet name="Validation" sheetId="5" r:id="rId5"/>
  </sheets>
  <definedNames>
    <definedName name="_xlnm._FilterDatabase" localSheetId="1" hidden="1">'Representative Summary'!$A$1:$AV$26</definedName>
    <definedName name="_xlnm._FilterDatabase" localSheetId="2" hidden="1">'Run Stability'!$A$1:$U$76</definedName>
    <definedName name="_xlnm._FilterDatabase" localSheetId="3" hidden="1">'Representative Young GC Detail'!$A$1:$AA$11470</definedName>
    <definedName name="_xlnm._FilterDatabase" localSheetId="4" hidden="1">Validation!$A$1:$I$7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<sst xmlns="http://schemas.openxmlformats.org/spreadsheetml/2006/main" count="83597" uniqueCount="7915">
  <si>
    <t>单GC线程 不使用CompressedOops CompressedKlassPointers</t>
  </si>
  <si>
    <t>akka-uct</t>
  </si>
  <si>
    <t>GC(num)</t>
  </si>
  <si>
    <t>Type</t>
  </si>
  <si>
    <t>Young</t>
  </si>
  <si>
    <t>Full</t>
  </si>
  <si>
    <t>Single GC Time</t>
  </si>
  <si>
    <t>All GC Time</t>
  </si>
  <si>
    <t>Execute Time</t>
  </si>
  <si>
    <t>Rate</t>
  </si>
  <si>
    <t>Young GC Rate</t>
  </si>
  <si>
    <t>als</t>
  </si>
  <si>
    <t>Concurrent</t>
  </si>
  <si>
    <t>chi-square</t>
  </si>
  <si>
    <t>db-shootout</t>
  </si>
  <si>
    <t>dec-tree</t>
  </si>
  <si>
    <t>dotty</t>
  </si>
  <si>
    <t>finagle-chirper</t>
  </si>
  <si>
    <t>finagle-http</t>
  </si>
  <si>
    <t>fj-kmeans</t>
  </si>
  <si>
    <t>future-genetic</t>
  </si>
  <si>
    <t>gauss-mix</t>
  </si>
  <si>
    <t>log-regression</t>
  </si>
  <si>
    <t>mnemonics</t>
  </si>
  <si>
    <t>movie-lens</t>
  </si>
  <si>
    <t>naive-bayes</t>
  </si>
  <si>
    <t>neo4j-analytics</t>
  </si>
  <si>
    <t>page-rank</t>
  </si>
  <si>
    <t>par-mnemonics</t>
  </si>
  <si>
    <t>philosophers</t>
  </si>
  <si>
    <t>reactors</t>
  </si>
  <si>
    <t>rx-scrabble</t>
  </si>
  <si>
    <t>scala-doku</t>
  </si>
  <si>
    <t>scala-kmeans</t>
  </si>
  <si>
    <t>scala-stm-bench7</t>
  </si>
  <si>
    <t>scrabble</t>
  </si>
  <si>
    <t>benchmark</t>
  </si>
  <si>
    <t>representative_run</t>
  </si>
  <si>
    <t>representative_runtime_ms</t>
  </si>
  <si>
    <t>run_1_runtime_ms</t>
  </si>
  <si>
    <t>run_2_runtime_ms</t>
  </si>
  <si>
    <t>run_3_runtime_ms</t>
  </si>
  <si>
    <t>mean_runtime_ms</t>
  </si>
  <si>
    <t>median_runtime_ms</t>
  </si>
  <si>
    <t>min_runtime_ms</t>
  </si>
  <si>
    <t>max_runtime_ms</t>
  </si>
  <si>
    <t>standard_deviation_runtime_ms</t>
  </si>
  <si>
    <t>selection_status</t>
  </si>
  <si>
    <t>selection_reason</t>
  </si>
  <si>
    <t>total_gc_ms</t>
  </si>
  <si>
    <t>gc_runtime_percent</t>
  </si>
  <si>
    <t>young_gc_count</t>
  </si>
  <si>
    <t>total_young_gc_ms</t>
  </si>
  <si>
    <t>young_gc_gc_percent</t>
  </si>
  <si>
    <t>young_gc_runtime_percent</t>
  </si>
  <si>
    <t>total_ecs_ms</t>
  </si>
  <si>
    <t>ecs_young_percent</t>
  </si>
  <si>
    <t>total_live_ms</t>
  </si>
  <si>
    <t>total_non_live_ms</t>
  </si>
  <si>
    <t>weighted_live_ecs_percent</t>
  </si>
  <si>
    <t>per_gc_average_live_ecs_percent</t>
  </si>
  <si>
    <t>live_young_percent</t>
  </si>
  <si>
    <t>live_gc_percent</t>
  </si>
  <si>
    <t>live_runtime_percent</t>
  </si>
  <si>
    <t>average_live_ms</t>
  </si>
  <si>
    <t>median_live_ms</t>
  </si>
  <si>
    <t>p90_live_ms</t>
  </si>
  <si>
    <t>p99_live_ms</t>
  </si>
  <si>
    <t>maximum_live_ms</t>
  </si>
  <si>
    <t>young_with_evac_match</t>
  </si>
  <si>
    <t>young_missing_evac</t>
  </si>
  <si>
    <t>extra_or_optional_evac_records</t>
  </si>
  <si>
    <t>sanity_failure_count</t>
  </si>
  <si>
    <t>slowest_young_gc_id</t>
  </si>
  <si>
    <t>slowest_young_pause_ms</t>
  </si>
  <si>
    <t>slowest_ecs_gc_id</t>
  </si>
  <si>
    <t>slowest_ecs_ms</t>
  </si>
  <si>
    <t>slowest_live_gc_id</t>
  </si>
  <si>
    <t>slowest_live_ms</t>
  </si>
  <si>
    <t>highest_live_ratio_gc_id</t>
  </si>
  <si>
    <t>highest_live_ratio_percent</t>
  </si>
  <si>
    <t>representative_source_log</t>
  </si>
  <si>
    <t>representative_status</t>
  </si>
  <si>
    <t>representative_invalid_reasons</t>
  </si>
  <si>
    <t>valid</t>
  </si>
  <si>
    <t>median of three formal benchmark elapsed times</t>
  </si>
  <si>
    <t>/home/sxyang/WorkSpace/Projects/wsl/java_gc/loongnix/test/benchmark/time_rate_analy/renaissance/akka-uct/run-2.log</t>
  </si>
  <si>
    <t>/home/sxyang/WorkSpace/Projects/wsl/java_gc/loongnix/test/benchmark/time_rate_analy/renaissance/als/run-3.log</t>
  </si>
  <si>
    <t>/home/sxyang/WorkSpace/Projects/wsl/java_gc/loongnix/test/benchmark/time_rate_analy/renaissance/chi-square/run-1.log</t>
  </si>
  <si>
    <t>/home/sxyang/WorkSpace/Projects/wsl/java_gc/loongnix/test/benchmark/time_rate_analy/renaissance/db-shootout/run-3.log</t>
  </si>
  <si>
    <t>/home/sxyang/WorkSpace/Projects/wsl/java_gc/loongnix/test/benchmark/time_rate_analy/renaissance/dec-tree/run-2.log</t>
  </si>
  <si>
    <t>/home/sxyang/WorkSpace/Projects/wsl/java_gc/loongnix/test/benchmark/time_rate_analy/renaissance/dotty/run-2.log</t>
  </si>
  <si>
    <t>/home/sxyang/WorkSpace/Projects/wsl/java_gc/loongnix/test/benchmark/time_rate_analy/renaissance/finagle-chirper/run-1.log</t>
  </si>
  <si>
    <t>/home/sxyang/WorkSpace/Projects/wsl/java_gc/loongnix/test/benchmark/time_rate_analy/renaissance/finagle-http/run-2.log</t>
  </si>
  <si>
    <t>/home/sxyang/WorkSpace/Projects/wsl/java_gc/loongnix/test/benchmark/time_rate_analy/renaissance/fj-kmeans/run-3.log</t>
  </si>
  <si>
    <t>/home/sxyang/WorkSpace/Projects/wsl/java_gc/loongnix/test/benchmark/time_rate_analy/renaissance/future-genetic/run-3.log</t>
  </si>
  <si>
    <t>/home/sxyang/WorkSpace/Projects/wsl/java_gc/loongnix/test/benchmark/time_rate_analy/renaissance/gauss-mix/run-1.log</t>
  </si>
  <si>
    <t>/home/sxyang/WorkSpace/Projects/wsl/java_gc/loongnix/test/benchmark/time_rate_analy/renaissance/log-regression/run-1.log</t>
  </si>
  <si>
    <t>/home/sxyang/WorkSpace/Projects/wsl/java_gc/loongnix/test/benchmark/time_rate_analy/renaissance/mnemonics/run-3.log</t>
  </si>
  <si>
    <t>/home/sxyang/WorkSpace/Projects/wsl/java_gc/loongnix/test/benchmark/time_rate_analy/renaissance/movie-lens/run-3.log</t>
  </si>
  <si>
    <t>/home/sxyang/WorkSpace/Projects/wsl/java_gc/loongnix/test/benchmark/time_rate_analy/renaissance/naive-bayes/run-2.log</t>
  </si>
  <si>
    <t>/home/sxyang/WorkSpace/Projects/wsl/java_gc/loongnix/test/benchmark/time_rate_analy/renaissance/neo4j-analytics/run-3.log</t>
  </si>
  <si>
    <t>/home/sxyang/WorkSpace/Projects/wsl/java_gc/loongnix/test/benchmark/time_rate_analy/renaissance/page-rank/run-2.log</t>
  </si>
  <si>
    <t>/home/sxyang/WorkSpace/Projects/wsl/java_gc/loongnix/test/benchmark/time_rate_analy/renaissance/par-mnemonics/run-1.log</t>
  </si>
  <si>
    <t>/home/sxyang/WorkSpace/Projects/wsl/java_gc/loongnix/test/benchmark/time_rate_analy/renaissance/philosophers/run-1.log</t>
  </si>
  <si>
    <t>/home/sxyang/WorkSpace/Projects/wsl/java_gc/loongnix/test/benchmark/time_rate_analy/renaissance/reactors/run-1.log</t>
  </si>
  <si>
    <t>/home/sxyang/WorkSpace/Projects/wsl/java_gc/loongnix/test/benchmark/time_rate_analy/renaissance/rx-scrabble/run-1.log</t>
  </si>
  <si>
    <t>/home/sxyang/WorkSpace/Projects/wsl/java_gc/loongnix/test/benchmark/time_rate_analy/renaissance/scala-doku/run-3.log</t>
  </si>
  <si>
    <t>/home/sxyang/WorkSpace/Projects/wsl/java_gc/loongnix/test/benchmark/time_rate_analy/renaissance/scala-kmeans/run-1.log</t>
  </si>
  <si>
    <t>/home/sxyang/WorkSpace/Projects/wsl/java_gc/loongnix/test/benchmark/time_rate_analy/renaissance/scala-stm-bench7/run-2.log</t>
  </si>
  <si>
    <t>/home/sxyang/WorkSpace/Projects/wsl/java_gc/loongnix/test/benchmark/time_rate_analy/renaissance/scrabble/run-3.log</t>
  </si>
  <si>
    <t>run</t>
  </si>
  <si>
    <t>run_status</t>
  </si>
  <si>
    <t>benchmark_runtime_ms</t>
  </si>
  <si>
    <t>runtime_source</t>
  </si>
  <si>
    <t>runner_elapsed_ms</t>
  </si>
  <si>
    <t>runner_exit_code</t>
  </si>
  <si>
    <t>invalid_reasons</t>
  </si>
  <si>
    <t>measurement_windows</t>
  </si>
  <si>
    <t>events_seen_total</t>
  </si>
  <si>
    <t>events_in_measurement_window</t>
  </si>
  <si>
    <t>source_log</t>
  </si>
  <si>
    <t>sum of Renaissance iteration completed msec</t>
  </si>
  <si>
    <t>100-1214 (iteration 0 started→completed); 1215-2237 (iteration 1 started→completed); 2238-3097 (iteration 2 started→completed); 3098-3929 (iteration 3 started→completed); 3930-4679 (iteration 4 started→completed); 4680-5428 (iteration 5 started→completed); 5429-6369 (iteration 6 started→completed); 6370-7279 (iteration 7 started→completed); 7280-8029 (iteration 8 started→completed); 8030-8793 (iteration 9 started→completed); 8794-9542 (iteration 10 started→completed); 9543-10340 (iteration 11 started→completed); 10341-11155 (iteration 12 started→completed); 11156-11871 (iteration 13 started→completed); 11872-12911 (iteration 14 started→completed); 12912-13755 (iteration 15 started→completed); 13756-14472 (iteration 16 started→completed); 14473-15431 (iteration 17 started→completed); 15432-16437 (iteration 18 started→completed); 16438-17329 (iteration 19 started→completed); 17330-18126 (iteration 20 started→completed); 18127-18922 (iteration 21 started→completed); 18923-19736 (iteration 22 started→completed); 19737-20517 (iteration 23 started→completed)</t>
  </si>
  <si>
    <t>/home/sxyang/WorkSpace/Projects/wsl/java_gc/loongnix/test/benchmark/time_rate_analy/renaissance/akka-uct/run-1.log</t>
  </si>
  <si>
    <t>100-1375 (iteration 0 started→completed); 1376-2250 (iteration 1 started→completed); 2251-3336 (iteration 2 started→completed); 3337-4166 (iteration 3 started→completed); 4167-4948 (iteration 4 started→completed); 4949-5680 (iteration 5 started→completed); 5681-6524 (iteration 6 started→completed); 6525-7303 (iteration 7 started→completed); 7304-8069 (iteration 8 started→completed); 8070-8800 (iteration 9 started→completed); 8801-9596 (iteration 10 started→completed); 9597-10439 (iteration 11 started→completed); 10440-11188 (iteration 12 started→completed); 11189-12064 (iteration 13 started→completed); 12065-12780 (iteration 14 started→completed); 12781-13608 (iteration 15 started→completed); 13609-14343 (iteration 16 started→completed); 14344-15044 (iteration 17 started→completed); 15045-15968 (iteration 18 started→completed); 15969-16699 (iteration 19 started→completed); 16700-17576 (iteration 20 started→completed); 17577-18633 (iteration 21 started→completed); 18634-19657 (iteration 22 started→completed); 19658-20486 (iteration 23 started→completed)</t>
  </si>
  <si>
    <t>100-1214 (iteration 0 started→completed); 1215-2140 (iteration 1 started→completed); 2141-2986 (iteration 2 started→completed); 2987-3877 (iteration 3 started→completed); 3878-4674 (iteration 4 started→completed); 4675-5424 (iteration 5 started→completed); 5425-6204 (iteration 6 started→completed); 6205-7226 (iteration 7 started→completed); 7227-8134 (iteration 8 started→completed); 8135-9059 (iteration 9 started→completed); 9060-9870 (iteration 10 started→completed); 9871-10778 (iteration 11 started→completed); 10779-11541 (iteration 12 started→completed); 11542-12290 (iteration 13 started→completed); 12291-13183 (iteration 14 started→completed); 13184-14061 (iteration 15 started→completed); 14062-14794 (iteration 16 started→completed); 14795-15735 (iteration 17 started→completed); 15736-16595 (iteration 18 started→completed); 16596-17392 (iteration 19 started→completed); 17393-18093 (iteration 20 started→completed); 18094-18768 (iteration 21 started→completed); 18769-19518 (iteration 22 started→completed); 19519-20428 (iteration 23 started→completed)</t>
  </si>
  <si>
    <t>/home/sxyang/WorkSpace/Projects/wsl/java_gc/loongnix/test/benchmark/time_rate_analy/renaissance/akka-uct/run-3.log</t>
  </si>
  <si>
    <t>458-774 (iteration 0 started→completed); 775-967 (iteration 1 started→completed); 968-1148 (iteration 2 started→completed); 1149-1361 (iteration 3 started→completed); 1362-1554 (iteration 4 started→completed); 1555-1711 (iteration 5 started→completed); 1712-1904 (iteration 6 started→completed); 1905-2061 (iteration 7 started→completed); 2062-2254 (iteration 8 started→completed); 2255-2415 (iteration 9 started→completed); 2416-2592 (iteration 10 started→completed); 2593-2769 (iteration 11 started→completed); 2770-2926 (iteration 12 started→completed); 2927-3139 (iteration 13 started→completed); 3140-3300 (iteration 14 started→completed); 3301-3497 (iteration 15 started→completed); 3498-3658 (iteration 16 started→completed); 3659-3839 (iteration 17 started→completed); 3840-4016 (iteration 18 started→completed); 4017-4193 (iteration 19 started→completed); 4194-4370 (iteration 20 started→completed); 4371-4527 (iteration 21 started→completed); 4528-4724 (iteration 22 started→completed); 4725-4897 (iteration 23 started→completed); 4898-5058 (iteration 24 started→completed); 5059-5215 (iteration 25 started→completed); 5216-5392 (iteration 26 started→completed); 5393-5573 (iteration 27 started→completed); 5574-5750 (iteration 28 started→completed); 5751-5911 (iteration 29 started→completed)</t>
  </si>
  <si>
    <t>/home/sxyang/WorkSpace/Projects/wsl/java_gc/loongnix/test/benchmark/time_rate_analy/renaissance/als/run-1.log</t>
  </si>
  <si>
    <t>522-922 (iteration 0 started→completed); 923-1135 (iteration 1 started→completed); 1136-1308 (iteration 2 started→completed); 1309-1465 (iteration 3 started→completed); 1466-1662 (iteration 4 started→completed); 1663-1875 (iteration 5 started→completed); 1876-2052 (iteration 6 started→completed); 2053-2229 (iteration 7 started→completed); 2230-2410 (iteration 8 started→completed); 2411-2623 (iteration 9 started→completed); 2624-2780 (iteration 10 started→completed); 2781-2973 (iteration 11 started→completed); 2974-3150 (iteration 12 started→completed); 3151-3311 (iteration 13 started→completed); 3312-3488 (iteration 14 started→completed); 3489-3665 (iteration 15 started→completed); 3666-3846 (iteration 16 started→completed); 3847-4023 (iteration 17 started→completed); 4024-4180 (iteration 18 started→completed); 4181-4373 (iteration 19 started→completed); 4374-4534 (iteration 20 started→completed); 4535-4715 (iteration 21 started→completed); 4716-4872 (iteration 22 started→completed); 4873-5049 (iteration 23 started→completed); 5050-5226 (iteration 24 started→completed); 5227-5383 (iteration 25 started→completed); 5384-5560 (iteration 26 started→completed); 5561-5737 (iteration 27 started→completed); 5738-5894 (iteration 28 started→completed); 5895-6091 (iteration 29 started→completed)</t>
  </si>
  <si>
    <t>/home/sxyang/WorkSpace/Projects/wsl/java_gc/loongnix/test/benchmark/time_rate_analy/renaissance/als/run-2.log</t>
  </si>
  <si>
    <t>490-738 (iteration 0 started→completed); 739-931 (iteration 1 started→completed); 932-1144 (iteration 2 started→completed); 1145-1337 (iteration 3 started→completed); 1338-1514 (iteration 4 started→completed); 1515-1691 (iteration 5 started→completed); 1692-1868 (iteration 6 started→completed); 1869-2029 (iteration 7 started→completed); 2030-2206 (iteration 8 started→completed); 2207-2387 (iteration 9 started→completed); 2388-2600 (iteration 10 started→completed); 2601-2797 (iteration 11 started→completed); 2798-2958 (iteration 12 started→completed); 2959-3135 (iteration 13 started→completed); 3136-3312 (iteration 14 started→completed); 3313-3493 (iteration 15 started→completed); 3494-3706 (iteration 16 started→completed); 3707-3863 (iteration 17 started→completed); 3864-4056 (iteration 18 started→completed); 4057-4217 (iteration 19 started→completed); 4218-4394 (iteration 20 started→completed); 4395-4551 (iteration 21 started→completed); 4552-4728 (iteration 22 started→completed); 4729-4905 (iteration 23 started→completed); 4906-5086 (iteration 24 started→completed); 5087-5263 (iteration 25 started→completed); 5264-5420 (iteration 26 started→completed); 5421-5597 (iteration 27 started→completed); 5598-5778 (iteration 28 started→completed); 5779-5959 (iteration 29 started→completed)</t>
  </si>
  <si>
    <t>442-654 (iteration 0 started→completed); 655-723 (iteration 1 started→completed); 724-760 (iteration 2 started→completed); 761-829 (iteration 3 started→completed); 830-866 (iteration 4 started→completed); 867-935 (iteration 5 started→completed); 936-1004 (iteration 6 started→completed); 1005-1073 (iteration 7 started→completed); 1074-1110 (iteration 8 started→completed); 1111-1179 (iteration 9 started→completed); 1180-1216 (iteration 10 started→completed); 1217-1285 (iteration 11 started→completed); 1286-1322 (iteration 12 started→completed); 1323-1391 (iteration 13 started→completed); 1392-1428 (iteration 14 started→completed); 1429-1497 (iteration 15 started→completed); 1498-1534 (iteration 16 started→completed); 1535-1603 (iteration 17 started→completed); 1604-1640 (iteration 18 started→completed); 1641-1709 (iteration 19 started→completed); 1710-1746 (iteration 20 started→completed); 1747-1815 (iteration 21 started→completed); 1816-1852 (iteration 22 started→completed); 1853-1921 (iteration 23 started→completed); 1922-1958 (iteration 24 started→completed); 1959-2027 (iteration 25 started→completed); 2028-2064 (iteration 26 started→completed); 2065-2133 (iteration 27 started→completed); 2134-2170 (iteration 28 started→completed); 2171-2239 (iteration 29 started→completed); 2240-2276 (iteration 30 started→completed); 2277-2345 (iteration 31 started→completed); 2346-2382 (iteration 32 started→completed); 2383-2451 (iteration 33 started→completed); 2452-2488 (iteration 34 started→completed); 2489-2557 (iteration 35 started→completed); 2558-2594 (iteration 36 started→completed); 2595-2663 (iteration 37 started→completed); 2664-2700 (iteration 38 started→completed); 2701-2769 (iteration 39 started→completed); 2770-2806 (iteration 40 started→completed); 2807-2875 (iteration 41 started→completed); 2876-2912 (iteration 42 started→completed); 2913-2981 (iteration 43 started→completed); 2982-3018 (iteration 44 started→completed); 3019-3087 (iteration 45 started→completed); 3088-3124 (iteration 46 started→completed); 3125-3193 (iteration 47 started→completed); 3194-3230 (iteration 48 started→completed); 3231-3299 (iteration 49 started→completed); 3300-3336 (iteration 50 started→completed); 3337-3405 (iteration 51 started→completed); 3406-3442 (iteration 52 started→completed); 3443-3511 (iteration 53 started→completed); 3512-3548 (iteration 54 started→completed); 3549-3617 (iteration 55 started→completed); 3618-3654 (iteration 56 started→completed); 3655-3723 (iteration 57 started→completed); 3724-3760 (iteration 58 started→completed); 3761-3829 (iteration 59 started→completed)</t>
  </si>
  <si>
    <t>458-670 (iteration 0 started→completed); 671-739 (iteration 1 started→completed); 740-808 (iteration 2 started→completed); 809-877 (iteration 3 started→completed); 878-930 (iteration 4 started→completed); 931-999 (iteration 5 started→completed); 1000-1036 (iteration 6 started→completed); 1037-1105 (iteration 7 started→completed); 1106-1142 (iteration 8 started→completed); 1143-1211 (iteration 9 started→completed); 1212-1248 (iteration 10 started→completed); 1249-1317 (iteration 11 started→completed); 1318-1354 (iteration 12 started→completed); 1355-1423 (iteration 13 started→completed); 1424-1460 (iteration 14 started→completed); 1461-1529 (iteration 15 started→completed); 1530-1566 (iteration 16 started→completed); 1567-1635 (iteration 17 started→completed); 1636-1672 (iteration 18 started→completed); 1673-1741 (iteration 19 started→completed); 1742-1778 (iteration 20 started→completed); 1779-1847 (iteration 21 started→completed); 1848-1884 (iteration 22 started→completed); 1885-1953 (iteration 23 started→completed); 1954-1990 (iteration 24 started→completed); 1991-2059 (iteration 25 started→completed); 2060-2096 (iteration 26 started→completed); 2097-2165 (iteration 27 started→completed); 2166-2202 (iteration 28 started→completed); 2203-2271 (iteration 29 started→completed); 2272-2308 (iteration 30 started→completed); 2309-2377 (iteration 31 started→completed); 2378-2414 (iteration 32 started→completed); 2415-2483 (iteration 33 started→completed); 2484-2520 (iteration 34 started→completed); 2521-2589 (iteration 35 started→completed); 2590-2626 (iteration 36 started→completed); 2627-2695 (iteration 37 started→completed); 2696-2732 (iteration 38 started→completed); 2733-2801 (iteration 39 started→completed); 2802-2838 (iteration 40 started→completed); 2839-2907 (iteration 41 started→completed); 2908-2944 (iteration 42 started→completed); 2945-3013 (iteration 43 started→completed); 3014-3050 (iteration 44 started→completed); 3051-3119 (iteration 45 started→completed); 3120-3156 (iteration 46 started→completed); 3157-3225 (iteration 47 started→completed); 3226-3262 (iteration 48 started→completed); 3263-3331 (iteration 49 started→completed); 3332-3368 (iteration 50 started→completed); 3369-3437 (iteration 51 started→completed); 3438-3474 (iteration 52 started→completed); 3475-3543 (iteration 53 started→completed); 3544-3580 (iteration 54 started→completed); 3581-3649 (iteration 55 started→completed); 3650-3686 (iteration 56 started→completed); 3687-3755 (iteration 57 started→completed); 3756-3792 (iteration 58 started→completed); 3793-3861 (iteration 59 started→completed)</t>
  </si>
  <si>
    <t>/home/sxyang/WorkSpace/Projects/wsl/java_gc/loongnix/test/benchmark/time_rate_analy/renaissance/chi-square/run-2.log</t>
  </si>
  <si>
    <t>426-638 (iteration 0 started→completed); 639-707 (iteration 1 started→completed); 708-744 (iteration 2 started→completed); 745-813 (iteration 3 started→completed); 814-850 (iteration 4 started→completed); 851-919 (iteration 5 started→completed); 920-956 (iteration 6 started→completed); 957-1025 (iteration 7 started→completed); 1026-1062 (iteration 8 started→completed); 1063-1131 (iteration 9 started→completed); 1132-1168 (iteration 10 started→completed); 1169-1237 (iteration 11 started→completed); 1238-1274 (iteration 12 started→completed); 1275-1343 (iteration 13 started→completed); 1344-1380 (iteration 14 started→completed); 1381-1449 (iteration 15 started→completed); 1450-1486 (iteration 16 started→completed); 1487-1555 (iteration 17 started→completed); 1556-1592 (iteration 18 started→completed); 1593-1661 (iteration 19 started→completed); 1662-1698 (iteration 20 started→completed); 1699-1767 (iteration 21 started→completed); 1768-1804 (iteration 22 started→completed); 1805-1873 (iteration 23 started→completed); 1874-1910 (iteration 24 started→completed); 1911-1979 (iteration 25 started→completed); 1980-2016 (iteration 26 started→completed); 2017-2085 (iteration 27 started→completed); 2086-2122 (iteration 28 started→completed); 2123-2191 (iteration 29 started→completed); 2192-2228 (iteration 30 started→completed); 2229-2297 (iteration 31 started→completed); 2298-2334 (iteration 32 started→completed); 2335-2403 (iteration 33 started→completed); 2404-2440 (iteration 34 started→completed); 2441-2509 (iteration 35 started→completed); 2510-2546 (iteration 36 started→completed); 2547-2615 (iteration 37 started→completed); 2616-2652 (iteration 38 started→completed); 2653-2721 (iteration 39 started→completed); 2722-2758 (iteration 40 started→completed); 2759-2827 (iteration 41 started→completed); 2828-2864 (iteration 42 started→completed); 2865-2933 (iteration 43 started→completed); 2934-2970 (iteration 44 started→completed); 2971-3039 (iteration 45 started→completed); 3040-3076 (iteration 46 started→completed); 3077-3145 (iteration 47 started→completed); 3146-3182 (iteration 48 started→completed); 3183-3251 (iteration 49 started→completed); 3252-3288 (iteration 50 started→completed); 3289-3357 (iteration 51 started→completed); 3358-3394 (iteration 52 started→completed); 3395-3463 (iteration 53 started→completed); 3464-3500 (iteration 54 started→completed); 3501-3569 (iteration 55 started→completed); 3570-3606 (iteration 56 started→completed); 3607-3675 (iteration 57 started→completed); 3676-3712 (iteration 58 started→completed); 3713-3781 (iteration 59 started→completed)</t>
  </si>
  <si>
    <t>/home/sxyang/WorkSpace/Projects/wsl/java_gc/loongnix/test/benchmark/time_rate_analy/renaissance/chi-square/run-3.log</t>
  </si>
  <si>
    <t>870-1616 (iteration 0 started→completed); 1617-2263 (iteration 1 started→completed); 2264-2842 (iteration 2 started→completed); 2843-3389 (iteration 3 started→completed); 3390-3932 (iteration 4 started→completed); 3933-4511 (iteration 5 started→completed); 4512-5110 (iteration 6 started→completed); 5111-5725 (iteration 7 started→completed); 5726-6324 (iteration 8 started→completed); 6325-6943 (iteration 9 started→completed); 6944-7586 (iteration 10 started→completed); 7587-8185 (iteration 11 started→completed); 8186-8752 (iteration 12 started→completed); 8753-9315 (iteration 13 started→completed); 9316-9898 (iteration 14 started→completed); 9899-10497 (iteration 15 started→completed)</t>
  </si>
  <si>
    <t>/home/sxyang/WorkSpace/Projects/wsl/java_gc/loongnix/test/benchmark/time_rate_analy/renaissance/db-shootout/run-1.log</t>
  </si>
  <si>
    <t>950-1664 (iteration 0 started→completed); 1665-2331 (iteration 1 started→completed); 2332-2978 (iteration 2 started→completed); 2979-3593 (iteration 3 started→completed); 3594-4220 (iteration 4 started→completed); 4221-4839 (iteration 5 started→completed); 4840-5454 (iteration 6 started→completed); 5455-6069 (iteration 7 started→completed); 6070-6664 (iteration 8 started→completed); 6665-7283 (iteration 9 started→completed); 7284-7882 (iteration 10 started→completed); 7883-8529 (iteration 11 started→completed); 8530-9212 (iteration 12 started→completed); 9213-9827 (iteration 13 started→completed); 9828-10442 (iteration 14 started→completed); 10443-11077 (iteration 15 started→completed)</t>
  </si>
  <si>
    <t>/home/sxyang/WorkSpace/Projects/wsl/java_gc/loongnix/test/benchmark/time_rate_analy/renaissance/db-shootout/run-2.log</t>
  </si>
  <si>
    <t>954-1700 (iteration 0 started→completed); 1701-2351 (iteration 1 started→completed); 2352-2982 (iteration 2 started→completed); 2983-3577 (iteration 3 started→completed); 3578-4240 (iteration 4 started→completed); 4241-4855 (iteration 5 started→completed); 4856-5434 (iteration 6 started→completed); 5435-6053 (iteration 7 started→completed); 6054-6652 (iteration 8 started→completed); 6653-7299 (iteration 9 started→completed); 7300-7862 (iteration 10 started→completed); 7863-8461 (iteration 11 started→completed); 8462-9092 (iteration 12 started→completed); 9093-9675 (iteration 13 started→completed); 9676-10242 (iteration 14 started→completed); 10243-10773 (iteration 15 started→completed)</t>
  </si>
  <si>
    <t>410-606 (iteration 0 started→completed); 607-723 (iteration 1 started→completed); 724-840 (iteration 2 started→completed); 841-941 (iteration 3 started→completed); 942-1026 (iteration 4 started→completed); 1027-1111 (iteration 5 started→completed); 1112-1196 (iteration 6 started→completed); 1197-1281 (iteration 7 started→completed); 1282-1366 (iteration 8 started→completed); 1367-1451 (iteration 9 started→completed); 1452-1536 (iteration 10 started→completed); 1537-1621 (iteration 11 started→completed); 1622-1690 (iteration 12 started→completed); 1691-1775 (iteration 13 started→completed); 1776-1860 (iteration 14 started→completed); 1861-1945 (iteration 15 started→completed); 1946-2030 (iteration 16 started→completed); 2031-2115 (iteration 17 started→completed); 2116-2216 (iteration 18 started→completed); 2217-2285 (iteration 19 started→completed); 2286-2370 (iteration 20 started→completed); 2371-2455 (iteration 21 started→completed); 2456-2540 (iteration 22 started→completed); 2541-2625 (iteration 23 started→completed); 2626-2710 (iteration 24 started→completed); 2711-2761 (iteration 25 started→completed); 2762-2846 (iteration 26 started→completed); 2847-2947 (iteration 27 started→completed); 2948-3032 (iteration 28 started→completed); 3033-3117 (iteration 29 started→completed); 3118-3202 (iteration 30 started→completed); 3203-3287 (iteration 31 started→completed); 3288-3372 (iteration 32 started→completed); 3373-3457 (iteration 33 started→completed); 3458-3542 (iteration 34 started→completed); 3543-3627 (iteration 35 started→completed); 3628-3712 (iteration 36 started→completed); 3713-3797 (iteration 37 started→completed); 3798-3882 (iteration 38 started→completed); 3883-3967 (iteration 39 started→completed)</t>
  </si>
  <si>
    <t>/home/sxyang/WorkSpace/Projects/wsl/java_gc/loongnix/test/benchmark/time_rate_analy/renaissance/dec-tree/run-1.log</t>
  </si>
  <si>
    <t>394-607 (iteration 0 started→completed); 608-724 (iteration 1 started→completed); 725-841 (iteration 2 started→completed); 842-942 (iteration 3 started→completed); 943-1027 (iteration 4 started→completed); 1028-1112 (iteration 5 started→completed); 1113-1197 (iteration 6 started→completed); 1198-1282 (iteration 7 started→completed); 1283-1367 (iteration 8 started→completed); 1368-1452 (iteration 9 started→completed); 1453-1537 (iteration 10 started→completed); 1538-1622 (iteration 11 started→completed); 1623-1707 (iteration 12 started→completed); 1708-1792 (iteration 13 started→completed); 1793-1877 (iteration 14 started→completed); 1878-1962 (iteration 15 started→completed); 1963-2047 (iteration 16 started→completed); 2048-2132 (iteration 17 started→completed); 2133-2217 (iteration 18 started→completed); 2218-2302 (iteration 19 started→completed); 2303-2387 (iteration 20 started→completed); 2388-2456 (iteration 21 started→completed); 2457-2541 (iteration 22 started→completed); 2542-2626 (iteration 23 started→completed); 2627-2711 (iteration 24 started→completed); 2712-2796 (iteration 25 started→completed); 2797-2881 (iteration 26 started→completed); 2882-2966 (iteration 27 started→completed); 2967-3051 (iteration 28 started→completed); 3052-3136 (iteration 29 started→completed); 3137-3221 (iteration 30 started→completed); 3222-3306 (iteration 31 started→completed); 3307-3391 (iteration 32 started→completed); 3392-3476 (iteration 33 started→completed); 3477-3561 (iteration 34 started→completed); 3562-3646 (iteration 35 started→completed); 3647-3731 (iteration 36 started→completed); 3732-3816 (iteration 37 started→completed); 3817-3901 (iteration 38 started→completed); 3902-3986 (iteration 39 started→completed)</t>
  </si>
  <si>
    <t>449-661 (iteration 0 started→completed); 662-746 (iteration 1 started→completed); 747-831 (iteration 2 started→completed); 832-916 (iteration 3 started→completed); 917-1001 (iteration 4 started→completed); 1002-1086 (iteration 5 started→completed); 1087-1171 (iteration 6 started→completed); 1172-1256 (iteration 7 started→completed); 1257-1341 (iteration 8 started→completed); 1342-1426 (iteration 9 started→completed); 1427-1511 (iteration 10 started→completed); 1512-1596 (iteration 11 started→completed); 1597-1665 (iteration 12 started→completed); 1666-1750 (iteration 13 started→completed); 1751-1835 (iteration 14 started→completed); 1836-1920 (iteration 15 started→completed); 1921-2021 (iteration 16 started→completed); 2022-2090 (iteration 17 started→completed); 2091-2191 (iteration 18 started→completed); 2192-2260 (iteration 19 started→completed); 2261-2345 (iteration 20 started→completed); 2346-2430 (iteration 21 started→completed); 2431-2516 (iteration 22 started→completed); 2517-2601 (iteration 23 started→completed); 2602-2686 (iteration 24 started→completed); 2687-2771 (iteration 25 started→completed); 2772-2840 (iteration 26 started→completed); 2841-2925 (iteration 27 started→completed); 2926-3010 (iteration 28 started→completed); 3011-3096 (iteration 29 started→completed); 3097-3197 (iteration 30 started→completed); 3198-3282 (iteration 31 started→completed); 3283-3367 (iteration 32 started→completed); 3368-3452 (iteration 33 started→completed); 3453-3537 (iteration 34 started→completed); 3538-3622 (iteration 35 started→completed); 3623-3707 (iteration 36 started→completed); 3708-3792 (iteration 37 started→completed); 3793-3877 (iteration 38 started→completed); 3878-3962 (iteration 39 started→completed)</t>
  </si>
  <si>
    <t>/home/sxyang/WorkSpace/Projects/wsl/java_gc/loongnix/test/benchmark/time_rate_analy/renaissance/dec-tree/run-3.log</t>
  </si>
  <si>
    <t>100-358 (iteration 0 started→completed); 359-427 (iteration 1 started→completed); 428-512 (iteration 2 started→completed); 513-597 (iteration 3 started→completed); 598-682 (iteration 4 started→completed); 683-767 (iteration 5 started→completed); 768-852 (iteration 6 started→completed); 853-937 (iteration 7 started→completed); 938-1022 (iteration 8 started→completed); 1023-1107 (iteration 9 started→completed); 1108-1192 (iteration 10 started→completed); 1193-1277 (iteration 11 started→completed); 1278-1362 (iteration 12 started→completed); 1363-1447 (iteration 13 started→completed); 1448-1532 (iteration 14 started→completed); 1533-1617 (iteration 15 started→completed); 1618-1702 (iteration 16 started→completed); 1703-1787 (iteration 17 started→completed); 1788-1872 (iteration 18 started→completed); 1873-1957 (iteration 19 started→completed); 1958-2042 (iteration 20 started→completed); 2043-2127 (iteration 21 started→completed); 2128-2212 (iteration 22 started→completed); 2213-2297 (iteration 23 started→completed); 2298-2382 (iteration 24 started→completed); 2383-2467 (iteration 25 started→completed); 2468-2552 (iteration 26 started→completed); 2553-2637 (iteration 27 started→completed); 2638-2722 (iteration 28 started→completed); 2723-2807 (iteration 29 started→completed); 2808-2892 (iteration 30 started→completed); 2893-2977 (iteration 31 started→completed); 2978-3062 (iteration 32 started→completed); 3063-3147 (iteration 33 started→completed); 3148-3232 (iteration 34 started→completed); 3233-3317 (iteration 35 started→completed); 3318-3402 (iteration 36 started→completed); 3403-3488 (iteration 37 started→completed); 3489-3573 (iteration 38 started→completed); 3574-3658 (iteration 39 started→completed); 3659-3743 (iteration 40 started→completed); 3744-3828 (iteration 41 started→completed); 3829-3913 (iteration 42 started→completed); 3914-3998 (iteration 43 started→completed); 3999-4083 (iteration 44 started→completed); 4084-4168 (iteration 45 started→completed); 4169-4253 (iteration 46 started→completed); 4254-4338 (iteration 47 started→completed); 4339-4423 (iteration 48 started→completed); 4424-4508 (iteration 49 started→completed)</t>
  </si>
  <si>
    <t>/home/sxyang/WorkSpace/Projects/wsl/java_gc/loongnix/test/benchmark/time_rate_analy/renaissance/dotty/run-1.log</t>
  </si>
  <si>
    <t>100-342 (iteration 0 started→completed); 343-411 (iteration 1 started→completed); 412-496 (iteration 2 started→completed); 497-581 (iteration 3 started→completed); 582-666 (iteration 4 started→completed); 667-751 (iteration 5 started→completed); 752-836 (iteration 6 started→completed); 837-921 (iteration 7 started→completed); 922-1006 (iteration 8 started→completed); 1007-1091 (iteration 9 started→completed); 1092-1176 (iteration 10 started→completed); 1177-1261 (iteration 11 started→completed); 1262-1346 (iteration 12 started→completed); 1347-1431 (iteration 13 started→completed); 1432-1516 (iteration 14 started→completed); 1517-1601 (iteration 15 started→completed); 1602-1686 (iteration 16 started→completed); 1687-1771 (iteration 17 started→completed); 1772-1856 (iteration 18 started→completed); 1857-1941 (iteration 19 started→completed); 1942-2026 (iteration 20 started→completed); 2027-2111 (iteration 21 started→completed); 2112-2196 (iteration 22 started→completed); 2197-2281 (iteration 23 started→completed); 2282-2366 (iteration 24 started→completed); 2367-2451 (iteration 25 started→completed); 2452-2536 (iteration 26 started→completed); 2537-2621 (iteration 27 started→completed); 2622-2706 (iteration 28 started→completed); 2707-2791 (iteration 29 started→completed); 2792-2876 (iteration 30 started→completed); 2877-2961 (iteration 31 started→completed); 2962-3046 (iteration 32 started→completed); 3047-3131 (iteration 33 started→completed); 3132-3216 (iteration 34 started→completed); 3217-3301 (iteration 35 started→completed); 3302-3386 (iteration 36 started→completed); 3387-3471 (iteration 37 started→completed); 3472-3556 (iteration 38 started→completed); 3557-3641 (iteration 39 started→completed); 3642-3726 (iteration 40 started→completed); 3727-3811 (iteration 41 started→completed); 3812-3896 (iteration 42 started→completed); 3897-3981 (iteration 43 started→completed); 3982-4066 (iteration 44 started→completed); 4067-4151 (iteration 45 started→completed); 4152-4236 (iteration 46 started→completed); 4237-4321 (iteration 47 started→completed); 4322-4406 (iteration 48 started→completed); 4407-4491 (iteration 49 started→completed)</t>
  </si>
  <si>
    <t>100-358 (iteration 0 started→completed); 359-427 (iteration 1 started→completed); 428-512 (iteration 2 started→completed); 513-597 (iteration 3 started→completed); 598-682 (iteration 4 started→completed); 683-767 (iteration 5 started→completed); 768-852 (iteration 6 started→completed); 853-937 (iteration 7 started→completed); 938-1022 (iteration 8 started→completed); 1023-1107 (iteration 9 started→completed); 1108-1192 (iteration 10 started→completed); 1193-1277 (iteration 11 started→completed); 1278-1362 (iteration 12 started→completed); 1363-1447 (iteration 13 started→completed); 1448-1532 (iteration 14 started→completed); 1533-1617 (iteration 15 started→completed); 1618-1702 (iteration 16 started→completed); 1703-1787 (iteration 17 started→completed); 1788-1872 (iteration 18 started→completed); 1873-1957 (iteration 19 started→completed); 1958-2042 (iteration 20 started→completed); 2043-2127 (iteration 21 started→completed); 2128-2212 (iteration 22 started→completed); 2213-2297 (iteration 23 started→completed); 2298-2382 (iteration 24 started→completed); 2383-2467 (iteration 25 started→completed); 2468-2552 (iteration 26 started→completed); 2553-2637 (iteration 27 started→completed); 2638-2722 (iteration 28 started→completed); 2723-2807 (iteration 29 started→completed); 2808-2892 (iteration 30 started→completed); 2893-2977 (iteration 31 started→completed); 2978-3062 (iteration 32 started→completed); 3063-3147 (iteration 33 started→completed); 3148-3232 (iteration 34 started→completed); 3233-3317 (iteration 35 started→completed); 3318-3402 (iteration 36 started→completed); 3403-3487 (iteration 37 started→completed); 3488-3572 (iteration 38 started→completed); 3573-3657 (iteration 39 started→completed); 3658-3742 (iteration 40 started→completed); 3743-3827 (iteration 41 started→completed); 3828-3912 (iteration 42 started→completed); 3913-3997 (iteration 43 started→completed); 3998-4082 (iteration 44 started→completed); 4083-4167 (iteration 45 started→completed); 4168-4252 (iteration 46 started→completed); 4253-4337 (iteration 47 started→completed); 4338-4422 (iteration 48 started→completed); 4423-4507 (iteration 49 started→completed)</t>
  </si>
  <si>
    <t>/home/sxyang/WorkSpace/Projects/wsl/java_gc/loongnix/test/benchmark/time_rate_analy/renaissance/dotty/run-3.log</t>
  </si>
  <si>
    <t>308-683 (iteration 0 started→completed); 684-947 (iteration 1 started→completed); 948-1195 (iteration 2 started→completed); 1196-1443 (iteration 3 started→completed); 1444-1691 (iteration 4 started→completed); 1692-1939 (iteration 5 started→completed); 1940-2171 (iteration 6 started→completed); 2172-2403 (iteration 7 started→completed); 2404-2635 (iteration 8 started→completed); 2636-2867 (iteration 9 started→completed); 2868-3099 (iteration 10 started→completed); 3100-3331 (iteration 11 started→completed); 3332-3563 (iteration 12 started→completed); 3564-3795 (iteration 13 started→completed); 3796-4027 (iteration 14 started→completed); 4028-4259 (iteration 15 started→completed); 4260-4476 (iteration 16 started→completed); 4477-4708 (iteration 17 started→completed); 4709-4925 (iteration 18 started→completed); 4926-5141 (iteration 19 started→completed); 5142-5373 (iteration 20 started→completed); 5374-5605 (iteration 21 started→completed); 5606-5837 (iteration 22 started→completed); 5838-6037 (iteration 23 started→completed); 6038-6269 (iteration 24 started→completed); 6270-6485 (iteration 25 started→completed); 6486-6701 (iteration 26 started→completed); 6702-6917 (iteration 27 started→completed); 6918-7133 (iteration 28 started→completed); 7134-7333 (iteration 29 started→completed); 7334-7565 (iteration 30 started→completed); 7566-7781 (iteration 31 started→completed); 7782-7997 (iteration 32 started→completed); 7998-8197 (iteration 33 started→completed); 8198-8413 (iteration 34 started→completed); 8414-8645 (iteration 35 started→completed); 8646-8845 (iteration 36 started→completed); 8846-9062 (iteration 37 started→completed); 9063-9294 (iteration 38 started→completed); 9295-9511 (iteration 39 started→completed); 9512-9727 (iteration 40 started→completed); 9728-9944 (iteration 41 started→completed); 9945-10160 (iteration 42 started→completed); 10161-10376 (iteration 43 started→completed); 10377-10593 (iteration 44 started→completed); 10594-10809 (iteration 45 started→completed); 10810-11010 (iteration 46 started→completed); 11011-11242 (iteration 47 started→completed); 11243-11458 (iteration 48 started→completed); 11459-11658 (iteration 49 started→completed); 11659-11875 (iteration 50 started→completed); 11876-12107 (iteration 51 started→completed); 12108-12323 (iteration 52 started→completed); 12324-12539 (iteration 53 started→completed); 12540-12755 (iteration 54 started→completed); 12756-12955 (iteration 55 started→completed); 12956-13171 (iteration 56 started→completed); 13172-13387 (iteration 57 started→completed); 13388-13619 (iteration 58 started→completed); 13620-13820 (iteration 59 started→completed); 13821-14052 (iteration 60 started→completed); 14053-14268 (iteration 61 started→completed); 14269-14468 (iteration 62 started→completed); 14469-14684 (iteration 63 started→completed); 14685-14900 (iteration 64 started→completed); 14901-15116 (iteration 65 started→completed); 15117-15332 (iteration 66 started→completed); 15333-15548 (iteration 67 started→completed); 15549-15764 (iteration 68 started→completed); 15765-15980 (iteration 69 started→completed); 15981-16197 (iteration 70 started→completed); 16198-16413 (iteration 71 started→completed); 16414-16629 (iteration 72 started→completed); 16630-16861 (iteration 73 started→completed); 16862-17061 (iteration 74 started→completed); 17062-17277 (iteration 75 started→completed); 17278-17493 (iteration 76 started→completed); 17494-17709 (iteration 77 started→completed); 17710-17925 (iteration 78 started→completed); 17926-18141 (iteration 79 started→completed); 18142-18357 (iteration 80 started→completed); 18358-18573 (iteration 81 started→completed); 18574-18789 (iteration 82 started→completed); 18790-19005 (iteration 83 started→completed); 19006-19221 (iteration 84 started→completed); 19222-19437 (iteration 85 started→completed); 19438-19653 (iteration 86 started→completed); 19654-19869 (iteration 87 started→completed); 19870-20085 (iteration 88 started→completed); 20086-20301 (iteration 89 started→completed)</t>
  </si>
  <si>
    <t>308-652 (iteration 0 started→completed); 653-932 (iteration 1 started→completed); 933-1196 (iteration 2 started→completed); 1197-1412 (iteration 3 started→completed); 1413-1660 (iteration 4 started→completed); 1661-1892 (iteration 5 started→completed); 1893-2124 (iteration 6 started→completed); 2125-2356 (iteration 7 started→completed); 2357-2588 (iteration 8 started→completed); 2589-2820 (iteration 9 started→completed); 2821-3052 (iteration 10 started→completed); 3053-3284 (iteration 11 started→completed); 3285-3516 (iteration 12 started→completed); 3517-3748 (iteration 13 started→completed); 3749-3980 (iteration 14 started→completed); 3981-4212 (iteration 15 started→completed); 4213-4428 (iteration 16 started→completed); 4429-4644 (iteration 17 started→completed); 4645-4860 (iteration 18 started→completed); 4861-5076 (iteration 19 started→completed); 5077-5292 (iteration 20 started→completed); 5293-5508 (iteration 21 started→completed); 5509-5724 (iteration 22 started→completed); 5725-5940 (iteration 23 started→completed); 5941-6172 (iteration 24 started→completed); 6173-6388 (iteration 25 started→completed); 6389-6604 (iteration 26 started→completed); 6605-6820 (iteration 27 started→completed); 6821-7036 (iteration 28 started→completed); 7037-7236 (iteration 29 started→completed); 7237-7468 (iteration 30 started→completed); 7469-7684 (iteration 31 started→completed); 7685-7916 (iteration 32 started→completed); 7917-8132 (iteration 33 started→completed); 8133-8332 (iteration 34 started→completed); 8333-8548 (iteration 35 started→completed); 8549-8780 (iteration 36 started→completed); 8781-8996 (iteration 37 started→completed); 8997-9212 (iteration 38 started→completed); 9213-9428 (iteration 39 started→completed); 9429-9644 (iteration 40 started→completed); 9645-9860 (iteration 41 started→completed); 9861-10076 (iteration 42 started→completed); 10077-10292 (iteration 43 started→completed); 10293-10508 (iteration 44 started→completed); 10509-10724 (iteration 45 started→completed); 10725-10940 (iteration 46 started→completed); 10941-11156 (iteration 47 started→completed); 11157-11372 (iteration 48 started→completed); 11373-11588 (iteration 49 started→completed); 11589-11788 (iteration 50 started→completed); 11789-12004 (iteration 51 started→completed); 12005-12220 (iteration 52 started→completed); 12221-12436 (iteration 53 started→completed); 12437-12652 (iteration 54 started→completed); 12653-12868 (iteration 55 started→completed); 12869-13084 (iteration 56 started→completed); 13085-13300 (iteration 57 started→completed); 13301-13516 (iteration 58 started→completed); 13517-13732 (iteration 59 started→completed); 13733-13948 (iteration 60 started→completed); 13949-14164 (iteration 61 started→completed); 14165-14380 (iteration 62 started→completed); 14381-14596 (iteration 63 started→completed); 14597-14812 (iteration 64 started→completed); 14813-15028 (iteration 65 started→completed); 15029-15244 (iteration 66 started→completed); 15245-15460 (iteration 67 started→completed); 15461-15676 (iteration 68 started→completed); 15677-15892 (iteration 69 started→completed); 15893-16108 (iteration 70 started→completed); 16109-16324 (iteration 71 started→completed); 16325-16540 (iteration 72 started→completed); 16541-16741 (iteration 73 started→completed); 16742-16957 (iteration 74 started→completed); 16958-17173 (iteration 75 started→completed); 17174-17373 (iteration 76 started→completed); 17374-17589 (iteration 77 started→completed); 17590-17805 (iteration 78 started→completed); 17806-18021 (iteration 79 started→completed); 18022-18237 (iteration 80 started→completed); 18238-18453 (iteration 81 started→completed); 18454-18669 (iteration 82 started→completed); 18670-18885 (iteration 83 started→completed); 18886-19101 (iteration 84 started→completed); 19102-19318 (iteration 85 started→completed); 19319-19534 (iteration 86 started→completed); 19535-19750 (iteration 87 started→completed); 19751-19966 (iteration 88 started→completed); 19967-20182 (iteration 89 started→completed)</t>
  </si>
  <si>
    <t>/home/sxyang/WorkSpace/Projects/wsl/java_gc/loongnix/test/benchmark/time_rate_analy/renaissance/finagle-chirper/run-2.log</t>
  </si>
  <si>
    <t>308-683 (iteration 0 started→completed); 684-979 (iteration 1 started→completed); 980-1227 (iteration 2 started→completed); 1228-1443 (iteration 3 started→completed); 1444-1691 (iteration 4 started→completed); 1692-1923 (iteration 5 started→completed); 1924-2171 (iteration 6 started→completed); 2172-2419 (iteration 7 started→completed); 2420-2651 (iteration 8 started→completed); 2652-2883 (iteration 9 started→completed); 2884-3115 (iteration 10 started→completed); 3116-3347 (iteration 11 started→completed); 3348-3579 (iteration 12 started→completed); 3580-3811 (iteration 13 started→completed); 3812-4043 (iteration 14 started→completed); 4044-4275 (iteration 15 started→completed); 4276-4507 (iteration 16 started→completed); 4508-4739 (iteration 17 started→completed); 4740-4955 (iteration 18 started→completed); 4956-5171 (iteration 19 started→completed); 5172-5403 (iteration 20 started→completed); 5404-5635 (iteration 21 started→completed); 5636-5851 (iteration 22 started→completed); 5852-6067 (iteration 23 started→completed); 6068-6283 (iteration 24 started→completed); 6284-6499 (iteration 25 started→completed); 6500-6715 (iteration 26 started→completed); 6716-6931 (iteration 27 started→completed); 6932-7163 (iteration 28 started→completed); 7164-7379 (iteration 29 started→completed); 7380-7611 (iteration 30 started→completed); 7612-7827 (iteration 31 started→completed); 7828-8059 (iteration 32 started→completed); 8060-8275 (iteration 33 started→completed); 8276-8491 (iteration 34 started→completed); 8492-8707 (iteration 35 started→completed); 8708-8923 (iteration 36 started→completed); 8924-9139 (iteration 37 started→completed); 9140-9355 (iteration 38 started→completed); 9356-9571 (iteration 39 started→completed); 9572-9771 (iteration 40 started→completed); 9772-10003 (iteration 41 started→completed); 10004-10203 (iteration 42 started→completed); 10204-10419 (iteration 43 started→completed); 10420-10635 (iteration 44 started→completed); 10636-10851 (iteration 45 started→completed); 10852-11067 (iteration 46 started→completed); 11068-11283 (iteration 47 started→completed); 11284-11499 (iteration 48 started→completed); 11500-11715 (iteration 49 started→completed); 11716-11931 (iteration 50 started→completed); 11932-12147 (iteration 51 started→completed); 12148-12379 (iteration 52 started→completed); 12380-12595 (iteration 53 started→completed); 12596-12795 (iteration 54 started→completed); 12796-13011 (iteration 55 started→completed); 13012-13227 (iteration 56 started→completed); 13228-13443 (iteration 57 started→completed); 13444-13659 (iteration 58 started→completed); 13660-13875 (iteration 59 started→completed); 13876-14091 (iteration 60 started→completed); 14092-14307 (iteration 61 started→completed); 14308-14539 (iteration 62 started→completed); 14540-14739 (iteration 63 started→completed); 14740-14940 (iteration 64 started→completed); 14941-15156 (iteration 65 started→completed); 15157-15372 (iteration 66 started→completed); 15373-15588 (iteration 67 started→completed); 15589-15804 (iteration 68 started→completed); 15805-16020 (iteration 69 started→completed); 16021-16236 (iteration 70 started→completed); 16237-16452 (iteration 71 started→completed); 16453-16652 (iteration 72 started→completed); 16653-16868 (iteration 73 started→completed); 16869-17084 (iteration 74 started→completed); 17085-17300 (iteration 75 started→completed); 17301-17516 (iteration 76 started→completed); 17517-17732 (iteration 77 started→completed); 17733-17948 (iteration 78 started→completed); 17949-18164 (iteration 79 started→completed); 18165-18380 (iteration 80 started→completed); 18381-18596 (iteration 81 started→completed); 18597-18812 (iteration 82 started→completed); 18813-19028 (iteration 83 started→completed); 19029-19244 (iteration 84 started→completed); 19245-19460 (iteration 85 started→completed); 19461-19676 (iteration 86 started→completed); 19677-19908 (iteration 87 started→completed); 19909-20108 (iteration 88 started→completed); 20109-20324 (iteration 89 started→completed)</t>
  </si>
  <si>
    <t>/home/sxyang/WorkSpace/Projects/wsl/java_gc/loongnix/test/benchmark/time_rate_analy/renaissance/finagle-chirper/run-3.log</t>
  </si>
  <si>
    <t>307-759 (iteration 0 started→completed); 760-1180 (iteration 1 started→completed); 1181-1601 (iteration 2 started→completed); 1602-1958 (iteration 3 started→completed); 1959-2363 (iteration 4 started→completed); 2364-2768 (iteration 5 started→completed); 2769-3157 (iteration 6 started→completed); 3158-3530 (iteration 7 started→completed); 3531-3919 (iteration 8 started→completed); 3920-4308 (iteration 9 started→completed); 4309-4713 (iteration 10 started→completed); 4714-5086 (iteration 11 started→completed)</t>
  </si>
  <si>
    <t>/home/sxyang/WorkSpace/Projects/wsl/java_gc/loongnix/test/benchmark/time_rate_analy/renaissance/finagle-http/run-1.log</t>
  </si>
  <si>
    <t>307-743 (iteration 0 started→completed); 744-1196 (iteration 1 started→completed); 1197-1617 (iteration 2 started→completed); 1618-1990 (iteration 3 started→completed); 1991-2395 (iteration 4 started→completed); 2396-2752 (iteration 5 started→completed); 2753-3157 (iteration 6 started→completed); 3158-3530 (iteration 7 started→completed); 3531-3935 (iteration 8 started→completed); 3936-4340 (iteration 9 started→completed); 4341-4713 (iteration 10 started→completed); 4714-5102 (iteration 11 started→completed)</t>
  </si>
  <si>
    <t>323-871 (iteration 0 started→completed); 872-1340 (iteration 1 started→completed); 1341-1729 (iteration 2 started→completed); 1730-2102 (iteration 3 started→completed); 2103-2507 (iteration 4 started→completed); 2508-2896 (iteration 5 started→completed); 2897-3285 (iteration 6 started→completed); 3286-3690 (iteration 7 started→completed); 3691-4047 (iteration 8 started→completed); 4048-4452 (iteration 9 started→completed); 4453-4841 (iteration 10 started→completed); 4842-5246 (iteration 11 started→completed)</t>
  </si>
  <si>
    <t>/home/sxyang/WorkSpace/Projects/wsl/java_gc/loongnix/test/benchmark/time_rate_analy/renaissance/finagle-http/run-3.log</t>
  </si>
  <si>
    <t>100-568 (iteration 0 started→completed); 569-989 (iteration 1 started→completed); 990-1490 (iteration 2 started→completed); 1491-1943 (iteration 3 started→completed); 1944-2444 (iteration 4 started→completed); 2445-2929 (iteration 5 started→completed); 2930-3430 (iteration 6 started→completed); 3431-3915 (iteration 7 started→completed); 3916-4400 (iteration 8 started→completed); 4401-4901 (iteration 9 started→completed); 4902-5418 (iteration 10 started→completed); 5419-5903 (iteration 11 started→completed); 5904-6420 (iteration 12 started→completed); 6421-6921 (iteration 13 started→completed); 6922-7406 (iteration 14 started→completed); 7407-7891 (iteration 15 started→completed); 7892-8408 (iteration 16 started→completed); 8409-8925 (iteration 17 started→completed); 8926-9410 (iteration 18 started→completed); 9411-9895 (iteration 19 started→completed); 9896-10412 (iteration 20 started→completed); 10413-10897 (iteration 21 started→completed); 10898-11382 (iteration 22 started→completed); 11383-11899 (iteration 23 started→completed); 11900-12384 (iteration 24 started→completed); 12385-12901 (iteration 25 started→completed); 12902-13354 (iteration 26 started→completed); 13355-13887 (iteration 27 started→completed); 13888-14356 (iteration 28 started→completed); 14357-14857 (iteration 29 started→completed)</t>
  </si>
  <si>
    <t>/home/sxyang/WorkSpace/Projects/wsl/java_gc/loongnix/test/benchmark/time_rate_analy/renaissance/fj-kmeans/run-1.log</t>
  </si>
  <si>
    <t>100-584 (iteration 0 started→completed); 585-1005 (iteration 1 started→completed); 1006-1490 (iteration 2 started→completed); 1491-2007 (iteration 3 started→completed); 2008-2492 (iteration 4 started→completed); 2493-2977 (iteration 5 started→completed); 2978-3494 (iteration 6 started→completed); 3495-3979 (iteration 7 started→completed); 3980-4464 (iteration 8 started→completed); 4465-4965 (iteration 9 started→completed); 4966-5418 (iteration 10 started→completed); 5419-5951 (iteration 11 started→completed); 5952-6420 (iteration 12 started→completed); 6421-6889 (iteration 13 started→completed); 6890-7406 (iteration 14 started→completed); 7407-7923 (iteration 15 started→completed); 7924-8440 (iteration 16 started→completed); 8441-8925 (iteration 17 started→completed); 8926-9410 (iteration 18 started→completed); 9411-9911 (iteration 19 started→completed); 9912-10412 (iteration 20 started→completed); 10413-10929 (iteration 21 started→completed); 10930-11414 (iteration 22 started→completed); 11415-11899 (iteration 23 started→completed); 11900-12368 (iteration 24 started→completed); 12369-12869 (iteration 25 started→completed); 12870-13370 (iteration 26 started→completed); 13371-13871 (iteration 27 started→completed); 13872-14308 (iteration 28 started→completed); 14309-14857 (iteration 29 started→completed)</t>
  </si>
  <si>
    <t>/home/sxyang/WorkSpace/Projects/wsl/java_gc/loongnix/test/benchmark/time_rate_analy/renaissance/fj-kmeans/run-2.log</t>
  </si>
  <si>
    <t>100-584 (iteration 0 started→completed); 585-1053 (iteration 1 started→completed); 1054-1538 (iteration 2 started→completed); 1539-2023 (iteration 3 started→completed); 2024-2540 (iteration 4 started→completed); 2541-3057 (iteration 5 started→completed); 3058-3542 (iteration 6 started→completed); 3543-4043 (iteration 7 started→completed); 4044-4512 (iteration 8 started→completed); 4513-4997 (iteration 9 started→completed); 4998-5498 (iteration 10 started→completed); 5499-5967 (iteration 11 started→completed); 5968-6468 (iteration 12 started→completed); 6469-7001 (iteration 13 started→completed); 7002-7438 (iteration 14 started→completed); 7439-7971 (iteration 15 started→completed); 7972-8456 (iteration 16 started→completed); 8457-8941 (iteration 17 started→completed); 8942-9426 (iteration 18 started→completed); 9427-9927 (iteration 19 started→completed); 9928-10396 (iteration 20 started→completed); 10397-10897 (iteration 21 started→completed); 10898-11382 (iteration 22 started→completed); 11383-11867 (iteration 23 started→completed); 11868-12352 (iteration 24 started→completed); 12353-12853 (iteration 25 started→completed); 12854-13322 (iteration 26 started→completed); 13323-13823 (iteration 27 started→completed); 13824-14276 (iteration 28 started→completed); 14277-14761 (iteration 29 started→completed)</t>
  </si>
  <si>
    <t>84-312 (iteration 0 started→completed); 313-541 (iteration 1 started→completed); 542-738 (iteration 2 started→completed); 739-935 (iteration 3 started→completed); 936-1132 (iteration 4 started→completed); 1133-1345 (iteration 5 started→completed); 1346-1526 (iteration 6 started→completed); 1527-1771 (iteration 7 started→completed); 1772-2016 (iteration 8 started→completed); 2017-2213 (iteration 9 started→completed); 2214-2442 (iteration 10 started→completed); 2443-2655 (iteration 11 started→completed); 2656-2852 (iteration 12 started→completed); 2853-3081 (iteration 13 started→completed); 3082-3278 (iteration 14 started→completed); 3279-3491 (iteration 15 started→completed); 3492-3720 (iteration 16 started→completed); 3721-3933 (iteration 17 started→completed); 3934-4146 (iteration 18 started→completed); 4147-4359 (iteration 19 started→completed); 4360-4556 (iteration 20 started→completed); 4557-4785 (iteration 21 started→completed); 4786-4998 (iteration 22 started→completed); 4999-5211 (iteration 23 started→completed); 5212-5424 (iteration 24 started→completed); 5425-5653 (iteration 25 started→completed); 5654-5866 (iteration 26 started→completed); 5867-6047 (iteration 27 started→completed); 6048-6276 (iteration 28 started→completed); 6277-6489 (iteration 29 started→completed); 6490-6670 (iteration 30 started→completed); 6671-6867 (iteration 31 started→completed); 6868-7096 (iteration 32 started→completed); 7097-7293 (iteration 33 started→completed); 7294-7506 (iteration 34 started→completed); 7507-7719 (iteration 35 started→completed); 7720-7948 (iteration 36 started→completed); 7949-8145 (iteration 37 started→completed); 8146-8390 (iteration 38 started→completed); 8391-8619 (iteration 39 started→completed); 8620-8848 (iteration 40 started→completed); 8849-9061 (iteration 41 started→completed); 9062-9258 (iteration 42 started→completed); 9259-9503 (iteration 43 started→completed); 9504-9700 (iteration 44 started→completed); 9701-9945 (iteration 45 started→completed); 9946-10142 (iteration 46 started→completed); 10143-10355 (iteration 47 started→completed); 10356-10552 (iteration 48 started→completed); 10553-10749 (iteration 49 started→completed)</t>
  </si>
  <si>
    <t>/home/sxyang/WorkSpace/Projects/wsl/java_gc/loongnix/test/benchmark/time_rate_analy/renaissance/future-genetic/run-1.log</t>
  </si>
  <si>
    <t>84-312 (iteration 0 started→completed); 313-541 (iteration 1 started→completed); 542-754 (iteration 2 started→completed); 755-967 (iteration 3 started→completed); 968-1196 (iteration 4 started→completed); 1197-1393 (iteration 5 started→completed); 1394-1590 (iteration 6 started→completed); 1591-1835 (iteration 7 started→completed); 1836-2064 (iteration 8 started→completed); 2065-2261 (iteration 9 started→completed); 2262-2490 (iteration 10 started→completed); 2491-2735 (iteration 11 started→completed); 2736-2948 (iteration 12 started→completed); 2949-3177 (iteration 13 started→completed); 3178-3374 (iteration 14 started→completed); 3375-3603 (iteration 15 started→completed); 3604-3800 (iteration 16 started→completed); 3801-3997 (iteration 17 started→completed); 3998-4226 (iteration 18 started→completed); 4227-4439 (iteration 19 started→completed); 4440-4684 (iteration 20 started→completed); 4685-4881 (iteration 21 started→completed); 4882-5078 (iteration 22 started→completed); 5079-5307 (iteration 23 started→completed); 5308-5536 (iteration 24 started→completed); 5537-5733 (iteration 25 started→completed); 5734-5978 (iteration 26 started→completed); 5979-6175 (iteration 27 started→completed); 6176-6420 (iteration 28 started→completed); 6421-6649 (iteration 29 started→completed); 6650-6846 (iteration 30 started→completed); 6847-7059 (iteration 31 started→completed); 7060-7272 (iteration 32 started→completed); 7273-7485 (iteration 33 started→completed); 7486-7698 (iteration 34 started→completed); 7699-7895 (iteration 35 started→completed); 7896-8140 (iteration 36 started→completed); 8141-8353 (iteration 37 started→completed); 8354-8550 (iteration 38 started→completed); 8551-8763 (iteration 39 started→completed); 8764-8960 (iteration 40 started→completed); 8961-9173 (iteration 41 started→completed); 9174-9386 (iteration 42 started→completed); 9387-9631 (iteration 43 started→completed); 9632-9844 (iteration 44 started→completed); 9845-10025 (iteration 45 started→completed); 10026-10238 (iteration 46 started→completed); 10239-10451 (iteration 47 started→completed); 10452-10648 (iteration 48 started→completed); 10649-10861 (iteration 49 started→completed)</t>
  </si>
  <si>
    <t>/home/sxyang/WorkSpace/Projects/wsl/java_gc/loongnix/test/benchmark/time_rate_analy/renaissance/future-genetic/run-2.log</t>
  </si>
  <si>
    <t>84-312 (iteration 0 started→completed); 313-541 (iteration 1 started→completed); 542-754 (iteration 2 started→completed); 755-967 (iteration 3 started→completed); 968-1164 (iteration 4 started→completed); 1165-1377 (iteration 5 started→completed); 1378-1574 (iteration 6 started→completed); 1575-1771 (iteration 7 started→completed); 1772-2000 (iteration 8 started→completed); 2001-2197 (iteration 9 started→completed); 2198-2410 (iteration 10 started→completed); 2411-2607 (iteration 11 started→completed); 2608-2804 (iteration 12 started→completed); 2805-3001 (iteration 13 started→completed); 3002-3214 (iteration 14 started→completed); 3215-3427 (iteration 15 started→completed); 3428-3624 (iteration 16 started→completed); 3625-3853 (iteration 17 started→completed); 3854-4066 (iteration 18 started→completed); 4067-4279 (iteration 19 started→completed); 4280-4460 (iteration 20 started→completed); 4461-4673 (iteration 21 started→completed); 4674-4886 (iteration 22 started→completed); 4887-5083 (iteration 23 started→completed); 5084-5296 (iteration 24 started→completed); 5297-5541 (iteration 25 started→completed); 5542-5754 (iteration 26 started→completed); 5755-5967 (iteration 27 started→completed); 5968-6180 (iteration 28 started→completed); 6181-6393 (iteration 29 started→completed); 6394-6606 (iteration 30 started→completed); 6607-6819 (iteration 31 started→completed); 6820-7048 (iteration 32 started→completed); 7049-7261 (iteration 33 started→completed); 7262-7458 (iteration 34 started→completed); 7459-7655 (iteration 35 started→completed); 7656-7868 (iteration 36 started→completed); 7869-8065 (iteration 37 started→completed); 8066-8262 (iteration 38 started→completed); 8263-8475 (iteration 39 started→completed); 8476-8672 (iteration 40 started→completed); 8673-8869 (iteration 41 started→completed); 8870-9066 (iteration 42 started→completed); 9067-9295 (iteration 43 started→completed); 9296-9540 (iteration 44 started→completed); 9541-9753 (iteration 45 started→completed); 9754-9950 (iteration 46 started→completed); 9951-10147 (iteration 47 started→completed); 10148-10360 (iteration 48 started→completed); 10361-10557 (iteration 49 started→completed)</t>
  </si>
  <si>
    <t>362-1037 (iteration 0 started→completed); 1038-1550 (iteration 1 started→completed); 1551-2063 (iteration 2 started→completed); 2064-2576 (iteration 3 started→completed); 2577-3121 (iteration 4 started→completed); 3122-3650 (iteration 5 started→completed); 3651-4147 (iteration 6 started→completed); 4148-4644 (iteration 7 started→completed); 4645-5141 (iteration 8 started→completed); 5142-5638 (iteration 9 started→completed); 5639-6167 (iteration 10 started→completed); 6168-6680 (iteration 11 started→completed); 6681-7177 (iteration 12 started→completed); 7178-7722 (iteration 13 started→completed); 7723-8203 (iteration 14 started→completed); 8204-8716 (iteration 15 started→completed); 8717-9213 (iteration 16 started→completed); 9214-9726 (iteration 17 started→completed); 9727-10255 (iteration 18 started→completed); 10256-10752 (iteration 19 started→completed); 10753-11265 (iteration 20 started→completed); 11266-11778 (iteration 21 started→completed); 11779-12291 (iteration 22 started→completed); 12292-12820 (iteration 23 started→completed); 12821-13333 (iteration 24 started→completed); 13334-13798 (iteration 25 started→completed); 13799-14295 (iteration 26 started→completed); 14296-14808 (iteration 27 started→completed); 14809-15321 (iteration 28 started→completed); 15322-15850 (iteration 29 started→completed); 15851-16347 (iteration 30 started→completed); 16348-16860 (iteration 31 started→completed); 16861-17341 (iteration 32 started→completed); 17342-17870 (iteration 33 started→completed); 17871-18383 (iteration 34 started→completed); 18384-18896 (iteration 35 started→completed); 18897-19409 (iteration 36 started→completed); 19410-19906 (iteration 37 started→completed); 19907-20419 (iteration 38 started→completed); 20420-20948 (iteration 39 started→completed)</t>
  </si>
  <si>
    <t>362-1037 (iteration 0 started→completed); 1038-1550 (iteration 1 started→completed); 1551-2063 (iteration 2 started→completed); 2064-2592 (iteration 3 started→completed); 2593-3089 (iteration 4 started→completed); 3090-3634 (iteration 5 started→completed); 3635-4147 (iteration 6 started→completed); 4148-4660 (iteration 7 started→completed); 4661-5157 (iteration 8 started→completed); 5158-5686 (iteration 9 started→completed); 5687-6231 (iteration 10 started→completed); 6232-6696 (iteration 11 started→completed); 6697-7225 (iteration 12 started→completed); 7226-7706 (iteration 13 started→completed); 7707-8235 (iteration 14 started→completed); 8236-8748 (iteration 15 started→completed); 8749-9261 (iteration 16 started→completed); 9262-9758 (iteration 17 started→completed); 9759-10287 (iteration 18 started→completed); 10288-10816 (iteration 19 started→completed); 10817-11329 (iteration 20 started→completed); 11330-11826 (iteration 21 started→completed); 11827-12339 (iteration 22 started→completed); 12340-12852 (iteration 23 started→completed); 12853-13365 (iteration 24 started→completed); 13366-13878 (iteration 25 started→completed); 13879-14407 (iteration 26 started→completed); 14408-14936 (iteration 27 started→completed); 14937-15401 (iteration 28 started→completed); 15402-15898 (iteration 29 started→completed); 15899-16427 (iteration 30 started→completed); 16428-16956 (iteration 31 started→completed); 16957-17485 (iteration 32 started→completed); 17486-17982 (iteration 33 started→completed); 17983-18527 (iteration 34 started→completed); 18528-19040 (iteration 35 started→completed); 19041-19537 (iteration 36 started→completed); 19538-20034 (iteration 37 started→completed); 20035-20531 (iteration 38 started→completed); 20532-21060 (iteration 39 started→completed)</t>
  </si>
  <si>
    <t>/home/sxyang/WorkSpace/Projects/wsl/java_gc/loongnix/test/benchmark/time_rate_analy/renaissance/gauss-mix/run-2.log</t>
  </si>
  <si>
    <t>378-1037 (iteration 0 started→completed); 1038-1566 (iteration 1 started→completed); 1567-2063 (iteration 2 started→completed); 2064-2592 (iteration 3 started→completed); 2593-3121 (iteration 4 started→completed); 3122-3650 (iteration 5 started→completed); 3651-4163 (iteration 6 started→completed); 4164-4692 (iteration 7 started→completed); 4693-5189 (iteration 8 started→completed); 5190-5718 (iteration 9 started→completed); 5719-6231 (iteration 10 started→completed); 6232-6744 (iteration 11 started→completed); 6745-7241 (iteration 12 started→completed); 7242-7658 (iteration 13 started→completed); 7659-8203 (iteration 14 started→completed); 8204-8716 (iteration 15 started→completed); 8717-9213 (iteration 16 started→completed); 9214-9710 (iteration 17 started→completed); 9711-10207 (iteration 18 started→completed); 10208-10704 (iteration 19 started→completed); 10705-11233 (iteration 20 started→completed); 11234-11746 (iteration 21 started→completed); 11747-12275 (iteration 22 started→completed); 12276-12788 (iteration 23 started→completed); 12789-13285 (iteration 24 started→completed); 13286-13798 (iteration 25 started→completed); 13799-14311 (iteration 26 started→completed); 14312-14808 (iteration 27 started→completed); 14809-15305 (iteration 28 started→completed); 15306-15786 (iteration 29 started→completed); 15787-16283 (iteration 30 started→completed); 16284-16780 (iteration 31 started→completed); 16781-17277 (iteration 32 started→completed); 17278-17774 (iteration 33 started→completed); 17775-18287 (iteration 34 started→completed); 18288-18784 (iteration 35 started→completed); 18785-19313 (iteration 36 started→completed); 19314-19826 (iteration 37 started→completed); 19827-20323 (iteration 38 started→completed); 20324-20804 (iteration 39 started→completed)</t>
  </si>
  <si>
    <t>/home/sxyang/WorkSpace/Projects/wsl/java_gc/loongnix/test/benchmark/time_rate_analy/renaissance/gauss-mix/run-3.log</t>
  </si>
  <si>
    <t>449-803 (iteration 0 started→completed); 804-920 (iteration 1 started→completed); 921-1021 (iteration 2 started→completed); 1022-1154 (iteration 3 started→completed); 1155-1239 (iteration 4 started→completed); 1240-1340 (iteration 5 started→completed); 1341-1473 (iteration 6 started→completed); 1474-1558 (iteration 7 started→completed); 1559-1643 (iteration 8 started→completed); 1644-1728 (iteration 9 started→completed); 1729-1829 (iteration 10 started→completed); 1830-1962 (iteration 11 started→completed); 1963-2047 (iteration 12 started→completed); 2048-2132 (iteration 13 started→completed); 2133-2217 (iteration 14 started→completed); 2218-2302 (iteration 15 started→completed); 2303-2403 (iteration 16 started→completed); 2404-2520 (iteration 17 started→completed); 2521-2621 (iteration 18 started→completed); 2622-2706 (iteration 19 started→completed)</t>
  </si>
  <si>
    <t>433-889 (iteration 0 started→completed); 890-1069 (iteration 1 started→completed); 1070-1225 (iteration 2 started→completed); 1226-1365 (iteration 3 started→completed); 1366-1454 (iteration 4 started→completed); 1455-1582 (iteration 5 started→completed); 1583-1738 (iteration 6 started→completed); 1739-1878 (iteration 7 started→completed); 1879-1967 (iteration 8 started→completed); 1968-2076 (iteration 9 started→completed); 2077-2268 (iteration 10 started→completed); 2269-2412 (iteration 11 started→completed); 2413-2552 (iteration 12 started→completed); 2553-2657 (iteration 13 started→completed); 2658-2766 (iteration 14 started→completed); 2767-2922 (iteration 15 started→completed); 2923-3027 (iteration 16 started→completed); 3028-3136 (iteration 17 started→completed); 3137-3308 (iteration 18 started→completed); 3309-3397 (iteration 19 started→completed)</t>
  </si>
  <si>
    <t>/home/sxyang/WorkSpace/Projects/wsl/java_gc/loongnix/test/benchmark/time_rate_analy/renaissance/log-regression/run-2.log</t>
  </si>
  <si>
    <t>449-835 (iteration 0 started→completed); 836-968 (iteration 1 started→completed); 969-1101 (iteration 2 started→completed); 1102-1186 (iteration 3 started→completed); 1187-1271 (iteration 4 started→completed); 1272-1372 (iteration 5 started→completed); 1373-1489 (iteration 6 started→completed); 1490-1590 (iteration 7 started→completed); 1591-1675 (iteration 8 started→completed); 1676-1760 (iteration 9 started→completed); 1761-1861 (iteration 10 started→completed); 1862-1978 (iteration 11 started→completed); 1979-2079 (iteration 12 started→completed); 2080-2164 (iteration 13 started→completed); 2165-2249 (iteration 14 started→completed); 2250-2334 (iteration 15 started→completed); 2335-2435 (iteration 16 started→completed); 2436-2552 (iteration 17 started→completed); 2553-2653 (iteration 18 started→completed); 2654-2738 (iteration 19 started→completed)</t>
  </si>
  <si>
    <t>/home/sxyang/WorkSpace/Projects/wsl/java_gc/loongnix/test/benchmark/time_rate_analy/renaissance/log-regression/run-3.log</t>
  </si>
  <si>
    <t>84-424 (iteration 0 started→completed); 425-765 (iteration 1 started→completed); 766-1154 (iteration 2 started→completed); 1155-1543 (iteration 3 started→completed); 1544-1916 (iteration 4 started→completed); 1917-2273 (iteration 5 started→completed); 2274-2646 (iteration 6 started→completed); 2647-3035 (iteration 7 started→completed); 3036-3408 (iteration 8 started→completed); 3409-3765 (iteration 9 started→completed); 3766-4138 (iteration 10 started→completed); 4139-4527 (iteration 11 started→completed); 4528-4884 (iteration 12 started→completed); 4885-5257 (iteration 13 started→completed); 5258-5646 (iteration 14 started→completed); 5647-6003 (iteration 15 started→completed)</t>
  </si>
  <si>
    <t>/home/sxyang/WorkSpace/Projects/wsl/java_gc/loongnix/test/benchmark/time_rate_analy/renaissance/mnemonics/run-1.log</t>
  </si>
  <si>
    <t>84-424 (iteration 0 started→completed); 425-733 (iteration 1 started→completed); 734-1058 (iteration 2 started→completed); 1059-1415 (iteration 3 started→completed); 1416-1772 (iteration 4 started→completed); 1773-2129 (iteration 5 started→completed); 2130-2470 (iteration 6 started→completed); 2471-2827 (iteration 7 started→completed); 2828-3200 (iteration 8 started→completed); 3201-3557 (iteration 9 started→completed); 3558-3914 (iteration 10 started→completed); 3915-4271 (iteration 11 started→completed); 4272-4612 (iteration 12 started→completed); 4613-4985 (iteration 13 started→completed); 4986-5326 (iteration 14 started→completed); 5327-5683 (iteration 15 started→completed)</t>
  </si>
  <si>
    <t>/home/sxyang/WorkSpace/Projects/wsl/java_gc/loongnix/test/benchmark/time_rate_analy/renaissance/mnemonics/run-2.log</t>
  </si>
  <si>
    <t>84-424 (iteration 0 started→completed); 425-765 (iteration 1 started→completed); 766-1154 (iteration 2 started→completed); 1155-1527 (iteration 3 started→completed); 1528-1900 (iteration 4 started→completed); 1901-2289 (iteration 5 started→completed); 2290-2662 (iteration 6 started→completed); 2663-3019 (iteration 7 started→completed); 3020-3392 (iteration 8 started→completed); 3393-3749 (iteration 9 started→completed); 3750-4122 (iteration 10 started→completed); 4123-4495 (iteration 11 started→completed); 4496-4868 (iteration 12 started→completed); 4869-5257 (iteration 13 started→completed); 5258-5630 (iteration 14 started→completed); 5631-5987 (iteration 15 started→completed)</t>
  </si>
  <si>
    <t>700-1128 (iteration 0 started→completed); 1129-1493 (iteration 1 started→completed); 1494-1862 (iteration 2 started→completed); 1863-2371 (iteration 3 started→completed); 2372-2760 (iteration 4 started→completed); 2761-3169 (iteration 5 started→completed); 3170-3518 (iteration 6 started→completed); 3519-3867 (iteration 7 started→completed); 3868-4236 (iteration 8 started→completed); 4237-4585 (iteration 9 started→completed); 4586-4974 (iteration 10 started→completed); 4975-5467 (iteration 11 started→completed); 5468-5856 (iteration 12 started→completed); 5857-6245 (iteration 13 started→completed); 6246-6634 (iteration 14 started→completed); 6635-7027 (iteration 15 started→completed); 7028-7416 (iteration 16 started→completed); 7417-7805 (iteration 17 started→completed); 7806-8194 (iteration 18 started→completed); 8195-8583 (iteration 19 started→completed)</t>
  </si>
  <si>
    <t>/home/sxyang/WorkSpace/Projects/wsl/java_gc/loongnix/test/benchmark/time_rate_analy/renaissance/movie-lens/run-1.log</t>
  </si>
  <si>
    <t>944-1754 (iteration 0 started→completed); 1755-2412 (iteration 1 started→completed); 2413-2944 (iteration 2 started→completed); 2945-3444 (iteration 3 started→completed); 3445-3868 (iteration 4 started→completed); 3869-4388 (iteration 5 started→completed); 4389-4872 (iteration 6 started→completed); 4873-5750 (iteration 7 started→completed); 5751-6258 (iteration 8 started→completed); 6259-6786 (iteration 9 started→completed); 6787-7533 (iteration 10 started→completed); 7534-8242 (iteration 11 started→completed); 8243-8702 (iteration 12 started→completed); 8703-9214 (iteration 13 started→completed); 9215-9934 (iteration 14 started→completed); 9935-10442 (iteration 15 started→completed); 10443-10934 (iteration 16 started→completed); 10935-11542 (iteration 17 started→completed); 11543-11998 (iteration 18 started→completed); 11999-12458 (iteration 19 started→completed)</t>
  </si>
  <si>
    <t>/home/sxyang/WorkSpace/Projects/wsl/java_gc/loongnix/test/benchmark/time_rate_analy/renaissance/movie-lens/run-2.log</t>
  </si>
  <si>
    <t>625-1160 (iteration 0 started→completed); 1161-1660 (iteration 1 started→completed); 1661-2180 (iteration 2 started→completed); 2181-2660 (iteration 3 started→completed); 2661-3176 (iteration 4 started→completed); 3177-3660 (iteration 5 started→completed); 3661-4108 (iteration 6 started→completed); 4109-4580 (iteration 7 started→completed); 4581-5004 (iteration 8 started→completed); 5005-5528 (iteration 9 started→completed); 5529-5940 (iteration 10 started→completed); 5941-6464 (iteration 11 started→completed); 6465-7080 (iteration 12 started→completed); 7081-7536 (iteration 13 started→completed); 7537-8024 (iteration 14 started→completed); 8025-8480 (iteration 15 started→completed); 8481-8972 (iteration 16 started→completed); 8973-9480 (iteration 17 started→completed); 9481-9964 (iteration 18 started→completed); 9965-10448 (iteration 19 started→completed)</t>
  </si>
  <si>
    <t>449-1685 (iteration 0 started→completed); 1686-1786 (iteration 1 started→completed); 1787-1871 (iteration 2 started→completed); 1872-1956 (iteration 3 started→completed); 1957-2041 (iteration 4 started→completed); 2042-2126 (iteration 5 started→completed); 2127-2211 (iteration 6 started→completed); 2212-2296 (iteration 7 started→completed); 2297-2381 (iteration 8 started→completed); 2382-2466 (iteration 9 started→completed); 2467-2551 (iteration 10 started→completed); 2552-2636 (iteration 11 started→completed); 2637-2721 (iteration 12 started→completed); 2722-2806 (iteration 13 started→completed); 2807-2891 (iteration 14 started→completed); 2892-2976 (iteration 15 started→completed); 2977-3061 (iteration 16 started→completed); 3062-3146 (iteration 17 started→completed); 3147-3231 (iteration 18 started→completed); 3232-3316 (iteration 19 started→completed); 3317-3401 (iteration 20 started→completed); 3402-3486 (iteration 21 started→completed); 3487-3571 (iteration 22 started→completed); 3572-3656 (iteration 23 started→completed); 3657-3741 (iteration 24 started→completed); 3742-3826 (iteration 25 started→completed); 3827-3911 (iteration 26 started→completed); 3912-3996 (iteration 27 started→completed); 3997-4081 (iteration 28 started→completed); 4082-4166 (iteration 29 started→completed)</t>
  </si>
  <si>
    <t>/home/sxyang/WorkSpace/Projects/wsl/java_gc/loongnix/test/benchmark/time_rate_analy/renaissance/naive-bayes/run-1.log</t>
  </si>
  <si>
    <t>449-1801 (iteration 0 started→completed); 1802-1902 (iteration 1 started→completed); 1903-2003 (iteration 2 started→completed); 2004-2088 (iteration 3 started→completed); 2089-2173 (iteration 4 started→completed); 2174-2258 (iteration 5 started→completed); 2259-2343 (iteration 6 started→completed); 2344-2428 (iteration 7 started→completed); 2429-2513 (iteration 8 started→completed); 2514-2598 (iteration 9 started→completed); 2599-2683 (iteration 10 started→completed); 2684-2768 (iteration 11 started→completed); 2769-2853 (iteration 12 started→completed); 2854-2938 (iteration 13 started→completed); 2939-3023 (iteration 14 started→completed); 3024-3108 (iteration 15 started→completed); 3109-3193 (iteration 16 started→completed); 3194-3278 (iteration 17 started→completed); 3279-3363 (iteration 18 started→completed); 3364-3448 (iteration 19 started→completed); 3449-3533 (iteration 20 started→completed); 3534-3618 (iteration 21 started→completed); 3619-3703 (iteration 22 started→completed); 3704-3788 (iteration 23 started→completed); 3789-3873 (iteration 24 started→completed); 3874-3958 (iteration 25 started→completed); 3959-4043 (iteration 26 started→completed); 4044-4128 (iteration 27 started→completed); 4129-4213 (iteration 28 started→completed); 4214-4298 (iteration 29 started→completed)</t>
  </si>
  <si>
    <t>481-1841 (iteration 0 started→completed); 1842-1942 (iteration 1 started→completed); 1943-2027 (iteration 2 started→completed); 2028-2112 (iteration 3 started→completed); 2113-2197 (iteration 4 started→completed); 2198-2282 (iteration 5 started→completed); 2283-2367 (iteration 6 started→completed); 2368-2452 (iteration 7 started→completed); 2453-2537 (iteration 8 started→completed); 2538-2622 (iteration 9 started→completed); 2623-2707 (iteration 10 started→completed); 2708-2792 (iteration 11 started→completed); 2793-2877 (iteration 12 started→completed); 2878-2962 (iteration 13 started→completed); 2963-3047 (iteration 14 started→completed); 3048-3132 (iteration 15 started→completed); 3133-3217 (iteration 16 started→completed); 3218-3302 (iteration 17 started→completed); 3303-3387 (iteration 18 started→completed); 3388-3472 (iteration 19 started→completed); 3473-3557 (iteration 20 started→completed); 3558-3642 (iteration 21 started→completed); 3643-3727 (iteration 22 started→completed); 3728-3812 (iteration 23 started→completed); 3813-3897 (iteration 24 started→completed); 3898-3982 (iteration 25 started→completed); 3983-4067 (iteration 26 started→completed); 4068-4152 (iteration 27 started→completed); 4153-4237 (iteration 28 started→completed); 4238-4322 (iteration 29 started→completed)</t>
  </si>
  <si>
    <t>/home/sxyang/WorkSpace/Projects/wsl/java_gc/loongnix/test/benchmark/time_rate_analy/renaissance/naive-bayes/run-3.log</t>
  </si>
  <si>
    <t>1074-1190 (iteration 0 started→completed); 1191-1291 (iteration 1 started→completed); 1292-1392 (iteration 2 started→completed); 1393-1477 (iteration 3 started→completed); 1478-1578 (iteration 4 started→completed); 1579-1679 (iteration 5 started→completed); 1680-1764 (iteration 6 started→completed); 1765-1865 (iteration 7 started→completed); 1866-1966 (iteration 8 started→completed); 1967-2051 (iteration 9 started→completed); 2052-2152 (iteration 10 started→completed); 2153-2237 (iteration 11 started→completed); 2238-2338 (iteration 12 started→completed); 2339-2439 (iteration 13 started→completed); 2440-2524 (iteration 14 started→completed); 2525-2625 (iteration 15 started→completed); 2626-2726 (iteration 16 started→completed); 2727-2811 (iteration 17 started→completed); 2812-2912 (iteration 18 started→completed); 2913-3013 (iteration 19 started→completed)</t>
  </si>
  <si>
    <t>/home/sxyang/WorkSpace/Projects/wsl/java_gc/loongnix/test/benchmark/time_rate_analy/renaissance/neo4j-analytics/run-1.log</t>
  </si>
  <si>
    <t>1189-1289 (iteration 0 started→completed); 1290-1406 (iteration 1 started→completed); 1407-1491 (iteration 2 started→completed); 1492-1592 (iteration 3 started→completed); 1593-1693 (iteration 4 started→completed); 1694-1778 (iteration 5 started→completed); 1779-1879 (iteration 6 started→completed); 1880-1980 (iteration 7 started→completed); 1981-2065 (iteration 8 started→completed); 2066-2166 (iteration 9 started→completed); 2167-2267 (iteration 10 started→completed); 2268-2352 (iteration 11 started→completed); 2353-2453 (iteration 12 started→completed); 2454-2554 (iteration 13 started→completed); 2555-2639 (iteration 14 started→completed); 2640-2740 (iteration 15 started→completed); 2741-2841 (iteration 16 started→completed); 2842-2926 (iteration 17 started→completed); 2927-3027 (iteration 18 started→completed); 3028-3128 (iteration 19 started→completed)</t>
  </si>
  <si>
    <t>/home/sxyang/WorkSpace/Projects/wsl/java_gc/loongnix/test/benchmark/time_rate_analy/renaissance/neo4j-analytics/run-2.log</t>
  </si>
  <si>
    <t>1099-1199 (iteration 0 started→completed); 1200-1332 (iteration 1 started→completed); 1333-1449 (iteration 2 started→completed); 1450-1550 (iteration 3 started→completed); 1551-1651 (iteration 4 started→completed); 1652-1736 (iteration 5 started→completed); 1737-1837 (iteration 6 started→completed); 1838-1938 (iteration 7 started→completed); 1939-2023 (iteration 8 started→completed); 2024-2124 (iteration 9 started→completed); 2125-2209 (iteration 10 started→completed); 2210-2310 (iteration 11 started→completed); 2311-2411 (iteration 12 started→completed); 2412-2496 (iteration 13 started→completed); 2497-2597 (iteration 14 started→completed); 2598-2698 (iteration 15 started→completed); 2699-2783 (iteration 16 started→completed); 2784-2868 (iteration 17 started→completed); 2869-2985 (iteration 18 started→completed); 2986-3102 (iteration 19 started→completed)</t>
  </si>
  <si>
    <t>552-1260 (iteration 0 started→completed); 1261-1729 (iteration 1 started→completed); 1730-2126 (iteration 2 started→completed); 2127-2523 (iteration 3 started→completed); 2524-2958 (iteration 4 started→completed); 2959-3603 (iteration 5 started→completed); 3604-4254 (iteration 6 started→completed); 4255-4807 (iteration 7 started→completed); 4808-5297 (iteration 8 started→completed); 5298-5739 (iteration 9 started→completed); 5740-6353 (iteration 10 started→completed); 6354-6940 (iteration 11 started→completed); 6941-7554 (iteration 12 started→completed); 7555-7961 (iteration 13 started→completed); 7962-8364 (iteration 14 started→completed); 8365-8762 (iteration 15 started→completed); 8763-9162 (iteration 16 started→completed); 9163-9609 (iteration 17 started→completed); 9610-10201 (iteration 18 started→completed); 10202-10692 (iteration 19 started→completed)</t>
  </si>
  <si>
    <t>/home/sxyang/WorkSpace/Projects/wsl/java_gc/loongnix/test/benchmark/time_rate_analy/renaissance/page-rank/run-1.log</t>
  </si>
  <si>
    <t>562-1350 (iteration 0 started→completed); 1351-1803 (iteration 1 started→completed); 1804-2215 (iteration 2 started→completed); 2216-2511 (iteration 3 started→completed); 2512-3047 (iteration 4 started→completed); 3048-3505 (iteration 5 started→completed); 3506-4042 (iteration 6 started→completed); 4043-4599 (iteration 7 started→completed); 4600-5077 (iteration 8 started→completed); 5078-5598 (iteration 9 started→completed); 5599-5980 (iteration 10 started→completed); 5981-6432 (iteration 11 started→completed); 6433-6833 (iteration 12 started→completed); 6834-7245 (iteration 13 started→completed); 7246-7732 (iteration 14 started→completed); 7733-8088 (iteration 15 started→completed); 8089-8480 (iteration 16 started→completed); 8481-8846 (iteration 17 started→completed); 8847-9258 (iteration 18 started→completed); 9259-9857 (iteration 19 started→completed)</t>
  </si>
  <si>
    <t>585-1797 (iteration 0 started→completed); 1798-2273 (iteration 1 started→completed); 2274-2676 (iteration 2 started→completed); 2677-3073 (iteration 3 started→completed); 3074-3444 (iteration 4 started→completed); 3445-3782 (iteration 5 started→completed); 3783-4206 (iteration 6 started→completed); 4207-4646 (iteration 7 started→completed); 4647-5026 (iteration 8 started→completed); 5027-5390 (iteration 9 started→completed); 5391-5803 (iteration 10 started→completed); 5804-6241 (iteration 11 started→completed); 6242-6695 (iteration 12 started→completed); 6696-7067 (iteration 13 started→completed); 7068-7471 (iteration 14 started→completed); 7472-7871 (iteration 15 started→completed); 7872-8305 (iteration 16 started→completed); 8306-8881 (iteration 17 started→completed); 8882-9357 (iteration 18 started→completed); 9358-9783 (iteration 19 started→completed)</t>
  </si>
  <si>
    <t>/home/sxyang/WorkSpace/Projects/wsl/java_gc/loongnix/test/benchmark/time_rate_analy/renaissance/page-rank/run-3.log</t>
  </si>
  <si>
    <t>84-376 (iteration 0 started→completed); 377-653 (iteration 1 started→completed); 654-946 (iteration 2 started→completed); 947-1239 (iteration 3 started→completed); 1240-1532 (iteration 4 started→completed); 1533-1825 (iteration 5 started→completed); 1826-2102 (iteration 6 started→completed); 2103-2411 (iteration 7 started→completed); 2412-2704 (iteration 8 started→completed); 2705-2997 (iteration 9 started→completed); 2998-3290 (iteration 10 started→completed); 3291-3583 (iteration 11 started→completed); 3584-3876 (iteration 12 started→completed); 3877-4169 (iteration 13 started→completed); 4170-4462 (iteration 14 started→completed); 4463-4755 (iteration 15 started→completed)</t>
  </si>
  <si>
    <t>84-376 (iteration 0 started→completed); 377-653 (iteration 1 started→completed); 654-946 (iteration 2 started→completed); 947-1239 (iteration 3 started→completed); 1240-1532 (iteration 4 started→completed); 1533-1825 (iteration 5 started→completed); 1826-2134 (iteration 6 started→completed); 2135-2427 (iteration 7 started→completed); 2428-2720 (iteration 8 started→completed); 2721-2997 (iteration 9 started→completed); 2998-3290 (iteration 10 started→completed); 3291-3583 (iteration 11 started→completed); 3584-3876 (iteration 12 started→completed); 3877-4169 (iteration 13 started→completed); 4170-4462 (iteration 14 started→completed); 4463-4755 (iteration 15 started→completed)</t>
  </si>
  <si>
    <t>/home/sxyang/WorkSpace/Projects/wsl/java_gc/loongnix/test/benchmark/time_rate_analy/renaissance/par-mnemonics/run-2.log</t>
  </si>
  <si>
    <t>84-376 (iteration 0 started→completed); 377-653 (iteration 1 started→completed); 654-946 (iteration 2 started→completed); 947-1239 (iteration 3 started→completed); 1240-1532 (iteration 4 started→completed); 1533-1825 (iteration 5 started→completed); 1826-2118 (iteration 6 started→completed); 2119-2411 (iteration 7 started→completed); 2412-2704 (iteration 8 started→completed); 2705-2997 (iteration 9 started→completed); 2998-3290 (iteration 10 started→completed); 3291-3583 (iteration 11 started→completed); 3584-3876 (iteration 12 started→completed); 3877-4169 (iteration 13 started→completed); 4170-4462 (iteration 14 started→completed); 4463-4755 (iteration 15 started→completed)</t>
  </si>
  <si>
    <t>/home/sxyang/WorkSpace/Projects/wsl/java_gc/loongnix/test/benchmark/time_rate_analy/renaissance/par-mnemonics/run-3.log</t>
  </si>
  <si>
    <t>84-425 (iteration 0 started→completed); 426-751 (iteration 1 started→completed); 752-1109 (iteration 2 started→completed); 1110-1435 (iteration 3 started→completed); 1436-1793 (iteration 4 started→completed); 1794-2135 (iteration 5 started→completed); 2136-2477 (iteration 6 started→completed); 2478-2819 (iteration 7 started→completed); 2820-3161 (iteration 8 started→completed); 3162-3503 (iteration 9 started→completed); 3504-3829 (iteration 10 started→completed); 3830-4123 (iteration 11 started→completed); 4124-4449 (iteration 12 started→completed); 4450-4775 (iteration 13 started→completed); 4776-5117 (iteration 14 started→completed); 5118-5427 (iteration 15 started→completed); 5428-5721 (iteration 16 started→completed); 5722-6063 (iteration 17 started→completed); 6064-6389 (iteration 18 started→completed); 6390-6763 (iteration 19 started→completed); 6764-7057 (iteration 20 started→completed); 7058-7383 (iteration 21 started→completed); 7384-7709 (iteration 22 started→completed); 7710-8035 (iteration 23 started→completed); 8036-8313 (iteration 24 started→completed); 8314-8623 (iteration 25 started→completed); 8624-8965 (iteration 26 started→completed); 8966-9259 (iteration 27 started→completed); 9260-9569 (iteration 28 started→completed); 9570-9879 (iteration 29 started→completed)</t>
  </si>
  <si>
    <t>84-409 (iteration 0 started→completed); 410-687 (iteration 1 started→completed); 688-997 (iteration 2 started→completed); 998-1291 (iteration 3 started→completed); 1292-1585 (iteration 4 started→completed); 1586-1927 (iteration 5 started→completed); 1928-2221 (iteration 6 started→completed); 2222-2531 (iteration 7 started→completed); 2532-2857 (iteration 8 started→completed); 2858-3199 (iteration 9 started→completed); 3200-3541 (iteration 10 started→completed); 3542-3851 (iteration 11 started→completed); 3852-4145 (iteration 12 started→completed); 4146-4455 (iteration 13 started→completed); 4456-4765 (iteration 14 started→completed); 4766-5059 (iteration 15 started→completed); 5060-5369 (iteration 16 started→completed); 5370-5679 (iteration 17 started→completed); 5680-5957 (iteration 18 started→completed); 5958-6283 (iteration 19 started→completed); 6284-6561 (iteration 20 started→completed); 6562-6839 (iteration 21 started→completed); 6840-7149 (iteration 22 started→completed); 7150-7395 (iteration 23 started→completed); 7396-7721 (iteration 24 started→completed); 7722-7951 (iteration 25 started→completed); 7952-8229 (iteration 26 started→completed); 8230-8491 (iteration 27 started→completed); 8492-8737 (iteration 28 started→completed); 8738-9047 (iteration 29 started→completed)</t>
  </si>
  <si>
    <t>/home/sxyang/WorkSpace/Projects/wsl/java_gc/loongnix/test/benchmark/time_rate_analy/renaissance/philosophers/run-2.log</t>
  </si>
  <si>
    <t>84-441 (iteration 0 started→completed); 442-735 (iteration 1 started→completed); 736-1077 (iteration 2 started→completed); 1078-1435 (iteration 3 started→completed); 1436-1777 (iteration 4 started→completed); 1778-2119 (iteration 5 started→completed); 2120-2445 (iteration 6 started→completed); 2446-2755 (iteration 7 started→completed); 2756-3113 (iteration 8 started→completed); 3114-3439 (iteration 9 started→completed); 3440-3749 (iteration 10 started→completed); 3750-4075 (iteration 11 started→completed); 4076-4369 (iteration 12 started→completed); 4370-4679 (iteration 13 started→completed); 4680-5037 (iteration 14 started→completed); 5038-5347 (iteration 15 started→completed); 5348-5625 (iteration 16 started→completed); 5626-5935 (iteration 17 started→completed); 5936-6245 (iteration 18 started→completed); 6246-6555 (iteration 19 started→completed); 6556-6849 (iteration 20 started→completed); 6850-7175 (iteration 21 started→completed); 7176-7469 (iteration 22 started→completed); 7470-7763 (iteration 23 started→completed); 7764-8073 (iteration 24 started→completed); 8074-8399 (iteration 25 started→completed); 8400-8677 (iteration 26 started→completed); 8678-8971 (iteration 27 started→completed); 8972-9249 (iteration 28 started→completed); 9250-9511 (iteration 29 started→completed)</t>
  </si>
  <si>
    <t>/home/sxyang/WorkSpace/Projects/wsl/java_gc/loongnix/test/benchmark/time_rate_analy/renaissance/philosophers/run-3.log</t>
  </si>
  <si>
    <t>171-651 (iteration 0 started→completed); 652-1052 (iteration 1 started→completed); 1053-1493 (iteration 2 started→completed); 1494-2091 (iteration 3 started→completed); 2092-2744 (iteration 4 started→completed); 2745-3423 (iteration 5 started→completed); 3424-4044 (iteration 6 started→completed); 4045-4879 (iteration 7 started→completed); 4880-5531 (iteration 8 started→completed); 5532-6217 (iteration 9 started→completed)</t>
  </si>
  <si>
    <t>155-761 (iteration 0 started→completed); 762-1195 (iteration 1 started→completed); 1196-1841 (iteration 2 started→completed); 1842-2463 (iteration 3 started→completed); 2464-3173 (iteration 4 started→completed); 3174-3952 (iteration 5 started→completed); 3953-4700 (iteration 6 started→completed); 4701-5282 (iteration 7 started→completed); 5283-5921 (iteration 8 started→completed); 5922-6734 (iteration 9 started→completed)</t>
  </si>
  <si>
    <t>/home/sxyang/WorkSpace/Projects/wsl/java_gc/loongnix/test/benchmark/time_rate_analy/renaissance/reactors/run-2.log</t>
  </si>
  <si>
    <t>155-683 (iteration 0 started→completed); 684-1204 (iteration 1 started→completed); 1205-1850 (iteration 2 started→completed); 1851-2502 (iteration 3 started→completed); 2503-3094 (iteration 4 started→completed); 3095-3574 (iteration 5 started→completed); 3575-4362 (iteration 6 started→completed); 4363-5041 (iteration 7 started→completed); 5042-5679 (iteration 8 started→completed); 5680-6174 (iteration 9 started→completed)</t>
  </si>
  <si>
    <t>/home/sxyang/WorkSpace/Projects/wsl/java_gc/loongnix/test/benchmark/time_rate_analy/renaissance/reactors/run-3.log</t>
  </si>
  <si>
    <t>196-248 (iteration 0 started→completed); 249-301 (iteration 1 started→completed); 302-354 (iteration 2 started→completed); 355-407 (iteration 3 started→completed); 408-460 (iteration 4 started→completed); 461-513 (iteration 5 started→completed); 514-566 (iteration 6 started→completed); 567-619 (iteration 7 started→completed); 620-672 (iteration 8 started→completed); 673-725 (iteration 9 started→completed); 726-778 (iteration 10 started→completed); 779-831 (iteration 11 started→completed); 832-884 (iteration 12 started→completed); 885-937 (iteration 13 started→completed); 938-990 (iteration 14 started→completed); 991-1043 (iteration 15 started→completed); 1044-1096 (iteration 16 started→completed); 1097-1149 (iteration 17 started→completed); 1150-1202 (iteration 18 started→completed); 1203-1255 (iteration 19 started→completed); 1256-1308 (iteration 20 started→completed); 1309-1361 (iteration 21 started→completed); 1362-1414 (iteration 22 started→completed); 1415-1467 (iteration 23 started→completed); 1468-1520 (iteration 24 started→completed); 1521-1573 (iteration 25 started→completed); 1574-1626 (iteration 26 started→completed); 1627-1679 (iteration 27 started→completed); 1680-1732 (iteration 28 started→completed); 1733-1785 (iteration 29 started→completed); 1786-1838 (iteration 30 started→completed); 1839-1891 (iteration 31 started→completed); 1892-1944 (iteration 32 started→completed); 1945-1997 (iteration 33 started→completed); 1998-2050 (iteration 34 started→completed); 2051-2103 (iteration 35 started→completed); 2104-2156 (iteration 36 started→completed); 2157-2209 (iteration 37 started→completed); 2210-2262 (iteration 38 started→completed); 2263-2315 (iteration 39 started→completed); 2316-2368 (iteration 40 started→completed); 2369-2421 (iteration 41 started→completed); 2422-2474 (iteration 42 started→completed); 2475-2527 (iteration 43 started→completed); 2528-2580 (iteration 44 started→completed); 2581-2633 (iteration 45 started→completed); 2634-2686 (iteration 46 started→completed); 2687-2739 (iteration 47 started→completed); 2740-2792 (iteration 48 started→completed); 2793-2845 (iteration 49 started→completed); 2846-2898 (iteration 50 started→completed); 2899-2951 (iteration 51 started→completed); 2952-3004 (iteration 52 started→completed); 3005-3057 (iteration 53 started→completed); 3058-3110 (iteration 54 started→completed); 3111-3163 (iteration 55 started→completed); 3164-3216 (iteration 56 started→completed); 3217-3269 (iteration 57 started→completed); 3270-3322 (iteration 58 started→completed); 3323-3375 (iteration 59 started→completed); 3376-3428 (iteration 60 started→completed); 3429-3481 (iteration 61 started→completed); 3482-3534 (iteration 62 started→completed); 3535-3587 (iteration 63 started→completed); 3588-3640 (iteration 64 started→completed); 3641-3693 (iteration 65 started→completed); 3694-3746 (iteration 66 started→completed); 3747-3799 (iteration 67 started→completed); 3800-3852 (iteration 68 started→completed); 3853-3905 (iteration 69 started→completed); 3906-3958 (iteration 70 started→completed); 3959-4011 (iteration 71 started→completed); 4012-4064 (iteration 72 started→completed); 4065-4117 (iteration 73 started→completed); 4118-4170 (iteration 74 started→completed); 4171-4223 (iteration 75 started→completed); 4224-4276 (iteration 76 started→completed); 4277-4329 (iteration 77 started→completed); 4330-4382 (iteration 78 started→completed); 4383-4435 (iteration 79 started→completed)</t>
  </si>
  <si>
    <t>/home/sxyang/WorkSpace/Projects/wsl/java_gc/loongnix/test/benchmark/time_rate_analy/renaissance/rx-scrabble/run-2.log</t>
  </si>
  <si>
    <t>/home/sxyang/WorkSpace/Projects/wsl/java_gc/loongnix/test/benchmark/time_rate_analy/renaissance/rx-scrabble/run-3.log</t>
  </si>
  <si>
    <t>100-568 (iteration 0 started→completed); 569-964 (iteration 1 started→completed); 965-1312 (iteration 2 started→completed); 1313-1660 (iteration 3 started→completed); 1661-1992 (iteration 4 started→completed); 1993-2189 (iteration 5 started→completed); 2190-2553 (iteration 6 started→completed); 2554-2901 (iteration 7 started→completed); 2902-3249 (iteration 8 started→completed); 3250-3446 (iteration 9 started→completed); 3447-3810 (iteration 10 started→completed); 3811-4158 (iteration 11 started→completed); 4159-4506 (iteration 12 started→completed); 4507-4806 (iteration 13 started→completed); 4807-5003 (iteration 14 started→completed); 5004-5351 (iteration 15 started→completed); 5352-5548 (iteration 16 started→completed); 5549-5864 (iteration 17 started→completed); 5865-6061 (iteration 18 started→completed); 6062-6409 (iteration 19 started→completed)</t>
  </si>
  <si>
    <t>/home/sxyang/WorkSpace/Projects/wsl/java_gc/loongnix/test/benchmark/time_rate_analy/renaissance/scala-doku/run-1.log</t>
  </si>
  <si>
    <t>100-504 (iteration 0 started→completed); 505-836 (iteration 1 started→completed); 837-1152 (iteration 2 started→completed); 1153-1468 (iteration 3 started→completed); 1469-1800 (iteration 4 started→completed); 1801-2045 (iteration 5 started→completed); 2046-2242 (iteration 6 started→completed); 2243-2558 (iteration 7 started→completed); 2559-2755 (iteration 8 started→completed); 2756-3087 (iteration 9 started→completed); 3088-3403 (iteration 10 started→completed); 3404-3751 (iteration 11 started→completed); 3752-4067 (iteration 12 started→completed); 4068-4383 (iteration 13 started→completed); 4384-4931 (iteration 14 started→completed); 4932-5461 (iteration 15 started→completed); 5462-6036 (iteration 16 started→completed); 6037-6682 (iteration 17 started→completed); 6683-7367 (iteration 18 started→completed); 7368-7830 (iteration 19 started→completed)</t>
  </si>
  <si>
    <t>/home/sxyang/WorkSpace/Projects/wsl/java_gc/loongnix/test/benchmark/time_rate_analy/renaissance/scala-doku/run-2.log</t>
  </si>
  <si>
    <t>100-376 (iteration 0 started→completed); 377-573 (iteration 1 started→completed); 574-937 (iteration 2 started→completed); 938-1269 (iteration 3 started→completed); 1270-1466 (iteration 4 started→completed); 1467-1814 (iteration 5 started→completed); 1815-2178 (iteration 6 started→completed); 2179-2510 (iteration 7 started→completed); 2511-2826 (iteration 8 started→completed); 2827-3023 (iteration 9 started→completed); 3024-3371 (iteration 10 started→completed); 3372-3703 (iteration 11 started→completed); 3704-4035 (iteration 12 started→completed); 4036-4367 (iteration 13 started→completed); 4368-4683 (iteration 14 started→completed); 4684-5047 (iteration 15 started→completed); 5048-5363 (iteration 16 started→completed); 5364-5679 (iteration 17 started→completed); 5680-5876 (iteration 18 started→completed); 5877-6224 (iteration 19 started→completed)</t>
  </si>
  <si>
    <t>100-152 (iteration 0 started→completed); 153-205 (iteration 1 started→completed); 206-242 (iteration 2 started→completed); 243-295 (iteration 3 started→completed); 296-348 (iteration 4 started→completed); 349-401 (iteration 5 started→completed); 402-454 (iteration 6 started→completed); 455-507 (iteration 7 started→completed); 508-560 (iteration 8 started→completed); 561-613 (iteration 9 started→completed); 614-666 (iteration 10 started→completed); 667-719 (iteration 11 started→completed); 720-772 (iteration 12 started→completed); 773-825 (iteration 13 started→completed); 826-878 (iteration 14 started→completed); 879-931 (iteration 15 started→completed); 932-984 (iteration 16 started→completed); 985-1037 (iteration 17 started→completed); 1038-1090 (iteration 18 started→completed); 1091-1143 (iteration 19 started→completed); 1144-1196 (iteration 20 started→completed); 1197-1249 (iteration 21 started→completed); 1250-1302 (iteration 22 started→completed); 1303-1355 (iteration 23 started→completed); 1356-1408 (iteration 24 started→completed); 1409-1461 (iteration 25 started→completed); 1462-1514 (iteration 26 started→completed); 1515-1567 (iteration 27 started→completed); 1568-1620 (iteration 28 started→completed); 1621-1673 (iteration 29 started→completed); 1674-1726 (iteration 30 started→completed); 1727-1779 (iteration 31 started→completed); 1780-1832 (iteration 32 started→completed); 1833-1885 (iteration 33 started→completed); 1886-1938 (iteration 34 started→completed); 1939-1991 (iteration 35 started→completed); 1992-2044 (iteration 36 started→completed); 2045-2097 (iteration 37 started→completed); 2098-2150 (iteration 38 started→completed); 2151-2203 (iteration 39 started→completed); 2204-2256 (iteration 40 started→completed); 2257-2309 (iteration 41 started→completed); 2310-2362 (iteration 42 started→completed); 2363-2415 (iteration 43 started→completed); 2416-2468 (iteration 44 started→completed); 2469-2521 (iteration 45 started→completed); 2522-2574 (iteration 46 started→completed); 2575-2627 (iteration 47 started→completed); 2628-2680 (iteration 48 started→completed); 2681-2733 (iteration 49 started→completed)</t>
  </si>
  <si>
    <t>100-152 (iteration 0 started→completed); 153-205 (iteration 1 started→completed); 206-258 (iteration 2 started→completed); 259-311 (iteration 3 started→completed); 312-364 (iteration 4 started→completed); 365-417 (iteration 5 started→completed); 418-470 (iteration 6 started→completed); 471-523 (iteration 7 started→completed); 524-576 (iteration 8 started→completed); 577-629 (iteration 9 started→completed); 630-682 (iteration 10 started→completed); 683-735 (iteration 11 started→completed); 736-788 (iteration 12 started→completed); 789-841 (iteration 13 started→completed); 842-894 (iteration 14 started→completed); 895-947 (iteration 15 started→completed); 948-1000 (iteration 16 started→completed); 1001-1053 (iteration 17 started→completed); 1054-1106 (iteration 18 started→completed); 1107-1159 (iteration 19 started→completed); 1160-1212 (iteration 20 started→completed); 1213-1265 (iteration 21 started→completed); 1266-1318 (iteration 22 started→completed); 1319-1371 (iteration 23 started→completed); 1372-1424 (iteration 24 started→completed); 1425-1477 (iteration 25 started→completed); 1478-1530 (iteration 26 started→completed); 1531-1583 (iteration 27 started→completed); 1584-1636 (iteration 28 started→completed); 1637-1689 (iteration 29 started→completed); 1690-1742 (iteration 30 started→completed); 1743-1795 (iteration 31 started→completed); 1796-1848 (iteration 32 started→completed); 1849-1901 (iteration 33 started→completed); 1902-1954 (iteration 34 started→completed); 1955-2007 (iteration 35 started→completed); 2008-2060 (iteration 36 started→completed); 2061-2113 (iteration 37 started→completed); 2114-2166 (iteration 38 started→completed); 2167-2219 (iteration 39 started→completed); 2220-2272 (iteration 40 started→completed); 2273-2325 (iteration 41 started→completed); 2326-2378 (iteration 42 started→completed); 2379-2431 (iteration 43 started→completed); 2432-2484 (iteration 44 started→completed); 2485-2537 (iteration 45 started→completed); 2538-2590 (iteration 46 started→completed); 2591-2643 (iteration 47 started→completed); 2644-2696 (iteration 48 started→completed); 2697-2749 (iteration 49 started→completed)</t>
  </si>
  <si>
    <t>/home/sxyang/WorkSpace/Projects/wsl/java_gc/loongnix/test/benchmark/time_rate_analy/renaissance/scala-kmeans/run-2.log</t>
  </si>
  <si>
    <t>/home/sxyang/WorkSpace/Projects/wsl/java_gc/loongnix/test/benchmark/time_rate_analy/renaissance/scala-kmeans/run-3.log</t>
  </si>
  <si>
    <t>84-513 (iteration 0 started→completed); 514-835 (iteration 1 started→completed); 836-1358 (iteration 2 started→completed); 1359-1900 (iteration 3 started→completed); 1901-2426 (iteration 4 started→completed); 2427-2751 (iteration 5 started→completed); 2752-3207 (iteration 6 started→completed); 3208-3532 (iteration 7 started→completed); 3533-4063 (iteration 8 started→completed); 4064-4589 (iteration 9 started→completed); 4590-4914 (iteration 10 started→completed); 4915-5268 (iteration 11 started→completed); 5269-5799 (iteration 12 started→completed); 5800-6379 (iteration 13 started→completed); 6380-6986 (iteration 14 started→completed); 6987-7582 (iteration 15 started→completed); 7583-8191 (iteration 16 started→completed); 8192-8800 (iteration 17 started→completed); 8801-9409 (iteration 18 started→completed); 9410-9979 (iteration 19 started→completed); 9980-10591 (iteration 20 started→completed); 10592-11182 (iteration 21 started→completed); 11183-11794 (iteration 22 started→completed); 11795-12387 (iteration 23 started→completed); 12388-12965 (iteration 24 started→completed); 12966-13539 (iteration 25 started→completed); 13540-14049 (iteration 26 started→completed); 14050-14607 (iteration 27 started→completed); 14608-15074 (iteration 28 started→completed); 15075-15694 (iteration 29 started→completed); 15695-16259 (iteration 30 started→completed); 16260-16859 (iteration 31 started→completed); 16860-17452 (iteration 32 started→completed); 17453-18061 (iteration 33 started→completed); 18062-18622 (iteration 34 started→completed); 18623-19231 (iteration 35 started→completed); 19232-19663 (iteration 36 started→completed); 19664-20253 (iteration 37 started→completed); 20254-20730 (iteration 38 started→completed); 20731-21343 (iteration 39 started→completed); 21344-21901 (iteration 40 started→completed); 21902-22345 (iteration 41 started→completed); 22346-22902 (iteration 42 started→completed); 22903-23452 (iteration 43 started→completed); 23453-24041 (iteration 44 started→completed); 24042-24614 (iteration 45 started→completed); 24615-25226 (iteration 46 started→completed); 25227-25828 (iteration 47 started→completed); 25829-26413 (iteration 48 started→completed); 26414-27006 (iteration 49 started→completed); 27007-27592 (iteration 50 started→completed); 27593-28185 (iteration 51 started→completed); 28186-28762 (iteration 52 started→completed); 28763-29387 (iteration 53 started→completed); 29388-29980 (iteration 54 started→completed); 29981-30557 (iteration 55 started→completed); 30558-31144 (iteration 56 started→completed); 31145-31598 (iteration 57 started→completed); 31599-32172 (iteration 58 started→completed); 32173-32765 (iteration 59 started→completed)</t>
  </si>
  <si>
    <t>/home/sxyang/WorkSpace/Projects/wsl/java_gc/loongnix/test/benchmark/time_rate_analy/renaissance/scala-stm-bench7/run-1.log</t>
  </si>
  <si>
    <t>84-497 (iteration 0 started→completed); 498-831 (iteration 1 started→completed); 832-1169 (iteration 2 started→completed); 1170-1692 (iteration 3 started→completed); 1693-2215 (iteration 4 started→completed); 2216-2540 (iteration 5 started→completed); 2541-3031 (iteration 6 started→completed); 3032-3372 (iteration 7 started→completed); 3373-3844 (iteration 8 started→completed); 3845-4319 (iteration 9 started→completed); 4320-4656 (iteration 10 started→completed); 4657-4990 (iteration 11 started→completed); 4991-5513 (iteration 12 started→completed); 5514-6008 (iteration 13 started→completed); 6009-6551 (iteration 14 started→completed); 6552-7140 (iteration 15 started→completed); 7141-7749 (iteration 16 started→completed); 7750-8291 (iteration 17 started→completed); 8292-8827 (iteration 18 started→completed); 8828-9400 (iteration 19 started→completed); 9401-9855 (iteration 20 started→completed); 9856-10433 (iteration 21 started→completed); 10434-11049 (iteration 22 started→completed); 11050-11580 (iteration 23 started→completed); 11581-12196 (iteration 24 started→completed); 12197-12782 (iteration 25 started→completed); 12783-13352 (iteration 26 started→completed); 13353-13901 (iteration 27 started→completed); 13902-14362 (iteration 28 started→completed); 14363-14932 (iteration 29 started→completed); 14933-15518 (iteration 30 started→completed); 15519-16080 (iteration 31 started→completed); 16081-16644 (iteration 32 started→completed); 16645-17166 (iteration 33 started→completed); 17167-17736 (iteration 34 started→completed); 17737-18309 (iteration 35 started→completed); 18310-18921 (iteration 36 started→completed); 18922-19356 (iteration 37 started→completed); 19357-19973 (iteration 38 started→completed); 19974-20550 (iteration 39 started→completed); 20551-20994 (iteration 40 started→completed); 20995-21551 (iteration 41 started→completed); 21552-22123 (iteration 42 started→completed); 22124-22680 (iteration 43 started→completed); 22681-23308 (iteration 44 started→completed); 23309-23909 (iteration 45 started→completed); 23910-24521 (iteration 46 started→completed); 24522-25114 (iteration 47 started→completed); 25115-25716 (iteration 48 started→completed); 25717-26265 (iteration 49 started→completed); 26266-26910 (iteration 50 started→completed); 26911-27491 (iteration 51 started→completed); 27492-28049 (iteration 52 started→completed); 28050-28642 (iteration 53 started→completed); 28643-29212 (iteration 54 started→completed); 29213-29801 (iteration 55 started→completed); 29802-30371 (iteration 56 started→completed); 30372-30904 (iteration 57 started→completed); 30905-31481 (iteration 58 started→completed); 31482-32106 (iteration 59 started→completed)</t>
  </si>
  <si>
    <t>84-497 (iteration 0 started→completed); 498-886 (iteration 1 started→completed); 887-1243 (iteration 2 started→completed); 1244-1750 (iteration 3 started→completed); 1751-2075 (iteration 4 started→completed); 2076-2566 (iteration 5 started→completed); 2567-2891 (iteration 6 started→completed); 2892-3434 (iteration 7 started→completed); 3435-3949 (iteration 8 started→completed); 3950-4274 (iteration 9 started→completed); 4275-4781 (iteration 10 started→completed); 4782-5106 (iteration 11 started→completed); 5107-5645 (iteration 12 started→completed); 5646-6218 (iteration 13 started→completed); 6219-6663 (iteration 14 started→completed); 6664-7194 (iteration 15 started→completed); 7195-7639 (iteration 16 started→completed); 7640-8202 (iteration 17 started→completed); 8203-8647 (iteration 18 started→completed); 8648-9121 (iteration 19 started→completed); 9122-9619 (iteration 20 started→completed); 9620-10199 (iteration 21 started→completed); 10200-10796 (iteration 22 started→completed); 10797-11413 (iteration 23 started→completed); 11414-11910 (iteration 24 started→completed); 11911-12519 (iteration 25 started→completed); 12520-13100 (iteration 26 started→completed); 13101-13702 (iteration 27 started→completed); 13703-14264 (iteration 28 started→completed); 14265-14837 (iteration 29 started→completed); 14838-15434 (iteration 30 started→completed); 15435-15885 (iteration 31 started→completed); 15886-16379 (iteration 32 started→completed); 16380-16853 (iteration 33 started→completed); 16854-17308 (iteration 34 started→completed); 17309-17901 (iteration 35 started→completed); 17902-18487 (iteration 36 started→completed); 18488-19060 (iteration 37 started→completed); 19061-19656 (iteration 38 started→completed); 19657-20265 (iteration 39 started→completed); 20266-20846 (iteration 40 started→completed); 20847-21404 (iteration 41 started→completed); 21405-21942 (iteration 42 started→completed); 21943-22348 (iteration 43 started→completed); 22349-22799 (iteration 44 started→completed); 22800-23215 (iteration 45 started→completed); 23216-23808 (iteration 46 started→completed); 23809-24382 (iteration 47 started→completed); 24383-24932 (iteration 48 started→completed); 24933-25442 (iteration 49 started→completed); 25443-26035 (iteration 50 started→completed); 26036-26628 (iteration 51 started→completed); 26629-27241 (iteration 52 started→completed); 27242-27854 (iteration 53 started→completed); 27855-28408 (iteration 54 started→completed); 28409-28814 (iteration 55 started→completed); 28815-29400 (iteration 56 started→completed); 29401-29989 (iteration 57 started→completed); 29990-30605 (iteration 58 started→completed); 30606-31037 (iteration 59 started→completed)</t>
  </si>
  <si>
    <t>/home/sxyang/WorkSpace/Projects/wsl/java_gc/loongnix/test/benchmark/time_rate_analy/renaissance/scala-stm-bench7/run-3.log</t>
  </si>
  <si>
    <t>212-312 (iteration 0 started→completed); 313-445 (iteration 1 started→completed); 446-546 (iteration 2 started→completed); 547-679 (iteration 3 started→completed); 680-780 (iteration 4 started→completed); 781-913 (iteration 5 started→completed); 914-1014 (iteration 6 started→completed); 1015-1147 (iteration 7 started→completed); 1148-1248 (iteration 8 started→completed); 1249-1381 (iteration 9 started→completed); 1382-1482 (iteration 10 started→completed); 1483-1615 (iteration 11 started→completed); 1616-1716 (iteration 12 started→completed); 1717-1849 (iteration 13 started→completed); 1850-1950 (iteration 14 started→completed); 1951-2083 (iteration 15 started→completed); 2084-2184 (iteration 16 started→completed); 2185-2317 (iteration 17 started→completed); 2318-2418 (iteration 18 started→completed); 2419-2551 (iteration 19 started→completed); 2552-2652 (iteration 20 started→completed); 2653-2785 (iteration 21 started→completed); 2786-2886 (iteration 22 started→completed); 2887-3019 (iteration 23 started→completed); 3020-3120 (iteration 24 started→completed); 3121-3253 (iteration 25 started→completed); 3254-3354 (iteration 26 started→completed); 3355-3487 (iteration 27 started→completed); 3488-3588 (iteration 28 started→completed); 3589-3721 (iteration 29 started→completed); 3722-3822 (iteration 30 started→completed); 3823-3955 (iteration 31 started→completed); 3956-4056 (iteration 32 started→completed); 4057-4189 (iteration 33 started→completed); 4190-4290 (iteration 34 started→completed); 4291-4423 (iteration 35 started→completed); 4424-4524 (iteration 36 started→completed); 4525-4657 (iteration 37 started→completed); 4658-4758 (iteration 38 started→completed); 4759-4891 (iteration 39 started→completed); 4892-4992 (iteration 40 started→completed); 4993-5125 (iteration 41 started→completed); 5126-5226 (iteration 42 started→completed); 5227-5359 (iteration 43 started→completed); 5360-5460 (iteration 44 started→completed); 5461-5593 (iteration 45 started→completed); 5594-5694 (iteration 46 started→completed); 5695-5827 (iteration 47 started→completed); 5828-5928 (iteration 48 started→completed); 5929-6061 (iteration 49 started→completed)</t>
  </si>
  <si>
    <t>/home/sxyang/WorkSpace/Projects/wsl/java_gc/loongnix/test/benchmark/time_rate_analy/renaissance/scrabble/run-1.log</t>
  </si>
  <si>
    <t>/home/sxyang/WorkSpace/Projects/wsl/java_gc/loongnix/test/benchmark/time_rate_analy/renaissance/scrabble/run-2.log</t>
  </si>
  <si>
    <t>gc_id</t>
  </si>
  <si>
    <t>gc_cause</t>
  </si>
  <si>
    <t>young_gc_pause_ms</t>
  </si>
  <si>
    <t>evacuate_collection_set_ms</t>
  </si>
  <si>
    <t>evacuate_live_objects_ms</t>
  </si>
  <si>
    <t>non_evacuate_live_objects_ms</t>
  </si>
  <si>
    <t>live_ecs_percent</t>
  </si>
  <si>
    <t>non_live_ecs_percent</t>
  </si>
  <si>
    <t>evac_timing_error_ms</t>
  </si>
  <si>
    <t>evac_timing_error_percent</t>
  </si>
  <si>
    <t>ecs_minus_live_residual_ms</t>
  </si>
  <si>
    <t>evac_match_status</t>
  </si>
  <si>
    <t>evac_match_reason</t>
  </si>
  <si>
    <t>extra_or_optional_evac_timing_count</t>
  </si>
  <si>
    <t>gc_start_line</t>
  </si>
  <si>
    <t>gc_end_line</t>
  </si>
  <si>
    <t>ecs_line</t>
  </si>
  <si>
    <t>evac_timing_line</t>
  </si>
  <si>
    <t>worker_count</t>
  </si>
  <si>
    <t>worker_total</t>
  </si>
  <si>
    <t>heap_change</t>
  </si>
  <si>
    <t>window_reason</t>
  </si>
  <si>
    <t>Pause Young (Normal) (G1 Evacuation Pause)</t>
  </si>
  <si>
    <t>matched</t>
  </si>
  <si>
    <t>18M-&gt;6M(28M)</t>
  </si>
  <si>
    <t>final GC summary in Renaissance iteration 0 window</t>
  </si>
  <si>
    <t>14M-&gt;6M(28M)</t>
  </si>
  <si>
    <t>14M-&gt;6M(260M)</t>
  </si>
  <si>
    <t>158M-&gt;7M(260M)</t>
  </si>
  <si>
    <t>159M-&gt;26M(260M)</t>
  </si>
  <si>
    <t>162M-&gt;40M(260M)</t>
  </si>
  <si>
    <t>180M-&gt;52M(780M)</t>
  </si>
  <si>
    <t>268M-&gt;76M(780M)</t>
  </si>
  <si>
    <t>284M-&gt;99M(780M)</t>
  </si>
  <si>
    <t>283M-&gt;116M(780M)</t>
  </si>
  <si>
    <t>420M-&gt;144M(2340M)</t>
  </si>
  <si>
    <t>400M-&gt;176M(2340M)</t>
  </si>
  <si>
    <t>452M-&gt;202M(2340M)</t>
  </si>
  <si>
    <t>534M-&gt;224M(2340M)</t>
  </si>
  <si>
    <t>436M-&gt;258M(4544M)</t>
  </si>
  <si>
    <t>450M-&gt;278M(4544M)</t>
  </si>
  <si>
    <t>474M-&gt;298M(4544M)</t>
  </si>
  <si>
    <t>526M-&gt;316M(4544M)</t>
  </si>
  <si>
    <t>692M-&gt;360M(5864M)</t>
  </si>
  <si>
    <t>624M-&gt;388M(5864M)</t>
  </si>
  <si>
    <t>776M-&gt;418M(5864M)</t>
  </si>
  <si>
    <t>934M-&gt;450M(5864M)</t>
  </si>
  <si>
    <t>898M-&gt;473M(6656M)</t>
  </si>
  <si>
    <t>1225M-&gt;527M(6656M)</t>
  </si>
  <si>
    <t>847M-&gt;528M(6656M)</t>
  </si>
  <si>
    <t>1000M-&gt;558M(6656M)</t>
  </si>
  <si>
    <t>1266M-&gt;598M(7132M)</t>
  </si>
  <si>
    <t>1194M-&gt;639M(7132M)</t>
  </si>
  <si>
    <t>1719M-&gt;701M(7132M)</t>
  </si>
  <si>
    <t>1465M-&gt;732M(7132M)</t>
  </si>
  <si>
    <t>1112M-&gt;746M(7420M)</t>
  </si>
  <si>
    <t>1682M-&gt;800M(7420M)</t>
  </si>
  <si>
    <t>1476M-&gt;834M(7420M)</t>
  </si>
  <si>
    <t>2482M-&gt;920M(7420M)</t>
  </si>
  <si>
    <t>1564M-&gt;952M(7592M)</t>
  </si>
  <si>
    <t>1700M-&gt;984M(7592M)</t>
  </si>
  <si>
    <t>1880M-&gt;1032M(7592M)</t>
  </si>
  <si>
    <t>2172M-&gt;1094M(7592M)</t>
  </si>
  <si>
    <t>1542M-&gt;1118M(7696M)</t>
  </si>
  <si>
    <t>2486M-&gt;1168M(7696M)</t>
  </si>
  <si>
    <t>1940M-&gt;1210M(7696M)</t>
  </si>
  <si>
    <t>2550M-&gt;1278M(7696M)</t>
  </si>
  <si>
    <t>1546M-&gt;1292M(7756M)</t>
  </si>
  <si>
    <t>2232M-&gt;1340M(7756M)</t>
  </si>
  <si>
    <t>2036M-&gt;1390M(7756M)</t>
  </si>
  <si>
    <t>1714M-&gt;1402M(7756M)</t>
  </si>
  <si>
    <t>1754M-&gt;1434M(7792M)</t>
  </si>
  <si>
    <t>1790M-&gt;1456M(7792M)</t>
  </si>
  <si>
    <t>2012M-&gt;1486M(7792M)</t>
  </si>
  <si>
    <t>1814M-&gt;1503M(7792M)</t>
  </si>
  <si>
    <t>2183M-&gt;1537M(7816M)</t>
  </si>
  <si>
    <t>1961M-&gt;1558M(7816M)</t>
  </si>
  <si>
    <t>2618M-&gt;1618M(7816M)</t>
  </si>
  <si>
    <t>2330M-&gt;1646M(7816M)</t>
  </si>
  <si>
    <t>1982M-&gt;1662M(7828M)</t>
  </si>
  <si>
    <t>2014M-&gt;1682M(7828M)</t>
  </si>
  <si>
    <t>2166M-&gt;1710M(7828M)</t>
  </si>
  <si>
    <t>2046M-&gt;1727M(7828M)</t>
  </si>
  <si>
    <t>2979M-&gt;1791M(7836M)</t>
  </si>
  <si>
    <t>2507M-&gt;1830M(7836M)</t>
  </si>
  <si>
    <t>2850M-&gt;1890M(7836M)</t>
  </si>
  <si>
    <t>2174M-&gt;1878M(7836M)</t>
  </si>
  <si>
    <t>2390M-&gt;1908M(7840M)</t>
  </si>
  <si>
    <t>2592M-&gt;1946M(7840M)</t>
  </si>
  <si>
    <t>2822M-&gt;1994M(7840M)</t>
  </si>
  <si>
    <t>2470M-&gt;2018M(7840M)</t>
  </si>
  <si>
    <t>3086M-&gt;2068M(7844M)</t>
  </si>
  <si>
    <t>2660M-&gt;2102M(7844M)</t>
  </si>
  <si>
    <t>2446M-&gt;2124M(7844M)</t>
  </si>
  <si>
    <t>2476M-&gt;2144M(7844M)</t>
  </si>
  <si>
    <t>2512M-&gt;2166M(7844M)</t>
  </si>
  <si>
    <t>2514M-&gt;2183M(7844M)</t>
  </si>
  <si>
    <t>2991M-&gt;2227M(7844M)</t>
  </si>
  <si>
    <t>2703M-&gt;2253M(7844M)</t>
  </si>
  <si>
    <t>3713M-&gt;2337M(7844M)</t>
  </si>
  <si>
    <t>2749M-&gt;2334M(7844M)</t>
  </si>
  <si>
    <t>393M-&gt;169M(508M)</t>
  </si>
  <si>
    <t>final GC summary in Renaissance iteration 1 window</t>
  </si>
  <si>
    <t>397M-&gt;183M(508M)</t>
  </si>
  <si>
    <t>399M-&gt;197M(508M)</t>
  </si>
  <si>
    <t>405M-&gt;215M(1524M)</t>
  </si>
  <si>
    <t>1107M-&gt;267M(1524M)</t>
  </si>
  <si>
    <t>1107M-&gt;313M(1524M)</t>
  </si>
  <si>
    <t>1121M-&gt;351M(1524M)</t>
  </si>
  <si>
    <t>1175M-&gt;397M(4052M)</t>
  </si>
  <si>
    <t>505M-&gt;395M(4052M)</t>
  </si>
  <si>
    <t>579M-&gt;417M(4052M)</t>
  </si>
  <si>
    <t>733M-&gt;433M(4052M)</t>
  </si>
  <si>
    <t>1237M-&gt;475M(5572M)</t>
  </si>
  <si>
    <t>1263M-&gt;516M(5572M)</t>
  </si>
  <si>
    <t>1460M-&gt;565M(5572M)</t>
  </si>
  <si>
    <t>1469M-&gt;611M(5572M)</t>
  </si>
  <si>
    <t>1111M-&gt;629M(6484M)</t>
  </si>
  <si>
    <t>1605M-&gt;681M(6484M)</t>
  </si>
  <si>
    <t>913M-&gt;697M(6484M)</t>
  </si>
  <si>
    <t>1585M-&gt;747M(6484M)</t>
  </si>
  <si>
    <t>1279M-&gt;775M(7028M)</t>
  </si>
  <si>
    <t>2319M-&gt;849M(7028M)</t>
  </si>
  <si>
    <t>1325M-&gt;839M(7028M)</t>
  </si>
  <si>
    <t>1951M-&gt;901M(7028M)</t>
  </si>
  <si>
    <t>1145M-&gt;913M(7356M)</t>
  </si>
  <si>
    <t>2637M-&gt;1013M(7356M)</t>
  </si>
  <si>
    <t>1557M-&gt;1037M(7356M)</t>
  </si>
  <si>
    <t>2581M-&gt;1111M(7356M)</t>
  </si>
  <si>
    <t>1455M-&gt;1127M(7552M)</t>
  </si>
  <si>
    <t>2787M-&gt;1237M(7552M)</t>
  </si>
  <si>
    <t>1917M-&gt;1269M(7552M)</t>
  </si>
  <si>
    <t>2849M-&gt;1337M(7552M)</t>
  </si>
  <si>
    <t>2037M-&gt;1375M(7672M)</t>
  </si>
  <si>
    <t>3095M-&gt;1469M(7672M)</t>
  </si>
  <si>
    <t>1813M-&gt;1487M(7672M)</t>
  </si>
  <si>
    <t>3403M-&gt;1581M(7672M)</t>
  </si>
  <si>
    <t>1913M-&gt;1599M(7744M)</t>
  </si>
  <si>
    <t>3403M-&gt;1703M(7744M)</t>
  </si>
  <si>
    <t>1959M-&gt;1721M(7744M)</t>
  </si>
  <si>
    <t>3221M-&gt;1791M(7744M)</t>
  </si>
  <si>
    <t>2371M-&gt;1823M(7784M)</t>
  </si>
  <si>
    <t>3115M-&gt;1889M(7784M)</t>
  </si>
  <si>
    <t>2329M-&gt;1909M(7784M)</t>
  </si>
  <si>
    <t>3441M-&gt;1985M(7784M)</t>
  </si>
  <si>
    <t>2337M-&gt;1979M(7808M)</t>
  </si>
  <si>
    <t>2971M-&gt;2033M(7808M)</t>
  </si>
  <si>
    <t>2473M-&gt;2055M(7808M)</t>
  </si>
  <si>
    <t>3555M-&gt;2127M(7808M)</t>
  </si>
  <si>
    <t>2783M-&gt;2163M(7824M)</t>
  </si>
  <si>
    <t>3295M-&gt;2211M(7824M)</t>
  </si>
  <si>
    <t>2619M-&gt;2233M(7824M)</t>
  </si>
  <si>
    <t>3805M-&gt;2323M(7824M)</t>
  </si>
  <si>
    <t>2711M-&gt;2345M(7832M)</t>
  </si>
  <si>
    <t>387M-&gt;159M(480M)</t>
  </si>
  <si>
    <t>final GC summary in Renaissance iteration 2 window</t>
  </si>
  <si>
    <t>391M-&gt;173M(480M)</t>
  </si>
  <si>
    <t>389M-&gt;184M(480M)</t>
  </si>
  <si>
    <t>392M-&gt;201M(1440M)</t>
  </si>
  <si>
    <t>1037M-&gt;257M(1440M)</t>
  </si>
  <si>
    <t>1037M-&gt;300M(1440M)</t>
  </si>
  <si>
    <t>1112M-&gt;352M(1440M)</t>
  </si>
  <si>
    <t>1016M-&gt;367M(4004M)</t>
  </si>
  <si>
    <t>1115M-&gt;415M(4004M)</t>
  </si>
  <si>
    <t>519M-&gt;423M(4004M)</t>
  </si>
  <si>
    <t>1271M-&gt;483M(4004M)</t>
  </si>
  <si>
    <t>791M-&gt;505M(5540M)</t>
  </si>
  <si>
    <t>1529M-&gt;563M(5540M)</t>
  </si>
  <si>
    <t>1087M-&gt;605M(5540M)</t>
  </si>
  <si>
    <t>917M-&gt;613M(5540M)</t>
  </si>
  <si>
    <t>941M-&gt;639M(6464M)</t>
  </si>
  <si>
    <t>915M-&gt;661M(6464M)</t>
  </si>
  <si>
    <t>1257M-&gt;697M(6464M)</t>
  </si>
  <si>
    <t>957M-&gt;713M(6464M)</t>
  </si>
  <si>
    <t>1389M-&gt;751M(7016M)</t>
  </si>
  <si>
    <t>1039M-&gt;767M(7016M)</t>
  </si>
  <si>
    <t>1763M-&gt;817M(7016M)</t>
  </si>
  <si>
    <t>1545M-&gt;865M(7016M)</t>
  </si>
  <si>
    <t>1153M-&gt;871M(7348M)</t>
  </si>
  <si>
    <t>1195M-&gt;891M(7348M)</t>
  </si>
  <si>
    <t>1499M-&gt;923M(7348M)</t>
  </si>
  <si>
    <t>1407M-&gt;949M(7348M)</t>
  </si>
  <si>
    <t>2273M-&gt;1023M(7548M)</t>
  </si>
  <si>
    <t>1515M-&gt;1045M(7548M)</t>
  </si>
  <si>
    <t>2261M-&gt;1093M(7548M)</t>
  </si>
  <si>
    <t>1393M-&gt;1115M(7548M)</t>
  </si>
  <si>
    <t>2895M-&gt;1203M(7668M)</t>
  </si>
  <si>
    <t>1547M-&gt;1221M(7668M)</t>
  </si>
  <si>
    <t>3137M-&gt;1319M(7668M)</t>
  </si>
  <si>
    <t>1575M-&gt;1297M(7668M)</t>
  </si>
  <si>
    <t>1977M-&gt;1333M(7740M)</t>
  </si>
  <si>
    <t>2101M-&gt;1371M(7740M)</t>
  </si>
  <si>
    <t>2359M-&gt;1417M(7740M)</t>
  </si>
  <si>
    <t>2229M-&gt;1463M(7740M)</t>
  </si>
  <si>
    <t>2231M-&gt;1511M(7784M)</t>
  </si>
  <si>
    <t>1799M-&gt;1517M(7784M)</t>
  </si>
  <si>
    <t>1885M-&gt;1553M(7784M)</t>
  </si>
  <si>
    <t>1889M-&gt;1577M(7784M)</t>
  </si>
  <si>
    <t>2365M-&gt;1621M(7808M)</t>
  </si>
  <si>
    <t>2041M-&gt;1641M(7808M)</t>
  </si>
  <si>
    <t>2909M-&gt;1705M(7808M)</t>
  </si>
  <si>
    <t>2213M-&gt;1733M(7808M)</t>
  </si>
  <si>
    <t>2549M-&gt;1779M(7824M)</t>
  </si>
  <si>
    <t>2087M-&gt;1781M(7824M)</t>
  </si>
  <si>
    <t>2137M-&gt;1803M(7824M)</t>
  </si>
  <si>
    <t>2271M-&gt;1827M(7824M)</t>
  </si>
  <si>
    <t>2447M-&gt;1861M(7832M)</t>
  </si>
  <si>
    <t>2725M-&gt;1905M(7832M)</t>
  </si>
  <si>
    <t>2773M-&gt;1953M(7832M)</t>
  </si>
  <si>
    <t>2897M-&gt;1987M(7832M)</t>
  </si>
  <si>
    <t>2407M-&gt;1981M(7840M)</t>
  </si>
  <si>
    <t>2953M-&gt;2033M(7840M)</t>
  </si>
  <si>
    <t>2845M-&gt;2073M(7840M)</t>
  </si>
  <si>
    <t>3437M-&gt;2141M(7840M)</t>
  </si>
  <si>
    <t>2765M-&gt;2185M(7844M)</t>
  </si>
  <si>
    <t>2557M-&gt;2193M(7844M)</t>
  </si>
  <si>
    <t>3249M-&gt;2263M(7844M)</t>
  </si>
  <si>
    <t>2559M-&gt;2279M(7844M)</t>
  </si>
  <si>
    <t>3691M-&gt;2355M(7844M)</t>
  </si>
  <si>
    <t>2879M-&gt;2381M(7844M)</t>
  </si>
  <si>
    <t>402M-&gt;170M(508M)</t>
  </si>
  <si>
    <t>final GC summary in Renaissance iteration 3 window</t>
  </si>
  <si>
    <t>406M-&gt;182M(508M)</t>
  </si>
  <si>
    <t>410M-&gt;194M(508M)</t>
  </si>
  <si>
    <t>414M-&gt;205M(1524M)</t>
  </si>
  <si>
    <t>1089M-&gt;255M(1524M)</t>
  </si>
  <si>
    <t>1091M-&gt;300M(1524M)</t>
  </si>
  <si>
    <t>1112M-&gt;342M(1524M)</t>
  </si>
  <si>
    <t>1162M-&gt;390M(4052M)</t>
  </si>
  <si>
    <t>590M-&gt;374M(4052M)</t>
  </si>
  <si>
    <t>1426M-&gt;438M(4052M)</t>
  </si>
  <si>
    <t>742M-&gt;458M(4052M)</t>
  </si>
  <si>
    <t>1946M-&gt;542M(5572M)</t>
  </si>
  <si>
    <t>1106M-&gt;572M(5572M)</t>
  </si>
  <si>
    <t>1748M-&gt;612M(5572M)</t>
  </si>
  <si>
    <t>1284M-&gt;654M(5572M)</t>
  </si>
  <si>
    <t>1846M-&gt;716M(6484M)</t>
  </si>
  <si>
    <t>1080M-&gt;732M(6484M)</t>
  </si>
  <si>
    <t>2376M-&gt;812M(6484M)</t>
  </si>
  <si>
    <t>1196M-&gt;840M(6484M)</t>
  </si>
  <si>
    <t>1120M-&gt;850M(7028M)</t>
  </si>
  <si>
    <t>1170M-&gt;872M(7028M)</t>
  </si>
  <si>
    <t>1292M-&gt;896M(7028M)</t>
  </si>
  <si>
    <t>1628M-&gt;932M(7028M)</t>
  </si>
  <si>
    <t>1768M-&gt;970M(7356M)</t>
  </si>
  <si>
    <t>2062M-&gt;1032M(7356M)</t>
  </si>
  <si>
    <t>1944M-&gt;1080M(7356M)</t>
  </si>
  <si>
    <t>1828M-&gt;1082M(7356M)</t>
  </si>
  <si>
    <t>2250M-&gt;1146M(7552M)</t>
  </si>
  <si>
    <t>1982M-&gt;1190M(7552M)</t>
  </si>
  <si>
    <t>2662M-&gt;1272M(7552M)</t>
  </si>
  <si>
    <t>2064M-&gt;1256M(7552M)</t>
  </si>
  <si>
    <t>2776M-&gt;1334M(7672M)</t>
  </si>
  <si>
    <t>2282M-&gt;1380M(7672M)</t>
  </si>
  <si>
    <t>3232M-&gt;1430M(7672M)</t>
  </si>
  <si>
    <t>2654M-&gt;1494M(7672M)</t>
  </si>
  <si>
    <t>2506M-&gt;1548M(7744M)</t>
  </si>
  <si>
    <t>2704M-&gt;1600M(7744M)</t>
  </si>
  <si>
    <t>2808M-&gt;1598M(7744M)</t>
  </si>
  <si>
    <t>3146M-&gt;1678M(7744M)</t>
  </si>
  <si>
    <t>2666M-&gt;1725M(7784M)</t>
  </si>
  <si>
    <t>3837M-&gt;1801M(7784M)</t>
  </si>
  <si>
    <t>2493M-&gt;1844M(7784M)</t>
  </si>
  <si>
    <t>3228M-&gt;1910M(7784M)</t>
  </si>
  <si>
    <t>2562M-&gt;1938M(7808M)</t>
  </si>
  <si>
    <t>3366M-&gt;1996M(7808M)</t>
  </si>
  <si>
    <t>2644M-&gt;2032M(7808M)</t>
  </si>
  <si>
    <t>3408M-&gt;2098M(7808M)</t>
  </si>
  <si>
    <t>2718M-&gt;2126M(7824M)</t>
  </si>
  <si>
    <t>3670M-&gt;2194M(7824M)</t>
  </si>
  <si>
    <t>406M-&gt;172M(508M)</t>
  </si>
  <si>
    <t>final GC summary in Renaissance iteration 4 window</t>
  </si>
  <si>
    <t>408M-&gt;184M(508M)</t>
  </si>
  <si>
    <t>408M-&gt;196M(1524M)</t>
  </si>
  <si>
    <t>1080M-&gt;246M(1524M)</t>
  </si>
  <si>
    <t>1078M-&gt;288M(1524M)</t>
  </si>
  <si>
    <t>1100M-&gt;334M(1524M)</t>
  </si>
  <si>
    <t>1150M-&gt;384M(4052M)</t>
  </si>
  <si>
    <t>852M-&gt;376M(4052M)</t>
  </si>
  <si>
    <t>1804M-&gt;458M(4052M)</t>
  </si>
  <si>
    <t>1046M-&gt;486M(4052M)</t>
  </si>
  <si>
    <t>2142M-&gt;584M(5572M)</t>
  </si>
  <si>
    <t>768M-&gt;590M(5572M)</t>
  </si>
  <si>
    <t>2470M-&gt;700M(5572M)</t>
  </si>
  <si>
    <t>852M-&gt;710M(5572M)</t>
  </si>
  <si>
    <t>2442M-&gt;794M(6484M)</t>
  </si>
  <si>
    <t>1382M-&gt;828M(6484M)</t>
  </si>
  <si>
    <t>2456M-&gt;914M(6484M)</t>
  </si>
  <si>
    <t>1114M-&gt;926M(6484M)</t>
  </si>
  <si>
    <t>2910M-&gt;1036M(7028M)</t>
  </si>
  <si>
    <t>1260M-&gt;1054M(7028M)</t>
  </si>
  <si>
    <t>2618M-&gt;1136M(7028M)</t>
  </si>
  <si>
    <t>1508M-&gt;1160M(7028M)</t>
  </si>
  <si>
    <t>2268M-&gt;1222M(7356M)</t>
  </si>
  <si>
    <t>1766M-&gt;1260M(7356M)</t>
  </si>
  <si>
    <t>2404M-&gt;1322M(7356M)</t>
  </si>
  <si>
    <t>1774M-&gt;1304M(7356M)</t>
  </si>
  <si>
    <t>2544M-&gt;1376M(7552M)</t>
  </si>
  <si>
    <t>2068M-&gt;1412M(7552M)</t>
  </si>
  <si>
    <t>2932M-&gt;1490M(7552M)</t>
  </si>
  <si>
    <t>2102M-&gt;1500M(7552M)</t>
  </si>
  <si>
    <t>2648M-&gt;1560M(7672M)</t>
  </si>
  <si>
    <t>2244M-&gt;1598M(7672M)</t>
  </si>
  <si>
    <t>2970M-&gt;1674M(7672M)</t>
  </si>
  <si>
    <t>2194M-&gt;1700M(7672M)</t>
  </si>
  <si>
    <t>3164M-&gt;1774M(7744M)</t>
  </si>
  <si>
    <t>2258M-&gt;1798M(7744M)</t>
  </si>
  <si>
    <t>3418M-&gt;1886M(7744M)</t>
  </si>
  <si>
    <t>2362M-&gt;1912M(7744M)</t>
  </si>
  <si>
    <t>3352M-&gt;1968M(7784M)</t>
  </si>
  <si>
    <t>2620M-&gt;2006M(7784M)</t>
  </si>
  <si>
    <t>3470M-&gt;2078M(7784M)</t>
  </si>
  <si>
    <t>2630M-&gt;2106M(7784M)</t>
  </si>
  <si>
    <t>3658M-&gt;2158M(7808M)</t>
  </si>
  <si>
    <t>2930M-&gt;2204M(7808M)</t>
  </si>
  <si>
    <t>3576M-&gt;2278M(7808M)</t>
  </si>
  <si>
    <t>2714M-&gt;2296M(7808M)</t>
  </si>
  <si>
    <t>391M-&gt;163M(1488M)</t>
  </si>
  <si>
    <t>final GC summary in Renaissance iteration 5 window</t>
  </si>
  <si>
    <t>1039M-&gt;213M(1488M)</t>
  </si>
  <si>
    <t>1037M-&gt;255M(1488M)</t>
  </si>
  <si>
    <t>1095M-&gt;299M(1488M)</t>
  </si>
  <si>
    <t>1095M-&gt;341M(4032M)</t>
  </si>
  <si>
    <t>1325M-&gt;355M(4032M)</t>
  </si>
  <si>
    <t>1191M-&gt;401M(4032M)</t>
  </si>
  <si>
    <t>1857M-&gt;485M(4032M)</t>
  </si>
  <si>
    <t>977M-&gt;507M(5560M)</t>
  </si>
  <si>
    <t>2007M-&gt;583M(5560M)</t>
  </si>
  <si>
    <t>1095M-&gt;611M(5560M)</t>
  </si>
  <si>
    <t>2027M-&gt;687M(5560M)</t>
  </si>
  <si>
    <t>1267M-&gt;713M(6476M)</t>
  </si>
  <si>
    <t>2473M-&gt;791M(6476M)</t>
  </si>
  <si>
    <t>1411M-&gt;821M(6476M)</t>
  </si>
  <si>
    <t>2773M-&gt;921M(6476M)</t>
  </si>
  <si>
    <t>1385M-&gt;945M(7024M)</t>
  </si>
  <si>
    <t>2753M-&gt;1033M(7024M)</t>
  </si>
  <si>
    <t>1513M-&gt;1063M(7024M)</t>
  </si>
  <si>
    <t>2643M-&gt;1141M(7024M)</t>
  </si>
  <si>
    <t>1769M-&gt;1173M(7352M)</t>
  </si>
  <si>
    <t>2621M-&gt;1235M(7352M)</t>
  </si>
  <si>
    <t>1927M-&gt;1279M(7352M)</t>
  </si>
  <si>
    <t>2583M-&gt;1347M(7352M)</t>
  </si>
  <si>
    <t>1779M-&gt;1369M(7552M)</t>
  </si>
  <si>
    <t>2937M-&gt;1437M(7552M)</t>
  </si>
  <si>
    <t>1997M-&gt;1469M(7552M)</t>
  </si>
  <si>
    <t>2845M-&gt;1543M(7552M)</t>
  </si>
  <si>
    <t>2191M-&gt;1571M(7672M)</t>
  </si>
  <si>
    <t>3075M-&gt;1621M(7672M)</t>
  </si>
  <si>
    <t>2449M-&gt;1671M(7672M)</t>
  </si>
  <si>
    <t>2975M-&gt;1735M(7672M)</t>
  </si>
  <si>
    <t>2235M-&gt;1757M(7744M)</t>
  </si>
  <si>
    <t>3525M-&gt;1819M(7744M)</t>
  </si>
  <si>
    <t>2655M-&gt;1867M(7744M)</t>
  </si>
  <si>
    <t>3275M-&gt;1935M(7744M)</t>
  </si>
  <si>
    <t>2199M-&gt;1947M(7784M)</t>
  </si>
  <si>
    <t>3715M-&gt;2039M(7784M)</t>
  </si>
  <si>
    <t>2315M-&gt;2021M(7784M)</t>
  </si>
  <si>
    <t>3161M-&gt;2081M(7784M)</t>
  </si>
  <si>
    <t>2969M-&gt;2129M(7808M)</t>
  </si>
  <si>
    <t>3749M-&gt;2209M(7808M)</t>
  </si>
  <si>
    <t>2765M-&gt;2191M(7808M)</t>
  </si>
  <si>
    <t>394M-&gt;166M(508M)</t>
  </si>
  <si>
    <t>final GC summary in Renaissance iteration 6 window</t>
  </si>
  <si>
    <t>402M-&gt;178M(1524M)</t>
  </si>
  <si>
    <t>1062M-&gt;224M(1524M)</t>
  </si>
  <si>
    <t>1060M-&gt;267M(1524M)</t>
  </si>
  <si>
    <t>1075M-&gt;306M(1524M)</t>
  </si>
  <si>
    <t>1126M-&gt;352M(4052M)</t>
  </si>
  <si>
    <t>1372M-&gt;374M(4052M)</t>
  </si>
  <si>
    <t>1150M-&gt;420M(4052M)</t>
  </si>
  <si>
    <t>1696M-&gt;482M(4052M)</t>
  </si>
  <si>
    <t>1278M-&gt;518M(5572M)</t>
  </si>
  <si>
    <t>2058M-&gt;582M(5572M)</t>
  </si>
  <si>
    <t>1214M-&gt;616M(5572M)</t>
  </si>
  <si>
    <t>2452M-&gt;712M(5572M)</t>
  </si>
  <si>
    <t>1336M-&gt;744M(6484M)</t>
  </si>
  <si>
    <t>2440M-&gt;822M(6484M)</t>
  </si>
  <si>
    <t>1382M-&gt;852M(6484M)</t>
  </si>
  <si>
    <t>2860M-&gt;956M(6484M)</t>
  </si>
  <si>
    <t>1372M-&gt;978M(7028M)</t>
  </si>
  <si>
    <t>2954M-&gt;1088M(7028M)</t>
  </si>
  <si>
    <t>1324M-&gt;1102M(7028M)</t>
  </si>
  <si>
    <t>2910M-&gt;1188M(7028M)</t>
  </si>
  <si>
    <t>1788M-&gt;1232M(7356M)</t>
  </si>
  <si>
    <t>1572M-&gt;1242M(7356M)</t>
  </si>
  <si>
    <t>2266M-&gt;1308M(7356M)</t>
  </si>
  <si>
    <t>1580M-&gt;1322M(7356M)</t>
  </si>
  <si>
    <t>2618M-&gt;1392M(7552M)</t>
  </si>
  <si>
    <t>1936M-&gt;1426M(7552M)</t>
  </si>
  <si>
    <t>2762M-&gt;1494M(7552M)</t>
  </si>
  <si>
    <t>1766M-&gt;1480M(7552M)</t>
  </si>
  <si>
    <t>2336M-&gt;1526M(7672M)</t>
  </si>
  <si>
    <t>2302M-&gt;1570M(7672M)</t>
  </si>
  <si>
    <t>2518M-&gt;1616M(7672M)</t>
  </si>
  <si>
    <t>2240M-&gt;1650M(7672M)</t>
  </si>
  <si>
    <t>2658M-&gt;1704M(7744M)</t>
  </si>
  <si>
    <t>1996M-&gt;1698M(7744M)</t>
  </si>
  <si>
    <t>2050M-&gt;1722M(7744M)</t>
  </si>
  <si>
    <t>2502M-&gt;1762M(7744M)</t>
  </si>
  <si>
    <t>2414M-&gt;1795M(7784M)</t>
  </si>
  <si>
    <t>3051M-&gt;1857M(7784M)</t>
  </si>
  <si>
    <t>2381M-&gt;1884M(7784M)</t>
  </si>
  <si>
    <t>2808M-&gt;1926M(7784M)</t>
  </si>
  <si>
    <t>2242M-&gt;1944M(7808M)</t>
  </si>
  <si>
    <t>3264M-&gt;2010M(7808M)</t>
  </si>
  <si>
    <t>2654M-&gt;2044M(7808M)</t>
  </si>
  <si>
    <t>3740M-&gt;2140M(7808M)</t>
  </si>
  <si>
    <t>2496M-&gt;2134M(7824M)</t>
  </si>
  <si>
    <t>3522M-&gt;2224M(7824M)</t>
  </si>
  <si>
    <t>2676M-&gt;2248M(7824M)</t>
  </si>
  <si>
    <t>3934M-&gt;2336M(7824M)</t>
  </si>
  <si>
    <t>2964M-&gt;2370M(7832M)</t>
  </si>
  <si>
    <t>338M-&gt;142M(428M)</t>
  </si>
  <si>
    <t>final GC summary in Renaissance iteration 7 window</t>
  </si>
  <si>
    <t>342M-&gt;154M(428M)</t>
  </si>
  <si>
    <t>342M-&gt;168M(428M)</t>
  </si>
  <si>
    <t>344M-&gt;178M(1284M)</t>
  </si>
  <si>
    <t>934M-&gt;222M(1284M)</t>
  </si>
  <si>
    <t>934M-&gt;262M(1284M)</t>
  </si>
  <si>
    <t>942M-&gt;296M(1284M)</t>
  </si>
  <si>
    <t>984M-&gt;328M(3852M)</t>
  </si>
  <si>
    <t>1916M-&gt;396M(3852M)</t>
  </si>
  <si>
    <t>1232M-&gt;436M(3852M)</t>
  </si>
  <si>
    <t>1964M-&gt;514M(3852M)</t>
  </si>
  <si>
    <t>1138M-&gt;544M(5452M)</t>
  </si>
  <si>
    <t>1832M-&gt;608M(5452M)</t>
  </si>
  <si>
    <t>1056M-&gt;630M(5452M)</t>
  </si>
  <si>
    <t>2230M-&gt;708M(5452M)</t>
  </si>
  <si>
    <t>1284M-&gt;734M(6412M)</t>
  </si>
  <si>
    <t>2374M-&gt;810M(6412M)</t>
  </si>
  <si>
    <t>1242M-&gt;836M(6412M)</t>
  </si>
  <si>
    <t>2516M-&gt;922M(6412M)</t>
  </si>
  <si>
    <t>1494M-&gt;952M(6988M)</t>
  </si>
  <si>
    <t>2524M-&gt;1020M(6988M)</t>
  </si>
  <si>
    <t>1584M-&gt;1052M(6988M)</t>
  </si>
  <si>
    <t>2436M-&gt;1126M(6988M)</t>
  </si>
  <si>
    <t>1658M-&gt;1156M(7332M)</t>
  </si>
  <si>
    <t>2600M-&gt;1206M(7332M)</t>
  </si>
  <si>
    <t>1850M-&gt;1244M(7332M)</t>
  </si>
  <si>
    <t>2892M-&gt;1324M(7332M)</t>
  </si>
  <si>
    <t>1888M-&gt;1354M(7540M)</t>
  </si>
  <si>
    <t>3122M-&gt;1424M(7540M)</t>
  </si>
  <si>
    <t>1984M-&gt;1456M(7540M)</t>
  </si>
  <si>
    <t>2960M-&gt;1528M(7540M)</t>
  </si>
  <si>
    <t>2196M-&gt;1560M(7664M)</t>
  </si>
  <si>
    <t>3256M-&gt;1624M(7664M)</t>
  </si>
  <si>
    <t>2312M-&gt;1666M(7664M)</t>
  </si>
  <si>
    <t>3106M-&gt;1732M(7664M)</t>
  </si>
  <si>
    <t>2276M-&gt;1760M(7736M)</t>
  </si>
  <si>
    <t>3384M-&gt;1808M(7736M)</t>
  </si>
  <si>
    <t>2772M-&gt;1870M(7736M)</t>
  </si>
  <si>
    <t>2954M-&gt;1924M(7736M)</t>
  </si>
  <si>
    <t>2188M-&gt;1936M(7780M)</t>
  </si>
  <si>
    <t>3632M-&gt;2012M(7780M)</t>
  </si>
  <si>
    <t>2420M-&gt;2026M(7780M)</t>
  </si>
  <si>
    <t>3050M-&gt;2080M(7780M)</t>
  </si>
  <si>
    <t>2648M-&gt;2108M(7808M)</t>
  </si>
  <si>
    <t>3424M-&gt;2178M(7808M)</t>
  </si>
  <si>
    <t>2854M-&gt;2214M(7808M)</t>
  </si>
  <si>
    <t>402M-&gt;168M(508M)</t>
  </si>
  <si>
    <t>final GC summary in Renaissance iteration 8 window</t>
  </si>
  <si>
    <t>404M-&gt;182M(1524M)</t>
  </si>
  <si>
    <t>1074M-&gt;232M(1524M)</t>
  </si>
  <si>
    <t>1076M-&gt;272M(1524M)</t>
  </si>
  <si>
    <t>1084M-&gt;313M(1524M)</t>
  </si>
  <si>
    <t>1133M-&gt;354M(4052M)</t>
  </si>
  <si>
    <t>1562M-&gt;386M(4052M)</t>
  </si>
  <si>
    <t>1166M-&gt;434M(4052M)</t>
  </si>
  <si>
    <t>1490M-&gt;482M(4052M)</t>
  </si>
  <si>
    <t>1366M-&gt;522M(5572M)</t>
  </si>
  <si>
    <t>1730M-&gt;532M(5572M)</t>
  </si>
  <si>
    <t>1900M-&gt;600M(5572M)</t>
  </si>
  <si>
    <t>1660M-&gt;654M(5572M)</t>
  </si>
  <si>
    <t>1666M-&gt;702M(6484M)</t>
  </si>
  <si>
    <t>1910M-&gt;714M(6484M)</t>
  </si>
  <si>
    <t>2030M-&gt;782M(6484M)</t>
  </si>
  <si>
    <t>1686M-&gt;830M(6484M)</t>
  </si>
  <si>
    <t>2726M-&gt;876M(7028M)</t>
  </si>
  <si>
    <t>1952M-&gt;946M(7028M)</t>
  </si>
  <si>
    <t>2394M-&gt;1016M(7028M)</t>
  </si>
  <si>
    <t>1708M-&gt;1046M(7028M)</t>
  </si>
  <si>
    <t>3010M-&gt;1136M(7356M)</t>
  </si>
  <si>
    <t>1676M-&gt;1170M(7356M)</t>
  </si>
  <si>
    <t>2646M-&gt;1248M(7356M)</t>
  </si>
  <si>
    <t>1744M-&gt;1276M(7356M)</t>
  </si>
  <si>
    <t>2848M-&gt;1360M(7552M)</t>
  </si>
  <si>
    <t>1868M-&gt;1392M(7552M)</t>
  </si>
  <si>
    <t>2732M-&gt;1460M(7552M)</t>
  </si>
  <si>
    <t>2076M-&gt;1492M(7552M)</t>
  </si>
  <si>
    <t>2896M-&gt;1546M(7672M)</t>
  </si>
  <si>
    <t>2182M-&gt;1586M(7672M)</t>
  </si>
  <si>
    <t>2930M-&gt;1654M(7672M)</t>
  </si>
  <si>
    <t>1918M-&gt;1668M(7672M)</t>
  </si>
  <si>
    <t>3036M-&gt;1752M(7744M)</t>
  </si>
  <si>
    <t>2104M-&gt;1752M(7744M)</t>
  </si>
  <si>
    <t>2948M-&gt;1830M(7744M)</t>
  </si>
  <si>
    <t>2114M-&gt;1850M(7744M)</t>
  </si>
  <si>
    <t>2986M-&gt;1906M(7784M)</t>
  </si>
  <si>
    <t>2554M-&gt;1942M(7784M)</t>
  </si>
  <si>
    <t>3154M-&gt;2006M(7784M)</t>
  </si>
  <si>
    <t>2406M-&gt;2000M(7784M)</t>
  </si>
  <si>
    <t>3036M-&gt;2058M(7808M)</t>
  </si>
  <si>
    <t>2818M-&gt;2098M(7808M)</t>
  </si>
  <si>
    <t>3582M-&gt;2172M(7808M)</t>
  </si>
  <si>
    <t>2808M-&gt;2198M(7808M)</t>
  </si>
  <si>
    <t>410M-&gt;170M(1524M)</t>
  </si>
  <si>
    <t>final GC summary in Renaissance iteration 9 window</t>
  </si>
  <si>
    <t>1062M-&gt;226M(1524M)</t>
  </si>
  <si>
    <t>1062M-&gt;267M(1524M)</t>
  </si>
  <si>
    <t>1131M-&gt;311M(1524M)</t>
  </si>
  <si>
    <t>1131M-&gt;352M(4052M)</t>
  </si>
  <si>
    <t>1044M-&gt;356M(4052M)</t>
  </si>
  <si>
    <t>1360M-&gt;412M(4052M)</t>
  </si>
  <si>
    <t>1328M-&gt;460M(4052M)</t>
  </si>
  <si>
    <t>1352M-&gt;500M(5572M)</t>
  </si>
  <si>
    <t>1720M-&gt;564M(5572M)</t>
  </si>
  <si>
    <t>992M-&gt;542M(5572M)</t>
  </si>
  <si>
    <t>2070M-&gt;624M(5572M)</t>
  </si>
  <si>
    <t>1316M-&gt;660M(6484M)</t>
  </si>
  <si>
    <t>2412M-&gt;716M(6484M)</t>
  </si>
  <si>
    <t>1756M-&gt;772M(6484M)</t>
  </si>
  <si>
    <t>2420M-&gt;852M(6484M)</t>
  </si>
  <si>
    <t>1780M-&gt;892M(7028M)</t>
  </si>
  <si>
    <t>2812M-&gt;980M(7028M)</t>
  </si>
  <si>
    <t>1708M-&gt;1016M(7028M)</t>
  </si>
  <si>
    <t>2916M-&gt;1118M(7028M)</t>
  </si>
  <si>
    <t>1578M-&gt;1128M(7356M)</t>
  </si>
  <si>
    <t>2616M-&gt;1210M(7356M)</t>
  </si>
  <si>
    <t>1762M-&gt;1242M(7356M)</t>
  </si>
  <si>
    <t>2950M-&gt;1330M(7356M)</t>
  </si>
  <si>
    <t>1838M-&gt;1356M(7552M)</t>
  </si>
  <si>
    <t>2348M-&gt;1406M(7552M)</t>
  </si>
  <si>
    <t>2078M-&gt;1442M(7552M)</t>
  </si>
  <si>
    <t>2898M-&gt;1524M(7552M)</t>
  </si>
  <si>
    <t>1980M-&gt;1548M(7672M)</t>
  </si>
  <si>
    <t>3144M-&gt;1626M(7672M)</t>
  </si>
  <si>
    <t>2178M-&gt;1660M(7672M)</t>
  </si>
  <si>
    <t>3084M-&gt;1732M(7672M)</t>
  </si>
  <si>
    <t>1992M-&gt;1744M(7744M)</t>
  </si>
  <si>
    <t>3180M-&gt;1812M(7744M)</t>
  </si>
  <si>
    <t>2208M-&gt;1836M(7744M)</t>
  </si>
  <si>
    <t>3400M-&gt;1922M(7744M)</t>
  </si>
  <si>
    <t>2190M-&gt;1938M(7784M)</t>
  </si>
  <si>
    <t>3502M-&gt;2030M(7784M)</t>
  </si>
  <si>
    <t>2302M-&gt;2008M(7784M)</t>
  </si>
  <si>
    <t>2956M-&gt;2058M(7784M)</t>
  </si>
  <si>
    <t>2778M-&gt;2096M(7808M)</t>
  </si>
  <si>
    <t>3468M-&gt;2170M(7808M)</t>
  </si>
  <si>
    <t>2654M-&gt;2196M(7808M)</t>
  </si>
  <si>
    <t>349M-&gt;145M(440M)</t>
  </si>
  <si>
    <t>final GC summary in Renaissance iteration 10 window</t>
  </si>
  <si>
    <t>353M-&gt;157M(1320M)</t>
  </si>
  <si>
    <t>933M-&gt;201M(1320M)</t>
  </si>
  <si>
    <t>933M-&gt;240M(1320M)</t>
  </si>
  <si>
    <t>984M-&gt;280M(1320M)</t>
  </si>
  <si>
    <t>984M-&gt;325M(3932M)</t>
  </si>
  <si>
    <t>1345M-&gt;339M(3932M)</t>
  </si>
  <si>
    <t>1223M-&gt;391M(3932M)</t>
  </si>
  <si>
    <t>1731M-&gt;455M(3932M)</t>
  </si>
  <si>
    <t>1455M-&gt;503M(5500M)</t>
  </si>
  <si>
    <t>1839M-&gt;551M(5500M)</t>
  </si>
  <si>
    <t>1063M-&gt;581M(5500M)</t>
  </si>
  <si>
    <t>2081M-&gt;659M(5500M)</t>
  </si>
  <si>
    <t>1247M-&gt;687M(6440M)</t>
  </si>
  <si>
    <t>2211M-&gt;753M(6440M)</t>
  </si>
  <si>
    <t>1481M-&gt;791M(6440M)</t>
  </si>
  <si>
    <t>2363M-&gt;869M(6440M)</t>
  </si>
  <si>
    <t>1385M-&gt;893M(7004M)</t>
  </si>
  <si>
    <t>2589M-&gt;969M(7004M)</t>
  </si>
  <si>
    <t>1525M-&gt;999M(7004M)</t>
  </si>
  <si>
    <t>2459M-&gt;1083M(7004M)</t>
  </si>
  <si>
    <t>1659M-&gt;1109M(7340M)</t>
  </si>
  <si>
    <t>2745M-&gt;1181M(7340M)</t>
  </si>
  <si>
    <t>1837M-&gt;1219M(7340M)</t>
  </si>
  <si>
    <t>2931M-&gt;1303M(7340M)</t>
  </si>
  <si>
    <t>1707M-&gt;1327M(7544M)</t>
  </si>
  <si>
    <t>2655M-&gt;1373M(7544M)</t>
  </si>
  <si>
    <t>1925M-&gt;1403M(7544M)</t>
  </si>
  <si>
    <t>3203M-&gt;1497M(7544M)</t>
  </si>
  <si>
    <t>1913M-&gt;1517M(7664M)</t>
  </si>
  <si>
    <t>3057M-&gt;1597M(7664M)</t>
  </si>
  <si>
    <t>1993M-&gt;1587M(7664M)</t>
  </si>
  <si>
    <t>2323M-&gt;1625M(7664M)</t>
  </si>
  <si>
    <t>2385M-&gt;1663M(7736M)</t>
  </si>
  <si>
    <t>2659M-&gt;1713M(7736M)</t>
  </si>
  <si>
    <t>2577M-&gt;1755M(7736M)</t>
  </si>
  <si>
    <t>2479M-&gt;1781M(7736M)</t>
  </si>
  <si>
    <t>2461M-&gt;1797M(7780M)</t>
  </si>
  <si>
    <t>2505M-&gt;1835M(7780M)</t>
  </si>
  <si>
    <t>3087M-&gt;1897M(7780M)</t>
  </si>
  <si>
    <t>2569M-&gt;1929M(7780M)</t>
  </si>
  <si>
    <t>3225M-&gt;1995M(7808M)</t>
  </si>
  <si>
    <t>2399M-&gt;1989M(7808M)</t>
  </si>
  <si>
    <t>2921M-&gt;2041M(7808M)</t>
  </si>
  <si>
    <t>2933M-&gt;2083M(7808M)</t>
  </si>
  <si>
    <t>3155M-&gt;2135M(7824M)</t>
  </si>
  <si>
    <t>3079M-&gt;2187M(7824M)</t>
  </si>
  <si>
    <t>390M-&gt;166M(508M)</t>
  </si>
  <si>
    <t>final GC summary in Renaissance iteration 11 window</t>
  </si>
  <si>
    <t>398M-&gt;180M(508M)</t>
  </si>
  <si>
    <t>400M-&gt;192M(1524M)</t>
  </si>
  <si>
    <t>1088M-&gt;248M(1524M)</t>
  </si>
  <si>
    <t>1088M-&gt;294M(1524M)</t>
  </si>
  <si>
    <t>1094M-&gt;332M(1524M)</t>
  </si>
  <si>
    <t>1140M-&gt;376M(4052M)</t>
  </si>
  <si>
    <t>996M-&gt;368M(4052M)</t>
  </si>
  <si>
    <t>1676M-&gt;440M(4052M)</t>
  </si>
  <si>
    <t>1308M-&gt;484M(4052M)</t>
  </si>
  <si>
    <t>2104M-&gt;532M(5572M)</t>
  </si>
  <si>
    <t>1468M-&gt;588M(5572M)</t>
  </si>
  <si>
    <t>2156M-&gt;670M(5572M)</t>
  </si>
  <si>
    <t>1206M-&gt;692M(5572M)</t>
  </si>
  <si>
    <t>1832M-&gt;740M(6484M)</t>
  </si>
  <si>
    <t>1120M-&gt;764M(6484M)</t>
  </si>
  <si>
    <t>1604M-&gt;812M(6484M)</t>
  </si>
  <si>
    <t>1572M-&gt;848M(6484M)</t>
  </si>
  <si>
    <t>2268M-&gt;918M(7028M)</t>
  </si>
  <si>
    <t>1590M-&gt;920M(7028M)</t>
  </si>
  <si>
    <t>2172M-&gt;978M(7028M)</t>
  </si>
  <si>
    <t>1450M-&gt;1002M(7028M)</t>
  </si>
  <si>
    <t>2862M-&gt;1096M(7356M)</t>
  </si>
  <si>
    <t>1628M-&gt;1136M(7356M)</t>
  </si>
  <si>
    <t>1896M-&gt;1164M(7356M)</t>
  </si>
  <si>
    <t>2124M-&gt;1216M(7356M)</t>
  </si>
  <si>
    <t>1808M-&gt;1246M(7552M)</t>
  </si>
  <si>
    <t>2958M-&gt;1332M(7552M)</t>
  </si>
  <si>
    <t>1856M-&gt;1352M(7552M)</t>
  </si>
  <si>
    <t>2112M-&gt;1390M(7552M)</t>
  </si>
  <si>
    <t>2174M-&gt;1430M(7672M)</t>
  </si>
  <si>
    <t>2798M-&gt;1506M(7672M)</t>
  </si>
  <si>
    <t>2070M-&gt;1532M(7672M)</t>
  </si>
  <si>
    <t>3064M-&gt;1598M(7672M)</t>
  </si>
  <si>
    <t>2190M-&gt;1630M(7744M)</t>
  </si>
  <si>
    <t>3114M-&gt;1708M(7744M)</t>
  </si>
  <si>
    <t>2148M-&gt;1736M(7744M)</t>
  </si>
  <si>
    <t>3028M-&gt;1798M(7744M)</t>
  </si>
  <si>
    <t>2226M-&gt;1806M(7784M)</t>
  </si>
  <si>
    <t>2622M-&gt;1858M(7784M)</t>
  </si>
  <si>
    <t>2266M-&gt;1880M(7784M)</t>
  </si>
  <si>
    <t>2952M-&gt;1940M(7784M)</t>
  </si>
  <si>
    <t>2536M-&gt;1974M(7808M)</t>
  </si>
  <si>
    <t>2898M-&gt;2008M(7808M)</t>
  </si>
  <si>
    <t>2456M-&gt;2036M(7808M)</t>
  </si>
  <si>
    <t>2808M-&gt;2074M(7808M)</t>
  </si>
  <si>
    <t>2902M-&gt;2118M(7824M)</t>
  </si>
  <si>
    <t>2990M-&gt;2162M(7824M)</t>
  </si>
  <si>
    <t>2950M-&gt;2204M(7824M)</t>
  </si>
  <si>
    <t>2844M-&gt;2228M(7824M)</t>
  </si>
  <si>
    <t>349M-&gt;147M(1320M)</t>
  </si>
  <si>
    <t>final GC summary in Renaissance iteration 12 window</t>
  </si>
  <si>
    <t>919M-&gt;187M(1320M)</t>
  </si>
  <si>
    <t>919M-&gt;224M(1320M)</t>
  </si>
  <si>
    <t>932M-&gt;259M(1320M)</t>
  </si>
  <si>
    <t>963M-&gt;293M(3932M)</t>
  </si>
  <si>
    <t>1441M-&gt;343M(3932M)</t>
  </si>
  <si>
    <t>1191M-&gt;359M(3932M)</t>
  </si>
  <si>
    <t>1359M-&gt;405M(3932M)</t>
  </si>
  <si>
    <t>1345M-&gt;449M(5500M)</t>
  </si>
  <si>
    <t>1705M-&gt;523M(5500M)</t>
  </si>
  <si>
    <t>1315M-&gt;507M(5500M)</t>
  </si>
  <si>
    <t>1919M-&gt;581M(5500M)</t>
  </si>
  <si>
    <t>1401M-&gt;619M(6440M)</t>
  </si>
  <si>
    <t>2279M-&gt;673M(6440M)</t>
  </si>
  <si>
    <t>1765M-&gt;731M(6440M)</t>
  </si>
  <si>
    <t>2435M-&gt;813M(6440M)</t>
  </si>
  <si>
    <t>1529M-&gt;845M(7004M)</t>
  </si>
  <si>
    <t>2441M-&gt;917M(7004M)</t>
  </si>
  <si>
    <t>1701M-&gt;955M(7004M)</t>
  </si>
  <si>
    <t>2499M-&gt;1033M(7004M)</t>
  </si>
  <si>
    <t>1705M-&gt;1069M(7340M)</t>
  </si>
  <si>
    <t>2589M-&gt;1141M(7340M)</t>
  </si>
  <si>
    <t>1789M-&gt;1177M(7340M)</t>
  </si>
  <si>
    <t>2769M-&gt;1261M(7340M)</t>
  </si>
  <si>
    <t>1869M-&gt;1297M(7544M)</t>
  </si>
  <si>
    <t>2889M-&gt;1369M(7544M)</t>
  </si>
  <si>
    <t>2013M-&gt;1407M(7544M)</t>
  </si>
  <si>
    <t>2891M-&gt;1483M(7544M)</t>
  </si>
  <si>
    <t>2047M-&gt;1509M(7664M)</t>
  </si>
  <si>
    <t>3025M-&gt;1579M(7664M)</t>
  </si>
  <si>
    <t>2283M-&gt;1619M(7664M)</t>
  </si>
  <si>
    <t>2935M-&gt;1685M(7664M)</t>
  </si>
  <si>
    <t>2345M-&gt;1717M(7736M)</t>
  </si>
  <si>
    <t>3189M-&gt;1777M(7736M)</t>
  </si>
  <si>
    <t>2445M-&gt;1815M(7736M)</t>
  </si>
  <si>
    <t>3159M-&gt;1881M(7736M)</t>
  </si>
  <si>
    <t>2465M-&gt;1911M(7780M)</t>
  </si>
  <si>
    <t>3291M-&gt;1981M(7780M)</t>
  </si>
  <si>
    <t>2381M-&gt;1971M(7780M)</t>
  </si>
  <si>
    <t>2791M-&gt;2017M(7780M)</t>
  </si>
  <si>
    <t>2833M-&gt;2055M(7808M)</t>
  </si>
  <si>
    <t>3027M-&gt;2103M(7808M)</t>
  </si>
  <si>
    <t>3027M-&gt;2151M(7808M)</t>
  </si>
  <si>
    <t>2699M-&gt;2169M(7808M)</t>
  </si>
  <si>
    <t>410M-&gt;168M(1524M)</t>
  </si>
  <si>
    <t>final GC summary in Renaissance iteration 13 window</t>
  </si>
  <si>
    <t>1060M-&gt;220M(1524M)</t>
  </si>
  <si>
    <t>1060M-&gt;268M(1524M)</t>
  </si>
  <si>
    <t>1124M-&gt;316M(1524M)</t>
  </si>
  <si>
    <t>1124M-&gt;360M(4052M)</t>
  </si>
  <si>
    <t>848M-&gt;370M(4052M)</t>
  </si>
  <si>
    <t>1410M-&gt;430M(4052M)</t>
  </si>
  <si>
    <t>530M-&gt;434M(4052M)</t>
  </si>
  <si>
    <t>1774M-&gt;508M(5572M)</t>
  </si>
  <si>
    <t>1220M-&gt;558M(5572M)</t>
  </si>
  <si>
    <t>1602M-&gt;590M(5572M)</t>
  </si>
  <si>
    <t>1262M-&gt;626M(5572M)</t>
  </si>
  <si>
    <t>1806M-&gt;686M(6484M)</t>
  </si>
  <si>
    <t>906M-&gt;706M(6484M)</t>
  </si>
  <si>
    <t>1854M-&gt;778M(6484M)</t>
  </si>
  <si>
    <t>1350M-&gt;812M(6484M)</t>
  </si>
  <si>
    <t>1140M-&gt;820M(7028M)</t>
  </si>
  <si>
    <t>1408M-&gt;872M(7028M)</t>
  </si>
  <si>
    <t>1144M-&gt;886M(7028M)</t>
  </si>
  <si>
    <t>2162M-&gt;964M(7028M)</t>
  </si>
  <si>
    <t>1492M-&gt;992M(7356M)</t>
  </si>
  <si>
    <t>2356M-&gt;1066M(7356M)</t>
  </si>
  <si>
    <t>1550M-&gt;1064M(7356M)</t>
  </si>
  <si>
    <t>1960M-&gt;1110M(7356M)</t>
  </si>
  <si>
    <t>1954M-&gt;1152M(7552M)</t>
  </si>
  <si>
    <t>2204M-&gt;1206M(7552M)</t>
  </si>
  <si>
    <t>2050M-&gt;1262M(7552M)</t>
  </si>
  <si>
    <t>1642M-&gt;1272M(7552M)</t>
  </si>
  <si>
    <t>2428M-&gt;1346M(7672M)</t>
  </si>
  <si>
    <t>1626M-&gt;1366M(7672M)</t>
  </si>
  <si>
    <t>2518M-&gt;1432M(7672M)</t>
  </si>
  <si>
    <t>1968M-&gt;1458M(7672M)</t>
  </si>
  <si>
    <t>2802M-&gt;1530M(7744M)</t>
  </si>
  <si>
    <t>2054M-&gt;1532M(7744M)</t>
  </si>
  <si>
    <t>2508M-&gt;1580M(7744M)</t>
  </si>
  <si>
    <t>2184M-&gt;1612M(7744M)</t>
  </si>
  <si>
    <t>3120M-&gt;1688M(7784M)</t>
  </si>
  <si>
    <t>2368M-&gt;1728M(7784M)</t>
  </si>
  <si>
    <t>2060M-&gt;1738M(7784M)</t>
  </si>
  <si>
    <t>2742M-&gt;1802M(7784M)</t>
  </si>
  <si>
    <t>2262M-&gt;1826M(7808M)</t>
  </si>
  <si>
    <t>3198M-&gt;1898M(7808M)</t>
  </si>
  <si>
    <t>2546M-&gt;1934M(7808M)</t>
  </si>
  <si>
    <t>3282M-&gt;1988M(7808M)</t>
  </si>
  <si>
    <t>2628M-&gt;2022M(7824M)</t>
  </si>
  <si>
    <t>3578M-&gt;2102M(7824M)</t>
  </si>
  <si>
    <t>2470M-&gt;2120M(7824M)</t>
  </si>
  <si>
    <t>3768M-&gt;2184M(7824M)</t>
  </si>
  <si>
    <t>2708M-&gt;2220M(7832M)</t>
  </si>
  <si>
    <t>3544M-&gt;2284M(7832M)</t>
  </si>
  <si>
    <t>2900M-&gt;2314M(7832M)</t>
  </si>
  <si>
    <t>4022M-&gt;2400M(7832M)</t>
  </si>
  <si>
    <t>349M-&gt;143M(1320M)</t>
  </si>
  <si>
    <t>final GC summary in Renaissance iteration 14 window</t>
  </si>
  <si>
    <t>919M-&gt;223M(1320M)</t>
  </si>
  <si>
    <t>927M-&gt;256M(1320M)</t>
  </si>
  <si>
    <t>968M-&gt;295M(3932M)</t>
  </si>
  <si>
    <t>1451M-&gt;345M(3932M)</t>
  </si>
  <si>
    <t>1213M-&gt;363M(3932M)</t>
  </si>
  <si>
    <t>1635M-&gt;433M(3932M)</t>
  </si>
  <si>
    <t>997M-&gt;463M(5500M)</t>
  </si>
  <si>
    <t>1735M-&gt;543M(5500M)</t>
  </si>
  <si>
    <t>1139M-&gt;537M(5500M)</t>
  </si>
  <si>
    <t>1645M-&gt;597M(5500M)</t>
  </si>
  <si>
    <t>1529M-&gt;643M(6440M)</t>
  </si>
  <si>
    <t>2179M-&gt;691M(6440M)</t>
  </si>
  <si>
    <t>1787M-&gt;747M(6440M)</t>
  </si>
  <si>
    <t>2391M-&gt;827M(6440M)</t>
  </si>
  <si>
    <t>1575M-&gt;861M(7004M)</t>
  </si>
  <si>
    <t>2473M-&gt;933M(7004M)</t>
  </si>
  <si>
    <t>1713M-&gt;977M(7004M)</t>
  </si>
  <si>
    <t>2645M-&gt;1065M(7004M)</t>
  </si>
  <si>
    <t>1549M-&gt;1087M(7340M)</t>
  </si>
  <si>
    <t>3007M-&gt;1187M(7340M)</t>
  </si>
  <si>
    <t>1731M-&gt;1217M(7340M)</t>
  </si>
  <si>
    <t>2841M-&gt;1303M(7340M)</t>
  </si>
  <si>
    <t>1947M-&gt;1343M(7544M)</t>
  </si>
  <si>
    <t>2375M-&gt;1381M(7544M)</t>
  </si>
  <si>
    <t>2137M-&gt;1421M(7544M)</t>
  </si>
  <si>
    <t>2857M-&gt;1499M(7544M)</t>
  </si>
  <si>
    <t>2123M-&gt;1537M(7664M)</t>
  </si>
  <si>
    <t>2889M-&gt;1587M(7664M)</t>
  </si>
  <si>
    <t>3133M-&gt;1701M(7664M)</t>
  </si>
  <si>
    <t>2281M-&gt;1731M(7736M)</t>
  </si>
  <si>
    <t>3311M-&gt;1789M(7736M)</t>
  </si>
  <si>
    <t>2529M-&gt;1827M(7736M)</t>
  </si>
  <si>
    <t>3431M-&gt;1907M(7736M)</t>
  </si>
  <si>
    <t>2343M-&gt;1931M(7780M)</t>
  </si>
  <si>
    <t>3587M-&gt;1993M(7780M)</t>
  </si>
  <si>
    <t>2533M-&gt;2025M(7780M)</t>
  </si>
  <si>
    <t>3293M-&gt;2093M(7780M)</t>
  </si>
  <si>
    <t>2777M-&gt;2125M(7808M)</t>
  </si>
  <si>
    <t>3693M-&gt;2201M(7808M)</t>
  </si>
  <si>
    <t>365M-&gt;149M(456M)</t>
  </si>
  <si>
    <t>final GC summary in Renaissance iteration 15 window</t>
  </si>
  <si>
    <t>369M-&gt;163M(456M)</t>
  </si>
  <si>
    <t>367M-&gt;176M(1368M)</t>
  </si>
  <si>
    <t>976M-&gt;216M(1368M)</t>
  </si>
  <si>
    <t>976M-&gt;258M(1368M)</t>
  </si>
  <si>
    <t>990M-&gt;291M(1368M)</t>
  </si>
  <si>
    <t>1031M-&gt;331M(3960M)</t>
  </si>
  <si>
    <t>1675M-&gt;375M(3960M)</t>
  </si>
  <si>
    <t>1247M-&gt;425M(3960M)</t>
  </si>
  <si>
    <t>1777M-&gt;493M(3960M)</t>
  </si>
  <si>
    <t>1165M-&gt;525M(5516M)</t>
  </si>
  <si>
    <t>2141M-&gt;595M(5516M)</t>
  </si>
  <si>
    <t>1215M-&gt;623M(5516M)</t>
  </si>
  <si>
    <t>2155M-&gt;707M(5516M)</t>
  </si>
  <si>
    <t>1327M-&gt;739M(6448M)</t>
  </si>
  <si>
    <t>2203M-&gt;807M(6448M)</t>
  </si>
  <si>
    <t>1475M-&gt;843M(6448M)</t>
  </si>
  <si>
    <t>2331M-&gt;919M(6448M)</t>
  </si>
  <si>
    <t>1495M-&gt;949M(7008M)</t>
  </si>
  <si>
    <t>2321M-&gt;1007M(7008M)</t>
  </si>
  <si>
    <t>1635M-&gt;1041M(7008M)</t>
  </si>
  <si>
    <t>2533M-&gt;1115M(7008M)</t>
  </si>
  <si>
    <t>1731M-&gt;1143M(7344M)</t>
  </si>
  <si>
    <t>2855M-&gt;1213M(7344M)</t>
  </si>
  <si>
    <t>1853M-&gt;1251M(7344M)</t>
  </si>
  <si>
    <t>3051M-&gt;1341M(7344M)</t>
  </si>
  <si>
    <t>1833M-&gt;1367M(7544M)</t>
  </si>
  <si>
    <t>3295M-&gt;1455M(7544M)</t>
  </si>
  <si>
    <t>1971M-&gt;1483M(7544M)</t>
  </si>
  <si>
    <t>3071M-&gt;1561M(7544M)</t>
  </si>
  <si>
    <t>2105M-&gt;1593M(7664M)</t>
  </si>
  <si>
    <t>2801M-&gt;1639M(7664M)</t>
  </si>
  <si>
    <t>2123M-&gt;1665M(7664M)</t>
  </si>
  <si>
    <t>2921M-&gt;1729M(7664M)</t>
  </si>
  <si>
    <t>2345M-&gt;1761M(7736M)</t>
  </si>
  <si>
    <t>3165M-&gt;1825M(7736M)</t>
  </si>
  <si>
    <t>2373M-&gt;1843M(7736M)</t>
  </si>
  <si>
    <t>2603M-&gt;1883M(7736M)</t>
  </si>
  <si>
    <t>2183M-&gt;1901M(7780M)</t>
  </si>
  <si>
    <t>2525M-&gt;1943M(7780M)</t>
  </si>
  <si>
    <t>2567M-&gt;1979M(7780M)</t>
  </si>
  <si>
    <t>3151M-&gt;2029M(7780M)</t>
  </si>
  <si>
    <t>2949M-&gt;2085M(7808M)</t>
  </si>
  <si>
    <t>2357M-&gt;2055M(7808M)</t>
  </si>
  <si>
    <t>3055M-&gt;2113M(7808M)</t>
  </si>
  <si>
    <t>2721M-&gt;2147M(7808M)</t>
  </si>
  <si>
    <t>3559M-&gt;2215M(7824M)</t>
  </si>
  <si>
    <t>2619M-&gt;2235M(7824M)</t>
  </si>
  <si>
    <t>3399M-&gt;2279M(7824M)</t>
  </si>
  <si>
    <t>338M-&gt;144M(440M)</t>
  </si>
  <si>
    <t>final GC summary in Renaissance iteration 16 window</t>
  </si>
  <si>
    <t>344M-&gt;154M(1320M)</t>
  </si>
  <si>
    <t>922M-&gt;192M(1320M)</t>
  </si>
  <si>
    <t>920M-&gt;230M(1320M)</t>
  </si>
  <si>
    <t>934M-&gt;266M(1320M)</t>
  </si>
  <si>
    <t>970M-&gt;300M(3932M)</t>
  </si>
  <si>
    <t>1444M-&gt;318M(3932M)</t>
  </si>
  <si>
    <t>1158M-&gt;368M(3932M)</t>
  </si>
  <si>
    <t>1208M-&gt;408M(3932M)</t>
  </si>
  <si>
    <t>1668M-&gt;466M(5500M)</t>
  </si>
  <si>
    <t>1634M-&gt;510M(5500M)</t>
  </si>
  <si>
    <t>1466M-&gt;514M(5500M)</t>
  </si>
  <si>
    <t>2218M-&gt;598M(5500M)</t>
  </si>
  <si>
    <t>1546M-&gt;642M(6440M)</t>
  </si>
  <si>
    <t>2558M-&gt;720M(6440M)</t>
  </si>
  <si>
    <t>1704M-&gt;770M(6440M)</t>
  </si>
  <si>
    <t>2626M-&gt;866M(6440M)</t>
  </si>
  <si>
    <t>1218M-&gt;880M(7004M)</t>
  </si>
  <si>
    <t>1996M-&gt;950M(7004M)</t>
  </si>
  <si>
    <t>1522M-&gt;982M(7004M)</t>
  </si>
  <si>
    <t>2794M-&gt;1070M(7004M)</t>
  </si>
  <si>
    <t>1386M-&gt;1088M(7340M)</t>
  </si>
  <si>
    <t>2632M-&gt;1164M(7340M)</t>
  </si>
  <si>
    <t>1652M-&gt;1192M(7340M)</t>
  </si>
  <si>
    <t>3064M-&gt;1288M(7340M)</t>
  </si>
  <si>
    <t>1620M-&gt;1304M(7544M)</t>
  </si>
  <si>
    <t>3260M-&gt;1402M(7544M)</t>
  </si>
  <si>
    <t>1854M-&gt;1426M(7544M)</t>
  </si>
  <si>
    <t>3234M-&gt;1534M(7544M)</t>
  </si>
  <si>
    <t>1858M-&gt;1550M(7664M)</t>
  </si>
  <si>
    <t>3358M-&gt;1636M(7664M)</t>
  </si>
  <si>
    <t>2196M-&gt;1664M(7664M)</t>
  </si>
  <si>
    <t>3504M-&gt;1760M(7664M)</t>
  </si>
  <si>
    <t>2064M-&gt;1776M(7736M)</t>
  </si>
  <si>
    <t>3448M-&gt;1858M(7736M)</t>
  </si>
  <si>
    <t>2354M-&gt;1888M(7736M)</t>
  </si>
  <si>
    <t>3324M-&gt;1966M(7736M)</t>
  </si>
  <si>
    <t>2474M-&gt;1992M(7780M)</t>
  </si>
  <si>
    <t>3432M-&gt;2036M(7780M)</t>
  </si>
  <si>
    <t>2844M-&gt;2088M(7780M)</t>
  </si>
  <si>
    <t>3188M-&gt;2142M(7780M)</t>
  </si>
  <si>
    <t>2770M-&gt;2174M(7808M)</t>
  </si>
  <si>
    <t>3914M-&gt;2234M(7808M)</t>
  </si>
  <si>
    <t>394M-&gt;170M(508M)</t>
  </si>
  <si>
    <t>final GC summary in Renaissance iteration 17 window</t>
  </si>
  <si>
    <t>398M-&gt;182M(508M)</t>
  </si>
  <si>
    <t>406M-&gt;194M(1524M)</t>
  </si>
  <si>
    <t>1078M-&gt;240M(1524M)</t>
  </si>
  <si>
    <t>1076M-&gt;284M(1524M)</t>
  </si>
  <si>
    <t>1092M-&gt;324M(1524M)</t>
  </si>
  <si>
    <t>1140M-&gt;374M(4052M)</t>
  </si>
  <si>
    <t>922M-&gt;358M(4052M)</t>
  </si>
  <si>
    <t>1794M-&gt;434M(4052M)</t>
  </si>
  <si>
    <t>1362M-&gt;482M(4052M)</t>
  </si>
  <si>
    <t>2202M-&gt;572M(5572M)</t>
  </si>
  <si>
    <t>1360M-&gt;562M(5572M)</t>
  </si>
  <si>
    <t>2078M-&gt;636M(5572M)</t>
  </si>
  <si>
    <t>1392M-&gt;668M(5572M)</t>
  </si>
  <si>
    <t>2592M-&gt;726M(6484M)</t>
  </si>
  <si>
    <t>1926M-&gt;810M(6484M)</t>
  </si>
  <si>
    <t>1474M-&gt;842M(6484M)</t>
  </si>
  <si>
    <t>3162M-&gt;910M(6484M)</t>
  </si>
  <si>
    <t>2046M-&gt;970M(7028M)</t>
  </si>
  <si>
    <t>2770M-&gt;1062M(7028M)</t>
  </si>
  <si>
    <t>1426M-&gt;1080M(7028M)</t>
  </si>
  <si>
    <t>3120M-&gt;1184M(7028M)</t>
  </si>
  <si>
    <t>1788M-&gt;1216M(7356M)</t>
  </si>
  <si>
    <t>2856M-&gt;1312M(7356M)</t>
  </si>
  <si>
    <t>1912M-&gt;1344M(7356M)</t>
  </si>
  <si>
    <t>2660M-&gt;1394M(7356M)</t>
  </si>
  <si>
    <t>2302M-&gt;1440M(7552M)</t>
  </si>
  <si>
    <t>2988M-&gt;1522M(7552M)</t>
  </si>
  <si>
    <t>1982M-&gt;1550M(7552M)</t>
  </si>
  <si>
    <t>3362M-&gt;1638M(7552M)</t>
  </si>
  <si>
    <t>2306M-&gt;1674M(7672M)</t>
  </si>
  <si>
    <t>3358M-&gt;1760M(7672M)</t>
  </si>
  <si>
    <t>2244M-&gt;1792M(7672M)</t>
  </si>
  <si>
    <t>3132M-&gt;1858M(7672M)</t>
  </si>
  <si>
    <t>2258M-&gt;1878M(7744M)</t>
  </si>
  <si>
    <t>3622M-&gt;1976M(7744M)</t>
  </si>
  <si>
    <t>2332M-&gt;1996M(7744M)</t>
  </si>
  <si>
    <t>3896M-&gt;2084M(7744M)</t>
  </si>
  <si>
    <t>2552M-&gt;2112M(7784M)</t>
  </si>
  <si>
    <t>3504M-&gt;2184M(7784M)</t>
  </si>
  <si>
    <t>2700M-&gt;2212M(7784M)</t>
  </si>
  <si>
    <t>406M-&gt;168M(508M)</t>
  </si>
  <si>
    <t>final GC summary in Renaissance iteration 18 window</t>
  </si>
  <si>
    <t>408M-&gt;184M(1524M)</t>
  </si>
  <si>
    <t>1060M-&gt;232M(1524M)</t>
  </si>
  <si>
    <t>1060M-&gt;272M(1524M)</t>
  </si>
  <si>
    <t>1084M-&gt;310M(1524M)</t>
  </si>
  <si>
    <t>1130M-&gt;348M(4052M)</t>
  </si>
  <si>
    <t>1260M-&gt;360M(4052M)</t>
  </si>
  <si>
    <t>1020M-&gt;394M(4052M)</t>
  </si>
  <si>
    <t>2054M-&gt;474M(4052M)</t>
  </si>
  <si>
    <t>1414M-&gt;520M(5572M)</t>
  </si>
  <si>
    <t>1796M-&gt;570M(5572M)</t>
  </si>
  <si>
    <t>1030M-&gt;592M(5572M)</t>
  </si>
  <si>
    <t>2376M-&gt;680M(5572M)</t>
  </si>
  <si>
    <t>1204M-&gt;706M(6484M)</t>
  </si>
  <si>
    <t>2086M-&gt;760M(6484M)</t>
  </si>
  <si>
    <t>1368M-&gt;794M(6484M)</t>
  </si>
  <si>
    <t>2262M-&gt;864M(6484M)</t>
  </si>
  <si>
    <t>1520M-&gt;896M(7028M)</t>
  </si>
  <si>
    <t>2304M-&gt;976M(7028M)</t>
  </si>
  <si>
    <t>1272M-&gt;956M(7028M)</t>
  </si>
  <si>
    <t>1840M-&gt;1002M(7028M)</t>
  </si>
  <si>
    <t>1858M-&gt;1046M(7356M)</t>
  </si>
  <si>
    <t>2050M-&gt;1096M(7356M)</t>
  </si>
  <si>
    <t>1900M-&gt;1138M(7356M)</t>
  </si>
  <si>
    <t>1766M-&gt;1178M(7356M)</t>
  </si>
  <si>
    <t>1494M-&gt;1196M(7552M)</t>
  </si>
  <si>
    <t>1540M-&gt;1220M(7552M)</t>
  </si>
  <si>
    <t>1564M-&gt;1240M(7552M)</t>
  </si>
  <si>
    <t>1828M-&gt;1278M(7552M)</t>
  </si>
  <si>
    <t>1646M-&gt;1298M(7672M)</t>
  </si>
  <si>
    <t>2654M-&gt;1366M(7672M)</t>
  </si>
  <si>
    <t>2226M-&gt;1418M(7672M)</t>
  </si>
  <si>
    <t>1754M-&gt;1426M(7672M)</t>
  </si>
  <si>
    <t>2066M-&gt;1474M(7744M)</t>
  </si>
  <si>
    <t>1786M-&gt;1492M(7744M)</t>
  </si>
  <si>
    <t>2568M-&gt;1542M(7744M)</t>
  </si>
  <si>
    <t>2074M-&gt;1572M(7744M)</t>
  </si>
  <si>
    <t>3000M-&gt;1644M(7784M)</t>
  </si>
  <si>
    <t>2200M-&gt;1660M(7784M)</t>
  </si>
  <si>
    <t>2660M-&gt;1712M(7784M)</t>
  </si>
  <si>
    <t>2004M-&gt;1728M(7784M)</t>
  </si>
  <si>
    <t>2720M-&gt;1782M(7808M)</t>
  </si>
  <si>
    <t>2206M-&gt;1806M(7808M)</t>
  </si>
  <si>
    <t>3130M-&gt;1866M(7808M)</t>
  </si>
  <si>
    <t>2418M-&gt;1888M(7808M)</t>
  </si>
  <si>
    <t>2828M-&gt;1936M(7824M)</t>
  </si>
  <si>
    <t>2228M-&gt;1954M(7824M)</t>
  </si>
  <si>
    <t>3010M-&gt;2012M(7824M)</t>
  </si>
  <si>
    <t>2620M-&gt;2046M(7824M)</t>
  </si>
  <si>
    <t>3406M-&gt;2124M(7832M)</t>
  </si>
  <si>
    <t>2612M-&gt;2096M(7832M)</t>
  </si>
  <si>
    <t>3204M-&gt;2156M(7832M)</t>
  </si>
  <si>
    <t>2840M-&gt;2190M(7832M)</t>
  </si>
  <si>
    <t>3778M-&gt;2272M(7840M)</t>
  </si>
  <si>
    <t>2820M-&gt;2310M(7840M)</t>
  </si>
  <si>
    <t>329M-&gt;143M(440M)</t>
  </si>
  <si>
    <t>final GC summary in Renaissance iteration 19 window</t>
  </si>
  <si>
    <t>335M-&gt;153M(440M)</t>
  </si>
  <si>
    <t>341M-&gt;165M(1320M)</t>
  </si>
  <si>
    <t>929M-&gt;205M(1320M)</t>
  </si>
  <si>
    <t>929M-&gt;239M(1320M)</t>
  </si>
  <si>
    <t>943M-&gt;275M(1320M)</t>
  </si>
  <si>
    <t>987M-&gt;313M(3932M)</t>
  </si>
  <si>
    <t>1541M-&gt;341M(3932M)</t>
  </si>
  <si>
    <t>1057M-&gt;379M(3932M)</t>
  </si>
  <si>
    <t>2131M-&gt;463M(3932M)</t>
  </si>
  <si>
    <t>1055M-&gt;489M(5500M)</t>
  </si>
  <si>
    <t>1909M-&gt;551M(5500M)</t>
  </si>
  <si>
    <t>979M-&gt;577M(5500M)</t>
  </si>
  <si>
    <t>2201M-&gt;659M(5500M)</t>
  </si>
  <si>
    <t>1303M-&gt;689M(6440M)</t>
  </si>
  <si>
    <t>2445M-&gt;763M(6440M)</t>
  </si>
  <si>
    <t>1379M-&gt;797M(6440M)</t>
  </si>
  <si>
    <t>2137M-&gt;865M(6440M)</t>
  </si>
  <si>
    <t>1517M-&gt;897M(7004M)</t>
  </si>
  <si>
    <t>2377M-&gt;947M(7004M)</t>
  </si>
  <si>
    <t>1755M-&gt;991M(7004M)</t>
  </si>
  <si>
    <t>2399M-&gt;1061M(7004M)</t>
  </si>
  <si>
    <t>1589M-&gt;1089M(7340M)</t>
  </si>
  <si>
    <t>2577M-&gt;1141M(7340M)</t>
  </si>
  <si>
    <t>1957M-&gt;1193M(7340M)</t>
  </si>
  <si>
    <t>2477M-&gt;1255M(7340M)</t>
  </si>
  <si>
    <t>2063M-&gt;1291M(7544M)</t>
  </si>
  <si>
    <t>3175M-&gt;1361M(7544M)</t>
  </si>
  <si>
    <t>2221M-&gt;1407M(7544M)</t>
  </si>
  <si>
    <t>3051M-&gt;1491M(7544M)</t>
  </si>
  <si>
    <t>2151M-&gt;1519M(7664M)</t>
  </si>
  <si>
    <t>3259M-&gt;1603M(7664M)</t>
  </si>
  <si>
    <t>2247M-&gt;1635M(7664M)</t>
  </si>
  <si>
    <t>3387M-&gt;1725M(7664M)</t>
  </si>
  <si>
    <t>2265M-&gt;1755M(7736M)</t>
  </si>
  <si>
    <t>3371M-&gt;1833M(7736M)</t>
  </si>
  <si>
    <t>2469M-&gt;1867M(7736M)</t>
  </si>
  <si>
    <t>3607M-&gt;1959M(7736M)</t>
  </si>
  <si>
    <t>2327M-&gt;1973M(7780M)</t>
  </si>
  <si>
    <t>3957M-&gt;2077M(7780M)</t>
  </si>
  <si>
    <t>2341M-&gt;2095M(7780M)</t>
  </si>
  <si>
    <t>3767M-&gt;2183M(7780M)</t>
  </si>
  <si>
    <t>2727M-&gt;2207M(7808M)</t>
  </si>
  <si>
    <t>410M-&gt;168M(508M)</t>
  </si>
  <si>
    <t>final GC summary in Renaissance iteration 20 window</t>
  </si>
  <si>
    <t>412M-&gt;184M(508M)</t>
  </si>
  <si>
    <t>412M-&gt;196M(508M)</t>
  </si>
  <si>
    <t>412M-&gt;208M(1524M)</t>
  </si>
  <si>
    <t>1092M-&gt;258M(1524M)</t>
  </si>
  <si>
    <t>1090M-&gt;303M(1524M)</t>
  </si>
  <si>
    <t>1115M-&gt;348M(1524M)</t>
  </si>
  <si>
    <t>1164M-&gt;366M(4052M)</t>
  </si>
  <si>
    <t>1202M-&gt;396M(4052M)</t>
  </si>
  <si>
    <t>808M-&gt;418M(4052M)</t>
  </si>
  <si>
    <t>1978M-&gt;508M(4052M)</t>
  </si>
  <si>
    <t>1272M-&gt;542M(5572M)</t>
  </si>
  <si>
    <t>1730M-&gt;584M(5572M)</t>
  </si>
  <si>
    <t>1144M-&gt;618M(5572M)</t>
  </si>
  <si>
    <t>2002M-&gt;686M(5572M)</t>
  </si>
  <si>
    <t>910M-&gt;698M(6484M)</t>
  </si>
  <si>
    <t>2238M-&gt;796M(6484M)</t>
  </si>
  <si>
    <t>1004M-&gt;800M(6484M)</t>
  </si>
  <si>
    <t>2084M-&gt;896M(6484M)</t>
  </si>
  <si>
    <t>1108M-&gt;908M(7028M)</t>
  </si>
  <si>
    <t>2288M-&gt;988M(7028M)</t>
  </si>
  <si>
    <t>1236M-&gt;1002M(7028M)</t>
  </si>
  <si>
    <t>2218M-&gt;1056M(7028M)</t>
  </si>
  <si>
    <t>1452M-&gt;1088M(7356M)</t>
  </si>
  <si>
    <t>2312M-&gt;1152M(7356M)</t>
  </si>
  <si>
    <t>1520M-&gt;1168M(7356M)</t>
  </si>
  <si>
    <t>2796M-&gt;1258M(7356M)</t>
  </si>
  <si>
    <t>1750M-&gt;1260M(7552M)</t>
  </si>
  <si>
    <t>2500M-&gt;1326M(7552M)</t>
  </si>
  <si>
    <t>1594M-&gt;1340M(7552M)</t>
  </si>
  <si>
    <t>2808M-&gt;1432M(7552M)</t>
  </si>
  <si>
    <t>1696M-&gt;1446M(7672M)</t>
  </si>
  <si>
    <t>2674M-&gt;1502M(7672M)</t>
  </si>
  <si>
    <t>1942M-&gt;1528M(7672M)</t>
  </si>
  <si>
    <t>3100M-&gt;1604M(7672M)</t>
  </si>
  <si>
    <t>2052M-&gt;1626M(7744M)</t>
  </si>
  <si>
    <t>3454M-&gt;1708M(7744M)</t>
  </si>
  <si>
    <t>2100M-&gt;1704M(7744M)</t>
  </si>
  <si>
    <t>2688M-&gt;1756M(7744M)</t>
  </si>
  <si>
    <t>2432M-&gt;1794M(7784M)</t>
  </si>
  <si>
    <t>3034M-&gt;1856M(7784M)</t>
  </si>
  <si>
    <t>2564M-&gt;1890M(7784M)</t>
  </si>
  <si>
    <t>2906M-&gt;1946M(7784M)</t>
  </si>
  <si>
    <t>2238M-&gt;1960M(7808M)</t>
  </si>
  <si>
    <t>3152M-&gt;2032M(7808M)</t>
  </si>
  <si>
    <t>2488M-&gt;2058M(7808M)</t>
  </si>
  <si>
    <t>3474M-&gt;2148M(7808M)</t>
  </si>
  <si>
    <t>2468M-&gt;2150M(7824M)</t>
  </si>
  <si>
    <t>3474M-&gt;2240M(7824M)</t>
  </si>
  <si>
    <t>2520M-&gt;2256M(7824M)</t>
  </si>
  <si>
    <t>3596M-&gt;2328M(7824M)</t>
  </si>
  <si>
    <t>2832M-&gt;2354M(7832M)</t>
  </si>
  <si>
    <t>final GC summary in Renaissance iteration 21 window</t>
  </si>
  <si>
    <t>404M-&gt;182M(508M)</t>
  </si>
  <si>
    <t>406M-&gt;198M(508M)</t>
  </si>
  <si>
    <t>406M-&gt;210M(1524M)</t>
  </si>
  <si>
    <t>1106M-&gt;260M(1524M)</t>
  </si>
  <si>
    <t>1108M-&gt;302M(1524M)</t>
  </si>
  <si>
    <t>1118M-&gt;344M(1524M)</t>
  </si>
  <si>
    <t>1168M-&gt;394M(4052M)</t>
  </si>
  <si>
    <t>674M-&gt;374M(4052M)</t>
  </si>
  <si>
    <t>1634M-&gt;454M(4052M)</t>
  </si>
  <si>
    <t>690M-&gt;470M(4052M)</t>
  </si>
  <si>
    <t>1846M-&gt;550M(5572M)</t>
  </si>
  <si>
    <t>722M-&gt;558M(5572M)</t>
  </si>
  <si>
    <t>1418M-&gt;606M(5572M)</t>
  </si>
  <si>
    <t>930M-&gt;622M(5572M)</t>
  </si>
  <si>
    <t>1762M-&gt;680M(6484M)</t>
  </si>
  <si>
    <t>1136M-&gt;706M(6484M)</t>
  </si>
  <si>
    <t>2062M-&gt;782M(6484M)</t>
  </si>
  <si>
    <t>1122M-&gt;798M(6484M)</t>
  </si>
  <si>
    <t>2086M-&gt;872M(7028M)</t>
  </si>
  <si>
    <t>1124M-&gt;886M(7028M)</t>
  </si>
  <si>
    <t>2274M-&gt;964M(7028M)</t>
  </si>
  <si>
    <t>1440M-&gt;990M(7028M)</t>
  </si>
  <si>
    <t>2630M-&gt;1076M(7356M)</t>
  </si>
  <si>
    <t>1368M-&gt;1060M(7356M)</t>
  </si>
  <si>
    <t>1916M-&gt;1106M(7356M)</t>
  </si>
  <si>
    <t>1858M-&gt;1146M(7356M)</t>
  </si>
  <si>
    <t>2054M-&gt;1190M(7552M)</t>
  </si>
  <si>
    <t>2030M-&gt;1242M(7552M)</t>
  </si>
  <si>
    <t>1818M-&gt;1274M(7552M)</t>
  </si>
  <si>
    <t>1602M-&gt;1284M(7552M)</t>
  </si>
  <si>
    <t>1624M-&gt;1308M(7672M)</t>
  </si>
  <si>
    <t>2176M-&gt;1360M(7672M)</t>
  </si>
  <si>
    <t>1836M-&gt;1387M(7672M)</t>
  </si>
  <si>
    <t>2551M-&gt;1471M(7672M)</t>
  </si>
  <si>
    <t>1731M-&gt;1482M(7744M)</t>
  </si>
  <si>
    <t>2266M-&gt;1532M(7744M)</t>
  </si>
  <si>
    <t>1848M-&gt;1554M(7744M)</t>
  </si>
  <si>
    <t>2574M-&gt;1610M(7744M)</t>
  </si>
  <si>
    <t>2010M-&gt;1636M(7784M)</t>
  </si>
  <si>
    <t>2884M-&gt;1724M(7784M)</t>
  </si>
  <si>
    <t>1992M-&gt;1740M(7784M)</t>
  </si>
  <si>
    <t>2092M-&gt;1762M(7784M)</t>
  </si>
  <si>
    <t>2110M-&gt;1782M(7808M)</t>
  </si>
  <si>
    <t>2322M-&gt;1814M(7808M)</t>
  </si>
  <si>
    <t>2290M-&gt;1840M(7808M)</t>
  </si>
  <si>
    <t>2780M-&gt;1894M(7808M)</t>
  </si>
  <si>
    <t>2274M-&gt;1914M(7824M)</t>
  </si>
  <si>
    <t>3110M-&gt;1986M(7824M)</t>
  </si>
  <si>
    <t>2274M-&gt;1976M(7824M)</t>
  </si>
  <si>
    <t>2476M-&gt;2008M(7824M)</t>
  </si>
  <si>
    <t>2636M-&gt;2044M(7832M)</t>
  </si>
  <si>
    <t>2852M-&gt;2088M(7832M)</t>
  </si>
  <si>
    <t>2712M-&gt;2128M(7832M)</t>
  </si>
  <si>
    <t>2984M-&gt;2188M(7832M)</t>
  </si>
  <si>
    <t>2468M-&gt;2196M(7840M)</t>
  </si>
  <si>
    <t>2572M-&gt;2236M(7840M)</t>
  </si>
  <si>
    <t>2576M-&gt;2260M(7840M)</t>
  </si>
  <si>
    <t>2692M-&gt;2288M(7840M)</t>
  </si>
  <si>
    <t>2740M-&gt;2314M(7844M)</t>
  </si>
  <si>
    <t>3182M-&gt;2366M(7844M)</t>
  </si>
  <si>
    <t>2934M-&gt;2394M(7844M)</t>
  </si>
  <si>
    <t>3646M-&gt;2462M(7844M)</t>
  </si>
  <si>
    <t>348M-&gt;146M(440M)</t>
  </si>
  <si>
    <t>final GC summary in Renaissance iteration 22 window</t>
  </si>
  <si>
    <t>350M-&gt;160M(440M)</t>
  </si>
  <si>
    <t>352M-&gt;174M(440M)</t>
  </si>
  <si>
    <t>354M-&gt;188M(1320M)</t>
  </si>
  <si>
    <t>964M-&gt;236M(1320M)</t>
  </si>
  <si>
    <t>964M-&gt;280M(1320M)</t>
  </si>
  <si>
    <t>1020M-&gt;322M(1320M)</t>
  </si>
  <si>
    <t>1022M-&gt;366M(3932M)</t>
  </si>
  <si>
    <t>606M-&gt;356M(3932M)</t>
  </si>
  <si>
    <t>1468M-&gt;426M(3932M)</t>
  </si>
  <si>
    <t>778M-&gt;450M(3932M)</t>
  </si>
  <si>
    <t>1754M-&gt;528M(5500M)</t>
  </si>
  <si>
    <t>732M-&gt;534M(5500M)</t>
  </si>
  <si>
    <t>1790M-&gt;598M(5500M)</t>
  </si>
  <si>
    <t>982M-&gt;626M(5500M)</t>
  </si>
  <si>
    <t>1618M-&gt;688M(6440M)</t>
  </si>
  <si>
    <t>952M-&gt;700M(6440M)</t>
  </si>
  <si>
    <t>2120M-&gt;774M(6440M)</t>
  </si>
  <si>
    <t>1010M-&gt;786M(6440M)</t>
  </si>
  <si>
    <t>1842M-&gt;854M(7004M)</t>
  </si>
  <si>
    <t>1114M-&gt;878M(7004M)</t>
  </si>
  <si>
    <t>1510M-&gt;926M(7004M)</t>
  </si>
  <si>
    <t>1362M-&gt;948M(7004M)</t>
  </si>
  <si>
    <t>2276M-&gt;1024M(7340M)</t>
  </si>
  <si>
    <t>1472M-&gt;1054M(7340M)</t>
  </si>
  <si>
    <t>1370M-&gt;1058M(7340M)</t>
  </si>
  <si>
    <t>1390M-&gt;1082M(7340M)</t>
  </si>
  <si>
    <t>1658M-&gt;1116M(7544M)</t>
  </si>
  <si>
    <t>1740M-&gt;1152M(7544M)</t>
  </si>
  <si>
    <t>1968M-&gt;1192M(7544M)</t>
  </si>
  <si>
    <t>1976M-&gt;1232M(7544M)</t>
  </si>
  <si>
    <t>2168M-&gt;1272M(7664M)</t>
  </si>
  <si>
    <t>1572M-&gt;1260M(7664M)</t>
  </si>
  <si>
    <t>1864M-&gt;1296M(7664M)</t>
  </si>
  <si>
    <t>2096M-&gt;1336M(7664M)</t>
  </si>
  <si>
    <t>2368M-&gt;1386M(7736M)</t>
  </si>
  <si>
    <t>2154M-&gt;1430M(7736M)</t>
  </si>
  <si>
    <t>2118M-&gt;1480M(7736M)</t>
  </si>
  <si>
    <t>1964M-&gt;1504M(7736M)</t>
  </si>
  <si>
    <t>1840M-&gt;1524M(7780M)</t>
  </si>
  <si>
    <t>2024M-&gt;1560M(7780M)</t>
  </si>
  <si>
    <t>1888M-&gt;1582M(7780M)</t>
  </si>
  <si>
    <t>2498M-&gt;1640M(7780M)</t>
  </si>
  <si>
    <t>2072M-&gt;1660M(7808M)</t>
  </si>
  <si>
    <t>2744M-&gt;1726M(7808M)</t>
  </si>
  <si>
    <t>2022M-&gt;1714M(7808M)</t>
  </si>
  <si>
    <t>2226M-&gt;1742M(7808M)</t>
  </si>
  <si>
    <t>2378M-&gt;1774M(7824M)</t>
  </si>
  <si>
    <t>2662M-&gt;1818M(7824M)</t>
  </si>
  <si>
    <t>2634M-&gt;1862M(7824M)</t>
  </si>
  <si>
    <t>2738M-&gt;1908M(7824M)</t>
  </si>
  <si>
    <t>2476M-&gt;1906M(7832M)</t>
  </si>
  <si>
    <t>2886M-&gt;1964M(7832M)</t>
  </si>
  <si>
    <t>2244M-&gt;1982M(7832M)</t>
  </si>
  <si>
    <t>3558M-&gt;2064M(7832M)</t>
  </si>
  <si>
    <t>2504M-&gt;2084M(7840M)</t>
  </si>
  <si>
    <t>3344M-&gt;2130M(7840M)</t>
  </si>
  <si>
    <t>2614M-&gt;2162M(7840M)</t>
  </si>
  <si>
    <t>3558M-&gt;2234M(7840M)</t>
  </si>
  <si>
    <t>2518M-&gt;2246M(7844M)</t>
  </si>
  <si>
    <t>4206M-&gt;2348M(7844M)</t>
  </si>
  <si>
    <t>370M-&gt;160M(480M)</t>
  </si>
  <si>
    <t>final GC summary in Renaissance iteration 23 window</t>
  </si>
  <si>
    <t>376M-&gt;174M(480M)</t>
  </si>
  <si>
    <t>378M-&gt;188M(480M)</t>
  </si>
  <si>
    <t>384M-&gt;200M(1440M)</t>
  </si>
  <si>
    <t>1048M-&gt;250M(1440M)</t>
  </si>
  <si>
    <t>1050M-&gt;294M(1440M)</t>
  </si>
  <si>
    <t>1062M-&gt;332M(1440M)</t>
  </si>
  <si>
    <t>1108M-&gt;382M(4004M)</t>
  </si>
  <si>
    <t>642M-&gt;366M(4004M)</t>
  </si>
  <si>
    <t>1626M-&gt;438M(4004M)</t>
  </si>
  <si>
    <t>1102M-&gt;476M(4004M)</t>
  </si>
  <si>
    <t>2128M-&gt;558M(5540M)</t>
  </si>
  <si>
    <t>1330M-&gt;538M(5540M)</t>
  </si>
  <si>
    <t>2346M-&gt;636M(5540M)</t>
  </si>
  <si>
    <t>988M-&gt;654M(5540M)</t>
  </si>
  <si>
    <t>2558M-&gt;758M(6464M)</t>
  </si>
  <si>
    <t>1070M-&gt;726M(6464M)</t>
  </si>
  <si>
    <t>2358M-&gt;816M(6464M)</t>
  </si>
  <si>
    <t>1288M-&gt;842M(6464M)</t>
  </si>
  <si>
    <t>2430M-&gt;932M(7016M)</t>
  </si>
  <si>
    <t>1152M-&gt;952M(7016M)</t>
  </si>
  <si>
    <t>1308M-&gt;962M(7016M)</t>
  </si>
  <si>
    <t>1818M-&gt;1020M(7016M)</t>
  </si>
  <si>
    <t>1392M-&gt;1042M(7348M)</t>
  </si>
  <si>
    <t>2346M-&gt;1118M(7348M)</t>
  </si>
  <si>
    <t>1486M-&gt;1136M(7348M)</t>
  </si>
  <si>
    <t>2520M-&gt;1192M(7348M)</t>
  </si>
  <si>
    <t>1888M-&gt;1234M(7548M)</t>
  </si>
  <si>
    <t>2526M-&gt;1310M(7548M)</t>
  </si>
  <si>
    <t>1986M-&gt;1344M(7548M)</t>
  </si>
  <si>
    <t>2944M-&gt;1390M(7548M)</t>
  </si>
  <si>
    <t>2578M-&gt;1450M(7668M)</t>
  </si>
  <si>
    <t>2054M-&gt;1488M(7668M)</t>
  </si>
  <si>
    <t>3064M-&gt;1566M(7668M)</t>
  </si>
  <si>
    <t>2206M-&gt;1600M(7668M)</t>
  </si>
  <si>
    <t>2600M-&gt;1634M(7740M)</t>
  </si>
  <si>
    <t>2558M-&gt;1682M(7740M)</t>
  </si>
  <si>
    <t>3042M-&gt;1770M(7740M)</t>
  </si>
  <si>
    <t>2010M-&gt;1782M(7740M)</t>
  </si>
  <si>
    <t>3390M-&gt;1872M(7784M)</t>
  </si>
  <si>
    <t>2368M-&gt;1904M(7784M)</t>
  </si>
  <si>
    <t>2888M-&gt;1964M(7784M)</t>
  </si>
  <si>
    <t>2564M-&gt;1994M(7784M)</t>
  </si>
  <si>
    <t>3246M-&gt;2066M(7808M)</t>
  </si>
  <si>
    <t>2498M-&gt;2044M(7808M)</t>
  </si>
  <si>
    <t>3224M-&gt;2108M(7808M)</t>
  </si>
  <si>
    <t>2988M-&gt;2152M(7808M)</t>
  </si>
  <si>
    <t>3696M-&gt;2230M(7824M)</t>
  </si>
  <si>
    <t>2862M-&gt;2208M(7824M)</t>
  </si>
  <si>
    <t>95M-&gt;45M(148M)</t>
  </si>
  <si>
    <t>109M-&gt;47M(428M)</t>
  </si>
  <si>
    <t>319M-&gt;81M(428M)</t>
  </si>
  <si>
    <t>305M-&gt;83M(428M)</t>
  </si>
  <si>
    <t>319M-&gt;83M(428M)</t>
  </si>
  <si>
    <t>323M-&gt;85M(872M)</t>
  </si>
  <si>
    <t>585M-&gt;89M(872M)</t>
  </si>
  <si>
    <t>601M-&gt;71M(872M)</t>
  </si>
  <si>
    <t>563M-&gt;87M(872M)</t>
  </si>
  <si>
    <t>Pause Young (Normal) (G1 Preventive Collection)</t>
  </si>
  <si>
    <t>811M-&gt;128M(1748M)</t>
  </si>
  <si>
    <t>Pause Young (Concurrent Start) (G1 Humongous Allocation)</t>
  </si>
  <si>
    <t>1419M-&gt;112M(1748M)</t>
  </si>
  <si>
    <t>1664M-&gt;130M(1748M)</t>
  </si>
  <si>
    <t>1190M-&gt;129M(1748M)</t>
  </si>
  <si>
    <t>1185M-&gt;73M(1748M)</t>
  </si>
  <si>
    <t>230M-&gt;84M(268M)</t>
  </si>
  <si>
    <t>216M-&gt;88M(536M)</t>
  </si>
  <si>
    <t>396M-&gt;100M(536M)</t>
  </si>
  <si>
    <t>396M-&gt;108M(536M)</t>
  </si>
  <si>
    <t>422M-&gt;126M(536M)</t>
  </si>
  <si>
    <t>290M-&gt;123M(1368M)</t>
  </si>
  <si>
    <t>671M-&gt;125M(1368M)</t>
  </si>
  <si>
    <t>1157M-&gt;148M(1368M)</t>
  </si>
  <si>
    <t>1180M-&gt;159M(1368M)</t>
  </si>
  <si>
    <t>979M-&gt;163M(2784M)</t>
  </si>
  <si>
    <t>221M-&gt;87M(280M)</t>
  </si>
  <si>
    <t>211M-&gt;90M(280M)</t>
  </si>
  <si>
    <t>214M-&gt;97M(280M)</t>
  </si>
  <si>
    <t>213M-&gt;99M(680M)</t>
  </si>
  <si>
    <t>502M-&gt;111M(680M)</t>
  </si>
  <si>
    <t>487M-&gt;141M(680M)</t>
  </si>
  <si>
    <t>361M-&gt;141M(680M)</t>
  </si>
  <si>
    <t>320M-&gt;143M(1868M)</t>
  </si>
  <si>
    <t>1557M-&gt;165M(1868M)</t>
  </si>
  <si>
    <t>Pause Young (Normal) (GCLocker Initiated GC)</t>
  </si>
  <si>
    <t>1537M-&gt;179M(1868M)</t>
  </si>
  <si>
    <t>1355M-&gt;177M(1868M)</t>
  </si>
  <si>
    <t>217M-&gt;87M(280M)</t>
  </si>
  <si>
    <t>207M-&gt;92M(668M)</t>
  </si>
  <si>
    <t>480M-&gt;103M(668M)</t>
  </si>
  <si>
    <t>527M-&gt;117M(668M)</t>
  </si>
  <si>
    <t>385M-&gt;114M(668M)</t>
  </si>
  <si>
    <t>326M-&gt;116M(1652M)</t>
  </si>
  <si>
    <t>1396M-&gt;132M(1652M)</t>
  </si>
  <si>
    <t>1436M-&gt;146M(1652M)</t>
  </si>
  <si>
    <t>1166M-&gt;148M(1652M)</t>
  </si>
  <si>
    <t>1164M-&gt;136M(1652M)</t>
  </si>
  <si>
    <t>221M-&gt;87M(736M)</t>
  </si>
  <si>
    <t>519M-&gt;101M(736M)</t>
  </si>
  <si>
    <t>553M-&gt;113M(736M)</t>
  </si>
  <si>
    <t>440M-&gt;114M(736M)</t>
  </si>
  <si>
    <t>360M-&gt;116M(1536M)</t>
  </si>
  <si>
    <t>1320M-&gt;174M(1536M)</t>
  </si>
  <si>
    <t>1370M-&gt;142M(1536M)</t>
  </si>
  <si>
    <t>1090M-&gt;156M(1536M)</t>
  </si>
  <si>
    <t>1092M-&gt;158M(1536M)</t>
  </si>
  <si>
    <t>218M-&gt;88M(716M)</t>
  </si>
  <si>
    <t>508M-&gt;100M(716M)</t>
  </si>
  <si>
    <t>516M-&gt;108M(716M)</t>
  </si>
  <si>
    <t>452M-&gt;114M(716M)</t>
  </si>
  <si>
    <t>369M-&gt;116M(1532M)</t>
  </si>
  <si>
    <t>1329M-&gt;156M(1532M)</t>
  </si>
  <si>
    <t>1364M-&gt;142M(1532M)</t>
  </si>
  <si>
    <t>1082M-&gt;160M(1532M)</t>
  </si>
  <si>
    <t>1080M-&gt;154M(1532M)</t>
  </si>
  <si>
    <t>223M-&gt;89M(768M)</t>
  </si>
  <si>
    <t>541M-&gt;103M(768M)</t>
  </si>
  <si>
    <t>591M-&gt;113M(768M)</t>
  </si>
  <si>
    <t>421M-&gt;115M(768M)</t>
  </si>
  <si>
    <t>395M-&gt;116M(1596M)</t>
  </si>
  <si>
    <t>1400M-&gt;174M(1596M)</t>
  </si>
  <si>
    <t>1418M-&gt;158M(1596M)</t>
  </si>
  <si>
    <t>1146M-&gt;148M(1596M)</t>
  </si>
  <si>
    <t>1128M-&gt;138M(1596M)</t>
  </si>
  <si>
    <t>232M-&gt;90M(796M)</t>
  </si>
  <si>
    <t>558M-&gt;105M(796M)</t>
  </si>
  <si>
    <t>737M-&gt;114M(796M)</t>
  </si>
  <si>
    <t>402M-&gt;118M(796M)</t>
  </si>
  <si>
    <t>407M-&gt;115M(1716M)</t>
  </si>
  <si>
    <t>1523M-&gt;153M(1716M)</t>
  </si>
  <si>
    <t>1445M-&gt;155M(1716M)</t>
  </si>
  <si>
    <t>1223M-&gt;152M(1716M)</t>
  </si>
  <si>
    <t>229M-&gt;91M(296M)</t>
  </si>
  <si>
    <t>219M-&gt;96M(696M)</t>
  </si>
  <si>
    <t>500M-&gt;109M(696M)</t>
  </si>
  <si>
    <t>645M-&gt;119M(696M)</t>
  </si>
  <si>
    <t>361M-&gt;117M(696M)</t>
  </si>
  <si>
    <t>329M-&gt;119M(1796M)</t>
  </si>
  <si>
    <t>1515M-&gt;156M(1796M)</t>
  </si>
  <si>
    <t>1532M-&gt;153M(1796M)</t>
  </si>
  <si>
    <t>1281M-&gt;153M(1796M)</t>
  </si>
  <si>
    <t>230M-&gt;91M(636M)</t>
  </si>
  <si>
    <t>463M-&gt;102M(636M)</t>
  </si>
  <si>
    <t>466M-&gt;118M(636M)</t>
  </si>
  <si>
    <t>504M-&gt;116M(636M)</t>
  </si>
  <si>
    <t>322M-&gt;117M(1272M)</t>
  </si>
  <si>
    <t>1073M-&gt;151M(1272M)</t>
  </si>
  <si>
    <t>819M-&gt;167M(1272M)</t>
  </si>
  <si>
    <t>1155M-&gt;155M(1272M)</t>
  </si>
  <si>
    <t>943M-&gt;151M(2660M)</t>
  </si>
  <si>
    <t>243M-&gt;92M(296M)</t>
  </si>
  <si>
    <t>228M-&gt;101M(296M)</t>
  </si>
  <si>
    <t>229M-&gt;102M(296M)</t>
  </si>
  <si>
    <t>230M-&gt;109M(708M)</t>
  </si>
  <si>
    <t>529M-&gt;136M(708M)</t>
  </si>
  <si>
    <t>464M-&gt;144M(708M)</t>
  </si>
  <si>
    <t>356M-&gt;145M(708M)</t>
  </si>
  <si>
    <t>335M-&gt;147M(1872M)</t>
  </si>
  <si>
    <t>1557M-&gt;186M(1872M)</t>
  </si>
  <si>
    <t>1626M-&gt;191M(1872M)</t>
  </si>
  <si>
    <t>1355M-&gt;197M(1872M)</t>
  </si>
  <si>
    <t>222M-&gt;92M(704M)</t>
  </si>
  <si>
    <t>504M-&gt;106M(704M)</t>
  </si>
  <si>
    <t>514M-&gt;104M(704M)</t>
  </si>
  <si>
    <t>460M-&gt;118M(704M)</t>
  </si>
  <si>
    <t>363M-&gt;117M(1476M)</t>
  </si>
  <si>
    <t>1251M-&gt;163M(1476M)</t>
  </si>
  <si>
    <t>975M-&gt;139M(1476M)</t>
  </si>
  <si>
    <t>1114M-&gt;151M(1476M)</t>
  </si>
  <si>
    <t>1075M-&gt;153M(1476M)</t>
  </si>
  <si>
    <t>1061M-&gt;131M(1476M)</t>
  </si>
  <si>
    <t>241M-&gt;91M(888M)</t>
  </si>
  <si>
    <t>615M-&gt;109M(888M)</t>
  </si>
  <si>
    <t>813M-&gt;117M(888M)</t>
  </si>
  <si>
    <t>449M-&gt;119M(888M)</t>
  </si>
  <si>
    <t>755M-&gt;154M(1888M)</t>
  </si>
  <si>
    <t>1322M-&gt;142M(1888M)</t>
  </si>
  <si>
    <t>1358M-&gt;162M(1888M)</t>
  </si>
  <si>
    <t>1318M-&gt;160M(1888M)</t>
  </si>
  <si>
    <t>230M-&gt;92M(296M)</t>
  </si>
  <si>
    <t>220M-&gt;96M(740M)</t>
  </si>
  <si>
    <t>528M-&gt;106M(740M)</t>
  </si>
  <si>
    <t>694M-&gt;118M(740M)</t>
  </si>
  <si>
    <t>382M-&gt;120M(740M)</t>
  </si>
  <si>
    <t>348M-&gt;120M(1804M)</t>
  </si>
  <si>
    <t>1572M-&gt;150M(1804M)</t>
  </si>
  <si>
    <t>1470M-&gt;166M(1804M)</t>
  </si>
  <si>
    <t>1290M-&gt;164M(1804M)</t>
  </si>
  <si>
    <t>223M-&gt;93M(296M)</t>
  </si>
  <si>
    <t>213M-&gt;97M(684M)</t>
  </si>
  <si>
    <t>493M-&gt;110M(684M)</t>
  </si>
  <si>
    <t>574M-&gt;119M(684M)</t>
  </si>
  <si>
    <t>371M-&gt;117M(684M)</t>
  </si>
  <si>
    <t>321M-&gt;119M(1764M)</t>
  </si>
  <si>
    <t>1451M-&gt;163M(1764M)</t>
  </si>
  <si>
    <t>1527M-&gt;151M(1764M)</t>
  </si>
  <si>
    <t>1259M-&gt;151M(1764M)</t>
  </si>
  <si>
    <t>239M-&gt;95M(692M)</t>
  </si>
  <si>
    <t>499M-&gt;107M(692M)</t>
  </si>
  <si>
    <t>507M-&gt;105M(692M)</t>
  </si>
  <si>
    <t>444M-&gt;119M(692M)</t>
  </si>
  <si>
    <t>355M-&gt;120M(1428M)</t>
  </si>
  <si>
    <t>1200M-&gt;180M(1428M)</t>
  </si>
  <si>
    <t>913M-&gt;160M(1428M)</t>
  </si>
  <si>
    <t>1168M-&gt;164M(1428M)</t>
  </si>
  <si>
    <t>1052M-&gt;154M(2896M)</t>
  </si>
  <si>
    <t>240M-&gt;94M(308M)</t>
  </si>
  <si>
    <t>230M-&gt;99M(308M)</t>
  </si>
  <si>
    <t>231M-&gt;104M(308M)</t>
  </si>
  <si>
    <t>232M-&gt;107M(756M)</t>
  </si>
  <si>
    <t>539M-&gt;138M(756M)</t>
  </si>
  <si>
    <t>470M-&gt;147M(756M)</t>
  </si>
  <si>
    <t>378M-&gt;149M(756M)</t>
  </si>
  <si>
    <t>380M-&gt;158M(2268M)</t>
  </si>
  <si>
    <t>1860M-&gt;170M(2268M)</t>
  </si>
  <si>
    <t>1606M-&gt;190M(2268M)</t>
  </si>
  <si>
    <t>1606M-&gt;150M(2268M)</t>
  </si>
  <si>
    <t>231M-&gt;93M(296M)</t>
  </si>
  <si>
    <t>217M-&gt;98M(888M)</t>
  </si>
  <si>
    <t>618M-&gt;111M(888M)</t>
  </si>
  <si>
    <t>708M-&gt;121M(888M)</t>
  </si>
  <si>
    <t>455M-&gt;121M(888M)</t>
  </si>
  <si>
    <t>745M-&gt;171M(2236M)</t>
  </si>
  <si>
    <t>1967M-&gt;152M(2236M)</t>
  </si>
  <si>
    <t>1568M-&gt;151M(2236M)</t>
  </si>
  <si>
    <t>230M-&gt;100M(632M)</t>
  </si>
  <si>
    <t>464M-&gt;112M(632M)</t>
  </si>
  <si>
    <t>496M-&gt;122M(632M)</t>
  </si>
  <si>
    <t>378M-&gt;120M(632M)</t>
  </si>
  <si>
    <t>307M-&gt;122M(1752M)</t>
  </si>
  <si>
    <t>1418M-&gt;148M(1752M)</t>
  </si>
  <si>
    <t>1544M-&gt;162M(1752M)</t>
  </si>
  <si>
    <t>1246M-&gt;154M(1752M)</t>
  </si>
  <si>
    <t>1222M-&gt;110M(1752M)</t>
  </si>
  <si>
    <t>244M-&gt;96M(924M)</t>
  </si>
  <si>
    <t>640M-&gt;113M(924M)</t>
  </si>
  <si>
    <t>805M-&gt;120M(924M)</t>
  </si>
  <si>
    <t>460M-&gt;122M(924M)</t>
  </si>
  <si>
    <t>742M-&gt;166M(1980M)</t>
  </si>
  <si>
    <t>1360M-&gt;139M(1980M)</t>
  </si>
  <si>
    <t>1419M-&gt;152M(1980M)</t>
  </si>
  <si>
    <t>1404M-&gt;136M(1980M)</t>
  </si>
  <si>
    <t>248M-&gt;95M(308M)</t>
  </si>
  <si>
    <t>235M-&gt;103M(820M)</t>
  </si>
  <si>
    <t>579M-&gt;118M(820M)</t>
  </si>
  <si>
    <t>694M-&gt;120M(820M)</t>
  </si>
  <si>
    <t>416M-&gt;122M(820M)</t>
  </si>
  <si>
    <t>710M-&gt;177M(2076M)</t>
  </si>
  <si>
    <t>1552M-&gt;140M(2076M)</t>
  </si>
  <si>
    <t>1452M-&gt;173M(2076M)</t>
  </si>
  <si>
    <t>1469M-&gt;136M(2076M)</t>
  </si>
  <si>
    <t>241M-&gt;95M(308M)</t>
  </si>
  <si>
    <t>231M-&gt;99M(888M)</t>
  </si>
  <si>
    <t>619M-&gt;118M(888M)</t>
  </si>
  <si>
    <t>686M-&gt;121M(888M)</t>
  </si>
  <si>
    <t>444M-&gt;123M(888M)</t>
  </si>
  <si>
    <t>791M-&gt;135M(2292M)</t>
  </si>
  <si>
    <t>2119M-&gt;163M(2292M)</t>
  </si>
  <si>
    <t>1579M-&gt;157M(2292M)</t>
  </si>
  <si>
    <t>245M-&gt;95M(308M)</t>
  </si>
  <si>
    <t>231M-&gt;103M(664M)</t>
  </si>
  <si>
    <t>483M-&gt;113M(664M)</t>
  </si>
  <si>
    <t>597M-&gt;123M(664M)</t>
  </si>
  <si>
    <t>363M-&gt;122M(664M)</t>
  </si>
  <si>
    <t>318M-&gt;122M(1784M)</t>
  </si>
  <si>
    <t>1476M-&gt;168M(1784M)</t>
  </si>
  <si>
    <t>1556M-&gt;160M(1784M)</t>
  </si>
  <si>
    <t>1276M-&gt;158M(1784M)</t>
  </si>
  <si>
    <t>242M-&gt;98M(308M)</t>
  </si>
  <si>
    <t>230M-&gt;102M(704M)</t>
  </si>
  <si>
    <t>510M-&gt;114M(704M)</t>
  </si>
  <si>
    <t>654M-&gt;130M(704M)</t>
  </si>
  <si>
    <t>369M-&gt;124M(704M)</t>
  </si>
  <si>
    <t>336M-&gt;124M(1784M)</t>
  </si>
  <si>
    <t>1500M-&gt;180M(1784M)</t>
  </si>
  <si>
    <t>1564M-&gt;162M(1784M)</t>
  </si>
  <si>
    <t>1278M-&gt;158M(1784M)</t>
  </si>
  <si>
    <t>246M-&gt;96M(700M)</t>
  </si>
  <si>
    <t>final GC summary in Renaissance iteration 24 window</t>
  </si>
  <si>
    <t>508M-&gt;110M(700M)</t>
  </si>
  <si>
    <t>526M-&gt;120M(700M)</t>
  </si>
  <si>
    <t>432M-&gt;124M(700M)</t>
  </si>
  <si>
    <t>364M-&gt;122M(1536M)</t>
  </si>
  <si>
    <t>1308M-&gt;164M(1536M)</t>
  </si>
  <si>
    <t>1042M-&gt;140M(1536M)</t>
  </si>
  <si>
    <t>1080M-&gt;164M(1536M)</t>
  </si>
  <si>
    <t>1096M-&gt;162M(1536M)</t>
  </si>
  <si>
    <t>243M-&gt;99M(744M)</t>
  </si>
  <si>
    <t>final GC summary in Renaissance iteration 25 window</t>
  </si>
  <si>
    <t>535M-&gt;113M(744M)</t>
  </si>
  <si>
    <t>589M-&gt;125M(744M)</t>
  </si>
  <si>
    <t>429M-&gt;123M(744M)</t>
  </si>
  <si>
    <t>359M-&gt;125M(1600M)</t>
  </si>
  <si>
    <t>1373M-&gt;143M(1600M)</t>
  </si>
  <si>
    <t>1404M-&gt;153M(1600M)</t>
  </si>
  <si>
    <t>1153M-&gt;169M(1600M)</t>
  </si>
  <si>
    <t>1145M-&gt;130M(1600M)</t>
  </si>
  <si>
    <t>246M-&gt;96M(860M)</t>
  </si>
  <si>
    <t>final GC summary in Renaissance iteration 26 window</t>
  </si>
  <si>
    <t>604M-&gt;114M(860M)</t>
  </si>
  <si>
    <t>806M-&gt;122M(860M)</t>
  </si>
  <si>
    <t>438M-&gt;126M(860M)</t>
  </si>
  <si>
    <t>762M-&gt;161M(1772M)</t>
  </si>
  <si>
    <t>1263M-&gt;142M(1772M)</t>
  </si>
  <si>
    <t>1366M-&gt;154M(1772M)</t>
  </si>
  <si>
    <t>1270M-&gt;154M(1772M)</t>
  </si>
  <si>
    <t>259M-&gt;99M(308M)</t>
  </si>
  <si>
    <t>final GC summary in Renaissance iteration 27 window</t>
  </si>
  <si>
    <t>243M-&gt;104M(720M)</t>
  </si>
  <si>
    <t>520M-&gt;115M(720M)</t>
  </si>
  <si>
    <t>672M-&gt;129M(720M)</t>
  </si>
  <si>
    <t>369M-&gt;126M(720M)</t>
  </si>
  <si>
    <t>363M-&gt;126M(1804M)</t>
  </si>
  <si>
    <t>1558M-&gt;156M(1804M)</t>
  </si>
  <si>
    <t>1480M-&gt;162M(1804M)</t>
  </si>
  <si>
    <t>1294M-&gt;161M(1804M)</t>
  </si>
  <si>
    <t>239M-&gt;99M(308M)</t>
  </si>
  <si>
    <t>final GC summary in Renaissance iteration 28 window</t>
  </si>
  <si>
    <t>231M-&gt;103M(760M)</t>
  </si>
  <si>
    <t>547M-&gt;113M(760M)</t>
  </si>
  <si>
    <t>708M-&gt;123M(760M)</t>
  </si>
  <si>
    <t>386M-&gt;124M(760M)</t>
  </si>
  <si>
    <t>388M-&gt;118M(1844M)</t>
  </si>
  <si>
    <t>1616M-&gt;168M(1844M)</t>
  </si>
  <si>
    <t>1476M-&gt;154M(1844M)</t>
  </si>
  <si>
    <t>1322M-&gt;154M(1844M)</t>
  </si>
  <si>
    <t>255M-&gt;99M(308M)</t>
  </si>
  <si>
    <t>final GC summary in Renaissance iteration 29 window</t>
  </si>
  <si>
    <t>243M-&gt;103M(780M)</t>
  </si>
  <si>
    <t>559M-&gt;119M(780M)</t>
  </si>
  <si>
    <t>683M-&gt;123M(780M)</t>
  </si>
  <si>
    <t>394M-&gt;124M(780M)</t>
  </si>
  <si>
    <t>397M-&gt;122M(1932M)</t>
  </si>
  <si>
    <t>1732M-&gt;158M(1932M)</t>
  </si>
  <si>
    <t>1414M-&gt;166M(1932M)</t>
  </si>
  <si>
    <t>1341M-&gt;163M(1932M)</t>
  </si>
  <si>
    <t>94M-&gt;40M(120M)</t>
  </si>
  <si>
    <t>88M-&gt;39M(120M)</t>
  </si>
  <si>
    <t>87M-&gt;42M(120M)</t>
  </si>
  <si>
    <t>90M-&gt;47M(308M)</t>
  </si>
  <si>
    <t>227M-&gt;64M(308M)</t>
  </si>
  <si>
    <t>232M-&gt;85M(308M)</t>
  </si>
  <si>
    <t>233M-&gt;98M(308M)</t>
  </si>
  <si>
    <t>238M-&gt;110M(924M)</t>
  </si>
  <si>
    <t>678M-&gt;166M(924M)</t>
  </si>
  <si>
    <t>682M-&gt;208M(924M)</t>
  </si>
  <si>
    <t>692M-&gt;232M(924M)</t>
  </si>
  <si>
    <t>740M-&gt;270M(2772M)</t>
  </si>
  <si>
    <t>635M-&gt;229M(760M)</t>
  </si>
  <si>
    <t>625M-&gt;229M(760M)</t>
  </si>
  <si>
    <t>637M-&gt;228M(760M)</t>
  </si>
  <si>
    <t>663M-&gt;228M(1920M)</t>
  </si>
  <si>
    <t>676M-&gt;228M(776M)</t>
  </si>
  <si>
    <t>664M-&gt;228M(776M)</t>
  </si>
  <si>
    <t>668M-&gt;228M(776M)</t>
  </si>
  <si>
    <t>692M-&gt;228M(2168M)</t>
  </si>
  <si>
    <t>696M-&gt;228M(776M)</t>
  </si>
  <si>
    <t>680M-&gt;228M(776M)</t>
  </si>
  <si>
    <t>700M-&gt;228M(776M)</t>
  </si>
  <si>
    <t>680M-&gt;228M(2280M)</t>
  </si>
  <si>
    <t>704M-&gt;228M(776M)</t>
  </si>
  <si>
    <t>684M-&gt;228M(776M)</t>
  </si>
  <si>
    <t>704M-&gt;228M(2328M)</t>
  </si>
  <si>
    <t>704M-&gt;229M(2260M)</t>
  </si>
  <si>
    <t>704M-&gt;229M(776M)</t>
  </si>
  <si>
    <t>685M-&gt;229M(776M)</t>
  </si>
  <si>
    <t>704M-&gt;229M(2308M)</t>
  </si>
  <si>
    <t>704M-&gt;229M(2328M)</t>
  </si>
  <si>
    <t>705M-&gt;229M(776M)</t>
  </si>
  <si>
    <t>705M-&gt;229M(2328M)</t>
  </si>
  <si>
    <t>705M-&gt;229M(2312M)</t>
  </si>
  <si>
    <t>final GC summary in Renaissance iteration 30 window</t>
  </si>
  <si>
    <t>final GC summary in Renaissance iteration 31 window</t>
  </si>
  <si>
    <t>705M-&gt;229M(2272M)</t>
  </si>
  <si>
    <t>final GC summary in Renaissance iteration 32 window</t>
  </si>
  <si>
    <t>final GC summary in Renaissance iteration 33 window</t>
  </si>
  <si>
    <t>705M-&gt;230M(2328M)</t>
  </si>
  <si>
    <t>final GC summary in Renaissance iteration 34 window</t>
  </si>
  <si>
    <t>705M-&gt;230M(776M)</t>
  </si>
  <si>
    <t>final GC summary in Renaissance iteration 35 window</t>
  </si>
  <si>
    <t>686M-&gt;230M(776M)</t>
  </si>
  <si>
    <t>705M-&gt;230M(2312M)</t>
  </si>
  <si>
    <t>final GC summary in Renaissance iteration 36 window</t>
  </si>
  <si>
    <t>final GC summary in Renaissance iteration 37 window</t>
  </si>
  <si>
    <t>705M-&gt;230M(2324M)</t>
  </si>
  <si>
    <t>final GC summary in Renaissance iteration 38 window</t>
  </si>
  <si>
    <t>final GC summary in Renaissance iteration 39 window</t>
  </si>
  <si>
    <t>final GC summary in Renaissance iteration 40 window</t>
  </si>
  <si>
    <t>final GC summary in Renaissance iteration 41 window</t>
  </si>
  <si>
    <t>705M-&gt;230M(2320M)</t>
  </si>
  <si>
    <t>final GC summary in Renaissance iteration 42 window</t>
  </si>
  <si>
    <t>final GC summary in Renaissance iteration 43 window</t>
  </si>
  <si>
    <t>final GC summary in Renaissance iteration 44 window</t>
  </si>
  <si>
    <t>final GC summary in Renaissance iteration 45 window</t>
  </si>
  <si>
    <t>final GC summary in Renaissance iteration 46 window</t>
  </si>
  <si>
    <t>final GC summary in Renaissance iteration 47 window</t>
  </si>
  <si>
    <t>final GC summary in Renaissance iteration 48 window</t>
  </si>
  <si>
    <t>final GC summary in Renaissance iteration 49 window</t>
  </si>
  <si>
    <t>final GC summary in Renaissance iteration 50 window</t>
  </si>
  <si>
    <t>final GC summary in Renaissance iteration 51 window</t>
  </si>
  <si>
    <t>final GC summary in Renaissance iteration 52 window</t>
  </si>
  <si>
    <t>final GC summary in Renaissance iteration 53 window</t>
  </si>
  <si>
    <t>706M-&gt;230M(2328M)</t>
  </si>
  <si>
    <t>final GC summary in Renaissance iteration 54 window</t>
  </si>
  <si>
    <t>706M-&gt;230M(776M)</t>
  </si>
  <si>
    <t>final GC summary in Renaissance iteration 55 window</t>
  </si>
  <si>
    <t>final GC summary in Renaissance iteration 56 window</t>
  </si>
  <si>
    <t>final GC summary in Renaissance iteration 57 window</t>
  </si>
  <si>
    <t>final GC summary in Renaissance iteration 58 window</t>
  </si>
  <si>
    <t>final GC summary in Renaissance iteration 59 window</t>
  </si>
  <si>
    <t>110M-&gt;44M(160M)</t>
  </si>
  <si>
    <t>112M-&gt;42M(160M)</t>
  </si>
  <si>
    <t>114M-&gt;42M(160M)</t>
  </si>
  <si>
    <t>118M-&gt;42M(300M)</t>
  </si>
  <si>
    <t>218M-&gt;42M(300M)</t>
  </si>
  <si>
    <t>218M-&gt;42M(416M)</t>
  </si>
  <si>
    <t>286M-&gt;42M(416M)</t>
  </si>
  <si>
    <t>286M-&gt;42M(640M)</t>
  </si>
  <si>
    <t>422M-&gt;42M(640M)</t>
  </si>
  <si>
    <t>422M-&gt;42M(852M)</t>
  </si>
  <si>
    <t>546M-&gt;42M(852M)</t>
  </si>
  <si>
    <t>546M-&gt;42M(1024M)</t>
  </si>
  <si>
    <t>650M-&gt;42M(1024M)</t>
  </si>
  <si>
    <t>882M-&gt;154M(1024M)</t>
  </si>
  <si>
    <t>771M-&gt;182M(1024M)</t>
  </si>
  <si>
    <t>650M-&gt;171M(1024M)</t>
  </si>
  <si>
    <t>646M-&gt;170M(1024M)</t>
  </si>
  <si>
    <t>646M-&gt;174M(2048M)</t>
  </si>
  <si>
    <t>1357M-&gt;172M(2048M)</t>
  </si>
  <si>
    <t>334M-&gt;124M(428M)</t>
  </si>
  <si>
    <t>340M-&gt;123M(428M)</t>
  </si>
  <si>
    <t>347M-&gt;122M(872M)</t>
  </si>
  <si>
    <t>638M-&gt;122M(872M)</t>
  </si>
  <si>
    <t>638M-&gt;122M(1052M)</t>
  </si>
  <si>
    <t>746M-&gt;122M(1052M)</t>
  </si>
  <si>
    <t>899M-&gt;150M(1052M)</t>
  </si>
  <si>
    <t>684M-&gt;141M(1052M)</t>
  </si>
  <si>
    <t>682M-&gt;154M(1052M)</t>
  </si>
  <si>
    <t>681M-&gt;140M(1052M)</t>
  </si>
  <si>
    <t>695M-&gt;142M(1632M)</t>
  </si>
  <si>
    <t>1062M-&gt;152M(1632M)</t>
  </si>
  <si>
    <t>1091M-&gt;146M(1632M)</t>
  </si>
  <si>
    <t>1086M-&gt;154M(1632M)</t>
  </si>
  <si>
    <t>1113M-&gt;154M(1904M)</t>
  </si>
  <si>
    <t>350M-&gt;128M(440M)</t>
  </si>
  <si>
    <t>352M-&gt;127M(440M)</t>
  </si>
  <si>
    <t>359M-&gt;126M(440M)</t>
  </si>
  <si>
    <t>362M-&gt;126M(880M)</t>
  </si>
  <si>
    <t>650M-&gt;126M(880M)</t>
  </si>
  <si>
    <t>650M-&gt;126M(1088M)</t>
  </si>
  <si>
    <t>774M-&gt;126M(1088M)</t>
  </si>
  <si>
    <t>773M-&gt;158M(1088M)</t>
  </si>
  <si>
    <t>679M-&gt;166M(1088M)</t>
  </si>
  <si>
    <t>680M-&gt;158M(1088M)</t>
  </si>
  <si>
    <t>701M-&gt;168M(1088M)</t>
  </si>
  <si>
    <t>700M-&gt;158M(1716M)</t>
  </si>
  <si>
    <t>1146M-&gt;162M(1716M)</t>
  </si>
  <si>
    <t>1145M-&gt;156M(1716M)</t>
  </si>
  <si>
    <t>1132M-&gt;158M(1716M)</t>
  </si>
  <si>
    <t>351M-&gt;129M(880M)</t>
  </si>
  <si>
    <t>653M-&gt;127M(880M)</t>
  </si>
  <si>
    <t>651M-&gt;127M(880M)</t>
  </si>
  <si>
    <t>651M-&gt;127M(1056M)</t>
  </si>
  <si>
    <t>755M-&gt;127M(1056M)</t>
  </si>
  <si>
    <t>875M-&gt;167M(1056M)</t>
  </si>
  <si>
    <t>704M-&gt;157M(1056M)</t>
  </si>
  <si>
    <t>688M-&gt;161M(1056M)</t>
  </si>
  <si>
    <t>675M-&gt;169M(1704M)</t>
  </si>
  <si>
    <t>1100M-&gt;169M(1704M)</t>
  </si>
  <si>
    <t>1135M-&gt;161M(1704M)</t>
  </si>
  <si>
    <t>1131M-&gt;169M(1704M)</t>
  </si>
  <si>
    <t>1161M-&gt;161M(2060M)</t>
  </si>
  <si>
    <t>364M-&gt;134M(456M)</t>
  </si>
  <si>
    <t>370M-&gt;133M(456M)</t>
  </si>
  <si>
    <t>373M-&gt;132M(456M)</t>
  </si>
  <si>
    <t>380M-&gt;132M(836M)</t>
  </si>
  <si>
    <t>628M-&gt;132M(836M)</t>
  </si>
  <si>
    <t>628M-&gt;132M(1016M)</t>
  </si>
  <si>
    <t>736M-&gt;132M(1016M)</t>
  </si>
  <si>
    <t>1000M-&gt;158M(1028M)</t>
  </si>
  <si>
    <t>655M-&gt;172M(1028M)</t>
  </si>
  <si>
    <t>637M-&gt;172M(1028M)</t>
  </si>
  <si>
    <t>639M-&gt;174M(1028M)</t>
  </si>
  <si>
    <t>649M-&gt;166M(1704M)</t>
  </si>
  <si>
    <t>1097M-&gt;164M(1704M)</t>
  </si>
  <si>
    <t>1138M-&gt;166M(1704M)</t>
  </si>
  <si>
    <t>1143M-&gt;164M(1704M)</t>
  </si>
  <si>
    <t>1118M-&gt;162M(1704M)</t>
  </si>
  <si>
    <t>349M-&gt;131M(1028M)</t>
  </si>
  <si>
    <t>743M-&gt;130M(1028M)</t>
  </si>
  <si>
    <t>742M-&gt;129M(1028M)</t>
  </si>
  <si>
    <t>741M-&gt;129M(1028M)</t>
  </si>
  <si>
    <t>885M-&gt;142M(1028M)</t>
  </si>
  <si>
    <t>663M-&gt;157M(1028M)</t>
  </si>
  <si>
    <t>663M-&gt;149M(1028M)</t>
  </si>
  <si>
    <t>645M-&gt;157M(1028M)</t>
  </si>
  <si>
    <t>676M-&gt;151M(1704M)</t>
  </si>
  <si>
    <t>1112M-&gt;147M(1704M)</t>
  </si>
  <si>
    <t>1142M-&gt;159M(1704M)</t>
  </si>
  <si>
    <t>1147M-&gt;151M(1704M)</t>
  </si>
  <si>
    <t>1144M-&gt;149M(2100M)</t>
  </si>
  <si>
    <t>355M-&gt;133M(440M)</t>
  </si>
  <si>
    <t>357M-&gt;132M(440M)</t>
  </si>
  <si>
    <t>364M-&gt;131M(440M)</t>
  </si>
  <si>
    <t>367M-&gt;131M(1008M)</t>
  </si>
  <si>
    <t>731M-&gt;131M(1008M)</t>
  </si>
  <si>
    <t>731M-&gt;131M(1228M)</t>
  </si>
  <si>
    <t>863M-&gt;131M(1228M)</t>
  </si>
  <si>
    <t>1175M-&gt;151M(1228M)</t>
  </si>
  <si>
    <t>819M-&gt;156M(1228M)</t>
  </si>
  <si>
    <t>791M-&gt;157M(1228M)</t>
  </si>
  <si>
    <t>803M-&gt;159M(1228M)</t>
  </si>
  <si>
    <t>800M-&gt;159M(1748M)</t>
  </si>
  <si>
    <t>1143M-&gt;159M(1748M)</t>
  </si>
  <si>
    <t>1160M-&gt;159M(1748M)</t>
  </si>
  <si>
    <t>1237M-&gt;159M(1748M)</t>
  </si>
  <si>
    <t>343M-&gt;129M(1044M)</t>
  </si>
  <si>
    <t>749M-&gt;128M(1044M)</t>
  </si>
  <si>
    <t>748M-&gt;128M(1044M)</t>
  </si>
  <si>
    <t>748M-&gt;127M(1044M)</t>
  </si>
  <si>
    <t>747M-&gt;127M(1044M)</t>
  </si>
  <si>
    <t>974M-&gt;144M(1044M)</t>
  </si>
  <si>
    <t>671M-&gt;149M(1044M)</t>
  </si>
  <si>
    <t>672M-&gt;149M(1044M)</t>
  </si>
  <si>
    <t>679M-&gt;149M(1044M)</t>
  </si>
  <si>
    <t>667M-&gt;157M(1620M)</t>
  </si>
  <si>
    <t>1054M-&gt;149M(1620M)</t>
  </si>
  <si>
    <t>1081M-&gt;149M(1620M)</t>
  </si>
  <si>
    <t>1113M-&gt;145M(1620M)</t>
  </si>
  <si>
    <t>1067M-&gt;145M(2048M)</t>
  </si>
  <si>
    <t>370M-&gt;136M(456M)</t>
  </si>
  <si>
    <t>372M-&gt;135M(456M)</t>
  </si>
  <si>
    <t>379M-&gt;134M(456M)</t>
  </si>
  <si>
    <t>382M-&gt;134M(984M)</t>
  </si>
  <si>
    <t>718M-&gt;134M(984M)</t>
  </si>
  <si>
    <t>718M-&gt;134M(1196M)</t>
  </si>
  <si>
    <t>846M-&gt;134M(1196M)</t>
  </si>
  <si>
    <t>846M-&gt;135M(1196M)</t>
  </si>
  <si>
    <t>834M-&gt;161M(1196M)</t>
  </si>
  <si>
    <t>784M-&gt;160M(1196M)</t>
  </si>
  <si>
    <t>771M-&gt;172M(1196M)</t>
  </si>
  <si>
    <t>802M-&gt;164M(1644M)</t>
  </si>
  <si>
    <t>1080M-&gt;164M(1644M)</t>
  </si>
  <si>
    <t>1085M-&gt;164M(1644M)</t>
  </si>
  <si>
    <t>1106M-&gt;166M(1644M)</t>
  </si>
  <si>
    <t>1080M-&gt;160M(1980M)</t>
  </si>
  <si>
    <t>354M-&gt;132M(440M)</t>
  </si>
  <si>
    <t>360M-&gt;131M(440M)</t>
  </si>
  <si>
    <t>363M-&gt;130M(440M)</t>
  </si>
  <si>
    <t>370M-&gt;130M(880M)</t>
  </si>
  <si>
    <t>654M-&gt;130M(880M)</t>
  </si>
  <si>
    <t>654M-&gt;130M(1056M)</t>
  </si>
  <si>
    <t>758M-&gt;130M(1056M)</t>
  </si>
  <si>
    <t>1036M-&gt;150M(1064M)</t>
  </si>
  <si>
    <t>683M-&gt;150M(1064M)</t>
  </si>
  <si>
    <t>679M-&gt;160M(1064M)</t>
  </si>
  <si>
    <t>685M-&gt;150M(1064M)</t>
  </si>
  <si>
    <t>693M-&gt;150M(1652M)</t>
  </si>
  <si>
    <t>1071M-&gt;150M(1652M)</t>
  </si>
  <si>
    <t>1109M-&gt;150M(1652M)</t>
  </si>
  <si>
    <t>1111M-&gt;150M(1652M)</t>
  </si>
  <si>
    <t>1155M-&gt;150M(2036M)</t>
  </si>
  <si>
    <t>361M-&gt;132M(440M)</t>
  </si>
  <si>
    <t>368M-&gt;131M(440M)</t>
  </si>
  <si>
    <t>371M-&gt;131M(1216M)</t>
  </si>
  <si>
    <t>855M-&gt;131M(1216M)</t>
  </si>
  <si>
    <t>983M-&gt;153M(1216M)</t>
  </si>
  <si>
    <t>796M-&gt;169M(1216M)</t>
  </si>
  <si>
    <t>782M-&gt;169M(1216M)</t>
  </si>
  <si>
    <t>791M-&gt;157M(1836M)</t>
  </si>
  <si>
    <t>1175M-&gt;169M(1836M)</t>
  </si>
  <si>
    <t>1232M-&gt;161M(1836M)</t>
  </si>
  <si>
    <t>1197M-&gt;161M(1836M)</t>
  </si>
  <si>
    <t>367M-&gt;137M(912M)</t>
  </si>
  <si>
    <t>677M-&gt;136M(912M)</t>
  </si>
  <si>
    <t>676M-&gt;135M(912M)</t>
  </si>
  <si>
    <t>675M-&gt;135M(912M)</t>
  </si>
  <si>
    <t>675M-&gt;135M(1096M)</t>
  </si>
  <si>
    <t>787M-&gt;135M(1096M)</t>
  </si>
  <si>
    <t>875M-&gt;156M(1096M)</t>
  </si>
  <si>
    <t>702M-&gt;162M(1096M)</t>
  </si>
  <si>
    <t>706M-&gt;165M(1096M)</t>
  </si>
  <si>
    <t>709M-&gt;173M(1096M)</t>
  </si>
  <si>
    <t>707M-&gt;173M(1704M)</t>
  </si>
  <si>
    <t>1114M-&gt;161M(1704M)</t>
  </si>
  <si>
    <t>1134M-&gt;165M(1704M)</t>
  </si>
  <si>
    <t>1125M-&gt;165M(1704M)</t>
  </si>
  <si>
    <t>1129M-&gt;165M(2068M)</t>
  </si>
  <si>
    <t>360M-&gt;130M(440M)</t>
  </si>
  <si>
    <t>362M-&gt;130M(440M)</t>
  </si>
  <si>
    <t>654M-&gt;130M(1064M)</t>
  </si>
  <si>
    <t>762M-&gt;130M(1064M)</t>
  </si>
  <si>
    <t>1043M-&gt;147M(1076M)</t>
  </si>
  <si>
    <t>687M-&gt;160M(1076M)</t>
  </si>
  <si>
    <t>702M-&gt;152M(1076M)</t>
  </si>
  <si>
    <t>699M-&gt;162M(1076M)</t>
  </si>
  <si>
    <t>696M-&gt;154M(1744M)</t>
  </si>
  <si>
    <t>1142M-&gt;154M(1744M)</t>
  </si>
  <si>
    <t>1160M-&gt;154M(1744M)</t>
  </si>
  <si>
    <t>1186M-&gt;162M(1744M)</t>
  </si>
  <si>
    <t>376M-&gt;138M(936M)</t>
  </si>
  <si>
    <t>694M-&gt;137M(936M)</t>
  </si>
  <si>
    <t>693M-&gt;136M(936M)</t>
  </si>
  <si>
    <t>692M-&gt;136M(936M)</t>
  </si>
  <si>
    <t>692M-&gt;136M(1132M)</t>
  </si>
  <si>
    <t>808M-&gt;136M(1132M)</t>
  </si>
  <si>
    <t>849M-&gt;175M(1132M)</t>
  </si>
  <si>
    <t>718M-&gt;176M(1132M)</t>
  </si>
  <si>
    <t>722M-&gt;170M(1132M)</t>
  </si>
  <si>
    <t>726M-&gt;170M(1132M)</t>
  </si>
  <si>
    <t>734M-&gt;170M(1848M)</t>
  </si>
  <si>
    <t>1209M-&gt;168M(1848M)</t>
  </si>
  <si>
    <t>1236M-&gt;170M(1848M)</t>
  </si>
  <si>
    <t>1242M-&gt;168M(1848M)</t>
  </si>
  <si>
    <t>361M-&gt;135M(912M)</t>
  </si>
  <si>
    <t>675M-&gt;134M(912M)</t>
  </si>
  <si>
    <t>674M-&gt;134M(912M)</t>
  </si>
  <si>
    <t>674M-&gt;133M(912M)</t>
  </si>
  <si>
    <t>673M-&gt;133M(1196M)</t>
  </si>
  <si>
    <t>845M-&gt;133M(1196M)</t>
  </si>
  <si>
    <t>889M-&gt;162M(1196M)</t>
  </si>
  <si>
    <t>773M-&gt;163M(1196M)</t>
  </si>
  <si>
    <t>787M-&gt;160M(1196M)</t>
  </si>
  <si>
    <t>771M-&gt;171M(1196M)</t>
  </si>
  <si>
    <t>767M-&gt;171M(1836M)</t>
  </si>
  <si>
    <t>1170M-&gt;163M(1836M)</t>
  </si>
  <si>
    <t>1235M-&gt;163M(1836M)</t>
  </si>
  <si>
    <t>1250M-&gt;163M(1836M)</t>
  </si>
  <si>
    <t>366M-&gt;136M(456M)</t>
  </si>
  <si>
    <t>372M-&gt;135M(1052M)</t>
  </si>
  <si>
    <t>759M-&gt;134M(1052M)</t>
  </si>
  <si>
    <t>758M-&gt;134M(1052M)</t>
  </si>
  <si>
    <t>758M-&gt;134M(1300M)</t>
  </si>
  <si>
    <t>910M-&gt;134M(1300M)</t>
  </si>
  <si>
    <t>1176M-&gt;163M(1300M)</t>
  </si>
  <si>
    <t>858M-&gt;160M(1300M)</t>
  </si>
  <si>
    <t>857M-&gt;172M(1300M)</t>
  </si>
  <si>
    <t>843M-&gt;159M(1300M)</t>
  </si>
  <si>
    <t>850M-&gt;172M(1812M)</t>
  </si>
  <si>
    <t>1188M-&gt;158M(1812M)</t>
  </si>
  <si>
    <t>1205M-&gt;172M(1812M)</t>
  </si>
  <si>
    <t>103M-&gt;46M(136M)</t>
  </si>
  <si>
    <t>110M-&gt;48M(204M)</t>
  </si>
  <si>
    <t>160M-&gt;52M(204M)</t>
  </si>
  <si>
    <t>156M-&gt;55M(204M)</t>
  </si>
  <si>
    <t>155M-&gt;61M(204M)</t>
  </si>
  <si>
    <t>161M-&gt;61M(552M)</t>
  </si>
  <si>
    <t>393M-&gt;71M(552M)</t>
  </si>
  <si>
    <t>443M-&gt;85M(552M)</t>
  </si>
  <si>
    <t>437M-&gt;95M(552M)</t>
  </si>
  <si>
    <t>447M-&gt;103M(1104M)</t>
  </si>
  <si>
    <t>755M-&gt;105M(1104M)</t>
  </si>
  <si>
    <t>777M-&gt;115M(1104M)</t>
  </si>
  <si>
    <t>275M-&gt;89M(296M)</t>
  </si>
  <si>
    <t>249M-&gt;90M(592M)</t>
  </si>
  <si>
    <t>446M-&gt;92M(592M)</t>
  </si>
  <si>
    <t>436M-&gt;91M(592M)</t>
  </si>
  <si>
    <t>471M-&gt;92M(592M)</t>
  </si>
  <si>
    <t>460M-&gt;118M(1080M)</t>
  </si>
  <si>
    <t>275M-&gt;91M(296M)</t>
  </si>
  <si>
    <t>251M-&gt;91M(296M)</t>
  </si>
  <si>
    <t>255M-&gt;91M(296M)</t>
  </si>
  <si>
    <t>247M-&gt;92M(824M)</t>
  </si>
  <si>
    <t>576M-&gt;91M(824M)</t>
  </si>
  <si>
    <t>611M-&gt;114M(824M)</t>
  </si>
  <si>
    <t>280M-&gt;90M(308M)</t>
  </si>
  <si>
    <t>258M-&gt;91M(756M)</t>
  </si>
  <si>
    <t>547M-&gt;93M(756M)</t>
  </si>
  <si>
    <t>537M-&gt;92M(756M)</t>
  </si>
  <si>
    <t>580M-&gt;119M(756M)</t>
  </si>
  <si>
    <t>280M-&gt;90M(836M)</t>
  </si>
  <si>
    <t>602M-&gt;93M(836M)</t>
  </si>
  <si>
    <t>585M-&gt;92M(836M)</t>
  </si>
  <si>
    <t>628M-&gt;119M(836M)</t>
  </si>
  <si>
    <t>280M-&gt;90M(764M)</t>
  </si>
  <si>
    <t>558M-&gt;94M(764M)</t>
  </si>
  <si>
    <t>542M-&gt;92M(764M)</t>
  </si>
  <si>
    <t>576M-&gt;108M(764M)</t>
  </si>
  <si>
    <t>281M-&gt;91M(672M)</t>
  </si>
  <si>
    <t>503M-&gt;94M(672M)</t>
  </si>
  <si>
    <t>486M-&gt;94M(672M)</t>
  </si>
  <si>
    <t>518M-&gt;94M(672M)</t>
  </si>
  <si>
    <t>346M-&gt;109M(756M)</t>
  </si>
  <si>
    <t>565M-&gt;110M(756M)</t>
  </si>
  <si>
    <t>554M-&gt;110M(756M)</t>
  </si>
  <si>
    <t>590M-&gt;129M(756M)</t>
  </si>
  <si>
    <t>324M-&gt;104M(800M)</t>
  </si>
  <si>
    <t>588M-&gt;106M(800M)</t>
  </si>
  <si>
    <t>578M-&gt;104M(800M)</t>
  </si>
  <si>
    <t>612M-&gt;129M(800M)</t>
  </si>
  <si>
    <t>290M-&gt;92M(736M)</t>
  </si>
  <si>
    <t>536M-&gt;95M(736M)</t>
  </si>
  <si>
    <t>527M-&gt;94M(736M)</t>
  </si>
  <si>
    <t>562M-&gt;105M(736M)</t>
  </si>
  <si>
    <t>289M-&gt;91M(672M)</t>
  </si>
  <si>
    <t>495M-&gt;94M(672M)</t>
  </si>
  <si>
    <t>346M-&gt;110M(776M)</t>
  </si>
  <si>
    <t>578M-&gt;111M(776M)</t>
  </si>
  <si>
    <t>567M-&gt;110M(776M)</t>
  </si>
  <si>
    <t>602M-&gt;132M(776M)</t>
  </si>
  <si>
    <t>325M-&gt;105M(824M)</t>
  </si>
  <si>
    <t>601M-&gt;106M(824M)</t>
  </si>
  <si>
    <t>590M-&gt;105M(824M)</t>
  </si>
  <si>
    <t>633M-&gt;132M(824M)</t>
  </si>
  <si>
    <t>290M-&gt;94M(792M)</t>
  </si>
  <si>
    <t>570M-&gt;95M(792M)</t>
  </si>
  <si>
    <t>559M-&gt;94M(792M)</t>
  </si>
  <si>
    <t>594M-&gt;114M(792M)</t>
  </si>
  <si>
    <t>321M-&gt;105M(824M)</t>
  </si>
  <si>
    <t>290M-&gt;94M(800M)</t>
  </si>
  <si>
    <t>578M-&gt;95M(800M)</t>
  </si>
  <si>
    <t>567M-&gt;94M(800M)</t>
  </si>
  <si>
    <t>602M-&gt;116M(800M)</t>
  </si>
  <si>
    <t>291M-&gt;95M(748M)</t>
  </si>
  <si>
    <t>547M-&gt;96M(748M)</t>
  </si>
  <si>
    <t>536M-&gt;95M(748M)</t>
  </si>
  <si>
    <t>571M-&gt;108M(748M)</t>
  </si>
  <si>
    <t>322M-&gt;106M(796M)</t>
  </si>
  <si>
    <t>586M-&gt;107M(796M)</t>
  </si>
  <si>
    <t>575M-&gt;106M(796M)</t>
  </si>
  <si>
    <t>610M-&gt;129M(796M)</t>
  </si>
  <si>
    <t>291M-&gt;95M(756M)</t>
  </si>
  <si>
    <t>551M-&gt;96M(756M)</t>
  </si>
  <si>
    <t>540M-&gt;95M(756M)</t>
  </si>
  <si>
    <t>575M-&gt;110M(756M)</t>
  </si>
  <si>
    <t>322M-&gt;106M(800M)</t>
  </si>
  <si>
    <t>590M-&gt;107M(800M)</t>
  </si>
  <si>
    <t>579M-&gt;106M(800M)</t>
  </si>
  <si>
    <t>614M-&gt;131M(800M)</t>
  </si>
  <si>
    <t>322M-&gt;106M(852M)</t>
  </si>
  <si>
    <t>618M-&gt;108M(852M)</t>
  </si>
  <si>
    <t>608M-&gt;106M(852M)</t>
  </si>
  <si>
    <t>666M-&gt;133M(852M)</t>
  </si>
  <si>
    <t>295M-&gt;95M(884M)</t>
  </si>
  <si>
    <t>627M-&gt;97M(884M)</t>
  </si>
  <si>
    <t>617M-&gt;95M(884M)</t>
  </si>
  <si>
    <t>356M-&gt;111M(376M)</t>
  </si>
  <si>
    <t>315M-&gt;110M(772M)</t>
  </si>
  <si>
    <t>574M-&gt;113M(772M)</t>
  </si>
  <si>
    <t>597M-&gt;113M(772M)</t>
  </si>
  <si>
    <t>360M-&gt;111M(376M)</t>
  </si>
  <si>
    <t>319M-&gt;110M(884M)</t>
  </si>
  <si>
    <t>642M-&gt;113M(884M)</t>
  </si>
  <si>
    <t>665M-&gt;124M(884M)</t>
  </si>
  <si>
    <t>352M-&gt;112M(376M)</t>
  </si>
  <si>
    <t>312M-&gt;110M(900M)</t>
  </si>
  <si>
    <t>654M-&gt;113M(900M)</t>
  </si>
  <si>
    <t>677M-&gt;125M(900M)</t>
  </si>
  <si>
    <t>348M-&gt;112M(376M)</t>
  </si>
  <si>
    <t>312M-&gt;110M(924M)</t>
  </si>
  <si>
    <t>666M-&gt;113M(924M)</t>
  </si>
  <si>
    <t>689M-&gt;127M(924M)</t>
  </si>
  <si>
    <t>349M-&gt;113M(376M)</t>
  </si>
  <si>
    <t>309M-&gt;111M(956M)</t>
  </si>
  <si>
    <t>687M-&gt;112M(956M)</t>
  </si>
  <si>
    <t>712M-&gt;130M(956M)</t>
  </si>
  <si>
    <t>327M-&gt;107M(348M)</t>
  </si>
  <si>
    <t>287M-&gt;106M(912M)</t>
  </si>
  <si>
    <t>654M-&gt;108M(912M)</t>
  </si>
  <si>
    <t>676M-&gt;117M(912M)</t>
  </si>
  <si>
    <t>313M-&gt;112M(968M)</t>
  </si>
  <si>
    <t>696M-&gt;113M(968M)</t>
  </si>
  <si>
    <t>721M-&gt;132M(968M)</t>
  </si>
  <si>
    <t>300M-&gt;96M(320M)</t>
  </si>
  <si>
    <t>264M-&gt;95M(840M)</t>
  </si>
  <si>
    <t>603M-&gt;97M(840M)</t>
  </si>
  <si>
    <t>625M-&gt;97M(840M)</t>
  </si>
  <si>
    <t>308M-&gt;96M(320M)</t>
  </si>
  <si>
    <t>272M-&gt;95M(812M)</t>
  </si>
  <si>
    <t>583M-&gt;97M(812M)</t>
  </si>
  <si>
    <t>597M-&gt;95M(812M)</t>
  </si>
  <si>
    <t>365M-&gt;112M(376M)</t>
  </si>
  <si>
    <t>328M-&gt;111M(908M)</t>
  </si>
  <si>
    <t>651M-&gt;114M(908M)</t>
  </si>
  <si>
    <t>682M-&gt;128M(908M)</t>
  </si>
  <si>
    <t>314M-&gt;102M(336M)</t>
  </si>
  <si>
    <t>278M-&gt;101M(804M)</t>
  </si>
  <si>
    <t>585M-&gt;104M(804M)</t>
  </si>
  <si>
    <t>584M-&gt;100M(804M)</t>
  </si>
  <si>
    <t>362M-&gt;113M(376M)</t>
  </si>
  <si>
    <t>321M-&gt;112M(944M)</t>
  </si>
  <si>
    <t>680M-&gt;113M(944M)</t>
  </si>
  <si>
    <t>705M-&gt;132M(944M)</t>
  </si>
  <si>
    <t>301M-&gt;99M(320M)</t>
  </si>
  <si>
    <t>263M-&gt;96M(796M)</t>
  </si>
  <si>
    <t>576M-&gt;98M(796M)</t>
  </si>
  <si>
    <t>574M-&gt;96M(796M)</t>
  </si>
  <si>
    <t>321M-&gt;112M(932M)</t>
  </si>
  <si>
    <t>672M-&gt;113M(932M)</t>
  </si>
  <si>
    <t>697M-&gt;131M(932M)</t>
  </si>
  <si>
    <t>336M-&gt;108M(360M)</t>
  </si>
  <si>
    <t>300M-&gt;107M(912M)</t>
  </si>
  <si>
    <t>655M-&gt;109M(912M)</t>
  </si>
  <si>
    <t>677M-&gt;120M(912M)</t>
  </si>
  <si>
    <t>300M-&gt;107M(960M)</t>
  </si>
  <si>
    <t>687M-&gt;109M(960M)</t>
  </si>
  <si>
    <t>709M-&gt;126M(960M)</t>
  </si>
  <si>
    <t>346M-&gt;114M(376M)</t>
  </si>
  <si>
    <t>310M-&gt;113M(988M)</t>
  </si>
  <si>
    <t>709M-&gt;114M(988M)</t>
  </si>
  <si>
    <t>734M-&gt;135M(988M)</t>
  </si>
  <si>
    <t>302M-&gt;98M(320M)</t>
  </si>
  <si>
    <t>262M-&gt;97M(856M)</t>
  </si>
  <si>
    <t>613M-&gt;98M(856M)</t>
  </si>
  <si>
    <t>634M-&gt;99M(856M)</t>
  </si>
  <si>
    <t>14M-&gt;8M(28M)</t>
  </si>
  <si>
    <t>12M-&gt;8M(28M)</t>
  </si>
  <si>
    <t>12M-&gt;8M(260M)</t>
  </si>
  <si>
    <t>128M-&gt;14M(260M)</t>
  </si>
  <si>
    <t>Pause Young (Concurrent Start) (Metadata GC Threshold)</t>
  </si>
  <si>
    <t>74M-&gt;27M(260M)</t>
  </si>
  <si>
    <t>91M-&gt;31M(120M)</t>
  </si>
  <si>
    <t>79M-&gt;34M(308M)</t>
  </si>
  <si>
    <t>210M-&gt;63M(308M)</t>
  </si>
  <si>
    <t>127M-&gt;71M(308M)</t>
  </si>
  <si>
    <t>223M-&gt;85M(268M)</t>
  </si>
  <si>
    <t>84M-&gt;48M(120M)</t>
  </si>
  <si>
    <t>80M-&gt;56M(308M)</t>
  </si>
  <si>
    <t>180M-&gt;67M(308M)</t>
  </si>
  <si>
    <t>76M-&gt;46M(120M)</t>
  </si>
  <si>
    <t>78M-&gt;55M(120M)</t>
  </si>
  <si>
    <t>83M-&gt;60M(308M)</t>
  </si>
  <si>
    <t>188M-&gt;74M(308M)</t>
  </si>
  <si>
    <t>83M-&gt;59M(308M)</t>
  </si>
  <si>
    <t>187M-&gt;73M(308M)</t>
  </si>
  <si>
    <t>191M-&gt;75M(308M)</t>
  </si>
  <si>
    <t>78M-&gt;54M(120M)</t>
  </si>
  <si>
    <t>82M-&gt;59M(308M)</t>
  </si>
  <si>
    <t>76M-&gt;47M(120M)</t>
  </si>
  <si>
    <t>79M-&gt;54M(120M)</t>
  </si>
  <si>
    <t>72M-&gt;45M(120M)</t>
  </si>
  <si>
    <t>73M-&gt;53M(120M)</t>
  </si>
  <si>
    <t>77M-&gt;56M(308M)</t>
  </si>
  <si>
    <t>192M-&gt;71M(308M)</t>
  </si>
  <si>
    <t>73M-&gt;54M(120M)</t>
  </si>
  <si>
    <t>78M-&gt;57M(308M)</t>
  </si>
  <si>
    <t>193M-&gt;72M(308M)</t>
  </si>
  <si>
    <t>79M-&gt;55M(120M)</t>
  </si>
  <si>
    <t>188M-&gt;75M(308M)</t>
  </si>
  <si>
    <t>72M-&gt;46M(120M)</t>
  </si>
  <si>
    <t>74M-&gt;53M(120M)</t>
  </si>
  <si>
    <t>77M-&gt;57M(308M)</t>
  </si>
  <si>
    <t>79M-&gt;59M(308M)</t>
  </si>
  <si>
    <t>187M-&gt;74M(308M)</t>
  </si>
  <si>
    <t>183M-&gt;73M(308M)</t>
  </si>
  <si>
    <t>78M-&gt;53M(120M)</t>
  </si>
  <si>
    <t>77M-&gt;59M(308M)</t>
  </si>
  <si>
    <t>195M-&gt;76M(308M)</t>
  </si>
  <si>
    <t>78M-&gt;59M(308M)</t>
  </si>
  <si>
    <t>191M-&gt;73M(308M)</t>
  </si>
  <si>
    <t>184M-&gt;74M(308M)</t>
  </si>
  <si>
    <t>75M-&gt;56M(120M)</t>
  </si>
  <si>
    <t>80M-&gt;59M(308M)</t>
  </si>
  <si>
    <t>199M-&gt;78M(308M)</t>
  </si>
  <si>
    <t>203M-&gt;79M(308M)</t>
  </si>
  <si>
    <t>189M-&gt;72M(308M)</t>
  </si>
  <si>
    <t>191M-&gt;74M(308M)</t>
  </si>
  <si>
    <t>75M-&gt;55M(120M)</t>
  </si>
  <si>
    <t>79M-&gt;58M(308M)</t>
  </si>
  <si>
    <t>198M-&gt;76M(308M)</t>
  </si>
  <si>
    <t>202M-&gt;76M(308M)</t>
  </si>
  <si>
    <t>74M-&gt;54M(120M)</t>
  </si>
  <si>
    <t>191M-&gt;79M(308M)</t>
  </si>
  <si>
    <t>78M-&gt;58M(308M)</t>
  </si>
  <si>
    <t>190M-&gt;73M(308M)</t>
  </si>
  <si>
    <t>187M-&gt;75M(308M)</t>
  </si>
  <si>
    <t>185M-&gt;71M(308M)</t>
  </si>
  <si>
    <t>75M-&gt;54M(120M)</t>
  </si>
  <si>
    <t>199M-&gt;82M(308M)</t>
  </si>
  <si>
    <t>203M-&gt;83M(308M)</t>
  </si>
  <si>
    <t>190M-&gt;72M(308M)</t>
  </si>
  <si>
    <t>194M-&gt;82M(308M)</t>
  </si>
  <si>
    <t>189M-&gt;80M(308M)</t>
  </si>
  <si>
    <t>186M-&gt;71M(308M)</t>
  </si>
  <si>
    <t>195M-&gt;75M(308M)</t>
  </si>
  <si>
    <t>73M-&gt;28M(96M)</t>
  </si>
  <si>
    <t>68M-&gt;32M(96M)</t>
  </si>
  <si>
    <t>68M-&gt;34M(96M)</t>
  </si>
  <si>
    <t>70M-&gt;43M(296M)</t>
  </si>
  <si>
    <t>211M-&gt;62M(296M)</t>
  </si>
  <si>
    <t>214M-&gt;68M(296M)</t>
  </si>
  <si>
    <t>220M-&gt;76M(296M)</t>
  </si>
  <si>
    <t>224M-&gt;76M(592M)</t>
  </si>
  <si>
    <t>416M-&gt;80M(592M)</t>
  </si>
  <si>
    <t>416M-&gt;80M(920M)</t>
  </si>
  <si>
    <t>616M-&gt;82M(920M)</t>
  </si>
  <si>
    <t>618M-&gt;84M(920M)</t>
  </si>
  <si>
    <t>618M-&gt;84M(1424M)</t>
  </si>
  <si>
    <t>916M-&gt;86M(1424M)</t>
  </si>
  <si>
    <t>918M-&gt;84M(1424M)</t>
  </si>
  <si>
    <t>916M-&gt;84M(1424M)</t>
  </si>
  <si>
    <t>916M-&gt;86M(2192M)</t>
  </si>
  <si>
    <t>1378M-&gt;86M(2192M)</t>
  </si>
  <si>
    <t>1378M-&gt;87M(2192M)</t>
  </si>
  <si>
    <t>152M-&gt;60M(188M)</t>
  </si>
  <si>
    <t>148M-&gt;68M(188M)</t>
  </si>
  <si>
    <t>144M-&gt;75M(468M)</t>
  </si>
  <si>
    <t>343M-&gt;87M(468M)</t>
  </si>
  <si>
    <t>343M-&gt;89M(468M)</t>
  </si>
  <si>
    <t>349M-&gt;91M(468M)</t>
  </si>
  <si>
    <t>351M-&gt;91M(1124M)</t>
  </si>
  <si>
    <t>755M-&gt;93M(1124M)</t>
  </si>
  <si>
    <t>753M-&gt;95M(1124M)</t>
  </si>
  <si>
    <t>755M-&gt;95M(1124M)</t>
  </si>
  <si>
    <t>755M-&gt;97M(2248M)</t>
  </si>
  <si>
    <t>1429M-&gt;99M(2248M)</t>
  </si>
  <si>
    <t>1431M-&gt;97M(2248M)</t>
  </si>
  <si>
    <t>1431M-&gt;99M(2248M)</t>
  </si>
  <si>
    <t>191M-&gt;77M(456M)</t>
  </si>
  <si>
    <t>337M-&gt;95M(456M)</t>
  </si>
  <si>
    <t>339M-&gt;103M(456M)</t>
  </si>
  <si>
    <t>363M-&gt;105M(456M)</t>
  </si>
  <si>
    <t>365M-&gt;107M(1128M)</t>
  </si>
  <si>
    <t>767M-&gt;107M(1128M)</t>
  </si>
  <si>
    <t>767M-&gt;109M(1128M)</t>
  </si>
  <si>
    <t>769M-&gt;109M(2204M)</t>
  </si>
  <si>
    <t>1413M-&gt;111M(2204M)</t>
  </si>
  <si>
    <t>1411M-&gt;115M(2204M)</t>
  </si>
  <si>
    <t>1411M-&gt;113M(2204M)</t>
  </si>
  <si>
    <t>1413M-&gt;113M(2204M)</t>
  </si>
  <si>
    <t>1413M-&gt;111M(2480M)</t>
  </si>
  <si>
    <t>176M-&gt;70M(216M)</t>
  </si>
  <si>
    <t>170M-&gt;80M(216M)</t>
  </si>
  <si>
    <t>168M-&gt;86M(216M)</t>
  </si>
  <si>
    <t>166M-&gt;91M(648M)</t>
  </si>
  <si>
    <t>471M-&gt;101M(648M)</t>
  </si>
  <si>
    <t>469M-&gt;103M(648M)</t>
  </si>
  <si>
    <t>471M-&gt;103M(648M)</t>
  </si>
  <si>
    <t>471M-&gt;103M(1596M)</t>
  </si>
  <si>
    <t>1039M-&gt;105M(1596M)</t>
  </si>
  <si>
    <t>1037M-&gt;105M(1596M)</t>
  </si>
  <si>
    <t>1037M-&gt;107M(1596M)</t>
  </si>
  <si>
    <t>1039M-&gt;105M(2672M)</t>
  </si>
  <si>
    <t>1681M-&gt;107M(2672M)</t>
  </si>
  <si>
    <t>1683M-&gt;107M(2672M)</t>
  </si>
  <si>
    <t>1683M-&gt;103M(2672M)</t>
  </si>
  <si>
    <t>177M-&gt;71M(216M)</t>
  </si>
  <si>
    <t>171M-&gt;78M(216M)</t>
  </si>
  <si>
    <t>166M-&gt;87M(648M)</t>
  </si>
  <si>
    <t>463M-&gt;100M(648M)</t>
  </si>
  <si>
    <t>464M-&gt;101M(648M)</t>
  </si>
  <si>
    <t>465M-&gt;101M(648M)</t>
  </si>
  <si>
    <t>465M-&gt;103M(1532M)</t>
  </si>
  <si>
    <t>991M-&gt;103M(1532M)</t>
  </si>
  <si>
    <t>991M-&gt;105M(1532M)</t>
  </si>
  <si>
    <t>993M-&gt;105M(2796M)</t>
  </si>
  <si>
    <t>1753M-&gt;107M(2796M)</t>
  </si>
  <si>
    <t>1751M-&gt;107M(2796M)</t>
  </si>
  <si>
    <t>168M-&gt;84M(588M)</t>
  </si>
  <si>
    <t>428M-&gt;100M(588M)</t>
  </si>
  <si>
    <t>428M-&gt;101M(588M)</t>
  </si>
  <si>
    <t>433M-&gt;99M(588M)</t>
  </si>
  <si>
    <t>435M-&gt;101M(1420M)</t>
  </si>
  <si>
    <t>933M-&gt;101M(1420M)</t>
  </si>
  <si>
    <t>933M-&gt;105M(1420M)</t>
  </si>
  <si>
    <t>933M-&gt;105M(2608M)</t>
  </si>
  <si>
    <t>1645M-&gt;107M(2608M)</t>
  </si>
  <si>
    <t>1647M-&gt;107M(2608M)</t>
  </si>
  <si>
    <t>171M-&gt;80M(216M)</t>
  </si>
  <si>
    <t>168M-&gt;86M(648M)</t>
  </si>
  <si>
    <t>462M-&gt;98M(648M)</t>
  </si>
  <si>
    <t>462M-&gt;102M(648M)</t>
  </si>
  <si>
    <t>462M-&gt;100M(648M)</t>
  </si>
  <si>
    <t>464M-&gt;102M(1552M)</t>
  </si>
  <si>
    <t>1002M-&gt;102M(1552M)</t>
  </si>
  <si>
    <t>1002M-&gt;104M(1552M)</t>
  </si>
  <si>
    <t>1004M-&gt;104M(1552M)</t>
  </si>
  <si>
    <t>1004M-&gt;104M(2708M)</t>
  </si>
  <si>
    <t>1700M-&gt;108M(2708M)</t>
  </si>
  <si>
    <t>177M-&gt;69M(216M)</t>
  </si>
  <si>
    <t>173M-&gt;79M(216M)</t>
  </si>
  <si>
    <t>167M-&gt;87M(616M)</t>
  </si>
  <si>
    <t>443M-&gt;99M(616M)</t>
  </si>
  <si>
    <t>443M-&gt;101M(616M)</t>
  </si>
  <si>
    <t>445M-&gt;101M(616M)</t>
  </si>
  <si>
    <t>445M-&gt;101M(1692M)</t>
  </si>
  <si>
    <t>1089M-&gt;103M(1692M)</t>
  </si>
  <si>
    <t>1087M-&gt;103M(1692M)</t>
  </si>
  <si>
    <t>1087M-&gt;105M(1692M)</t>
  </si>
  <si>
    <t>1089M-&gt;105M(2796M)</t>
  </si>
  <si>
    <t>168M-&gt;86M(640M)</t>
  </si>
  <si>
    <t>458M-&gt;100M(640M)</t>
  </si>
  <si>
    <t>460M-&gt;102M(640M)</t>
  </si>
  <si>
    <t>464M-&gt;102M(1684M)</t>
  </si>
  <si>
    <t>1090M-&gt;100M(1684M)</t>
  </si>
  <si>
    <t>1088M-&gt;104M(1684M)</t>
  </si>
  <si>
    <t>1088M-&gt;106M(1684M)</t>
  </si>
  <si>
    <t>1090M-&gt;104M(2628M)</t>
  </si>
  <si>
    <t>1656M-&gt;104M(2628M)</t>
  </si>
  <si>
    <t>168M-&gt;89M(648M)</t>
  </si>
  <si>
    <t>465M-&gt;99M(648M)</t>
  </si>
  <si>
    <t>463M-&gt;101M(648M)</t>
  </si>
  <si>
    <t>465M-&gt;101M(1684M)</t>
  </si>
  <si>
    <t>1085M-&gt;103M(1684M)</t>
  </si>
  <si>
    <t>1083M-&gt;105M(1684M)</t>
  </si>
  <si>
    <t>1085M-&gt;107M(1684M)</t>
  </si>
  <si>
    <t>1083M-&gt;105M(2644M)</t>
  </si>
  <si>
    <t>1661M-&gt;105M(2644M)</t>
  </si>
  <si>
    <t>1661M-&gt;107M(2644M)</t>
  </si>
  <si>
    <t>171M-&gt;81M(216M)</t>
  </si>
  <si>
    <t>165M-&gt;86M(648M)</t>
  </si>
  <si>
    <t>464M-&gt;100M(648M)</t>
  </si>
  <si>
    <t>464M-&gt;102M(1780M)</t>
  </si>
  <si>
    <t>1142M-&gt;104M(1780M)</t>
  </si>
  <si>
    <t>1144M-&gt;104M(1780M)</t>
  </si>
  <si>
    <t>1144M-&gt;104M(2808M)</t>
  </si>
  <si>
    <t>1760M-&gt;104M(2808M)</t>
  </si>
  <si>
    <t>173M-&gt;78M(216M)</t>
  </si>
  <si>
    <t>166M-&gt;89M(648M)</t>
  </si>
  <si>
    <t>465M-&gt;103M(1804M)</t>
  </si>
  <si>
    <t>1155M-&gt;103M(1804M)</t>
  </si>
  <si>
    <t>1155M-&gt;105M(1804M)</t>
  </si>
  <si>
    <t>1157M-&gt;105M(1804M)</t>
  </si>
  <si>
    <t>1157M-&gt;105M(2836M)</t>
  </si>
  <si>
    <t>1777M-&gt;105M(2836M)</t>
  </si>
  <si>
    <t>171M-&gt;82M(216M)</t>
  </si>
  <si>
    <t>463M-&gt;99M(648M)</t>
  </si>
  <si>
    <t>465M-&gt;101M(1716M)</t>
  </si>
  <si>
    <t>1105M-&gt;103M(1716M)</t>
  </si>
  <si>
    <t>1103M-&gt;105M(1716M)</t>
  </si>
  <si>
    <t>1103M-&gt;105M(2720M)</t>
  </si>
  <si>
    <t>1709M-&gt;105M(2720M)</t>
  </si>
  <si>
    <t>1709M-&gt;107M(2720M)</t>
  </si>
  <si>
    <t>465M-&gt;103M(1796M)</t>
  </si>
  <si>
    <t>1151M-&gt;103M(1796M)</t>
  </si>
  <si>
    <t>1151M-&gt;105M(1796M)</t>
  </si>
  <si>
    <t>1153M-&gt;105M(1796M)</t>
  </si>
  <si>
    <t>1153M-&gt;105M(2780M)</t>
  </si>
  <si>
    <t>1745M-&gt;105M(2780M)</t>
  </si>
  <si>
    <t>1745M-&gt;107M(2780M)</t>
  </si>
  <si>
    <t>167M-&gt;88M(648M)</t>
  </si>
  <si>
    <t>464M-&gt;104M(648M)</t>
  </si>
  <si>
    <t>464M-&gt;102M(648M)</t>
  </si>
  <si>
    <t>466M-&gt;102M(1836M)</t>
  </si>
  <si>
    <t>1178M-&gt;106M(1836M)</t>
  </si>
  <si>
    <t>1178M-&gt;106M(2772M)</t>
  </si>
  <si>
    <t>1738M-&gt;108M(2772M)</t>
  </si>
  <si>
    <t>1736M-&gt;106M(2772M)</t>
  </si>
  <si>
    <t>463M-&gt;103M(648M)</t>
  </si>
  <si>
    <t>465M-&gt;103M(1732M)</t>
  </si>
  <si>
    <t>1111M-&gt;105M(1732M)</t>
  </si>
  <si>
    <t>1113M-&gt;105M(1732M)</t>
  </si>
  <si>
    <t>1113M-&gt;105M(2744M)</t>
  </si>
  <si>
    <t>1721M-&gt;107M(2744M)</t>
  </si>
  <si>
    <t>1719M-&gt;105M(2744M)</t>
  </si>
  <si>
    <t>166M-&gt;86M(648M)</t>
  </si>
  <si>
    <t>462M-&gt;100M(1704M)</t>
  </si>
  <si>
    <t>1096M-&gt;104M(1704M)</t>
  </si>
  <si>
    <t>1096M-&gt;104M(3380M)</t>
  </si>
  <si>
    <t>2104M-&gt;106M(3380M)</t>
  </si>
  <si>
    <t>169M-&gt;87M(628M)</t>
  </si>
  <si>
    <t>451M-&gt;99M(628M)</t>
  </si>
  <si>
    <t>451M-&gt;101M(628M)</t>
  </si>
  <si>
    <t>453M-&gt;101M(628M)</t>
  </si>
  <si>
    <t>453M-&gt;101M(1616M)</t>
  </si>
  <si>
    <t>1045M-&gt;105M(1616M)</t>
  </si>
  <si>
    <t>1045M-&gt;103M(1616M)</t>
  </si>
  <si>
    <t>1043M-&gt;105M(1616M)</t>
  </si>
  <si>
    <t>1045M-&gt;105M(2724M)</t>
  </si>
  <si>
    <t>1709M-&gt;107M(2724M)</t>
  </si>
  <si>
    <t>1707M-&gt;109M(2724M)</t>
  </si>
  <si>
    <t>168M-&gt;87M(648M)</t>
  </si>
  <si>
    <t>465M-&gt;103M(648M)</t>
  </si>
  <si>
    <t>465M-&gt;101M(1944M)</t>
  </si>
  <si>
    <t>1241M-&gt;103M(1944M)</t>
  </si>
  <si>
    <t>1239M-&gt;105M(1944M)</t>
  </si>
  <si>
    <t>1241M-&gt;107M(1944M)</t>
  </si>
  <si>
    <t>1239M-&gt;107M(2688M)</t>
  </si>
  <si>
    <t>1687M-&gt;107M(2688M)</t>
  </si>
  <si>
    <t>167M-&gt;87M(644M)</t>
  </si>
  <si>
    <t>459M-&gt;97M(644M)</t>
  </si>
  <si>
    <t>461M-&gt;101M(644M)</t>
  </si>
  <si>
    <t>461M-&gt;99M(644M)</t>
  </si>
  <si>
    <t>459M-&gt;103M(1880M)</t>
  </si>
  <si>
    <t>1203M-&gt;103M(1880M)</t>
  </si>
  <si>
    <t>1203M-&gt;107M(1880M)</t>
  </si>
  <si>
    <t>1203M-&gt;105M(2824M)</t>
  </si>
  <si>
    <t>1769M-&gt;107M(2824M)</t>
  </si>
  <si>
    <t>173M-&gt;71M(216M)</t>
  </si>
  <si>
    <t>168M-&gt;87M(644M)</t>
  </si>
  <si>
    <t>459M-&gt;99M(644M)</t>
  </si>
  <si>
    <t>459M-&gt;103M(644M)</t>
  </si>
  <si>
    <t>459M-&gt;101M(1616M)</t>
  </si>
  <si>
    <t>1049M-&gt;105M(1616M)</t>
  </si>
  <si>
    <t>1049M-&gt;107M(1616M)</t>
  </si>
  <si>
    <t>1051M-&gt;105M(2484M)</t>
  </si>
  <si>
    <t>1569M-&gt;105M(2484M)</t>
  </si>
  <si>
    <t>1569M-&gt;109M(2484M)</t>
  </si>
  <si>
    <t>465M-&gt;101M(1580M)</t>
  </si>
  <si>
    <t>1025M-&gt;103M(1580M)</t>
  </si>
  <si>
    <t>1023M-&gt;105M(1580M)</t>
  </si>
  <si>
    <t>1025M-&gt;107M(1580M)</t>
  </si>
  <si>
    <t>1023M-&gt;105M(2560M)</t>
  </si>
  <si>
    <t>1613M-&gt;105M(2560M)</t>
  </si>
  <si>
    <t>1613M-&gt;107M(2560M)</t>
  </si>
  <si>
    <t>465M-&gt;101M(1788M)</t>
  </si>
  <si>
    <t>1149M-&gt;103M(1788M)</t>
  </si>
  <si>
    <t>1147M-&gt;105M(1788M)</t>
  </si>
  <si>
    <t>1149M-&gt;105M(1788M)</t>
  </si>
  <si>
    <t>1149M-&gt;107M(2592M)</t>
  </si>
  <si>
    <t>1627M-&gt;109M(2592M)</t>
  </si>
  <si>
    <t>1629M-&gt;101M(2592M)</t>
  </si>
  <si>
    <t>171M-&gt;80M(648M)</t>
  </si>
  <si>
    <t>456M-&gt;98M(648M)</t>
  </si>
  <si>
    <t>454M-&gt;102M(648M)</t>
  </si>
  <si>
    <t>464M-&gt;100M(1872M)</t>
  </si>
  <si>
    <t>1196M-&gt;104M(1872M)</t>
  </si>
  <si>
    <t>1196M-&gt;106M(1872M)</t>
  </si>
  <si>
    <t>1194M-&gt;106M(2916M)</t>
  </si>
  <si>
    <t>1822M-&gt;106M(2916M)</t>
  </si>
  <si>
    <t>166M-&gt;87M(624M)</t>
  </si>
  <si>
    <t>447M-&gt;97M(624M)</t>
  </si>
  <si>
    <t>449M-&gt;101M(624M)</t>
  </si>
  <si>
    <t>449M-&gt;101M(1712M)</t>
  </si>
  <si>
    <t>1101M-&gt;105M(1712M)</t>
  </si>
  <si>
    <t>1101M-&gt;105M(2740M)</t>
  </si>
  <si>
    <t>1721M-&gt;105M(2740M)</t>
  </si>
  <si>
    <t>1721M-&gt;101M(2740M)</t>
  </si>
  <si>
    <t>173M-&gt;80M(216M)</t>
  </si>
  <si>
    <t>168M-&gt;88M(648M)</t>
  </si>
  <si>
    <t>464M-&gt;98M(648M)</t>
  </si>
  <si>
    <t>466M-&gt;102M(648M)</t>
  </si>
  <si>
    <t>466M-&gt;100M(648M)</t>
  </si>
  <si>
    <t>464M-&gt;102M(1716M)</t>
  </si>
  <si>
    <t>1106M-&gt;104M(1716M)</t>
  </si>
  <si>
    <t>1104M-&gt;106M(1716M)</t>
  </si>
  <si>
    <t>1106M-&gt;106M(1716M)</t>
  </si>
  <si>
    <t>1106M-&gt;106M(2736M)</t>
  </si>
  <si>
    <t>1718M-&gt;108M(2736M)</t>
  </si>
  <si>
    <t>220M-&gt;90M(268M)</t>
  </si>
  <si>
    <t>214M-&gt;100M(268M)</t>
  </si>
  <si>
    <t>208M-&gt;107M(776M)</t>
  </si>
  <si>
    <t>559M-&gt;117M(776M)</t>
  </si>
  <si>
    <t>561M-&gt;119M(776M)</t>
  </si>
  <si>
    <t>559M-&gt;119M(776M)</t>
  </si>
  <si>
    <t>559M-&gt;121M(1948M)</t>
  </si>
  <si>
    <t>1265M-&gt;121M(1948M)</t>
  </si>
  <si>
    <t>1265M-&gt;123M(1948M)</t>
  </si>
  <si>
    <t>1263M-&gt;123M(1948M)</t>
  </si>
  <si>
    <t>1263M-&gt;125M(2672M)</t>
  </si>
  <si>
    <t>1697M-&gt;121M(2672M)</t>
  </si>
  <si>
    <t>211M-&gt;87M(256M)</t>
  </si>
  <si>
    <t>207M-&gt;97M(256M)</t>
  </si>
  <si>
    <t>201M-&gt;103M(768M)</t>
  </si>
  <si>
    <t>555M-&gt;115M(768M)</t>
  </si>
  <si>
    <t>555M-&gt;117M(768M)</t>
  </si>
  <si>
    <t>553M-&gt;117M(1924M)</t>
  </si>
  <si>
    <t>1245M-&gt;121M(1924M)</t>
  </si>
  <si>
    <t>1245M-&gt;121M(2640M)</t>
  </si>
  <si>
    <t>1677M-&gt;121M(2640M)</t>
  </si>
  <si>
    <t>235M-&gt;95M(280M)</t>
  </si>
  <si>
    <t>231M-&gt;107M(280M)</t>
  </si>
  <si>
    <t>223M-&gt;114M(836M)</t>
  </si>
  <si>
    <t>602M-&gt;126M(836M)</t>
  </si>
  <si>
    <t>602M-&gt;124M(836M)</t>
  </si>
  <si>
    <t>604M-&gt;124M(836M)</t>
  </si>
  <si>
    <t>604M-&gt;126M(1908M)</t>
  </si>
  <si>
    <t>1246M-&gt;126M(1908M)</t>
  </si>
  <si>
    <t>1246M-&gt;128M(1908M)</t>
  </si>
  <si>
    <t>1248M-&gt;130M(1908M)</t>
  </si>
  <si>
    <t>1246M-&gt;128M(2768M)</t>
  </si>
  <si>
    <t>1764M-&gt;128M(2768M)</t>
  </si>
  <si>
    <t>239M-&gt;97M(280M)</t>
  </si>
  <si>
    <t>229M-&gt;108M(280M)</t>
  </si>
  <si>
    <t>224M-&gt;114M(840M)</t>
  </si>
  <si>
    <t>606M-&gt;124M(840M)</t>
  </si>
  <si>
    <t>608M-&gt;124M(840M)</t>
  </si>
  <si>
    <t>608M-&gt;126M(2124M)</t>
  </si>
  <si>
    <t>1374M-&gt;128M(2124M)</t>
  </si>
  <si>
    <t>1376M-&gt;128M(2124M)</t>
  </si>
  <si>
    <t>1376M-&gt;128M(2640M)</t>
  </si>
  <si>
    <t>229M-&gt;106M(280M)</t>
  </si>
  <si>
    <t>226M-&gt;112M(280M)</t>
  </si>
  <si>
    <t>224M-&gt;118M(840M)</t>
  </si>
  <si>
    <t>608M-&gt;126M(2028M)</t>
  </si>
  <si>
    <t>1318M-&gt;130M(2028M)</t>
  </si>
  <si>
    <t>1318M-&gt;128M(2028M)</t>
  </si>
  <si>
    <t>1320M-&gt;128M(2028M)</t>
  </si>
  <si>
    <t>1320M-&gt;128M(2732M)</t>
  </si>
  <si>
    <t>1740M-&gt;124M(2732M)</t>
  </si>
  <si>
    <t>229M-&gt;107M(280M)</t>
  </si>
  <si>
    <t>223M-&gt;116M(840M)</t>
  </si>
  <si>
    <t>608M-&gt;126M(840M)</t>
  </si>
  <si>
    <t>610M-&gt;126M(840M)</t>
  </si>
  <si>
    <t>610M-&gt;128M(840M)</t>
  </si>
  <si>
    <t>608M-&gt;128M(1980M)</t>
  </si>
  <si>
    <t>1292M-&gt;128M(1980M)</t>
  </si>
  <si>
    <t>1292M-&gt;130M(1980M)</t>
  </si>
  <si>
    <t>1294M-&gt;130M(1980M)</t>
  </si>
  <si>
    <t>1294M-&gt;130M(2720M)</t>
  </si>
  <si>
    <t>1738M-&gt;128M(2720M)</t>
  </si>
  <si>
    <t>229M-&gt;110M(280M)</t>
  </si>
  <si>
    <t>226M-&gt;116M(840M)</t>
  </si>
  <si>
    <t>610M-&gt;128M(1936M)</t>
  </si>
  <si>
    <t>1264M-&gt;130M(1936M)</t>
  </si>
  <si>
    <t>1266M-&gt;130M(1936M)</t>
  </si>
  <si>
    <t>1266M-&gt;130M(2728M)</t>
  </si>
  <si>
    <t>1742M-&gt;128M(2728M)</t>
  </si>
  <si>
    <t>224M-&gt;116M(840M)</t>
  </si>
  <si>
    <t>610M-&gt;126M(2176M)</t>
  </si>
  <si>
    <t>1410M-&gt;128M(2176M)</t>
  </si>
  <si>
    <t>1408M-&gt;128M(2176M)</t>
  </si>
  <si>
    <t>1408M-&gt;130M(2176M)</t>
  </si>
  <si>
    <t>1410M-&gt;130M(2656M)</t>
  </si>
  <si>
    <t>239M-&gt;95M(280M)</t>
  </si>
  <si>
    <t>231M-&gt;110M(280M)</t>
  </si>
  <si>
    <t>226M-&gt;114M(280M)</t>
  </si>
  <si>
    <t>226M-&gt;120M(840M)</t>
  </si>
  <si>
    <t>610M-&gt;126M(2012M)</t>
  </si>
  <si>
    <t>1310M-&gt;128M(2012M)</t>
  </si>
  <si>
    <t>1308M-&gt;132M(2012M)</t>
  </si>
  <si>
    <t>1308M-&gt;130M(2012M)</t>
  </si>
  <si>
    <t>1310M-&gt;132M(2744M)</t>
  </si>
  <si>
    <t>235M-&gt;97M(280M)</t>
  </si>
  <si>
    <t>222M-&gt;121M(840M)</t>
  </si>
  <si>
    <t>617M-&gt;126M(840M)</t>
  </si>
  <si>
    <t>614M-&gt;127M(840M)</t>
  </si>
  <si>
    <t>615M-&gt;127M(840M)</t>
  </si>
  <si>
    <t>615M-&gt;129M(2016M)</t>
  </si>
  <si>
    <t>1321M-&gt;131M(2016M)</t>
  </si>
  <si>
    <t>1319M-&gt;133M(2016M)</t>
  </si>
  <si>
    <t>1319M-&gt;133M(2564M)</t>
  </si>
  <si>
    <t>1649M-&gt;129M(2564M)</t>
  </si>
  <si>
    <t>610M-&gt;128M(2032M)</t>
  </si>
  <si>
    <t>1320M-&gt;130M(2032M)</t>
  </si>
  <si>
    <t>1322M-&gt;130M(2032M)</t>
  </si>
  <si>
    <t>1322M-&gt;132M(2664M)</t>
  </si>
  <si>
    <t>224M-&gt;117M(280M)</t>
  </si>
  <si>
    <t>225M-&gt;119M(840M)</t>
  </si>
  <si>
    <t>615M-&gt;126M(840M)</t>
  </si>
  <si>
    <t>614M-&gt;129M(840M)</t>
  </si>
  <si>
    <t>617M-&gt;127M(840M)</t>
  </si>
  <si>
    <t>615M-&gt;129M(2096M)</t>
  </si>
  <si>
    <t>1369M-&gt;131M(2096M)</t>
  </si>
  <si>
    <t>1367M-&gt;133M(2096M)</t>
  </si>
  <si>
    <t>1369M-&gt;133M(2096M)</t>
  </si>
  <si>
    <t>1369M-&gt;133M(2648M)</t>
  </si>
  <si>
    <t>168M-&gt;87M(216M)</t>
  </si>
  <si>
    <t>163M-&gt;94M(648M)</t>
  </si>
  <si>
    <t>470M-&gt;100M(648M)</t>
  </si>
  <si>
    <t>472M-&gt;102M(648M)</t>
  </si>
  <si>
    <t>470M-&gt;104M(648M)</t>
  </si>
  <si>
    <t>472M-&gt;104M(1864M)</t>
  </si>
  <si>
    <t>1200M-&gt;108M(1864M)</t>
  </si>
  <si>
    <t>1200M-&gt;106M(1864M)</t>
  </si>
  <si>
    <t>1198M-&gt;108M(2688M)</t>
  </si>
  <si>
    <t>1696M-&gt;108M(2688M)</t>
  </si>
  <si>
    <t>465M-&gt;103M(1832M)</t>
  </si>
  <si>
    <t>1171M-&gt;103M(1832M)</t>
  </si>
  <si>
    <t>1171M-&gt;105M(1832M)</t>
  </si>
  <si>
    <t>1173M-&gt;105M(1832M)</t>
  </si>
  <si>
    <t>1173M-&gt;103M(4028M)</t>
  </si>
  <si>
    <t>2491M-&gt;103M(4028M)</t>
  </si>
  <si>
    <t>463M-&gt;103M(1764M)</t>
  </si>
  <si>
    <t>1131M-&gt;103M(1764M)</t>
  </si>
  <si>
    <t>1131M-&gt;105M(1764M)</t>
  </si>
  <si>
    <t>1133M-&gt;105M(1764M)</t>
  </si>
  <si>
    <t>1133M-&gt;109M(2980M)</t>
  </si>
  <si>
    <t>1865M-&gt;109M(2980M)</t>
  </si>
  <si>
    <t>173M-&gt;69M(216M)</t>
  </si>
  <si>
    <t>466M-&gt;104M(1792M)</t>
  </si>
  <si>
    <t>1148M-&gt;106M(1792M)</t>
  </si>
  <si>
    <t>1150M-&gt;106M(1792M)</t>
  </si>
  <si>
    <t>1150M-&gt;106M(3848M)</t>
  </si>
  <si>
    <t>2386M-&gt;106M(3848M)</t>
  </si>
  <si>
    <t>169M-&gt;87M(648M)</t>
  </si>
  <si>
    <t>465M-&gt;101M(1672M)</t>
  </si>
  <si>
    <t>1077M-&gt;103M(1672M)</t>
  </si>
  <si>
    <t>1075M-&gt;107M(1672M)</t>
  </si>
  <si>
    <t>1075M-&gt;109M(1672M)</t>
  </si>
  <si>
    <t>1077M-&gt;107M(2708M)</t>
  </si>
  <si>
    <t>1699M-&gt;107M(2708M)</t>
  </si>
  <si>
    <t>173M-&gt;81M(216M)</t>
  </si>
  <si>
    <t>169M-&gt;89M(624M)</t>
  </si>
  <si>
    <t>449M-&gt;99M(624M)</t>
  </si>
  <si>
    <t>447M-&gt;101M(624M)</t>
  </si>
  <si>
    <t>449M-&gt;103M(624M)</t>
  </si>
  <si>
    <t>447M-&gt;101M(1664M)</t>
  </si>
  <si>
    <t>1077M-&gt;105M(1664M)</t>
  </si>
  <si>
    <t>1077M-&gt;107M(1664M)</t>
  </si>
  <si>
    <t>1079M-&gt;105M(2660M)</t>
  </si>
  <si>
    <t>1677M-&gt;107M(2660M)</t>
  </si>
  <si>
    <t>168M-&gt;87M(640M)</t>
  </si>
  <si>
    <t>459M-&gt;99M(640M)</t>
  </si>
  <si>
    <t>459M-&gt;101M(640M)</t>
  </si>
  <si>
    <t>461M-&gt;103M(640M)</t>
  </si>
  <si>
    <t>459M-&gt;101M(1808M)</t>
  </si>
  <si>
    <t>1165M-&gt;103M(1808M)</t>
  </si>
  <si>
    <t>1167M-&gt;105M(1808M)</t>
  </si>
  <si>
    <t>1165M-&gt;105M(1808M)</t>
  </si>
  <si>
    <t>1165M-&gt;105M(2708M)</t>
  </si>
  <si>
    <t>1705M-&gt;105M(2708M)</t>
  </si>
  <si>
    <t>463M-&gt;101M(1848M)</t>
  </si>
  <si>
    <t>1185M-&gt;105M(1848M)</t>
  </si>
  <si>
    <t>1185M-&gt;109M(2972M)</t>
  </si>
  <si>
    <t>1857M-&gt;107M(2972M)</t>
  </si>
  <si>
    <t>466M-&gt;104M(1848M)</t>
  </si>
  <si>
    <t>1184M-&gt;104M(1848M)</t>
  </si>
  <si>
    <t>1184M-&gt;106M(1848M)</t>
  </si>
  <si>
    <t>1186M-&gt;106M(1848M)</t>
  </si>
  <si>
    <t>1186M-&gt;108M(4024M)</t>
  </si>
  <si>
    <t>2488M-&gt;104M(4024M)</t>
  </si>
  <si>
    <t>465M-&gt;101M(1668M)</t>
  </si>
  <si>
    <t>1077M-&gt;105M(1668M)</t>
  </si>
  <si>
    <t>1077M-&gt;103M(1668M)</t>
  </si>
  <si>
    <t>1075M-&gt;105M(1668M)</t>
  </si>
  <si>
    <t>1077M-&gt;105M(2900M)</t>
  </si>
  <si>
    <t>1817M-&gt;107M(2900M)</t>
  </si>
  <si>
    <t>465M-&gt;101M(1896M)</t>
  </si>
  <si>
    <t>1213M-&gt;105M(1896M)</t>
  </si>
  <si>
    <t>1213M-&gt;107M(1896M)</t>
  </si>
  <si>
    <t>1211M-&gt;107M(3008M)</t>
  </si>
  <si>
    <t>1879M-&gt;105M(3008M)</t>
  </si>
  <si>
    <t>225M-&gt;108M(280M)</t>
  </si>
  <si>
    <t>224M-&gt;115M(840M)</t>
  </si>
  <si>
    <t>607M-&gt;125M(840M)</t>
  </si>
  <si>
    <t>609M-&gt;125M(840M)</t>
  </si>
  <si>
    <t>609M-&gt;129M(840M)</t>
  </si>
  <si>
    <t>609M-&gt;127M(2040M)</t>
  </si>
  <si>
    <t>1327M-&gt;129M(2040M)</t>
  </si>
  <si>
    <t>1329M-&gt;129M(2040M)</t>
  </si>
  <si>
    <t>1329M-&gt;131M(2040M)</t>
  </si>
  <si>
    <t>1327M-&gt;131M(2664M)</t>
  </si>
  <si>
    <t>224M-&gt;118M(280M)</t>
  </si>
  <si>
    <t>226M-&gt;123M(840M)</t>
  </si>
  <si>
    <t>619M-&gt;128M(840M)</t>
  </si>
  <si>
    <t>616M-&gt;129M(840M)</t>
  </si>
  <si>
    <t>617M-&gt;129M(840M)</t>
  </si>
  <si>
    <t>617M-&gt;129M(1972M)</t>
  </si>
  <si>
    <t>1293M-&gt;135M(1972M)</t>
  </si>
  <si>
    <t>1295M-&gt;135M(1972M)</t>
  </si>
  <si>
    <t>1295M-&gt;133M(4128M)</t>
  </si>
  <si>
    <t>167M-&gt;88M(216M)</t>
  </si>
  <si>
    <t>164M-&gt;93M(648M)</t>
  </si>
  <si>
    <t>473M-&gt;103M(648M)</t>
  </si>
  <si>
    <t>475M-&gt;105M(648M)</t>
  </si>
  <si>
    <t>475M-&gt;107M(1796M)</t>
  </si>
  <si>
    <t>1163M-&gt;111M(1796M)</t>
  </si>
  <si>
    <t>1163M-&gt;111M(2668M)</t>
  </si>
  <si>
    <t>1687M-&gt;111M(2668M)</t>
  </si>
  <si>
    <t>168M-&gt;90M(648M)</t>
  </si>
  <si>
    <t>464M-&gt;102M(1924M)</t>
  </si>
  <si>
    <t>1230M-&gt;106M(1924M)</t>
  </si>
  <si>
    <t>1230M-&gt;106M(2684M)</t>
  </si>
  <si>
    <t>1686M-&gt;108M(2684M)</t>
  </si>
  <si>
    <t>463M-&gt;103M(1740M)</t>
  </si>
  <si>
    <t>1119M-&gt;103M(1740M)</t>
  </si>
  <si>
    <t>1119M-&gt;105M(1740M)</t>
  </si>
  <si>
    <t>1121M-&gt;107M(1740M)</t>
  </si>
  <si>
    <t>1119M-&gt;105M(2712M)</t>
  </si>
  <si>
    <t>1701M-&gt;105M(2712M)</t>
  </si>
  <si>
    <t>203M-&gt;83M(240M)</t>
  </si>
  <si>
    <t>195M-&gt;92M(240M)</t>
  </si>
  <si>
    <t>188M-&gt;101M(720M)</t>
  </si>
  <si>
    <t>521M-&gt;111M(720M)</t>
  </si>
  <si>
    <t>519M-&gt;111M(720M)</t>
  </si>
  <si>
    <t>519M-&gt;111M(1844M)</t>
  </si>
  <si>
    <t>1191M-&gt;115M(1844M)</t>
  </si>
  <si>
    <t>1191M-&gt;117M(1844M)</t>
  </si>
  <si>
    <t>1193M-&gt;117M(1844M)</t>
  </si>
  <si>
    <t>1193M-&gt;117M(2632M)</t>
  </si>
  <si>
    <t>1665M-&gt;115M(2632M)</t>
  </si>
  <si>
    <t>222M-&gt;116M(840M)</t>
  </si>
  <si>
    <t>608M-&gt;128M(1992M)</t>
  </si>
  <si>
    <t>1296M-&gt;130M(1992M)</t>
  </si>
  <si>
    <t>1298M-&gt;130M(1992M)</t>
  </si>
  <si>
    <t>1298M-&gt;130M(2576M)</t>
  </si>
  <si>
    <t>226M-&gt;116M(280M)</t>
  </si>
  <si>
    <t>224M-&gt;119M(840M)</t>
  </si>
  <si>
    <t>615M-&gt;129M(1956M)</t>
  </si>
  <si>
    <t>1285M-&gt;129M(1956M)</t>
  </si>
  <si>
    <t>1285M-&gt;131M(1956M)</t>
  </si>
  <si>
    <t>1283M-&gt;131M(1956M)</t>
  </si>
  <si>
    <t>1283M-&gt;131M(2520M)</t>
  </si>
  <si>
    <t>233M-&gt;95M(280M)</t>
  </si>
  <si>
    <t>227M-&gt;104M(280M)</t>
  </si>
  <si>
    <t>224M-&gt;112M(280M)</t>
  </si>
  <si>
    <t>606M-&gt;122M(840M)</t>
  </si>
  <si>
    <t>608M-&gt;126M(1964M)</t>
  </si>
  <si>
    <t>1278M-&gt;128M(1964M)</t>
  </si>
  <si>
    <t>1280M-&gt;126M(1964M)</t>
  </si>
  <si>
    <t>1280M-&gt;130M(2572M)</t>
  </si>
  <si>
    <t>169M-&gt;87M(216M)</t>
  </si>
  <si>
    <t>167M-&gt;94M(648M)</t>
  </si>
  <si>
    <t>470M-&gt;99M(648M)</t>
  </si>
  <si>
    <t>471M-&gt;102M(648M)</t>
  </si>
  <si>
    <t>470M-&gt;106M(648M)</t>
  </si>
  <si>
    <t>470M-&gt;104M(1904M)</t>
  </si>
  <si>
    <t>1224M-&gt;106M(1904M)</t>
  </si>
  <si>
    <t>1222M-&gt;108M(1904M)</t>
  </si>
  <si>
    <t>1224M-&gt;108M(1904M)</t>
  </si>
  <si>
    <t>1224M-&gt;108M(2636M)</t>
  </si>
  <si>
    <t>1664M-&gt;108M(2636M)</t>
  </si>
  <si>
    <t>186M-&gt;76M(228M)</t>
  </si>
  <si>
    <t>184M-&gt;88M(228M)</t>
  </si>
  <si>
    <t>180M-&gt;95M(684M)</t>
  </si>
  <si>
    <t>491M-&gt;107M(684M)</t>
  </si>
  <si>
    <t>491M-&gt;107M(1920M)</t>
  </si>
  <si>
    <t>1235M-&gt;109M(1920M)</t>
  </si>
  <si>
    <t>1233M-&gt;111M(1920M)</t>
  </si>
  <si>
    <t>1235M-&gt;111M(1920M)</t>
  </si>
  <si>
    <t>1235M-&gt;111M(3672M)</t>
  </si>
  <si>
    <t>final GC summary in Renaissance iteration 60 window</t>
  </si>
  <si>
    <t>168M-&gt;89M(216M)</t>
  </si>
  <si>
    <t>169M-&gt;90M(648M)</t>
  </si>
  <si>
    <t>472M-&gt;104M(1756M)</t>
  </si>
  <si>
    <t>1136M-&gt;106M(1756M)</t>
  </si>
  <si>
    <t>1134M-&gt;106M(1756M)</t>
  </si>
  <si>
    <t>1134M-&gt;108M(2664M)</t>
  </si>
  <si>
    <t>1680M-&gt;106M(2664M)</t>
  </si>
  <si>
    <t>final GC summary in Renaissance iteration 61 window</t>
  </si>
  <si>
    <t>463M-&gt;101M(1908M)</t>
  </si>
  <si>
    <t>1221M-&gt;103M(1908M)</t>
  </si>
  <si>
    <t>1219M-&gt;105M(1908M)</t>
  </si>
  <si>
    <t>1221M-&gt;105M(1908M)</t>
  </si>
  <si>
    <t>1221M-&gt;109M(2980M)</t>
  </si>
  <si>
    <t>1865M-&gt;105M(2980M)</t>
  </si>
  <si>
    <t>final GC summary in Renaissance iteration 62 window</t>
  </si>
  <si>
    <t>231M-&gt;109M(280M)</t>
  </si>
  <si>
    <t>225M-&gt;118M(840M)</t>
  </si>
  <si>
    <t>610M-&gt;124M(840M)</t>
  </si>
  <si>
    <t>608M-&gt;128M(840M)</t>
  </si>
  <si>
    <t>608M-&gt;128M(2032M)</t>
  </si>
  <si>
    <t>1322M-&gt;130M(2644M)</t>
  </si>
  <si>
    <t>final GC summary in Renaissance iteration 63 window</t>
  </si>
  <si>
    <t>220M-&gt;121M(840M)</t>
  </si>
  <si>
    <t>615M-&gt;131M(2036M)</t>
  </si>
  <si>
    <t>1331M-&gt;131M(2036M)</t>
  </si>
  <si>
    <t>1331M-&gt;133M(2036M)</t>
  </si>
  <si>
    <t>1333M-&gt;133M(2036M)</t>
  </si>
  <si>
    <t>1333M-&gt;135M(2664M)</t>
  </si>
  <si>
    <t>final GC summary in Renaissance iteration 64 window</t>
  </si>
  <si>
    <t>225M-&gt;109M(280M)</t>
  </si>
  <si>
    <t>221M-&gt;114M(280M)</t>
  </si>
  <si>
    <t>218M-&gt;121M(840M)</t>
  </si>
  <si>
    <t>617M-&gt;131M(2104M)</t>
  </si>
  <si>
    <t>1371M-&gt;131M(2104M)</t>
  </si>
  <si>
    <t>1371M-&gt;133M(2104M)</t>
  </si>
  <si>
    <t>1373M-&gt;131M(2104M)</t>
  </si>
  <si>
    <t>1371M-&gt;131M(2664M)</t>
  </si>
  <si>
    <t>final GC summary in Renaissance iteration 65 window</t>
  </si>
  <si>
    <t>223M-&gt;114M(280M)</t>
  </si>
  <si>
    <t>617M-&gt;124M(840M)</t>
  </si>
  <si>
    <t>616M-&gt;127M(840M)</t>
  </si>
  <si>
    <t>615M-&gt;129M(2064M)</t>
  </si>
  <si>
    <t>1349M-&gt;131M(2064M)</t>
  </si>
  <si>
    <t>1347M-&gt;131M(2064M)</t>
  </si>
  <si>
    <t>1347M-&gt;133M(2592M)</t>
  </si>
  <si>
    <t>final GC summary in Renaissance iteration 66 window</t>
  </si>
  <si>
    <t>606M-&gt;126M(2092M)</t>
  </si>
  <si>
    <t>1354M-&gt;128M(2092M)</t>
  </si>
  <si>
    <t>1356M-&gt;128M(2092M)</t>
  </si>
  <si>
    <t>1356M-&gt;130M(2092M)</t>
  </si>
  <si>
    <t>1354M-&gt;128M(2788M)</t>
  </si>
  <si>
    <t>final GC summary in Renaissance iteration 67 window</t>
  </si>
  <si>
    <t>610M-&gt;128M(2060M)</t>
  </si>
  <si>
    <t>1340M-&gt;130M(2060M)</t>
  </si>
  <si>
    <t>1342M-&gt;130M(2060M)</t>
  </si>
  <si>
    <t>1342M-&gt;132M(2060M)</t>
  </si>
  <si>
    <t>1340M-&gt;130M(2856M)</t>
  </si>
  <si>
    <t>final GC summary in Renaissance iteration 68 window</t>
  </si>
  <si>
    <t>229M-&gt;109M(280M)</t>
  </si>
  <si>
    <t>225M-&gt;114M(280M)</t>
  </si>
  <si>
    <t>222M-&gt;119M(840M)</t>
  </si>
  <si>
    <t>615M-&gt;125M(840M)</t>
  </si>
  <si>
    <t>613M-&gt;125M(840M)</t>
  </si>
  <si>
    <t>613M-&gt;129M(840M)</t>
  </si>
  <si>
    <t>613M-&gt;127M(2112M)</t>
  </si>
  <si>
    <t>1375M-&gt;131M(2112M)</t>
  </si>
  <si>
    <t>1375M-&gt;129M(2112M)</t>
  </si>
  <si>
    <t>1373M-&gt;131M(2628M)</t>
  </si>
  <si>
    <t>final GC summary in Renaissance iteration 69 window</t>
  </si>
  <si>
    <t>617M-&gt;128M(840M)</t>
  </si>
  <si>
    <t>617M-&gt;131M(840M)</t>
  </si>
  <si>
    <t>615M-&gt;129M(2128M)</t>
  </si>
  <si>
    <t>1389M-&gt;131M(2128M)</t>
  </si>
  <si>
    <t>1387M-&gt;131M(2128M)</t>
  </si>
  <si>
    <t>1387M-&gt;133M(2620M)</t>
  </si>
  <si>
    <t>final GC summary in Renaissance iteration 70 window</t>
  </si>
  <si>
    <t>223M-&gt;118M(280M)</t>
  </si>
  <si>
    <t>619M-&gt;131M(2136M)</t>
  </si>
  <si>
    <t>1395M-&gt;131M(2136M)</t>
  </si>
  <si>
    <t>1395M-&gt;133M(2136M)</t>
  </si>
  <si>
    <t>1393M-&gt;133M(2136M)</t>
  </si>
  <si>
    <t>1393M-&gt;135M(2600M)</t>
  </si>
  <si>
    <t>final GC summary in Renaissance iteration 71 window</t>
  </si>
  <si>
    <t>221M-&gt;116M(280M)</t>
  </si>
  <si>
    <t>220M-&gt;123M(840M)</t>
  </si>
  <si>
    <t>615M-&gt;129M(2148M)</t>
  </si>
  <si>
    <t>1401M-&gt;131M(2148M)</t>
  </si>
  <si>
    <t>1399M-&gt;131M(2148M)</t>
  </si>
  <si>
    <t>1399M-&gt;133M(2148M)</t>
  </si>
  <si>
    <t>1401M-&gt;129M(2624M)</t>
  </si>
  <si>
    <t>final GC summary in Renaissance iteration 72 window</t>
  </si>
  <si>
    <t>616M-&gt;124M(840M)</t>
  </si>
  <si>
    <t>617M-&gt;127M(2076M)</t>
  </si>
  <si>
    <t>1355M-&gt;129M(2076M)</t>
  </si>
  <si>
    <t>1357M-&gt;131M(2076M)</t>
  </si>
  <si>
    <t>1355M-&gt;131M(2076M)</t>
  </si>
  <si>
    <t>1355M-&gt;131M(2520M)</t>
  </si>
  <si>
    <t>179M-&gt;73M(216M)</t>
  </si>
  <si>
    <t>final GC summary in Renaissance iteration 73 window</t>
  </si>
  <si>
    <t>173M-&gt;83M(216M)</t>
  </si>
  <si>
    <t>171M-&gt;89M(216M)</t>
  </si>
  <si>
    <t>169M-&gt;95M(648M)</t>
  </si>
  <si>
    <t>475M-&gt;102M(648M)</t>
  </si>
  <si>
    <t>474M-&gt;105M(648M)</t>
  </si>
  <si>
    <t>475M-&gt;107M(1832M)</t>
  </si>
  <si>
    <t>1183M-&gt;109M(1832M)</t>
  </si>
  <si>
    <t>1181M-&gt;109M(1832M)</t>
  </si>
  <si>
    <t>1181M-&gt;111M(1832M)</t>
  </si>
  <si>
    <t>1183M-&gt;109M(2632M)</t>
  </si>
  <si>
    <t>1661M-&gt;109M(2632M)</t>
  </si>
  <si>
    <t>210M-&gt;86M(256M)</t>
  </si>
  <si>
    <t>final GC summary in Renaissance iteration 74 window</t>
  </si>
  <si>
    <t>206M-&gt;95M(256M)</t>
  </si>
  <si>
    <t>199M-&gt;106M(768M)</t>
  </si>
  <si>
    <t>554M-&gt;112M(768M)</t>
  </si>
  <si>
    <t>552M-&gt;114M(768M)</t>
  </si>
  <si>
    <t>554M-&gt;114M(768M)</t>
  </si>
  <si>
    <t>554M-&gt;116M(1960M)</t>
  </si>
  <si>
    <t>1268M-&gt;118M(1960M)</t>
  </si>
  <si>
    <t>1270M-&gt;120M(1960M)</t>
  </si>
  <si>
    <t>1268M-&gt;120M(1960M)</t>
  </si>
  <si>
    <t>1268M-&gt;120M(2668M)</t>
  </si>
  <si>
    <t>final GC summary in Renaissance iteration 75 window</t>
  </si>
  <si>
    <t>224M-&gt;116M(280M)</t>
  </si>
  <si>
    <t>224M-&gt;125M(840M)</t>
  </si>
  <si>
    <t>619M-&gt;129M(840M)</t>
  </si>
  <si>
    <t>617M-&gt;131M(2084M)</t>
  </si>
  <si>
    <t>1363M-&gt;131M(2084M)</t>
  </si>
  <si>
    <t>1363M-&gt;135M(2084M)</t>
  </si>
  <si>
    <t>1363M-&gt;133M(2616M)</t>
  </si>
  <si>
    <t>final GC summary in Renaissance iteration 76 window</t>
  </si>
  <si>
    <t>223M-&gt;116M(280M)</t>
  </si>
  <si>
    <t>224M-&gt;121M(840M)</t>
  </si>
  <si>
    <t>615M-&gt;129M(840M)</t>
  </si>
  <si>
    <t>617M-&gt;131M(2088M)</t>
  </si>
  <si>
    <t>1363M-&gt;131M(2088M)</t>
  </si>
  <si>
    <t>1363M-&gt;133M(2600M)</t>
  </si>
  <si>
    <t>239M-&gt;99M(280M)</t>
  </si>
  <si>
    <t>final GC summary in Renaissance iteration 77 window</t>
  </si>
  <si>
    <t>227M-&gt;109M(280M)</t>
  </si>
  <si>
    <t>615M-&gt;124M(840M)</t>
  </si>
  <si>
    <t>617M-&gt;127M(2084M)</t>
  </si>
  <si>
    <t>1359M-&gt;133M(2084M)</t>
  </si>
  <si>
    <t>1361M-&gt;131M(2084M)</t>
  </si>
  <si>
    <t>1359M-&gt;129M(2084M)</t>
  </si>
  <si>
    <t>1361M-&gt;133M(2592M)</t>
  </si>
  <si>
    <t>final GC summary in Renaissance iteration 78 window</t>
  </si>
  <si>
    <t>225M-&gt;116M(280M)</t>
  </si>
  <si>
    <t>224M-&gt;120M(840M)</t>
  </si>
  <si>
    <t>616M-&gt;125M(840M)</t>
  </si>
  <si>
    <t>1361M-&gt;131M(2660M)</t>
  </si>
  <si>
    <t>final GC summary in Renaissance iteration 79 window</t>
  </si>
  <si>
    <t>222M-&gt;120M(840M)</t>
  </si>
  <si>
    <t>616M-&gt;126M(840M)</t>
  </si>
  <si>
    <t>614M-&gt;128M(840M)</t>
  </si>
  <si>
    <t>616M-&gt;128M(840M)</t>
  </si>
  <si>
    <t>616M-&gt;128M(2096M)</t>
  </si>
  <si>
    <t>1368M-&gt;132M(2096M)</t>
  </si>
  <si>
    <t>1368M-&gt;130M(2096M)</t>
  </si>
  <si>
    <t>1366M-&gt;132M(2096M)</t>
  </si>
  <si>
    <t>1368M-&gt;132M(2672M)</t>
  </si>
  <si>
    <t>final GC summary in Renaissance iteration 80 window</t>
  </si>
  <si>
    <t>615M-&gt;129M(2080M)</t>
  </si>
  <si>
    <t>1361M-&gt;131M(2080M)</t>
  </si>
  <si>
    <t>1359M-&gt;131M(2080M)</t>
  </si>
  <si>
    <t>1359M-&gt;133M(2080M)</t>
  </si>
  <si>
    <t>1361M-&gt;135M(2656M)</t>
  </si>
  <si>
    <t>final GC summary in Renaissance iteration 81 window</t>
  </si>
  <si>
    <t>225M-&gt;107M(280M)</t>
  </si>
  <si>
    <t>615M-&gt;122M(840M)</t>
  </si>
  <si>
    <t>614M-&gt;125M(840M)</t>
  </si>
  <si>
    <t>613M-&gt;127M(840M)</t>
  </si>
  <si>
    <t>615M-&gt;127M(2104M)</t>
  </si>
  <si>
    <t>1371M-&gt;129M(2104M)</t>
  </si>
  <si>
    <t>1369M-&gt;131M(2104M)</t>
  </si>
  <si>
    <t>1371M-&gt;131M(2608M)</t>
  </si>
  <si>
    <t>final GC summary in Renaissance iteration 82 window</t>
  </si>
  <si>
    <t>231M-&gt;108M(280M)</t>
  </si>
  <si>
    <t>224M-&gt;114M(280M)</t>
  </si>
  <si>
    <t>608M-&gt;122M(840M)</t>
  </si>
  <si>
    <t>610M-&gt;128M(2084M)</t>
  </si>
  <si>
    <t>1352M-&gt;128M(2084M)</t>
  </si>
  <si>
    <t>1352M-&gt;130M(2084M)</t>
  </si>
  <si>
    <t>1354M-&gt;132M(2084M)</t>
  </si>
  <si>
    <t>1352M-&gt;130M(2784M)</t>
  </si>
  <si>
    <t>final GC summary in Renaissance iteration 83 window</t>
  </si>
  <si>
    <t>615M-&gt;129M(2072M)</t>
  </si>
  <si>
    <t>1353M-&gt;131M(2072M)</t>
  </si>
  <si>
    <t>1351M-&gt;131M(2072M)</t>
  </si>
  <si>
    <t>1351M-&gt;133M(2072M)</t>
  </si>
  <si>
    <t>1353M-&gt;133M(2612M)</t>
  </si>
  <si>
    <t>final GC summary in Renaissance iteration 84 window</t>
  </si>
  <si>
    <t>224M-&gt;123M(840M)</t>
  </si>
  <si>
    <t>617M-&gt;131M(2096M)</t>
  </si>
  <si>
    <t>1367M-&gt;131M(2096M)</t>
  </si>
  <si>
    <t>1369M-&gt;133M(2672M)</t>
  </si>
  <si>
    <t>final GC summary in Renaissance iteration 85 window</t>
  </si>
  <si>
    <t>617M-&gt;131M(2132M)</t>
  </si>
  <si>
    <t>1387M-&gt;131M(2132M)</t>
  </si>
  <si>
    <t>1387M-&gt;133M(2132M)</t>
  </si>
  <si>
    <t>1389M-&gt;131M(2132M)</t>
  </si>
  <si>
    <t>1387M-&gt;131M(2672M)</t>
  </si>
  <si>
    <t>final GC summary in Renaissance iteration 86 window</t>
  </si>
  <si>
    <t>617M-&gt;129M(2068M)</t>
  </si>
  <si>
    <t>1353M-&gt;131M(2068M)</t>
  </si>
  <si>
    <t>1351M-&gt;131M(2068M)</t>
  </si>
  <si>
    <t>1351M-&gt;133M(2068M)</t>
  </si>
  <si>
    <t>1353M-&gt;133M(2600M)</t>
  </si>
  <si>
    <t>final GC summary in Renaissance iteration 87 window</t>
  </si>
  <si>
    <t>617M-&gt;129M(2060M)</t>
  </si>
  <si>
    <t>1349M-&gt;129M(2060M)</t>
  </si>
  <si>
    <t>1349M-&gt;133M(2060M)</t>
  </si>
  <si>
    <t>1349M-&gt;133M(2604M)</t>
  </si>
  <si>
    <t>final GC summary in Renaissance iteration 88 window</t>
  </si>
  <si>
    <t>615M-&gt;123M(840M)</t>
  </si>
  <si>
    <t>615M-&gt;127M(2088M)</t>
  </si>
  <si>
    <t>1363M-&gt;127M(2088M)</t>
  </si>
  <si>
    <t>1363M-&gt;129M(2088M)</t>
  </si>
  <si>
    <t>1361M-&gt;129M(2088M)</t>
  </si>
  <si>
    <t>1361M-&gt;133M(2596M)</t>
  </si>
  <si>
    <t>final GC summary in Renaissance iteration 89 window</t>
  </si>
  <si>
    <t>222M-&gt;114M(280M)</t>
  </si>
  <si>
    <t>615M-&gt;131M(2092M)</t>
  </si>
  <si>
    <t>1363M-&gt;131M(2092M)</t>
  </si>
  <si>
    <t>43M-&gt;16M(56M)</t>
  </si>
  <si>
    <t>40M-&gt;17M(56M)</t>
  </si>
  <si>
    <t>41M-&gt;18M(56M)</t>
  </si>
  <si>
    <t>42M-&gt;18M(276M)</t>
  </si>
  <si>
    <t>178M-&gt;30M(276M)</t>
  </si>
  <si>
    <t>182M-&gt;30M(276M)</t>
  </si>
  <si>
    <t>182M-&gt;30M(436M)</t>
  </si>
  <si>
    <t>278M-&gt;30M(436M)</t>
  </si>
  <si>
    <t>278M-&gt;30M(672M)</t>
  </si>
  <si>
    <t>418M-&gt;30M(672M)</t>
  </si>
  <si>
    <t>418M-&gt;30M(992M)</t>
  </si>
  <si>
    <t>610M-&gt;30M(992M)</t>
  </si>
  <si>
    <t>610M-&gt;31M(1376M)</t>
  </si>
  <si>
    <t>851M-&gt;30M(1376M)</t>
  </si>
  <si>
    <t>850M-&gt;31M(1376M)</t>
  </si>
  <si>
    <t>851M-&gt;31M(1376M)</t>
  </si>
  <si>
    <t>89M-&gt;31M(108M)</t>
  </si>
  <si>
    <t>87M-&gt;31M(108M)</t>
  </si>
  <si>
    <t>87M-&gt;31M(300M)</t>
  </si>
  <si>
    <t>207M-&gt;31M(300M)</t>
  </si>
  <si>
    <t>207M-&gt;31M(484M)</t>
  </si>
  <si>
    <t>315M-&gt;31M(484M)</t>
  </si>
  <si>
    <t>315M-&gt;31M(628M)</t>
  </si>
  <si>
    <t>403M-&gt;31M(628M)</t>
  </si>
  <si>
    <t>403M-&gt;31M(880M)</t>
  </si>
  <si>
    <t>555M-&gt;31M(880M)</t>
  </si>
  <si>
    <t>555M-&gt;31M(1056M)</t>
  </si>
  <si>
    <t>659M-&gt;31M(1056M)</t>
  </si>
  <si>
    <t>207M-&gt;31M(600M)</t>
  </si>
  <si>
    <t>387M-&gt;31M(600M)</t>
  </si>
  <si>
    <t>387M-&gt;31M(904M)</t>
  </si>
  <si>
    <t>567M-&gt;31M(904M)</t>
  </si>
  <si>
    <t>567M-&gt;31M(1088M)</t>
  </si>
  <si>
    <t>679M-&gt;31M(1088M)</t>
  </si>
  <si>
    <t>89M-&gt;31M(300M)</t>
  </si>
  <si>
    <t>387M-&gt;31M(940M)</t>
  </si>
  <si>
    <t>591M-&gt;31M(940M)</t>
  </si>
  <si>
    <t>591M-&gt;31M(1128M)</t>
  </si>
  <si>
    <t>703M-&gt;31M(1128M)</t>
  </si>
  <si>
    <t>90M-&gt;31M(108M)</t>
  </si>
  <si>
    <t>87M-&gt;32M(300M)</t>
  </si>
  <si>
    <t>208M-&gt;32M(300M)</t>
  </si>
  <si>
    <t>208M-&gt;31M(600M)</t>
  </si>
  <si>
    <t>387M-&gt;32M(600M)</t>
  </si>
  <si>
    <t>388M-&gt;32M(600M)</t>
  </si>
  <si>
    <t>388M-&gt;32M(888M)</t>
  </si>
  <si>
    <t>560M-&gt;31M(888M)</t>
  </si>
  <si>
    <t>559M-&gt;31M(888M)</t>
  </si>
  <si>
    <t>559M-&gt;32M(888M)</t>
  </si>
  <si>
    <t>560M-&gt;31M(1068M)</t>
  </si>
  <si>
    <t>667M-&gt;32M(1068M)</t>
  </si>
  <si>
    <t>668M-&gt;32M(1068M)</t>
  </si>
  <si>
    <t>668M-&gt;31M(1068M)</t>
  </si>
  <si>
    <t>667M-&gt;31M(1068M)</t>
  </si>
  <si>
    <t>90M-&gt;31M(300M)</t>
  </si>
  <si>
    <t>207M-&gt;32M(300M)</t>
  </si>
  <si>
    <t>388M-&gt;31M(600M)</t>
  </si>
  <si>
    <t>387M-&gt;32M(1004M)</t>
  </si>
  <si>
    <t>628M-&gt;31M(1004M)</t>
  </si>
  <si>
    <t>627M-&gt;31M(1004M)</t>
  </si>
  <si>
    <t>627M-&gt;32M(1004M)</t>
  </si>
  <si>
    <t>628M-&gt;32M(1208M)</t>
  </si>
  <si>
    <t>752M-&gt;32M(1208M)</t>
  </si>
  <si>
    <t>752M-&gt;31M(1208M)</t>
  </si>
  <si>
    <t>751M-&gt;32M(1208M)</t>
  </si>
  <si>
    <t>208M-&gt;31M(300M)</t>
  </si>
  <si>
    <t>388M-&gt;32M(908M)</t>
  </si>
  <si>
    <t>572M-&gt;32M(908M)</t>
  </si>
  <si>
    <t>572M-&gt;31M(908M)</t>
  </si>
  <si>
    <t>571M-&gt;32M(908M)</t>
  </si>
  <si>
    <t>572M-&gt;31M(1092M)</t>
  </si>
  <si>
    <t>679M-&gt;31M(1092M)</t>
  </si>
  <si>
    <t>679M-&gt;32M(1092M)</t>
  </si>
  <si>
    <t>680M-&gt;31M(1092M)</t>
  </si>
  <si>
    <t>207M-&gt;32M(600M)</t>
  </si>
  <si>
    <t>388M-&gt;31M(1040M)</t>
  </si>
  <si>
    <t>651M-&gt;31M(1040M)</t>
  </si>
  <si>
    <t>651M-&gt;32M(1040M)</t>
  </si>
  <si>
    <t>652M-&gt;31M(1040M)</t>
  </si>
  <si>
    <t>651M-&gt;31M(1248M)</t>
  </si>
  <si>
    <t>775M-&gt;32M(1248M)</t>
  </si>
  <si>
    <t>776M-&gt;31M(1248M)</t>
  </si>
  <si>
    <t>775M-&gt;31M(1248M)</t>
  </si>
  <si>
    <t>87M-&gt;32M(108M)</t>
  </si>
  <si>
    <t>88M-&gt;32M(300M)</t>
  </si>
  <si>
    <t>388M-&gt;31M(976M)</t>
  </si>
  <si>
    <t>611M-&gt;32M(976M)</t>
  </si>
  <si>
    <t>612M-&gt;31M(976M)</t>
  </si>
  <si>
    <t>612M-&gt;32M(1172M)</t>
  </si>
  <si>
    <t>728M-&gt;31M(1172M)</t>
  </si>
  <si>
    <t>727M-&gt;32M(1172M)</t>
  </si>
  <si>
    <t>728M-&gt;32M(1172M)</t>
  </si>
  <si>
    <t>388M-&gt;32M(868M)</t>
  </si>
  <si>
    <t>548M-&gt;31M(868M)</t>
  </si>
  <si>
    <t>547M-&gt;32M(868M)</t>
  </si>
  <si>
    <t>548M-&gt;32M(868M)</t>
  </si>
  <si>
    <t>548M-&gt;32M(1044M)</t>
  </si>
  <si>
    <t>652M-&gt;31M(1044M)</t>
  </si>
  <si>
    <t>651M-&gt;32M(1044M)</t>
  </si>
  <si>
    <t>652M-&gt;32M(1044M)</t>
  </si>
  <si>
    <t>651M-&gt;31M(1044M)</t>
  </si>
  <si>
    <t>208M-&gt;32M(600M)</t>
  </si>
  <si>
    <t>388M-&gt;32M(964M)</t>
  </si>
  <si>
    <t>604M-&gt;31M(964M)</t>
  </si>
  <si>
    <t>603M-&gt;31M(964M)</t>
  </si>
  <si>
    <t>603M-&gt;32M(964M)</t>
  </si>
  <si>
    <t>604M-&gt;31M(1160M)</t>
  </si>
  <si>
    <t>723M-&gt;32M(1160M)</t>
  </si>
  <si>
    <t>724M-&gt;32M(1160M)</t>
  </si>
  <si>
    <t>724M-&gt;31M(1160M)</t>
  </si>
  <si>
    <t>90M-&gt;32M(108M)</t>
  </si>
  <si>
    <t>387M-&gt;32M(972M)</t>
  </si>
  <si>
    <t>608M-&gt;31M(972M)</t>
  </si>
  <si>
    <t>607M-&gt;32M(972M)</t>
  </si>
  <si>
    <t>607M-&gt;32M(1168M)</t>
  </si>
  <si>
    <t>728M-&gt;32M(1168M)</t>
  </si>
  <si>
    <t>728M-&gt;31M(1168M)</t>
  </si>
  <si>
    <t>727M-&gt;31M(1168M)</t>
  </si>
  <si>
    <t>727M-&gt;32M(1168M)</t>
  </si>
  <si>
    <t>296M-&gt;106M(348M)</t>
  </si>
  <si>
    <t>294M-&gt;106M(348M)</t>
  </si>
  <si>
    <t>290M-&gt;105M(348M)</t>
  </si>
  <si>
    <t>289M-&gt;105M(772M)</t>
  </si>
  <si>
    <t>557M-&gt;104M(772M)</t>
  </si>
  <si>
    <t>560M-&gt;103M(772M)</t>
  </si>
  <si>
    <t>559M-&gt;101M(772M)</t>
  </si>
  <si>
    <t>557M-&gt;105M(1124M)</t>
  </si>
  <si>
    <t>769M-&gt;106M(1124M)</t>
  </si>
  <si>
    <t>770M-&gt;106M(1124M)</t>
  </si>
  <si>
    <t>770M-&gt;105M(1124M)</t>
  </si>
  <si>
    <t>769M-&gt;105M(1124M)</t>
  </si>
  <si>
    <t>769M-&gt;105M(1356M)</t>
  </si>
  <si>
    <t>909M-&gt;102M(1356M)</t>
  </si>
  <si>
    <t>910M-&gt;105M(1356M)</t>
  </si>
  <si>
    <t>913M-&gt;102M(1356M)</t>
  </si>
  <si>
    <t>909M-&gt;101M(1356M)</t>
  </si>
  <si>
    <t>909M-&gt;105M(1356M)</t>
  </si>
  <si>
    <t>912M-&gt;107M(1356M)</t>
  </si>
  <si>
    <t>911M-&gt;104M(1356M)</t>
  </si>
  <si>
    <t>297M-&gt;101M(348M)</t>
  </si>
  <si>
    <t>293M-&gt;102M(348M)</t>
  </si>
  <si>
    <t>298M-&gt;102M(808M)</t>
  </si>
  <si>
    <t>582M-&gt;103M(808M)</t>
  </si>
  <si>
    <t>583M-&gt;103M(808M)</t>
  </si>
  <si>
    <t>583M-&gt;104M(808M)</t>
  </si>
  <si>
    <t>584M-&gt;104M(1268M)</t>
  </si>
  <si>
    <t>860M-&gt;104M(1268M)</t>
  </si>
  <si>
    <t>860M-&gt;103M(1268M)</t>
  </si>
  <si>
    <t>859M-&gt;103M(1268M)</t>
  </si>
  <si>
    <t>859M-&gt;102M(1268M)</t>
  </si>
  <si>
    <t>858M-&gt;102M(1268M)</t>
  </si>
  <si>
    <t>858M-&gt;101M(1268M)</t>
  </si>
  <si>
    <t>857M-&gt;107M(1268M)</t>
  </si>
  <si>
    <t>859M-&gt;107M(1268M)</t>
  </si>
  <si>
    <t>859M-&gt;105M(1268M)</t>
  </si>
  <si>
    <t>857M-&gt;105M(1268M)</t>
  </si>
  <si>
    <t>861M-&gt;104M(1268M)</t>
  </si>
  <si>
    <t>297M-&gt;102M(696M)</t>
  </si>
  <si>
    <t>514M-&gt;104M(696M)</t>
  </si>
  <si>
    <t>516M-&gt;105M(696M)</t>
  </si>
  <si>
    <t>513M-&gt;107M(696M)</t>
  </si>
  <si>
    <t>515M-&gt;103M(940M)</t>
  </si>
  <si>
    <t>663M-&gt;103M(940M)</t>
  </si>
  <si>
    <t>663M-&gt;102M(940M)</t>
  </si>
  <si>
    <t>662M-&gt;101M(940M)</t>
  </si>
  <si>
    <t>661M-&gt;105M(940M)</t>
  </si>
  <si>
    <t>661M-&gt;104M(1128M)</t>
  </si>
  <si>
    <t>776M-&gt;104M(1128M)</t>
  </si>
  <si>
    <t>776M-&gt;105M(1128M)</t>
  </si>
  <si>
    <t>777M-&gt;105M(1128M)</t>
  </si>
  <si>
    <t>777M-&gt;106M(1128M)</t>
  </si>
  <si>
    <t>774M-&gt;106M(1128M)</t>
  </si>
  <si>
    <t>774M-&gt;105M(1356M)</t>
  </si>
  <si>
    <t>909M-&gt;103M(1356M)</t>
  </si>
  <si>
    <t>911M-&gt;105M(1356M)</t>
  </si>
  <si>
    <t>909M-&gt;107M(1356M)</t>
  </si>
  <si>
    <t>911M-&gt;106M(1356M)</t>
  </si>
  <si>
    <t>910M-&gt;104M(1356M)</t>
  </si>
  <si>
    <t>912M-&gt;106M(1356M)</t>
  </si>
  <si>
    <t>293M-&gt;101M(348M)</t>
  </si>
  <si>
    <t>297M-&gt;102M(348M)</t>
  </si>
  <si>
    <t>298M-&gt;102M(800M)</t>
  </si>
  <si>
    <t>578M-&gt;103M(800M)</t>
  </si>
  <si>
    <t>579M-&gt;103M(800M)</t>
  </si>
  <si>
    <t>579M-&gt;103M(1032M)</t>
  </si>
  <si>
    <t>715M-&gt;105M(1032M)</t>
  </si>
  <si>
    <t>713M-&gt;102M(1032M)</t>
  </si>
  <si>
    <t>714M-&gt;104M(1032M)</t>
  </si>
  <si>
    <t>716M-&gt;107M(1032M)</t>
  </si>
  <si>
    <t>715M-&gt;103M(1240M)</t>
  </si>
  <si>
    <t>843M-&gt;102M(1240M)</t>
  </si>
  <si>
    <t>842M-&gt;105M(1240M)</t>
  </si>
  <si>
    <t>841M-&gt;105M(1240M)</t>
  </si>
  <si>
    <t>841M-&gt;104M(1240M)</t>
  </si>
  <si>
    <t>844M-&gt;102M(1240M)</t>
  </si>
  <si>
    <t>841M-&gt;106M(1240M)</t>
  </si>
  <si>
    <t>842M-&gt;104M(1240M)</t>
  </si>
  <si>
    <t>842M-&gt;106M(1240M)</t>
  </si>
  <si>
    <t>842M-&gt;105M(1488M)</t>
  </si>
  <si>
    <t>993M-&gt;101M(1488M)</t>
  </si>
  <si>
    <t>989M-&gt;103M(1488M)</t>
  </si>
  <si>
    <t>991M-&gt;106M(1488M)</t>
  </si>
  <si>
    <t>989M-&gt;107M(1488M)</t>
  </si>
  <si>
    <t>991M-&gt;103M(1488M)</t>
  </si>
  <si>
    <t>298M-&gt;102M(348M)</t>
  </si>
  <si>
    <t>298M-&gt;103M(736M)</t>
  </si>
  <si>
    <t>539M-&gt;105M(736M)</t>
  </si>
  <si>
    <t>537M-&gt;103M(736M)</t>
  </si>
  <si>
    <t>539M-&gt;106M(736M)</t>
  </si>
  <si>
    <t>538M-&gt;105M(1032M)</t>
  </si>
  <si>
    <t>716M-&gt;105M(1032M)</t>
  </si>
  <si>
    <t>713M-&gt;103M(1032M)</t>
  </si>
  <si>
    <t>714M-&gt;105M(1032M)</t>
  </si>
  <si>
    <t>717M-&gt;106M(1032M)</t>
  </si>
  <si>
    <t>714M-&gt;103M(1240M)</t>
  </si>
  <si>
    <t>844M-&gt;103M(1240M)</t>
  </si>
  <si>
    <t>842M-&gt;107M(1240M)</t>
  </si>
  <si>
    <t>843M-&gt;105M(1240M)</t>
  </si>
  <si>
    <t>843M-&gt;101M(1240M)</t>
  </si>
  <si>
    <t>845M-&gt;103M(1240M)</t>
  </si>
  <si>
    <t>298M-&gt;103M(800M)</t>
  </si>
  <si>
    <t>579M-&gt;103M(1044M)</t>
  </si>
  <si>
    <t>723M-&gt;105M(1044M)</t>
  </si>
  <si>
    <t>721M-&gt;103M(1044M)</t>
  </si>
  <si>
    <t>721M-&gt;103M(1256M)</t>
  </si>
  <si>
    <t>851M-&gt;102M(1256M)</t>
  </si>
  <si>
    <t>850M-&gt;101M(1256M)</t>
  </si>
  <si>
    <t>849M-&gt;105M(1256M)</t>
  </si>
  <si>
    <t>849M-&gt;104M(1256M)</t>
  </si>
  <si>
    <t>852M-&gt;103M(1256M)</t>
  </si>
  <si>
    <t>851M-&gt;103M(1256M)</t>
  </si>
  <si>
    <t>850M-&gt;107M(1256M)</t>
  </si>
  <si>
    <t>851M-&gt;106M(1256M)</t>
  </si>
  <si>
    <t>850M-&gt;105M(1256M)</t>
  </si>
  <si>
    <t>853M-&gt;104M(1256M)</t>
  </si>
  <si>
    <t>851M-&gt;101M(1256M)</t>
  </si>
  <si>
    <t>301M-&gt;102M(348M)</t>
  </si>
  <si>
    <t>298M-&gt;103M(348M)</t>
  </si>
  <si>
    <t>299M-&gt;103M(908M)</t>
  </si>
  <si>
    <t>643M-&gt;107M(908M)</t>
  </si>
  <si>
    <t>643M-&gt;105M(908M)</t>
  </si>
  <si>
    <t>641M-&gt;103M(908M)</t>
  </si>
  <si>
    <t>643M-&gt;107M(1236M)</t>
  </si>
  <si>
    <t>839M-&gt;105M(1236M)</t>
  </si>
  <si>
    <t>837M-&gt;104M(1236M)</t>
  </si>
  <si>
    <t>840M-&gt;102M(1236M)</t>
  </si>
  <si>
    <t>838M-&gt;106M(1236M)</t>
  </si>
  <si>
    <t>838M-&gt;104M(1236M)</t>
  </si>
  <si>
    <t>840M-&gt;103M(1236M)</t>
  </si>
  <si>
    <t>839M-&gt;107M(1236M)</t>
  </si>
  <si>
    <t>841M-&gt;104M(1236M)</t>
  </si>
  <si>
    <t>839M-&gt;102M(1236M)</t>
  </si>
  <si>
    <t>839M-&gt;101M(1236M)</t>
  </si>
  <si>
    <t>837M-&gt;106M(1236M)</t>
  </si>
  <si>
    <t>298M-&gt;103M(744M)</t>
  </si>
  <si>
    <t>543M-&gt;105M(744M)</t>
  </si>
  <si>
    <t>545M-&gt;104M(744M)</t>
  </si>
  <si>
    <t>544M-&gt;102M(744M)</t>
  </si>
  <si>
    <t>542M-&gt;106M(1012M)</t>
  </si>
  <si>
    <t>702M-&gt;101M(1012M)</t>
  </si>
  <si>
    <t>701M-&gt;103M(1012M)</t>
  </si>
  <si>
    <t>703M-&gt;105M(1012M)</t>
  </si>
  <si>
    <t>701M-&gt;106M(1012M)</t>
  </si>
  <si>
    <t>702M-&gt;102M(1216M)</t>
  </si>
  <si>
    <t>826M-&gt;105M(1216M)</t>
  </si>
  <si>
    <t>825M-&gt;103M(1216M)</t>
  </si>
  <si>
    <t>827M-&gt;105M(1216M)</t>
  </si>
  <si>
    <t>825M-&gt;104M(1216M)</t>
  </si>
  <si>
    <t>828M-&gt;102M(1216M)</t>
  </si>
  <si>
    <t>826M-&gt;106M(1216M)</t>
  </si>
  <si>
    <t>826M-&gt;103M(1216M)</t>
  </si>
  <si>
    <t>827M-&gt;106M(1216M)</t>
  </si>
  <si>
    <t>826M-&gt;104M(1216M)</t>
  </si>
  <si>
    <t>827M-&gt;107M(1216M)</t>
  </si>
  <si>
    <t>827M-&gt;104M(1460M)</t>
  </si>
  <si>
    <t>976M-&gt;105M(1460M)</t>
  </si>
  <si>
    <t>973M-&gt;106M(1460M)</t>
  </si>
  <si>
    <t>974M-&gt;106M(1460M)</t>
  </si>
  <si>
    <t>974M-&gt;101M(1460M)</t>
  </si>
  <si>
    <t>294M-&gt;102M(348M)</t>
  </si>
  <si>
    <t>298M-&gt;103M(948M)</t>
  </si>
  <si>
    <t>667M-&gt;102M(948M)</t>
  </si>
  <si>
    <t>666M-&gt;102M(948M)</t>
  </si>
  <si>
    <t>666M-&gt;106M(948M)</t>
  </si>
  <si>
    <t>665M-&gt;106M(948M)</t>
  </si>
  <si>
    <t>666M-&gt;105M(948M)</t>
  </si>
  <si>
    <t>665M-&gt;105M(1356M)</t>
  </si>
  <si>
    <t>909M-&gt;104M(1356M)</t>
  </si>
  <si>
    <t>910M-&gt;103M(1356M)</t>
  </si>
  <si>
    <t>299M-&gt;103M(824M)</t>
  </si>
  <si>
    <t>591M-&gt;104M(824M)</t>
  </si>
  <si>
    <t>592M-&gt;105M(824M)</t>
  </si>
  <si>
    <t>589M-&gt;105M(824M)</t>
  </si>
  <si>
    <t>589M-&gt;106M(1076M)</t>
  </si>
  <si>
    <t>742M-&gt;105M(1076M)</t>
  </si>
  <si>
    <t>745M-&gt;103M(1076M)</t>
  </si>
  <si>
    <t>743M-&gt;106M(1076M)</t>
  </si>
  <si>
    <t>743M-&gt;101M(1076M)</t>
  </si>
  <si>
    <t>741M-&gt;106M(1076M)</t>
  </si>
  <si>
    <t>742M-&gt;104M(1292M)</t>
  </si>
  <si>
    <t>872M-&gt;105M(1292M)</t>
  </si>
  <si>
    <t>873M-&gt;105M(1292M)</t>
  </si>
  <si>
    <t>869M-&gt;105M(1292M)</t>
  </si>
  <si>
    <t>869M-&gt;106M(1292M)</t>
  </si>
  <si>
    <t>870M-&gt;106M(1292M)</t>
  </si>
  <si>
    <t>870M-&gt;105M(1292M)</t>
  </si>
  <si>
    <t>869M-&gt;106M(1552M)</t>
  </si>
  <si>
    <t>1026M-&gt;105M(1552M)</t>
  </si>
  <si>
    <t>1029M-&gt;103M(1552M)</t>
  </si>
  <si>
    <t>298M-&gt;102M(704M)</t>
  </si>
  <si>
    <t>518M-&gt;105M(704M)</t>
  </si>
  <si>
    <t>517M-&gt;106M(704M)</t>
  </si>
  <si>
    <t>518M-&gt;103M(704M)</t>
  </si>
  <si>
    <t>519M-&gt;105M(968M)</t>
  </si>
  <si>
    <t>677M-&gt;106M(968M)</t>
  </si>
  <si>
    <t>678M-&gt;105M(968M)</t>
  </si>
  <si>
    <t>677M-&gt;105M(968M)</t>
  </si>
  <si>
    <t>681M-&gt;106M(1308M)</t>
  </si>
  <si>
    <t>882M-&gt;106M(1308M)</t>
  </si>
  <si>
    <t>881M-&gt;108M(1308M)</t>
  </si>
  <si>
    <t>884M-&gt;102M(1308M)</t>
  </si>
  <si>
    <t>882M-&gt;104M(1308M)</t>
  </si>
  <si>
    <t>884M-&gt;105M(1308M)</t>
  </si>
  <si>
    <t>881M-&gt;105M(1308M)</t>
  </si>
  <si>
    <t>881M-&gt;106M(1308M)</t>
  </si>
  <si>
    <t>882M-&gt;101M(1308M)</t>
  </si>
  <si>
    <t>881M-&gt;103M(1308M)</t>
  </si>
  <si>
    <t>883M-&gt;104M(1308M)</t>
  </si>
  <si>
    <t>882M-&gt;102M(1308M)</t>
  </si>
  <si>
    <t>882M-&gt;103M(1308M)</t>
  </si>
  <si>
    <t>883M-&gt;105M(1308M)</t>
  </si>
  <si>
    <t>885M-&gt;105M(1308M)</t>
  </si>
  <si>
    <t>298M-&gt;102M(836M)</t>
  </si>
  <si>
    <t>598M-&gt;104M(836M)</t>
  </si>
  <si>
    <t>600M-&gt;105M(836M)</t>
  </si>
  <si>
    <t>597M-&gt;105M(836M)</t>
  </si>
  <si>
    <t>597M-&gt;106M(1188M)</t>
  </si>
  <si>
    <t>810M-&gt;104M(1188M)</t>
  </si>
  <si>
    <t>812M-&gt;106M(1188M)</t>
  </si>
  <si>
    <t>810M-&gt;103M(1188M)</t>
  </si>
  <si>
    <t>811M-&gt;105M(1188M)</t>
  </si>
  <si>
    <t>809M-&gt;102M(1188M)</t>
  </si>
  <si>
    <t>810M-&gt;105M(1188M)</t>
  </si>
  <si>
    <t>809M-&gt;108M(1188M)</t>
  </si>
  <si>
    <t>812M-&gt;104M(1428M)</t>
  </si>
  <si>
    <t>956M-&gt;104M(1428M)</t>
  </si>
  <si>
    <t>956M-&gt;103M(1428M)</t>
  </si>
  <si>
    <t>955M-&gt;103M(1428M)</t>
  </si>
  <si>
    <t>955M-&gt;102M(1428M)</t>
  </si>
  <si>
    <t>954M-&gt;102M(1428M)</t>
  </si>
  <si>
    <t>954M-&gt;101M(1428M)</t>
  </si>
  <si>
    <t>953M-&gt;101M(1428M)</t>
  </si>
  <si>
    <t>952M-&gt;106M(1428M)</t>
  </si>
  <si>
    <t>954M-&gt;107M(1428M)</t>
  </si>
  <si>
    <t>955M-&gt;105M(1428M)</t>
  </si>
  <si>
    <t>298M-&gt;103M(816M)</t>
  </si>
  <si>
    <t>587M-&gt;103M(816M)</t>
  </si>
  <si>
    <t>587M-&gt;104M(816M)</t>
  </si>
  <si>
    <t>588M-&gt;105M(816M)</t>
  </si>
  <si>
    <t>589M-&gt;105M(1056M)</t>
  </si>
  <si>
    <t>729M-&gt;102M(1056M)</t>
  </si>
  <si>
    <t>730M-&gt;106M(1056M)</t>
  </si>
  <si>
    <t>730M-&gt;103M(1056M)</t>
  </si>
  <si>
    <t>731M-&gt;106M(1056M)</t>
  </si>
  <si>
    <t>730M-&gt;104M(1056M)</t>
  </si>
  <si>
    <t>732M-&gt;101M(1268M)</t>
  </si>
  <si>
    <t>857M-&gt;101M(1268M)</t>
  </si>
  <si>
    <t>857M-&gt;106M(1268M)</t>
  </si>
  <si>
    <t>858M-&gt;106M(1268M)</t>
  </si>
  <si>
    <t>858M-&gt;105M(1268M)</t>
  </si>
  <si>
    <t>861M-&gt;105M(1268M)</t>
  </si>
  <si>
    <t>857M-&gt;104M(1268M)</t>
  </si>
  <si>
    <t>298M-&gt;103M(780M)</t>
  </si>
  <si>
    <t>567M-&gt;102M(780M)</t>
  </si>
  <si>
    <t>566M-&gt;102M(780M)</t>
  </si>
  <si>
    <t>565M-&gt;107M(780M)</t>
  </si>
  <si>
    <t>567M-&gt;105M(780M)</t>
  </si>
  <si>
    <t>565M-&gt;105M(1004M)</t>
  </si>
  <si>
    <t>701M-&gt;106M(1004M)</t>
  </si>
  <si>
    <t>698M-&gt;102M(1004M)</t>
  </si>
  <si>
    <t>698M-&gt;104M(1004M)</t>
  </si>
  <si>
    <t>700M-&gt;105M(1004M)</t>
  </si>
  <si>
    <t>697M-&gt;106M(1208M)</t>
  </si>
  <si>
    <t>822M-&gt;103M(1208M)</t>
  </si>
  <si>
    <t>823M-&gt;106M(1208M)</t>
  </si>
  <si>
    <t>822M-&gt;104M(1208M)</t>
  </si>
  <si>
    <t>824M-&gt;101M(1208M)</t>
  </si>
  <si>
    <t>821M-&gt;104M(1208M)</t>
  </si>
  <si>
    <t>824M-&gt;102M(1208M)</t>
  </si>
  <si>
    <t>822M-&gt;105M(1208M)</t>
  </si>
  <si>
    <t>821M-&gt;103M(1208M)</t>
  </si>
  <si>
    <t>825M-&gt;102M(1208M)</t>
  </si>
  <si>
    <t>821M-&gt;102M(1208M)</t>
  </si>
  <si>
    <t>298M-&gt;102M(984M)</t>
  </si>
  <si>
    <t>686M-&gt;103M(984M)</t>
  </si>
  <si>
    <t>687M-&gt;104M(984M)</t>
  </si>
  <si>
    <t>688M-&gt;105M(984M)</t>
  </si>
  <si>
    <t>689M-&gt;105M(1360M)</t>
  </si>
  <si>
    <t>913M-&gt;103M(1360M)</t>
  </si>
  <si>
    <t>915M-&gt;105M(1360M)</t>
  </si>
  <si>
    <t>915M-&gt;106M(1360M)</t>
  </si>
  <si>
    <t>914M-&gt;103M(1360M)</t>
  </si>
  <si>
    <t>914M-&gt;104M(1360M)</t>
  </si>
  <si>
    <t>916M-&gt;106M(1360M)</t>
  </si>
  <si>
    <t>538M-&gt;103M(736M)</t>
  </si>
  <si>
    <t>537M-&gt;104M(952M)</t>
  </si>
  <si>
    <t>668M-&gt;104M(952M)</t>
  </si>
  <si>
    <t>668M-&gt;103M(952M)</t>
  </si>
  <si>
    <t>667M-&gt;103M(952M)</t>
  </si>
  <si>
    <t>667M-&gt;102M(952M)</t>
  </si>
  <si>
    <t>666M-&gt;102M(952M)</t>
  </si>
  <si>
    <t>666M-&gt;101M(952M)</t>
  </si>
  <si>
    <t>665M-&gt;106M(952M)</t>
  </si>
  <si>
    <t>666M-&gt;106M(952M)</t>
  </si>
  <si>
    <t>666M-&gt;105M(1144M)</t>
  </si>
  <si>
    <t>781M-&gt;106M(1144M)</t>
  </si>
  <si>
    <t>782M-&gt;101M(1144M)</t>
  </si>
  <si>
    <t>781M-&gt;103M(1144M)</t>
  </si>
  <si>
    <t>783M-&gt;104M(1144M)</t>
  </si>
  <si>
    <t>784M-&gt;104M(1144M)</t>
  </si>
  <si>
    <t>784M-&gt;105M(1144M)</t>
  </si>
  <si>
    <t>782M-&gt;105M(1376M)</t>
  </si>
  <si>
    <t>925M-&gt;105M(1376M)</t>
  </si>
  <si>
    <t>921M-&gt;102M(1376M)</t>
  </si>
  <si>
    <t>922M-&gt;106M(1376M)</t>
  </si>
  <si>
    <t>922M-&gt;103M(1376M)</t>
  </si>
  <si>
    <t>923M-&gt;106M(1376M)</t>
  </si>
  <si>
    <t>922M-&gt;104M(1376M)</t>
  </si>
  <si>
    <t>578M-&gt;102M(800M)</t>
  </si>
  <si>
    <t>579M-&gt;103M(972M)</t>
  </si>
  <si>
    <t>679M-&gt;103M(972M)</t>
  </si>
  <si>
    <t>679M-&gt;104M(972M)</t>
  </si>
  <si>
    <t>680M-&gt;104M(972M)</t>
  </si>
  <si>
    <t>680M-&gt;104M(1168M)</t>
  </si>
  <si>
    <t>800M-&gt;105M(1168M)</t>
  </si>
  <si>
    <t>797M-&gt;101M(1168M)</t>
  </si>
  <si>
    <t>797M-&gt;103M(1168M)</t>
  </si>
  <si>
    <t>799M-&gt;105M(1168M)</t>
  </si>
  <si>
    <t>797M-&gt;107M(1168M)</t>
  </si>
  <si>
    <t>799M-&gt;103M(1168M)</t>
  </si>
  <si>
    <t>797M-&gt;106M(1404M)</t>
  </si>
  <si>
    <t>938M-&gt;105M(1404M)</t>
  </si>
  <si>
    <t>941M-&gt;104M(1404M)</t>
  </si>
  <si>
    <t>940M-&gt;102M(1404M)</t>
  </si>
  <si>
    <t>938M-&gt;107M(1404M)</t>
  </si>
  <si>
    <t>939M-&gt;105M(1404M)</t>
  </si>
  <si>
    <t>937M-&gt;104M(1404M)</t>
  </si>
  <si>
    <t>940M-&gt;103M(1404M)</t>
  </si>
  <si>
    <t>939M-&gt;102M(1404M)</t>
  </si>
  <si>
    <t>938M-&gt;106M(1404M)</t>
  </si>
  <si>
    <t>294M-&gt;102M(696M)</t>
  </si>
  <si>
    <t>516M-&gt;106M(696M)</t>
  </si>
  <si>
    <t>514M-&gt;102M(696M)</t>
  </si>
  <si>
    <t>516M-&gt;105M(960M)</t>
  </si>
  <si>
    <t>673M-&gt;105M(960M)</t>
  </si>
  <si>
    <t>677M-&gt;105M(960M)</t>
  </si>
  <si>
    <t>677M-&gt;105M(1164M)</t>
  </si>
  <si>
    <t>793M-&gt;105M(1164M)</t>
  </si>
  <si>
    <t>793M-&gt;102M(1164M)</t>
  </si>
  <si>
    <t>794M-&gt;103M(1164M)</t>
  </si>
  <si>
    <t>795M-&gt;105M(1164M)</t>
  </si>
  <si>
    <t>793M-&gt;106M(1164M)</t>
  </si>
  <si>
    <t>794M-&gt;102M(1164M)</t>
  </si>
  <si>
    <t>796M-&gt;106M(1164M)</t>
  </si>
  <si>
    <t>794M-&gt;102M(1400M)</t>
  </si>
  <si>
    <t>937M-&gt;106M(1400M)</t>
  </si>
  <si>
    <t>938M-&gt;106M(1400M)</t>
  </si>
  <si>
    <t>938M-&gt;104M(1400M)</t>
  </si>
  <si>
    <t>940M-&gt;103M(1400M)</t>
  </si>
  <si>
    <t>939M-&gt;107M(1400M)</t>
  </si>
  <si>
    <t>939M-&gt;106M(1400M)</t>
  </si>
  <si>
    <t>294M-&gt;102M(752M)</t>
  </si>
  <si>
    <t>546M-&gt;106M(752M)</t>
  </si>
  <si>
    <t>546M-&gt;104M(752M)</t>
  </si>
  <si>
    <t>548M-&gt;102M(752M)</t>
  </si>
  <si>
    <t>546M-&gt;105M(1008M)</t>
  </si>
  <si>
    <t>700M-&gt;108M(1008M)</t>
  </si>
  <si>
    <t>704M-&gt;103M(1008M)</t>
  </si>
  <si>
    <t>703M-&gt;105M(1008M)</t>
  </si>
  <si>
    <t>705M-&gt;106M(1008M)</t>
  </si>
  <si>
    <t>702M-&gt;102M(1240M)</t>
  </si>
  <si>
    <t>841M-&gt;107M(1240M)</t>
  </si>
  <si>
    <t>513M-&gt;102M(696M)</t>
  </si>
  <si>
    <t>514M-&gt;104M(904M)</t>
  </si>
  <si>
    <t>640M-&gt;101M(904M)</t>
  </si>
  <si>
    <t>637M-&gt;105M(904M)</t>
  </si>
  <si>
    <t>637M-&gt;103M(904M)</t>
  </si>
  <si>
    <t>639M-&gt;107M(904M)</t>
  </si>
  <si>
    <t>639M-&gt;105M(1088M)</t>
  </si>
  <si>
    <t>753M-&gt;103M(1088M)</t>
  </si>
  <si>
    <t>751M-&gt;102M(1088M)</t>
  </si>
  <si>
    <t>750M-&gt;106M(1088M)</t>
  </si>
  <si>
    <t>750M-&gt;104M(1088M)</t>
  </si>
  <si>
    <t>752M-&gt;103M(1308M)</t>
  </si>
  <si>
    <t>885M-&gt;106M(1308M)</t>
  </si>
  <si>
    <t>882M-&gt;105M(1308M)</t>
  </si>
  <si>
    <t>881M-&gt;107M(1308M)</t>
  </si>
  <si>
    <t>883M-&gt;102M(1308M)</t>
  </si>
  <si>
    <t>881M-&gt;101M(1308M)</t>
  </si>
  <si>
    <t>298M-&gt;103M(836M)</t>
  </si>
  <si>
    <t>599M-&gt;104M(836M)</t>
  </si>
  <si>
    <t>597M-&gt;106M(836M)</t>
  </si>
  <si>
    <t>598M-&gt;101M(1196M)</t>
  </si>
  <si>
    <t>813M-&gt;104M(1196M)</t>
  </si>
  <si>
    <t>815M-&gt;108M(1196M)</t>
  </si>
  <si>
    <t>816M-&gt;104M(1196M)</t>
  </si>
  <si>
    <t>816M-&gt;107M(1196M)</t>
  </si>
  <si>
    <t>815M-&gt;103M(1196M)</t>
  </si>
  <si>
    <t>815M-&gt;106M(1196M)</t>
  </si>
  <si>
    <t>814M-&gt;103M(1196M)</t>
  </si>
  <si>
    <t>814M-&gt;103M(1436M)</t>
  </si>
  <si>
    <t>959M-&gt;103M(1436M)</t>
  </si>
  <si>
    <t>299M-&gt;103M(348M)</t>
  </si>
  <si>
    <t>299M-&gt;103M(820M)</t>
  </si>
  <si>
    <t>591M-&gt;104M(820M)</t>
  </si>
  <si>
    <t>592M-&gt;105M(820M)</t>
  </si>
  <si>
    <t>589M-&gt;106M(820M)</t>
  </si>
  <si>
    <t>589M-&gt;106M(1096M)</t>
  </si>
  <si>
    <t>754M-&gt;105M(1096M)</t>
  </si>
  <si>
    <t>753M-&gt;104M(1096M)</t>
  </si>
  <si>
    <t>756M-&gt;103M(1096M)</t>
  </si>
  <si>
    <t>755M-&gt;102M(1096M)</t>
  </si>
  <si>
    <t>754M-&gt;106M(1096M)</t>
  </si>
  <si>
    <t>757M-&gt;104M(1316M)</t>
  </si>
  <si>
    <t>888M-&gt;105M(1316M)</t>
  </si>
  <si>
    <t>885M-&gt;106M(1316M)</t>
  </si>
  <si>
    <t>886M-&gt;102M(1316M)</t>
  </si>
  <si>
    <t>886M-&gt;104M(1316M)</t>
  </si>
  <si>
    <t>889M-&gt;105M(1316M)</t>
  </si>
  <si>
    <t>885M-&gt;101M(1316M)</t>
  </si>
  <si>
    <t>885M-&gt;103M(1316M)</t>
  </si>
  <si>
    <t>887M-&gt;105M(1316M)</t>
  </si>
  <si>
    <t>889M-&gt;106M(1316M)</t>
  </si>
  <si>
    <t>885M-&gt;105M(1316M)</t>
  </si>
  <si>
    <t>889M-&gt;103M(1316M)</t>
  </si>
  <si>
    <t>887M-&gt;104M(1316M)</t>
  </si>
  <si>
    <t>298M-&gt;103M(912M)</t>
  </si>
  <si>
    <t>642M-&gt;106M(912M)</t>
  </si>
  <si>
    <t>642M-&gt;105M(912M)</t>
  </si>
  <si>
    <t>641M-&gt;102M(912M)</t>
  </si>
  <si>
    <t>642M-&gt;104M(1296M)</t>
  </si>
  <si>
    <t>876M-&gt;105M(1296M)</t>
  </si>
  <si>
    <t>873M-&gt;105M(1296M)</t>
  </si>
  <si>
    <t>873M-&gt;106M(1296M)</t>
  </si>
  <si>
    <t>874M-&gt;105M(1296M)</t>
  </si>
  <si>
    <t>874M-&gt;108M(1296M)</t>
  </si>
  <si>
    <t>876M-&gt;101M(1296M)</t>
  </si>
  <si>
    <t>873M-&gt;102M(1296M)</t>
  </si>
  <si>
    <t>874M-&gt;103M(1296M)</t>
  </si>
  <si>
    <t>875M-&gt;104M(1296M)</t>
  </si>
  <si>
    <t>877M-&gt;105M(1296M)</t>
  </si>
  <si>
    <t>873M-&gt;107M(1296M)</t>
  </si>
  <si>
    <t>875M-&gt;106M(1296M)</t>
  </si>
  <si>
    <t>874M-&gt;101M(1296M)</t>
  </si>
  <si>
    <t>297M-&gt;102M(892M)</t>
  </si>
  <si>
    <t>630M-&gt;105M(892M)</t>
  </si>
  <si>
    <t>629M-&gt;102M(892M)</t>
  </si>
  <si>
    <t>630M-&gt;106M(892M)</t>
  </si>
  <si>
    <t>630M-&gt;103M(892M)</t>
  </si>
  <si>
    <t>631M-&gt;105M(1088M)</t>
  </si>
  <si>
    <t>749M-&gt;105M(1088M)</t>
  </si>
  <si>
    <t>749M-&gt;104M(1088M)</t>
  </si>
  <si>
    <t>752M-&gt;103M(1088M)</t>
  </si>
  <si>
    <t>750M-&gt;105M(1088M)</t>
  </si>
  <si>
    <t>753M-&gt;104M(1088M)</t>
  </si>
  <si>
    <t>751M-&gt;101M(1088M)</t>
  </si>
  <si>
    <t>749M-&gt;105M(1308M)</t>
  </si>
  <si>
    <t>298M-&gt;103M(840M)</t>
  </si>
  <si>
    <t>603M-&gt;104M(840M)</t>
  </si>
  <si>
    <t>604M-&gt;106M(840M)</t>
  </si>
  <si>
    <t>602M-&gt;106M(840M)</t>
  </si>
  <si>
    <t>602M-&gt;103M(1108M)</t>
  </si>
  <si>
    <t>763M-&gt;102M(1108M)</t>
  </si>
  <si>
    <t>762M-&gt;101M(1108M)</t>
  </si>
  <si>
    <t>761M-&gt;108M(1108M)</t>
  </si>
  <si>
    <t>764M-&gt;106M(1108M)</t>
  </si>
  <si>
    <t>762M-&gt;106M(1108M)</t>
  </si>
  <si>
    <t>762M-&gt;105M(1332M)</t>
  </si>
  <si>
    <t>893M-&gt;106M(1332M)</t>
  </si>
  <si>
    <t>894M-&gt;103M(1332M)</t>
  </si>
  <si>
    <t>895M-&gt;105M(1332M)</t>
  </si>
  <si>
    <t>894M-&gt;102M(1332M)</t>
  </si>
  <si>
    <t>894M-&gt;104M(1332M)</t>
  </si>
  <si>
    <t>896M-&gt;106M(1332M)</t>
  </si>
  <si>
    <t>894M-&gt;101M(1332M)</t>
  </si>
  <si>
    <t>893M-&gt;104M(1332M)</t>
  </si>
  <si>
    <t>896M-&gt;105M(1332M)</t>
  </si>
  <si>
    <t>893M-&gt;101M(1332M)</t>
  </si>
  <si>
    <t>892M-&gt;108M(1332M)</t>
  </si>
  <si>
    <t>896M-&gt;103M(1332M)</t>
  </si>
  <si>
    <t>298M-&gt;102M(784M)</t>
  </si>
  <si>
    <t>566M-&gt;101M(784M)</t>
  </si>
  <si>
    <t>565M-&gt;106M(784M)</t>
  </si>
  <si>
    <t>566M-&gt;105M(784M)</t>
  </si>
  <si>
    <t>565M-&gt;105M(784M)</t>
  </si>
  <si>
    <t>569M-&gt;104M(1068M)</t>
  </si>
  <si>
    <t>740M-&gt;101M(1068M)</t>
  </si>
  <si>
    <t>737M-&gt;105M(1068M)</t>
  </si>
  <si>
    <t>737M-&gt;104M(1068M)</t>
  </si>
  <si>
    <t>740M-&gt;102M(1068M)</t>
  </si>
  <si>
    <t>738M-&gt;106M(1068M)</t>
  </si>
  <si>
    <t>738M-&gt;104M(1068M)</t>
  </si>
  <si>
    <t>740M-&gt;102M(1284M)</t>
  </si>
  <si>
    <t>866M-&gt;102M(1284M)</t>
  </si>
  <si>
    <t>866M-&gt;103M(1284M)</t>
  </si>
  <si>
    <t>867M-&gt;103M(1284M)</t>
  </si>
  <si>
    <t>867M-&gt;104M(1284M)</t>
  </si>
  <si>
    <t>868M-&gt;104M(1284M)</t>
  </si>
  <si>
    <t>868M-&gt;105M(1284M)</t>
  </si>
  <si>
    <t>869M-&gt;105M(1284M)</t>
  </si>
  <si>
    <t>298M-&gt;103M(884M)</t>
  </si>
  <si>
    <t>627M-&gt;105M(884M)</t>
  </si>
  <si>
    <t>625M-&gt;103M(884M)</t>
  </si>
  <si>
    <t>625M-&gt;103M(1196M)</t>
  </si>
  <si>
    <t>815M-&gt;105M(1196M)</t>
  </si>
  <si>
    <t>813M-&gt;102M(1196M)</t>
  </si>
  <si>
    <t>814M-&gt;105M(1196M)</t>
  </si>
  <si>
    <t>813M-&gt;107M(1196M)</t>
  </si>
  <si>
    <t>815M-&gt;104M(1436M)</t>
  </si>
  <si>
    <t>960M-&gt;104M(1436M)</t>
  </si>
  <si>
    <t>960M-&gt;103M(1436M)</t>
  </si>
  <si>
    <t>959M-&gt;104M(1436M)</t>
  </si>
  <si>
    <t>298M-&gt;102M(696M)</t>
  </si>
  <si>
    <t>514M-&gt;104M(916M)</t>
  </si>
  <si>
    <t>648M-&gt;103M(916M)</t>
  </si>
  <si>
    <t>646M-&gt;106M(916M)</t>
  </si>
  <si>
    <t>646M-&gt;105M(916M)</t>
  </si>
  <si>
    <t>649M-&gt;103M(1236M)</t>
  </si>
  <si>
    <t>837M-&gt;105M(1236M)</t>
  </si>
  <si>
    <t>838M-&gt;107M(1236M)</t>
  </si>
  <si>
    <t>837M-&gt;103M(1236M)</t>
  </si>
  <si>
    <t>838M-&gt;105M(1236M)</t>
  </si>
  <si>
    <t>293M-&gt;102M(908M)</t>
  </si>
  <si>
    <t>642M-&gt;106M(908M)</t>
  </si>
  <si>
    <t>642M-&gt;104M(908M)</t>
  </si>
  <si>
    <t>644M-&gt;102M(908M)</t>
  </si>
  <si>
    <t>642M-&gt;104M(1284M)</t>
  </si>
  <si>
    <t>869M-&gt;106M(1284M)</t>
  </si>
  <si>
    <t>866M-&gt;105M(1284M)</t>
  </si>
  <si>
    <t>865M-&gt;106M(1284M)</t>
  </si>
  <si>
    <t>866M-&gt;106M(1284M)</t>
  </si>
  <si>
    <t>297M-&gt;102M(720M)</t>
  </si>
  <si>
    <t>530M-&gt;105M(720M)</t>
  </si>
  <si>
    <t>529M-&gt;106M(720M)</t>
  </si>
  <si>
    <t>530M-&gt;104M(720M)</t>
  </si>
  <si>
    <t>532M-&gt;107M(988M)</t>
  </si>
  <si>
    <t>691M-&gt;102M(988M)</t>
  </si>
  <si>
    <t>690M-&gt;103M(988M)</t>
  </si>
  <si>
    <t>691M-&gt;105M(988M)</t>
  </si>
  <si>
    <t>693M-&gt;106M(988M)</t>
  </si>
  <si>
    <t>689M-&gt;106M(1228M)</t>
  </si>
  <si>
    <t>834M-&gt;104M(1228M)</t>
  </si>
  <si>
    <t>836M-&gt;103M(1228M)</t>
  </si>
  <si>
    <t>835M-&gt;106M(1228M)</t>
  </si>
  <si>
    <t>834M-&gt;105M(1228M)</t>
  </si>
  <si>
    <t>837M-&gt;103M(1228M)</t>
  </si>
  <si>
    <t>834M-&gt;107M(1228M)</t>
  </si>
  <si>
    <t>835M-&gt;105M(1228M)</t>
  </si>
  <si>
    <t>835M-&gt;101M(1228M)</t>
  </si>
  <si>
    <t>833M-&gt;105M(1228M)</t>
  </si>
  <si>
    <t>833M-&gt;104M(1228M)</t>
  </si>
  <si>
    <t>836M-&gt;102M(1228M)</t>
  </si>
  <si>
    <t>834M-&gt;106M(1228M)</t>
  </si>
  <si>
    <t>13M-&gt;6M(260M)</t>
  </si>
  <si>
    <t>42M-&gt;7M(260M)</t>
  </si>
  <si>
    <t>95M-&gt;7M(260M)</t>
  </si>
  <si>
    <t>159M-&gt;7M(260M)</t>
  </si>
  <si>
    <t>159M-&gt;7M(376M)</t>
  </si>
  <si>
    <t>227M-&gt;7M(376M)</t>
  </si>
  <si>
    <t>227M-&gt;7M(452M)</t>
  </si>
  <si>
    <t>271M-&gt;7M(452M)</t>
  </si>
  <si>
    <t>271M-&gt;7M(544M)</t>
  </si>
  <si>
    <t>17M-&gt;7M(28M)</t>
  </si>
  <si>
    <t>15M-&gt;7M(28M)</t>
  </si>
  <si>
    <t>15M-&gt;7M(260M)</t>
  </si>
  <si>
    <t>159M-&gt;7M(524M)</t>
  </si>
  <si>
    <t>315M-&gt;7M(524M)</t>
  </si>
  <si>
    <t>15M-&gt;6M(28M)</t>
  </si>
  <si>
    <t>14M-&gt;7M(260M)</t>
  </si>
  <si>
    <t>159M-&gt;7M(520M)</t>
  </si>
  <si>
    <t>315M-&gt;7M(520M)</t>
  </si>
  <si>
    <t>159M-&gt;7M(492M)</t>
  </si>
  <si>
    <t>295M-&gt;7M(492M)</t>
  </si>
  <si>
    <t>17M-&gt;7M(260M)</t>
  </si>
  <si>
    <t>159M-&gt;7M(412M)</t>
  </si>
  <si>
    <t>247M-&gt;7M(412M)</t>
  </si>
  <si>
    <t>247M-&gt;7M(496M)</t>
  </si>
  <si>
    <t>299M-&gt;7M(496M)</t>
  </si>
  <si>
    <t>159M-&gt;7M(512M)</t>
  </si>
  <si>
    <t>307M-&gt;7M(512M)</t>
  </si>
  <si>
    <t>15M-&gt;6M(260M)</t>
  </si>
  <si>
    <t>159M-&gt;7M(480M)</t>
  </si>
  <si>
    <t>291M-&gt;7M(480M)</t>
  </si>
  <si>
    <t>291M-&gt;7M(576M)</t>
  </si>
  <si>
    <t>14M-&gt;7M(28M)</t>
  </si>
  <si>
    <t>159M-&gt;7M(496M)</t>
  </si>
  <si>
    <t>159M-&gt;7M(508M)</t>
  </si>
  <si>
    <t>307M-&gt;7M(508M)</t>
  </si>
  <si>
    <t>159M-&gt;7M(472M)</t>
  </si>
  <si>
    <t>283M-&gt;7M(472M)</t>
  </si>
  <si>
    <t>159M-&gt;7M(456M)</t>
  </si>
  <si>
    <t>275M-&gt;7M(456M)</t>
  </si>
  <si>
    <t>275M-&gt;7M(548M)</t>
  </si>
  <si>
    <t>331M-&gt;7M(548M)</t>
  </si>
  <si>
    <t>159M-&gt;7M(488M)</t>
  </si>
  <si>
    <t>295M-&gt;7M(488M)</t>
  </si>
  <si>
    <t>159M-&gt;7M(476M)</t>
  </si>
  <si>
    <t>287M-&gt;7M(476M)</t>
  </si>
  <si>
    <t>287M-&gt;7M(572M)</t>
  </si>
  <si>
    <t>343M-&gt;7M(572M)</t>
  </si>
  <si>
    <t>159M-&gt;7M(464M)</t>
  </si>
  <si>
    <t>279M-&gt;7M(464M)</t>
  </si>
  <si>
    <t>159M-&gt;7M(460M)</t>
  </si>
  <si>
    <t>279M-&gt;7M(460M)</t>
  </si>
  <si>
    <t>279M-&gt;7M(552M)</t>
  </si>
  <si>
    <t>331M-&gt;7M(552M)</t>
  </si>
  <si>
    <t>159M-&gt;7M(504M)</t>
  </si>
  <si>
    <t>303M-&gt;7M(504M)</t>
  </si>
  <si>
    <t>303M-&gt;7M(608M)</t>
  </si>
  <si>
    <t>279M-&gt;7M(560M)</t>
  </si>
  <si>
    <t>339M-&gt;7M(560M)</t>
  </si>
  <si>
    <t>159M-&gt;7M(500M)</t>
  </si>
  <si>
    <t>303M-&gt;7M(500M)</t>
  </si>
  <si>
    <t>159M-&gt;7M(432M)</t>
  </si>
  <si>
    <t>259M-&gt;7M(432M)</t>
  </si>
  <si>
    <t>259M-&gt;7M(520M)</t>
  </si>
  <si>
    <t>159M-&gt;7M(516M)</t>
  </si>
  <si>
    <t>311M-&gt;7M(516M)</t>
  </si>
  <si>
    <t>159M-&gt;7M(448M)</t>
  </si>
  <si>
    <t>271M-&gt;7M(448M)</t>
  </si>
  <si>
    <t>271M-&gt;7M(540M)</t>
  </si>
  <si>
    <t>327M-&gt;7M(540M)</t>
  </si>
  <si>
    <t>159M-&gt;7M(444M)</t>
  </si>
  <si>
    <t>267M-&gt;7M(444M)</t>
  </si>
  <si>
    <t>267M-&gt;7M(536M)</t>
  </si>
  <si>
    <t>323M-&gt;7M(536M)</t>
  </si>
  <si>
    <t>98M-&gt;38M(120M)</t>
  </si>
  <si>
    <t>90M-&gt;39M(120M)</t>
  </si>
  <si>
    <t>99M-&gt;42M(308M)</t>
  </si>
  <si>
    <t>242M-&gt;45M(308M)</t>
  </si>
  <si>
    <t>253M-&gt;45M(308M)</t>
  </si>
  <si>
    <t>253M-&gt;47M(308M)</t>
  </si>
  <si>
    <t>251M-&gt;47M(480M)</t>
  </si>
  <si>
    <t>371M-&gt;47M(480M)</t>
  </si>
  <si>
    <t>387M-&gt;47M(480M)</t>
  </si>
  <si>
    <t>371M-&gt;47M(880M)</t>
  </si>
  <si>
    <t>683M-&gt;45M(880M)</t>
  </si>
  <si>
    <t>677M-&gt;48M(880M)</t>
  </si>
  <si>
    <t>660M-&gt;47M(880M)</t>
  </si>
  <si>
    <t>659M-&gt;47M(1328M)</t>
  </si>
  <si>
    <t>1015M-&gt;49M(1328M)</t>
  </si>
  <si>
    <t>977M-&gt;49M(1328M)</t>
  </si>
  <si>
    <t>977M-&gt;48M(1328M)</t>
  </si>
  <si>
    <t>1028M-&gt;46M(1632M)</t>
  </si>
  <si>
    <t>1202M-&gt;49M(1632M)</t>
  </si>
  <si>
    <t>1209M-&gt;47M(1632M)</t>
  </si>
  <si>
    <t>89M-&gt;46M(1632M)</t>
  </si>
  <si>
    <t>317M-&gt;47M(336M)</t>
  </si>
  <si>
    <t>291M-&gt;49M(336M)</t>
  </si>
  <si>
    <t>289M-&gt;49M(336M)</t>
  </si>
  <si>
    <t>289M-&gt;49M(600M)</t>
  </si>
  <si>
    <t>481M-&gt;48M(600M)</t>
  </si>
  <si>
    <t>500M-&gt;48M(600M)</t>
  </si>
  <si>
    <t>484M-&gt;50M(600M)</t>
  </si>
  <si>
    <t>522M-&gt;49M(1048M)</t>
  </si>
  <si>
    <t>813M-&gt;50M(1048M)</t>
  </si>
  <si>
    <t>814M-&gt;51M(1048M)</t>
  </si>
  <si>
    <t>815M-&gt;51M(1048M)</t>
  </si>
  <si>
    <t>855M-&gt;51M(1268M)</t>
  </si>
  <si>
    <t>979M-&gt;51M(1268M)</t>
  </si>
  <si>
    <t>1019M-&gt;51M(1268M)</t>
  </si>
  <si>
    <t>979M-&gt;52M(1268M)</t>
  </si>
  <si>
    <t>980M-&gt;52M(1268M)</t>
  </si>
  <si>
    <t>141M-&gt;49M(160M)</t>
  </si>
  <si>
    <t>145M-&gt;50M(388M)</t>
  </si>
  <si>
    <t>326M-&gt;52M(388M)</t>
  </si>
  <si>
    <t>324M-&gt;52M(388M)</t>
  </si>
  <si>
    <t>316M-&gt;49M(388M)</t>
  </si>
  <si>
    <t>317M-&gt;52M(736M)</t>
  </si>
  <si>
    <t>564M-&gt;52M(736M)</t>
  </si>
  <si>
    <t>572M-&gt;50M(736M)</t>
  </si>
  <si>
    <t>606M-&gt;50M(736M)</t>
  </si>
  <si>
    <t>574M-&gt;52M(972M)</t>
  </si>
  <si>
    <t>728M-&gt;50M(972M)</t>
  </si>
  <si>
    <t>730M-&gt;53M(972M)</t>
  </si>
  <si>
    <t>777M-&gt;53M(972M)</t>
  </si>
  <si>
    <t>737M-&gt;53M(1168M)</t>
  </si>
  <si>
    <t>873M-&gt;53M(1168M)</t>
  </si>
  <si>
    <t>913M-&gt;53M(1168M)</t>
  </si>
  <si>
    <t>889M-&gt;52M(1168M)</t>
  </si>
  <si>
    <t>876M-&gt;53M(1168M)</t>
  </si>
  <si>
    <t>929M-&gt;53M(1168M)</t>
  </si>
  <si>
    <t>905M-&gt;52M(1168M)</t>
  </si>
  <si>
    <t>924M-&gt;54M(1168M)</t>
  </si>
  <si>
    <t>930M-&gt;52M(1404M)</t>
  </si>
  <si>
    <t>1096M-&gt;54M(1404M)</t>
  </si>
  <si>
    <t>1078M-&gt;55M(1404M)</t>
  </si>
  <si>
    <t>1119M-&gt;55M(1404M)</t>
  </si>
  <si>
    <t>1087M-&gt;53M(1404M)</t>
  </si>
  <si>
    <t>1121M-&gt;53M(1404M)</t>
  </si>
  <si>
    <t>1089M-&gt;55M(1404M)</t>
  </si>
  <si>
    <t>1079M-&gt;54M(1404M)</t>
  </si>
  <si>
    <t>144M-&gt;52M(176M)</t>
  </si>
  <si>
    <t>164M-&gt;51M(176M)</t>
  </si>
  <si>
    <t>163M-&gt;52M(176M)</t>
  </si>
  <si>
    <t>160M-&gt;54M(456M)</t>
  </si>
  <si>
    <t>366M-&gt;54M(456M)</t>
  </si>
  <si>
    <t>366M-&gt;54M(864M)</t>
  </si>
  <si>
    <t>658M-&gt;55M(864M)</t>
  </si>
  <si>
    <t>699M-&gt;54M(864M)</t>
  </si>
  <si>
    <t>658M-&gt;54M(864M)</t>
  </si>
  <si>
    <t>658M-&gt;55M(1108M)</t>
  </si>
  <si>
    <t>839M-&gt;55M(1108M)</t>
  </si>
  <si>
    <t>879M-&gt;55M(1108M)</t>
  </si>
  <si>
    <t>831M-&gt;52M(1108M)</t>
  </si>
  <si>
    <t>828M-&gt;55M(1332M)</t>
  </si>
  <si>
    <t>1047M-&gt;55M(1332M)</t>
  </si>
  <si>
    <t>987M-&gt;55M(1332M)</t>
  </si>
  <si>
    <t>987M-&gt;56M(1332M)</t>
  </si>
  <si>
    <t>1060M-&gt;56M(1332M)</t>
  </si>
  <si>
    <t>1020M-&gt;56M(1332M)</t>
  </si>
  <si>
    <t>1036M-&gt;56M(1332M)</t>
  </si>
  <si>
    <t>1060M-&gt;57M(1332M)</t>
  </si>
  <si>
    <t>1037M-&gt;57M(1332M)</t>
  </si>
  <si>
    <t>1061M-&gt;57M(1332M)</t>
  </si>
  <si>
    <t>1037M-&gt;55M(1332M)</t>
  </si>
  <si>
    <t>1023M-&gt;57M(1332M)</t>
  </si>
  <si>
    <t>145M-&gt;53M(176M)</t>
  </si>
  <si>
    <t>165M-&gt;54M(176M)</t>
  </si>
  <si>
    <t>166M-&gt;54M(176M)</t>
  </si>
  <si>
    <t>162M-&gt;56M(444M)</t>
  </si>
  <si>
    <t>360M-&gt;56M(444M)</t>
  </si>
  <si>
    <t>360M-&gt;57M(444M)</t>
  </si>
  <si>
    <t>361M-&gt;57M(444M)</t>
  </si>
  <si>
    <t>361M-&gt;57M(864M)</t>
  </si>
  <si>
    <t>661M-&gt;57M(864M)</t>
  </si>
  <si>
    <t>701M-&gt;57M(864M)</t>
  </si>
  <si>
    <t>661M-&gt;57M(1124M)</t>
  </si>
  <si>
    <t>849M-&gt;58M(1124M)</t>
  </si>
  <si>
    <t>882M-&gt;54M(1124M)</t>
  </si>
  <si>
    <t>850M-&gt;55M(1124M)</t>
  </si>
  <si>
    <t>839M-&gt;56M(1124M)</t>
  </si>
  <si>
    <t>892M-&gt;57M(1124M)</t>
  </si>
  <si>
    <t>850M-&gt;58M(1352M)</t>
  </si>
  <si>
    <t>1042M-&gt;58M(1352M)</t>
  </si>
  <si>
    <t>1050M-&gt;58M(1352M)</t>
  </si>
  <si>
    <t>1090M-&gt;57M(1352M)</t>
  </si>
  <si>
    <t>1045M-&gt;56M(1352M)</t>
  </si>
  <si>
    <t>1052M-&gt;57M(1352M)</t>
  </si>
  <si>
    <t>1085M-&gt;58M(1352M)</t>
  </si>
  <si>
    <t>1050M-&gt;59M(1352M)</t>
  </si>
  <si>
    <t>1075M-&gt;59M(1352M)</t>
  </si>
  <si>
    <t>1051M-&gt;59M(1352M)</t>
  </si>
  <si>
    <t>147M-&gt;54M(176M)</t>
  </si>
  <si>
    <t>166M-&gt;55M(176M)</t>
  </si>
  <si>
    <t>167M-&gt;55M(176M)</t>
  </si>
  <si>
    <t>163M-&gt;57M(412M)</t>
  </si>
  <si>
    <t>324M-&gt;57M(412M)</t>
  </si>
  <si>
    <t>341M-&gt;57M(412M)</t>
  </si>
  <si>
    <t>341M-&gt;58M(788M)</t>
  </si>
  <si>
    <t>602M-&gt;56M(788M)</t>
  </si>
  <si>
    <t>640M-&gt;55M(788M)</t>
  </si>
  <si>
    <t>619M-&gt;57M(788M)</t>
  </si>
  <si>
    <t>617M-&gt;57M(1016M)</t>
  </si>
  <si>
    <t>769M-&gt;58M(1016M)</t>
  </si>
  <si>
    <t>770M-&gt;58M(1016M)</t>
  </si>
  <si>
    <t>810M-&gt;58M(1016M)</t>
  </si>
  <si>
    <t>770M-&gt;58M(1220M)</t>
  </si>
  <si>
    <t>930M-&gt;59M(1220M)</t>
  </si>
  <si>
    <t>951M-&gt;59M(1220M)</t>
  </si>
  <si>
    <t>927M-&gt;59M(1220M)</t>
  </si>
  <si>
    <t>927M-&gt;58M(1220M)</t>
  </si>
  <si>
    <t>970M-&gt;58M(1220M)</t>
  </si>
  <si>
    <t>958M-&gt;59M(1220M)</t>
  </si>
  <si>
    <t>951M-&gt;56M(1220M)</t>
  </si>
  <si>
    <t>992M-&gt;59M(1220M)</t>
  </si>
  <si>
    <t>959M-&gt;59M(1220M)</t>
  </si>
  <si>
    <t>942M-&gt;58M(1220M)</t>
  </si>
  <si>
    <t>1002M-&gt;60M(1220M)</t>
  </si>
  <si>
    <t>960M-&gt;57M(1220M)</t>
  </si>
  <si>
    <t>945M-&gt;59M(1220M)</t>
  </si>
  <si>
    <t>999M-&gt;60M(1220M)</t>
  </si>
  <si>
    <t>944M-&gt;59M(1220M)</t>
  </si>
  <si>
    <t>959M-&gt;60M(1220M)</t>
  </si>
  <si>
    <t>146M-&gt;54M(176M)</t>
  </si>
  <si>
    <t>166M-&gt;55M(436M)</t>
  </si>
  <si>
    <t>359M-&gt;57M(436M)</t>
  </si>
  <si>
    <t>357M-&gt;57M(436M)</t>
  </si>
  <si>
    <t>357M-&gt;57M(804M)</t>
  </si>
  <si>
    <t>609M-&gt;57M(804M)</t>
  </si>
  <si>
    <t>641M-&gt;55M(804M)</t>
  </si>
  <si>
    <t>635M-&gt;57M(804M)</t>
  </si>
  <si>
    <t>625M-&gt;57M(1000M)</t>
  </si>
  <si>
    <t>761M-&gt;57M(1000M)</t>
  </si>
  <si>
    <t>801M-&gt;58M(1000M)</t>
  </si>
  <si>
    <t>762M-&gt;57M(1200M)</t>
  </si>
  <si>
    <t>905M-&gt;56M(1200M)</t>
  </si>
  <si>
    <t>948M-&gt;58M(1200M)</t>
  </si>
  <si>
    <t>898M-&gt;58M(1200M)</t>
  </si>
  <si>
    <t>916M-&gt;58M(1200M)</t>
  </si>
  <si>
    <t>954M-&gt;58M(1200M)</t>
  </si>
  <si>
    <t>930M-&gt;59M(1200M)</t>
  </si>
  <si>
    <t>947M-&gt;58M(1200M)</t>
  </si>
  <si>
    <t>970M-&gt;58M(1200M)</t>
  </si>
  <si>
    <t>946M-&gt;59M(1200M)</t>
  </si>
  <si>
    <t>931M-&gt;59M(1200M)</t>
  </si>
  <si>
    <t>971M-&gt;59M(1200M)</t>
  </si>
  <si>
    <t>947M-&gt;59M(1200M)</t>
  </si>
  <si>
    <t>931M-&gt;57M(1200M)</t>
  </si>
  <si>
    <t>989M-&gt;59M(1200M)</t>
  </si>
  <si>
    <t>933M-&gt;59M(1200M)</t>
  </si>
  <si>
    <t>160M-&gt;56M(188M)</t>
  </si>
  <si>
    <t>172M-&gt;57M(188M)</t>
  </si>
  <si>
    <t>165M-&gt;58M(188M)</t>
  </si>
  <si>
    <t>166M-&gt;58M(448M)</t>
  </si>
  <si>
    <t>366M-&gt;58M(448M)</t>
  </si>
  <si>
    <t>366M-&gt;58M(896M)</t>
  </si>
  <si>
    <t>690M-&gt;56M(896M)</t>
  </si>
  <si>
    <t>732M-&gt;58M(896M)</t>
  </si>
  <si>
    <t>682M-&gt;58M(896M)</t>
  </si>
  <si>
    <t>690M-&gt;56M(1180M)</t>
  </si>
  <si>
    <t>936M-&gt;59M(1180M)</t>
  </si>
  <si>
    <t>887M-&gt;58M(1180M)</t>
  </si>
  <si>
    <t>886M-&gt;59M(1180M)</t>
  </si>
  <si>
    <t>943M-&gt;57M(1180M)</t>
  </si>
  <si>
    <t>889M-&gt;59M(1180M)</t>
  </si>
  <si>
    <t>887M-&gt;59M(1416M)</t>
  </si>
  <si>
    <t>1115M-&gt;59M(1416M)</t>
  </si>
  <si>
    <t>1091M-&gt;59M(1416M)</t>
  </si>
  <si>
    <t>1107M-&gt;59M(1416M)</t>
  </si>
  <si>
    <t>1131M-&gt;60M(1416M)</t>
  </si>
  <si>
    <t>1092M-&gt;59M(1416M)</t>
  </si>
  <si>
    <t>1110M-&gt;60M(1416M)</t>
  </si>
  <si>
    <t>1092M-&gt;61M(1416M)</t>
  </si>
  <si>
    <t>1133M-&gt;61M(1416M)</t>
  </si>
  <si>
    <t>1109M-&gt;60M(1416M)</t>
  </si>
  <si>
    <t>160M-&gt;54M(308M)</t>
  </si>
  <si>
    <t>274M-&gt;57M(308M)</t>
  </si>
  <si>
    <t>265M-&gt;57M(308M)</t>
  </si>
  <si>
    <t>265M-&gt;58M(596M)</t>
  </si>
  <si>
    <t>470M-&gt;58M(596M)</t>
  </si>
  <si>
    <t>470M-&gt;57M(596M)</t>
  </si>
  <si>
    <t>469M-&gt;57M(596M)</t>
  </si>
  <si>
    <t>493M-&gt;55M(1044M)</t>
  </si>
  <si>
    <t>819M-&gt;58M(1044M)</t>
  </si>
  <si>
    <t>786M-&gt;58M(1044M)</t>
  </si>
  <si>
    <t>785M-&gt;56M(1044M)</t>
  </si>
  <si>
    <t>840M-&gt;58M(1312M)</t>
  </si>
  <si>
    <t>978M-&gt;58M(1312M)</t>
  </si>
  <si>
    <t>1018M-&gt;59M(1312M)</t>
  </si>
  <si>
    <t>979M-&gt;57M(1312M)</t>
  </si>
  <si>
    <t>997M-&gt;58M(1312M)</t>
  </si>
  <si>
    <t>1034M-&gt;59M(1312M)</t>
  </si>
  <si>
    <t>1027M-&gt;59M(1312M)</t>
  </si>
  <si>
    <t>1011M-&gt;59M(1312M)</t>
  </si>
  <si>
    <t>1051M-&gt;59M(1312M)</t>
  </si>
  <si>
    <t>1019M-&gt;57M(1312M)</t>
  </si>
  <si>
    <t>1021M-&gt;60M(1312M)</t>
  </si>
  <si>
    <t>160M-&gt;55M(188M)</t>
  </si>
  <si>
    <t>175M-&gt;57M(188M)</t>
  </si>
  <si>
    <t>165M-&gt;58M(464M)</t>
  </si>
  <si>
    <t>374M-&gt;58M(464M)</t>
  </si>
  <si>
    <t>390M-&gt;56M(928M)</t>
  </si>
  <si>
    <t>704M-&gt;58M(928M)</t>
  </si>
  <si>
    <t>742M-&gt;57M(928M)</t>
  </si>
  <si>
    <t>717M-&gt;58M(928M)</t>
  </si>
  <si>
    <t>710M-&gt;56M(1116M)</t>
  </si>
  <si>
    <t>840M-&gt;58M(1116M)</t>
  </si>
  <si>
    <t>886M-&gt;59M(1116M)</t>
  </si>
  <si>
    <t>847M-&gt;58M(1116M)</t>
  </si>
  <si>
    <t>846M-&gt;58M(1116M)</t>
  </si>
  <si>
    <t>878M-&gt;56M(1340M)</t>
  </si>
  <si>
    <t>1008M-&gt;59M(1340M)</t>
  </si>
  <si>
    <t>1015M-&gt;57M(1340M)</t>
  </si>
  <si>
    <t>1057M-&gt;59M(1340M)</t>
  </si>
  <si>
    <t>1047M-&gt;59M(1340M)</t>
  </si>
  <si>
    <t>1071M-&gt;59M(1340M)</t>
  </si>
  <si>
    <t>1071M-&gt;61M(1340M)</t>
  </si>
  <si>
    <t>1049M-&gt;59M(1340M)</t>
  </si>
  <si>
    <t>1071M-&gt;60M(1340M)</t>
  </si>
  <si>
    <t>1048M-&gt;60M(1340M)</t>
  </si>
  <si>
    <t>1048M-&gt;61M(1340M)</t>
  </si>
  <si>
    <t>146M-&gt;54M(292M)</t>
  </si>
  <si>
    <t>254M-&gt;55M(292M)</t>
  </si>
  <si>
    <t>255M-&gt;55M(292M)</t>
  </si>
  <si>
    <t>255M-&gt;55M(536M)</t>
  </si>
  <si>
    <t>435M-&gt;57M(536M)</t>
  </si>
  <si>
    <t>433M-&gt;57M(536M)</t>
  </si>
  <si>
    <t>417M-&gt;57M(900M)</t>
  </si>
  <si>
    <t>733M-&gt;55M(900M)</t>
  </si>
  <si>
    <t>695M-&gt;58M(900M)</t>
  </si>
  <si>
    <t>686M-&gt;58M(900M)</t>
  </si>
  <si>
    <t>694M-&gt;55M(1244M)</t>
  </si>
  <si>
    <t>971M-&gt;58M(1244M)</t>
  </si>
  <si>
    <t>938M-&gt;58M(1244M)</t>
  </si>
  <si>
    <t>938M-&gt;59M(1244M)</t>
  </si>
  <si>
    <t>963M-&gt;59M(1244M)</t>
  </si>
  <si>
    <t>939M-&gt;59M(1244M)</t>
  </si>
  <si>
    <t>995M-&gt;59M(1244M)</t>
  </si>
  <si>
    <t>971M-&gt;59M(1244M)</t>
  </si>
  <si>
    <t>971M-&gt;58M(1496M)</t>
  </si>
  <si>
    <t>1182M-&gt;59M(1496M)</t>
  </si>
  <si>
    <t>1171M-&gt;59M(1496M)</t>
  </si>
  <si>
    <t>1179M-&gt;59M(1496M)</t>
  </si>
  <si>
    <t>1171M-&gt;58M(1496M)</t>
  </si>
  <si>
    <t>1182M-&gt;60M(1496M)</t>
  </si>
  <si>
    <t>1172M-&gt;60M(1496M)</t>
  </si>
  <si>
    <t>1156M-&gt;60M(1496M)</t>
  </si>
  <si>
    <t>146M-&gt;55M(176M)</t>
  </si>
  <si>
    <t>155M-&gt;55M(176M)</t>
  </si>
  <si>
    <t>166M-&gt;54M(400M)</t>
  </si>
  <si>
    <t>330M-&gt;57M(400M)</t>
  </si>
  <si>
    <t>337M-&gt;57M(400M)</t>
  </si>
  <si>
    <t>337M-&gt;57M(756M)</t>
  </si>
  <si>
    <t>581M-&gt;57M(756M)</t>
  </si>
  <si>
    <t>581M-&gt;58M(756M)</t>
  </si>
  <si>
    <t>622M-&gt;57M(756M)</t>
  </si>
  <si>
    <t>597M-&gt;57M(1016M)</t>
  </si>
  <si>
    <t>770M-&gt;57M(1016M)</t>
  </si>
  <si>
    <t>809M-&gt;58M(1016M)</t>
  </si>
  <si>
    <t>926M-&gt;58M(1220M)</t>
  </si>
  <si>
    <t>954M-&gt;59M(1220M)</t>
  </si>
  <si>
    <t>911M-&gt;57M(1220M)</t>
  </si>
  <si>
    <t>969M-&gt;58M(1220M)</t>
  </si>
  <si>
    <t>983M-&gt;59M(1220M)</t>
  </si>
  <si>
    <t>959M-&gt;58M(1220M)</t>
  </si>
  <si>
    <t>986M-&gt;59M(1220M)</t>
  </si>
  <si>
    <t>951M-&gt;57M(1220M)</t>
  </si>
  <si>
    <t>993M-&gt;59M(1220M)</t>
  </si>
  <si>
    <t>943M-&gt;58M(1220M)</t>
  </si>
  <si>
    <t>165M-&gt;58M(428M)</t>
  </si>
  <si>
    <t>354M-&gt;58M(428M)</t>
  </si>
  <si>
    <t>354M-&gt;58M(824M)</t>
  </si>
  <si>
    <t>622M-&gt;59M(824M)</t>
  </si>
  <si>
    <t>671M-&gt;58M(824M)</t>
  </si>
  <si>
    <t>646M-&gt;58M(824M)</t>
  </si>
  <si>
    <t>621M-&gt;56M(1076M)</t>
  </si>
  <si>
    <t>824M-&gt;58M(1076M)</t>
  </si>
  <si>
    <t>854M-&gt;56M(1076M)</t>
  </si>
  <si>
    <t>816M-&gt;59M(1076M)</t>
  </si>
  <si>
    <t>823M-&gt;58M(1076M)</t>
  </si>
  <si>
    <t>806M-&gt;58M(1076M)</t>
  </si>
  <si>
    <t>866M-&gt;59M(1292M)</t>
  </si>
  <si>
    <t>967M-&gt;59M(1292M)</t>
  </si>
  <si>
    <t>1023M-&gt;59M(1292M)</t>
  </si>
  <si>
    <t>1007M-&gt;57M(1292M)</t>
  </si>
  <si>
    <t>1009M-&gt;60M(1292M)</t>
  </si>
  <si>
    <t>1040M-&gt;59M(1292M)</t>
  </si>
  <si>
    <t>999M-&gt;59M(1292M)</t>
  </si>
  <si>
    <t>1039M-&gt;60M(1292M)</t>
  </si>
  <si>
    <t>1008M-&gt;58M(1292M)</t>
  </si>
  <si>
    <t>1010M-&gt;60M(1292M)</t>
  </si>
  <si>
    <t>1040M-&gt;61M(1292M)</t>
  </si>
  <si>
    <t>1001M-&gt;60M(1292M)</t>
  </si>
  <si>
    <t>1016M-&gt;60M(1292M)</t>
  </si>
  <si>
    <t>165M-&gt;57M(188M)</t>
  </si>
  <si>
    <t>165M-&gt;57M(472M)</t>
  </si>
  <si>
    <t>377M-&gt;58M(472M)</t>
  </si>
  <si>
    <t>378M-&gt;57M(472M)</t>
  </si>
  <si>
    <t>393M-&gt;58M(472M)</t>
  </si>
  <si>
    <t>378M-&gt;58M(904M)</t>
  </si>
  <si>
    <t>686M-&gt;58M(904M)</t>
  </si>
  <si>
    <t>726M-&gt;58M(904M)</t>
  </si>
  <si>
    <t>702M-&gt;58M(904M)</t>
  </si>
  <si>
    <t>686M-&gt;58M(1172M)</t>
  </si>
  <si>
    <t>878M-&gt;58M(1172M)</t>
  </si>
  <si>
    <t>918M-&gt;58M(1172M)</t>
  </si>
  <si>
    <t>886M-&gt;55M(1172M)</t>
  </si>
  <si>
    <t>887M-&gt;58M(1172M)</t>
  </si>
  <si>
    <t>922M-&gt;59M(1408M)</t>
  </si>
  <si>
    <t>1055M-&gt;59M(1408M)</t>
  </si>
  <si>
    <t>1129M-&gt;59M(1408M)</t>
  </si>
  <si>
    <t>1087M-&gt;59M(1408M)</t>
  </si>
  <si>
    <t>1127M-&gt;59M(1408M)</t>
  </si>
  <si>
    <t>1095M-&gt;57M(1408M)</t>
  </si>
  <si>
    <t>1097M-&gt;59M(1408M)</t>
  </si>
  <si>
    <t>1129M-&gt;57M(1408M)</t>
  </si>
  <si>
    <t>1095M-&gt;58M(1408M)</t>
  </si>
  <si>
    <t>166M-&gt;55M(304M)</t>
  </si>
  <si>
    <t>263M-&gt;57M(304M)</t>
  </si>
  <si>
    <t>261M-&gt;57M(304M)</t>
  </si>
  <si>
    <t>261M-&gt;57M(580M)</t>
  </si>
  <si>
    <t>461M-&gt;57M(580M)</t>
  </si>
  <si>
    <t>501M-&gt;58M(960M)</t>
  </si>
  <si>
    <t>738M-&gt;57M(960M)</t>
  </si>
  <si>
    <t>721M-&gt;58M(960M)</t>
  </si>
  <si>
    <t>777M-&gt;58M(1236M)</t>
  </si>
  <si>
    <t>918M-&gt;56M(1236M)</t>
  </si>
  <si>
    <t>936M-&gt;58M(1236M)</t>
  </si>
  <si>
    <t>978M-&gt;58M(1236M)</t>
  </si>
  <si>
    <t>926M-&gt;56M(1236M)</t>
  </si>
  <si>
    <t>928M-&gt;58M(1236M)</t>
  </si>
  <si>
    <t>974M-&gt;58M(1236M)</t>
  </si>
  <si>
    <t>966M-&gt;59M(1236M)</t>
  </si>
  <si>
    <t>967M-&gt;59M(1236M)</t>
  </si>
  <si>
    <t>991M-&gt;58M(1236M)</t>
  </si>
  <si>
    <t>970M-&gt;59M(1236M)</t>
  </si>
  <si>
    <t>1007M-&gt;60M(1236M)</t>
  </si>
  <si>
    <t>960M-&gt;57M(1236M)</t>
  </si>
  <si>
    <t>969M-&gt;57M(1236M)</t>
  </si>
  <si>
    <t>1001M-&gt;59M(1236M)</t>
  </si>
  <si>
    <t>161M-&gt;56M(188M)</t>
  </si>
  <si>
    <t>176M-&gt;57M(188M)</t>
  </si>
  <si>
    <t>165M-&gt;58M(448M)</t>
  </si>
  <si>
    <t>690M-&gt;56M(1176M)</t>
  </si>
  <si>
    <t>932M-&gt;59M(1176M)</t>
  </si>
  <si>
    <t>883M-&gt;59M(1176M)</t>
  </si>
  <si>
    <t>923M-&gt;58M(1412M)</t>
  </si>
  <si>
    <t>1057M-&gt;59M(1412M)</t>
  </si>
  <si>
    <t>1055M-&gt;59M(1412M)</t>
  </si>
  <si>
    <t>1111M-&gt;59M(1412M)</t>
  </si>
  <si>
    <t>1103M-&gt;59M(1412M)</t>
  </si>
  <si>
    <t>1111M-&gt;57M(1412M)</t>
  </si>
  <si>
    <t>1105M-&gt;59M(1412M)</t>
  </si>
  <si>
    <t>1103M-&gt;60M(1412M)</t>
  </si>
  <si>
    <t>1128M-&gt;59M(1412M)</t>
  </si>
  <si>
    <t>1087M-&gt;60M(1412M)</t>
  </si>
  <si>
    <t>1104M-&gt;57M(1412M)</t>
  </si>
  <si>
    <t>1121M-&gt;58M(1412M)</t>
  </si>
  <si>
    <t>1098M-&gt;60M(1412M)</t>
  </si>
  <si>
    <t>165M-&gt;57M(444M)</t>
  </si>
  <si>
    <t>361M-&gt;58M(444M)</t>
  </si>
  <si>
    <t>362M-&gt;58M(444M)</t>
  </si>
  <si>
    <t>362M-&gt;58M(824M)</t>
  </si>
  <si>
    <t>638M-&gt;58M(824M)</t>
  </si>
  <si>
    <t>662M-&gt;57M(824M)</t>
  </si>
  <si>
    <t>637M-&gt;58M(824M)</t>
  </si>
  <si>
    <t>638M-&gt;58M(1048M)</t>
  </si>
  <si>
    <t>790M-&gt;58M(1048M)</t>
  </si>
  <si>
    <t>846M-&gt;58M(1048M)</t>
  </si>
  <si>
    <t>790M-&gt;58M(1260M)</t>
  </si>
  <si>
    <t>954M-&gt;58M(1260M)</t>
  </si>
  <si>
    <t>994M-&gt;59M(1260M)</t>
  </si>
  <si>
    <t>951M-&gt;59M(1260M)</t>
  </si>
  <si>
    <t>975M-&gt;56M(1260M)</t>
  </si>
  <si>
    <t>1000M-&gt;59M(1260M)</t>
  </si>
  <si>
    <t>983M-&gt;59M(1260M)</t>
  </si>
  <si>
    <t>1023M-&gt;58M(1260M)</t>
  </si>
  <si>
    <t>988M-&gt;59M(1260M)</t>
  </si>
  <si>
    <t>983M-&gt;59M(1512M)</t>
  </si>
  <si>
    <t>1205M-&gt;59M(1512M)</t>
  </si>
  <si>
    <t>1163M-&gt;59M(1512M)</t>
  </si>
  <si>
    <t>1203M-&gt;59M(1512M)</t>
  </si>
  <si>
    <t>1179M-&gt;60M(1512M)</t>
  </si>
  <si>
    <t>166M-&gt;58M(188M)</t>
  </si>
  <si>
    <t>166M-&gt;58M(472M)</t>
  </si>
  <si>
    <t>378M-&gt;58M(472M)</t>
  </si>
  <si>
    <t>394M-&gt;58M(472M)</t>
  </si>
  <si>
    <t>686M-&gt;58M(1132M)</t>
  </si>
  <si>
    <t>854M-&gt;58M(1132M)</t>
  </si>
  <si>
    <t>894M-&gt;58M(1132M)</t>
  </si>
  <si>
    <t>854M-&gt;59M(1132M)</t>
  </si>
  <si>
    <t>855M-&gt;58M(1360M)</t>
  </si>
  <si>
    <t>1054M-&gt;59M(1360M)</t>
  </si>
  <si>
    <t>1027M-&gt;59M(1360M)</t>
  </si>
  <si>
    <t>1010M-&gt;58M(1360M)</t>
  </si>
  <si>
    <t>1102M-&gt;59M(1360M)</t>
  </si>
  <si>
    <t>1059M-&gt;59M(1360M)</t>
  </si>
  <si>
    <t>1083M-&gt;59M(1360M)</t>
  </si>
  <si>
    <t>1071M-&gt;58M(1360M)</t>
  </si>
  <si>
    <t>1094M-&gt;60M(1360M)</t>
  </si>
  <si>
    <t>1060M-&gt;60M(1360M)</t>
  </si>
  <si>
    <t>1084M-&gt;57M(1360M)</t>
  </si>
  <si>
    <t>1077M-&gt;60M(1360M)</t>
  </si>
  <si>
    <t>162M-&gt;55M(188M)</t>
  </si>
  <si>
    <t>175M-&gt;58M(188M)</t>
  </si>
  <si>
    <t>366M-&gt;58M(836M)</t>
  </si>
  <si>
    <t>646M-&gt;58M(836M)</t>
  </si>
  <si>
    <t>686M-&gt;58M(836M)</t>
  </si>
  <si>
    <t>646M-&gt;57M(1112M)</t>
  </si>
  <si>
    <t>825M-&gt;59M(1112M)</t>
  </si>
  <si>
    <t>883M-&gt;58M(1112M)</t>
  </si>
  <si>
    <t>842M-&gt;59M(1112M)</t>
  </si>
  <si>
    <t>843M-&gt;59M(1112M)</t>
  </si>
  <si>
    <t>870M-&gt;57M(1336M)</t>
  </si>
  <si>
    <t>1013M-&gt;59M(1336M)</t>
  </si>
  <si>
    <t>995M-&gt;59M(1336M)</t>
  </si>
  <si>
    <t>1051M-&gt;60M(1336M)</t>
  </si>
  <si>
    <t>1044M-&gt;60M(1336M)</t>
  </si>
  <si>
    <t>1044M-&gt;59M(1336M)</t>
  </si>
  <si>
    <t>1071M-&gt;60M(1336M)</t>
  </si>
  <si>
    <t>1044M-&gt;58M(1336M)</t>
  </si>
  <si>
    <t>1070M-&gt;60M(1336M)</t>
  </si>
  <si>
    <t>1068M-&gt;60M(1336M)</t>
  </si>
  <si>
    <t>167M-&gt;54M(176M)</t>
  </si>
  <si>
    <t>163M-&gt;57M(428M)</t>
  </si>
  <si>
    <t>353M-&gt;57M(428M)</t>
  </si>
  <si>
    <t>353M-&gt;55M(428M)</t>
  </si>
  <si>
    <t>355M-&gt;55M(428M)</t>
  </si>
  <si>
    <t>347M-&gt;55M(760M)</t>
  </si>
  <si>
    <t>595M-&gt;57M(760M)</t>
  </si>
  <si>
    <t>617M-&gt;56M(760M)</t>
  </si>
  <si>
    <t>592M-&gt;58M(760M)</t>
  </si>
  <si>
    <t>604M-&gt;58M(1028M)</t>
  </si>
  <si>
    <t>778M-&gt;57M(1028M)</t>
  </si>
  <si>
    <t>777M-&gt;58M(1028M)</t>
  </si>
  <si>
    <t>818M-&gt;58M(1028M)</t>
  </si>
  <si>
    <t>786M-&gt;56M(1248M)</t>
  </si>
  <si>
    <t>936M-&gt;57M(1248M)</t>
  </si>
  <si>
    <t>985M-&gt;58M(1248M)</t>
  </si>
  <si>
    <t>942M-&gt;59M(1248M)</t>
  </si>
  <si>
    <t>943M-&gt;59M(1248M)</t>
  </si>
  <si>
    <t>998M-&gt;57M(1248M)</t>
  </si>
  <si>
    <t>977M-&gt;58M(1248M)</t>
  </si>
  <si>
    <t>974M-&gt;59M(1248M)</t>
  </si>
  <si>
    <t>999M-&gt;59M(1248M)</t>
  </si>
  <si>
    <t>975M-&gt;59M(1248M)</t>
  </si>
  <si>
    <t>1015M-&gt;59M(1248M)</t>
  </si>
  <si>
    <t>999M-&gt;58M(1248M)</t>
  </si>
  <si>
    <t>978M-&gt;58M(1248M)</t>
  </si>
  <si>
    <t>986M-&gt;57M(1248M)</t>
  </si>
  <si>
    <t>161M-&gt;55M(188M)</t>
  </si>
  <si>
    <t>166M-&gt;58M(416M)</t>
  </si>
  <si>
    <t>346M-&gt;58M(416M)</t>
  </si>
  <si>
    <t>330M-&gt;55M(416M)</t>
  </si>
  <si>
    <t>347M-&gt;58M(416M)</t>
  </si>
  <si>
    <t>346M-&gt;58M(812M)</t>
  </si>
  <si>
    <t>630M-&gt;58M(812M)</t>
  </si>
  <si>
    <t>638M-&gt;56M(812M)</t>
  </si>
  <si>
    <t>648M-&gt;58M(812M)</t>
  </si>
  <si>
    <t>630M-&gt;59M(1040M)</t>
  </si>
  <si>
    <t>787M-&gt;58M(1040M)</t>
  </si>
  <si>
    <t>786M-&gt;57M(1040M)</t>
  </si>
  <si>
    <t>841M-&gt;59M(1040M)</t>
  </si>
  <si>
    <t>787M-&gt;58M(1248M)</t>
  </si>
  <si>
    <t>942M-&gt;58M(1248M)</t>
  </si>
  <si>
    <t>970M-&gt;58M(1248M)</t>
  </si>
  <si>
    <t>946M-&gt;59M(1248M)</t>
  </si>
  <si>
    <t>975M-&gt;60M(1248M)</t>
  </si>
  <si>
    <t>1016M-&gt;60M(1248M)</t>
  </si>
  <si>
    <t>976M-&gt;60M(1248M)</t>
  </si>
  <si>
    <t>984M-&gt;58M(1248M)</t>
  </si>
  <si>
    <t>994M-&gt;60M(1500M)</t>
  </si>
  <si>
    <t>1168M-&gt;58M(1500M)</t>
  </si>
  <si>
    <t>1194M-&gt;60M(1500M)</t>
  </si>
  <si>
    <t>1176M-&gt;61M(1500M)</t>
  </si>
  <si>
    <t>166M-&gt;58M(396M)</t>
  </si>
  <si>
    <t>334M-&gt;56M(396M)</t>
  </si>
  <si>
    <t>320M-&gt;57M(396M)</t>
  </si>
  <si>
    <t>333M-&gt;58M(396M)</t>
  </si>
  <si>
    <t>334M-&gt;58M(772M)</t>
  </si>
  <si>
    <t>590M-&gt;58M(772M)</t>
  </si>
  <si>
    <t>606M-&gt;55M(772M)</t>
  </si>
  <si>
    <t>631M-&gt;58M(772M)</t>
  </si>
  <si>
    <t>590M-&gt;58M(1124M)</t>
  </si>
  <si>
    <t>850M-&gt;58M(1124M)</t>
  </si>
  <si>
    <t>874M-&gt;56M(1124M)</t>
  </si>
  <si>
    <t>868M-&gt;58M(1124M)</t>
  </si>
  <si>
    <t>854M-&gt;58M(1352M)</t>
  </si>
  <si>
    <t>1046M-&gt;59M(1352M)</t>
  </si>
  <si>
    <t>1019M-&gt;58M(1352M)</t>
  </si>
  <si>
    <t>1038M-&gt;58M(1352M)</t>
  </si>
  <si>
    <t>1062M-&gt;59M(1352M)</t>
  </si>
  <si>
    <t>1091M-&gt;60M(1352M)</t>
  </si>
  <si>
    <t>1052M-&gt;60M(1352M)</t>
  </si>
  <si>
    <t>1052M-&gt;58M(1352M)</t>
  </si>
  <si>
    <t>163M-&gt;57M(396M)</t>
  </si>
  <si>
    <t>317M-&gt;57M(396M)</t>
  </si>
  <si>
    <t>333M-&gt;57M(396M)</t>
  </si>
  <si>
    <t>325M-&gt;55M(792M)</t>
  </si>
  <si>
    <t>611M-&gt;57M(792M)</t>
  </si>
  <si>
    <t>625M-&gt;55M(792M)</t>
  </si>
  <si>
    <t>635M-&gt;58M(792M)</t>
  </si>
  <si>
    <t>610M-&gt;55M(1012M)</t>
  </si>
  <si>
    <t>775M-&gt;58M(1012M)</t>
  </si>
  <si>
    <t>766M-&gt;58M(1012M)</t>
  </si>
  <si>
    <t>806M-&gt;57M(1012M)</t>
  </si>
  <si>
    <t>765M-&gt;58M(1216M)</t>
  </si>
  <si>
    <t>910M-&gt;56M(1216M)</t>
  </si>
  <si>
    <t>964M-&gt;58M(1216M)</t>
  </si>
  <si>
    <t>905M-&gt;57M(1216M)</t>
  </si>
  <si>
    <t>925M-&gt;58M(1216M)</t>
  </si>
  <si>
    <t>962M-&gt;59M(1216M)</t>
  </si>
  <si>
    <t>955M-&gt;59M(1460M)</t>
  </si>
  <si>
    <t>1135M-&gt;59M(1460M)</t>
  </si>
  <si>
    <t>1159M-&gt;59M(1460M)</t>
  </si>
  <si>
    <t>1175M-&gt;59M(1460M)</t>
  </si>
  <si>
    <t>1135M-&gt;57M(1460M)</t>
  </si>
  <si>
    <t>1161M-&gt;59M(1460M)</t>
  </si>
  <si>
    <t>166M-&gt;58M(436M)</t>
  </si>
  <si>
    <t>358M-&gt;58M(436M)</t>
  </si>
  <si>
    <t>358M-&gt;58M(832M)</t>
  </si>
  <si>
    <t>642M-&gt;58M(832M)</t>
  </si>
  <si>
    <t>666M-&gt;57M(832M)</t>
  </si>
  <si>
    <t>641M-&gt;58M(832M)</t>
  </si>
  <si>
    <t>642M-&gt;58M(1080M)</t>
  </si>
  <si>
    <t>826M-&gt;58M(1080M)</t>
  </si>
  <si>
    <t>850M-&gt;58M(1080M)</t>
  </si>
  <si>
    <t>828M-&gt;58M(1080M)</t>
  </si>
  <si>
    <t>810M-&gt;58M(1080M)</t>
  </si>
  <si>
    <t>830M-&gt;58M(1296M)</t>
  </si>
  <si>
    <t>1014M-&gt;59M(1296M)</t>
  </si>
  <si>
    <t>971M-&gt;59M(1296M)</t>
  </si>
  <si>
    <t>1003M-&gt;58M(1296M)</t>
  </si>
  <si>
    <t>1022M-&gt;57M(1296M)</t>
  </si>
  <si>
    <t>1013M-&gt;59M(1296M)</t>
  </si>
  <si>
    <t>1043M-&gt;59M(1296M)</t>
  </si>
  <si>
    <t>1022M-&gt;59M(1296M)</t>
  </si>
  <si>
    <t>1003M-&gt;60M(1296M)</t>
  </si>
  <si>
    <t>1020M-&gt;60M(1296M)</t>
  </si>
  <si>
    <t>1044M-&gt;60M(1296M)</t>
  </si>
  <si>
    <t>1004M-&gt;60M(1296M)</t>
  </si>
  <si>
    <t>166M-&gt;57M(424M)</t>
  </si>
  <si>
    <t>349M-&gt;57M(424M)</t>
  </si>
  <si>
    <t>349M-&gt;58M(424M)</t>
  </si>
  <si>
    <t>350M-&gt;58M(424M)</t>
  </si>
  <si>
    <t>342M-&gt;55M(828M)</t>
  </si>
  <si>
    <t>635M-&gt;57M(828M)</t>
  </si>
  <si>
    <t>681M-&gt;58M(828M)</t>
  </si>
  <si>
    <t>642M-&gt;58M(828M)</t>
  </si>
  <si>
    <t>642M-&gt;58M(1032M)</t>
  </si>
  <si>
    <t>778M-&gt;58M(1032M)</t>
  </si>
  <si>
    <t>818M-&gt;58M(1032M)</t>
  </si>
  <si>
    <t>778M-&gt;60M(1240M)</t>
  </si>
  <si>
    <t>940M-&gt;59M(1240M)</t>
  </si>
  <si>
    <t>979M-&gt;59M(1240M)</t>
  </si>
  <si>
    <t>931M-&gt;56M(1240M)</t>
  </si>
  <si>
    <t>932M-&gt;59M(1240M)</t>
  </si>
  <si>
    <t>1010M-&gt;57M(1240M)</t>
  </si>
  <si>
    <t>973M-&gt;57M(1240M)</t>
  </si>
  <si>
    <t>981M-&gt;57M(1240M)</t>
  </si>
  <si>
    <t>989M-&gt;59M(1240M)</t>
  </si>
  <si>
    <t>971M-&gt;59M(1240M)</t>
  </si>
  <si>
    <t>1011M-&gt;58M(1240M)</t>
  </si>
  <si>
    <t>974M-&gt;59M(1240M)</t>
  </si>
  <si>
    <t>971M-&gt;58M(1240M)</t>
  </si>
  <si>
    <t>998M-&gt;60M(1240M)</t>
  </si>
  <si>
    <t>972M-&gt;59M(1240M)</t>
  </si>
  <si>
    <t>971M-&gt;60M(1240M)</t>
  </si>
  <si>
    <t>176M-&gt;58M(188M)</t>
  </si>
  <si>
    <t>166M-&gt;58M(404M)</t>
  </si>
  <si>
    <t>330M-&gt;56M(404M)</t>
  </si>
  <si>
    <t>332M-&gt;58M(404M)</t>
  </si>
  <si>
    <t>338M-&gt;58M(404M)</t>
  </si>
  <si>
    <t>338M-&gt;58M(804M)</t>
  </si>
  <si>
    <t>618M-&gt;56M(804M)</t>
  </si>
  <si>
    <t>620M-&gt;58M(804M)</t>
  </si>
  <si>
    <t>666M-&gt;58M(804M)</t>
  </si>
  <si>
    <t>610M-&gt;58M(1068M)</t>
  </si>
  <si>
    <t>818M-&gt;58M(1068M)</t>
  </si>
  <si>
    <t>802M-&gt;58M(1068M)</t>
  </si>
  <si>
    <t>858M-&gt;58M(1068M)</t>
  </si>
  <si>
    <t>802M-&gt;58M(1284M)</t>
  </si>
  <si>
    <t>962M-&gt;58M(1284M)</t>
  </si>
  <si>
    <t>1006M-&gt;59M(1284M)</t>
  </si>
  <si>
    <t>963M-&gt;59M(1284M)</t>
  </si>
  <si>
    <t>1038M-&gt;59M(1284M)</t>
  </si>
  <si>
    <t>995M-&gt;59M(1284M)</t>
  </si>
  <si>
    <t>1027M-&gt;59M(1284M)</t>
  </si>
  <si>
    <t>1007M-&gt;59M(1284M)</t>
  </si>
  <si>
    <t>1011M-&gt;59M(1284M)</t>
  </si>
  <si>
    <t>1027M-&gt;58M(1284M)</t>
  </si>
  <si>
    <t>1006M-&gt;60M(1284M)</t>
  </si>
  <si>
    <t>996M-&gt;60M(1284M)</t>
  </si>
  <si>
    <t>1036M-&gt;60M(1284M)</t>
  </si>
  <si>
    <t>1012M-&gt;60M(1284M)</t>
  </si>
  <si>
    <t>166M-&gt;57M(496M)</t>
  </si>
  <si>
    <t>393M-&gt;58M(496M)</t>
  </si>
  <si>
    <t>410M-&gt;58M(496M)</t>
  </si>
  <si>
    <t>394M-&gt;58M(496M)</t>
  </si>
  <si>
    <t>410M-&gt;58M(992M)</t>
  </si>
  <si>
    <t>754M-&gt;58M(992M)</t>
  </si>
  <si>
    <t>780M-&gt;58M(992M)</t>
  </si>
  <si>
    <t>786M-&gt;58M(1268M)</t>
  </si>
  <si>
    <t>962M-&gt;59M(1268M)</t>
  </si>
  <si>
    <t>955M-&gt;58M(1268M)</t>
  </si>
  <si>
    <t>994M-&gt;59M(1268M)</t>
  </si>
  <si>
    <t>955M-&gt;59M(1524M)</t>
  </si>
  <si>
    <t>1139M-&gt;59M(1524M)</t>
  </si>
  <si>
    <t>1179M-&gt;59M(1524M)</t>
  </si>
  <si>
    <t>1187M-&gt;59M(1524M)</t>
  </si>
  <si>
    <t>1211M-&gt;59M(1524M)</t>
  </si>
  <si>
    <t>1171M-&gt;59M(1524M)</t>
  </si>
  <si>
    <t>1211M-&gt;60M(1524M)</t>
  </si>
  <si>
    <t>1188M-&gt;60M(1524M)</t>
  </si>
  <si>
    <t>698M-&gt;56M(896M)</t>
  </si>
  <si>
    <t>720M-&gt;57M(896M)</t>
  </si>
  <si>
    <t>681M-&gt;58M(896M)</t>
  </si>
  <si>
    <t>682M-&gt;58M(1128M)</t>
  </si>
  <si>
    <t>854M-&gt;58M(1128M)</t>
  </si>
  <si>
    <t>894M-&gt;58M(1128M)</t>
  </si>
  <si>
    <t>898M-&gt;59M(1356M)</t>
  </si>
  <si>
    <t>1007M-&gt;59M(1356M)</t>
  </si>
  <si>
    <t>1023M-&gt;59M(1356M)</t>
  </si>
  <si>
    <t>1071M-&gt;56M(1356M)</t>
  </si>
  <si>
    <t>1056M-&gt;57M(1356M)</t>
  </si>
  <si>
    <t>1065M-&gt;56M(1356M)</t>
  </si>
  <si>
    <t>1080M-&gt;59M(1356M)</t>
  </si>
  <si>
    <t>1055M-&gt;59M(1356M)</t>
  </si>
  <si>
    <t>1095M-&gt;58M(1356M)</t>
  </si>
  <si>
    <t>1058M-&gt;59M(1356M)</t>
  </si>
  <si>
    <t>1055M-&gt;58M(1356M)</t>
  </si>
  <si>
    <t>1082M-&gt;60M(1356M)</t>
  </si>
  <si>
    <t>1056M-&gt;59M(1356M)</t>
  </si>
  <si>
    <t>166M-&gt;58M(380M)</t>
  </si>
  <si>
    <t>310M-&gt;58M(380M)</t>
  </si>
  <si>
    <t>326M-&gt;58M(380M)</t>
  </si>
  <si>
    <t>310M-&gt;58M(752M)</t>
  </si>
  <si>
    <t>577M-&gt;56M(752M)</t>
  </si>
  <si>
    <t>596M-&gt;58M(752M)</t>
  </si>
  <si>
    <t>618M-&gt;59M(752M)</t>
  </si>
  <si>
    <t>579M-&gt;58M(1048M)</t>
  </si>
  <si>
    <t>790M-&gt;59M(1048M)</t>
  </si>
  <si>
    <t>807M-&gt;58M(1048M)</t>
  </si>
  <si>
    <t>832M-&gt;58M(1048M)</t>
  </si>
  <si>
    <t>950M-&gt;58M(1260M)</t>
  </si>
  <si>
    <t>990M-&gt;58M(1260M)</t>
  </si>
  <si>
    <t>1002M-&gt;59M(1260M)</t>
  </si>
  <si>
    <t>987M-&gt;59M(1260M)</t>
  </si>
  <si>
    <t>1007M-&gt;58M(1260M)</t>
  </si>
  <si>
    <t>1002M-&gt;60M(1260M)</t>
  </si>
  <si>
    <t>984M-&gt;59M(1260M)</t>
  </si>
  <si>
    <t>1007M-&gt;60M(1260M)</t>
  </si>
  <si>
    <t>992M-&gt;57M(1260M)</t>
  </si>
  <si>
    <t>1000M-&gt;58M(1260M)</t>
  </si>
  <si>
    <t>992M-&gt;58M(1260M)</t>
  </si>
  <si>
    <t>169M-&gt;58M(388M)</t>
  </si>
  <si>
    <t>321M-&gt;55M(388M)</t>
  </si>
  <si>
    <t>323M-&gt;57M(388M)</t>
  </si>
  <si>
    <t>329M-&gt;58M(388M)</t>
  </si>
  <si>
    <t>330M-&gt;56M(748M)</t>
  </si>
  <si>
    <t>580M-&gt;58M(748M)</t>
  </si>
  <si>
    <t>578M-&gt;58M(748M)</t>
  </si>
  <si>
    <t>618M-&gt;57M(748M)</t>
  </si>
  <si>
    <t>577M-&gt;58M(1012M)</t>
  </si>
  <si>
    <t>765M-&gt;57M(1012M)</t>
  </si>
  <si>
    <t>781M-&gt;56M(1012M)</t>
  </si>
  <si>
    <t>788M-&gt;56M(1012M)</t>
  </si>
  <si>
    <t>780M-&gt;56M(1216M)</t>
  </si>
  <si>
    <t>904M-&gt;58M(1216M)</t>
  </si>
  <si>
    <t>966M-&gt;58M(1216M)</t>
  </si>
  <si>
    <t>910M-&gt;59M(1216M)</t>
  </si>
  <si>
    <t>923M-&gt;59M(1216M)</t>
  </si>
  <si>
    <t>947M-&gt;57M(1216M)</t>
  </si>
  <si>
    <t>957M-&gt;59M(1216M)</t>
  </si>
  <si>
    <t>955M-&gt;59M(1216M)</t>
  </si>
  <si>
    <t>979M-&gt;59M(1216M)</t>
  </si>
  <si>
    <t>947M-&gt;57M(1460M)</t>
  </si>
  <si>
    <t>1169M-&gt;59M(1460M)</t>
  </si>
  <si>
    <t>1151M-&gt;57M(1460M)</t>
  </si>
  <si>
    <t>1153M-&gt;57M(1460M)</t>
  </si>
  <si>
    <t>1137M-&gt;58M(1460M)</t>
  </si>
  <si>
    <t>169M-&gt;58M(188M)</t>
  </si>
  <si>
    <t>166M-&gt;58M(452M)</t>
  </si>
  <si>
    <t>366M-&gt;58M(452M)</t>
  </si>
  <si>
    <t>366M-&gt;58M(832M)</t>
  </si>
  <si>
    <t>682M-&gt;58M(832M)</t>
  </si>
  <si>
    <t>626M-&gt;58M(1060M)</t>
  </si>
  <si>
    <t>814M-&gt;58M(1060M)</t>
  </si>
  <si>
    <t>838M-&gt;58M(1060M)</t>
  </si>
  <si>
    <t>798M-&gt;58M(1060M)</t>
  </si>
  <si>
    <t>818M-&gt;58M(1272M)</t>
  </si>
  <si>
    <t>998M-&gt;58M(1272M)</t>
  </si>
  <si>
    <t>958M-&gt;58M(1272M)</t>
  </si>
  <si>
    <t>966M-&gt;57M(1272M)</t>
  </si>
  <si>
    <t>1005M-&gt;57M(1272M)</t>
  </si>
  <si>
    <t>1005M-&gt;59M(1272M)</t>
  </si>
  <si>
    <t>1011M-&gt;58M(1272M)</t>
  </si>
  <si>
    <t>1006M-&gt;60M(1272M)</t>
  </si>
  <si>
    <t>988M-&gt;59M(1272M)</t>
  </si>
  <si>
    <t>1019M-&gt;57M(1272M)</t>
  </si>
  <si>
    <t>997M-&gt;60M(1272M)</t>
  </si>
  <si>
    <t>988M-&gt;60M(1272M)</t>
  </si>
  <si>
    <t>1028M-&gt;60M(1272M)</t>
  </si>
  <si>
    <t>165M-&gt;58M(456M)</t>
  </si>
  <si>
    <t>370M-&gt;58M(456M)</t>
  </si>
  <si>
    <t>370M-&gt;58M(860M)</t>
  </si>
  <si>
    <t>662M-&gt;56M(860M)</t>
  </si>
  <si>
    <t>704M-&gt;58M(860M)</t>
  </si>
  <si>
    <t>662M-&gt;57M(860M)</t>
  </si>
  <si>
    <t>661M-&gt;59M(1136M)</t>
  </si>
  <si>
    <t>859M-&gt;57M(1136M)</t>
  </si>
  <si>
    <t>897M-&gt;58M(1136M)</t>
  </si>
  <si>
    <t>858M-&gt;58M(1136M)</t>
  </si>
  <si>
    <t>898M-&gt;59M(1136M)</t>
  </si>
  <si>
    <t>859M-&gt;59M(1364M)</t>
  </si>
  <si>
    <t>1027M-&gt;59M(1364M)</t>
  </si>
  <si>
    <t>1067M-&gt;59M(1364M)</t>
  </si>
  <si>
    <t>1059M-&gt;59M(1364M)</t>
  </si>
  <si>
    <t>1083M-&gt;59M(1364M)</t>
  </si>
  <si>
    <t>1091M-&gt;58M(1364M)</t>
  </si>
  <si>
    <t>1070M-&gt;59M(1364M)</t>
  </si>
  <si>
    <t>1070M-&gt;58M(1364M)</t>
  </si>
  <si>
    <t>1062M-&gt;60M(1364M)</t>
  </si>
  <si>
    <t>163M-&gt;57M(476M)</t>
  </si>
  <si>
    <t>381M-&gt;57M(476M)</t>
  </si>
  <si>
    <t>397M-&gt;55M(476M)</t>
  </si>
  <si>
    <t>383M-&gt;57M(908M)</t>
  </si>
  <si>
    <t>689M-&gt;58M(908M)</t>
  </si>
  <si>
    <t>730M-&gt;56M(908M)</t>
  </si>
  <si>
    <t>704M-&gt;57M(908M)</t>
  </si>
  <si>
    <t>689M-&gt;57M(1100M)</t>
  </si>
  <si>
    <t>837M-&gt;57M(1100M)</t>
  </si>
  <si>
    <t>877M-&gt;57M(1100M)</t>
  </si>
  <si>
    <t>821M-&gt;59M(1100M)</t>
  </si>
  <si>
    <t>839M-&gt;58M(1100M)</t>
  </si>
  <si>
    <t>882M-&gt;58M(1320M)</t>
  </si>
  <si>
    <t>986M-&gt;58M(1320M)</t>
  </si>
  <si>
    <t>986M-&gt;57M(1320M)</t>
  </si>
  <si>
    <t>1061M-&gt;59M(1320M)</t>
  </si>
  <si>
    <t>1019M-&gt;58M(1320M)</t>
  </si>
  <si>
    <t>1034M-&gt;59M(1320M)</t>
  </si>
  <si>
    <t>1059M-&gt;59M(1320M)</t>
  </si>
  <si>
    <t>1035M-&gt;59M(1320M)</t>
  </si>
  <si>
    <t>1078M-&gt;60M(1320M)</t>
  </si>
  <si>
    <t>1020M-&gt;59M(1320M)</t>
  </si>
  <si>
    <t>171M-&gt;57M(188M)</t>
  </si>
  <si>
    <t>166M-&gt;58M(500M)</t>
  </si>
  <si>
    <t>398M-&gt;58M(500M)</t>
  </si>
  <si>
    <t>414M-&gt;58M(500M)</t>
  </si>
  <si>
    <t>414M-&gt;58M(984M)</t>
  </si>
  <si>
    <t>750M-&gt;58M(984M)</t>
  </si>
  <si>
    <t>774M-&gt;58M(984M)</t>
  </si>
  <si>
    <t>782M-&gt;58M(1244M)</t>
  </si>
  <si>
    <t>946M-&gt;58M(1244M)</t>
  </si>
  <si>
    <t>930M-&gt;57M(1244M)</t>
  </si>
  <si>
    <t>961M-&gt;58M(1244M)</t>
  </si>
  <si>
    <t>950M-&gt;59M(1244M)</t>
  </si>
  <si>
    <t>955M-&gt;58M(1496M)</t>
  </si>
  <si>
    <t>1174M-&gt;57M(1496M)</t>
  </si>
  <si>
    <t>1165M-&gt;59M(1496M)</t>
  </si>
  <si>
    <t>1195M-&gt;59M(1496M)</t>
  </si>
  <si>
    <t>1155M-&gt;59M(1496M)</t>
  </si>
  <si>
    <t>1195M-&gt;58M(1496M)</t>
  </si>
  <si>
    <t>1158M-&gt;60M(1496M)</t>
  </si>
  <si>
    <t>1156M-&gt;59M(1496M)</t>
  </si>
  <si>
    <t>1195M-&gt;60M(1496M)</t>
  </si>
  <si>
    <t>366M-&gt;58M(800M)</t>
  </si>
  <si>
    <t>626M-&gt;58M(800M)</t>
  </si>
  <si>
    <t>650M-&gt;58M(800M)</t>
  </si>
  <si>
    <t>626M-&gt;57M(1068M)</t>
  </si>
  <si>
    <t>801M-&gt;59M(1068M)</t>
  </si>
  <si>
    <t>843M-&gt;58M(1068M)</t>
  </si>
  <si>
    <t>810M-&gt;56M(1068M)</t>
  </si>
  <si>
    <t>812M-&gt;58M(1284M)</t>
  </si>
  <si>
    <t>1035M-&gt;59M(1284M)</t>
  </si>
  <si>
    <t>996M-&gt;59M(1284M)</t>
  </si>
  <si>
    <t>1015M-&gt;60M(1284M)</t>
  </si>
  <si>
    <t>164M-&gt;57M(468M)</t>
  </si>
  <si>
    <t>377M-&gt;57M(468M)</t>
  </si>
  <si>
    <t>377M-&gt;56M(468M)</t>
  </si>
  <si>
    <t>393M-&gt;57M(876M)</t>
  </si>
  <si>
    <t>669M-&gt;57M(876M)</t>
  </si>
  <si>
    <t>709M-&gt;57M(876M)</t>
  </si>
  <si>
    <t>669M-&gt;58M(876M)</t>
  </si>
  <si>
    <t>670M-&gt;57M(1084M)</t>
  </si>
  <si>
    <t>825M-&gt;57M(1084M)</t>
  </si>
  <si>
    <t>849M-&gt;58M(1084M)</t>
  </si>
  <si>
    <t>826M-&gt;58M(1084M)</t>
  </si>
  <si>
    <t>810M-&gt;57M(1304M)</t>
  </si>
  <si>
    <t>1017M-&gt;56M(1304M)</t>
  </si>
  <si>
    <t>992M-&gt;58M(1304M)</t>
  </si>
  <si>
    <t>974M-&gt;58M(1304M)</t>
  </si>
  <si>
    <t>1030M-&gt;58M(1304M)</t>
  </si>
  <si>
    <t>1006M-&gt;58M(1304M)</t>
  </si>
  <si>
    <t>1022M-&gt;59M(1304M)</t>
  </si>
  <si>
    <t>1047M-&gt;59M(1304M)</t>
  </si>
  <si>
    <t>1007M-&gt;59M(1304M)</t>
  </si>
  <si>
    <t>1031M-&gt;56M(1304M)</t>
  </si>
  <si>
    <t>1040M-&gt;59M(1304M)</t>
  </si>
  <si>
    <t>1023M-&gt;59M(1304M)</t>
  </si>
  <si>
    <t>166M-&gt;58M(456M)</t>
  </si>
  <si>
    <t>378M-&gt;55M(852M)</t>
  </si>
  <si>
    <t>655M-&gt;55M(852M)</t>
  </si>
  <si>
    <t>687M-&gt;58M(852M)</t>
  </si>
  <si>
    <t>654M-&gt;58M(852M)</t>
  </si>
  <si>
    <t>654M-&gt;58M(1096M)</t>
  </si>
  <si>
    <t>834M-&gt;58M(1096M)</t>
  </si>
  <si>
    <t>858M-&gt;57M(1096M)</t>
  </si>
  <si>
    <t>833M-&gt;58M(1096M)</t>
  </si>
  <si>
    <t>870M-&gt;57M(1096M)</t>
  </si>
  <si>
    <t>829M-&gt;59M(1096M)</t>
  </si>
  <si>
    <t>835M-&gt;59M(1316M)</t>
  </si>
  <si>
    <t>983M-&gt;59M(1316M)</t>
  </si>
  <si>
    <t>1055M-&gt;57M(1316M)</t>
  </si>
  <si>
    <t>1033M-&gt;59M(1316M)</t>
  </si>
  <si>
    <t>1055M-&gt;59M(1316M)</t>
  </si>
  <si>
    <t>1031M-&gt;59M(1316M)</t>
  </si>
  <si>
    <t>1023M-&gt;57M(1316M)</t>
  </si>
  <si>
    <t>1065M-&gt;60M(1316M)</t>
  </si>
  <si>
    <t>1016M-&gt;60M(1316M)</t>
  </si>
  <si>
    <t>1032M-&gt;60M(1316M)</t>
  </si>
  <si>
    <t>1056M-&gt;60M(1316M)</t>
  </si>
  <si>
    <t>166M-&gt;58M(412M)</t>
  </si>
  <si>
    <t>342M-&gt;58M(412M)</t>
  </si>
  <si>
    <t>334M-&gt;55M(412M)</t>
  </si>
  <si>
    <t>335M-&gt;57M(412M)</t>
  </si>
  <si>
    <t>341M-&gt;58M(800M)</t>
  </si>
  <si>
    <t>642M-&gt;57M(800M)</t>
  </si>
  <si>
    <t>633M-&gt;58M(800M)</t>
  </si>
  <si>
    <t>618M-&gt;56M(1164M)</t>
  </si>
  <si>
    <t>884M-&gt;59M(1164M)</t>
  </si>
  <si>
    <t>915M-&gt;58M(1164M)</t>
  </si>
  <si>
    <t>874M-&gt;59M(1164M)</t>
  </si>
  <si>
    <t>875M-&gt;59M(1164M)</t>
  </si>
  <si>
    <t>907M-&gt;58M(1164M)</t>
  </si>
  <si>
    <t>886M-&gt;57M(1164M)</t>
  </si>
  <si>
    <t>893M-&gt;59M(1164M)</t>
  </si>
  <si>
    <t>875M-&gt;59M(1400M)</t>
  </si>
  <si>
    <t>1123M-&gt;60M(1400M)</t>
  </si>
  <si>
    <t>1084M-&gt;59M(1400M)</t>
  </si>
  <si>
    <t>1123M-&gt;59M(1400M)</t>
  </si>
  <si>
    <t>1083M-&gt;60M(1400M)</t>
  </si>
  <si>
    <t>1100M-&gt;60M(1400M)</t>
  </si>
  <si>
    <t>1124M-&gt;60M(1400M)</t>
  </si>
  <si>
    <t>1084M-&gt;60M(1400M)</t>
  </si>
  <si>
    <t>160M-&gt;56M(296M)</t>
  </si>
  <si>
    <t>267M-&gt;56M(296M)</t>
  </si>
  <si>
    <t>260M-&gt;57M(296M)</t>
  </si>
  <si>
    <t>257M-&gt;57M(296M)</t>
  </si>
  <si>
    <t>257M-&gt;57M(548M)</t>
  </si>
  <si>
    <t>425M-&gt;57M(548M)</t>
  </si>
  <si>
    <t>441M-&gt;58M(548M)</t>
  </si>
  <si>
    <t>442M-&gt;58M(548M)</t>
  </si>
  <si>
    <t>442M-&gt;58M(892M)</t>
  </si>
  <si>
    <t>718M-&gt;58M(892M)</t>
  </si>
  <si>
    <t>678M-&gt;58M(892M)</t>
  </si>
  <si>
    <t>694M-&gt;58M(1208M)</t>
  </si>
  <si>
    <t>942M-&gt;58M(1208M)</t>
  </si>
  <si>
    <t>918M-&gt;57M(1208M)</t>
  </si>
  <si>
    <t>901M-&gt;58M(1208M)</t>
  </si>
  <si>
    <t>954M-&gt;57M(1208M)</t>
  </si>
  <si>
    <t>915M-&gt;59M(1208M)</t>
  </si>
  <si>
    <t>919M-&gt;59M(1208M)</t>
  </si>
  <si>
    <t>959M-&gt;59M(1208M)</t>
  </si>
  <si>
    <t>935M-&gt;58M(1452M)</t>
  </si>
  <si>
    <t>1130M-&gt;59M(1452M)</t>
  </si>
  <si>
    <t>1167M-&gt;59M(1452M)</t>
  </si>
  <si>
    <t>1111M-&gt;58M(1452M)</t>
  </si>
  <si>
    <t>1170M-&gt;60M(1452M)</t>
  </si>
  <si>
    <t>1128M-&gt;59M(1452M)</t>
  </si>
  <si>
    <t>1128M-&gt;60M(1452M)</t>
  </si>
  <si>
    <t>166M-&gt;58M(444M)</t>
  </si>
  <si>
    <t>362M-&gt;58M(884M)</t>
  </si>
  <si>
    <t>674M-&gt;58M(884M)</t>
  </si>
  <si>
    <t>714M-&gt;58M(884M)</t>
  </si>
  <si>
    <t>682M-&gt;56M(884M)</t>
  </si>
  <si>
    <t>684M-&gt;58M(1100M)</t>
  </si>
  <si>
    <t>830M-&gt;56M(1100M)</t>
  </si>
  <si>
    <t>872M-&gt;59M(1100M)</t>
  </si>
  <si>
    <t>838M-&gt;58M(1100M)</t>
  </si>
  <si>
    <t>866M-&gt;59M(1320M)</t>
  </si>
  <si>
    <t>1003M-&gt;59M(1320M)</t>
  </si>
  <si>
    <t>987M-&gt;59M(1320M)</t>
  </si>
  <si>
    <t>1043M-&gt;59M(1320M)</t>
  </si>
  <si>
    <t>1035M-&gt;58M(1320M)</t>
  </si>
  <si>
    <t>1022M-&gt;59M(1320M)</t>
  </si>
  <si>
    <t>1067M-&gt;57M(1320M)</t>
  </si>
  <si>
    <t>1029M-&gt;59M(1320M)</t>
  </si>
  <si>
    <t>1059M-&gt;57M(1320M)</t>
  </si>
  <si>
    <t>1037M-&gt;60M(1320M)</t>
  </si>
  <si>
    <t>1036M-&gt;59M(1320M)</t>
  </si>
  <si>
    <t>1059M-&gt;60M(1320M)</t>
  </si>
  <si>
    <t>1036M-&gt;60M(1320M)</t>
  </si>
  <si>
    <t>1020M-&gt;60M(1320M)</t>
  </si>
  <si>
    <t>164M-&gt;57M(412M)</t>
  </si>
  <si>
    <t>325M-&gt;55M(412M)</t>
  </si>
  <si>
    <t>343M-&gt;57M(412M)</t>
  </si>
  <si>
    <t>341M-&gt;57M(804M)</t>
  </si>
  <si>
    <t>625M-&gt;57M(804M)</t>
  </si>
  <si>
    <t>641M-&gt;56M(804M)</t>
  </si>
  <si>
    <t>632M-&gt;58M(804M)</t>
  </si>
  <si>
    <t>610M-&gt;57M(1064M)</t>
  </si>
  <si>
    <t>813M-&gt;57M(1064M)</t>
  </si>
  <si>
    <t>829M-&gt;57M(1064M)</t>
  </si>
  <si>
    <t>813M-&gt;55M(1064M)</t>
  </si>
  <si>
    <t>807M-&gt;58M(1064M)</t>
  </si>
  <si>
    <t>818M-&gt;58M(1064M)</t>
  </si>
  <si>
    <t>842M-&gt;58M(1280M)</t>
  </si>
  <si>
    <t>962M-&gt;58M(1280M)</t>
  </si>
  <si>
    <t>962M-&gt;59M(1280M)</t>
  </si>
  <si>
    <t>1019M-&gt;59M(1280M)</t>
  </si>
  <si>
    <t>995M-&gt;58M(1280M)</t>
  </si>
  <si>
    <t>1014M-&gt;59M(1280M)</t>
  </si>
  <si>
    <t>1027M-&gt;56M(1280M)</t>
  </si>
  <si>
    <t>1004M-&gt;59M(1280M)</t>
  </si>
  <si>
    <t>1027M-&gt;57M(1280M)</t>
  </si>
  <si>
    <t>1005M-&gt;59M(1280M)</t>
  </si>
  <si>
    <t>995M-&gt;59M(1280M)</t>
  </si>
  <si>
    <t>1035M-&gt;59M(1280M)</t>
  </si>
  <si>
    <t>1011M-&gt;58M(1280M)</t>
  </si>
  <si>
    <t>998M-&gt;60M(1280M)</t>
  </si>
  <si>
    <t>123M-&gt;45M(312M)</t>
  </si>
  <si>
    <t>233M-&gt;52M(312M)</t>
  </si>
  <si>
    <t>224M-&gt;63M(312M)</t>
  </si>
  <si>
    <t>227M-&gt;63M(312M)</t>
  </si>
  <si>
    <t>235M-&gt;66M(420M)</t>
  </si>
  <si>
    <t>302M-&gt;77M(420M)</t>
  </si>
  <si>
    <t>301M-&gt;78M(420M)</t>
  </si>
  <si>
    <t>342M-&gt;97M(420M)</t>
  </si>
  <si>
    <t>353M-&gt;101M(1260M)</t>
  </si>
  <si>
    <t>925M-&gt;137M(1260M)</t>
  </si>
  <si>
    <t>977M-&gt;151M(1260M)</t>
  </si>
  <si>
    <t>931M-&gt;180M(1260M)</t>
  </si>
  <si>
    <t>1024M-&gt;191M(1260M)</t>
  </si>
  <si>
    <t>863M-&gt;190M(1260M)</t>
  </si>
  <si>
    <t>Pause Young (Concurrent Start) (G1 Evacuation Pause)</t>
  </si>
  <si>
    <t>650M-&gt;177M(736M)</t>
  </si>
  <si>
    <t>581M-&gt;194M(1456M)</t>
  </si>
  <si>
    <t>1102M-&gt;220M(1456M)</t>
  </si>
  <si>
    <t>1358M-&gt;221M(1456M)</t>
  </si>
  <si>
    <t>421M-&gt;153M(508M)</t>
  </si>
  <si>
    <t>421M-&gt;152M(508M)</t>
  </si>
  <si>
    <t>464M-&gt;154M(1108M)</t>
  </si>
  <si>
    <t>810M-&gt;190M(1108M)</t>
  </si>
  <si>
    <t>810M-&gt;217M(1108M)</t>
  </si>
  <si>
    <t>1016M-&gt;223M(1108M)</t>
  </si>
  <si>
    <t>423M-&gt;155M(1212M)</t>
  </si>
  <si>
    <t>915M-&gt;177M(1212M)</t>
  </si>
  <si>
    <t>873M-&gt;203M(1212M)</t>
  </si>
  <si>
    <t>963M-&gt;219M(1212M)</t>
  </si>
  <si>
    <t>1118M-&gt;224M(2424M)</t>
  </si>
  <si>
    <t>419M-&gt;155M(508M)</t>
  </si>
  <si>
    <t>419M-&gt;154M(508M)</t>
  </si>
  <si>
    <t>466M-&gt;156M(508M)</t>
  </si>
  <si>
    <t>424M-&gt;171M(1136M)</t>
  </si>
  <si>
    <t>831M-&gt;204M(1136M)</t>
  </si>
  <si>
    <t>916M-&gt;219M(1136M)</t>
  </si>
  <si>
    <t>1031M-&gt;224M(1136M)</t>
  </si>
  <si>
    <t>423M-&gt;155M(1324M)</t>
  </si>
  <si>
    <t>983M-&gt;169M(1324M)</t>
  </si>
  <si>
    <t>941M-&gt;211M(1324M)</t>
  </si>
  <si>
    <t>1151M-&gt;221M(1324M)</t>
  </si>
  <si>
    <t>433M-&gt;157M(1212M)</t>
  </si>
  <si>
    <t>917M-&gt;177M(1212M)</t>
  </si>
  <si>
    <t>877M-&gt;207M(1212M)</t>
  </si>
  <si>
    <t>971M-&gt;222M(1212M)</t>
  </si>
  <si>
    <t>1108M-&gt;223M(2424M)</t>
  </si>
  <si>
    <t>432M-&gt;156M(520M)</t>
  </si>
  <si>
    <t>428M-&gt;155M(520M)</t>
  </si>
  <si>
    <t>475M-&gt;159M(520M)</t>
  </si>
  <si>
    <t>435M-&gt;175M(1220M)</t>
  </si>
  <si>
    <t>883M-&gt;212M(1220M)</t>
  </si>
  <si>
    <t>1052M-&gt;223M(1220M)</t>
  </si>
  <si>
    <t>1106M-&gt;226M(1220M)</t>
  </si>
  <si>
    <t>436M-&gt;156M(1560M)</t>
  </si>
  <si>
    <t>1128M-&gt;181M(1560M)</t>
  </si>
  <si>
    <t>1084M-&gt;220M(1560M)</t>
  </si>
  <si>
    <t>1464M-&gt;224M(1560M)</t>
  </si>
  <si>
    <t>429M-&gt;157M(1516M)</t>
  </si>
  <si>
    <t>1101M-&gt;181M(1516M)</t>
  </si>
  <si>
    <t>1060M-&gt;220M(1516M)</t>
  </si>
  <si>
    <t>1427M-&gt;225M(1516M)</t>
  </si>
  <si>
    <t>430M-&gt;158M(1316M)</t>
  </si>
  <si>
    <t>982M-&gt;177M(1316M)</t>
  </si>
  <si>
    <t>941M-&gt;210M(1316M)</t>
  </si>
  <si>
    <t>1142M-&gt;225M(1316M)</t>
  </si>
  <si>
    <t>436M-&gt;160M(1188M)</t>
  </si>
  <si>
    <t>908M-&gt;176M(1188M)</t>
  </si>
  <si>
    <t>868M-&gt;208M(1188M)</t>
  </si>
  <si>
    <t>948M-&gt;224M(1188M)</t>
  </si>
  <si>
    <t>1084M-&gt;227M(2376M)</t>
  </si>
  <si>
    <t>431M-&gt;159M(520M)</t>
  </si>
  <si>
    <t>431M-&gt;158M(520M)</t>
  </si>
  <si>
    <t>478M-&gt;161M(520M)</t>
  </si>
  <si>
    <t>437M-&gt;178M(1220M)</t>
  </si>
  <si>
    <t>886M-&gt;219M(1220M)</t>
  </si>
  <si>
    <t>1055M-&gt;229M(1220M)</t>
  </si>
  <si>
    <t>1138M-&gt;229M(1220M)</t>
  </si>
  <si>
    <t>435M-&gt;159M(1560M)</t>
  </si>
  <si>
    <t>1131M-&gt;182M(1560M)</t>
  </si>
  <si>
    <t>1090M-&gt;221M(1560M)</t>
  </si>
  <si>
    <t>1469M-&gt;226M(1560M)</t>
  </si>
  <si>
    <t>431M-&gt;159M(1560M)</t>
  </si>
  <si>
    <t>1131M-&gt;189M(1560M)</t>
  </si>
  <si>
    <t>1089M-&gt;227M(1560M)</t>
  </si>
  <si>
    <t>1462M-&gt;227M(1560M)</t>
  </si>
  <si>
    <t>432M-&gt;160M(1424M)</t>
  </si>
  <si>
    <t>1048M-&gt;181M(1424M)</t>
  </si>
  <si>
    <t>1005M-&gt;222M(1424M)</t>
  </si>
  <si>
    <t>1318M-&gt;226M(1424M)</t>
  </si>
  <si>
    <t>437M-&gt;161M(1300M)</t>
  </si>
  <si>
    <t>977M-&gt;180M(1300M)</t>
  </si>
  <si>
    <t>936M-&gt;217M(1300M)</t>
  </si>
  <si>
    <t>1129M-&gt;229M(1300M)</t>
  </si>
  <si>
    <t>439M-&gt;163M(1196M)</t>
  </si>
  <si>
    <t>915M-&gt;180M(1196M)</t>
  </si>
  <si>
    <t>872M-&gt;213M(1196M)</t>
  </si>
  <si>
    <t>961M-&gt;227M(1196M)</t>
  </si>
  <si>
    <t>1091M-&gt;228M(2392M)</t>
  </si>
  <si>
    <t>442M-&gt;162M(536M)</t>
  </si>
  <si>
    <t>442M-&gt;161M(536M)</t>
  </si>
  <si>
    <t>485M-&gt;166M(536M)</t>
  </si>
  <si>
    <t>446M-&gt;183M(1324M)</t>
  </si>
  <si>
    <t>947M-&gt;216M(1324M)</t>
  </si>
  <si>
    <t>1187M-&gt;230M(1324M)</t>
  </si>
  <si>
    <t>451M-&gt;163M(548M)</t>
  </si>
  <si>
    <t>451M-&gt;163M(1404M)</t>
  </si>
  <si>
    <t>1039M-&gt;202M(1404M)</t>
  </si>
  <si>
    <t>997M-&gt;227M(1404M)</t>
  </si>
  <si>
    <t>1299M-&gt;233M(1404M)</t>
  </si>
  <si>
    <t>447M-&gt;163M(1588M)</t>
  </si>
  <si>
    <t>1151M-&gt;192M(1588M)</t>
  </si>
  <si>
    <t>1108M-&gt;229M(1588M)</t>
  </si>
  <si>
    <t>1485M-&gt;230M(1588M)</t>
  </si>
  <si>
    <t>13M-&gt;5M(260M)</t>
  </si>
  <si>
    <t>157M-&gt;5M(260M)</t>
  </si>
  <si>
    <t>157M-&gt;6M(260M)</t>
  </si>
  <si>
    <t>158M-&gt;6M(260M)</t>
  </si>
  <si>
    <t>158M-&gt;6M(448M)</t>
  </si>
  <si>
    <t>270M-&gt;7M(448M)</t>
  </si>
  <si>
    <t>271M-&gt;8M(448M)</t>
  </si>
  <si>
    <t>272M-&gt;9M(448M)</t>
  </si>
  <si>
    <t>273M-&gt;9M(780M)</t>
  </si>
  <si>
    <t>469M-&gt;11M(780M)</t>
  </si>
  <si>
    <t>471M-&gt;12M(780M)</t>
  </si>
  <si>
    <t>472M-&gt;14M(780M)</t>
  </si>
  <si>
    <t>470M-&gt;14M(1284M)</t>
  </si>
  <si>
    <t>770M-&gt;16M(1284M)</t>
  </si>
  <si>
    <t>772M-&gt;19M(1284M)</t>
  </si>
  <si>
    <t>771M-&gt;21M(1284M)</t>
  </si>
  <si>
    <t>773M-&gt;23M(1284M)</t>
  </si>
  <si>
    <t>771M-&gt;25M(2164M)</t>
  </si>
  <si>
    <t>1301M-&gt;29M(2164M)</t>
  </si>
  <si>
    <t>1301M-&gt;31M(2164M)</t>
  </si>
  <si>
    <t>14M-&gt;5M(260M)</t>
  </si>
  <si>
    <t>158M-&gt;6M(656M)</t>
  </si>
  <si>
    <t>394M-&gt;8M(656M)</t>
  </si>
  <si>
    <t>396M-&gt;8M(656M)</t>
  </si>
  <si>
    <t>396M-&gt;9M(656M)</t>
  </si>
  <si>
    <t>393M-&gt;11M(1140M)</t>
  </si>
  <si>
    <t>687M-&gt;13M(1140M)</t>
  </si>
  <si>
    <t>689M-&gt;15M(1140M)</t>
  </si>
  <si>
    <t>687M-&gt;16M(1140M)</t>
  </si>
  <si>
    <t>688M-&gt;19M(1596M)</t>
  </si>
  <si>
    <t>959M-&gt;21M(1596M)</t>
  </si>
  <si>
    <t>961M-&gt;23M(1596M)</t>
  </si>
  <si>
    <t>959M-&gt;25M(1596M)</t>
  </si>
  <si>
    <t>961M-&gt;29M(1596M)</t>
  </si>
  <si>
    <t>961M-&gt;31M(2196M)</t>
  </si>
  <si>
    <t>14M-&gt;5M(28M)</t>
  </si>
  <si>
    <t>158M-&gt;7M(520M)</t>
  </si>
  <si>
    <t>315M-&gt;8M(520M)</t>
  </si>
  <si>
    <t>316M-&gt;9M(520M)</t>
  </si>
  <si>
    <t>317M-&gt;10M(808M)</t>
  </si>
  <si>
    <t>486M-&gt;11M(808M)</t>
  </si>
  <si>
    <t>487M-&gt;13M(808M)</t>
  </si>
  <si>
    <t>489M-&gt;14M(808M)</t>
  </si>
  <si>
    <t>486M-&gt;16M(1328M)</t>
  </si>
  <si>
    <t>800M-&gt;17M(1328M)</t>
  </si>
  <si>
    <t>801M-&gt;19M(1328M)</t>
  </si>
  <si>
    <t>799M-&gt;21M(1328M)</t>
  </si>
  <si>
    <t>801M-&gt;23M(1328M)</t>
  </si>
  <si>
    <t>799M-&gt;25M(1996M)</t>
  </si>
  <si>
    <t>1201M-&gt;29M(1996M)</t>
  </si>
  <si>
    <t>1201M-&gt;31M(1996M)</t>
  </si>
  <si>
    <t>158M-&gt;6M(520M)</t>
  </si>
  <si>
    <t>314M-&gt;7M(520M)</t>
  </si>
  <si>
    <t>317M-&gt;10M(864M)</t>
  </si>
  <si>
    <t>518M-&gt;11M(864M)</t>
  </si>
  <si>
    <t>519M-&gt;13M(864M)</t>
  </si>
  <si>
    <t>521M-&gt;14M(864M)</t>
  </si>
  <si>
    <t>518M-&gt;16M(1356M)</t>
  </si>
  <si>
    <t>816M-&gt;19M(1356M)</t>
  </si>
  <si>
    <t>815M-&gt;21M(1356M)</t>
  </si>
  <si>
    <t>817M-&gt;23M(1356M)</t>
  </si>
  <si>
    <t>815M-&gt;25M(1356M)</t>
  </si>
  <si>
    <t>817M-&gt;27M(1912M)</t>
  </si>
  <si>
    <t>1147M-&gt;29M(1912M)</t>
  </si>
  <si>
    <t>1149M-&gt;31M(1912M)</t>
  </si>
  <si>
    <t>317M-&gt;10M(816M)</t>
  </si>
  <si>
    <t>490M-&gt;11M(816M)</t>
  </si>
  <si>
    <t>491M-&gt;13M(816M)</t>
  </si>
  <si>
    <t>493M-&gt;14M(816M)</t>
  </si>
  <si>
    <t>490M-&gt;16M(1312M)</t>
  </si>
  <si>
    <t>788M-&gt;17M(1312M)</t>
  </si>
  <si>
    <t>789M-&gt;19M(1312M)</t>
  </si>
  <si>
    <t>787M-&gt;21M(1312M)</t>
  </si>
  <si>
    <t>789M-&gt;23M(1312M)</t>
  </si>
  <si>
    <t>787M-&gt;25M(1904M)</t>
  </si>
  <si>
    <t>1145M-&gt;29M(1904M)</t>
  </si>
  <si>
    <t>1145M-&gt;31M(1904M)</t>
  </si>
  <si>
    <t>317M-&gt;10M(768M)</t>
  </si>
  <si>
    <t>462M-&gt;11M(768M)</t>
  </si>
  <si>
    <t>463M-&gt;13M(768M)</t>
  </si>
  <si>
    <t>465M-&gt;14M(768M)</t>
  </si>
  <si>
    <t>462M-&gt;14M(1232M)</t>
  </si>
  <si>
    <t>738M-&gt;16M(1232M)</t>
  </si>
  <si>
    <t>740M-&gt;19M(1232M)</t>
  </si>
  <si>
    <t>739M-&gt;21M(1232M)</t>
  </si>
  <si>
    <t>741M-&gt;23M(1232M)</t>
  </si>
  <si>
    <t>739M-&gt;25M(1820M)</t>
  </si>
  <si>
    <t>1097M-&gt;27M(1820M)</t>
  </si>
  <si>
    <t>1095M-&gt;31M(1820M)</t>
  </si>
  <si>
    <t>1095M-&gt;33M(1820M)</t>
  </si>
  <si>
    <t>158M-&gt;5M(260M)</t>
  </si>
  <si>
    <t>317M-&gt;9M(792M)</t>
  </si>
  <si>
    <t>473M-&gt;11M(792M)</t>
  </si>
  <si>
    <t>475M-&gt;13M(792M)</t>
  </si>
  <si>
    <t>477M-&gt;14M(792M)</t>
  </si>
  <si>
    <t>474M-&gt;14M(1260M)</t>
  </si>
  <si>
    <t>758M-&gt;16M(1260M)</t>
  </si>
  <si>
    <t>760M-&gt;19M(1260M)</t>
  </si>
  <si>
    <t>759M-&gt;21M(1260M)</t>
  </si>
  <si>
    <t>761M-&gt;23M(1260M)</t>
  </si>
  <si>
    <t>759M-&gt;25M(1840M)</t>
  </si>
  <si>
    <t>1109M-&gt;27M(1840M)</t>
  </si>
  <si>
    <t>1107M-&gt;31M(1840M)</t>
  </si>
  <si>
    <t>1126M-&gt;104M(1840M)</t>
  </si>
  <si>
    <t>13M-&gt;7M(28M)</t>
  </si>
  <si>
    <t>159M-&gt;5M(260M)</t>
  </si>
  <si>
    <t>158M-&gt;6M(512M)</t>
  </si>
  <si>
    <t>306M-&gt;7M(512M)</t>
  </si>
  <si>
    <t>307M-&gt;8M(512M)</t>
  </si>
  <si>
    <t>308M-&gt;9M(512M)</t>
  </si>
  <si>
    <t>309M-&gt;9M(776M)</t>
  </si>
  <si>
    <t>465M-&gt;11M(776M)</t>
  </si>
  <si>
    <t>467M-&gt;12M(776M)</t>
  </si>
  <si>
    <t>468M-&gt;14M(776M)</t>
  </si>
  <si>
    <t>466M-&gt;14M(1276M)</t>
  </si>
  <si>
    <t>766M-&gt;16M(1276M)</t>
  </si>
  <si>
    <t>768M-&gt;19M(1276M)</t>
  </si>
  <si>
    <t>767M-&gt;21M(1276M)</t>
  </si>
  <si>
    <t>769M-&gt;23M(1800M)</t>
  </si>
  <si>
    <t>1083M-&gt;25M(1800M)</t>
  </si>
  <si>
    <t>1085M-&gt;29M(1800M)</t>
  </si>
  <si>
    <t>1085M-&gt;31M(1800M)</t>
  </si>
  <si>
    <t>317M-&gt;9M(768M)</t>
  </si>
  <si>
    <t>461M-&gt;11M(768M)</t>
  </si>
  <si>
    <t>739M-&gt;25M(1808M)</t>
  </si>
  <si>
    <t>1089M-&gt;27M(1808M)</t>
  </si>
  <si>
    <t>1087M-&gt;31M(1808M)</t>
  </si>
  <si>
    <t>1087M-&gt;33M(1808M)</t>
  </si>
  <si>
    <t>317M-&gt;9M(804M)</t>
  </si>
  <si>
    <t>481M-&gt;11M(804M)</t>
  </si>
  <si>
    <t>483M-&gt;13M(804M)</t>
  </si>
  <si>
    <t>485M-&gt;14M(804M)</t>
  </si>
  <si>
    <t>482M-&gt;16M(1276M)</t>
  </si>
  <si>
    <t>768M-&gt;16M(1276M)</t>
  </si>
  <si>
    <t>769M-&gt;23M(1276M)</t>
  </si>
  <si>
    <t>767M-&gt;25M(1904M)</t>
  </si>
  <si>
    <t>317M-&gt;10M(760M)</t>
  </si>
  <si>
    <t>458M-&gt;11M(760M)</t>
  </si>
  <si>
    <t>459M-&gt;13M(760M)</t>
  </si>
  <si>
    <t>461M-&gt;14M(760M)</t>
  </si>
  <si>
    <t>458M-&gt;14M(1272M)</t>
  </si>
  <si>
    <t>762M-&gt;16M(1272M)</t>
  </si>
  <si>
    <t>764M-&gt;19M(1272M)</t>
  </si>
  <si>
    <t>763M-&gt;21M(1272M)</t>
  </si>
  <si>
    <t>765M-&gt;23M(1272M)</t>
  </si>
  <si>
    <t>763M-&gt;25M(1904M)</t>
  </si>
  <si>
    <t>1145M-&gt;27M(1904M)</t>
  </si>
  <si>
    <t>1143M-&gt;31M(1904M)</t>
  </si>
  <si>
    <t>317M-&gt;10M(780M)</t>
  </si>
  <si>
    <t>470M-&gt;11M(780M)</t>
  </si>
  <si>
    <t>471M-&gt;13M(780M)</t>
  </si>
  <si>
    <t>473M-&gt;14M(780M)</t>
  </si>
  <si>
    <t>470M-&gt;14M(1480M)</t>
  </si>
  <si>
    <t>890M-&gt;17M(1480M)</t>
  </si>
  <si>
    <t>893M-&gt;21M(1480M)</t>
  </si>
  <si>
    <t>893M-&gt;23M(1480M)</t>
  </si>
  <si>
    <t>891M-&gt;25M(1480M)</t>
  </si>
  <si>
    <t>893M-&gt;27M(2048M)</t>
  </si>
  <si>
    <t>1231M-&gt;31M(2048M)</t>
  </si>
  <si>
    <t>1231M-&gt;33M(2048M)</t>
  </si>
  <si>
    <t>317M-&gt;10M(796M)</t>
  </si>
  <si>
    <t>478M-&gt;11M(796M)</t>
  </si>
  <si>
    <t>479M-&gt;13M(796M)</t>
  </si>
  <si>
    <t>481M-&gt;14M(796M)</t>
  </si>
  <si>
    <t>478M-&gt;14M(1268M)</t>
  </si>
  <si>
    <t>762M-&gt;16M(1268M)</t>
  </si>
  <si>
    <t>764M-&gt;19M(1268M)</t>
  </si>
  <si>
    <t>763M-&gt;21M(1268M)</t>
  </si>
  <si>
    <t>765M-&gt;23M(1268M)</t>
  </si>
  <si>
    <t>763M-&gt;25M(1888M)</t>
  </si>
  <si>
    <t>1137M-&gt;29M(1888M)</t>
  </si>
  <si>
    <t>1137M-&gt;31M(1888M)</t>
  </si>
  <si>
    <t>317M-&gt;10M(744M)</t>
  </si>
  <si>
    <t>446M-&gt;11M(744M)</t>
  </si>
  <si>
    <t>447M-&gt;12M(744M)</t>
  </si>
  <si>
    <t>448M-&gt;14M(744M)</t>
  </si>
  <si>
    <t>446M-&gt;14M(1224M)</t>
  </si>
  <si>
    <t>734M-&gt;16M(1224M)</t>
  </si>
  <si>
    <t>736M-&gt;19M(1224M)</t>
  </si>
  <si>
    <t>735M-&gt;21M(1224M)</t>
  </si>
  <si>
    <t>737M-&gt;23M(1224M)</t>
  </si>
  <si>
    <t>735M-&gt;25M(1896M)</t>
  </si>
  <si>
    <t>1141M-&gt;27M(1896M)</t>
  </si>
  <si>
    <t>1139M-&gt;31M(1896M)</t>
  </si>
  <si>
    <t>1139M-&gt;33M(1896M)</t>
  </si>
  <si>
    <t>317M-&gt;9M(764M)</t>
  </si>
  <si>
    <t>457M-&gt;11M(764M)</t>
  </si>
  <si>
    <t>459M-&gt;13M(764M)</t>
  </si>
  <si>
    <t>461M-&gt;14M(764M)</t>
  </si>
  <si>
    <t>458M-&gt;14M(1244M)</t>
  </si>
  <si>
    <t>746M-&gt;16M(1244M)</t>
  </si>
  <si>
    <t>748M-&gt;19M(1244M)</t>
  </si>
  <si>
    <t>747M-&gt;21M(1244M)</t>
  </si>
  <si>
    <t>749M-&gt;23M(1244M)</t>
  </si>
  <si>
    <t>747M-&gt;25M(1848M)</t>
  </si>
  <si>
    <t>1113M-&gt;27M(1848M)</t>
  </si>
  <si>
    <t>1111M-&gt;31M(1848M)</t>
  </si>
  <si>
    <t>1111M-&gt;33M(1848M)</t>
  </si>
  <si>
    <t>317M-&gt;9M(976M)</t>
  </si>
  <si>
    <t>585M-&gt;11M(976M)</t>
  </si>
  <si>
    <t>587M-&gt;13M(976M)</t>
  </si>
  <si>
    <t>589M-&gt;14M(976M)</t>
  </si>
  <si>
    <t>586M-&gt;16M(1396M)</t>
  </si>
  <si>
    <t>840M-&gt;19M(1396M)</t>
  </si>
  <si>
    <t>839M-&gt;21M(1396M)</t>
  </si>
  <si>
    <t>841M-&gt;23M(1396M)</t>
  </si>
  <si>
    <t>839M-&gt;25M(1396M)</t>
  </si>
  <si>
    <t>841M-&gt;27M(1960M)</t>
  </si>
  <si>
    <t>1179M-&gt;31M(1960M)</t>
  </si>
  <si>
    <t>1179M-&gt;33M(1960M)</t>
  </si>
  <si>
    <t>104M-&gt;98M(336M)</t>
  </si>
  <si>
    <t>Pause Young (Prepare Mixed) (G1 Preventive Collection)</t>
  </si>
  <si>
    <t>316M-&gt;126M(336M)</t>
  </si>
  <si>
    <t>Pause Young (Mixed) (G1 Evacuation Pause)</t>
  </si>
  <si>
    <t>262M-&gt;134M(948M)</t>
  </si>
  <si>
    <t>923M-&gt;131M(948M)</t>
  </si>
  <si>
    <t>362M-&gt;104M(948M)</t>
  </si>
  <si>
    <t>764M-&gt;109M(948M)</t>
  </si>
  <si>
    <t>765M-&gt;110M(948M)</t>
  </si>
  <si>
    <t>746M-&gt;113M(2068M)</t>
  </si>
  <si>
    <t>1533M-&gt;117M(2068M)</t>
  </si>
  <si>
    <t>937M-&gt;113M(2068M)</t>
  </si>
  <si>
    <t>1062M-&gt;115M(2068M)</t>
  </si>
  <si>
    <t>1547M-&gt;121M(2068M)</t>
  </si>
  <si>
    <t>1549M-&gt;123M(2068M)</t>
  </si>
  <si>
    <t>1083M-&gt;119M(2068M)</t>
  </si>
  <si>
    <t>1111M-&gt;119M(2068M)</t>
  </si>
  <si>
    <t>1547M-&gt;123M(2508M)</t>
  </si>
  <si>
    <t>2323M-&gt;125M(2508M)</t>
  </si>
  <si>
    <t>1941M-&gt;121M(2508M)</t>
  </si>
  <si>
    <t>1853M-&gt;124M(2508M)</t>
  </si>
  <si>
    <t>1480M-&gt;149M(2508M)</t>
  </si>
  <si>
    <t>2293M-&gt;127M(2508M)</t>
  </si>
  <si>
    <t>1371M-&gt;144M(2508M)</t>
  </si>
  <si>
    <t>2248M-&gt;130M(2508M)</t>
  </si>
  <si>
    <t>1356M-&gt;143M(2508M)</t>
  </si>
  <si>
    <t>2251M-&gt;130M(2508M)</t>
  </si>
  <si>
    <t>1354M-&gt;136M(2508M)</t>
  </si>
  <si>
    <t>2252M-&gt;128M(2968M)</t>
  </si>
  <si>
    <t>125M-&gt;121M(400M)</t>
  </si>
  <si>
    <t>388M-&gt;131M(400M)</t>
  </si>
  <si>
    <t>385M-&gt;140M(400M)</t>
  </si>
  <si>
    <t>548M-&gt;125M(1680M)</t>
  </si>
  <si>
    <t>1334M-&gt;125M(1680M)</t>
  </si>
  <si>
    <t>1301M-&gt;128M(1680M)</t>
  </si>
  <si>
    <t>1284M-&gt;136M(1680M)</t>
  </si>
  <si>
    <t>830M-&gt;131M(1680M)</t>
  </si>
  <si>
    <t>655M-&gt;143M(1680M)</t>
  </si>
  <si>
    <t>1535M-&gt;129M(1680M)</t>
  </si>
  <si>
    <t>1284M-&gt;129M(1680M)</t>
  </si>
  <si>
    <t>1284M-&gt;130M(1680M)</t>
  </si>
  <si>
    <t>598M-&gt;145M(1680M)</t>
  </si>
  <si>
    <t>609M-&gt;145M(3008M)</t>
  </si>
  <si>
    <t>2489M-&gt;133M(3008M)</t>
  </si>
  <si>
    <t>2327M-&gt;135M(3008M)</t>
  </si>
  <si>
    <t>2603M-&gt;133M(3008M)</t>
  </si>
  <si>
    <t>2311M-&gt;159M(3008M)</t>
  </si>
  <si>
    <t>2595M-&gt;140M(3008M)</t>
  </si>
  <si>
    <t>1200M-&gt;136M(3008M)</t>
  </si>
  <si>
    <t>2412M-&gt;135M(3008M)</t>
  </si>
  <si>
    <t>1185M-&gt;159M(3008M)</t>
  </si>
  <si>
    <t>2427M-&gt;139M(3008M)</t>
  </si>
  <si>
    <t>1203M-&gt;151M(3008M)</t>
  </si>
  <si>
    <t>2427M-&gt;137M(3204M)</t>
  </si>
  <si>
    <t>126M-&gt;121M(400M)</t>
  </si>
  <si>
    <t>386M-&gt;124M(400M)</t>
  </si>
  <si>
    <t>524M-&gt;126M(1608M)</t>
  </si>
  <si>
    <t>1036M-&gt;126M(1608M)</t>
  </si>
  <si>
    <t>1242M-&gt;127M(1608M)</t>
  </si>
  <si>
    <t>1251M-&gt;130M(1608M)</t>
  </si>
  <si>
    <t>1102M-&gt;131M(1608M)</t>
  </si>
  <si>
    <t>617M-&gt;135M(1608M)</t>
  </si>
  <si>
    <t>679M-&gt;125M(1608M)</t>
  </si>
  <si>
    <t>1241M-&gt;130M(1608M)</t>
  </si>
  <si>
    <t>1242M-&gt;129M(1608M)</t>
  </si>
  <si>
    <t>1233M-&gt;129M(1608M)</t>
  </si>
  <si>
    <t>561M-&gt;139M(1608M)</t>
  </si>
  <si>
    <t>595M-&gt;135M(3028M)</t>
  </si>
  <si>
    <t>2519M-&gt;133M(3028M)</t>
  </si>
  <si>
    <t>2311M-&gt;134M(3028M)</t>
  </si>
  <si>
    <t>2606M-&gt;134M(3028M)</t>
  </si>
  <si>
    <t>2302M-&gt;142M(3028M)</t>
  </si>
  <si>
    <t>2582M-&gt;135M(3028M)</t>
  </si>
  <si>
    <t>1199M-&gt;151M(3028M)</t>
  </si>
  <si>
    <t>2423M-&gt;133M(3028M)</t>
  </si>
  <si>
    <t>1185M-&gt;147M(3028M)</t>
  </si>
  <si>
    <t>2423M-&gt;137M(3028M)</t>
  </si>
  <si>
    <t>1197M-&gt;143M(3028M)</t>
  </si>
  <si>
    <t>2423M-&gt;134M(3224M)</t>
  </si>
  <si>
    <t>122M-&gt;119M(400M)</t>
  </si>
  <si>
    <t>384M-&gt;137M(400M)</t>
  </si>
  <si>
    <t>383M-&gt;121M(400M)</t>
  </si>
  <si>
    <t>522M-&gt;122M(1644M)</t>
  </si>
  <si>
    <t>Pause Young (Prepare Mixed) (GCLocker Initiated GC)</t>
  </si>
  <si>
    <t>1586M-&gt;126M(1644M)</t>
  </si>
  <si>
    <t>202M-&gt;122M(1644M)</t>
  </si>
  <si>
    <t>1270M-&gt;126M(1644M)</t>
  </si>
  <si>
    <t>1382M-&gt;136M(1644M)</t>
  </si>
  <si>
    <t>561M-&gt;125M(1644M)</t>
  </si>
  <si>
    <t>607M-&gt;144M(1644M)</t>
  </si>
  <si>
    <t>1416M-&gt;131M(1644M)</t>
  </si>
  <si>
    <t>1271M-&gt;128M(1644M)</t>
  </si>
  <si>
    <t>1240M-&gt;136M(1644M)</t>
  </si>
  <si>
    <t>642M-&gt;149M(3156M)</t>
  </si>
  <si>
    <t>2421M-&gt;131M(3156M)</t>
  </si>
  <si>
    <t>2877M-&gt;134M(3156M)</t>
  </si>
  <si>
    <t>2730M-&gt;135M(3156M)</t>
  </si>
  <si>
    <t>2275M-&gt;135M(3156M)</t>
  </si>
  <si>
    <t>2827M-&gt;153M(3156M)</t>
  </si>
  <si>
    <t>1630M-&gt;131M(3156M)</t>
  </si>
  <si>
    <t>2547M-&gt;153M(3156M)</t>
  </si>
  <si>
    <t>2693M-&gt;136M(3156M)</t>
  </si>
  <si>
    <t>1188M-&gt;140M(3156M)</t>
  </si>
  <si>
    <t>2444M-&gt;136M(3156M)</t>
  </si>
  <si>
    <t>127M-&gt;122M(640M)</t>
  </si>
  <si>
    <t>626M-&gt;125M(640M)</t>
  </si>
  <si>
    <t>625M-&gt;127M(640M)</t>
  </si>
  <si>
    <t>465M-&gt;123M(640M)</t>
  </si>
  <si>
    <t>516M-&gt;125M(640M)</t>
  </si>
  <si>
    <t>477M-&gt;126M(1860M)</t>
  </si>
  <si>
    <t>1426M-&gt;132M(1860M)</t>
  </si>
  <si>
    <t>1404M-&gt;128M(1860M)</t>
  </si>
  <si>
    <t>702M-&gt;127M(1860M)</t>
  </si>
  <si>
    <t>703M-&gt;143M(1860M)</t>
  </si>
  <si>
    <t>1531M-&gt;132M(1860M)</t>
  </si>
  <si>
    <t>1420M-&gt;130M(1860M)</t>
  </si>
  <si>
    <t>1418M-&gt;150M(1860M)</t>
  </si>
  <si>
    <t>706M-&gt;144M(2668M)</t>
  </si>
  <si>
    <t>2225M-&gt;132M(2668M)</t>
  </si>
  <si>
    <t>2418M-&gt;134M(2668M)</t>
  </si>
  <si>
    <t>2410M-&gt;130M(2668M)</t>
  </si>
  <si>
    <t>2406M-&gt;133M(2668M)</t>
  </si>
  <si>
    <t>2349M-&gt;133M(2668M)</t>
  </si>
  <si>
    <t>1493M-&gt;143M(2668M)</t>
  </si>
  <si>
    <t>2343M-&gt;137M(2668M)</t>
  </si>
  <si>
    <t>1285M-&gt;151M(2668M)</t>
  </si>
  <si>
    <t>2319M-&gt;136M(2668M)</t>
  </si>
  <si>
    <t>1308M-&gt;144M(2668M)</t>
  </si>
  <si>
    <t>2312M-&gt;138M(2876M)</t>
  </si>
  <si>
    <t>128M-&gt;123M(416M)</t>
  </si>
  <si>
    <t>397M-&gt;134M(416M)</t>
  </si>
  <si>
    <t>430M-&gt;142M(444M)</t>
  </si>
  <si>
    <t>425M-&gt;143M(1332M)</t>
  </si>
  <si>
    <t>698M-&gt;125M(1332M)</t>
  </si>
  <si>
    <t>1053M-&gt;131M(1332M)</t>
  </si>
  <si>
    <t>1043M-&gt;128M(1332M)</t>
  </si>
  <si>
    <t>1076M-&gt;133M(1332M)</t>
  </si>
  <si>
    <t>941M-&gt;149M(1332M)</t>
  </si>
  <si>
    <t>536M-&gt;135M(1332M)</t>
  </si>
  <si>
    <t>454M-&gt;145M(3004M)</t>
  </si>
  <si>
    <t>2425M-&gt;133M(3004M)</t>
  </si>
  <si>
    <t>2297M-&gt;159M(3004M)</t>
  </si>
  <si>
    <t>2631M-&gt;133M(3004M)</t>
  </si>
  <si>
    <t>2319M-&gt;151M(3004M)</t>
  </si>
  <si>
    <t>2623M-&gt;135M(3004M)</t>
  </si>
  <si>
    <t>2297M-&gt;151M(3004M)</t>
  </si>
  <si>
    <t>2599M-&gt;139M(3004M)</t>
  </si>
  <si>
    <t>1201M-&gt;152M(3004M)</t>
  </si>
  <si>
    <t>2424M-&gt;138M(3004M)</t>
  </si>
  <si>
    <t>1190M-&gt;144M(3004M)</t>
  </si>
  <si>
    <t>2416M-&gt;140M(3004M)</t>
  </si>
  <si>
    <t>1206M-&gt;153M(3004M)</t>
  </si>
  <si>
    <t>2425M-&gt;139M(3004M)</t>
  </si>
  <si>
    <t>129M-&gt;124M(416M)</t>
  </si>
  <si>
    <t>398M-&gt;126M(416M)</t>
  </si>
  <si>
    <t>430M-&gt;126M(1196M)</t>
  </si>
  <si>
    <t>954M-&gt;126M(1468M)</t>
  </si>
  <si>
    <t>1154M-&gt;131M(1468M)</t>
  </si>
  <si>
    <t>1143M-&gt;131M(1468M)</t>
  </si>
  <si>
    <t>1143M-&gt;133M(1468M)</t>
  </si>
  <si>
    <t>737M-&gt;148M(1468M)</t>
  </si>
  <si>
    <t>553M-&gt;143M(1468M)</t>
  </si>
  <si>
    <t>487M-&gt;136M(3152M)</t>
  </si>
  <si>
    <t>2424M-&gt;133M(3152M)</t>
  </si>
  <si>
    <t>2295M-&gt;144M(3152M)</t>
  </si>
  <si>
    <t>2624M-&gt;134M(3152M)</t>
  </si>
  <si>
    <t>2316M-&gt;154M(3152M)</t>
  </si>
  <si>
    <t>2634M-&gt;136M(3152M)</t>
  </si>
  <si>
    <t>2304M-&gt;138M(3152M)</t>
  </si>
  <si>
    <t>2706M-&gt;152M(3152M)</t>
  </si>
  <si>
    <t>1190M-&gt;132M(3152M)</t>
  </si>
  <si>
    <t>2840M-&gt;135M(3152M)</t>
  </si>
  <si>
    <t>2819M-&gt;137M(3152M)</t>
  </si>
  <si>
    <t>1261M-&gt;137M(3152M)</t>
  </si>
  <si>
    <t>2449M-&gt;137M(3152M)</t>
  </si>
  <si>
    <t>124M-&gt;119M(400M)</t>
  </si>
  <si>
    <t>385M-&gt;130M(400M)</t>
  </si>
  <si>
    <t>385M-&gt;122M(1156M)</t>
  </si>
  <si>
    <t>1414M-&gt;125M(1436M)</t>
  </si>
  <si>
    <t>201M-&gt;123M(1436M)</t>
  </si>
  <si>
    <t>1119M-&gt;123M(1436M)</t>
  </si>
  <si>
    <t>1127M-&gt;123M(1436M)</t>
  </si>
  <si>
    <t>1211M-&gt;127M(1436M)</t>
  </si>
  <si>
    <t>571M-&gt;139M(1436M)</t>
  </si>
  <si>
    <t>475M-&gt;132M(2652M)</t>
  </si>
  <si>
    <t>2104M-&gt;130M(2652M)</t>
  </si>
  <si>
    <t>2408M-&gt;130M(2652M)</t>
  </si>
  <si>
    <t>2474M-&gt;130M(2652M)</t>
  </si>
  <si>
    <t>2436M-&gt;130M(2652M)</t>
  </si>
  <si>
    <t>2418M-&gt;128M(2652M)</t>
  </si>
  <si>
    <t>2405M-&gt;129M(2652M)</t>
  </si>
  <si>
    <t>2353M-&gt;130M(2652M)</t>
  </si>
  <si>
    <t>1506M-&gt;148M(2652M)</t>
  </si>
  <si>
    <t>2312M-&gt;132M(2652M)</t>
  </si>
  <si>
    <t>1304M-&gt;148M(2652M)</t>
  </si>
  <si>
    <t>2296M-&gt;133M(2652M)</t>
  </si>
  <si>
    <t>1315M-&gt;149M(2652M)</t>
  </si>
  <si>
    <t>2297M-&gt;133M(2652M)</t>
  </si>
  <si>
    <t>130M-&gt;125M(416M)</t>
  </si>
  <si>
    <t>401M-&gt;127M(416M)</t>
  </si>
  <si>
    <t>431M-&gt;144M(1148M)</t>
  </si>
  <si>
    <t>908M-&gt;126M(1368M)</t>
  </si>
  <si>
    <t>1094M-&gt;131M(1368M)</t>
  </si>
  <si>
    <t>1071M-&gt;132M(1368M)</t>
  </si>
  <si>
    <t>1108M-&gt;132M(1368M)</t>
  </si>
  <si>
    <t>896M-&gt;150M(1368M)</t>
  </si>
  <si>
    <t>437M-&gt;133M(1368M)</t>
  </si>
  <si>
    <t>497M-&gt;130M(3596M)</t>
  </si>
  <si>
    <t>2910M-&gt;136M(3596M)</t>
  </si>
  <si>
    <t>2172M-&gt;161M(3596M)</t>
  </si>
  <si>
    <t>2773M-&gt;135M(3596M)</t>
  </si>
  <si>
    <t>2189M-&gt;139M(3596M)</t>
  </si>
  <si>
    <t>2751M-&gt;139M(3596M)</t>
  </si>
  <si>
    <t>2155M-&gt;155M(3596M)</t>
  </si>
  <si>
    <t>3163M-&gt;155M(3596M)</t>
  </si>
  <si>
    <t>3093M-&gt;139M(3596M)</t>
  </si>
  <si>
    <t>3167M-&gt;146M(3596M)</t>
  </si>
  <si>
    <t>1920M-&gt;134M(3596M)</t>
  </si>
  <si>
    <t>131M-&gt;125M(632M)</t>
  </si>
  <si>
    <t>621M-&gt;128M(632M)</t>
  </si>
  <si>
    <t>620M-&gt;129M(632M)</t>
  </si>
  <si>
    <t>553M-&gt;127M(668M)</t>
  </si>
  <si>
    <t>587M-&gt;130M(668M)</t>
  </si>
  <si>
    <t>552M-&gt;130M(1728M)</t>
  </si>
  <si>
    <t>1334M-&gt;133M(1728M)</t>
  </si>
  <si>
    <t>1317M-&gt;131M(1728M)</t>
  </si>
  <si>
    <t>637M-&gt;138M(1728M)</t>
  </si>
  <si>
    <t>652M-&gt;155M(1728M)</t>
  </si>
  <si>
    <t>1551M-&gt;134M(1728M)</t>
  </si>
  <si>
    <t>1529M-&gt;151M(1728M)</t>
  </si>
  <si>
    <t>653M-&gt;147M(1728M)</t>
  </si>
  <si>
    <t>916M-&gt;131M(2952M)</t>
  </si>
  <si>
    <t>2203M-&gt;135M(2952M)</t>
  </si>
  <si>
    <t>1989M-&gt;162M(2952M)</t>
  </si>
  <si>
    <t>2538M-&gt;138M(2952M)</t>
  </si>
  <si>
    <t>2336M-&gt;146M(2952M)</t>
  </si>
  <si>
    <t>2562M-&gt;141M(2952M)</t>
  </si>
  <si>
    <t>1237M-&gt;147M(2952M)</t>
  </si>
  <si>
    <t>2387M-&gt;141M(2952M)</t>
  </si>
  <si>
    <t>1225M-&gt;155M(2952M)</t>
  </si>
  <si>
    <t>2395M-&gt;141M(2952M)</t>
  </si>
  <si>
    <t>1249M-&gt;147M(2952M)</t>
  </si>
  <si>
    <t>2379M-&gt;144M(2952M)</t>
  </si>
  <si>
    <t>128M-&gt;124M(976M)</t>
  </si>
  <si>
    <t>1268M-&gt;153M(1388M)</t>
  </si>
  <si>
    <t>1217M-&gt;131M(1388M)</t>
  </si>
  <si>
    <t>1087M-&gt;131M(1388M)</t>
  </si>
  <si>
    <t>1087M-&gt;130M(1388M)</t>
  </si>
  <si>
    <t>983M-&gt;149M(1388M)</t>
  </si>
  <si>
    <t>540M-&gt;128M(1388M)</t>
  </si>
  <si>
    <t>463M-&gt;137M(3224M)</t>
  </si>
  <si>
    <t>2573M-&gt;134M(3224M)</t>
  </si>
  <si>
    <t>2234M-&gt;160M(3224M)</t>
  </si>
  <si>
    <t>2692M-&gt;132M(3224M)</t>
  </si>
  <si>
    <t>2256M-&gt;136M(3224M)</t>
  </si>
  <si>
    <t>2684M-&gt;136M(3224M)</t>
  </si>
  <si>
    <t>2234M-&gt;154M(3224M)</t>
  </si>
  <si>
    <t>2948M-&gt;138M(3224M)</t>
  </si>
  <si>
    <t>2393M-&gt;134M(3224M)</t>
  </si>
  <si>
    <t>1794M-&gt;137M(3224M)</t>
  </si>
  <si>
    <t>2967M-&gt;155M(3224M)</t>
  </si>
  <si>
    <t>2974M-&gt;135M(3224M)</t>
  </si>
  <si>
    <t>124M-&gt;120M(400M)</t>
  </si>
  <si>
    <t>386M-&gt;122M(400M)</t>
  </si>
  <si>
    <t>387M-&gt;138M(1200M)</t>
  </si>
  <si>
    <t>1182M-&gt;124M(1200M)</t>
  </si>
  <si>
    <t>184M-&gt;124M(1200M)</t>
  </si>
  <si>
    <t>972M-&gt;125M(1200M)</t>
  </si>
  <si>
    <t>941M-&gt;122M(1200M)</t>
  </si>
  <si>
    <t>966M-&gt;127M(1200M)</t>
  </si>
  <si>
    <t>678M-&gt;126M(1200M)</t>
  </si>
  <si>
    <t>392M-&gt;125M(2200M)</t>
  </si>
  <si>
    <t>930M-&gt;122M(2200M)</t>
  </si>
  <si>
    <t>1662M-&gt;126M(2200M)</t>
  </si>
  <si>
    <t>1662M-&gt;132M(2200M)</t>
  </si>
  <si>
    <t>1084M-&gt;144M(2200M)</t>
  </si>
  <si>
    <t>1383M-&gt;126M(2200M)</t>
  </si>
  <si>
    <t>1661M-&gt;129M(2200M)</t>
  </si>
  <si>
    <t>1828M-&gt;132M(2200M)</t>
  </si>
  <si>
    <t>843M-&gt;124M(2200M)</t>
  </si>
  <si>
    <t>1676M-&gt;127M(3560M)</t>
  </si>
  <si>
    <t>2967M-&gt;142M(3560M)</t>
  </si>
  <si>
    <t>3182M-&gt;141M(3560M)</t>
  </si>
  <si>
    <t>3099M-&gt;160M(3560M)</t>
  </si>
  <si>
    <t>3175M-&gt;132M(3560M)</t>
  </si>
  <si>
    <t>1515M-&gt;128M(3560M)</t>
  </si>
  <si>
    <t>2576M-&gt;134M(3560M)</t>
  </si>
  <si>
    <t>385M-&gt;139M(400M)</t>
  </si>
  <si>
    <t>386M-&gt;140M(400M)</t>
  </si>
  <si>
    <t>383M-&gt;123M(1200M)</t>
  </si>
  <si>
    <t>1183M-&gt;127M(1200M)</t>
  </si>
  <si>
    <t>187M-&gt;124M(1200M)</t>
  </si>
  <si>
    <t>968M-&gt;125M(1200M)</t>
  </si>
  <si>
    <t>961M-&gt;128M(1200M)</t>
  </si>
  <si>
    <t>968M-&gt;130M(1200M)</t>
  </si>
  <si>
    <t>702M-&gt;146M(1200M)</t>
  </si>
  <si>
    <t>404M-&gt;137M(2196M)</t>
  </si>
  <si>
    <t>942M-&gt;128M(2196M)</t>
  </si>
  <si>
    <t>1660M-&gt;130M(2196M)</t>
  </si>
  <si>
    <t>1662M-&gt;136M(2196M)</t>
  </si>
  <si>
    <t>1112M-&gt;134M(2196M)</t>
  </si>
  <si>
    <t>1574M-&gt;130M(2196M)</t>
  </si>
  <si>
    <t>1662M-&gt;134M(2196M)</t>
  </si>
  <si>
    <t>1671M-&gt;136M(2196M)</t>
  </si>
  <si>
    <t>1188M-&gt;130M(2196M)</t>
  </si>
  <si>
    <t>1670M-&gt;138M(2196M)</t>
  </si>
  <si>
    <t>1654M-&gt;135M(2196M)</t>
  </si>
  <si>
    <t>883M-&gt;140M(2196M)</t>
  </si>
  <si>
    <t>1744M-&gt;132M(2196M)</t>
  </si>
  <si>
    <t>1642M-&gt;137M(2196M)</t>
  </si>
  <si>
    <t>1009M-&gt;131M(2196M)</t>
  </si>
  <si>
    <t>1671M-&gt;137M(2196M)</t>
  </si>
  <si>
    <t>1233M-&gt;161M(2196M)</t>
  </si>
  <si>
    <t>1540M-&gt;133M(2196M)</t>
  </si>
  <si>
    <t>1859M-&gt;147M(2196M)</t>
  </si>
  <si>
    <t>855M-&gt;133M(2196M)</t>
  </si>
  <si>
    <t>1665M-&gt;137M(3124M)</t>
  </si>
  <si>
    <t>133M-&gt;127M(428M)</t>
  </si>
  <si>
    <t>414M-&gt;129M(428M)</t>
  </si>
  <si>
    <t>425M-&gt;147M(440M)</t>
  </si>
  <si>
    <t>421M-&gt;131M(1300M)</t>
  </si>
  <si>
    <t>687M-&gt;129M(1300M)</t>
  </si>
  <si>
    <t>1041M-&gt;134M(1300M)</t>
  </si>
  <si>
    <t>1030M-&gt;135M(1300M)</t>
  </si>
  <si>
    <t>1023M-&gt;136M(1300M)</t>
  </si>
  <si>
    <t>932M-&gt;143M(1300M)</t>
  </si>
  <si>
    <t>399M-&gt;135M(1300M)</t>
  </si>
  <si>
    <t>471M-&gt;155M(3544M)</t>
  </si>
  <si>
    <t>3023M-&gt;138M(3544M)</t>
  </si>
  <si>
    <t>2150M-&gt;139M(3544M)</t>
  </si>
  <si>
    <t>2775M-&gt;139M(3544M)</t>
  </si>
  <si>
    <t>2175M-&gt;157M(3544M)</t>
  </si>
  <si>
    <t>2785M-&gt;137M(3544M)</t>
  </si>
  <si>
    <t>2139M-&gt;166M(3544M)</t>
  </si>
  <si>
    <t>3120M-&gt;140M(3544M)</t>
  </si>
  <si>
    <t>3052M-&gt;166M(3544M)</t>
  </si>
  <si>
    <t>2323M-&gt;136M(3544M)</t>
  </si>
  <si>
    <t>2098M-&gt;142M(3544M)</t>
  </si>
  <si>
    <t>2722M-&gt;141M(3544M)</t>
  </si>
  <si>
    <t>123M-&gt;120M(400M)</t>
  </si>
  <si>
    <t>385M-&gt;122M(400M)</t>
  </si>
  <si>
    <t>385M-&gt;131M(400M)</t>
  </si>
  <si>
    <t>382M-&gt;131M(1200M)</t>
  </si>
  <si>
    <t>1183M-&gt;123M(1200M)</t>
  </si>
  <si>
    <t>191M-&gt;124M(1200M)</t>
  </si>
  <si>
    <t>941M-&gt;126M(1200M)</t>
  </si>
  <si>
    <t>685M-&gt;134M(1200M)</t>
  </si>
  <si>
    <t>392M-&gt;126M(2096M)</t>
  </si>
  <si>
    <t>788M-&gt;125M(2096M)</t>
  </si>
  <si>
    <t>1613M-&gt;129M(2096M)</t>
  </si>
  <si>
    <t>1589M-&gt;128M(2096M)</t>
  </si>
  <si>
    <t>1234M-&gt;128M(2096M)</t>
  </si>
  <si>
    <t>926M-&gt;124M(2096M)</t>
  </si>
  <si>
    <t>1588M-&gt;126M(3616M)</t>
  </si>
  <si>
    <t>2950M-&gt;133M(3616M)</t>
  </si>
  <si>
    <t>2845M-&gt;133M(3616M)</t>
  </si>
  <si>
    <t>2179M-&gt;141M(3616M)</t>
  </si>
  <si>
    <t>3201M-&gt;151M(3616M)</t>
  </si>
  <si>
    <t>3125M-&gt;133M(3616M)</t>
  </si>
  <si>
    <t>3205M-&gt;143M(3616M)</t>
  </si>
  <si>
    <t>3135M-&gt;131M(3616M)</t>
  </si>
  <si>
    <t>387M-&gt;131M(400M)</t>
  </si>
  <si>
    <t>387M-&gt;124M(400M)</t>
  </si>
  <si>
    <t>383M-&gt;124M(1200M)</t>
  </si>
  <si>
    <t>756M-&gt;123M(1200M)</t>
  </si>
  <si>
    <t>967M-&gt;126M(1200M)</t>
  </si>
  <si>
    <t>950M-&gt;128M(1200M)</t>
  </si>
  <si>
    <t>964M-&gt;129M(1200M)</t>
  </si>
  <si>
    <t>949M-&gt;129M(1200M)</t>
  </si>
  <si>
    <t>421M-&gt;145M(1200M)</t>
  </si>
  <si>
    <t>285M-&gt;137M(3396M)</t>
  </si>
  <si>
    <t>2789M-&gt;129M(3396M)</t>
  </si>
  <si>
    <t>2497M-&gt;141M(3396M)</t>
  </si>
  <si>
    <t>2857M-&gt;131M(3396M)</t>
  </si>
  <si>
    <t>2163M-&gt;149M(3396M)</t>
  </si>
  <si>
    <t>2785M-&gt;131M(3396M)</t>
  </si>
  <si>
    <t>2135M-&gt;150M(3396M)</t>
  </si>
  <si>
    <t>2952M-&gt;152M(3396M)</t>
  </si>
  <si>
    <t>2515M-&gt;132M(3396M)</t>
  </si>
  <si>
    <t>1696M-&gt;142M(3396M)</t>
  </si>
  <si>
    <t>2982M-&gt;135M(3396M)</t>
  </si>
  <si>
    <t>3059M-&gt;135M(3396M)</t>
  </si>
  <si>
    <t>381M-&gt;122M(1200M)</t>
  </si>
  <si>
    <t>1182M-&gt;123M(1200M)</t>
  </si>
  <si>
    <t>941M-&gt;125M(1200M)</t>
  </si>
  <si>
    <t>965M-&gt;127M(1200M)</t>
  </si>
  <si>
    <t>607M-&gt;125M(1200M)</t>
  </si>
  <si>
    <t>307M-&gt;152M(1200M)</t>
  </si>
  <si>
    <t>273M-&gt;136M(2908M)</t>
  </si>
  <si>
    <t>774M-&gt;133M(2908M)</t>
  </si>
  <si>
    <t>2245M-&gt;129M(2908M)</t>
  </si>
  <si>
    <t>1989M-&gt;140M(2908M)</t>
  </si>
  <si>
    <t>816M-&gt;126M(2908M)</t>
  </si>
  <si>
    <t>2254M-&gt;129M(2908M)</t>
  </si>
  <si>
    <t>2019M-&gt;148M(2908M)</t>
  </si>
  <si>
    <t>840M-&gt;135M(2908M)</t>
  </si>
  <si>
    <t>2223M-&gt;133M(4688M)</t>
  </si>
  <si>
    <t>2829M-&gt;131M(4688M)</t>
  </si>
  <si>
    <t>3273M-&gt;151M(4688M)</t>
  </si>
  <si>
    <t>3373M-&gt;135M(4688M)</t>
  </si>
  <si>
    <t>3391M-&gt;135M(4688M)</t>
  </si>
  <si>
    <t>133M-&gt;128M(428M)</t>
  </si>
  <si>
    <t>413M-&gt;138M(428M)</t>
  </si>
  <si>
    <t>418M-&gt;131M(432M)</t>
  </si>
  <si>
    <t>415M-&gt;131M(1196M)</t>
  </si>
  <si>
    <t>696M-&gt;129M(1196M)</t>
  </si>
  <si>
    <t>756M-&gt;131M(1196M)</t>
  </si>
  <si>
    <t>774M-&gt;132M(1196M)</t>
  </si>
  <si>
    <t>853M-&gt;132M(1196M)</t>
  </si>
  <si>
    <t>862M-&gt;134M(1196M)</t>
  </si>
  <si>
    <t>759M-&gt;151M(1196M)</t>
  </si>
  <si>
    <t>263M-&gt;159M(1196M)</t>
  </si>
  <si>
    <t>247M-&gt;145M(3588M)</t>
  </si>
  <si>
    <t>1523M-&gt;132M(3588M)</t>
  </si>
  <si>
    <t>2676M-&gt;139M(3588M)</t>
  </si>
  <si>
    <t>1631M-&gt;146M(3588M)</t>
  </si>
  <si>
    <t>2830M-&gt;138M(3588M)</t>
  </si>
  <si>
    <t>2030M-&gt;140M(3588M)</t>
  </si>
  <si>
    <t>2900M-&gt;140M(3588M)</t>
  </si>
  <si>
    <t>2028M-&gt;149M(3588M)</t>
  </si>
  <si>
    <t>2963M-&gt;143M(3588M)</t>
  </si>
  <si>
    <t>2967M-&gt;139M(3588M)</t>
  </si>
  <si>
    <t>1263M-&gt;161M(3588M)</t>
  </si>
  <si>
    <t>2984M-&gt;141M(3588M)</t>
  </si>
  <si>
    <t>3141M-&gt;147M(3588M)</t>
  </si>
  <si>
    <t>384M-&gt;130M(400M)</t>
  </si>
  <si>
    <t>384M-&gt;139M(400M)</t>
  </si>
  <si>
    <t>382M-&gt;123M(1200M)</t>
  </si>
  <si>
    <t>1179M-&gt;127M(1200M)</t>
  </si>
  <si>
    <t>182M-&gt;123M(1200M)</t>
  </si>
  <si>
    <t>967M-&gt;124M(1200M)</t>
  </si>
  <si>
    <t>960M-&gt;128M(1200M)</t>
  </si>
  <si>
    <t>968M-&gt;129M(1200M)</t>
  </si>
  <si>
    <t>605M-&gt;144M(1200M)</t>
  </si>
  <si>
    <t>308M-&gt;145M(2204M)</t>
  </si>
  <si>
    <t>753M-&gt;129M(2204M)</t>
  </si>
  <si>
    <t>1929M-&gt;129M(2204M)</t>
  </si>
  <si>
    <t>1665M-&gt;132M(2204M)</t>
  </si>
  <si>
    <t>1080M-&gt;131M(2204M)</t>
  </si>
  <si>
    <t>762M-&gt;127M(2204M)</t>
  </si>
  <si>
    <t>1687M-&gt;131M(4024M)</t>
  </si>
  <si>
    <t>3111M-&gt;153M(4024M)</t>
  </si>
  <si>
    <t>3077M-&gt;137M(4024M)</t>
  </si>
  <si>
    <t>2402M-&gt;135M(4024M)</t>
  </si>
  <si>
    <t>2921M-&gt;163M(4024M)</t>
  </si>
  <si>
    <t>3283M-&gt;138M(4024M)</t>
  </si>
  <si>
    <t>3310M-&gt;147M(4024M)</t>
  </si>
  <si>
    <t>3359M-&gt;139M(4024M)</t>
  </si>
  <si>
    <t>127M-&gt;122M(416M)</t>
  </si>
  <si>
    <t>395M-&gt;149M(416M)</t>
  </si>
  <si>
    <t>437M-&gt;142M(452M)</t>
  </si>
  <si>
    <t>434M-&gt;125M(1356M)</t>
  </si>
  <si>
    <t>727M-&gt;124M(1356M)</t>
  </si>
  <si>
    <t>1060M-&gt;133M(1356M)</t>
  </si>
  <si>
    <t>1065M-&gt;130M(1356M)</t>
  </si>
  <si>
    <t>1082M-&gt;132M(1356M)</t>
  </si>
  <si>
    <t>832M-&gt;146M(1356M)</t>
  </si>
  <si>
    <t>420M-&gt;130M(1356M)</t>
  </si>
  <si>
    <t>490M-&gt;136M(2836M)</t>
  </si>
  <si>
    <t>2396M-&gt;131M(2836M)</t>
  </si>
  <si>
    <t>2339M-&gt;150M(2836M)</t>
  </si>
  <si>
    <t>2570M-&gt;134M(2836M)</t>
  </si>
  <si>
    <t>2370M-&gt;142M(2836M)</t>
  </si>
  <si>
    <t>2578M-&gt;132M(2836M)</t>
  </si>
  <si>
    <t>2332M-&gt;135M(2836M)</t>
  </si>
  <si>
    <t>2555M-&gt;135M(2836M)</t>
  </si>
  <si>
    <t>1231M-&gt;135M(2836M)</t>
  </si>
  <si>
    <t>2371M-&gt;135M(2836M)</t>
  </si>
  <si>
    <t>1227M-&gt;151M(2836M)</t>
  </si>
  <si>
    <t>2379M-&gt;136M(2836M)</t>
  </si>
  <si>
    <t>1244M-&gt;152M(2836M)</t>
  </si>
  <si>
    <t>2380M-&gt;136M(2836M)</t>
  </si>
  <si>
    <t>103M-&gt;45M(136M)</t>
  </si>
  <si>
    <t>121M-&gt;49M(136M)</t>
  </si>
  <si>
    <t>105M-&gt;53M(216M)</t>
  </si>
  <si>
    <t>153M-&gt;53M(216M)</t>
  </si>
  <si>
    <t>157M-&gt;63M(216M)</t>
  </si>
  <si>
    <t>159M-&gt;66M(216M)</t>
  </si>
  <si>
    <t>166M-&gt;67M(276M)</t>
  </si>
  <si>
    <t>215M-&gt;70M(276M)</t>
  </si>
  <si>
    <t>222M-&gt;77M(276M)</t>
  </si>
  <si>
    <t>217M-&gt;79M(276M)</t>
  </si>
  <si>
    <t>219M-&gt;84M(784M)</t>
  </si>
  <si>
    <t>536M-&gt;101M(784M)</t>
  </si>
  <si>
    <t>577M-&gt;121M(784M)</t>
  </si>
  <si>
    <t>601M-&gt;136M(784M)</t>
  </si>
  <si>
    <t>616M-&gt;142M(1796M)</t>
  </si>
  <si>
    <t>1358M-&gt;197M(1796M)</t>
  </si>
  <si>
    <t>1373M-&gt;232M(1796M)</t>
  </si>
  <si>
    <t>1332M-&gt;257M(1796M)</t>
  </si>
  <si>
    <t>1425M-&gt;288M(1796M)</t>
  </si>
  <si>
    <t>1480M-&gt;307M(2332M)</t>
  </si>
  <si>
    <t>1791M-&gt;320M(2332M)</t>
  </si>
  <si>
    <t>1820M-&gt;371M(2332M)</t>
  </si>
  <si>
    <t>1879M-&gt;379M(2332M)</t>
  </si>
  <si>
    <t>1903M-&gt;390M(2332M)</t>
  </si>
  <si>
    <t>1894M-&gt;433M(2332M)</t>
  </si>
  <si>
    <t>1933M-&gt;457M(2556M)</t>
  </si>
  <si>
    <t>2101M-&gt;472M(2556M)</t>
  </si>
  <si>
    <t>2108M-&gt;518M(2556M)</t>
  </si>
  <si>
    <t>2230M-&gt;517M(2556M)</t>
  </si>
  <si>
    <t>2117M-&gt;552M(2556M)</t>
  </si>
  <si>
    <t>2240M-&gt;576M(2556M)</t>
  </si>
  <si>
    <t>2212M-&gt;609M(2556M)</t>
  </si>
  <si>
    <t>2277M-&gt;636M(2556M)</t>
  </si>
  <si>
    <t>2284M-&gt;672M(2556M)</t>
  </si>
  <si>
    <t>2336M-&gt;687M(2556M)</t>
  </si>
  <si>
    <t>2295M-&gt;717M(2556M)</t>
  </si>
  <si>
    <t>2397M-&gt;740M(2556M)</t>
  </si>
  <si>
    <t>2372M-&gt;767M(2556M)</t>
  </si>
  <si>
    <t>2411M-&gt;794M(2556M)</t>
  </si>
  <si>
    <t>2346M-&gt;823M(2556M)</t>
  </si>
  <si>
    <t>2387M-&gt;839M(2556M)</t>
  </si>
  <si>
    <t>2379M-&gt;875M(2556M)</t>
  </si>
  <si>
    <t>2419M-&gt;895M(2556M)</t>
  </si>
  <si>
    <t>2347M-&gt;916M(2556M)</t>
  </si>
  <si>
    <t>2380M-&gt;948M(2556M)</t>
  </si>
  <si>
    <t>2388M-&gt;972M(2556M)</t>
  </si>
  <si>
    <t>2376M-&gt;989M(2556M)</t>
  </si>
  <si>
    <t>2357M-&gt;1013M(2556M)</t>
  </si>
  <si>
    <t>2361M-&gt;1033M(2556M)</t>
  </si>
  <si>
    <t>2381M-&gt;1051M(2556M)</t>
  </si>
  <si>
    <t>2343M-&gt;1072M(2556M)</t>
  </si>
  <si>
    <t>2160M-&gt;1089M(2556M)</t>
  </si>
  <si>
    <t>2357M-&gt;1117M(2556M)</t>
  </si>
  <si>
    <t>1393M-&gt;1117M(2556M)</t>
  </si>
  <si>
    <t>1624M-&gt;1125M(2556M)</t>
  </si>
  <si>
    <t>1465M-&gt;1131M(3228M)</t>
  </si>
  <si>
    <t>2991M-&gt;1173M(3228M)</t>
  </si>
  <si>
    <t>3001M-&gt;1191M(3228M)</t>
  </si>
  <si>
    <t>2987M-&gt;1236M(3228M)</t>
  </si>
  <si>
    <t>3004M-&gt;1241M(3228M)</t>
  </si>
  <si>
    <t>2977M-&gt;1286M(3228M)</t>
  </si>
  <si>
    <t>3034M-&gt;1322M(3228M)</t>
  </si>
  <si>
    <t>2974M-&gt;1345M(3228M)</t>
  </si>
  <si>
    <t>2821M-&gt;1347M(3228M)</t>
  </si>
  <si>
    <t>2807M-&gt;1394M(3228M)</t>
  </si>
  <si>
    <t>2102M-&gt;1373M(3228M)</t>
  </si>
  <si>
    <t>2421M-&gt;1409M(3228M)</t>
  </si>
  <si>
    <t>2297M-&gt;1405M(3228M)</t>
  </si>
  <si>
    <t>2109M-&gt;1430M(3228M)</t>
  </si>
  <si>
    <t>1618M-&gt;1420M(3228M)</t>
  </si>
  <si>
    <t>1832M-&gt;1439M(3228M)</t>
  </si>
  <si>
    <t>1629M-&gt;1439M(3748M)</t>
  </si>
  <si>
    <t>3519M-&gt;1470M(3748M)</t>
  </si>
  <si>
    <t>3426M-&gt;1489M(3748M)</t>
  </si>
  <si>
    <t>3337M-&gt;1490M(3748M)</t>
  </si>
  <si>
    <t>3342M-&gt;1490M(3748M)</t>
  </si>
  <si>
    <t>3346M-&gt;1490M(3748M)</t>
  </si>
  <si>
    <t>3350M-&gt;1490M(4488M)</t>
  </si>
  <si>
    <t>4014M-&gt;1490M(4488M)</t>
  </si>
  <si>
    <t>4014M-&gt;1491M(4488M)</t>
  </si>
  <si>
    <t>4035M-&gt;1413M(4488M)</t>
  </si>
  <si>
    <t>4009M-&gt;1412M(4488M)</t>
  </si>
  <si>
    <t>4012M-&gt;1412M(4488M)</t>
  </si>
  <si>
    <t>4020M-&gt;1412M(4488M)</t>
  </si>
  <si>
    <t>4035M-&gt;1412M(4488M)</t>
  </si>
  <si>
    <t>4024M-&gt;1412M(4488M)</t>
  </si>
  <si>
    <t>4024M-&gt;1412M(5004M)</t>
  </si>
  <si>
    <t>4404M-&gt;1411M(5004M)</t>
  </si>
  <si>
    <t>4232M-&gt;1413M(4708M)</t>
  </si>
  <si>
    <t>4217M-&gt;1413M(4708M)</t>
  </si>
  <si>
    <t>4221M-&gt;1413M(4708M)</t>
  </si>
  <si>
    <t>4221M-&gt;1413M(5044M)</t>
  </si>
  <si>
    <t>4429M-&gt;1413M(5044M)</t>
  </si>
  <si>
    <t>4236M-&gt;1413M(4708M)</t>
  </si>
  <si>
    <t>4221M-&gt;1413M(5052M)</t>
  </si>
  <si>
    <t>4433M-&gt;1413M(5052M)</t>
  </si>
  <si>
    <t>4237M-&gt;1414M(4708M)</t>
  </si>
  <si>
    <t>4222M-&gt;1414M(4708M)</t>
  </si>
  <si>
    <t>4222M-&gt;1414M(5152M)</t>
  </si>
  <si>
    <t>4494M-&gt;1414M(5152M)</t>
  </si>
  <si>
    <t>4222M-&gt;1414M(5160M)</t>
  </si>
  <si>
    <t>4502M-&gt;1414M(5160M)</t>
  </si>
  <si>
    <t>4238M-&gt;1414M(4708M)</t>
  </si>
  <si>
    <t>4238M-&gt;1415M(4708M)</t>
  </si>
  <si>
    <t>4223M-&gt;1415M(4708M)</t>
  </si>
  <si>
    <t>4223M-&gt;1415M(5176M)</t>
  </si>
  <si>
    <t>4511M-&gt;1415M(5176M)</t>
  </si>
  <si>
    <t>4223M-&gt;1415M(5208M)</t>
  </si>
  <si>
    <t>4531M-&gt;1415M(5208M)</t>
  </si>
  <si>
    <t>4223M-&gt;1415M(5220M)</t>
  </si>
  <si>
    <t>4539M-&gt;1415M(5220M)</t>
  </si>
  <si>
    <t>4223M-&gt;1415M(5280M)</t>
  </si>
  <si>
    <t>4575M-&gt;1415M(5280M)</t>
  </si>
  <si>
    <t>4239M-&gt;1415M(4708M)</t>
  </si>
  <si>
    <t>4223M-&gt;1415M(5228M)</t>
  </si>
  <si>
    <t>4543M-&gt;1415M(5228M)</t>
  </si>
  <si>
    <t>273M-&gt;125M(1208M)</t>
  </si>
  <si>
    <t>765M-&gt;130M(1208M)</t>
  </si>
  <si>
    <t>810M-&gt;133M(1208M)</t>
  </si>
  <si>
    <t>845M-&gt;163M(1208M)</t>
  </si>
  <si>
    <t>843M-&gt;163M(1208M)</t>
  </si>
  <si>
    <t>347M-&gt;133M(440M)</t>
  </si>
  <si>
    <t>353M-&gt;133M(440M)</t>
  </si>
  <si>
    <t>361M-&gt;135M(880M)</t>
  </si>
  <si>
    <t>655M-&gt;146M(880M)</t>
  </si>
  <si>
    <t>658M-&gt;163M(880M)</t>
  </si>
  <si>
    <t>659M-&gt;165M(880M)</t>
  </si>
  <si>
    <t>657M-&gt;133M(1600M)</t>
  </si>
  <si>
    <t>375M-&gt;133M(440M)</t>
  </si>
  <si>
    <t>377M-&gt;132M(440M)</t>
  </si>
  <si>
    <t>380M-&gt;132M(440M)</t>
  </si>
  <si>
    <t>380M-&gt;133M(1228M)</t>
  </si>
  <si>
    <t>865M-&gt;163M(1228M)</t>
  </si>
  <si>
    <t>867M-&gt;165M(1228M)</t>
  </si>
  <si>
    <t>387M-&gt;133M(440M)</t>
  </si>
  <si>
    <t>385M-&gt;133M(1020M)</t>
  </si>
  <si>
    <t>741M-&gt;142M(1020M)</t>
  </si>
  <si>
    <t>742M-&gt;163M(1020M)</t>
  </si>
  <si>
    <t>743M-&gt;165M(1020M)</t>
  </si>
  <si>
    <t>392M-&gt;134M(1000M)</t>
  </si>
  <si>
    <t>730M-&gt;133M(1000M)</t>
  </si>
  <si>
    <t>729M-&gt;164M(1000M)</t>
  </si>
  <si>
    <t>728M-&gt;166M(1000M)</t>
  </si>
  <si>
    <t>730M-&gt;166M(1000M)</t>
  </si>
  <si>
    <t>388M-&gt;134M(1240M)</t>
  </si>
  <si>
    <t>874M-&gt;135M(1240M)</t>
  </si>
  <si>
    <t>875M-&gt;165M(1240M)</t>
  </si>
  <si>
    <t>873M-&gt;166M(1240M)</t>
  </si>
  <si>
    <t>396M-&gt;134M(456M)</t>
  </si>
  <si>
    <t>394M-&gt;134M(1060M)</t>
  </si>
  <si>
    <t>766M-&gt;145M(1060M)</t>
  </si>
  <si>
    <t>765M-&gt;166M(1060M)</t>
  </si>
  <si>
    <t>766M-&gt;166M(1060M)</t>
  </si>
  <si>
    <t>393M-&gt;135M(1020M)</t>
  </si>
  <si>
    <t>743M-&gt;134M(1020M)</t>
  </si>
  <si>
    <t>742M-&gt;165M(1020M)</t>
  </si>
  <si>
    <t>741M-&gt;167M(1020M)</t>
  </si>
  <si>
    <t>743M-&gt;167M(1020M)</t>
  </si>
  <si>
    <t>389M-&gt;135M(1280M)</t>
  </si>
  <si>
    <t>899M-&gt;139M(1280M)</t>
  </si>
  <si>
    <t>899M-&gt;166M(1280M)</t>
  </si>
  <si>
    <t>898M-&gt;167M(1280M)</t>
  </si>
  <si>
    <t>397M-&gt;135M(456M)</t>
  </si>
  <si>
    <t>395M-&gt;135M(1100M)</t>
  </si>
  <si>
    <t>791M-&gt;149M(1100M)</t>
  </si>
  <si>
    <t>793M-&gt;167M(1100M)</t>
  </si>
  <si>
    <t>791M-&gt;167M(1100M)</t>
  </si>
  <si>
    <t>394M-&gt;136M(1060M)</t>
  </si>
  <si>
    <t>768M-&gt;135M(1060M)</t>
  </si>
  <si>
    <t>767M-&gt;166M(1060M)</t>
  </si>
  <si>
    <t>770M-&gt;168M(1060M)</t>
  </si>
  <si>
    <t>390M-&gt;136M(456M)</t>
  </si>
  <si>
    <t>388M-&gt;135M(980M)</t>
  </si>
  <si>
    <t>719M-&gt;142M(980M)</t>
  </si>
  <si>
    <t>718M-&gt;166M(980M)</t>
  </si>
  <si>
    <t>722M-&gt;168M(980M)</t>
  </si>
  <si>
    <t>390M-&gt;136M(988M)</t>
  </si>
  <si>
    <t>724M-&gt;135M(988M)</t>
  </si>
  <si>
    <t>723M-&gt;165M(988M)</t>
  </si>
  <si>
    <t>725M-&gt;168M(988M)</t>
  </si>
  <si>
    <t>724M-&gt;168M(988M)</t>
  </si>
  <si>
    <t>390M-&gt;136M(1236M)</t>
  </si>
  <si>
    <t>872M-&gt;137M(1236M)</t>
  </si>
  <si>
    <t>873M-&gt;166M(1236M)</t>
  </si>
  <si>
    <t>874M-&gt;168M(1236M)</t>
  </si>
  <si>
    <t>398M-&gt;136M(456M)</t>
  </si>
  <si>
    <t>396M-&gt;136M(1076M)</t>
  </si>
  <si>
    <t>776M-&gt;148M(1076M)</t>
  </si>
  <si>
    <t>776M-&gt;168M(1076M)</t>
  </si>
  <si>
    <t>394M-&gt;136M(1052M)</t>
  </si>
  <si>
    <t>760M-&gt;135M(1052M)</t>
  </si>
  <si>
    <t>759M-&gt;166M(1052M)</t>
  </si>
  <si>
    <t>758M-&gt;168M(1052M)</t>
  </si>
  <si>
    <t>760M-&gt;136M(1052M)</t>
  </si>
  <si>
    <t>390M-&gt;135M(1368M)</t>
  </si>
  <si>
    <t>951M-&gt;141M(1368M)</t>
  </si>
  <si>
    <t>953M-&gt;167M(1368M)</t>
  </si>
  <si>
    <t>951M-&gt;168M(1368M)</t>
  </si>
  <si>
    <t>394M-&gt;136M(456M)</t>
  </si>
  <si>
    <t>396M-&gt;136M(1272M)</t>
  </si>
  <si>
    <t>892M-&gt;154M(1272M)</t>
  </si>
  <si>
    <t>890M-&gt;168M(1272M)</t>
  </si>
  <si>
    <t>386M-&gt;136M(456M)</t>
  </si>
  <si>
    <t>388M-&gt;135M(912M)</t>
  </si>
  <si>
    <t>675M-&gt;140M(912M)</t>
  </si>
  <si>
    <t>676M-&gt;167M(912M)</t>
  </si>
  <si>
    <t>675M-&gt;168M(912M)</t>
  </si>
  <si>
    <t>676M-&gt;168M(1572M)</t>
  </si>
  <si>
    <t>392M-&gt;136M(456M)</t>
  </si>
  <si>
    <t>392M-&gt;135M(456M)</t>
  </si>
  <si>
    <t>395M-&gt;139M(1016M)</t>
  </si>
  <si>
    <t>739M-&gt;166M(1016M)</t>
  </si>
  <si>
    <t>742M-&gt;168M(1016M)</t>
  </si>
  <si>
    <t>59M-&gt;37M(136M)</t>
  </si>
  <si>
    <t>61M-&gt;37M(136M)</t>
  </si>
  <si>
    <t>65M-&gt;36M(136M)</t>
  </si>
  <si>
    <t>76M-&gt;38M(192M)</t>
  </si>
  <si>
    <t>102M-&gt;42M(192M)</t>
  </si>
  <si>
    <t>110M-&gt;42M(192M)</t>
  </si>
  <si>
    <t>114M-&gt;42M(192M)</t>
  </si>
  <si>
    <t>122M-&gt;42M(384M)</t>
  </si>
  <si>
    <t>254M-&gt;42M(384M)</t>
  </si>
  <si>
    <t>262M-&gt;42M(384M)</t>
  </si>
  <si>
    <t>262M-&gt;42M(884M)</t>
  </si>
  <si>
    <t>562M-&gt;42M(884M)</t>
  </si>
  <si>
    <t>562M-&gt;42M(1768M)</t>
  </si>
  <si>
    <t>1094M-&gt;42M(1768M)</t>
  </si>
  <si>
    <t>1094M-&gt;43M(1768M)</t>
  </si>
  <si>
    <t>1095M-&gt;42M(1768M)</t>
  </si>
  <si>
    <t>1178M-&gt;245M(1768M)</t>
  </si>
  <si>
    <t>253M-&gt;247M(1768M)</t>
  </si>
  <si>
    <t>331M-&gt;253M(4200M)</t>
  </si>
  <si>
    <t>477M-&gt;331M(4200M)</t>
  </si>
  <si>
    <t>571M-&gt;467M(4200M)</t>
  </si>
  <si>
    <t>659M-&gt;495M(4200M)</t>
  </si>
  <si>
    <t>711M-&gt;539M(5448M)</t>
  </si>
  <si>
    <t>827M-&gt;593M(5448M)</t>
  </si>
  <si>
    <t>845M-&gt;611M(5448M)</t>
  </si>
  <si>
    <t>863M-&gt;623M(5448M)</t>
  </si>
  <si>
    <t>863M-&gt;634M(6408M)</t>
  </si>
  <si>
    <t>986M-&gt;705M(6408M)</t>
  </si>
  <si>
    <t>997M-&gt;719M(6408M)</t>
  </si>
  <si>
    <t>1111M-&gt;855M(6408M)</t>
  </si>
  <si>
    <t>1207M-&gt;1033M(6984M)</t>
  </si>
  <si>
    <t>1353M-&gt;1077M(6984M)</t>
  </si>
  <si>
    <t>1429M-&gt;1141M(6984M)</t>
  </si>
  <si>
    <t>1485M-&gt;1185M(6984M)</t>
  </si>
  <si>
    <t>1509M-&gt;1201M(7328M)</t>
  </si>
  <si>
    <t>1545M-&gt;1235M(7328M)</t>
  </si>
  <si>
    <t>1635M-&gt;1315M(7328M)</t>
  </si>
  <si>
    <t>1735M-&gt;1445M(7328M)</t>
  </si>
  <si>
    <t>1841M-&gt;1559M(7520M)</t>
  </si>
  <si>
    <t>1959M-&gt;1649M(7520M)</t>
  </si>
  <si>
    <t>2005M-&gt;1695M(7520M)</t>
  </si>
  <si>
    <t>2059M-&gt;1761M(7520M)</t>
  </si>
  <si>
    <t>2217M-&gt;1921M(7652M)</t>
  </si>
  <si>
    <t>2333M-&gt;2017M(7652M)</t>
  </si>
  <si>
    <t>2349M-&gt;2019M(7652M)</t>
  </si>
  <si>
    <t>399M-&gt;257M(668M)</t>
  </si>
  <si>
    <t>541M-&gt;389M(2004M)</t>
  </si>
  <si>
    <t>701M-&gt;451M(2004M)</t>
  </si>
  <si>
    <t>523M-&gt;459M(2004M)</t>
  </si>
  <si>
    <t>763M-&gt;515M(2004M)</t>
  </si>
  <si>
    <t>587M-&gt;518M(4340M)</t>
  </si>
  <si>
    <t>726M-&gt;530M(4340M)</t>
  </si>
  <si>
    <t>794M-&gt;544M(4340M)</t>
  </si>
  <si>
    <t>740M-&gt;552M(4340M)</t>
  </si>
  <si>
    <t>1072M-&gt;632M(5744M)</t>
  </si>
  <si>
    <t>912M-&gt;681M(5744M)</t>
  </si>
  <si>
    <t>1045M-&gt;853M(5744M)</t>
  </si>
  <si>
    <t>1137M-&gt;963M(5744M)</t>
  </si>
  <si>
    <t>1247M-&gt;1023M(6584M)</t>
  </si>
  <si>
    <t>1363M-&gt;1085M(6584M)</t>
  </si>
  <si>
    <t>1385M-&gt;1103M(6584M)</t>
  </si>
  <si>
    <t>1411M-&gt;1119M(6584M)</t>
  </si>
  <si>
    <t>1547M-&gt;1194M(7088M)</t>
  </si>
  <si>
    <t>1554M-&gt;1251M(7088M)</t>
  </si>
  <si>
    <t>1667M-&gt;1401M(7088M)</t>
  </si>
  <si>
    <t>1789M-&gt;1519M(7088M)</t>
  </si>
  <si>
    <t>1871M-&gt;1571M(7392M)</t>
  </si>
  <si>
    <t>1931M-&gt;1621M(7392M)</t>
  </si>
  <si>
    <t>1965M-&gt;1682M(7392M)</t>
  </si>
  <si>
    <t>2150M-&gt;1857M(7392M)</t>
  </si>
  <si>
    <t>2325M-&gt;1924M(7576M)</t>
  </si>
  <si>
    <t>2464M-&gt;1989M(7576M)</t>
  </si>
  <si>
    <t>543M-&gt;357M(680M)</t>
  </si>
  <si>
    <t>493M-&gt;389M(680M)</t>
  </si>
  <si>
    <t>525M-&gt;413M(2040M)</t>
  </si>
  <si>
    <t>1105M-&gt;487M(2040M)</t>
  </si>
  <si>
    <t>831M-&gt;503M(2040M)</t>
  </si>
  <si>
    <t>1143M-&gt;589M(2040M)</t>
  </si>
  <si>
    <t>969M-&gt;645M(2040M)</t>
  </si>
  <si>
    <t>1121M-&gt;893M(4364M)</t>
  </si>
  <si>
    <t>1061M-&gt;925M(4364M)</t>
  </si>
  <si>
    <t>1125M-&gt;957M(4364M)</t>
  </si>
  <si>
    <t>1177M-&gt;997M(4364M)</t>
  </si>
  <si>
    <t>1369M-&gt;1057M(5756M)</t>
  </si>
  <si>
    <t>1417M-&gt;1075M(5756M)</t>
  </si>
  <si>
    <t>1579M-&gt;1155M(5756M)</t>
  </si>
  <si>
    <t>1503M-&gt;1199M(5756M)</t>
  </si>
  <si>
    <t>1519M-&gt;1303M(6584M)</t>
  </si>
  <si>
    <t>1675M-&gt;1413M(6584M)</t>
  </si>
  <si>
    <t>1773M-&gt;1523M(6584M)</t>
  </si>
  <si>
    <t>1819M-&gt;1547M(6584M)</t>
  </si>
  <si>
    <t>2123M-&gt;1662M(7088M)</t>
  </si>
  <si>
    <t>2054M-&gt;1803M(7088M)</t>
  </si>
  <si>
    <t>2215M-&gt;1895M(7088M)</t>
  </si>
  <si>
    <t>2367M-&gt;1941M(7088M)</t>
  </si>
  <si>
    <t>539M-&gt;355M(2004M)</t>
  </si>
  <si>
    <t>1583M-&gt;533M(2004M)</t>
  </si>
  <si>
    <t>1361M-&gt;627M(2004M)</t>
  </si>
  <si>
    <t>1119M-&gt;771M(2004M)</t>
  </si>
  <si>
    <t>819M-&gt;775M(4340M)</t>
  </si>
  <si>
    <t>2051M-&gt;1093M(4340M)</t>
  </si>
  <si>
    <t>1165M-&gt;1101M(4340M)</t>
  </si>
  <si>
    <t>1989M-&gt;1203M(4340M)</t>
  </si>
  <si>
    <t>1439M-&gt;1277M(5744M)</t>
  </si>
  <si>
    <t>1625M-&gt;1389M(5744M)</t>
  </si>
  <si>
    <t>1681M-&gt;1455M(5744M)</t>
  </si>
  <si>
    <t>1779M-&gt;1561M(5744M)</t>
  </si>
  <si>
    <t>1861M-&gt;1585M(6584M)</t>
  </si>
  <si>
    <t>2233M-&gt;1722M(6584M)</t>
  </si>
  <si>
    <t>2078M-&gt;1834M(6584M)</t>
  </si>
  <si>
    <t>2286M-&gt;1929M(6584M)</t>
  </si>
  <si>
    <t>2349M-&gt;1971M(7088M)</t>
  </si>
  <si>
    <t>543M-&gt;361M(668M)</t>
  </si>
  <si>
    <t>473M-&gt;387M(668M)</t>
  </si>
  <si>
    <t>495M-&gt;401M(668M)</t>
  </si>
  <si>
    <t>521M-&gt;421M(2004M)</t>
  </si>
  <si>
    <t>Pause Young (Prepare Mixed) (G1 Evacuation Pause)</t>
  </si>
  <si>
    <t>997M-&gt;485M(2004M)</t>
  </si>
  <si>
    <t>533M-&gt;487M(2004M)</t>
  </si>
  <si>
    <t>1071M-&gt;517M(2004M)</t>
  </si>
  <si>
    <t>687M-&gt;523M(2004M)</t>
  </si>
  <si>
    <t>1012M-&gt;589M(2004M)</t>
  </si>
  <si>
    <t>953M-&gt;512M(1868M)</t>
  </si>
  <si>
    <t>528M-&gt;515M(4260M)</t>
  </si>
  <si>
    <t>1071M-&gt;543M(3136M)</t>
  </si>
  <si>
    <t>855M-&gt;565M(3136M)</t>
  </si>
  <si>
    <t>697M-&gt;569M(3136M)</t>
  </si>
  <si>
    <t>1083M-&gt;593M(3136M)</t>
  </si>
  <si>
    <t>1289M-&gt;742M(2828M)</t>
  </si>
  <si>
    <t>838M-&gt;789M(2828M)</t>
  </si>
  <si>
    <t>949M-&gt;843M(4836M)</t>
  </si>
  <si>
    <t>1171M-&gt;953M(4836M)</t>
  </si>
  <si>
    <t>1165M-&gt;957M(4836M)</t>
  </si>
  <si>
    <t>1533M-&gt;1049M(4836M)</t>
  </si>
  <si>
    <t>1313M-&gt;1104M(6040M)</t>
  </si>
  <si>
    <t>1648M-&gt;1263M(6040M)</t>
  </si>
  <si>
    <t>1587M-&gt;1315M(6040M)</t>
  </si>
  <si>
    <t>1839M-&gt;1379M(6040M)</t>
  </si>
  <si>
    <t>226M-&gt;201M(2040M)</t>
  </si>
  <si>
    <t>1573M-&gt;525M(2040M)</t>
  </si>
  <si>
    <t>529M-&gt;527M(2040M)</t>
  </si>
  <si>
    <t>1215M-&gt;559M(2040M)</t>
  </si>
  <si>
    <t>959M-&gt;591M(2040M)</t>
  </si>
  <si>
    <t>1223M-&gt;869M(2040M)</t>
  </si>
  <si>
    <t>905M-&gt;877M(2040M)</t>
  </si>
  <si>
    <t>965M-&gt;889M(4364M)</t>
  </si>
  <si>
    <t>1105M-&gt;919M(4364M)</t>
  </si>
  <si>
    <t>1131M-&gt;961M(4364M)</t>
  </si>
  <si>
    <t>897M-&gt;551M(2216M)</t>
  </si>
  <si>
    <t>995M-&gt;573M(2216M)</t>
  </si>
  <si>
    <t>629M-&gt;573M(4468M)</t>
  </si>
  <si>
    <t>1153M-&gt;677M(4468M)</t>
  </si>
  <si>
    <t>913M-&gt;747M(4468M)</t>
  </si>
  <si>
    <t>995M-&gt;813M(4468M)</t>
  </si>
  <si>
    <t>1389M-&gt;1015M(5820M)</t>
  </si>
  <si>
    <t>1251M-&gt;1021M(5820M)</t>
  </si>
  <si>
    <t>1313M-&gt;1063M(5820M)</t>
  </si>
  <si>
    <t>1339M-&gt;1119M(5820M)</t>
  </si>
  <si>
    <t>1695M-&gt;1306M(6632M)</t>
  </si>
  <si>
    <t>1674M-&gt;1373M(6632M)</t>
  </si>
  <si>
    <t>1813M-&gt;1377M(6632M)</t>
  </si>
  <si>
    <t>223M-&gt;202M(680M)</t>
  </si>
  <si>
    <t>594M-&gt;384M(2136M)</t>
  </si>
  <si>
    <t>1348M-&gt;526M(1508M)</t>
  </si>
  <si>
    <t>530M-&gt;527M(1508M)</t>
  </si>
  <si>
    <t>1139M-&gt;557M(1508M)</t>
  </si>
  <si>
    <t>1102M-&gt;587M(1716M)</t>
  </si>
  <si>
    <t>623M-&gt;589M(1716M)</t>
  </si>
  <si>
    <t>1033M-&gt;577M(1708M)</t>
  </si>
  <si>
    <t>581M-&gt;579M(4164M)</t>
  </si>
  <si>
    <t>1003M-&gt;539M(3108M)</t>
  </si>
  <si>
    <t>751M-&gt;553M(3108M)</t>
  </si>
  <si>
    <t>945M-&gt;571M(3108M)</t>
  </si>
  <si>
    <t>687M-&gt;573M(3108M)</t>
  </si>
  <si>
    <t>753M-&gt;583M(3108M)</t>
  </si>
  <si>
    <t>1755M-&gt;895M(2880M)</t>
  </si>
  <si>
    <t>919M-&gt;901M(4868M)</t>
  </si>
  <si>
    <t>1165M-&gt;951M(4868M)</t>
  </si>
  <si>
    <t>963M-&gt;953M(4868M)</t>
  </si>
  <si>
    <t>1545M-&gt;1043M(4868M)</t>
  </si>
  <si>
    <t>565M-&gt;405M(4020M)</t>
  </si>
  <si>
    <t>1173M-&gt;604M(4020M)</t>
  </si>
  <si>
    <t>748M-&gt;641M(4020M)</t>
  </si>
  <si>
    <t>1037M-&gt;641M(4020M)</t>
  </si>
  <si>
    <t>222M-&gt;202M(680M)</t>
  </si>
  <si>
    <t>602M-&gt;385M(2172M)</t>
  </si>
  <si>
    <t>979M-&gt;467M(1628M)</t>
  </si>
  <si>
    <t>1099M-&gt;489M(1840M)</t>
  </si>
  <si>
    <t>847M-&gt;503M(1840M)</t>
  </si>
  <si>
    <t>1043M-&gt;583M(1840M)</t>
  </si>
  <si>
    <t>611M-&gt;585M(1840M)</t>
  </si>
  <si>
    <t>1053M-&gt;591M(1788M)</t>
  </si>
  <si>
    <t>599M-&gt;597M(1788M)</t>
  </si>
  <si>
    <t>1023M-&gt;547M(1788M)</t>
  </si>
  <si>
    <t>891M-&gt;567M(1788M)</t>
  </si>
  <si>
    <t>631M-&gt;569M(4212M)</t>
  </si>
  <si>
    <t>1057M-&gt;593M(4212M)</t>
  </si>
  <si>
    <t>1169M-&gt;734M(2880M)</t>
  </si>
  <si>
    <t>814M-&gt;727M(2880M)</t>
  </si>
  <si>
    <t>731M-&gt;727M(2880M)</t>
  </si>
  <si>
    <t>909M-&gt;479M(1776M)</t>
  </si>
  <si>
    <t>503M-&gt;473M(4204M)</t>
  </si>
  <si>
    <t>857M-&gt;493M(4204M)</t>
  </si>
  <si>
    <t>989M-&gt;583M(4204M)</t>
  </si>
  <si>
    <t>999M-&gt;722M(4204M)</t>
  </si>
  <si>
    <t>1036M-&gt;790M(5660M)</t>
  </si>
  <si>
    <t>1258M-&gt;864M(5660M)</t>
  </si>
  <si>
    <t>582M-&gt;381M(700M)</t>
  </si>
  <si>
    <t>521M-&gt;400M(2424M)</t>
  </si>
  <si>
    <t>1444M-&gt;536M(2424M)</t>
  </si>
  <si>
    <t>572M-&gt;537M(2424M)</t>
  </si>
  <si>
    <t>1009M-&gt;559M(2424M)</t>
  </si>
  <si>
    <t>999M-&gt;581M(2424M)</t>
  </si>
  <si>
    <t>697M-&gt;394M(1748M)</t>
  </si>
  <si>
    <t>498M-&gt;467M(1748M)</t>
  </si>
  <si>
    <t>491M-&gt;481M(4188M)</t>
  </si>
  <si>
    <t>725M-&gt;529M(4188M)</t>
  </si>
  <si>
    <t>757M-&gt;577M(4188M)</t>
  </si>
  <si>
    <t>949M-&gt;639M(4188M)</t>
  </si>
  <si>
    <t>943M-&gt;657M(5652M)</t>
  </si>
  <si>
    <t>1289M-&gt;723M(5652M)</t>
  </si>
  <si>
    <t>1027M-&gt;781M(5652M)</t>
  </si>
  <si>
    <t>1293M-&gt;949M(5652M)</t>
  </si>
  <si>
    <t>1221M-&gt;1009M(6500M)</t>
  </si>
  <si>
    <t>1381M-&gt;1115M(6500M)</t>
  </si>
  <si>
    <t>1411M-&gt;1143M(6500M)</t>
  </si>
  <si>
    <t>1475M-&gt;1213M(6500M)</t>
  </si>
  <si>
    <t>1677M-&gt;1359M(7040M)</t>
  </si>
  <si>
    <t>1771M-&gt;1473M(7040M)</t>
  </si>
  <si>
    <t>1893M-&gt;1515M(7040M)</t>
  </si>
  <si>
    <t>224M-&gt;202M(680M)</t>
  </si>
  <si>
    <t>598M-&gt;386M(2160M)</t>
  </si>
  <si>
    <t>650M-&gt;422M(1536M)</t>
  </si>
  <si>
    <t>1090M-&gt;490M(1740M)</t>
  </si>
  <si>
    <t>1188M-&gt;520M(1740M)</t>
  </si>
  <si>
    <t>1013M-&gt;582M(1740M)</t>
  </si>
  <si>
    <t>754M-&gt;646M(1740M)</t>
  </si>
  <si>
    <t>490M-&gt;418M(1600M)</t>
  </si>
  <si>
    <t>933M-&gt;614M(1600M)</t>
  </si>
  <si>
    <t>870M-&gt;672M(4100M)</t>
  </si>
  <si>
    <t>1024M-&gt;556M(2560M)</t>
  </si>
  <si>
    <t>624M-&gt;558M(2560M)</t>
  </si>
  <si>
    <t>774M-&gt;570M(2560M)</t>
  </si>
  <si>
    <t>1138M-&gt;654M(2560M)</t>
  </si>
  <si>
    <t>738M-&gt;658M(4676M)</t>
  </si>
  <si>
    <t>1354M-&gt;898M(4676M)</t>
  </si>
  <si>
    <t>1070M-&gt;908M(4676M)</t>
  </si>
  <si>
    <t>1200M-&gt;1018M(4676M)</t>
  </si>
  <si>
    <t>1226M-&gt;1026M(5944M)</t>
  </si>
  <si>
    <t>1386M-&gt;1074M(5944M)</t>
  </si>
  <si>
    <t>1350M-&gt;1130M(5944M)</t>
  </si>
  <si>
    <t>1810M-&gt;1325M(5944M)</t>
  </si>
  <si>
    <t>1593M-&gt;1378M(6704M)</t>
  </si>
  <si>
    <t>1914M-&gt;1442M(6704M)</t>
  </si>
  <si>
    <t>225M-&gt;202M(680M)</t>
  </si>
  <si>
    <t>570M-&gt;380M(684M)</t>
  </si>
  <si>
    <t>504M-&gt;396M(2268M)</t>
  </si>
  <si>
    <t>1756M-&gt;548M(2268M)</t>
  </si>
  <si>
    <t>564M-&gt;549M(2268M)</t>
  </si>
  <si>
    <t>1217M-&gt;663M(2268M)</t>
  </si>
  <si>
    <t>959M-&gt;769M(2268M)</t>
  </si>
  <si>
    <t>849M-&gt;783M(4500M)</t>
  </si>
  <si>
    <t>1119M-&gt;957M(4500M)</t>
  </si>
  <si>
    <t>1181M-&gt;989M(4500M)</t>
  </si>
  <si>
    <t>1505M-&gt;1087M(4500M)</t>
  </si>
  <si>
    <t>1311M-&gt;1101M(5840M)</t>
  </si>
  <si>
    <t>1753M-&gt;1149M(5840M)</t>
  </si>
  <si>
    <t>1945M-&gt;1345M(5840M)</t>
  </si>
  <si>
    <t>1621M-&gt;1449M(5840M)</t>
  </si>
  <si>
    <t>1785M-&gt;1561M(6644M)</t>
  </si>
  <si>
    <t>1861M-&gt;1573M(6644M)</t>
  </si>
  <si>
    <t>2053M-&gt;1659M(6644M)</t>
  </si>
  <si>
    <t>1991M-&gt;1755M(6644M)</t>
  </si>
  <si>
    <t>2279M-&gt;1884M(7124M)</t>
  </si>
  <si>
    <t>2308M-&gt;1943M(7124M)</t>
  </si>
  <si>
    <t>586M-&gt;384M(704M)</t>
  </si>
  <si>
    <t>532M-&gt;406M(2112M)</t>
  </si>
  <si>
    <t>1230M-&gt;526M(1388M)</t>
  </si>
  <si>
    <t>530M-&gt;529M(1388M)</t>
  </si>
  <si>
    <t>1053M-&gt;555M(1388M)</t>
  </si>
  <si>
    <t>1143M-&gt;639M(1388M)</t>
  </si>
  <si>
    <t>1175M-&gt;805M(1388M)</t>
  </si>
  <si>
    <t>809M-&gt;807M(3972M)</t>
  </si>
  <si>
    <t>1035M-&gt;889M(3972M)</t>
  </si>
  <si>
    <t>1069M-&gt;917M(3972M)</t>
  </si>
  <si>
    <t>1337M-&gt;1007M(3972M)</t>
  </si>
  <si>
    <t>1299M-&gt;1026M(5524M)</t>
  </si>
  <si>
    <t>1514M-&gt;1048M(5524M)</t>
  </si>
  <si>
    <t>1560M-&gt;1149M(5524M)</t>
  </si>
  <si>
    <t>1461M-&gt;1263M(5524M)</t>
  </si>
  <si>
    <t>1583M-&gt;1369M(6452M)</t>
  </si>
  <si>
    <t>1733M-&gt;1479M(6452M)</t>
  </si>
  <si>
    <t>1767M-&gt;1491M(6452M)</t>
  </si>
  <si>
    <t>1811M-&gt;1535M(6452M)</t>
  </si>
  <si>
    <t>1847M-&gt;1595M(7012M)</t>
  </si>
  <si>
    <t>2215M-&gt;1800M(7012M)</t>
  </si>
  <si>
    <t>2132M-&gt;1841M(7012M)</t>
  </si>
  <si>
    <t>2261M-&gt;1855M(7012M)</t>
  </si>
  <si>
    <t>227M-&gt;202M(2040M)</t>
  </si>
  <si>
    <t>302M-&gt;218M(2040M)</t>
  </si>
  <si>
    <t>1566M-&gt;529M(2040M)</t>
  </si>
  <si>
    <t>537M-&gt;531M(2040M)</t>
  </si>
  <si>
    <t>1607M-&gt;659M(2040M)</t>
  </si>
  <si>
    <t>711M-&gt;665M(4364M)</t>
  </si>
  <si>
    <t>957M-&gt;777M(4364M)</t>
  </si>
  <si>
    <t>1037M-&gt;929M(4364M)</t>
  </si>
  <si>
    <t>1117M-&gt;965M(4364M)</t>
  </si>
  <si>
    <t>1173M-&gt;1005M(5756M)</t>
  </si>
  <si>
    <t>1489M-&gt;1091M(5756M)</t>
  </si>
  <si>
    <t>1379M-&gt;1109M(5756M)</t>
  </si>
  <si>
    <t>1881M-&gt;1201M(5756M)</t>
  </si>
  <si>
    <t>1493M-&gt;1271M(6592M)</t>
  </si>
  <si>
    <t>1667M-&gt;1403M(6592M)</t>
  </si>
  <si>
    <t>1767M-&gt;1515M(6592M)</t>
  </si>
  <si>
    <t>1847M-&gt;1567M(6592M)</t>
  </si>
  <si>
    <t>1887M-&gt;1611M(7080M)</t>
  </si>
  <si>
    <t>1943M-&gt;1673M(7080M)</t>
  </si>
  <si>
    <t>2085M-&gt;1795M(7080M)</t>
  </si>
  <si>
    <t>2183M-&gt;1878M(7080M)</t>
  </si>
  <si>
    <t>2250M-&gt;1915M(7388M)</t>
  </si>
  <si>
    <t>225M-&gt;203M(680M)</t>
  </si>
  <si>
    <t>591M-&gt;383M(708M)</t>
  </si>
  <si>
    <t>543M-&gt;409M(816M)</t>
  </si>
  <si>
    <t>641M-&gt;455M(816M)</t>
  </si>
  <si>
    <t>475M-&gt;459M(2448M)</t>
  </si>
  <si>
    <t>1607M-&gt;555M(2448M)</t>
  </si>
  <si>
    <t>1139M-&gt;657M(2448M)</t>
  </si>
  <si>
    <t>977M-&gt;773M(2448M)</t>
  </si>
  <si>
    <t>857M-&gt;789M(4608M)</t>
  </si>
  <si>
    <t>1093M-&gt;953M(4608M)</t>
  </si>
  <si>
    <t>1161M-&gt;985M(4608M)</t>
  </si>
  <si>
    <t>1453M-&gt;1079M(4608M)</t>
  </si>
  <si>
    <t>1343M-&gt;1095M(5904M)</t>
  </si>
  <si>
    <t>1695M-&gt;1123M(5904M)</t>
  </si>
  <si>
    <t>1555M-&gt;1223M(5904M)</t>
  </si>
  <si>
    <t>1775M-&gt;1395M(5904M)</t>
  </si>
  <si>
    <t>1687M-&gt;1469M(6680M)</t>
  </si>
  <si>
    <t>1841M-&gt;1557M(6680M)</t>
  </si>
  <si>
    <t>1869M-&gt;1597M(6680M)</t>
  </si>
  <si>
    <t>1925M-&gt;1659M(6680M)</t>
  </si>
  <si>
    <t>2163M-&gt;1814M(7148M)</t>
  </si>
  <si>
    <t>2210M-&gt;1883M(7148M)</t>
  </si>
  <si>
    <t>2251M-&gt;1914M(7148M)</t>
  </si>
  <si>
    <t>229M-&gt;203M(680M)</t>
  </si>
  <si>
    <t>599M-&gt;385M(2148M)</t>
  </si>
  <si>
    <t>1113M-&gt;511M(1560M)</t>
  </si>
  <si>
    <t>515M-&gt;513M(1560M)</t>
  </si>
  <si>
    <t>1057M-&gt;543M(1560M)</t>
  </si>
  <si>
    <t>941M-&gt;557M(1560M)</t>
  </si>
  <si>
    <t>1006M-&gt;589M(1560M)</t>
  </si>
  <si>
    <t>917M-&gt;531M(1560M)</t>
  </si>
  <si>
    <t>539M-&gt;533M(4076M)</t>
  </si>
  <si>
    <t>741M-&gt;563M(4076M)</t>
  </si>
  <si>
    <t>799M-&gt;609M(4076M)</t>
  </si>
  <si>
    <t>953M-&gt;571M(2496M)</t>
  </si>
  <si>
    <t>879M-&gt;587M(2496M)</t>
  </si>
  <si>
    <t>1019M-&gt;605M(4636M)</t>
  </si>
  <si>
    <t>1341M-&gt;811M(4636M)</t>
  </si>
  <si>
    <t>1003M-&gt;879M(4636M)</t>
  </si>
  <si>
    <t>1119M-&gt;929M(4636M)</t>
  </si>
  <si>
    <t>1369M-&gt;1035M(5920M)</t>
  </si>
  <si>
    <t>1291M-&gt;1069M(5920M)</t>
  </si>
  <si>
    <t>1541M-&gt;1154M(5920M)</t>
  </si>
  <si>
    <t>1566M-&gt;1302M(5920M)</t>
  </si>
  <si>
    <t>1886M-&gt;1434M(6692M)</t>
  </si>
  <si>
    <t>1826M-&gt;1487M(6692M)</t>
  </si>
  <si>
    <t>223M-&gt;203M(680M)</t>
  </si>
  <si>
    <t>575M-&gt;381M(688M)</t>
  </si>
  <si>
    <t>505M-&gt;397M(2544M)</t>
  </si>
  <si>
    <t>1985M-&gt;575M(2544M)</t>
  </si>
  <si>
    <t>635M-&gt;617M(2544M)</t>
  </si>
  <si>
    <t>1681M-&gt;947M(2544M)</t>
  </si>
  <si>
    <t>959M-&gt;949M(2544M)</t>
  </si>
  <si>
    <t>1113M-&gt;967M(4664M)</t>
  </si>
  <si>
    <t>1707M-&gt;1091M(4664M)</t>
  </si>
  <si>
    <t>1259M-&gt;1099M(4664M)</t>
  </si>
  <si>
    <t>1795M-&gt;1189M(4664M)</t>
  </si>
  <si>
    <t>1809M-&gt;1333M(5936M)</t>
  </si>
  <si>
    <t>1629M-&gt;1443M(5936M)</t>
  </si>
  <si>
    <t>1779M-&gt;1555M(5936M)</t>
  </si>
  <si>
    <t>1819M-&gt;1561M(5936M)</t>
  </si>
  <si>
    <t>2265M-&gt;1675M(6700M)</t>
  </si>
  <si>
    <t>2027M-&gt;1805M(6700M)</t>
  </si>
  <si>
    <t>2165M-&gt;1874M(6700M)</t>
  </si>
  <si>
    <t>2274M-&gt;1909M(6700M)</t>
  </si>
  <si>
    <t>225M-&gt;203M(2040M)</t>
  </si>
  <si>
    <t>1575M-&gt;526M(2040M)</t>
  </si>
  <si>
    <t>530M-&gt;529M(2040M)</t>
  </si>
  <si>
    <t>1189M-&gt;561M(2040M)</t>
  </si>
  <si>
    <t>1125M-&gt;609M(2040M)</t>
  </si>
  <si>
    <t>669M-&gt;643M(2040M)</t>
  </si>
  <si>
    <t>681M-&gt;653M(4364M)</t>
  </si>
  <si>
    <t>1229M-&gt;889M(4364M)</t>
  </si>
  <si>
    <t>1053M-&gt;917M(4364M)</t>
  </si>
  <si>
    <t>1245M-&gt;967M(4364M)</t>
  </si>
  <si>
    <t>1407M-&gt;1031M(5756M)</t>
  </si>
  <si>
    <t>1531M-&gt;1053M(5756M)</t>
  </si>
  <si>
    <t>1485M-&gt;1155M(5756M)</t>
  </si>
  <si>
    <t>1499M-&gt;1265M(5756M)</t>
  </si>
  <si>
    <t>1593M-&gt;1377M(6552M)</t>
  </si>
  <si>
    <t>1745M-&gt;1489M(6552M)</t>
  </si>
  <si>
    <t>1781M-&gt;1497M(6552M)</t>
  </si>
  <si>
    <t>2829M-&gt;1815M(6552M)</t>
  </si>
  <si>
    <t>2019M-&gt;1845M(7072M)</t>
  </si>
  <si>
    <t>2161M-&gt;1847M(7072M)</t>
  </si>
  <si>
    <t>599M-&gt;385M(716M)</t>
  </si>
  <si>
    <t>553M-&gt;411M(2460M)</t>
  </si>
  <si>
    <t>1991M-&gt;615M(2460M)</t>
  </si>
  <si>
    <t>635M-&gt;617M(2460M)</t>
  </si>
  <si>
    <t>1025M-&gt;659M(2460M)</t>
  </si>
  <si>
    <t>995M-&gt;777M(2460M)</t>
  </si>
  <si>
    <t>905M-&gt;849M(4616M)</t>
  </si>
  <si>
    <t>1261M-&gt;983M(4616M)</t>
  </si>
  <si>
    <t>1279M-&gt;1035M(4616M)</t>
  </si>
  <si>
    <t>1615M-&gt;1107M(4616M)</t>
  </si>
  <si>
    <t>1535M-&gt;1125M(5908M)</t>
  </si>
  <si>
    <t>1665M-&gt;1229M(5908M)</t>
  </si>
  <si>
    <t>1557M-&gt;1339M(5908M)</t>
  </si>
  <si>
    <t>1663M-&gt;1447M(5908M)</t>
  </si>
  <si>
    <t>1779M-&gt;1559M(6684M)</t>
  </si>
  <si>
    <t>1859M-&gt;1571M(6684M)</t>
  </si>
  <si>
    <t>2743M-&gt;1873M(6684M)</t>
  </si>
  <si>
    <t>2125M-&gt;1909M(6684M)</t>
  </si>
  <si>
    <t>2197M-&gt;1911M(7148M)</t>
  </si>
  <si>
    <t>227M-&gt;203M(680M)</t>
  </si>
  <si>
    <t>591M-&gt;385M(708M)</t>
  </si>
  <si>
    <t>529M-&gt;403M(836M)</t>
  </si>
  <si>
    <t>651M-&gt;457M(836M)</t>
  </si>
  <si>
    <t>473M-&gt;457M(2508M)</t>
  </si>
  <si>
    <t>1905M-&gt;626M(2508M)</t>
  </si>
  <si>
    <t>822M-&gt;635M(2508M)</t>
  </si>
  <si>
    <t>1127M-&gt;787M(2508M)</t>
  </si>
  <si>
    <t>895M-&gt;855M(4644M)</t>
  </si>
  <si>
    <t>1143M-&gt;967M(4644M)</t>
  </si>
  <si>
    <t>1247M-&gt;1027M(4644M)</t>
  </si>
  <si>
    <t>1463M-&gt;1095M(4644M)</t>
  </si>
  <si>
    <t>1431M-&gt;1113M(5924M)</t>
  </si>
  <si>
    <t>1749M-&gt;1199M(5924M)</t>
  </si>
  <si>
    <t>1579M-&gt;1285M(5924M)</t>
  </si>
  <si>
    <t>1633M-&gt;1397M(5924M)</t>
  </si>
  <si>
    <t>1709M-&gt;1475M(6692M)</t>
  </si>
  <si>
    <t>1843M-&gt;1563M(6692M)</t>
  </si>
  <si>
    <t>1875M-&gt;1603M(6692M)</t>
  </si>
  <si>
    <t>2099M-&gt;1693M(6692M)</t>
  </si>
  <si>
    <t>2069M-&gt;1819M(7156M)</t>
  </si>
  <si>
    <t>2247M-&gt;1921M(7156M)</t>
  </si>
  <si>
    <t>2289M-&gt;1923M(7156M)</t>
  </si>
  <si>
    <t>595M-&gt;385M(2136M)</t>
  </si>
  <si>
    <t>1305M-&gt;525M(1748M)</t>
  </si>
  <si>
    <t>529M-&gt;525M(1748M)</t>
  </si>
  <si>
    <t>1329M-&gt;601M(1748M)</t>
  </si>
  <si>
    <t>609M-&gt;601M(1748M)</t>
  </si>
  <si>
    <t>966M-&gt;563M(1748M)</t>
  </si>
  <si>
    <t>1015M-&gt;514M(1748M)</t>
  </si>
  <si>
    <t>518M-&gt;517M(4188M)</t>
  </si>
  <si>
    <t>1009M-&gt;523M(3028M)</t>
  </si>
  <si>
    <t>859M-&gt;543M(3028M)</t>
  </si>
  <si>
    <t>1149M-&gt;569M(3028M)</t>
  </si>
  <si>
    <t>1257M-&gt;707M(2668M)</t>
  </si>
  <si>
    <t>795M-&gt;751M(2668M)</t>
  </si>
  <si>
    <t>807M-&gt;767M(2668M)</t>
  </si>
  <si>
    <t>863M-&gt;449M(2176M)</t>
  </si>
  <si>
    <t>497M-&gt;447M(4444M)</t>
  </si>
  <si>
    <t>456M-&gt;447M(4444M)</t>
  </si>
  <si>
    <t>671M-&gt;466M(4444M)</t>
  </si>
  <si>
    <t>674M-&gt;498M(4444M)</t>
  </si>
  <si>
    <t>718M-&gt;545M(5804M)</t>
  </si>
  <si>
    <t>1023M-&gt;534M(1400M)</t>
  </si>
  <si>
    <t>558M-&gt;549M(1400M)</t>
  </si>
  <si>
    <t>596M-&gt;557M(1400M)</t>
  </si>
  <si>
    <t>1109M-&gt;647M(1400M)</t>
  </si>
  <si>
    <t>158M-&gt;7M(512M)</t>
  </si>
  <si>
    <t>309M-&gt;10M(512M)</t>
  </si>
  <si>
    <t>306M-&gt;10M(1024M)</t>
  </si>
  <si>
    <t>614M-&gt;13M(1024M)</t>
  </si>
  <si>
    <t>617M-&gt;14M(1024M)</t>
  </si>
  <si>
    <t>614M-&gt;17M(1024M)</t>
  </si>
  <si>
    <t>617M-&gt;19M(2048M)</t>
  </si>
  <si>
    <t>1031M-&gt;21M(2048M)</t>
  </si>
  <si>
    <t>1233M-&gt;25M(2048M)</t>
  </si>
  <si>
    <t>1233M-&gt;29M(2048M)</t>
  </si>
  <si>
    <t>1233M-&gt;31M(2048M)</t>
  </si>
  <si>
    <t>159M-&gt;6M(260M)</t>
  </si>
  <si>
    <t>158M-&gt;7M(592M)</t>
  </si>
  <si>
    <t>355M-&gt;8M(592M)</t>
  </si>
  <si>
    <t>356M-&gt;9M(592M)</t>
  </si>
  <si>
    <t>353M-&gt;10M(592M)</t>
  </si>
  <si>
    <t>354M-&gt;11M(1184M)</t>
  </si>
  <si>
    <t>711M-&gt;13M(1184M)</t>
  </si>
  <si>
    <t>713M-&gt;16M(1184M)</t>
  </si>
  <si>
    <t>712M-&gt;18M(1184M)</t>
  </si>
  <si>
    <t>710M-&gt;21M(2368M)</t>
  </si>
  <si>
    <t>1425M-&gt;25M(2368M)</t>
  </si>
  <si>
    <t>1425M-&gt;29M(2368M)</t>
  </si>
  <si>
    <t>1425M-&gt;33M(2368M)</t>
  </si>
  <si>
    <t>158M-&gt;7M(596M)</t>
  </si>
  <si>
    <t>359M-&gt;8M(596M)</t>
  </si>
  <si>
    <t>360M-&gt;9M(596M)</t>
  </si>
  <si>
    <t>357M-&gt;10M(596M)</t>
  </si>
  <si>
    <t>358M-&gt;11M(1192M)</t>
  </si>
  <si>
    <t>715M-&gt;13M(1192M)</t>
  </si>
  <si>
    <t>717M-&gt;16M(1192M)</t>
  </si>
  <si>
    <t>716M-&gt;19M(1192M)</t>
  </si>
  <si>
    <t>715M-&gt;21M(2188M)</t>
  </si>
  <si>
    <t>1317M-&gt;25M(2188M)</t>
  </si>
  <si>
    <t>1317M-&gt;29M(2188M)</t>
  </si>
  <si>
    <t>1317M-&gt;33M(2188M)</t>
  </si>
  <si>
    <t>158M-&gt;7M(588M)</t>
  </si>
  <si>
    <t>355M-&gt;8M(588M)</t>
  </si>
  <si>
    <t>356M-&gt;9M(588M)</t>
  </si>
  <si>
    <t>353M-&gt;10M(588M)</t>
  </si>
  <si>
    <t>354M-&gt;11M(1176M)</t>
  </si>
  <si>
    <t>707M-&gt;14M(1176M)</t>
  </si>
  <si>
    <t>706M-&gt;16M(1176M)</t>
  </si>
  <si>
    <t>708M-&gt;19M(1176M)</t>
  </si>
  <si>
    <t>707M-&gt;21M(2164M)</t>
  </si>
  <si>
    <t>1301M-&gt;23M(2164M)</t>
  </si>
  <si>
    <t>1299M-&gt;27M(2164M)</t>
  </si>
  <si>
    <t>1299M-&gt;31M(2164M)</t>
  </si>
  <si>
    <t>158M-&gt;7M(580M)</t>
  </si>
  <si>
    <t>351M-&gt;8M(580M)</t>
  </si>
  <si>
    <t>352M-&gt;9M(580M)</t>
  </si>
  <si>
    <t>353M-&gt;10M(580M)</t>
  </si>
  <si>
    <t>350M-&gt;12M(1160M)</t>
  </si>
  <si>
    <t>700M-&gt;13M(1160M)</t>
  </si>
  <si>
    <t>701M-&gt;16M(1160M)</t>
  </si>
  <si>
    <t>700M-&gt;17M(1160M)</t>
  </si>
  <si>
    <t>701M-&gt;21M(2320M)</t>
  </si>
  <si>
    <t>1397M-&gt;23M(2320M)</t>
  </si>
  <si>
    <t>1395M-&gt;29M(2320M)</t>
  </si>
  <si>
    <t>1397M-&gt;31M(2320M)</t>
  </si>
  <si>
    <t>158M-&gt;7M(584M)</t>
  </si>
  <si>
    <t>351M-&gt;8M(584M)</t>
  </si>
  <si>
    <t>352M-&gt;9M(584M)</t>
  </si>
  <si>
    <t>353M-&gt;10M(584M)</t>
  </si>
  <si>
    <t>350M-&gt;11M(1168M)</t>
  </si>
  <si>
    <t>703M-&gt;13M(1168M)</t>
  </si>
  <si>
    <t>705M-&gt;16M(1168M)</t>
  </si>
  <si>
    <t>704M-&gt;18M(1168M)</t>
  </si>
  <si>
    <t>702M-&gt;21M(2216M)</t>
  </si>
  <si>
    <t>1333M-&gt;23M(2216M)</t>
  </si>
  <si>
    <t>1331M-&gt;27M(2216M)</t>
  </si>
  <si>
    <t>1331M-&gt;31M(2216M)</t>
  </si>
  <si>
    <t>158M-&gt;7M(648M)</t>
  </si>
  <si>
    <t>391M-&gt;8M(648M)</t>
  </si>
  <si>
    <t>392M-&gt;9M(648M)</t>
  </si>
  <si>
    <t>389M-&gt;10M(648M)</t>
  </si>
  <si>
    <t>390M-&gt;11M(1292M)</t>
  </si>
  <si>
    <t>775M-&gt;14M(1292M)</t>
  </si>
  <si>
    <t>774M-&gt;17M(1292M)</t>
  </si>
  <si>
    <t>777M-&gt;19M(1292M)</t>
  </si>
  <si>
    <t>775M-&gt;21M(2404M)</t>
  </si>
  <si>
    <t>1445M-&gt;25M(2404M)</t>
  </si>
  <si>
    <t>1445M-&gt;29M(2404M)</t>
  </si>
  <si>
    <t>18M-&gt;5M(260M)</t>
  </si>
  <si>
    <t>158M-&gt;7M(544M)</t>
  </si>
  <si>
    <t>327M-&gt;8M(544M)</t>
  </si>
  <si>
    <t>328M-&gt;9M(544M)</t>
  </si>
  <si>
    <t>329M-&gt;10M(544M)</t>
  </si>
  <si>
    <t>326M-&gt;11M(1088M)</t>
  </si>
  <si>
    <t>655M-&gt;13M(1088M)</t>
  </si>
  <si>
    <t>657M-&gt;14M(1088M)</t>
  </si>
  <si>
    <t>654M-&gt;16M(1088M)</t>
  </si>
  <si>
    <t>656M-&gt;19M(2176M)</t>
  </si>
  <si>
    <t>1307M-&gt;23M(2176M)</t>
  </si>
  <si>
    <t>1307M-&gt;27M(2176M)</t>
  </si>
  <si>
    <t>1307M-&gt;31M(2176M)</t>
  </si>
  <si>
    <t>715M-&gt;21M(2384M)</t>
  </si>
  <si>
    <t>1433M-&gt;25M(2384M)</t>
  </si>
  <si>
    <t>1433M-&gt;29M(2384M)</t>
  </si>
  <si>
    <t>1433M-&gt;33M(2384M)</t>
  </si>
  <si>
    <t>158M-&gt;7M(548M)</t>
  </si>
  <si>
    <t>331M-&gt;8M(548M)</t>
  </si>
  <si>
    <t>332M-&gt;9M(548M)</t>
  </si>
  <si>
    <t>333M-&gt;10M(548M)</t>
  </si>
  <si>
    <t>330M-&gt;12M(1096M)</t>
  </si>
  <si>
    <t>660M-&gt;13M(1096M)</t>
  </si>
  <si>
    <t>661M-&gt;14M(1096M)</t>
  </si>
  <si>
    <t>658M-&gt;16M(1096M)</t>
  </si>
  <si>
    <t>660M-&gt;19M(2192M)</t>
  </si>
  <si>
    <t>1315M-&gt;23M(2192M)</t>
  </si>
  <si>
    <t>1315M-&gt;27M(2192M)</t>
  </si>
  <si>
    <t>1315M-&gt;31M(2192M)</t>
  </si>
  <si>
    <t>715M-&gt;21M(2332M)</t>
  </si>
  <si>
    <t>1401M-&gt;25M(2332M)</t>
  </si>
  <si>
    <t>1401M-&gt;29M(2332M)</t>
  </si>
  <si>
    <t>1401M-&gt;33M(2332M)</t>
  </si>
  <si>
    <t>357M-&gt;10M(592M)</t>
  </si>
  <si>
    <t>712M-&gt;19M(1184M)</t>
  </si>
  <si>
    <t>711M-&gt;21M(2296M)</t>
  </si>
  <si>
    <t>1381M-&gt;25M(2296M)</t>
  </si>
  <si>
    <t>1381M-&gt;29M(2296M)</t>
  </si>
  <si>
    <t>1381M-&gt;31M(2296M)</t>
  </si>
  <si>
    <t>158M-&gt;7M(560M)</t>
  </si>
  <si>
    <t>339M-&gt;8M(560M)</t>
  </si>
  <si>
    <t>340M-&gt;9M(560M)</t>
  </si>
  <si>
    <t>341M-&gt;10M(560M)</t>
  </si>
  <si>
    <t>338M-&gt;11M(1120M)</t>
  </si>
  <si>
    <t>675M-&gt;13M(1120M)</t>
  </si>
  <si>
    <t>677M-&gt;15M(1120M)</t>
  </si>
  <si>
    <t>675M-&gt;17M(1120M)</t>
  </si>
  <si>
    <t>677M-&gt;19M(2172M)</t>
  </si>
  <si>
    <t>1303M-&gt;23M(2172M)</t>
  </si>
  <si>
    <t>1303M-&gt;27M(2172M)</t>
  </si>
  <si>
    <t>1303M-&gt;31M(2172M)</t>
  </si>
  <si>
    <t>361M-&gt;10M(596M)</t>
  </si>
  <si>
    <t>715M-&gt;21M(2324M)</t>
  </si>
  <si>
    <t>1397M-&gt;25M(2324M)</t>
  </si>
  <si>
    <t>1397M-&gt;29M(2324M)</t>
  </si>
  <si>
    <t>1397M-&gt;33M(2324M)</t>
  </si>
  <si>
    <t>158M-&gt;7M(536M)</t>
  </si>
  <si>
    <t>323M-&gt;8M(536M)</t>
  </si>
  <si>
    <t>324M-&gt;9M(536M)</t>
  </si>
  <si>
    <t>325M-&gt;10M(536M)</t>
  </si>
  <si>
    <t>322M-&gt;10M(1072M)</t>
  </si>
  <si>
    <t>642M-&gt;13M(1072M)</t>
  </si>
  <si>
    <t>645M-&gt;14M(1072M)</t>
  </si>
  <si>
    <t>642M-&gt;16M(1072M)</t>
  </si>
  <si>
    <t>644M-&gt;19M(2144M)</t>
  </si>
  <si>
    <t>1287M-&gt;23M(2144M)</t>
  </si>
  <si>
    <t>1287M-&gt;27M(2144M)</t>
  </si>
  <si>
    <t>1287M-&gt;31M(2144M)</t>
  </si>
  <si>
    <t>158M-&gt;7M(624M)</t>
  </si>
  <si>
    <t>375M-&gt;8M(624M)</t>
  </si>
  <si>
    <t>376M-&gt;9M(624M)</t>
  </si>
  <si>
    <t>373M-&gt;10M(624M)</t>
  </si>
  <si>
    <t>374M-&gt;11M(1248M)</t>
  </si>
  <si>
    <t>751M-&gt;14M(1248M)</t>
  </si>
  <si>
    <t>750M-&gt;16M(1248M)</t>
  </si>
  <si>
    <t>752M-&gt;19M(1248M)</t>
  </si>
  <si>
    <t>751M-&gt;21M(2416M)</t>
  </si>
  <si>
    <t>1453M-&gt;25M(2416M)</t>
  </si>
  <si>
    <t>1453M-&gt;29M(2416M)</t>
  </si>
  <si>
    <t>1461M-&gt;55M(2416M)</t>
  </si>
  <si>
    <t>158M-&gt;6M(432M)</t>
  </si>
  <si>
    <t>258M-&gt;6M(432M)</t>
  </si>
  <si>
    <t>258M-&gt;6M(564M)</t>
  </si>
  <si>
    <t>338M-&gt;6M(564M)</t>
  </si>
  <si>
    <t>338M-&gt;6M(780M)</t>
  </si>
  <si>
    <t>470M-&gt;6M(780M)</t>
  </si>
  <si>
    <t>470M-&gt;6M(1012M)</t>
  </si>
  <si>
    <t>606M-&gt;6M(1012M)</t>
  </si>
  <si>
    <t>17M-&gt;6M(28M)</t>
  </si>
  <si>
    <t>158M-&gt;6M(576M)</t>
  </si>
  <si>
    <t>346M-&gt;6M(576M)</t>
  </si>
  <si>
    <t>346M-&gt;6M(892M)</t>
  </si>
  <si>
    <t>534M-&gt;6M(892M)</t>
  </si>
  <si>
    <t>534M-&gt;6M(1072M)</t>
  </si>
  <si>
    <t>642M-&gt;6M(1072M)</t>
  </si>
  <si>
    <t>158M-&gt;6M(524M)</t>
  </si>
  <si>
    <t>314M-&gt;6M(524M)</t>
  </si>
  <si>
    <t>314M-&gt;6M(768M)</t>
  </si>
  <si>
    <t>462M-&gt;6M(768M)</t>
  </si>
  <si>
    <t>462M-&gt;6M(924M)</t>
  </si>
  <si>
    <t>554M-&gt;6M(924M)</t>
  </si>
  <si>
    <t>17M-&gt;6M(260M)</t>
  </si>
  <si>
    <t>314M-&gt;6M(520M)</t>
  </si>
  <si>
    <t>314M-&gt;6M(700M)</t>
  </si>
  <si>
    <t>422M-&gt;6M(700M)</t>
  </si>
  <si>
    <t>422M-&gt;6M(840M)</t>
  </si>
  <si>
    <t>506M-&gt;6M(840M)</t>
  </si>
  <si>
    <t>506M-&gt;6M(1008M)</t>
  </si>
  <si>
    <t>606M-&gt;6M(1008M)</t>
  </si>
  <si>
    <t>158M-&gt;6M(564M)</t>
  </si>
  <si>
    <t>338M-&gt;6M(708M)</t>
  </si>
  <si>
    <t>426M-&gt;6M(708M)</t>
  </si>
  <si>
    <t>426M-&gt;6M(852M)</t>
  </si>
  <si>
    <t>510M-&gt;6M(852M)</t>
  </si>
  <si>
    <t>510M-&gt;6M(1024M)</t>
  </si>
  <si>
    <t>158M-&gt;6M(604M)</t>
  </si>
  <si>
    <t>362M-&gt;6M(604M)</t>
  </si>
  <si>
    <t>362M-&gt;6M(804M)</t>
  </si>
  <si>
    <t>482M-&gt;6M(804M)</t>
  </si>
  <si>
    <t>482M-&gt;6M(968M)</t>
  </si>
  <si>
    <t>582M-&gt;6M(968M)</t>
  </si>
  <si>
    <t>158M-&gt;6M(584M)</t>
  </si>
  <si>
    <t>350M-&gt;6M(584M)</t>
  </si>
  <si>
    <t>350M-&gt;6M(844M)</t>
  </si>
  <si>
    <t>506M-&gt;6M(844M)</t>
  </si>
  <si>
    <t>506M-&gt;6M(1016M)</t>
  </si>
  <si>
    <t>610M-&gt;6M(1016M)</t>
  </si>
  <si>
    <t>314M-&gt;6M(716M)</t>
  </si>
  <si>
    <t>430M-&gt;6M(716M)</t>
  </si>
  <si>
    <t>430M-&gt;6M(860M)</t>
  </si>
  <si>
    <t>518M-&gt;6M(860M)</t>
  </si>
  <si>
    <t>518M-&gt;6M(1032M)</t>
  </si>
  <si>
    <t>618M-&gt;6M(1032M)</t>
  </si>
  <si>
    <t>422M-&gt;6M(848M)</t>
  </si>
  <si>
    <t>510M-&gt;6M(848M)</t>
  </si>
  <si>
    <t>510M-&gt;6M(1020M)</t>
  </si>
  <si>
    <t>614M-&gt;6M(1020M)</t>
  </si>
  <si>
    <t>158M-&gt;6M(560M)</t>
  </si>
  <si>
    <t>338M-&gt;6M(560M)</t>
  </si>
  <si>
    <t>470M-&gt;6M(952M)</t>
  </si>
  <si>
    <t>570M-&gt;6M(952M)</t>
  </si>
  <si>
    <t>314M-&gt;6M(752M)</t>
  </si>
  <si>
    <t>450M-&gt;6M(752M)</t>
  </si>
  <si>
    <t>450M-&gt;6M(952M)</t>
  </si>
  <si>
    <t>314M-&gt;6M(796M)</t>
  </si>
  <si>
    <t>478M-&gt;6M(796M)</t>
  </si>
  <si>
    <t>478M-&gt;6M(1168M)</t>
  </si>
  <si>
    <t>702M-&gt;6M(1168M)</t>
  </si>
  <si>
    <t>158M-&gt;6M(572M)</t>
  </si>
  <si>
    <t>342M-&gt;6M(572M)</t>
  </si>
  <si>
    <t>342M-&gt;6M(872M)</t>
  </si>
  <si>
    <t>522M-&gt;6M(872M)</t>
  </si>
  <si>
    <t>522M-&gt;6M(1124M)</t>
  </si>
  <si>
    <t>674M-&gt;6M(1124M)</t>
  </si>
  <si>
    <t>158M-&gt;6M(608M)</t>
  </si>
  <si>
    <t>366M-&gt;6M(608M)</t>
  </si>
  <si>
    <t>366M-&gt;6M(912M)</t>
  </si>
  <si>
    <t>546M-&gt;6M(912M)</t>
  </si>
  <si>
    <t>546M-&gt;6M(1108M)</t>
  </si>
  <si>
    <t>666M-&gt;6M(1108M)</t>
  </si>
  <si>
    <t>158M-&gt;6M(592M)</t>
  </si>
  <si>
    <t>354M-&gt;6M(592M)</t>
  </si>
  <si>
    <t>354M-&gt;6M(892M)</t>
  </si>
  <si>
    <t>158M-&gt;6M(664M)</t>
  </si>
  <si>
    <t>398M-&gt;6M(664M)</t>
  </si>
  <si>
    <t>398M-&gt;6M(1092M)</t>
  </si>
  <si>
    <t>654M-&gt;6M(1092M)</t>
  </si>
  <si>
    <t>158M-&gt;6M(648M)</t>
  </si>
  <si>
    <t>390M-&gt;6M(648M)</t>
  </si>
  <si>
    <t>390M-&gt;6M(1000M)</t>
  </si>
  <si>
    <t>602M-&gt;6M(1000M)</t>
  </si>
  <si>
    <t>602M-&gt;6M(1228M)</t>
  </si>
  <si>
    <t>738M-&gt;6M(1228M)</t>
  </si>
  <si>
    <t>362M-&gt;6M(972M)</t>
  </si>
  <si>
    <t>582M-&gt;6M(972M)</t>
  </si>
  <si>
    <t>582M-&gt;6M(1224M)</t>
  </si>
  <si>
    <t>734M-&gt;6M(1224M)</t>
  </si>
  <si>
    <t>158M-&gt;6M(568M)</t>
  </si>
  <si>
    <t>342M-&gt;6M(568M)</t>
  </si>
  <si>
    <t>342M-&gt;6M(808M)</t>
  </si>
  <si>
    <t>486M-&gt;6M(808M)</t>
  </si>
  <si>
    <t>486M-&gt;6M(1048M)</t>
  </si>
  <si>
    <t>630M-&gt;6M(1048M)</t>
  </si>
  <si>
    <t>630M-&gt;6M(1260M)</t>
  </si>
  <si>
    <t>158M-&gt;6M(536M)</t>
  </si>
  <si>
    <t>322M-&gt;6M(536M)</t>
  </si>
  <si>
    <t>322M-&gt;6M(792M)</t>
  </si>
  <si>
    <t>474M-&gt;6M(792M)</t>
  </si>
  <si>
    <t>474M-&gt;6M(956M)</t>
  </si>
  <si>
    <t>574M-&gt;6M(956M)</t>
  </si>
  <si>
    <t>574M-&gt;6M(1148M)</t>
  </si>
  <si>
    <t>690M-&gt;6M(1148M)</t>
  </si>
  <si>
    <t>158M-&gt;6M(696M)</t>
  </si>
  <si>
    <t>418M-&gt;6M(696M)</t>
  </si>
  <si>
    <t>418M-&gt;6M(1112M)</t>
  </si>
  <si>
    <t>666M-&gt;6M(1112M)</t>
  </si>
  <si>
    <t>666M-&gt;6M(1336M)</t>
  </si>
  <si>
    <t>394M-&gt;6M(656M)</t>
  </si>
  <si>
    <t>394M-&gt;6M(1052M)</t>
  </si>
  <si>
    <t>630M-&gt;6M(1052M)</t>
  </si>
  <si>
    <t>630M-&gt;6M(1304M)</t>
  </si>
  <si>
    <t>782M-&gt;6M(1304M)</t>
  </si>
  <si>
    <t>158M-&gt;6M(600M)</t>
  </si>
  <si>
    <t>362M-&gt;6M(600M)</t>
  </si>
  <si>
    <t>362M-&gt;6M(900M)</t>
  </si>
  <si>
    <t>542M-&gt;6M(900M)</t>
  </si>
  <si>
    <t>542M-&gt;6M(1168M)</t>
  </si>
  <si>
    <t>314M-&gt;6M(808M)</t>
  </si>
  <si>
    <t>486M-&gt;6M(972M)</t>
  </si>
  <si>
    <t>582M-&gt;6M(1168M)</t>
  </si>
  <si>
    <t>158M-&gt;6M(680M)</t>
  </si>
  <si>
    <t>410M-&gt;6M(680M)</t>
  </si>
  <si>
    <t>410M-&gt;6M(1188M)</t>
  </si>
  <si>
    <t>714M-&gt;6M(1188M)</t>
  </si>
  <si>
    <t>158M-&gt;6M(636M)</t>
  </si>
  <si>
    <t>382M-&gt;6M(636M)</t>
  </si>
  <si>
    <t>382M-&gt;6M(1000M)</t>
  </si>
  <si>
    <t>602M-&gt;6M(1344M)</t>
  </si>
  <si>
    <t>806M-&gt;6M(1344M)</t>
  </si>
  <si>
    <t>338M-&gt;6M(816M)</t>
  </si>
  <si>
    <t>490M-&gt;6M(816M)</t>
  </si>
  <si>
    <t>490M-&gt;6M(1060M)</t>
  </si>
  <si>
    <t>638M-&gt;6M(1060M)</t>
  </si>
  <si>
    <t>638M-&gt;6M(1272M)</t>
  </si>
  <si>
    <t>762M-&gt;6M(1272M)</t>
  </si>
  <si>
    <t>158M-&gt;6M(700M)</t>
  </si>
  <si>
    <t>422M-&gt;6M(1292M)</t>
  </si>
  <si>
    <t>774M-&gt;6M(1292M)</t>
  </si>
  <si>
    <t>158M-&gt;6M(616M)</t>
  </si>
  <si>
    <t>370M-&gt;6M(616M)</t>
  </si>
  <si>
    <t>370M-&gt;6M(1008M)</t>
  </si>
  <si>
    <t>606M-&gt;6M(1312M)</t>
  </si>
  <si>
    <t>786M-&gt;6M(1312M)</t>
  </si>
  <si>
    <t>314M-&gt;6M(720M)</t>
  </si>
  <si>
    <t>434M-&gt;6M(720M)</t>
  </si>
  <si>
    <t>434M-&gt;6M(940M)</t>
  </si>
  <si>
    <t>566M-&gt;6M(940M)</t>
  </si>
  <si>
    <t>566M-&gt;6M(1132M)</t>
  </si>
  <si>
    <t>678M-&gt;6M(1132M)</t>
  </si>
  <si>
    <t>159M-&gt;8M(260M)</t>
  </si>
  <si>
    <t>160M-&gt;7M(260M)</t>
  </si>
  <si>
    <t>159M-&gt;8M(480M)</t>
  </si>
  <si>
    <t>292M-&gt;8M(480M)</t>
  </si>
  <si>
    <t>292M-&gt;7M(480M)</t>
  </si>
  <si>
    <t>291M-&gt;7M(960M)</t>
  </si>
  <si>
    <t>579M-&gt;7M(960M)</t>
  </si>
  <si>
    <t>579M-&gt;8M(960M)</t>
  </si>
  <si>
    <t>580M-&gt;7M(1620M)</t>
  </si>
  <si>
    <t>975M-&gt;293M(1620M)</t>
  </si>
  <si>
    <t>1117M-&gt;658M(1620M)</t>
  </si>
  <si>
    <t>698M-&gt;678M(1620M)</t>
  </si>
  <si>
    <t>1022M-&gt;810M(4112M)</t>
  </si>
  <si>
    <t>1078M-&gt;916M(4112M)</t>
  </si>
  <si>
    <t>1168M-&gt;1016M(4112M)</t>
  </si>
  <si>
    <t>1272M-&gt;1118M(4112M)</t>
  </si>
  <si>
    <t>1394M-&gt;1226M(5608M)</t>
  </si>
  <si>
    <t>1482M-&gt;1324M(5608M)</t>
  </si>
  <si>
    <t>1568M-&gt;1332M(5608M)</t>
  </si>
  <si>
    <t>1604M-&gt;1330M(5608M)</t>
  </si>
  <si>
    <t>1602M-&gt;1325M(5608M)</t>
  </si>
  <si>
    <t>15M-&gt;12M(260M)</t>
  </si>
  <si>
    <t>128M-&gt;13M(260M)</t>
  </si>
  <si>
    <t>137M-&gt;14M(260M)</t>
  </si>
  <si>
    <t>150M-&gt;14M(260M)</t>
  </si>
  <si>
    <t>158M-&gt;14M(260M)</t>
  </si>
  <si>
    <t>162M-&gt;14M(692M)</t>
  </si>
  <si>
    <t>418M-&gt;14M(692M)</t>
  </si>
  <si>
    <t>418M-&gt;14M(1832M)</t>
  </si>
  <si>
    <t>1102M-&gt;14M(1832M)</t>
  </si>
  <si>
    <t>1102M-&gt;582M(1832M)</t>
  </si>
  <si>
    <t>1050M-&gt;731M(3588M)</t>
  </si>
  <si>
    <t>987M-&gt;831M(3588M)</t>
  </si>
  <si>
    <t>1131M-&gt;949M(3588M)</t>
  </si>
  <si>
    <t>1221M-&gt;1055M(3588M)</t>
  </si>
  <si>
    <t>1331M-&gt;1163M(5292M)</t>
  </si>
  <si>
    <t>1455M-&gt;1277M(5292M)</t>
  </si>
  <si>
    <t>1513M-&gt;1359M(5292M)</t>
  </si>
  <si>
    <t>1587M-&gt;1365M(5292M)</t>
  </si>
  <si>
    <t>1621M-&gt;1365M(6316M)</t>
  </si>
  <si>
    <t>1769M-&gt;1363M(6316M)</t>
  </si>
  <si>
    <t>15M-&gt;12M(28M)</t>
  </si>
  <si>
    <t>16M-&gt;14M(28M)</t>
  </si>
  <si>
    <t>Pause Young (Concurrent Start) (G1 Preventive Collection)</t>
  </si>
  <si>
    <t>18M-&gt;13M(28M)</t>
  </si>
  <si>
    <t>17M-&gt;14M(40M)</t>
  </si>
  <si>
    <t>18M-&gt;14M(268M)</t>
  </si>
  <si>
    <t>154M-&gt;15M(268M)</t>
  </si>
  <si>
    <t>167M-&gt;15M(268M)</t>
  </si>
  <si>
    <t>171M-&gt;15M(268M)</t>
  </si>
  <si>
    <t>171M-&gt;15M(548M)</t>
  </si>
  <si>
    <t>339M-&gt;15M(548M)</t>
  </si>
  <si>
    <t>339M-&gt;15M(1192M)</t>
  </si>
  <si>
    <t>723M-&gt;15M(1192M)</t>
  </si>
  <si>
    <t>723M-&gt;71M(2384M)</t>
  </si>
  <si>
    <t>1439M-&gt;133M(2384M)</t>
  </si>
  <si>
    <t>1449M-&gt;628M(2384M)</t>
  </si>
  <si>
    <t>728M-&gt;687M(2384M)</t>
  </si>
  <si>
    <t>771M-&gt;693M(4568M)</t>
  </si>
  <si>
    <t>913M-&gt;695M(4568M)</t>
  </si>
  <si>
    <t>915M-&gt;693M(4568M)</t>
  </si>
  <si>
    <t>1093M-&gt;691M(4568M)</t>
  </si>
  <si>
    <t>15M-&gt;11M(28M)</t>
  </si>
  <si>
    <t>15M-&gt;13M(28M)</t>
  </si>
  <si>
    <t>17M-&gt;13M(260M)</t>
  </si>
  <si>
    <t>53M-&gt;28M(80M)</t>
  </si>
  <si>
    <t>32M-&gt;32M(80M)</t>
  </si>
  <si>
    <t>44M-&gt;45M(80M)</t>
  </si>
  <si>
    <t>49M-&gt;49M(80M)</t>
  </si>
  <si>
    <t>53M-&gt;53M(96M)</t>
  </si>
  <si>
    <t>57M-&gt;53M(296M)</t>
  </si>
  <si>
    <t>117M-&gt;61M(296M)</t>
  </si>
  <si>
    <t>129M-&gt;62M(296M)</t>
  </si>
  <si>
    <t>138M-&gt;61M(296M)</t>
  </si>
  <si>
    <t>149M-&gt;61M(832M)</t>
  </si>
  <si>
    <t>393M-&gt;61M(832M)</t>
  </si>
  <si>
    <t>433M-&gt;61M(832M)</t>
  </si>
  <si>
    <t>473M-&gt;61M(832M)</t>
  </si>
  <si>
    <t>513M-&gt;61M(1664M)</t>
  </si>
  <si>
    <t>1053M-&gt;61M(1664M)</t>
  </si>
  <si>
    <t>1053M-&gt;239M(1664M)</t>
  </si>
  <si>
    <t>1107M-&gt;657M(1664M)</t>
  </si>
  <si>
    <t>853M-&gt;735M(1664M)</t>
  </si>
  <si>
    <t>751M-&gt;485M(3776M)</t>
  </si>
  <si>
    <t>733M-&gt;583M(3776M)</t>
  </si>
  <si>
    <t>731M-&gt;639M(3776M)</t>
  </si>
  <si>
    <t>999M-&gt;779M(3776M)</t>
  </si>
  <si>
    <t>1091M-&gt;943M(3776M)</t>
  </si>
  <si>
    <t>1087M-&gt;957M(5404M)</t>
  </si>
  <si>
    <t>1213M-&gt;955M(5404M)</t>
  </si>
  <si>
    <t>1211M-&gt;953M(5404M)</t>
  </si>
  <si>
    <t>1213M-&gt;952M(5404M)</t>
  </si>
  <si>
    <t>11M-&gt;9M(28M)</t>
  </si>
  <si>
    <t>13M-&gt;11M(260M)</t>
  </si>
  <si>
    <t>43M-&gt;13M(68M)</t>
  </si>
  <si>
    <t>33M-&gt;31M(68M)</t>
  </si>
  <si>
    <t>35M-&gt;37M(68M)</t>
  </si>
  <si>
    <t>41M-&gt;41M(76M)</t>
  </si>
  <si>
    <t>45M-&gt;45M(76M)</t>
  </si>
  <si>
    <t>49M-&gt;49M(284M)</t>
  </si>
  <si>
    <t>113M-&gt;73M(188M)</t>
  </si>
  <si>
    <t>77M-&gt;73M(188M)</t>
  </si>
  <si>
    <t>105M-&gt;71M(188M)</t>
  </si>
  <si>
    <t>107M-&gt;71M(188M)</t>
  </si>
  <si>
    <t>111M-&gt;71M(548M)</t>
  </si>
  <si>
    <t>227M-&gt;23M(536M)</t>
  </si>
  <si>
    <t>271M-&gt;23M(536M)</t>
  </si>
  <si>
    <t>299M-&gt;23M(536M)</t>
  </si>
  <si>
    <t>323M-&gt;24M(536M)</t>
  </si>
  <si>
    <t>340M-&gt;24M(1072M)</t>
  </si>
  <si>
    <t>660M-&gt;24M(1072M)</t>
  </si>
  <si>
    <t>660M-&gt;23M(1072M)</t>
  </si>
  <si>
    <t>659M-&gt;23M(1596M)</t>
  </si>
  <si>
    <t>975M-&gt;290M(1596M)</t>
  </si>
  <si>
    <t>1074M-&gt;649M(1596M)</t>
  </si>
  <si>
    <t>881M-&gt;741M(1596M)</t>
  </si>
  <si>
    <t>1101M-&gt;881M(4096M)</t>
  </si>
  <si>
    <t>1221M-&gt;1013M(4096M)</t>
  </si>
  <si>
    <t>1321M-&gt;1133M(4096M)</t>
  </si>
  <si>
    <t>1453M-&gt;1267M(4096M)</t>
  </si>
  <si>
    <t>1487M-&gt;1341M(5596M)</t>
  </si>
  <si>
    <t>1581M-&gt;1347M(5596M)</t>
  </si>
  <si>
    <t>1615M-&gt;1347M(5596M)</t>
  </si>
  <si>
    <t>1615M-&gt;1342M(5596M)</t>
  </si>
  <si>
    <t>16M-&gt;13M(36M)</t>
  </si>
  <si>
    <t>Pause Young (Mixed) (G1 Preventive Collection)</t>
  </si>
  <si>
    <t>17M-&gt;14M(264M)</t>
  </si>
  <si>
    <t>118M-&gt;15M(264M)</t>
  </si>
  <si>
    <t>143M-&gt;15M(264M)</t>
  </si>
  <si>
    <t>155M-&gt;15M(264M)</t>
  </si>
  <si>
    <t>167M-&gt;15M(264M)</t>
  </si>
  <si>
    <t>167M-&gt;15M(740M)</t>
  </si>
  <si>
    <t>123M-&gt;15M(148M)</t>
  </si>
  <si>
    <t>99M-&gt;15M(148M)</t>
  </si>
  <si>
    <t>99M-&gt;16M(148M)</t>
  </si>
  <si>
    <t>100M-&gt;15M(148M)</t>
  </si>
  <si>
    <t>99M-&gt;15M(444M)</t>
  </si>
  <si>
    <t>275M-&gt;15M(444M)</t>
  </si>
  <si>
    <t>275M-&gt;15M(1204M)</t>
  </si>
  <si>
    <t>731M-&gt;15M(1204M)</t>
  </si>
  <si>
    <t>731M-&gt;412M(1984M)</t>
  </si>
  <si>
    <t>752M-&gt;632M(1984M)</t>
  </si>
  <si>
    <t>804M-&gt;672M(1984M)</t>
  </si>
  <si>
    <t>736M-&gt;688M(1984M)</t>
  </si>
  <si>
    <t>772M-&gt;724M(1984M)</t>
  </si>
  <si>
    <t>904M-&gt;796M(4328M)</t>
  </si>
  <si>
    <t>1016M-&gt;884M(4328M)</t>
  </si>
  <si>
    <t>1132M-&gt;982M(4328M)</t>
  </si>
  <si>
    <t>1246M-&gt;1086M(4328M)</t>
  </si>
  <si>
    <t>1354M-&gt;1192M(5736M)</t>
  </si>
  <si>
    <t>1472M-&gt;1302M(5736M)</t>
  </si>
  <si>
    <t>1562M-&gt;1384M(5736M)</t>
  </si>
  <si>
    <t>1632M-&gt;1390M(5736M)</t>
  </si>
  <si>
    <t>1666M-&gt;1388M(6580M)</t>
  </si>
  <si>
    <t>1712M-&gt;1388M(6580M)</t>
  </si>
  <si>
    <t>17M-&gt;14M(36M)</t>
  </si>
  <si>
    <t>18M-&gt;14M(36M)</t>
  </si>
  <si>
    <t>18M-&gt;14M(40M)</t>
  </si>
  <si>
    <t>22M-&gt;14M(268M)</t>
  </si>
  <si>
    <t>62M-&gt;51M(108M)</t>
  </si>
  <si>
    <t>55M-&gt;55M(108M)</t>
  </si>
  <si>
    <t>67M-&gt;67M(108M)</t>
  </si>
  <si>
    <t>71M-&gt;71M(120M)</t>
  </si>
  <si>
    <t>79M-&gt;74M(120M)</t>
  </si>
  <si>
    <t>78M-&gt;71M(308M)</t>
  </si>
  <si>
    <t>151M-&gt;71M(308M)</t>
  </si>
  <si>
    <t>163M-&gt;71M(308M)</t>
  </si>
  <si>
    <t>175M-&gt;71M(308M)</t>
  </si>
  <si>
    <t>187M-&gt;71M(924M)</t>
  </si>
  <si>
    <t>575M-&gt;71M(924M)</t>
  </si>
  <si>
    <t>611M-&gt;71M(924M)</t>
  </si>
  <si>
    <t>619M-&gt;71M(924M)</t>
  </si>
  <si>
    <t>619M-&gt;71M(1848M)</t>
  </si>
  <si>
    <t>1175M-&gt;71M(1848M)</t>
  </si>
  <si>
    <t>1175M-&gt;182M(1848M)</t>
  </si>
  <si>
    <t>1174M-&gt;74M(1848M)</t>
  </si>
  <si>
    <t>1178M-&gt;494M(1848M)</t>
  </si>
  <si>
    <t>954M-&gt;671M(1848M)</t>
  </si>
  <si>
    <t>695M-&gt;689M(4248M)</t>
  </si>
  <si>
    <t>897M-&gt;761M(4248M)</t>
  </si>
  <si>
    <t>945M-&gt;769M(4248M)</t>
  </si>
  <si>
    <t>973M-&gt;767M(4248M)</t>
  </si>
  <si>
    <t>971M-&gt;765M(5688M)</t>
  </si>
  <si>
    <t>1045M-&gt;765M(5688M)</t>
  </si>
  <si>
    <t>15M-&gt;13M(36M)</t>
  </si>
  <si>
    <t>67M-&gt;63M(108M)</t>
  </si>
  <si>
    <t>71M-&gt;64M(108M)</t>
  </si>
  <si>
    <t>72M-&gt;64M(300M)</t>
  </si>
  <si>
    <t>144M-&gt;64M(300M)</t>
  </si>
  <si>
    <t>156M-&gt;64M(300M)</t>
  </si>
  <si>
    <t>164M-&gt;64M(300M)</t>
  </si>
  <si>
    <t>172M-&gt;64M(900M)</t>
  </si>
  <si>
    <t>288M-&gt;64M(400M)</t>
  </si>
  <si>
    <t>236M-&gt;64M(400M)</t>
  </si>
  <si>
    <t>248M-&gt;64M(400M)</t>
  </si>
  <si>
    <t>264M-&gt;64M(400M)</t>
  </si>
  <si>
    <t>276M-&gt;64M(1000M)</t>
  </si>
  <si>
    <t>436M-&gt;28M(520M)</t>
  </si>
  <si>
    <t>336M-&gt;28M(520M)</t>
  </si>
  <si>
    <t>336M-&gt;28M(1148M)</t>
  </si>
  <si>
    <t>712M-&gt;28M(1148M)</t>
  </si>
  <si>
    <t>712M-&gt;116M(1148M)</t>
  </si>
  <si>
    <t>716M-&gt;503M(1192M)</t>
  </si>
  <si>
    <t>795M-&gt;681M(3576M)</t>
  </si>
  <si>
    <t>909M-&gt;725M(2708M)</t>
  </si>
  <si>
    <t>1053M-&gt;853M(2708M)</t>
  </si>
  <si>
    <t>1085M-&gt;945M(2708M)</t>
  </si>
  <si>
    <t>1225M-&gt;1055M(2708M)</t>
  </si>
  <si>
    <t>1347M-&gt;1169M(4764M)</t>
  </si>
  <si>
    <t>1465M-&gt;1285M(4764M)</t>
  </si>
  <si>
    <t>1505M-&gt;1389M(4764M)</t>
  </si>
  <si>
    <t>1593M-&gt;1397M(4764M)</t>
  </si>
  <si>
    <t>1625M-&gt;1395M(5996M)</t>
  </si>
  <si>
    <t>1683M-&gt;1392M(5996M)</t>
  </si>
  <si>
    <t>17M-&gt;13M(36M)</t>
  </si>
  <si>
    <t>134M-&gt;15M(264M)</t>
  </si>
  <si>
    <t>147M-&gt;15M(264M)</t>
  </si>
  <si>
    <t>159M-&gt;15M(264M)</t>
  </si>
  <si>
    <t>167M-&gt;15M(716M)</t>
  </si>
  <si>
    <t>187M-&gt;15M(216M)</t>
  </si>
  <si>
    <t>139M-&gt;15M(216M)</t>
  </si>
  <si>
    <t>139M-&gt;15M(648M)</t>
  </si>
  <si>
    <t>399M-&gt;14M(648M)</t>
  </si>
  <si>
    <t>398M-&gt;14M(648M)</t>
  </si>
  <si>
    <t>398M-&gt;15M(648M)</t>
  </si>
  <si>
    <t>399M-&gt;15M(648M)</t>
  </si>
  <si>
    <t>399M-&gt;15M(1356M)</t>
  </si>
  <si>
    <t>823M-&gt;14M(1356M)</t>
  </si>
  <si>
    <t>822M-&gt;168M(1356M)</t>
  </si>
  <si>
    <t>876M-&gt;622M(1440M)</t>
  </si>
  <si>
    <t>814M-&gt;664M(4004M)</t>
  </si>
  <si>
    <t>1084M-&gt;818M(2296M)</t>
  </si>
  <si>
    <t>870M-&gt;839M(2296M)</t>
  </si>
  <si>
    <t>1143M-&gt;957M(2296M)</t>
  </si>
  <si>
    <t>1249M-&gt;1071M(2296M)</t>
  </si>
  <si>
    <t>1339M-&gt;1177M(4516M)</t>
  </si>
  <si>
    <t>1429M-&gt;1277M(4516M)</t>
  </si>
  <si>
    <t>1489M-&gt;1367M(4516M)</t>
  </si>
  <si>
    <t>1559M-&gt;1375M(4516M)</t>
  </si>
  <si>
    <t>1591M-&gt;1373M(5848M)</t>
  </si>
  <si>
    <t>1657M-&gt;1370M(5848M)</t>
  </si>
  <si>
    <t>16M-&gt;14M(36M)</t>
  </si>
  <si>
    <t>18M-&gt;14M(264M)</t>
  </si>
  <si>
    <t>58M-&gt;35M(88M)</t>
  </si>
  <si>
    <t>39M-&gt;39M(88M)</t>
  </si>
  <si>
    <t>51M-&gt;51M(88M)</t>
  </si>
  <si>
    <t>55M-&gt;55M(88M)</t>
  </si>
  <si>
    <t>59M-&gt;59M(292M)</t>
  </si>
  <si>
    <t>67M-&gt;67M(216M)</t>
  </si>
  <si>
    <t>71M-&gt;71M(216M)</t>
  </si>
  <si>
    <t>107M-&gt;80M(216M)</t>
  </si>
  <si>
    <t>116M-&gt;83M(620M)</t>
  </si>
  <si>
    <t>243M-&gt;82M(620M)</t>
  </si>
  <si>
    <t>262M-&gt;82M(620M)</t>
  </si>
  <si>
    <t>282M-&gt;82M(620M)</t>
  </si>
  <si>
    <t>298M-&gt;82M(1860M)</t>
  </si>
  <si>
    <t>430M-&gt;82M(1860M)</t>
  </si>
  <si>
    <t>494M-&gt;82M(1860M)</t>
  </si>
  <si>
    <t>690M-&gt;82M(1860M)</t>
  </si>
  <si>
    <t>682M-&gt;82M(1860M)</t>
  </si>
  <si>
    <t>822M-&gt;82M(2800M)</t>
  </si>
  <si>
    <t>1026M-&gt;82M(2800M)</t>
  </si>
  <si>
    <t>1094M-&gt;672M(2800M)</t>
  </si>
  <si>
    <t>932M-&gt;729M(2800M)</t>
  </si>
  <si>
    <t>897M-&gt;799M(2800M)</t>
  </si>
  <si>
    <t>1051M-&gt;899M(4820M)</t>
  </si>
  <si>
    <t>1151M-&gt;999M(4820M)</t>
  </si>
  <si>
    <t>1247M-&gt;1097M(4820M)</t>
  </si>
  <si>
    <t>1345M-&gt;1195M(4820M)</t>
  </si>
  <si>
    <t>1439M-&gt;1291M(6032M)</t>
  </si>
  <si>
    <t>1571M-&gt;1439M(6032M)</t>
  </si>
  <si>
    <t>1699M-&gt;1447M(6032M)</t>
  </si>
  <si>
    <t>1739M-&gt;1445M(6032M)</t>
  </si>
  <si>
    <t>1737M-&gt;1442M(6760M)</t>
  </si>
  <si>
    <t>111M-&gt;54M(176M)</t>
  </si>
  <si>
    <t>138M-&gt;53M(528M)</t>
  </si>
  <si>
    <t>148M-&gt;53M(188M)</t>
  </si>
  <si>
    <t>149M-&gt;52M(188M)</t>
  </si>
  <si>
    <t>152M-&gt;53M(188M)</t>
  </si>
  <si>
    <t>149M-&gt;53M(544M)</t>
  </si>
  <si>
    <t>156M-&gt;53M(188M)</t>
  </si>
  <si>
    <t>153M-&gt;53M(188M)</t>
  </si>
  <si>
    <t>153M-&gt;53M(564M)</t>
  </si>
  <si>
    <t>160M-&gt;53M(188M)</t>
  </si>
  <si>
    <t>157M-&gt;52M(188M)</t>
  </si>
  <si>
    <t>157M-&gt;52M(564M)</t>
  </si>
  <si>
    <t>17M-&gt;5M(28M)</t>
  </si>
  <si>
    <t>13M-&gt;5M(28M)</t>
  </si>
  <si>
    <t>13M-&gt;8M(28M)</t>
  </si>
  <si>
    <t>12M-&gt;9M(260M)</t>
  </si>
  <si>
    <t>101M-&gt;25M(260M)</t>
  </si>
  <si>
    <t>117M-&gt;43M(260M)</t>
  </si>
  <si>
    <t>107M-&gt;45M(260M)</t>
  </si>
  <si>
    <t>173M-&gt;45M(780M)</t>
  </si>
  <si>
    <t>277M-&gt;45M(780M)</t>
  </si>
  <si>
    <t>349M-&gt;45M(780M)</t>
  </si>
  <si>
    <t>513M-&gt;45M(780M)</t>
  </si>
  <si>
    <t>513M-&gt;82M(780M)</t>
  </si>
  <si>
    <t>510M-&gt;82M(780M)</t>
  </si>
  <si>
    <t>550M-&gt;82M(780M)</t>
  </si>
  <si>
    <t>17M-&gt;11M(260M)</t>
  </si>
  <si>
    <t>163M-&gt;43M(260M)</t>
  </si>
  <si>
    <t>167M-&gt;43M(260M)</t>
  </si>
  <si>
    <t>175M-&gt;43M(260M)</t>
  </si>
  <si>
    <t>183M-&gt;43M(780M)</t>
  </si>
  <si>
    <t>511M-&gt;43M(780M)</t>
  </si>
  <si>
    <t>511M-&gt;54M(780M)</t>
  </si>
  <si>
    <t>510M-&gt;81M(780M)</t>
  </si>
  <si>
    <t>509M-&gt;80M(780M)</t>
  </si>
  <si>
    <t>516M-&gt;80M(1748M)</t>
  </si>
  <si>
    <t>17M-&gt;11M(28M)</t>
  </si>
  <si>
    <t>15M-&gt;15M(28M)</t>
  </si>
  <si>
    <t>19M-&gt;16M(28M)</t>
  </si>
  <si>
    <t>20M-&gt;18M(264M)</t>
  </si>
  <si>
    <t>106M-&gt;45M(160M)</t>
  </si>
  <si>
    <t>89M-&gt;45M(160M)</t>
  </si>
  <si>
    <t>93M-&gt;45M(160M)</t>
  </si>
  <si>
    <t>97M-&gt;45M(160M)</t>
  </si>
  <si>
    <t>105M-&gt;45M(396M)</t>
  </si>
  <si>
    <t>269M-&gt;45M(396M)</t>
  </si>
  <si>
    <t>281M-&gt;45M(396M)</t>
  </si>
  <si>
    <t>281M-&gt;45M(556M)</t>
  </si>
  <si>
    <t>377M-&gt;45M(556M)</t>
  </si>
  <si>
    <t>377M-&gt;82M(556M)</t>
  </si>
  <si>
    <t>374M-&gt;82M(556M)</t>
  </si>
  <si>
    <t>414M-&gt;82M(556M)</t>
  </si>
  <si>
    <t>414M-&gt;82M(1124M)</t>
  </si>
  <si>
    <t>754M-&gt;82M(1124M)</t>
  </si>
  <si>
    <t>15M-&gt;14M(28M)</t>
  </si>
  <si>
    <t>18M-&gt;16M(260M)</t>
  </si>
  <si>
    <t>96M-&gt;42M(148M)</t>
  </si>
  <si>
    <t>78M-&gt;45M(148M)</t>
  </si>
  <si>
    <t>85M-&gt;45M(148M)</t>
  </si>
  <si>
    <t>89M-&gt;45M(148M)</t>
  </si>
  <si>
    <t>93M-&gt;45M(148M)</t>
  </si>
  <si>
    <t>97M-&gt;45M(408M)</t>
  </si>
  <si>
    <t>281M-&gt;45M(408M)</t>
  </si>
  <si>
    <t>285M-&gt;45M(408M)</t>
  </si>
  <si>
    <t>285M-&gt;45M(816M)</t>
  </si>
  <si>
    <t>529M-&gt;45M(816M)</t>
  </si>
  <si>
    <t>529M-&gt;81M(816M)</t>
  </si>
  <si>
    <t>529M-&gt;82M(816M)</t>
  </si>
  <si>
    <t>570M-&gt;82M(816M)</t>
  </si>
  <si>
    <t>511M-&gt;52M(780M)</t>
  </si>
  <si>
    <t>508M-&gt;80M(780M)</t>
  </si>
  <si>
    <t>516M-&gt;80M(1744M)</t>
  </si>
  <si>
    <t>105M-&gt;45M(400M)</t>
  </si>
  <si>
    <t>269M-&gt;45M(400M)</t>
  </si>
  <si>
    <t>285M-&gt;45M(400M)</t>
  </si>
  <si>
    <t>285M-&gt;45M(600M)</t>
  </si>
  <si>
    <t>405M-&gt;45M(600M)</t>
  </si>
  <si>
    <t>405M-&gt;82M(600M)</t>
  </si>
  <si>
    <t>402M-&gt;82M(600M)</t>
  </si>
  <si>
    <t>442M-&gt;82M(600M)</t>
  </si>
  <si>
    <t>442M-&gt;82M(1200M)</t>
  </si>
  <si>
    <t>18M-&gt;16M(32M)</t>
  </si>
  <si>
    <t>20M-&gt;19M(264M)</t>
  </si>
  <si>
    <t>107M-&gt;46M(160M)</t>
  </si>
  <si>
    <t>90M-&gt;46M(160M)</t>
  </si>
  <si>
    <t>94M-&gt;46M(160M)</t>
  </si>
  <si>
    <t>98M-&gt;46M(160M)</t>
  </si>
  <si>
    <t>106M-&gt;46M(384M)</t>
  </si>
  <si>
    <t>258M-&gt;46M(384M)</t>
  </si>
  <si>
    <t>270M-&gt;46M(384M)</t>
  </si>
  <si>
    <t>274M-&gt;46M(384M)</t>
  </si>
  <si>
    <t>274M-&gt;46M(564M)</t>
  </si>
  <si>
    <t>382M-&gt;46M(564M)</t>
  </si>
  <si>
    <t>382M-&gt;83M(564M)</t>
  </si>
  <si>
    <t>379M-&gt;83M(564M)</t>
  </si>
  <si>
    <t>419M-&gt;83M(564M)</t>
  </si>
  <si>
    <t>419M-&gt;83M(1136M)</t>
  </si>
  <si>
    <t>763M-&gt;83M(1136M)</t>
  </si>
  <si>
    <t>18M-&gt;16M(264M)</t>
  </si>
  <si>
    <t>112M-&gt;44M(176M)</t>
  </si>
  <si>
    <t>92M-&gt;46M(176M)</t>
  </si>
  <si>
    <t>102M-&gt;46M(176M)</t>
  </si>
  <si>
    <t>ECS is 0.0ms at phase-log precision; ECS-based ratios are N/A</t>
  </si>
  <si>
    <t>106M-&gt;46M(176M)</t>
  </si>
  <si>
    <t>final GC summary in Renaissance iteration 7 window; sanity failure: Evacuate Collection Set is zero at phase-log precision; ECS ratios are N/A</t>
  </si>
  <si>
    <t>114M-&gt;46M(436M)</t>
  </si>
  <si>
    <t>298M-&gt;46M(436M)</t>
  </si>
  <si>
    <t>306M-&gt;46M(436M)</t>
  </si>
  <si>
    <t>306M-&gt;46M(596M)</t>
  </si>
  <si>
    <t>402M-&gt;64M(596M)</t>
  </si>
  <si>
    <t>400M-&gt;84M(596M)</t>
  </si>
  <si>
    <t>420M-&gt;84M(1284M)</t>
  </si>
  <si>
    <t>816M-&gt;84M(1284M)</t>
  </si>
  <si>
    <t>104M-&gt;43M(160M)</t>
  </si>
  <si>
    <t>51M-&gt;45M(160M)</t>
  </si>
  <si>
    <t>89M-&gt;44M(160M)</t>
  </si>
  <si>
    <t>92M-&gt;44M(160M)</t>
  </si>
  <si>
    <t>100M-&gt;44M(480M)</t>
  </si>
  <si>
    <t>312M-&gt;44M(480M)</t>
  </si>
  <si>
    <t>328M-&gt;44M(480M)</t>
  </si>
  <si>
    <t>328M-&gt;44M(816M)</t>
  </si>
  <si>
    <t>528M-&gt;80M(816M)</t>
  </si>
  <si>
    <t>528M-&gt;81M(816M)</t>
  </si>
  <si>
    <t>569M-&gt;81M(816M)</t>
  </si>
  <si>
    <t>159M-&gt;43M(260M)</t>
  </si>
  <si>
    <t>171M-&gt;43M(260M)</t>
  </si>
  <si>
    <t>511M-&gt;50M(780M)</t>
  </si>
  <si>
    <t>510M-&gt;80M(780M)</t>
  </si>
  <si>
    <t>548M-&gt;80M(1760M)</t>
  </si>
  <si>
    <t>17M-&gt;12M(28M)</t>
  </si>
  <si>
    <t>16M-&gt;15M(28M)</t>
  </si>
  <si>
    <t>19M-&gt;17M(32M)</t>
  </si>
  <si>
    <t>21M-&gt;19M(264M)</t>
  </si>
  <si>
    <t>107M-&gt;47M(160M)</t>
  </si>
  <si>
    <t>91M-&gt;47M(160M)</t>
  </si>
  <si>
    <t>95M-&gt;47M(160M)</t>
  </si>
  <si>
    <t>99M-&gt;47M(160M)</t>
  </si>
  <si>
    <t>107M-&gt;47M(404M)</t>
  </si>
  <si>
    <t>271M-&gt;47M(404M)</t>
  </si>
  <si>
    <t>287M-&gt;47M(404M)</t>
  </si>
  <si>
    <t>287M-&gt;47M(680M)</t>
  </si>
  <si>
    <t>455M-&gt;47M(680M)</t>
  </si>
  <si>
    <t>455M-&gt;84M(680M)</t>
  </si>
  <si>
    <t>452M-&gt;84M(680M)</t>
  </si>
  <si>
    <t>492M-&gt;84M(680M)</t>
  </si>
  <si>
    <t>492M-&gt;84M(1360M)</t>
  </si>
  <si>
    <t>91M-&gt;44M(136M)</t>
  </si>
  <si>
    <t>76M-&gt;48M(136M)</t>
  </si>
  <si>
    <t>80M-&gt;47M(136M)</t>
  </si>
  <si>
    <t>83M-&gt;47M(136M)</t>
  </si>
  <si>
    <t>87M-&gt;47M(344M)</t>
  </si>
  <si>
    <t>231M-&gt;47M(344M)</t>
  </si>
  <si>
    <t>243M-&gt;47M(344M)</t>
  </si>
  <si>
    <t>247M-&gt;47M(344M)</t>
  </si>
  <si>
    <t>247M-&gt;47M(768M)</t>
  </si>
  <si>
    <t>503M-&gt;47M(768M)</t>
  </si>
  <si>
    <t>503M-&gt;83M(768M)</t>
  </si>
  <si>
    <t>503M-&gt;84M(1172M)</t>
  </si>
  <si>
    <t>784M-&gt;84M(1172M)</t>
  </si>
  <si>
    <t>19M-&gt;17M(264M)</t>
  </si>
  <si>
    <t>113M-&gt;45M(176M)</t>
  </si>
  <si>
    <t>93M-&gt;47M(176M)</t>
  </si>
  <si>
    <t>103M-&gt;47M(176M)</t>
  </si>
  <si>
    <t>107M-&gt;47M(176M)</t>
  </si>
  <si>
    <t>115M-&gt;47M(436M)</t>
  </si>
  <si>
    <t>299M-&gt;47M(436M)</t>
  </si>
  <si>
    <t>307M-&gt;47M(436M)</t>
  </si>
  <si>
    <t>307M-&gt;47M(632M)</t>
  </si>
  <si>
    <t>423M-&gt;76M(632M)</t>
  </si>
  <si>
    <t>420M-&gt;84M(632M)</t>
  </si>
  <si>
    <t>452M-&gt;84M(632M)</t>
  </si>
  <si>
    <t>452M-&gt;84M(1192M)</t>
  </si>
  <si>
    <t>788M-&gt;84M(1192M)</t>
  </si>
  <si>
    <t>98M-&gt;46M(176M)</t>
  </si>
  <si>
    <t>114M-&gt;46M(428M)</t>
  </si>
  <si>
    <t>294M-&gt;46M(428M)</t>
  </si>
  <si>
    <t>302M-&gt;46M(428M)</t>
  </si>
  <si>
    <t>302M-&gt;46M(584M)</t>
  </si>
  <si>
    <t>394M-&gt;57M(584M)</t>
  </si>
  <si>
    <t>393M-&gt;83M(584M)</t>
  </si>
  <si>
    <t>391M-&gt;83M(584M)</t>
  </si>
  <si>
    <t>431M-&gt;83M(1208M)</t>
  </si>
  <si>
    <t>807M-&gt;83M(1208M)</t>
  </si>
  <si>
    <t>114M-&gt;46M(420M)</t>
  </si>
  <si>
    <t>286M-&gt;46M(420M)</t>
  </si>
  <si>
    <t>298M-&gt;46M(420M)</t>
  </si>
  <si>
    <t>298M-&gt;46M(668M)</t>
  </si>
  <si>
    <t>446M-&gt;64M(668M)</t>
  </si>
  <si>
    <t>444M-&gt;84M(668M)</t>
  </si>
  <si>
    <t>464M-&gt;84M(1384M)</t>
  </si>
  <si>
    <t>106M-&gt;46M(392M)</t>
  </si>
  <si>
    <t>266M-&gt;46M(392M)</t>
  </si>
  <si>
    <t>278M-&gt;46M(392M)</t>
  </si>
  <si>
    <t>278M-&gt;46M(564M)</t>
  </si>
  <si>
    <t>419M-&gt;83M(1148M)</t>
  </si>
  <si>
    <t>771M-&gt;83M(1148M)</t>
  </si>
  <si>
    <t>114M-&gt;46M(432M)</t>
  </si>
  <si>
    <t>294M-&gt;46M(432M)</t>
  </si>
  <si>
    <t>302M-&gt;46M(432M)</t>
  </si>
  <si>
    <t>302M-&gt;46M(704M)</t>
  </si>
  <si>
    <t>466M-&gt;81M(704M)</t>
  </si>
  <si>
    <t>465M-&gt;85M(704M)</t>
  </si>
  <si>
    <t>501M-&gt;84M(704M)</t>
  </si>
  <si>
    <t>500M-&gt;83M(1408M)</t>
  </si>
  <si>
    <t>91M-&gt;43M(136M)</t>
  </si>
  <si>
    <t>75M-&gt;48M(136M)</t>
  </si>
  <si>
    <t>87M-&gt;47M(408M)</t>
  </si>
  <si>
    <t>267M-&gt;47M(408M)</t>
  </si>
  <si>
    <t>283M-&gt;47M(408M)</t>
  </si>
  <si>
    <t>287M-&gt;47M(408M)</t>
  </si>
  <si>
    <t>287M-&gt;47M(932M)</t>
  </si>
  <si>
    <t>599M-&gt;47M(932M)</t>
  </si>
  <si>
    <t>599M-&gt;83M(932M)</t>
  </si>
  <si>
    <t>599M-&gt;84M(932M)</t>
  </si>
  <si>
    <t>640M-&gt;84M(932M)</t>
  </si>
  <si>
    <t>17M-&gt;12M(260M)</t>
  </si>
  <si>
    <t>164M-&gt;44M(260M)</t>
  </si>
  <si>
    <t>164M-&gt;45M(260M)</t>
  </si>
  <si>
    <t>173M-&gt;45M(260M)</t>
  </si>
  <si>
    <t>185M-&gt;45M(780M)</t>
  </si>
  <si>
    <t>513M-&gt;54M(780M)</t>
  </si>
  <si>
    <t>518M-&gt;82M(1728M)</t>
  </si>
  <si>
    <t>13M-&gt;9M(28M)</t>
  </si>
  <si>
    <t>17M-&gt;13M(28M)</t>
  </si>
  <si>
    <t>17M-&gt;15M(28M)</t>
  </si>
  <si>
    <t>19M-&gt;16M(264M)</t>
  </si>
  <si>
    <t>100M-&gt;43M(160M)</t>
  </si>
  <si>
    <t>83M-&gt;46M(160M)</t>
  </si>
  <si>
    <t>90M-&gt;44M(160M)</t>
  </si>
  <si>
    <t>96M-&gt;44M(424M)</t>
  </si>
  <si>
    <t>272M-&gt;44M(424M)</t>
  </si>
  <si>
    <t>288M-&gt;44M(424M)</t>
  </si>
  <si>
    <t>292M-&gt;44M(424M)</t>
  </si>
  <si>
    <t>292M-&gt;44M(744M)</t>
  </si>
  <si>
    <t>484M-&gt;44M(744M)</t>
  </si>
  <si>
    <t>484M-&gt;81M(744M)</t>
  </si>
  <si>
    <t>485M-&gt;81M(744M)</t>
  </si>
  <si>
    <t>525M-&gt;81M(744M)</t>
  </si>
  <si>
    <t>96M-&gt;36M(120M)</t>
  </si>
  <si>
    <t>88M-&gt;36M(120M)</t>
  </si>
  <si>
    <t>92M-&gt;33M(120M)</t>
  </si>
  <si>
    <t>93M-&gt;32M(120M)</t>
  </si>
  <si>
    <t>96M-&gt;33M(308M)</t>
  </si>
  <si>
    <t>96M-&gt;34M(120M)</t>
  </si>
  <si>
    <t>94M-&gt;35M(120M)</t>
  </si>
  <si>
    <t>94M-&gt;35M(308M)</t>
  </si>
  <si>
    <t>161M-&gt;50M(260M)</t>
  </si>
  <si>
    <t>90M-&gt;67M(260M)</t>
  </si>
  <si>
    <t>71M-&gt;68M(780M)</t>
  </si>
  <si>
    <t>116M-&gt;98M(780M)</t>
  </si>
  <si>
    <t>126M-&gt;109M(780M)</t>
  </si>
  <si>
    <t>137M-&gt;120M(780M)</t>
  </si>
  <si>
    <t>148M-&gt;133M(2340M)</t>
  </si>
  <si>
    <t>277M-&gt;205M(2340M)</t>
  </si>
  <si>
    <t>305M-&gt;243M(2340M)</t>
  </si>
  <si>
    <t>343M-&gt;279M(2340M)</t>
  </si>
  <si>
    <t>439M-&gt;359M(4544M)</t>
  </si>
  <si>
    <t>567M-&gt;354M(4544M)</t>
  </si>
  <si>
    <t>554M-&gt;380M(4544M)</t>
  </si>
  <si>
    <t>696M-&gt;474M(4544M)</t>
  </si>
  <si>
    <t>14M-&gt;12M(260M)</t>
  </si>
  <si>
    <t>103M-&gt;47M(260M)</t>
  </si>
  <si>
    <t>139M-&gt;92M(260M)</t>
  </si>
  <si>
    <t>152M-&gt;116M(260M)</t>
  </si>
  <si>
    <t>164M-&gt;134M(780M)</t>
  </si>
  <si>
    <t>418M-&gt;256M(780M)</t>
  </si>
  <si>
    <t>528M-&gt;334M(780M)</t>
  </si>
  <si>
    <t>450M-&gt;352M(780M)</t>
  </si>
  <si>
    <t>540M-&gt;373M(2340M)</t>
  </si>
  <si>
    <t>549M-&gt;444M(2340M)</t>
  </si>
  <si>
    <t>1128M-&gt;639M(2340M)</t>
  </si>
  <si>
    <t>14M-&gt;12M(28M)</t>
  </si>
  <si>
    <t>16M-&gt;14M(260M)</t>
  </si>
  <si>
    <t>110M-&gt;53M(260M)</t>
  </si>
  <si>
    <t>145M-&gt;102M(260M)</t>
  </si>
  <si>
    <t>158M-&gt;122M(260M)</t>
  </si>
  <si>
    <t>170M-&gt;140M(780M)</t>
  </si>
  <si>
    <t>448M-&gt;270M(780M)</t>
  </si>
  <si>
    <t>542M-&gt;338M(780M)</t>
  </si>
  <si>
    <t>494M-&gt;368M(780M)</t>
  </si>
  <si>
    <t>525M-&gt;393M(2340M)</t>
  </si>
  <si>
    <t>1353M-&gt;672M(2340M)</t>
  </si>
  <si>
    <t>84M-&gt;42M(136M)</t>
  </si>
  <si>
    <t>78M-&gt;60M(136M)</t>
  </si>
  <si>
    <t>84M-&gt;71M(136M)</t>
  </si>
  <si>
    <t>87M-&gt;79M(136M)</t>
  </si>
  <si>
    <t>111M-&gt;103M(408M)</t>
  </si>
  <si>
    <t>223M-&gt;148M(408M)</t>
  </si>
  <si>
    <t>284M-&gt;217M(408M)</t>
  </si>
  <si>
    <t>285M-&gt;243M(408M)</t>
  </si>
  <si>
    <t>299M-&gt;265M(408M)</t>
  </si>
  <si>
    <t>313M-&gt;283M(1224M)</t>
  </si>
  <si>
    <t>635M-&gt;347M(1016M)</t>
  </si>
  <si>
    <t>355M-&gt;349M(1016M)</t>
  </si>
  <si>
    <t>733M-&gt;447M(1016M)</t>
  </si>
  <si>
    <t>515M-&gt;457M(1016M)</t>
  </si>
  <si>
    <t>471M-&gt;460M(3048M)</t>
  </si>
  <si>
    <t>18M-&gt;16M(28M)</t>
  </si>
  <si>
    <t>20M-&gt;17M(264M)</t>
  </si>
  <si>
    <t>93M-&gt;47M(148M)</t>
  </si>
  <si>
    <t>79M-&gt;60M(148M)</t>
  </si>
  <si>
    <t>88M-&gt;72M(148M)</t>
  </si>
  <si>
    <t>78M-&gt;75M(148M)</t>
  </si>
  <si>
    <t>111M-&gt;100M(444M)</t>
  </si>
  <si>
    <t>272M-&gt;183M(444M)</t>
  </si>
  <si>
    <t>283M-&gt;220M(444M)</t>
  </si>
  <si>
    <t>300M-&gt;250M(444M)</t>
  </si>
  <si>
    <t>318M-&gt;276M(444M)</t>
  </si>
  <si>
    <t>368M-&gt;326M(1332M)</t>
  </si>
  <si>
    <t>778M-&gt;359M(1200M)</t>
  </si>
  <si>
    <t>939M-&gt;507M(1200M)</t>
  </si>
  <si>
    <t>626M-&gt;594M(1200M)</t>
  </si>
  <si>
    <t>1006M-&gt;649M(1200M)</t>
  </si>
  <si>
    <t>108M-&gt;51M(260M)</t>
  </si>
  <si>
    <t>143M-&gt;98M(260M)</t>
  </si>
  <si>
    <t>154M-&gt;119M(260M)</t>
  </si>
  <si>
    <t>167M-&gt;138M(780M)</t>
  </si>
  <si>
    <t>446M-&gt;268M(780M)</t>
  </si>
  <si>
    <t>540M-&gt;338M(780M)</t>
  </si>
  <si>
    <t>521M-&gt;374M(780M)</t>
  </si>
  <si>
    <t>506M-&gt;394M(2340M)</t>
  </si>
  <si>
    <t>1366M-&gt;688M(2340M)</t>
  </si>
  <si>
    <t>18M-&gt;15M(260M)</t>
  </si>
  <si>
    <t>103M-&gt;48M(160M)</t>
  </si>
  <si>
    <t>88M-&gt;64M(160M)</t>
  </si>
  <si>
    <t>103M-&gt;85M(160M)</t>
  </si>
  <si>
    <t>88M-&gt;86M(160M)</t>
  </si>
  <si>
    <t>114M-&gt;102M(480M)</t>
  </si>
  <si>
    <t>294M-&gt;184M(428M)</t>
  </si>
  <si>
    <t>280M-&gt;218M(428M)</t>
  </si>
  <si>
    <t>298M-&gt;246M(428M)</t>
  </si>
  <si>
    <t>314M-&gt;270M(428M)</t>
  </si>
  <si>
    <t>362M-&gt;318M(1284M)</t>
  </si>
  <si>
    <t>774M-&gt;356M(1188M)</t>
  </si>
  <si>
    <t>955M-&gt;564M(1188M)</t>
  </si>
  <si>
    <t>1000M-&gt;640M(1188M)</t>
  </si>
  <si>
    <t>16M-&gt;15M(260M)</t>
  </si>
  <si>
    <t>111M-&gt;49M(260M)</t>
  </si>
  <si>
    <t>145M-&gt;94M(260M)</t>
  </si>
  <si>
    <t>154M-&gt;116M(260M)</t>
  </si>
  <si>
    <t>168M-&gt;134M(780M)</t>
  </si>
  <si>
    <t>454M-&gt;262M(780M)</t>
  </si>
  <si>
    <t>546M-&gt;336M(780M)</t>
  </si>
  <si>
    <t>524M-&gt;373M(780M)</t>
  </si>
  <si>
    <t>569M-&gt;427M(2340M)</t>
  </si>
  <si>
    <t>1627M-&gt;628M(2340M)</t>
  </si>
  <si>
    <t>14M-&gt;13M(28M)</t>
  </si>
  <si>
    <t>19M-&gt;16M(260M)</t>
  </si>
  <si>
    <t>92M-&gt;42M(148M)</t>
  </si>
  <si>
    <t>82M-&gt;60M(148M)</t>
  </si>
  <si>
    <t>88M-&gt;70M(148M)</t>
  </si>
  <si>
    <t>84M-&gt;76M(444M)</t>
  </si>
  <si>
    <t>244M-&gt;146M(444M)</t>
  </si>
  <si>
    <t>302M-&gt;217M(444M)</t>
  </si>
  <si>
    <t>305M-&gt;247M(444M)</t>
  </si>
  <si>
    <t>319M-&gt;273M(1332M)</t>
  </si>
  <si>
    <t>769M-&gt;353M(1148M)</t>
  </si>
  <si>
    <t>837M-&gt;467M(1148M)</t>
  </si>
  <si>
    <t>550M-&gt;530M(1148M)</t>
  </si>
  <si>
    <t>1006M-&gt;637M(1148M)</t>
  </si>
  <si>
    <t>937M-&gt;537M(3444M)</t>
  </si>
  <si>
    <t>18M-&gt;15M(28M)</t>
  </si>
  <si>
    <t>91M-&gt;42M(148M)</t>
  </si>
  <si>
    <t>88M-&gt;71M(148M)</t>
  </si>
  <si>
    <t>244M-&gt;145M(444M)</t>
  </si>
  <si>
    <t>301M-&gt;216M(444M)</t>
  </si>
  <si>
    <t>304M-&gt;246M(444M)</t>
  </si>
  <si>
    <t>318M-&gt;272M(1332M)</t>
  </si>
  <si>
    <t>764M-&gt;352M(1160M)</t>
  </si>
  <si>
    <t>828M-&gt;463M(1160M)</t>
  </si>
  <si>
    <t>531M-&gt;519M(1160M)</t>
  </si>
  <si>
    <t>1019M-&gt;637M(1160M)</t>
  </si>
  <si>
    <t>108M-&gt;48M(260M)</t>
  </si>
  <si>
    <t>144M-&gt;95M(260M)</t>
  </si>
  <si>
    <t>155M-&gt;116M(260M)</t>
  </si>
  <si>
    <t>450M-&gt;260M(780M)</t>
  </si>
  <si>
    <t>485M-&gt;357M(780M)</t>
  </si>
  <si>
    <t>449M-&gt;381M(2340M)</t>
  </si>
  <si>
    <t>801M-&gt;493M(2340M)</t>
  </si>
  <si>
    <t>1345M-&gt;685M(2340M)</t>
  </si>
  <si>
    <t>110M-&gt;50M(260M)</t>
  </si>
  <si>
    <t>146M-&gt;92M(260M)</t>
  </si>
  <si>
    <t>152M-&gt;114M(260M)</t>
  </si>
  <si>
    <t>166M-&gt;132M(780M)</t>
  </si>
  <si>
    <t>448M-&gt;258M(780M)</t>
  </si>
  <si>
    <t>542M-&gt;334M(780M)</t>
  </si>
  <si>
    <t>526M-&gt;369M(780M)</t>
  </si>
  <si>
    <t>465M-&gt;374M(2340M)</t>
  </si>
  <si>
    <t>1214M-&gt;644M(2340M)</t>
  </si>
  <si>
    <t>83M-&gt;39M(136M)</t>
  </si>
  <si>
    <t>75M-&gt;56M(136M)</t>
  </si>
  <si>
    <t>80M-&gt;65M(136M)</t>
  </si>
  <si>
    <t>85M-&gt;72M(136M)</t>
  </si>
  <si>
    <t>108M-&gt;98M(408M)</t>
  </si>
  <si>
    <t>226M-&gt;142M(376M)</t>
  </si>
  <si>
    <t>274M-&gt;208M(376M)</t>
  </si>
  <si>
    <t>268M-&gt;228M(376M)</t>
  </si>
  <si>
    <t>276M-&gt;246M(376M)</t>
  </si>
  <si>
    <t>286M-&gt;260M(1128M)</t>
  </si>
  <si>
    <t>703M-&gt;350M(1000M)</t>
  </si>
  <si>
    <t>353M-&gt;351M(1000M)</t>
  </si>
  <si>
    <t>653M-&gt;471M(1000M)</t>
  </si>
  <si>
    <t>715M-&gt;463M(1000M)</t>
  </si>
  <si>
    <t>915M-&gt;630M(3000M)</t>
  </si>
  <si>
    <t>10M-&gt;9M(28M)</t>
  </si>
  <si>
    <t>13M-&gt;12M(28M)</t>
  </si>
  <si>
    <t>91M-&gt;41M(148M)</t>
  </si>
  <si>
    <t>81M-&gt;60M(148M)</t>
  </si>
  <si>
    <t>85M-&gt;76M(444M)</t>
  </si>
  <si>
    <t>302M-&gt;216M(444M)</t>
  </si>
  <si>
    <t>768M-&gt;354M(1296M)</t>
  </si>
  <si>
    <t>986M-&gt;538M(1296M)</t>
  </si>
  <si>
    <t>633M-&gt;570M(1296M)</t>
  </si>
  <si>
    <t>607M-&gt;577M(1296M)</t>
  </si>
  <si>
    <t>657M-&gt;601M(3888M)</t>
  </si>
  <si>
    <t>90M-&gt;42M(148M)</t>
  </si>
  <si>
    <t>82M-&gt;58M(148M)</t>
  </si>
  <si>
    <t>86M-&gt;68M(148M)</t>
  </si>
  <si>
    <t>81M-&gt;74M(148M)</t>
  </si>
  <si>
    <t>114M-&gt;101M(444M)</t>
  </si>
  <si>
    <t>277M-&gt;180M(444M)</t>
  </si>
  <si>
    <t>284M-&gt;216M(444M)</t>
  </si>
  <si>
    <t>318M-&gt;272M(444M)</t>
  </si>
  <si>
    <t>368M-&gt;322M(1332M)</t>
  </si>
  <si>
    <t>862M-&gt;406M(1280M)</t>
  </si>
  <si>
    <t>418M-&gt;407M(1280M)</t>
  </si>
  <si>
    <t>1015M-&gt;582M(1280M)</t>
  </si>
  <si>
    <t>614M-&gt;587M(1280M)</t>
  </si>
  <si>
    <t>1039M-&gt;561M(3840M)</t>
  </si>
  <si>
    <t>19M-&gt;17M(260M)</t>
  </si>
  <si>
    <t>53M-&gt;30M(80M)</t>
  </si>
  <si>
    <t>34M-&gt;31M(80M)</t>
  </si>
  <si>
    <t>43M-&gt;35M(80M)</t>
  </si>
  <si>
    <t>47M-&gt;39M(80M)</t>
  </si>
  <si>
    <t>55M-&gt;49M(288M)</t>
  </si>
  <si>
    <t>157M-&gt;97M(216M)</t>
  </si>
  <si>
    <t>101M-&gt;99M(216M)</t>
  </si>
  <si>
    <t>139M-&gt;113M(216M)</t>
  </si>
  <si>
    <t>149M-&gt;127M(216M)</t>
  </si>
  <si>
    <t>155M-&gt;137M(648M)</t>
  </si>
  <si>
    <t>393M-&gt;241M(536M)</t>
  </si>
  <si>
    <t>361M-&gt;283M(536M)</t>
  </si>
  <si>
    <t>443M-&gt;329M(536M)</t>
  </si>
  <si>
    <t>405M-&gt;339M(536M)</t>
  </si>
  <si>
    <t>399M-&gt;335M(1980M)</t>
  </si>
  <si>
    <t>1411M-&gt;584M(1980M)</t>
  </si>
  <si>
    <t>740M-&gt;631M(1980M)</t>
  </si>
  <si>
    <t>47M-&gt;26M(80M)</t>
  </si>
  <si>
    <t>42M-&gt;33M(80M)</t>
  </si>
  <si>
    <t>45M-&gt;38M(80M)</t>
  </si>
  <si>
    <t>46M-&gt;42M(288M)</t>
  </si>
  <si>
    <t>118M-&gt;73M(176M)</t>
  </si>
  <si>
    <t>87M-&gt;78M(176M)</t>
  </si>
  <si>
    <t>122M-&gt;106M(176M)</t>
  </si>
  <si>
    <t>126M-&gt;113M(176M)</t>
  </si>
  <si>
    <t>129M-&gt;120M(528M)</t>
  </si>
  <si>
    <t>210M-&gt;151M(468M)</t>
  </si>
  <si>
    <t>307M-&gt;222M(488M)</t>
  </si>
  <si>
    <t>322M-&gt;256M(488M)</t>
  </si>
  <si>
    <t>264M-&gt;260M(488M)</t>
  </si>
  <si>
    <t>344M-&gt;288M(488M)</t>
  </si>
  <si>
    <t>420M-&gt;358M(1464M)</t>
  </si>
  <si>
    <t>898M-&gt;426M(1464M)</t>
  </si>
  <si>
    <t>1166M-&gt;610M(1464M)</t>
  </si>
  <si>
    <t>694M-&gt;633M(1464M)</t>
  </si>
  <si>
    <t>14M-&gt;14M(28M)</t>
  </si>
  <si>
    <t>67M-&gt;34M(108M)</t>
  </si>
  <si>
    <t>38M-&gt;36M(108M)</t>
  </si>
  <si>
    <t>56M-&gt;43M(108M)</t>
  </si>
  <si>
    <t>67M-&gt;58M(108M)</t>
  </si>
  <si>
    <t>70M-&gt;61M(300M)</t>
  </si>
  <si>
    <t>113M-&gt;79M(268M)</t>
  </si>
  <si>
    <t>167M-&gt;123M(288M)</t>
  </si>
  <si>
    <t>183M-&gt;143M(288M)</t>
  </si>
  <si>
    <t>164M-&gt;151M(288M)</t>
  </si>
  <si>
    <t>235M-&gt;199M(288M)</t>
  </si>
  <si>
    <t>223M-&gt;209M(864M)</t>
  </si>
  <si>
    <t>547M-&gt;343M(828M)</t>
  </si>
  <si>
    <t>347M-&gt;345M(828M)</t>
  </si>
  <si>
    <t>549M-&gt;351M(828M)</t>
  </si>
  <si>
    <t>563M-&gt;379M(828M)</t>
  </si>
  <si>
    <t>455M-&gt;381M(2484M)</t>
  </si>
  <si>
    <t>19M-&gt;17M(268M)</t>
  </si>
  <si>
    <t>113M-&gt;52M(268M)</t>
  </si>
  <si>
    <t>56M-&gt;56M(268M)</t>
  </si>
  <si>
    <t>111M-&gt;75M(268M)</t>
  </si>
  <si>
    <t>163M-&gt;119M(804M)</t>
  </si>
  <si>
    <t>319M-&gt;205M(428M)</t>
  </si>
  <si>
    <t>209M-&gt;207M(428M)</t>
  </si>
  <si>
    <t>287M-&gt;235M(428M)</t>
  </si>
  <si>
    <t>307M-&gt;259M(428M)</t>
  </si>
  <si>
    <t>319M-&gt;281M(1284M)</t>
  </si>
  <si>
    <t>757M-&gt;351M(1068M)</t>
  </si>
  <si>
    <t>469M-&gt;412M(1068M)</t>
  </si>
  <si>
    <t>868M-&gt;539M(1068M)</t>
  </si>
  <si>
    <t>935M-&gt;646M(1068M)</t>
  </si>
  <si>
    <t>882M-&gt;629M(3204M)</t>
  </si>
  <si>
    <t>65M-&gt;34M(108M)</t>
  </si>
  <si>
    <t>38M-&gt;35M(108M)</t>
  </si>
  <si>
    <t>67M-&gt;57M(108M)</t>
  </si>
  <si>
    <t>69M-&gt;61M(300M)</t>
  </si>
  <si>
    <t>173M-&gt;113M(268M)</t>
  </si>
  <si>
    <t>117M-&gt;115M(268M)</t>
  </si>
  <si>
    <t>171M-&gt;135M(268M)</t>
  </si>
  <si>
    <t>219M-&gt;185M(268M)</t>
  </si>
  <si>
    <t>209M-&gt;195M(804M)</t>
  </si>
  <si>
    <t>455M-&gt;279M(736M)</t>
  </si>
  <si>
    <t>313M-&gt;291M(736M)</t>
  </si>
  <si>
    <t>543M-&gt;349M(736M)</t>
  </si>
  <si>
    <t>517M-&gt;384M(736M)</t>
  </si>
  <si>
    <t>600M-&gt;440M(2208M)</t>
  </si>
  <si>
    <t>1536M-&gt;623M(2208M)</t>
  </si>
  <si>
    <t>56M-&gt;55M(268M)</t>
  </si>
  <si>
    <t>110M-&gt;75M(268M)</t>
  </si>
  <si>
    <t>163M-&gt;119M(828M)</t>
  </si>
  <si>
    <t>233M-&gt;173M(828M)</t>
  </si>
  <si>
    <t>453M-&gt;267M(828M)</t>
  </si>
  <si>
    <t>319M-&gt;285M(828M)</t>
  </si>
  <si>
    <t>577M-&gt;345M(828M)</t>
  </si>
  <si>
    <t>541M-&gt;365M(2484M)</t>
  </si>
  <si>
    <t>1377M-&gt;642M(2484M)</t>
  </si>
  <si>
    <t>17M-&gt;16M(28M)</t>
  </si>
  <si>
    <t>20M-&gt;16M(28M)</t>
  </si>
  <si>
    <t>74M-&gt;37M(120M)</t>
  </si>
  <si>
    <t>54M-&gt;45M(120M)</t>
  </si>
  <si>
    <t>73M-&gt;59M(120M)</t>
  </si>
  <si>
    <t>75M-&gt;64M(120M)</t>
  </si>
  <si>
    <t>76M-&gt;69M(384M)</t>
  </si>
  <si>
    <t>95M-&gt;79M(384M)</t>
  </si>
  <si>
    <t>215M-&gt;136M(384M)</t>
  </si>
  <si>
    <t>170M-&gt;148M(384M)</t>
  </si>
  <si>
    <t>276M-&gt;213M(384M)</t>
  </si>
  <si>
    <t>269M-&gt;229M(388M)</t>
  </si>
  <si>
    <t>285M-&gt;249M(388M)</t>
  </si>
  <si>
    <t>253M-&gt;252M(1164M)</t>
  </si>
  <si>
    <t>692M-&gt;352M(1164M)</t>
  </si>
  <si>
    <t>781M-&gt;461M(1164M)</t>
  </si>
  <si>
    <t>961M-&gt;591M(1164M)</t>
  </si>
  <si>
    <t>979M-&gt;674M(3492M)</t>
  </si>
  <si>
    <t>66M-&gt;34M(108M)</t>
  </si>
  <si>
    <t>109M-&gt;77M(280M)</t>
  </si>
  <si>
    <t>173M-&gt;122M(280M)</t>
  </si>
  <si>
    <t>182M-&gt;143M(280M)</t>
  </si>
  <si>
    <t>156M-&gt;149M(280M)</t>
  </si>
  <si>
    <t>233M-&gt;197M(280M)</t>
  </si>
  <si>
    <t>221M-&gt;207M(840M)</t>
  </si>
  <si>
    <t>459M-&gt;289M(800M)</t>
  </si>
  <si>
    <t>557M-&gt;337M(860M)</t>
  </si>
  <si>
    <t>569M-&gt;372M(860M)</t>
  </si>
  <si>
    <t>720M-&gt;467M(860M)</t>
  </si>
  <si>
    <t>503M-&gt;465M(860M)</t>
  </si>
  <si>
    <t>694M-&gt;553M(2580M)</t>
  </si>
  <si>
    <t>49M-&gt;28M(80M)</t>
  </si>
  <si>
    <t>32M-&gt;30M(80M)</t>
  </si>
  <si>
    <t>42M-&gt;35M(80M)</t>
  </si>
  <si>
    <t>47M-&gt;39M(288M)</t>
  </si>
  <si>
    <t>159M-&gt;95M(268M)</t>
  </si>
  <si>
    <t>99M-&gt;97M(268M)</t>
  </si>
  <si>
    <t>161M-&gt;119M(268M)</t>
  </si>
  <si>
    <t>175M-&gt;139M(268M)</t>
  </si>
  <si>
    <t>219M-&gt;185M(1044M)</t>
  </si>
  <si>
    <t>617M-&gt;327M(1044M)</t>
  </si>
  <si>
    <t>635M-&gt;367M(1044M)</t>
  </si>
  <si>
    <t>492M-&gt;403M(1044M)</t>
  </si>
  <si>
    <t>899M-&gt;558M(1044M)</t>
  </si>
  <si>
    <t>930M-&gt;652M(3132M)</t>
  </si>
  <si>
    <t>57M-&gt;31M(96M)</t>
  </si>
  <si>
    <t>35M-&gt;33M(96M)</t>
  </si>
  <si>
    <t>49M-&gt;39M(96M)</t>
  </si>
  <si>
    <t>59M-&gt;50M(96M)</t>
  </si>
  <si>
    <t>62M-&gt;56M(296M)</t>
  </si>
  <si>
    <t>120M-&gt;78M(256M)</t>
  </si>
  <si>
    <t>162M-&gt;120M(276M)</t>
  </si>
  <si>
    <t>180M-&gt;140M(276M)</t>
  </si>
  <si>
    <t>166M-&gt;150M(276M)</t>
  </si>
  <si>
    <t>230M-&gt;198M(276M)</t>
  </si>
  <si>
    <t>218M-&gt;206M(828M)</t>
  </si>
  <si>
    <t>488M-&gt;310M(828M)</t>
  </si>
  <si>
    <t>574M-&gt;349M(828M)</t>
  </si>
  <si>
    <t>537M-&gt;355M(828M)</t>
  </si>
  <si>
    <t>683M-&gt;445M(828M)</t>
  </si>
  <si>
    <t>497M-&gt;458M(828M)</t>
  </si>
  <si>
    <t>629M-&gt;502M(2484M)</t>
  </si>
  <si>
    <t>47M-&gt;40M(80M)</t>
  </si>
  <si>
    <t>48M-&gt;43M(288M)</t>
  </si>
  <si>
    <t>159M-&gt;98M(256M)</t>
  </si>
  <si>
    <t>102M-&gt;101M(256M)</t>
  </si>
  <si>
    <t>157M-&gt;121M(256M)</t>
  </si>
  <si>
    <t>169M-&gt;139M(256M)</t>
  </si>
  <si>
    <t>215M-&gt;185M(768M)</t>
  </si>
  <si>
    <t>429M-&gt;265M(720M)</t>
  </si>
  <si>
    <t>335M-&gt;289M(720M)</t>
  </si>
  <si>
    <t>533M-&gt;341M(720M)</t>
  </si>
  <si>
    <t>505M-&gt;373M(720M)</t>
  </si>
  <si>
    <t>557M-&gt;406M(2160M)</t>
  </si>
  <si>
    <t>1434M-&gt;668M(2160M)</t>
  </si>
  <si>
    <t>772M-&gt;617M(2160M)</t>
  </si>
  <si>
    <t>60M-&gt;31M(96M)</t>
  </si>
  <si>
    <t>47M-&gt;36M(96M)</t>
  </si>
  <si>
    <t>52M-&gt;42M(96M)</t>
  </si>
  <si>
    <t>58M-&gt;54M(296M)</t>
  </si>
  <si>
    <t>121M-&gt;77M(216M)</t>
  </si>
  <si>
    <t>141M-&gt;112M(216M)</t>
  </si>
  <si>
    <t>144M-&gt;124M(228M)</t>
  </si>
  <si>
    <t>156M-&gt;136M(228M)</t>
  </si>
  <si>
    <t>164M-&gt;146M(228M)</t>
  </si>
  <si>
    <t>202M-&gt;186M(684M)</t>
  </si>
  <si>
    <t>394M-&gt;254M(684M)</t>
  </si>
  <si>
    <t>258M-&gt;256M(684M)</t>
  </si>
  <si>
    <t>496M-&gt;334M(684M)</t>
  </si>
  <si>
    <t>474M-&gt;354M(684M)</t>
  </si>
  <si>
    <t>490M-&gt;372M(2052M)</t>
  </si>
  <si>
    <t>1548M-&gt;608M(2540M)</t>
  </si>
  <si>
    <t>82M-&gt;39M(136M)</t>
  </si>
  <si>
    <t>48M-&gt;43M(136M)</t>
  </si>
  <si>
    <t>75M-&gt;60M(136M)</t>
  </si>
  <si>
    <t>80M-&gt;67M(136M)</t>
  </si>
  <si>
    <t>83M-&gt;74M(408M)</t>
  </si>
  <si>
    <t>88M-&gt;79M(408M)</t>
  </si>
  <si>
    <t>227M-&gt;142M(408M)</t>
  </si>
  <si>
    <t>164M-&gt;149M(408M)</t>
  </si>
  <si>
    <t>289M-&gt;216M(408M)</t>
  </si>
  <si>
    <t>280M-&gt;236M(1224M)</t>
  </si>
  <si>
    <t>692M-&gt;348M(1224M)</t>
  </si>
  <si>
    <t>792M-&gt;452M(1224M)</t>
  </si>
  <si>
    <t>684M-&gt;480M(1224M)</t>
  </si>
  <si>
    <t>1096M-&gt;670M(1224M)</t>
  </si>
  <si>
    <t>14M-&gt;13M(260M)</t>
  </si>
  <si>
    <t>98M-&gt;42M(260M)</t>
  </si>
  <si>
    <t>124M-&gt;72M(260M)</t>
  </si>
  <si>
    <t>160M-&gt;118M(260M)</t>
  </si>
  <si>
    <t>170M-&gt;135M(260M)</t>
  </si>
  <si>
    <t>165M-&gt;146M(260M)</t>
  </si>
  <si>
    <t>222M-&gt;192M(780M)</t>
  </si>
  <si>
    <t>432M-&gt;270M(780M)</t>
  </si>
  <si>
    <t>314M-&gt;286M(780M)</t>
  </si>
  <si>
    <t>558M-&gt;344M(780M)</t>
  </si>
  <si>
    <t>520M-&gt;373M(800M)</t>
  </si>
  <si>
    <t>673M-&gt;460M(2400M)</t>
  </si>
  <si>
    <t>1472M-&gt;578M(2400M)</t>
  </si>
  <si>
    <t>69M-&gt;35M(108M)</t>
  </si>
  <si>
    <t>39M-&gt;37M(108M)</t>
  </si>
  <si>
    <t>54M-&gt;43M(108M)</t>
  </si>
  <si>
    <t>70M-&gt;62M(300M)</t>
  </si>
  <si>
    <t>170M-&gt;113M(240M)</t>
  </si>
  <si>
    <t>117M-&gt;113M(240M)</t>
  </si>
  <si>
    <t>157M-&gt;129M(240M)</t>
  </si>
  <si>
    <t>169M-&gt;143M(240M)</t>
  </si>
  <si>
    <t>211M-&gt;187M(720M)</t>
  </si>
  <si>
    <t>411M-&gt;259M(720M)</t>
  </si>
  <si>
    <t>345M-&gt;289M(720M)</t>
  </si>
  <si>
    <t>505M-&gt;369M(720M)</t>
  </si>
  <si>
    <t>541M-&gt;389M(2388M)</t>
  </si>
  <si>
    <t>1561M-&gt;582M(2388M)</t>
  </si>
  <si>
    <t>61M-&gt;32M(96M)</t>
  </si>
  <si>
    <t>36M-&gt;34M(96M)</t>
  </si>
  <si>
    <t>50M-&gt;39M(96M)</t>
  </si>
  <si>
    <t>59M-&gt;51M(96M)</t>
  </si>
  <si>
    <t>63M-&gt;56M(296M)</t>
  </si>
  <si>
    <t>164M-&gt;107M(228M)</t>
  </si>
  <si>
    <t>111M-&gt;109M(228M)</t>
  </si>
  <si>
    <t>149M-&gt;123M(228M)</t>
  </si>
  <si>
    <t>159M-&gt;137M(228M)</t>
  </si>
  <si>
    <t>165M-&gt;147M(684M)</t>
  </si>
  <si>
    <t>407M-&gt;253M(684M)</t>
  </si>
  <si>
    <t>363M-&gt;291M(684M)</t>
  </si>
  <si>
    <t>515M-&gt;343M(684M)</t>
  </si>
  <si>
    <t>487M-&gt;370M(684M)</t>
  </si>
  <si>
    <t>490M-&gt;374M(2280M)</t>
  </si>
  <si>
    <t>1514M-&gt;674M(2280M)</t>
  </si>
  <si>
    <t>782M-&gt;638M(2280M)</t>
  </si>
  <si>
    <t>72M-&gt;35M(120M)</t>
  </si>
  <si>
    <t>56M-&gt;43M(120M)</t>
  </si>
  <si>
    <t>71M-&gt;58M(120M)</t>
  </si>
  <si>
    <t>74M-&gt;65M(120M)</t>
  </si>
  <si>
    <t>81M-&gt;71M(384M)</t>
  </si>
  <si>
    <t>93M-&gt;79M(384M)</t>
  </si>
  <si>
    <t>219M-&gt;139M(384M)</t>
  </si>
  <si>
    <t>167M-&gt;149M(384M)</t>
  </si>
  <si>
    <t>277M-&gt;213M(384M)</t>
  </si>
  <si>
    <t>273M-&gt;231M(396M)</t>
  </si>
  <si>
    <t>291M-&gt;253M(396M)</t>
  </si>
  <si>
    <t>257M-&gt;253M(1188M)</t>
  </si>
  <si>
    <t>705M-&gt;349M(1188M)</t>
  </si>
  <si>
    <t>813M-&gt;456M(1188M)</t>
  </si>
  <si>
    <t>730M-&gt;558M(1188M)</t>
  </si>
  <si>
    <t>1050M-&gt;669M(3564M)</t>
  </si>
  <si>
    <t>73M-&gt;36M(120M)</t>
  </si>
  <si>
    <t>54M-&gt;44M(120M)</t>
  </si>
  <si>
    <t>72M-&gt;58M(120M)</t>
  </si>
  <si>
    <t>74M-&gt;65M(308M)</t>
  </si>
  <si>
    <t>102M-&gt;78M(268M)</t>
  </si>
  <si>
    <t>166M-&gt;120M(268M)</t>
  </si>
  <si>
    <t>172M-&gt;139M(268M)</t>
  </si>
  <si>
    <t>167M-&gt;149M(268M)</t>
  </si>
  <si>
    <t>225M-&gt;195M(804M)</t>
  </si>
  <si>
    <t>451M-&gt;277M(804M)</t>
  </si>
  <si>
    <t>305M-&gt;287M(804M)</t>
  </si>
  <si>
    <t>571M-&gt;347M(804M)</t>
  </si>
  <si>
    <t>547M-&gt;387M(804M)</t>
  </si>
  <si>
    <t>679M-&gt;470M(2412M)</t>
  </si>
  <si>
    <t>201M-&gt;146M(440M)</t>
  </si>
  <si>
    <t>294M-&gt;214M(456M)</t>
  </si>
  <si>
    <t>306M-&gt;245M(456M)</t>
  </si>
  <si>
    <t>325M-&gt;273M(456M)</t>
  </si>
  <si>
    <t>397M-&gt;339M(456M)</t>
  </si>
  <si>
    <t>371M-&gt;351M(1368M)</t>
  </si>
  <si>
    <t>855M-&gt;407M(1368M)</t>
  </si>
  <si>
    <t>1071M-&gt;569M(1368M)</t>
  </si>
  <si>
    <t>657M-&gt;592M(1368M)</t>
  </si>
  <si>
    <t>17M-&gt;16M(260M)</t>
  </si>
  <si>
    <t>55M-&gt;45M(96M)</t>
  </si>
  <si>
    <t>61M-&gt;57M(296M)</t>
  </si>
  <si>
    <t>124M-&gt;79M(228M)</t>
  </si>
  <si>
    <t>151M-&gt;117M(228M)</t>
  </si>
  <si>
    <t>157M-&gt;131M(228M)</t>
  </si>
  <si>
    <t>163M-&gt;143M(228M)</t>
  </si>
  <si>
    <t>167M-&gt;153M(228M)</t>
  </si>
  <si>
    <t>209M-&gt;193M(684M)</t>
  </si>
  <si>
    <t>397M-&gt;258M(684M)</t>
  </si>
  <si>
    <t>262M-&gt;261M(684M)</t>
  </si>
  <si>
    <t>501M-&gt;335M(684M)</t>
  </si>
  <si>
    <t>479M-&gt;355M(684M)</t>
  </si>
  <si>
    <t>495M-&gt;373M(2052M)</t>
  </si>
  <si>
    <t>1585M-&gt;673M(2052M)</t>
  </si>
  <si>
    <t>71M-&gt;35M(120M)</t>
  </si>
  <si>
    <t>74M-&gt;64M(120M)</t>
  </si>
  <si>
    <t>80M-&gt;70M(384M)</t>
  </si>
  <si>
    <t>105M-&gt;89M(384M)</t>
  </si>
  <si>
    <t>213M-&gt;133M(384M)</t>
  </si>
  <si>
    <t>162M-&gt;144M(384M)</t>
  </si>
  <si>
    <t>276M-&gt;210M(384M)</t>
  </si>
  <si>
    <t>274M-&gt;232M(400M)</t>
  </si>
  <si>
    <t>296M-&gt;254M(400M)</t>
  </si>
  <si>
    <t>262M-&gt;256M(1200M)</t>
  </si>
  <si>
    <t>744M-&gt;366M(1200M)</t>
  </si>
  <si>
    <t>783M-&gt;483M(1200M)</t>
  </si>
  <si>
    <t>1063M-&gt;662M(1200M)</t>
  </si>
  <si>
    <t>962M-&gt;657M(3600M)</t>
  </si>
  <si>
    <t>58M-&gt;31M(96M)</t>
  </si>
  <si>
    <t>122M-&gt;78M(228M)</t>
  </si>
  <si>
    <t>150M-&gt;116M(228M)</t>
  </si>
  <si>
    <t>152M-&gt;130M(228M)</t>
  </si>
  <si>
    <t>162M-&gt;142M(228M)</t>
  </si>
  <si>
    <t>166M-&gt;152M(228M)</t>
  </si>
  <si>
    <t>204M-&gt;190M(684M)</t>
  </si>
  <si>
    <t>398M-&gt;257M(684M)</t>
  </si>
  <si>
    <t>261M-&gt;260M(684M)</t>
  </si>
  <si>
    <t>500M-&gt;336M(684M)</t>
  </si>
  <si>
    <t>480M-&gt;356M(684M)</t>
  </si>
  <si>
    <t>492M-&gt;381M(2052M)</t>
  </si>
  <si>
    <t>1581M-&gt;605M(2596M)</t>
  </si>
  <si>
    <t>10M-&gt;10M(28M)</t>
  </si>
  <si>
    <t>17M-&gt;14M(28M)</t>
  </si>
  <si>
    <t>18M-&gt;16M(268M)</t>
  </si>
  <si>
    <t>108M-&gt;49M(268M)</t>
  </si>
  <si>
    <t>53M-&gt;53M(268M)</t>
  </si>
  <si>
    <t>116M-&gt;75M(268M)</t>
  </si>
  <si>
    <t>439M-&gt;243M(804M)</t>
  </si>
  <si>
    <t>423M-&gt;321M(804M)</t>
  </si>
  <si>
    <t>541M-&gt;345M(804M)</t>
  </si>
  <si>
    <t>541M-&gt;370M(804M)</t>
  </si>
  <si>
    <t>654M-&gt;434M(2412M)</t>
  </si>
  <si>
    <t>20M-&gt;17M(28M)</t>
  </si>
  <si>
    <t>21M-&gt;18M(264M)</t>
  </si>
  <si>
    <t>66M-&gt;35M(108M)</t>
  </si>
  <si>
    <t>55M-&gt;43M(108M)</t>
  </si>
  <si>
    <t>69M-&gt;61M(128M)</t>
  </si>
  <si>
    <t>77M-&gt;67M(384M)</t>
  </si>
  <si>
    <t>103M-&gt;79M(384M)</t>
  </si>
  <si>
    <t>215M-&gt;139M(384M)</t>
  </si>
  <si>
    <t>173M-&gt;150M(384M)</t>
  </si>
  <si>
    <t>278M-&gt;215M(384M)</t>
  </si>
  <si>
    <t>271M-&gt;231M(396M)</t>
  </si>
  <si>
    <t>301M-&gt;271M(1188M)</t>
  </si>
  <si>
    <t>711M-&gt;357M(1188M)</t>
  </si>
  <si>
    <t>361M-&gt;358M(1188M)</t>
  </si>
  <si>
    <t>850M-&gt;486M(1188M)</t>
  </si>
  <si>
    <t>660M-&gt;548M(1188M)</t>
  </si>
  <si>
    <t>1044M-&gt;664M(3564M)</t>
  </si>
  <si>
    <t>122M-&gt;78M(280M)</t>
  </si>
  <si>
    <t>174M-&gt;126M(280M)</t>
  </si>
  <si>
    <t>182M-&gt;144M(280M)</t>
  </si>
  <si>
    <t>161M-&gt;150M(280M)</t>
  </si>
  <si>
    <t>230M-&gt;198M(280M)</t>
  </si>
  <si>
    <t>218M-&gt;206M(840M)</t>
  </si>
  <si>
    <t>518M-&gt;324M(828M)</t>
  </si>
  <si>
    <t>352M-&gt;344M(828M)</t>
  </si>
  <si>
    <t>552M-&gt;354M(828M)</t>
  </si>
  <si>
    <t>566M-&gt;384M(828M)</t>
  </si>
  <si>
    <t>464M-&gt;388M(2484M)</t>
  </si>
  <si>
    <t>19M-&gt;15M(40M)</t>
  </si>
  <si>
    <t>109M-&gt;51M(268M)</t>
  </si>
  <si>
    <t>55M-&gt;53M(268M)</t>
  </si>
  <si>
    <t>112M-&gt;73M(268M)</t>
  </si>
  <si>
    <t>161M-&gt;117M(804M)</t>
  </si>
  <si>
    <t>429M-&gt;239M(804M)</t>
  </si>
  <si>
    <t>243M-&gt;241M(804M)</t>
  </si>
  <si>
    <t>529M-&gt;327M(804M)</t>
  </si>
  <si>
    <t>519M-&gt;348M(804M)</t>
  </si>
  <si>
    <t>544M-&gt;375M(2412M)</t>
  </si>
  <si>
    <t>1479M-&gt;667M(2412M)</t>
  </si>
  <si>
    <t>84M-&gt;39M(136M)</t>
  </si>
  <si>
    <t>43M-&gt;43M(136M)</t>
  </si>
  <si>
    <t>47M-&gt;44M(136M)</t>
  </si>
  <si>
    <t>80M-&gt;61M(408M)</t>
  </si>
  <si>
    <t>107M-&gt;78M(280M)</t>
  </si>
  <si>
    <t>174M-&gt;124M(300M)</t>
  </si>
  <si>
    <t>192M-&gt;147M(300M)</t>
  </si>
  <si>
    <t>152M-&gt;149M(300M)</t>
  </si>
  <si>
    <t>241M-&gt;201M(300M)</t>
  </si>
  <si>
    <t>233M-&gt;213M(900M)</t>
  </si>
  <si>
    <t>573M-&gt;327M(880M)</t>
  </si>
  <si>
    <t>566M-&gt;360M(880M)</t>
  </si>
  <si>
    <t>688M-&gt;443M(880M)</t>
  </si>
  <si>
    <t>679M-&gt;466M(880M)</t>
  </si>
  <si>
    <t>818M-&gt;582M(2640M)</t>
  </si>
  <si>
    <t>89M-&gt;42M(148M)</t>
  </si>
  <si>
    <t>43M-&gt;43M(148M)</t>
  </si>
  <si>
    <t>83M-&gt;62M(148M)</t>
  </si>
  <si>
    <t>90M-&gt;72M(444M)</t>
  </si>
  <si>
    <t>86M-&gt;78M(444M)</t>
  </si>
  <si>
    <t>248M-&gt;147M(444M)</t>
  </si>
  <si>
    <t>303M-&gt;214M(468M)</t>
  </si>
  <si>
    <t>318M-&gt;250M(468M)</t>
  </si>
  <si>
    <t>334M-&gt;280M(468M)</t>
  </si>
  <si>
    <t>408M-&gt;348M(468M)</t>
  </si>
  <si>
    <t>380M-&gt;332M(1404M)</t>
  </si>
  <si>
    <t>860M-&gt;419M(1404M)</t>
  </si>
  <si>
    <t>805M-&gt;526M(1404M)</t>
  </si>
  <si>
    <t>1134M-&gt;626M(1404M)</t>
  </si>
  <si>
    <t>82M-&gt;37M(136M)</t>
  </si>
  <si>
    <t>50M-&gt;44M(136M)</t>
  </si>
  <si>
    <t>76M-&gt;60M(136M)</t>
  </si>
  <si>
    <t>84M-&gt;68M(140M)</t>
  </si>
  <si>
    <t>88M-&gt;76M(140M)</t>
  </si>
  <si>
    <t>112M-&gt;102M(420M)</t>
  </si>
  <si>
    <t>234M-&gt;147M(420M)</t>
  </si>
  <si>
    <t>155M-&gt;152M(420M)</t>
  </si>
  <si>
    <t>300M-&gt;222M(420M)</t>
  </si>
  <si>
    <t>294M-&gt;244M(420M)</t>
  </si>
  <si>
    <t>308M-&gt;266M(420M)</t>
  </si>
  <si>
    <t>274M-&gt;268M(1260M)</t>
  </si>
  <si>
    <t>784M-&gt;372M(1260M)</t>
  </si>
  <si>
    <t>457M-&gt;372M(1260M)</t>
  </si>
  <si>
    <t>1108M-&gt;643M(1260M)</t>
  </si>
  <si>
    <t>1023M-&gt;690M(3780M)</t>
  </si>
  <si>
    <t>35M-&gt;34M(96M)</t>
  </si>
  <si>
    <t>58M-&gt;55M(296M)</t>
  </si>
  <si>
    <t>123M-&gt;79M(228M)</t>
  </si>
  <si>
    <t>153M-&gt;131M(228M)</t>
  </si>
  <si>
    <t>205M-&gt;191M(684M)</t>
  </si>
  <si>
    <t>399M-&gt;258M(684M)</t>
  </si>
  <si>
    <t>262M-&gt;260M(684M)</t>
  </si>
  <si>
    <t>362M-&gt;294M(684M)</t>
  </si>
  <si>
    <t>522M-&gt;346M(684M)</t>
  </si>
  <si>
    <t>1244M-&gt;585M(1536M)</t>
  </si>
  <si>
    <t>721M-&gt;630M(1536M)</t>
  </si>
  <si>
    <t>48M-&gt;26M(80M)</t>
  </si>
  <si>
    <t>45M-&gt;39M(80M)</t>
  </si>
  <si>
    <t>47M-&gt;42M(80M)</t>
  </si>
  <si>
    <t>50M-&gt;44M(292M)</t>
  </si>
  <si>
    <t>128M-&gt;78M(292M)</t>
  </si>
  <si>
    <t>170M-&gt;118M(292M)</t>
  </si>
  <si>
    <t>178M-&gt;139M(292M)</t>
  </si>
  <si>
    <t>156M-&gt;145M(292M)</t>
  </si>
  <si>
    <t>233M-&gt;195M(292M)</t>
  </si>
  <si>
    <t>223M-&gt;205M(876M)</t>
  </si>
  <si>
    <t>451M-&gt;285M(760M)</t>
  </si>
  <si>
    <t>541M-&gt;341M(760M)</t>
  </si>
  <si>
    <t>505M-&gt;355M(760M)</t>
  </si>
  <si>
    <t>611M-&gt;420M(760M)</t>
  </si>
  <si>
    <t>556M-&gt;450M(760M)</t>
  </si>
  <si>
    <t>642M-&gt;490M(2280M)</t>
  </si>
  <si>
    <t>34M-&gt;33M(80M)</t>
  </si>
  <si>
    <t>45M-&gt;37M(80M)</t>
  </si>
  <si>
    <t>49M-&gt;42M(80M)</t>
  </si>
  <si>
    <t>50M-&gt;45M(288M)</t>
  </si>
  <si>
    <t>129M-&gt;79M(288M)</t>
  </si>
  <si>
    <t>179M-&gt;126M(288M)</t>
  </si>
  <si>
    <t>186M-&gt;147M(288M)</t>
  </si>
  <si>
    <t>157M-&gt;151M(288M)</t>
  </si>
  <si>
    <t>239M-&gt;201M(288M)</t>
  </si>
  <si>
    <t>225M-&gt;211M(864M)</t>
  </si>
  <si>
    <t>513M-&gt;325M(856M)</t>
  </si>
  <si>
    <t>573M-&gt;351M(856M)</t>
  </si>
  <si>
    <t>551M-&gt;357M(856M)</t>
  </si>
  <si>
    <t>713M-&gt;453M(856M)</t>
  </si>
  <si>
    <t>785M-&gt;568M(856M)</t>
  </si>
  <si>
    <t>644M-&gt;593M(2568M)</t>
  </si>
  <si>
    <t>51M-&gt;44M(288M)</t>
  </si>
  <si>
    <t>128M-&gt;79M(280M)</t>
  </si>
  <si>
    <t>171M-&gt;123M(280M)</t>
  </si>
  <si>
    <t>183M-&gt;144M(280M)</t>
  </si>
  <si>
    <t>234M-&gt;200M(280M)</t>
  </si>
  <si>
    <t>220M-&gt;208M(840M)</t>
  </si>
  <si>
    <t>508M-&gt;322M(840M)</t>
  </si>
  <si>
    <t>334M-&gt;326M(840M)</t>
  </si>
  <si>
    <t>570M-&gt;351M(840M)</t>
  </si>
  <si>
    <t>567M-&gt;386M(840M)</t>
  </si>
  <si>
    <t>666M-&gt;442M(3060M)</t>
  </si>
  <si>
    <t>58M-&gt;32M(96M)</t>
  </si>
  <si>
    <t>36M-&gt;33M(96M)</t>
  </si>
  <si>
    <t>58M-&gt;56M(296M)</t>
  </si>
  <si>
    <t>123M-&gt;78M(240M)</t>
  </si>
  <si>
    <t>154M-&gt;118M(240M)</t>
  </si>
  <si>
    <t>162M-&gt;133M(240M)</t>
  </si>
  <si>
    <t>169M-&gt;146M(240M)</t>
  </si>
  <si>
    <t>158M-&gt;151M(240M)</t>
  </si>
  <si>
    <t>211M-&gt;192M(720M)</t>
  </si>
  <si>
    <t>413M-&gt;261M(720M)</t>
  </si>
  <si>
    <t>265M-&gt;262M(720M)</t>
  </si>
  <si>
    <t>518M-&gt;334M(720M)</t>
  </si>
  <si>
    <t>497M-&gt;357M(720M)</t>
  </si>
  <si>
    <t>513M-&gt;380M(2160M)</t>
  </si>
  <si>
    <t>1284M-&gt;640M(2160M)</t>
  </si>
  <si>
    <t>48M-&gt;44M(136M)</t>
  </si>
  <si>
    <t>80M-&gt;63M(136M)</t>
  </si>
  <si>
    <t>83M-&gt;71M(136M)</t>
  </si>
  <si>
    <t>91M-&gt;79M(408M)</t>
  </si>
  <si>
    <t>85M-&gt;81M(408M)</t>
  </si>
  <si>
    <t>233M-&gt;144M(408M)</t>
  </si>
  <si>
    <t>162M-&gt;151M(408M)</t>
  </si>
  <si>
    <t>291M-&gt;219M(408M)</t>
  </si>
  <si>
    <t>287M-&gt;239M(1224M)</t>
  </si>
  <si>
    <t>659M-&gt;347M(1224M)</t>
  </si>
  <si>
    <t>359M-&gt;350M(1224M)</t>
  </si>
  <si>
    <t>822M-&gt;458M(1224M)</t>
  </si>
  <si>
    <t>728M-&gt;473M(1224M)</t>
  </si>
  <si>
    <t>582M-&gt;565M(3672M)</t>
  </si>
  <si>
    <t>128M-&gt;79M(216M)</t>
  </si>
  <si>
    <t>143M-&gt;114M(216M)</t>
  </si>
  <si>
    <t>146M-&gt;126M(236M)</t>
  </si>
  <si>
    <t>162M-&gt;140M(236M)</t>
  </si>
  <si>
    <t>172M-&gt;152M(236M)</t>
  </si>
  <si>
    <t>157M-&gt;155M(708M)</t>
  </si>
  <si>
    <t>171M-&gt;170M(708M)</t>
  </si>
  <si>
    <t>402M-&gt;248M(708M)</t>
  </si>
  <si>
    <t>252M-&gt;251M(708M)</t>
  </si>
  <si>
    <t>351M-&gt;285M(708M)</t>
  </si>
  <si>
    <t>525M-&gt;337M(2124M)</t>
  </si>
  <si>
    <t>953M-&gt;452M(1840M)</t>
  </si>
  <si>
    <t>1316M-&gt;593M(1840M)</t>
  </si>
  <si>
    <t>661M-&gt;558M(1840M)</t>
  </si>
  <si>
    <t>51M-&gt;28M(80M)</t>
  </si>
  <si>
    <t>32M-&gt;31M(80M)</t>
  </si>
  <si>
    <t>47M-&gt;38M(80M)</t>
  </si>
  <si>
    <t>50M-&gt;42M(80M)</t>
  </si>
  <si>
    <t>132M-&gt;80M(268M)</t>
  </si>
  <si>
    <t>164M-&gt;122M(280M)</t>
  </si>
  <si>
    <t>169M-&gt;154M(280M)</t>
  </si>
  <si>
    <t>234M-&gt;202M(280M)</t>
  </si>
  <si>
    <t>222M-&gt;210M(840M)</t>
  </si>
  <si>
    <t>470M-&gt;294M(840M)</t>
  </si>
  <si>
    <t>586M-&gt;354M(840M)</t>
  </si>
  <si>
    <t>554M-&gt;368M(840M)</t>
  </si>
  <si>
    <t>700M-&gt;461M(840M)</t>
  </si>
  <si>
    <t>505M-&gt;464M(840M)</t>
  </si>
  <si>
    <t>556M-&gt;464M(2520M)</t>
  </si>
  <si>
    <t>108M-&gt;78M(268M)</t>
  </si>
  <si>
    <t>166M-&gt;121M(268M)</t>
  </si>
  <si>
    <t>177M-&gt;141M(268M)</t>
  </si>
  <si>
    <t>166M-&gt;151M(268M)</t>
  </si>
  <si>
    <t>227M-&gt;197M(804M)</t>
  </si>
  <si>
    <t>453M-&gt;279M(804M)</t>
  </si>
  <si>
    <t>283M-&gt;280M(804M)</t>
  </si>
  <si>
    <t>560M-&gt;344M(804M)</t>
  </si>
  <si>
    <t>540M-&gt;383M(804M)</t>
  </si>
  <si>
    <t>471M-&gt;386M(2412M)</t>
  </si>
  <si>
    <t>48M-&gt;39M(96M)</t>
  </si>
  <si>
    <t>61M-&gt;56M(296M)</t>
  </si>
  <si>
    <t>147M-&gt;116M(228M)</t>
  </si>
  <si>
    <t>158M-&gt;140M(228M)</t>
  </si>
  <si>
    <t>144M-&gt;142M(228M)</t>
  </si>
  <si>
    <t>166M-&gt;151M(684M)</t>
  </si>
  <si>
    <t>411M-&gt;256M(684M)</t>
  </si>
  <si>
    <t>260M-&gt;260M(684M)</t>
  </si>
  <si>
    <t>500M-&gt;338M(684M)</t>
  </si>
  <si>
    <t>478M-&gt;357M(684M)</t>
  </si>
  <si>
    <t>493M-&gt;376M(2052M)</t>
  </si>
  <si>
    <t>1468M-&gt;652M(2052M)</t>
  </si>
  <si>
    <t>46M-&gt;42M(80M)</t>
  </si>
  <si>
    <t>50M-&gt;45M(296M)</t>
  </si>
  <si>
    <t>128M-&gt;79M(296M)</t>
  </si>
  <si>
    <t>171M-&gt;120M(296M)</t>
  </si>
  <si>
    <t>184M-&gt;142M(296M)</t>
  </si>
  <si>
    <t>155M-&gt;148M(296M)</t>
  </si>
  <si>
    <t>236M-&gt;198M(296M)</t>
  </si>
  <si>
    <t>226M-&gt;208M(888M)</t>
  </si>
  <si>
    <t>544M-&gt;342M(880M)</t>
  </si>
  <si>
    <t>562M-&gt;348M(880M)</t>
  </si>
  <si>
    <t>660M-&gt;431M(880M)</t>
  </si>
  <si>
    <t>671M-&gt;456M(880M)</t>
  </si>
  <si>
    <t>796M-&gt;559M(2640M)</t>
  </si>
  <si>
    <t>170M-&gt;112M(228M)</t>
  </si>
  <si>
    <t>116M-&gt;111M(228M)</t>
  </si>
  <si>
    <t>151M-&gt;125M(228M)</t>
  </si>
  <si>
    <t>161M-&gt;139M(228M)</t>
  </si>
  <si>
    <t>187M-&gt;169M(684M)</t>
  </si>
  <si>
    <t>401M-&gt;251M(684M)</t>
  </si>
  <si>
    <t>357M-&gt;287M(684M)</t>
  </si>
  <si>
    <t>515M-&gt;339M(684M)</t>
  </si>
  <si>
    <t>475M-&gt;352M(684M)</t>
  </si>
  <si>
    <t>496M-&gt;365M(2052M)</t>
  </si>
  <si>
    <t>1445M-&gt;667M(2052M)</t>
  </si>
  <si>
    <t>763M-&gt;604M(2052M)</t>
  </si>
  <si>
    <t>59M-&gt;31M(96M)</t>
  </si>
  <si>
    <t>121M-&gt;77M(228M)</t>
  </si>
  <si>
    <t>149M-&gt;114M(228M)</t>
  </si>
  <si>
    <t>154M-&gt;128M(236M)</t>
  </si>
  <si>
    <t>164M-&gt;142M(236M)</t>
  </si>
  <si>
    <t>163M-&gt;149M(236M)</t>
  </si>
  <si>
    <t>209M-&gt;189M(708M)</t>
  </si>
  <si>
    <t>409M-&gt;261M(708M)</t>
  </si>
  <si>
    <t>265M-&gt;262M(708M)</t>
  </si>
  <si>
    <t>510M-&gt;332M(708M)</t>
  </si>
  <si>
    <t>488M-&gt;351M(708M)</t>
  </si>
  <si>
    <t>507M-&gt;375M(2124M)</t>
  </si>
  <si>
    <t>1531M-&gt;672M(2124M)</t>
  </si>
  <si>
    <t>80M-&gt;62M(136M)</t>
  </si>
  <si>
    <t>82M-&gt;70M(444M)</t>
  </si>
  <si>
    <t>96M-&gt;80M(444M)</t>
  </si>
  <si>
    <t>244M-&gt;147M(444M)</t>
  </si>
  <si>
    <t>153M-&gt;150M(444M)</t>
  </si>
  <si>
    <t>306M-&gt;224M(444M)</t>
  </si>
  <si>
    <t>304M-&gt;248M(444M)</t>
  </si>
  <si>
    <t>320M-&gt;274M(1332M)</t>
  </si>
  <si>
    <t>770M-&gt;376M(1332M)</t>
  </si>
  <si>
    <t>904M-&gt;492M(1332M)</t>
  </si>
  <si>
    <t>656M-&gt;580M(1332M)</t>
  </si>
  <si>
    <t>1132M-&gt;683M(3940M)</t>
  </si>
  <si>
    <t>123M-&gt;78M(280M)</t>
  </si>
  <si>
    <t>174M-&gt;125M(288M)</t>
  </si>
  <si>
    <t>185M-&gt;146M(288M)</t>
  </si>
  <si>
    <t>159M-&gt;152M(288M)</t>
  </si>
  <si>
    <t>236M-&gt;200M(288M)</t>
  </si>
  <si>
    <t>224M-&gt;210M(864M)</t>
  </si>
  <si>
    <t>554M-&gt;346M(840M)</t>
  </si>
  <si>
    <t>350M-&gt;348M(840M)</t>
  </si>
  <si>
    <t>556M-&gt;350M(840M)</t>
  </si>
  <si>
    <t>570M-&gt;381M(840M)</t>
  </si>
  <si>
    <t>416M-&gt;381M(2520M)</t>
  </si>
  <si>
    <t>120M-&gt;78M(216M)</t>
  </si>
  <si>
    <t>142M-&gt;112M(216M)</t>
  </si>
  <si>
    <t>148M-&gt;126M(236M)</t>
  </si>
  <si>
    <t>212M-&gt;194M(708M)</t>
  </si>
  <si>
    <t>408M-&gt;262M(708M)</t>
  </si>
  <si>
    <t>346M-&gt;292M(708M)</t>
  </si>
  <si>
    <t>528M-&gt;344M(708M)</t>
  </si>
  <si>
    <t>499M-&gt;370M(708M)</t>
  </si>
  <si>
    <t>502M-&gt;372M(2268M)</t>
  </si>
  <si>
    <t>1548M-&gt;627M(2268M)</t>
  </si>
  <si>
    <t>735M-&gt;561M(2268M)</t>
  </si>
  <si>
    <t>263M-&gt;111M(1080M)</t>
  </si>
  <si>
    <t>363M-&gt;114M(1080M)</t>
  </si>
  <si>
    <t>490M-&gt;120M(1080M)</t>
  </si>
  <si>
    <t>752M-&gt;129M(1080M)</t>
  </si>
  <si>
    <t>753M-&gt;139M(2716M)</t>
  </si>
  <si>
    <t>295M-&gt;111M(360M)</t>
  </si>
  <si>
    <t>299M-&gt;115M(360M)</t>
  </si>
  <si>
    <t>299M-&gt;117M(360M)</t>
  </si>
  <si>
    <t>301M-&gt;119M(1080M)</t>
  </si>
  <si>
    <t>755M-&gt;129M(1080M)</t>
  </si>
  <si>
    <t>753M-&gt;139M(1080M)</t>
  </si>
  <si>
    <t>755M-&gt;149M(1080M)</t>
  </si>
  <si>
    <t>307M-&gt;111M(1080M)</t>
  </si>
  <si>
    <t>755M-&gt;121M(1080M)</t>
  </si>
  <si>
    <t>753M-&gt;131M(1080M)</t>
  </si>
  <si>
    <t>755M-&gt;141M(1080M)</t>
  </si>
  <si>
    <t>753M-&gt;149M(3240M)</t>
  </si>
  <si>
    <t>303M-&gt;111M(360M)</t>
  </si>
  <si>
    <t>307M-&gt;115M(360M)</t>
  </si>
  <si>
    <t>307M-&gt;117M(360M)</t>
  </si>
  <si>
    <t>305M-&gt;121M(1080M)</t>
  </si>
  <si>
    <t>753M-&gt;129M(1080M)</t>
  </si>
  <si>
    <t>307M-&gt;111M(360M)</t>
  </si>
  <si>
    <t>311M-&gt;117M(360M)</t>
  </si>
  <si>
    <t>309M-&gt;121M(1080M)</t>
  </si>
  <si>
    <t>755M-&gt;139M(1080M)</t>
  </si>
  <si>
    <t>311M-&gt;115M(360M)</t>
  </si>
  <si>
    <t>753M-&gt;151M(3240M)</t>
  </si>
  <si>
    <t>311M-&gt;118M(360M)</t>
  </si>
  <si>
    <t>310M-&gt;121M(1080M)</t>
  </si>
  <si>
    <t>311M-&gt;111M(1080M)</t>
  </si>
  <si>
    <t>reason</t>
  </si>
  <si>
    <t>Evacuate Collection Set is zero at phase-log precision; ECS ratios are 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</si>
</sst>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F204"/>
  <sheetViews>
    <sheetView tabSelected="1" zoomScale="115" zoomScaleNormal="115" topLeftCell="HC148" workbookViewId="0">
      <selection activeCell="C159" sqref="C159:NE159"/>
    </sheetView>
  </sheetViews>
  <sheetFormatPr defaultColWidth="8.88524590163934" defaultRowHeight="17.65"/>
  <cols>
    <col min="1" max="1" width="8.88524590163934" style="1"/>
    <col min="2" max="2" width="27.7213114754098" style="1" customWidth="1"/>
    <col min="3" max="3" width="10.5737704918033" style="1" customWidth="1"/>
    <col min="4" max="65" width="8.88524590163934" style="1"/>
    <col min="66" max="66" width="9.33606557377049" style="1"/>
    <col min="67" max="16384" width="8.88524590163934" style="1"/>
  </cols>
  <sheetData>
    <row r="1" spans="1:1024 1025:1436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</row>
    <row r="2" spans="1:1024 1025:1436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</row>
    <row r="3" s="1" customFormat="1" spans="1:1024 1025:1436">
      <c r="A3" s="1" t="s">
        <v>2</v>
      </c>
      <c r="C3" s="1">
        <v>0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>
        <v>52</v>
      </c>
      <c r="BD3" s="1">
        <v>53</v>
      </c>
      <c r="BE3" s="1">
        <v>54</v>
      </c>
      <c r="BF3" s="1">
        <v>55</v>
      </c>
      <c r="BG3" s="1">
        <v>56</v>
      </c>
      <c r="BH3" s="1">
        <v>57</v>
      </c>
      <c r="BI3" s="1">
        <v>58</v>
      </c>
      <c r="BJ3" s="1">
        <v>59</v>
      </c>
      <c r="BK3" s="1">
        <v>60</v>
      </c>
      <c r="BL3" s="1">
        <v>61</v>
      </c>
      <c r="BM3" s="1">
        <v>62</v>
      </c>
      <c r="BN3" s="1">
        <v>63</v>
      </c>
      <c r="BO3" s="1">
        <v>64</v>
      </c>
      <c r="BP3" s="1">
        <v>65</v>
      </c>
      <c r="BQ3" s="1">
        <v>66</v>
      </c>
      <c r="BR3" s="1">
        <v>67</v>
      </c>
      <c r="BS3" s="1">
        <v>68</v>
      </c>
      <c r="BT3" s="1">
        <v>69</v>
      </c>
      <c r="BU3" s="1">
        <v>70</v>
      </c>
      <c r="BV3" s="1">
        <v>71</v>
      </c>
      <c r="BW3" s="1">
        <v>72</v>
      </c>
      <c r="BX3" s="1">
        <v>73</v>
      </c>
      <c r="BY3" s="1">
        <v>74</v>
      </c>
      <c r="BZ3" s="1">
        <v>75</v>
      </c>
      <c r="CA3" s="1">
        <v>76</v>
      </c>
      <c r="CB3" s="1">
        <v>77</v>
      </c>
      <c r="CC3" s="1">
        <v>78</v>
      </c>
      <c r="CD3" s="1">
        <v>79</v>
      </c>
      <c r="CE3" s="1">
        <v>80</v>
      </c>
      <c r="CF3" s="1">
        <v>81</v>
      </c>
      <c r="CG3" s="1">
        <v>82</v>
      </c>
      <c r="CH3" s="1">
        <v>83</v>
      </c>
      <c r="CI3" s="1">
        <v>84</v>
      </c>
      <c r="CJ3" s="1">
        <v>85</v>
      </c>
      <c r="CK3" s="1">
        <v>86</v>
      </c>
      <c r="CL3" s="1">
        <v>87</v>
      </c>
      <c r="CM3" s="1">
        <v>88</v>
      </c>
      <c r="CN3" s="1">
        <v>89</v>
      </c>
      <c r="CO3" s="1">
        <v>90</v>
      </c>
      <c r="CP3" s="1">
        <v>91</v>
      </c>
      <c r="CQ3" s="1">
        <v>92</v>
      </c>
      <c r="CR3" s="1">
        <v>93</v>
      </c>
      <c r="CS3" s="1">
        <v>94</v>
      </c>
      <c r="CT3" s="1">
        <v>95</v>
      </c>
      <c r="CU3" s="1">
        <v>96</v>
      </c>
      <c r="CV3" s="1">
        <v>97</v>
      </c>
      <c r="CW3" s="1">
        <v>98</v>
      </c>
      <c r="CX3" s="1">
        <v>99</v>
      </c>
      <c r="CY3" s="1">
        <v>100</v>
      </c>
      <c r="CZ3" s="1">
        <v>101</v>
      </c>
      <c r="DA3" s="1">
        <v>102</v>
      </c>
      <c r="DB3" s="1">
        <v>103</v>
      </c>
      <c r="DC3" s="1">
        <v>104</v>
      </c>
      <c r="DD3" s="1">
        <v>105</v>
      </c>
      <c r="DE3" s="1">
        <v>106</v>
      </c>
      <c r="DF3" s="1">
        <v>107</v>
      </c>
      <c r="DG3" s="1">
        <v>108</v>
      </c>
      <c r="DH3" s="1">
        <v>109</v>
      </c>
      <c r="DI3" s="1">
        <v>110</v>
      </c>
      <c r="DJ3" s="1">
        <v>111</v>
      </c>
      <c r="DK3" s="1">
        <v>112</v>
      </c>
      <c r="DL3" s="1">
        <v>113</v>
      </c>
      <c r="DM3" s="1">
        <v>114</v>
      </c>
      <c r="DN3" s="1">
        <v>115</v>
      </c>
      <c r="DO3" s="1">
        <v>116</v>
      </c>
      <c r="DP3" s="1">
        <v>117</v>
      </c>
      <c r="DQ3" s="1">
        <v>118</v>
      </c>
      <c r="DR3" s="1">
        <v>119</v>
      </c>
      <c r="DS3" s="1">
        <v>120</v>
      </c>
      <c r="DT3" s="1">
        <v>121</v>
      </c>
      <c r="DU3" s="1">
        <v>122</v>
      </c>
      <c r="DV3" s="1">
        <v>123</v>
      </c>
      <c r="DW3" s="1">
        <v>124</v>
      </c>
      <c r="DX3" s="1">
        <v>125</v>
      </c>
      <c r="DY3" s="1">
        <v>126</v>
      </c>
      <c r="DZ3" s="1">
        <v>127</v>
      </c>
      <c r="EA3" s="1">
        <v>128</v>
      </c>
      <c r="EB3" s="1">
        <v>129</v>
      </c>
      <c r="EC3" s="1">
        <v>130</v>
      </c>
      <c r="ED3" s="1">
        <v>131</v>
      </c>
      <c r="EE3" s="1">
        <v>132</v>
      </c>
      <c r="EF3" s="1">
        <v>133</v>
      </c>
      <c r="EG3" s="1">
        <v>134</v>
      </c>
      <c r="EH3" s="1">
        <v>135</v>
      </c>
      <c r="EI3" s="1">
        <v>136</v>
      </c>
      <c r="EJ3" s="1">
        <v>137</v>
      </c>
      <c r="EK3" s="1">
        <v>138</v>
      </c>
      <c r="EL3" s="1">
        <v>139</v>
      </c>
      <c r="EM3" s="1">
        <v>140</v>
      </c>
      <c r="EN3" s="1">
        <v>141</v>
      </c>
      <c r="EO3" s="1">
        <v>142</v>
      </c>
      <c r="EP3" s="1">
        <v>143</v>
      </c>
      <c r="EQ3" s="1">
        <v>144</v>
      </c>
      <c r="ER3" s="1">
        <v>145</v>
      </c>
      <c r="ES3" s="1">
        <v>146</v>
      </c>
      <c r="ET3" s="1">
        <v>147</v>
      </c>
      <c r="EU3" s="1">
        <v>148</v>
      </c>
      <c r="EV3" s="1">
        <v>149</v>
      </c>
      <c r="EW3" s="1">
        <v>150</v>
      </c>
      <c r="EX3" s="1">
        <v>151</v>
      </c>
      <c r="EY3" s="1">
        <v>152</v>
      </c>
      <c r="EZ3" s="1">
        <v>153</v>
      </c>
      <c r="FA3" s="1">
        <v>154</v>
      </c>
      <c r="FB3" s="1">
        <v>155</v>
      </c>
      <c r="FC3" s="1">
        <v>156</v>
      </c>
      <c r="FD3" s="1">
        <v>157</v>
      </c>
      <c r="FE3" s="1">
        <v>158</v>
      </c>
      <c r="FF3" s="1">
        <v>159</v>
      </c>
      <c r="FG3" s="1">
        <v>160</v>
      </c>
      <c r="FH3" s="1">
        <v>161</v>
      </c>
      <c r="FI3" s="1">
        <v>162</v>
      </c>
      <c r="FJ3" s="1">
        <v>163</v>
      </c>
      <c r="FK3" s="1">
        <v>164</v>
      </c>
      <c r="FL3" s="1">
        <v>165</v>
      </c>
      <c r="FM3" s="1">
        <v>166</v>
      </c>
      <c r="FN3" s="1">
        <v>167</v>
      </c>
      <c r="FO3" s="1">
        <v>168</v>
      </c>
      <c r="FP3" s="1">
        <v>169</v>
      </c>
      <c r="FQ3" s="1">
        <v>170</v>
      </c>
      <c r="FR3" s="1">
        <v>171</v>
      </c>
      <c r="FS3" s="1">
        <v>172</v>
      </c>
      <c r="FT3" s="1">
        <v>173</v>
      </c>
      <c r="FU3" s="1">
        <v>174</v>
      </c>
      <c r="FV3" s="1">
        <v>175</v>
      </c>
      <c r="FW3" s="1">
        <v>176</v>
      </c>
      <c r="FX3" s="1">
        <v>177</v>
      </c>
      <c r="FY3" s="1">
        <v>178</v>
      </c>
      <c r="FZ3" s="1">
        <v>179</v>
      </c>
      <c r="GA3" s="1">
        <v>180</v>
      </c>
      <c r="GB3" s="1">
        <v>181</v>
      </c>
      <c r="GC3" s="1">
        <v>182</v>
      </c>
      <c r="GD3" s="1">
        <v>183</v>
      </c>
      <c r="GE3" s="1">
        <v>184</v>
      </c>
      <c r="GF3" s="1">
        <v>185</v>
      </c>
      <c r="GG3" s="1">
        <v>186</v>
      </c>
      <c r="GH3" s="1">
        <v>187</v>
      </c>
      <c r="GI3" s="1">
        <v>188</v>
      </c>
      <c r="GJ3" s="1">
        <v>189</v>
      </c>
      <c r="GK3" s="1">
        <v>190</v>
      </c>
      <c r="GL3" s="1">
        <v>191</v>
      </c>
      <c r="GM3" s="1">
        <v>192</v>
      </c>
      <c r="GN3" s="1">
        <v>193</v>
      </c>
      <c r="GO3" s="1">
        <v>194</v>
      </c>
      <c r="GP3" s="1">
        <v>195</v>
      </c>
      <c r="GQ3" s="1">
        <v>196</v>
      </c>
      <c r="GR3" s="1">
        <v>197</v>
      </c>
      <c r="GS3" s="1">
        <v>198</v>
      </c>
      <c r="GT3" s="1">
        <v>199</v>
      </c>
      <c r="GU3" s="1">
        <v>200</v>
      </c>
      <c r="GV3" s="1">
        <v>201</v>
      </c>
      <c r="GW3" s="1">
        <v>202</v>
      </c>
      <c r="GX3" s="1">
        <v>203</v>
      </c>
      <c r="GY3" s="1">
        <v>204</v>
      </c>
      <c r="GZ3" s="1">
        <v>205</v>
      </c>
      <c r="HA3" s="1">
        <v>206</v>
      </c>
      <c r="HB3" s="1">
        <v>207</v>
      </c>
      <c r="HC3" s="1">
        <v>208</v>
      </c>
      <c r="HD3" s="1">
        <v>209</v>
      </c>
      <c r="HE3" s="1">
        <v>210</v>
      </c>
      <c r="HF3" s="1">
        <v>211</v>
      </c>
      <c r="HG3" s="1">
        <v>212</v>
      </c>
      <c r="HH3" s="1">
        <v>213</v>
      </c>
      <c r="HI3" s="1">
        <v>214</v>
      </c>
      <c r="HJ3" s="1">
        <v>215</v>
      </c>
      <c r="HK3" s="1">
        <v>216</v>
      </c>
      <c r="HL3" s="1">
        <v>217</v>
      </c>
      <c r="HM3" s="1">
        <v>218</v>
      </c>
      <c r="HN3" s="1">
        <v>219</v>
      </c>
      <c r="HO3" s="1">
        <v>220</v>
      </c>
      <c r="HP3" s="1">
        <v>221</v>
      </c>
      <c r="HQ3" s="1">
        <v>222</v>
      </c>
      <c r="HR3" s="1">
        <v>223</v>
      </c>
      <c r="HS3" s="1">
        <v>224</v>
      </c>
      <c r="HT3" s="1">
        <v>225</v>
      </c>
      <c r="HU3" s="1">
        <v>226</v>
      </c>
      <c r="HV3" s="1">
        <v>227</v>
      </c>
      <c r="HW3" s="1">
        <v>228</v>
      </c>
      <c r="HX3" s="1">
        <v>229</v>
      </c>
      <c r="HY3" s="1">
        <v>230</v>
      </c>
      <c r="HZ3" s="1">
        <v>231</v>
      </c>
      <c r="IA3" s="1">
        <v>232</v>
      </c>
      <c r="IB3" s="1">
        <v>233</v>
      </c>
      <c r="IC3" s="1">
        <v>234</v>
      </c>
      <c r="ID3" s="1">
        <v>235</v>
      </c>
      <c r="IE3" s="1">
        <v>236</v>
      </c>
      <c r="IF3" s="1">
        <v>237</v>
      </c>
      <c r="IG3" s="1">
        <v>238</v>
      </c>
      <c r="IH3" s="1">
        <v>239</v>
      </c>
      <c r="II3" s="1">
        <v>240</v>
      </c>
      <c r="IJ3" s="1">
        <v>241</v>
      </c>
      <c r="IK3" s="1">
        <v>242</v>
      </c>
      <c r="IL3" s="1">
        <v>243</v>
      </c>
      <c r="IM3" s="1">
        <v>244</v>
      </c>
      <c r="IN3" s="1">
        <v>245</v>
      </c>
      <c r="IO3" s="1">
        <v>246</v>
      </c>
      <c r="IP3" s="1">
        <v>247</v>
      </c>
      <c r="IQ3" s="1">
        <v>248</v>
      </c>
      <c r="IR3" s="1">
        <v>249</v>
      </c>
      <c r="IS3" s="1">
        <v>250</v>
      </c>
      <c r="IT3" s="1">
        <v>251</v>
      </c>
      <c r="IU3" s="1">
        <v>252</v>
      </c>
      <c r="IV3" s="1">
        <v>253</v>
      </c>
      <c r="IW3" s="1">
        <v>254</v>
      </c>
      <c r="IX3" s="1">
        <v>255</v>
      </c>
      <c r="IY3" s="1">
        <v>256</v>
      </c>
      <c r="IZ3" s="1">
        <v>257</v>
      </c>
      <c r="JA3" s="1">
        <v>258</v>
      </c>
      <c r="JB3" s="1">
        <v>259</v>
      </c>
      <c r="JC3" s="1">
        <v>260</v>
      </c>
      <c r="JD3" s="1">
        <v>261</v>
      </c>
      <c r="JE3" s="1">
        <v>262</v>
      </c>
      <c r="JF3" s="1">
        <v>263</v>
      </c>
      <c r="JG3" s="1">
        <v>264</v>
      </c>
      <c r="JH3" s="1">
        <v>265</v>
      </c>
      <c r="JI3" s="1">
        <v>266</v>
      </c>
      <c r="JJ3" s="1">
        <v>267</v>
      </c>
      <c r="JK3" s="1">
        <v>268</v>
      </c>
      <c r="JL3" s="1">
        <v>269</v>
      </c>
      <c r="JM3" s="1">
        <v>270</v>
      </c>
      <c r="JN3" s="1">
        <v>271</v>
      </c>
      <c r="JO3" s="1">
        <v>272</v>
      </c>
      <c r="JP3" s="1">
        <v>273</v>
      </c>
      <c r="JQ3" s="1">
        <v>274</v>
      </c>
      <c r="JR3" s="1">
        <v>275</v>
      </c>
      <c r="JS3" s="1">
        <v>276</v>
      </c>
      <c r="JT3" s="1">
        <v>277</v>
      </c>
      <c r="JU3" s="1">
        <v>278</v>
      </c>
      <c r="JV3" s="1">
        <v>279</v>
      </c>
      <c r="JW3" s="1">
        <v>280</v>
      </c>
      <c r="JX3" s="1">
        <v>281</v>
      </c>
      <c r="JY3" s="1">
        <v>282</v>
      </c>
      <c r="JZ3" s="1">
        <v>283</v>
      </c>
      <c r="KA3" s="1">
        <v>284</v>
      </c>
      <c r="KB3" s="1">
        <v>285</v>
      </c>
      <c r="KC3" s="1">
        <v>286</v>
      </c>
      <c r="KD3" s="1">
        <v>287</v>
      </c>
      <c r="KE3" s="1">
        <v>288</v>
      </c>
      <c r="KF3" s="1">
        <v>289</v>
      </c>
      <c r="KG3" s="1">
        <v>290</v>
      </c>
      <c r="KH3" s="1">
        <v>291</v>
      </c>
      <c r="KI3" s="1">
        <v>292</v>
      </c>
      <c r="KJ3" s="1">
        <v>293</v>
      </c>
      <c r="KK3" s="1">
        <v>294</v>
      </c>
      <c r="KL3" s="1">
        <v>295</v>
      </c>
      <c r="KM3" s="1">
        <v>296</v>
      </c>
      <c r="KN3" s="1">
        <v>297</v>
      </c>
      <c r="KO3" s="1">
        <v>298</v>
      </c>
      <c r="KP3" s="1">
        <v>299</v>
      </c>
      <c r="KQ3" s="1">
        <v>300</v>
      </c>
      <c r="KR3" s="1">
        <v>301</v>
      </c>
      <c r="KS3" s="1">
        <v>302</v>
      </c>
      <c r="KT3" s="1">
        <v>303</v>
      </c>
      <c r="KU3" s="1">
        <v>304</v>
      </c>
      <c r="KV3" s="1">
        <v>305</v>
      </c>
      <c r="KW3" s="1">
        <v>306</v>
      </c>
      <c r="KX3" s="1">
        <v>307</v>
      </c>
      <c r="KY3" s="1">
        <v>308</v>
      </c>
      <c r="KZ3" s="1">
        <v>309</v>
      </c>
      <c r="LA3" s="1">
        <v>310</v>
      </c>
      <c r="LB3" s="1">
        <v>311</v>
      </c>
      <c r="LC3" s="1">
        <v>312</v>
      </c>
      <c r="LD3" s="1">
        <v>313</v>
      </c>
      <c r="LE3" s="1">
        <v>314</v>
      </c>
      <c r="LF3" s="1">
        <v>315</v>
      </c>
      <c r="LG3" s="1">
        <v>316</v>
      </c>
      <c r="LH3" s="1">
        <v>317</v>
      </c>
      <c r="LI3" s="1">
        <v>318</v>
      </c>
      <c r="LJ3" s="1">
        <v>319</v>
      </c>
      <c r="LK3" s="1">
        <v>320</v>
      </c>
      <c r="LL3" s="1">
        <v>321</v>
      </c>
      <c r="LM3" s="1">
        <v>322</v>
      </c>
      <c r="LN3" s="1">
        <v>323</v>
      </c>
      <c r="LO3" s="1">
        <v>324</v>
      </c>
      <c r="LP3" s="1">
        <v>325</v>
      </c>
      <c r="LQ3" s="1">
        <v>326</v>
      </c>
      <c r="LR3" s="1">
        <v>327</v>
      </c>
      <c r="LS3" s="1">
        <v>328</v>
      </c>
      <c r="LT3" s="1">
        <v>329</v>
      </c>
      <c r="LU3" s="1">
        <v>330</v>
      </c>
      <c r="LV3" s="1">
        <v>331</v>
      </c>
      <c r="LW3" s="1">
        <v>332</v>
      </c>
      <c r="LX3" s="1">
        <v>333</v>
      </c>
      <c r="LY3" s="1">
        <v>334</v>
      </c>
      <c r="LZ3" s="1">
        <v>335</v>
      </c>
      <c r="MA3" s="1">
        <v>336</v>
      </c>
      <c r="MB3" s="1">
        <v>337</v>
      </c>
      <c r="MC3" s="1">
        <v>338</v>
      </c>
      <c r="MD3" s="1">
        <v>339</v>
      </c>
      <c r="ME3" s="1">
        <v>340</v>
      </c>
      <c r="MF3" s="1">
        <v>341</v>
      </c>
      <c r="MG3" s="1">
        <v>342</v>
      </c>
      <c r="MH3" s="1">
        <v>343</v>
      </c>
      <c r="MI3" s="1">
        <v>344</v>
      </c>
      <c r="MJ3" s="1">
        <v>345</v>
      </c>
      <c r="MK3" s="1">
        <v>346</v>
      </c>
      <c r="ML3" s="1">
        <v>347</v>
      </c>
      <c r="MM3" s="1">
        <v>348</v>
      </c>
      <c r="MN3" s="1">
        <v>349</v>
      </c>
      <c r="MO3" s="1">
        <v>350</v>
      </c>
      <c r="MP3" s="1">
        <v>351</v>
      </c>
      <c r="MQ3" s="1">
        <v>352</v>
      </c>
      <c r="MR3" s="1">
        <v>353</v>
      </c>
      <c r="MS3" s="1">
        <v>354</v>
      </c>
      <c r="MT3" s="1">
        <v>355</v>
      </c>
      <c r="MU3" s="1">
        <v>356</v>
      </c>
      <c r="MV3" s="1">
        <v>357</v>
      </c>
      <c r="MW3" s="1">
        <v>358</v>
      </c>
      <c r="MX3" s="1">
        <v>359</v>
      </c>
      <c r="MY3" s="1">
        <v>360</v>
      </c>
      <c r="MZ3" s="1">
        <v>361</v>
      </c>
      <c r="NA3" s="1">
        <v>362</v>
      </c>
      <c r="NB3" s="1">
        <v>363</v>
      </c>
      <c r="NC3" s="1">
        <v>364</v>
      </c>
      <c r="ND3" s="1">
        <v>365</v>
      </c>
      <c r="NE3" s="1">
        <v>366</v>
      </c>
      <c r="NF3" s="1">
        <v>367</v>
      </c>
      <c r="NG3" s="1">
        <v>368</v>
      </c>
      <c r="NH3" s="1">
        <v>369</v>
      </c>
      <c r="NI3" s="1">
        <v>370</v>
      </c>
      <c r="NJ3" s="1">
        <v>371</v>
      </c>
      <c r="NK3" s="1">
        <v>372</v>
      </c>
      <c r="NL3" s="1">
        <v>373</v>
      </c>
      <c r="NM3" s="1">
        <v>374</v>
      </c>
      <c r="NN3" s="1">
        <v>375</v>
      </c>
      <c r="NO3" s="1">
        <v>376</v>
      </c>
      <c r="NP3" s="1">
        <v>377</v>
      </c>
      <c r="NQ3" s="1">
        <v>378</v>
      </c>
      <c r="NR3" s="1">
        <v>379</v>
      </c>
      <c r="NS3" s="1">
        <v>380</v>
      </c>
      <c r="NT3" s="1">
        <v>381</v>
      </c>
      <c r="NU3" s="1">
        <v>382</v>
      </c>
      <c r="NV3" s="1">
        <v>383</v>
      </c>
      <c r="NW3" s="1">
        <v>384</v>
      </c>
      <c r="NX3" s="1">
        <v>385</v>
      </c>
      <c r="NY3" s="1">
        <v>386</v>
      </c>
      <c r="NZ3" s="1">
        <v>387</v>
      </c>
      <c r="OA3" s="1">
        <v>388</v>
      </c>
      <c r="OB3" s="1">
        <v>389</v>
      </c>
      <c r="OC3" s="1">
        <v>390</v>
      </c>
      <c r="OD3" s="1">
        <v>391</v>
      </c>
      <c r="OE3" s="1">
        <v>392</v>
      </c>
      <c r="OF3" s="1">
        <v>393</v>
      </c>
      <c r="OG3" s="1">
        <v>394</v>
      </c>
      <c r="OH3" s="1">
        <v>395</v>
      </c>
      <c r="OI3" s="1">
        <v>396</v>
      </c>
      <c r="OJ3" s="1">
        <v>397</v>
      </c>
      <c r="OK3" s="1">
        <v>398</v>
      </c>
      <c r="OL3" s="1">
        <v>399</v>
      </c>
      <c r="OM3" s="1">
        <v>400</v>
      </c>
      <c r="ON3" s="1">
        <v>401</v>
      </c>
      <c r="OO3" s="1">
        <v>402</v>
      </c>
      <c r="OP3" s="1">
        <v>403</v>
      </c>
      <c r="OQ3" s="1">
        <v>404</v>
      </c>
      <c r="OR3" s="1">
        <v>405</v>
      </c>
      <c r="OS3" s="1">
        <v>406</v>
      </c>
      <c r="OT3" s="1">
        <v>407</v>
      </c>
      <c r="OU3" s="1">
        <v>408</v>
      </c>
      <c r="OV3" s="1">
        <v>409</v>
      </c>
      <c r="OW3" s="1">
        <v>410</v>
      </c>
      <c r="OX3" s="1">
        <v>411</v>
      </c>
      <c r="OY3" s="1">
        <v>412</v>
      </c>
      <c r="OZ3" s="1">
        <v>413</v>
      </c>
      <c r="PA3" s="1">
        <v>414</v>
      </c>
      <c r="PB3" s="1">
        <v>415</v>
      </c>
      <c r="PC3" s="1">
        <v>416</v>
      </c>
      <c r="PD3" s="1">
        <v>417</v>
      </c>
      <c r="PE3" s="1">
        <v>418</v>
      </c>
      <c r="PF3" s="1">
        <v>419</v>
      </c>
      <c r="PG3" s="1">
        <v>420</v>
      </c>
      <c r="PH3" s="1">
        <v>421</v>
      </c>
      <c r="PI3" s="1">
        <v>422</v>
      </c>
      <c r="PJ3" s="1">
        <v>423</v>
      </c>
      <c r="PK3" s="1">
        <v>424</v>
      </c>
      <c r="PL3" s="1">
        <v>425</v>
      </c>
      <c r="PM3" s="1">
        <v>426</v>
      </c>
      <c r="PN3" s="1">
        <v>427</v>
      </c>
      <c r="PO3" s="1">
        <v>428</v>
      </c>
      <c r="PP3" s="1">
        <v>429</v>
      </c>
      <c r="PQ3" s="1">
        <v>430</v>
      </c>
      <c r="PR3" s="1">
        <v>431</v>
      </c>
      <c r="PS3" s="1">
        <v>432</v>
      </c>
      <c r="PT3" s="1">
        <v>433</v>
      </c>
      <c r="PU3" s="1">
        <v>434</v>
      </c>
      <c r="PV3" s="1">
        <v>435</v>
      </c>
      <c r="PW3" s="1">
        <v>436</v>
      </c>
      <c r="PX3" s="1">
        <v>437</v>
      </c>
      <c r="PY3" s="1">
        <v>438</v>
      </c>
      <c r="PZ3" s="1">
        <v>439</v>
      </c>
      <c r="QA3" s="1">
        <v>440</v>
      </c>
      <c r="QB3" s="1">
        <v>441</v>
      </c>
      <c r="QC3" s="1">
        <v>442</v>
      </c>
      <c r="QD3" s="1">
        <v>443</v>
      </c>
      <c r="QE3" s="1">
        <v>444</v>
      </c>
      <c r="QF3" s="1">
        <v>445</v>
      </c>
      <c r="QG3" s="1">
        <v>446</v>
      </c>
      <c r="QH3" s="1">
        <v>447</v>
      </c>
      <c r="QI3" s="1">
        <v>448</v>
      </c>
      <c r="QJ3" s="1">
        <v>449</v>
      </c>
      <c r="QK3" s="1">
        <v>450</v>
      </c>
      <c r="QL3" s="1">
        <v>451</v>
      </c>
      <c r="QM3" s="1">
        <v>452</v>
      </c>
      <c r="QN3" s="1">
        <v>453</v>
      </c>
      <c r="QO3" s="1">
        <v>454</v>
      </c>
      <c r="QP3" s="1">
        <v>455</v>
      </c>
      <c r="QQ3" s="1">
        <v>456</v>
      </c>
      <c r="QR3" s="1">
        <v>457</v>
      </c>
      <c r="QS3" s="1">
        <v>458</v>
      </c>
      <c r="QT3" s="1">
        <v>459</v>
      </c>
      <c r="QU3" s="1">
        <v>460</v>
      </c>
      <c r="QV3" s="1">
        <v>461</v>
      </c>
      <c r="QW3" s="1">
        <v>462</v>
      </c>
      <c r="QX3" s="1">
        <v>463</v>
      </c>
      <c r="QY3" s="1">
        <v>464</v>
      </c>
      <c r="QZ3" s="1">
        <v>465</v>
      </c>
      <c r="RA3" s="1">
        <v>466</v>
      </c>
      <c r="RB3" s="1">
        <v>467</v>
      </c>
      <c r="RC3" s="1">
        <v>468</v>
      </c>
      <c r="RD3" s="1">
        <v>469</v>
      </c>
      <c r="RE3" s="1">
        <v>470</v>
      </c>
      <c r="RF3" s="1">
        <v>471</v>
      </c>
      <c r="RG3" s="1">
        <v>472</v>
      </c>
      <c r="RH3" s="1">
        <v>473</v>
      </c>
      <c r="RI3" s="1">
        <v>474</v>
      </c>
      <c r="RJ3" s="1">
        <v>475</v>
      </c>
      <c r="RK3" s="1">
        <v>476</v>
      </c>
      <c r="RL3" s="1">
        <v>477</v>
      </c>
      <c r="RM3" s="1">
        <v>478</v>
      </c>
      <c r="RN3" s="1">
        <v>479</v>
      </c>
      <c r="RO3" s="1">
        <v>480</v>
      </c>
      <c r="RP3" s="1">
        <v>481</v>
      </c>
      <c r="RQ3" s="1">
        <v>482</v>
      </c>
      <c r="RR3" s="1">
        <v>483</v>
      </c>
      <c r="RS3" s="1">
        <v>484</v>
      </c>
      <c r="RT3" s="1">
        <v>485</v>
      </c>
      <c r="RU3" s="1">
        <v>486</v>
      </c>
      <c r="RV3" s="1">
        <v>487</v>
      </c>
      <c r="RW3" s="1">
        <v>488</v>
      </c>
      <c r="RX3" s="1">
        <v>489</v>
      </c>
      <c r="RY3" s="1">
        <v>490</v>
      </c>
      <c r="RZ3" s="1">
        <v>491</v>
      </c>
      <c r="SA3" s="1">
        <v>492</v>
      </c>
      <c r="SB3" s="1">
        <v>493</v>
      </c>
      <c r="SC3" s="1">
        <v>494</v>
      </c>
      <c r="SD3" s="1">
        <v>495</v>
      </c>
      <c r="SE3" s="1">
        <v>496</v>
      </c>
      <c r="SF3" s="1">
        <v>497</v>
      </c>
      <c r="SG3" s="1">
        <v>498</v>
      </c>
      <c r="SH3" s="1">
        <v>499</v>
      </c>
      <c r="SI3" s="1">
        <v>500</v>
      </c>
      <c r="SJ3" s="1">
        <v>501</v>
      </c>
      <c r="SK3" s="1">
        <v>502</v>
      </c>
      <c r="SL3" s="1">
        <v>503</v>
      </c>
      <c r="SM3" s="1">
        <v>504</v>
      </c>
      <c r="SN3" s="1">
        <v>505</v>
      </c>
      <c r="SO3" s="1">
        <v>506</v>
      </c>
      <c r="SP3" s="1">
        <v>507</v>
      </c>
      <c r="SQ3" s="1">
        <v>508</v>
      </c>
      <c r="SR3" s="1">
        <v>509</v>
      </c>
      <c r="SS3" s="1">
        <v>510</v>
      </c>
      <c r="ST3" s="1">
        <v>511</v>
      </c>
      <c r="SU3" s="1">
        <v>512</v>
      </c>
      <c r="SV3" s="1">
        <v>513</v>
      </c>
      <c r="SW3" s="1">
        <v>514</v>
      </c>
      <c r="SX3" s="1">
        <v>515</v>
      </c>
      <c r="SY3" s="1">
        <v>516</v>
      </c>
      <c r="SZ3" s="1">
        <v>517</v>
      </c>
      <c r="TA3" s="1">
        <v>518</v>
      </c>
      <c r="TB3" s="1">
        <v>519</v>
      </c>
      <c r="TC3" s="1">
        <v>520</v>
      </c>
      <c r="TD3" s="1">
        <v>521</v>
      </c>
      <c r="TE3" s="1">
        <v>522</v>
      </c>
      <c r="TF3" s="1">
        <v>523</v>
      </c>
      <c r="TG3" s="1">
        <v>524</v>
      </c>
      <c r="TH3" s="1">
        <v>525</v>
      </c>
      <c r="TI3" s="1">
        <v>526</v>
      </c>
      <c r="TJ3" s="1">
        <v>527</v>
      </c>
      <c r="TK3" s="1">
        <v>528</v>
      </c>
      <c r="TL3" s="1">
        <v>529</v>
      </c>
      <c r="TM3" s="1">
        <v>530</v>
      </c>
      <c r="TN3" s="1">
        <v>531</v>
      </c>
      <c r="TO3" s="1">
        <v>532</v>
      </c>
      <c r="TP3" s="1">
        <v>533</v>
      </c>
      <c r="TQ3" s="1">
        <v>534</v>
      </c>
      <c r="TR3" s="1">
        <v>535</v>
      </c>
      <c r="TS3" s="1">
        <v>536</v>
      </c>
      <c r="TT3" s="1">
        <v>537</v>
      </c>
      <c r="TU3" s="1">
        <v>538</v>
      </c>
      <c r="TV3" s="1">
        <v>539</v>
      </c>
      <c r="TW3" s="1">
        <v>540</v>
      </c>
      <c r="TX3" s="1">
        <v>541</v>
      </c>
      <c r="TY3" s="1">
        <v>542</v>
      </c>
      <c r="TZ3" s="1">
        <v>543</v>
      </c>
      <c r="UA3" s="1">
        <v>544</v>
      </c>
      <c r="UB3" s="1">
        <v>545</v>
      </c>
      <c r="UC3" s="1">
        <v>546</v>
      </c>
      <c r="UD3" s="1">
        <v>547</v>
      </c>
      <c r="UE3" s="1">
        <v>548</v>
      </c>
      <c r="UF3" s="1">
        <v>549</v>
      </c>
      <c r="UG3" s="1">
        <v>550</v>
      </c>
      <c r="UH3" s="1">
        <v>551</v>
      </c>
      <c r="UI3" s="1">
        <v>552</v>
      </c>
      <c r="UJ3" s="1">
        <v>553</v>
      </c>
      <c r="UK3" s="1">
        <v>554</v>
      </c>
      <c r="UL3" s="1">
        <v>555</v>
      </c>
      <c r="UM3" s="1">
        <v>556</v>
      </c>
      <c r="UN3" s="1">
        <v>557</v>
      </c>
      <c r="UO3" s="1">
        <v>558</v>
      </c>
      <c r="UP3" s="1">
        <v>559</v>
      </c>
      <c r="UQ3" s="1">
        <v>560</v>
      </c>
      <c r="UR3" s="1">
        <v>561</v>
      </c>
      <c r="US3" s="1">
        <v>562</v>
      </c>
      <c r="UT3" s="1">
        <v>563</v>
      </c>
      <c r="UU3" s="1">
        <v>564</v>
      </c>
      <c r="UV3" s="1">
        <v>565</v>
      </c>
      <c r="UW3" s="1">
        <v>566</v>
      </c>
      <c r="UX3" s="1">
        <v>567</v>
      </c>
      <c r="UY3" s="1">
        <v>568</v>
      </c>
      <c r="UZ3" s="1">
        <v>569</v>
      </c>
      <c r="VA3" s="1">
        <v>570</v>
      </c>
      <c r="VB3" s="1">
        <v>571</v>
      </c>
      <c r="VC3" s="1">
        <v>572</v>
      </c>
      <c r="VD3" s="1">
        <v>573</v>
      </c>
      <c r="VE3" s="1">
        <v>574</v>
      </c>
      <c r="VF3" s="1">
        <v>575</v>
      </c>
      <c r="VG3" s="1">
        <v>576</v>
      </c>
      <c r="VH3" s="1">
        <v>577</v>
      </c>
      <c r="VI3" s="1">
        <v>578</v>
      </c>
      <c r="VJ3" s="1">
        <v>579</v>
      </c>
      <c r="VK3" s="1">
        <v>580</v>
      </c>
      <c r="VL3" s="1">
        <v>581</v>
      </c>
      <c r="VM3" s="1">
        <v>582</v>
      </c>
      <c r="VN3" s="1">
        <v>583</v>
      </c>
      <c r="VO3" s="1">
        <v>584</v>
      </c>
      <c r="VP3" s="1">
        <v>585</v>
      </c>
      <c r="VQ3" s="1">
        <v>586</v>
      </c>
      <c r="VR3" s="1">
        <v>587</v>
      </c>
      <c r="VS3" s="1">
        <v>588</v>
      </c>
      <c r="VT3" s="1">
        <v>589</v>
      </c>
      <c r="VU3" s="1">
        <v>590</v>
      </c>
      <c r="VV3" s="1">
        <v>591</v>
      </c>
      <c r="VW3" s="1">
        <v>592</v>
      </c>
      <c r="VX3" s="1">
        <v>593</v>
      </c>
      <c r="VY3" s="1">
        <v>594</v>
      </c>
      <c r="VZ3" s="1">
        <v>595</v>
      </c>
      <c r="WA3" s="1">
        <v>596</v>
      </c>
      <c r="WB3" s="1">
        <v>597</v>
      </c>
      <c r="WC3" s="1">
        <v>598</v>
      </c>
      <c r="WD3" s="1">
        <v>599</v>
      </c>
      <c r="WE3" s="1">
        <v>600</v>
      </c>
      <c r="WF3" s="1">
        <v>601</v>
      </c>
      <c r="WG3" s="1">
        <v>602</v>
      </c>
      <c r="WH3" s="1">
        <v>603</v>
      </c>
      <c r="WI3" s="1">
        <v>604</v>
      </c>
      <c r="WJ3" s="1">
        <v>605</v>
      </c>
      <c r="WK3" s="1">
        <v>606</v>
      </c>
      <c r="WL3" s="1">
        <v>607</v>
      </c>
      <c r="WM3" s="1">
        <v>608</v>
      </c>
      <c r="WN3" s="1">
        <v>609</v>
      </c>
      <c r="WO3" s="1">
        <v>610</v>
      </c>
      <c r="WP3" s="1">
        <v>611</v>
      </c>
      <c r="WQ3" s="1">
        <v>612</v>
      </c>
      <c r="WR3" s="1">
        <v>613</v>
      </c>
      <c r="WS3" s="1">
        <v>614</v>
      </c>
      <c r="WT3" s="1">
        <v>615</v>
      </c>
      <c r="WU3" s="1">
        <v>616</v>
      </c>
      <c r="WV3" s="1">
        <v>617</v>
      </c>
      <c r="WW3" s="1">
        <v>618</v>
      </c>
      <c r="WX3" s="1">
        <v>619</v>
      </c>
      <c r="WY3" s="1">
        <v>620</v>
      </c>
      <c r="WZ3" s="1">
        <v>621</v>
      </c>
      <c r="XA3" s="1">
        <v>622</v>
      </c>
      <c r="XB3" s="1">
        <v>623</v>
      </c>
      <c r="XC3" s="1">
        <v>624</v>
      </c>
      <c r="XD3" s="1">
        <v>625</v>
      </c>
      <c r="XE3" s="1">
        <v>626</v>
      </c>
      <c r="XF3" s="1">
        <v>627</v>
      </c>
      <c r="XG3" s="1">
        <v>628</v>
      </c>
      <c r="XH3" s="1">
        <v>629</v>
      </c>
      <c r="XI3" s="1">
        <v>630</v>
      </c>
      <c r="XJ3" s="1">
        <v>631</v>
      </c>
      <c r="XK3" s="1">
        <v>632</v>
      </c>
      <c r="XL3" s="1">
        <v>633</v>
      </c>
      <c r="XM3" s="1">
        <v>634</v>
      </c>
      <c r="XN3" s="1">
        <v>635</v>
      </c>
      <c r="XO3" s="1">
        <v>636</v>
      </c>
      <c r="XP3" s="1">
        <v>637</v>
      </c>
      <c r="XQ3" s="1">
        <v>638</v>
      </c>
      <c r="XR3" s="1">
        <v>639</v>
      </c>
      <c r="XS3" s="1">
        <v>640</v>
      </c>
      <c r="XT3" s="1">
        <v>641</v>
      </c>
      <c r="XU3" s="1">
        <v>642</v>
      </c>
      <c r="XV3" s="1">
        <v>643</v>
      </c>
      <c r="XW3" s="1">
        <v>644</v>
      </c>
      <c r="XX3" s="1">
        <v>645</v>
      </c>
      <c r="XY3" s="1">
        <v>646</v>
      </c>
      <c r="XZ3" s="1">
        <v>647</v>
      </c>
      <c r="YA3" s="1">
        <v>648</v>
      </c>
      <c r="YB3" s="1">
        <v>649</v>
      </c>
      <c r="YC3" s="1">
        <v>650</v>
      </c>
      <c r="YD3" s="1">
        <v>651</v>
      </c>
      <c r="YE3" s="1">
        <v>652</v>
      </c>
      <c r="YF3" s="1">
        <v>653</v>
      </c>
      <c r="YG3" s="1">
        <v>654</v>
      </c>
      <c r="YH3" s="1">
        <v>655</v>
      </c>
      <c r="YI3" s="1">
        <v>656</v>
      </c>
      <c r="YJ3" s="1">
        <v>657</v>
      </c>
      <c r="YK3" s="1">
        <v>658</v>
      </c>
      <c r="YL3" s="1">
        <v>659</v>
      </c>
      <c r="YM3" s="1">
        <v>660</v>
      </c>
      <c r="YN3" s="1">
        <v>661</v>
      </c>
      <c r="YO3" s="1">
        <v>662</v>
      </c>
      <c r="YP3" s="1">
        <v>663</v>
      </c>
      <c r="YQ3" s="1">
        <v>664</v>
      </c>
      <c r="YR3" s="1">
        <v>665</v>
      </c>
      <c r="YS3" s="1">
        <v>666</v>
      </c>
      <c r="YT3" s="1">
        <v>667</v>
      </c>
      <c r="YU3" s="1">
        <v>668</v>
      </c>
      <c r="YV3" s="1">
        <v>669</v>
      </c>
      <c r="YW3" s="1">
        <v>670</v>
      </c>
      <c r="YX3" s="1">
        <v>671</v>
      </c>
      <c r="YY3" s="1">
        <v>672</v>
      </c>
      <c r="YZ3" s="1">
        <v>673</v>
      </c>
      <c r="ZA3" s="1">
        <v>674</v>
      </c>
      <c r="ZB3" s="1">
        <v>675</v>
      </c>
      <c r="ZC3" s="1">
        <v>676</v>
      </c>
      <c r="ZD3" s="1">
        <v>677</v>
      </c>
      <c r="ZE3" s="1">
        <v>678</v>
      </c>
      <c r="ZF3" s="1">
        <v>679</v>
      </c>
      <c r="ZG3" s="1">
        <v>680</v>
      </c>
      <c r="ZH3" s="1">
        <v>681</v>
      </c>
      <c r="ZI3" s="1">
        <v>682</v>
      </c>
      <c r="ZJ3" s="1">
        <v>683</v>
      </c>
      <c r="ZK3" s="1">
        <v>684</v>
      </c>
      <c r="ZL3" s="1">
        <v>685</v>
      </c>
      <c r="ZM3" s="1">
        <v>686</v>
      </c>
      <c r="ZN3" s="1">
        <v>687</v>
      </c>
      <c r="ZO3" s="1">
        <v>688</v>
      </c>
      <c r="ZP3" s="1">
        <v>689</v>
      </c>
      <c r="ZQ3" s="1">
        <v>690</v>
      </c>
      <c r="ZR3" s="1">
        <v>691</v>
      </c>
      <c r="ZS3" s="1">
        <v>692</v>
      </c>
      <c r="ZT3" s="1">
        <v>693</v>
      </c>
      <c r="ZU3" s="1">
        <v>694</v>
      </c>
      <c r="ZV3" s="1">
        <v>695</v>
      </c>
      <c r="ZW3" s="1">
        <v>696</v>
      </c>
      <c r="ZX3" s="1">
        <v>697</v>
      </c>
      <c r="ZY3" s="1">
        <v>698</v>
      </c>
      <c r="ZZ3" s="1">
        <v>699</v>
      </c>
      <c r="AAA3" s="1">
        <v>700</v>
      </c>
      <c r="AAB3" s="1">
        <v>701</v>
      </c>
      <c r="AAC3" s="1">
        <v>702</v>
      </c>
      <c r="AAD3" s="1">
        <v>703</v>
      </c>
      <c r="AAE3" s="1">
        <v>704</v>
      </c>
      <c r="AAF3" s="1">
        <v>705</v>
      </c>
      <c r="AAG3" s="1">
        <v>706</v>
      </c>
      <c r="AAH3" s="1">
        <v>707</v>
      </c>
      <c r="AAI3" s="1">
        <v>708</v>
      </c>
      <c r="AAJ3" s="1">
        <v>709</v>
      </c>
      <c r="AAK3" s="1">
        <v>710</v>
      </c>
      <c r="AAL3" s="1">
        <v>711</v>
      </c>
      <c r="AAM3" s="1">
        <v>712</v>
      </c>
      <c r="AAN3" s="1">
        <v>713</v>
      </c>
      <c r="AAO3" s="1">
        <v>714</v>
      </c>
      <c r="AAP3" s="1">
        <v>715</v>
      </c>
      <c r="AAQ3" s="1">
        <v>716</v>
      </c>
      <c r="AAR3" s="1">
        <v>717</v>
      </c>
      <c r="AAS3" s="1">
        <v>718</v>
      </c>
      <c r="AAT3" s="1">
        <v>719</v>
      </c>
      <c r="AAU3" s="1">
        <v>720</v>
      </c>
      <c r="AAV3" s="1">
        <v>721</v>
      </c>
      <c r="AAW3" s="1">
        <v>722</v>
      </c>
      <c r="AAX3" s="1">
        <v>723</v>
      </c>
      <c r="AAY3" s="1">
        <v>724</v>
      </c>
      <c r="AAZ3" s="1">
        <v>725</v>
      </c>
      <c r="ABA3" s="1">
        <v>726</v>
      </c>
      <c r="ABB3" s="1">
        <v>727</v>
      </c>
      <c r="ABC3" s="1">
        <v>728</v>
      </c>
      <c r="ABD3" s="1">
        <v>729</v>
      </c>
      <c r="ABE3" s="1">
        <v>730</v>
      </c>
      <c r="ABF3" s="1">
        <v>731</v>
      </c>
      <c r="ABG3" s="1">
        <v>732</v>
      </c>
      <c r="ABH3" s="1">
        <v>733</v>
      </c>
      <c r="ABI3" s="1">
        <v>734</v>
      </c>
      <c r="ABJ3" s="1">
        <v>735</v>
      </c>
      <c r="ABK3" s="1">
        <v>736</v>
      </c>
      <c r="ABL3" s="1">
        <v>737</v>
      </c>
      <c r="ABM3" s="1">
        <v>738</v>
      </c>
      <c r="ABN3" s="1">
        <v>739</v>
      </c>
      <c r="ABO3" s="1">
        <v>740</v>
      </c>
      <c r="ABP3" s="1">
        <v>741</v>
      </c>
      <c r="ABQ3" s="1">
        <v>742</v>
      </c>
      <c r="ABR3" s="1">
        <v>743</v>
      </c>
      <c r="ABS3" s="1">
        <v>744</v>
      </c>
      <c r="ABT3" s="1">
        <v>745</v>
      </c>
      <c r="ABU3" s="1">
        <v>746</v>
      </c>
      <c r="ABV3" s="1">
        <v>747</v>
      </c>
      <c r="ABW3" s="1">
        <v>748</v>
      </c>
      <c r="ABX3" s="1">
        <v>749</v>
      </c>
      <c r="ABY3" s="1">
        <v>750</v>
      </c>
      <c r="ABZ3" s="1">
        <v>751</v>
      </c>
      <c r="ACA3" s="1">
        <v>752</v>
      </c>
      <c r="ACB3" s="1">
        <v>753</v>
      </c>
      <c r="ACC3" s="1">
        <v>754</v>
      </c>
      <c r="ACD3" s="1">
        <v>755</v>
      </c>
      <c r="ACE3" s="1">
        <v>756</v>
      </c>
      <c r="ACF3" s="1">
        <v>757</v>
      </c>
      <c r="ACG3" s="1">
        <v>758</v>
      </c>
      <c r="ACH3" s="1">
        <v>759</v>
      </c>
      <c r="ACI3" s="1">
        <v>760</v>
      </c>
      <c r="ACJ3" s="1">
        <v>761</v>
      </c>
      <c r="ACK3" s="1">
        <v>762</v>
      </c>
      <c r="ACL3" s="1">
        <v>763</v>
      </c>
      <c r="ACM3" s="1">
        <v>764</v>
      </c>
      <c r="ACN3" s="1">
        <v>765</v>
      </c>
      <c r="ACO3" s="1">
        <v>766</v>
      </c>
      <c r="ACP3" s="1">
        <v>767</v>
      </c>
      <c r="ACQ3" s="1">
        <v>768</v>
      </c>
      <c r="ACR3" s="1">
        <v>769</v>
      </c>
      <c r="ACS3" s="1">
        <v>770</v>
      </c>
      <c r="ACT3" s="1">
        <v>771</v>
      </c>
      <c r="ACU3" s="1">
        <v>772</v>
      </c>
      <c r="ACV3" s="1">
        <v>773</v>
      </c>
      <c r="ACW3" s="1">
        <v>774</v>
      </c>
      <c r="ACX3" s="1">
        <v>775</v>
      </c>
      <c r="ACY3" s="1">
        <v>776</v>
      </c>
      <c r="ACZ3" s="1">
        <v>777</v>
      </c>
      <c r="ADA3" s="1">
        <v>778</v>
      </c>
      <c r="ADB3" s="1">
        <v>779</v>
      </c>
      <c r="ADC3" s="1">
        <v>780</v>
      </c>
      <c r="ADD3" s="1">
        <v>781</v>
      </c>
      <c r="ADE3" s="1">
        <v>782</v>
      </c>
      <c r="ADF3" s="1">
        <v>783</v>
      </c>
      <c r="ADG3" s="1">
        <v>784</v>
      </c>
      <c r="ADH3" s="1">
        <v>785</v>
      </c>
      <c r="ADI3" s="1">
        <v>786</v>
      </c>
      <c r="ADJ3" s="1">
        <v>787</v>
      </c>
      <c r="ADK3" s="1">
        <v>788</v>
      </c>
      <c r="ADL3" s="1">
        <v>789</v>
      </c>
      <c r="ADM3" s="1">
        <v>790</v>
      </c>
      <c r="ADN3" s="1">
        <v>791</v>
      </c>
      <c r="ADO3" s="1">
        <v>792</v>
      </c>
      <c r="ADP3" s="1">
        <v>793</v>
      </c>
      <c r="ADQ3" s="1">
        <v>794</v>
      </c>
      <c r="ADR3" s="1">
        <v>795</v>
      </c>
      <c r="ADS3" s="1">
        <v>796</v>
      </c>
      <c r="ADT3" s="1">
        <v>797</v>
      </c>
      <c r="ADU3" s="1">
        <v>798</v>
      </c>
      <c r="ADV3" s="1">
        <v>799</v>
      </c>
      <c r="ADW3" s="1">
        <v>800</v>
      </c>
      <c r="ADX3" s="1">
        <v>801</v>
      </c>
      <c r="ADY3" s="1">
        <v>802</v>
      </c>
      <c r="ADZ3" s="1">
        <v>803</v>
      </c>
      <c r="AEA3" s="1">
        <v>804</v>
      </c>
      <c r="AEB3" s="1">
        <v>805</v>
      </c>
      <c r="AEC3" s="1">
        <v>806</v>
      </c>
      <c r="AED3" s="1">
        <v>807</v>
      </c>
      <c r="AEE3" s="1">
        <v>808</v>
      </c>
      <c r="AEF3" s="1">
        <v>809</v>
      </c>
      <c r="AEG3" s="1">
        <v>810</v>
      </c>
      <c r="AEH3" s="1">
        <v>811</v>
      </c>
      <c r="AEI3" s="1">
        <v>812</v>
      </c>
      <c r="AEJ3" s="1">
        <v>813</v>
      </c>
      <c r="AEK3" s="1">
        <v>814</v>
      </c>
      <c r="AEL3" s="1">
        <v>815</v>
      </c>
      <c r="AEM3" s="1">
        <v>816</v>
      </c>
      <c r="AEN3" s="1">
        <v>817</v>
      </c>
      <c r="AEO3" s="1">
        <v>818</v>
      </c>
      <c r="AEP3" s="1">
        <v>819</v>
      </c>
      <c r="AEQ3" s="1">
        <v>820</v>
      </c>
      <c r="AER3" s="1">
        <v>821</v>
      </c>
      <c r="AES3" s="1">
        <v>822</v>
      </c>
      <c r="AET3" s="1">
        <v>823</v>
      </c>
      <c r="AEU3" s="1">
        <v>824</v>
      </c>
      <c r="AEV3" s="1">
        <v>825</v>
      </c>
      <c r="AEW3" s="1">
        <v>826</v>
      </c>
      <c r="AEX3" s="1">
        <v>827</v>
      </c>
      <c r="AEY3" s="1">
        <v>828</v>
      </c>
      <c r="AEZ3" s="1">
        <v>829</v>
      </c>
      <c r="AFA3" s="1">
        <v>830</v>
      </c>
      <c r="AFB3" s="1">
        <v>831</v>
      </c>
      <c r="AFC3" s="1">
        <v>832</v>
      </c>
      <c r="AFD3" s="1">
        <v>833</v>
      </c>
      <c r="AFE3" s="1">
        <v>834</v>
      </c>
      <c r="AFF3" s="1">
        <v>835</v>
      </c>
      <c r="AFG3" s="1">
        <v>836</v>
      </c>
      <c r="AFH3" s="1">
        <v>837</v>
      </c>
      <c r="AFI3" s="1">
        <v>838</v>
      </c>
      <c r="AFJ3" s="1">
        <v>839</v>
      </c>
      <c r="AFK3" s="1">
        <v>840</v>
      </c>
      <c r="AFL3" s="1">
        <v>841</v>
      </c>
      <c r="AFM3" s="1">
        <v>842</v>
      </c>
      <c r="AFN3" s="1">
        <v>843</v>
      </c>
      <c r="AFO3" s="1">
        <v>844</v>
      </c>
      <c r="AFP3" s="1">
        <v>845</v>
      </c>
      <c r="AFQ3" s="1">
        <v>846</v>
      </c>
      <c r="AFR3" s="1">
        <v>847</v>
      </c>
      <c r="AFS3" s="1">
        <v>848</v>
      </c>
      <c r="AFT3" s="1">
        <v>849</v>
      </c>
      <c r="AFU3" s="1">
        <v>850</v>
      </c>
      <c r="AFV3" s="1">
        <v>851</v>
      </c>
      <c r="AFW3" s="1">
        <v>852</v>
      </c>
      <c r="AFX3" s="1">
        <v>853</v>
      </c>
      <c r="AFY3" s="1">
        <v>854</v>
      </c>
      <c r="AFZ3" s="1">
        <v>855</v>
      </c>
      <c r="AGA3" s="1">
        <v>856</v>
      </c>
      <c r="AGB3" s="1">
        <v>857</v>
      </c>
      <c r="AGC3" s="1">
        <v>858</v>
      </c>
      <c r="AGD3" s="1">
        <v>859</v>
      </c>
      <c r="AGE3" s="1">
        <v>860</v>
      </c>
      <c r="AGF3" s="1">
        <v>861</v>
      </c>
      <c r="AGG3" s="1">
        <v>862</v>
      </c>
      <c r="AGH3" s="1">
        <v>863</v>
      </c>
      <c r="AGI3" s="1">
        <v>864</v>
      </c>
      <c r="AGJ3" s="1">
        <v>865</v>
      </c>
      <c r="AGK3" s="1">
        <v>866</v>
      </c>
      <c r="AGL3" s="1">
        <v>867</v>
      </c>
      <c r="AGM3" s="1">
        <v>868</v>
      </c>
      <c r="AGN3" s="1">
        <v>869</v>
      </c>
      <c r="AGO3" s="1">
        <v>870</v>
      </c>
      <c r="AGP3" s="1">
        <v>871</v>
      </c>
      <c r="AGQ3" s="1">
        <v>872</v>
      </c>
      <c r="AGR3" s="1">
        <v>873</v>
      </c>
      <c r="AGS3" s="1">
        <v>874</v>
      </c>
      <c r="AGT3" s="1">
        <v>875</v>
      </c>
      <c r="AGU3" s="1">
        <v>876</v>
      </c>
      <c r="AGV3" s="1">
        <v>877</v>
      </c>
      <c r="AGW3" s="1">
        <v>878</v>
      </c>
      <c r="AGX3" s="1">
        <v>879</v>
      </c>
      <c r="AGY3" s="1">
        <v>880</v>
      </c>
      <c r="AGZ3" s="1">
        <v>881</v>
      </c>
      <c r="AHA3" s="1">
        <v>882</v>
      </c>
      <c r="AHB3" s="1">
        <v>883</v>
      </c>
      <c r="AHC3" s="1">
        <v>884</v>
      </c>
      <c r="AHD3" s="1">
        <v>885</v>
      </c>
      <c r="AHE3" s="1">
        <v>886</v>
      </c>
      <c r="AHF3" s="1">
        <v>887</v>
      </c>
      <c r="AHG3" s="1">
        <v>888</v>
      </c>
      <c r="AHH3" s="1">
        <v>889</v>
      </c>
      <c r="AHI3" s="1">
        <v>890</v>
      </c>
      <c r="AHJ3" s="1">
        <v>891</v>
      </c>
      <c r="AHK3" s="1">
        <v>892</v>
      </c>
      <c r="AHL3" s="1">
        <v>893</v>
      </c>
      <c r="AHM3" s="1">
        <v>894</v>
      </c>
      <c r="AHN3" s="1">
        <v>895</v>
      </c>
      <c r="AHO3" s="1">
        <v>896</v>
      </c>
      <c r="AHP3" s="1">
        <v>897</v>
      </c>
      <c r="AHQ3" s="1">
        <v>898</v>
      </c>
      <c r="AHR3" s="1">
        <v>899</v>
      </c>
      <c r="AHS3" s="1">
        <v>900</v>
      </c>
      <c r="AHT3" s="1">
        <v>901</v>
      </c>
      <c r="AHU3" s="1">
        <v>902</v>
      </c>
      <c r="AHV3" s="1">
        <v>903</v>
      </c>
      <c r="AHW3" s="1">
        <v>904</v>
      </c>
      <c r="AHX3" s="1">
        <v>905</v>
      </c>
      <c r="AHY3" s="1">
        <v>906</v>
      </c>
      <c r="AHZ3" s="1">
        <v>907</v>
      </c>
      <c r="AIA3" s="1">
        <v>908</v>
      </c>
      <c r="AIB3" s="1">
        <v>909</v>
      </c>
      <c r="AIC3" s="1">
        <v>910</v>
      </c>
      <c r="AID3" s="1">
        <v>911</v>
      </c>
      <c r="AIE3" s="1">
        <v>912</v>
      </c>
      <c r="AIF3" s="1">
        <v>913</v>
      </c>
      <c r="AIG3" s="1">
        <v>914</v>
      </c>
      <c r="AIH3" s="1">
        <v>915</v>
      </c>
      <c r="AII3" s="1">
        <v>916</v>
      </c>
      <c r="AIJ3" s="1">
        <v>917</v>
      </c>
      <c r="AIK3" s="1">
        <v>918</v>
      </c>
      <c r="AIL3" s="1">
        <v>919</v>
      </c>
      <c r="AIM3" s="1">
        <v>920</v>
      </c>
      <c r="AIN3" s="1">
        <v>921</v>
      </c>
      <c r="AIO3" s="1">
        <v>922</v>
      </c>
      <c r="AIP3" s="1">
        <v>923</v>
      </c>
      <c r="AIQ3" s="1">
        <v>924</v>
      </c>
      <c r="AIR3" s="1">
        <v>925</v>
      </c>
      <c r="AIS3" s="1">
        <v>926</v>
      </c>
      <c r="AIT3" s="1">
        <v>927</v>
      </c>
      <c r="AIU3" s="1">
        <v>928</v>
      </c>
      <c r="AIV3" s="1">
        <v>929</v>
      </c>
      <c r="AIW3" s="1">
        <v>930</v>
      </c>
      <c r="AIX3" s="1">
        <v>931</v>
      </c>
      <c r="AIY3" s="1">
        <v>932</v>
      </c>
      <c r="AIZ3" s="1">
        <v>933</v>
      </c>
      <c r="AJA3" s="1">
        <v>934</v>
      </c>
      <c r="AJB3" s="1">
        <v>935</v>
      </c>
      <c r="AJC3" s="1">
        <v>936</v>
      </c>
      <c r="AJD3" s="1">
        <v>937</v>
      </c>
      <c r="AJE3" s="1">
        <v>938</v>
      </c>
      <c r="AJF3" s="1">
        <v>939</v>
      </c>
      <c r="AJG3" s="1">
        <v>940</v>
      </c>
      <c r="AJH3" s="1">
        <v>941</v>
      </c>
      <c r="AJI3" s="1">
        <v>942</v>
      </c>
      <c r="AJJ3" s="1">
        <v>943</v>
      </c>
      <c r="AJK3" s="1">
        <v>944</v>
      </c>
      <c r="AJL3" s="1">
        <v>945</v>
      </c>
      <c r="AJM3" s="1">
        <v>946</v>
      </c>
      <c r="AJN3" s="1">
        <v>947</v>
      </c>
      <c r="AJO3" s="1">
        <v>948</v>
      </c>
      <c r="AJP3" s="1">
        <v>949</v>
      </c>
      <c r="AJQ3" s="1">
        <v>950</v>
      </c>
      <c r="AJR3" s="1">
        <v>951</v>
      </c>
      <c r="AJS3" s="1">
        <v>952</v>
      </c>
      <c r="AJT3" s="1">
        <v>953</v>
      </c>
      <c r="AJU3" s="1">
        <v>954</v>
      </c>
      <c r="AJV3" s="1">
        <v>955</v>
      </c>
      <c r="AJW3" s="1">
        <v>956</v>
      </c>
      <c r="AJX3" s="1">
        <v>957</v>
      </c>
      <c r="AJY3" s="1">
        <v>958</v>
      </c>
      <c r="AJZ3" s="1">
        <v>959</v>
      </c>
      <c r="AKA3" s="1">
        <v>960</v>
      </c>
      <c r="AKB3" s="1">
        <v>961</v>
      </c>
      <c r="AKC3" s="1">
        <v>962</v>
      </c>
      <c r="AKD3" s="1">
        <v>963</v>
      </c>
      <c r="AKE3" s="1">
        <v>964</v>
      </c>
      <c r="AKF3" s="1">
        <v>965</v>
      </c>
      <c r="AKG3" s="1">
        <v>966</v>
      </c>
      <c r="AKH3" s="1">
        <v>967</v>
      </c>
      <c r="AKI3" s="1">
        <v>968</v>
      </c>
      <c r="AKJ3" s="1">
        <v>969</v>
      </c>
      <c r="AKK3" s="1">
        <v>970</v>
      </c>
      <c r="AKL3" s="1">
        <v>971</v>
      </c>
      <c r="AKM3" s="1">
        <v>972</v>
      </c>
      <c r="AKN3" s="1">
        <v>973</v>
      </c>
      <c r="AKO3" s="1">
        <v>974</v>
      </c>
      <c r="AKP3" s="1">
        <v>975</v>
      </c>
      <c r="AKQ3" s="1">
        <v>976</v>
      </c>
      <c r="AKR3" s="1">
        <v>977</v>
      </c>
      <c r="AKS3" s="1">
        <v>978</v>
      </c>
      <c r="AKT3" s="1">
        <v>979</v>
      </c>
      <c r="AKU3" s="1">
        <v>980</v>
      </c>
      <c r="AKV3" s="1">
        <v>981</v>
      </c>
      <c r="AKW3" s="1">
        <v>982</v>
      </c>
      <c r="AKX3" s="1">
        <v>983</v>
      </c>
      <c r="AKY3" s="1">
        <v>984</v>
      </c>
      <c r="AKZ3" s="1">
        <v>985</v>
      </c>
      <c r="ALA3" s="1">
        <v>986</v>
      </c>
      <c r="ALB3" s="1">
        <v>987</v>
      </c>
      <c r="ALC3" s="1">
        <v>988</v>
      </c>
      <c r="ALD3" s="1">
        <v>989</v>
      </c>
      <c r="ALE3" s="1">
        <v>990</v>
      </c>
      <c r="ALF3" s="1">
        <v>991</v>
      </c>
      <c r="ALG3" s="1">
        <v>992</v>
      </c>
      <c r="ALH3" s="1">
        <v>993</v>
      </c>
      <c r="ALI3" s="1">
        <v>994</v>
      </c>
      <c r="ALJ3" s="1">
        <v>995</v>
      </c>
      <c r="ALK3" s="1">
        <v>996</v>
      </c>
      <c r="ALL3" s="1">
        <v>997</v>
      </c>
      <c r="ALM3" s="1">
        <v>998</v>
      </c>
      <c r="ALN3" s="1">
        <v>999</v>
      </c>
      <c r="ALO3" s="1">
        <v>1000</v>
      </c>
      <c r="ALP3" s="1">
        <v>1001</v>
      </c>
      <c r="ALQ3" s="1">
        <v>1002</v>
      </c>
      <c r="ALR3" s="1">
        <v>1003</v>
      </c>
      <c r="ALS3" s="1">
        <v>1004</v>
      </c>
      <c r="ALT3" s="1">
        <v>1005</v>
      </c>
      <c r="ALU3" s="1">
        <v>1006</v>
      </c>
      <c r="ALV3" s="1">
        <v>1007</v>
      </c>
      <c r="ALW3" s="1">
        <v>1008</v>
      </c>
      <c r="ALX3" s="1">
        <v>1009</v>
      </c>
      <c r="ALY3" s="1">
        <v>1010</v>
      </c>
      <c r="ALZ3" s="1">
        <v>1011</v>
      </c>
      <c r="AMA3" s="1">
        <v>1012</v>
      </c>
      <c r="AMB3" s="1">
        <v>1013</v>
      </c>
      <c r="AMC3" s="1">
        <v>1014</v>
      </c>
      <c r="AMD3" s="1">
        <v>1015</v>
      </c>
      <c r="AME3" s="1">
        <v>1016</v>
      </c>
      <c r="AMF3" s="1">
        <v>1017</v>
      </c>
      <c r="AMG3" s="1">
        <v>1018</v>
      </c>
      <c r="AMH3" s="1">
        <v>1019</v>
      </c>
      <c r="AMI3" s="1">
        <v>1020</v>
      </c>
      <c r="AMJ3" s="1">
        <v>1021</v>
      </c>
      <c r="AMK3" s="1">
        <v>1022</v>
      </c>
      <c r="AML3" s="1">
        <v>1023</v>
      </c>
      <c r="AMM3" s="1">
        <v>1024</v>
      </c>
      <c r="AMN3" s="1">
        <v>1025</v>
      </c>
      <c r="AMO3" s="1">
        <v>1026</v>
      </c>
      <c r="AMP3" s="1">
        <v>1027</v>
      </c>
      <c r="AMQ3" s="1">
        <v>1028</v>
      </c>
      <c r="AMR3" s="1">
        <v>1029</v>
      </c>
      <c r="AMS3" s="1">
        <v>1030</v>
      </c>
      <c r="AMT3" s="1">
        <v>1031</v>
      </c>
      <c r="AMU3" s="1">
        <v>1032</v>
      </c>
      <c r="AMV3" s="1">
        <v>1033</v>
      </c>
      <c r="AMW3" s="1">
        <v>1034</v>
      </c>
      <c r="AMX3" s="1">
        <v>1035</v>
      </c>
      <c r="AMY3" s="1">
        <v>1036</v>
      </c>
      <c r="AMZ3" s="1">
        <v>1037</v>
      </c>
      <c r="ANA3" s="1">
        <v>1038</v>
      </c>
      <c r="ANB3" s="1">
        <v>1039</v>
      </c>
      <c r="ANC3" s="1">
        <v>1040</v>
      </c>
      <c r="AND3" s="1">
        <v>1041</v>
      </c>
      <c r="ANE3" s="1">
        <v>1042</v>
      </c>
      <c r="ANF3" s="1">
        <v>1043</v>
      </c>
      <c r="ANG3" s="1">
        <v>1044</v>
      </c>
      <c r="ANH3" s="1">
        <v>1045</v>
      </c>
      <c r="ANI3" s="1">
        <v>1046</v>
      </c>
      <c r="ANJ3" s="1">
        <v>1047</v>
      </c>
      <c r="ANK3" s="1">
        <v>1048</v>
      </c>
      <c r="ANL3" s="1">
        <v>1049</v>
      </c>
      <c r="ANM3" s="1">
        <v>1050</v>
      </c>
      <c r="ANN3" s="1">
        <v>1051</v>
      </c>
      <c r="ANO3" s="1">
        <v>1052</v>
      </c>
      <c r="ANP3" s="1">
        <v>1053</v>
      </c>
      <c r="ANQ3" s="1">
        <v>1054</v>
      </c>
      <c r="ANR3" s="1">
        <v>1055</v>
      </c>
      <c r="ANS3" s="1">
        <v>1056</v>
      </c>
      <c r="ANT3" s="1">
        <v>1057</v>
      </c>
      <c r="ANU3" s="1">
        <v>1058</v>
      </c>
      <c r="ANV3" s="1">
        <v>1059</v>
      </c>
      <c r="ANW3" s="1">
        <v>1060</v>
      </c>
      <c r="ANX3" s="1">
        <v>1061</v>
      </c>
      <c r="ANY3" s="1">
        <v>1062</v>
      </c>
      <c r="ANZ3" s="1">
        <v>1063</v>
      </c>
      <c r="AOA3" s="1">
        <v>1064</v>
      </c>
      <c r="AOB3" s="1">
        <v>1065</v>
      </c>
      <c r="AOC3" s="1">
        <v>1066</v>
      </c>
      <c r="AOD3" s="1">
        <v>1067</v>
      </c>
      <c r="AOE3" s="1">
        <v>1068</v>
      </c>
      <c r="AOF3" s="1">
        <v>1069</v>
      </c>
      <c r="AOG3" s="1">
        <v>1070</v>
      </c>
      <c r="AOH3" s="1">
        <v>1071</v>
      </c>
      <c r="AOI3" s="1">
        <v>1072</v>
      </c>
      <c r="AOJ3" s="1">
        <v>1073</v>
      </c>
      <c r="AOK3" s="1">
        <v>1074</v>
      </c>
      <c r="AOL3" s="1">
        <v>1075</v>
      </c>
      <c r="AOM3" s="1">
        <v>1076</v>
      </c>
      <c r="AON3" s="1">
        <v>1077</v>
      </c>
      <c r="AOO3" s="1">
        <v>1078</v>
      </c>
      <c r="AOP3" s="1">
        <v>1079</v>
      </c>
      <c r="AOQ3" s="1">
        <v>1080</v>
      </c>
      <c r="AOR3" s="1">
        <v>1081</v>
      </c>
      <c r="AOS3" s="1">
        <v>1082</v>
      </c>
      <c r="AOT3" s="1">
        <v>1083</v>
      </c>
      <c r="AOU3" s="1">
        <v>1084</v>
      </c>
      <c r="AOV3" s="1">
        <v>1085</v>
      </c>
      <c r="AOW3" s="1">
        <v>1086</v>
      </c>
      <c r="AOX3" s="1">
        <v>1087</v>
      </c>
      <c r="AOY3" s="1">
        <v>1088</v>
      </c>
      <c r="AOZ3" s="1">
        <v>1089</v>
      </c>
      <c r="APA3" s="1">
        <v>1090</v>
      </c>
      <c r="APB3" s="1">
        <v>1091</v>
      </c>
      <c r="APC3" s="1">
        <v>1092</v>
      </c>
      <c r="APD3" s="1">
        <v>1093</v>
      </c>
      <c r="APE3" s="1">
        <v>1094</v>
      </c>
      <c r="APF3" s="1">
        <v>1095</v>
      </c>
      <c r="APG3" s="1">
        <v>1096</v>
      </c>
      <c r="APH3" s="1">
        <v>1097</v>
      </c>
      <c r="API3" s="1">
        <v>1098</v>
      </c>
      <c r="APJ3" s="1">
        <v>1099</v>
      </c>
      <c r="APK3" s="1">
        <v>1100</v>
      </c>
      <c r="APL3" s="1">
        <v>1101</v>
      </c>
      <c r="APM3" s="1">
        <v>1102</v>
      </c>
      <c r="APN3" s="1">
        <v>1103</v>
      </c>
      <c r="APO3" s="1">
        <v>1104</v>
      </c>
      <c r="APP3" s="1">
        <v>1105</v>
      </c>
      <c r="APQ3" s="1">
        <v>1106</v>
      </c>
      <c r="APR3" s="1">
        <v>1107</v>
      </c>
      <c r="APS3" s="1">
        <v>1108</v>
      </c>
      <c r="APT3" s="1">
        <v>1109</v>
      </c>
      <c r="APU3" s="1">
        <v>1110</v>
      </c>
      <c r="APV3" s="1">
        <v>1111</v>
      </c>
      <c r="APW3" s="1">
        <v>1112</v>
      </c>
      <c r="APX3" s="1">
        <v>1113</v>
      </c>
      <c r="APY3" s="1">
        <v>1114</v>
      </c>
      <c r="APZ3" s="1">
        <v>1115</v>
      </c>
      <c r="AQA3" s="1">
        <v>1116</v>
      </c>
      <c r="AQB3" s="1">
        <v>1117</v>
      </c>
      <c r="AQC3" s="1">
        <v>1118</v>
      </c>
      <c r="AQD3" s="1">
        <v>1119</v>
      </c>
      <c r="AQE3" s="1">
        <v>1120</v>
      </c>
      <c r="AQF3" s="1">
        <v>1121</v>
      </c>
      <c r="AQG3" s="1">
        <v>1122</v>
      </c>
      <c r="AQH3" s="1">
        <v>1123</v>
      </c>
      <c r="AQI3" s="1">
        <v>1124</v>
      </c>
      <c r="AQJ3" s="1">
        <v>1125</v>
      </c>
      <c r="AQK3" s="1">
        <v>1126</v>
      </c>
      <c r="AQL3" s="1">
        <v>1127</v>
      </c>
      <c r="AQM3" s="1">
        <v>1128</v>
      </c>
      <c r="AQN3" s="1">
        <v>1129</v>
      </c>
      <c r="AQO3" s="1">
        <v>1130</v>
      </c>
      <c r="AQP3" s="1">
        <v>1131</v>
      </c>
      <c r="AQQ3" s="1">
        <v>1132</v>
      </c>
      <c r="AQR3" s="1">
        <v>1133</v>
      </c>
      <c r="AQS3" s="1">
        <v>1134</v>
      </c>
      <c r="AQT3" s="1">
        <v>1135</v>
      </c>
      <c r="AQU3" s="1">
        <v>1136</v>
      </c>
      <c r="AQV3" s="1">
        <v>1137</v>
      </c>
      <c r="AQW3" s="1">
        <v>1138</v>
      </c>
      <c r="AQX3" s="1">
        <v>1139</v>
      </c>
      <c r="AQY3" s="1">
        <v>1140</v>
      </c>
      <c r="AQZ3" s="1">
        <v>1141</v>
      </c>
      <c r="ARA3" s="1">
        <v>1142</v>
      </c>
      <c r="ARB3" s="1">
        <v>1143</v>
      </c>
      <c r="ARC3" s="1">
        <v>1144</v>
      </c>
      <c r="ARD3" s="1">
        <v>1145</v>
      </c>
      <c r="ARE3" s="1">
        <v>1146</v>
      </c>
      <c r="ARF3" s="1">
        <v>1147</v>
      </c>
      <c r="ARG3" s="1">
        <v>1148</v>
      </c>
      <c r="ARH3" s="1">
        <v>1149</v>
      </c>
      <c r="ARI3" s="1">
        <v>1150</v>
      </c>
      <c r="ARJ3" s="1">
        <v>1151</v>
      </c>
      <c r="ARK3" s="1">
        <v>1152</v>
      </c>
      <c r="ARL3" s="1">
        <v>1153</v>
      </c>
      <c r="ARM3" s="1">
        <v>1154</v>
      </c>
      <c r="ARN3" s="1">
        <v>1155</v>
      </c>
      <c r="ARO3" s="1">
        <v>1156</v>
      </c>
      <c r="ARP3" s="1">
        <v>1157</v>
      </c>
      <c r="ARQ3" s="1">
        <v>1158</v>
      </c>
      <c r="ARR3" s="1">
        <v>1159</v>
      </c>
      <c r="ARS3" s="1">
        <v>1160</v>
      </c>
      <c r="ART3" s="1">
        <v>1161</v>
      </c>
      <c r="ARU3" s="1">
        <v>1162</v>
      </c>
      <c r="ARV3" s="1">
        <v>1163</v>
      </c>
      <c r="ARW3" s="1">
        <v>1164</v>
      </c>
      <c r="ARX3" s="1">
        <v>1165</v>
      </c>
      <c r="ARY3" s="1">
        <v>1166</v>
      </c>
      <c r="ARZ3" s="1">
        <v>1167</v>
      </c>
      <c r="ASA3" s="1">
        <v>1168</v>
      </c>
      <c r="ASB3" s="1">
        <v>1169</v>
      </c>
      <c r="ASC3" s="1">
        <v>1170</v>
      </c>
      <c r="ASD3" s="1">
        <v>1171</v>
      </c>
      <c r="ASE3" s="1">
        <v>1172</v>
      </c>
      <c r="ASF3" s="1">
        <v>1173</v>
      </c>
      <c r="ASG3" s="1">
        <v>1174</v>
      </c>
      <c r="ASH3" s="1">
        <v>1175</v>
      </c>
      <c r="ASI3" s="1">
        <v>1176</v>
      </c>
      <c r="ASJ3" s="1">
        <v>1177</v>
      </c>
      <c r="ASK3" s="1">
        <v>1178</v>
      </c>
      <c r="ASL3" s="1">
        <v>1179</v>
      </c>
      <c r="ASM3" s="1">
        <v>1180</v>
      </c>
      <c r="ASN3" s="1">
        <v>1181</v>
      </c>
      <c r="ASO3" s="1">
        <v>1182</v>
      </c>
      <c r="ASP3" s="1">
        <v>1183</v>
      </c>
      <c r="ASQ3" s="1">
        <v>1184</v>
      </c>
      <c r="ASR3" s="1">
        <v>1185</v>
      </c>
      <c r="ASS3" s="1">
        <v>1186</v>
      </c>
      <c r="AST3" s="1">
        <v>1187</v>
      </c>
      <c r="ASU3" s="1">
        <v>1188</v>
      </c>
      <c r="ASV3" s="1">
        <v>1189</v>
      </c>
      <c r="ASW3" s="1">
        <v>1190</v>
      </c>
      <c r="ASX3" s="1">
        <v>1191</v>
      </c>
      <c r="ASY3" s="1">
        <v>1192</v>
      </c>
      <c r="ASZ3" s="1">
        <v>1193</v>
      </c>
      <c r="ATA3" s="1">
        <v>1194</v>
      </c>
      <c r="ATB3" s="1">
        <v>1195</v>
      </c>
      <c r="ATC3" s="1">
        <v>1196</v>
      </c>
      <c r="ATD3" s="1">
        <v>1197</v>
      </c>
      <c r="ATE3" s="1">
        <v>1198</v>
      </c>
      <c r="ATF3" s="1">
        <v>1199</v>
      </c>
      <c r="ATG3" s="1">
        <v>1200</v>
      </c>
      <c r="ATH3" s="1">
        <v>1201</v>
      </c>
      <c r="ATI3" s="1">
        <v>1202</v>
      </c>
      <c r="ATJ3" s="1">
        <v>1203</v>
      </c>
      <c r="ATK3" s="1">
        <v>1204</v>
      </c>
      <c r="ATL3" s="1">
        <v>1205</v>
      </c>
      <c r="ATM3" s="1">
        <v>1206</v>
      </c>
      <c r="ATN3" s="1">
        <v>1207</v>
      </c>
      <c r="ATO3" s="1">
        <v>1208</v>
      </c>
      <c r="ATP3" s="1">
        <v>1209</v>
      </c>
      <c r="ATQ3" s="1">
        <v>1210</v>
      </c>
      <c r="ATR3" s="1">
        <v>1211</v>
      </c>
      <c r="ATS3" s="1">
        <v>1212</v>
      </c>
      <c r="ATT3" s="1">
        <v>1213</v>
      </c>
      <c r="ATU3" s="1">
        <v>1214</v>
      </c>
      <c r="ATV3" s="1">
        <v>1215</v>
      </c>
      <c r="ATW3" s="1">
        <v>1216</v>
      </c>
      <c r="ATX3" s="1">
        <v>1217</v>
      </c>
      <c r="ATY3" s="1">
        <v>1218</v>
      </c>
      <c r="ATZ3" s="1">
        <v>1219</v>
      </c>
      <c r="AUA3" s="1">
        <v>1220</v>
      </c>
      <c r="AUB3" s="1">
        <v>1221</v>
      </c>
      <c r="AUC3" s="1">
        <v>1222</v>
      </c>
      <c r="AUD3" s="1">
        <v>1223</v>
      </c>
      <c r="AUE3" s="1">
        <v>1224</v>
      </c>
      <c r="AUF3" s="1">
        <v>1225</v>
      </c>
      <c r="AUG3" s="1">
        <v>1226</v>
      </c>
      <c r="AUH3" s="1">
        <v>1227</v>
      </c>
      <c r="AUI3" s="1">
        <v>1228</v>
      </c>
      <c r="AUJ3" s="1">
        <v>1229</v>
      </c>
      <c r="AUK3" s="1">
        <v>1230</v>
      </c>
      <c r="AUL3" s="1">
        <v>1231</v>
      </c>
      <c r="AUM3" s="1">
        <v>1232</v>
      </c>
      <c r="AUN3" s="1">
        <v>1233</v>
      </c>
      <c r="AUO3" s="1">
        <v>1234</v>
      </c>
      <c r="AUP3" s="1">
        <v>1235</v>
      </c>
      <c r="AUQ3" s="1">
        <v>1236</v>
      </c>
      <c r="AUR3" s="1">
        <v>1237</v>
      </c>
      <c r="AUS3" s="1">
        <v>1238</v>
      </c>
      <c r="AUT3" s="1">
        <v>1239</v>
      </c>
      <c r="AUU3" s="1">
        <v>1240</v>
      </c>
      <c r="AUV3" s="1">
        <v>1241</v>
      </c>
      <c r="AUW3" s="1">
        <v>1242</v>
      </c>
      <c r="AUX3" s="1">
        <v>1243</v>
      </c>
      <c r="AUY3" s="1">
        <v>1244</v>
      </c>
      <c r="AUZ3" s="1">
        <v>1245</v>
      </c>
      <c r="AVA3" s="1">
        <v>1246</v>
      </c>
      <c r="AVB3" s="1">
        <v>1247</v>
      </c>
      <c r="AVC3" s="1">
        <v>1248</v>
      </c>
      <c r="AVD3" s="1">
        <v>1249</v>
      </c>
      <c r="AVE3" s="1">
        <v>1250</v>
      </c>
      <c r="AVF3" s="1">
        <v>1251</v>
      </c>
      <c r="AVG3" s="1">
        <v>1252</v>
      </c>
      <c r="AVH3" s="1">
        <v>1253</v>
      </c>
      <c r="AVI3" s="1">
        <v>1254</v>
      </c>
      <c r="AVJ3" s="1">
        <v>1255</v>
      </c>
      <c r="AVK3" s="1">
        <v>1256</v>
      </c>
      <c r="AVL3" s="1">
        <v>1257</v>
      </c>
      <c r="AVM3" s="1">
        <v>1258</v>
      </c>
      <c r="AVN3" s="1">
        <v>1259</v>
      </c>
      <c r="AVO3" s="1">
        <v>1260</v>
      </c>
      <c r="AVP3" s="1">
        <v>1261</v>
      </c>
      <c r="AVQ3" s="1">
        <v>1262</v>
      </c>
      <c r="AVR3" s="1">
        <v>1263</v>
      </c>
      <c r="AVS3" s="1">
        <v>1264</v>
      </c>
      <c r="AVT3" s="1">
        <v>1265</v>
      </c>
      <c r="AVU3" s="1">
        <v>1266</v>
      </c>
      <c r="AVV3" s="1">
        <v>1267</v>
      </c>
      <c r="AVW3" s="1">
        <v>1268</v>
      </c>
      <c r="AVX3" s="1">
        <v>1269</v>
      </c>
      <c r="AVY3" s="1">
        <v>1270</v>
      </c>
      <c r="AVZ3" s="1">
        <v>1271</v>
      </c>
      <c r="AWA3" s="1">
        <v>1272</v>
      </c>
      <c r="AWB3" s="1">
        <v>1273</v>
      </c>
      <c r="AWC3" s="1">
        <v>1274</v>
      </c>
      <c r="AWD3" s="1">
        <v>1275</v>
      </c>
      <c r="AWE3" s="1">
        <v>1276</v>
      </c>
      <c r="AWF3" s="1">
        <v>1277</v>
      </c>
      <c r="AWG3" s="1">
        <v>1278</v>
      </c>
      <c r="AWH3" s="1">
        <v>1279</v>
      </c>
      <c r="AWI3" s="1">
        <v>1280</v>
      </c>
      <c r="AWJ3" s="1">
        <v>1281</v>
      </c>
      <c r="AWK3" s="1">
        <v>1282</v>
      </c>
      <c r="AWL3" s="1">
        <v>1283</v>
      </c>
      <c r="AWM3" s="1">
        <v>1284</v>
      </c>
      <c r="AWN3" s="1">
        <v>1285</v>
      </c>
      <c r="AWO3" s="1">
        <v>1286</v>
      </c>
      <c r="AWP3" s="1">
        <v>1287</v>
      </c>
      <c r="AWQ3" s="1">
        <v>1288</v>
      </c>
      <c r="AWR3" s="1">
        <v>1289</v>
      </c>
      <c r="AWS3" s="1">
        <v>1290</v>
      </c>
      <c r="AWT3" s="1">
        <v>1291</v>
      </c>
      <c r="AWU3" s="1">
        <v>1292</v>
      </c>
      <c r="AWV3" s="1">
        <v>1293</v>
      </c>
      <c r="AWW3" s="1">
        <v>1294</v>
      </c>
      <c r="AWX3" s="1">
        <v>1295</v>
      </c>
      <c r="AWY3" s="1">
        <v>1296</v>
      </c>
      <c r="AWZ3" s="1">
        <v>1297</v>
      </c>
      <c r="AXA3" s="1">
        <v>1298</v>
      </c>
      <c r="AXB3" s="1">
        <v>1299</v>
      </c>
      <c r="AXC3" s="1">
        <v>1300</v>
      </c>
      <c r="AXD3" s="1">
        <v>1301</v>
      </c>
      <c r="AXE3" s="1">
        <v>1302</v>
      </c>
      <c r="AXF3" s="1">
        <v>1303</v>
      </c>
      <c r="AXG3" s="1">
        <v>1304</v>
      </c>
      <c r="AXH3" s="1">
        <v>1305</v>
      </c>
      <c r="AXI3" s="1">
        <v>1306</v>
      </c>
      <c r="AXJ3" s="1">
        <v>1307</v>
      </c>
      <c r="AXK3" s="1">
        <v>1308</v>
      </c>
      <c r="AXL3" s="1">
        <v>1309</v>
      </c>
      <c r="AXM3" s="1">
        <v>1310</v>
      </c>
      <c r="AXN3" s="1">
        <v>1311</v>
      </c>
      <c r="AXO3" s="1">
        <v>1312</v>
      </c>
      <c r="AXP3" s="1">
        <v>1313</v>
      </c>
      <c r="AXQ3" s="1">
        <v>1314</v>
      </c>
      <c r="AXR3" s="1">
        <v>1315</v>
      </c>
      <c r="AXS3" s="1">
        <v>1316</v>
      </c>
      <c r="AXT3" s="1">
        <v>1317</v>
      </c>
      <c r="AXU3" s="1">
        <v>1318</v>
      </c>
      <c r="AXV3" s="1">
        <v>1319</v>
      </c>
      <c r="AXW3" s="1">
        <v>1320</v>
      </c>
      <c r="AXX3" s="1">
        <v>1321</v>
      </c>
      <c r="AXY3" s="1">
        <v>1322</v>
      </c>
      <c r="AXZ3" s="1">
        <v>1323</v>
      </c>
      <c r="AYA3" s="1">
        <v>1324</v>
      </c>
      <c r="AYB3" s="1">
        <v>1325</v>
      </c>
      <c r="AYC3" s="1">
        <v>1326</v>
      </c>
      <c r="AYD3" s="1">
        <v>1327</v>
      </c>
      <c r="AYE3" s="1">
        <v>1328</v>
      </c>
      <c r="AYF3" s="1">
        <v>1329</v>
      </c>
      <c r="AYG3" s="1">
        <v>1330</v>
      </c>
      <c r="AYH3" s="1">
        <v>1331</v>
      </c>
      <c r="AYI3" s="1">
        <v>1332</v>
      </c>
      <c r="AYJ3" s="1">
        <v>1333</v>
      </c>
      <c r="AYK3" s="1">
        <v>1334</v>
      </c>
      <c r="AYL3" s="1">
        <v>1335</v>
      </c>
      <c r="AYM3" s="1">
        <v>1336</v>
      </c>
      <c r="AYN3" s="1">
        <v>1337</v>
      </c>
      <c r="AYO3" s="1">
        <v>1338</v>
      </c>
      <c r="AYP3" s="1">
        <v>1339</v>
      </c>
      <c r="AYQ3" s="1">
        <v>1340</v>
      </c>
      <c r="AYR3" s="1">
        <v>1341</v>
      </c>
      <c r="AYS3" s="1">
        <v>1342</v>
      </c>
      <c r="AYT3" s="1">
        <v>1343</v>
      </c>
      <c r="AYU3" s="1">
        <v>1344</v>
      </c>
      <c r="AYV3" s="1">
        <v>1345</v>
      </c>
      <c r="AYW3" s="1">
        <v>1346</v>
      </c>
      <c r="AYX3" s="1">
        <v>1347</v>
      </c>
      <c r="AYY3" s="1">
        <v>1348</v>
      </c>
      <c r="AYZ3" s="1">
        <v>1349</v>
      </c>
      <c r="AZA3" s="1">
        <v>1350</v>
      </c>
      <c r="AZB3" s="1">
        <v>1351</v>
      </c>
      <c r="AZC3" s="1">
        <v>1352</v>
      </c>
      <c r="AZD3" s="1">
        <v>1353</v>
      </c>
      <c r="AZE3" s="1">
        <v>1354</v>
      </c>
      <c r="AZF3" s="1">
        <v>1355</v>
      </c>
      <c r="AZG3" s="1">
        <v>1356</v>
      </c>
      <c r="AZH3" s="1">
        <v>1357</v>
      </c>
      <c r="AZI3" s="1">
        <v>1358</v>
      </c>
      <c r="AZJ3" s="1">
        <v>1359</v>
      </c>
      <c r="AZK3" s="1">
        <v>1360</v>
      </c>
      <c r="AZL3" s="1">
        <v>1361</v>
      </c>
      <c r="AZM3" s="1">
        <v>1362</v>
      </c>
      <c r="AZN3" s="1">
        <v>1363</v>
      </c>
      <c r="AZO3" s="1">
        <v>1364</v>
      </c>
      <c r="AZP3" s="1">
        <v>1365</v>
      </c>
      <c r="AZQ3" s="1">
        <v>1366</v>
      </c>
      <c r="AZR3" s="1">
        <v>1367</v>
      </c>
      <c r="AZS3" s="1">
        <v>1368</v>
      </c>
      <c r="AZT3" s="1">
        <v>1369</v>
      </c>
      <c r="AZU3" s="1">
        <v>1370</v>
      </c>
      <c r="AZV3" s="1">
        <v>1371</v>
      </c>
      <c r="AZW3" s="1">
        <v>1372</v>
      </c>
      <c r="AZX3" s="1">
        <v>1373</v>
      </c>
      <c r="AZY3" s="1">
        <v>1374</v>
      </c>
      <c r="AZZ3" s="1">
        <v>1375</v>
      </c>
      <c r="BAA3" s="1">
        <v>1376</v>
      </c>
      <c r="BAB3" s="1">
        <v>1377</v>
      </c>
      <c r="BAC3" s="1">
        <v>1378</v>
      </c>
      <c r="BAD3" s="1">
        <v>1379</v>
      </c>
      <c r="BAE3" s="1">
        <v>1380</v>
      </c>
      <c r="BAF3" s="1">
        <v>1381</v>
      </c>
      <c r="BAG3" s="1">
        <v>1382</v>
      </c>
      <c r="BAH3" s="1">
        <v>1383</v>
      </c>
      <c r="BAI3" s="1">
        <v>1384</v>
      </c>
      <c r="BAJ3" s="1">
        <v>1385</v>
      </c>
      <c r="BAK3" s="1">
        <v>1386</v>
      </c>
      <c r="BAL3" s="1">
        <v>1387</v>
      </c>
      <c r="BAM3" s="1">
        <v>1388</v>
      </c>
      <c r="BAN3" s="1">
        <v>1389</v>
      </c>
      <c r="BAO3" s="1">
        <v>1390</v>
      </c>
      <c r="BAP3" s="1">
        <v>1391</v>
      </c>
      <c r="BAQ3" s="1">
        <v>1392</v>
      </c>
      <c r="BAR3" s="1">
        <v>1393</v>
      </c>
      <c r="BAS3" s="1">
        <v>1394</v>
      </c>
      <c r="BAT3" s="1">
        <v>1395</v>
      </c>
      <c r="BAU3" s="1">
        <v>1396</v>
      </c>
      <c r="BAV3" s="1">
        <v>1397</v>
      </c>
      <c r="BAW3" s="1">
        <v>1398</v>
      </c>
      <c r="BAX3" s="1">
        <v>1399</v>
      </c>
      <c r="BAY3" s="1">
        <v>1400</v>
      </c>
      <c r="BAZ3" s="1">
        <v>1401</v>
      </c>
      <c r="BBA3" s="1">
        <v>1402</v>
      </c>
      <c r="BBB3" s="1">
        <v>1403</v>
      </c>
      <c r="BBC3" s="1">
        <v>1404</v>
      </c>
      <c r="BBD3" s="1">
        <v>1405</v>
      </c>
      <c r="BBE3" s="1">
        <v>1406</v>
      </c>
      <c r="BBF3" s="1">
        <v>1407</v>
      </c>
      <c r="BBG3" s="1">
        <v>1408</v>
      </c>
      <c r="BBH3" s="1">
        <v>1409</v>
      </c>
      <c r="BBI3" s="1">
        <v>1410</v>
      </c>
      <c r="BBJ3" s="1">
        <v>1411</v>
      </c>
      <c r="BBK3" s="1">
        <v>1412</v>
      </c>
      <c r="BBL3" s="1">
        <v>1413</v>
      </c>
      <c r="BBM3" s="1">
        <v>1414</v>
      </c>
      <c r="BBN3" s="1">
        <v>1415</v>
      </c>
      <c r="BBO3" s="1">
        <v>1416</v>
      </c>
      <c r="BBP3" s="1">
        <v>1417</v>
      </c>
      <c r="BBQ3" s="1">
        <v>1418</v>
      </c>
      <c r="BBR3" s="1">
        <v>1419</v>
      </c>
      <c r="BBS3" s="1">
        <v>1420</v>
      </c>
      <c r="BBT3" s="1">
        <v>1421</v>
      </c>
      <c r="BBU3" s="1">
        <v>1422</v>
      </c>
      <c r="BBV3" s="1">
        <v>1423</v>
      </c>
      <c r="BBW3" s="1">
        <v>1424</v>
      </c>
      <c r="BBX3" s="1">
        <v>1425</v>
      </c>
      <c r="BBY3" s="1">
        <v>1426</v>
      </c>
      <c r="BBZ3" s="1">
        <v>1427</v>
      </c>
      <c r="BCA3" s="1">
        <v>1428</v>
      </c>
      <c r="BCB3" s="1">
        <v>1429</v>
      </c>
      <c r="BCC3" s="1">
        <v>1430</v>
      </c>
      <c r="BCD3" s="1">
        <v>1431</v>
      </c>
      <c r="BCE3" s="1">
        <v>1432</v>
      </c>
      <c r="BCF3" s="1">
        <v>1433</v>
      </c>
    </row>
    <row r="4" s="1" customFormat="1" spans="1:1024 1025:1436">
      <c r="A4" s="1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5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5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4</v>
      </c>
      <c r="EA4" s="1" t="s">
        <v>4</v>
      </c>
      <c r="EB4" s="1" t="s">
        <v>4</v>
      </c>
      <c r="EC4" s="1" t="s">
        <v>4</v>
      </c>
      <c r="ED4" s="1" t="s">
        <v>4</v>
      </c>
      <c r="EE4" s="1" t="s">
        <v>4</v>
      </c>
      <c r="EF4" s="1" t="s">
        <v>4</v>
      </c>
      <c r="EG4" s="1" t="s">
        <v>4</v>
      </c>
      <c r="EH4" s="1" t="s">
        <v>4</v>
      </c>
      <c r="EI4" s="1" t="s">
        <v>4</v>
      </c>
      <c r="EJ4" s="1" t="s">
        <v>4</v>
      </c>
      <c r="EK4" s="1" t="s">
        <v>4</v>
      </c>
      <c r="EL4" s="1" t="s">
        <v>4</v>
      </c>
      <c r="EM4" s="1" t="s">
        <v>4</v>
      </c>
      <c r="EN4" s="1" t="s">
        <v>4</v>
      </c>
      <c r="EO4" s="1" t="s">
        <v>4</v>
      </c>
      <c r="EP4" s="1" t="s">
        <v>4</v>
      </c>
      <c r="EQ4" s="1" t="s">
        <v>5</v>
      </c>
      <c r="ER4" s="1" t="s">
        <v>4</v>
      </c>
      <c r="ES4" s="1" t="s">
        <v>4</v>
      </c>
      <c r="ET4" s="1" t="s">
        <v>4</v>
      </c>
      <c r="EU4" s="1" t="s">
        <v>4</v>
      </c>
      <c r="EV4" s="1" t="s">
        <v>4</v>
      </c>
      <c r="EW4" s="1" t="s">
        <v>4</v>
      </c>
      <c r="EX4" s="1" t="s">
        <v>4</v>
      </c>
      <c r="EY4" s="1" t="s">
        <v>4</v>
      </c>
      <c r="EZ4" s="1" t="s">
        <v>4</v>
      </c>
      <c r="FA4" s="1" t="s">
        <v>4</v>
      </c>
      <c r="FB4" s="1" t="s">
        <v>4</v>
      </c>
      <c r="FC4" s="1" t="s">
        <v>4</v>
      </c>
      <c r="FD4" s="1" t="s">
        <v>4</v>
      </c>
      <c r="FE4" s="1" t="s">
        <v>4</v>
      </c>
      <c r="FF4" s="1" t="s">
        <v>4</v>
      </c>
      <c r="FG4" s="1" t="s">
        <v>4</v>
      </c>
      <c r="FH4" s="1" t="s">
        <v>4</v>
      </c>
      <c r="FI4" s="1" t="s">
        <v>4</v>
      </c>
      <c r="FJ4" s="1" t="s">
        <v>4</v>
      </c>
      <c r="FK4" s="1" t="s">
        <v>4</v>
      </c>
      <c r="FL4" s="1" t="s">
        <v>4</v>
      </c>
      <c r="FM4" s="1" t="s">
        <v>4</v>
      </c>
      <c r="FN4" s="1" t="s">
        <v>4</v>
      </c>
      <c r="FO4" s="1" t="s">
        <v>4</v>
      </c>
      <c r="FP4" s="1" t="s">
        <v>4</v>
      </c>
      <c r="FQ4" s="1" t="s">
        <v>4</v>
      </c>
      <c r="FR4" s="1" t="s">
        <v>4</v>
      </c>
      <c r="FS4" s="1" t="s">
        <v>4</v>
      </c>
      <c r="FT4" s="1" t="s">
        <v>4</v>
      </c>
      <c r="FU4" s="1" t="s">
        <v>4</v>
      </c>
      <c r="FV4" s="1" t="s">
        <v>4</v>
      </c>
      <c r="FW4" s="1" t="s">
        <v>4</v>
      </c>
      <c r="FX4" s="1" t="s">
        <v>4</v>
      </c>
      <c r="FY4" s="1" t="s">
        <v>4</v>
      </c>
      <c r="FZ4" s="1" t="s">
        <v>4</v>
      </c>
      <c r="GA4" s="1" t="s">
        <v>4</v>
      </c>
      <c r="GB4" s="1" t="s">
        <v>4</v>
      </c>
      <c r="GC4" s="1" t="s">
        <v>4</v>
      </c>
      <c r="GD4" s="1" t="s">
        <v>4</v>
      </c>
      <c r="GE4" s="1" t="s">
        <v>4</v>
      </c>
      <c r="GF4" s="1" t="s">
        <v>4</v>
      </c>
      <c r="GG4" s="1" t="s">
        <v>4</v>
      </c>
      <c r="GH4" s="1" t="s">
        <v>4</v>
      </c>
      <c r="GI4" s="1" t="s">
        <v>4</v>
      </c>
      <c r="GJ4" s="1" t="s">
        <v>4</v>
      </c>
      <c r="GK4" s="1" t="s">
        <v>4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5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4</v>
      </c>
      <c r="II4" s="1" t="s">
        <v>4</v>
      </c>
      <c r="IJ4" s="1" t="s">
        <v>4</v>
      </c>
      <c r="IK4" s="1" t="s">
        <v>4</v>
      </c>
      <c r="IL4" s="1" t="s">
        <v>4</v>
      </c>
      <c r="IM4" s="1" t="s">
        <v>4</v>
      </c>
      <c r="IN4" s="1" t="s">
        <v>4</v>
      </c>
      <c r="IO4" s="1" t="s">
        <v>4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4</v>
      </c>
      <c r="IY4" s="1" t="s">
        <v>4</v>
      </c>
      <c r="IZ4" s="1" t="s">
        <v>4</v>
      </c>
      <c r="JA4" s="1" t="s">
        <v>4</v>
      </c>
      <c r="JB4" s="1" t="s">
        <v>4</v>
      </c>
      <c r="JC4" s="1" t="s">
        <v>4</v>
      </c>
      <c r="JD4" s="1" t="s">
        <v>4</v>
      </c>
      <c r="JE4" s="1" t="s">
        <v>4</v>
      </c>
      <c r="JF4" s="1" t="s">
        <v>4</v>
      </c>
      <c r="JG4" s="1" t="s">
        <v>4</v>
      </c>
      <c r="JH4" s="1" t="s">
        <v>4</v>
      </c>
      <c r="JI4" s="1" t="s">
        <v>4</v>
      </c>
      <c r="JJ4" s="1" t="s">
        <v>4</v>
      </c>
      <c r="JK4" s="1" t="s">
        <v>5</v>
      </c>
      <c r="JL4" s="1" t="s">
        <v>4</v>
      </c>
      <c r="JM4" s="1" t="s">
        <v>4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4</v>
      </c>
      <c r="KE4" s="1" t="s">
        <v>4</v>
      </c>
      <c r="KF4" s="1" t="s">
        <v>4</v>
      </c>
      <c r="KG4" s="1" t="s">
        <v>4</v>
      </c>
      <c r="KH4" s="1" t="s">
        <v>4</v>
      </c>
      <c r="KI4" s="1" t="s">
        <v>4</v>
      </c>
      <c r="KJ4" s="1" t="s">
        <v>4</v>
      </c>
      <c r="KK4" s="1" t="s">
        <v>4</v>
      </c>
      <c r="KL4" s="1" t="s">
        <v>4</v>
      </c>
      <c r="KM4" s="1" t="s">
        <v>4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4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5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4</v>
      </c>
      <c r="MA4" s="1" t="s">
        <v>4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4</v>
      </c>
      <c r="MH4" s="1" t="s">
        <v>4</v>
      </c>
      <c r="MI4" s="1" t="s">
        <v>4</v>
      </c>
      <c r="MJ4" s="1" t="s">
        <v>4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4</v>
      </c>
      <c r="MQ4" s="1" t="s">
        <v>4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4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4</v>
      </c>
      <c r="NW4" s="1" t="s">
        <v>5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4</v>
      </c>
      <c r="OM4" s="1" t="s">
        <v>4</v>
      </c>
      <c r="ON4" s="1" t="s">
        <v>4</v>
      </c>
      <c r="OO4" s="1" t="s">
        <v>4</v>
      </c>
      <c r="OP4" s="1" t="s">
        <v>4</v>
      </c>
      <c r="OQ4" s="1" t="s">
        <v>4</v>
      </c>
      <c r="OR4" s="1" t="s">
        <v>4</v>
      </c>
      <c r="OS4" s="1" t="s">
        <v>4</v>
      </c>
      <c r="OT4" s="1" t="s">
        <v>4</v>
      </c>
      <c r="OU4" s="1" t="s">
        <v>4</v>
      </c>
      <c r="OV4" s="1" t="s">
        <v>4</v>
      </c>
      <c r="OW4" s="1" t="s">
        <v>4</v>
      </c>
      <c r="OX4" s="1" t="s">
        <v>4</v>
      </c>
      <c r="OY4" s="1" t="s">
        <v>4</v>
      </c>
      <c r="OZ4" s="1" t="s">
        <v>4</v>
      </c>
      <c r="PA4" s="1" t="s">
        <v>4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4</v>
      </c>
      <c r="PQ4" s="1" t="s">
        <v>4</v>
      </c>
      <c r="PR4" s="1" t="s">
        <v>4</v>
      </c>
      <c r="PS4" s="1" t="s">
        <v>4</v>
      </c>
      <c r="PT4" s="1" t="s">
        <v>4</v>
      </c>
      <c r="PU4" s="1" t="s">
        <v>4</v>
      </c>
      <c r="PV4" s="1" t="s">
        <v>4</v>
      </c>
      <c r="PW4" s="1" t="s">
        <v>4</v>
      </c>
      <c r="PX4" s="1" t="s">
        <v>4</v>
      </c>
      <c r="PY4" s="1" t="s">
        <v>4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5</v>
      </c>
      <c r="QF4" s="1" t="s">
        <v>4</v>
      </c>
      <c r="QG4" s="1" t="s">
        <v>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4</v>
      </c>
      <c r="RO4" s="1" t="s">
        <v>4</v>
      </c>
      <c r="RP4" s="1" t="s">
        <v>4</v>
      </c>
      <c r="RQ4" s="1" t="s">
        <v>4</v>
      </c>
      <c r="RR4" s="1" t="s">
        <v>4</v>
      </c>
      <c r="RS4" s="1" t="s">
        <v>4</v>
      </c>
      <c r="RT4" s="1" t="s">
        <v>4</v>
      </c>
      <c r="RU4" s="1" t="s">
        <v>4</v>
      </c>
      <c r="RV4" s="1" t="s">
        <v>4</v>
      </c>
      <c r="RW4" s="1" t="s">
        <v>4</v>
      </c>
      <c r="RX4" s="1" t="s">
        <v>4</v>
      </c>
      <c r="RY4" s="1" t="s">
        <v>4</v>
      </c>
      <c r="RZ4" s="1" t="s">
        <v>4</v>
      </c>
      <c r="SA4" s="1" t="s">
        <v>4</v>
      </c>
      <c r="SB4" s="1" t="s">
        <v>4</v>
      </c>
      <c r="SC4" s="1" t="s">
        <v>4</v>
      </c>
      <c r="SD4" s="1" t="s">
        <v>4</v>
      </c>
      <c r="SE4" s="1" t="s">
        <v>4</v>
      </c>
      <c r="SF4" s="1" t="s">
        <v>4</v>
      </c>
      <c r="SG4" s="1" t="s">
        <v>5</v>
      </c>
      <c r="SH4" s="1" t="s">
        <v>4</v>
      </c>
      <c r="SI4" s="1" t="s">
        <v>4</v>
      </c>
      <c r="SJ4" s="1" t="s">
        <v>4</v>
      </c>
      <c r="SK4" s="1" t="s">
        <v>4</v>
      </c>
      <c r="SL4" s="1" t="s">
        <v>4</v>
      </c>
      <c r="SM4" s="1" t="s">
        <v>4</v>
      </c>
      <c r="SN4" s="1" t="s">
        <v>4</v>
      </c>
      <c r="SO4" s="1" t="s">
        <v>4</v>
      </c>
      <c r="SP4" s="1" t="s">
        <v>4</v>
      </c>
      <c r="SQ4" s="1" t="s">
        <v>4</v>
      </c>
      <c r="SR4" s="1" t="s">
        <v>4</v>
      </c>
      <c r="SS4" s="1" t="s">
        <v>4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4</v>
      </c>
      <c r="TK4" s="1" t="s">
        <v>4</v>
      </c>
      <c r="TL4" s="1" t="s">
        <v>4</v>
      </c>
      <c r="TM4" s="1" t="s">
        <v>4</v>
      </c>
      <c r="TN4" s="1" t="s">
        <v>4</v>
      </c>
      <c r="TO4" s="1" t="s">
        <v>4</v>
      </c>
      <c r="TP4" s="1" t="s">
        <v>4</v>
      </c>
      <c r="TQ4" s="1" t="s">
        <v>4</v>
      </c>
      <c r="TR4" s="1" t="s">
        <v>4</v>
      </c>
      <c r="TS4" s="1" t="s">
        <v>4</v>
      </c>
      <c r="TT4" s="1" t="s">
        <v>4</v>
      </c>
      <c r="TU4" s="1" t="s">
        <v>4</v>
      </c>
      <c r="TV4" s="1" t="s">
        <v>4</v>
      </c>
      <c r="TW4" s="1" t="s">
        <v>4</v>
      </c>
      <c r="TX4" s="1" t="s">
        <v>4</v>
      </c>
      <c r="TY4" s="1" t="s">
        <v>4</v>
      </c>
      <c r="TZ4" s="1" t="s">
        <v>5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</v>
      </c>
      <c r="VA4" s="1" t="s">
        <v>4</v>
      </c>
      <c r="VB4" s="1" t="s">
        <v>4</v>
      </c>
      <c r="VC4" s="1" t="s">
        <v>4</v>
      </c>
      <c r="VD4" s="1" t="s">
        <v>4</v>
      </c>
      <c r="VE4" s="1" t="s">
        <v>4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5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4</v>
      </c>
      <c r="WM4" s="1" t="s">
        <v>4</v>
      </c>
      <c r="WN4" s="1" t="s">
        <v>4</v>
      </c>
      <c r="WO4" s="1" t="s">
        <v>4</v>
      </c>
      <c r="WP4" s="1" t="s">
        <v>4</v>
      </c>
      <c r="WQ4" s="1" t="s">
        <v>4</v>
      </c>
      <c r="WR4" s="1" t="s">
        <v>4</v>
      </c>
      <c r="WS4" s="1" t="s">
        <v>4</v>
      </c>
      <c r="WT4" s="1" t="s">
        <v>4</v>
      </c>
      <c r="WU4" s="1" t="s">
        <v>4</v>
      </c>
      <c r="WV4" s="1" t="s">
        <v>4</v>
      </c>
      <c r="WW4" s="1" t="s">
        <v>4</v>
      </c>
      <c r="WX4" s="1" t="s">
        <v>4</v>
      </c>
      <c r="WY4" s="1" t="s">
        <v>4</v>
      </c>
      <c r="WZ4" s="1" t="s">
        <v>4</v>
      </c>
      <c r="XA4" s="1" t="s">
        <v>4</v>
      </c>
      <c r="XB4" s="1" t="s">
        <v>4</v>
      </c>
      <c r="XC4" s="1" t="s">
        <v>4</v>
      </c>
      <c r="XD4" s="1" t="s">
        <v>4</v>
      </c>
      <c r="XE4" s="1" t="s">
        <v>4</v>
      </c>
      <c r="XF4" s="1" t="s">
        <v>4</v>
      </c>
      <c r="XG4" s="1" t="s">
        <v>4</v>
      </c>
      <c r="XH4" s="1" t="s">
        <v>4</v>
      </c>
      <c r="XI4" s="1" t="s">
        <v>4</v>
      </c>
      <c r="XJ4" s="1" t="s">
        <v>4</v>
      </c>
      <c r="XK4" s="1" t="s">
        <v>4</v>
      </c>
      <c r="XL4" s="1" t="s">
        <v>4</v>
      </c>
      <c r="XM4" s="1" t="s">
        <v>4</v>
      </c>
      <c r="XN4" s="1" t="s">
        <v>4</v>
      </c>
      <c r="XO4" s="1" t="s">
        <v>4</v>
      </c>
      <c r="XP4" s="1" t="s">
        <v>4</v>
      </c>
      <c r="XQ4" s="1" t="s">
        <v>4</v>
      </c>
      <c r="XR4" s="1" t="s">
        <v>4</v>
      </c>
      <c r="XS4" s="1" t="s">
        <v>4</v>
      </c>
      <c r="XT4" s="1" t="s">
        <v>4</v>
      </c>
      <c r="XU4" s="1" t="s">
        <v>4</v>
      </c>
      <c r="XV4" s="1" t="s">
        <v>4</v>
      </c>
      <c r="XW4" s="1" t="s">
        <v>4</v>
      </c>
      <c r="XX4" s="1" t="s">
        <v>4</v>
      </c>
      <c r="XY4" s="1" t="s">
        <v>4</v>
      </c>
      <c r="XZ4" s="1" t="s">
        <v>4</v>
      </c>
      <c r="YA4" s="1" t="s">
        <v>4</v>
      </c>
      <c r="YB4" s="1" t="s">
        <v>4</v>
      </c>
      <c r="YC4" s="1" t="s">
        <v>4</v>
      </c>
      <c r="YD4" s="1" t="s">
        <v>4</v>
      </c>
      <c r="YE4" s="1" t="s">
        <v>4</v>
      </c>
      <c r="YF4" s="1" t="s">
        <v>4</v>
      </c>
      <c r="YG4" s="1" t="s">
        <v>4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5</v>
      </c>
      <c r="YU4" s="1" t="s">
        <v>4</v>
      </c>
      <c r="YV4" s="1" t="s">
        <v>4</v>
      </c>
      <c r="YW4" s="1" t="s">
        <v>4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4</v>
      </c>
      <c r="ZJ4" s="1" t="s">
        <v>4</v>
      </c>
      <c r="ZK4" s="1" t="s">
        <v>4</v>
      </c>
      <c r="ZL4" s="1" t="s">
        <v>4</v>
      </c>
      <c r="ZM4" s="1" t="s">
        <v>4</v>
      </c>
      <c r="ZN4" s="1" t="s">
        <v>4</v>
      </c>
      <c r="ZO4" s="1" t="s">
        <v>4</v>
      </c>
      <c r="ZP4" s="1" t="s">
        <v>4</v>
      </c>
      <c r="ZQ4" s="1" t="s">
        <v>4</v>
      </c>
      <c r="ZR4" s="1" t="s">
        <v>4</v>
      </c>
      <c r="ZS4" s="1" t="s">
        <v>4</v>
      </c>
      <c r="ZT4" s="1" t="s">
        <v>4</v>
      </c>
      <c r="ZU4" s="1" t="s">
        <v>4</v>
      </c>
      <c r="ZV4" s="1" t="s">
        <v>4</v>
      </c>
      <c r="ZW4" s="1" t="s">
        <v>4</v>
      </c>
      <c r="ZX4" s="1" t="s">
        <v>4</v>
      </c>
      <c r="ZY4" s="1" t="s">
        <v>4</v>
      </c>
      <c r="ZZ4" s="1" t="s">
        <v>4</v>
      </c>
      <c r="AAA4" s="1" t="s">
        <v>4</v>
      </c>
      <c r="AAB4" s="1" t="s">
        <v>4</v>
      </c>
      <c r="AAC4" s="1" t="s">
        <v>4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5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5</v>
      </c>
      <c r="ACW4" s="1" t="s">
        <v>4</v>
      </c>
      <c r="ACX4" s="1" t="s">
        <v>4</v>
      </c>
      <c r="ACY4" s="1" t="s">
        <v>4</v>
      </c>
      <c r="ACZ4" s="1" t="s">
        <v>4</v>
      </c>
      <c r="ADA4" s="1" t="s">
        <v>4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4</v>
      </c>
      <c r="AEM4" s="1" t="s">
        <v>4</v>
      </c>
      <c r="AEN4" s="1" t="s">
        <v>4</v>
      </c>
      <c r="AEO4" s="1" t="s">
        <v>4</v>
      </c>
      <c r="AEP4" s="1" t="s">
        <v>4</v>
      </c>
      <c r="AEQ4" s="1" t="s">
        <v>4</v>
      </c>
      <c r="AER4" s="1" t="s">
        <v>4</v>
      </c>
      <c r="AES4" s="1" t="s">
        <v>4</v>
      </c>
      <c r="AET4" s="1" t="s">
        <v>4</v>
      </c>
      <c r="AEU4" s="1" t="s">
        <v>5</v>
      </c>
      <c r="AEV4" s="1" t="s">
        <v>4</v>
      </c>
      <c r="AEW4" s="1" t="s">
        <v>4</v>
      </c>
      <c r="AEX4" s="1" t="s">
        <v>4</v>
      </c>
      <c r="AEY4" s="1" t="s">
        <v>4</v>
      </c>
      <c r="AEZ4" s="1" t="s">
        <v>4</v>
      </c>
      <c r="AFA4" s="1" t="s">
        <v>4</v>
      </c>
      <c r="AFB4" s="1" t="s">
        <v>4</v>
      </c>
      <c r="AFC4" s="1" t="s">
        <v>4</v>
      </c>
      <c r="AFD4" s="1" t="s">
        <v>4</v>
      </c>
      <c r="AFE4" s="1" t="s">
        <v>4</v>
      </c>
      <c r="AFF4" s="1" t="s">
        <v>4</v>
      </c>
      <c r="AFG4" s="1" t="s">
        <v>4</v>
      </c>
      <c r="AFH4" s="1" t="s">
        <v>4</v>
      </c>
      <c r="AFI4" s="1" t="s">
        <v>4</v>
      </c>
      <c r="AFJ4" s="1" t="s">
        <v>4</v>
      </c>
      <c r="AFK4" s="1" t="s">
        <v>4</v>
      </c>
      <c r="AFL4" s="1" t="s">
        <v>4</v>
      </c>
      <c r="AFM4" s="1" t="s">
        <v>4</v>
      </c>
      <c r="AFN4" s="1" t="s">
        <v>4</v>
      </c>
      <c r="AFO4" s="1" t="s">
        <v>4</v>
      </c>
      <c r="AFP4" s="1" t="s">
        <v>4</v>
      </c>
      <c r="AFQ4" s="1" t="s">
        <v>4</v>
      </c>
      <c r="AFR4" s="1" t="s">
        <v>4</v>
      </c>
      <c r="AFS4" s="1" t="s">
        <v>4</v>
      </c>
      <c r="AFT4" s="1" t="s">
        <v>4</v>
      </c>
      <c r="AFU4" s="1" t="s">
        <v>4</v>
      </c>
      <c r="AFV4" s="1" t="s">
        <v>4</v>
      </c>
      <c r="AFW4" s="1" t="s">
        <v>4</v>
      </c>
      <c r="AFX4" s="1" t="s">
        <v>4</v>
      </c>
      <c r="AFY4" s="1" t="s">
        <v>4</v>
      </c>
      <c r="AFZ4" s="1" t="s">
        <v>4</v>
      </c>
      <c r="AGA4" s="1" t="s">
        <v>4</v>
      </c>
      <c r="AGB4" s="1" t="s">
        <v>4</v>
      </c>
      <c r="AGC4" s="1" t="s">
        <v>4</v>
      </c>
      <c r="AGD4" s="1" t="s">
        <v>4</v>
      </c>
      <c r="AGE4" s="1" t="s">
        <v>4</v>
      </c>
      <c r="AGF4" s="1" t="s">
        <v>4</v>
      </c>
      <c r="AGG4" s="1" t="s">
        <v>4</v>
      </c>
      <c r="AGH4" s="1" t="s">
        <v>4</v>
      </c>
      <c r="AGI4" s="1" t="s">
        <v>4</v>
      </c>
      <c r="AGJ4" s="1" t="s">
        <v>4</v>
      </c>
      <c r="AGK4" s="1" t="s">
        <v>4</v>
      </c>
      <c r="AGL4" s="1" t="s">
        <v>5</v>
      </c>
      <c r="AGM4" s="1" t="s">
        <v>4</v>
      </c>
      <c r="AGN4" s="1" t="s">
        <v>4</v>
      </c>
      <c r="AGO4" s="1" t="s">
        <v>4</v>
      </c>
      <c r="AGP4" s="1" t="s">
        <v>4</v>
      </c>
      <c r="AGQ4" s="1" t="s">
        <v>4</v>
      </c>
      <c r="AGR4" s="1" t="s">
        <v>4</v>
      </c>
      <c r="AGS4" s="1" t="s">
        <v>4</v>
      </c>
      <c r="AGT4" s="1" t="s">
        <v>4</v>
      </c>
      <c r="AGU4" s="1" t="s">
        <v>4</v>
      </c>
      <c r="AGV4" s="1" t="s">
        <v>4</v>
      </c>
      <c r="AGW4" s="1" t="s">
        <v>4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4</v>
      </c>
      <c r="AIE4" s="1" t="s">
        <v>4</v>
      </c>
      <c r="AIF4" s="1" t="s">
        <v>4</v>
      </c>
      <c r="AIG4" s="1" t="s">
        <v>4</v>
      </c>
      <c r="AIH4" s="1" t="s">
        <v>4</v>
      </c>
      <c r="AII4" s="1" t="s">
        <v>4</v>
      </c>
      <c r="AIJ4" s="1" t="s">
        <v>4</v>
      </c>
      <c r="AIK4" s="1" t="s">
        <v>4</v>
      </c>
      <c r="AIL4" s="1" t="s">
        <v>4</v>
      </c>
      <c r="AIM4" s="1" t="s">
        <v>4</v>
      </c>
      <c r="AIN4" s="1" t="s">
        <v>4</v>
      </c>
      <c r="AIO4" s="1" t="s">
        <v>5</v>
      </c>
      <c r="AIP4" s="1" t="s">
        <v>4</v>
      </c>
      <c r="AIQ4" s="1" t="s">
        <v>4</v>
      </c>
      <c r="AIR4" s="1" t="s">
        <v>4</v>
      </c>
      <c r="AIS4" s="1" t="s">
        <v>4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4</v>
      </c>
      <c r="AJK4" s="1" t="s">
        <v>4</v>
      </c>
      <c r="AJL4" s="1" t="s">
        <v>4</v>
      </c>
      <c r="AJM4" s="1" t="s">
        <v>4</v>
      </c>
      <c r="AJN4" s="1" t="s">
        <v>4</v>
      </c>
      <c r="AJO4" s="1" t="s">
        <v>4</v>
      </c>
      <c r="AJP4" s="1" t="s">
        <v>4</v>
      </c>
      <c r="AJQ4" s="1" t="s">
        <v>4</v>
      </c>
      <c r="AJR4" s="1" t="s">
        <v>4</v>
      </c>
      <c r="AJS4" s="1" t="s">
        <v>4</v>
      </c>
      <c r="AJT4" s="1" t="s">
        <v>4</v>
      </c>
      <c r="AJU4" s="1" t="s">
        <v>4</v>
      </c>
      <c r="AJV4" s="1" t="s">
        <v>4</v>
      </c>
      <c r="AJW4" s="1" t="s">
        <v>4</v>
      </c>
      <c r="AJX4" s="1" t="s">
        <v>4</v>
      </c>
      <c r="AJY4" s="1" t="s">
        <v>4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</v>
      </c>
      <c r="AKI4" s="1" t="s">
        <v>4</v>
      </c>
      <c r="AKJ4" s="1" t="s">
        <v>4</v>
      </c>
      <c r="AKK4" s="1" t="s">
        <v>4</v>
      </c>
      <c r="AKL4" s="1" t="s">
        <v>4</v>
      </c>
      <c r="AKM4" s="1" t="s">
        <v>4</v>
      </c>
      <c r="AKN4" s="1" t="s">
        <v>4</v>
      </c>
      <c r="AKO4" s="1" t="s">
        <v>4</v>
      </c>
      <c r="AKP4" s="1" t="s">
        <v>4</v>
      </c>
      <c r="AKQ4" s="1" t="s">
        <v>4</v>
      </c>
      <c r="AKR4" s="1" t="s">
        <v>4</v>
      </c>
      <c r="AKS4" s="1" t="s">
        <v>4</v>
      </c>
      <c r="AKT4" s="1" t="s">
        <v>4</v>
      </c>
      <c r="AKU4" s="1" t="s">
        <v>4</v>
      </c>
      <c r="AKV4" s="1" t="s">
        <v>4</v>
      </c>
      <c r="AKW4" s="1" t="s">
        <v>4</v>
      </c>
      <c r="AKX4" s="1" t="s">
        <v>4</v>
      </c>
      <c r="AKY4" s="1" t="s">
        <v>4</v>
      </c>
      <c r="AKZ4" s="1" t="s">
        <v>5</v>
      </c>
      <c r="ALA4" s="1" t="s">
        <v>4</v>
      </c>
      <c r="ALB4" s="1" t="s">
        <v>4</v>
      </c>
      <c r="ALC4" s="1" t="s">
        <v>4</v>
      </c>
      <c r="ALD4" s="1" t="s">
        <v>4</v>
      </c>
      <c r="ALE4" s="1" t="s">
        <v>4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4</v>
      </c>
      <c r="ALM4" s="1" t="s">
        <v>4</v>
      </c>
      <c r="ALN4" s="1" t="s">
        <v>4</v>
      </c>
      <c r="ALO4" s="1" t="s">
        <v>4</v>
      </c>
      <c r="ALP4" s="1" t="s">
        <v>4</v>
      </c>
      <c r="ALQ4" s="1" t="s">
        <v>4</v>
      </c>
      <c r="ALR4" s="1" t="s">
        <v>4</v>
      </c>
      <c r="ALS4" s="1" t="s">
        <v>4</v>
      </c>
      <c r="ALT4" s="1" t="s">
        <v>4</v>
      </c>
      <c r="ALU4" s="1" t="s">
        <v>4</v>
      </c>
      <c r="ALV4" s="1" t="s">
        <v>4</v>
      </c>
      <c r="ALW4" s="1" t="s">
        <v>4</v>
      </c>
      <c r="ALX4" s="1" t="s">
        <v>4</v>
      </c>
      <c r="ALY4" s="1" t="s">
        <v>4</v>
      </c>
      <c r="ALZ4" s="1" t="s">
        <v>4</v>
      </c>
      <c r="AMA4" s="1" t="s">
        <v>4</v>
      </c>
      <c r="AMB4" s="1" t="s">
        <v>4</v>
      </c>
      <c r="AMC4" s="1" t="s">
        <v>4</v>
      </c>
      <c r="AMD4" s="1" t="s">
        <v>4</v>
      </c>
      <c r="AME4" s="1" t="s">
        <v>4</v>
      </c>
      <c r="AMF4" s="1" t="s">
        <v>4</v>
      </c>
      <c r="AMG4" s="1" t="s">
        <v>4</v>
      </c>
      <c r="AMH4" s="1" t="s">
        <v>4</v>
      </c>
      <c r="AMI4" s="1" t="s">
        <v>4</v>
      </c>
      <c r="AMJ4" s="1" t="s">
        <v>4</v>
      </c>
      <c r="AMK4" s="1" t="s">
        <v>4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5</v>
      </c>
      <c r="ANJ4" s="1" t="s">
        <v>4</v>
      </c>
      <c r="ANK4" s="1" t="s">
        <v>4</v>
      </c>
      <c r="ANL4" s="1" t="s">
        <v>4</v>
      </c>
      <c r="ANM4" s="1" t="s">
        <v>4</v>
      </c>
      <c r="ANN4" s="1" t="s">
        <v>4</v>
      </c>
      <c r="ANO4" s="1" t="s">
        <v>4</v>
      </c>
      <c r="ANP4" s="1" t="s">
        <v>4</v>
      </c>
      <c r="ANQ4" s="1" t="s">
        <v>4</v>
      </c>
      <c r="ANR4" s="1" t="s">
        <v>4</v>
      </c>
      <c r="ANS4" s="1" t="s">
        <v>4</v>
      </c>
      <c r="ANT4" s="1" t="s">
        <v>4</v>
      </c>
      <c r="ANU4" s="1" t="s">
        <v>4</v>
      </c>
      <c r="ANV4" s="1" t="s">
        <v>4</v>
      </c>
      <c r="ANW4" s="1" t="s">
        <v>4</v>
      </c>
      <c r="ANX4" s="1" t="s">
        <v>4</v>
      </c>
      <c r="ANY4" s="1" t="s">
        <v>4</v>
      </c>
      <c r="ANZ4" s="1" t="s">
        <v>4</v>
      </c>
      <c r="AOA4" s="1" t="s">
        <v>4</v>
      </c>
      <c r="AOB4" s="1" t="s">
        <v>4</v>
      </c>
      <c r="AOC4" s="1" t="s">
        <v>4</v>
      </c>
      <c r="AOD4" s="1" t="s">
        <v>4</v>
      </c>
      <c r="AOE4" s="1" t="s">
        <v>4</v>
      </c>
      <c r="AOF4" s="1" t="s">
        <v>4</v>
      </c>
      <c r="AOG4" s="1" t="s">
        <v>4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4</v>
      </c>
      <c r="AOY4" s="1" t="s">
        <v>4</v>
      </c>
      <c r="AOZ4" s="1" t="s">
        <v>4</v>
      </c>
      <c r="APA4" s="1" t="s">
        <v>4</v>
      </c>
      <c r="APB4" s="1" t="s">
        <v>4</v>
      </c>
      <c r="APC4" s="1" t="s">
        <v>4</v>
      </c>
      <c r="APD4" s="1" t="s">
        <v>4</v>
      </c>
      <c r="APE4" s="1" t="s">
        <v>4</v>
      </c>
      <c r="APF4" s="1" t="s">
        <v>4</v>
      </c>
      <c r="APG4" s="1" t="s">
        <v>4</v>
      </c>
      <c r="APH4" s="1" t="s">
        <v>4</v>
      </c>
      <c r="API4" s="1" t="s">
        <v>4</v>
      </c>
      <c r="APJ4" s="1" t="s">
        <v>4</v>
      </c>
      <c r="APK4" s="1" t="s">
        <v>4</v>
      </c>
      <c r="APL4" s="1" t="s">
        <v>4</v>
      </c>
      <c r="APM4" s="1" t="s">
        <v>4</v>
      </c>
      <c r="APN4" s="1" t="s">
        <v>4</v>
      </c>
      <c r="APO4" s="1" t="s">
        <v>4</v>
      </c>
      <c r="APP4" s="1" t="s">
        <v>4</v>
      </c>
      <c r="APQ4" s="1" t="s">
        <v>4</v>
      </c>
      <c r="APR4" s="1" t="s">
        <v>4</v>
      </c>
      <c r="APS4" s="1" t="s">
        <v>4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5</v>
      </c>
      <c r="AQA4" s="1" t="s">
        <v>4</v>
      </c>
      <c r="AQB4" s="1" t="s">
        <v>4</v>
      </c>
      <c r="AQC4" s="1" t="s">
        <v>4</v>
      </c>
      <c r="AQD4" s="1" t="s">
        <v>4</v>
      </c>
      <c r="AQE4" s="1" t="s">
        <v>4</v>
      </c>
      <c r="AQF4" s="1" t="s">
        <v>4</v>
      </c>
      <c r="AQG4" s="1" t="s">
        <v>4</v>
      </c>
      <c r="AQH4" s="1" t="s">
        <v>4</v>
      </c>
      <c r="AQI4" s="1" t="s">
        <v>4</v>
      </c>
      <c r="AQJ4" s="1" t="s">
        <v>4</v>
      </c>
      <c r="AQK4" s="1" t="s">
        <v>4</v>
      </c>
      <c r="AQL4" s="1" t="s">
        <v>4</v>
      </c>
      <c r="AQM4" s="1" t="s">
        <v>4</v>
      </c>
      <c r="AQN4" s="1" t="s">
        <v>4</v>
      </c>
      <c r="AQO4" s="1" t="s">
        <v>4</v>
      </c>
      <c r="AQP4" s="1" t="s">
        <v>4</v>
      </c>
      <c r="AQQ4" s="1" t="s">
        <v>4</v>
      </c>
      <c r="AQR4" s="1" t="s">
        <v>4</v>
      </c>
      <c r="AQS4" s="1" t="s">
        <v>4</v>
      </c>
      <c r="AQT4" s="1" t="s">
        <v>4</v>
      </c>
      <c r="AQU4" s="1" t="s">
        <v>4</v>
      </c>
      <c r="AQV4" s="1" t="s">
        <v>4</v>
      </c>
      <c r="AQW4" s="1" t="s">
        <v>4</v>
      </c>
      <c r="AQX4" s="1" t="s">
        <v>4</v>
      </c>
      <c r="AQY4" s="1" t="s">
        <v>4</v>
      </c>
      <c r="AQZ4" s="1" t="s">
        <v>4</v>
      </c>
      <c r="ARA4" s="1" t="s">
        <v>4</v>
      </c>
      <c r="ARB4" s="1" t="s">
        <v>4</v>
      </c>
      <c r="ARC4" s="1" t="s">
        <v>4</v>
      </c>
      <c r="ARD4" s="1" t="s">
        <v>4</v>
      </c>
      <c r="ARE4" s="1" t="s">
        <v>4</v>
      </c>
      <c r="ARF4" s="1" t="s">
        <v>4</v>
      </c>
      <c r="ARG4" s="1" t="s">
        <v>4</v>
      </c>
      <c r="ARH4" s="1" t="s">
        <v>4</v>
      </c>
      <c r="ARI4" s="1" t="s">
        <v>4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5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4</v>
      </c>
      <c r="ASQ4" s="1" t="s">
        <v>4</v>
      </c>
      <c r="ASR4" s="1" t="s">
        <v>4</v>
      </c>
      <c r="ASS4" s="1" t="s">
        <v>4</v>
      </c>
      <c r="AST4" s="1" t="s">
        <v>4</v>
      </c>
      <c r="ASU4" s="1" t="s">
        <v>4</v>
      </c>
      <c r="ASV4" s="1" t="s">
        <v>4</v>
      </c>
      <c r="ASW4" s="1" t="s">
        <v>4</v>
      </c>
      <c r="ASX4" s="1" t="s">
        <v>4</v>
      </c>
      <c r="ASY4" s="1" t="s">
        <v>4</v>
      </c>
      <c r="ASZ4" s="1" t="s">
        <v>4</v>
      </c>
      <c r="ATA4" s="1" t="s">
        <v>4</v>
      </c>
      <c r="ATB4" s="1" t="s">
        <v>4</v>
      </c>
      <c r="ATC4" s="1" t="s">
        <v>4</v>
      </c>
      <c r="ATD4" s="1" t="s">
        <v>4</v>
      </c>
      <c r="ATE4" s="1" t="s">
        <v>4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4</v>
      </c>
      <c r="AUK4" s="1" t="s">
        <v>4</v>
      </c>
      <c r="AUL4" s="1" t="s">
        <v>4</v>
      </c>
      <c r="AUM4" s="1" t="s">
        <v>4</v>
      </c>
      <c r="AUN4" s="1" t="s">
        <v>4</v>
      </c>
      <c r="AUO4" s="1" t="s">
        <v>4</v>
      </c>
      <c r="AUP4" s="1" t="s">
        <v>4</v>
      </c>
      <c r="AUQ4" s="1" t="s">
        <v>4</v>
      </c>
      <c r="AUR4" s="1" t="s">
        <v>4</v>
      </c>
      <c r="AUS4" s="1" t="s">
        <v>4</v>
      </c>
      <c r="AUT4" s="1" t="s">
        <v>4</v>
      </c>
      <c r="AUU4" s="1" t="s">
        <v>5</v>
      </c>
      <c r="AUV4" s="1" t="s">
        <v>4</v>
      </c>
      <c r="AUW4" s="1" t="s">
        <v>4</v>
      </c>
      <c r="AUX4" s="1" t="s">
        <v>4</v>
      </c>
      <c r="AUY4" s="1" t="s">
        <v>4</v>
      </c>
      <c r="AUZ4" s="1" t="s">
        <v>4</v>
      </c>
      <c r="AVA4" s="1" t="s">
        <v>4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4</v>
      </c>
      <c r="AWC4" s="1" t="s">
        <v>4</v>
      </c>
      <c r="AWD4" s="1" t="s">
        <v>4</v>
      </c>
      <c r="AWE4" s="1" t="s">
        <v>4</v>
      </c>
      <c r="AWF4" s="1" t="s">
        <v>4</v>
      </c>
      <c r="AWG4" s="1" t="s">
        <v>4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4</v>
      </c>
      <c r="AWY4" s="1" t="s">
        <v>4</v>
      </c>
      <c r="AWZ4" s="1" t="s">
        <v>4</v>
      </c>
      <c r="AXA4" s="1" t="s">
        <v>4</v>
      </c>
      <c r="AXB4" s="1" t="s">
        <v>4</v>
      </c>
      <c r="AXC4" s="1" t="s">
        <v>4</v>
      </c>
      <c r="AXD4" s="1" t="s">
        <v>4</v>
      </c>
      <c r="AXE4" s="1" t="s">
        <v>4</v>
      </c>
      <c r="AXF4" s="1" t="s">
        <v>4</v>
      </c>
      <c r="AXG4" s="1" t="s">
        <v>4</v>
      </c>
      <c r="AXH4" s="1" t="s">
        <v>4</v>
      </c>
      <c r="AXI4" s="1" t="s">
        <v>4</v>
      </c>
      <c r="AXJ4" s="1" t="s">
        <v>4</v>
      </c>
      <c r="AXK4" s="1" t="s">
        <v>4</v>
      </c>
      <c r="AXL4" s="1" t="s">
        <v>5</v>
      </c>
      <c r="AXM4" s="1" t="s">
        <v>4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4</v>
      </c>
      <c r="AYE4" s="1" t="s">
        <v>4</v>
      </c>
      <c r="AYF4" s="1" t="s">
        <v>4</v>
      </c>
      <c r="AYG4" s="1" t="s">
        <v>4</v>
      </c>
      <c r="AYH4" s="1" t="s">
        <v>4</v>
      </c>
      <c r="AYI4" s="1" t="s">
        <v>4</v>
      </c>
      <c r="AYJ4" s="1" t="s">
        <v>4</v>
      </c>
      <c r="AYK4" s="1" t="s">
        <v>4</v>
      </c>
      <c r="AYL4" s="1" t="s">
        <v>4</v>
      </c>
      <c r="AYM4" s="1" t="s">
        <v>4</v>
      </c>
      <c r="AYN4" s="1" t="s">
        <v>4</v>
      </c>
      <c r="AYO4" s="1" t="s">
        <v>4</v>
      </c>
      <c r="AYP4" s="1" t="s">
        <v>4</v>
      </c>
      <c r="AYQ4" s="1" t="s">
        <v>4</v>
      </c>
      <c r="AYR4" s="1" t="s">
        <v>4</v>
      </c>
      <c r="AYS4" s="1" t="s">
        <v>4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4</v>
      </c>
      <c r="AZA4" s="1" t="s">
        <v>4</v>
      </c>
      <c r="AZB4" s="1" t="s">
        <v>4</v>
      </c>
      <c r="AZC4" s="1" t="s">
        <v>4</v>
      </c>
      <c r="AZD4" s="1" t="s">
        <v>4</v>
      </c>
      <c r="AZE4" s="1" t="s">
        <v>4</v>
      </c>
      <c r="AZF4" s="1" t="s">
        <v>4</v>
      </c>
      <c r="AZG4" s="1" t="s">
        <v>4</v>
      </c>
      <c r="AZH4" s="1" t="s">
        <v>4</v>
      </c>
      <c r="AZI4" s="1" t="s">
        <v>4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5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4</v>
      </c>
      <c r="BAA4" s="1" t="s">
        <v>4</v>
      </c>
      <c r="BAB4" s="1" t="s">
        <v>4</v>
      </c>
      <c r="BAC4" s="1" t="s">
        <v>4</v>
      </c>
      <c r="BAD4" s="1" t="s">
        <v>4</v>
      </c>
      <c r="BAE4" s="1" t="s">
        <v>4</v>
      </c>
      <c r="BAF4" s="1" t="s">
        <v>4</v>
      </c>
      <c r="BAG4" s="1" t="s">
        <v>4</v>
      </c>
      <c r="BAH4" s="1" t="s">
        <v>4</v>
      </c>
      <c r="BAI4" s="1" t="s">
        <v>4</v>
      </c>
      <c r="BAJ4" s="1" t="s">
        <v>4</v>
      </c>
      <c r="BAK4" s="1" t="s">
        <v>4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4</v>
      </c>
      <c r="BAQ4" s="1" t="s">
        <v>4</v>
      </c>
      <c r="BAR4" s="1" t="s">
        <v>4</v>
      </c>
      <c r="BAS4" s="1" t="s">
        <v>4</v>
      </c>
      <c r="BAT4" s="1" t="s">
        <v>4</v>
      </c>
      <c r="BAU4" s="1" t="s">
        <v>4</v>
      </c>
      <c r="BAV4" s="1" t="s">
        <v>4</v>
      </c>
      <c r="BAW4" s="1" t="s">
        <v>4</v>
      </c>
      <c r="BAX4" s="1" t="s">
        <v>4</v>
      </c>
      <c r="BAY4" s="1" t="s">
        <v>4</v>
      </c>
      <c r="BAZ4" s="1" t="s">
        <v>4</v>
      </c>
      <c r="BBA4" s="1" t="s">
        <v>4</v>
      </c>
      <c r="BBB4" s="1" t="s">
        <v>4</v>
      </c>
      <c r="BBC4" s="1" t="s">
        <v>4</v>
      </c>
      <c r="BBD4" s="1" t="s">
        <v>4</v>
      </c>
      <c r="BBE4" s="1" t="s">
        <v>4</v>
      </c>
      <c r="BBF4" s="1" t="s">
        <v>4</v>
      </c>
      <c r="BBG4" s="1" t="s">
        <v>4</v>
      </c>
      <c r="BBH4" s="1" t="s">
        <v>4</v>
      </c>
      <c r="BBI4" s="1" t="s">
        <v>4</v>
      </c>
      <c r="BBJ4" s="1" t="s">
        <v>4</v>
      </c>
      <c r="BBK4" s="1" t="s">
        <v>4</v>
      </c>
      <c r="BBL4" s="1" t="s">
        <v>4</v>
      </c>
      <c r="BBM4" s="1" t="s">
        <v>4</v>
      </c>
      <c r="BBN4" s="1" t="s">
        <v>4</v>
      </c>
      <c r="BBO4" s="1" t="s">
        <v>4</v>
      </c>
      <c r="BBP4" s="1" t="s">
        <v>4</v>
      </c>
      <c r="BBQ4" s="1" t="s">
        <v>4</v>
      </c>
      <c r="BBR4" s="1" t="s">
        <v>4</v>
      </c>
      <c r="BBS4" s="1" t="s">
        <v>4</v>
      </c>
      <c r="BBT4" s="1" t="s">
        <v>4</v>
      </c>
      <c r="BBU4" s="1" t="s">
        <v>4</v>
      </c>
      <c r="BBV4" s="1" t="s">
        <v>4</v>
      </c>
      <c r="BBW4" s="1" t="s">
        <v>4</v>
      </c>
      <c r="BBX4" s="1" t="s">
        <v>4</v>
      </c>
      <c r="BBY4" s="1" t="s">
        <v>4</v>
      </c>
      <c r="BBZ4" s="1" t="s">
        <v>4</v>
      </c>
      <c r="BCA4" s="1" t="s">
        <v>4</v>
      </c>
      <c r="BCB4" s="1" t="s">
        <v>4</v>
      </c>
      <c r="BCC4" s="1" t="s">
        <v>4</v>
      </c>
      <c r="BCD4" s="1" t="s">
        <v>4</v>
      </c>
      <c r="BCE4" s="1" t="s">
        <v>4</v>
      </c>
      <c r="BCF4" s="1" t="s">
        <v>4</v>
      </c>
    </row>
    <row r="5" s="1" customFormat="1" spans="1:1024 1025:1436">
      <c r="A5" s="1" t="s">
        <v>6</v>
      </c>
      <c r="C5" s="1">
        <v>5.047</v>
      </c>
      <c r="D5" s="1">
        <v>3.912</v>
      </c>
      <c r="E5" s="1">
        <v>0.849</v>
      </c>
      <c r="F5" s="1">
        <v>0.894</v>
      </c>
      <c r="G5" s="1">
        <v>1.711</v>
      </c>
      <c r="H5" s="1">
        <v>21.72</v>
      </c>
      <c r="I5" s="1">
        <v>0.775</v>
      </c>
      <c r="J5" s="1">
        <v>0.593</v>
      </c>
      <c r="K5" s="1">
        <v>0.733</v>
      </c>
      <c r="L5" s="1">
        <v>2.658</v>
      </c>
      <c r="M5" s="1">
        <v>2.285</v>
      </c>
      <c r="N5" s="1">
        <v>32.421</v>
      </c>
      <c r="O5" s="1">
        <v>35.77</v>
      </c>
      <c r="P5" s="1">
        <v>33.496</v>
      </c>
      <c r="Q5" s="1">
        <v>60.659</v>
      </c>
      <c r="R5" s="1">
        <v>56.192</v>
      </c>
      <c r="S5" s="1">
        <v>32.008</v>
      </c>
      <c r="T5" s="1">
        <v>58.254</v>
      </c>
      <c r="U5" s="1">
        <v>78.726</v>
      </c>
      <c r="V5" s="1">
        <v>64.972</v>
      </c>
      <c r="W5" s="1">
        <v>67.465</v>
      </c>
      <c r="X5" s="1">
        <v>155.921</v>
      </c>
      <c r="Y5" s="1">
        <v>134.549</v>
      </c>
      <c r="Z5" s="1">
        <v>88.839</v>
      </c>
      <c r="AA5" s="1">
        <v>51.806</v>
      </c>
      <c r="AB5" s="1">
        <v>58.044</v>
      </c>
      <c r="AC5" s="1">
        <v>79.228</v>
      </c>
      <c r="AD5" s="1">
        <v>72.487</v>
      </c>
      <c r="AE5" s="1">
        <v>89.565</v>
      </c>
      <c r="AF5" s="1">
        <v>91.53</v>
      </c>
      <c r="AG5" s="1">
        <v>109.916</v>
      </c>
      <c r="AH5" s="1">
        <v>135.069</v>
      </c>
      <c r="AI5" s="1">
        <v>98.282</v>
      </c>
      <c r="AJ5" s="1">
        <v>89.837</v>
      </c>
      <c r="AK5" s="1">
        <v>131.632</v>
      </c>
      <c r="AL5" s="1">
        <v>117.659</v>
      </c>
      <c r="AM5" s="1">
        <v>128.283</v>
      </c>
      <c r="AN5" s="1">
        <v>143.77</v>
      </c>
      <c r="AO5" s="1">
        <v>134.415</v>
      </c>
      <c r="AP5" s="1">
        <v>105.328</v>
      </c>
      <c r="AQ5" s="1">
        <v>106.813</v>
      </c>
      <c r="AR5" s="1">
        <v>124.213</v>
      </c>
      <c r="AS5" s="1">
        <v>118.417</v>
      </c>
      <c r="AT5" s="1">
        <v>119.606</v>
      </c>
      <c r="AU5" s="1">
        <v>137.807</v>
      </c>
      <c r="AV5" s="1">
        <v>115.191</v>
      </c>
      <c r="AW5" s="1">
        <v>120.323</v>
      </c>
      <c r="AX5" s="1">
        <v>66.056</v>
      </c>
      <c r="AY5" s="1">
        <v>88.31</v>
      </c>
      <c r="AZ5" s="1">
        <v>143.094</v>
      </c>
      <c r="BA5" s="1">
        <v>121.365</v>
      </c>
      <c r="BB5" s="1">
        <v>66.32</v>
      </c>
      <c r="BC5" s="1">
        <v>42.933</v>
      </c>
      <c r="BD5" s="1">
        <v>63.28</v>
      </c>
      <c r="BE5" s="1">
        <v>93.549</v>
      </c>
      <c r="BF5" s="1">
        <v>119.431</v>
      </c>
      <c r="BG5" s="1">
        <v>105.634</v>
      </c>
      <c r="BH5" s="1">
        <v>166.435</v>
      </c>
      <c r="BI5" s="1">
        <v>114.92</v>
      </c>
      <c r="BJ5" s="1">
        <v>88.56</v>
      </c>
      <c r="BK5" s="1">
        <v>97.436</v>
      </c>
      <c r="BL5" s="1">
        <v>92.46</v>
      </c>
      <c r="BM5" s="1">
        <v>120.454</v>
      </c>
      <c r="BN5" s="1">
        <v>143.217</v>
      </c>
      <c r="BO5" s="1">
        <v>124.757</v>
      </c>
      <c r="BP5" s="1">
        <v>127.263</v>
      </c>
      <c r="BQ5" s="1">
        <v>93.969</v>
      </c>
      <c r="BR5" s="1">
        <v>123.75</v>
      </c>
      <c r="BS5" s="1">
        <v>163.118</v>
      </c>
      <c r="BT5" s="1">
        <v>85.958</v>
      </c>
      <c r="BU5" s="1">
        <v>139.045</v>
      </c>
      <c r="BV5" s="1">
        <v>111.647</v>
      </c>
      <c r="BW5" s="1">
        <v>121.342</v>
      </c>
      <c r="BX5" s="1">
        <v>101.766</v>
      </c>
      <c r="BY5" s="1">
        <v>160.196</v>
      </c>
      <c r="BZ5" s="1">
        <v>98.912</v>
      </c>
      <c r="CA5" s="1">
        <v>127.083</v>
      </c>
      <c r="CB5" s="1">
        <v>103.051</v>
      </c>
      <c r="CC5" s="1">
        <v>86.776</v>
      </c>
      <c r="CD5" s="1">
        <v>103.841</v>
      </c>
      <c r="CE5" s="1">
        <v>198.431</v>
      </c>
      <c r="CF5" s="1">
        <v>194.831</v>
      </c>
      <c r="CG5" s="1">
        <v>92.398</v>
      </c>
      <c r="CH5" s="1">
        <v>270.993</v>
      </c>
      <c r="CI5" s="1">
        <v>20.936</v>
      </c>
      <c r="CJ5" s="1">
        <v>30.259</v>
      </c>
      <c r="CK5" s="1">
        <v>51.662</v>
      </c>
      <c r="CL5" s="1">
        <v>61.914</v>
      </c>
      <c r="CM5" s="1">
        <v>95.101</v>
      </c>
      <c r="CN5" s="1">
        <v>120.827</v>
      </c>
      <c r="CO5" s="1">
        <v>132.108</v>
      </c>
      <c r="CP5" s="1">
        <v>148.85</v>
      </c>
      <c r="CQ5" s="1">
        <v>118.705</v>
      </c>
      <c r="CR5" s="1">
        <v>80.352</v>
      </c>
      <c r="CS5" s="1">
        <v>147.681</v>
      </c>
      <c r="CT5" s="1">
        <v>91.432</v>
      </c>
      <c r="CU5" s="1">
        <v>162.619</v>
      </c>
      <c r="CV5" s="1">
        <v>126.071</v>
      </c>
      <c r="CW5" s="1">
        <v>139.679</v>
      </c>
      <c r="CX5" s="1">
        <v>152.049</v>
      </c>
      <c r="CY5" s="1">
        <v>189.751</v>
      </c>
      <c r="CZ5" s="1">
        <v>99.53</v>
      </c>
      <c r="DA5" s="1">
        <v>118.351</v>
      </c>
      <c r="DB5" s="1">
        <v>111.268</v>
      </c>
      <c r="DC5" s="1">
        <v>144.899</v>
      </c>
      <c r="DD5" s="1">
        <v>89.132</v>
      </c>
      <c r="DE5" s="1">
        <v>182.992</v>
      </c>
      <c r="DF5" s="1">
        <v>107.686</v>
      </c>
      <c r="DG5" s="1">
        <v>85.349</v>
      </c>
      <c r="DH5" s="1">
        <v>94.634</v>
      </c>
      <c r="DI5" s="1">
        <v>122.431</v>
      </c>
      <c r="DJ5" s="1">
        <v>141.747</v>
      </c>
      <c r="DK5" s="1">
        <v>321.369</v>
      </c>
      <c r="DL5" s="1">
        <v>117.209</v>
      </c>
      <c r="DM5" s="1">
        <v>97.08</v>
      </c>
      <c r="DN5" s="1">
        <v>79.65</v>
      </c>
      <c r="DO5" s="1">
        <v>74.895</v>
      </c>
      <c r="DP5" s="1">
        <v>51.269</v>
      </c>
      <c r="DQ5" s="1">
        <v>139.832</v>
      </c>
      <c r="DR5" s="1">
        <v>92.004</v>
      </c>
      <c r="DS5" s="1">
        <v>166.071</v>
      </c>
      <c r="DT5" s="1">
        <v>99.316</v>
      </c>
      <c r="DU5" s="1">
        <v>80.49</v>
      </c>
      <c r="DV5" s="1">
        <v>79.637</v>
      </c>
      <c r="DW5" s="1">
        <v>154.753</v>
      </c>
      <c r="DX5" s="1">
        <v>82.499</v>
      </c>
      <c r="DY5" s="1">
        <v>186.674</v>
      </c>
      <c r="DZ5" s="1">
        <v>119.075</v>
      </c>
      <c r="EA5" s="1">
        <v>130.688</v>
      </c>
      <c r="EB5" s="1">
        <v>129.946</v>
      </c>
      <c r="EC5" s="1">
        <v>161.082</v>
      </c>
      <c r="ED5" s="1">
        <v>125.63</v>
      </c>
      <c r="EE5" s="1">
        <v>140.797</v>
      </c>
      <c r="EF5" s="1">
        <v>130.746</v>
      </c>
      <c r="EG5" s="1">
        <v>162.636</v>
      </c>
      <c r="EH5" s="1">
        <v>110.439</v>
      </c>
      <c r="EI5" s="1">
        <v>168.265</v>
      </c>
      <c r="EJ5" s="1">
        <v>130.181</v>
      </c>
      <c r="EK5" s="1">
        <v>75.703</v>
      </c>
      <c r="EL5" s="1">
        <v>110.839</v>
      </c>
      <c r="EM5" s="1">
        <v>139.396</v>
      </c>
      <c r="EN5" s="1">
        <v>228.469</v>
      </c>
      <c r="EO5" s="1">
        <v>110.401</v>
      </c>
      <c r="EP5" s="1">
        <v>154.558</v>
      </c>
      <c r="EQ5" s="1">
        <v>312.766</v>
      </c>
      <c r="ER5" s="1">
        <v>23.87</v>
      </c>
      <c r="ES5" s="1">
        <v>32.206</v>
      </c>
      <c r="ET5" s="1">
        <v>49.354</v>
      </c>
      <c r="EU5" s="1">
        <v>35.761</v>
      </c>
      <c r="EV5" s="1">
        <v>93.356</v>
      </c>
      <c r="EW5" s="1">
        <v>115.441</v>
      </c>
      <c r="EX5" s="1">
        <v>149.566</v>
      </c>
      <c r="EY5" s="1">
        <v>141.48</v>
      </c>
      <c r="EZ5" s="1">
        <v>220.657</v>
      </c>
      <c r="FA5" s="1">
        <v>105.474</v>
      </c>
      <c r="FB5" s="1">
        <v>237.214</v>
      </c>
      <c r="FC5" s="1">
        <v>81.619</v>
      </c>
      <c r="FD5" s="1">
        <v>140.911</v>
      </c>
      <c r="FE5" s="1">
        <v>116.678</v>
      </c>
      <c r="FF5" s="1">
        <v>155.232</v>
      </c>
      <c r="FG5" s="1">
        <v>83.984</v>
      </c>
      <c r="FH5" s="1">
        <v>195.917</v>
      </c>
      <c r="FI5" s="1">
        <v>80.552</v>
      </c>
      <c r="FJ5" s="1">
        <v>135.75</v>
      </c>
      <c r="FK5" s="1">
        <v>97.796</v>
      </c>
      <c r="FL5" s="1">
        <v>133.529</v>
      </c>
      <c r="FM5" s="1">
        <v>78.103</v>
      </c>
      <c r="FN5" s="1">
        <v>219.399</v>
      </c>
      <c r="FO5" s="1">
        <v>155.121</v>
      </c>
      <c r="FP5" s="1">
        <v>102.466</v>
      </c>
      <c r="FQ5" s="1">
        <v>76.137</v>
      </c>
      <c r="FR5" s="1">
        <v>64.988</v>
      </c>
      <c r="FS5" s="1">
        <v>56.866</v>
      </c>
      <c r="FT5" s="1">
        <v>147.039</v>
      </c>
      <c r="FU5" s="1">
        <v>101.243</v>
      </c>
      <c r="FV5" s="1">
        <v>157.311</v>
      </c>
      <c r="FW5" s="1">
        <v>107.396</v>
      </c>
      <c r="FX5" s="1">
        <v>79.967</v>
      </c>
      <c r="FY5" s="1">
        <v>106.459</v>
      </c>
      <c r="FZ5" s="1">
        <v>69.884</v>
      </c>
      <c r="GA5" s="1">
        <v>150.748</v>
      </c>
      <c r="GB5" s="1">
        <v>107.785</v>
      </c>
      <c r="GC5" s="1">
        <v>121.55</v>
      </c>
      <c r="GD5" s="1">
        <v>93.667</v>
      </c>
      <c r="GE5" s="1">
        <v>146.68</v>
      </c>
      <c r="GF5" s="1">
        <v>84.149</v>
      </c>
      <c r="GG5" s="1">
        <v>191.197</v>
      </c>
      <c r="GH5" s="1">
        <v>128.42</v>
      </c>
      <c r="GI5" s="1">
        <v>123.535</v>
      </c>
      <c r="GJ5" s="1">
        <v>125.443</v>
      </c>
      <c r="GK5" s="1">
        <v>155.798</v>
      </c>
      <c r="GL5" s="1">
        <v>119.671</v>
      </c>
      <c r="GM5" s="1">
        <v>134.164</v>
      </c>
      <c r="GN5" s="1">
        <v>127.251</v>
      </c>
      <c r="GO5" s="1">
        <v>88.047</v>
      </c>
      <c r="GP5" s="1">
        <v>126.238</v>
      </c>
      <c r="GQ5" s="1">
        <v>174.394</v>
      </c>
      <c r="GR5" s="1">
        <v>147.216</v>
      </c>
      <c r="GS5" s="1">
        <v>170.746</v>
      </c>
      <c r="GT5" s="1">
        <v>133.603</v>
      </c>
      <c r="GU5" s="1">
        <v>193.807</v>
      </c>
      <c r="GV5" s="1">
        <v>100.023</v>
      </c>
      <c r="GW5" s="1">
        <v>442.406</v>
      </c>
      <c r="GX5" s="1">
        <v>23.609</v>
      </c>
      <c r="GY5" s="1">
        <v>34.676</v>
      </c>
      <c r="GZ5" s="1">
        <v>56.624</v>
      </c>
      <c r="HA5" s="1">
        <v>129.459</v>
      </c>
      <c r="HB5" s="1">
        <v>113.519</v>
      </c>
      <c r="HC5" s="1">
        <v>131.579</v>
      </c>
      <c r="HD5" s="1">
        <v>181.16</v>
      </c>
      <c r="HE5" s="1">
        <v>98.287</v>
      </c>
      <c r="HF5" s="1">
        <v>180.327</v>
      </c>
      <c r="HG5" s="1">
        <v>86.653</v>
      </c>
      <c r="HH5" s="1">
        <v>163.992</v>
      </c>
      <c r="HI5" s="1">
        <v>112.871</v>
      </c>
      <c r="HJ5" s="1">
        <v>127.39</v>
      </c>
      <c r="HK5" s="1">
        <v>122.069</v>
      </c>
      <c r="HL5" s="1">
        <v>93.891</v>
      </c>
      <c r="HM5" s="1">
        <v>73.946</v>
      </c>
      <c r="HN5" s="1">
        <v>86.786</v>
      </c>
      <c r="HO5" s="1">
        <v>88.432</v>
      </c>
      <c r="HP5" s="1">
        <v>131.812</v>
      </c>
      <c r="HQ5" s="1">
        <v>138.078</v>
      </c>
      <c r="HR5" s="1">
        <v>140.135</v>
      </c>
      <c r="HS5" s="1">
        <v>113.482</v>
      </c>
      <c r="HT5" s="1">
        <v>142.023</v>
      </c>
      <c r="HU5" s="1">
        <v>90.452</v>
      </c>
      <c r="HV5" s="1">
        <v>133.017</v>
      </c>
      <c r="HW5" s="1">
        <v>130.009</v>
      </c>
      <c r="HX5" s="1">
        <v>125.43</v>
      </c>
      <c r="HY5" s="1">
        <v>101.694</v>
      </c>
      <c r="HZ5" s="1">
        <v>113.002</v>
      </c>
      <c r="IA5" s="1">
        <v>64.876</v>
      </c>
      <c r="IB5" s="1">
        <v>124.027</v>
      </c>
      <c r="IC5" s="1">
        <v>137.85</v>
      </c>
      <c r="ID5" s="1">
        <v>120.997</v>
      </c>
      <c r="IE5" s="1">
        <v>93.34</v>
      </c>
      <c r="IF5" s="1">
        <v>147.913</v>
      </c>
      <c r="IG5" s="1">
        <v>77.043</v>
      </c>
      <c r="IH5" s="1">
        <v>204.874</v>
      </c>
      <c r="II5" s="1">
        <v>134.059</v>
      </c>
      <c r="IJ5" s="1">
        <v>93.193</v>
      </c>
      <c r="IK5" s="1">
        <v>61.828</v>
      </c>
      <c r="IL5" s="1">
        <v>65.534</v>
      </c>
      <c r="IM5" s="1">
        <v>52.827</v>
      </c>
      <c r="IN5" s="1">
        <v>196.18</v>
      </c>
      <c r="IO5" s="1">
        <v>97.988</v>
      </c>
      <c r="IP5" s="1">
        <v>163.959</v>
      </c>
      <c r="IQ5" s="1">
        <v>134.448</v>
      </c>
      <c r="IR5" s="1">
        <v>79.068</v>
      </c>
      <c r="IS5" s="1">
        <v>76.075</v>
      </c>
      <c r="IT5" s="1">
        <v>91.858</v>
      </c>
      <c r="IU5" s="1">
        <v>190.409</v>
      </c>
      <c r="IV5" s="1">
        <v>122.081</v>
      </c>
      <c r="IW5" s="1">
        <v>151.889</v>
      </c>
      <c r="IX5" s="1">
        <v>128.795</v>
      </c>
      <c r="IY5" s="1">
        <v>78.641</v>
      </c>
      <c r="IZ5" s="1">
        <v>79.181</v>
      </c>
      <c r="JA5" s="1">
        <v>84.915</v>
      </c>
      <c r="JB5" s="1">
        <v>165.333</v>
      </c>
      <c r="JC5" s="1">
        <v>178.926</v>
      </c>
      <c r="JD5" s="1">
        <v>153.932</v>
      </c>
      <c r="JE5" s="1">
        <v>140.802</v>
      </c>
      <c r="JF5" s="1">
        <v>105.789</v>
      </c>
      <c r="JG5" s="1">
        <v>133.561</v>
      </c>
      <c r="JH5" s="1">
        <v>108.858</v>
      </c>
      <c r="JI5" s="1">
        <v>194.56</v>
      </c>
      <c r="JJ5" s="1">
        <v>184.858</v>
      </c>
      <c r="JK5" s="1">
        <v>310.876</v>
      </c>
      <c r="JL5" s="1">
        <v>20.206</v>
      </c>
      <c r="JM5" s="1">
        <v>29.368</v>
      </c>
      <c r="JN5" s="1">
        <v>52.393</v>
      </c>
      <c r="JO5" s="1">
        <v>57.047</v>
      </c>
      <c r="JP5" s="1">
        <v>82.499</v>
      </c>
      <c r="JQ5" s="1">
        <v>96.367</v>
      </c>
      <c r="JR5" s="1">
        <v>122.797</v>
      </c>
      <c r="JS5" s="1">
        <v>164.913</v>
      </c>
      <c r="JT5" s="1">
        <v>104.081</v>
      </c>
      <c r="JU5" s="1">
        <v>159.983</v>
      </c>
      <c r="JV5" s="1">
        <v>74.61</v>
      </c>
      <c r="JW5" s="1">
        <v>150.501</v>
      </c>
      <c r="JX5" s="1">
        <v>111.834</v>
      </c>
      <c r="JY5" s="1">
        <v>130.259</v>
      </c>
      <c r="JZ5" s="1">
        <v>132.045</v>
      </c>
      <c r="KA5" s="1">
        <v>109.355</v>
      </c>
      <c r="KB5" s="1">
        <v>118.613</v>
      </c>
      <c r="KC5" s="1">
        <v>186.964</v>
      </c>
      <c r="KD5" s="1">
        <v>140.531</v>
      </c>
      <c r="KE5" s="1">
        <v>141.411</v>
      </c>
      <c r="KF5" s="1">
        <v>139.806</v>
      </c>
      <c r="KG5" s="1">
        <v>193.942</v>
      </c>
      <c r="KH5" s="1">
        <v>156.092</v>
      </c>
      <c r="KI5" s="1">
        <v>75.374</v>
      </c>
      <c r="KJ5" s="1">
        <v>108.452</v>
      </c>
      <c r="KK5" s="1">
        <v>105.153</v>
      </c>
      <c r="KL5" s="1">
        <v>164.936</v>
      </c>
      <c r="KM5" s="1">
        <v>89.319</v>
      </c>
      <c r="KN5" s="1">
        <v>163.19</v>
      </c>
      <c r="KO5" s="1">
        <v>129.538</v>
      </c>
      <c r="KP5" s="1">
        <v>191.661</v>
      </c>
      <c r="KQ5" s="1">
        <v>89.32</v>
      </c>
      <c r="KR5" s="1">
        <v>132.76</v>
      </c>
      <c r="KS5" s="1">
        <v>113.231</v>
      </c>
      <c r="KT5" s="1">
        <v>143.303</v>
      </c>
      <c r="KU5" s="1">
        <v>103.387</v>
      </c>
      <c r="KV5" s="1">
        <v>142.303</v>
      </c>
      <c r="KW5" s="1">
        <v>150.361</v>
      </c>
      <c r="KX5" s="1">
        <v>125.52</v>
      </c>
      <c r="KY5" s="1">
        <v>126.112</v>
      </c>
      <c r="KZ5" s="1">
        <v>224.67</v>
      </c>
      <c r="LA5" s="1">
        <v>152.273</v>
      </c>
      <c r="LB5" s="1">
        <v>111.217</v>
      </c>
      <c r="LC5" s="1">
        <v>108.767</v>
      </c>
      <c r="LD5" s="1">
        <v>146.11</v>
      </c>
      <c r="LE5" s="1">
        <v>120.991</v>
      </c>
      <c r="LF5" s="1">
        <v>224.495</v>
      </c>
      <c r="LG5" s="1">
        <v>159.342</v>
      </c>
      <c r="LH5" s="1">
        <v>119.607</v>
      </c>
      <c r="LI5" s="1">
        <v>126.347</v>
      </c>
      <c r="LJ5" s="1">
        <v>115.107</v>
      </c>
      <c r="LK5" s="1">
        <v>113.346</v>
      </c>
      <c r="LL5" s="1">
        <v>139.179</v>
      </c>
      <c r="LM5" s="1">
        <v>152.724</v>
      </c>
      <c r="LN5" s="1">
        <v>293.703</v>
      </c>
      <c r="LO5" s="1">
        <v>22.197</v>
      </c>
      <c r="LP5" s="1">
        <v>33.02</v>
      </c>
      <c r="LQ5" s="1">
        <v>113.006</v>
      </c>
      <c r="LR5" s="1">
        <v>97.897</v>
      </c>
      <c r="LS5" s="1">
        <v>153.635</v>
      </c>
      <c r="LT5" s="1">
        <v>260.707</v>
      </c>
      <c r="LU5" s="1">
        <v>121.105</v>
      </c>
      <c r="LV5" s="1">
        <v>165.819</v>
      </c>
      <c r="LW5" s="1">
        <v>85.691</v>
      </c>
      <c r="LX5" s="1">
        <v>153.775</v>
      </c>
      <c r="LY5" s="1">
        <v>107.158</v>
      </c>
      <c r="LZ5" s="1">
        <v>104.873</v>
      </c>
      <c r="MA5" s="1">
        <v>114.849</v>
      </c>
      <c r="MB5" s="1">
        <v>126.473</v>
      </c>
      <c r="MC5" s="1">
        <v>128.475</v>
      </c>
      <c r="MD5" s="1">
        <v>156.886</v>
      </c>
      <c r="ME5" s="1">
        <v>87.937</v>
      </c>
      <c r="MF5" s="1">
        <v>160.261</v>
      </c>
      <c r="MG5" s="1">
        <v>127.734</v>
      </c>
      <c r="MH5" s="1">
        <v>89.975</v>
      </c>
      <c r="MI5" s="1">
        <v>104.401</v>
      </c>
      <c r="MJ5" s="1">
        <v>134.149</v>
      </c>
      <c r="MK5" s="1">
        <v>177.999</v>
      </c>
      <c r="ML5" s="1">
        <v>152.378</v>
      </c>
      <c r="MM5" s="1">
        <v>108.601</v>
      </c>
      <c r="MN5" s="1">
        <v>102.227</v>
      </c>
      <c r="MO5" s="1">
        <v>95.964</v>
      </c>
      <c r="MP5" s="1">
        <v>117.632</v>
      </c>
      <c r="MQ5" s="1">
        <v>92.916</v>
      </c>
      <c r="MR5" s="1">
        <v>192.486</v>
      </c>
      <c r="MS5" s="1">
        <v>128.102</v>
      </c>
      <c r="MT5" s="1">
        <v>105.415</v>
      </c>
      <c r="MU5" s="1">
        <v>74.437</v>
      </c>
      <c r="MV5" s="1">
        <v>99.363</v>
      </c>
      <c r="MW5" s="1">
        <v>77.725</v>
      </c>
      <c r="MX5" s="1">
        <v>212.286</v>
      </c>
      <c r="MY5" s="1">
        <v>84.928</v>
      </c>
      <c r="MZ5" s="1">
        <v>129.238</v>
      </c>
      <c r="NA5" s="1">
        <v>100.634</v>
      </c>
      <c r="NB5" s="1">
        <v>109.323</v>
      </c>
      <c r="NC5" s="1">
        <v>128.548</v>
      </c>
      <c r="ND5" s="1">
        <v>210.529</v>
      </c>
      <c r="NE5" s="1">
        <v>199.927</v>
      </c>
      <c r="NF5" s="1">
        <v>97.832</v>
      </c>
      <c r="NG5" s="1">
        <v>75.037</v>
      </c>
      <c r="NH5" s="1">
        <v>103.089</v>
      </c>
      <c r="NI5" s="1">
        <v>112.77</v>
      </c>
      <c r="NJ5" s="1">
        <v>172.292</v>
      </c>
      <c r="NK5" s="1">
        <v>190.44</v>
      </c>
      <c r="NL5" s="1">
        <v>99.287</v>
      </c>
      <c r="NM5" s="1">
        <v>129.402</v>
      </c>
      <c r="NN5" s="1">
        <v>129.03</v>
      </c>
      <c r="NO5" s="1">
        <v>128.757</v>
      </c>
      <c r="NP5" s="1">
        <v>108.871</v>
      </c>
      <c r="NQ5" s="1">
        <v>162.93</v>
      </c>
      <c r="NR5" s="1">
        <v>128.916</v>
      </c>
      <c r="NS5" s="1">
        <v>125.461</v>
      </c>
      <c r="NT5" s="1">
        <v>142.777</v>
      </c>
      <c r="NU5" s="1">
        <v>185.268</v>
      </c>
      <c r="NV5" s="1">
        <v>146.213</v>
      </c>
      <c r="NW5" s="1">
        <v>364.292</v>
      </c>
      <c r="NX5" s="1">
        <v>18.085</v>
      </c>
      <c r="NY5" s="1">
        <v>26.605</v>
      </c>
      <c r="NZ5" s="1">
        <v>39.241</v>
      </c>
      <c r="OA5" s="1">
        <v>57.803</v>
      </c>
      <c r="OB5" s="1">
        <v>96.655</v>
      </c>
      <c r="OC5" s="1">
        <v>108.072</v>
      </c>
      <c r="OD5" s="1">
        <v>132.687</v>
      </c>
      <c r="OE5" s="1">
        <v>149.666</v>
      </c>
      <c r="OF5" s="1">
        <v>156.487</v>
      </c>
      <c r="OG5" s="1">
        <v>138.683</v>
      </c>
      <c r="OH5" s="1">
        <v>198.738</v>
      </c>
      <c r="OI5" s="1">
        <v>183.432</v>
      </c>
      <c r="OJ5" s="1">
        <v>106.21</v>
      </c>
      <c r="OK5" s="1">
        <v>106.155</v>
      </c>
      <c r="OL5" s="1">
        <v>152.256</v>
      </c>
      <c r="OM5" s="1">
        <v>200.702</v>
      </c>
      <c r="ON5" s="1">
        <v>84.06</v>
      </c>
      <c r="OO5" s="1">
        <v>158.159</v>
      </c>
      <c r="OP5" s="1">
        <v>114.581</v>
      </c>
      <c r="OQ5" s="1">
        <v>196.169</v>
      </c>
      <c r="OR5" s="1">
        <v>83.488</v>
      </c>
      <c r="OS5" s="1">
        <v>212.438</v>
      </c>
      <c r="OT5" s="1">
        <v>96.5</v>
      </c>
      <c r="OU5" s="1">
        <v>236.537</v>
      </c>
      <c r="OV5" s="1">
        <v>93.293</v>
      </c>
      <c r="OW5" s="1">
        <v>164.972</v>
      </c>
      <c r="OX5" s="1">
        <v>107.807</v>
      </c>
      <c r="OY5" s="1">
        <v>82.182</v>
      </c>
      <c r="OZ5" s="1">
        <v>88.959</v>
      </c>
      <c r="PA5" s="1">
        <v>150.234</v>
      </c>
      <c r="PB5" s="1">
        <v>133.95</v>
      </c>
      <c r="PC5" s="1">
        <v>355.145</v>
      </c>
      <c r="PD5" s="1">
        <v>122.377</v>
      </c>
      <c r="PE5" s="1">
        <v>94.424</v>
      </c>
      <c r="PF5" s="1">
        <v>94.143</v>
      </c>
      <c r="PG5" s="1">
        <v>76.019</v>
      </c>
      <c r="PH5" s="1">
        <v>125.623</v>
      </c>
      <c r="PI5" s="1">
        <v>74.395</v>
      </c>
      <c r="PJ5" s="1">
        <v>135.201</v>
      </c>
      <c r="PK5" s="1">
        <v>173.515</v>
      </c>
      <c r="PL5" s="1">
        <v>105.95</v>
      </c>
      <c r="PM5" s="1">
        <v>76.021</v>
      </c>
      <c r="PN5" s="1">
        <v>83.254</v>
      </c>
      <c r="PO5" s="1">
        <v>82.879</v>
      </c>
      <c r="PP5" s="1">
        <v>179.481</v>
      </c>
      <c r="PQ5" s="1">
        <v>114.594</v>
      </c>
      <c r="PR5" s="1">
        <v>140.237</v>
      </c>
      <c r="PS5" s="1">
        <v>126.119</v>
      </c>
      <c r="PT5" s="1">
        <v>118.831</v>
      </c>
      <c r="PU5" s="1">
        <v>102.733</v>
      </c>
      <c r="PV5" s="1">
        <v>112.965</v>
      </c>
      <c r="PW5" s="1">
        <v>227.04</v>
      </c>
      <c r="PX5" s="1">
        <v>120.487</v>
      </c>
      <c r="PY5" s="1">
        <v>133.559</v>
      </c>
      <c r="PZ5" s="1">
        <v>121.178</v>
      </c>
      <c r="QA5" s="1">
        <v>117.376</v>
      </c>
      <c r="QB5" s="1">
        <v>97.6</v>
      </c>
      <c r="QC5" s="1">
        <v>141.515</v>
      </c>
      <c r="QD5" s="1">
        <v>133.974</v>
      </c>
      <c r="QE5" s="1">
        <v>396.375</v>
      </c>
      <c r="QF5" s="1">
        <v>22.463</v>
      </c>
      <c r="QG5" s="1">
        <v>74.043</v>
      </c>
      <c r="QH5" s="1">
        <v>97.091</v>
      </c>
      <c r="QI5" s="1">
        <v>148.725</v>
      </c>
      <c r="QJ5" s="1">
        <v>235.172</v>
      </c>
      <c r="QK5" s="1">
        <v>179.257</v>
      </c>
      <c r="QL5" s="1">
        <v>82.367</v>
      </c>
      <c r="QM5" s="1">
        <v>44.58</v>
      </c>
      <c r="QN5" s="1">
        <v>46.63</v>
      </c>
      <c r="QO5" s="1">
        <v>108.759</v>
      </c>
      <c r="QP5" s="1">
        <v>114.417</v>
      </c>
      <c r="QQ5" s="1">
        <v>232.062</v>
      </c>
      <c r="QR5" s="1">
        <v>115.42</v>
      </c>
      <c r="QS5" s="1">
        <v>171.772</v>
      </c>
      <c r="QT5" s="1">
        <v>98.229</v>
      </c>
      <c r="QU5" s="1">
        <v>179.093</v>
      </c>
      <c r="QV5" s="1">
        <v>139.174</v>
      </c>
      <c r="QW5" s="1">
        <v>116.426</v>
      </c>
      <c r="QX5" s="1">
        <v>92.613</v>
      </c>
      <c r="QY5" s="1">
        <v>112.338</v>
      </c>
      <c r="QZ5" s="1">
        <v>76.003</v>
      </c>
      <c r="RA5" s="1">
        <v>230.193</v>
      </c>
      <c r="RB5" s="1">
        <v>81.784</v>
      </c>
      <c r="RC5" s="1">
        <v>138.174</v>
      </c>
      <c r="RD5" s="1">
        <v>97.455</v>
      </c>
      <c r="RE5" s="1">
        <v>133.592</v>
      </c>
      <c r="RF5" s="1">
        <v>87.373</v>
      </c>
      <c r="RG5" s="1">
        <v>213.103</v>
      </c>
      <c r="RH5" s="1">
        <v>117.785</v>
      </c>
      <c r="RI5" s="1">
        <v>143.817</v>
      </c>
      <c r="RJ5" s="1">
        <v>110.913</v>
      </c>
      <c r="RK5" s="1">
        <v>110.836</v>
      </c>
      <c r="RL5" s="1">
        <v>83.491</v>
      </c>
      <c r="RM5" s="1">
        <v>163.233</v>
      </c>
      <c r="RN5" s="1">
        <v>109.403</v>
      </c>
      <c r="RO5" s="1">
        <v>169.96</v>
      </c>
      <c r="RP5" s="1">
        <v>143.804</v>
      </c>
      <c r="RQ5" s="1">
        <v>149.778</v>
      </c>
      <c r="RR5" s="1">
        <v>128.477</v>
      </c>
      <c r="RS5" s="1">
        <v>146.453</v>
      </c>
      <c r="RT5" s="1">
        <v>149.305</v>
      </c>
      <c r="RU5" s="1">
        <v>163.906</v>
      </c>
      <c r="RV5" s="1">
        <v>124.458</v>
      </c>
      <c r="RW5" s="1">
        <v>176.174</v>
      </c>
      <c r="RX5" s="1">
        <v>132.163</v>
      </c>
      <c r="RY5" s="1">
        <v>103.448</v>
      </c>
      <c r="RZ5" s="1">
        <v>140.286</v>
      </c>
      <c r="SA5" s="1">
        <v>187.36</v>
      </c>
      <c r="SB5" s="1">
        <v>130.981</v>
      </c>
      <c r="SC5" s="1">
        <v>150.674</v>
      </c>
      <c r="SD5" s="1">
        <v>110.008</v>
      </c>
      <c r="SE5" s="1">
        <v>188.063</v>
      </c>
      <c r="SF5" s="1">
        <v>85.346</v>
      </c>
      <c r="SG5" s="1">
        <v>469.049</v>
      </c>
      <c r="SH5" s="1">
        <v>19.682</v>
      </c>
      <c r="SI5" s="1">
        <v>30.579</v>
      </c>
      <c r="SJ5" s="1">
        <v>37.91</v>
      </c>
      <c r="SK5" s="1">
        <v>52.486</v>
      </c>
      <c r="SL5" s="1">
        <v>88.943</v>
      </c>
      <c r="SM5" s="1">
        <v>105.21</v>
      </c>
      <c r="SN5" s="1">
        <v>146.733</v>
      </c>
      <c r="SO5" s="1">
        <v>154.637</v>
      </c>
      <c r="SP5" s="1">
        <v>135.841</v>
      </c>
      <c r="SQ5" s="1">
        <v>132.495</v>
      </c>
      <c r="SR5" s="1">
        <v>131.336</v>
      </c>
      <c r="SS5" s="1">
        <v>176.81</v>
      </c>
      <c r="ST5" s="1">
        <v>133.389</v>
      </c>
      <c r="SU5" s="1">
        <v>168.407</v>
      </c>
      <c r="SV5" s="1">
        <v>198.227</v>
      </c>
      <c r="SW5" s="1">
        <v>155.08</v>
      </c>
      <c r="SX5" s="1">
        <v>150.145</v>
      </c>
      <c r="SY5" s="1">
        <v>145.822</v>
      </c>
      <c r="SZ5" s="1">
        <v>221.555</v>
      </c>
      <c r="TA5" s="1">
        <v>110.791</v>
      </c>
      <c r="TB5" s="1">
        <v>178.274</v>
      </c>
      <c r="TC5" s="1">
        <v>141.119</v>
      </c>
      <c r="TD5" s="1">
        <v>155.123</v>
      </c>
      <c r="TE5" s="1">
        <v>146.808</v>
      </c>
      <c r="TF5" s="1">
        <v>194.852</v>
      </c>
      <c r="TG5" s="1">
        <v>122.189</v>
      </c>
      <c r="TH5" s="1">
        <v>165.015</v>
      </c>
      <c r="TI5" s="1">
        <v>149.731</v>
      </c>
      <c r="TJ5" s="1">
        <v>190.247</v>
      </c>
      <c r="TK5" s="1">
        <v>104.927</v>
      </c>
      <c r="TL5" s="1">
        <v>153.316</v>
      </c>
      <c r="TM5" s="1">
        <v>129.769</v>
      </c>
      <c r="TN5" s="1">
        <v>173.773</v>
      </c>
      <c r="TO5" s="1">
        <v>98.549</v>
      </c>
      <c r="TP5" s="1">
        <v>161.951</v>
      </c>
      <c r="TQ5" s="1">
        <v>161.395</v>
      </c>
      <c r="TR5" s="1">
        <v>166.911</v>
      </c>
      <c r="TS5" s="1">
        <v>126.742</v>
      </c>
      <c r="TT5" s="1">
        <v>155.976</v>
      </c>
      <c r="TU5" s="1">
        <v>146.897</v>
      </c>
      <c r="TV5" s="1">
        <v>126.184</v>
      </c>
      <c r="TW5" s="1">
        <v>142.691</v>
      </c>
      <c r="TX5" s="1">
        <v>192.526</v>
      </c>
      <c r="TY5" s="1">
        <v>229.618</v>
      </c>
      <c r="TZ5" s="1">
        <v>332.532</v>
      </c>
      <c r="UA5" s="1">
        <v>19.584</v>
      </c>
      <c r="UB5" s="1">
        <v>28.22</v>
      </c>
      <c r="UC5" s="1">
        <v>34.549</v>
      </c>
      <c r="UD5" s="1">
        <v>58.809</v>
      </c>
      <c r="UE5" s="1">
        <v>131.111</v>
      </c>
      <c r="UF5" s="1">
        <v>112.069</v>
      </c>
      <c r="UG5" s="1">
        <v>168.522</v>
      </c>
      <c r="UH5" s="1">
        <v>149.096</v>
      </c>
      <c r="UI5" s="1">
        <v>131.546</v>
      </c>
      <c r="UJ5" s="1">
        <v>98.96</v>
      </c>
      <c r="UK5" s="1">
        <v>270.516</v>
      </c>
      <c r="UL5" s="1">
        <v>104.987</v>
      </c>
      <c r="UM5" s="1">
        <v>169.746</v>
      </c>
      <c r="UN5" s="1">
        <v>119.089</v>
      </c>
      <c r="UO5" s="1">
        <v>189.532</v>
      </c>
      <c r="UP5" s="1">
        <v>89.856</v>
      </c>
      <c r="UQ5" s="1">
        <v>219.411</v>
      </c>
      <c r="UR5" s="1">
        <v>131.896</v>
      </c>
      <c r="US5" s="1">
        <v>83.547</v>
      </c>
      <c r="UT5" s="1">
        <v>108.676</v>
      </c>
      <c r="UU5" s="1">
        <v>79.122</v>
      </c>
      <c r="UV5" s="1">
        <v>136.824</v>
      </c>
      <c r="UW5" s="1">
        <v>74.365</v>
      </c>
      <c r="UX5" s="1">
        <v>188.815</v>
      </c>
      <c r="UY5" s="1">
        <v>80.461</v>
      </c>
      <c r="UZ5" s="1">
        <v>108.69</v>
      </c>
      <c r="VA5" s="1">
        <v>85.379</v>
      </c>
      <c r="VB5" s="1">
        <v>133.797</v>
      </c>
      <c r="VC5" s="1">
        <v>73.991</v>
      </c>
      <c r="VD5" s="1">
        <v>200.389</v>
      </c>
      <c r="VE5" s="1">
        <v>142.964</v>
      </c>
      <c r="VF5" s="1">
        <v>91.21</v>
      </c>
      <c r="VG5" s="1">
        <v>69.252</v>
      </c>
      <c r="VH5" s="1">
        <v>100.356</v>
      </c>
      <c r="VI5" s="1">
        <v>82.61</v>
      </c>
      <c r="VJ5" s="1">
        <v>210.663</v>
      </c>
      <c r="VK5" s="1">
        <v>99.224</v>
      </c>
      <c r="VL5" s="1">
        <v>148.98</v>
      </c>
      <c r="VM5" s="1">
        <v>102.082</v>
      </c>
      <c r="VN5" s="1">
        <v>137.354</v>
      </c>
      <c r="VO5" s="1">
        <v>98.198</v>
      </c>
      <c r="VP5" s="1">
        <v>173.422</v>
      </c>
      <c r="VQ5" s="1">
        <v>135.486</v>
      </c>
      <c r="VR5" s="1">
        <v>127.806</v>
      </c>
      <c r="VS5" s="1">
        <v>125.738</v>
      </c>
      <c r="VT5" s="1">
        <v>166.637</v>
      </c>
      <c r="VU5" s="1">
        <v>118.404</v>
      </c>
      <c r="VV5" s="1">
        <v>123.094</v>
      </c>
      <c r="VW5" s="1">
        <v>145.765</v>
      </c>
      <c r="VX5" s="1">
        <v>110.084</v>
      </c>
      <c r="VY5" s="1">
        <v>104.305</v>
      </c>
      <c r="VZ5" s="1">
        <v>170.156</v>
      </c>
      <c r="WA5" s="1">
        <v>118.604</v>
      </c>
      <c r="WB5" s="1">
        <v>149.741</v>
      </c>
      <c r="WC5" s="1">
        <v>118.336</v>
      </c>
      <c r="WD5" s="1">
        <v>162.011</v>
      </c>
      <c r="WE5" s="1">
        <v>82.229</v>
      </c>
      <c r="WF5" s="1">
        <v>174.553</v>
      </c>
      <c r="WG5" s="1">
        <v>325.932</v>
      </c>
      <c r="WH5" s="1">
        <v>25.086</v>
      </c>
      <c r="WI5" s="1">
        <v>32.836</v>
      </c>
      <c r="WJ5" s="1">
        <v>110.728</v>
      </c>
      <c r="WK5" s="1">
        <v>97.93</v>
      </c>
      <c r="WL5" s="1">
        <v>175.189</v>
      </c>
      <c r="WM5" s="1">
        <v>186.363</v>
      </c>
      <c r="WN5" s="1">
        <v>112.973</v>
      </c>
      <c r="WO5" s="1">
        <v>143.689</v>
      </c>
      <c r="WP5" s="1">
        <v>75.922</v>
      </c>
      <c r="WQ5" s="1">
        <v>122.491</v>
      </c>
      <c r="WR5" s="1">
        <v>69.014</v>
      </c>
      <c r="WS5" s="1">
        <v>210.216</v>
      </c>
      <c r="WT5" s="1">
        <v>107.518</v>
      </c>
      <c r="WU5" s="1">
        <v>142.224</v>
      </c>
      <c r="WV5" s="1">
        <v>137.579</v>
      </c>
      <c r="WW5" s="1">
        <v>155.31</v>
      </c>
      <c r="WX5" s="1">
        <v>61.834</v>
      </c>
      <c r="WY5" s="1">
        <v>184.535</v>
      </c>
      <c r="WZ5" s="1">
        <v>132.737</v>
      </c>
      <c r="XA5" s="1">
        <v>126.259</v>
      </c>
      <c r="XB5" s="1">
        <v>91.447</v>
      </c>
      <c r="XC5" s="1">
        <v>58.679</v>
      </c>
      <c r="XD5" s="1">
        <v>78.956</v>
      </c>
      <c r="XE5" s="1">
        <v>114.873</v>
      </c>
      <c r="XF5" s="1">
        <v>60.9</v>
      </c>
      <c r="XG5" s="1">
        <v>160.583</v>
      </c>
      <c r="XH5" s="1">
        <v>116.088</v>
      </c>
      <c r="XI5" s="1">
        <v>134.717</v>
      </c>
      <c r="XJ5" s="1">
        <v>111.326</v>
      </c>
      <c r="XK5" s="1">
        <v>158.3</v>
      </c>
      <c r="XL5" s="1">
        <v>98.462</v>
      </c>
      <c r="XM5" s="1">
        <v>218.01</v>
      </c>
      <c r="XN5" s="1">
        <v>149.608</v>
      </c>
      <c r="XO5" s="1">
        <v>87.496</v>
      </c>
      <c r="XP5" s="1">
        <v>82.988</v>
      </c>
      <c r="XQ5" s="1">
        <v>78.406</v>
      </c>
      <c r="XR5" s="1">
        <v>64.603</v>
      </c>
      <c r="XS5" s="1">
        <v>195.761</v>
      </c>
      <c r="XT5" s="1">
        <v>115.277</v>
      </c>
      <c r="XU5" s="1">
        <v>127.621</v>
      </c>
      <c r="XV5" s="1">
        <v>121.773</v>
      </c>
      <c r="XW5" s="1">
        <v>153.039</v>
      </c>
      <c r="XX5" s="1">
        <v>126.128</v>
      </c>
      <c r="XY5" s="1">
        <v>178.715</v>
      </c>
      <c r="XZ5" s="1">
        <v>168.695</v>
      </c>
      <c r="YA5" s="1">
        <v>111.606</v>
      </c>
      <c r="YB5" s="1">
        <v>84.097</v>
      </c>
      <c r="YC5" s="1">
        <v>127.678</v>
      </c>
      <c r="YD5" s="1">
        <v>111.608</v>
      </c>
      <c r="YE5" s="1">
        <v>226.977</v>
      </c>
      <c r="YF5" s="1">
        <v>194.727</v>
      </c>
      <c r="YG5" s="1">
        <v>102.261</v>
      </c>
      <c r="YH5" s="1">
        <v>87.537</v>
      </c>
      <c r="YI5" s="1">
        <v>58.877</v>
      </c>
      <c r="YJ5" s="1">
        <v>119.857</v>
      </c>
      <c r="YK5" s="1">
        <v>96.376</v>
      </c>
      <c r="YL5" s="1">
        <v>223.001</v>
      </c>
      <c r="YM5" s="1">
        <v>136.431</v>
      </c>
      <c r="YN5" s="1">
        <v>126.133</v>
      </c>
      <c r="YO5" s="1">
        <v>127.38</v>
      </c>
      <c r="YP5" s="1">
        <v>162.155</v>
      </c>
      <c r="YQ5" s="1">
        <v>112.045</v>
      </c>
      <c r="YR5" s="1">
        <v>195.483</v>
      </c>
      <c r="YS5" s="1">
        <v>125.95</v>
      </c>
      <c r="YT5" s="1">
        <v>436.121</v>
      </c>
      <c r="YU5" s="1">
        <v>19.676</v>
      </c>
      <c r="YV5" s="1">
        <v>27.604</v>
      </c>
      <c r="YW5" s="1">
        <v>41.344</v>
      </c>
      <c r="YX5" s="1">
        <v>61.727</v>
      </c>
      <c r="YY5" s="1">
        <v>147.702</v>
      </c>
      <c r="YZ5" s="1">
        <v>110.085</v>
      </c>
      <c r="ZA5" s="1">
        <v>121.114</v>
      </c>
      <c r="ZB5" s="1">
        <v>153.863</v>
      </c>
      <c r="ZC5" s="1">
        <v>166.665</v>
      </c>
      <c r="ZD5" s="1">
        <v>108.892</v>
      </c>
      <c r="ZE5" s="1">
        <v>198.499</v>
      </c>
      <c r="ZF5" s="1">
        <v>105.526</v>
      </c>
      <c r="ZG5" s="1">
        <v>147.749</v>
      </c>
      <c r="ZH5" s="1">
        <v>127.97</v>
      </c>
      <c r="ZI5" s="1">
        <v>97.097</v>
      </c>
      <c r="ZJ5" s="1">
        <v>136.323</v>
      </c>
      <c r="ZK5" s="1">
        <v>161.366</v>
      </c>
      <c r="ZL5" s="1">
        <v>76.546</v>
      </c>
      <c r="ZM5" s="1">
        <v>127.416</v>
      </c>
      <c r="ZN5" s="1">
        <v>96.853</v>
      </c>
      <c r="ZO5" s="1">
        <v>123.438</v>
      </c>
      <c r="ZP5" s="1">
        <v>99.554</v>
      </c>
      <c r="ZQ5" s="1">
        <v>170.728</v>
      </c>
      <c r="ZR5" s="1">
        <v>127.721</v>
      </c>
      <c r="ZS5" s="1">
        <v>153.305</v>
      </c>
      <c r="ZT5" s="1">
        <v>107.583</v>
      </c>
      <c r="ZU5" s="1">
        <v>125.434</v>
      </c>
      <c r="ZV5" s="1">
        <v>88.636</v>
      </c>
      <c r="ZW5" s="1">
        <v>144.678</v>
      </c>
      <c r="ZX5" s="1">
        <v>106.064</v>
      </c>
      <c r="ZY5" s="1">
        <v>93.966</v>
      </c>
      <c r="ZZ5" s="1">
        <v>104.947</v>
      </c>
      <c r="AAA5" s="1">
        <v>149.565</v>
      </c>
      <c r="AAB5" s="1">
        <v>211.052</v>
      </c>
      <c r="AAC5" s="1">
        <v>142.634</v>
      </c>
      <c r="AAD5" s="1">
        <v>106.262</v>
      </c>
      <c r="AAE5" s="1">
        <v>64.584</v>
      </c>
      <c r="AAF5" s="1">
        <v>95.85</v>
      </c>
      <c r="AAG5" s="1">
        <v>90.345</v>
      </c>
      <c r="AAH5" s="1">
        <v>218.464</v>
      </c>
      <c r="AAI5" s="1">
        <v>97.413</v>
      </c>
      <c r="AAJ5" s="1">
        <v>146.517</v>
      </c>
      <c r="AAK5" s="1">
        <v>117.483</v>
      </c>
      <c r="AAL5" s="1">
        <v>135.206</v>
      </c>
      <c r="AAM5" s="1">
        <v>122.789</v>
      </c>
      <c r="AAN5" s="1">
        <v>172.413</v>
      </c>
      <c r="AAO5" s="1">
        <v>149.318</v>
      </c>
      <c r="AAP5" s="1">
        <v>153.348</v>
      </c>
      <c r="AAQ5" s="1">
        <v>147.382</v>
      </c>
      <c r="AAR5" s="1">
        <v>171.719</v>
      </c>
      <c r="AAS5" s="1">
        <v>129.27</v>
      </c>
      <c r="AAT5" s="1">
        <v>154.046</v>
      </c>
      <c r="AAU5" s="1">
        <v>153.453</v>
      </c>
      <c r="AAV5" s="1">
        <v>169.521</v>
      </c>
      <c r="AAW5" s="1">
        <v>127.109</v>
      </c>
      <c r="AAX5" s="1">
        <v>153.02</v>
      </c>
      <c r="AAY5" s="1">
        <v>317.834</v>
      </c>
      <c r="AAZ5" s="1">
        <v>18.126</v>
      </c>
      <c r="ABA5" s="1">
        <v>26.946</v>
      </c>
      <c r="ABB5" s="1">
        <v>38.057</v>
      </c>
      <c r="ABC5" s="1">
        <v>36.589</v>
      </c>
      <c r="ABD5" s="1">
        <v>87.508</v>
      </c>
      <c r="ABE5" s="1">
        <v>108.287</v>
      </c>
      <c r="ABF5" s="1">
        <v>125.66</v>
      </c>
      <c r="ABG5" s="1">
        <v>158.797</v>
      </c>
      <c r="ABH5" s="1">
        <v>126.849</v>
      </c>
      <c r="ABI5" s="1">
        <v>128.285</v>
      </c>
      <c r="ABJ5" s="1">
        <v>137.58</v>
      </c>
      <c r="ABK5" s="1">
        <v>223.912</v>
      </c>
      <c r="ABL5" s="1">
        <v>137.327</v>
      </c>
      <c r="ABM5" s="1">
        <v>146.43</v>
      </c>
      <c r="ABN5" s="1">
        <v>161.953</v>
      </c>
      <c r="ABO5" s="1">
        <v>285.963</v>
      </c>
      <c r="ABP5" s="1">
        <v>116.663</v>
      </c>
      <c r="ABQ5" s="1">
        <v>250.614</v>
      </c>
      <c r="ABR5" s="1">
        <v>109.952</v>
      </c>
      <c r="ABS5" s="1">
        <v>110.305</v>
      </c>
      <c r="ABT5" s="1">
        <v>92.406</v>
      </c>
      <c r="ABU5" s="1">
        <v>132.343</v>
      </c>
      <c r="ABV5" s="1">
        <v>110.826</v>
      </c>
      <c r="ABW5" s="1">
        <v>134.947</v>
      </c>
      <c r="ABX5" s="1">
        <v>111.146</v>
      </c>
      <c r="ABY5" s="1">
        <v>166.203</v>
      </c>
      <c r="ABZ5" s="1">
        <v>112.344</v>
      </c>
      <c r="ACA5" s="1">
        <v>171.364</v>
      </c>
      <c r="ACB5" s="1">
        <v>128.871</v>
      </c>
      <c r="ACC5" s="1">
        <v>187.557</v>
      </c>
      <c r="ACD5" s="1">
        <v>106.739</v>
      </c>
      <c r="ACE5" s="1">
        <v>146.48</v>
      </c>
      <c r="ACF5" s="1">
        <v>132.926</v>
      </c>
      <c r="ACG5" s="1">
        <v>159.274</v>
      </c>
      <c r="ACH5" s="1">
        <v>105.674</v>
      </c>
      <c r="ACI5" s="1">
        <v>142.897</v>
      </c>
      <c r="ACJ5" s="1">
        <v>132.177</v>
      </c>
      <c r="ACK5" s="1">
        <v>114.529</v>
      </c>
      <c r="ACL5" s="1">
        <v>148.286</v>
      </c>
      <c r="ACM5" s="1">
        <v>155.142</v>
      </c>
      <c r="ACN5" s="1">
        <v>158.419</v>
      </c>
      <c r="ACO5" s="1">
        <v>187.186</v>
      </c>
      <c r="ACP5" s="1">
        <v>182.796</v>
      </c>
      <c r="ACQ5" s="1">
        <v>173.795</v>
      </c>
      <c r="ACR5" s="1">
        <v>173.882</v>
      </c>
      <c r="ACS5" s="1">
        <v>169.322</v>
      </c>
      <c r="ACT5" s="1">
        <v>161.693</v>
      </c>
      <c r="ACU5" s="1">
        <v>229.167</v>
      </c>
      <c r="ACV5" s="1">
        <v>328.374</v>
      </c>
      <c r="ACW5" s="1">
        <v>19.599</v>
      </c>
      <c r="ACX5" s="1">
        <v>31.432</v>
      </c>
      <c r="ACY5" s="1">
        <v>52.907</v>
      </c>
      <c r="ACZ5" s="1">
        <v>68.123</v>
      </c>
      <c r="ADA5" s="1">
        <v>91.727</v>
      </c>
      <c r="ADB5" s="1">
        <v>116.448</v>
      </c>
      <c r="ADC5" s="1">
        <v>145.844</v>
      </c>
      <c r="ADD5" s="1">
        <v>144.943</v>
      </c>
      <c r="ADE5" s="1">
        <v>223.948</v>
      </c>
      <c r="ADF5" s="1">
        <v>115.184</v>
      </c>
      <c r="ADG5" s="1">
        <v>242.718</v>
      </c>
      <c r="ADH5" s="1">
        <v>91.173</v>
      </c>
      <c r="ADI5" s="1">
        <v>193.014</v>
      </c>
      <c r="ADJ5" s="1">
        <v>141.475</v>
      </c>
      <c r="ADK5" s="1">
        <v>131.874</v>
      </c>
      <c r="ADL5" s="1">
        <v>99.834</v>
      </c>
      <c r="ADM5" s="1">
        <v>226.978</v>
      </c>
      <c r="ADN5" s="1">
        <v>95.845</v>
      </c>
      <c r="ADO5" s="1">
        <v>188.203</v>
      </c>
      <c r="ADP5" s="1">
        <v>114.196</v>
      </c>
      <c r="ADQ5" s="1">
        <v>178.282</v>
      </c>
      <c r="ADR5" s="1">
        <v>88.477</v>
      </c>
      <c r="ADS5" s="1">
        <v>156.297</v>
      </c>
      <c r="ADT5" s="1">
        <v>122.685</v>
      </c>
      <c r="ADU5" s="1">
        <v>155.341</v>
      </c>
      <c r="ADV5" s="1">
        <v>99.682</v>
      </c>
      <c r="ADW5" s="1">
        <v>150.846</v>
      </c>
      <c r="ADX5" s="1">
        <v>119.557</v>
      </c>
      <c r="ADY5" s="1">
        <v>186.089</v>
      </c>
      <c r="ADZ5" s="1">
        <v>106.577</v>
      </c>
      <c r="AEA5" s="1">
        <v>153.154</v>
      </c>
      <c r="AEB5" s="1">
        <v>119.222</v>
      </c>
      <c r="AEC5" s="1">
        <v>101.194</v>
      </c>
      <c r="AED5" s="1">
        <v>119.247</v>
      </c>
      <c r="AEE5" s="1">
        <v>177.97</v>
      </c>
      <c r="AEF5" s="1">
        <v>162.477</v>
      </c>
      <c r="AEG5" s="1">
        <v>175.018</v>
      </c>
      <c r="AEH5" s="1">
        <v>162.226</v>
      </c>
      <c r="AEI5" s="1">
        <v>197.671</v>
      </c>
      <c r="AEJ5" s="1">
        <v>137.867</v>
      </c>
      <c r="AEK5" s="1">
        <v>151.908</v>
      </c>
      <c r="AEL5" s="1">
        <v>145.711</v>
      </c>
      <c r="AEM5" s="1">
        <v>156.15</v>
      </c>
      <c r="AEN5" s="1">
        <v>120.182</v>
      </c>
      <c r="AEO5" s="1">
        <v>175.646</v>
      </c>
      <c r="AEP5" s="1">
        <v>127.984</v>
      </c>
      <c r="AEQ5" s="1">
        <v>131.692</v>
      </c>
      <c r="AER5" s="1">
        <v>144.056</v>
      </c>
      <c r="AES5" s="1">
        <v>169.899</v>
      </c>
      <c r="AET5" s="1">
        <v>138.802</v>
      </c>
      <c r="AEU5" s="1">
        <v>377.831</v>
      </c>
      <c r="AEV5" s="1">
        <v>21.792</v>
      </c>
      <c r="AEW5" s="1">
        <v>31.211</v>
      </c>
      <c r="AEX5" s="1">
        <v>105.37</v>
      </c>
      <c r="AEY5" s="1">
        <v>98.718</v>
      </c>
      <c r="AEZ5" s="1">
        <v>151.607</v>
      </c>
      <c r="AFA5" s="1">
        <v>202.388</v>
      </c>
      <c r="AFB5" s="1">
        <v>140.667</v>
      </c>
      <c r="AFC5" s="1">
        <v>131.116</v>
      </c>
      <c r="AFD5" s="1">
        <v>197.668</v>
      </c>
      <c r="AFE5" s="1">
        <v>103.362</v>
      </c>
      <c r="AFF5" s="1">
        <v>143.268</v>
      </c>
      <c r="AFG5" s="1">
        <v>99.429</v>
      </c>
      <c r="AFH5" s="1">
        <v>131.82</v>
      </c>
      <c r="AFI5" s="1">
        <v>90.31</v>
      </c>
      <c r="AFJ5" s="1">
        <v>148.614</v>
      </c>
      <c r="AFK5" s="1">
        <v>99.348</v>
      </c>
      <c r="AFL5" s="1">
        <v>172.482</v>
      </c>
      <c r="AFM5" s="1">
        <v>119.763</v>
      </c>
      <c r="AFN5" s="1">
        <v>160.266</v>
      </c>
      <c r="AFO5" s="1">
        <v>126.188</v>
      </c>
      <c r="AFP5" s="1">
        <v>201.06</v>
      </c>
      <c r="AFQ5" s="1">
        <v>96.312</v>
      </c>
      <c r="AFR5" s="1">
        <v>171.869</v>
      </c>
      <c r="AFS5" s="1">
        <v>133.499</v>
      </c>
      <c r="AFT5" s="1">
        <v>199.945</v>
      </c>
      <c r="AFU5" s="1">
        <v>105.439</v>
      </c>
      <c r="AFV5" s="1">
        <v>145.035</v>
      </c>
      <c r="AFW5" s="1">
        <v>128.736</v>
      </c>
      <c r="AFX5" s="1">
        <v>145.876</v>
      </c>
      <c r="AFY5" s="1">
        <v>108.396</v>
      </c>
      <c r="AFZ5" s="1">
        <v>155.792</v>
      </c>
      <c r="AGA5" s="1">
        <v>160.999</v>
      </c>
      <c r="AGB5" s="1">
        <v>157.729</v>
      </c>
      <c r="AGC5" s="1">
        <v>144.625</v>
      </c>
      <c r="AGD5" s="1">
        <v>160.956</v>
      </c>
      <c r="AGE5" s="1">
        <v>163.092</v>
      </c>
      <c r="AGF5" s="1">
        <v>183.759</v>
      </c>
      <c r="AGG5" s="1">
        <v>151.264</v>
      </c>
      <c r="AGH5" s="1">
        <v>156.632</v>
      </c>
      <c r="AGI5" s="1">
        <v>162.427</v>
      </c>
      <c r="AGJ5" s="1">
        <v>170.618</v>
      </c>
      <c r="AGK5" s="1">
        <v>143.435</v>
      </c>
      <c r="AGL5" s="1">
        <v>459.48</v>
      </c>
      <c r="AGM5" s="1">
        <v>18.679</v>
      </c>
      <c r="AGN5" s="1">
        <v>27.753</v>
      </c>
      <c r="AGO5" s="1">
        <v>57.506</v>
      </c>
      <c r="AGP5" s="1">
        <v>66.104</v>
      </c>
      <c r="AGQ5" s="1">
        <v>88.796</v>
      </c>
      <c r="AGR5" s="1">
        <v>103.6</v>
      </c>
      <c r="AGS5" s="1">
        <v>123.2</v>
      </c>
      <c r="AGT5" s="1">
        <v>277.314</v>
      </c>
      <c r="AGU5" s="1">
        <v>132.834</v>
      </c>
      <c r="AGV5" s="1">
        <v>148.158</v>
      </c>
      <c r="AGW5" s="1">
        <v>119.112</v>
      </c>
      <c r="AGX5" s="1">
        <v>233.964</v>
      </c>
      <c r="AGY5" s="1">
        <v>108.619</v>
      </c>
      <c r="AGZ5" s="1">
        <v>117.083</v>
      </c>
      <c r="AHA5" s="1">
        <v>118.353</v>
      </c>
      <c r="AHB5" s="1">
        <v>116.172</v>
      </c>
      <c r="AHC5" s="1">
        <v>140.519</v>
      </c>
      <c r="AHD5" s="1">
        <v>222.509</v>
      </c>
      <c r="AHE5" s="1">
        <v>148.706</v>
      </c>
      <c r="AHF5" s="1">
        <v>88.935</v>
      </c>
      <c r="AHG5" s="1">
        <v>85.738</v>
      </c>
      <c r="AHH5" s="1">
        <v>62.966</v>
      </c>
      <c r="AHI5" s="1">
        <v>82.455</v>
      </c>
      <c r="AHJ5" s="1">
        <v>164.089</v>
      </c>
      <c r="AHK5" s="1">
        <v>94.25</v>
      </c>
      <c r="AHL5" s="1">
        <v>149.546</v>
      </c>
      <c r="AHM5" s="1">
        <v>95.497</v>
      </c>
      <c r="AHN5" s="1">
        <v>173.115</v>
      </c>
      <c r="AHO5" s="1">
        <v>96.074</v>
      </c>
      <c r="AHP5" s="1">
        <v>153.087</v>
      </c>
      <c r="AHQ5" s="1">
        <v>112.287</v>
      </c>
      <c r="AHR5" s="1">
        <v>99.325</v>
      </c>
      <c r="AHS5" s="1">
        <v>121.474</v>
      </c>
      <c r="AHT5" s="1">
        <v>197.471</v>
      </c>
      <c r="AHU5" s="1">
        <v>134.59</v>
      </c>
      <c r="AHV5" s="1">
        <v>195.282</v>
      </c>
      <c r="AHW5" s="1">
        <v>134.401</v>
      </c>
      <c r="AHX5" s="1">
        <v>206.581</v>
      </c>
      <c r="AHY5" s="1">
        <v>149.952</v>
      </c>
      <c r="AHZ5" s="1">
        <v>143.59</v>
      </c>
      <c r="AIA5" s="1">
        <v>152.406</v>
      </c>
      <c r="AIB5" s="1">
        <v>180.147</v>
      </c>
      <c r="AIC5" s="1">
        <v>135.316</v>
      </c>
      <c r="AID5" s="1">
        <v>144.108</v>
      </c>
      <c r="AIE5" s="1">
        <v>143.609</v>
      </c>
      <c r="AIF5" s="1">
        <v>169.1</v>
      </c>
      <c r="AIG5" s="1">
        <v>111.702</v>
      </c>
      <c r="AIH5" s="1">
        <v>169.616</v>
      </c>
      <c r="AII5" s="1">
        <v>127.629</v>
      </c>
      <c r="AIJ5" s="1">
        <v>112.275</v>
      </c>
      <c r="AIK5" s="1">
        <v>130.11</v>
      </c>
      <c r="AIL5" s="1">
        <v>164.442</v>
      </c>
      <c r="AIM5" s="1">
        <v>117.225</v>
      </c>
      <c r="AIN5" s="1">
        <v>165.404</v>
      </c>
      <c r="AIO5" s="1">
        <v>352.087</v>
      </c>
      <c r="AIP5" s="1">
        <v>18.937</v>
      </c>
      <c r="AIQ5" s="1">
        <v>27.339</v>
      </c>
      <c r="AIR5" s="1">
        <v>86.56</v>
      </c>
      <c r="AIS5" s="1">
        <v>115.638</v>
      </c>
      <c r="AIT5" s="1">
        <v>107.595</v>
      </c>
      <c r="AIU5" s="1">
        <v>187.687</v>
      </c>
      <c r="AIV5" s="1">
        <v>146.241</v>
      </c>
      <c r="AIW5" s="1">
        <v>244.451</v>
      </c>
      <c r="AIX5" s="1">
        <v>174.382</v>
      </c>
      <c r="AIY5" s="1">
        <v>248.099</v>
      </c>
      <c r="AIZ5" s="1">
        <v>99.898</v>
      </c>
      <c r="AJA5" s="1">
        <v>137.345</v>
      </c>
      <c r="AJB5" s="1">
        <v>106.001</v>
      </c>
      <c r="AJC5" s="1">
        <v>188.825</v>
      </c>
      <c r="AJD5" s="1">
        <v>114.492</v>
      </c>
      <c r="AJE5" s="1">
        <v>280.796</v>
      </c>
      <c r="AJF5" s="1">
        <v>103.564</v>
      </c>
      <c r="AJG5" s="1">
        <v>153.696</v>
      </c>
      <c r="AJH5" s="1">
        <v>125.426</v>
      </c>
      <c r="AJI5" s="1">
        <v>110.938</v>
      </c>
      <c r="AJJ5" s="1">
        <v>137.87</v>
      </c>
      <c r="AJK5" s="1">
        <v>96.701</v>
      </c>
      <c r="AJL5" s="1">
        <v>229.037</v>
      </c>
      <c r="AJM5" s="1">
        <v>173.27</v>
      </c>
      <c r="AJN5" s="1">
        <v>85.369</v>
      </c>
      <c r="AJO5" s="1">
        <v>54.871</v>
      </c>
      <c r="AJP5" s="1">
        <v>100.402</v>
      </c>
      <c r="AJQ5" s="1">
        <v>129.801</v>
      </c>
      <c r="AJR5" s="1">
        <v>187.861</v>
      </c>
      <c r="AJS5" s="1">
        <v>83.645</v>
      </c>
      <c r="AJT5" s="1">
        <v>196.024</v>
      </c>
      <c r="AJU5" s="1">
        <v>115.899</v>
      </c>
      <c r="AJV5" s="1">
        <v>133.026</v>
      </c>
      <c r="AJW5" s="1">
        <v>99.118</v>
      </c>
      <c r="AJX5" s="1">
        <v>208.964</v>
      </c>
      <c r="AJY5" s="1">
        <v>127.938</v>
      </c>
      <c r="AJZ5" s="1">
        <v>179.501</v>
      </c>
      <c r="AKA5" s="1">
        <v>140.259</v>
      </c>
      <c r="AKB5" s="1">
        <v>102.657</v>
      </c>
      <c r="AKC5" s="1">
        <v>137.115</v>
      </c>
      <c r="AKD5" s="1">
        <v>168.726</v>
      </c>
      <c r="AKE5" s="1">
        <v>131.634</v>
      </c>
      <c r="AKF5" s="1">
        <v>149.542</v>
      </c>
      <c r="AKG5" s="1">
        <v>191.996</v>
      </c>
      <c r="AKH5" s="1">
        <v>114.46</v>
      </c>
      <c r="AKI5" s="1">
        <v>92.333</v>
      </c>
      <c r="AKJ5" s="1">
        <v>138.519</v>
      </c>
      <c r="AKK5" s="1">
        <v>174.186</v>
      </c>
      <c r="AKL5" s="1">
        <v>123.916</v>
      </c>
      <c r="AKM5" s="1">
        <v>215.31</v>
      </c>
      <c r="AKN5" s="1">
        <v>160.584</v>
      </c>
      <c r="AKO5" s="1">
        <v>118.488</v>
      </c>
      <c r="AKP5" s="1">
        <v>117.535</v>
      </c>
      <c r="AKQ5" s="1">
        <v>144.883</v>
      </c>
      <c r="AKR5" s="1">
        <v>131.463</v>
      </c>
      <c r="AKS5" s="1">
        <v>201.065</v>
      </c>
      <c r="AKT5" s="1">
        <v>145.013</v>
      </c>
      <c r="AKU5" s="1">
        <v>112.572</v>
      </c>
      <c r="AKV5" s="1">
        <v>126.408</v>
      </c>
      <c r="AKW5" s="1">
        <v>186.149</v>
      </c>
      <c r="AKX5" s="1">
        <v>130.934</v>
      </c>
      <c r="AKY5" s="1">
        <v>174.95</v>
      </c>
      <c r="AKZ5" s="1">
        <v>268.345</v>
      </c>
      <c r="ALA5" s="1">
        <v>16.994</v>
      </c>
      <c r="ALB5" s="1">
        <v>27.265</v>
      </c>
      <c r="ALC5" s="1">
        <v>50.482</v>
      </c>
      <c r="ALD5" s="1">
        <v>70.904</v>
      </c>
      <c r="ALE5" s="1">
        <v>101.162</v>
      </c>
      <c r="ALF5" s="1">
        <v>125.791</v>
      </c>
      <c r="ALG5" s="1">
        <v>142.657</v>
      </c>
      <c r="ALH5" s="1">
        <v>225.105</v>
      </c>
      <c r="ALI5" s="1">
        <v>103.577</v>
      </c>
      <c r="ALJ5" s="1">
        <v>188.314</v>
      </c>
      <c r="ALK5" s="1">
        <v>151.972</v>
      </c>
      <c r="ALL5" s="1">
        <v>225.175</v>
      </c>
      <c r="ALM5" s="1">
        <v>122.412</v>
      </c>
      <c r="ALN5" s="1">
        <v>192.173</v>
      </c>
      <c r="ALO5" s="1">
        <v>130.321</v>
      </c>
      <c r="ALP5" s="1">
        <v>220.473</v>
      </c>
      <c r="ALQ5" s="1">
        <v>101.018</v>
      </c>
      <c r="ALR5" s="1">
        <v>166.089</v>
      </c>
      <c r="ALS5" s="1">
        <v>114.257</v>
      </c>
      <c r="ALT5" s="1">
        <v>219.59</v>
      </c>
      <c r="ALU5" s="1">
        <v>135.725</v>
      </c>
      <c r="ALV5" s="1">
        <v>169.834</v>
      </c>
      <c r="ALW5" s="1">
        <v>91.524</v>
      </c>
      <c r="ALX5" s="1">
        <v>143.424</v>
      </c>
      <c r="ALY5" s="1">
        <v>150.845</v>
      </c>
      <c r="ALZ5" s="1">
        <v>124.188</v>
      </c>
      <c r="AMA5" s="1">
        <v>127.598</v>
      </c>
      <c r="AMB5" s="1">
        <v>209.249</v>
      </c>
      <c r="AMC5" s="1">
        <v>110.421</v>
      </c>
      <c r="AMD5" s="1">
        <v>145.305</v>
      </c>
      <c r="AME5" s="1">
        <v>116.503</v>
      </c>
      <c r="AMF5" s="1">
        <v>122.512</v>
      </c>
      <c r="AMG5" s="1">
        <v>92.663</v>
      </c>
      <c r="AMH5" s="1">
        <v>160.852</v>
      </c>
      <c r="AMI5" s="1">
        <v>88.955</v>
      </c>
      <c r="AMJ5" s="1">
        <v>161.948</v>
      </c>
      <c r="AMK5" s="1">
        <v>120.271</v>
      </c>
      <c r="AML5" s="1">
        <v>129.129</v>
      </c>
      <c r="AMM5" s="1">
        <v>134.529</v>
      </c>
      <c r="AMN5" s="1">
        <v>235.731</v>
      </c>
      <c r="AMO5" s="1">
        <v>115.956</v>
      </c>
      <c r="AMP5" s="1">
        <v>154.558</v>
      </c>
      <c r="AMQ5" s="1">
        <v>133.835</v>
      </c>
      <c r="AMR5" s="1">
        <v>148.558</v>
      </c>
      <c r="AMS5" s="1">
        <v>132.417</v>
      </c>
      <c r="AMT5" s="1">
        <v>215.92</v>
      </c>
      <c r="AMU5" s="1">
        <v>115.791</v>
      </c>
      <c r="AMV5" s="1">
        <v>170.265</v>
      </c>
      <c r="AMW5" s="1">
        <v>148.647</v>
      </c>
      <c r="AMX5" s="1">
        <v>124.947</v>
      </c>
      <c r="AMY5" s="1">
        <v>133.273</v>
      </c>
      <c r="AMZ5" s="1">
        <v>160.404</v>
      </c>
      <c r="ANA5" s="1">
        <v>129.37</v>
      </c>
      <c r="ANB5" s="1">
        <v>181.406</v>
      </c>
      <c r="ANC5" s="1">
        <v>153.708</v>
      </c>
      <c r="AND5" s="1">
        <v>156.946</v>
      </c>
      <c r="ANE5" s="1">
        <v>105.195</v>
      </c>
      <c r="ANF5" s="1">
        <v>218.586</v>
      </c>
      <c r="ANG5" s="1">
        <v>217.362</v>
      </c>
      <c r="ANH5" s="1">
        <v>105.072</v>
      </c>
      <c r="ANI5" s="1">
        <v>342.129</v>
      </c>
      <c r="ANJ5" s="1">
        <v>17.635</v>
      </c>
      <c r="ANK5" s="1">
        <v>26.843</v>
      </c>
      <c r="ANL5" s="1">
        <v>33.045</v>
      </c>
      <c r="ANM5" s="1">
        <v>41.771</v>
      </c>
      <c r="ANN5" s="1">
        <v>101.778</v>
      </c>
      <c r="ANO5" s="1">
        <v>130.622</v>
      </c>
      <c r="ANP5" s="1">
        <v>153.756</v>
      </c>
      <c r="ANQ5" s="1">
        <v>204.311</v>
      </c>
      <c r="ANR5" s="1">
        <v>115.698</v>
      </c>
      <c r="ANS5" s="1">
        <v>120.37</v>
      </c>
      <c r="ANT5" s="1">
        <v>140.936</v>
      </c>
      <c r="ANU5" s="1">
        <v>240.658</v>
      </c>
      <c r="ANV5" s="1">
        <v>288.712</v>
      </c>
      <c r="ANW5" s="1">
        <v>82.978</v>
      </c>
      <c r="ANX5" s="1">
        <v>139.669</v>
      </c>
      <c r="ANY5" s="1">
        <v>117.371</v>
      </c>
      <c r="ANZ5" s="1">
        <v>192.056</v>
      </c>
      <c r="AOA5" s="1">
        <v>88.301</v>
      </c>
      <c r="AOB5" s="1">
        <v>163.018</v>
      </c>
      <c r="AOC5" s="1">
        <v>125.148</v>
      </c>
      <c r="AOD5" s="1">
        <v>102.814</v>
      </c>
      <c r="AOE5" s="1">
        <v>93.194</v>
      </c>
      <c r="AOF5" s="1">
        <v>115.906</v>
      </c>
      <c r="AOG5" s="1">
        <v>132.529</v>
      </c>
      <c r="AOH5" s="1">
        <v>218.036</v>
      </c>
      <c r="AOI5" s="1">
        <v>128.611</v>
      </c>
      <c r="AOJ5" s="1">
        <v>149.417</v>
      </c>
      <c r="AOK5" s="1">
        <v>106.313</v>
      </c>
      <c r="AOL5" s="1">
        <v>94.769</v>
      </c>
      <c r="AOM5" s="1">
        <v>116.467</v>
      </c>
      <c r="AON5" s="1">
        <v>90.607</v>
      </c>
      <c r="AOO5" s="1">
        <v>216.284</v>
      </c>
      <c r="AOP5" s="1">
        <v>79.617</v>
      </c>
      <c r="AOQ5" s="1">
        <v>160.821</v>
      </c>
      <c r="AOR5" s="1">
        <v>115.216</v>
      </c>
      <c r="AOS5" s="1">
        <v>61.963</v>
      </c>
      <c r="AOT5" s="1">
        <v>126.815</v>
      </c>
      <c r="AOU5" s="1">
        <v>78.634</v>
      </c>
      <c r="AOV5" s="1">
        <v>195.742</v>
      </c>
      <c r="AOW5" s="1">
        <v>82.938</v>
      </c>
      <c r="AOX5" s="1">
        <v>168.068</v>
      </c>
      <c r="AOY5" s="1">
        <v>138.444</v>
      </c>
      <c r="AOZ5" s="1">
        <v>112.118</v>
      </c>
      <c r="APA5" s="1">
        <v>123.519</v>
      </c>
      <c r="APB5" s="1">
        <v>152.299</v>
      </c>
      <c r="APC5" s="1">
        <v>214.422</v>
      </c>
      <c r="APD5" s="1">
        <v>175.497</v>
      </c>
      <c r="APE5" s="1">
        <v>175.196</v>
      </c>
      <c r="APF5" s="1">
        <v>106.06</v>
      </c>
      <c r="APG5" s="1">
        <v>77.838</v>
      </c>
      <c r="APH5" s="1">
        <v>85.056</v>
      </c>
      <c r="API5" s="1">
        <v>94.093</v>
      </c>
      <c r="APJ5" s="1">
        <v>184.304</v>
      </c>
      <c r="APK5" s="1">
        <v>188.786</v>
      </c>
      <c r="APL5" s="1">
        <v>176.3</v>
      </c>
      <c r="APM5" s="1">
        <v>119.421</v>
      </c>
      <c r="APN5" s="1">
        <v>100.517</v>
      </c>
      <c r="APO5" s="1">
        <v>125.811</v>
      </c>
      <c r="APP5" s="1">
        <v>195.973</v>
      </c>
      <c r="APQ5" s="1">
        <v>296.172</v>
      </c>
      <c r="APR5" s="1">
        <v>159.547</v>
      </c>
      <c r="APS5" s="1">
        <v>124.056</v>
      </c>
      <c r="APT5" s="1">
        <v>85.57</v>
      </c>
      <c r="APU5" s="1">
        <v>120.822</v>
      </c>
      <c r="APV5" s="1">
        <v>134.85</v>
      </c>
      <c r="APW5" s="1">
        <v>246.332</v>
      </c>
      <c r="APX5" s="1">
        <v>138.642</v>
      </c>
      <c r="APY5" s="1">
        <v>123.753</v>
      </c>
      <c r="APZ5" s="1">
        <v>353.9</v>
      </c>
      <c r="AQA5" s="1">
        <v>23.321</v>
      </c>
      <c r="AQB5" s="1">
        <v>31.787</v>
      </c>
      <c r="AQC5" s="1">
        <v>40.824</v>
      </c>
      <c r="AQD5" s="1">
        <v>33.761</v>
      </c>
      <c r="AQE5" s="1">
        <v>106.034</v>
      </c>
      <c r="AQF5" s="1">
        <v>126.526</v>
      </c>
      <c r="AQG5" s="1">
        <v>147.283</v>
      </c>
      <c r="AQH5" s="1">
        <v>125.351</v>
      </c>
      <c r="AQI5" s="1">
        <v>242.073</v>
      </c>
      <c r="AQJ5" s="1">
        <v>124.54</v>
      </c>
      <c r="AQK5" s="1">
        <v>258.009</v>
      </c>
      <c r="AQL5" s="1">
        <v>68.004</v>
      </c>
      <c r="AQM5" s="1">
        <v>180.247</v>
      </c>
      <c r="AQN5" s="1">
        <v>138.13</v>
      </c>
      <c r="AQO5" s="1">
        <v>110.664</v>
      </c>
      <c r="AQP5" s="1">
        <v>140.976</v>
      </c>
      <c r="AQQ5" s="1">
        <v>208.007</v>
      </c>
      <c r="AQR5" s="1">
        <v>74.679</v>
      </c>
      <c r="AQS5" s="1">
        <v>167.645</v>
      </c>
      <c r="AQT5" s="1">
        <v>131.066</v>
      </c>
      <c r="AQU5" s="1">
        <v>165.527</v>
      </c>
      <c r="AQV5" s="1">
        <v>119.804</v>
      </c>
      <c r="AQW5" s="1">
        <v>149.495</v>
      </c>
      <c r="AQX5" s="1">
        <v>87.017</v>
      </c>
      <c r="AQY5" s="1">
        <v>144.826</v>
      </c>
      <c r="AQZ5" s="1">
        <v>118.614</v>
      </c>
      <c r="ARA5" s="1">
        <v>167.749</v>
      </c>
      <c r="ARB5" s="1">
        <v>81.351</v>
      </c>
      <c r="ARC5" s="1">
        <v>158.892</v>
      </c>
      <c r="ARD5" s="1">
        <v>163.89</v>
      </c>
      <c r="ARE5" s="1">
        <v>110.197</v>
      </c>
      <c r="ARF5" s="1">
        <v>112.93</v>
      </c>
      <c r="ARG5" s="1">
        <v>121.513</v>
      </c>
      <c r="ARH5" s="1">
        <v>145.526</v>
      </c>
      <c r="ARI5" s="1">
        <v>89.642</v>
      </c>
      <c r="ARJ5" s="1">
        <v>192.795</v>
      </c>
      <c r="ARK5" s="1">
        <v>159.764</v>
      </c>
      <c r="ARL5" s="1">
        <v>122.02</v>
      </c>
      <c r="ARM5" s="1">
        <v>144.314</v>
      </c>
      <c r="ARN5" s="1">
        <v>159.328</v>
      </c>
      <c r="ARO5" s="1">
        <v>141.643</v>
      </c>
      <c r="ARP5" s="1">
        <v>211.634</v>
      </c>
      <c r="ARQ5" s="1">
        <v>161.702</v>
      </c>
      <c r="ARR5" s="1">
        <v>163.693</v>
      </c>
      <c r="ARS5" s="1">
        <v>122.282</v>
      </c>
      <c r="ART5" s="1">
        <v>203.439</v>
      </c>
      <c r="ARU5" s="1">
        <v>144.919</v>
      </c>
      <c r="ARV5" s="1">
        <v>160.103</v>
      </c>
      <c r="ARW5" s="1">
        <v>138.524</v>
      </c>
      <c r="ARX5" s="1">
        <v>146.257</v>
      </c>
      <c r="ARY5" s="1">
        <v>161.53</v>
      </c>
      <c r="ARZ5" s="1">
        <v>193.33</v>
      </c>
      <c r="ASA5" s="1">
        <v>144.031</v>
      </c>
      <c r="ASB5" s="1">
        <v>135.081</v>
      </c>
      <c r="ASC5" s="1">
        <v>124.477</v>
      </c>
      <c r="ASD5" s="1">
        <v>199.37</v>
      </c>
      <c r="ASE5" s="1">
        <v>159.596</v>
      </c>
      <c r="ASF5" s="1">
        <v>389.196</v>
      </c>
      <c r="ASG5" s="1">
        <v>19.409</v>
      </c>
      <c r="ASH5" s="1">
        <v>28.596</v>
      </c>
      <c r="ASI5" s="1">
        <v>59.9</v>
      </c>
      <c r="ASJ5" s="1">
        <v>127.07</v>
      </c>
      <c r="ASK5" s="1">
        <v>133.257</v>
      </c>
      <c r="ASL5" s="1">
        <v>203.116</v>
      </c>
      <c r="ASM5" s="1">
        <v>222.516</v>
      </c>
      <c r="ASN5" s="1">
        <v>84.625</v>
      </c>
      <c r="ASO5" s="1">
        <v>176.968</v>
      </c>
      <c r="ASP5" s="1">
        <v>95.8</v>
      </c>
      <c r="ASQ5" s="1">
        <v>181.946</v>
      </c>
      <c r="ASR5" s="1">
        <v>75.254</v>
      </c>
      <c r="ASS5" s="1">
        <v>205.603</v>
      </c>
      <c r="AST5" s="1">
        <v>103.677</v>
      </c>
      <c r="ASU5" s="1">
        <v>182.638</v>
      </c>
      <c r="ASV5" s="1">
        <v>115.534</v>
      </c>
      <c r="ASW5" s="1">
        <v>211.747</v>
      </c>
      <c r="ASX5" s="1">
        <v>87.451</v>
      </c>
      <c r="ASY5" s="1">
        <v>137.558</v>
      </c>
      <c r="ASZ5" s="1">
        <v>160.73</v>
      </c>
      <c r="ATA5" s="1">
        <v>85.742</v>
      </c>
      <c r="ATB5" s="1">
        <v>168.658</v>
      </c>
      <c r="ATC5" s="1">
        <v>84.827</v>
      </c>
      <c r="ATD5" s="1">
        <v>228.886</v>
      </c>
      <c r="ATE5" s="1">
        <v>86.254</v>
      </c>
      <c r="ATF5" s="1">
        <v>146.867</v>
      </c>
      <c r="ATG5" s="1">
        <v>106.25</v>
      </c>
      <c r="ATH5" s="1">
        <v>143.9</v>
      </c>
      <c r="ATI5" s="1">
        <v>80.83</v>
      </c>
      <c r="ATJ5" s="1">
        <v>256.823</v>
      </c>
      <c r="ATK5" s="1">
        <v>85.313</v>
      </c>
      <c r="ATL5" s="1">
        <v>144.421</v>
      </c>
      <c r="ATM5" s="1">
        <v>113.913</v>
      </c>
      <c r="ATN5" s="1">
        <v>110.203</v>
      </c>
      <c r="ATO5" s="1">
        <v>110.12</v>
      </c>
      <c r="ATP5" s="1">
        <v>197.854</v>
      </c>
      <c r="ATQ5" s="1">
        <v>137.5</v>
      </c>
      <c r="ATR5" s="1">
        <v>154.338</v>
      </c>
      <c r="ATS5" s="1">
        <v>144.938</v>
      </c>
      <c r="ATT5" s="1">
        <v>136.334</v>
      </c>
      <c r="ATU5" s="1">
        <v>136.472</v>
      </c>
      <c r="ATV5" s="1">
        <v>176.758</v>
      </c>
      <c r="ATW5" s="1">
        <v>131.14</v>
      </c>
      <c r="ATX5" s="1">
        <v>155.564</v>
      </c>
      <c r="ATY5" s="1">
        <v>146.425</v>
      </c>
      <c r="ATZ5" s="1">
        <v>89.959</v>
      </c>
      <c r="AUA5" s="1">
        <v>113.643</v>
      </c>
      <c r="AUB5" s="1">
        <v>116.444</v>
      </c>
      <c r="AUC5" s="1">
        <v>207.325</v>
      </c>
      <c r="AUD5" s="1">
        <v>127.68</v>
      </c>
      <c r="AUE5" s="1">
        <v>152.168</v>
      </c>
      <c r="AUF5" s="1">
        <v>154.536</v>
      </c>
      <c r="AUG5" s="1">
        <v>90.73</v>
      </c>
      <c r="AUH5" s="1">
        <v>66.229</v>
      </c>
      <c r="AUI5" s="1">
        <v>104.258</v>
      </c>
      <c r="AUJ5" s="1">
        <v>167.77</v>
      </c>
      <c r="AUK5" s="1">
        <v>124.784</v>
      </c>
      <c r="AUL5" s="1">
        <v>312.413</v>
      </c>
      <c r="AUM5" s="1">
        <v>164.928</v>
      </c>
      <c r="AUN5" s="1">
        <v>119.088</v>
      </c>
      <c r="AUO5" s="1">
        <v>93.027</v>
      </c>
      <c r="AUP5" s="1">
        <v>95.235</v>
      </c>
      <c r="AUQ5" s="1">
        <v>85.572</v>
      </c>
      <c r="AUR5" s="1">
        <v>193.064</v>
      </c>
      <c r="AUS5" s="1">
        <v>160.02</v>
      </c>
      <c r="AUT5" s="1">
        <v>177.695</v>
      </c>
      <c r="AUU5" s="1">
        <v>372.889</v>
      </c>
      <c r="AUV5" s="1">
        <v>19.166</v>
      </c>
      <c r="AUW5" s="1">
        <v>28.44</v>
      </c>
      <c r="AUX5" s="1">
        <v>30.333</v>
      </c>
      <c r="AUY5" s="1">
        <v>32.984</v>
      </c>
      <c r="AUZ5" s="1">
        <v>103.977</v>
      </c>
      <c r="AVA5" s="1">
        <v>153.887</v>
      </c>
      <c r="AVB5" s="1">
        <v>169.65</v>
      </c>
      <c r="AVC5" s="1">
        <v>130.702</v>
      </c>
      <c r="AVD5" s="1">
        <v>101.715</v>
      </c>
      <c r="AVE5" s="1">
        <v>249.959</v>
      </c>
      <c r="AVF5" s="1">
        <v>103.616</v>
      </c>
      <c r="AVG5" s="1">
        <v>142.14</v>
      </c>
      <c r="AVH5" s="1">
        <v>214.705</v>
      </c>
      <c r="AVI5" s="1">
        <v>99.335</v>
      </c>
      <c r="AVJ5" s="1">
        <v>138.161</v>
      </c>
      <c r="AVK5" s="1">
        <v>89.918</v>
      </c>
      <c r="AVL5" s="1">
        <v>97.622</v>
      </c>
      <c r="AVM5" s="1">
        <v>58.648</v>
      </c>
      <c r="AVN5" s="1">
        <v>210.876</v>
      </c>
      <c r="AVO5" s="1">
        <v>82.201</v>
      </c>
      <c r="AVP5" s="1">
        <v>220.136</v>
      </c>
      <c r="AVQ5" s="1">
        <v>78.182</v>
      </c>
      <c r="AVR5" s="1">
        <v>132.107</v>
      </c>
      <c r="AVS5" s="1">
        <v>100.661</v>
      </c>
      <c r="AVT5" s="1">
        <v>123.031</v>
      </c>
      <c r="AVU5" s="1">
        <v>96.071</v>
      </c>
      <c r="AVV5" s="1">
        <v>226.786</v>
      </c>
      <c r="AVW5" s="1">
        <v>77.284</v>
      </c>
      <c r="AVX5" s="1">
        <v>149.304</v>
      </c>
      <c r="AVY5" s="1">
        <v>101.855</v>
      </c>
      <c r="AVZ5" s="1">
        <v>112.026</v>
      </c>
      <c r="AWA5" s="1">
        <v>84.621</v>
      </c>
      <c r="AWB5" s="1">
        <v>178.812</v>
      </c>
      <c r="AWC5" s="1">
        <v>78.203</v>
      </c>
      <c r="AWD5" s="1">
        <v>137.678</v>
      </c>
      <c r="AWE5" s="1">
        <v>116.186</v>
      </c>
      <c r="AWF5" s="1">
        <v>90.404</v>
      </c>
      <c r="AWG5" s="1">
        <v>112.333</v>
      </c>
      <c r="AWH5" s="1">
        <v>83.974</v>
      </c>
      <c r="AWI5" s="1">
        <v>211.987</v>
      </c>
      <c r="AWJ5" s="1">
        <v>85.482</v>
      </c>
      <c r="AWK5" s="1">
        <v>167.607</v>
      </c>
      <c r="AWL5" s="1">
        <v>140.841</v>
      </c>
      <c r="AWM5" s="1">
        <v>89.229</v>
      </c>
      <c r="AWN5" s="1">
        <v>101.378</v>
      </c>
      <c r="AWO5" s="1">
        <v>91.166</v>
      </c>
      <c r="AWP5" s="1">
        <v>223.335</v>
      </c>
      <c r="AWQ5" s="1">
        <v>117.891</v>
      </c>
      <c r="AWR5" s="1">
        <v>156.248</v>
      </c>
      <c r="AWS5" s="1">
        <v>142.808</v>
      </c>
      <c r="AWT5" s="1">
        <v>106.061</v>
      </c>
      <c r="AWU5" s="1">
        <v>93.394</v>
      </c>
      <c r="AWV5" s="1">
        <v>125.197</v>
      </c>
      <c r="AWW5" s="1">
        <v>147.86</v>
      </c>
      <c r="AWX5" s="1">
        <v>112.818</v>
      </c>
      <c r="AWY5" s="1">
        <v>152.638</v>
      </c>
      <c r="AWZ5" s="1">
        <v>129.103</v>
      </c>
      <c r="AXA5" s="1">
        <v>100.532</v>
      </c>
      <c r="AXB5" s="1">
        <v>140.756</v>
      </c>
      <c r="AXC5" s="1">
        <v>127.749</v>
      </c>
      <c r="AXD5" s="1">
        <v>129.758</v>
      </c>
      <c r="AXE5" s="1">
        <v>182.427</v>
      </c>
      <c r="AXF5" s="1">
        <v>157.09</v>
      </c>
      <c r="AXG5" s="1">
        <v>161.157</v>
      </c>
      <c r="AXH5" s="1">
        <v>130.237</v>
      </c>
      <c r="AXI5" s="1">
        <v>156.91</v>
      </c>
      <c r="AXJ5" s="1">
        <v>125.015</v>
      </c>
      <c r="AXK5" s="1">
        <v>150.208</v>
      </c>
      <c r="AXL5" s="1">
        <v>295.354</v>
      </c>
      <c r="AXM5" s="1">
        <v>17.896</v>
      </c>
      <c r="AXN5" s="1">
        <v>24.064</v>
      </c>
      <c r="AXO5" s="1">
        <v>49.253</v>
      </c>
      <c r="AXP5" s="1">
        <v>34.363</v>
      </c>
      <c r="AXQ5" s="1">
        <v>117.272</v>
      </c>
      <c r="AXR5" s="1">
        <v>121.912</v>
      </c>
      <c r="AXS5" s="1">
        <v>145.284</v>
      </c>
      <c r="AXT5" s="1">
        <v>226.079</v>
      </c>
      <c r="AXU5" s="1">
        <v>123.393</v>
      </c>
      <c r="AXV5" s="1">
        <v>212.222</v>
      </c>
      <c r="AXW5" s="1">
        <v>114.048</v>
      </c>
      <c r="AXX5" s="1">
        <v>191.356</v>
      </c>
      <c r="AXY5" s="1">
        <v>99.495</v>
      </c>
      <c r="AXZ5" s="1">
        <v>162.712</v>
      </c>
      <c r="AYA5" s="1">
        <v>111.615</v>
      </c>
      <c r="AYB5" s="1">
        <v>72.461</v>
      </c>
      <c r="AYC5" s="1">
        <v>176.815</v>
      </c>
      <c r="AYD5" s="1">
        <v>107.914</v>
      </c>
      <c r="AYE5" s="1">
        <v>134.128</v>
      </c>
      <c r="AYF5" s="1">
        <v>96.376</v>
      </c>
      <c r="AYG5" s="1">
        <v>159.004</v>
      </c>
      <c r="AYH5" s="1">
        <v>98.025</v>
      </c>
      <c r="AYI5" s="1">
        <v>126.625</v>
      </c>
      <c r="AYJ5" s="1">
        <v>123.773</v>
      </c>
      <c r="AYK5" s="1">
        <v>229.892</v>
      </c>
      <c r="AYL5" s="1">
        <v>113.445</v>
      </c>
      <c r="AYM5" s="1">
        <v>142.88</v>
      </c>
      <c r="AYN5" s="1">
        <v>135.111</v>
      </c>
      <c r="AYO5" s="1">
        <v>182.365</v>
      </c>
      <c r="AYP5" s="1">
        <v>111.403</v>
      </c>
      <c r="AYQ5" s="1">
        <v>188.98</v>
      </c>
      <c r="AYR5" s="1">
        <v>109.359</v>
      </c>
      <c r="AYS5" s="1">
        <v>150.899</v>
      </c>
      <c r="AYT5" s="1">
        <v>119.1</v>
      </c>
      <c r="AYU5" s="1">
        <v>251.761</v>
      </c>
      <c r="AYV5" s="1">
        <v>110.157</v>
      </c>
      <c r="AYW5" s="1">
        <v>164.812</v>
      </c>
      <c r="AYX5" s="1">
        <v>139.989</v>
      </c>
      <c r="AYY5" s="1">
        <v>201.008</v>
      </c>
      <c r="AYZ5" s="1">
        <v>139.861</v>
      </c>
      <c r="AZA5" s="1">
        <v>142.967</v>
      </c>
      <c r="AZB5" s="1">
        <v>164.678</v>
      </c>
      <c r="AZC5" s="1">
        <v>169.151</v>
      </c>
      <c r="AZD5" s="1">
        <v>136.369</v>
      </c>
      <c r="AZE5" s="1">
        <v>194.294</v>
      </c>
      <c r="AZF5" s="1">
        <v>130.686</v>
      </c>
      <c r="AZG5" s="1">
        <v>180.151</v>
      </c>
      <c r="AZH5" s="1">
        <v>147.412</v>
      </c>
      <c r="AZI5" s="1">
        <v>209.293</v>
      </c>
      <c r="AZJ5" s="1">
        <v>135.753</v>
      </c>
      <c r="AZK5" s="1">
        <v>148.096</v>
      </c>
      <c r="AZL5" s="1">
        <v>148.631</v>
      </c>
      <c r="AZM5" s="1">
        <v>177.101</v>
      </c>
      <c r="AZN5" s="1">
        <v>118.996</v>
      </c>
      <c r="AZO5" s="1">
        <v>256.226</v>
      </c>
      <c r="AZP5" s="1">
        <v>166.506</v>
      </c>
      <c r="AZQ5" s="1">
        <v>405.745</v>
      </c>
      <c r="AZR5" s="1">
        <v>25.467</v>
      </c>
      <c r="AZS5" s="1">
        <v>37.781</v>
      </c>
      <c r="AZT5" s="1">
        <v>63.11</v>
      </c>
      <c r="AZU5" s="1">
        <v>64.465</v>
      </c>
      <c r="AZV5" s="1">
        <v>132.762</v>
      </c>
      <c r="AZW5" s="1">
        <v>129.985</v>
      </c>
      <c r="AZX5" s="1">
        <v>171.129</v>
      </c>
      <c r="AZY5" s="1">
        <v>151.231</v>
      </c>
      <c r="AZZ5" s="1">
        <v>93.798</v>
      </c>
      <c r="BAA5" s="1">
        <v>198.982</v>
      </c>
      <c r="BAB5" s="1">
        <v>93.613</v>
      </c>
      <c r="BAC5" s="1">
        <v>172.045</v>
      </c>
      <c r="BAD5" s="1">
        <v>105.194</v>
      </c>
      <c r="BAE5" s="1">
        <v>165.27</v>
      </c>
      <c r="BAF5" s="1">
        <v>116.751</v>
      </c>
      <c r="BAG5" s="1">
        <v>41.56</v>
      </c>
      <c r="BAH5" s="1">
        <v>57.21</v>
      </c>
      <c r="BAI5" s="1">
        <v>136.417</v>
      </c>
      <c r="BAJ5" s="1">
        <v>93.014</v>
      </c>
      <c r="BAK5" s="1">
        <v>217.837</v>
      </c>
      <c r="BAL5" s="1">
        <v>103.968</v>
      </c>
      <c r="BAM5" s="1">
        <v>189.456</v>
      </c>
      <c r="BAN5" s="1">
        <v>105.735</v>
      </c>
      <c r="BAO5" s="1">
        <v>54.934</v>
      </c>
      <c r="BAP5" s="1">
        <v>70.021</v>
      </c>
      <c r="BAQ5" s="1">
        <v>57.465</v>
      </c>
      <c r="BAR5" s="1">
        <v>200.68</v>
      </c>
      <c r="BAS5" s="1">
        <v>114.567</v>
      </c>
      <c r="BAT5" s="1">
        <v>166.82</v>
      </c>
      <c r="BAU5" s="1">
        <v>121.592</v>
      </c>
      <c r="BAV5" s="1">
        <v>126.718</v>
      </c>
      <c r="BAW5" s="1">
        <v>93.998</v>
      </c>
      <c r="BAX5" s="1">
        <v>70.851</v>
      </c>
      <c r="BAY5" s="1">
        <v>222.732</v>
      </c>
      <c r="BAZ5" s="1">
        <v>120.091</v>
      </c>
      <c r="BBA5" s="1">
        <v>143.458</v>
      </c>
      <c r="BBB5" s="1">
        <v>82.784</v>
      </c>
      <c r="BBC5" s="1">
        <v>37.965</v>
      </c>
      <c r="BBD5" s="1">
        <v>78.057</v>
      </c>
      <c r="BBE5" s="1">
        <v>92.225</v>
      </c>
      <c r="BBF5" s="1">
        <v>231.561</v>
      </c>
      <c r="BBG5" s="1">
        <v>180.298</v>
      </c>
      <c r="BBH5" s="1">
        <v>135.377</v>
      </c>
      <c r="BBI5" s="1">
        <v>102.384</v>
      </c>
      <c r="BBJ5" s="1">
        <v>136.962</v>
      </c>
      <c r="BBK5" s="1">
        <v>109.592</v>
      </c>
      <c r="BBL5" s="1">
        <v>193.533</v>
      </c>
      <c r="BBM5" s="1">
        <v>131.911</v>
      </c>
      <c r="BBN5" s="1">
        <v>153.559</v>
      </c>
      <c r="BBO5" s="1">
        <v>135.208</v>
      </c>
      <c r="BBP5" s="1">
        <v>197.58</v>
      </c>
      <c r="BBQ5" s="1">
        <v>129.717</v>
      </c>
      <c r="BBR5" s="1">
        <v>135.52</v>
      </c>
      <c r="BBS5" s="1">
        <v>111.984</v>
      </c>
      <c r="BBT5" s="1">
        <v>117.259</v>
      </c>
      <c r="BBU5" s="1">
        <v>129.456</v>
      </c>
      <c r="BBV5" s="1">
        <v>200.587</v>
      </c>
      <c r="BBW5" s="1">
        <v>200.047</v>
      </c>
      <c r="BBX5" s="1">
        <v>95.756</v>
      </c>
      <c r="BBY5" s="1">
        <v>80.717</v>
      </c>
      <c r="BBZ5" s="1">
        <v>44.57</v>
      </c>
      <c r="BCA5" s="1">
        <v>72.76</v>
      </c>
      <c r="BCB5" s="1">
        <v>144.898</v>
      </c>
      <c r="BCC5" s="1">
        <v>182</v>
      </c>
      <c r="BCD5" s="1">
        <v>139.977</v>
      </c>
      <c r="BCE5" s="1">
        <v>204.671</v>
      </c>
      <c r="BCF5" s="1">
        <v>98.73</v>
      </c>
    </row>
    <row r="6" spans="1:1024 1025:1436">
      <c r="A6" s="1" t="s">
        <v>7</v>
      </c>
      <c r="C6" s="2">
        <f>C5+D5+E5+F5+G5+H5+I5+J5+K5+L5+M5+N5+O5+P5+Q5+R5+S5+T5+U5+V5+W5+X5+Y5+Z5+AA5+AB5+AC5+AD5+AE5+AF5+AG5+AH5+AI5+AJ5+AK5+AL5+AM5+AN5+AO5+AP5+AQ5+AR5+AS5+AT5+AU5+AV5+AW5+AX5+AY5+AZ5+BA5+BB5+BC5+BD5+BE5+BF5+BG5+BH5+BI5+BJ5+BK5+BL5+BM5+BN5+BO5+BP5+BQ5+BR5+BS5+BT5+BU5+BV5+BW5+BX5+BY5+BZ5+CA5+CB5+CC5+CD5+CE5+CF5+CG5+CH5+CI5+CJ5+CK5+CL5+CM5+CN5+CO5+CP5+CQ5+CR5+CS5+CT5+CU5+CV5+CW5+CX5+CY5+CZ5+DA5+DB5+DC5+DD5+DE5+DF5+DG5+DH5+DI5+DJ5+DK5+DL5+DM5+DN5+DO5+DP5+DQ5+DR5+DS5+DT5+DU5+DV5+DW5+DX5+DY5+DZ5+EA5+EB5+EC5+ED5+EE5+EF5+EG5+EH5+EI5+EJ5+EK5+EL5+EM5+EN5+EO5+EP5+EQ5+ER5+ES5+ET5+EU5+EV5+EW5+EX5+EY5+EZ5+FA5+FB5+FC5+FD5+FE5+FF5+FG5+FH5+FI5+FJ5+FK5+FL5+FM5+FN5+FO5+FP5+FQ5+FR5+FS5+FT5+FU5+FV5+FW5+FX5+FY5+FZ5+GA5+GB5+GC5+GD5+GE5+GF5+GG5+GH5+GI5+GJ5+GK5+GL5+GM5+GN5+GO5+GP5+GQ5+GR5+GS5+GT5+GU5+GV5+GW5+GX5+GY5+GZ5+HA5+HB5+HC5+HD5+HE5+HF5+HG5+HH5+HI5+HJ5+HK5+HL5+HM5+HN5+HO5+HP5+HQ5+HR5+HS5+HT5+HU5+HV5+HW5+HX5+HY5+HZ5+IA5+IB5+IC5+ID5+IE5+IF5+IG5+IH5+II5+IJ5+IK5+IL5+IM5+IN5+IO5+IP5+IQ5+IR5+IS5+IT5+IU5+IV5+IW5+IX5+IY5+IZ5+JA5+JB5+JC5+JD5+JE5+JF5+JG5+JH5+JI5+JJ5+JK5+JL5+JM5+JN5+JO5+JP5+JQ5+JR5+JS5+JT5+JU5+JV5+JW5+JX5+JY5+JZ5+KA5+KB5+KC5+KD5+KE5+KF5+KG5+KH5+KI5+KJ5+KK5+KL5+KM5+KN5+KO5+KP5+KQ5+KR5+KS5+KT5+KU5+KV5+KW5+KX5+KY5+KZ5+LA5+LB5+LC5+LD5+LE5+LF5+LG5+LH5+LI5+LJ5+LK5+LL5+LM5+LN5+LO5+LP5+LQ5+LR5+LS5+LT5+LU5+LV5+LW5+LX5+LY5+LZ5+MA5+MB5+MC5+MD5+ME5+MF5+MG5+MH5+MI5+MJ5+MK5+ML5+MM5+MN5+MO5+MP5+MQ5+MR5+MS5+MT5+MU5+MV5+MW5+MX5+MY5+MZ5+NA5+NB5+NC5+ND5+NE5+NF5+NG5+NH5+NI5+NJ5+NK5+NL5+NM5+NN5+NO5+NP5+NQ5+NR5+NS5+NT5+NU5+NV5+NW5+NX5+NY5+NZ5+OA5+OB5+OC5+OD5+OE5+OF5+OG5+OH5+OI5+OJ5+OK5+OL5+OM5+ON5+OO5+OP5+OQ5+OR5+OS5+OT5+OU5+OV5+OW5+OX5+OY5+OZ5+PA5+PB5+PC5+PD5+PE5+PF5+PG5+PH5+PI5+PJ5+PK5+PL5+PM5+PN5+PO5+PP5+PQ5+PR5+PS5+PT5+PU5+PV5+PW5+PX5+PY5+PZ5+QA5+QB5+QC5+QD5+QE5+QF5+QG5+QH5+QI5+QJ5+QK5+QL5+QM5+QN5+QO5+QP5+QQ5+QR5+QS5+QT5+QU5+QV5+QW5+QX5+QY5+QZ5+RA5+RB5+RC5+RD5+RE5+RF5+RG5+RH5+RI5+RJ5+RK5+RL5+RM5+RN5+RO5+RP5+RQ5+RR5+RS5+RT5+RU5+RV5+RW5+RX5+RY5+RZ5+SA5+SB5+SC5+SD5+SE5+SF5+SG5+SH5+SI5+SJ5+SK5+SL5+SM5+SN5+SO5+SP5+SQ5+SR5+SS5+ST5+SU5+SV5+SW5+SX5+SY5+SZ5+TA5+TB5+TC5+TD5+TE5+TF5+TG5+TH5+TI5+TJ5+TK5+TL5+TM5+TN5+TO5+TP5+TQ5+TR5+TS5+TT5+TU5+TV5+TW5+TX5+TY5+TZ5+UA5+UB5+UC5+UD5+UE5+UF5+UG5+UH5+UI5+UJ5+UK5+UL5+UM5+UN5+UO5+UP5+UQ5+UR5+US5+UT5+UU5+UV5+UW5+UX5+UY5+UZ5+VA5+VB5+VC5+VD5+VE5+VF5+VG5+VH5+VI5+VJ5+VK5+VL5+VM5+VN5+VO5+VP5+VQ5+VR5+VS5+VT5+VU5+VV5+VW5+VX5+VY5+VZ5+WA5+WB5+WC5+WD5+WE5+WF5+WG5+WH5+WI5+WJ5+WK5+WL5+WM5+WN5+WO5+WP5+WQ5+WR5+WS5+WT5+WU5+WV5+WW5+WX5+WY5+WZ5+XA5+XB5+XC5+XD5+XE5+XF5+XG5+XH5+XI5+XJ5+XK5+XL5+XM5+XN5+XO5+XP5+XQ5+XR5+XS5+XT5+XU5+XV5+XW5+XX5+XY5+XZ5+YA5+YB5+YC5+YD5+YE5+YF5+YG5+YH5+YI5+YJ5+YK5+YL5+YM5+YN5+YO5+YP5+YQ5+YR5+YS5+YT5+YU5+YV5+YW5+YX5+YY5+YZ5+ZA5+ZB5+ZC5+ZD5+ZE5+ZF5+ZG5+ZH5+ZI5+ZJ5+ZK5+ZL5+ZM5+ZN5+ZO5+ZP5+ZQ5+ZR5+ZS5+ZT5+ZU5+ZV5+ZW5+ZX5+ZY5+ZZ5+AAA5+AAB5+AAC5+AAD5+AAE5+AAF5+AAG5+AAH5+AAI5+AAJ5+AAK5+AAL5+AAM5+AAN5+AAO5+AAP5+AAQ5+AAR5+AAS5+AAT5+AAU5+AAV5+AAW5+AAX5+AAY5+AAZ5+ABA5+ABB5+ABC5+ABD5+ABE5+ABF5+ABG5+ABH5+ABI5+ABJ5+ABK5+ABL5+ABM5+ABN5+ABO5+ABP5+ABQ5+ABR5+ABS5+ABT5+ABU5+ABV5+ABW5+ABX5+ABY5+ABZ5+ACA5+ACB5+ACC5+ACD5+ACE5+ACF5+ACG5+ACH5+ACI5+ACJ5+ACK5+ACL5+ACM5+ACN5+ACO5+ACP5+ACQ5+ACR5+ACS5+ACT5+ACU5+ACV5+ACW5+ACX5+ACY5+ACZ5+ADA5+ADB5+ADC5+ADD5+ADE5+ADF5+ADG5+ADH5+ADI5+ADJ5+ADK5+ADL5+ADM5+ADN5+ADO5+ADP5+ADQ5+ADR5+ADS5+ADT5+ADU5+ADV5+ADW5+ADX5+ADY5+ADZ5+AEA5+AEB5+AEC5+AED5+AEE5+AEF5+AEG5+AEH5+AEI5+AEJ5+AEK5+AEL5+AEM5+AEN5+AEO5+AEP5+AEQ5+AER5+AES5+AET5+AEU5+AEV5+AEW5+AEX5+AEY5+AEZ5+AFA5+AFB5+AFC5+AFD5+AFE5+AFF5+AFG5+AFH5+AFI5+AFJ5+AFK5+AFL5+AFM5+AFN5+AFO5+AFP5+AFQ5+AFR5+AFS5+AFT5+AFU5+AFV5+AFW5+AFX5+AFY5+AFZ5+AGA5+AGB5+AGC5+AGD5+AGE5+AGF5+AGG5+AGH5+AGI5+AGJ5+AGK5+AGL5+AGM5+AGN5+AGO5+AGP5+AGQ5+AGR5+AGS5+AGT5+AGU5+AGV5+AGW5+AGX5+AGY5+AGZ5+AHA5+AHB5+AHC5+AHD5+AHE5+AHF5+AHG5+AHH5+AHI5+AHJ5+AHK5+AHL5+AHM5+AHN5+AHO5+AHP5+AHQ5+AHR5+AHS5+AHT5+AHU5+AHV5+AHW5+AHX5+AHY5+AHZ5+AIA5+AIB5+AIC5+AID5+AIE5+AIF5+AIG5+AIH5+AII5+AIJ5+AIK5+AIL5+AIM5+AIN5+AIO5+AIP5+AIQ5+AIR5+AIS5+AIT5+AIU5+AIV5+AIW5+AIX5+AIY5+AIZ5+AJA5+AJB5+AJC5+AJD5+AJE5+AJF5+AJG5+AJH5+AJI5+AJJ5+AJK5+AJL5+AJM5+AJN5+AJO5+AJP5+AJQ5+AJR5+AJS5+AJT5+AJU5+AJV5+AJW5+AJX5+AJY5+AJZ5+AKA5+AKB5+AKC5+AKD5+AKE5+AKF5+AKG5+AKH5+AKI5+AKJ5+AKK5+AKL5+AKM5+AKN5+AKO5+AKP5+AKQ5+AKR5+AKS5+AKT5+AKU5+AKV5+AKW5+AKX5+AKY5+AKZ5+ALA5+ALB5+ALC5+ALD5+ALE5+ALF5+ALG5+ALH5+ALI5+ALJ5+ALK5+ALL5+ALM5+ALN5+ALO5+ALP5+ALQ5+ALR5+ALS5+ALT5+ALU5+ALV5+ALW5+ALX5+ALY5+ALZ5+AMA5+AMB5+AMC5+AMD5+AME5+AMF5+AMG5+AMH5+AMI5+AMJ5+AMK5+AML5+AMM5+AMN5+AMO5+AMP5+AMQ5+AMR5+AMS5+AMT5+AMU5+AMV5+AMW5+AMX5+AMY5+AMZ5+ANA5+ANB5+ANC5+AND5+ANE5+ANF5+ANG5+ANH5+ANI5+ANJ5+ANK5+ANL5+ANM5+ANN5+ANO5+ANP5+ANQ5+ANR5+ANS5+ANT5+ANU5+ANV5+ANW5+ANX5+ANY5+ANZ5+AOA5+AOB5+AOC5+AOD5+AOE5+AOF5+AOG5+AOH5+AOI5+AOJ5+AOK5+AOL5+AOM5+AON5+AOO5+AOP5+AOQ5+AOR5+AOS5+AOT5+AOU5+AOV5+AOW5+AOX5+AOY5+AOZ5+APA5+APB5+APC5+APD5+APE5+APF5+APG5+APH5+API5+APJ5+APK5+APL5+APM5+APN5+APO5+APP5+APQ5+APR5+APS5+APT5+APU5+APV5+APW5+APX5+APY5+APZ5+AQA5+AQB5+AQC5+AQD5+AQE5+AQF5+AQG5+AQH5+AQI5+AQJ5+AQK5+AQL5+AQM5+AQN5+AQO5+AQP5+AQQ5+AQR5+AQS5+AQT5+AQU5+AQV5+AQW5+AQX5+AQY5+AQZ5+ARA5+ARB5+ARC5+ARD5+ARE5+ARF5+ARG5+ARH5+ARI5+ARJ5+ARK5+ARL5+ARM5+ARN5+ARO5+ARP5+ARQ5+ARR5+ARS5+ART5+ARU5+ARV5+ARW5+ARX5+ARY5+ARZ5+ASA5+ASB5+ASC5+ASD5+ASE5+ASF5+ASG5+ASH5+ASI5+ASJ5+ASK5+ASL5+ASM5+ASN5+ASO5+ASP5+ASQ5+ASR5+ASS5+AST5+ASU5+ASV5+ASW5+ASX5+ASY5+ASZ5+ATA5+ATB5+ATC5+ATD5+ATE5+ATF5+ATG5+ATH5+ATI5+ATJ5+ATK5+ATL5+ATM5+ATN5+ATO5+ATP5+ATQ5+ATR5+ATS5+ATT5+ATU5+ATV5+ATW5+ATX5+ATY5+ATZ5+AUA5+AUB5+AUC5+AUD5+AUE5+AUF5+AUG5+AUH5+AUI5+AUJ5+AUK5+AUL5+AUM5+AUN5+AUO5+AUP5+AUQ5+AUR5+AUS5+AUT5+AUU5+AUV5+AUW5+AUX5+AUY5+AUZ5+AVA5+AVB5+AVC5+AVD5+AVE5+AVF5+AVG5+AVH5+AVI5+AVJ5+AVK5+AVL5+AVM5+AVN5+AVO5+AVP5+AVQ5+AVR5+AVS5+AVT5+AVU5+AVV5+AVW5+AVX5+AVY5+AVZ5+AWA5+AWB5+AWC5+AWD5+AWE5+AWF5+AWG5+AWH5+AWI5+AWJ5+AWK5+AWL5+AWM5+AWN5+AWO5+AWP5+AWQ5+AWR5+AWS5+AWT5+AWU5+AWV5+AWW5+AWX5+AWY5+AWZ5+AXA5+AXB5+AXC5+AXD5+AXE5+AXF5+AXG5+AXH5+AXI5+AXJ5+AXK5+AXL5+AXM5+AXN5+AXO5+AXP5+AXQ5+AXR5+AXS5+AXT5+AXU5+AXV5+AXW5+AXX5+AXY5+AXZ5+AYA5+AYB5+AYC5+AYD5+AYE5+AYF5+AYG5+AYH5+AYI5+AYJ5+AYK5+AYL5+AYM5+AYN5+AYO5+AYP5+AYQ5+AYR5+AYS5+AYT5+AYU5+AYV5+AYW5+AYX5+AYY5+AYZ5+AZA5+AZB5+AZC5+AZD5+AZE5+AZF5+AZG5+AZH5+AZI5+AZJ5+AZK5+AZL5+AZM5+AZN5+AZO5+AZP5+AZQ5+AZR5+AZS5+AZT5+AZU5+AZV5+AZW5+AZX5+AZY5+AZZ5+BAA5+BAB5+BAC5+BAD5+BAE5+BAF5+BAG5+BAH5+BAI5+BAJ5+BAK5+BAL5+BAM5+BAN5+BAO5+BAP5+BAQ5+BAR5+BAS5+BAT5+BAU5+BAV5+BAW5+BAX5+BAY5+BAZ5+BBA5+BBB5+BBC5+BBD5+BBE5+BBF5+BBG5+BBH5+BBI5+BBJ5+BBK5+BBL5+BBM5+BBN5+BBO5+BBP5+BBQ5+BBR5+BBS5+BBT5+BBU5+BBV5+BBW5+BBX5+BBY5+BBZ5+BCA5+BCB5+BCC5+BCD5+BCE5+BCF5</f>
        <v>189404.305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</row>
    <row r="7" spans="1:1024 1025:1436">
      <c r="A7" s="1" t="s">
        <v>8</v>
      </c>
      <c r="C7" s="2">
        <v>374044.809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</row>
    <row r="8" spans="1:1024 1025:1436">
      <c r="A8" s="1" t="s">
        <v>9</v>
      </c>
      <c r="C8" s="3">
        <f>C6/C7</f>
        <v>0.506367954968731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</row>
    <row r="9" spans="1:1024 1025:1436">
      <c r="A9" s="1" t="s">
        <v>10</v>
      </c>
      <c r="C9" s="3">
        <f>SUMIF(C4:BCF4,"Young",C5:BCF5)/C7</f>
        <v>0.484338698575549</v>
      </c>
    </row>
    <row r="10" spans="1:1024 1025:1436">
      <c r="C10" s="2" t="s">
        <v>11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</row>
    <row r="11" spans="1:1024 1025:1436">
      <c r="A11" s="1" t="s">
        <v>2</v>
      </c>
      <c r="C11" s="1">
        <v>0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>
        <v>6</v>
      </c>
      <c r="J11" s="1">
        <v>7</v>
      </c>
      <c r="K11" s="1">
        <v>8</v>
      </c>
      <c r="L11" s="1">
        <v>9</v>
      </c>
      <c r="M11" s="1">
        <v>10</v>
      </c>
      <c r="N11" s="1">
        <v>11</v>
      </c>
      <c r="O11" s="1">
        <v>12</v>
      </c>
      <c r="P11" s="1">
        <v>13</v>
      </c>
      <c r="Q11" s="1">
        <v>14</v>
      </c>
      <c r="R11" s="1">
        <v>15</v>
      </c>
      <c r="S11" s="1">
        <v>16</v>
      </c>
      <c r="T11" s="1">
        <v>17</v>
      </c>
      <c r="U11" s="1">
        <v>18</v>
      </c>
      <c r="V11" s="1">
        <v>19</v>
      </c>
      <c r="W11" s="1">
        <v>20</v>
      </c>
      <c r="X11" s="1">
        <v>21</v>
      </c>
      <c r="Y11" s="1">
        <v>22</v>
      </c>
      <c r="Z11" s="1">
        <v>23</v>
      </c>
      <c r="AA11" s="1">
        <v>24</v>
      </c>
      <c r="AB11" s="1">
        <v>25</v>
      </c>
      <c r="AC11" s="1">
        <v>26</v>
      </c>
      <c r="AD11" s="1">
        <v>27</v>
      </c>
      <c r="AE11" s="1">
        <v>28</v>
      </c>
      <c r="AF11" s="1">
        <v>29</v>
      </c>
      <c r="AG11" s="1">
        <v>30</v>
      </c>
      <c r="AH11" s="1">
        <v>31</v>
      </c>
      <c r="AI11" s="1">
        <v>32</v>
      </c>
      <c r="AJ11" s="1">
        <v>33</v>
      </c>
      <c r="AK11" s="1">
        <v>34</v>
      </c>
      <c r="AL11" s="1">
        <v>35</v>
      </c>
      <c r="AM11" s="1">
        <v>36</v>
      </c>
      <c r="AN11" s="1">
        <v>37</v>
      </c>
      <c r="AO11" s="1">
        <v>38</v>
      </c>
      <c r="AP11" s="1">
        <v>39</v>
      </c>
      <c r="AQ11" s="1">
        <v>40</v>
      </c>
      <c r="AR11" s="1">
        <v>41</v>
      </c>
      <c r="AS11" s="1">
        <v>42</v>
      </c>
      <c r="AT11" s="1">
        <v>43</v>
      </c>
      <c r="AU11" s="1">
        <v>44</v>
      </c>
      <c r="AV11" s="1">
        <v>45</v>
      </c>
      <c r="AW11" s="1">
        <v>46</v>
      </c>
      <c r="AX11" s="1">
        <v>47</v>
      </c>
      <c r="AY11" s="1">
        <v>48</v>
      </c>
      <c r="AZ11" s="1">
        <v>49</v>
      </c>
      <c r="BA11" s="1">
        <v>50</v>
      </c>
      <c r="BB11" s="1">
        <v>51</v>
      </c>
      <c r="BC11" s="1">
        <v>52</v>
      </c>
      <c r="BD11" s="1">
        <v>53</v>
      </c>
      <c r="BE11" s="1">
        <v>54</v>
      </c>
      <c r="BF11" s="1">
        <v>55</v>
      </c>
      <c r="BG11" s="1">
        <v>56</v>
      </c>
      <c r="BH11" s="1">
        <v>57</v>
      </c>
      <c r="BI11" s="1">
        <v>58</v>
      </c>
      <c r="BJ11" s="1">
        <v>59</v>
      </c>
      <c r="BK11" s="1">
        <v>60</v>
      </c>
      <c r="BL11" s="1">
        <v>61</v>
      </c>
      <c r="BM11" s="1">
        <v>62</v>
      </c>
      <c r="BN11" s="1">
        <v>63</v>
      </c>
      <c r="BO11" s="1">
        <v>64</v>
      </c>
      <c r="BP11" s="1">
        <v>65</v>
      </c>
      <c r="BQ11" s="1">
        <v>66</v>
      </c>
      <c r="BR11" s="1">
        <v>67</v>
      </c>
      <c r="BS11" s="1">
        <v>68</v>
      </c>
      <c r="BT11" s="1">
        <v>69</v>
      </c>
      <c r="BU11" s="1">
        <v>70</v>
      </c>
      <c r="BV11" s="1">
        <v>71</v>
      </c>
      <c r="BW11" s="1">
        <v>72</v>
      </c>
      <c r="BX11" s="1">
        <v>73</v>
      </c>
      <c r="BY11" s="1">
        <v>74</v>
      </c>
      <c r="BZ11" s="1">
        <v>75</v>
      </c>
      <c r="CA11" s="1">
        <v>76</v>
      </c>
      <c r="CB11" s="1">
        <v>77</v>
      </c>
      <c r="CC11" s="1">
        <v>78</v>
      </c>
      <c r="CD11" s="1">
        <v>79</v>
      </c>
      <c r="CE11" s="1">
        <v>80</v>
      </c>
      <c r="CF11" s="1">
        <v>81</v>
      </c>
      <c r="CG11" s="1">
        <v>82</v>
      </c>
      <c r="CH11" s="1">
        <v>83</v>
      </c>
      <c r="CI11" s="1">
        <v>84</v>
      </c>
      <c r="CJ11" s="1">
        <v>85</v>
      </c>
      <c r="CK11" s="1">
        <v>86</v>
      </c>
      <c r="CL11" s="1">
        <v>87</v>
      </c>
      <c r="CM11" s="1">
        <v>88</v>
      </c>
      <c r="CN11" s="1">
        <v>89</v>
      </c>
      <c r="CO11" s="1">
        <v>90</v>
      </c>
      <c r="CP11" s="1">
        <v>91</v>
      </c>
      <c r="CQ11" s="1">
        <v>92</v>
      </c>
      <c r="CR11" s="1">
        <v>93</v>
      </c>
      <c r="CS11" s="1">
        <v>94</v>
      </c>
      <c r="CT11" s="1">
        <v>95</v>
      </c>
      <c r="CU11" s="1">
        <v>96</v>
      </c>
      <c r="CV11" s="1">
        <v>97</v>
      </c>
      <c r="CW11" s="1">
        <v>98</v>
      </c>
      <c r="CX11" s="1">
        <v>99</v>
      </c>
      <c r="CY11" s="1">
        <v>100</v>
      </c>
      <c r="CZ11" s="1">
        <v>101</v>
      </c>
      <c r="DA11" s="1">
        <v>102</v>
      </c>
      <c r="DB11" s="1">
        <v>103</v>
      </c>
      <c r="DC11" s="1">
        <v>104</v>
      </c>
      <c r="DD11" s="1">
        <v>105</v>
      </c>
      <c r="DE11" s="1">
        <v>106</v>
      </c>
      <c r="DF11" s="1">
        <v>107</v>
      </c>
      <c r="DG11" s="1">
        <v>108</v>
      </c>
      <c r="DH11" s="1">
        <v>109</v>
      </c>
      <c r="DI11" s="1">
        <v>110</v>
      </c>
      <c r="DJ11" s="1">
        <v>111</v>
      </c>
      <c r="DK11" s="1">
        <v>112</v>
      </c>
      <c r="DL11" s="1">
        <v>113</v>
      </c>
      <c r="DM11" s="1">
        <v>114</v>
      </c>
      <c r="DN11" s="1">
        <v>115</v>
      </c>
      <c r="DO11" s="1">
        <v>116</v>
      </c>
      <c r="DP11" s="1">
        <v>117</v>
      </c>
      <c r="DQ11" s="1">
        <v>118</v>
      </c>
      <c r="DR11" s="1">
        <v>119</v>
      </c>
      <c r="DS11" s="1">
        <v>120</v>
      </c>
      <c r="DT11" s="1">
        <v>121</v>
      </c>
      <c r="DU11" s="1">
        <v>122</v>
      </c>
      <c r="DV11" s="1">
        <v>123</v>
      </c>
      <c r="DW11" s="1">
        <v>124</v>
      </c>
      <c r="DX11" s="1">
        <v>125</v>
      </c>
      <c r="DY11" s="1">
        <v>126</v>
      </c>
      <c r="DZ11" s="1">
        <v>127</v>
      </c>
      <c r="EA11" s="1">
        <v>128</v>
      </c>
      <c r="EB11" s="1">
        <v>129</v>
      </c>
      <c r="EC11" s="1">
        <v>130</v>
      </c>
      <c r="ED11" s="1">
        <v>131</v>
      </c>
      <c r="EE11" s="1">
        <v>132</v>
      </c>
      <c r="EF11" s="1">
        <v>133</v>
      </c>
      <c r="EG11" s="1">
        <v>134</v>
      </c>
      <c r="EH11" s="1">
        <v>135</v>
      </c>
      <c r="EI11" s="1">
        <v>136</v>
      </c>
      <c r="EJ11" s="1">
        <v>137</v>
      </c>
      <c r="EK11" s="1">
        <v>138</v>
      </c>
      <c r="EL11" s="1">
        <v>139</v>
      </c>
      <c r="EM11" s="1">
        <v>140</v>
      </c>
      <c r="EN11" s="1">
        <v>141</v>
      </c>
      <c r="EO11" s="1">
        <v>142</v>
      </c>
      <c r="EP11" s="1">
        <v>143</v>
      </c>
      <c r="EQ11" s="1">
        <v>144</v>
      </c>
      <c r="ER11" s="1">
        <v>145</v>
      </c>
      <c r="ES11" s="1">
        <v>146</v>
      </c>
      <c r="ET11" s="1">
        <v>147</v>
      </c>
      <c r="EU11" s="1">
        <v>148</v>
      </c>
      <c r="EV11" s="1">
        <v>149</v>
      </c>
      <c r="EW11" s="1">
        <v>150</v>
      </c>
      <c r="EX11" s="1">
        <v>151</v>
      </c>
      <c r="EY11" s="1">
        <v>152</v>
      </c>
      <c r="EZ11" s="1">
        <v>153</v>
      </c>
      <c r="FA11" s="1">
        <v>154</v>
      </c>
      <c r="FB11" s="1">
        <v>155</v>
      </c>
      <c r="FC11" s="1">
        <v>156</v>
      </c>
      <c r="FD11" s="1">
        <v>157</v>
      </c>
      <c r="FE11" s="1">
        <v>158</v>
      </c>
      <c r="FF11" s="1">
        <v>159</v>
      </c>
      <c r="FG11" s="1">
        <v>160</v>
      </c>
      <c r="FH11" s="1">
        <v>161</v>
      </c>
      <c r="FI11" s="1">
        <v>162</v>
      </c>
      <c r="FJ11" s="1">
        <v>163</v>
      </c>
      <c r="FK11" s="1">
        <v>164</v>
      </c>
      <c r="FL11" s="1">
        <v>165</v>
      </c>
      <c r="FM11" s="1">
        <v>166</v>
      </c>
      <c r="FN11" s="1">
        <v>167</v>
      </c>
      <c r="FO11" s="1">
        <v>168</v>
      </c>
      <c r="FP11" s="1">
        <v>169</v>
      </c>
      <c r="FQ11" s="1">
        <v>170</v>
      </c>
      <c r="FR11" s="1">
        <v>171</v>
      </c>
      <c r="FS11" s="1">
        <v>172</v>
      </c>
      <c r="FT11" s="1">
        <v>173</v>
      </c>
      <c r="FU11" s="1">
        <v>174</v>
      </c>
      <c r="FV11" s="1">
        <v>175</v>
      </c>
      <c r="FW11" s="1">
        <v>176</v>
      </c>
      <c r="FX11" s="1">
        <v>177</v>
      </c>
      <c r="FY11" s="1">
        <v>178</v>
      </c>
      <c r="FZ11" s="1">
        <v>179</v>
      </c>
      <c r="GA11" s="1">
        <v>180</v>
      </c>
      <c r="GB11" s="1">
        <v>181</v>
      </c>
      <c r="GC11" s="1">
        <v>182</v>
      </c>
      <c r="GD11" s="1">
        <v>183</v>
      </c>
      <c r="GE11" s="1">
        <v>184</v>
      </c>
      <c r="GF11" s="1">
        <v>185</v>
      </c>
      <c r="GG11" s="1">
        <v>186</v>
      </c>
      <c r="GH11" s="1">
        <v>187</v>
      </c>
      <c r="GI11" s="1">
        <v>188</v>
      </c>
      <c r="GJ11" s="1">
        <v>189</v>
      </c>
      <c r="GK11" s="1">
        <v>190</v>
      </c>
      <c r="GL11" s="1">
        <v>191</v>
      </c>
      <c r="GM11" s="1">
        <v>192</v>
      </c>
      <c r="GN11" s="1">
        <v>193</v>
      </c>
      <c r="GO11" s="1">
        <v>194</v>
      </c>
      <c r="GP11" s="1">
        <v>195</v>
      </c>
      <c r="GQ11" s="1">
        <v>196</v>
      </c>
      <c r="GR11" s="1">
        <v>197</v>
      </c>
      <c r="GS11" s="1">
        <v>198</v>
      </c>
      <c r="GT11" s="1">
        <v>199</v>
      </c>
      <c r="GU11" s="1">
        <v>200</v>
      </c>
      <c r="GV11" s="1">
        <v>201</v>
      </c>
      <c r="GW11" s="1">
        <v>202</v>
      </c>
      <c r="GX11" s="1">
        <v>203</v>
      </c>
      <c r="GY11" s="1">
        <v>204</v>
      </c>
      <c r="GZ11" s="1">
        <v>205</v>
      </c>
      <c r="HA11" s="1">
        <v>206</v>
      </c>
      <c r="HB11" s="1">
        <v>207</v>
      </c>
      <c r="HC11" s="1">
        <v>208</v>
      </c>
      <c r="HD11" s="1">
        <v>209</v>
      </c>
      <c r="HE11" s="1">
        <v>210</v>
      </c>
      <c r="HF11" s="1">
        <v>211</v>
      </c>
      <c r="HG11" s="1">
        <v>212</v>
      </c>
      <c r="HH11" s="1">
        <v>213</v>
      </c>
      <c r="HI11" s="1">
        <v>214</v>
      </c>
      <c r="HJ11" s="1">
        <v>215</v>
      </c>
      <c r="HK11" s="1">
        <v>216</v>
      </c>
      <c r="HL11" s="1">
        <v>217</v>
      </c>
      <c r="HM11" s="1">
        <v>218</v>
      </c>
      <c r="HN11" s="1">
        <v>219</v>
      </c>
      <c r="HO11" s="1">
        <v>220</v>
      </c>
      <c r="HP11" s="1">
        <v>221</v>
      </c>
      <c r="HQ11" s="1">
        <v>222</v>
      </c>
      <c r="HR11" s="1">
        <v>223</v>
      </c>
      <c r="HS11" s="1">
        <v>224</v>
      </c>
      <c r="HT11" s="1">
        <v>225</v>
      </c>
      <c r="HU11" s="1">
        <v>226</v>
      </c>
      <c r="HV11" s="1">
        <v>227</v>
      </c>
      <c r="HW11" s="1">
        <v>228</v>
      </c>
      <c r="HX11" s="1">
        <v>229</v>
      </c>
      <c r="HY11" s="1">
        <v>230</v>
      </c>
      <c r="HZ11" s="1">
        <v>231</v>
      </c>
      <c r="IA11" s="1">
        <v>232</v>
      </c>
      <c r="IB11" s="1">
        <v>233</v>
      </c>
      <c r="IC11" s="1">
        <v>234</v>
      </c>
      <c r="ID11" s="1">
        <v>235</v>
      </c>
      <c r="IE11" s="1">
        <v>236</v>
      </c>
      <c r="IF11" s="1">
        <v>237</v>
      </c>
      <c r="IG11" s="1">
        <v>238</v>
      </c>
      <c r="IH11" s="1">
        <v>239</v>
      </c>
      <c r="II11" s="1">
        <v>240</v>
      </c>
      <c r="IJ11" s="1">
        <v>241</v>
      </c>
      <c r="IK11" s="1">
        <v>242</v>
      </c>
      <c r="IL11" s="1">
        <v>243</v>
      </c>
      <c r="IM11" s="1">
        <v>244</v>
      </c>
      <c r="IN11" s="1">
        <v>245</v>
      </c>
      <c r="IO11" s="1">
        <v>246</v>
      </c>
      <c r="IP11" s="1">
        <v>247</v>
      </c>
      <c r="IQ11" s="1">
        <v>248</v>
      </c>
      <c r="IR11" s="1">
        <v>249</v>
      </c>
      <c r="IS11" s="1">
        <v>250</v>
      </c>
      <c r="IT11" s="1">
        <v>251</v>
      </c>
      <c r="IU11" s="1">
        <v>252</v>
      </c>
      <c r="IV11" s="1">
        <v>253</v>
      </c>
      <c r="IW11" s="1">
        <v>254</v>
      </c>
      <c r="IX11" s="1">
        <v>255</v>
      </c>
      <c r="IY11" s="1">
        <v>256</v>
      </c>
      <c r="IZ11" s="1">
        <v>257</v>
      </c>
      <c r="JA11" s="1">
        <v>258</v>
      </c>
      <c r="JB11" s="1">
        <v>259</v>
      </c>
      <c r="JC11" s="1">
        <v>260</v>
      </c>
      <c r="JD11" s="1">
        <v>261</v>
      </c>
      <c r="JE11" s="1">
        <v>262</v>
      </c>
      <c r="JF11" s="1">
        <v>263</v>
      </c>
      <c r="JG11" s="1">
        <v>264</v>
      </c>
      <c r="JH11" s="1">
        <v>265</v>
      </c>
      <c r="JI11" s="1">
        <v>266</v>
      </c>
      <c r="JJ11" s="1">
        <v>267</v>
      </c>
      <c r="JK11" s="1">
        <v>268</v>
      </c>
      <c r="JL11" s="1">
        <v>269</v>
      </c>
      <c r="JM11" s="1">
        <v>270</v>
      </c>
      <c r="JN11" s="1">
        <v>271</v>
      </c>
      <c r="JO11" s="1">
        <v>272</v>
      </c>
      <c r="JP11" s="1">
        <v>273</v>
      </c>
      <c r="JQ11" s="1">
        <v>274</v>
      </c>
      <c r="JR11" s="1">
        <v>275</v>
      </c>
      <c r="JS11" s="1">
        <v>276</v>
      </c>
      <c r="JT11" s="1">
        <v>277</v>
      </c>
      <c r="JU11" s="1">
        <v>278</v>
      </c>
      <c r="JV11" s="1">
        <v>279</v>
      </c>
      <c r="JW11" s="1">
        <v>280</v>
      </c>
      <c r="JX11" s="1">
        <v>281</v>
      </c>
      <c r="JY11" s="1">
        <v>282</v>
      </c>
      <c r="JZ11" s="1">
        <v>283</v>
      </c>
      <c r="KA11" s="1">
        <v>284</v>
      </c>
      <c r="KB11" s="1">
        <v>285</v>
      </c>
      <c r="KC11" s="1">
        <v>286</v>
      </c>
      <c r="KD11" s="1">
        <v>287</v>
      </c>
      <c r="KE11" s="1">
        <v>288</v>
      </c>
      <c r="KF11" s="1">
        <v>289</v>
      </c>
      <c r="KG11" s="1">
        <v>290</v>
      </c>
      <c r="KH11" s="1">
        <v>291</v>
      </c>
      <c r="KI11" s="1">
        <v>292</v>
      </c>
      <c r="KJ11" s="1">
        <v>293</v>
      </c>
      <c r="KK11" s="1">
        <v>294</v>
      </c>
      <c r="KL11" s="1">
        <v>295</v>
      </c>
      <c r="KM11" s="1">
        <v>296</v>
      </c>
      <c r="KN11" s="1">
        <v>297</v>
      </c>
      <c r="KO11" s="1">
        <v>298</v>
      </c>
      <c r="KP11" s="1">
        <v>299</v>
      </c>
      <c r="KQ11" s="1">
        <v>300</v>
      </c>
      <c r="KR11" s="1">
        <v>301</v>
      </c>
      <c r="KS11" s="1">
        <v>302</v>
      </c>
      <c r="KT11" s="1">
        <v>303</v>
      </c>
      <c r="KU11" s="1">
        <v>304</v>
      </c>
      <c r="KV11" s="1">
        <v>305</v>
      </c>
      <c r="KW11" s="1">
        <v>306</v>
      </c>
      <c r="KX11" s="1">
        <v>307</v>
      </c>
      <c r="KY11" s="1">
        <v>308</v>
      </c>
      <c r="KZ11" s="1">
        <v>309</v>
      </c>
      <c r="LA11" s="1">
        <v>310</v>
      </c>
      <c r="LB11" s="1">
        <v>311</v>
      </c>
      <c r="LC11" s="1">
        <v>312</v>
      </c>
      <c r="LD11" s="1">
        <v>313</v>
      </c>
      <c r="LE11" s="1">
        <v>314</v>
      </c>
      <c r="LF11" s="1">
        <v>315</v>
      </c>
      <c r="LG11" s="1">
        <v>316</v>
      </c>
      <c r="LH11" s="1">
        <v>317</v>
      </c>
      <c r="LI11" s="1">
        <v>318</v>
      </c>
      <c r="LJ11" s="1">
        <v>319</v>
      </c>
      <c r="LK11" s="1">
        <v>320</v>
      </c>
      <c r="LL11" s="1">
        <v>321</v>
      </c>
      <c r="LM11" s="1">
        <v>322</v>
      </c>
      <c r="LN11" s="1">
        <v>323</v>
      </c>
      <c r="LO11" s="1">
        <v>324</v>
      </c>
      <c r="LP11" s="1">
        <v>325</v>
      </c>
      <c r="LQ11" s="1">
        <v>326</v>
      </c>
      <c r="LR11" s="1">
        <v>327</v>
      </c>
      <c r="LS11" s="1">
        <v>328</v>
      </c>
      <c r="LT11" s="1">
        <v>329</v>
      </c>
      <c r="LU11" s="1">
        <v>330</v>
      </c>
      <c r="LV11" s="1">
        <v>331</v>
      </c>
      <c r="LW11" s="1">
        <v>332</v>
      </c>
      <c r="LX11" s="1">
        <v>333</v>
      </c>
      <c r="LY11" s="1">
        <v>334</v>
      </c>
      <c r="LZ11" s="1">
        <v>335</v>
      </c>
      <c r="MA11" s="1">
        <v>336</v>
      </c>
      <c r="MB11" s="1">
        <v>337</v>
      </c>
      <c r="MC11" s="1">
        <v>338</v>
      </c>
      <c r="MD11" s="1">
        <v>339</v>
      </c>
      <c r="ME11" s="1">
        <v>340</v>
      </c>
      <c r="MF11" s="1">
        <v>341</v>
      </c>
      <c r="MG11" s="1">
        <v>342</v>
      </c>
      <c r="MH11" s="1">
        <v>343</v>
      </c>
      <c r="MI11" s="1">
        <v>344</v>
      </c>
      <c r="MJ11" s="1">
        <v>345</v>
      </c>
      <c r="MK11" s="1">
        <v>346</v>
      </c>
      <c r="ML11" s="1">
        <v>347</v>
      </c>
      <c r="MM11" s="1">
        <v>348</v>
      </c>
      <c r="MN11" s="1">
        <v>349</v>
      </c>
      <c r="MO11" s="1">
        <v>350</v>
      </c>
      <c r="MP11" s="1">
        <v>351</v>
      </c>
      <c r="MQ11" s="1">
        <v>352</v>
      </c>
      <c r="MR11" s="1">
        <v>353</v>
      </c>
      <c r="MS11" s="1">
        <v>354</v>
      </c>
      <c r="MT11" s="1">
        <v>355</v>
      </c>
      <c r="MU11" s="1">
        <v>356</v>
      </c>
      <c r="MV11" s="1">
        <v>357</v>
      </c>
      <c r="MW11" s="1">
        <v>358</v>
      </c>
      <c r="MX11" s="1">
        <v>359</v>
      </c>
      <c r="MY11" s="1">
        <v>360</v>
      </c>
      <c r="MZ11" s="1">
        <v>361</v>
      </c>
      <c r="NA11" s="1">
        <v>362</v>
      </c>
      <c r="NB11" s="1">
        <v>363</v>
      </c>
      <c r="NC11" s="1">
        <v>364</v>
      </c>
      <c r="ND11" s="1">
        <v>365</v>
      </c>
      <c r="NE11" s="1">
        <v>366</v>
      </c>
      <c r="NF11" s="1">
        <v>367</v>
      </c>
      <c r="NG11" s="1">
        <v>368</v>
      </c>
      <c r="NH11" s="1">
        <v>369</v>
      </c>
      <c r="NI11" s="1">
        <v>370</v>
      </c>
      <c r="NJ11" s="1">
        <v>371</v>
      </c>
      <c r="NK11" s="1">
        <v>372</v>
      </c>
      <c r="NL11" s="1">
        <v>373</v>
      </c>
      <c r="NM11" s="1">
        <v>374</v>
      </c>
      <c r="NN11" s="1">
        <v>375</v>
      </c>
      <c r="NO11" s="1">
        <v>376</v>
      </c>
      <c r="NP11" s="1">
        <v>377</v>
      </c>
      <c r="NQ11" s="1">
        <v>378</v>
      </c>
      <c r="NR11" s="1">
        <v>379</v>
      </c>
      <c r="NS11" s="1">
        <v>380</v>
      </c>
      <c r="NT11" s="1">
        <v>381</v>
      </c>
      <c r="NU11" s="1">
        <v>382</v>
      </c>
      <c r="NV11" s="1">
        <v>383</v>
      </c>
      <c r="NW11" s="1">
        <v>384</v>
      </c>
      <c r="NX11" s="1">
        <v>385</v>
      </c>
      <c r="NY11" s="1">
        <v>386</v>
      </c>
      <c r="NZ11" s="1">
        <v>387</v>
      </c>
      <c r="OA11" s="1">
        <v>388</v>
      </c>
      <c r="OB11" s="1">
        <v>389</v>
      </c>
      <c r="OC11" s="1">
        <v>390</v>
      </c>
      <c r="OD11" s="1">
        <v>391</v>
      </c>
      <c r="OE11" s="1">
        <v>392</v>
      </c>
      <c r="OF11" s="1">
        <v>393</v>
      </c>
      <c r="OG11" s="1">
        <v>394</v>
      </c>
      <c r="OH11" s="1">
        <v>395</v>
      </c>
      <c r="OI11" s="1">
        <v>396</v>
      </c>
      <c r="OJ11" s="1">
        <v>397</v>
      </c>
      <c r="OK11" s="1">
        <v>398</v>
      </c>
      <c r="OL11" s="1">
        <v>399</v>
      </c>
      <c r="OM11" s="1">
        <v>400</v>
      </c>
      <c r="ON11" s="1">
        <v>401</v>
      </c>
      <c r="OO11" s="1">
        <v>402</v>
      </c>
      <c r="OP11" s="1">
        <v>403</v>
      </c>
      <c r="OQ11" s="1">
        <v>404</v>
      </c>
      <c r="OR11" s="1">
        <v>405</v>
      </c>
      <c r="OS11" s="1">
        <v>406</v>
      </c>
      <c r="OT11" s="1">
        <v>407</v>
      </c>
      <c r="OU11" s="1">
        <v>408</v>
      </c>
      <c r="OV11" s="1">
        <v>409</v>
      </c>
      <c r="OW11" s="1">
        <v>410</v>
      </c>
      <c r="OX11" s="1">
        <v>411</v>
      </c>
      <c r="OY11" s="1">
        <v>412</v>
      </c>
      <c r="OZ11" s="1">
        <v>413</v>
      </c>
      <c r="PA11" s="1">
        <v>414</v>
      </c>
      <c r="PB11" s="1">
        <v>415</v>
      </c>
      <c r="PC11" s="1">
        <v>416</v>
      </c>
      <c r="PD11" s="1">
        <v>417</v>
      </c>
      <c r="PE11" s="1">
        <v>418</v>
      </c>
      <c r="PF11" s="1">
        <v>419</v>
      </c>
      <c r="PG11" s="1">
        <v>420</v>
      </c>
      <c r="PH11" s="1">
        <v>421</v>
      </c>
      <c r="PI11" s="1">
        <v>422</v>
      </c>
    </row>
    <row r="12" spans="1:1024 1025:1436">
      <c r="A12" s="1" t="s">
        <v>3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12</v>
      </c>
      <c r="J12" s="1" t="s">
        <v>4</v>
      </c>
      <c r="K12" s="1" t="s">
        <v>4</v>
      </c>
      <c r="L12" s="1" t="s">
        <v>4</v>
      </c>
      <c r="M12" s="1" t="s">
        <v>4</v>
      </c>
      <c r="N12" s="1" t="s">
        <v>4</v>
      </c>
      <c r="O12" s="1" t="s">
        <v>12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12</v>
      </c>
      <c r="Y12" s="1" t="s">
        <v>4</v>
      </c>
      <c r="Z12" s="1" t="s">
        <v>4</v>
      </c>
      <c r="AA12" s="1" t="s">
        <v>4</v>
      </c>
      <c r="AB12" s="1" t="s">
        <v>4</v>
      </c>
      <c r="AC12" s="1" t="s">
        <v>5</v>
      </c>
      <c r="AD12" s="1" t="s">
        <v>4</v>
      </c>
      <c r="AE12" s="1" t="s">
        <v>4</v>
      </c>
      <c r="AF12" s="1" t="s">
        <v>4</v>
      </c>
      <c r="AG12" s="1" t="s">
        <v>4</v>
      </c>
      <c r="AH12" s="1" t="s">
        <v>4</v>
      </c>
      <c r="AI12" s="1" t="s">
        <v>4</v>
      </c>
      <c r="AJ12" s="1" t="s">
        <v>4</v>
      </c>
      <c r="AK12" s="1" t="s">
        <v>4</v>
      </c>
      <c r="AL12" s="1" t="s">
        <v>4</v>
      </c>
      <c r="AM12" s="1" t="s">
        <v>4</v>
      </c>
      <c r="AN12" s="1" t="s">
        <v>12</v>
      </c>
      <c r="AO12" s="1" t="s">
        <v>4</v>
      </c>
      <c r="AP12" s="1" t="s">
        <v>12</v>
      </c>
      <c r="AQ12" s="1" t="s">
        <v>4</v>
      </c>
      <c r="AR12" s="1" t="s">
        <v>4</v>
      </c>
      <c r="AS12" s="1" t="s">
        <v>4</v>
      </c>
      <c r="AT12" s="1" t="s">
        <v>5</v>
      </c>
      <c r="AU12" s="1" t="s">
        <v>4</v>
      </c>
      <c r="AV12" s="1" t="s">
        <v>4</v>
      </c>
      <c r="AW12" s="1" t="s">
        <v>4</v>
      </c>
      <c r="AX12" s="1" t="s">
        <v>4</v>
      </c>
      <c r="AY12" s="1" t="s">
        <v>4</v>
      </c>
      <c r="AZ12" s="1" t="s">
        <v>12</v>
      </c>
      <c r="BA12" s="1" t="s">
        <v>4</v>
      </c>
      <c r="BB12" s="1" t="s">
        <v>12</v>
      </c>
      <c r="BC12" s="1" t="s">
        <v>4</v>
      </c>
      <c r="BD12" s="1" t="s">
        <v>12</v>
      </c>
      <c r="BE12" s="1" t="s">
        <v>4</v>
      </c>
      <c r="BF12" s="1" t="s">
        <v>4</v>
      </c>
      <c r="BG12" s="1" t="s">
        <v>12</v>
      </c>
      <c r="BH12" s="1" t="s">
        <v>4</v>
      </c>
      <c r="BI12" s="1" t="s">
        <v>4</v>
      </c>
      <c r="BJ12" s="1" t="s">
        <v>5</v>
      </c>
      <c r="BK12" s="1" t="s">
        <v>4</v>
      </c>
      <c r="BL12" s="1" t="s">
        <v>4</v>
      </c>
      <c r="BM12" s="1" t="s">
        <v>4</v>
      </c>
      <c r="BN12" s="1" t="s">
        <v>4</v>
      </c>
      <c r="BO12" s="1" t="s">
        <v>4</v>
      </c>
      <c r="BP12" s="1" t="s">
        <v>4</v>
      </c>
      <c r="BQ12" s="1" t="s">
        <v>12</v>
      </c>
      <c r="BR12" s="1" t="s">
        <v>4</v>
      </c>
      <c r="BS12" s="1" t="s">
        <v>12</v>
      </c>
      <c r="BT12" s="1" t="s">
        <v>4</v>
      </c>
      <c r="BU12" s="1" t="s">
        <v>12</v>
      </c>
      <c r="BV12" s="1" t="s">
        <v>4</v>
      </c>
      <c r="BW12" s="1" t="s">
        <v>4</v>
      </c>
      <c r="BX12" s="1" t="s">
        <v>5</v>
      </c>
      <c r="BY12" s="1" t="s">
        <v>4</v>
      </c>
      <c r="BZ12" s="1" t="s">
        <v>4</v>
      </c>
      <c r="CA12" s="1" t="s">
        <v>4</v>
      </c>
      <c r="CB12" s="1" t="s">
        <v>4</v>
      </c>
      <c r="CC12" s="1" t="s">
        <v>4</v>
      </c>
      <c r="CD12" s="1" t="s">
        <v>12</v>
      </c>
      <c r="CE12" s="1" t="s">
        <v>4</v>
      </c>
      <c r="CF12" s="1" t="s">
        <v>12</v>
      </c>
      <c r="CG12" s="1" t="s">
        <v>4</v>
      </c>
      <c r="CH12" s="1" t="s">
        <v>12</v>
      </c>
      <c r="CI12" s="1" t="s">
        <v>4</v>
      </c>
      <c r="CJ12" s="1" t="s">
        <v>12</v>
      </c>
      <c r="CK12" s="1" t="s">
        <v>4</v>
      </c>
      <c r="CL12" s="1" t="s">
        <v>4</v>
      </c>
      <c r="CM12" s="1" t="s">
        <v>5</v>
      </c>
      <c r="CN12" s="1" t="s">
        <v>4</v>
      </c>
      <c r="CO12" s="1" t="s">
        <v>4</v>
      </c>
      <c r="CP12" s="1" t="s">
        <v>4</v>
      </c>
      <c r="CQ12" s="1" t="s">
        <v>4</v>
      </c>
      <c r="CR12" s="1" t="s">
        <v>12</v>
      </c>
      <c r="CS12" s="1" t="s">
        <v>4</v>
      </c>
      <c r="CT12" s="1" t="s">
        <v>12</v>
      </c>
      <c r="CU12" s="1" t="s">
        <v>4</v>
      </c>
      <c r="CV12" s="1" t="s">
        <v>12</v>
      </c>
      <c r="CW12" s="1" t="s">
        <v>4</v>
      </c>
      <c r="CX12" s="1" t="s">
        <v>12</v>
      </c>
      <c r="CY12" s="1" t="s">
        <v>4</v>
      </c>
      <c r="CZ12" s="1" t="s">
        <v>4</v>
      </c>
      <c r="DA12" s="1" t="s">
        <v>5</v>
      </c>
      <c r="DB12" s="1" t="s">
        <v>4</v>
      </c>
      <c r="DC12" s="1" t="s">
        <v>4</v>
      </c>
      <c r="DD12" s="1" t="s">
        <v>4</v>
      </c>
      <c r="DE12" s="1" t="s">
        <v>4</v>
      </c>
      <c r="DF12" s="1" t="s">
        <v>12</v>
      </c>
      <c r="DG12" s="1" t="s">
        <v>4</v>
      </c>
      <c r="DH12" s="1" t="s">
        <v>12</v>
      </c>
      <c r="DI12" s="1" t="s">
        <v>4</v>
      </c>
      <c r="DJ12" s="1" t="s">
        <v>12</v>
      </c>
      <c r="DK12" s="1" t="s">
        <v>4</v>
      </c>
      <c r="DL12" s="1" t="s">
        <v>4</v>
      </c>
      <c r="DM12" s="1" t="s">
        <v>5</v>
      </c>
      <c r="DN12" s="1" t="s">
        <v>4</v>
      </c>
      <c r="DO12" s="1" t="s">
        <v>4</v>
      </c>
      <c r="DP12" s="1" t="s">
        <v>4</v>
      </c>
      <c r="DQ12" s="1" t="s">
        <v>4</v>
      </c>
      <c r="DR12" s="1" t="s">
        <v>4</v>
      </c>
      <c r="DS12" s="1" t="s">
        <v>12</v>
      </c>
      <c r="DT12" s="1" t="s">
        <v>4</v>
      </c>
      <c r="DU12" s="1" t="s">
        <v>12</v>
      </c>
      <c r="DV12" s="1" t="s">
        <v>4</v>
      </c>
      <c r="DW12" s="1" t="s">
        <v>12</v>
      </c>
      <c r="DX12" s="1" t="s">
        <v>4</v>
      </c>
      <c r="DY12" s="1" t="s">
        <v>4</v>
      </c>
      <c r="DZ12" s="1" t="s">
        <v>5</v>
      </c>
      <c r="EA12" s="1" t="s">
        <v>4</v>
      </c>
      <c r="EB12" s="1" t="s">
        <v>4</v>
      </c>
      <c r="EC12" s="1" t="s">
        <v>4</v>
      </c>
      <c r="ED12" s="1" t="s">
        <v>4</v>
      </c>
      <c r="EE12" s="1" t="s">
        <v>12</v>
      </c>
      <c r="EF12" s="1" t="s">
        <v>4</v>
      </c>
      <c r="EG12" s="1" t="s">
        <v>12</v>
      </c>
      <c r="EH12" s="1" t="s">
        <v>4</v>
      </c>
      <c r="EI12" s="1" t="s">
        <v>12</v>
      </c>
      <c r="EJ12" s="1" t="s">
        <v>4</v>
      </c>
      <c r="EK12" s="1" t="s">
        <v>12</v>
      </c>
      <c r="EL12" s="1" t="s">
        <v>4</v>
      </c>
      <c r="EM12" s="1" t="s">
        <v>4</v>
      </c>
      <c r="EN12" s="1" t="s">
        <v>5</v>
      </c>
      <c r="EO12" s="1" t="s">
        <v>4</v>
      </c>
      <c r="EP12" s="1" t="s">
        <v>4</v>
      </c>
      <c r="EQ12" s="1" t="s">
        <v>4</v>
      </c>
      <c r="ER12" s="1" t="s">
        <v>4</v>
      </c>
      <c r="ES12" s="1" t="s">
        <v>4</v>
      </c>
      <c r="ET12" s="1" t="s">
        <v>4</v>
      </c>
      <c r="EU12" s="1" t="s">
        <v>12</v>
      </c>
      <c r="EV12" s="1" t="s">
        <v>4</v>
      </c>
      <c r="EW12" s="1" t="s">
        <v>12</v>
      </c>
      <c r="EX12" s="1" t="s">
        <v>4</v>
      </c>
      <c r="EY12" s="1" t="s">
        <v>12</v>
      </c>
      <c r="EZ12" s="1" t="s">
        <v>4</v>
      </c>
      <c r="FA12" s="1" t="s">
        <v>12</v>
      </c>
      <c r="FB12" s="1" t="s">
        <v>4</v>
      </c>
      <c r="FC12" s="1" t="s">
        <v>4</v>
      </c>
      <c r="FD12" s="1" t="s">
        <v>5</v>
      </c>
      <c r="FE12" s="1" t="s">
        <v>4</v>
      </c>
      <c r="FF12" s="1" t="s">
        <v>4</v>
      </c>
      <c r="FG12" s="1" t="s">
        <v>4</v>
      </c>
      <c r="FH12" s="1" t="s">
        <v>4</v>
      </c>
      <c r="FI12" s="1" t="s">
        <v>12</v>
      </c>
      <c r="FJ12" s="1" t="s">
        <v>4</v>
      </c>
      <c r="FK12" s="1" t="s">
        <v>12</v>
      </c>
      <c r="FL12" s="1" t="s">
        <v>4</v>
      </c>
      <c r="FM12" s="1" t="s">
        <v>4</v>
      </c>
      <c r="FN12" s="1" t="s">
        <v>4</v>
      </c>
      <c r="FO12" s="1" t="s">
        <v>5</v>
      </c>
      <c r="FP12" s="1" t="s">
        <v>4</v>
      </c>
      <c r="FQ12" s="1" t="s">
        <v>4</v>
      </c>
      <c r="FR12" s="1" t="s">
        <v>4</v>
      </c>
      <c r="FS12" s="1" t="s">
        <v>4</v>
      </c>
      <c r="FT12" s="1" t="s">
        <v>4</v>
      </c>
      <c r="FU12" s="1" t="s">
        <v>12</v>
      </c>
      <c r="FV12" s="1" t="s">
        <v>4</v>
      </c>
      <c r="FW12" s="1" t="s">
        <v>12</v>
      </c>
      <c r="FX12" s="1" t="s">
        <v>4</v>
      </c>
      <c r="FY12" s="1" t="s">
        <v>4</v>
      </c>
      <c r="FZ12" s="1" t="s">
        <v>4</v>
      </c>
      <c r="GA12" s="1" t="s">
        <v>5</v>
      </c>
      <c r="GB12" s="1" t="s">
        <v>4</v>
      </c>
      <c r="GC12" s="1" t="s">
        <v>4</v>
      </c>
      <c r="GD12" s="1" t="s">
        <v>4</v>
      </c>
      <c r="GE12" s="1" t="s">
        <v>4</v>
      </c>
      <c r="GF12" s="1" t="s">
        <v>4</v>
      </c>
      <c r="GG12" s="1" t="s">
        <v>12</v>
      </c>
      <c r="GH12" s="1" t="s">
        <v>4</v>
      </c>
      <c r="GI12" s="1" t="s">
        <v>12</v>
      </c>
      <c r="GJ12" s="1" t="s">
        <v>4</v>
      </c>
      <c r="GK12" s="1" t="s">
        <v>12</v>
      </c>
      <c r="GL12" s="1" t="s">
        <v>4</v>
      </c>
      <c r="GM12" s="1" t="s">
        <v>4</v>
      </c>
      <c r="GN12" s="1" t="s">
        <v>5</v>
      </c>
      <c r="GO12" s="1" t="s">
        <v>4</v>
      </c>
      <c r="GP12" s="1" t="s">
        <v>4</v>
      </c>
      <c r="GQ12" s="1" t="s">
        <v>4</v>
      </c>
      <c r="GR12" s="1" t="s">
        <v>4</v>
      </c>
      <c r="GS12" s="1" t="s">
        <v>4</v>
      </c>
      <c r="GT12" s="1" t="s">
        <v>12</v>
      </c>
      <c r="GU12" s="1" t="s">
        <v>4</v>
      </c>
      <c r="GV12" s="1" t="s">
        <v>12</v>
      </c>
      <c r="GW12" s="1" t="s">
        <v>4</v>
      </c>
      <c r="GX12" s="1" t="s">
        <v>12</v>
      </c>
      <c r="GY12" s="1" t="s">
        <v>4</v>
      </c>
      <c r="GZ12" s="1" t="s">
        <v>4</v>
      </c>
      <c r="HA12" s="1" t="s">
        <v>5</v>
      </c>
      <c r="HB12" s="1" t="s">
        <v>4</v>
      </c>
      <c r="HC12" s="1" t="s">
        <v>4</v>
      </c>
      <c r="HD12" s="1" t="s">
        <v>4</v>
      </c>
      <c r="HE12" s="1" t="s">
        <v>4</v>
      </c>
      <c r="HF12" s="1" t="s">
        <v>4</v>
      </c>
      <c r="HG12" s="1" t="s">
        <v>12</v>
      </c>
      <c r="HH12" s="1" t="s">
        <v>4</v>
      </c>
      <c r="HI12" s="1" t="s">
        <v>12</v>
      </c>
      <c r="HJ12" s="1" t="s">
        <v>4</v>
      </c>
      <c r="HK12" s="1" t="s">
        <v>12</v>
      </c>
      <c r="HL12" s="1" t="s">
        <v>4</v>
      </c>
      <c r="HM12" s="1" t="s">
        <v>4</v>
      </c>
      <c r="HN12" s="1" t="s">
        <v>5</v>
      </c>
      <c r="HO12" s="1" t="s">
        <v>4</v>
      </c>
      <c r="HP12" s="1" t="s">
        <v>4</v>
      </c>
      <c r="HQ12" s="1" t="s">
        <v>4</v>
      </c>
      <c r="HR12" s="1" t="s">
        <v>4</v>
      </c>
      <c r="HS12" s="1" t="s">
        <v>12</v>
      </c>
      <c r="HT12" s="1" t="s">
        <v>4</v>
      </c>
      <c r="HU12" s="1" t="s">
        <v>12</v>
      </c>
      <c r="HV12" s="1" t="s">
        <v>4</v>
      </c>
      <c r="HW12" s="1" t="s">
        <v>12</v>
      </c>
      <c r="HX12" s="1" t="s">
        <v>4</v>
      </c>
      <c r="HY12" s="1" t="s">
        <v>12</v>
      </c>
      <c r="HZ12" s="1" t="s">
        <v>4</v>
      </c>
      <c r="IA12" s="1" t="s">
        <v>4</v>
      </c>
      <c r="IB12" s="1" t="s">
        <v>5</v>
      </c>
      <c r="IC12" s="1" t="s">
        <v>4</v>
      </c>
      <c r="ID12" s="1" t="s">
        <v>4</v>
      </c>
      <c r="IE12" s="1" t="s">
        <v>4</v>
      </c>
      <c r="IF12" s="1" t="s">
        <v>4</v>
      </c>
      <c r="IG12" s="1" t="s">
        <v>12</v>
      </c>
      <c r="IH12" s="1" t="s">
        <v>4</v>
      </c>
      <c r="II12" s="1" t="s">
        <v>12</v>
      </c>
      <c r="IJ12" s="1" t="s">
        <v>4</v>
      </c>
      <c r="IK12" s="1" t="s">
        <v>4</v>
      </c>
      <c r="IL12" s="1" t="s">
        <v>12</v>
      </c>
      <c r="IM12" s="1" t="s">
        <v>4</v>
      </c>
      <c r="IN12" s="1" t="s">
        <v>4</v>
      </c>
      <c r="IO12" s="1" t="s">
        <v>5</v>
      </c>
      <c r="IP12" s="1" t="s">
        <v>4</v>
      </c>
      <c r="IQ12" s="1" t="s">
        <v>4</v>
      </c>
      <c r="IR12" s="1" t="s">
        <v>4</v>
      </c>
      <c r="IS12" s="1" t="s">
        <v>4</v>
      </c>
      <c r="IT12" s="1" t="s">
        <v>12</v>
      </c>
      <c r="IU12" s="1" t="s">
        <v>4</v>
      </c>
      <c r="IV12" s="1" t="s">
        <v>12</v>
      </c>
      <c r="IW12" s="1" t="s">
        <v>4</v>
      </c>
      <c r="IX12" s="1" t="s">
        <v>12</v>
      </c>
      <c r="IY12" s="1" t="s">
        <v>4</v>
      </c>
      <c r="IZ12" s="1" t="s">
        <v>12</v>
      </c>
      <c r="JA12" s="1" t="s">
        <v>4</v>
      </c>
      <c r="JB12" s="1" t="s">
        <v>4</v>
      </c>
      <c r="JC12" s="1" t="s">
        <v>5</v>
      </c>
      <c r="JD12" s="1" t="s">
        <v>4</v>
      </c>
      <c r="JE12" s="1" t="s">
        <v>4</v>
      </c>
      <c r="JF12" s="1" t="s">
        <v>4</v>
      </c>
      <c r="JG12" s="1" t="s">
        <v>4</v>
      </c>
      <c r="JH12" s="1" t="s">
        <v>12</v>
      </c>
      <c r="JI12" s="1" t="s">
        <v>4</v>
      </c>
      <c r="JJ12" s="1" t="s">
        <v>12</v>
      </c>
      <c r="JK12" s="1" t="s">
        <v>4</v>
      </c>
      <c r="JL12" s="1" t="s">
        <v>4</v>
      </c>
      <c r="JM12" s="1" t="s">
        <v>4</v>
      </c>
      <c r="JN12" s="1" t="s">
        <v>5</v>
      </c>
      <c r="JO12" s="1" t="s">
        <v>4</v>
      </c>
      <c r="JP12" s="1" t="s">
        <v>4</v>
      </c>
      <c r="JQ12" s="1" t="s">
        <v>4</v>
      </c>
      <c r="JR12" s="1" t="s">
        <v>4</v>
      </c>
      <c r="JS12" s="1" t="s">
        <v>4</v>
      </c>
      <c r="JT12" s="1" t="s">
        <v>12</v>
      </c>
      <c r="JU12" s="1" t="s">
        <v>4</v>
      </c>
      <c r="JV12" s="1" t="s">
        <v>12</v>
      </c>
      <c r="JW12" s="1" t="s">
        <v>4</v>
      </c>
      <c r="JX12" s="1" t="s">
        <v>12</v>
      </c>
      <c r="JY12" s="1" t="s">
        <v>4</v>
      </c>
      <c r="JZ12" s="1" t="s">
        <v>4</v>
      </c>
      <c r="KA12" s="1" t="s">
        <v>5</v>
      </c>
      <c r="KB12" s="1" t="s">
        <v>4</v>
      </c>
      <c r="KC12" s="1" t="s">
        <v>4</v>
      </c>
      <c r="KD12" s="1" t="s">
        <v>4</v>
      </c>
      <c r="KE12" s="1" t="s">
        <v>4</v>
      </c>
      <c r="KF12" s="1" t="s">
        <v>12</v>
      </c>
      <c r="KG12" s="1" t="s">
        <v>4</v>
      </c>
      <c r="KH12" s="1" t="s">
        <v>12</v>
      </c>
      <c r="KI12" s="1" t="s">
        <v>4</v>
      </c>
      <c r="KJ12" s="1" t="s">
        <v>4</v>
      </c>
      <c r="KK12" s="1" t="s">
        <v>4</v>
      </c>
      <c r="KL12" s="1" t="s">
        <v>5</v>
      </c>
      <c r="KM12" s="1" t="s">
        <v>4</v>
      </c>
      <c r="KN12" s="1" t="s">
        <v>4</v>
      </c>
      <c r="KO12" s="1" t="s">
        <v>4</v>
      </c>
      <c r="KP12" s="1" t="s">
        <v>4</v>
      </c>
      <c r="KQ12" s="1" t="s">
        <v>4</v>
      </c>
      <c r="KR12" s="1" t="s">
        <v>12</v>
      </c>
      <c r="KS12" s="1" t="s">
        <v>4</v>
      </c>
      <c r="KT12" s="1" t="s">
        <v>12</v>
      </c>
      <c r="KU12" s="1" t="s">
        <v>4</v>
      </c>
      <c r="KV12" s="1" t="s">
        <v>12</v>
      </c>
      <c r="KW12" s="1" t="s">
        <v>4</v>
      </c>
      <c r="KX12" s="1" t="s">
        <v>4</v>
      </c>
      <c r="KY12" s="1" t="s">
        <v>5</v>
      </c>
      <c r="KZ12" s="1" t="s">
        <v>4</v>
      </c>
      <c r="LA12" s="1" t="s">
        <v>4</v>
      </c>
      <c r="LB12" s="1" t="s">
        <v>4</v>
      </c>
      <c r="LC12" s="1" t="s">
        <v>4</v>
      </c>
      <c r="LD12" s="1" t="s">
        <v>4</v>
      </c>
      <c r="LE12" s="1" t="s">
        <v>12</v>
      </c>
      <c r="LF12" s="1" t="s">
        <v>4</v>
      </c>
      <c r="LG12" s="1" t="s">
        <v>12</v>
      </c>
      <c r="LH12" s="1" t="s">
        <v>4</v>
      </c>
      <c r="LI12" s="1" t="s">
        <v>12</v>
      </c>
      <c r="LJ12" s="1" t="s">
        <v>4</v>
      </c>
      <c r="LK12" s="1" t="s">
        <v>4</v>
      </c>
      <c r="LL12" s="1" t="s">
        <v>5</v>
      </c>
      <c r="LM12" s="1" t="s">
        <v>4</v>
      </c>
      <c r="LN12" s="1" t="s">
        <v>4</v>
      </c>
      <c r="LO12" s="1" t="s">
        <v>4</v>
      </c>
      <c r="LP12" s="1" t="s">
        <v>4</v>
      </c>
      <c r="LQ12" s="1" t="s">
        <v>12</v>
      </c>
      <c r="LR12" s="1" t="s">
        <v>4</v>
      </c>
      <c r="LS12" s="1" t="s">
        <v>12</v>
      </c>
      <c r="LT12" s="1" t="s">
        <v>4</v>
      </c>
      <c r="LU12" s="1" t="s">
        <v>12</v>
      </c>
      <c r="LV12" s="1" t="s">
        <v>4</v>
      </c>
      <c r="LW12" s="1" t="s">
        <v>4</v>
      </c>
      <c r="LX12" s="1" t="s">
        <v>4</v>
      </c>
      <c r="LY12" s="1" t="s">
        <v>5</v>
      </c>
      <c r="LZ12" s="1" t="s">
        <v>4</v>
      </c>
      <c r="MA12" s="1" t="s">
        <v>4</v>
      </c>
      <c r="MB12" s="1" t="s">
        <v>4</v>
      </c>
      <c r="MC12" s="1" t="s">
        <v>12</v>
      </c>
      <c r="MD12" s="1" t="s">
        <v>4</v>
      </c>
      <c r="ME12" s="1" t="s">
        <v>12</v>
      </c>
      <c r="MF12" s="1" t="s">
        <v>4</v>
      </c>
      <c r="MG12" s="1" t="s">
        <v>4</v>
      </c>
      <c r="MH12" s="1" t="s">
        <v>12</v>
      </c>
      <c r="MI12" s="1" t="s">
        <v>4</v>
      </c>
      <c r="MJ12" s="1" t="s">
        <v>4</v>
      </c>
      <c r="MK12" s="1" t="s">
        <v>5</v>
      </c>
      <c r="ML12" s="1" t="s">
        <v>4</v>
      </c>
      <c r="MM12" s="1" t="s">
        <v>4</v>
      </c>
      <c r="MN12" s="1" t="s">
        <v>4</v>
      </c>
      <c r="MO12" s="1" t="s">
        <v>4</v>
      </c>
      <c r="MP12" s="1" t="s">
        <v>12</v>
      </c>
      <c r="MQ12" s="1" t="s">
        <v>4</v>
      </c>
      <c r="MR12" s="1" t="s">
        <v>12</v>
      </c>
      <c r="MS12" s="1" t="s">
        <v>4</v>
      </c>
      <c r="MT12" s="1" t="s">
        <v>12</v>
      </c>
      <c r="MU12" s="1" t="s">
        <v>4</v>
      </c>
      <c r="MV12" s="1" t="s">
        <v>12</v>
      </c>
      <c r="MW12" s="1" t="s">
        <v>4</v>
      </c>
      <c r="MX12" s="1" t="s">
        <v>4</v>
      </c>
      <c r="MY12" s="1" t="s">
        <v>5</v>
      </c>
      <c r="MZ12" s="1" t="s">
        <v>4</v>
      </c>
      <c r="NA12" s="1" t="s">
        <v>4</v>
      </c>
      <c r="NB12" s="1" t="s">
        <v>4</v>
      </c>
      <c r="NC12" s="1" t="s">
        <v>4</v>
      </c>
      <c r="ND12" s="1" t="s">
        <v>12</v>
      </c>
      <c r="NE12" s="1" t="s">
        <v>4</v>
      </c>
      <c r="NF12" s="1" t="s">
        <v>12</v>
      </c>
      <c r="NG12" s="1" t="s">
        <v>4</v>
      </c>
      <c r="NH12" s="1" t="s">
        <v>4</v>
      </c>
      <c r="NI12" s="1" t="s">
        <v>4</v>
      </c>
      <c r="NJ12" s="1" t="s">
        <v>5</v>
      </c>
      <c r="NK12" s="1" t="s">
        <v>4</v>
      </c>
      <c r="NL12" s="1" t="s">
        <v>4</v>
      </c>
      <c r="NM12" s="1" t="s">
        <v>4</v>
      </c>
      <c r="NN12" s="1" t="s">
        <v>4</v>
      </c>
      <c r="NO12" s="1" t="s">
        <v>4</v>
      </c>
      <c r="NP12" s="1" t="s">
        <v>12</v>
      </c>
      <c r="NQ12" s="1" t="s">
        <v>4</v>
      </c>
      <c r="NR12" s="1" t="s">
        <v>12</v>
      </c>
      <c r="NS12" s="1" t="s">
        <v>4</v>
      </c>
      <c r="NT12" s="1" t="s">
        <v>12</v>
      </c>
      <c r="NU12" s="1" t="s">
        <v>4</v>
      </c>
      <c r="NV12" s="1" t="s">
        <v>4</v>
      </c>
      <c r="NW12" s="1" t="s">
        <v>5</v>
      </c>
      <c r="NX12" s="1" t="s">
        <v>4</v>
      </c>
      <c r="NY12" s="1" t="s">
        <v>4</v>
      </c>
      <c r="NZ12" s="1" t="s">
        <v>4</v>
      </c>
      <c r="OA12" s="1" t="s">
        <v>4</v>
      </c>
      <c r="OB12" s="1" t="s">
        <v>12</v>
      </c>
      <c r="OC12" s="1" t="s">
        <v>4</v>
      </c>
      <c r="OD12" s="1" t="s">
        <v>12</v>
      </c>
      <c r="OE12" s="1" t="s">
        <v>4</v>
      </c>
      <c r="OF12" s="1" t="s">
        <v>12</v>
      </c>
      <c r="OG12" s="1" t="s">
        <v>4</v>
      </c>
      <c r="OH12" s="1" t="s">
        <v>4</v>
      </c>
      <c r="OI12" s="1" t="s">
        <v>4</v>
      </c>
      <c r="OJ12" s="1" t="s">
        <v>5</v>
      </c>
      <c r="OK12" s="1" t="s">
        <v>4</v>
      </c>
      <c r="OL12" s="1" t="s">
        <v>4</v>
      </c>
      <c r="OM12" s="1" t="s">
        <v>4</v>
      </c>
      <c r="ON12" s="1" t="s">
        <v>12</v>
      </c>
      <c r="OO12" s="1" t="s">
        <v>4</v>
      </c>
      <c r="OP12" s="1" t="s">
        <v>12</v>
      </c>
      <c r="OQ12" s="1" t="s">
        <v>4</v>
      </c>
      <c r="OR12" s="1" t="s">
        <v>4</v>
      </c>
      <c r="OS12" s="1" t="s">
        <v>12</v>
      </c>
      <c r="OT12" s="1" t="s">
        <v>4</v>
      </c>
      <c r="OU12" s="1" t="s">
        <v>4</v>
      </c>
      <c r="OV12" s="1" t="s">
        <v>5</v>
      </c>
      <c r="OW12" s="1" t="s">
        <v>4</v>
      </c>
      <c r="OX12" s="1" t="s">
        <v>4</v>
      </c>
      <c r="OY12" s="1" t="s">
        <v>4</v>
      </c>
      <c r="OZ12" s="1" t="s">
        <v>4</v>
      </c>
      <c r="PA12" s="1" t="s">
        <v>12</v>
      </c>
      <c r="PB12" s="1" t="s">
        <v>4</v>
      </c>
      <c r="PC12" s="1" t="s">
        <v>12</v>
      </c>
      <c r="PD12" s="1" t="s">
        <v>4</v>
      </c>
      <c r="PE12" s="1" t="s">
        <v>12</v>
      </c>
      <c r="PF12" s="1" t="s">
        <v>4</v>
      </c>
      <c r="PG12" s="1" t="s">
        <v>12</v>
      </c>
      <c r="PH12" s="1" t="s">
        <v>4</v>
      </c>
      <c r="PI12" s="1" t="s">
        <v>4</v>
      </c>
    </row>
    <row r="13" spans="1:1024 1025:1436">
      <c r="A13" s="1" t="s">
        <v>6</v>
      </c>
      <c r="C13" s="1">
        <v>5.236</v>
      </c>
      <c r="D13" s="1">
        <v>4.325</v>
      </c>
      <c r="E13" s="1">
        <v>0.556</v>
      </c>
      <c r="F13" s="1">
        <v>0.954</v>
      </c>
      <c r="G13" s="1">
        <v>2.027</v>
      </c>
      <c r="H13" s="1">
        <v>9.086</v>
      </c>
      <c r="I13" s="1">
        <v>7.566</v>
      </c>
      <c r="J13" s="1">
        <v>9.725</v>
      </c>
      <c r="K13" s="1">
        <v>5.068</v>
      </c>
      <c r="L13" s="1">
        <v>6.311</v>
      </c>
      <c r="M13" s="1">
        <v>4.297</v>
      </c>
      <c r="N13" s="1">
        <v>5.213</v>
      </c>
      <c r="O13" s="1">
        <v>11.507</v>
      </c>
      <c r="P13" s="1">
        <v>5.279</v>
      </c>
      <c r="Q13" s="1">
        <v>5.55</v>
      </c>
      <c r="R13" s="1">
        <v>4.404</v>
      </c>
      <c r="S13" s="1">
        <v>7.703</v>
      </c>
      <c r="T13" s="1">
        <v>10.341</v>
      </c>
      <c r="U13" s="1">
        <v>76.086</v>
      </c>
      <c r="V13" s="1">
        <v>20.705</v>
      </c>
      <c r="W13" s="1">
        <v>17.254</v>
      </c>
      <c r="X13" s="1">
        <v>572.691</v>
      </c>
      <c r="Y13" s="1">
        <v>396.66</v>
      </c>
      <c r="Z13" s="1">
        <v>63.969</v>
      </c>
      <c r="AA13" s="1">
        <v>17.004</v>
      </c>
      <c r="AB13" s="1">
        <v>76.852</v>
      </c>
      <c r="AC13" s="1">
        <v>56.483</v>
      </c>
      <c r="AD13" s="1">
        <v>3.177</v>
      </c>
      <c r="AE13" s="1">
        <v>5.482</v>
      </c>
      <c r="AF13" s="1">
        <v>16.648</v>
      </c>
      <c r="AG13" s="1">
        <v>11.514</v>
      </c>
      <c r="AH13" s="1">
        <v>15.545</v>
      </c>
      <c r="AI13" s="1">
        <v>15.542</v>
      </c>
      <c r="AJ13" s="1">
        <v>12.498</v>
      </c>
      <c r="AK13" s="1">
        <v>20.89</v>
      </c>
      <c r="AL13" s="1">
        <v>22.547</v>
      </c>
      <c r="AM13" s="1">
        <v>16.823</v>
      </c>
      <c r="AN13" s="1">
        <v>14.501</v>
      </c>
      <c r="AO13" s="1">
        <v>36.867</v>
      </c>
      <c r="AP13" s="1">
        <v>3.289</v>
      </c>
      <c r="AQ13" s="1">
        <v>24.213</v>
      </c>
      <c r="AR13" s="1">
        <v>22.678</v>
      </c>
      <c r="AS13" s="1">
        <v>15.227</v>
      </c>
      <c r="AT13" s="1">
        <v>123.95</v>
      </c>
      <c r="AU13" s="1">
        <v>4.777</v>
      </c>
      <c r="AV13" s="1">
        <v>5.57</v>
      </c>
      <c r="AW13" s="1">
        <v>5.85</v>
      </c>
      <c r="AX13" s="1">
        <v>4.413</v>
      </c>
      <c r="AY13" s="1">
        <v>7.761</v>
      </c>
      <c r="AZ13" s="1">
        <v>0.766</v>
      </c>
      <c r="BA13" s="1">
        <v>9.526</v>
      </c>
      <c r="BB13" s="1">
        <v>9.318</v>
      </c>
      <c r="BC13" s="1">
        <v>5.513</v>
      </c>
      <c r="BD13" s="1">
        <v>3.42</v>
      </c>
      <c r="BE13" s="1">
        <v>9.986</v>
      </c>
      <c r="BF13" s="1">
        <v>7.432</v>
      </c>
      <c r="BG13" s="1">
        <v>2.116</v>
      </c>
      <c r="BH13" s="1">
        <v>17.153</v>
      </c>
      <c r="BI13" s="1">
        <v>12.373</v>
      </c>
      <c r="BJ13" s="1">
        <v>124.204</v>
      </c>
      <c r="BK13" s="1">
        <v>4.226</v>
      </c>
      <c r="BL13" s="1">
        <v>5.697</v>
      </c>
      <c r="BM13" s="1">
        <v>4.679</v>
      </c>
      <c r="BN13" s="1">
        <v>8.781</v>
      </c>
      <c r="BO13" s="1">
        <v>7.533</v>
      </c>
      <c r="BP13" s="1">
        <v>9.072</v>
      </c>
      <c r="BQ13" s="1">
        <v>1.451</v>
      </c>
      <c r="BR13" s="1">
        <v>4.46</v>
      </c>
      <c r="BS13" s="1">
        <v>1.18</v>
      </c>
      <c r="BT13" s="1">
        <v>11.824</v>
      </c>
      <c r="BU13" s="1">
        <v>6.056</v>
      </c>
      <c r="BV13" s="1">
        <v>7.795</v>
      </c>
      <c r="BW13" s="1">
        <v>13.537</v>
      </c>
      <c r="BX13" s="1">
        <v>91.845</v>
      </c>
      <c r="BY13" s="1">
        <v>3.77</v>
      </c>
      <c r="BZ13" s="1">
        <v>3.63</v>
      </c>
      <c r="CA13" s="1">
        <v>5.089</v>
      </c>
      <c r="CB13" s="1">
        <v>7.767</v>
      </c>
      <c r="CC13" s="1">
        <v>5.713</v>
      </c>
      <c r="CD13" s="1">
        <v>1.448</v>
      </c>
      <c r="CE13" s="1">
        <v>5.544</v>
      </c>
      <c r="CF13" s="1">
        <v>1.119</v>
      </c>
      <c r="CG13" s="1">
        <v>7.993</v>
      </c>
      <c r="CH13" s="1">
        <v>5.397</v>
      </c>
      <c r="CI13" s="1">
        <v>16.217</v>
      </c>
      <c r="CJ13" s="1">
        <v>2.572</v>
      </c>
      <c r="CK13" s="1">
        <v>23.141</v>
      </c>
      <c r="CL13" s="1">
        <v>14.964</v>
      </c>
      <c r="CM13" s="1">
        <v>111.511</v>
      </c>
      <c r="CN13" s="1">
        <v>5.078</v>
      </c>
      <c r="CO13" s="1">
        <v>5.348</v>
      </c>
      <c r="CP13" s="1">
        <v>8.883</v>
      </c>
      <c r="CQ13" s="1">
        <v>8.409</v>
      </c>
      <c r="CR13" s="1">
        <v>0.944</v>
      </c>
      <c r="CS13" s="1">
        <v>7.797</v>
      </c>
      <c r="CT13" s="1">
        <v>1.111</v>
      </c>
      <c r="CU13" s="1">
        <v>9.222</v>
      </c>
      <c r="CV13" s="1">
        <v>11.506</v>
      </c>
      <c r="CW13" s="1">
        <v>17.482</v>
      </c>
      <c r="CX13" s="1">
        <v>3.094</v>
      </c>
      <c r="CY13" s="1">
        <v>15.755</v>
      </c>
      <c r="CZ13" s="1">
        <v>16.526</v>
      </c>
      <c r="DA13" s="1">
        <v>113.828</v>
      </c>
      <c r="DB13" s="1">
        <v>4.798</v>
      </c>
      <c r="DC13" s="1">
        <v>8.316</v>
      </c>
      <c r="DD13" s="1">
        <v>6.972</v>
      </c>
      <c r="DE13" s="1">
        <v>8.41</v>
      </c>
      <c r="DF13" s="1">
        <v>1.371</v>
      </c>
      <c r="DG13" s="1">
        <v>6.18</v>
      </c>
      <c r="DH13" s="1">
        <v>1.199</v>
      </c>
      <c r="DI13" s="1">
        <v>6.258</v>
      </c>
      <c r="DJ13" s="1">
        <v>18.111</v>
      </c>
      <c r="DK13" s="1">
        <v>40.088</v>
      </c>
      <c r="DL13" s="1">
        <v>13.166</v>
      </c>
      <c r="DM13" s="1">
        <v>102.658</v>
      </c>
      <c r="DN13" s="1">
        <v>4.277</v>
      </c>
      <c r="DO13" s="1">
        <v>4.734</v>
      </c>
      <c r="DP13" s="1">
        <v>5.027</v>
      </c>
      <c r="DQ13" s="1">
        <v>10.89</v>
      </c>
      <c r="DR13" s="1">
        <v>10.62</v>
      </c>
      <c r="DS13" s="1">
        <v>11.236</v>
      </c>
      <c r="DT13" s="1">
        <v>8.246</v>
      </c>
      <c r="DU13" s="1">
        <v>9.074</v>
      </c>
      <c r="DV13" s="1">
        <v>9.173</v>
      </c>
      <c r="DW13" s="1">
        <v>3.662</v>
      </c>
      <c r="DX13" s="1">
        <v>26.027</v>
      </c>
      <c r="DY13" s="1">
        <v>18.352</v>
      </c>
      <c r="DZ13" s="1">
        <v>117.454</v>
      </c>
      <c r="EA13" s="1">
        <v>5.298</v>
      </c>
      <c r="EB13" s="1">
        <v>8.201</v>
      </c>
      <c r="EC13" s="1">
        <v>5.064</v>
      </c>
      <c r="ED13" s="1">
        <v>8.404</v>
      </c>
      <c r="EE13" s="1">
        <v>1.468</v>
      </c>
      <c r="EF13" s="1">
        <v>8.835</v>
      </c>
      <c r="EG13" s="1">
        <v>8.46</v>
      </c>
      <c r="EH13" s="1">
        <v>14.241</v>
      </c>
      <c r="EI13" s="1">
        <v>5.699</v>
      </c>
      <c r="EJ13" s="1">
        <v>7.625</v>
      </c>
      <c r="EK13" s="1">
        <v>4.348</v>
      </c>
      <c r="EL13" s="1">
        <v>14.837</v>
      </c>
      <c r="EM13" s="1">
        <v>12.802</v>
      </c>
      <c r="EN13" s="1">
        <v>131.829</v>
      </c>
      <c r="EO13" s="1">
        <v>3.73</v>
      </c>
      <c r="EP13" s="1">
        <v>3.827</v>
      </c>
      <c r="EQ13" s="1">
        <v>4.171</v>
      </c>
      <c r="ER13" s="1">
        <v>4.254</v>
      </c>
      <c r="ES13" s="1">
        <v>6.853</v>
      </c>
      <c r="ET13" s="1">
        <v>7.218</v>
      </c>
      <c r="EU13" s="1">
        <v>1.204</v>
      </c>
      <c r="EV13" s="1">
        <v>4.323</v>
      </c>
      <c r="EW13" s="1">
        <v>0.891</v>
      </c>
      <c r="EX13" s="1">
        <v>13.035</v>
      </c>
      <c r="EY13" s="1">
        <v>4.211</v>
      </c>
      <c r="EZ13" s="1">
        <v>6.819</v>
      </c>
      <c r="FA13" s="1">
        <v>2.307</v>
      </c>
      <c r="FB13" s="1">
        <v>21.901</v>
      </c>
      <c r="FC13" s="1">
        <v>8.493</v>
      </c>
      <c r="FD13" s="1">
        <v>89.463</v>
      </c>
      <c r="FE13" s="1">
        <v>4.462</v>
      </c>
      <c r="FF13" s="1">
        <v>3.904</v>
      </c>
      <c r="FG13" s="1">
        <v>6.365</v>
      </c>
      <c r="FH13" s="1">
        <v>10.843</v>
      </c>
      <c r="FI13" s="1">
        <v>2.3</v>
      </c>
      <c r="FJ13" s="1">
        <v>9.419</v>
      </c>
      <c r="FK13" s="1">
        <v>3.187</v>
      </c>
      <c r="FL13" s="1">
        <v>10.845</v>
      </c>
      <c r="FM13" s="1">
        <v>34.93</v>
      </c>
      <c r="FN13" s="1">
        <v>24.643</v>
      </c>
      <c r="FO13" s="1">
        <v>120.319</v>
      </c>
      <c r="FP13" s="1">
        <v>5.369</v>
      </c>
      <c r="FQ13" s="1">
        <v>6.215</v>
      </c>
      <c r="FR13" s="1">
        <v>7.165</v>
      </c>
      <c r="FS13" s="1">
        <v>5.641</v>
      </c>
      <c r="FT13" s="1">
        <v>7.239</v>
      </c>
      <c r="FU13" s="1">
        <v>1.643</v>
      </c>
      <c r="FV13" s="1">
        <v>8.968</v>
      </c>
      <c r="FW13" s="1">
        <v>1.085</v>
      </c>
      <c r="FX13" s="1">
        <v>34.599</v>
      </c>
      <c r="FY13" s="1">
        <v>15.748</v>
      </c>
      <c r="FZ13" s="1">
        <v>10.867</v>
      </c>
      <c r="GA13" s="1">
        <v>131.95</v>
      </c>
      <c r="GB13" s="1">
        <v>3.566</v>
      </c>
      <c r="GC13" s="1">
        <v>5.773</v>
      </c>
      <c r="GD13" s="1">
        <v>5.513</v>
      </c>
      <c r="GE13" s="1">
        <v>6.484</v>
      </c>
      <c r="GF13" s="1">
        <v>6.233</v>
      </c>
      <c r="GG13" s="1">
        <v>1.281</v>
      </c>
      <c r="GH13" s="1">
        <v>5.946</v>
      </c>
      <c r="GI13" s="1">
        <v>4.657</v>
      </c>
      <c r="GJ13" s="1">
        <v>7.341</v>
      </c>
      <c r="GK13" s="1">
        <v>2.612</v>
      </c>
      <c r="GL13" s="1">
        <v>15.475</v>
      </c>
      <c r="GM13" s="1">
        <v>10.016</v>
      </c>
      <c r="GN13" s="1">
        <v>96.846</v>
      </c>
      <c r="GO13" s="1">
        <v>3.615</v>
      </c>
      <c r="GP13" s="1">
        <v>4.129</v>
      </c>
      <c r="GQ13" s="1">
        <v>8.02</v>
      </c>
      <c r="GR13" s="1">
        <v>6.873</v>
      </c>
      <c r="GS13" s="1">
        <v>8.607</v>
      </c>
      <c r="GT13" s="1">
        <v>1.263</v>
      </c>
      <c r="GU13" s="1">
        <v>7.018</v>
      </c>
      <c r="GV13" s="1">
        <v>13.709</v>
      </c>
      <c r="GW13" s="1">
        <v>19.061</v>
      </c>
      <c r="GX13" s="1">
        <v>4.427</v>
      </c>
      <c r="GY13" s="1">
        <v>18.132</v>
      </c>
      <c r="GZ13" s="1">
        <v>20.67</v>
      </c>
      <c r="HA13" s="1">
        <v>128.771</v>
      </c>
      <c r="HB13" s="1">
        <v>6.528</v>
      </c>
      <c r="HC13" s="1">
        <v>6.502</v>
      </c>
      <c r="HD13" s="1">
        <v>7.191</v>
      </c>
      <c r="HE13" s="1">
        <v>10.181</v>
      </c>
      <c r="HF13" s="1">
        <v>8.07</v>
      </c>
      <c r="HG13" s="1">
        <v>1.162</v>
      </c>
      <c r="HH13" s="1">
        <v>6.116</v>
      </c>
      <c r="HI13" s="1">
        <v>11.513</v>
      </c>
      <c r="HJ13" s="1">
        <v>18.133</v>
      </c>
      <c r="HK13" s="1">
        <v>3.923</v>
      </c>
      <c r="HL13" s="1">
        <v>13.604</v>
      </c>
      <c r="HM13" s="1">
        <v>18.298</v>
      </c>
      <c r="HN13" s="1">
        <v>114.779</v>
      </c>
      <c r="HO13" s="1">
        <v>4.306</v>
      </c>
      <c r="HP13" s="1">
        <v>4.956</v>
      </c>
      <c r="HQ13" s="1">
        <v>5.653</v>
      </c>
      <c r="HR13" s="1">
        <v>5.784</v>
      </c>
      <c r="HS13" s="1">
        <v>1.483</v>
      </c>
      <c r="HT13" s="1">
        <v>5.651</v>
      </c>
      <c r="HU13" s="1">
        <v>1.058</v>
      </c>
      <c r="HV13" s="1">
        <v>6.352</v>
      </c>
      <c r="HW13" s="1">
        <v>6.254</v>
      </c>
      <c r="HX13" s="1">
        <v>15.131</v>
      </c>
      <c r="HY13" s="1">
        <v>1.999</v>
      </c>
      <c r="HZ13" s="1">
        <v>14.933</v>
      </c>
      <c r="IA13" s="1">
        <v>7.56</v>
      </c>
      <c r="IB13" s="1">
        <v>96.9</v>
      </c>
      <c r="IC13" s="1">
        <v>3.613</v>
      </c>
      <c r="ID13" s="1">
        <v>4.121</v>
      </c>
      <c r="IE13" s="1">
        <v>4.931</v>
      </c>
      <c r="IF13" s="1">
        <v>6.407</v>
      </c>
      <c r="IG13" s="1">
        <v>1.423</v>
      </c>
      <c r="IH13" s="1">
        <v>5.656</v>
      </c>
      <c r="II13" s="1">
        <v>1.383</v>
      </c>
      <c r="IJ13" s="1">
        <v>14.197</v>
      </c>
      <c r="IK13" s="1">
        <v>14.744</v>
      </c>
      <c r="IL13" s="1">
        <v>7.889</v>
      </c>
      <c r="IM13" s="1">
        <v>10.487</v>
      </c>
      <c r="IN13" s="1">
        <v>11.247</v>
      </c>
      <c r="IO13" s="1">
        <v>118</v>
      </c>
      <c r="IP13" s="1">
        <v>4.528</v>
      </c>
      <c r="IQ13" s="1">
        <v>5.956</v>
      </c>
      <c r="IR13" s="1">
        <v>8.232</v>
      </c>
      <c r="IS13" s="1">
        <v>8.667</v>
      </c>
      <c r="IT13" s="1">
        <v>12.097</v>
      </c>
      <c r="IU13" s="1">
        <v>8.595</v>
      </c>
      <c r="IV13" s="1">
        <v>3.36</v>
      </c>
      <c r="IW13" s="1">
        <v>9.566</v>
      </c>
      <c r="IX13" s="1">
        <v>10.194</v>
      </c>
      <c r="IY13" s="1">
        <v>14.511</v>
      </c>
      <c r="IZ13" s="1">
        <v>2.137</v>
      </c>
      <c r="JA13" s="1">
        <v>6.145</v>
      </c>
      <c r="JB13" s="1">
        <v>12.703</v>
      </c>
      <c r="JC13" s="1">
        <v>125.747</v>
      </c>
      <c r="JD13" s="1">
        <v>4.711</v>
      </c>
      <c r="JE13" s="1">
        <v>6.552</v>
      </c>
      <c r="JF13" s="1">
        <v>7.429</v>
      </c>
      <c r="JG13" s="1">
        <v>7.146</v>
      </c>
      <c r="JH13" s="1">
        <v>1.965</v>
      </c>
      <c r="JI13" s="1">
        <v>8.29</v>
      </c>
      <c r="JJ13" s="1">
        <v>1.164</v>
      </c>
      <c r="JK13" s="1">
        <v>26.445</v>
      </c>
      <c r="JL13" s="1">
        <v>18.653</v>
      </c>
      <c r="JM13" s="1">
        <v>19.619</v>
      </c>
      <c r="JN13" s="1">
        <v>105.563</v>
      </c>
      <c r="JO13" s="1">
        <v>3.342</v>
      </c>
      <c r="JP13" s="1">
        <v>3.386</v>
      </c>
      <c r="JQ13" s="1">
        <v>4.951</v>
      </c>
      <c r="JR13" s="1">
        <v>3.988</v>
      </c>
      <c r="JS13" s="1">
        <v>6.888</v>
      </c>
      <c r="JT13" s="1">
        <v>1.267</v>
      </c>
      <c r="JU13" s="1">
        <v>8.211</v>
      </c>
      <c r="JV13" s="1">
        <v>1.117</v>
      </c>
      <c r="JW13" s="1">
        <v>11.169</v>
      </c>
      <c r="JX13" s="1">
        <v>5.03</v>
      </c>
      <c r="JY13" s="1">
        <v>54.557</v>
      </c>
      <c r="JZ13" s="1">
        <v>8.694</v>
      </c>
      <c r="KA13" s="1">
        <v>121.038</v>
      </c>
      <c r="KB13" s="1">
        <v>4.894</v>
      </c>
      <c r="KC13" s="1">
        <v>5.656</v>
      </c>
      <c r="KD13" s="1">
        <v>6.65</v>
      </c>
      <c r="KE13" s="1">
        <v>8.465</v>
      </c>
      <c r="KF13" s="1">
        <v>1.18</v>
      </c>
      <c r="KG13" s="1">
        <v>7.851</v>
      </c>
      <c r="KH13" s="1">
        <v>1.357</v>
      </c>
      <c r="KI13" s="1">
        <v>19.561</v>
      </c>
      <c r="KJ13" s="1">
        <v>33.416</v>
      </c>
      <c r="KK13" s="1">
        <v>17.881</v>
      </c>
      <c r="KL13" s="1">
        <v>136.566</v>
      </c>
      <c r="KM13" s="1">
        <v>6.004</v>
      </c>
      <c r="KN13" s="1">
        <v>5.575</v>
      </c>
      <c r="KO13" s="1">
        <v>6.801</v>
      </c>
      <c r="KP13" s="1">
        <v>7.286</v>
      </c>
      <c r="KQ13" s="1">
        <v>8.17</v>
      </c>
      <c r="KR13" s="1">
        <v>2.083</v>
      </c>
      <c r="KS13" s="1">
        <v>8.543</v>
      </c>
      <c r="KT13" s="1">
        <v>7.219</v>
      </c>
      <c r="KU13" s="1">
        <v>8.735</v>
      </c>
      <c r="KV13" s="1">
        <v>7.802</v>
      </c>
      <c r="KW13" s="1">
        <v>15.705</v>
      </c>
      <c r="KX13" s="1">
        <v>15.266</v>
      </c>
      <c r="KY13" s="1">
        <v>100.618</v>
      </c>
      <c r="KZ13" s="1">
        <v>3.49</v>
      </c>
      <c r="LA13" s="1">
        <v>3.759</v>
      </c>
      <c r="LB13" s="1">
        <v>4.483</v>
      </c>
      <c r="LC13" s="1">
        <v>5.38</v>
      </c>
      <c r="LD13" s="1">
        <v>6.028</v>
      </c>
      <c r="LE13" s="1">
        <v>1.267</v>
      </c>
      <c r="LF13" s="1">
        <v>4.606</v>
      </c>
      <c r="LG13" s="1">
        <v>6.383</v>
      </c>
      <c r="LH13" s="1">
        <v>15.512</v>
      </c>
      <c r="LI13" s="1">
        <v>3.286</v>
      </c>
      <c r="LJ13" s="1">
        <v>20.362</v>
      </c>
      <c r="LK13" s="1">
        <v>12.904</v>
      </c>
      <c r="LL13" s="1">
        <v>104.912</v>
      </c>
      <c r="LM13" s="1">
        <v>7.904</v>
      </c>
      <c r="LN13" s="1">
        <v>6.838</v>
      </c>
      <c r="LO13" s="1">
        <v>7.127</v>
      </c>
      <c r="LP13" s="1">
        <v>8.353</v>
      </c>
      <c r="LQ13" s="1">
        <v>2.198</v>
      </c>
      <c r="LR13" s="1">
        <v>8.234</v>
      </c>
      <c r="LS13" s="1">
        <v>8.054</v>
      </c>
      <c r="LT13" s="1">
        <v>22.702</v>
      </c>
      <c r="LU13" s="1">
        <v>2.342</v>
      </c>
      <c r="LV13" s="1">
        <v>31.528</v>
      </c>
      <c r="LW13" s="1">
        <v>10.154</v>
      </c>
      <c r="LX13" s="1">
        <v>7.582</v>
      </c>
      <c r="LY13" s="1">
        <v>126.466</v>
      </c>
      <c r="LZ13" s="1">
        <v>5.503</v>
      </c>
      <c r="MA13" s="1">
        <v>6.944</v>
      </c>
      <c r="MB13" s="1">
        <v>10.208</v>
      </c>
      <c r="MC13" s="1">
        <v>11.344</v>
      </c>
      <c r="MD13" s="1">
        <v>7.925</v>
      </c>
      <c r="ME13" s="1">
        <v>1.156</v>
      </c>
      <c r="MF13" s="1">
        <v>11.613</v>
      </c>
      <c r="MG13" s="1">
        <v>29.793</v>
      </c>
      <c r="MH13" s="1">
        <v>8.093</v>
      </c>
      <c r="MI13" s="1">
        <v>10.478</v>
      </c>
      <c r="MJ13" s="1">
        <v>15.227</v>
      </c>
      <c r="MK13" s="1">
        <v>127.105</v>
      </c>
      <c r="ML13" s="1">
        <v>3.533</v>
      </c>
      <c r="MM13" s="1">
        <v>4.271</v>
      </c>
      <c r="MN13" s="1">
        <v>5.768</v>
      </c>
      <c r="MO13" s="1">
        <v>6.244</v>
      </c>
      <c r="MP13" s="1">
        <v>1.322</v>
      </c>
      <c r="MQ13" s="1">
        <v>6.078</v>
      </c>
      <c r="MR13" s="1">
        <v>0.93</v>
      </c>
      <c r="MS13" s="1">
        <v>6.977</v>
      </c>
      <c r="MT13" s="1">
        <v>6.818</v>
      </c>
      <c r="MU13" s="1">
        <v>13.072</v>
      </c>
      <c r="MV13" s="1">
        <v>1.472</v>
      </c>
      <c r="MW13" s="1">
        <v>17.73</v>
      </c>
      <c r="MX13" s="1">
        <v>11.334</v>
      </c>
      <c r="MY13" s="1">
        <v>104.217</v>
      </c>
      <c r="MZ13" s="1">
        <v>3.527</v>
      </c>
      <c r="NA13" s="1">
        <v>3.918</v>
      </c>
      <c r="NB13" s="1">
        <v>4.524</v>
      </c>
      <c r="NC13" s="1">
        <v>8.642</v>
      </c>
      <c r="ND13" s="1">
        <v>1.481</v>
      </c>
      <c r="NE13" s="1">
        <v>7.828</v>
      </c>
      <c r="NF13" s="1">
        <v>0.682</v>
      </c>
      <c r="NG13" s="1">
        <v>11.41</v>
      </c>
      <c r="NH13" s="1">
        <v>30.999</v>
      </c>
      <c r="NI13" s="1">
        <v>20.55</v>
      </c>
      <c r="NJ13" s="1">
        <v>138.827</v>
      </c>
      <c r="NK13" s="1">
        <v>4.768</v>
      </c>
      <c r="NL13" s="1">
        <v>4.943</v>
      </c>
      <c r="NM13" s="1">
        <v>8.413</v>
      </c>
      <c r="NN13" s="1">
        <v>9.803</v>
      </c>
      <c r="NO13" s="1">
        <v>7.415</v>
      </c>
      <c r="NP13" s="1">
        <v>1.889</v>
      </c>
      <c r="NQ13" s="1">
        <v>10.501</v>
      </c>
      <c r="NR13" s="1">
        <v>5.893</v>
      </c>
      <c r="NS13" s="1">
        <v>8.117</v>
      </c>
      <c r="NT13" s="1">
        <v>2.052</v>
      </c>
      <c r="NU13" s="1">
        <v>18.798</v>
      </c>
      <c r="NV13" s="1">
        <v>17.026</v>
      </c>
      <c r="NW13" s="1">
        <v>134.944</v>
      </c>
      <c r="NX13" s="1">
        <v>4.11</v>
      </c>
      <c r="NY13" s="1">
        <v>4.341</v>
      </c>
      <c r="NZ13" s="1">
        <v>6.146</v>
      </c>
      <c r="OA13" s="1">
        <v>6.297</v>
      </c>
      <c r="OB13" s="1">
        <v>1.342</v>
      </c>
      <c r="OC13" s="1">
        <v>5.3</v>
      </c>
      <c r="OD13" s="1">
        <v>5.321</v>
      </c>
      <c r="OE13" s="1">
        <v>18.764</v>
      </c>
      <c r="OF13" s="1">
        <v>2.198</v>
      </c>
      <c r="OG13" s="1">
        <v>31.511</v>
      </c>
      <c r="OH13" s="1">
        <v>11.492</v>
      </c>
      <c r="OI13" s="1">
        <v>10.854</v>
      </c>
      <c r="OJ13" s="1">
        <v>107.284</v>
      </c>
      <c r="OK13" s="1">
        <v>4.606</v>
      </c>
      <c r="OL13" s="1">
        <v>6.941</v>
      </c>
      <c r="OM13" s="1">
        <v>7.442</v>
      </c>
      <c r="ON13" s="1">
        <v>3.145</v>
      </c>
      <c r="OO13" s="1">
        <v>6.917</v>
      </c>
      <c r="OP13" s="1">
        <v>1.311</v>
      </c>
      <c r="OQ13" s="1">
        <v>12.147</v>
      </c>
      <c r="OR13" s="1">
        <v>28.282</v>
      </c>
      <c r="OS13" s="1">
        <v>8.564</v>
      </c>
      <c r="OT13" s="1">
        <v>10.791</v>
      </c>
      <c r="OU13" s="1">
        <v>13.361</v>
      </c>
      <c r="OV13" s="1">
        <v>129.764</v>
      </c>
      <c r="OW13" s="1">
        <v>4.404</v>
      </c>
      <c r="OX13" s="1">
        <v>5.216</v>
      </c>
      <c r="OY13" s="1">
        <v>6.927</v>
      </c>
      <c r="OZ13" s="1">
        <v>8.774</v>
      </c>
      <c r="PA13" s="1">
        <v>1.583</v>
      </c>
      <c r="PB13" s="1">
        <v>7.784</v>
      </c>
      <c r="PC13" s="1">
        <v>1.259</v>
      </c>
      <c r="PD13" s="1">
        <v>7.993</v>
      </c>
      <c r="PE13" s="1">
        <v>8.665</v>
      </c>
      <c r="PF13" s="1">
        <v>17.034</v>
      </c>
      <c r="PG13" s="1">
        <v>2.432</v>
      </c>
      <c r="PH13" s="1">
        <v>13.615</v>
      </c>
      <c r="PI13" s="1">
        <v>7.489</v>
      </c>
    </row>
    <row r="14" spans="1:1024 1025:1436">
      <c r="A14" s="1" t="s">
        <v>7</v>
      </c>
      <c r="C14" s="2">
        <f>C13+D13+E13+F13+G13+H13+I13+J13+K13+L13+M13+N13+O13+P13+Q13+R13+S13+T13+U13+V13+W13+X13+Y13+Z13+AA13+AB13+AC13+AD13+AE13+AF13+AG13+AH13+AI13+AJ13+AK13+AL13+AM13+AN13+AO13+AP13+AQ13+AR13+AS13+AT13+AU13+AV13+AW13+AX13+AY13+AZ13+BA13+BB13+BC13+BD13+BE13+BF13+BG13+BH13+BI13+BJ13+BK13+BL13+BM13+BN13+BO13+BP13+BQ13+BR13+BS13+BT13+BU13+BV13+BW13+BX13+BY13+BZ13+CA13+CB13+CC13+CD13+CE13+CF13+CG13+CH13+CI13+CJ13+CK13+CL13+CM13+CN13+CO13+CP13+CQ13+CR13+CS13+CT13+CU13+CV13+CW13+CX13+CY13+CZ13+DA13+DB13+DC13+DD13+DE13+DF13+DG13+DH13+DI13+DJ13+DK13+DL13+DM13+DN13+DO13+DP13+DQ13+DR13+DS13+DT13+DU13+DV13+DW13+DX13+DY13+DZ13+EA13+EB13+EC13+ED13+EE13+EF13+EG13+EH13+EI13+EJ13+EK13+EL13+EM13+EN13+EO13+EP13+EQ13+ER13+ES13+ET13+EU13+EV13+EW13+EX13+EY13+EZ13+FA13+FB13+FC13+FD13+FE13+FF13+FG13+FH13+FI13+FJ13+FK13+FL13+FM13+FN13+FO13+FP13+FQ13+FR13+FS13+FT13+FU13+FV13+FW13+FX13+FY13+FZ13+GA13+GB13+GC13+GD13+GE13+GF13+GG13+GH13+GI13+GJ13+GK13+GL13+GM13+GN13+GO13+GP13+GQ13+GR13+GS13+GT13+GU13+GV13+GW13+GX13+GY13+GZ13+HA13+HB13+HC13+HD13+HE13+HF13+HG13+HH13+HI13+HJ13+HK13+HL13+HM13+HN13+HO13+HP13+HQ13+HR13+HS13+HT13+HU13+HV13+HW13+HX13+HY13+HZ13+IA13+IB13+IC13+ID13+IE13+IF13+IG13+IH13+II13+IJ13+IK13+IL13+IM13+IN13+IO13+IP13+IQ13+IR13+IS13+IT13+IU13+IV13+IW13+IX13+IY13+IZ13+JA13+JB13+JC13+JD13+JE13+JF13+JG13+JH13+JI13+JJ13+JK13+JL13+JM13+JN13+JO13+JP13+JQ13+JR13+JS13+JT13+JU13+JV13+JW13+JX13+JY13+JZ13+KA13+KB13+KC13+KD13+KE13+KF13+KG13+KH13+KI13+KJ13+KK13+KL13+KM13+KN13+KO13+KP13+KQ13+KR13+KS13+KT13+KU13+KV13+KW13+KX13+KY13+KZ13+LA13+LB13+LC13+LD13+LE13+LF13+LG13+LH13+LI13+LJ13+LK13+LL13+LM13+LN13+LO13+LP13+LQ13+LR13+LS13+LT13+LU13+LV13+LW13+LX13+LY13+LZ13+MA13+MB13+MC13+MD13+ME13+MF13+MG13+MH13+MI13+MJ13+MK13+ML13+MM13+MN13+MO13+MP13+MQ13+MR13+MS13+MT13+MU13+MV13+MW13+MX13+MY13+MZ13+NA13+NB13+NC13+ND13+NE13+NF13+NG13+NH13+NI13+NJ13+NK13+NL13+NM13+NN13+NO13+NP13+NQ13+NR13+NS13+NT13+NU13+NV13+NW13+NX13+NY13+NZ13+OA13+OB13+OC13+OD13+OE13+OF13+OG13+OH13+OI13+OJ13+OK13+OL13+OM13+ON13+OO13+OP13+OQ13+OR13+OS13+OT13+OU13+OV13+OW13+OX13+OY13+OZ13+PA13+PB13+PC13+PD13+PE13+PF13+PG13+PH13+PI13</f>
        <v>8003.649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</row>
    <row r="15" spans="1:1024 1025:1436">
      <c r="A15" s="1" t="s">
        <v>8</v>
      </c>
      <c r="C15" s="2">
        <v>62681.387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</row>
    <row r="16" spans="1:1024 1025:1436">
      <c r="A16" s="1" t="s">
        <v>9</v>
      </c>
      <c r="C16" s="3">
        <f>C14/C15</f>
        <v>0.127687809460885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</row>
    <row r="17" spans="1:1024 1025:1436">
      <c r="A17" s="1" t="s">
        <v>10</v>
      </c>
      <c r="C17" s="3">
        <f>SUMIF(C12:PI12,"Young",C13:PI13)/C15</f>
        <v>0.0574462399818945</v>
      </c>
    </row>
    <row r="18" spans="1:1024 1025:1436">
      <c r="C18" s="2" t="s">
        <v>13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</row>
    <row r="19" spans="1:1024 1025:1436">
      <c r="A19" s="1" t="s">
        <v>2</v>
      </c>
      <c r="C19" s="1">
        <v>0</v>
      </c>
      <c r="D19" s="1">
        <v>1</v>
      </c>
      <c r="E19" s="1">
        <v>2</v>
      </c>
      <c r="F19" s="1">
        <v>3</v>
      </c>
      <c r="G19" s="1">
        <v>4</v>
      </c>
      <c r="H19" s="1">
        <v>5</v>
      </c>
      <c r="I19" s="1">
        <v>6</v>
      </c>
      <c r="J19" s="1">
        <v>7</v>
      </c>
      <c r="K19" s="1">
        <v>8</v>
      </c>
      <c r="L19" s="1">
        <v>9</v>
      </c>
      <c r="M19" s="1">
        <v>10</v>
      </c>
      <c r="N19" s="1">
        <v>11</v>
      </c>
      <c r="O19" s="1">
        <v>12</v>
      </c>
      <c r="P19" s="1">
        <v>13</v>
      </c>
      <c r="Q19" s="1">
        <v>14</v>
      </c>
      <c r="R19" s="1">
        <v>15</v>
      </c>
      <c r="S19" s="1">
        <v>16</v>
      </c>
      <c r="T19" s="1">
        <v>17</v>
      </c>
      <c r="U19" s="1">
        <v>18</v>
      </c>
      <c r="V19" s="1">
        <v>19</v>
      </c>
      <c r="W19" s="1">
        <v>20</v>
      </c>
      <c r="X19" s="1">
        <v>21</v>
      </c>
      <c r="Y19" s="1">
        <v>22</v>
      </c>
      <c r="Z19" s="1">
        <v>23</v>
      </c>
      <c r="AA19" s="1">
        <v>24</v>
      </c>
      <c r="AB19" s="1">
        <v>25</v>
      </c>
      <c r="AC19" s="1">
        <v>26</v>
      </c>
      <c r="AD19" s="1">
        <v>27</v>
      </c>
      <c r="AE19" s="1">
        <v>28</v>
      </c>
      <c r="AF19" s="1">
        <v>29</v>
      </c>
      <c r="AG19" s="1">
        <v>30</v>
      </c>
      <c r="AH19" s="1">
        <v>31</v>
      </c>
      <c r="AI19" s="1">
        <v>32</v>
      </c>
      <c r="AJ19" s="1">
        <v>33</v>
      </c>
      <c r="AK19" s="1">
        <v>34</v>
      </c>
      <c r="AL19" s="1">
        <v>35</v>
      </c>
      <c r="AM19" s="1">
        <v>36</v>
      </c>
      <c r="AN19" s="1">
        <v>37</v>
      </c>
      <c r="AO19" s="1">
        <v>38</v>
      </c>
      <c r="AP19" s="1">
        <v>39</v>
      </c>
      <c r="AQ19" s="1">
        <v>40</v>
      </c>
      <c r="AR19" s="1">
        <v>41</v>
      </c>
      <c r="AS19" s="1">
        <v>42</v>
      </c>
      <c r="AT19" s="1">
        <v>43</v>
      </c>
      <c r="AU19" s="1">
        <v>44</v>
      </c>
      <c r="AV19" s="1">
        <v>45</v>
      </c>
      <c r="AW19" s="1">
        <v>46</v>
      </c>
      <c r="AX19" s="1">
        <v>47</v>
      </c>
      <c r="AY19" s="1">
        <v>48</v>
      </c>
      <c r="AZ19" s="1">
        <v>49</v>
      </c>
      <c r="BA19" s="1">
        <v>50</v>
      </c>
      <c r="BB19" s="1">
        <v>51</v>
      </c>
      <c r="BC19" s="1">
        <v>52</v>
      </c>
      <c r="BD19" s="1">
        <v>53</v>
      </c>
      <c r="BE19" s="1">
        <v>54</v>
      </c>
      <c r="BF19" s="1">
        <v>55</v>
      </c>
      <c r="BG19" s="1">
        <v>56</v>
      </c>
      <c r="BH19" s="1">
        <v>57</v>
      </c>
      <c r="BI19" s="1">
        <v>58</v>
      </c>
      <c r="BJ19" s="1">
        <v>59</v>
      </c>
      <c r="BK19" s="1">
        <v>60</v>
      </c>
      <c r="BL19" s="1">
        <v>61</v>
      </c>
      <c r="BM19" s="1">
        <v>62</v>
      </c>
      <c r="BN19" s="1">
        <v>63</v>
      </c>
      <c r="BO19" s="1">
        <v>64</v>
      </c>
      <c r="BP19" s="1">
        <v>65</v>
      </c>
      <c r="BQ19" s="1">
        <v>66</v>
      </c>
      <c r="BR19" s="1">
        <v>67</v>
      </c>
      <c r="BS19" s="1">
        <v>68</v>
      </c>
      <c r="BT19" s="1">
        <v>69</v>
      </c>
      <c r="BU19" s="1">
        <v>70</v>
      </c>
      <c r="BV19" s="1">
        <v>71</v>
      </c>
      <c r="BW19" s="1">
        <v>72</v>
      </c>
      <c r="BX19" s="1">
        <v>73</v>
      </c>
      <c r="BY19" s="1">
        <v>74</v>
      </c>
      <c r="BZ19" s="1">
        <v>75</v>
      </c>
      <c r="CA19" s="1">
        <v>76</v>
      </c>
      <c r="CB19" s="1">
        <v>77</v>
      </c>
      <c r="CC19" s="1">
        <v>78</v>
      </c>
      <c r="CD19" s="1">
        <v>79</v>
      </c>
      <c r="CE19" s="1">
        <v>80</v>
      </c>
      <c r="CF19" s="1">
        <v>81</v>
      </c>
      <c r="CG19" s="1">
        <v>82</v>
      </c>
      <c r="CH19" s="1">
        <v>83</v>
      </c>
      <c r="CI19" s="1">
        <v>84</v>
      </c>
      <c r="CJ19" s="1">
        <v>85</v>
      </c>
      <c r="CK19" s="1">
        <v>86</v>
      </c>
      <c r="CL19" s="1">
        <v>87</v>
      </c>
      <c r="CM19" s="1">
        <v>88</v>
      </c>
      <c r="CN19" s="1">
        <v>89</v>
      </c>
      <c r="CO19" s="1">
        <v>90</v>
      </c>
      <c r="CP19" s="1">
        <v>91</v>
      </c>
      <c r="CQ19" s="1">
        <v>92</v>
      </c>
      <c r="CR19" s="1">
        <v>93</v>
      </c>
      <c r="CS19" s="1">
        <v>94</v>
      </c>
      <c r="CT19" s="1">
        <v>95</v>
      </c>
      <c r="CU19" s="1">
        <v>96</v>
      </c>
      <c r="CV19" s="1">
        <v>97</v>
      </c>
      <c r="CW19" s="1">
        <v>98</v>
      </c>
      <c r="CX19" s="1">
        <v>99</v>
      </c>
      <c r="CY19" s="1">
        <v>100</v>
      </c>
      <c r="CZ19" s="1">
        <v>101</v>
      </c>
      <c r="DA19" s="1">
        <v>102</v>
      </c>
      <c r="DB19" s="1">
        <v>103</v>
      </c>
      <c r="DC19" s="1">
        <v>104</v>
      </c>
      <c r="DD19" s="1">
        <v>105</v>
      </c>
      <c r="DE19" s="1">
        <v>106</v>
      </c>
      <c r="DF19" s="1">
        <v>107</v>
      </c>
      <c r="DG19" s="1">
        <v>108</v>
      </c>
      <c r="DH19" s="1">
        <v>109</v>
      </c>
      <c r="DI19" s="1">
        <v>110</v>
      </c>
      <c r="DJ19" s="1">
        <v>111</v>
      </c>
      <c r="DK19" s="1">
        <v>112</v>
      </c>
      <c r="DL19" s="1">
        <v>113</v>
      </c>
      <c r="DM19" s="1">
        <v>114</v>
      </c>
      <c r="DN19" s="1">
        <v>115</v>
      </c>
      <c r="DO19" s="1">
        <v>116</v>
      </c>
      <c r="DP19" s="1">
        <v>117</v>
      </c>
      <c r="DQ19" s="1">
        <v>118</v>
      </c>
      <c r="DR19" s="1">
        <v>119</v>
      </c>
      <c r="DS19" s="1">
        <v>120</v>
      </c>
      <c r="DT19" s="1">
        <v>121</v>
      </c>
      <c r="DU19" s="1">
        <v>122</v>
      </c>
      <c r="DV19" s="1">
        <v>123</v>
      </c>
      <c r="DW19" s="1">
        <v>124</v>
      </c>
      <c r="DX19" s="1">
        <v>125</v>
      </c>
      <c r="DY19" s="1">
        <v>126</v>
      </c>
      <c r="DZ19" s="1">
        <v>127</v>
      </c>
      <c r="EA19" s="1">
        <v>128</v>
      </c>
      <c r="EB19" s="1">
        <v>129</v>
      </c>
      <c r="EC19" s="1">
        <v>130</v>
      </c>
      <c r="ED19" s="1">
        <v>131</v>
      </c>
      <c r="EE19" s="1">
        <v>132</v>
      </c>
      <c r="EF19" s="1">
        <v>133</v>
      </c>
      <c r="EG19" s="1">
        <v>134</v>
      </c>
      <c r="EH19" s="1">
        <v>135</v>
      </c>
      <c r="EI19" s="1">
        <v>136</v>
      </c>
      <c r="EJ19" s="1">
        <v>137</v>
      </c>
      <c r="EK19" s="1">
        <v>138</v>
      </c>
      <c r="EL19" s="1">
        <v>139</v>
      </c>
      <c r="EM19" s="1">
        <v>140</v>
      </c>
      <c r="EN19" s="1">
        <v>141</v>
      </c>
      <c r="EO19" s="1">
        <v>142</v>
      </c>
      <c r="EP19" s="1">
        <v>143</v>
      </c>
      <c r="EQ19" s="1">
        <v>144</v>
      </c>
      <c r="ER19" s="1">
        <v>145</v>
      </c>
      <c r="ES19" s="1">
        <v>146</v>
      </c>
      <c r="ET19" s="1">
        <v>147</v>
      </c>
      <c r="EU19" s="1">
        <v>148</v>
      </c>
      <c r="EV19" s="1">
        <v>149</v>
      </c>
      <c r="EW19" s="1">
        <v>150</v>
      </c>
      <c r="EX19" s="1">
        <v>151</v>
      </c>
      <c r="EY19" s="1">
        <v>152</v>
      </c>
      <c r="EZ19" s="1">
        <v>153</v>
      </c>
      <c r="FA19" s="1">
        <v>154</v>
      </c>
      <c r="FB19" s="1">
        <v>155</v>
      </c>
      <c r="FC19" s="1">
        <v>156</v>
      </c>
      <c r="FD19" s="1">
        <v>157</v>
      </c>
      <c r="FE19" s="1">
        <v>158</v>
      </c>
      <c r="FF19" s="1">
        <v>159</v>
      </c>
      <c r="FG19" s="1">
        <v>160</v>
      </c>
      <c r="FH19" s="1">
        <v>161</v>
      </c>
      <c r="FI19" s="1">
        <v>162</v>
      </c>
      <c r="FJ19" s="1">
        <v>163</v>
      </c>
      <c r="FK19" s="1">
        <v>164</v>
      </c>
      <c r="FL19" s="1">
        <v>165</v>
      </c>
      <c r="FM19" s="1">
        <v>166</v>
      </c>
      <c r="FN19" s="1">
        <v>167</v>
      </c>
      <c r="FO19" s="1">
        <v>168</v>
      </c>
      <c r="FP19" s="1">
        <v>169</v>
      </c>
      <c r="FQ19" s="1">
        <v>170</v>
      </c>
      <c r="FR19" s="1">
        <v>171</v>
      </c>
      <c r="FS19" s="1">
        <v>172</v>
      </c>
      <c r="FT19" s="1">
        <v>173</v>
      </c>
      <c r="FU19" s="1">
        <v>174</v>
      </c>
      <c r="FV19" s="1">
        <v>175</v>
      </c>
      <c r="FW19" s="1">
        <v>176</v>
      </c>
      <c r="FX19" s="1">
        <v>177</v>
      </c>
      <c r="FY19" s="1">
        <v>178</v>
      </c>
      <c r="FZ19" s="1">
        <v>179</v>
      </c>
      <c r="GA19" s="1">
        <v>180</v>
      </c>
      <c r="GB19" s="1">
        <v>181</v>
      </c>
      <c r="GC19" s="1">
        <v>182</v>
      </c>
      <c r="GD19" s="1">
        <v>183</v>
      </c>
      <c r="GE19" s="1">
        <v>184</v>
      </c>
      <c r="GF19" s="1">
        <v>185</v>
      </c>
      <c r="GG19" s="1">
        <v>186</v>
      </c>
      <c r="GH19" s="1">
        <v>187</v>
      </c>
      <c r="GI19" s="1">
        <v>188</v>
      </c>
      <c r="GJ19" s="1">
        <v>189</v>
      </c>
      <c r="GK19" s="1">
        <v>190</v>
      </c>
      <c r="GL19" s="1">
        <v>191</v>
      </c>
      <c r="GM19" s="1">
        <v>192</v>
      </c>
      <c r="GN19" s="1">
        <v>193</v>
      </c>
      <c r="GO19" s="1">
        <v>194</v>
      </c>
      <c r="GP19" s="1">
        <v>195</v>
      </c>
      <c r="GQ19" s="1">
        <v>196</v>
      </c>
      <c r="GR19" s="1">
        <v>197</v>
      </c>
      <c r="GS19" s="1">
        <v>198</v>
      </c>
      <c r="GT19" s="1">
        <v>199</v>
      </c>
      <c r="GU19" s="1">
        <v>200</v>
      </c>
      <c r="GV19" s="1">
        <v>201</v>
      </c>
      <c r="GW19" s="1">
        <v>202</v>
      </c>
      <c r="GX19" s="1">
        <v>203</v>
      </c>
      <c r="GY19" s="1">
        <v>204</v>
      </c>
      <c r="GZ19" s="1">
        <v>205</v>
      </c>
      <c r="HA19" s="1">
        <v>206</v>
      </c>
      <c r="HB19" s="1">
        <v>207</v>
      </c>
      <c r="HC19" s="1">
        <v>208</v>
      </c>
      <c r="HD19" s="1">
        <v>209</v>
      </c>
      <c r="HE19" s="1">
        <v>210</v>
      </c>
      <c r="HF19" s="1">
        <v>211</v>
      </c>
      <c r="HG19" s="1">
        <v>212</v>
      </c>
      <c r="HH19" s="1">
        <v>213</v>
      </c>
      <c r="HI19" s="1">
        <v>214</v>
      </c>
      <c r="HJ19" s="1">
        <v>215</v>
      </c>
      <c r="HK19" s="1">
        <v>216</v>
      </c>
      <c r="HL19" s="1">
        <v>217</v>
      </c>
      <c r="HM19" s="1">
        <v>218</v>
      </c>
      <c r="HN19" s="1">
        <v>219</v>
      </c>
      <c r="HO19" s="1">
        <v>220</v>
      </c>
      <c r="HP19" s="1">
        <v>221</v>
      </c>
      <c r="HQ19" s="1">
        <v>222</v>
      </c>
      <c r="HR19" s="1">
        <v>223</v>
      </c>
      <c r="HS19" s="1">
        <v>224</v>
      </c>
      <c r="HT19" s="1">
        <v>225</v>
      </c>
      <c r="HU19" s="1">
        <v>226</v>
      </c>
      <c r="HV19" s="1">
        <v>227</v>
      </c>
      <c r="HW19" s="1">
        <v>228</v>
      </c>
      <c r="HX19" s="1">
        <v>229</v>
      </c>
      <c r="HY19" s="1">
        <v>230</v>
      </c>
      <c r="HZ19" s="1">
        <v>231</v>
      </c>
      <c r="IA19" s="1">
        <v>232</v>
      </c>
      <c r="IB19" s="1">
        <v>233</v>
      </c>
      <c r="IC19" s="1">
        <v>234</v>
      </c>
      <c r="ID19" s="1">
        <v>235</v>
      </c>
      <c r="IE19" s="1">
        <v>236</v>
      </c>
      <c r="IF19" s="1">
        <v>237</v>
      </c>
      <c r="IG19" s="1">
        <v>238</v>
      </c>
      <c r="IH19" s="1">
        <v>239</v>
      </c>
      <c r="II19" s="1">
        <v>240</v>
      </c>
      <c r="IJ19" s="1">
        <v>241</v>
      </c>
      <c r="IK19" s="1">
        <v>242</v>
      </c>
      <c r="IL19" s="1">
        <v>243</v>
      </c>
      <c r="IM19" s="1">
        <v>244</v>
      </c>
      <c r="IN19" s="1">
        <v>245</v>
      </c>
      <c r="IO19" s="1">
        <v>246</v>
      </c>
      <c r="IP19" s="1">
        <v>247</v>
      </c>
      <c r="IQ19" s="1">
        <v>248</v>
      </c>
      <c r="IR19" s="1">
        <v>249</v>
      </c>
      <c r="IS19" s="1">
        <v>250</v>
      </c>
      <c r="IT19" s="1">
        <v>251</v>
      </c>
      <c r="IU19" s="1">
        <v>252</v>
      </c>
      <c r="IV19" s="1">
        <v>253</v>
      </c>
      <c r="IW19" s="1">
        <v>254</v>
      </c>
      <c r="IX19" s="1">
        <v>255</v>
      </c>
      <c r="IY19" s="1">
        <v>256</v>
      </c>
      <c r="IZ19" s="1">
        <v>257</v>
      </c>
      <c r="JA19" s="1">
        <v>258</v>
      </c>
      <c r="JB19" s="1">
        <v>259</v>
      </c>
      <c r="JC19" s="1">
        <v>260</v>
      </c>
      <c r="JD19" s="1">
        <v>261</v>
      </c>
      <c r="JE19" s="1">
        <v>262</v>
      </c>
      <c r="JF19" s="1">
        <v>263</v>
      </c>
      <c r="JG19" s="1">
        <v>264</v>
      </c>
      <c r="JH19" s="1">
        <v>265</v>
      </c>
      <c r="JI19" s="1">
        <v>266</v>
      </c>
      <c r="JJ19" s="1">
        <v>267</v>
      </c>
      <c r="JK19" s="1">
        <v>268</v>
      </c>
      <c r="JL19" s="1">
        <v>269</v>
      </c>
      <c r="JM19" s="1">
        <v>270</v>
      </c>
      <c r="JN19" s="1">
        <v>271</v>
      </c>
      <c r="JO19" s="1">
        <v>272</v>
      </c>
      <c r="JP19" s="1">
        <v>273</v>
      </c>
      <c r="JQ19" s="1">
        <v>274</v>
      </c>
      <c r="JR19" s="1">
        <v>275</v>
      </c>
      <c r="JS19" s="1">
        <v>276</v>
      </c>
      <c r="JT19" s="1">
        <v>277</v>
      </c>
      <c r="JU19" s="1">
        <v>278</v>
      </c>
      <c r="JV19" s="1">
        <v>279</v>
      </c>
      <c r="JW19" s="1">
        <v>280</v>
      </c>
      <c r="JX19" s="1">
        <v>281</v>
      </c>
      <c r="JY19" s="1">
        <v>282</v>
      </c>
      <c r="JZ19" s="1">
        <v>283</v>
      </c>
      <c r="KA19" s="1">
        <v>284</v>
      </c>
      <c r="KB19" s="1">
        <v>285</v>
      </c>
      <c r="KC19" s="1">
        <v>286</v>
      </c>
      <c r="KD19" s="1">
        <v>287</v>
      </c>
      <c r="KE19" s="1">
        <v>288</v>
      </c>
      <c r="KF19" s="1">
        <v>289</v>
      </c>
      <c r="KG19" s="1">
        <v>290</v>
      </c>
      <c r="KH19" s="1">
        <v>291</v>
      </c>
      <c r="KI19" s="1">
        <v>292</v>
      </c>
      <c r="KJ19" s="1">
        <v>293</v>
      </c>
      <c r="KK19" s="1">
        <v>294</v>
      </c>
      <c r="KL19" s="1">
        <v>295</v>
      </c>
      <c r="KM19" s="1">
        <v>296</v>
      </c>
      <c r="KN19" s="1">
        <v>297</v>
      </c>
      <c r="KO19" s="1">
        <v>298</v>
      </c>
      <c r="KP19" s="1">
        <v>299</v>
      </c>
      <c r="KQ19" s="1">
        <v>300</v>
      </c>
      <c r="KR19" s="1">
        <v>301</v>
      </c>
      <c r="KS19" s="1">
        <v>302</v>
      </c>
      <c r="KT19" s="1">
        <v>303</v>
      </c>
      <c r="KU19" s="1">
        <v>304</v>
      </c>
      <c r="KV19" s="1">
        <v>305</v>
      </c>
      <c r="KW19" s="1">
        <v>306</v>
      </c>
      <c r="KX19" s="1">
        <v>307</v>
      </c>
      <c r="KY19" s="1">
        <v>308</v>
      </c>
      <c r="KZ19" s="1">
        <v>309</v>
      </c>
      <c r="LA19" s="1">
        <v>310</v>
      </c>
      <c r="LB19" s="1">
        <v>311</v>
      </c>
      <c r="LC19" s="1">
        <v>312</v>
      </c>
      <c r="LD19" s="1">
        <v>313</v>
      </c>
      <c r="LE19" s="1">
        <v>314</v>
      </c>
      <c r="LF19" s="1">
        <v>315</v>
      </c>
      <c r="LG19" s="1">
        <v>316</v>
      </c>
      <c r="LH19" s="1">
        <v>317</v>
      </c>
      <c r="LI19" s="1">
        <v>318</v>
      </c>
      <c r="LJ19" s="1">
        <v>319</v>
      </c>
      <c r="LK19" s="1">
        <v>320</v>
      </c>
      <c r="LL19" s="1">
        <v>321</v>
      </c>
      <c r="LM19" s="1">
        <v>322</v>
      </c>
      <c r="LN19" s="1">
        <v>323</v>
      </c>
      <c r="LO19" s="1">
        <v>324</v>
      </c>
      <c r="LP19" s="1">
        <v>325</v>
      </c>
      <c r="LQ19" s="1">
        <v>326</v>
      </c>
      <c r="LR19" s="1">
        <v>327</v>
      </c>
      <c r="LS19" s="1">
        <v>328</v>
      </c>
      <c r="LT19" s="1">
        <v>329</v>
      </c>
      <c r="LU19" s="1">
        <v>330</v>
      </c>
    </row>
    <row r="20" spans="1:1024 1025:1436">
      <c r="A20" s="1" t="s">
        <v>3</v>
      </c>
      <c r="C20" s="1" t="s">
        <v>4</v>
      </c>
      <c r="D20" s="1" t="s">
        <v>4</v>
      </c>
      <c r="E20" s="1" t="s">
        <v>4</v>
      </c>
      <c r="F20" s="1" t="s">
        <v>4</v>
      </c>
      <c r="G20" s="1" t="s">
        <v>4</v>
      </c>
      <c r="H20" s="1" t="s">
        <v>4</v>
      </c>
      <c r="I20" s="1" t="s">
        <v>12</v>
      </c>
      <c r="J20" s="1" t="s">
        <v>4</v>
      </c>
      <c r="K20" s="1" t="s">
        <v>4</v>
      </c>
      <c r="L20" s="1" t="s">
        <v>4</v>
      </c>
      <c r="M20" s="1" t="s">
        <v>4</v>
      </c>
      <c r="N20" s="1" t="s">
        <v>4</v>
      </c>
      <c r="O20" s="1" t="s">
        <v>12</v>
      </c>
      <c r="P20" s="1" t="s">
        <v>4</v>
      </c>
      <c r="Q20" s="1" t="s">
        <v>4</v>
      </c>
      <c r="R20" s="1" t="s">
        <v>4</v>
      </c>
      <c r="S20" s="1" t="s">
        <v>4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12</v>
      </c>
      <c r="AA20" s="1" t="s">
        <v>5</v>
      </c>
      <c r="AB20" s="1" t="s">
        <v>4</v>
      </c>
      <c r="AC20" s="1" t="s">
        <v>4</v>
      </c>
      <c r="AD20" s="1" t="s">
        <v>4</v>
      </c>
      <c r="AE20" s="1" t="s">
        <v>4</v>
      </c>
      <c r="AF20" s="1" t="s">
        <v>4</v>
      </c>
      <c r="AG20" s="1" t="s">
        <v>4</v>
      </c>
      <c r="AH20" s="1" t="s">
        <v>4</v>
      </c>
      <c r="AI20" s="1" t="s">
        <v>4</v>
      </c>
      <c r="AJ20" s="1" t="s">
        <v>4</v>
      </c>
      <c r="AK20" s="1" t="s">
        <v>4</v>
      </c>
      <c r="AL20" s="1" t="s">
        <v>4</v>
      </c>
      <c r="AM20" s="1" t="s">
        <v>4</v>
      </c>
      <c r="AN20" s="1" t="s">
        <v>5</v>
      </c>
      <c r="AO20" s="1" t="s">
        <v>4</v>
      </c>
      <c r="AP20" s="1" t="s">
        <v>4</v>
      </c>
      <c r="AQ20" s="1" t="s">
        <v>4</v>
      </c>
      <c r="AR20" s="1" t="s">
        <v>5</v>
      </c>
      <c r="AS20" s="1" t="s">
        <v>4</v>
      </c>
      <c r="AT20" s="1" t="s">
        <v>4</v>
      </c>
      <c r="AU20" s="1" t="s">
        <v>4</v>
      </c>
      <c r="AV20" s="1" t="s">
        <v>4</v>
      </c>
      <c r="AW20" s="1" t="s">
        <v>5</v>
      </c>
      <c r="AX20" s="1" t="s">
        <v>4</v>
      </c>
      <c r="AY20" s="1" t="s">
        <v>4</v>
      </c>
      <c r="AZ20" s="1" t="s">
        <v>4</v>
      </c>
      <c r="BA20" s="1" t="s">
        <v>4</v>
      </c>
      <c r="BB20" s="1" t="s">
        <v>5</v>
      </c>
      <c r="BC20" s="1" t="s">
        <v>4</v>
      </c>
      <c r="BD20" s="1" t="s">
        <v>4</v>
      </c>
      <c r="BE20" s="1" t="s">
        <v>4</v>
      </c>
      <c r="BF20" s="1" t="s">
        <v>4</v>
      </c>
      <c r="BG20" s="1" t="s">
        <v>5</v>
      </c>
      <c r="BH20" s="1" t="s">
        <v>4</v>
      </c>
      <c r="BI20" s="1" t="s">
        <v>4</v>
      </c>
      <c r="BJ20" s="1" t="s">
        <v>4</v>
      </c>
      <c r="BK20" s="1" t="s">
        <v>4</v>
      </c>
      <c r="BL20" s="1" t="s">
        <v>5</v>
      </c>
      <c r="BM20" s="1" t="s">
        <v>4</v>
      </c>
      <c r="BN20" s="1" t="s">
        <v>4</v>
      </c>
      <c r="BO20" s="1" t="s">
        <v>4</v>
      </c>
      <c r="BP20" s="1" t="s">
        <v>4</v>
      </c>
      <c r="BQ20" s="1" t="s">
        <v>5</v>
      </c>
      <c r="BR20" s="1" t="s">
        <v>4</v>
      </c>
      <c r="BS20" s="1" t="s">
        <v>4</v>
      </c>
      <c r="BT20" s="1" t="s">
        <v>4</v>
      </c>
      <c r="BU20" s="1" t="s">
        <v>4</v>
      </c>
      <c r="BV20" s="1" t="s">
        <v>5</v>
      </c>
      <c r="BW20" s="1" t="s">
        <v>4</v>
      </c>
      <c r="BX20" s="1" t="s">
        <v>4</v>
      </c>
      <c r="BY20" s="1" t="s">
        <v>4</v>
      </c>
      <c r="BZ20" s="1" t="s">
        <v>4</v>
      </c>
      <c r="CA20" s="1" t="s">
        <v>5</v>
      </c>
      <c r="CB20" s="1" t="s">
        <v>4</v>
      </c>
      <c r="CC20" s="1" t="s">
        <v>4</v>
      </c>
      <c r="CD20" s="1" t="s">
        <v>4</v>
      </c>
      <c r="CE20" s="1" t="s">
        <v>4</v>
      </c>
      <c r="CF20" s="1" t="s">
        <v>5</v>
      </c>
      <c r="CG20" s="1" t="s">
        <v>4</v>
      </c>
      <c r="CH20" s="1" t="s">
        <v>4</v>
      </c>
      <c r="CI20" s="1" t="s">
        <v>4</v>
      </c>
      <c r="CJ20" s="1" t="s">
        <v>4</v>
      </c>
      <c r="CK20" s="1" t="s">
        <v>5</v>
      </c>
      <c r="CL20" s="1" t="s">
        <v>4</v>
      </c>
      <c r="CM20" s="1" t="s">
        <v>4</v>
      </c>
      <c r="CN20" s="1" t="s">
        <v>4</v>
      </c>
      <c r="CO20" s="1" t="s">
        <v>4</v>
      </c>
      <c r="CP20" s="1" t="s">
        <v>5</v>
      </c>
      <c r="CQ20" s="1" t="s">
        <v>4</v>
      </c>
      <c r="CR20" s="1" t="s">
        <v>4</v>
      </c>
      <c r="CS20" s="1" t="s">
        <v>4</v>
      </c>
      <c r="CT20" s="1" t="s">
        <v>4</v>
      </c>
      <c r="CU20" s="1" t="s">
        <v>5</v>
      </c>
      <c r="CV20" s="1" t="s">
        <v>4</v>
      </c>
      <c r="CW20" s="1" t="s">
        <v>4</v>
      </c>
      <c r="CX20" s="1" t="s">
        <v>4</v>
      </c>
      <c r="CY20" s="1" t="s">
        <v>4</v>
      </c>
      <c r="CZ20" s="1" t="s">
        <v>5</v>
      </c>
      <c r="DA20" s="1" t="s">
        <v>4</v>
      </c>
      <c r="DB20" s="1" t="s">
        <v>4</v>
      </c>
      <c r="DC20" s="1" t="s">
        <v>4</v>
      </c>
      <c r="DD20" s="1" t="s">
        <v>4</v>
      </c>
      <c r="DE20" s="1" t="s">
        <v>5</v>
      </c>
      <c r="DF20" s="1" t="s">
        <v>4</v>
      </c>
      <c r="DG20" s="1" t="s">
        <v>4</v>
      </c>
      <c r="DH20" s="1" t="s">
        <v>4</v>
      </c>
      <c r="DI20" s="1" t="s">
        <v>4</v>
      </c>
      <c r="DJ20" s="1" t="s">
        <v>5</v>
      </c>
      <c r="DK20" s="1" t="s">
        <v>4</v>
      </c>
      <c r="DL20" s="1" t="s">
        <v>4</v>
      </c>
      <c r="DM20" s="1" t="s">
        <v>4</v>
      </c>
      <c r="DN20" s="1" t="s">
        <v>4</v>
      </c>
      <c r="DO20" s="1" t="s">
        <v>5</v>
      </c>
      <c r="DP20" s="1" t="s">
        <v>4</v>
      </c>
      <c r="DQ20" s="1" t="s">
        <v>4</v>
      </c>
      <c r="DR20" s="1" t="s">
        <v>4</v>
      </c>
      <c r="DS20" s="1" t="s">
        <v>4</v>
      </c>
      <c r="DT20" s="1" t="s">
        <v>5</v>
      </c>
      <c r="DU20" s="1" t="s">
        <v>4</v>
      </c>
      <c r="DV20" s="1" t="s">
        <v>4</v>
      </c>
      <c r="DW20" s="1" t="s">
        <v>4</v>
      </c>
      <c r="DX20" s="1" t="s">
        <v>4</v>
      </c>
      <c r="DY20" s="1" t="s">
        <v>5</v>
      </c>
      <c r="DZ20" s="1" t="s">
        <v>4</v>
      </c>
      <c r="EA20" s="1" t="s">
        <v>4</v>
      </c>
      <c r="EB20" s="1" t="s">
        <v>4</v>
      </c>
      <c r="EC20" s="1" t="s">
        <v>4</v>
      </c>
      <c r="ED20" s="1" t="s">
        <v>5</v>
      </c>
      <c r="EE20" s="1" t="s">
        <v>4</v>
      </c>
      <c r="EF20" s="1" t="s">
        <v>4</v>
      </c>
      <c r="EG20" s="1" t="s">
        <v>4</v>
      </c>
      <c r="EH20" s="1" t="s">
        <v>4</v>
      </c>
      <c r="EI20" s="1" t="s">
        <v>5</v>
      </c>
      <c r="EJ20" s="1" t="s">
        <v>4</v>
      </c>
      <c r="EK20" s="1" t="s">
        <v>4</v>
      </c>
      <c r="EL20" s="1" t="s">
        <v>4</v>
      </c>
      <c r="EM20" s="1" t="s">
        <v>4</v>
      </c>
      <c r="EN20" s="1" t="s">
        <v>5</v>
      </c>
      <c r="EO20" s="1" t="s">
        <v>4</v>
      </c>
      <c r="EP20" s="1" t="s">
        <v>4</v>
      </c>
      <c r="EQ20" s="1" t="s">
        <v>4</v>
      </c>
      <c r="ER20" s="1" t="s">
        <v>4</v>
      </c>
      <c r="ES20" s="1" t="s">
        <v>5</v>
      </c>
      <c r="ET20" s="1" t="s">
        <v>4</v>
      </c>
      <c r="EU20" s="1" t="s">
        <v>4</v>
      </c>
      <c r="EV20" s="1" t="s">
        <v>4</v>
      </c>
      <c r="EW20" s="1" t="s">
        <v>4</v>
      </c>
      <c r="EX20" s="1" t="s">
        <v>5</v>
      </c>
      <c r="EY20" s="1" t="s">
        <v>4</v>
      </c>
      <c r="EZ20" s="1" t="s">
        <v>4</v>
      </c>
      <c r="FA20" s="1" t="s">
        <v>4</v>
      </c>
      <c r="FB20" s="1" t="s">
        <v>4</v>
      </c>
      <c r="FC20" s="1" t="s">
        <v>5</v>
      </c>
      <c r="FD20" s="1" t="s">
        <v>4</v>
      </c>
      <c r="FE20" s="1" t="s">
        <v>4</v>
      </c>
      <c r="FF20" s="1" t="s">
        <v>4</v>
      </c>
      <c r="FG20" s="1" t="s">
        <v>4</v>
      </c>
      <c r="FH20" s="1" t="s">
        <v>5</v>
      </c>
      <c r="FI20" s="1" t="s">
        <v>4</v>
      </c>
      <c r="FJ20" s="1" t="s">
        <v>4</v>
      </c>
      <c r="FK20" s="1" t="s">
        <v>4</v>
      </c>
      <c r="FL20" s="1" t="s">
        <v>4</v>
      </c>
      <c r="FM20" s="1" t="s">
        <v>5</v>
      </c>
      <c r="FN20" s="1" t="s">
        <v>4</v>
      </c>
      <c r="FO20" s="1" t="s">
        <v>4</v>
      </c>
      <c r="FP20" s="1" t="s">
        <v>4</v>
      </c>
      <c r="FQ20" s="1" t="s">
        <v>4</v>
      </c>
      <c r="FR20" s="1" t="s">
        <v>5</v>
      </c>
      <c r="FS20" s="1" t="s">
        <v>4</v>
      </c>
      <c r="FT20" s="1" t="s">
        <v>4</v>
      </c>
      <c r="FU20" s="1" t="s">
        <v>4</v>
      </c>
      <c r="FV20" s="1" t="s">
        <v>4</v>
      </c>
      <c r="FW20" s="1" t="s">
        <v>5</v>
      </c>
      <c r="FX20" s="1" t="s">
        <v>4</v>
      </c>
      <c r="FY20" s="1" t="s">
        <v>4</v>
      </c>
      <c r="FZ20" s="1" t="s">
        <v>4</v>
      </c>
      <c r="GA20" s="1" t="s">
        <v>4</v>
      </c>
      <c r="GB20" s="1" t="s">
        <v>5</v>
      </c>
      <c r="GC20" s="1" t="s">
        <v>4</v>
      </c>
      <c r="GD20" s="1" t="s">
        <v>4</v>
      </c>
      <c r="GE20" s="1" t="s">
        <v>4</v>
      </c>
      <c r="GF20" s="1" t="s">
        <v>4</v>
      </c>
      <c r="GG20" s="1" t="s">
        <v>5</v>
      </c>
      <c r="GH20" s="1" t="s">
        <v>4</v>
      </c>
      <c r="GI20" s="1" t="s">
        <v>4</v>
      </c>
      <c r="GJ20" s="1" t="s">
        <v>4</v>
      </c>
      <c r="GK20" s="1" t="s">
        <v>4</v>
      </c>
      <c r="GL20" s="1" t="s">
        <v>5</v>
      </c>
      <c r="GM20" s="1" t="s">
        <v>4</v>
      </c>
      <c r="GN20" s="1" t="s">
        <v>4</v>
      </c>
      <c r="GO20" s="1" t="s">
        <v>4</v>
      </c>
      <c r="GP20" s="1" t="s">
        <v>4</v>
      </c>
      <c r="GQ20" s="1" t="s">
        <v>5</v>
      </c>
      <c r="GR20" s="1" t="s">
        <v>4</v>
      </c>
      <c r="GS20" s="1" t="s">
        <v>4</v>
      </c>
      <c r="GT20" s="1" t="s">
        <v>4</v>
      </c>
      <c r="GU20" s="1" t="s">
        <v>4</v>
      </c>
      <c r="GV20" s="1" t="s">
        <v>5</v>
      </c>
      <c r="GW20" s="1" t="s">
        <v>4</v>
      </c>
      <c r="GX20" s="1" t="s">
        <v>4</v>
      </c>
      <c r="GY20" s="1" t="s">
        <v>4</v>
      </c>
      <c r="GZ20" s="1" t="s">
        <v>4</v>
      </c>
      <c r="HA20" s="1" t="s">
        <v>5</v>
      </c>
      <c r="HB20" s="1" t="s">
        <v>4</v>
      </c>
      <c r="HC20" s="1" t="s">
        <v>4</v>
      </c>
      <c r="HD20" s="1" t="s">
        <v>4</v>
      </c>
      <c r="HE20" s="1" t="s">
        <v>4</v>
      </c>
      <c r="HF20" s="1" t="s">
        <v>5</v>
      </c>
      <c r="HG20" s="1" t="s">
        <v>4</v>
      </c>
      <c r="HH20" s="1" t="s">
        <v>4</v>
      </c>
      <c r="HI20" s="1" t="s">
        <v>4</v>
      </c>
      <c r="HJ20" s="1" t="s">
        <v>4</v>
      </c>
      <c r="HK20" s="1" t="s">
        <v>5</v>
      </c>
      <c r="HL20" s="1" t="s">
        <v>4</v>
      </c>
      <c r="HM20" s="1" t="s">
        <v>4</v>
      </c>
      <c r="HN20" s="1" t="s">
        <v>4</v>
      </c>
      <c r="HO20" s="1" t="s">
        <v>4</v>
      </c>
      <c r="HP20" s="1" t="s">
        <v>5</v>
      </c>
      <c r="HQ20" s="1" t="s">
        <v>4</v>
      </c>
      <c r="HR20" s="1" t="s">
        <v>4</v>
      </c>
      <c r="HS20" s="1" t="s">
        <v>4</v>
      </c>
      <c r="HT20" s="1" t="s">
        <v>4</v>
      </c>
      <c r="HU20" s="1" t="s">
        <v>5</v>
      </c>
      <c r="HV20" s="1" t="s">
        <v>4</v>
      </c>
      <c r="HW20" s="1" t="s">
        <v>4</v>
      </c>
      <c r="HX20" s="1" t="s">
        <v>4</v>
      </c>
      <c r="HY20" s="1" t="s">
        <v>4</v>
      </c>
      <c r="HZ20" s="1" t="s">
        <v>5</v>
      </c>
      <c r="IA20" s="1" t="s">
        <v>4</v>
      </c>
      <c r="IB20" s="1" t="s">
        <v>4</v>
      </c>
      <c r="IC20" s="1" t="s">
        <v>4</v>
      </c>
      <c r="ID20" s="1" t="s">
        <v>4</v>
      </c>
      <c r="IE20" s="1" t="s">
        <v>5</v>
      </c>
      <c r="IF20" s="1" t="s">
        <v>4</v>
      </c>
      <c r="IG20" s="1" t="s">
        <v>4</v>
      </c>
      <c r="IH20" s="1" t="s">
        <v>4</v>
      </c>
      <c r="II20" s="1" t="s">
        <v>4</v>
      </c>
      <c r="IJ20" s="1" t="s">
        <v>5</v>
      </c>
      <c r="IK20" s="1" t="s">
        <v>4</v>
      </c>
      <c r="IL20" s="1" t="s">
        <v>4</v>
      </c>
      <c r="IM20" s="1" t="s">
        <v>4</v>
      </c>
      <c r="IN20" s="1" t="s">
        <v>4</v>
      </c>
      <c r="IO20" s="1" t="s">
        <v>5</v>
      </c>
      <c r="IP20" s="1" t="s">
        <v>4</v>
      </c>
      <c r="IQ20" s="1" t="s">
        <v>4</v>
      </c>
      <c r="IR20" s="1" t="s">
        <v>4</v>
      </c>
      <c r="IS20" s="1" t="s">
        <v>4</v>
      </c>
      <c r="IT20" s="1" t="s">
        <v>5</v>
      </c>
      <c r="IU20" s="1" t="s">
        <v>4</v>
      </c>
      <c r="IV20" s="1" t="s">
        <v>4</v>
      </c>
      <c r="IW20" s="1" t="s">
        <v>4</v>
      </c>
      <c r="IX20" s="1" t="s">
        <v>4</v>
      </c>
      <c r="IY20" s="1" t="s">
        <v>5</v>
      </c>
      <c r="IZ20" s="1" t="s">
        <v>4</v>
      </c>
      <c r="JA20" s="1" t="s">
        <v>4</v>
      </c>
      <c r="JB20" s="1" t="s">
        <v>4</v>
      </c>
      <c r="JC20" s="1" t="s">
        <v>4</v>
      </c>
      <c r="JD20" s="1" t="s">
        <v>5</v>
      </c>
      <c r="JE20" s="1" t="s">
        <v>4</v>
      </c>
      <c r="JF20" s="1" t="s">
        <v>4</v>
      </c>
      <c r="JG20" s="1" t="s">
        <v>4</v>
      </c>
      <c r="JH20" s="1" t="s">
        <v>4</v>
      </c>
      <c r="JI20" s="1" t="s">
        <v>5</v>
      </c>
      <c r="JJ20" s="1" t="s">
        <v>4</v>
      </c>
      <c r="JK20" s="1" t="s">
        <v>4</v>
      </c>
      <c r="JL20" s="1" t="s">
        <v>4</v>
      </c>
      <c r="JM20" s="1" t="s">
        <v>4</v>
      </c>
      <c r="JN20" s="1" t="s">
        <v>5</v>
      </c>
      <c r="JO20" s="1" t="s">
        <v>4</v>
      </c>
      <c r="JP20" s="1" t="s">
        <v>4</v>
      </c>
      <c r="JQ20" s="1" t="s">
        <v>4</v>
      </c>
      <c r="JR20" s="1" t="s">
        <v>4</v>
      </c>
      <c r="JS20" s="1" t="s">
        <v>5</v>
      </c>
      <c r="JT20" s="1" t="s">
        <v>4</v>
      </c>
      <c r="JU20" s="1" t="s">
        <v>4</v>
      </c>
      <c r="JV20" s="1" t="s">
        <v>4</v>
      </c>
      <c r="JW20" s="1" t="s">
        <v>4</v>
      </c>
      <c r="JX20" s="1" t="s">
        <v>5</v>
      </c>
      <c r="JY20" s="1" t="s">
        <v>4</v>
      </c>
      <c r="JZ20" s="1" t="s">
        <v>4</v>
      </c>
      <c r="KA20" s="1" t="s">
        <v>4</v>
      </c>
      <c r="KB20" s="1" t="s">
        <v>4</v>
      </c>
      <c r="KC20" s="1" t="s">
        <v>5</v>
      </c>
      <c r="KD20" s="1" t="s">
        <v>4</v>
      </c>
      <c r="KE20" s="1" t="s">
        <v>4</v>
      </c>
      <c r="KF20" s="1" t="s">
        <v>4</v>
      </c>
      <c r="KG20" s="1" t="s">
        <v>4</v>
      </c>
      <c r="KH20" s="1" t="s">
        <v>5</v>
      </c>
      <c r="KI20" s="1" t="s">
        <v>4</v>
      </c>
      <c r="KJ20" s="1" t="s">
        <v>4</v>
      </c>
      <c r="KK20" s="1" t="s">
        <v>4</v>
      </c>
      <c r="KL20" s="1" t="s">
        <v>4</v>
      </c>
      <c r="KM20" s="1" t="s">
        <v>5</v>
      </c>
      <c r="KN20" s="1" t="s">
        <v>4</v>
      </c>
      <c r="KO20" s="1" t="s">
        <v>4</v>
      </c>
      <c r="KP20" s="1" t="s">
        <v>4</v>
      </c>
      <c r="KQ20" s="1" t="s">
        <v>4</v>
      </c>
      <c r="KR20" s="1" t="s">
        <v>5</v>
      </c>
      <c r="KS20" s="1" t="s">
        <v>4</v>
      </c>
      <c r="KT20" s="1" t="s">
        <v>4</v>
      </c>
      <c r="KU20" s="1" t="s">
        <v>4</v>
      </c>
      <c r="KV20" s="1" t="s">
        <v>4</v>
      </c>
      <c r="KW20" s="1" t="s">
        <v>5</v>
      </c>
      <c r="KX20" s="1" t="s">
        <v>4</v>
      </c>
      <c r="KY20" s="1" t="s">
        <v>4</v>
      </c>
      <c r="KZ20" s="1" t="s">
        <v>4</v>
      </c>
      <c r="LA20" s="1" t="s">
        <v>4</v>
      </c>
      <c r="LB20" s="1" t="s">
        <v>5</v>
      </c>
      <c r="LC20" s="1" t="s">
        <v>4</v>
      </c>
      <c r="LD20" s="1" t="s">
        <v>4</v>
      </c>
      <c r="LE20" s="1" t="s">
        <v>4</v>
      </c>
      <c r="LF20" s="1" t="s">
        <v>4</v>
      </c>
      <c r="LG20" s="1" t="s">
        <v>5</v>
      </c>
      <c r="LH20" s="1" t="s">
        <v>4</v>
      </c>
      <c r="LI20" s="1" t="s">
        <v>4</v>
      </c>
      <c r="LJ20" s="1" t="s">
        <v>4</v>
      </c>
      <c r="LK20" s="1" t="s">
        <v>4</v>
      </c>
      <c r="LL20" s="1" t="s">
        <v>5</v>
      </c>
      <c r="LM20" s="1" t="s">
        <v>4</v>
      </c>
      <c r="LN20" s="1" t="s">
        <v>4</v>
      </c>
      <c r="LO20" s="1" t="s">
        <v>4</v>
      </c>
      <c r="LP20" s="1" t="s">
        <v>4</v>
      </c>
      <c r="LQ20" s="1" t="s">
        <v>5</v>
      </c>
      <c r="LR20" s="1" t="s">
        <v>4</v>
      </c>
      <c r="LS20" s="1" t="s">
        <v>4</v>
      </c>
      <c r="LT20" s="1" t="s">
        <v>4</v>
      </c>
      <c r="LU20" s="1" t="s">
        <v>4</v>
      </c>
    </row>
    <row r="21" spans="1:1024 1025:1436">
      <c r="A21" s="1" t="s">
        <v>6</v>
      </c>
      <c r="C21" s="1">
        <v>5.709</v>
      </c>
      <c r="D21" s="1">
        <v>3.78</v>
      </c>
      <c r="E21" s="1">
        <v>0.53</v>
      </c>
      <c r="F21" s="1">
        <v>0.763</v>
      </c>
      <c r="G21" s="1">
        <v>1.733</v>
      </c>
      <c r="H21" s="1">
        <v>8.198</v>
      </c>
      <c r="I21" s="1">
        <v>6.751</v>
      </c>
      <c r="J21" s="1">
        <v>7.089</v>
      </c>
      <c r="K21" s="1">
        <v>4.703</v>
      </c>
      <c r="L21" s="1">
        <v>6.633</v>
      </c>
      <c r="M21" s="1">
        <v>5.073</v>
      </c>
      <c r="N21" s="1">
        <v>6.536</v>
      </c>
      <c r="O21" s="1">
        <v>15.478</v>
      </c>
      <c r="P21" s="1">
        <v>5.985</v>
      </c>
      <c r="Q21" s="1">
        <v>5.652</v>
      </c>
      <c r="R21" s="1">
        <v>4.719</v>
      </c>
      <c r="S21" s="1">
        <v>4.948</v>
      </c>
      <c r="T21" s="1">
        <v>12.235</v>
      </c>
      <c r="U21" s="1">
        <v>37.659</v>
      </c>
      <c r="V21" s="1">
        <v>31.52</v>
      </c>
      <c r="W21" s="1">
        <v>26.265</v>
      </c>
      <c r="X21" s="1">
        <v>23.999</v>
      </c>
      <c r="Y21" s="1">
        <v>58.047</v>
      </c>
      <c r="Z21" s="1">
        <v>89.739</v>
      </c>
      <c r="AA21" s="1">
        <v>39.645</v>
      </c>
      <c r="AB21" s="1">
        <v>5.686</v>
      </c>
      <c r="AC21" s="1">
        <v>7.224</v>
      </c>
      <c r="AD21" s="1">
        <v>8.665</v>
      </c>
      <c r="AE21" s="1">
        <v>23.617</v>
      </c>
      <c r="AF21" s="1">
        <v>28.015</v>
      </c>
      <c r="AG21" s="1">
        <v>20.326</v>
      </c>
      <c r="AH21" s="1">
        <v>22.142</v>
      </c>
      <c r="AI21" s="1">
        <v>85.036</v>
      </c>
      <c r="AJ21" s="1">
        <v>54.618</v>
      </c>
      <c r="AK21" s="1">
        <v>39.757</v>
      </c>
      <c r="AL21" s="1">
        <v>59.786</v>
      </c>
      <c r="AM21" s="1">
        <v>86.053</v>
      </c>
      <c r="AN21" s="1">
        <v>159.86</v>
      </c>
      <c r="AO21" s="1">
        <v>2.917</v>
      </c>
      <c r="AP21" s="1">
        <v>2.527</v>
      </c>
      <c r="AQ21" s="1">
        <v>10.707</v>
      </c>
      <c r="AR21" s="1">
        <v>121.967</v>
      </c>
      <c r="AS21" s="1">
        <v>1.935</v>
      </c>
      <c r="AT21" s="1">
        <v>1.433</v>
      </c>
      <c r="AU21" s="1">
        <v>1.252</v>
      </c>
      <c r="AV21" s="1">
        <v>2.824</v>
      </c>
      <c r="AW21" s="1">
        <v>103.758</v>
      </c>
      <c r="AX21" s="1">
        <v>1.641</v>
      </c>
      <c r="AY21" s="1">
        <v>1.45</v>
      </c>
      <c r="AZ21" s="1">
        <v>1.867</v>
      </c>
      <c r="BA21" s="1">
        <v>3.072</v>
      </c>
      <c r="BB21" s="1">
        <v>124.336</v>
      </c>
      <c r="BC21" s="1">
        <v>2.163</v>
      </c>
      <c r="BD21" s="1">
        <v>1.844</v>
      </c>
      <c r="BE21" s="1">
        <v>2.235</v>
      </c>
      <c r="BF21" s="1">
        <v>3.647</v>
      </c>
      <c r="BG21" s="1">
        <v>113.04</v>
      </c>
      <c r="BH21" s="1">
        <v>1.621</v>
      </c>
      <c r="BI21" s="1">
        <v>1.559</v>
      </c>
      <c r="BJ21" s="1">
        <v>1.349</v>
      </c>
      <c r="BK21" s="1">
        <v>2.305</v>
      </c>
      <c r="BL21" s="1">
        <v>121.495</v>
      </c>
      <c r="BM21" s="1">
        <v>1.741</v>
      </c>
      <c r="BN21" s="1">
        <v>1.62</v>
      </c>
      <c r="BO21" s="1">
        <v>1.554</v>
      </c>
      <c r="BP21" s="1">
        <v>3.397</v>
      </c>
      <c r="BQ21" s="1">
        <v>117.337</v>
      </c>
      <c r="BR21" s="1">
        <v>2.46</v>
      </c>
      <c r="BS21" s="1">
        <v>1.853</v>
      </c>
      <c r="BT21" s="1">
        <v>1.612</v>
      </c>
      <c r="BU21" s="1">
        <v>2.647</v>
      </c>
      <c r="BV21" s="1">
        <v>104.571</v>
      </c>
      <c r="BW21" s="1">
        <v>1.559</v>
      </c>
      <c r="BX21" s="1">
        <v>1.478</v>
      </c>
      <c r="BY21" s="1">
        <v>1.998</v>
      </c>
      <c r="BZ21" s="1">
        <v>2.941</v>
      </c>
      <c r="CA21" s="1">
        <v>121.541</v>
      </c>
      <c r="CB21" s="1">
        <v>2.594</v>
      </c>
      <c r="CC21" s="1">
        <v>2.11</v>
      </c>
      <c r="CD21" s="1">
        <v>1.509</v>
      </c>
      <c r="CE21" s="1">
        <v>3.698</v>
      </c>
      <c r="CF21" s="1">
        <v>119.301</v>
      </c>
      <c r="CG21" s="1">
        <v>1.893</v>
      </c>
      <c r="CH21" s="1">
        <v>1.948</v>
      </c>
      <c r="CI21" s="1">
        <v>2.097</v>
      </c>
      <c r="CJ21" s="1">
        <v>2.578</v>
      </c>
      <c r="CK21" s="1">
        <v>105.519</v>
      </c>
      <c r="CL21" s="1">
        <v>1.654</v>
      </c>
      <c r="CM21" s="1">
        <v>1.536</v>
      </c>
      <c r="CN21" s="1">
        <v>1.426</v>
      </c>
      <c r="CO21" s="1">
        <v>2.977</v>
      </c>
      <c r="CP21" s="1">
        <v>123.66</v>
      </c>
      <c r="CQ21" s="1">
        <v>2.371</v>
      </c>
      <c r="CR21" s="1">
        <v>2.585</v>
      </c>
      <c r="CS21" s="1">
        <v>2.328</v>
      </c>
      <c r="CT21" s="1">
        <v>3.664</v>
      </c>
      <c r="CU21" s="1">
        <v>124.554</v>
      </c>
      <c r="CV21" s="1">
        <v>2.393</v>
      </c>
      <c r="CW21" s="1">
        <v>2.068</v>
      </c>
      <c r="CX21" s="1">
        <v>1.584</v>
      </c>
      <c r="CY21" s="1">
        <v>2.577</v>
      </c>
      <c r="CZ21" s="1">
        <v>108.023</v>
      </c>
      <c r="DA21" s="1">
        <v>1.951</v>
      </c>
      <c r="DB21" s="1">
        <v>1.992</v>
      </c>
      <c r="DC21" s="1">
        <v>2.507</v>
      </c>
      <c r="DD21" s="1">
        <v>3.641</v>
      </c>
      <c r="DE21" s="1">
        <v>118.203</v>
      </c>
      <c r="DF21" s="1">
        <v>3.221</v>
      </c>
      <c r="DG21" s="1">
        <v>1.678</v>
      </c>
      <c r="DH21" s="1">
        <v>2.341</v>
      </c>
      <c r="DI21" s="1">
        <v>3.665</v>
      </c>
      <c r="DJ21" s="1">
        <v>123.534</v>
      </c>
      <c r="DK21" s="1">
        <v>2.225</v>
      </c>
      <c r="DL21" s="1">
        <v>2.17</v>
      </c>
      <c r="DM21" s="1">
        <v>1.826</v>
      </c>
      <c r="DN21" s="1">
        <v>3.326</v>
      </c>
      <c r="DO21" s="1">
        <v>113.492</v>
      </c>
      <c r="DP21" s="1">
        <v>2.024</v>
      </c>
      <c r="DQ21" s="1">
        <v>2.268</v>
      </c>
      <c r="DR21" s="1">
        <v>2.158</v>
      </c>
      <c r="DS21" s="1">
        <v>2.942</v>
      </c>
      <c r="DT21" s="1">
        <v>120.49</v>
      </c>
      <c r="DU21" s="1">
        <v>2.071</v>
      </c>
      <c r="DV21" s="1">
        <v>1.962</v>
      </c>
      <c r="DW21" s="1">
        <v>1.995</v>
      </c>
      <c r="DX21" s="1">
        <v>3.051</v>
      </c>
      <c r="DY21" s="1">
        <v>121.141</v>
      </c>
      <c r="DZ21" s="1">
        <v>1.691</v>
      </c>
      <c r="EA21" s="1">
        <v>1.525</v>
      </c>
      <c r="EB21" s="1">
        <v>1.49</v>
      </c>
      <c r="EC21" s="1">
        <v>2.67</v>
      </c>
      <c r="ED21" s="1">
        <v>106.838</v>
      </c>
      <c r="EE21" s="1">
        <v>1.841</v>
      </c>
      <c r="EF21" s="1">
        <v>1.96</v>
      </c>
      <c r="EG21" s="1">
        <v>1.858</v>
      </c>
      <c r="EH21" s="1">
        <v>2.879</v>
      </c>
      <c r="EI21" s="1">
        <v>126.472</v>
      </c>
      <c r="EJ21" s="1">
        <v>2.171</v>
      </c>
      <c r="EK21" s="1">
        <v>1.842</v>
      </c>
      <c r="EL21" s="1">
        <v>2.217</v>
      </c>
      <c r="EM21" s="1">
        <v>3.199</v>
      </c>
      <c r="EN21" s="1">
        <v>125.34</v>
      </c>
      <c r="EO21" s="1">
        <v>1.743</v>
      </c>
      <c r="EP21" s="1">
        <v>1.713</v>
      </c>
      <c r="EQ21" s="1">
        <v>1.788</v>
      </c>
      <c r="ER21" s="1">
        <v>3.034</v>
      </c>
      <c r="ES21" s="1">
        <v>114.161</v>
      </c>
      <c r="ET21" s="1">
        <v>2.325</v>
      </c>
      <c r="EU21" s="1">
        <v>2.271</v>
      </c>
      <c r="EV21" s="1">
        <v>1.933</v>
      </c>
      <c r="EW21" s="1">
        <v>3.595</v>
      </c>
      <c r="EX21" s="1">
        <v>134.126</v>
      </c>
      <c r="EY21" s="1">
        <v>3.076</v>
      </c>
      <c r="EZ21" s="1">
        <v>2.18</v>
      </c>
      <c r="FA21" s="1">
        <v>1.767</v>
      </c>
      <c r="FB21" s="1">
        <v>3.158</v>
      </c>
      <c r="FC21" s="1">
        <v>116.613</v>
      </c>
      <c r="FD21" s="1">
        <v>1.711</v>
      </c>
      <c r="FE21" s="1">
        <v>1.829</v>
      </c>
      <c r="FF21" s="1">
        <v>1.664</v>
      </c>
      <c r="FG21" s="1">
        <v>2.711</v>
      </c>
      <c r="FH21" s="1">
        <v>117.108</v>
      </c>
      <c r="FI21" s="1">
        <v>3.046</v>
      </c>
      <c r="FJ21" s="1">
        <v>2.562</v>
      </c>
      <c r="FK21" s="1">
        <v>2.323</v>
      </c>
      <c r="FL21" s="1">
        <v>3.395</v>
      </c>
      <c r="FM21" s="1">
        <v>128.603</v>
      </c>
      <c r="FN21" s="1">
        <v>3.007</v>
      </c>
      <c r="FO21" s="1">
        <v>2.457</v>
      </c>
      <c r="FP21" s="1">
        <v>1.965</v>
      </c>
      <c r="FQ21" s="1">
        <v>3.735</v>
      </c>
      <c r="FR21" s="1">
        <v>109.802</v>
      </c>
      <c r="FS21" s="1">
        <v>1.66</v>
      </c>
      <c r="FT21" s="1">
        <v>1.545</v>
      </c>
      <c r="FU21" s="1">
        <v>1.694</v>
      </c>
      <c r="FV21" s="1">
        <v>2.986</v>
      </c>
      <c r="FW21" s="1">
        <v>129.193</v>
      </c>
      <c r="FX21" s="1">
        <v>2.769</v>
      </c>
      <c r="FY21" s="1">
        <v>1.837</v>
      </c>
      <c r="FZ21" s="1">
        <v>2.352</v>
      </c>
      <c r="GA21" s="1">
        <v>3.458</v>
      </c>
      <c r="GB21" s="1">
        <v>120.664</v>
      </c>
      <c r="GC21" s="1">
        <v>2.248</v>
      </c>
      <c r="GD21" s="1">
        <v>1.712</v>
      </c>
      <c r="GE21" s="1">
        <v>1.674</v>
      </c>
      <c r="GF21" s="1">
        <v>3.017</v>
      </c>
      <c r="GG21" s="1">
        <v>107.291</v>
      </c>
      <c r="GH21" s="1">
        <v>1.873</v>
      </c>
      <c r="GI21" s="1">
        <v>1.661</v>
      </c>
      <c r="GJ21" s="1">
        <v>1.559</v>
      </c>
      <c r="GK21" s="1">
        <v>2.858</v>
      </c>
      <c r="GL21" s="1">
        <v>126.336</v>
      </c>
      <c r="GM21" s="1">
        <v>1.852</v>
      </c>
      <c r="GN21" s="1">
        <v>2.251</v>
      </c>
      <c r="GO21" s="1">
        <v>2.659</v>
      </c>
      <c r="GP21" s="1">
        <v>3.606</v>
      </c>
      <c r="GQ21" s="1">
        <v>124.588</v>
      </c>
      <c r="GR21" s="1">
        <v>2.349</v>
      </c>
      <c r="GS21" s="1">
        <v>2.343</v>
      </c>
      <c r="GT21" s="1">
        <v>2.044</v>
      </c>
      <c r="GU21" s="1">
        <v>2.829</v>
      </c>
      <c r="GV21" s="1">
        <v>108.542</v>
      </c>
      <c r="GW21" s="1">
        <v>1.627</v>
      </c>
      <c r="GX21" s="1">
        <v>1.658</v>
      </c>
      <c r="GY21" s="1">
        <v>1.537</v>
      </c>
      <c r="GZ21" s="1">
        <v>2.526</v>
      </c>
      <c r="HA21" s="1">
        <v>129.034</v>
      </c>
      <c r="HB21" s="1">
        <v>3.037</v>
      </c>
      <c r="HC21" s="1">
        <v>2.208</v>
      </c>
      <c r="HD21" s="1">
        <v>2.656</v>
      </c>
      <c r="HE21" s="1">
        <v>3.313</v>
      </c>
      <c r="HF21" s="1">
        <v>128.999</v>
      </c>
      <c r="HG21" s="1">
        <v>2.173</v>
      </c>
      <c r="HH21" s="1">
        <v>1.922</v>
      </c>
      <c r="HI21" s="1">
        <v>1.896</v>
      </c>
      <c r="HJ21" s="1">
        <v>2.642</v>
      </c>
      <c r="HK21" s="1">
        <v>112.084</v>
      </c>
      <c r="HL21" s="1">
        <v>1.679</v>
      </c>
      <c r="HM21" s="1">
        <v>1.593</v>
      </c>
      <c r="HN21" s="1">
        <v>1.486</v>
      </c>
      <c r="HO21" s="1">
        <v>3.276</v>
      </c>
      <c r="HP21" s="1">
        <v>128.183</v>
      </c>
      <c r="HQ21" s="1">
        <v>2.256</v>
      </c>
      <c r="HR21" s="1">
        <v>2.042</v>
      </c>
      <c r="HS21" s="1">
        <v>2.155</v>
      </c>
      <c r="HT21" s="1">
        <v>3.159</v>
      </c>
      <c r="HU21" s="1">
        <v>126.064</v>
      </c>
      <c r="HV21" s="1">
        <v>2.532</v>
      </c>
      <c r="HW21" s="1">
        <v>2.549</v>
      </c>
      <c r="HX21" s="1">
        <v>1.638</v>
      </c>
      <c r="HY21" s="1">
        <v>2.446</v>
      </c>
      <c r="HZ21" s="1">
        <v>110.022</v>
      </c>
      <c r="IA21" s="1">
        <v>2.131</v>
      </c>
      <c r="IB21" s="1">
        <v>1.661</v>
      </c>
      <c r="IC21" s="1">
        <v>1.91</v>
      </c>
      <c r="ID21" s="1">
        <v>4.022</v>
      </c>
      <c r="IE21" s="1">
        <v>128.119</v>
      </c>
      <c r="IF21" s="1">
        <v>1.95</v>
      </c>
      <c r="IG21" s="1">
        <v>2.175</v>
      </c>
      <c r="IH21" s="1">
        <v>1.878</v>
      </c>
      <c r="II21" s="1">
        <v>2.78</v>
      </c>
      <c r="IJ21" s="1">
        <v>126.441</v>
      </c>
      <c r="IK21" s="1">
        <v>2.224</v>
      </c>
      <c r="IL21" s="1">
        <v>1.964</v>
      </c>
      <c r="IM21" s="1">
        <v>1.596</v>
      </c>
      <c r="IN21" s="1">
        <v>2.593</v>
      </c>
      <c r="IO21" s="1">
        <v>111.405</v>
      </c>
      <c r="IP21" s="1">
        <v>1.943</v>
      </c>
      <c r="IQ21" s="1">
        <v>1.788</v>
      </c>
      <c r="IR21" s="1">
        <v>1.903</v>
      </c>
      <c r="IS21" s="1">
        <v>3.301</v>
      </c>
      <c r="IT21" s="1">
        <v>133.274</v>
      </c>
      <c r="IU21" s="1">
        <v>2.537</v>
      </c>
      <c r="IV21" s="1">
        <v>2.277</v>
      </c>
      <c r="IW21" s="1">
        <v>2.095</v>
      </c>
      <c r="IX21" s="1">
        <v>3.741</v>
      </c>
      <c r="IY21" s="1">
        <v>130.847</v>
      </c>
      <c r="IZ21" s="1">
        <v>2.326</v>
      </c>
      <c r="JA21" s="1">
        <v>1.636</v>
      </c>
      <c r="JB21" s="1">
        <v>1.587</v>
      </c>
      <c r="JC21" s="1">
        <v>2.76</v>
      </c>
      <c r="JD21" s="1">
        <v>110.627</v>
      </c>
      <c r="JE21" s="1">
        <v>2.401</v>
      </c>
      <c r="JF21" s="1">
        <v>2.328</v>
      </c>
      <c r="JG21" s="1">
        <v>2.304</v>
      </c>
      <c r="JH21" s="1">
        <v>3.625</v>
      </c>
      <c r="JI21" s="1">
        <v>127.721</v>
      </c>
      <c r="JJ21" s="1">
        <v>2.558</v>
      </c>
      <c r="JK21" s="1">
        <v>2.578</v>
      </c>
      <c r="JL21" s="1">
        <v>1.812</v>
      </c>
      <c r="JM21" s="1">
        <v>4.053</v>
      </c>
      <c r="JN21" s="1">
        <v>133.816</v>
      </c>
      <c r="JO21" s="1">
        <v>1.794</v>
      </c>
      <c r="JP21" s="1">
        <v>1.691</v>
      </c>
      <c r="JQ21" s="1">
        <v>1.837</v>
      </c>
      <c r="JR21" s="1">
        <v>3.377</v>
      </c>
      <c r="JS21" s="1">
        <v>114.065</v>
      </c>
      <c r="JT21" s="1">
        <v>2.075</v>
      </c>
      <c r="JU21" s="1">
        <v>1.97</v>
      </c>
      <c r="JV21" s="1">
        <v>2.174</v>
      </c>
      <c r="JW21" s="1">
        <v>2.994</v>
      </c>
      <c r="JX21" s="1">
        <v>130.624</v>
      </c>
      <c r="JY21" s="1">
        <v>2.54</v>
      </c>
      <c r="JZ21" s="1">
        <v>2.066</v>
      </c>
      <c r="KA21" s="1">
        <v>2.337</v>
      </c>
      <c r="KB21" s="1">
        <v>3.825</v>
      </c>
      <c r="KC21" s="1">
        <v>130.312</v>
      </c>
      <c r="KD21" s="1">
        <v>1.839</v>
      </c>
      <c r="KE21" s="1">
        <v>1.602</v>
      </c>
      <c r="KF21" s="1">
        <v>1.79</v>
      </c>
      <c r="KG21" s="1">
        <v>2.719</v>
      </c>
      <c r="KH21" s="1">
        <v>116.337</v>
      </c>
      <c r="KI21" s="1">
        <v>1.991</v>
      </c>
      <c r="KJ21" s="1">
        <v>24.711</v>
      </c>
      <c r="KK21" s="1">
        <v>2.062</v>
      </c>
      <c r="KL21" s="1">
        <v>3.394</v>
      </c>
      <c r="KM21" s="1">
        <v>130.638</v>
      </c>
      <c r="KN21" s="1">
        <v>1.923</v>
      </c>
      <c r="KO21" s="1">
        <v>1.938</v>
      </c>
      <c r="KP21" s="1">
        <v>1.914</v>
      </c>
      <c r="KQ21" s="1">
        <v>3.154</v>
      </c>
      <c r="KR21" s="1">
        <v>116.595</v>
      </c>
      <c r="KS21" s="1">
        <v>1.748</v>
      </c>
      <c r="KT21" s="1">
        <v>1.795</v>
      </c>
      <c r="KU21" s="1">
        <v>1.665</v>
      </c>
      <c r="KV21" s="1">
        <v>2.814</v>
      </c>
      <c r="KW21" s="1">
        <v>128.828</v>
      </c>
      <c r="KX21" s="1">
        <v>2.017</v>
      </c>
      <c r="KY21" s="1">
        <v>2.098</v>
      </c>
      <c r="KZ21" s="1">
        <v>2.484</v>
      </c>
      <c r="LA21" s="1">
        <v>3.876</v>
      </c>
      <c r="LB21" s="1">
        <v>131.055</v>
      </c>
      <c r="LC21" s="1">
        <v>2.704</v>
      </c>
      <c r="LD21" s="1">
        <v>1.877</v>
      </c>
      <c r="LE21" s="1">
        <v>2.664</v>
      </c>
      <c r="LF21" s="1">
        <v>3.588</v>
      </c>
      <c r="LG21" s="1">
        <v>113.833</v>
      </c>
      <c r="LH21" s="1">
        <v>2.061</v>
      </c>
      <c r="LI21" s="1">
        <v>1.63</v>
      </c>
      <c r="LJ21" s="1">
        <v>1.764</v>
      </c>
      <c r="LK21" s="1">
        <v>3.238</v>
      </c>
      <c r="LL21" s="1">
        <v>126.431</v>
      </c>
      <c r="LM21" s="1">
        <v>2.08</v>
      </c>
      <c r="LN21" s="1">
        <v>1.97</v>
      </c>
      <c r="LO21" s="1">
        <v>2.486</v>
      </c>
      <c r="LP21" s="1">
        <v>2.989</v>
      </c>
      <c r="LQ21" s="1">
        <v>136.326</v>
      </c>
      <c r="LR21" s="1">
        <v>2.576</v>
      </c>
      <c r="LS21" s="1">
        <v>2.041</v>
      </c>
      <c r="LT21" s="1">
        <v>2.423</v>
      </c>
      <c r="LU21" s="1">
        <v>3.212</v>
      </c>
    </row>
    <row r="22" spans="1:1024 1025:1436">
      <c r="A22" s="1" t="s">
        <v>7</v>
      </c>
      <c r="C22" s="2">
        <f>C21+D21+E21+F21+G21+H21+I21+J21+K21+L21+M21+N21+O21+P21+Q21+R21+S21+T21+U21+V21+W21+X21+Y21+Z21+AA21+AB21+AC21+AD21+AE21+AF21+AG21+AH21+AI21+AJ21+AK21+AL21+AM21+AN21+AO21+AP21+AQ21+AR21+AS21+AT21+AU21+AV21+AW21+AX21+AY21+AZ21+BA21+BB21+BC21+BD21+BE21+BF21+BG21+BH21+BI21+BJ21+BK21+BL21+BM21+BN21+BO21+BP21+BQ21+BR21+BS21+BT21+BU21+BV21+BW21+BX21+BY21+BZ21+CA21+CB21+CC21+CD21+CE21+CF21+CG21+CH21+CI21+CJ21+CK21+CL21+CM21+CN21+CO21+CP21+CQ21+CR21+CS21+CT21+CU21+CV21+CW21+CX21+CY21+CZ21+DA21+DB21+DC21+DD21+DE21+DF21+DG21+DH21+DI21+DJ21+DK21+DL21+DM21+DN21+DO21+DP21+DQ21+DR21+DS21+DT21+DU21+DV21+DW21+DX21+DY21+DZ21+EA21+EB21+EC21+ED21+EE21+EF21+EG21+EH21+EI21+EJ21+EK21+EL21+EM21+EN21+EO21+EP21+EQ21+ER21+ES21+ET21+EU21+EV21+EW21+EX21+EY21+EZ21+FA21+FB21+FC21+FD21+FE21+FF21+FG21+FH21+FI21+FJ21+FK21+FL21+FM21+FN21+FO21+FP21+FQ21+FR21+FS21+FT21+FU21+FV21+FW21+FX21+FY21+FZ21+GA21+GB21+GC21+GD21+GE21+GF21+GG21+GH21+GI21+GJ21+GK21+GL21+GM21+GN21+GO21+GP21+GQ21+GR21+GS21+GT21+GU21+GV21+GW21+GX21+GY21+GZ21+HA21+HB21+HC21+HD21+HE21+HF21+HG21+HH21+HI21+HJ21+HK21+HL21+HM21+HN21+HO21+HP21+HQ21+HR21+HS21+HT21+HU21+HV21+HW21+HX21+HY21+HZ21+IA21+IB21+IC21+ID21+IE21+IF21+IG21+IH21+II21+IJ21+IK21+IL21+IM21+IN21+IO21+IP21+IQ21+IR21+IS21+IT21+IU21+IV21+IW21+IX21+IY21+IZ21+JA21+JB21+JC21+JD21+JE21+JF21+JG21+JH21+JI21+JJ21+JK21+JL21+JM21+JN21+JO21+JP21+JQ21+JR21+JS21+JT21+JU21+JV21+JW21+JX21+JY21+JZ21+KA21+KB21+KC21+KD21+KE21+KF21+KG21+KH21+KI21+KJ21+KK21+KL21+KM21+KN21+KO21+KP21+KQ21+KR21+KS21+KT21+KU21+KV21+KW21+KX21+KY21+KZ21+LA21+LB21+LC21+LD21+LE21+LF21+LG21+LH21+LI21+LJ21+LK21+LL21+LM21+LN21+LO21+LP21+LQ21+LR21+LS21+LT21+LU21</f>
        <v>8600.432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</row>
    <row r="23" spans="1:1024 1025:1436">
      <c r="A23" s="1" t="s">
        <v>8</v>
      </c>
      <c r="C23" s="2">
        <v>28758.178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</row>
    <row r="24" spans="1:1024 1025:1436">
      <c r="A24" s="1" t="s">
        <v>9</v>
      </c>
      <c r="C24" s="3">
        <f>C22/C23</f>
        <v>0.29906039249079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</row>
    <row r="25" spans="1:1024 1025:1436">
      <c r="A25" s="1" t="s">
        <v>10</v>
      </c>
      <c r="C25" s="3">
        <f>SUMIF(C20:LU20,"Young",C21:LU21)/C23</f>
        <v>0.0443574693779279</v>
      </c>
    </row>
    <row r="26" spans="1:1024 1025:1436">
      <c r="C26" s="2" t="s">
        <v>14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</row>
    <row r="27" spans="1:1024 1025:1436">
      <c r="A27" s="1" t="s">
        <v>2</v>
      </c>
      <c r="C27" s="1">
        <v>0</v>
      </c>
      <c r="D27" s="1">
        <v>1</v>
      </c>
      <c r="E27" s="1">
        <v>2</v>
      </c>
      <c r="F27" s="1">
        <v>3</v>
      </c>
      <c r="G27" s="1">
        <v>4</v>
      </c>
      <c r="H27" s="1">
        <v>5</v>
      </c>
      <c r="I27" s="1">
        <v>6</v>
      </c>
      <c r="J27" s="1">
        <v>7</v>
      </c>
      <c r="K27" s="1">
        <v>8</v>
      </c>
      <c r="L27" s="1">
        <v>9</v>
      </c>
      <c r="M27" s="1">
        <v>10</v>
      </c>
      <c r="N27" s="1">
        <v>11</v>
      </c>
      <c r="O27" s="1">
        <v>12</v>
      </c>
      <c r="P27" s="1">
        <v>13</v>
      </c>
      <c r="Q27" s="1">
        <v>14</v>
      </c>
      <c r="R27" s="1">
        <v>15</v>
      </c>
      <c r="S27" s="1">
        <v>16</v>
      </c>
      <c r="T27" s="1">
        <v>17</v>
      </c>
      <c r="U27" s="1">
        <v>18</v>
      </c>
      <c r="V27" s="1">
        <v>19</v>
      </c>
      <c r="W27" s="1">
        <v>20</v>
      </c>
      <c r="X27" s="1">
        <v>21</v>
      </c>
      <c r="Y27" s="1">
        <v>22</v>
      </c>
      <c r="Z27" s="1">
        <v>23</v>
      </c>
      <c r="AA27" s="1">
        <v>24</v>
      </c>
      <c r="AB27" s="1">
        <v>25</v>
      </c>
      <c r="AC27" s="1">
        <v>26</v>
      </c>
      <c r="AD27" s="1">
        <v>27</v>
      </c>
      <c r="AE27" s="1">
        <v>28</v>
      </c>
      <c r="AF27" s="1">
        <v>29</v>
      </c>
      <c r="AG27" s="1">
        <v>30</v>
      </c>
      <c r="AH27" s="1">
        <v>31</v>
      </c>
      <c r="AI27" s="1">
        <v>32</v>
      </c>
      <c r="AJ27" s="1">
        <v>33</v>
      </c>
      <c r="AK27" s="1">
        <v>34</v>
      </c>
      <c r="AL27" s="1">
        <v>35</v>
      </c>
      <c r="AM27" s="1">
        <v>36</v>
      </c>
      <c r="AN27" s="1">
        <v>37</v>
      </c>
      <c r="AO27" s="1">
        <v>38</v>
      </c>
      <c r="AP27" s="1">
        <v>39</v>
      </c>
      <c r="AQ27" s="1">
        <v>40</v>
      </c>
      <c r="AR27" s="1">
        <v>41</v>
      </c>
      <c r="AS27" s="1">
        <v>42</v>
      </c>
      <c r="AT27" s="1">
        <v>43</v>
      </c>
      <c r="AU27" s="1">
        <v>44</v>
      </c>
      <c r="AV27" s="1">
        <v>45</v>
      </c>
      <c r="AW27" s="1">
        <v>46</v>
      </c>
      <c r="AX27" s="1">
        <v>47</v>
      </c>
      <c r="AY27" s="1">
        <v>48</v>
      </c>
      <c r="AZ27" s="1">
        <v>49</v>
      </c>
      <c r="BA27" s="1">
        <v>50</v>
      </c>
      <c r="BB27" s="1">
        <v>51</v>
      </c>
      <c r="BC27" s="1">
        <v>52</v>
      </c>
      <c r="BD27" s="1">
        <v>53</v>
      </c>
      <c r="BE27" s="1">
        <v>54</v>
      </c>
      <c r="BF27" s="1">
        <v>55</v>
      </c>
      <c r="BG27" s="1">
        <v>56</v>
      </c>
      <c r="BH27" s="1">
        <v>57</v>
      </c>
      <c r="BI27" s="1">
        <v>58</v>
      </c>
      <c r="BJ27" s="1">
        <v>59</v>
      </c>
      <c r="BK27" s="1">
        <v>60</v>
      </c>
      <c r="BL27" s="1">
        <v>61</v>
      </c>
      <c r="BM27" s="1">
        <v>62</v>
      </c>
      <c r="BN27" s="1">
        <v>63</v>
      </c>
      <c r="BO27" s="1">
        <v>64</v>
      </c>
      <c r="BP27" s="1">
        <v>65</v>
      </c>
      <c r="BQ27" s="1">
        <v>66</v>
      </c>
      <c r="BR27" s="1">
        <v>67</v>
      </c>
      <c r="BS27" s="1">
        <v>68</v>
      </c>
      <c r="BT27" s="1">
        <v>69</v>
      </c>
      <c r="BU27" s="1">
        <v>70</v>
      </c>
      <c r="BV27" s="1">
        <v>71</v>
      </c>
      <c r="BW27" s="1">
        <v>72</v>
      </c>
      <c r="BX27" s="1">
        <v>73</v>
      </c>
      <c r="BY27" s="1">
        <v>74</v>
      </c>
      <c r="BZ27" s="1">
        <v>75</v>
      </c>
      <c r="CA27" s="1">
        <v>76</v>
      </c>
      <c r="CB27" s="1">
        <v>77</v>
      </c>
      <c r="CC27" s="1">
        <v>78</v>
      </c>
      <c r="CD27" s="1">
        <v>79</v>
      </c>
      <c r="CE27" s="1">
        <v>80</v>
      </c>
      <c r="CF27" s="1">
        <v>81</v>
      </c>
      <c r="CG27" s="1">
        <v>82</v>
      </c>
      <c r="CH27" s="1">
        <v>83</v>
      </c>
      <c r="CI27" s="1">
        <v>84</v>
      </c>
      <c r="CJ27" s="1">
        <v>85</v>
      </c>
      <c r="CK27" s="1">
        <v>86</v>
      </c>
      <c r="CL27" s="1">
        <v>87</v>
      </c>
      <c r="CM27" s="1">
        <v>88</v>
      </c>
      <c r="CN27" s="1">
        <v>89</v>
      </c>
      <c r="CO27" s="1">
        <v>90</v>
      </c>
      <c r="CP27" s="1">
        <v>91</v>
      </c>
      <c r="CQ27" s="1">
        <v>92</v>
      </c>
      <c r="CR27" s="1">
        <v>93</v>
      </c>
      <c r="CS27" s="1">
        <v>94</v>
      </c>
      <c r="CT27" s="1">
        <v>95</v>
      </c>
      <c r="CU27" s="1">
        <v>96</v>
      </c>
      <c r="CV27" s="1">
        <v>97</v>
      </c>
      <c r="CW27" s="1">
        <v>98</v>
      </c>
      <c r="CX27" s="1">
        <v>99</v>
      </c>
      <c r="CY27" s="1">
        <v>100</v>
      </c>
      <c r="CZ27" s="1">
        <v>101</v>
      </c>
      <c r="DA27" s="1">
        <v>102</v>
      </c>
      <c r="DB27" s="1">
        <v>103</v>
      </c>
      <c r="DC27" s="1">
        <v>104</v>
      </c>
      <c r="DD27" s="1">
        <v>105</v>
      </c>
      <c r="DE27" s="1">
        <v>106</v>
      </c>
      <c r="DF27" s="1">
        <v>107</v>
      </c>
      <c r="DG27" s="1">
        <v>108</v>
      </c>
      <c r="DH27" s="1">
        <v>109</v>
      </c>
      <c r="DI27" s="1">
        <v>110</v>
      </c>
      <c r="DJ27" s="1">
        <v>111</v>
      </c>
      <c r="DK27" s="1">
        <v>112</v>
      </c>
      <c r="DL27" s="1">
        <v>113</v>
      </c>
      <c r="DM27" s="1">
        <v>114</v>
      </c>
      <c r="DN27" s="1">
        <v>115</v>
      </c>
      <c r="DO27" s="1">
        <v>116</v>
      </c>
      <c r="DP27" s="1">
        <v>117</v>
      </c>
      <c r="DQ27" s="1">
        <v>118</v>
      </c>
      <c r="DR27" s="1">
        <v>119</v>
      </c>
      <c r="DS27" s="1">
        <v>120</v>
      </c>
      <c r="DT27" s="1">
        <v>121</v>
      </c>
      <c r="DU27" s="1">
        <v>122</v>
      </c>
      <c r="DV27" s="1">
        <v>123</v>
      </c>
      <c r="DW27" s="1">
        <v>124</v>
      </c>
      <c r="DX27" s="1">
        <v>125</v>
      </c>
      <c r="DY27" s="1">
        <v>126</v>
      </c>
      <c r="DZ27" s="1">
        <v>127</v>
      </c>
      <c r="EA27" s="1">
        <v>128</v>
      </c>
      <c r="EB27" s="1">
        <v>129</v>
      </c>
      <c r="EC27" s="1">
        <v>130</v>
      </c>
      <c r="ED27" s="1">
        <v>131</v>
      </c>
      <c r="EE27" s="1">
        <v>132</v>
      </c>
      <c r="EF27" s="1">
        <v>133</v>
      </c>
      <c r="EG27" s="1">
        <v>134</v>
      </c>
      <c r="EH27" s="1">
        <v>135</v>
      </c>
      <c r="EI27" s="1">
        <v>136</v>
      </c>
      <c r="EJ27" s="1">
        <v>137</v>
      </c>
      <c r="EK27" s="1">
        <v>138</v>
      </c>
      <c r="EL27" s="1">
        <v>139</v>
      </c>
      <c r="EM27" s="1">
        <v>140</v>
      </c>
      <c r="EN27" s="1">
        <v>141</v>
      </c>
      <c r="EO27" s="1">
        <v>142</v>
      </c>
      <c r="EP27" s="1">
        <v>143</v>
      </c>
      <c r="EQ27" s="1">
        <v>144</v>
      </c>
      <c r="ER27" s="1">
        <v>145</v>
      </c>
      <c r="ES27" s="1">
        <v>146</v>
      </c>
      <c r="ET27" s="1">
        <v>147</v>
      </c>
      <c r="EU27" s="1">
        <v>148</v>
      </c>
      <c r="EV27" s="1">
        <v>149</v>
      </c>
      <c r="EW27" s="1">
        <v>150</v>
      </c>
      <c r="EX27" s="1">
        <v>151</v>
      </c>
      <c r="EY27" s="1">
        <v>152</v>
      </c>
      <c r="EZ27" s="1">
        <v>153</v>
      </c>
      <c r="FA27" s="1">
        <v>154</v>
      </c>
      <c r="FB27" s="1">
        <v>155</v>
      </c>
      <c r="FC27" s="1">
        <v>156</v>
      </c>
      <c r="FD27" s="1">
        <v>157</v>
      </c>
      <c r="FE27" s="1">
        <v>158</v>
      </c>
      <c r="FF27" s="1">
        <v>159</v>
      </c>
      <c r="FG27" s="1">
        <v>160</v>
      </c>
      <c r="FH27" s="1">
        <v>161</v>
      </c>
      <c r="FI27" s="1">
        <v>162</v>
      </c>
      <c r="FJ27" s="1">
        <v>163</v>
      </c>
      <c r="FK27" s="1">
        <v>164</v>
      </c>
      <c r="FL27" s="1">
        <v>165</v>
      </c>
      <c r="FM27" s="1">
        <v>166</v>
      </c>
      <c r="FN27" s="1">
        <v>167</v>
      </c>
      <c r="FO27" s="1">
        <v>168</v>
      </c>
      <c r="FP27" s="1">
        <v>169</v>
      </c>
      <c r="FQ27" s="1">
        <v>170</v>
      </c>
      <c r="FR27" s="1">
        <v>171</v>
      </c>
      <c r="FS27" s="1">
        <v>172</v>
      </c>
      <c r="FT27" s="1">
        <v>173</v>
      </c>
      <c r="FU27" s="1">
        <v>174</v>
      </c>
      <c r="FV27" s="1">
        <v>175</v>
      </c>
      <c r="FW27" s="1">
        <v>176</v>
      </c>
      <c r="FX27" s="1">
        <v>177</v>
      </c>
      <c r="FY27" s="1">
        <v>178</v>
      </c>
      <c r="FZ27" s="1">
        <v>179</v>
      </c>
      <c r="GA27" s="1">
        <v>180</v>
      </c>
      <c r="GB27" s="1">
        <v>181</v>
      </c>
      <c r="GC27" s="1">
        <v>182</v>
      </c>
      <c r="GD27" s="1">
        <v>183</v>
      </c>
      <c r="GE27" s="1">
        <v>184</v>
      </c>
      <c r="GF27" s="1">
        <v>185</v>
      </c>
      <c r="GG27" s="1">
        <v>186</v>
      </c>
      <c r="GH27" s="1">
        <v>187</v>
      </c>
      <c r="GI27" s="1">
        <v>188</v>
      </c>
      <c r="GJ27" s="1">
        <v>189</v>
      </c>
      <c r="GK27" s="1">
        <v>190</v>
      </c>
      <c r="GL27" s="1">
        <v>191</v>
      </c>
      <c r="GM27" s="1">
        <v>192</v>
      </c>
      <c r="GN27" s="1">
        <v>193</v>
      </c>
      <c r="GO27" s="1">
        <v>194</v>
      </c>
      <c r="GP27" s="1">
        <v>195</v>
      </c>
      <c r="GQ27" s="1">
        <v>196</v>
      </c>
      <c r="GR27" s="1">
        <v>197</v>
      </c>
      <c r="GS27" s="1">
        <v>198</v>
      </c>
      <c r="GT27" s="1">
        <v>199</v>
      </c>
      <c r="GU27" s="1">
        <v>200</v>
      </c>
      <c r="GV27" s="1">
        <v>201</v>
      </c>
      <c r="GW27" s="1">
        <v>202</v>
      </c>
      <c r="GX27" s="1">
        <v>203</v>
      </c>
      <c r="GY27" s="1">
        <v>204</v>
      </c>
      <c r="GZ27" s="1">
        <v>205</v>
      </c>
      <c r="HA27" s="1">
        <v>206</v>
      </c>
      <c r="HB27" s="1">
        <v>207</v>
      </c>
      <c r="HC27" s="1">
        <v>208</v>
      </c>
      <c r="HD27" s="1">
        <v>209</v>
      </c>
      <c r="HE27" s="1">
        <v>210</v>
      </c>
      <c r="HF27" s="1">
        <v>211</v>
      </c>
      <c r="HG27" s="1">
        <v>212</v>
      </c>
      <c r="HH27" s="1">
        <v>213</v>
      </c>
      <c r="HI27" s="1">
        <v>214</v>
      </c>
      <c r="HJ27" s="1">
        <v>215</v>
      </c>
      <c r="HK27" s="1">
        <v>216</v>
      </c>
      <c r="HL27" s="1">
        <v>217</v>
      </c>
      <c r="HM27" s="1">
        <v>218</v>
      </c>
      <c r="HN27" s="1">
        <v>219</v>
      </c>
      <c r="HO27" s="1">
        <v>220</v>
      </c>
      <c r="HP27" s="1">
        <v>221</v>
      </c>
      <c r="HQ27" s="1">
        <v>222</v>
      </c>
      <c r="HR27" s="1">
        <v>223</v>
      </c>
      <c r="HS27" s="1">
        <v>224</v>
      </c>
      <c r="HT27" s="1">
        <v>225</v>
      </c>
      <c r="HU27" s="1">
        <v>226</v>
      </c>
      <c r="HV27" s="1">
        <v>227</v>
      </c>
      <c r="HW27" s="1">
        <v>228</v>
      </c>
      <c r="HX27" s="1">
        <v>229</v>
      </c>
      <c r="HY27" s="1">
        <v>230</v>
      </c>
      <c r="HZ27" s="1">
        <v>231</v>
      </c>
      <c r="IA27" s="1">
        <v>232</v>
      </c>
      <c r="IB27" s="1">
        <v>233</v>
      </c>
      <c r="IC27" s="1">
        <v>234</v>
      </c>
      <c r="ID27" s="1">
        <v>235</v>
      </c>
      <c r="IE27" s="1">
        <v>236</v>
      </c>
      <c r="IF27" s="1">
        <v>237</v>
      </c>
      <c r="IG27" s="1">
        <v>238</v>
      </c>
      <c r="IH27" s="1">
        <v>239</v>
      </c>
      <c r="II27" s="1">
        <v>240</v>
      </c>
      <c r="IJ27" s="1">
        <v>241</v>
      </c>
      <c r="IK27" s="1">
        <v>242</v>
      </c>
      <c r="IL27" s="1">
        <v>243</v>
      </c>
      <c r="IM27" s="1">
        <v>244</v>
      </c>
      <c r="IN27" s="1">
        <v>245</v>
      </c>
      <c r="IO27" s="1">
        <v>246</v>
      </c>
      <c r="IP27" s="1">
        <v>247</v>
      </c>
      <c r="IQ27" s="1">
        <v>248</v>
      </c>
      <c r="IR27" s="1">
        <v>249</v>
      </c>
      <c r="IS27" s="1">
        <v>250</v>
      </c>
      <c r="IT27" s="1">
        <v>251</v>
      </c>
      <c r="IU27" s="1">
        <v>252</v>
      </c>
      <c r="IV27" s="1">
        <v>253</v>
      </c>
      <c r="IW27" s="1">
        <v>254</v>
      </c>
      <c r="IX27" s="1">
        <v>255</v>
      </c>
      <c r="IY27" s="1">
        <v>256</v>
      </c>
      <c r="IZ27" s="1">
        <v>257</v>
      </c>
      <c r="JA27" s="1">
        <v>258</v>
      </c>
      <c r="JB27" s="1">
        <v>259</v>
      </c>
      <c r="JC27" s="1">
        <v>260</v>
      </c>
      <c r="JD27" s="1">
        <v>261</v>
      </c>
      <c r="JE27" s="1">
        <v>262</v>
      </c>
      <c r="JF27" s="1">
        <v>263</v>
      </c>
      <c r="JG27" s="1">
        <v>264</v>
      </c>
      <c r="JH27" s="1">
        <v>265</v>
      </c>
      <c r="JI27" s="1">
        <v>266</v>
      </c>
      <c r="JJ27" s="1">
        <v>267</v>
      </c>
      <c r="JK27" s="1">
        <v>268</v>
      </c>
      <c r="JL27" s="1">
        <v>269</v>
      </c>
      <c r="JM27" s="1">
        <v>270</v>
      </c>
      <c r="JN27" s="1">
        <v>271</v>
      </c>
      <c r="JO27" s="1">
        <v>272</v>
      </c>
      <c r="JP27" s="1">
        <v>273</v>
      </c>
      <c r="JQ27" s="1">
        <v>274</v>
      </c>
      <c r="JR27" s="1">
        <v>275</v>
      </c>
      <c r="JS27" s="1">
        <v>276</v>
      </c>
      <c r="JT27" s="1">
        <v>277</v>
      </c>
      <c r="JU27" s="1">
        <v>278</v>
      </c>
      <c r="JV27" s="1">
        <v>279</v>
      </c>
      <c r="JW27" s="1">
        <v>280</v>
      </c>
      <c r="JX27" s="1">
        <v>281</v>
      </c>
      <c r="JY27" s="1">
        <v>282</v>
      </c>
      <c r="JZ27" s="1">
        <v>283</v>
      </c>
      <c r="KA27" s="1">
        <v>284</v>
      </c>
      <c r="KB27" s="1">
        <v>285</v>
      </c>
      <c r="KC27" s="1">
        <v>286</v>
      </c>
      <c r="KD27" s="1">
        <v>287</v>
      </c>
      <c r="KE27" s="1">
        <v>288</v>
      </c>
      <c r="KF27" s="1">
        <v>289</v>
      </c>
      <c r="KG27" s="1">
        <v>290</v>
      </c>
      <c r="KH27" s="1">
        <v>291</v>
      </c>
      <c r="KI27" s="1">
        <v>292</v>
      </c>
      <c r="KJ27" s="1">
        <v>293</v>
      </c>
      <c r="KK27" s="1">
        <v>294</v>
      </c>
      <c r="KL27" s="1">
        <v>295</v>
      </c>
      <c r="KM27" s="1">
        <v>296</v>
      </c>
      <c r="KN27" s="1">
        <v>297</v>
      </c>
      <c r="KO27" s="1">
        <v>298</v>
      </c>
      <c r="KP27" s="1">
        <v>299</v>
      </c>
      <c r="KQ27" s="1">
        <v>300</v>
      </c>
      <c r="KR27" s="1">
        <v>301</v>
      </c>
      <c r="KS27" s="1">
        <v>302</v>
      </c>
      <c r="KT27" s="1">
        <v>303</v>
      </c>
      <c r="KU27" s="1">
        <v>304</v>
      </c>
      <c r="KV27" s="1">
        <v>305</v>
      </c>
      <c r="KW27" s="1">
        <v>306</v>
      </c>
      <c r="KX27" s="1">
        <v>307</v>
      </c>
      <c r="KY27" s="1">
        <v>308</v>
      </c>
      <c r="KZ27" s="1">
        <v>309</v>
      </c>
      <c r="LA27" s="1">
        <v>310</v>
      </c>
      <c r="LB27" s="1">
        <v>311</v>
      </c>
      <c r="LC27" s="1">
        <v>312</v>
      </c>
      <c r="LD27" s="1">
        <v>313</v>
      </c>
      <c r="LE27" s="1">
        <v>314</v>
      </c>
      <c r="LF27" s="1">
        <v>315</v>
      </c>
      <c r="LG27" s="1">
        <v>316</v>
      </c>
      <c r="LH27" s="1">
        <v>317</v>
      </c>
      <c r="LI27" s="1">
        <v>318</v>
      </c>
      <c r="LJ27" s="1">
        <v>319</v>
      </c>
      <c r="LK27" s="1">
        <v>320</v>
      </c>
      <c r="LL27" s="1">
        <v>321</v>
      </c>
      <c r="LM27" s="1">
        <v>322</v>
      </c>
      <c r="LN27" s="1">
        <v>323</v>
      </c>
      <c r="LO27" s="1">
        <v>324</v>
      </c>
      <c r="LP27" s="1">
        <v>325</v>
      </c>
      <c r="LQ27" s="1">
        <v>326</v>
      </c>
      <c r="LR27" s="1">
        <v>327</v>
      </c>
      <c r="LS27" s="1">
        <v>328</v>
      </c>
      <c r="LT27" s="1">
        <v>329</v>
      </c>
      <c r="LU27" s="1">
        <v>330</v>
      </c>
      <c r="LV27" s="1">
        <v>331</v>
      </c>
      <c r="LW27" s="1">
        <v>332</v>
      </c>
      <c r="LX27" s="1">
        <v>333</v>
      </c>
      <c r="LY27" s="1">
        <v>334</v>
      </c>
      <c r="LZ27" s="1">
        <v>335</v>
      </c>
      <c r="MA27" s="1">
        <v>336</v>
      </c>
      <c r="MB27" s="1">
        <v>337</v>
      </c>
      <c r="MC27" s="1">
        <v>338</v>
      </c>
      <c r="MD27" s="1">
        <v>339</v>
      </c>
      <c r="ME27" s="1">
        <v>340</v>
      </c>
      <c r="MF27" s="1">
        <v>341</v>
      </c>
      <c r="MG27" s="1">
        <v>342</v>
      </c>
      <c r="MH27" s="1">
        <v>343</v>
      </c>
      <c r="MI27" s="1">
        <v>344</v>
      </c>
      <c r="MJ27" s="1">
        <v>345</v>
      </c>
      <c r="MK27" s="1">
        <v>346</v>
      </c>
      <c r="ML27" s="1">
        <v>347</v>
      </c>
      <c r="MM27" s="1">
        <v>348</v>
      </c>
      <c r="MN27" s="1">
        <v>349</v>
      </c>
      <c r="MO27" s="1">
        <v>350</v>
      </c>
      <c r="MP27" s="1">
        <v>351</v>
      </c>
      <c r="MQ27" s="1">
        <v>352</v>
      </c>
      <c r="MR27" s="1">
        <v>353</v>
      </c>
      <c r="MS27" s="1">
        <v>354</v>
      </c>
      <c r="MT27" s="1">
        <v>355</v>
      </c>
      <c r="MU27" s="1">
        <v>356</v>
      </c>
      <c r="MV27" s="1">
        <v>357</v>
      </c>
      <c r="MW27" s="1">
        <v>358</v>
      </c>
      <c r="MX27" s="1">
        <v>359</v>
      </c>
      <c r="MY27" s="1">
        <v>360</v>
      </c>
      <c r="MZ27" s="1">
        <v>361</v>
      </c>
      <c r="NA27" s="1">
        <v>362</v>
      </c>
      <c r="NB27" s="1">
        <v>363</v>
      </c>
      <c r="NC27" s="1">
        <v>364</v>
      </c>
      <c r="ND27" s="1">
        <v>365</v>
      </c>
      <c r="NE27" s="1">
        <v>366</v>
      </c>
      <c r="NF27" s="1">
        <v>367</v>
      </c>
      <c r="NG27" s="1">
        <v>368</v>
      </c>
      <c r="NH27" s="1">
        <v>369</v>
      </c>
      <c r="NI27" s="1">
        <v>370</v>
      </c>
      <c r="NJ27" s="1">
        <v>371</v>
      </c>
      <c r="NK27" s="1">
        <v>372</v>
      </c>
      <c r="NL27" s="1">
        <v>373</v>
      </c>
      <c r="NM27" s="1">
        <v>374</v>
      </c>
      <c r="NN27" s="1">
        <v>375</v>
      </c>
      <c r="NO27" s="1">
        <v>376</v>
      </c>
      <c r="NP27" s="1">
        <v>377</v>
      </c>
      <c r="NQ27" s="1">
        <v>378</v>
      </c>
      <c r="NR27" s="1">
        <v>379</v>
      </c>
      <c r="NS27" s="1">
        <v>380</v>
      </c>
      <c r="NT27" s="1">
        <v>381</v>
      </c>
      <c r="NU27" s="1">
        <v>382</v>
      </c>
      <c r="NV27" s="1">
        <v>383</v>
      </c>
      <c r="NW27" s="1">
        <v>384</v>
      </c>
      <c r="NX27" s="1">
        <v>385</v>
      </c>
      <c r="NY27" s="1">
        <v>386</v>
      </c>
      <c r="NZ27" s="1">
        <v>387</v>
      </c>
      <c r="OA27" s="1">
        <v>388</v>
      </c>
      <c r="OB27" s="1">
        <v>389</v>
      </c>
      <c r="OC27" s="1">
        <v>390</v>
      </c>
      <c r="OD27" s="1">
        <v>391</v>
      </c>
      <c r="OE27" s="1">
        <v>392</v>
      </c>
      <c r="OF27" s="1">
        <v>393</v>
      </c>
      <c r="OG27" s="1">
        <v>394</v>
      </c>
      <c r="OH27" s="1">
        <v>395</v>
      </c>
      <c r="OI27" s="1">
        <v>396</v>
      </c>
      <c r="OJ27" s="1">
        <v>397</v>
      </c>
      <c r="OK27" s="1">
        <v>398</v>
      </c>
      <c r="OL27" s="1">
        <v>399</v>
      </c>
      <c r="OM27" s="1">
        <v>400</v>
      </c>
      <c r="ON27" s="1">
        <v>401</v>
      </c>
      <c r="OO27" s="1">
        <v>402</v>
      </c>
      <c r="OP27" s="1">
        <v>403</v>
      </c>
      <c r="OQ27" s="1">
        <v>404</v>
      </c>
      <c r="OR27" s="1">
        <v>405</v>
      </c>
      <c r="OS27" s="1">
        <v>406</v>
      </c>
      <c r="OT27" s="1">
        <v>407</v>
      </c>
      <c r="OU27" s="1">
        <v>408</v>
      </c>
      <c r="OV27" s="1">
        <v>409</v>
      </c>
      <c r="OW27" s="1">
        <v>410</v>
      </c>
      <c r="OX27" s="1">
        <v>411</v>
      </c>
      <c r="OY27" s="1">
        <v>412</v>
      </c>
      <c r="OZ27" s="1">
        <v>413</v>
      </c>
      <c r="PA27" s="1">
        <v>414</v>
      </c>
      <c r="PB27" s="1">
        <v>415</v>
      </c>
      <c r="PC27" s="1">
        <v>416</v>
      </c>
      <c r="PD27" s="1">
        <v>417</v>
      </c>
      <c r="PE27" s="1">
        <v>418</v>
      </c>
      <c r="PF27" s="1">
        <v>419</v>
      </c>
      <c r="PG27" s="1">
        <v>420</v>
      </c>
      <c r="PH27" s="1">
        <v>421</v>
      </c>
      <c r="PI27" s="1">
        <v>422</v>
      </c>
      <c r="PJ27" s="1">
        <v>423</v>
      </c>
      <c r="PK27" s="1">
        <v>424</v>
      </c>
      <c r="PL27" s="1">
        <v>425</v>
      </c>
      <c r="PM27" s="1">
        <v>426</v>
      </c>
      <c r="PN27" s="1">
        <v>427</v>
      </c>
      <c r="PO27" s="1">
        <v>428</v>
      </c>
      <c r="PP27" s="1">
        <v>429</v>
      </c>
      <c r="PQ27" s="1">
        <v>430</v>
      </c>
      <c r="PR27" s="1">
        <v>431</v>
      </c>
      <c r="PS27" s="1">
        <v>432</v>
      </c>
      <c r="PT27" s="1">
        <v>433</v>
      </c>
      <c r="PU27" s="1">
        <v>434</v>
      </c>
      <c r="PV27" s="1">
        <v>435</v>
      </c>
      <c r="PW27" s="1">
        <v>436</v>
      </c>
      <c r="PX27" s="1">
        <v>437</v>
      </c>
      <c r="PY27" s="1">
        <v>438</v>
      </c>
      <c r="PZ27" s="1">
        <v>439</v>
      </c>
      <c r="QA27" s="1">
        <v>440</v>
      </c>
      <c r="QB27" s="1">
        <v>441</v>
      </c>
      <c r="QC27" s="1">
        <v>442</v>
      </c>
      <c r="QD27" s="1">
        <v>443</v>
      </c>
      <c r="QE27" s="1">
        <v>444</v>
      </c>
      <c r="QF27" s="1">
        <v>445</v>
      </c>
      <c r="QG27" s="1">
        <v>446</v>
      </c>
      <c r="QH27" s="1">
        <v>447</v>
      </c>
      <c r="QI27" s="1">
        <v>448</v>
      </c>
      <c r="QJ27" s="1">
        <v>449</v>
      </c>
      <c r="QK27" s="1">
        <v>450</v>
      </c>
      <c r="QL27" s="1">
        <v>451</v>
      </c>
      <c r="QM27" s="1">
        <v>452</v>
      </c>
      <c r="QN27" s="1">
        <v>453</v>
      </c>
      <c r="QO27" s="1">
        <v>454</v>
      </c>
      <c r="QP27" s="1">
        <v>455</v>
      </c>
      <c r="QQ27" s="1">
        <v>456</v>
      </c>
      <c r="QR27" s="1">
        <v>457</v>
      </c>
      <c r="QS27" s="1">
        <v>458</v>
      </c>
      <c r="QT27" s="1">
        <v>459</v>
      </c>
      <c r="QU27" s="1">
        <v>460</v>
      </c>
      <c r="QV27" s="1">
        <v>461</v>
      </c>
      <c r="QW27" s="1">
        <v>462</v>
      </c>
      <c r="QX27" s="1">
        <v>463</v>
      </c>
      <c r="QY27" s="1">
        <v>464</v>
      </c>
      <c r="QZ27" s="1">
        <v>465</v>
      </c>
      <c r="RA27" s="1">
        <v>466</v>
      </c>
      <c r="RB27" s="1">
        <v>467</v>
      </c>
      <c r="RC27" s="1">
        <v>468</v>
      </c>
      <c r="RD27" s="1">
        <v>469</v>
      </c>
      <c r="RE27" s="1">
        <v>470</v>
      </c>
      <c r="RF27" s="1">
        <v>471</v>
      </c>
      <c r="RG27" s="1">
        <v>472</v>
      </c>
      <c r="RH27" s="1">
        <v>473</v>
      </c>
      <c r="RI27" s="1">
        <v>474</v>
      </c>
      <c r="RJ27" s="1">
        <v>475</v>
      </c>
      <c r="RK27" s="1">
        <v>476</v>
      </c>
      <c r="RL27" s="1">
        <v>477</v>
      </c>
      <c r="RM27" s="1">
        <v>478</v>
      </c>
      <c r="RN27" s="1">
        <v>479</v>
      </c>
      <c r="RO27" s="1">
        <v>480</v>
      </c>
      <c r="RP27" s="1">
        <v>481</v>
      </c>
      <c r="RQ27" s="1">
        <v>482</v>
      </c>
      <c r="RR27" s="1">
        <v>483</v>
      </c>
      <c r="RS27" s="1">
        <v>484</v>
      </c>
      <c r="RT27" s="1">
        <v>485</v>
      </c>
      <c r="RU27" s="1">
        <v>486</v>
      </c>
      <c r="RV27" s="1">
        <v>487</v>
      </c>
      <c r="RW27" s="1">
        <v>488</v>
      </c>
      <c r="RX27" s="1">
        <v>489</v>
      </c>
      <c r="RY27" s="1">
        <v>490</v>
      </c>
      <c r="RZ27" s="1">
        <v>491</v>
      </c>
      <c r="SA27" s="1">
        <v>492</v>
      </c>
      <c r="SB27" s="1">
        <v>493</v>
      </c>
      <c r="SC27" s="1">
        <v>494</v>
      </c>
      <c r="SD27" s="1">
        <v>495</v>
      </c>
      <c r="SE27" s="1">
        <v>496</v>
      </c>
      <c r="SF27" s="1">
        <v>497</v>
      </c>
      <c r="SG27" s="1">
        <v>498</v>
      </c>
      <c r="SH27" s="1">
        <v>499</v>
      </c>
      <c r="SI27" s="1">
        <v>500</v>
      </c>
      <c r="SJ27" s="1">
        <v>501</v>
      </c>
      <c r="SK27" s="1">
        <v>502</v>
      </c>
      <c r="SL27" s="1">
        <v>503</v>
      </c>
      <c r="SM27" s="1">
        <v>504</v>
      </c>
      <c r="SN27" s="1">
        <v>505</v>
      </c>
      <c r="SO27" s="1">
        <v>506</v>
      </c>
      <c r="SP27" s="1">
        <v>507</v>
      </c>
      <c r="SQ27" s="1">
        <v>508</v>
      </c>
      <c r="SR27" s="1">
        <v>509</v>
      </c>
      <c r="SS27" s="1">
        <v>510</v>
      </c>
      <c r="ST27" s="1">
        <v>511</v>
      </c>
      <c r="SU27" s="1">
        <v>512</v>
      </c>
      <c r="SV27" s="1">
        <v>513</v>
      </c>
      <c r="SW27" s="1">
        <v>514</v>
      </c>
      <c r="SX27" s="1">
        <v>515</v>
      </c>
      <c r="SY27" s="1">
        <v>516</v>
      </c>
      <c r="SZ27" s="1">
        <v>517</v>
      </c>
      <c r="TA27" s="1">
        <v>518</v>
      </c>
      <c r="TB27" s="1">
        <v>519</v>
      </c>
      <c r="TC27" s="1">
        <v>520</v>
      </c>
      <c r="TD27" s="1">
        <v>521</v>
      </c>
      <c r="TE27" s="1">
        <v>522</v>
      </c>
      <c r="TF27" s="1">
        <v>523</v>
      </c>
      <c r="TG27" s="1">
        <v>524</v>
      </c>
      <c r="TH27" s="1">
        <v>525</v>
      </c>
      <c r="TI27" s="1">
        <v>526</v>
      </c>
      <c r="TJ27" s="1">
        <v>527</v>
      </c>
      <c r="TK27" s="1">
        <v>528</v>
      </c>
      <c r="TL27" s="1">
        <v>529</v>
      </c>
      <c r="TM27" s="1">
        <v>530</v>
      </c>
      <c r="TN27" s="1">
        <v>531</v>
      </c>
      <c r="TO27" s="1">
        <v>532</v>
      </c>
      <c r="TP27" s="1">
        <v>533</v>
      </c>
      <c r="TQ27" s="1">
        <v>534</v>
      </c>
      <c r="TR27" s="1">
        <v>535</v>
      </c>
      <c r="TS27" s="1">
        <v>536</v>
      </c>
      <c r="TT27" s="1">
        <v>537</v>
      </c>
      <c r="TU27" s="1">
        <v>538</v>
      </c>
      <c r="TV27" s="1">
        <v>539</v>
      </c>
      <c r="TW27" s="1">
        <v>540</v>
      </c>
      <c r="TX27" s="1">
        <v>541</v>
      </c>
      <c r="TY27" s="1">
        <v>542</v>
      </c>
      <c r="TZ27" s="1">
        <v>543</v>
      </c>
      <c r="UA27" s="1">
        <v>544</v>
      </c>
      <c r="UB27" s="1">
        <v>545</v>
      </c>
      <c r="UC27" s="1">
        <v>546</v>
      </c>
      <c r="UD27" s="1">
        <v>547</v>
      </c>
      <c r="UE27" s="1">
        <v>548</v>
      </c>
      <c r="UF27" s="1">
        <v>549</v>
      </c>
      <c r="UG27" s="1">
        <v>550</v>
      </c>
      <c r="UH27" s="1">
        <v>551</v>
      </c>
      <c r="UI27" s="1">
        <v>552</v>
      </c>
      <c r="UJ27" s="1">
        <v>553</v>
      </c>
      <c r="UK27" s="1">
        <v>554</v>
      </c>
      <c r="UL27" s="1">
        <v>555</v>
      </c>
      <c r="UM27" s="1">
        <v>556</v>
      </c>
      <c r="UN27" s="1">
        <v>557</v>
      </c>
      <c r="UO27" s="1">
        <v>558</v>
      </c>
      <c r="UP27" s="1">
        <v>559</v>
      </c>
      <c r="UQ27" s="1">
        <v>560</v>
      </c>
      <c r="UR27" s="1">
        <v>561</v>
      </c>
      <c r="US27" s="1">
        <v>562</v>
      </c>
      <c r="UT27" s="1">
        <v>563</v>
      </c>
      <c r="UU27" s="1">
        <v>564</v>
      </c>
      <c r="UV27" s="1">
        <v>565</v>
      </c>
      <c r="UW27" s="1">
        <v>566</v>
      </c>
      <c r="UX27" s="1">
        <v>567</v>
      </c>
      <c r="UY27" s="1">
        <v>568</v>
      </c>
      <c r="UZ27" s="1">
        <v>569</v>
      </c>
      <c r="VA27" s="1">
        <v>570</v>
      </c>
      <c r="VB27" s="1">
        <v>571</v>
      </c>
      <c r="VC27" s="1">
        <v>572</v>
      </c>
      <c r="VD27" s="1">
        <v>573</v>
      </c>
      <c r="VE27" s="1">
        <v>574</v>
      </c>
      <c r="VF27" s="1">
        <v>575</v>
      </c>
      <c r="VG27" s="1">
        <v>576</v>
      </c>
      <c r="VH27" s="1">
        <v>577</v>
      </c>
      <c r="VI27" s="1">
        <v>578</v>
      </c>
      <c r="VJ27" s="1">
        <v>579</v>
      </c>
      <c r="VK27" s="1">
        <v>580</v>
      </c>
      <c r="VL27" s="1">
        <v>581</v>
      </c>
      <c r="VM27" s="1">
        <v>582</v>
      </c>
      <c r="VN27" s="1">
        <v>583</v>
      </c>
      <c r="VO27" s="1">
        <v>584</v>
      </c>
      <c r="VP27" s="1">
        <v>585</v>
      </c>
      <c r="VQ27" s="1">
        <v>586</v>
      </c>
      <c r="VR27" s="1">
        <v>587</v>
      </c>
      <c r="VS27" s="1">
        <v>588</v>
      </c>
      <c r="VT27" s="1">
        <v>589</v>
      </c>
      <c r="VU27" s="1">
        <v>590</v>
      </c>
      <c r="VV27" s="1">
        <v>591</v>
      </c>
      <c r="VW27" s="1">
        <v>592</v>
      </c>
      <c r="VX27" s="1">
        <v>593</v>
      </c>
      <c r="VY27" s="1">
        <v>594</v>
      </c>
      <c r="VZ27" s="1">
        <v>595</v>
      </c>
      <c r="WA27" s="1">
        <v>596</v>
      </c>
      <c r="WB27" s="1">
        <v>597</v>
      </c>
      <c r="WC27" s="1">
        <v>598</v>
      </c>
      <c r="WD27" s="1">
        <v>599</v>
      </c>
      <c r="WE27" s="1">
        <v>600</v>
      </c>
      <c r="WF27" s="1">
        <v>601</v>
      </c>
      <c r="WG27" s="1">
        <v>602</v>
      </c>
      <c r="WH27" s="1">
        <v>603</v>
      </c>
      <c r="WI27" s="1">
        <v>604</v>
      </c>
      <c r="WJ27" s="1">
        <v>605</v>
      </c>
      <c r="WK27" s="1">
        <v>606</v>
      </c>
      <c r="WL27" s="1">
        <v>607</v>
      </c>
      <c r="WM27" s="1">
        <v>608</v>
      </c>
      <c r="WN27" s="1">
        <v>609</v>
      </c>
      <c r="WO27" s="1">
        <v>610</v>
      </c>
      <c r="WP27" s="1">
        <v>611</v>
      </c>
      <c r="WQ27" s="1">
        <v>612</v>
      </c>
      <c r="WR27" s="1">
        <v>613</v>
      </c>
      <c r="WS27" s="1">
        <v>614</v>
      </c>
      <c r="WT27" s="1">
        <v>615</v>
      </c>
      <c r="WU27" s="1">
        <v>616</v>
      </c>
      <c r="WV27" s="1">
        <v>617</v>
      </c>
      <c r="WW27" s="1">
        <v>618</v>
      </c>
      <c r="WX27" s="1">
        <v>619</v>
      </c>
      <c r="WY27" s="1">
        <v>620</v>
      </c>
      <c r="WZ27" s="1">
        <v>621</v>
      </c>
      <c r="XA27" s="1">
        <v>622</v>
      </c>
      <c r="XB27" s="1">
        <v>623</v>
      </c>
      <c r="XC27" s="1">
        <v>624</v>
      </c>
      <c r="XD27" s="1">
        <v>625</v>
      </c>
      <c r="XE27" s="1">
        <v>626</v>
      </c>
      <c r="XF27" s="1">
        <v>627</v>
      </c>
      <c r="XG27" s="1">
        <v>628</v>
      </c>
      <c r="XH27" s="1">
        <v>629</v>
      </c>
      <c r="XI27" s="1">
        <v>630</v>
      </c>
      <c r="XJ27" s="1">
        <v>631</v>
      </c>
      <c r="XK27" s="1">
        <v>632</v>
      </c>
      <c r="XL27" s="1">
        <v>633</v>
      </c>
      <c r="XM27" s="1">
        <v>634</v>
      </c>
      <c r="XN27" s="1">
        <v>635</v>
      </c>
      <c r="XO27" s="1">
        <v>636</v>
      </c>
      <c r="XP27" s="1">
        <v>637</v>
      </c>
      <c r="XQ27" s="1">
        <v>638</v>
      </c>
      <c r="XR27" s="1">
        <v>639</v>
      </c>
      <c r="XS27" s="1">
        <v>640</v>
      </c>
      <c r="XT27" s="1">
        <v>641</v>
      </c>
      <c r="XU27" s="1">
        <v>642</v>
      </c>
      <c r="XV27" s="1">
        <v>643</v>
      </c>
      <c r="XW27" s="1">
        <v>644</v>
      </c>
      <c r="XX27" s="1">
        <v>645</v>
      </c>
      <c r="XY27" s="1">
        <v>646</v>
      </c>
      <c r="XZ27" s="1">
        <v>647</v>
      </c>
      <c r="YA27" s="1">
        <v>648</v>
      </c>
      <c r="YB27" s="1">
        <v>649</v>
      </c>
      <c r="YC27" s="1">
        <v>650</v>
      </c>
      <c r="YD27" s="1">
        <v>651</v>
      </c>
      <c r="YE27" s="1">
        <v>652</v>
      </c>
      <c r="YF27" s="1">
        <v>653</v>
      </c>
      <c r="YG27" s="1">
        <v>654</v>
      </c>
      <c r="YH27" s="1">
        <v>655</v>
      </c>
      <c r="YI27" s="1">
        <v>656</v>
      </c>
      <c r="YJ27" s="1">
        <v>657</v>
      </c>
      <c r="YK27" s="1">
        <v>658</v>
      </c>
      <c r="YL27" s="1">
        <v>659</v>
      </c>
      <c r="YM27" s="1">
        <v>660</v>
      </c>
      <c r="YN27" s="1">
        <v>661</v>
      </c>
      <c r="YO27" s="1">
        <v>662</v>
      </c>
      <c r="YP27" s="1">
        <v>663</v>
      </c>
      <c r="YQ27" s="1">
        <v>664</v>
      </c>
      <c r="YR27" s="1">
        <v>665</v>
      </c>
      <c r="YS27" s="1">
        <v>666</v>
      </c>
      <c r="YT27" s="1">
        <v>667</v>
      </c>
      <c r="YU27" s="1">
        <v>668</v>
      </c>
      <c r="YV27" s="1">
        <v>669</v>
      </c>
      <c r="YW27" s="1">
        <v>670</v>
      </c>
      <c r="YX27" s="1">
        <v>671</v>
      </c>
      <c r="YY27" s="1">
        <v>672</v>
      </c>
      <c r="YZ27" s="1">
        <v>673</v>
      </c>
      <c r="ZA27" s="1">
        <v>674</v>
      </c>
      <c r="ZB27" s="1">
        <v>675</v>
      </c>
      <c r="ZC27" s="1">
        <v>676</v>
      </c>
      <c r="ZD27" s="1">
        <v>677</v>
      </c>
      <c r="ZE27" s="1">
        <v>678</v>
      </c>
      <c r="ZF27" s="1">
        <v>679</v>
      </c>
      <c r="ZG27" s="1">
        <v>680</v>
      </c>
      <c r="ZH27" s="1">
        <v>681</v>
      </c>
      <c r="ZI27" s="1">
        <v>682</v>
      </c>
      <c r="ZJ27" s="1">
        <v>683</v>
      </c>
      <c r="ZK27" s="1">
        <v>684</v>
      </c>
      <c r="ZL27" s="1">
        <v>685</v>
      </c>
      <c r="ZM27" s="1">
        <v>686</v>
      </c>
      <c r="ZN27" s="1">
        <v>687</v>
      </c>
      <c r="ZO27" s="1">
        <v>688</v>
      </c>
      <c r="ZP27" s="1">
        <v>689</v>
      </c>
      <c r="ZQ27" s="1">
        <v>690</v>
      </c>
      <c r="ZR27" s="1">
        <v>691</v>
      </c>
      <c r="ZS27" s="1">
        <v>692</v>
      </c>
      <c r="ZT27" s="1">
        <v>693</v>
      </c>
      <c r="ZU27" s="1">
        <v>694</v>
      </c>
      <c r="ZV27" s="1">
        <v>695</v>
      </c>
      <c r="ZW27" s="1">
        <v>696</v>
      </c>
      <c r="ZX27" s="1">
        <v>697</v>
      </c>
      <c r="ZY27" s="1">
        <v>698</v>
      </c>
      <c r="ZZ27" s="1">
        <v>699</v>
      </c>
      <c r="AAA27" s="1">
        <v>700</v>
      </c>
      <c r="AAB27" s="1">
        <v>701</v>
      </c>
      <c r="AAC27" s="1">
        <v>702</v>
      </c>
      <c r="AAD27" s="1">
        <v>703</v>
      </c>
      <c r="AAE27" s="1">
        <v>704</v>
      </c>
      <c r="AAF27" s="1">
        <v>705</v>
      </c>
      <c r="AAG27" s="1">
        <v>706</v>
      </c>
      <c r="AAH27" s="1">
        <v>707</v>
      </c>
      <c r="AAI27" s="1">
        <v>708</v>
      </c>
      <c r="AAJ27" s="1">
        <v>709</v>
      </c>
      <c r="AAK27" s="1">
        <v>710</v>
      </c>
      <c r="AAL27" s="1">
        <v>711</v>
      </c>
      <c r="AAM27" s="1">
        <v>712</v>
      </c>
    </row>
    <row r="28" spans="1:1024 1025:1436">
      <c r="A28" s="1" t="s">
        <v>3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1" t="s">
        <v>4</v>
      </c>
      <c r="I28" s="1" t="s">
        <v>12</v>
      </c>
      <c r="J28" s="1" t="s">
        <v>4</v>
      </c>
      <c r="K28" s="1" t="s">
        <v>4</v>
      </c>
      <c r="L28" s="1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1" t="s">
        <v>4</v>
      </c>
      <c r="AI28" s="1" t="s">
        <v>4</v>
      </c>
      <c r="AJ28" s="1" t="s">
        <v>4</v>
      </c>
      <c r="AK28" s="1" t="s">
        <v>4</v>
      </c>
      <c r="AL28" s="1" t="s">
        <v>4</v>
      </c>
      <c r="AM28" s="1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1" t="s">
        <v>4</v>
      </c>
      <c r="AS28" s="1" t="s">
        <v>12</v>
      </c>
      <c r="AT28" s="1" t="s">
        <v>4</v>
      </c>
      <c r="AU28" s="1" t="s">
        <v>12</v>
      </c>
      <c r="AV28" s="1" t="s">
        <v>4</v>
      </c>
      <c r="AW28" s="1" t="s">
        <v>4</v>
      </c>
      <c r="AX28" s="1" t="s">
        <v>4</v>
      </c>
      <c r="AY28" s="1" t="s">
        <v>4</v>
      </c>
      <c r="AZ28" s="1" t="s">
        <v>4</v>
      </c>
      <c r="BA28" s="1" t="s">
        <v>4</v>
      </c>
      <c r="BB28" s="1" t="s">
        <v>4</v>
      </c>
      <c r="BC28" s="1" t="s">
        <v>4</v>
      </c>
      <c r="BD28" s="1" t="s">
        <v>4</v>
      </c>
      <c r="BE28" s="1" t="s">
        <v>4</v>
      </c>
      <c r="BF28" s="1" t="s">
        <v>4</v>
      </c>
      <c r="BG28" s="1" t="s">
        <v>4</v>
      </c>
      <c r="BH28" s="1" t="s">
        <v>12</v>
      </c>
      <c r="BI28" s="1" t="s">
        <v>5</v>
      </c>
      <c r="BJ28" s="1" t="s">
        <v>4</v>
      </c>
      <c r="BK28" s="1" t="s">
        <v>4</v>
      </c>
      <c r="BL28" s="1" t="s">
        <v>4</v>
      </c>
      <c r="BM28" s="1" t="s">
        <v>4</v>
      </c>
      <c r="BN28" s="1" t="s">
        <v>4</v>
      </c>
      <c r="BO28" s="1" t="s">
        <v>4</v>
      </c>
      <c r="BP28" s="1" t="s">
        <v>4</v>
      </c>
      <c r="BQ28" s="1" t="s">
        <v>4</v>
      </c>
      <c r="BR28" s="1" t="s">
        <v>4</v>
      </c>
      <c r="BS28" s="1" t="s">
        <v>4</v>
      </c>
      <c r="BT28" s="1" t="s">
        <v>4</v>
      </c>
      <c r="BU28" s="1" t="s">
        <v>4</v>
      </c>
      <c r="BV28" s="1" t="s">
        <v>4</v>
      </c>
      <c r="BW28" s="1" t="s">
        <v>4</v>
      </c>
      <c r="BX28" s="1" t="s">
        <v>4</v>
      </c>
      <c r="BY28" s="1" t="s">
        <v>4</v>
      </c>
      <c r="BZ28" s="1" t="s">
        <v>4</v>
      </c>
      <c r="CA28" s="1" t="s">
        <v>4</v>
      </c>
      <c r="CB28" s="1" t="s">
        <v>4</v>
      </c>
      <c r="CC28" s="1" t="s">
        <v>4</v>
      </c>
      <c r="CD28" s="1" t="s">
        <v>4</v>
      </c>
      <c r="CE28" s="1" t="s">
        <v>4</v>
      </c>
      <c r="CF28" s="1" t="s">
        <v>4</v>
      </c>
      <c r="CG28" s="1" t="s">
        <v>4</v>
      </c>
      <c r="CH28" s="1" t="s">
        <v>4</v>
      </c>
      <c r="CI28" s="1" t="s">
        <v>4</v>
      </c>
      <c r="CJ28" s="1" t="s">
        <v>4</v>
      </c>
      <c r="CK28" s="1" t="s">
        <v>4</v>
      </c>
      <c r="CL28" s="1" t="s">
        <v>4</v>
      </c>
      <c r="CM28" s="1" t="s">
        <v>4</v>
      </c>
      <c r="CN28" s="1" t="s">
        <v>4</v>
      </c>
      <c r="CO28" s="1" t="s">
        <v>4</v>
      </c>
      <c r="CP28" s="1" t="s">
        <v>4</v>
      </c>
      <c r="CQ28" s="1" t="s">
        <v>4</v>
      </c>
      <c r="CR28" s="1" t="s">
        <v>4</v>
      </c>
      <c r="CS28" s="1" t="s">
        <v>4</v>
      </c>
      <c r="CT28" s="1" t="s">
        <v>4</v>
      </c>
      <c r="CU28" s="1" t="s">
        <v>4</v>
      </c>
      <c r="CV28" s="1" t="s">
        <v>12</v>
      </c>
      <c r="CW28" s="1" t="s">
        <v>4</v>
      </c>
      <c r="CX28" s="1" t="s">
        <v>12</v>
      </c>
      <c r="CY28" s="1" t="s">
        <v>4</v>
      </c>
      <c r="CZ28" s="1" t="s">
        <v>12</v>
      </c>
      <c r="DA28" s="1" t="s">
        <v>4</v>
      </c>
      <c r="DB28" s="1" t="s">
        <v>12</v>
      </c>
      <c r="DC28" s="1" t="s">
        <v>4</v>
      </c>
      <c r="DD28" s="1" t="s">
        <v>12</v>
      </c>
      <c r="DE28" s="1" t="s">
        <v>5</v>
      </c>
      <c r="DF28" s="1" t="s">
        <v>4</v>
      </c>
      <c r="DG28" s="1" t="s">
        <v>4</v>
      </c>
      <c r="DH28" s="1" t="s">
        <v>4</v>
      </c>
      <c r="DI28" s="1" t="s">
        <v>4</v>
      </c>
      <c r="DJ28" s="1" t="s">
        <v>4</v>
      </c>
      <c r="DK28" s="1" t="s">
        <v>4</v>
      </c>
      <c r="DL28" s="1" t="s">
        <v>4</v>
      </c>
      <c r="DM28" s="1" t="s">
        <v>4</v>
      </c>
      <c r="DN28" s="1" t="s">
        <v>4</v>
      </c>
      <c r="DO28" s="1" t="s">
        <v>4</v>
      </c>
      <c r="DP28" s="1" t="s">
        <v>4</v>
      </c>
      <c r="DQ28" s="1" t="s">
        <v>4</v>
      </c>
      <c r="DR28" s="1" t="s">
        <v>4</v>
      </c>
      <c r="DS28" s="1" t="s">
        <v>4</v>
      </c>
      <c r="DT28" s="1" t="s">
        <v>4</v>
      </c>
      <c r="DU28" s="1" t="s">
        <v>4</v>
      </c>
      <c r="DV28" s="1" t="s">
        <v>4</v>
      </c>
      <c r="DW28" s="1" t="s">
        <v>4</v>
      </c>
      <c r="DX28" s="1" t="s">
        <v>4</v>
      </c>
      <c r="DY28" s="1" t="s">
        <v>4</v>
      </c>
      <c r="DZ28" s="1" t="s">
        <v>4</v>
      </c>
      <c r="EA28" s="1" t="s">
        <v>4</v>
      </c>
      <c r="EB28" s="1" t="s">
        <v>4</v>
      </c>
      <c r="EC28" s="1" t="s">
        <v>4</v>
      </c>
      <c r="ED28" s="1" t="s">
        <v>4</v>
      </c>
      <c r="EE28" s="1" t="s">
        <v>4</v>
      </c>
      <c r="EF28" s="1" t="s">
        <v>4</v>
      </c>
      <c r="EG28" s="1" t="s">
        <v>4</v>
      </c>
      <c r="EH28" s="1" t="s">
        <v>12</v>
      </c>
      <c r="EI28" s="1" t="s">
        <v>4</v>
      </c>
      <c r="EJ28" s="1" t="s">
        <v>12</v>
      </c>
      <c r="EK28" s="1" t="s">
        <v>4</v>
      </c>
      <c r="EL28" s="1" t="s">
        <v>12</v>
      </c>
      <c r="EM28" s="1" t="s">
        <v>4</v>
      </c>
      <c r="EN28" s="1" t="s">
        <v>12</v>
      </c>
      <c r="EO28" s="1" t="s">
        <v>4</v>
      </c>
      <c r="EP28" s="1" t="s">
        <v>12</v>
      </c>
      <c r="EQ28" s="1" t="s">
        <v>4</v>
      </c>
      <c r="ER28" s="1" t="s">
        <v>12</v>
      </c>
      <c r="ES28" s="1" t="s">
        <v>4</v>
      </c>
      <c r="ET28" s="1" t="s">
        <v>12</v>
      </c>
      <c r="EU28" s="1" t="s">
        <v>4</v>
      </c>
      <c r="EV28" s="1" t="s">
        <v>12</v>
      </c>
      <c r="EW28" s="1" t="s">
        <v>5</v>
      </c>
      <c r="EX28" s="1" t="s">
        <v>4</v>
      </c>
      <c r="EY28" s="1" t="s">
        <v>4</v>
      </c>
      <c r="EZ28" s="1" t="s">
        <v>4</v>
      </c>
      <c r="FA28" s="1" t="s">
        <v>4</v>
      </c>
      <c r="FB28" s="1" t="s">
        <v>4</v>
      </c>
      <c r="FC28" s="1" t="s">
        <v>4</v>
      </c>
      <c r="FD28" s="1" t="s">
        <v>4</v>
      </c>
      <c r="FE28" s="1" t="s">
        <v>4</v>
      </c>
      <c r="FF28" s="1" t="s">
        <v>4</v>
      </c>
      <c r="FG28" s="1" t="s">
        <v>4</v>
      </c>
      <c r="FH28" s="1" t="s">
        <v>4</v>
      </c>
      <c r="FI28" s="1" t="s">
        <v>4</v>
      </c>
      <c r="FJ28" s="1" t="s">
        <v>4</v>
      </c>
      <c r="FK28" s="1" t="s">
        <v>4</v>
      </c>
      <c r="FL28" s="1" t="s">
        <v>4</v>
      </c>
      <c r="FM28" s="1" t="s">
        <v>4</v>
      </c>
      <c r="FN28" s="1" t="s">
        <v>4</v>
      </c>
      <c r="FO28" s="1" t="s">
        <v>4</v>
      </c>
      <c r="FP28" s="1" t="s">
        <v>4</v>
      </c>
      <c r="FQ28" s="1" t="s">
        <v>4</v>
      </c>
      <c r="FR28" s="1" t="s">
        <v>4</v>
      </c>
      <c r="FS28" s="1" t="s">
        <v>4</v>
      </c>
      <c r="FT28" s="1" t="s">
        <v>4</v>
      </c>
      <c r="FU28" s="1" t="s">
        <v>4</v>
      </c>
      <c r="FV28" s="1" t="s">
        <v>4</v>
      </c>
      <c r="FW28" s="1" t="s">
        <v>4</v>
      </c>
      <c r="FX28" s="1" t="s">
        <v>4</v>
      </c>
      <c r="FY28" s="1" t="s">
        <v>12</v>
      </c>
      <c r="FZ28" s="1" t="s">
        <v>4</v>
      </c>
      <c r="GA28" s="1" t="s">
        <v>12</v>
      </c>
      <c r="GB28" s="1" t="s">
        <v>4</v>
      </c>
      <c r="GC28" s="1" t="s">
        <v>12</v>
      </c>
      <c r="GD28" s="1" t="s">
        <v>4</v>
      </c>
      <c r="GE28" s="1" t="s">
        <v>12</v>
      </c>
      <c r="GF28" s="1" t="s">
        <v>4</v>
      </c>
      <c r="GG28" s="1" t="s">
        <v>12</v>
      </c>
      <c r="GH28" s="1" t="s">
        <v>4</v>
      </c>
      <c r="GI28" s="1" t="s">
        <v>12</v>
      </c>
      <c r="GJ28" s="1" t="s">
        <v>4</v>
      </c>
      <c r="GK28" s="1" t="s">
        <v>12</v>
      </c>
      <c r="GL28" s="1" t="s">
        <v>4</v>
      </c>
      <c r="GM28" s="1" t="s">
        <v>12</v>
      </c>
      <c r="GN28" s="1" t="s">
        <v>5</v>
      </c>
      <c r="GO28" s="1" t="s">
        <v>4</v>
      </c>
      <c r="GP28" s="1" t="s">
        <v>4</v>
      </c>
      <c r="GQ28" s="1" t="s">
        <v>4</v>
      </c>
      <c r="GR28" s="1" t="s">
        <v>4</v>
      </c>
      <c r="GS28" s="1" t="s">
        <v>4</v>
      </c>
      <c r="GT28" s="1" t="s">
        <v>4</v>
      </c>
      <c r="GU28" s="1" t="s">
        <v>4</v>
      </c>
      <c r="GV28" s="1" t="s">
        <v>4</v>
      </c>
      <c r="GW28" s="1" t="s">
        <v>4</v>
      </c>
      <c r="GX28" s="1" t="s">
        <v>4</v>
      </c>
      <c r="GY28" s="1" t="s">
        <v>4</v>
      </c>
      <c r="GZ28" s="1" t="s">
        <v>4</v>
      </c>
      <c r="HA28" s="1" t="s">
        <v>4</v>
      </c>
      <c r="HB28" s="1" t="s">
        <v>4</v>
      </c>
      <c r="HC28" s="1" t="s">
        <v>4</v>
      </c>
      <c r="HD28" s="1" t="s">
        <v>4</v>
      </c>
      <c r="HE28" s="1" t="s">
        <v>4</v>
      </c>
      <c r="HF28" s="1" t="s">
        <v>4</v>
      </c>
      <c r="HG28" s="1" t="s">
        <v>4</v>
      </c>
      <c r="HH28" s="1" t="s">
        <v>4</v>
      </c>
      <c r="HI28" s="1" t="s">
        <v>4</v>
      </c>
      <c r="HJ28" s="1" t="s">
        <v>4</v>
      </c>
      <c r="HK28" s="1" t="s">
        <v>4</v>
      </c>
      <c r="HL28" s="1" t="s">
        <v>4</v>
      </c>
      <c r="HM28" s="1" t="s">
        <v>4</v>
      </c>
      <c r="HN28" s="1" t="s">
        <v>4</v>
      </c>
      <c r="HO28" s="1" t="s">
        <v>4</v>
      </c>
      <c r="HP28" s="1" t="s">
        <v>4</v>
      </c>
      <c r="HQ28" s="1" t="s">
        <v>4</v>
      </c>
      <c r="HR28" s="1" t="s">
        <v>12</v>
      </c>
      <c r="HS28" s="1" t="s">
        <v>4</v>
      </c>
      <c r="HT28" s="1" t="s">
        <v>12</v>
      </c>
      <c r="HU28" s="1" t="s">
        <v>4</v>
      </c>
      <c r="HV28" s="1" t="s">
        <v>12</v>
      </c>
      <c r="HW28" s="1" t="s">
        <v>4</v>
      </c>
      <c r="HX28" s="1" t="s">
        <v>12</v>
      </c>
      <c r="HY28" s="1" t="s">
        <v>4</v>
      </c>
      <c r="HZ28" s="1" t="s">
        <v>12</v>
      </c>
      <c r="IA28" s="1" t="s">
        <v>4</v>
      </c>
      <c r="IB28" s="1" t="s">
        <v>12</v>
      </c>
      <c r="IC28" s="1" t="s">
        <v>4</v>
      </c>
      <c r="ID28" s="1" t="s">
        <v>12</v>
      </c>
      <c r="IE28" s="1" t="s">
        <v>4</v>
      </c>
      <c r="IF28" s="1" t="s">
        <v>12</v>
      </c>
      <c r="IG28" s="1" t="s">
        <v>4</v>
      </c>
      <c r="IH28" s="1" t="s">
        <v>12</v>
      </c>
      <c r="II28" s="1" t="s">
        <v>5</v>
      </c>
      <c r="IJ28" s="1" t="s">
        <v>4</v>
      </c>
      <c r="IK28" s="1" t="s">
        <v>4</v>
      </c>
      <c r="IL28" s="1" t="s">
        <v>4</v>
      </c>
      <c r="IM28" s="1" t="s">
        <v>4</v>
      </c>
      <c r="IN28" s="1" t="s">
        <v>4</v>
      </c>
      <c r="IO28" s="1" t="s">
        <v>4</v>
      </c>
      <c r="IP28" s="1" t="s">
        <v>4</v>
      </c>
      <c r="IQ28" s="1" t="s">
        <v>4</v>
      </c>
      <c r="IR28" s="1" t="s">
        <v>4</v>
      </c>
      <c r="IS28" s="1" t="s">
        <v>4</v>
      </c>
      <c r="IT28" s="1" t="s">
        <v>4</v>
      </c>
      <c r="IU28" s="1" t="s">
        <v>4</v>
      </c>
      <c r="IV28" s="1" t="s">
        <v>4</v>
      </c>
      <c r="IW28" s="1" t="s">
        <v>4</v>
      </c>
      <c r="IX28" s="1" t="s">
        <v>4</v>
      </c>
      <c r="IY28" s="1" t="s">
        <v>4</v>
      </c>
      <c r="IZ28" s="1" t="s">
        <v>4</v>
      </c>
      <c r="JA28" s="1" t="s">
        <v>4</v>
      </c>
      <c r="JB28" s="1" t="s">
        <v>4</v>
      </c>
      <c r="JC28" s="1" t="s">
        <v>4</v>
      </c>
      <c r="JD28" s="1" t="s">
        <v>4</v>
      </c>
      <c r="JE28" s="1" t="s">
        <v>4</v>
      </c>
      <c r="JF28" s="1" t="s">
        <v>12</v>
      </c>
      <c r="JG28" s="1" t="s">
        <v>4</v>
      </c>
      <c r="JH28" s="1" t="s">
        <v>12</v>
      </c>
      <c r="JI28" s="1" t="s">
        <v>4</v>
      </c>
      <c r="JJ28" s="1" t="s">
        <v>12</v>
      </c>
      <c r="JK28" s="1" t="s">
        <v>4</v>
      </c>
      <c r="JL28" s="1" t="s">
        <v>12</v>
      </c>
      <c r="JM28" s="1" t="s">
        <v>4</v>
      </c>
      <c r="JN28" s="1" t="s">
        <v>12</v>
      </c>
      <c r="JO28" s="1" t="s">
        <v>5</v>
      </c>
      <c r="JP28" s="1" t="s">
        <v>4</v>
      </c>
      <c r="JQ28" s="1" t="s">
        <v>4</v>
      </c>
      <c r="JR28" s="1" t="s">
        <v>4</v>
      </c>
      <c r="JS28" s="1" t="s">
        <v>4</v>
      </c>
      <c r="JT28" s="1" t="s">
        <v>4</v>
      </c>
      <c r="JU28" s="1" t="s">
        <v>4</v>
      </c>
      <c r="JV28" s="1" t="s">
        <v>4</v>
      </c>
      <c r="JW28" s="1" t="s">
        <v>4</v>
      </c>
      <c r="JX28" s="1" t="s">
        <v>4</v>
      </c>
      <c r="JY28" s="1" t="s">
        <v>4</v>
      </c>
      <c r="JZ28" s="1" t="s">
        <v>4</v>
      </c>
      <c r="KA28" s="1" t="s">
        <v>4</v>
      </c>
      <c r="KB28" s="1" t="s">
        <v>4</v>
      </c>
      <c r="KC28" s="1" t="s">
        <v>4</v>
      </c>
      <c r="KD28" s="1" t="s">
        <v>4</v>
      </c>
      <c r="KE28" s="1" t="s">
        <v>4</v>
      </c>
      <c r="KF28" s="1" t="s">
        <v>4</v>
      </c>
      <c r="KG28" s="1" t="s">
        <v>4</v>
      </c>
      <c r="KH28" s="1" t="s">
        <v>4</v>
      </c>
      <c r="KI28" s="1" t="s">
        <v>4</v>
      </c>
      <c r="KJ28" s="1" t="s">
        <v>4</v>
      </c>
      <c r="KK28" s="1" t="s">
        <v>4</v>
      </c>
      <c r="KL28" s="1" t="s">
        <v>4</v>
      </c>
      <c r="KM28" s="1" t="s">
        <v>4</v>
      </c>
      <c r="KN28" s="1" t="s">
        <v>4</v>
      </c>
      <c r="KO28" s="1" t="s">
        <v>4</v>
      </c>
      <c r="KP28" s="1" t="s">
        <v>4</v>
      </c>
      <c r="KQ28" s="1" t="s">
        <v>4</v>
      </c>
      <c r="KR28" s="1" t="s">
        <v>12</v>
      </c>
      <c r="KS28" s="1" t="s">
        <v>4</v>
      </c>
      <c r="KT28" s="1" t="s">
        <v>12</v>
      </c>
      <c r="KU28" s="1" t="s">
        <v>4</v>
      </c>
      <c r="KV28" s="1" t="s">
        <v>12</v>
      </c>
      <c r="KW28" s="1" t="s">
        <v>4</v>
      </c>
      <c r="KX28" s="1" t="s">
        <v>12</v>
      </c>
      <c r="KY28" s="1" t="s">
        <v>4</v>
      </c>
      <c r="KZ28" s="1" t="s">
        <v>12</v>
      </c>
      <c r="LA28" s="1" t="s">
        <v>4</v>
      </c>
      <c r="LB28" s="1" t="s">
        <v>12</v>
      </c>
      <c r="LC28" s="1" t="s">
        <v>4</v>
      </c>
      <c r="LD28" s="1" t="s">
        <v>12</v>
      </c>
      <c r="LE28" s="1" t="s">
        <v>4</v>
      </c>
      <c r="LF28" s="1" t="s">
        <v>12</v>
      </c>
      <c r="LG28" s="1" t="s">
        <v>5</v>
      </c>
      <c r="LH28" s="1" t="s">
        <v>4</v>
      </c>
      <c r="LI28" s="1" t="s">
        <v>4</v>
      </c>
      <c r="LJ28" s="1" t="s">
        <v>4</v>
      </c>
      <c r="LK28" s="1" t="s">
        <v>4</v>
      </c>
      <c r="LL28" s="1" t="s">
        <v>4</v>
      </c>
      <c r="LM28" s="1" t="s">
        <v>4</v>
      </c>
      <c r="LN28" s="1" t="s">
        <v>4</v>
      </c>
      <c r="LO28" s="1" t="s">
        <v>4</v>
      </c>
      <c r="LP28" s="1" t="s">
        <v>4</v>
      </c>
      <c r="LQ28" s="1" t="s">
        <v>4</v>
      </c>
      <c r="LR28" s="1" t="s">
        <v>4</v>
      </c>
      <c r="LS28" s="1" t="s">
        <v>4</v>
      </c>
      <c r="LT28" s="1" t="s">
        <v>4</v>
      </c>
      <c r="LU28" s="1" t="s">
        <v>4</v>
      </c>
      <c r="LV28" s="1" t="s">
        <v>4</v>
      </c>
      <c r="LW28" s="1" t="s">
        <v>4</v>
      </c>
      <c r="LX28" s="1" t="s">
        <v>4</v>
      </c>
      <c r="LY28" s="1" t="s">
        <v>4</v>
      </c>
      <c r="LZ28" s="1" t="s">
        <v>4</v>
      </c>
      <c r="MA28" s="1" t="s">
        <v>4</v>
      </c>
      <c r="MB28" s="1" t="s">
        <v>4</v>
      </c>
      <c r="MC28" s="1" t="s">
        <v>4</v>
      </c>
      <c r="MD28" s="1" t="s">
        <v>4</v>
      </c>
      <c r="ME28" s="1" t="s">
        <v>4</v>
      </c>
      <c r="MF28" s="1" t="s">
        <v>4</v>
      </c>
      <c r="MG28" s="1" t="s">
        <v>4</v>
      </c>
      <c r="MH28" s="1" t="s">
        <v>4</v>
      </c>
      <c r="MI28" s="1" t="s">
        <v>12</v>
      </c>
      <c r="MJ28" s="1" t="s">
        <v>4</v>
      </c>
      <c r="MK28" s="1" t="s">
        <v>12</v>
      </c>
      <c r="ML28" s="1" t="s">
        <v>4</v>
      </c>
      <c r="MM28" s="1" t="s">
        <v>12</v>
      </c>
      <c r="MN28" s="1" t="s">
        <v>4</v>
      </c>
      <c r="MO28" s="1" t="s">
        <v>12</v>
      </c>
      <c r="MP28" s="1" t="s">
        <v>4</v>
      </c>
      <c r="MQ28" s="1" t="s">
        <v>12</v>
      </c>
      <c r="MR28" s="1" t="s">
        <v>4</v>
      </c>
      <c r="MS28" s="1" t="s">
        <v>12</v>
      </c>
      <c r="MT28" s="1" t="s">
        <v>4</v>
      </c>
      <c r="MU28" s="1" t="s">
        <v>12</v>
      </c>
      <c r="MV28" s="1" t="s">
        <v>4</v>
      </c>
      <c r="MW28" s="1" t="s">
        <v>12</v>
      </c>
      <c r="MX28" s="1" t="s">
        <v>5</v>
      </c>
      <c r="MY28" s="1" t="s">
        <v>4</v>
      </c>
      <c r="MZ28" s="1" t="s">
        <v>4</v>
      </c>
      <c r="NA28" s="1" t="s">
        <v>4</v>
      </c>
      <c r="NB28" s="1" t="s">
        <v>4</v>
      </c>
      <c r="NC28" s="1" t="s">
        <v>4</v>
      </c>
      <c r="ND28" s="1" t="s">
        <v>4</v>
      </c>
      <c r="NE28" s="1" t="s">
        <v>4</v>
      </c>
      <c r="NF28" s="1" t="s">
        <v>4</v>
      </c>
      <c r="NG28" s="1" t="s">
        <v>4</v>
      </c>
      <c r="NH28" s="1" t="s">
        <v>4</v>
      </c>
      <c r="NI28" s="1" t="s">
        <v>4</v>
      </c>
      <c r="NJ28" s="1" t="s">
        <v>4</v>
      </c>
      <c r="NK28" s="1" t="s">
        <v>4</v>
      </c>
      <c r="NL28" s="1" t="s">
        <v>4</v>
      </c>
      <c r="NM28" s="1" t="s">
        <v>4</v>
      </c>
      <c r="NN28" s="1" t="s">
        <v>4</v>
      </c>
      <c r="NO28" s="1" t="s">
        <v>4</v>
      </c>
      <c r="NP28" s="1" t="s">
        <v>4</v>
      </c>
      <c r="NQ28" s="1" t="s">
        <v>4</v>
      </c>
      <c r="NR28" s="1" t="s">
        <v>4</v>
      </c>
      <c r="NS28" s="1" t="s">
        <v>4</v>
      </c>
      <c r="NT28" s="1" t="s">
        <v>4</v>
      </c>
      <c r="NU28" s="1" t="s">
        <v>4</v>
      </c>
      <c r="NV28" s="1" t="s">
        <v>4</v>
      </c>
      <c r="NW28" s="1" t="s">
        <v>12</v>
      </c>
      <c r="NX28" s="1" t="s">
        <v>4</v>
      </c>
      <c r="NY28" s="1" t="s">
        <v>12</v>
      </c>
      <c r="NZ28" s="1" t="s">
        <v>4</v>
      </c>
      <c r="OA28" s="1" t="s">
        <v>12</v>
      </c>
      <c r="OB28" s="1" t="s">
        <v>4</v>
      </c>
      <c r="OC28" s="1" t="s">
        <v>12</v>
      </c>
      <c r="OD28" s="1" t="s">
        <v>4</v>
      </c>
      <c r="OE28" s="1" t="s">
        <v>12</v>
      </c>
      <c r="OF28" s="1" t="s">
        <v>4</v>
      </c>
      <c r="OG28" s="1" t="s">
        <v>12</v>
      </c>
      <c r="OH28" s="1" t="s">
        <v>4</v>
      </c>
      <c r="OI28" s="1" t="s">
        <v>12</v>
      </c>
      <c r="OJ28" s="1" t="s">
        <v>5</v>
      </c>
      <c r="OK28" s="1" t="s">
        <v>4</v>
      </c>
      <c r="OL28" s="1" t="s">
        <v>4</v>
      </c>
      <c r="OM28" s="1" t="s">
        <v>4</v>
      </c>
      <c r="ON28" s="1" t="s">
        <v>4</v>
      </c>
      <c r="OO28" s="1" t="s">
        <v>4</v>
      </c>
      <c r="OP28" s="1" t="s">
        <v>4</v>
      </c>
      <c r="OQ28" s="1" t="s">
        <v>4</v>
      </c>
      <c r="OR28" s="1" t="s">
        <v>4</v>
      </c>
      <c r="OS28" s="1" t="s">
        <v>4</v>
      </c>
      <c r="OT28" s="1" t="s">
        <v>4</v>
      </c>
      <c r="OU28" s="1" t="s">
        <v>4</v>
      </c>
      <c r="OV28" s="1" t="s">
        <v>4</v>
      </c>
      <c r="OW28" s="1" t="s">
        <v>4</v>
      </c>
      <c r="OX28" s="1" t="s">
        <v>4</v>
      </c>
      <c r="OY28" s="1" t="s">
        <v>4</v>
      </c>
      <c r="OZ28" s="1" t="s">
        <v>4</v>
      </c>
      <c r="PA28" s="1" t="s">
        <v>4</v>
      </c>
      <c r="PB28" s="1" t="s">
        <v>4</v>
      </c>
      <c r="PC28" s="1" t="s">
        <v>4</v>
      </c>
      <c r="PD28" s="1" t="s">
        <v>4</v>
      </c>
      <c r="PE28" s="1" t="s">
        <v>4</v>
      </c>
      <c r="PF28" s="1" t="s">
        <v>4</v>
      </c>
      <c r="PG28" s="1" t="s">
        <v>4</v>
      </c>
      <c r="PH28" s="1" t="s">
        <v>4</v>
      </c>
      <c r="PI28" s="1" t="s">
        <v>4</v>
      </c>
      <c r="PJ28" s="1" t="s">
        <v>4</v>
      </c>
      <c r="PK28" s="1" t="s">
        <v>4</v>
      </c>
      <c r="PL28" s="1" t="s">
        <v>12</v>
      </c>
      <c r="PM28" s="1" t="s">
        <v>4</v>
      </c>
      <c r="PN28" s="1" t="s">
        <v>12</v>
      </c>
      <c r="PO28" s="1" t="s">
        <v>4</v>
      </c>
      <c r="PP28" s="1" t="s">
        <v>12</v>
      </c>
      <c r="PQ28" s="1" t="s">
        <v>4</v>
      </c>
      <c r="PR28" s="1" t="s">
        <v>12</v>
      </c>
      <c r="PS28" s="1" t="s">
        <v>4</v>
      </c>
      <c r="PT28" s="1" t="s">
        <v>12</v>
      </c>
      <c r="PU28" s="1" t="s">
        <v>4</v>
      </c>
      <c r="PV28" s="1" t="s">
        <v>12</v>
      </c>
      <c r="PW28" s="1" t="s">
        <v>4</v>
      </c>
      <c r="PX28" s="1" t="s">
        <v>12</v>
      </c>
      <c r="PY28" s="1" t="s">
        <v>4</v>
      </c>
      <c r="PZ28" s="1" t="s">
        <v>12</v>
      </c>
      <c r="QA28" s="1" t="s">
        <v>5</v>
      </c>
      <c r="QB28" s="1" t="s">
        <v>4</v>
      </c>
      <c r="QC28" s="1" t="s">
        <v>4</v>
      </c>
      <c r="QD28" s="1" t="s">
        <v>4</v>
      </c>
      <c r="QE28" s="1" t="s">
        <v>4</v>
      </c>
      <c r="QF28" s="1" t="s">
        <v>4</v>
      </c>
      <c r="QG28" s="1" t="s">
        <v>4</v>
      </c>
      <c r="QH28" s="1" t="s">
        <v>4</v>
      </c>
      <c r="QI28" s="1" t="s">
        <v>4</v>
      </c>
      <c r="QJ28" s="1" t="s">
        <v>4</v>
      </c>
      <c r="QK28" s="1" t="s">
        <v>4</v>
      </c>
      <c r="QL28" s="1" t="s">
        <v>4</v>
      </c>
      <c r="QM28" s="1" t="s">
        <v>4</v>
      </c>
      <c r="QN28" s="1" t="s">
        <v>4</v>
      </c>
      <c r="QO28" s="1" t="s">
        <v>4</v>
      </c>
      <c r="QP28" s="1" t="s">
        <v>4</v>
      </c>
      <c r="QQ28" s="1" t="s">
        <v>4</v>
      </c>
      <c r="QR28" s="1" t="s">
        <v>4</v>
      </c>
      <c r="QS28" s="1" t="s">
        <v>4</v>
      </c>
      <c r="QT28" s="1" t="s">
        <v>4</v>
      </c>
      <c r="QU28" s="1" t="s">
        <v>4</v>
      </c>
      <c r="QV28" s="1" t="s">
        <v>4</v>
      </c>
      <c r="QW28" s="1" t="s">
        <v>4</v>
      </c>
      <c r="QX28" s="1" t="s">
        <v>4</v>
      </c>
      <c r="QY28" s="1" t="s">
        <v>4</v>
      </c>
      <c r="QZ28" s="1" t="s">
        <v>4</v>
      </c>
      <c r="RA28" s="1" t="s">
        <v>4</v>
      </c>
      <c r="RB28" s="1" t="s">
        <v>4</v>
      </c>
      <c r="RC28" s="1" t="s">
        <v>12</v>
      </c>
      <c r="RD28" s="1" t="s">
        <v>4</v>
      </c>
      <c r="RE28" s="1" t="s">
        <v>12</v>
      </c>
      <c r="RF28" s="1" t="s">
        <v>4</v>
      </c>
      <c r="RG28" s="1" t="s">
        <v>12</v>
      </c>
      <c r="RH28" s="1" t="s">
        <v>4</v>
      </c>
      <c r="RI28" s="1" t="s">
        <v>12</v>
      </c>
      <c r="RJ28" s="1" t="s">
        <v>4</v>
      </c>
      <c r="RK28" s="1" t="s">
        <v>12</v>
      </c>
      <c r="RL28" s="1" t="s">
        <v>4</v>
      </c>
      <c r="RM28" s="1" t="s">
        <v>12</v>
      </c>
      <c r="RN28" s="1" t="s">
        <v>4</v>
      </c>
      <c r="RO28" s="1" t="s">
        <v>12</v>
      </c>
      <c r="RP28" s="1" t="s">
        <v>5</v>
      </c>
      <c r="RQ28" s="1" t="s">
        <v>4</v>
      </c>
      <c r="RR28" s="1" t="s">
        <v>4</v>
      </c>
      <c r="RS28" s="1" t="s">
        <v>4</v>
      </c>
      <c r="RT28" s="1" t="s">
        <v>4</v>
      </c>
      <c r="RU28" s="1" t="s">
        <v>4</v>
      </c>
      <c r="RV28" s="1" t="s">
        <v>4</v>
      </c>
      <c r="RW28" s="1" t="s">
        <v>4</v>
      </c>
      <c r="RX28" s="1" t="s">
        <v>4</v>
      </c>
      <c r="RY28" s="1" t="s">
        <v>4</v>
      </c>
      <c r="RZ28" s="1" t="s">
        <v>4</v>
      </c>
      <c r="SA28" s="1" t="s">
        <v>4</v>
      </c>
      <c r="SB28" s="1" t="s">
        <v>4</v>
      </c>
      <c r="SC28" s="1" t="s">
        <v>4</v>
      </c>
      <c r="SD28" s="1" t="s">
        <v>4</v>
      </c>
      <c r="SE28" s="1" t="s">
        <v>4</v>
      </c>
      <c r="SF28" s="1" t="s">
        <v>4</v>
      </c>
      <c r="SG28" s="1" t="s">
        <v>4</v>
      </c>
      <c r="SH28" s="1" t="s">
        <v>4</v>
      </c>
      <c r="SI28" s="1" t="s">
        <v>4</v>
      </c>
      <c r="SJ28" s="1" t="s">
        <v>4</v>
      </c>
      <c r="SK28" s="1" t="s">
        <v>4</v>
      </c>
      <c r="SL28" s="1" t="s">
        <v>4</v>
      </c>
      <c r="SM28" s="1" t="s">
        <v>4</v>
      </c>
      <c r="SN28" s="1" t="s">
        <v>12</v>
      </c>
      <c r="SO28" s="1" t="s">
        <v>4</v>
      </c>
      <c r="SP28" s="1" t="s">
        <v>12</v>
      </c>
      <c r="SQ28" s="1" t="s">
        <v>4</v>
      </c>
      <c r="SR28" s="1" t="s">
        <v>12</v>
      </c>
      <c r="SS28" s="1" t="s">
        <v>4</v>
      </c>
      <c r="ST28" s="1" t="s">
        <v>12</v>
      </c>
      <c r="SU28" s="1" t="s">
        <v>4</v>
      </c>
      <c r="SV28" s="1" t="s">
        <v>12</v>
      </c>
      <c r="SW28" s="1" t="s">
        <v>4</v>
      </c>
      <c r="SX28" s="1" t="s">
        <v>12</v>
      </c>
      <c r="SY28" s="1" t="s">
        <v>4</v>
      </c>
      <c r="SZ28" s="1" t="s">
        <v>12</v>
      </c>
      <c r="TA28" s="1" t="s">
        <v>5</v>
      </c>
      <c r="TB28" s="1" t="s">
        <v>4</v>
      </c>
      <c r="TC28" s="1" t="s">
        <v>4</v>
      </c>
      <c r="TD28" s="1" t="s">
        <v>4</v>
      </c>
      <c r="TE28" s="1" t="s">
        <v>4</v>
      </c>
      <c r="TF28" s="1" t="s">
        <v>4</v>
      </c>
      <c r="TG28" s="1" t="s">
        <v>4</v>
      </c>
      <c r="TH28" s="1" t="s">
        <v>4</v>
      </c>
      <c r="TI28" s="1" t="s">
        <v>4</v>
      </c>
      <c r="TJ28" s="1" t="s">
        <v>4</v>
      </c>
      <c r="TK28" s="1" t="s">
        <v>4</v>
      </c>
      <c r="TL28" s="1" t="s">
        <v>4</v>
      </c>
      <c r="TM28" s="1" t="s">
        <v>4</v>
      </c>
      <c r="TN28" s="1" t="s">
        <v>4</v>
      </c>
      <c r="TO28" s="1" t="s">
        <v>4</v>
      </c>
      <c r="TP28" s="1" t="s">
        <v>4</v>
      </c>
      <c r="TQ28" s="1" t="s">
        <v>4</v>
      </c>
      <c r="TR28" s="1" t="s">
        <v>4</v>
      </c>
      <c r="TS28" s="1" t="s">
        <v>4</v>
      </c>
      <c r="TT28" s="1" t="s">
        <v>4</v>
      </c>
      <c r="TU28" s="1" t="s">
        <v>4</v>
      </c>
      <c r="TV28" s="1" t="s">
        <v>4</v>
      </c>
      <c r="TW28" s="1" t="s">
        <v>4</v>
      </c>
      <c r="TX28" s="1" t="s">
        <v>4</v>
      </c>
      <c r="TY28" s="1" t="s">
        <v>4</v>
      </c>
      <c r="TZ28" s="1" t="s">
        <v>12</v>
      </c>
      <c r="UA28" s="1" t="s">
        <v>4</v>
      </c>
      <c r="UB28" s="1" t="s">
        <v>12</v>
      </c>
      <c r="UC28" s="1" t="s">
        <v>4</v>
      </c>
      <c r="UD28" s="1" t="s">
        <v>12</v>
      </c>
      <c r="UE28" s="1" t="s">
        <v>4</v>
      </c>
      <c r="UF28" s="1" t="s">
        <v>12</v>
      </c>
      <c r="UG28" s="1" t="s">
        <v>4</v>
      </c>
      <c r="UH28" s="1" t="s">
        <v>12</v>
      </c>
      <c r="UI28" s="1" t="s">
        <v>4</v>
      </c>
      <c r="UJ28" s="1" t="s">
        <v>12</v>
      </c>
      <c r="UK28" s="1" t="s">
        <v>4</v>
      </c>
      <c r="UL28" s="1" t="s">
        <v>12</v>
      </c>
      <c r="UM28" s="1" t="s">
        <v>4</v>
      </c>
      <c r="UN28" s="1" t="s">
        <v>12</v>
      </c>
      <c r="UO28" s="1" t="s">
        <v>5</v>
      </c>
      <c r="UP28" s="1" t="s">
        <v>4</v>
      </c>
      <c r="UQ28" s="1" t="s">
        <v>4</v>
      </c>
      <c r="UR28" s="1" t="s">
        <v>4</v>
      </c>
      <c r="US28" s="1" t="s">
        <v>4</v>
      </c>
      <c r="UT28" s="1" t="s">
        <v>4</v>
      </c>
      <c r="UU28" s="1" t="s">
        <v>4</v>
      </c>
      <c r="UV28" s="1" t="s">
        <v>4</v>
      </c>
      <c r="UW28" s="1" t="s">
        <v>4</v>
      </c>
      <c r="UX28" s="1" t="s">
        <v>4</v>
      </c>
      <c r="UY28" s="1" t="s">
        <v>4</v>
      </c>
      <c r="UZ28" s="1" t="s">
        <v>4</v>
      </c>
      <c r="VA28" s="1" t="s">
        <v>4</v>
      </c>
      <c r="VB28" s="1" t="s">
        <v>4</v>
      </c>
      <c r="VC28" s="1" t="s">
        <v>4</v>
      </c>
      <c r="VD28" s="1" t="s">
        <v>4</v>
      </c>
      <c r="VE28" s="1" t="s">
        <v>4</v>
      </c>
      <c r="VF28" s="1" t="s">
        <v>4</v>
      </c>
      <c r="VG28" s="1" t="s">
        <v>4</v>
      </c>
      <c r="VH28" s="1" t="s">
        <v>4</v>
      </c>
      <c r="VI28" s="1" t="s">
        <v>4</v>
      </c>
      <c r="VJ28" s="1" t="s">
        <v>4</v>
      </c>
      <c r="VK28" s="1" t="s">
        <v>12</v>
      </c>
      <c r="VL28" s="1" t="s">
        <v>4</v>
      </c>
      <c r="VM28" s="1" t="s">
        <v>12</v>
      </c>
      <c r="VN28" s="1" t="s">
        <v>4</v>
      </c>
      <c r="VO28" s="1" t="s">
        <v>12</v>
      </c>
      <c r="VP28" s="1" t="s">
        <v>4</v>
      </c>
      <c r="VQ28" s="1" t="s">
        <v>12</v>
      </c>
      <c r="VR28" s="1" t="s">
        <v>4</v>
      </c>
      <c r="VS28" s="1" t="s">
        <v>12</v>
      </c>
      <c r="VT28" s="1" t="s">
        <v>4</v>
      </c>
      <c r="VU28" s="1" t="s">
        <v>12</v>
      </c>
      <c r="VV28" s="1" t="s">
        <v>5</v>
      </c>
      <c r="VW28" s="1" t="s">
        <v>4</v>
      </c>
      <c r="VX28" s="1" t="s">
        <v>4</v>
      </c>
      <c r="VY28" s="1" t="s">
        <v>4</v>
      </c>
      <c r="VZ28" s="1" t="s">
        <v>4</v>
      </c>
      <c r="WA28" s="1" t="s">
        <v>4</v>
      </c>
      <c r="WB28" s="1" t="s">
        <v>4</v>
      </c>
      <c r="WC28" s="1" t="s">
        <v>4</v>
      </c>
      <c r="WD28" s="1" t="s">
        <v>4</v>
      </c>
      <c r="WE28" s="1" t="s">
        <v>4</v>
      </c>
      <c r="WF28" s="1" t="s">
        <v>4</v>
      </c>
      <c r="WG28" s="1" t="s">
        <v>4</v>
      </c>
      <c r="WH28" s="1" t="s">
        <v>4</v>
      </c>
      <c r="WI28" s="1" t="s">
        <v>4</v>
      </c>
      <c r="WJ28" s="1" t="s">
        <v>4</v>
      </c>
      <c r="WK28" s="1" t="s">
        <v>4</v>
      </c>
      <c r="WL28" s="1" t="s">
        <v>4</v>
      </c>
      <c r="WM28" s="1" t="s">
        <v>4</v>
      </c>
      <c r="WN28" s="1" t="s">
        <v>4</v>
      </c>
      <c r="WO28" s="1" t="s">
        <v>4</v>
      </c>
      <c r="WP28" s="1" t="s">
        <v>4</v>
      </c>
      <c r="WQ28" s="1" t="s">
        <v>4</v>
      </c>
      <c r="WR28" s="1" t="s">
        <v>4</v>
      </c>
      <c r="WS28" s="1" t="s">
        <v>4</v>
      </c>
      <c r="WT28" s="1" t="s">
        <v>4</v>
      </c>
      <c r="WU28" s="1" t="s">
        <v>4</v>
      </c>
      <c r="WV28" s="1" t="s">
        <v>12</v>
      </c>
      <c r="WW28" s="1" t="s">
        <v>4</v>
      </c>
      <c r="WX28" s="1" t="s">
        <v>12</v>
      </c>
      <c r="WY28" s="1" t="s">
        <v>4</v>
      </c>
      <c r="WZ28" s="1" t="s">
        <v>12</v>
      </c>
      <c r="XA28" s="1" t="s">
        <v>4</v>
      </c>
      <c r="XB28" s="1" t="s">
        <v>12</v>
      </c>
      <c r="XC28" s="1" t="s">
        <v>4</v>
      </c>
      <c r="XD28" s="1" t="s">
        <v>12</v>
      </c>
      <c r="XE28" s="1" t="s">
        <v>4</v>
      </c>
      <c r="XF28" s="1" t="s">
        <v>12</v>
      </c>
      <c r="XG28" s="1" t="s">
        <v>4</v>
      </c>
      <c r="XH28" s="1" t="s">
        <v>12</v>
      </c>
      <c r="XI28" s="1" t="s">
        <v>4</v>
      </c>
      <c r="XJ28" s="1" t="s">
        <v>12</v>
      </c>
      <c r="XK28" s="1" t="s">
        <v>5</v>
      </c>
      <c r="XL28" s="1" t="s">
        <v>4</v>
      </c>
      <c r="XM28" s="1" t="s">
        <v>4</v>
      </c>
      <c r="XN28" s="1" t="s">
        <v>4</v>
      </c>
      <c r="XO28" s="1" t="s">
        <v>4</v>
      </c>
      <c r="XP28" s="1" t="s">
        <v>4</v>
      </c>
      <c r="XQ28" s="1" t="s">
        <v>4</v>
      </c>
      <c r="XR28" s="1" t="s">
        <v>4</v>
      </c>
      <c r="XS28" s="1" t="s">
        <v>4</v>
      </c>
      <c r="XT28" s="1" t="s">
        <v>4</v>
      </c>
      <c r="XU28" s="1" t="s">
        <v>4</v>
      </c>
      <c r="XV28" s="1" t="s">
        <v>4</v>
      </c>
      <c r="XW28" s="1" t="s">
        <v>4</v>
      </c>
      <c r="XX28" s="1" t="s">
        <v>4</v>
      </c>
      <c r="XY28" s="1" t="s">
        <v>4</v>
      </c>
      <c r="XZ28" s="1" t="s">
        <v>4</v>
      </c>
      <c r="YA28" s="1" t="s">
        <v>4</v>
      </c>
      <c r="YB28" s="1" t="s">
        <v>4</v>
      </c>
      <c r="YC28" s="1" t="s">
        <v>4</v>
      </c>
      <c r="YD28" s="1" t="s">
        <v>4</v>
      </c>
      <c r="YE28" s="1" t="s">
        <v>4</v>
      </c>
      <c r="YF28" s="1" t="s">
        <v>4</v>
      </c>
      <c r="YG28" s="1" t="s">
        <v>4</v>
      </c>
      <c r="YH28" s="1" t="s">
        <v>4</v>
      </c>
      <c r="YI28" s="1" t="s">
        <v>12</v>
      </c>
      <c r="YJ28" s="1" t="s">
        <v>4</v>
      </c>
      <c r="YK28" s="1" t="s">
        <v>12</v>
      </c>
      <c r="YL28" s="1" t="s">
        <v>4</v>
      </c>
      <c r="YM28" s="1" t="s">
        <v>12</v>
      </c>
      <c r="YN28" s="1" t="s">
        <v>4</v>
      </c>
      <c r="YO28" s="1" t="s">
        <v>12</v>
      </c>
      <c r="YP28" s="1" t="s">
        <v>4</v>
      </c>
      <c r="YQ28" s="1" t="s">
        <v>12</v>
      </c>
      <c r="YR28" s="1" t="s">
        <v>4</v>
      </c>
      <c r="YS28" s="1" t="s">
        <v>12</v>
      </c>
      <c r="YT28" s="1" t="s">
        <v>4</v>
      </c>
      <c r="YU28" s="1" t="s">
        <v>12</v>
      </c>
      <c r="YV28" s="1" t="s">
        <v>5</v>
      </c>
      <c r="YW28" s="1" t="s">
        <v>4</v>
      </c>
      <c r="YX28" s="1" t="s">
        <v>4</v>
      </c>
      <c r="YY28" s="1" t="s">
        <v>4</v>
      </c>
      <c r="YZ28" s="1" t="s">
        <v>4</v>
      </c>
      <c r="ZA28" s="1" t="s">
        <v>4</v>
      </c>
      <c r="ZB28" s="1" t="s">
        <v>4</v>
      </c>
      <c r="ZC28" s="1" t="s">
        <v>4</v>
      </c>
      <c r="ZD28" s="1" t="s">
        <v>4</v>
      </c>
      <c r="ZE28" s="1" t="s">
        <v>4</v>
      </c>
      <c r="ZF28" s="1" t="s">
        <v>4</v>
      </c>
      <c r="ZG28" s="1" t="s">
        <v>4</v>
      </c>
      <c r="ZH28" s="1" t="s">
        <v>4</v>
      </c>
      <c r="ZI28" s="1" t="s">
        <v>4</v>
      </c>
      <c r="ZJ28" s="1" t="s">
        <v>4</v>
      </c>
      <c r="ZK28" s="1" t="s">
        <v>4</v>
      </c>
      <c r="ZL28" s="1" t="s">
        <v>4</v>
      </c>
      <c r="ZM28" s="1" t="s">
        <v>4</v>
      </c>
      <c r="ZN28" s="1" t="s">
        <v>4</v>
      </c>
      <c r="ZO28" s="1" t="s">
        <v>4</v>
      </c>
      <c r="ZP28" s="1" t="s">
        <v>4</v>
      </c>
      <c r="ZQ28" s="1" t="s">
        <v>4</v>
      </c>
      <c r="ZR28" s="1" t="s">
        <v>4</v>
      </c>
      <c r="ZS28" s="1" t="s">
        <v>4</v>
      </c>
      <c r="ZT28" s="1" t="s">
        <v>4</v>
      </c>
      <c r="ZU28" s="1" t="s">
        <v>4</v>
      </c>
      <c r="ZV28" s="1" t="s">
        <v>4</v>
      </c>
      <c r="ZW28" s="1" t="s">
        <v>4</v>
      </c>
      <c r="ZX28" s="1" t="s">
        <v>4</v>
      </c>
      <c r="ZY28" s="1" t="s">
        <v>12</v>
      </c>
      <c r="ZZ28" s="1" t="s">
        <v>4</v>
      </c>
      <c r="AAA28" s="1" t="s">
        <v>12</v>
      </c>
      <c r="AAB28" s="1" t="s">
        <v>4</v>
      </c>
      <c r="AAC28" s="1" t="s">
        <v>12</v>
      </c>
      <c r="AAD28" s="1" t="s">
        <v>4</v>
      </c>
      <c r="AAE28" s="1" t="s">
        <v>12</v>
      </c>
      <c r="AAF28" s="1" t="s">
        <v>4</v>
      </c>
      <c r="AAG28" s="1" t="s">
        <v>12</v>
      </c>
      <c r="AAH28" s="1" t="s">
        <v>4</v>
      </c>
      <c r="AAI28" s="1" t="s">
        <v>12</v>
      </c>
      <c r="AAJ28" s="1" t="s">
        <v>4</v>
      </c>
      <c r="AAK28" s="1" t="s">
        <v>12</v>
      </c>
      <c r="AAL28" s="1" t="s">
        <v>4</v>
      </c>
      <c r="AAM28" s="1" t="s">
        <v>12</v>
      </c>
    </row>
    <row r="29" spans="1:1024 1025:1436">
      <c r="A29" s="1" t="s">
        <v>6</v>
      </c>
      <c r="C29" s="1">
        <v>6.943</v>
      </c>
      <c r="D29" s="1">
        <v>5.179</v>
      </c>
      <c r="E29" s="1">
        <v>0.719</v>
      </c>
      <c r="F29" s="1">
        <v>0.763</v>
      </c>
      <c r="G29" s="1">
        <v>2.622</v>
      </c>
      <c r="H29" s="1">
        <v>12.93</v>
      </c>
      <c r="I29" s="1">
        <v>7.559</v>
      </c>
      <c r="J29" s="1">
        <v>9.453</v>
      </c>
      <c r="K29" s="1">
        <v>1.531</v>
      </c>
      <c r="L29" s="1">
        <v>1.17</v>
      </c>
      <c r="M29" s="1">
        <v>1.454</v>
      </c>
      <c r="N29" s="1">
        <v>1.39</v>
      </c>
      <c r="O29" s="1">
        <v>1.58</v>
      </c>
      <c r="P29" s="1">
        <v>2.694</v>
      </c>
      <c r="Q29" s="1">
        <v>1.386</v>
      </c>
      <c r="R29" s="1">
        <v>1.226</v>
      </c>
      <c r="S29" s="1">
        <v>1.513</v>
      </c>
      <c r="T29" s="1">
        <v>1.417</v>
      </c>
      <c r="U29" s="1">
        <v>1.678</v>
      </c>
      <c r="V29" s="1">
        <v>1.213</v>
      </c>
      <c r="W29" s="1">
        <v>1.101</v>
      </c>
      <c r="X29" s="1">
        <v>1.3</v>
      </c>
      <c r="Y29" s="1">
        <v>1.613</v>
      </c>
      <c r="Z29" s="1">
        <v>0.519</v>
      </c>
      <c r="AA29" s="1">
        <v>0.448</v>
      </c>
      <c r="AB29" s="1">
        <v>0.567</v>
      </c>
      <c r="AC29" s="1">
        <v>0.441</v>
      </c>
      <c r="AD29" s="1">
        <v>0.635</v>
      </c>
      <c r="AE29" s="1">
        <v>0.55</v>
      </c>
      <c r="AF29" s="1">
        <v>0.733</v>
      </c>
      <c r="AG29" s="1">
        <v>0.68</v>
      </c>
      <c r="AH29" s="1">
        <v>0.685</v>
      </c>
      <c r="AI29" s="1">
        <v>0.561</v>
      </c>
      <c r="AJ29" s="1">
        <v>0.525</v>
      </c>
      <c r="AK29" s="1">
        <v>0.628</v>
      </c>
      <c r="AL29" s="1">
        <v>0.873</v>
      </c>
      <c r="AM29" s="1">
        <v>0.67</v>
      </c>
      <c r="AN29" s="1">
        <v>0.58</v>
      </c>
      <c r="AO29" s="1">
        <v>0.658</v>
      </c>
      <c r="AP29" s="1">
        <v>0.725</v>
      </c>
      <c r="AQ29" s="1">
        <v>0.696</v>
      </c>
      <c r="AR29" s="1">
        <v>5.124</v>
      </c>
      <c r="AS29" s="1">
        <v>13.269</v>
      </c>
      <c r="AT29" s="1">
        <v>10.853</v>
      </c>
      <c r="AU29" s="1">
        <v>22.443</v>
      </c>
      <c r="AV29" s="1">
        <v>4.263</v>
      </c>
      <c r="AW29" s="1">
        <v>4.217</v>
      </c>
      <c r="AX29" s="1">
        <v>4.102</v>
      </c>
      <c r="AY29" s="1">
        <v>3.687</v>
      </c>
      <c r="AZ29" s="1">
        <v>3.768</v>
      </c>
      <c r="BA29" s="1">
        <v>17.535</v>
      </c>
      <c r="BB29" s="1">
        <v>21.449</v>
      </c>
      <c r="BC29" s="1">
        <v>14.731</v>
      </c>
      <c r="BD29" s="1">
        <v>10.641</v>
      </c>
      <c r="BE29" s="1">
        <v>27.798</v>
      </c>
      <c r="BF29" s="1">
        <v>15.363</v>
      </c>
      <c r="BG29" s="1">
        <v>14.397</v>
      </c>
      <c r="BH29" s="1">
        <v>4.176</v>
      </c>
      <c r="BI29" s="1">
        <v>50.975</v>
      </c>
      <c r="BJ29" s="1">
        <v>0.923</v>
      </c>
      <c r="BK29" s="1">
        <v>0.68</v>
      </c>
      <c r="BL29" s="1">
        <v>0.695</v>
      </c>
      <c r="BM29" s="1">
        <v>1.043</v>
      </c>
      <c r="BN29" s="1">
        <v>1.476</v>
      </c>
      <c r="BO29" s="1">
        <v>0.885</v>
      </c>
      <c r="BP29" s="1">
        <v>0.776</v>
      </c>
      <c r="BQ29" s="1">
        <v>0.875</v>
      </c>
      <c r="BR29" s="1">
        <v>1.574</v>
      </c>
      <c r="BS29" s="1">
        <v>1.074</v>
      </c>
      <c r="BT29" s="1">
        <v>0.928</v>
      </c>
      <c r="BU29" s="1">
        <v>1.173</v>
      </c>
      <c r="BV29" s="1">
        <v>1.528</v>
      </c>
      <c r="BW29" s="1">
        <v>1.327</v>
      </c>
      <c r="BX29" s="1">
        <v>0.885</v>
      </c>
      <c r="BY29" s="1">
        <v>0.737</v>
      </c>
      <c r="BZ29" s="1">
        <v>1.168</v>
      </c>
      <c r="CA29" s="1">
        <v>0.964</v>
      </c>
      <c r="CB29" s="1">
        <v>1.19</v>
      </c>
      <c r="CC29" s="1">
        <v>0.84</v>
      </c>
      <c r="CD29" s="1">
        <v>0.785</v>
      </c>
      <c r="CE29" s="1">
        <v>0.859</v>
      </c>
      <c r="CF29" s="1">
        <v>1.068</v>
      </c>
      <c r="CG29" s="1">
        <v>0.967</v>
      </c>
      <c r="CH29" s="1">
        <v>1.032</v>
      </c>
      <c r="CI29" s="1">
        <v>0.718</v>
      </c>
      <c r="CJ29" s="1">
        <v>0.664</v>
      </c>
      <c r="CK29" s="1">
        <v>0.631</v>
      </c>
      <c r="CL29" s="1">
        <v>0.91</v>
      </c>
      <c r="CM29" s="1">
        <v>0.824</v>
      </c>
      <c r="CN29" s="1">
        <v>0.673</v>
      </c>
      <c r="CO29" s="1">
        <v>0.754</v>
      </c>
      <c r="CP29" s="1">
        <v>0.912</v>
      </c>
      <c r="CQ29" s="1">
        <v>1.058</v>
      </c>
      <c r="CR29" s="1">
        <v>0.735</v>
      </c>
      <c r="CS29" s="1">
        <v>1.046</v>
      </c>
      <c r="CT29" s="1">
        <v>43.481</v>
      </c>
      <c r="CU29" s="1">
        <v>33.141</v>
      </c>
      <c r="CV29" s="1">
        <v>4.594</v>
      </c>
      <c r="CW29" s="1">
        <v>13.593</v>
      </c>
      <c r="CX29" s="1">
        <v>0.94</v>
      </c>
      <c r="CY29" s="1">
        <v>18.041</v>
      </c>
      <c r="CZ29" s="1">
        <v>2.103</v>
      </c>
      <c r="DA29" s="1">
        <v>22.076</v>
      </c>
      <c r="DB29" s="1">
        <v>6.98</v>
      </c>
      <c r="DC29" s="1">
        <v>26.146</v>
      </c>
      <c r="DD29" s="1">
        <v>1.688</v>
      </c>
      <c r="DE29" s="1">
        <v>96.224</v>
      </c>
      <c r="DF29" s="1">
        <v>0.788</v>
      </c>
      <c r="DG29" s="1">
        <v>0.99</v>
      </c>
      <c r="DH29" s="1">
        <v>1.445</v>
      </c>
      <c r="DI29" s="1">
        <v>0.802</v>
      </c>
      <c r="DJ29" s="1">
        <v>0.68</v>
      </c>
      <c r="DK29" s="1">
        <v>0.746</v>
      </c>
      <c r="DL29" s="1">
        <v>0.662</v>
      </c>
      <c r="DM29" s="1">
        <v>1.116</v>
      </c>
      <c r="DN29" s="1">
        <v>0.888</v>
      </c>
      <c r="DO29" s="1">
        <v>0.708</v>
      </c>
      <c r="DP29" s="1">
        <v>0.906</v>
      </c>
      <c r="DQ29" s="1">
        <v>1.076</v>
      </c>
      <c r="DR29" s="1">
        <v>0.839</v>
      </c>
      <c r="DS29" s="1">
        <v>1.036</v>
      </c>
      <c r="DT29" s="1">
        <v>0.71</v>
      </c>
      <c r="DU29" s="1">
        <v>1.123</v>
      </c>
      <c r="DV29" s="1">
        <v>1.158</v>
      </c>
      <c r="DW29" s="1">
        <v>1.211</v>
      </c>
      <c r="DX29" s="1">
        <v>1.027</v>
      </c>
      <c r="DY29" s="1">
        <v>0.766</v>
      </c>
      <c r="DZ29" s="1">
        <v>0.858</v>
      </c>
      <c r="EA29" s="1">
        <v>1.04</v>
      </c>
      <c r="EB29" s="1">
        <v>0.63</v>
      </c>
      <c r="EC29" s="1">
        <v>0.665</v>
      </c>
      <c r="ED29" s="1">
        <v>0.608</v>
      </c>
      <c r="EE29" s="1">
        <v>0.604</v>
      </c>
      <c r="EF29" s="1">
        <v>1.271</v>
      </c>
      <c r="EG29" s="1">
        <v>20.925</v>
      </c>
      <c r="EH29" s="1">
        <v>2.369</v>
      </c>
      <c r="EI29" s="1">
        <v>17.888</v>
      </c>
      <c r="EJ29" s="1">
        <v>1.117</v>
      </c>
      <c r="EK29" s="1">
        <v>16.424</v>
      </c>
      <c r="EL29" s="1">
        <v>2.357</v>
      </c>
      <c r="EM29" s="1">
        <v>13.376</v>
      </c>
      <c r="EN29" s="1">
        <v>0.934</v>
      </c>
      <c r="EO29" s="1">
        <v>13.965</v>
      </c>
      <c r="EP29" s="1">
        <v>4.532</v>
      </c>
      <c r="EQ29" s="1">
        <v>25.116</v>
      </c>
      <c r="ER29" s="1">
        <v>1.33</v>
      </c>
      <c r="ES29" s="1">
        <v>23.552</v>
      </c>
      <c r="ET29" s="1">
        <v>1.55</v>
      </c>
      <c r="EU29" s="1">
        <v>20.921</v>
      </c>
      <c r="EV29" s="1">
        <v>1.271</v>
      </c>
      <c r="EW29" s="1">
        <v>81.474</v>
      </c>
      <c r="EX29" s="1">
        <v>1.209</v>
      </c>
      <c r="EY29" s="1">
        <v>0.929</v>
      </c>
      <c r="EZ29" s="1">
        <v>0.819</v>
      </c>
      <c r="FA29" s="1">
        <v>0.796</v>
      </c>
      <c r="FB29" s="1">
        <v>0.951</v>
      </c>
      <c r="FC29" s="1">
        <v>2.209</v>
      </c>
      <c r="FD29" s="1">
        <v>1.562</v>
      </c>
      <c r="FE29" s="1">
        <v>0.982</v>
      </c>
      <c r="FF29" s="1">
        <v>0.785</v>
      </c>
      <c r="FG29" s="1">
        <v>1.346</v>
      </c>
      <c r="FH29" s="1">
        <v>1.37</v>
      </c>
      <c r="FI29" s="1">
        <v>1.018</v>
      </c>
      <c r="FJ29" s="1">
        <v>0.985</v>
      </c>
      <c r="FK29" s="1">
        <v>0.977</v>
      </c>
      <c r="FL29" s="1">
        <v>0.626</v>
      </c>
      <c r="FM29" s="1">
        <v>0.736</v>
      </c>
      <c r="FN29" s="1">
        <v>0.832</v>
      </c>
      <c r="FO29" s="1">
        <v>0.882</v>
      </c>
      <c r="FP29" s="1">
        <v>1.063</v>
      </c>
      <c r="FQ29" s="1">
        <v>0.722</v>
      </c>
      <c r="FR29" s="1">
        <v>0.726</v>
      </c>
      <c r="FS29" s="1">
        <v>0.606</v>
      </c>
      <c r="FT29" s="1">
        <v>0.619</v>
      </c>
      <c r="FU29" s="1">
        <v>0.68</v>
      </c>
      <c r="FV29" s="1">
        <v>0.683</v>
      </c>
      <c r="FW29" s="1">
        <v>4.598</v>
      </c>
      <c r="FX29" s="1">
        <v>20.603</v>
      </c>
      <c r="FY29" s="1">
        <v>1.345</v>
      </c>
      <c r="FZ29" s="1">
        <v>15.745</v>
      </c>
      <c r="GA29" s="1">
        <v>1.567</v>
      </c>
      <c r="GB29" s="1">
        <v>29.079</v>
      </c>
      <c r="GC29" s="1">
        <v>2.161</v>
      </c>
      <c r="GD29" s="1">
        <v>14.261</v>
      </c>
      <c r="GE29" s="1">
        <v>4.201</v>
      </c>
      <c r="GF29" s="1">
        <v>22.267</v>
      </c>
      <c r="GG29" s="1">
        <v>1.537</v>
      </c>
      <c r="GH29" s="1">
        <v>18.404</v>
      </c>
      <c r="GI29" s="1">
        <v>1.173</v>
      </c>
      <c r="GJ29" s="1">
        <v>22.004</v>
      </c>
      <c r="GK29" s="1">
        <v>1.709</v>
      </c>
      <c r="GL29" s="1">
        <v>19.689</v>
      </c>
      <c r="GM29" s="1">
        <v>2.685</v>
      </c>
      <c r="GN29" s="1">
        <v>115.958</v>
      </c>
      <c r="GO29" s="1">
        <v>1.156</v>
      </c>
      <c r="GP29" s="1">
        <v>1.538</v>
      </c>
      <c r="GQ29" s="1">
        <v>0.735</v>
      </c>
      <c r="GR29" s="1">
        <v>1.683</v>
      </c>
      <c r="GS29" s="1">
        <v>1.032</v>
      </c>
      <c r="GT29" s="1">
        <v>0.953</v>
      </c>
      <c r="GU29" s="1">
        <v>1.019</v>
      </c>
      <c r="GV29" s="1">
        <v>1.592</v>
      </c>
      <c r="GW29" s="1">
        <v>0.871</v>
      </c>
      <c r="GX29" s="1">
        <v>1.23</v>
      </c>
      <c r="GY29" s="1">
        <v>0.88</v>
      </c>
      <c r="GZ29" s="1">
        <v>0.92</v>
      </c>
      <c r="HA29" s="1">
        <v>0.826</v>
      </c>
      <c r="HB29" s="1">
        <v>1.203</v>
      </c>
      <c r="HC29" s="1">
        <v>1.349</v>
      </c>
      <c r="HD29" s="1">
        <v>1.157</v>
      </c>
      <c r="HE29" s="1">
        <v>0.632</v>
      </c>
      <c r="HF29" s="1">
        <v>0.735</v>
      </c>
      <c r="HG29" s="1">
        <v>0.698</v>
      </c>
      <c r="HH29" s="1">
        <v>0.69</v>
      </c>
      <c r="HI29" s="1">
        <v>0.963</v>
      </c>
      <c r="HJ29" s="1">
        <v>0.619</v>
      </c>
      <c r="HK29" s="1">
        <v>0.861</v>
      </c>
      <c r="HL29" s="1">
        <v>0.607</v>
      </c>
      <c r="HM29" s="1">
        <v>1.017</v>
      </c>
      <c r="HN29" s="1">
        <v>0.883</v>
      </c>
      <c r="HO29" s="1">
        <v>0.758</v>
      </c>
      <c r="HP29" s="1">
        <v>1.222</v>
      </c>
      <c r="HQ29" s="1">
        <v>19.728</v>
      </c>
      <c r="HR29" s="1">
        <v>2.07</v>
      </c>
      <c r="HS29" s="1">
        <v>16.839</v>
      </c>
      <c r="HT29" s="1">
        <v>1.618</v>
      </c>
      <c r="HU29" s="1">
        <v>14.356</v>
      </c>
      <c r="HV29" s="1">
        <v>1.279</v>
      </c>
      <c r="HW29" s="1">
        <v>13.254</v>
      </c>
      <c r="HX29" s="1">
        <v>0.915</v>
      </c>
      <c r="HY29" s="1">
        <v>16.345</v>
      </c>
      <c r="HZ29" s="1">
        <v>5.249</v>
      </c>
      <c r="IA29" s="1">
        <v>24.068</v>
      </c>
      <c r="IB29" s="1">
        <v>1.601</v>
      </c>
      <c r="IC29" s="1">
        <v>26.176</v>
      </c>
      <c r="ID29" s="1">
        <v>1.302</v>
      </c>
      <c r="IE29" s="1">
        <v>20.951</v>
      </c>
      <c r="IF29" s="1">
        <v>1.297</v>
      </c>
      <c r="IG29" s="1">
        <v>31.78</v>
      </c>
      <c r="IH29" s="1">
        <v>5.815</v>
      </c>
      <c r="II29" s="1">
        <v>151.854</v>
      </c>
      <c r="IJ29" s="1">
        <v>0.963</v>
      </c>
      <c r="IK29" s="1">
        <v>1.02</v>
      </c>
      <c r="IL29" s="1">
        <v>0.853</v>
      </c>
      <c r="IM29" s="1">
        <v>3.924</v>
      </c>
      <c r="IN29" s="1">
        <v>1.421</v>
      </c>
      <c r="IO29" s="1">
        <v>1.339</v>
      </c>
      <c r="IP29" s="1">
        <v>1.782</v>
      </c>
      <c r="IQ29" s="1">
        <v>1.855</v>
      </c>
      <c r="IR29" s="1">
        <v>1.364</v>
      </c>
      <c r="IS29" s="1">
        <v>2.116</v>
      </c>
      <c r="IT29" s="1">
        <v>0.919</v>
      </c>
      <c r="IU29" s="1">
        <v>1.15</v>
      </c>
      <c r="IV29" s="1">
        <v>0.839</v>
      </c>
      <c r="IW29" s="1">
        <v>0.668</v>
      </c>
      <c r="IX29" s="1">
        <v>0.805</v>
      </c>
      <c r="IY29" s="1">
        <v>1.576</v>
      </c>
      <c r="IZ29" s="1">
        <v>1.151</v>
      </c>
      <c r="JA29" s="1">
        <v>0.817</v>
      </c>
      <c r="JB29" s="1">
        <v>1.813</v>
      </c>
      <c r="JC29" s="1">
        <v>1.294</v>
      </c>
      <c r="JD29" s="1">
        <v>17.719</v>
      </c>
      <c r="JE29" s="1">
        <v>19.919</v>
      </c>
      <c r="JF29" s="1">
        <v>4.196</v>
      </c>
      <c r="JG29" s="1">
        <v>18.477</v>
      </c>
      <c r="JH29" s="1">
        <v>3.019</v>
      </c>
      <c r="JI29" s="1">
        <v>21.663</v>
      </c>
      <c r="JJ29" s="1">
        <v>2.215</v>
      </c>
      <c r="JK29" s="1">
        <v>13.861</v>
      </c>
      <c r="JL29" s="1">
        <v>1.438</v>
      </c>
      <c r="JM29" s="1">
        <v>18.937</v>
      </c>
      <c r="JN29" s="1">
        <v>3.544</v>
      </c>
      <c r="JO29" s="1">
        <v>97.438</v>
      </c>
      <c r="JP29" s="1">
        <v>0.771</v>
      </c>
      <c r="JQ29" s="1">
        <v>1.148</v>
      </c>
      <c r="JR29" s="1">
        <v>0.645</v>
      </c>
      <c r="JS29" s="1">
        <v>1.684</v>
      </c>
      <c r="JT29" s="1">
        <v>0.804</v>
      </c>
      <c r="JU29" s="1">
        <v>1.196</v>
      </c>
      <c r="JV29" s="1">
        <v>0.858</v>
      </c>
      <c r="JW29" s="1">
        <v>1.054</v>
      </c>
      <c r="JX29" s="1">
        <v>1.17</v>
      </c>
      <c r="JY29" s="1">
        <v>1.089</v>
      </c>
      <c r="JZ29" s="1">
        <v>0.863</v>
      </c>
      <c r="KA29" s="1">
        <v>1.138</v>
      </c>
      <c r="KB29" s="1">
        <v>0.932</v>
      </c>
      <c r="KC29" s="1">
        <v>0.853</v>
      </c>
      <c r="KD29" s="1">
        <v>0.663</v>
      </c>
      <c r="KE29" s="1">
        <v>0.638</v>
      </c>
      <c r="KF29" s="1">
        <v>0.601</v>
      </c>
      <c r="KG29" s="1">
        <v>0.624</v>
      </c>
      <c r="KH29" s="1">
        <v>0.603</v>
      </c>
      <c r="KI29" s="1">
        <v>0.654</v>
      </c>
      <c r="KJ29" s="1">
        <v>0.67</v>
      </c>
      <c r="KK29" s="1">
        <v>1.125</v>
      </c>
      <c r="KL29" s="1">
        <v>0.871</v>
      </c>
      <c r="KM29" s="1">
        <v>0.883</v>
      </c>
      <c r="KN29" s="1">
        <v>0.727</v>
      </c>
      <c r="KO29" s="1">
        <v>0.698</v>
      </c>
      <c r="KP29" s="1">
        <v>0.78</v>
      </c>
      <c r="KQ29" s="1">
        <v>17.808</v>
      </c>
      <c r="KR29" s="1">
        <v>5.333</v>
      </c>
      <c r="KS29" s="1">
        <v>15.335</v>
      </c>
      <c r="KT29" s="1">
        <v>0.75</v>
      </c>
      <c r="KU29" s="1">
        <v>13.455</v>
      </c>
      <c r="KV29" s="1">
        <v>0.713</v>
      </c>
      <c r="KW29" s="1">
        <v>13.201</v>
      </c>
      <c r="KX29" s="1">
        <v>0.853</v>
      </c>
      <c r="KY29" s="1">
        <v>19.27</v>
      </c>
      <c r="KZ29" s="1">
        <v>4.784</v>
      </c>
      <c r="LA29" s="1">
        <v>17.572</v>
      </c>
      <c r="LB29" s="1">
        <v>1.832</v>
      </c>
      <c r="LC29" s="1">
        <v>14.29</v>
      </c>
      <c r="LD29" s="1">
        <v>2.272</v>
      </c>
      <c r="LE29" s="1">
        <v>15.485</v>
      </c>
      <c r="LF29" s="1">
        <v>1.425</v>
      </c>
      <c r="LG29" s="1">
        <v>98.215</v>
      </c>
      <c r="LH29" s="1">
        <v>1.393</v>
      </c>
      <c r="LI29" s="1">
        <v>0.91</v>
      </c>
      <c r="LJ29" s="1">
        <v>1.047</v>
      </c>
      <c r="LK29" s="1">
        <v>0.68</v>
      </c>
      <c r="LL29" s="1">
        <v>1.348</v>
      </c>
      <c r="LM29" s="1">
        <v>3.753</v>
      </c>
      <c r="LN29" s="1">
        <v>0.898</v>
      </c>
      <c r="LO29" s="1">
        <v>0.792</v>
      </c>
      <c r="LP29" s="1">
        <v>0.755</v>
      </c>
      <c r="LQ29" s="1">
        <v>1.16</v>
      </c>
      <c r="LR29" s="1">
        <v>1.27</v>
      </c>
      <c r="LS29" s="1">
        <v>0.886</v>
      </c>
      <c r="LT29" s="1">
        <v>0.941</v>
      </c>
      <c r="LU29" s="1">
        <v>0.751</v>
      </c>
      <c r="LV29" s="1">
        <v>0.687</v>
      </c>
      <c r="LW29" s="1">
        <v>0.81</v>
      </c>
      <c r="LX29" s="1">
        <v>0.64</v>
      </c>
      <c r="LY29" s="1">
        <v>0.857</v>
      </c>
      <c r="LZ29" s="1">
        <v>0.637</v>
      </c>
      <c r="MA29" s="1">
        <v>0.655</v>
      </c>
      <c r="MB29" s="1">
        <v>0.643</v>
      </c>
      <c r="MC29" s="1">
        <v>0.69</v>
      </c>
      <c r="MD29" s="1">
        <v>0.608</v>
      </c>
      <c r="ME29" s="1">
        <v>0.691</v>
      </c>
      <c r="MF29" s="1">
        <v>1.168</v>
      </c>
      <c r="MG29" s="1">
        <v>3.785</v>
      </c>
      <c r="MH29" s="1">
        <v>17.845</v>
      </c>
      <c r="MI29" s="1">
        <v>1.901</v>
      </c>
      <c r="MJ29" s="1">
        <v>18.333</v>
      </c>
      <c r="MK29" s="1">
        <v>0.722</v>
      </c>
      <c r="ML29" s="1">
        <v>20.745</v>
      </c>
      <c r="MM29" s="1">
        <v>1.269</v>
      </c>
      <c r="MN29" s="1">
        <v>20.475</v>
      </c>
      <c r="MO29" s="1">
        <v>1.348</v>
      </c>
      <c r="MP29" s="1">
        <v>14.834</v>
      </c>
      <c r="MQ29" s="1">
        <v>5.858</v>
      </c>
      <c r="MR29" s="1">
        <v>28.479</v>
      </c>
      <c r="MS29" s="1">
        <v>1.497</v>
      </c>
      <c r="MT29" s="1">
        <v>19.448</v>
      </c>
      <c r="MU29" s="1">
        <v>1.877</v>
      </c>
      <c r="MV29" s="1">
        <v>16.924</v>
      </c>
      <c r="MW29" s="1">
        <v>1.324</v>
      </c>
      <c r="MX29" s="1">
        <v>139.767</v>
      </c>
      <c r="MY29" s="1">
        <v>0.862</v>
      </c>
      <c r="MZ29" s="1">
        <v>2.334</v>
      </c>
      <c r="NA29" s="1">
        <v>0.733</v>
      </c>
      <c r="NB29" s="1">
        <v>0.801</v>
      </c>
      <c r="NC29" s="1">
        <v>1.216</v>
      </c>
      <c r="ND29" s="1">
        <v>1.18</v>
      </c>
      <c r="NE29" s="1">
        <v>3.606</v>
      </c>
      <c r="NF29" s="1">
        <v>0.904</v>
      </c>
      <c r="NG29" s="1">
        <v>1.215</v>
      </c>
      <c r="NH29" s="1">
        <v>1.193</v>
      </c>
      <c r="NI29" s="1">
        <v>0.887</v>
      </c>
      <c r="NJ29" s="1">
        <v>1.041</v>
      </c>
      <c r="NK29" s="1">
        <v>0.94</v>
      </c>
      <c r="NL29" s="1">
        <v>0.843</v>
      </c>
      <c r="NM29" s="1">
        <v>0.656</v>
      </c>
      <c r="NN29" s="1">
        <v>0.661</v>
      </c>
      <c r="NO29" s="1">
        <v>0.686</v>
      </c>
      <c r="NP29" s="1">
        <v>0.641</v>
      </c>
      <c r="NQ29" s="1">
        <v>0.631</v>
      </c>
      <c r="NR29" s="1">
        <v>0.637</v>
      </c>
      <c r="NS29" s="1">
        <v>0.805</v>
      </c>
      <c r="NT29" s="1">
        <v>0.925</v>
      </c>
      <c r="NU29" s="1">
        <v>20.776</v>
      </c>
      <c r="NV29" s="1">
        <v>18.035</v>
      </c>
      <c r="NW29" s="1">
        <v>3.332</v>
      </c>
      <c r="NX29" s="1">
        <v>24.505</v>
      </c>
      <c r="NY29" s="1">
        <v>1.845</v>
      </c>
      <c r="NZ29" s="1">
        <v>45.95</v>
      </c>
      <c r="OA29" s="1">
        <v>4.127</v>
      </c>
      <c r="OB29" s="1">
        <v>41.937</v>
      </c>
      <c r="OC29" s="1">
        <v>6.354</v>
      </c>
      <c r="OD29" s="1">
        <v>61.409</v>
      </c>
      <c r="OE29" s="1">
        <v>6.691</v>
      </c>
      <c r="OF29" s="1">
        <v>32.219</v>
      </c>
      <c r="OG29" s="1">
        <v>2.934</v>
      </c>
      <c r="OH29" s="1">
        <v>44.754</v>
      </c>
      <c r="OI29" s="1">
        <v>3.905</v>
      </c>
      <c r="OJ29" s="1">
        <v>147.791</v>
      </c>
      <c r="OK29" s="1">
        <v>0.785</v>
      </c>
      <c r="OL29" s="1">
        <v>1.482</v>
      </c>
      <c r="OM29" s="1">
        <v>0.968</v>
      </c>
      <c r="ON29" s="1">
        <v>0.882</v>
      </c>
      <c r="OO29" s="1">
        <v>0.927</v>
      </c>
      <c r="OP29" s="1">
        <v>2.007</v>
      </c>
      <c r="OQ29" s="1">
        <v>1.132</v>
      </c>
      <c r="OR29" s="1">
        <v>1.03</v>
      </c>
      <c r="OS29" s="1">
        <v>3.584</v>
      </c>
      <c r="OT29" s="1">
        <v>1.42</v>
      </c>
      <c r="OU29" s="1">
        <v>0.951</v>
      </c>
      <c r="OV29" s="1">
        <v>1.637</v>
      </c>
      <c r="OW29" s="1">
        <v>1.593</v>
      </c>
      <c r="OX29" s="1">
        <v>0.822</v>
      </c>
      <c r="OY29" s="1">
        <v>1.369</v>
      </c>
      <c r="OZ29" s="1">
        <v>2.2</v>
      </c>
      <c r="PA29" s="1">
        <v>1.582</v>
      </c>
      <c r="PB29" s="1">
        <v>1.905</v>
      </c>
      <c r="PC29" s="1">
        <v>1.247</v>
      </c>
      <c r="PD29" s="1">
        <v>0.993</v>
      </c>
      <c r="PE29" s="1">
        <v>1.398</v>
      </c>
      <c r="PF29" s="1">
        <v>1.265</v>
      </c>
      <c r="PG29" s="1">
        <v>2.745</v>
      </c>
      <c r="PH29" s="1">
        <v>1.336</v>
      </c>
      <c r="PI29" s="1">
        <v>1.234</v>
      </c>
      <c r="PJ29" s="1">
        <v>1.141</v>
      </c>
      <c r="PK29" s="1">
        <v>36.956</v>
      </c>
      <c r="PL29" s="1">
        <v>1.618</v>
      </c>
      <c r="PM29" s="1">
        <v>16.345</v>
      </c>
      <c r="PN29" s="1">
        <v>1.099</v>
      </c>
      <c r="PO29" s="1">
        <v>20.033</v>
      </c>
      <c r="PP29" s="1">
        <v>1.339</v>
      </c>
      <c r="PQ29" s="1">
        <v>28.14</v>
      </c>
      <c r="PR29" s="1">
        <v>1.703</v>
      </c>
      <c r="PS29" s="1">
        <v>25.149</v>
      </c>
      <c r="PT29" s="1">
        <v>6.228</v>
      </c>
      <c r="PU29" s="1">
        <v>17.672</v>
      </c>
      <c r="PV29" s="1">
        <v>1.648</v>
      </c>
      <c r="PW29" s="1">
        <v>17.715</v>
      </c>
      <c r="PX29" s="1">
        <v>2.422</v>
      </c>
      <c r="PY29" s="1">
        <v>16.933</v>
      </c>
      <c r="PZ29" s="1">
        <v>1.431</v>
      </c>
      <c r="QA29" s="1">
        <v>97.894</v>
      </c>
      <c r="QB29" s="1">
        <v>0.606</v>
      </c>
      <c r="QC29" s="1">
        <v>1.161</v>
      </c>
      <c r="QD29" s="1">
        <v>0.846</v>
      </c>
      <c r="QE29" s="1">
        <v>0.678</v>
      </c>
      <c r="QF29" s="1">
        <v>0.762</v>
      </c>
      <c r="QG29" s="1">
        <v>0.958</v>
      </c>
      <c r="QH29" s="1">
        <v>0.647</v>
      </c>
      <c r="QI29" s="1">
        <v>0.647</v>
      </c>
      <c r="QJ29" s="1">
        <v>0.719</v>
      </c>
      <c r="QK29" s="1">
        <v>0.723</v>
      </c>
      <c r="QL29" s="1">
        <v>0.947</v>
      </c>
      <c r="QM29" s="1">
        <v>0.61</v>
      </c>
      <c r="QN29" s="1">
        <v>0.778</v>
      </c>
      <c r="QO29" s="1">
        <v>0.847</v>
      </c>
      <c r="QP29" s="1">
        <v>4.976</v>
      </c>
      <c r="QQ29" s="1">
        <v>0.783</v>
      </c>
      <c r="QR29" s="1">
        <v>0.771</v>
      </c>
      <c r="QS29" s="1">
        <v>0.831</v>
      </c>
      <c r="QT29" s="1">
        <v>0.889</v>
      </c>
      <c r="QU29" s="1">
        <v>1.267</v>
      </c>
      <c r="QV29" s="1">
        <v>0.752</v>
      </c>
      <c r="QW29" s="1">
        <v>0.756</v>
      </c>
      <c r="QX29" s="1">
        <v>0.628</v>
      </c>
      <c r="QY29" s="1">
        <v>0.766</v>
      </c>
      <c r="QZ29" s="1">
        <v>0.766</v>
      </c>
      <c r="RA29" s="1">
        <v>13.579</v>
      </c>
      <c r="RB29" s="1">
        <v>15.908</v>
      </c>
      <c r="RC29" s="1">
        <v>1.78</v>
      </c>
      <c r="RD29" s="1">
        <v>18.731</v>
      </c>
      <c r="RE29" s="1">
        <v>2.496</v>
      </c>
      <c r="RF29" s="1">
        <v>16.36</v>
      </c>
      <c r="RG29" s="1">
        <v>0.926</v>
      </c>
      <c r="RH29" s="1">
        <v>17.937</v>
      </c>
      <c r="RI29" s="1">
        <v>5.843</v>
      </c>
      <c r="RJ29" s="1">
        <v>19.593</v>
      </c>
      <c r="RK29" s="1">
        <v>1.27</v>
      </c>
      <c r="RL29" s="1">
        <v>23.924</v>
      </c>
      <c r="RM29" s="1">
        <v>1.437</v>
      </c>
      <c r="RN29" s="1">
        <v>22.953</v>
      </c>
      <c r="RO29" s="1">
        <v>1.397</v>
      </c>
      <c r="RP29" s="1">
        <v>107.964</v>
      </c>
      <c r="RQ29" s="1">
        <v>2.545</v>
      </c>
      <c r="RR29" s="1">
        <v>0.876</v>
      </c>
      <c r="RS29" s="1">
        <v>1.091</v>
      </c>
      <c r="RT29" s="1">
        <v>1.347</v>
      </c>
      <c r="RU29" s="1">
        <v>1.616</v>
      </c>
      <c r="RV29" s="1">
        <v>0.766</v>
      </c>
      <c r="RW29" s="1">
        <v>0.78</v>
      </c>
      <c r="RX29" s="1">
        <v>0.717</v>
      </c>
      <c r="RY29" s="1">
        <v>0.954</v>
      </c>
      <c r="RZ29" s="1">
        <v>0.644</v>
      </c>
      <c r="SA29" s="1">
        <v>0.689</v>
      </c>
      <c r="SB29" s="1">
        <v>0.695</v>
      </c>
      <c r="SC29" s="1">
        <v>0.664</v>
      </c>
      <c r="SD29" s="1">
        <v>1.106</v>
      </c>
      <c r="SE29" s="1">
        <v>0.768</v>
      </c>
      <c r="SF29" s="1">
        <v>0.715</v>
      </c>
      <c r="SG29" s="1">
        <v>1.164</v>
      </c>
      <c r="SH29" s="1">
        <v>0.907</v>
      </c>
      <c r="SI29" s="1">
        <v>0.958</v>
      </c>
      <c r="SJ29" s="1">
        <v>1.046</v>
      </c>
      <c r="SK29" s="1">
        <v>0.935</v>
      </c>
      <c r="SL29" s="1">
        <v>8.77</v>
      </c>
      <c r="SM29" s="1">
        <v>14.011</v>
      </c>
      <c r="SN29" s="1">
        <v>2.176</v>
      </c>
      <c r="SO29" s="1">
        <v>12.402</v>
      </c>
      <c r="SP29" s="1">
        <v>1.039</v>
      </c>
      <c r="SQ29" s="1">
        <v>27.452</v>
      </c>
      <c r="SR29" s="1">
        <v>2.616</v>
      </c>
      <c r="SS29" s="1">
        <v>24.811</v>
      </c>
      <c r="ST29" s="1">
        <v>6.642</v>
      </c>
      <c r="SU29" s="1">
        <v>15.576</v>
      </c>
      <c r="SV29" s="1">
        <v>1.944</v>
      </c>
      <c r="SW29" s="1">
        <v>24.478</v>
      </c>
      <c r="SX29" s="1">
        <v>1.473</v>
      </c>
      <c r="SY29" s="1">
        <v>23.38</v>
      </c>
      <c r="SZ29" s="1">
        <v>1.594</v>
      </c>
      <c r="TA29" s="1">
        <v>108.232</v>
      </c>
      <c r="TB29" s="1">
        <v>0.938</v>
      </c>
      <c r="TC29" s="1">
        <v>1.983</v>
      </c>
      <c r="TD29" s="1">
        <v>1.534</v>
      </c>
      <c r="TE29" s="1">
        <v>1.197</v>
      </c>
      <c r="TF29" s="1">
        <v>1.085</v>
      </c>
      <c r="TG29" s="1">
        <v>1.623</v>
      </c>
      <c r="TH29" s="1">
        <v>0.981</v>
      </c>
      <c r="TI29" s="1">
        <v>0.816</v>
      </c>
      <c r="TJ29" s="1">
        <v>0.709</v>
      </c>
      <c r="TK29" s="1">
        <v>0.735</v>
      </c>
      <c r="TL29" s="1">
        <v>0.624</v>
      </c>
      <c r="TM29" s="1">
        <v>0.677</v>
      </c>
      <c r="TN29" s="1">
        <v>0.695</v>
      </c>
      <c r="TO29" s="1">
        <v>0.754</v>
      </c>
      <c r="TP29" s="1">
        <v>1.231</v>
      </c>
      <c r="TQ29" s="1">
        <v>0.882</v>
      </c>
      <c r="TR29" s="1">
        <v>1.027</v>
      </c>
      <c r="TS29" s="1">
        <v>1.087</v>
      </c>
      <c r="TT29" s="1">
        <v>0.906</v>
      </c>
      <c r="TU29" s="1">
        <v>0.771</v>
      </c>
      <c r="TV29" s="1">
        <v>0.744</v>
      </c>
      <c r="TW29" s="1">
        <v>0.953</v>
      </c>
      <c r="TX29" s="1">
        <v>1.225</v>
      </c>
      <c r="TY29" s="1">
        <v>13.726</v>
      </c>
      <c r="TZ29" s="1">
        <v>2.361</v>
      </c>
      <c r="UA29" s="1">
        <v>13.027</v>
      </c>
      <c r="UB29" s="1">
        <v>0.94</v>
      </c>
      <c r="UC29" s="1">
        <v>16.28</v>
      </c>
      <c r="UD29" s="1">
        <v>1.005</v>
      </c>
      <c r="UE29" s="1">
        <v>14.556</v>
      </c>
      <c r="UF29" s="1">
        <v>1.145</v>
      </c>
      <c r="UG29" s="1">
        <v>17.068</v>
      </c>
      <c r="UH29" s="1">
        <v>5.366</v>
      </c>
      <c r="UI29" s="1">
        <v>18.988</v>
      </c>
      <c r="UJ29" s="1">
        <v>1.397</v>
      </c>
      <c r="UK29" s="1">
        <v>20.966</v>
      </c>
      <c r="UL29" s="1">
        <v>1.51</v>
      </c>
      <c r="UM29" s="1">
        <v>24.357</v>
      </c>
      <c r="UN29" s="1">
        <v>1.42</v>
      </c>
      <c r="UO29" s="1">
        <v>97.778</v>
      </c>
      <c r="UP29" s="1">
        <v>2.375</v>
      </c>
      <c r="UQ29" s="1">
        <v>0.817</v>
      </c>
      <c r="UR29" s="1">
        <v>0.995</v>
      </c>
      <c r="US29" s="1">
        <v>1.431</v>
      </c>
      <c r="UT29" s="1">
        <v>0.887</v>
      </c>
      <c r="UU29" s="1">
        <v>5.481</v>
      </c>
      <c r="UV29" s="1">
        <v>1.834</v>
      </c>
      <c r="UW29" s="1">
        <v>1.669</v>
      </c>
      <c r="UX29" s="1">
        <v>0.953</v>
      </c>
      <c r="UY29" s="1">
        <v>1.177</v>
      </c>
      <c r="UZ29" s="1">
        <v>0.669</v>
      </c>
      <c r="VA29" s="1">
        <v>0.646</v>
      </c>
      <c r="VB29" s="1">
        <v>0.647</v>
      </c>
      <c r="VC29" s="1">
        <v>0.708</v>
      </c>
      <c r="VD29" s="1">
        <v>0.652</v>
      </c>
      <c r="VE29" s="1">
        <v>0.874</v>
      </c>
      <c r="VF29" s="1">
        <v>1.109</v>
      </c>
      <c r="VG29" s="1">
        <v>0.817</v>
      </c>
      <c r="VH29" s="1">
        <v>0.985</v>
      </c>
      <c r="VI29" s="1">
        <v>11.06</v>
      </c>
      <c r="VJ29" s="1">
        <v>19.467</v>
      </c>
      <c r="VK29" s="1">
        <v>4.247</v>
      </c>
      <c r="VL29" s="1">
        <v>13.431</v>
      </c>
      <c r="VM29" s="1">
        <v>1.393</v>
      </c>
      <c r="VN29" s="1">
        <v>13.327</v>
      </c>
      <c r="VO29" s="1">
        <v>1.81</v>
      </c>
      <c r="VP29" s="1">
        <v>17.087</v>
      </c>
      <c r="VQ29" s="1">
        <v>3.745</v>
      </c>
      <c r="VR29" s="1">
        <v>15.267</v>
      </c>
      <c r="VS29" s="1">
        <v>1.663</v>
      </c>
      <c r="VT29" s="1">
        <v>12.352</v>
      </c>
      <c r="VU29" s="1">
        <v>1.679</v>
      </c>
      <c r="VV29" s="1">
        <v>138.19</v>
      </c>
      <c r="VW29" s="1">
        <v>1.102</v>
      </c>
      <c r="VX29" s="1">
        <v>1.257</v>
      </c>
      <c r="VY29" s="1">
        <v>3.573</v>
      </c>
      <c r="VZ29" s="1">
        <v>0.747</v>
      </c>
      <c r="WA29" s="1">
        <v>0.903</v>
      </c>
      <c r="WB29" s="1">
        <v>1.123</v>
      </c>
      <c r="WC29" s="1">
        <v>1.205</v>
      </c>
      <c r="WD29" s="1">
        <v>0.934</v>
      </c>
      <c r="WE29" s="1">
        <v>1.534</v>
      </c>
      <c r="WF29" s="1">
        <v>2.278</v>
      </c>
      <c r="WG29" s="1">
        <v>1.101</v>
      </c>
      <c r="WH29" s="1">
        <v>2.028</v>
      </c>
      <c r="WI29" s="1">
        <v>0.787</v>
      </c>
      <c r="WJ29" s="1">
        <v>0.908</v>
      </c>
      <c r="WK29" s="1">
        <v>0.764</v>
      </c>
      <c r="WL29" s="1">
        <v>1.102</v>
      </c>
      <c r="WM29" s="1">
        <v>0.651</v>
      </c>
      <c r="WN29" s="1">
        <v>0.727</v>
      </c>
      <c r="WO29" s="1">
        <v>0.672</v>
      </c>
      <c r="WP29" s="1">
        <v>0.638</v>
      </c>
      <c r="WQ29" s="1">
        <v>0.812</v>
      </c>
      <c r="WR29" s="1">
        <v>0.626</v>
      </c>
      <c r="WS29" s="1">
        <v>0.723</v>
      </c>
      <c r="WT29" s="1">
        <v>1.041</v>
      </c>
      <c r="WU29" s="1">
        <v>17.779</v>
      </c>
      <c r="WV29" s="1">
        <v>3.666</v>
      </c>
      <c r="WW29" s="1">
        <v>15.091</v>
      </c>
      <c r="WX29" s="1">
        <v>1.352</v>
      </c>
      <c r="WY29" s="1">
        <v>14.148</v>
      </c>
      <c r="WZ29" s="1">
        <v>1.026</v>
      </c>
      <c r="XA29" s="1">
        <v>13.332</v>
      </c>
      <c r="XB29" s="1">
        <v>1.251</v>
      </c>
      <c r="XC29" s="1">
        <v>16.645</v>
      </c>
      <c r="XD29" s="1">
        <v>5.013</v>
      </c>
      <c r="XE29" s="1">
        <v>25.458</v>
      </c>
      <c r="XF29" s="1">
        <v>1.609</v>
      </c>
      <c r="XG29" s="1">
        <v>27.562</v>
      </c>
      <c r="XH29" s="1">
        <v>2.578</v>
      </c>
      <c r="XI29" s="1">
        <v>22.613</v>
      </c>
      <c r="XJ29" s="1">
        <v>1.724</v>
      </c>
      <c r="XK29" s="1">
        <v>115.762</v>
      </c>
      <c r="XL29" s="1">
        <v>2.685</v>
      </c>
      <c r="XM29" s="1">
        <v>1.379</v>
      </c>
      <c r="XN29" s="1">
        <v>1.178</v>
      </c>
      <c r="XO29" s="1">
        <v>1.149</v>
      </c>
      <c r="XP29" s="1">
        <v>1.605</v>
      </c>
      <c r="XQ29" s="1">
        <v>1.125</v>
      </c>
      <c r="XR29" s="1">
        <v>1.459</v>
      </c>
      <c r="XS29" s="1">
        <v>1.267</v>
      </c>
      <c r="XT29" s="1">
        <v>1.019</v>
      </c>
      <c r="XU29" s="1">
        <v>0.833</v>
      </c>
      <c r="XV29" s="1">
        <v>0.787</v>
      </c>
      <c r="XW29" s="1">
        <v>0.76</v>
      </c>
      <c r="XX29" s="1">
        <v>1.053</v>
      </c>
      <c r="XY29" s="1">
        <v>1.17</v>
      </c>
      <c r="XZ29" s="1">
        <v>0.655</v>
      </c>
      <c r="YA29" s="1">
        <v>0.758</v>
      </c>
      <c r="YB29" s="1">
        <v>0.665</v>
      </c>
      <c r="YC29" s="1">
        <v>0.717</v>
      </c>
      <c r="YD29" s="1">
        <v>0.642</v>
      </c>
      <c r="YE29" s="1">
        <v>0.63</v>
      </c>
      <c r="YF29" s="1">
        <v>0.716</v>
      </c>
      <c r="YG29" s="1">
        <v>1.095</v>
      </c>
      <c r="YH29" s="1">
        <v>20.051</v>
      </c>
      <c r="YI29" s="1">
        <v>1.367</v>
      </c>
      <c r="YJ29" s="1">
        <v>15.156</v>
      </c>
      <c r="YK29" s="1">
        <v>1.612</v>
      </c>
      <c r="YL29" s="1">
        <v>19.378</v>
      </c>
      <c r="YM29" s="1">
        <v>1.695</v>
      </c>
      <c r="YN29" s="1">
        <v>13.968</v>
      </c>
      <c r="YO29" s="1">
        <v>1.098</v>
      </c>
      <c r="YP29" s="1">
        <v>13.473</v>
      </c>
      <c r="YQ29" s="1">
        <v>5.572</v>
      </c>
      <c r="YR29" s="1">
        <v>23.679</v>
      </c>
      <c r="YS29" s="1">
        <v>1.854</v>
      </c>
      <c r="YT29" s="1">
        <v>23.454</v>
      </c>
      <c r="YU29" s="1">
        <v>1.853</v>
      </c>
      <c r="YV29" s="1">
        <v>84.427</v>
      </c>
      <c r="YW29" s="1">
        <v>0.646</v>
      </c>
      <c r="YX29" s="1">
        <v>1.193</v>
      </c>
      <c r="YY29" s="1">
        <v>0.684</v>
      </c>
      <c r="YZ29" s="1">
        <v>0.684</v>
      </c>
      <c r="ZA29" s="1">
        <v>0.797</v>
      </c>
      <c r="ZB29" s="1">
        <v>0.843</v>
      </c>
      <c r="ZC29" s="1">
        <v>0.914</v>
      </c>
      <c r="ZD29" s="1">
        <v>0.854</v>
      </c>
      <c r="ZE29" s="1">
        <v>1.038</v>
      </c>
      <c r="ZF29" s="1">
        <v>0.979</v>
      </c>
      <c r="ZG29" s="1">
        <v>1.038</v>
      </c>
      <c r="ZH29" s="1">
        <v>0.982</v>
      </c>
      <c r="ZI29" s="1">
        <v>0.685</v>
      </c>
      <c r="ZJ29" s="1">
        <v>0.716</v>
      </c>
      <c r="ZK29" s="1">
        <v>1.134</v>
      </c>
      <c r="ZL29" s="1">
        <v>0.912</v>
      </c>
      <c r="ZM29" s="1">
        <v>1.06</v>
      </c>
      <c r="ZN29" s="1">
        <v>0.721</v>
      </c>
      <c r="ZO29" s="1">
        <v>0.876</v>
      </c>
      <c r="ZP29" s="1">
        <v>0.811</v>
      </c>
      <c r="ZQ29" s="1">
        <v>0.876</v>
      </c>
      <c r="ZR29" s="1">
        <v>0.963</v>
      </c>
      <c r="ZS29" s="1">
        <v>0.662</v>
      </c>
      <c r="ZT29" s="1">
        <v>0.657</v>
      </c>
      <c r="ZU29" s="1">
        <v>0.61</v>
      </c>
      <c r="ZV29" s="1">
        <v>0.744</v>
      </c>
      <c r="ZW29" s="1">
        <v>0.92</v>
      </c>
      <c r="ZX29" s="1">
        <v>18.344</v>
      </c>
      <c r="ZY29" s="1">
        <v>1.541</v>
      </c>
      <c r="ZZ29" s="1">
        <v>16.475</v>
      </c>
      <c r="AAA29" s="1">
        <v>1.376</v>
      </c>
      <c r="AAB29" s="1">
        <v>16.481</v>
      </c>
      <c r="AAC29" s="1">
        <v>0.977</v>
      </c>
      <c r="AAD29" s="1">
        <v>16.925</v>
      </c>
      <c r="AAE29" s="1">
        <v>1.161</v>
      </c>
      <c r="AAF29" s="1">
        <v>29.348</v>
      </c>
      <c r="AAG29" s="1">
        <v>7.436</v>
      </c>
      <c r="AAH29" s="1">
        <v>21.731</v>
      </c>
      <c r="AAI29" s="1">
        <v>3.771</v>
      </c>
      <c r="AAJ29" s="1">
        <v>21.868</v>
      </c>
      <c r="AAK29" s="1">
        <v>1.79</v>
      </c>
      <c r="AAL29" s="1">
        <v>22.322</v>
      </c>
      <c r="AAM29" s="1">
        <v>1.408</v>
      </c>
    </row>
    <row r="30" spans="1:1024 1025:1436">
      <c r="A30" s="1" t="s">
        <v>7</v>
      </c>
      <c r="C30" s="2">
        <f>C29+D29+E29+F29+G29+H29+I29+J29+K29+L29+M29+N29+O29+P29+Q29+R29+S29+T29+U29+V29+W29+X29+Y29+Z29+AA29+AB29+AC29+AD29+AE29+AF29+AG29+AH29+AI29+AJ29+AK29+AL29+AM29+AN29+AO29+AP29+AQ29+AR29+AS29+AT29+AU29+AV29+AW29+AX29+AY29+AZ29+BA29+BB29+BC29+BD29+BE29+BF29+BG29+BH29+BI29+BJ29+BK29+BL29+BM29+BN29+BO29+BP29+BQ29+BR29+BS29+BT29+BU29+BV29+BW29+BX29+BY29+BZ29+CA29+CB29+CC29+CD29+CE29+CF29+CG29+CH29+CI29+CJ29+CK29+CL29+CM29+CN29+CO29+CP29+CQ29+CR29+CS29+CT29+CU29+CV29+CW29+CX29+CY29+CZ29+DA29+DB29+DC29+DD29+DE29+DF29+DG29+DH29+DI29+DJ29+DK29+DL29+DM29+DN29+DO29+DP29+DQ29+DR29+DS29+DT29+DU29+DV29+DW29+DX29+DY29+DZ29+EA29+EB29+EC29+ED29+EE29+EF29+EG29+EH29+EI29+EJ29+EK29+EL29+EM29+EN29+EO29+EP29+EQ29+ER29+ES29+ET29+EU29+EV29+EW29+EX29+EY29+EZ29+FA29+FB29+FC29+FD29+FE29+FF29+FG29+FH29+FI29+FJ29+FK29+FL29+FM29+FN29+FO29+FP29+FQ29+FR29+FS29+FT29+FU29+FV29+FW29+FX29+FY29+FZ29+GA29+GB29+GC29+GD29+GE29+GF29+GG29+GH29+GI29+GJ29+GK29+GL29+GM29+GN29+GO29+GP29+GQ29+GR29+GS29+GT29+GU29+GV29+GW29+GX29+GY29+GZ29+HA29+HB29+HC29+HD29+HE29+HF29+HG29+HH29+HI29+HJ29+HK29+HL29+HM29+HN29+HO29+HP29+HQ29+HR29+HS29+HT29+HU29+HV29+HW29+HX29+HY29+HZ29+IA29+IB29+IC29+ID29+IE29+IF29+IG29+IH29+II29+IJ29+IK29+IL29+IM29+IN29+IO29+IP29+IQ29+IR29+IS29+IT29+IU29+IV29+IW29+IX29+IY29+IZ29+JA29+JB29+JC29+JD29+JE29+JF29+JG29+JH29+JI29+JJ29+JK29+JL29+JM29+JN29+JO29+JP29+JQ29+JR29+JS29+JT29+JU29+JV29+JW29+JX29+JY29+JZ29+KA29+KB29+KC29+KD29+KE29+KF29+KG29+KH29+KI29+KJ29+KK29+KL29+KM29+KN29+KO29+KP29+KQ29+KR29+KS29+KT29+KU29+KV29+KW29+KX29+KY29+KZ29+LA29+LB29+LC29+LD29+LE29+LF29+LG29+LH29+LI29+LJ29+LK29+LL29+LM29+LN29+LO29+LP29+LQ29+LR29+LS29+LT29+LU29+LV29+LW29+LX29+LY29+LZ29+MA29+MB29+MC29+MD29+ME29+MF29+MG29+MH29+MI29+MJ29+MK29+ML29+MM29+MN29+MO29+MP29+MQ29+MR29+MS29+MT29+MU29+MV29+MW29+MX29+MY29+MZ29+NA29+NB29+NC29+ND29+NE29+NF29+NG29+NH29+NI29+NJ29+NK29+NL29+NM29+NN29+NO29+NP29+NQ29+NR29+NS29+NT29+NU29+NV29+NW29+NX29+NY29+NZ29+OA29+OB29+OC29+OD29+OE29+OF29+OG29+OH29+OI29+OJ29+OK29+OL29+OM29+ON29+OO29+OP29+OQ29+OR29+OS29+OT29+OU29+OV29+OW29+OX29+OY29+OZ29+PA29+PB29+PC29+PD29+PE29+PF29+PG29+PH29+PI29+PJ29+PK29+PL29+PM29+PN29+PO29+PP29+PQ29+PR29+PS29+PT29+PU29+PV29+PW29+PX29+PY29+PZ29+QA29+QB29+QC29+QD29+QE29+QF29+QG29+QH29+QI29+QJ29+QK29+QL29+QM29+QN29+QO29+QP29+QQ29+QR29+QS29+QT29+QU29+QV29+QW29+QX29+QY29+QZ29+RA29+RB29+RC29+RD29+RE29+RF29+RG29+RH29+RI29+RJ29+RK29+RL29+RM29+RN29+RO29+RP29+RQ29+RR29+RS29+RT29+RU29+RV29+RW29+RX29+RY29+RZ29+SA29+SB29+SC29+SD29+SE29+SF29+SG29+SH29+SI29+SJ29+SK29+SL29+SM29+SN29+SO29+SP29+SQ29+SR29+SS29+ST29+SU29+SV29+SW29+SX29+SY29+SZ29+TA29+TB29+TC29+TD29+TE29+TF29+TG29+TH29+TI29+TJ29+TK29+TL29+TM29+TN29+TO29+TP29+TQ29+TR29+TS29+TT29+TU29+TV29+TW29+TX29+TY29+TZ29+UA29+UB29+UC29+UD29+UE29+UF29+UG29+UH29+UI29+UJ29+UK29+UL29+UM29+UN29+UO29+UP29+UQ29+UR29+US29+UT29+UU29+UV29+UW29+UX29+UY29+UZ29+VA29+VB29+VC29+VD29+VE29+VF29+VG29+VH29+VI29+VJ29+VK29+VL29+VM29+VN29+VO29+VP29+VQ29+VR29+VS29+VT29+VU29+VV29+VW29+VX29+VY29+VZ29+WA29+WB29+WC29+WD29+WE29+WF29+WG29+WH29+WI29+WJ29+WK29+WL29+WM29+WN29+WO29+WP29+WQ29+WR29+WS29+WT29+WU29+WV29+WW29+WX29+WY29+WZ29+XA29+XB29+XC29+XD29+XE29+XF29+XG29+XH29+XI29+XJ29+XK29+XL29+XM29+XN29+XO29+XP29+XQ29+XR29+XS29+XT29+XU29+XV29+XW29+XX29+XY29+XZ29+YA29+YB29+YC29+YD29+YE29+YF29+YG29+YH29+YI29+YJ29+YK29+YL29+YM29+YN29+YO29+YP29+YQ29+YR29+YS29+YT29+YU29+YV29+YW29+YX29+YY29+YZ29+ZA29+ZB29+ZC29+ZD29+ZE29+ZF29+ZG29+ZH29+ZI29+ZJ29+ZK29+ZL29+ZM29+ZN29+ZO29+ZP29+ZQ29+ZR29+ZS29+ZT29+ZU29+ZV29+ZW29+ZX29+ZY29+ZZ29+AAA29+AAB29+AAC29+AAD29+AAE29+AAF29+AAG29+AAH29+AAI29+AAJ29+AAK29+AAL29+AAM29</f>
        <v>5212.198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</row>
    <row r="31" spans="1:1024 1025:1436">
      <c r="A31" s="1" t="s">
        <v>8</v>
      </c>
      <c r="C31" s="2">
        <v>78035.648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</row>
    <row r="32" spans="1:1024 1025:1436">
      <c r="A32" s="1" t="s">
        <v>9</v>
      </c>
      <c r="C32" s="3">
        <f>C30/C31</f>
        <v>0.0667925253853214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</row>
    <row r="33" spans="1:1024 1025:1436">
      <c r="A33" s="1" t="s">
        <v>10</v>
      </c>
      <c r="C33" s="3">
        <f>SUMIF(C28:AAM28,"Young",C29:AAM29)/C31</f>
        <v>0.0404383007109777</v>
      </c>
    </row>
    <row r="34" spans="1:1024 1025:1436">
      <c r="C34" s="2" t="s">
        <v>15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</row>
    <row r="35" spans="1:1024 1025:1436">
      <c r="A35" s="1" t="s">
        <v>2</v>
      </c>
      <c r="C35" s="1">
        <v>0</v>
      </c>
      <c r="D35" s="1">
        <v>1</v>
      </c>
      <c r="E35" s="1">
        <v>2</v>
      </c>
      <c r="F35" s="1">
        <v>3</v>
      </c>
      <c r="G35" s="1">
        <v>4</v>
      </c>
      <c r="H35" s="1">
        <v>5</v>
      </c>
      <c r="I35" s="1">
        <v>6</v>
      </c>
      <c r="J35" s="1">
        <v>7</v>
      </c>
      <c r="K35" s="1">
        <v>8</v>
      </c>
      <c r="L35" s="1">
        <v>9</v>
      </c>
      <c r="M35" s="1">
        <v>10</v>
      </c>
      <c r="N35" s="1">
        <v>11</v>
      </c>
      <c r="O35" s="1">
        <v>12</v>
      </c>
      <c r="P35" s="1">
        <v>13</v>
      </c>
      <c r="Q35" s="1">
        <v>14</v>
      </c>
      <c r="R35" s="1">
        <v>15</v>
      </c>
      <c r="S35" s="1">
        <v>16</v>
      </c>
      <c r="T35" s="1">
        <v>17</v>
      </c>
      <c r="U35" s="1">
        <v>18</v>
      </c>
      <c r="V35" s="1">
        <v>19</v>
      </c>
      <c r="W35" s="1">
        <v>20</v>
      </c>
      <c r="X35" s="1">
        <v>21</v>
      </c>
      <c r="Y35" s="1">
        <v>22</v>
      </c>
      <c r="Z35" s="1">
        <v>23</v>
      </c>
      <c r="AA35" s="1">
        <v>24</v>
      </c>
      <c r="AB35" s="1">
        <v>25</v>
      </c>
      <c r="AC35" s="1">
        <v>26</v>
      </c>
      <c r="AD35" s="1">
        <v>27</v>
      </c>
      <c r="AE35" s="1">
        <v>28</v>
      </c>
      <c r="AF35" s="1">
        <v>29</v>
      </c>
      <c r="AG35" s="1">
        <v>30</v>
      </c>
      <c r="AH35" s="1">
        <v>31</v>
      </c>
      <c r="AI35" s="1">
        <v>32</v>
      </c>
      <c r="AJ35" s="1">
        <v>33</v>
      </c>
      <c r="AK35" s="1">
        <v>34</v>
      </c>
      <c r="AL35" s="1">
        <v>35</v>
      </c>
      <c r="AM35" s="1">
        <v>36</v>
      </c>
      <c r="AN35" s="1">
        <v>37</v>
      </c>
      <c r="AO35" s="1">
        <v>38</v>
      </c>
      <c r="AP35" s="1">
        <v>39</v>
      </c>
      <c r="AQ35" s="1">
        <v>40</v>
      </c>
      <c r="AR35" s="1">
        <v>41</v>
      </c>
      <c r="AS35" s="1">
        <v>42</v>
      </c>
      <c r="AT35" s="1">
        <v>43</v>
      </c>
      <c r="AU35" s="1">
        <v>44</v>
      </c>
      <c r="AV35" s="1">
        <v>45</v>
      </c>
      <c r="AW35" s="1">
        <v>46</v>
      </c>
      <c r="AX35" s="1">
        <v>47</v>
      </c>
      <c r="AY35" s="1">
        <v>48</v>
      </c>
      <c r="AZ35" s="1">
        <v>49</v>
      </c>
      <c r="BA35" s="1">
        <v>50</v>
      </c>
      <c r="BB35" s="1">
        <v>51</v>
      </c>
      <c r="BC35" s="1">
        <v>52</v>
      </c>
      <c r="BD35" s="1">
        <v>53</v>
      </c>
      <c r="BE35" s="1">
        <v>54</v>
      </c>
      <c r="BF35" s="1">
        <v>55</v>
      </c>
      <c r="BG35" s="1">
        <v>56</v>
      </c>
      <c r="BH35" s="1">
        <v>57</v>
      </c>
      <c r="BI35" s="1">
        <v>58</v>
      </c>
      <c r="BJ35" s="1">
        <v>59</v>
      </c>
      <c r="BK35" s="1">
        <v>60</v>
      </c>
      <c r="BL35" s="1">
        <v>61</v>
      </c>
      <c r="BM35" s="1">
        <v>62</v>
      </c>
      <c r="BN35" s="1">
        <v>63</v>
      </c>
      <c r="BO35" s="1">
        <v>64</v>
      </c>
      <c r="BP35" s="1">
        <v>65</v>
      </c>
      <c r="BQ35" s="1">
        <v>66</v>
      </c>
      <c r="BR35" s="1">
        <v>67</v>
      </c>
      <c r="BS35" s="1">
        <v>68</v>
      </c>
      <c r="BT35" s="1">
        <v>69</v>
      </c>
      <c r="BU35" s="1">
        <v>70</v>
      </c>
      <c r="BV35" s="1">
        <v>71</v>
      </c>
      <c r="BW35" s="1">
        <v>72</v>
      </c>
      <c r="BX35" s="1">
        <v>73</v>
      </c>
      <c r="BY35" s="1">
        <v>74</v>
      </c>
      <c r="BZ35" s="1">
        <v>75</v>
      </c>
      <c r="CA35" s="1">
        <v>76</v>
      </c>
      <c r="CB35" s="1">
        <v>77</v>
      </c>
      <c r="CC35" s="1">
        <v>78</v>
      </c>
      <c r="CD35" s="1">
        <v>79</v>
      </c>
      <c r="CE35" s="1">
        <v>80</v>
      </c>
      <c r="CF35" s="1">
        <v>81</v>
      </c>
      <c r="CG35" s="1">
        <v>82</v>
      </c>
      <c r="CH35" s="1">
        <v>83</v>
      </c>
      <c r="CI35" s="1">
        <v>84</v>
      </c>
      <c r="CJ35" s="1">
        <v>85</v>
      </c>
      <c r="CK35" s="1">
        <v>86</v>
      </c>
      <c r="CL35" s="1">
        <v>87</v>
      </c>
      <c r="CM35" s="1">
        <v>88</v>
      </c>
      <c r="CN35" s="1">
        <v>89</v>
      </c>
      <c r="CO35" s="1">
        <v>90</v>
      </c>
      <c r="CP35" s="1">
        <v>91</v>
      </c>
      <c r="CQ35" s="1">
        <v>92</v>
      </c>
      <c r="CR35" s="1">
        <v>93</v>
      </c>
      <c r="CS35" s="1">
        <v>94</v>
      </c>
      <c r="CT35" s="1">
        <v>95</v>
      </c>
      <c r="CU35" s="1">
        <v>96</v>
      </c>
      <c r="CV35" s="1">
        <v>97</v>
      </c>
      <c r="CW35" s="1">
        <v>98</v>
      </c>
      <c r="CX35" s="1">
        <v>99</v>
      </c>
      <c r="CY35" s="1">
        <v>100</v>
      </c>
      <c r="CZ35" s="1">
        <v>101</v>
      </c>
      <c r="DA35" s="1">
        <v>102</v>
      </c>
      <c r="DB35" s="1">
        <v>103</v>
      </c>
      <c r="DC35" s="1">
        <v>104</v>
      </c>
      <c r="DD35" s="1">
        <v>105</v>
      </c>
      <c r="DE35" s="1">
        <v>106</v>
      </c>
      <c r="DF35" s="1">
        <v>107</v>
      </c>
      <c r="DG35" s="1">
        <v>108</v>
      </c>
      <c r="DH35" s="1">
        <v>109</v>
      </c>
      <c r="DI35" s="1">
        <v>110</v>
      </c>
      <c r="DJ35" s="1">
        <v>111</v>
      </c>
      <c r="DK35" s="1">
        <v>112</v>
      </c>
      <c r="DL35" s="1">
        <v>113</v>
      </c>
      <c r="DM35" s="1">
        <v>114</v>
      </c>
      <c r="DN35" s="1">
        <v>115</v>
      </c>
      <c r="DO35" s="1">
        <v>116</v>
      </c>
      <c r="DP35" s="1">
        <v>117</v>
      </c>
      <c r="DQ35" s="1">
        <v>118</v>
      </c>
      <c r="DR35" s="1">
        <v>119</v>
      </c>
      <c r="DS35" s="1">
        <v>120</v>
      </c>
      <c r="DT35" s="1">
        <v>121</v>
      </c>
      <c r="DU35" s="1">
        <v>122</v>
      </c>
      <c r="DV35" s="1">
        <v>123</v>
      </c>
      <c r="DW35" s="1">
        <v>124</v>
      </c>
      <c r="DX35" s="1">
        <v>125</v>
      </c>
      <c r="DY35" s="1">
        <v>126</v>
      </c>
      <c r="DZ35" s="1">
        <v>127</v>
      </c>
      <c r="EA35" s="1">
        <v>128</v>
      </c>
      <c r="EB35" s="1">
        <v>129</v>
      </c>
      <c r="EC35" s="1">
        <v>130</v>
      </c>
      <c r="ED35" s="1">
        <v>131</v>
      </c>
      <c r="EE35" s="1">
        <v>132</v>
      </c>
      <c r="EF35" s="1">
        <v>133</v>
      </c>
      <c r="EG35" s="1">
        <v>134</v>
      </c>
      <c r="EH35" s="1">
        <v>135</v>
      </c>
      <c r="EI35" s="1">
        <v>136</v>
      </c>
      <c r="EJ35" s="1">
        <v>137</v>
      </c>
      <c r="EK35" s="1">
        <v>138</v>
      </c>
      <c r="EL35" s="1">
        <v>139</v>
      </c>
      <c r="EM35" s="1">
        <v>140</v>
      </c>
      <c r="EN35" s="1">
        <v>141</v>
      </c>
      <c r="EO35" s="1">
        <v>142</v>
      </c>
      <c r="EP35" s="1">
        <v>143</v>
      </c>
      <c r="EQ35" s="1">
        <v>144</v>
      </c>
      <c r="ER35" s="1">
        <v>145</v>
      </c>
      <c r="ES35" s="1">
        <v>146</v>
      </c>
      <c r="ET35" s="1">
        <v>147</v>
      </c>
      <c r="EU35" s="1">
        <v>148</v>
      </c>
      <c r="EV35" s="1">
        <v>149</v>
      </c>
      <c r="EW35" s="1">
        <v>150</v>
      </c>
      <c r="EX35" s="1">
        <v>151</v>
      </c>
      <c r="EY35" s="1">
        <v>152</v>
      </c>
      <c r="EZ35" s="1">
        <v>153</v>
      </c>
      <c r="FA35" s="1">
        <v>154</v>
      </c>
      <c r="FB35" s="1">
        <v>155</v>
      </c>
      <c r="FC35" s="1">
        <v>156</v>
      </c>
      <c r="FD35" s="1">
        <v>157</v>
      </c>
      <c r="FE35" s="1">
        <v>158</v>
      </c>
      <c r="FF35" s="1">
        <v>159</v>
      </c>
      <c r="FG35" s="1">
        <v>160</v>
      </c>
      <c r="FH35" s="1">
        <v>161</v>
      </c>
      <c r="FI35" s="1">
        <v>162</v>
      </c>
      <c r="FJ35" s="1">
        <v>163</v>
      </c>
      <c r="FK35" s="1">
        <v>164</v>
      </c>
      <c r="FL35" s="1">
        <v>165</v>
      </c>
      <c r="FM35" s="1">
        <v>166</v>
      </c>
      <c r="FN35" s="1">
        <v>167</v>
      </c>
      <c r="FO35" s="1">
        <v>168</v>
      </c>
      <c r="FP35" s="1">
        <v>169</v>
      </c>
      <c r="FQ35" s="1">
        <v>170</v>
      </c>
      <c r="FR35" s="1">
        <v>171</v>
      </c>
      <c r="FS35" s="1">
        <v>172</v>
      </c>
      <c r="FT35" s="1">
        <v>173</v>
      </c>
      <c r="FU35" s="1">
        <v>174</v>
      </c>
      <c r="FV35" s="1">
        <v>175</v>
      </c>
      <c r="FW35" s="1">
        <v>176</v>
      </c>
      <c r="FX35" s="1">
        <v>177</v>
      </c>
      <c r="FY35" s="1">
        <v>178</v>
      </c>
      <c r="FZ35" s="1">
        <v>179</v>
      </c>
      <c r="GA35" s="1">
        <v>180</v>
      </c>
      <c r="GB35" s="1">
        <v>181</v>
      </c>
      <c r="GC35" s="1">
        <v>182</v>
      </c>
      <c r="GD35" s="1">
        <v>183</v>
      </c>
      <c r="GE35" s="1">
        <v>184</v>
      </c>
      <c r="GF35" s="1">
        <v>185</v>
      </c>
      <c r="GG35" s="1">
        <v>186</v>
      </c>
      <c r="GH35" s="1">
        <v>187</v>
      </c>
      <c r="GI35" s="1">
        <v>188</v>
      </c>
      <c r="GJ35" s="1">
        <v>189</v>
      </c>
      <c r="GK35" s="1">
        <v>190</v>
      </c>
      <c r="GL35" s="1">
        <v>191</v>
      </c>
      <c r="GM35" s="1">
        <v>192</v>
      </c>
      <c r="GN35" s="1">
        <v>193</v>
      </c>
      <c r="GO35" s="1">
        <v>194</v>
      </c>
      <c r="GP35" s="1">
        <v>195</v>
      </c>
      <c r="GQ35" s="1">
        <v>196</v>
      </c>
      <c r="GR35" s="1">
        <v>197</v>
      </c>
      <c r="GS35" s="1">
        <v>198</v>
      </c>
      <c r="GT35" s="1">
        <v>199</v>
      </c>
      <c r="GU35" s="1">
        <v>200</v>
      </c>
      <c r="GV35" s="1">
        <v>201</v>
      </c>
      <c r="GW35" s="1">
        <v>202</v>
      </c>
      <c r="GX35" s="1">
        <v>203</v>
      </c>
      <c r="GY35" s="1">
        <v>204</v>
      </c>
      <c r="GZ35" s="1">
        <v>205</v>
      </c>
      <c r="HA35" s="1">
        <v>206</v>
      </c>
      <c r="HB35" s="1">
        <v>207</v>
      </c>
      <c r="HC35" s="1">
        <v>208</v>
      </c>
      <c r="HD35" s="1">
        <v>209</v>
      </c>
      <c r="HE35" s="1">
        <v>210</v>
      </c>
      <c r="HF35" s="1">
        <v>211</v>
      </c>
      <c r="HG35" s="1">
        <v>212</v>
      </c>
      <c r="HH35" s="1">
        <v>213</v>
      </c>
      <c r="HI35" s="1">
        <v>214</v>
      </c>
      <c r="HJ35" s="1">
        <v>215</v>
      </c>
      <c r="HK35" s="1">
        <v>216</v>
      </c>
      <c r="HL35" s="1">
        <v>217</v>
      </c>
      <c r="HM35" s="1">
        <v>218</v>
      </c>
      <c r="HN35" s="1">
        <v>219</v>
      </c>
      <c r="HO35" s="1">
        <v>220</v>
      </c>
      <c r="HP35" s="1">
        <v>221</v>
      </c>
      <c r="HQ35" s="1">
        <v>222</v>
      </c>
      <c r="HR35" s="1">
        <v>223</v>
      </c>
      <c r="HS35" s="1">
        <v>224</v>
      </c>
      <c r="HT35" s="1">
        <v>225</v>
      </c>
      <c r="HU35" s="1">
        <v>226</v>
      </c>
      <c r="HV35" s="1">
        <v>227</v>
      </c>
      <c r="HW35" s="1">
        <v>228</v>
      </c>
      <c r="HX35" s="1">
        <v>229</v>
      </c>
      <c r="HY35" s="1">
        <v>230</v>
      </c>
      <c r="HZ35" s="1">
        <v>231</v>
      </c>
      <c r="IA35" s="1">
        <v>232</v>
      </c>
    </row>
    <row r="36" spans="1:1024 1025:1436">
      <c r="A36" s="1" t="s">
        <v>3</v>
      </c>
      <c r="C36" s="1" t="s">
        <v>4</v>
      </c>
      <c r="D36" s="1" t="s">
        <v>4</v>
      </c>
      <c r="E36" s="1" t="s">
        <v>4</v>
      </c>
      <c r="F36" s="1" t="s">
        <v>4</v>
      </c>
      <c r="G36" s="1" t="s">
        <v>4</v>
      </c>
      <c r="H36" s="1" t="s">
        <v>4</v>
      </c>
      <c r="I36" s="1" t="s">
        <v>12</v>
      </c>
      <c r="J36" s="1" t="s">
        <v>4</v>
      </c>
      <c r="K36" s="1" t="s">
        <v>4</v>
      </c>
      <c r="L36" s="1" t="s">
        <v>4</v>
      </c>
      <c r="M36" s="1" t="s">
        <v>4</v>
      </c>
      <c r="N36" s="1" t="s">
        <v>4</v>
      </c>
      <c r="O36" s="1" t="s">
        <v>12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12</v>
      </c>
      <c r="W36" s="1" t="s">
        <v>4</v>
      </c>
      <c r="X36" s="1" t="s">
        <v>4</v>
      </c>
      <c r="Y36" s="1" t="s">
        <v>4</v>
      </c>
      <c r="Z36" s="1" t="s">
        <v>12</v>
      </c>
      <c r="AA36" s="1" t="s">
        <v>5</v>
      </c>
      <c r="AB36" s="1" t="s">
        <v>4</v>
      </c>
      <c r="AC36" s="1" t="s">
        <v>4</v>
      </c>
      <c r="AD36" s="1" t="s">
        <v>4</v>
      </c>
      <c r="AE36" s="1" t="s">
        <v>4</v>
      </c>
      <c r="AF36" s="1" t="s">
        <v>4</v>
      </c>
      <c r="AG36" s="1" t="s">
        <v>4</v>
      </c>
      <c r="AH36" s="1" t="s">
        <v>4</v>
      </c>
      <c r="AI36" s="1" t="s">
        <v>4</v>
      </c>
      <c r="AJ36" s="1" t="s">
        <v>4</v>
      </c>
      <c r="AK36" s="1" t="s">
        <v>4</v>
      </c>
      <c r="AL36" s="1" t="s">
        <v>4</v>
      </c>
      <c r="AM36" s="1" t="s">
        <v>5</v>
      </c>
      <c r="AN36" s="1" t="s">
        <v>4</v>
      </c>
      <c r="AO36" s="1" t="s">
        <v>4</v>
      </c>
      <c r="AP36" s="1" t="s">
        <v>4</v>
      </c>
      <c r="AQ36" s="1" t="s">
        <v>4</v>
      </c>
      <c r="AR36" s="1" t="s">
        <v>4</v>
      </c>
      <c r="AS36" s="1" t="s">
        <v>4</v>
      </c>
      <c r="AT36" s="1" t="s">
        <v>4</v>
      </c>
      <c r="AU36" s="1" t="s">
        <v>5</v>
      </c>
      <c r="AV36" s="1" t="s">
        <v>4</v>
      </c>
      <c r="AW36" s="1" t="s">
        <v>4</v>
      </c>
      <c r="AX36" s="1" t="s">
        <v>4</v>
      </c>
      <c r="AY36" s="1" t="s">
        <v>4</v>
      </c>
      <c r="AZ36" s="1" t="s">
        <v>5</v>
      </c>
      <c r="BA36" s="1" t="s">
        <v>4</v>
      </c>
      <c r="BB36" s="1" t="s">
        <v>4</v>
      </c>
      <c r="BC36" s="1" t="s">
        <v>4</v>
      </c>
      <c r="BD36" s="1" t="s">
        <v>4</v>
      </c>
      <c r="BE36" s="1" t="s">
        <v>5</v>
      </c>
      <c r="BF36" s="1" t="s">
        <v>4</v>
      </c>
      <c r="BG36" s="1" t="s">
        <v>4</v>
      </c>
      <c r="BH36" s="1" t="s">
        <v>4</v>
      </c>
      <c r="BI36" s="1" t="s">
        <v>4</v>
      </c>
      <c r="BJ36" s="1" t="s">
        <v>5</v>
      </c>
      <c r="BK36" s="1" t="s">
        <v>4</v>
      </c>
      <c r="BL36" s="1" t="s">
        <v>4</v>
      </c>
      <c r="BM36" s="1" t="s">
        <v>4</v>
      </c>
      <c r="BN36" s="1" t="s">
        <v>4</v>
      </c>
      <c r="BO36" s="1" t="s">
        <v>5</v>
      </c>
      <c r="BP36" s="1" t="s">
        <v>4</v>
      </c>
      <c r="BQ36" s="1" t="s">
        <v>4</v>
      </c>
      <c r="BR36" s="1" t="s">
        <v>4</v>
      </c>
      <c r="BS36" s="1" t="s">
        <v>4</v>
      </c>
      <c r="BT36" s="1" t="s">
        <v>5</v>
      </c>
      <c r="BU36" s="1" t="s">
        <v>4</v>
      </c>
      <c r="BV36" s="1" t="s">
        <v>4</v>
      </c>
      <c r="BW36" s="1" t="s">
        <v>4</v>
      </c>
      <c r="BX36" s="1" t="s">
        <v>4</v>
      </c>
      <c r="BY36" s="1" t="s">
        <v>5</v>
      </c>
      <c r="BZ36" s="1" t="s">
        <v>4</v>
      </c>
      <c r="CA36" s="1" t="s">
        <v>4</v>
      </c>
      <c r="CB36" s="1" t="s">
        <v>4</v>
      </c>
      <c r="CC36" s="1" t="s">
        <v>4</v>
      </c>
      <c r="CD36" s="1" t="s">
        <v>5</v>
      </c>
      <c r="CE36" s="1" t="s">
        <v>4</v>
      </c>
      <c r="CF36" s="1" t="s">
        <v>4</v>
      </c>
      <c r="CG36" s="1" t="s">
        <v>4</v>
      </c>
      <c r="CH36" s="1" t="s">
        <v>4</v>
      </c>
      <c r="CI36" s="1" t="s">
        <v>5</v>
      </c>
      <c r="CJ36" s="1" t="s">
        <v>4</v>
      </c>
      <c r="CK36" s="1" t="s">
        <v>4</v>
      </c>
      <c r="CL36" s="1" t="s">
        <v>4</v>
      </c>
      <c r="CM36" s="1" t="s">
        <v>4</v>
      </c>
      <c r="CN36" s="1" t="s">
        <v>5</v>
      </c>
      <c r="CO36" s="1" t="s">
        <v>4</v>
      </c>
      <c r="CP36" s="1" t="s">
        <v>4</v>
      </c>
      <c r="CQ36" s="1" t="s">
        <v>4</v>
      </c>
      <c r="CR36" s="1" t="s">
        <v>4</v>
      </c>
      <c r="CS36" s="1" t="s">
        <v>5</v>
      </c>
      <c r="CT36" s="1" t="s">
        <v>4</v>
      </c>
      <c r="CU36" s="1" t="s">
        <v>4</v>
      </c>
      <c r="CV36" s="1" t="s">
        <v>4</v>
      </c>
      <c r="CW36" s="1" t="s">
        <v>4</v>
      </c>
      <c r="CX36" s="1" t="s">
        <v>5</v>
      </c>
      <c r="CY36" s="1" t="s">
        <v>4</v>
      </c>
      <c r="CZ36" s="1" t="s">
        <v>4</v>
      </c>
      <c r="DA36" s="1" t="s">
        <v>4</v>
      </c>
      <c r="DB36" s="1" t="s">
        <v>4</v>
      </c>
      <c r="DC36" s="1" t="s">
        <v>5</v>
      </c>
      <c r="DD36" s="1" t="s">
        <v>4</v>
      </c>
      <c r="DE36" s="1" t="s">
        <v>4</v>
      </c>
      <c r="DF36" s="1" t="s">
        <v>4</v>
      </c>
      <c r="DG36" s="1" t="s">
        <v>4</v>
      </c>
      <c r="DH36" s="1" t="s">
        <v>5</v>
      </c>
      <c r="DI36" s="1" t="s">
        <v>4</v>
      </c>
      <c r="DJ36" s="1" t="s">
        <v>4</v>
      </c>
      <c r="DK36" s="1" t="s">
        <v>4</v>
      </c>
      <c r="DL36" s="1" t="s">
        <v>4</v>
      </c>
      <c r="DM36" s="1" t="s">
        <v>5</v>
      </c>
      <c r="DN36" s="1" t="s">
        <v>4</v>
      </c>
      <c r="DO36" s="1" t="s">
        <v>4</v>
      </c>
      <c r="DP36" s="1" t="s">
        <v>4</v>
      </c>
      <c r="DQ36" s="1" t="s">
        <v>4</v>
      </c>
      <c r="DR36" s="1" t="s">
        <v>5</v>
      </c>
      <c r="DS36" s="1" t="s">
        <v>4</v>
      </c>
      <c r="DT36" s="1" t="s">
        <v>4</v>
      </c>
      <c r="DU36" s="1" t="s">
        <v>4</v>
      </c>
      <c r="DV36" s="1" t="s">
        <v>4</v>
      </c>
      <c r="DW36" s="1" t="s">
        <v>5</v>
      </c>
      <c r="DX36" s="1" t="s">
        <v>4</v>
      </c>
      <c r="DY36" s="1" t="s">
        <v>4</v>
      </c>
      <c r="DZ36" s="1" t="s">
        <v>4</v>
      </c>
      <c r="EA36" s="1" t="s">
        <v>4</v>
      </c>
      <c r="EB36" s="1" t="s">
        <v>5</v>
      </c>
      <c r="EC36" s="1" t="s">
        <v>4</v>
      </c>
      <c r="ED36" s="1" t="s">
        <v>4</v>
      </c>
      <c r="EE36" s="1" t="s">
        <v>4</v>
      </c>
      <c r="EF36" s="1" t="s">
        <v>5</v>
      </c>
      <c r="EG36" s="1" t="s">
        <v>4</v>
      </c>
      <c r="EH36" s="1" t="s">
        <v>4</v>
      </c>
      <c r="EI36" s="1" t="s">
        <v>4</v>
      </c>
      <c r="EJ36" s="1" t="s">
        <v>4</v>
      </c>
      <c r="EK36" s="1" t="s">
        <v>5</v>
      </c>
      <c r="EL36" s="1" t="s">
        <v>4</v>
      </c>
      <c r="EM36" s="1" t="s">
        <v>4</v>
      </c>
      <c r="EN36" s="1" t="s">
        <v>4</v>
      </c>
      <c r="EO36" s="1" t="s">
        <v>4</v>
      </c>
      <c r="EP36" s="1" t="s">
        <v>5</v>
      </c>
      <c r="EQ36" s="1" t="s">
        <v>4</v>
      </c>
      <c r="ER36" s="1" t="s">
        <v>4</v>
      </c>
      <c r="ES36" s="1" t="s">
        <v>4</v>
      </c>
      <c r="ET36" s="1" t="s">
        <v>4</v>
      </c>
      <c r="EU36" s="1" t="s">
        <v>5</v>
      </c>
      <c r="EV36" s="1" t="s">
        <v>4</v>
      </c>
      <c r="EW36" s="1" t="s">
        <v>4</v>
      </c>
      <c r="EX36" s="1" t="s">
        <v>4</v>
      </c>
      <c r="EY36" s="1" t="s">
        <v>4</v>
      </c>
      <c r="EZ36" s="1" t="s">
        <v>5</v>
      </c>
      <c r="FA36" s="1" t="s">
        <v>4</v>
      </c>
      <c r="FB36" s="1" t="s">
        <v>4</v>
      </c>
      <c r="FC36" s="1" t="s">
        <v>4</v>
      </c>
      <c r="FD36" s="1" t="s">
        <v>4</v>
      </c>
      <c r="FE36" s="1" t="s">
        <v>5</v>
      </c>
      <c r="FF36" s="1" t="s">
        <v>4</v>
      </c>
      <c r="FG36" s="1" t="s">
        <v>4</v>
      </c>
      <c r="FH36" s="1" t="s">
        <v>4</v>
      </c>
      <c r="FI36" s="1" t="s">
        <v>4</v>
      </c>
      <c r="FJ36" s="1" t="s">
        <v>5</v>
      </c>
      <c r="FK36" s="1" t="s">
        <v>4</v>
      </c>
      <c r="FL36" s="1" t="s">
        <v>4</v>
      </c>
      <c r="FM36" s="1" t="s">
        <v>4</v>
      </c>
      <c r="FN36" s="1" t="s">
        <v>4</v>
      </c>
      <c r="FO36" s="1" t="s">
        <v>5</v>
      </c>
      <c r="FP36" s="1" t="s">
        <v>4</v>
      </c>
      <c r="FQ36" s="1" t="s">
        <v>4</v>
      </c>
      <c r="FR36" s="1" t="s">
        <v>4</v>
      </c>
      <c r="FS36" s="1" t="s">
        <v>4</v>
      </c>
      <c r="FT36" s="1" t="s">
        <v>5</v>
      </c>
      <c r="FU36" s="1" t="s">
        <v>4</v>
      </c>
      <c r="FV36" s="1" t="s">
        <v>4</v>
      </c>
      <c r="FW36" s="1" t="s">
        <v>4</v>
      </c>
      <c r="FX36" s="1" t="s">
        <v>4</v>
      </c>
      <c r="FY36" s="1" t="s">
        <v>5</v>
      </c>
      <c r="FZ36" s="1" t="s">
        <v>4</v>
      </c>
      <c r="GA36" s="1" t="s">
        <v>4</v>
      </c>
      <c r="GB36" s="1" t="s">
        <v>4</v>
      </c>
      <c r="GC36" s="1" t="s">
        <v>4</v>
      </c>
      <c r="GD36" s="1" t="s">
        <v>5</v>
      </c>
      <c r="GE36" s="1" t="s">
        <v>4</v>
      </c>
      <c r="GF36" s="1" t="s">
        <v>4</v>
      </c>
      <c r="GG36" s="1" t="s">
        <v>4</v>
      </c>
      <c r="GH36" s="1" t="s">
        <v>5</v>
      </c>
      <c r="GI36" s="1" t="s">
        <v>4</v>
      </c>
      <c r="GJ36" s="1" t="s">
        <v>4</v>
      </c>
      <c r="GK36" s="1" t="s">
        <v>4</v>
      </c>
      <c r="GL36" s="1" t="s">
        <v>4</v>
      </c>
      <c r="GM36" s="1" t="s">
        <v>4</v>
      </c>
      <c r="GN36" s="1" t="s">
        <v>5</v>
      </c>
      <c r="GO36" s="1" t="s">
        <v>4</v>
      </c>
      <c r="GP36" s="1" t="s">
        <v>4</v>
      </c>
      <c r="GQ36" s="1" t="s">
        <v>4</v>
      </c>
      <c r="GR36" s="1" t="s">
        <v>4</v>
      </c>
      <c r="GS36" s="1" t="s">
        <v>5</v>
      </c>
      <c r="GT36" s="1" t="s">
        <v>4</v>
      </c>
      <c r="GU36" s="1" t="s">
        <v>4</v>
      </c>
      <c r="GV36" s="1" t="s">
        <v>4</v>
      </c>
      <c r="GW36" s="1" t="s">
        <v>4</v>
      </c>
      <c r="GX36" s="1" t="s">
        <v>5</v>
      </c>
      <c r="GY36" s="1" t="s">
        <v>4</v>
      </c>
      <c r="GZ36" s="1" t="s">
        <v>4</v>
      </c>
      <c r="HA36" s="1" t="s">
        <v>4</v>
      </c>
      <c r="HB36" s="1" t="s">
        <v>4</v>
      </c>
      <c r="HC36" s="1" t="s">
        <v>5</v>
      </c>
      <c r="HD36" s="1" t="s">
        <v>4</v>
      </c>
      <c r="HE36" s="1" t="s">
        <v>4</v>
      </c>
      <c r="HF36" s="1" t="s">
        <v>4</v>
      </c>
      <c r="HG36" s="1" t="s">
        <v>4</v>
      </c>
      <c r="HH36" s="1" t="s">
        <v>5</v>
      </c>
      <c r="HI36" s="1" t="s">
        <v>4</v>
      </c>
      <c r="HJ36" s="1" t="s">
        <v>4</v>
      </c>
      <c r="HK36" s="1" t="s">
        <v>4</v>
      </c>
      <c r="HL36" s="1" t="s">
        <v>4</v>
      </c>
      <c r="HM36" s="1" t="s">
        <v>5</v>
      </c>
      <c r="HN36" s="1" t="s">
        <v>4</v>
      </c>
      <c r="HO36" s="1" t="s">
        <v>4</v>
      </c>
      <c r="HP36" s="1" t="s">
        <v>4</v>
      </c>
      <c r="HQ36" s="1" t="s">
        <v>4</v>
      </c>
      <c r="HR36" s="1" t="s">
        <v>5</v>
      </c>
      <c r="HS36" s="1" t="s">
        <v>4</v>
      </c>
      <c r="HT36" s="1" t="s">
        <v>4</v>
      </c>
      <c r="HU36" s="1" t="s">
        <v>4</v>
      </c>
      <c r="HV36" s="1" t="s">
        <v>4</v>
      </c>
      <c r="HW36" s="1" t="s">
        <v>5</v>
      </c>
      <c r="HX36" s="1" t="s">
        <v>4</v>
      </c>
      <c r="HY36" s="1" t="s">
        <v>4</v>
      </c>
      <c r="HZ36" s="1" t="s">
        <v>4</v>
      </c>
      <c r="IA36" s="1" t="s">
        <v>4</v>
      </c>
    </row>
    <row r="37" spans="1:1024 1025:1436">
      <c r="A37" s="1" t="s">
        <v>6</v>
      </c>
      <c r="C37" s="1">
        <v>4.463</v>
      </c>
      <c r="D37" s="1">
        <v>5.476</v>
      </c>
      <c r="E37" s="1">
        <v>0.733</v>
      </c>
      <c r="F37" s="1">
        <v>0.646</v>
      </c>
      <c r="G37" s="1">
        <v>2.288</v>
      </c>
      <c r="H37" s="1">
        <v>8.442</v>
      </c>
      <c r="I37" s="1">
        <v>7.249</v>
      </c>
      <c r="J37" s="1">
        <v>7.354</v>
      </c>
      <c r="K37" s="1">
        <v>5.084</v>
      </c>
      <c r="L37" s="1">
        <v>7.043</v>
      </c>
      <c r="M37" s="1">
        <v>5.545</v>
      </c>
      <c r="N37" s="1">
        <v>7.29</v>
      </c>
      <c r="O37" s="1">
        <v>15.85</v>
      </c>
      <c r="P37" s="1">
        <v>6.248</v>
      </c>
      <c r="Q37" s="1">
        <v>5.352</v>
      </c>
      <c r="R37" s="1">
        <v>4.523</v>
      </c>
      <c r="S37" s="1">
        <v>4.63</v>
      </c>
      <c r="T37" s="1">
        <v>6.536</v>
      </c>
      <c r="U37" s="1">
        <v>5.302</v>
      </c>
      <c r="V37" s="1">
        <v>23.518</v>
      </c>
      <c r="W37" s="1">
        <v>11.416</v>
      </c>
      <c r="X37" s="1">
        <v>11.724</v>
      </c>
      <c r="Y37" s="1">
        <v>6.163</v>
      </c>
      <c r="Z37" s="1">
        <v>34.071</v>
      </c>
      <c r="AA37" s="1">
        <v>43.903</v>
      </c>
      <c r="AB37" s="1">
        <v>4.802</v>
      </c>
      <c r="AC37" s="1">
        <v>7.484</v>
      </c>
      <c r="AD37" s="1">
        <v>19.123</v>
      </c>
      <c r="AE37" s="1">
        <v>11.891</v>
      </c>
      <c r="AF37" s="1">
        <v>9.649</v>
      </c>
      <c r="AG37" s="1">
        <v>8.695</v>
      </c>
      <c r="AH37" s="1">
        <v>7.858</v>
      </c>
      <c r="AI37" s="1">
        <v>20.816</v>
      </c>
      <c r="AJ37" s="1">
        <v>24.091</v>
      </c>
      <c r="AK37" s="1">
        <v>16.849</v>
      </c>
      <c r="AL37" s="1">
        <v>17.426</v>
      </c>
      <c r="AM37" s="1">
        <v>110.842</v>
      </c>
      <c r="AN37" s="1">
        <v>4.494</v>
      </c>
      <c r="AO37" s="1">
        <v>5.932</v>
      </c>
      <c r="AP37" s="1">
        <v>6.468</v>
      </c>
      <c r="AQ37" s="1">
        <v>4.974</v>
      </c>
      <c r="AR37" s="1">
        <v>4.527</v>
      </c>
      <c r="AS37" s="1">
        <v>5.89</v>
      </c>
      <c r="AT37" s="1">
        <v>9.446</v>
      </c>
      <c r="AU37" s="1">
        <v>84.267</v>
      </c>
      <c r="AV37" s="1">
        <v>5.174</v>
      </c>
      <c r="AW37" s="1">
        <v>9.187</v>
      </c>
      <c r="AX37" s="1">
        <v>4.349</v>
      </c>
      <c r="AY37" s="1">
        <v>18.77</v>
      </c>
      <c r="AZ37" s="1">
        <v>101.612</v>
      </c>
      <c r="BA37" s="1">
        <v>4.496</v>
      </c>
      <c r="BB37" s="1">
        <v>6.974</v>
      </c>
      <c r="BC37" s="1">
        <v>3.788</v>
      </c>
      <c r="BD37" s="1">
        <v>6.108</v>
      </c>
      <c r="BE37" s="1">
        <v>99.522</v>
      </c>
      <c r="BF37" s="1">
        <v>6.973</v>
      </c>
      <c r="BG37" s="1">
        <v>7.899</v>
      </c>
      <c r="BH37" s="1">
        <v>4.017</v>
      </c>
      <c r="BI37" s="1">
        <v>10.903</v>
      </c>
      <c r="BJ37" s="1">
        <v>114.509</v>
      </c>
      <c r="BK37" s="1">
        <v>6.678</v>
      </c>
      <c r="BL37" s="1">
        <v>6.448</v>
      </c>
      <c r="BM37" s="1">
        <v>3.413</v>
      </c>
      <c r="BN37" s="1">
        <v>8.356</v>
      </c>
      <c r="BO37" s="1">
        <v>91.712</v>
      </c>
      <c r="BP37" s="1">
        <v>4.716</v>
      </c>
      <c r="BQ37" s="1">
        <v>5.971</v>
      </c>
      <c r="BR37" s="1">
        <v>4.362</v>
      </c>
      <c r="BS37" s="1">
        <v>6.514</v>
      </c>
      <c r="BT37" s="1">
        <v>116.983</v>
      </c>
      <c r="BU37" s="1">
        <v>7.057</v>
      </c>
      <c r="BV37" s="1">
        <v>6.149</v>
      </c>
      <c r="BW37" s="1">
        <v>4.406</v>
      </c>
      <c r="BX37" s="1">
        <v>8.627</v>
      </c>
      <c r="BY37" s="1">
        <v>96.985</v>
      </c>
      <c r="BZ37" s="1">
        <v>6.043</v>
      </c>
      <c r="CA37" s="1">
        <v>8.364</v>
      </c>
      <c r="CB37" s="1">
        <v>3.942</v>
      </c>
      <c r="CC37" s="1">
        <v>12.078</v>
      </c>
      <c r="CD37" s="1">
        <v>115.118</v>
      </c>
      <c r="CE37" s="1">
        <v>6.518</v>
      </c>
      <c r="CF37" s="1">
        <v>5.895</v>
      </c>
      <c r="CG37" s="1">
        <v>4.532</v>
      </c>
      <c r="CH37" s="1">
        <v>9.039</v>
      </c>
      <c r="CI37" s="1">
        <v>99.902</v>
      </c>
      <c r="CJ37" s="1">
        <v>6.066</v>
      </c>
      <c r="CK37" s="1">
        <v>6.098</v>
      </c>
      <c r="CL37" s="1">
        <v>3.834</v>
      </c>
      <c r="CM37" s="1">
        <v>13.169</v>
      </c>
      <c r="CN37" s="1">
        <v>122.196</v>
      </c>
      <c r="CO37" s="1">
        <v>5.05</v>
      </c>
      <c r="CP37" s="1">
        <v>8.773</v>
      </c>
      <c r="CQ37" s="1">
        <v>4.262</v>
      </c>
      <c r="CR37" s="1">
        <v>12.337</v>
      </c>
      <c r="CS37" s="1">
        <v>104.775</v>
      </c>
      <c r="CT37" s="1">
        <v>6.224</v>
      </c>
      <c r="CU37" s="1">
        <v>5.679</v>
      </c>
      <c r="CV37" s="1">
        <v>5.226</v>
      </c>
      <c r="CW37" s="1">
        <v>10.759</v>
      </c>
      <c r="CX37" s="1">
        <v>123.919</v>
      </c>
      <c r="CY37" s="1">
        <v>7.47</v>
      </c>
      <c r="CZ37" s="1">
        <v>6.322</v>
      </c>
      <c r="DA37" s="1">
        <v>4.656</v>
      </c>
      <c r="DB37" s="1">
        <v>12.694</v>
      </c>
      <c r="DC37" s="1">
        <v>119.521</v>
      </c>
      <c r="DD37" s="1">
        <v>5.055</v>
      </c>
      <c r="DE37" s="1">
        <v>6.755</v>
      </c>
      <c r="DF37" s="1">
        <v>3.972</v>
      </c>
      <c r="DG37" s="1">
        <v>20.39</v>
      </c>
      <c r="DH37" s="1">
        <v>122.962</v>
      </c>
      <c r="DI37" s="1">
        <v>4.837</v>
      </c>
      <c r="DJ37" s="1">
        <v>8.6</v>
      </c>
      <c r="DK37" s="1">
        <v>3.84</v>
      </c>
      <c r="DL37" s="1">
        <v>19.248</v>
      </c>
      <c r="DM37" s="1">
        <v>121.945</v>
      </c>
      <c r="DN37" s="1">
        <v>4.723</v>
      </c>
      <c r="DO37" s="1">
        <v>7.061</v>
      </c>
      <c r="DP37" s="1">
        <v>4.81</v>
      </c>
      <c r="DQ37" s="1">
        <v>9.354</v>
      </c>
      <c r="DR37" s="1">
        <v>128.796</v>
      </c>
      <c r="DS37" s="1">
        <v>7.914</v>
      </c>
      <c r="DT37" s="1">
        <v>6.553</v>
      </c>
      <c r="DU37" s="1">
        <v>4.521</v>
      </c>
      <c r="DV37" s="1">
        <v>11.371</v>
      </c>
      <c r="DW37" s="1">
        <v>131.974</v>
      </c>
      <c r="DX37" s="1">
        <v>4.168</v>
      </c>
      <c r="DY37" s="1">
        <v>7.23</v>
      </c>
      <c r="DZ37" s="1">
        <v>3.994</v>
      </c>
      <c r="EA37" s="1">
        <v>15.818</v>
      </c>
      <c r="EB37" s="1">
        <v>131.4</v>
      </c>
      <c r="EC37" s="1">
        <v>6.491</v>
      </c>
      <c r="ED37" s="1">
        <v>8.328</v>
      </c>
      <c r="EE37" s="1">
        <v>6.761</v>
      </c>
      <c r="EF37" s="1">
        <v>146.536</v>
      </c>
      <c r="EG37" s="1">
        <v>5.262</v>
      </c>
      <c r="EH37" s="1">
        <v>4.968</v>
      </c>
      <c r="EI37" s="1">
        <v>5.672</v>
      </c>
      <c r="EJ37" s="1">
        <v>5.322</v>
      </c>
      <c r="EK37" s="1">
        <v>120.955</v>
      </c>
      <c r="EL37" s="1">
        <v>6.433</v>
      </c>
      <c r="EM37" s="1">
        <v>5.261</v>
      </c>
      <c r="EN37" s="1">
        <v>7.607</v>
      </c>
      <c r="EO37" s="1">
        <v>9.776</v>
      </c>
      <c r="EP37" s="1">
        <v>137.092</v>
      </c>
      <c r="EQ37" s="1">
        <v>5.56</v>
      </c>
      <c r="ER37" s="1">
        <v>4.461</v>
      </c>
      <c r="ES37" s="1">
        <v>5.191</v>
      </c>
      <c r="ET37" s="1">
        <v>6.573</v>
      </c>
      <c r="EU37" s="1">
        <v>124.154</v>
      </c>
      <c r="EV37" s="1">
        <v>6.187</v>
      </c>
      <c r="EW37" s="1">
        <v>4.356</v>
      </c>
      <c r="EX37" s="1">
        <v>6.123</v>
      </c>
      <c r="EY37" s="1">
        <v>8.596</v>
      </c>
      <c r="EZ37" s="1">
        <v>139.756</v>
      </c>
      <c r="FA37" s="1">
        <v>5.542</v>
      </c>
      <c r="FB37" s="1">
        <v>5.237</v>
      </c>
      <c r="FC37" s="1">
        <v>5.081</v>
      </c>
      <c r="FD37" s="1">
        <v>7.141</v>
      </c>
      <c r="FE37" s="1">
        <v>120.343</v>
      </c>
      <c r="FF37" s="1">
        <v>7.401</v>
      </c>
      <c r="FG37" s="1">
        <v>5.34</v>
      </c>
      <c r="FH37" s="1">
        <v>6.503</v>
      </c>
      <c r="FI37" s="1">
        <v>10.035</v>
      </c>
      <c r="FJ37" s="1">
        <v>140.405</v>
      </c>
      <c r="FK37" s="1">
        <v>7.566</v>
      </c>
      <c r="FL37" s="1">
        <v>4.528</v>
      </c>
      <c r="FM37" s="1">
        <v>5.516</v>
      </c>
      <c r="FN37" s="1">
        <v>7.222</v>
      </c>
      <c r="FO37" s="1">
        <v>119.069</v>
      </c>
      <c r="FP37" s="1">
        <v>6.393</v>
      </c>
      <c r="FQ37" s="1">
        <v>4.292</v>
      </c>
      <c r="FR37" s="1">
        <v>5.779</v>
      </c>
      <c r="FS37" s="1">
        <v>11.575</v>
      </c>
      <c r="FT37" s="1">
        <v>141.479</v>
      </c>
      <c r="FU37" s="1">
        <v>6.084</v>
      </c>
      <c r="FV37" s="1">
        <v>4.483</v>
      </c>
      <c r="FW37" s="1">
        <v>6.647</v>
      </c>
      <c r="FX37" s="1">
        <v>7.017</v>
      </c>
      <c r="FY37" s="1">
        <v>116.66</v>
      </c>
      <c r="FZ37" s="1">
        <v>5.345</v>
      </c>
      <c r="GA37" s="1">
        <v>4.941</v>
      </c>
      <c r="GB37" s="1">
        <v>9.058</v>
      </c>
      <c r="GC37" s="1">
        <v>8.27</v>
      </c>
      <c r="GD37" s="1">
        <v>163.905</v>
      </c>
      <c r="GE37" s="1">
        <v>5.085</v>
      </c>
      <c r="GF37" s="1">
        <v>6.786</v>
      </c>
      <c r="GG37" s="1">
        <v>4.669</v>
      </c>
      <c r="GH37" s="1">
        <v>127.921</v>
      </c>
      <c r="GI37" s="1">
        <v>6.33</v>
      </c>
      <c r="GJ37" s="1">
        <v>4.233</v>
      </c>
      <c r="GK37" s="1">
        <v>7.354</v>
      </c>
      <c r="GL37" s="1">
        <v>5.151</v>
      </c>
      <c r="GM37" s="1">
        <v>11.343</v>
      </c>
      <c r="GN37" s="1">
        <v>134.451</v>
      </c>
      <c r="GO37" s="1">
        <v>5.652</v>
      </c>
      <c r="GP37" s="1">
        <v>4.503</v>
      </c>
      <c r="GQ37" s="1">
        <v>7.602</v>
      </c>
      <c r="GR37" s="1">
        <v>9.778</v>
      </c>
      <c r="GS37" s="1">
        <v>118.269</v>
      </c>
      <c r="GT37" s="1">
        <v>4.609</v>
      </c>
      <c r="GU37" s="1">
        <v>4.698</v>
      </c>
      <c r="GV37" s="1">
        <v>8.279</v>
      </c>
      <c r="GW37" s="1">
        <v>10.477</v>
      </c>
      <c r="GX37" s="1">
        <v>138.577</v>
      </c>
      <c r="GY37" s="1">
        <v>5.536</v>
      </c>
      <c r="GZ37" s="1">
        <v>4.563</v>
      </c>
      <c r="HA37" s="1">
        <v>8.986</v>
      </c>
      <c r="HB37" s="1">
        <v>9.966</v>
      </c>
      <c r="HC37" s="1">
        <v>120.539</v>
      </c>
      <c r="HD37" s="1">
        <v>4.917</v>
      </c>
      <c r="HE37" s="1">
        <v>4.076</v>
      </c>
      <c r="HF37" s="1">
        <v>7.426</v>
      </c>
      <c r="HG37" s="1">
        <v>12.098</v>
      </c>
      <c r="HH37" s="1">
        <v>145.899</v>
      </c>
      <c r="HI37" s="1">
        <v>8.211</v>
      </c>
      <c r="HJ37" s="1">
        <v>4.807</v>
      </c>
      <c r="HK37" s="1">
        <v>8.061</v>
      </c>
      <c r="HL37" s="1">
        <v>17.693</v>
      </c>
      <c r="HM37" s="1">
        <v>125.925</v>
      </c>
      <c r="HN37" s="1">
        <v>5.197</v>
      </c>
      <c r="HO37" s="1">
        <v>4.195</v>
      </c>
      <c r="HP37" s="1">
        <v>7.001</v>
      </c>
      <c r="HQ37" s="1">
        <v>10.336</v>
      </c>
      <c r="HR37" s="1">
        <v>150.094</v>
      </c>
      <c r="HS37" s="1">
        <v>5.686</v>
      </c>
      <c r="HT37" s="1">
        <v>4.358</v>
      </c>
      <c r="HU37" s="1">
        <v>6.678</v>
      </c>
      <c r="HV37" s="1">
        <v>16.106</v>
      </c>
      <c r="HW37" s="1">
        <v>135.084</v>
      </c>
      <c r="HX37" s="1">
        <v>4.559</v>
      </c>
      <c r="HY37" s="1">
        <v>5.247</v>
      </c>
      <c r="HZ37" s="1">
        <v>6.611</v>
      </c>
      <c r="IA37" s="1">
        <v>12.975</v>
      </c>
    </row>
    <row r="38" spans="1:1024 1025:1436">
      <c r="A38" s="1" t="s">
        <v>7</v>
      </c>
      <c r="C38" s="2">
        <f>C37+D37+E37+F37+G37+H37+I37+J37+K37+L37+M37+N37+O37+P37+Q37+R37+S37+T37+U37+V37+W37+X37+Y37+Z37+AA37+AB37+AC37+AD37+AE37+AF37+AG37+AH37+AI37+AJ37+AK37+AL37+AM37+AN37+AO37+AP37+AQ37+AR37+AS37+AT37+AU37+AV37+AW37+AX37+AY37+AZ37+BA37+BB37+BC37+BD37+BE37+BF37+BG37+BH37+BI37+BJ37+BK37+BL37+BM37+BN37+BO37+BP37+BQ37+BR37+BS37+BT37+BU37+BV37+BW37+BX37+BY37+BZ37+CA37+CB37+CC37+CD37+CE37+CF37+CG37+CH37+CI37+CJ37+CK37+CL37+CM37+CN37+CO37+CP37+CQ37+CR37+CS37+CT37+CU37+CV37+CW37+CX37+CY37+CZ37+DA37+DB37+DC37+DD37+DE37+DF37+DG37+DH37+DI37+DJ37+DK37+DL37+DM37+DN37+DO37+DP37+DQ37+DR37+DS37+DT37+DU37+DV37+DW37+DX37+DY37+DZ37+EA37+EB37+EC37+ED37+EE37+EF37+EG37+EH37+EI37+EJ37+EK37+EL37+EM37+EN37+EO37+EP37+EQ37+ER37+ES37+ET37+EU37+EV37+EW37+EX37+EY37+EZ37+FA37+FB37+FC37+FD37+FE37+FF37+FG37+FH37+FI37+FJ37+FK37+FL37+FM37+FN37+FO37+FP37+FQ37+FR37+FS37+FT37+FU37+FV37+FW37+FX37+FY37+FZ37+GA37+GB37+GC37+GD37+GE37+GF37+GG37+GH37+GI37+GJ37+GK37+GL37+GM37+GN37+GO37+GP37+GQ37+GR37+GS37+GT37+GU37+GV37+GW37+GX37+GY37+GZ37+HA37+HB37+HC37+HD37+HE37+HF37+HG37+HH37+HI37+HJ37+HK37+HL37+HM37+HN37+HO37+HP37+HQ37+HR37+HS37+HT37+HU37+HV37+HW37+HX37+HY37+HZ37+IA37</f>
        <v>6301.658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</row>
    <row r="39" spans="1:1024 1025:1436">
      <c r="A39" s="1" t="s">
        <v>8</v>
      </c>
      <c r="C39" s="2">
        <v>31331.329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</row>
    <row r="40" spans="1:1024 1025:1436">
      <c r="A40" s="1" t="s">
        <v>9</v>
      </c>
      <c r="C40" s="3">
        <f>C38/C39</f>
        <v>0.201129610556897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</row>
    <row r="41" spans="1:1024 1025:1436">
      <c r="A41" s="1" t="s">
        <v>10</v>
      </c>
      <c r="C41" s="3">
        <f>SUMIF(C36:IA36,"Young",C37:IA37)/C39</f>
        <v>0.0437585651090638</v>
      </c>
    </row>
    <row r="42" spans="1:1024 1025:1436">
      <c r="C42" s="2" t="s">
        <v>16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</row>
    <row r="43" spans="1:1024 1025:1436">
      <c r="A43" s="1" t="s">
        <v>2</v>
      </c>
      <c r="C43" s="1">
        <v>0</v>
      </c>
      <c r="D43" s="1">
        <v>1</v>
      </c>
      <c r="E43" s="1">
        <v>2</v>
      </c>
      <c r="F43" s="1">
        <v>3</v>
      </c>
      <c r="G43" s="1">
        <v>4</v>
      </c>
      <c r="H43" s="1">
        <v>5</v>
      </c>
      <c r="I43" s="1">
        <v>6</v>
      </c>
      <c r="J43" s="1">
        <v>7</v>
      </c>
      <c r="K43" s="1">
        <v>8</v>
      </c>
      <c r="L43" s="1">
        <v>9</v>
      </c>
      <c r="M43" s="1">
        <v>10</v>
      </c>
      <c r="N43" s="1">
        <v>11</v>
      </c>
      <c r="O43" s="1">
        <v>12</v>
      </c>
      <c r="P43" s="1">
        <v>13</v>
      </c>
      <c r="Q43" s="1">
        <v>14</v>
      </c>
      <c r="R43" s="1">
        <v>15</v>
      </c>
      <c r="S43" s="1">
        <v>16</v>
      </c>
      <c r="T43" s="1">
        <v>17</v>
      </c>
      <c r="U43" s="1">
        <v>18</v>
      </c>
      <c r="V43" s="1">
        <v>19</v>
      </c>
      <c r="W43" s="1">
        <v>20</v>
      </c>
      <c r="X43" s="1">
        <v>21</v>
      </c>
      <c r="Y43" s="1">
        <v>22</v>
      </c>
      <c r="Z43" s="1">
        <v>23</v>
      </c>
      <c r="AA43" s="1">
        <v>24</v>
      </c>
      <c r="AB43" s="1">
        <v>25</v>
      </c>
      <c r="AC43" s="1">
        <v>26</v>
      </c>
      <c r="AD43" s="1">
        <v>27</v>
      </c>
      <c r="AE43" s="1">
        <v>28</v>
      </c>
      <c r="AF43" s="1">
        <v>29</v>
      </c>
      <c r="AG43" s="1">
        <v>30</v>
      </c>
      <c r="AH43" s="1">
        <v>31</v>
      </c>
      <c r="AI43" s="1">
        <v>32</v>
      </c>
      <c r="AJ43" s="1">
        <v>33</v>
      </c>
      <c r="AK43" s="1">
        <v>34</v>
      </c>
      <c r="AL43" s="1">
        <v>35</v>
      </c>
      <c r="AM43" s="1">
        <v>36</v>
      </c>
      <c r="AN43" s="1">
        <v>37</v>
      </c>
      <c r="AO43" s="1">
        <v>38</v>
      </c>
      <c r="AP43" s="1">
        <v>39</v>
      </c>
      <c r="AQ43" s="1">
        <v>40</v>
      </c>
      <c r="AR43" s="1">
        <v>41</v>
      </c>
      <c r="AS43" s="1">
        <v>42</v>
      </c>
      <c r="AT43" s="1">
        <v>43</v>
      </c>
      <c r="AU43" s="1">
        <v>44</v>
      </c>
      <c r="AV43" s="1">
        <v>45</v>
      </c>
      <c r="AW43" s="1">
        <v>46</v>
      </c>
      <c r="AX43" s="1">
        <v>47</v>
      </c>
      <c r="AY43" s="1">
        <v>48</v>
      </c>
      <c r="AZ43" s="1">
        <v>49</v>
      </c>
      <c r="BA43" s="1">
        <v>50</v>
      </c>
      <c r="BB43" s="1">
        <v>51</v>
      </c>
      <c r="BC43" s="1">
        <v>52</v>
      </c>
      <c r="BD43" s="1">
        <v>53</v>
      </c>
      <c r="BE43" s="1">
        <v>54</v>
      </c>
      <c r="BF43" s="1">
        <v>55</v>
      </c>
      <c r="BG43" s="1">
        <v>56</v>
      </c>
      <c r="BH43" s="1">
        <v>57</v>
      </c>
      <c r="BI43" s="1">
        <v>58</v>
      </c>
      <c r="BJ43" s="1">
        <v>59</v>
      </c>
      <c r="BK43" s="1">
        <v>60</v>
      </c>
      <c r="BL43" s="1">
        <v>61</v>
      </c>
      <c r="BM43" s="1">
        <v>62</v>
      </c>
      <c r="BN43" s="1">
        <v>63</v>
      </c>
      <c r="BO43" s="1">
        <v>64</v>
      </c>
      <c r="BP43" s="1">
        <v>65</v>
      </c>
      <c r="BQ43" s="1">
        <v>66</v>
      </c>
      <c r="BR43" s="1">
        <v>67</v>
      </c>
      <c r="BS43" s="1">
        <v>68</v>
      </c>
      <c r="BT43" s="1">
        <v>69</v>
      </c>
      <c r="BU43" s="1">
        <v>70</v>
      </c>
      <c r="BV43" s="1">
        <v>71</v>
      </c>
      <c r="BW43" s="1">
        <v>72</v>
      </c>
      <c r="BX43" s="1">
        <v>73</v>
      </c>
      <c r="BY43" s="1">
        <v>74</v>
      </c>
      <c r="BZ43" s="1">
        <v>75</v>
      </c>
      <c r="CA43" s="1">
        <v>76</v>
      </c>
      <c r="CB43" s="1">
        <v>77</v>
      </c>
      <c r="CC43" s="1">
        <v>78</v>
      </c>
      <c r="CD43" s="1">
        <v>79</v>
      </c>
      <c r="CE43" s="1">
        <v>80</v>
      </c>
      <c r="CF43" s="1">
        <v>81</v>
      </c>
      <c r="CG43" s="1">
        <v>82</v>
      </c>
      <c r="CH43" s="1">
        <v>83</v>
      </c>
      <c r="CI43" s="1">
        <v>84</v>
      </c>
      <c r="CJ43" s="1">
        <v>85</v>
      </c>
      <c r="CK43" s="1">
        <v>86</v>
      </c>
      <c r="CL43" s="1">
        <v>87</v>
      </c>
      <c r="CM43" s="1">
        <v>88</v>
      </c>
      <c r="CN43" s="1">
        <v>89</v>
      </c>
      <c r="CO43" s="1">
        <v>90</v>
      </c>
      <c r="CP43" s="1">
        <v>91</v>
      </c>
      <c r="CQ43" s="1">
        <v>92</v>
      </c>
      <c r="CR43" s="1">
        <v>93</v>
      </c>
      <c r="CS43" s="1">
        <v>94</v>
      </c>
      <c r="CT43" s="1">
        <v>95</v>
      </c>
      <c r="CU43" s="1">
        <v>96</v>
      </c>
      <c r="CV43" s="1">
        <v>97</v>
      </c>
      <c r="CW43" s="1">
        <v>98</v>
      </c>
      <c r="CX43" s="1">
        <v>99</v>
      </c>
      <c r="CY43" s="1">
        <v>100</v>
      </c>
      <c r="CZ43" s="1">
        <v>101</v>
      </c>
      <c r="DA43" s="1">
        <v>102</v>
      </c>
      <c r="DB43" s="1">
        <v>103</v>
      </c>
      <c r="DC43" s="1">
        <v>104</v>
      </c>
      <c r="DD43" s="1">
        <v>105</v>
      </c>
      <c r="DE43" s="1">
        <v>106</v>
      </c>
      <c r="DF43" s="1">
        <v>107</v>
      </c>
      <c r="DG43" s="1">
        <v>108</v>
      </c>
      <c r="DH43" s="1">
        <v>109</v>
      </c>
      <c r="DI43" s="1">
        <v>110</v>
      </c>
      <c r="DJ43" s="1">
        <v>111</v>
      </c>
      <c r="DK43" s="1">
        <v>112</v>
      </c>
      <c r="DL43" s="1">
        <v>113</v>
      </c>
      <c r="DM43" s="1">
        <v>114</v>
      </c>
      <c r="DN43" s="1">
        <v>115</v>
      </c>
      <c r="DO43" s="1">
        <v>116</v>
      </c>
      <c r="DP43" s="1">
        <v>117</v>
      </c>
      <c r="DQ43" s="1">
        <v>118</v>
      </c>
      <c r="DR43" s="1">
        <v>119</v>
      </c>
      <c r="DS43" s="1">
        <v>120</v>
      </c>
      <c r="DT43" s="1">
        <v>121</v>
      </c>
      <c r="DU43" s="1">
        <v>122</v>
      </c>
      <c r="DV43" s="1">
        <v>123</v>
      </c>
      <c r="DW43" s="1">
        <v>124</v>
      </c>
      <c r="DX43" s="1">
        <v>125</v>
      </c>
      <c r="DY43" s="1">
        <v>126</v>
      </c>
      <c r="DZ43" s="1">
        <v>127</v>
      </c>
      <c r="EA43" s="1">
        <v>128</v>
      </c>
      <c r="EB43" s="1">
        <v>129</v>
      </c>
      <c r="EC43" s="1">
        <v>130</v>
      </c>
      <c r="ED43" s="1">
        <v>131</v>
      </c>
      <c r="EE43" s="1">
        <v>132</v>
      </c>
      <c r="EF43" s="1">
        <v>133</v>
      </c>
      <c r="EG43" s="1">
        <v>134</v>
      </c>
      <c r="EH43" s="1">
        <v>135</v>
      </c>
      <c r="EI43" s="1">
        <v>136</v>
      </c>
      <c r="EJ43" s="1">
        <v>137</v>
      </c>
      <c r="EK43" s="1">
        <v>138</v>
      </c>
      <c r="EL43" s="1">
        <v>139</v>
      </c>
      <c r="EM43" s="1">
        <v>140</v>
      </c>
      <c r="EN43" s="1">
        <v>141</v>
      </c>
      <c r="EO43" s="1">
        <v>142</v>
      </c>
      <c r="EP43" s="1">
        <v>143</v>
      </c>
      <c r="EQ43" s="1">
        <v>144</v>
      </c>
      <c r="ER43" s="1">
        <v>145</v>
      </c>
      <c r="ES43" s="1">
        <v>146</v>
      </c>
      <c r="ET43" s="1">
        <v>147</v>
      </c>
      <c r="EU43" s="1">
        <v>148</v>
      </c>
      <c r="EV43" s="1">
        <v>149</v>
      </c>
      <c r="EW43" s="1">
        <v>150</v>
      </c>
      <c r="EX43" s="1">
        <v>151</v>
      </c>
      <c r="EY43" s="1">
        <v>152</v>
      </c>
      <c r="EZ43" s="1">
        <v>153</v>
      </c>
      <c r="FA43" s="1">
        <v>154</v>
      </c>
      <c r="FB43" s="1">
        <v>155</v>
      </c>
      <c r="FC43" s="1">
        <v>156</v>
      </c>
      <c r="FD43" s="1">
        <v>157</v>
      </c>
      <c r="FE43" s="1">
        <v>158</v>
      </c>
      <c r="FF43" s="1">
        <v>159</v>
      </c>
      <c r="FG43" s="1">
        <v>160</v>
      </c>
      <c r="FH43" s="1">
        <v>161</v>
      </c>
      <c r="FI43" s="1">
        <v>162</v>
      </c>
      <c r="FJ43" s="1">
        <v>163</v>
      </c>
      <c r="FK43" s="1">
        <v>164</v>
      </c>
      <c r="FL43" s="1">
        <v>165</v>
      </c>
      <c r="FM43" s="1">
        <v>166</v>
      </c>
      <c r="FN43" s="1">
        <v>167</v>
      </c>
      <c r="FO43" s="1">
        <v>168</v>
      </c>
      <c r="FP43" s="1">
        <v>169</v>
      </c>
      <c r="FQ43" s="1">
        <v>170</v>
      </c>
      <c r="FR43" s="1">
        <v>171</v>
      </c>
      <c r="FS43" s="1">
        <v>172</v>
      </c>
      <c r="FT43" s="1">
        <v>173</v>
      </c>
      <c r="FU43" s="1">
        <v>174</v>
      </c>
      <c r="FV43" s="1">
        <v>175</v>
      </c>
      <c r="FW43" s="1">
        <v>176</v>
      </c>
      <c r="FX43" s="1">
        <v>177</v>
      </c>
      <c r="FY43" s="1">
        <v>178</v>
      </c>
      <c r="FZ43" s="1">
        <v>179</v>
      </c>
      <c r="GA43" s="1">
        <v>180</v>
      </c>
      <c r="GB43" s="1">
        <v>181</v>
      </c>
      <c r="GC43" s="1">
        <v>182</v>
      </c>
      <c r="GD43" s="1">
        <v>183</v>
      </c>
      <c r="GE43" s="1">
        <v>184</v>
      </c>
      <c r="GF43" s="1">
        <v>185</v>
      </c>
      <c r="GG43" s="1">
        <v>186</v>
      </c>
      <c r="GH43" s="1">
        <v>187</v>
      </c>
      <c r="GI43" s="1">
        <v>188</v>
      </c>
      <c r="GJ43" s="1">
        <v>189</v>
      </c>
      <c r="GK43" s="1">
        <v>190</v>
      </c>
      <c r="GL43" s="1">
        <v>191</v>
      </c>
      <c r="GM43" s="1">
        <v>192</v>
      </c>
      <c r="GN43" s="1">
        <v>193</v>
      </c>
      <c r="GO43" s="1">
        <v>194</v>
      </c>
      <c r="GP43" s="1">
        <v>195</v>
      </c>
      <c r="GQ43" s="1">
        <v>196</v>
      </c>
      <c r="GR43" s="1">
        <v>197</v>
      </c>
      <c r="GS43" s="1">
        <v>198</v>
      </c>
      <c r="GT43" s="1">
        <v>199</v>
      </c>
      <c r="GU43" s="1">
        <v>200</v>
      </c>
      <c r="GV43" s="1">
        <v>201</v>
      </c>
      <c r="GW43" s="1">
        <v>202</v>
      </c>
      <c r="GX43" s="1">
        <v>203</v>
      </c>
      <c r="GY43" s="1">
        <v>204</v>
      </c>
      <c r="GZ43" s="1">
        <v>205</v>
      </c>
      <c r="HA43" s="1">
        <v>206</v>
      </c>
      <c r="HB43" s="1">
        <v>207</v>
      </c>
      <c r="HC43" s="1">
        <v>208</v>
      </c>
      <c r="HD43" s="1">
        <v>209</v>
      </c>
      <c r="HE43" s="1">
        <v>210</v>
      </c>
      <c r="HF43" s="1">
        <v>211</v>
      </c>
      <c r="HG43" s="1">
        <v>212</v>
      </c>
      <c r="HH43" s="1">
        <v>213</v>
      </c>
      <c r="HI43" s="1">
        <v>214</v>
      </c>
      <c r="HJ43" s="1">
        <v>215</v>
      </c>
      <c r="HK43" s="1">
        <v>216</v>
      </c>
      <c r="HL43" s="1">
        <v>217</v>
      </c>
      <c r="HM43" s="1">
        <v>218</v>
      </c>
      <c r="HN43" s="1">
        <v>219</v>
      </c>
      <c r="HO43" s="1">
        <v>220</v>
      </c>
      <c r="HP43" s="1">
        <v>221</v>
      </c>
      <c r="HQ43" s="1">
        <v>222</v>
      </c>
      <c r="HR43" s="1">
        <v>223</v>
      </c>
      <c r="HS43" s="1">
        <v>224</v>
      </c>
      <c r="HT43" s="1">
        <v>225</v>
      </c>
      <c r="HU43" s="1">
        <v>226</v>
      </c>
      <c r="HV43" s="1">
        <v>227</v>
      </c>
      <c r="HW43" s="1">
        <v>228</v>
      </c>
      <c r="HX43" s="1">
        <v>229</v>
      </c>
      <c r="HY43" s="1">
        <v>230</v>
      </c>
      <c r="HZ43" s="1">
        <v>231</v>
      </c>
      <c r="IA43" s="1">
        <v>232</v>
      </c>
      <c r="IB43" s="1">
        <v>233</v>
      </c>
      <c r="IC43" s="1">
        <v>234</v>
      </c>
      <c r="ID43" s="1">
        <v>235</v>
      </c>
      <c r="IE43" s="1">
        <v>236</v>
      </c>
      <c r="IF43" s="1">
        <v>237</v>
      </c>
      <c r="IG43" s="1">
        <v>238</v>
      </c>
      <c r="IH43" s="1">
        <v>239</v>
      </c>
      <c r="II43" s="1">
        <v>240</v>
      </c>
      <c r="IJ43" s="1">
        <v>241</v>
      </c>
      <c r="IK43" s="1">
        <v>242</v>
      </c>
      <c r="IL43" s="1">
        <v>243</v>
      </c>
      <c r="IM43" s="1">
        <v>244</v>
      </c>
      <c r="IN43" s="1">
        <v>245</v>
      </c>
      <c r="IO43" s="1">
        <v>246</v>
      </c>
      <c r="IP43" s="1">
        <v>247</v>
      </c>
      <c r="IQ43" s="1">
        <v>248</v>
      </c>
      <c r="IR43" s="1">
        <v>249</v>
      </c>
      <c r="IS43" s="1">
        <v>250</v>
      </c>
      <c r="IT43" s="1">
        <v>251</v>
      </c>
      <c r="IU43" s="1">
        <v>252</v>
      </c>
      <c r="IV43" s="1">
        <v>253</v>
      </c>
      <c r="IW43" s="1">
        <v>254</v>
      </c>
      <c r="IX43" s="1">
        <v>255</v>
      </c>
      <c r="IY43" s="1">
        <v>256</v>
      </c>
      <c r="IZ43" s="1">
        <v>257</v>
      </c>
      <c r="JA43" s="1">
        <v>258</v>
      </c>
      <c r="JB43" s="1">
        <v>259</v>
      </c>
      <c r="JC43" s="1">
        <v>260</v>
      </c>
      <c r="JD43" s="1">
        <v>261</v>
      </c>
      <c r="JE43" s="1">
        <v>262</v>
      </c>
      <c r="JF43" s="1">
        <v>263</v>
      </c>
    </row>
    <row r="44" spans="1:1024 1025:1436">
      <c r="A44" s="1" t="s">
        <v>3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5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12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12</v>
      </c>
      <c r="V44" s="1" t="s">
        <v>4</v>
      </c>
      <c r="W44" s="1" t="s">
        <v>12</v>
      </c>
      <c r="X44" s="1" t="s">
        <v>5</v>
      </c>
      <c r="Y44" s="1" t="s">
        <v>4</v>
      </c>
      <c r="Z44" s="1" t="s">
        <v>4</v>
      </c>
      <c r="AA44" s="1" t="s">
        <v>5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5</v>
      </c>
      <c r="AG44" s="1" t="s">
        <v>4</v>
      </c>
      <c r="AH44" s="1" t="s">
        <v>4</v>
      </c>
      <c r="AI44" s="1" t="s">
        <v>4</v>
      </c>
      <c r="AJ44" s="1" t="s">
        <v>4</v>
      </c>
      <c r="AK44" s="1" t="s">
        <v>5</v>
      </c>
      <c r="AL44" s="1" t="s">
        <v>4</v>
      </c>
      <c r="AM44" s="1" t="s">
        <v>4</v>
      </c>
      <c r="AN44" s="1" t="s">
        <v>4</v>
      </c>
      <c r="AO44" s="1" t="s">
        <v>4</v>
      </c>
      <c r="AP44" s="1" t="s">
        <v>5</v>
      </c>
      <c r="AQ44" s="1" t="s">
        <v>4</v>
      </c>
      <c r="AR44" s="1" t="s">
        <v>4</v>
      </c>
      <c r="AS44" s="1" t="s">
        <v>4</v>
      </c>
      <c r="AT44" s="1" t="s">
        <v>4</v>
      </c>
      <c r="AU44" s="1" t="s">
        <v>5</v>
      </c>
      <c r="AV44" s="1" t="s">
        <v>4</v>
      </c>
      <c r="AW44" s="1" t="s">
        <v>4</v>
      </c>
      <c r="AX44" s="1" t="s">
        <v>4</v>
      </c>
      <c r="AY44" s="1" t="s">
        <v>4</v>
      </c>
      <c r="AZ44" s="1" t="s">
        <v>5</v>
      </c>
      <c r="BA44" s="1" t="s">
        <v>4</v>
      </c>
      <c r="BB44" s="1" t="s">
        <v>4</v>
      </c>
      <c r="BC44" s="1" t="s">
        <v>4</v>
      </c>
      <c r="BD44" s="1" t="s">
        <v>4</v>
      </c>
      <c r="BE44" s="1" t="s">
        <v>5</v>
      </c>
      <c r="BF44" s="1" t="s">
        <v>4</v>
      </c>
      <c r="BG44" s="1" t="s">
        <v>4</v>
      </c>
      <c r="BH44" s="1" t="s">
        <v>4</v>
      </c>
      <c r="BI44" s="1" t="s">
        <v>4</v>
      </c>
      <c r="BJ44" s="1" t="s">
        <v>5</v>
      </c>
      <c r="BK44" s="1" t="s">
        <v>4</v>
      </c>
      <c r="BL44" s="1" t="s">
        <v>4</v>
      </c>
      <c r="BM44" s="1" t="s">
        <v>4</v>
      </c>
      <c r="BN44" s="1" t="s">
        <v>4</v>
      </c>
      <c r="BO44" s="1" t="s">
        <v>5</v>
      </c>
      <c r="BP44" s="1" t="s">
        <v>4</v>
      </c>
      <c r="BQ44" s="1" t="s">
        <v>4</v>
      </c>
      <c r="BR44" s="1" t="s">
        <v>4</v>
      </c>
      <c r="BS44" s="1" t="s">
        <v>4</v>
      </c>
      <c r="BT44" s="1" t="s">
        <v>5</v>
      </c>
      <c r="BU44" s="1" t="s">
        <v>4</v>
      </c>
      <c r="BV44" s="1" t="s">
        <v>4</v>
      </c>
      <c r="BW44" s="1" t="s">
        <v>4</v>
      </c>
      <c r="BX44" s="1" t="s">
        <v>4</v>
      </c>
      <c r="BY44" s="1" t="s">
        <v>5</v>
      </c>
      <c r="BZ44" s="1" t="s">
        <v>4</v>
      </c>
      <c r="CA44" s="1" t="s">
        <v>4</v>
      </c>
      <c r="CB44" s="1" t="s">
        <v>4</v>
      </c>
      <c r="CC44" s="1" t="s">
        <v>4</v>
      </c>
      <c r="CD44" s="1" t="s">
        <v>5</v>
      </c>
      <c r="CE44" s="1" t="s">
        <v>4</v>
      </c>
      <c r="CF44" s="1" t="s">
        <v>4</v>
      </c>
      <c r="CG44" s="1" t="s">
        <v>4</v>
      </c>
      <c r="CH44" s="1" t="s">
        <v>4</v>
      </c>
      <c r="CI44" s="1" t="s">
        <v>5</v>
      </c>
      <c r="CJ44" s="1" t="s">
        <v>4</v>
      </c>
      <c r="CK44" s="1" t="s">
        <v>4</v>
      </c>
      <c r="CL44" s="1" t="s">
        <v>4</v>
      </c>
      <c r="CM44" s="1" t="s">
        <v>4</v>
      </c>
      <c r="CN44" s="1" t="s">
        <v>5</v>
      </c>
      <c r="CO44" s="1" t="s">
        <v>4</v>
      </c>
      <c r="CP44" s="1" t="s">
        <v>4</v>
      </c>
      <c r="CQ44" s="1" t="s">
        <v>4</v>
      </c>
      <c r="CR44" s="1" t="s">
        <v>4</v>
      </c>
      <c r="CS44" s="1" t="s">
        <v>5</v>
      </c>
      <c r="CT44" s="1" t="s">
        <v>4</v>
      </c>
      <c r="CU44" s="1" t="s">
        <v>4</v>
      </c>
      <c r="CV44" s="1" t="s">
        <v>4</v>
      </c>
      <c r="CW44" s="1" t="s">
        <v>4</v>
      </c>
      <c r="CX44" s="1" t="s">
        <v>5</v>
      </c>
      <c r="CY44" s="1" t="s">
        <v>4</v>
      </c>
      <c r="CZ44" s="1" t="s">
        <v>4</v>
      </c>
      <c r="DA44" s="1" t="s">
        <v>4</v>
      </c>
      <c r="DB44" s="1" t="s">
        <v>4</v>
      </c>
      <c r="DC44" s="1" t="s">
        <v>5</v>
      </c>
      <c r="DD44" s="1" t="s">
        <v>4</v>
      </c>
      <c r="DE44" s="1" t="s">
        <v>4</v>
      </c>
      <c r="DF44" s="1" t="s">
        <v>4</v>
      </c>
      <c r="DG44" s="1" t="s">
        <v>4</v>
      </c>
      <c r="DH44" s="1" t="s">
        <v>5</v>
      </c>
      <c r="DI44" s="1" t="s">
        <v>4</v>
      </c>
      <c r="DJ44" s="1" t="s">
        <v>4</v>
      </c>
      <c r="DK44" s="1" t="s">
        <v>4</v>
      </c>
      <c r="DL44" s="1" t="s">
        <v>4</v>
      </c>
      <c r="DM44" s="1" t="s">
        <v>5</v>
      </c>
      <c r="DN44" s="1" t="s">
        <v>4</v>
      </c>
      <c r="DO44" s="1" t="s">
        <v>4</v>
      </c>
      <c r="DP44" s="1" t="s">
        <v>4</v>
      </c>
      <c r="DQ44" s="1" t="s">
        <v>4</v>
      </c>
      <c r="DR44" s="1" t="s">
        <v>5</v>
      </c>
      <c r="DS44" s="1" t="s">
        <v>4</v>
      </c>
      <c r="DT44" s="1" t="s">
        <v>4</v>
      </c>
      <c r="DU44" s="1" t="s">
        <v>4</v>
      </c>
      <c r="DV44" s="1" t="s">
        <v>4</v>
      </c>
      <c r="DW44" s="1" t="s">
        <v>5</v>
      </c>
      <c r="DX44" s="1" t="s">
        <v>4</v>
      </c>
      <c r="DY44" s="1" t="s">
        <v>4</v>
      </c>
      <c r="DZ44" s="1" t="s">
        <v>4</v>
      </c>
      <c r="EA44" s="1" t="s">
        <v>4</v>
      </c>
      <c r="EB44" s="1" t="s">
        <v>5</v>
      </c>
      <c r="EC44" s="1" t="s">
        <v>4</v>
      </c>
      <c r="ED44" s="1" t="s">
        <v>4</v>
      </c>
      <c r="EE44" s="1" t="s">
        <v>4</v>
      </c>
      <c r="EF44" s="1" t="s">
        <v>4</v>
      </c>
      <c r="EG44" s="1" t="s">
        <v>5</v>
      </c>
      <c r="EH44" s="1" t="s">
        <v>4</v>
      </c>
      <c r="EI44" s="1" t="s">
        <v>4</v>
      </c>
      <c r="EJ44" s="1" t="s">
        <v>4</v>
      </c>
      <c r="EK44" s="1" t="s">
        <v>4</v>
      </c>
      <c r="EL44" s="1" t="s">
        <v>5</v>
      </c>
      <c r="EM44" s="1" t="s">
        <v>4</v>
      </c>
      <c r="EN44" s="1" t="s">
        <v>4</v>
      </c>
      <c r="EO44" s="1" t="s">
        <v>4</v>
      </c>
      <c r="EP44" s="1" t="s">
        <v>4</v>
      </c>
      <c r="EQ44" s="1" t="s">
        <v>5</v>
      </c>
      <c r="ER44" s="1" t="s">
        <v>4</v>
      </c>
      <c r="ES44" s="1" t="s">
        <v>4</v>
      </c>
      <c r="ET44" s="1" t="s">
        <v>4</v>
      </c>
      <c r="EU44" s="1" t="s">
        <v>4</v>
      </c>
      <c r="EV44" s="1" t="s">
        <v>5</v>
      </c>
      <c r="EW44" s="1" t="s">
        <v>4</v>
      </c>
      <c r="EX44" s="1" t="s">
        <v>4</v>
      </c>
      <c r="EY44" s="1" t="s">
        <v>4</v>
      </c>
      <c r="EZ44" s="1" t="s">
        <v>4</v>
      </c>
      <c r="FA44" s="1" t="s">
        <v>5</v>
      </c>
      <c r="FB44" s="1" t="s">
        <v>4</v>
      </c>
      <c r="FC44" s="1" t="s">
        <v>4</v>
      </c>
      <c r="FD44" s="1" t="s">
        <v>4</v>
      </c>
      <c r="FE44" s="1" t="s">
        <v>4</v>
      </c>
      <c r="FF44" s="1" t="s">
        <v>5</v>
      </c>
      <c r="FG44" s="1" t="s">
        <v>4</v>
      </c>
      <c r="FH44" s="1" t="s">
        <v>4</v>
      </c>
      <c r="FI44" s="1" t="s">
        <v>4</v>
      </c>
      <c r="FJ44" s="1" t="s">
        <v>4</v>
      </c>
      <c r="FK44" s="1" t="s">
        <v>5</v>
      </c>
      <c r="FL44" s="1" t="s">
        <v>4</v>
      </c>
      <c r="FM44" s="1" t="s">
        <v>4</v>
      </c>
      <c r="FN44" s="1" t="s">
        <v>4</v>
      </c>
      <c r="FO44" s="1" t="s">
        <v>4</v>
      </c>
      <c r="FP44" s="1" t="s">
        <v>5</v>
      </c>
      <c r="FQ44" s="1" t="s">
        <v>4</v>
      </c>
      <c r="FR44" s="1" t="s">
        <v>4</v>
      </c>
      <c r="FS44" s="1" t="s">
        <v>4</v>
      </c>
      <c r="FT44" s="1" t="s">
        <v>4</v>
      </c>
      <c r="FU44" s="1" t="s">
        <v>5</v>
      </c>
      <c r="FV44" s="1" t="s">
        <v>4</v>
      </c>
      <c r="FW44" s="1" t="s">
        <v>4</v>
      </c>
      <c r="FX44" s="1" t="s">
        <v>4</v>
      </c>
      <c r="FY44" s="1" t="s">
        <v>4</v>
      </c>
      <c r="FZ44" s="1" t="s">
        <v>5</v>
      </c>
      <c r="GA44" s="1" t="s">
        <v>4</v>
      </c>
      <c r="GB44" s="1" t="s">
        <v>4</v>
      </c>
      <c r="GC44" s="1" t="s">
        <v>4</v>
      </c>
      <c r="GD44" s="1" t="s">
        <v>4</v>
      </c>
      <c r="GE44" s="1" t="s">
        <v>5</v>
      </c>
      <c r="GF44" s="1" t="s">
        <v>4</v>
      </c>
      <c r="GG44" s="1" t="s">
        <v>4</v>
      </c>
      <c r="GH44" s="1" t="s">
        <v>4</v>
      </c>
      <c r="GI44" s="1" t="s">
        <v>4</v>
      </c>
      <c r="GJ44" s="1" t="s">
        <v>5</v>
      </c>
      <c r="GK44" s="1" t="s">
        <v>4</v>
      </c>
      <c r="GL44" s="1" t="s">
        <v>4</v>
      </c>
      <c r="GM44" s="1" t="s">
        <v>4</v>
      </c>
      <c r="GN44" s="1" t="s">
        <v>4</v>
      </c>
      <c r="GO44" s="1" t="s">
        <v>5</v>
      </c>
      <c r="GP44" s="1" t="s">
        <v>4</v>
      </c>
      <c r="GQ44" s="1" t="s">
        <v>4</v>
      </c>
      <c r="GR44" s="1" t="s">
        <v>4</v>
      </c>
      <c r="GS44" s="1" t="s">
        <v>4</v>
      </c>
      <c r="GT44" s="1" t="s">
        <v>5</v>
      </c>
      <c r="GU44" s="1" t="s">
        <v>4</v>
      </c>
      <c r="GV44" s="1" t="s">
        <v>4</v>
      </c>
      <c r="GW44" s="1" t="s">
        <v>4</v>
      </c>
      <c r="GX44" s="1" t="s">
        <v>4</v>
      </c>
      <c r="GY44" s="1" t="s">
        <v>5</v>
      </c>
      <c r="GZ44" s="1" t="s">
        <v>4</v>
      </c>
      <c r="HA44" s="1" t="s">
        <v>4</v>
      </c>
      <c r="HB44" s="1" t="s">
        <v>4</v>
      </c>
      <c r="HC44" s="1" t="s">
        <v>4</v>
      </c>
      <c r="HD44" s="1" t="s">
        <v>5</v>
      </c>
      <c r="HE44" s="1" t="s">
        <v>4</v>
      </c>
      <c r="HF44" s="1" t="s">
        <v>4</v>
      </c>
      <c r="HG44" s="1" t="s">
        <v>4</v>
      </c>
      <c r="HH44" s="1" t="s">
        <v>4</v>
      </c>
      <c r="HI44" s="1" t="s">
        <v>5</v>
      </c>
      <c r="HJ44" s="1" t="s">
        <v>4</v>
      </c>
      <c r="HK44" s="1" t="s">
        <v>4</v>
      </c>
      <c r="HL44" s="1" t="s">
        <v>4</v>
      </c>
      <c r="HM44" s="1" t="s">
        <v>4</v>
      </c>
      <c r="HN44" s="1" t="s">
        <v>5</v>
      </c>
      <c r="HO44" s="1" t="s">
        <v>4</v>
      </c>
      <c r="HP44" s="1" t="s">
        <v>4</v>
      </c>
      <c r="HQ44" s="1" t="s">
        <v>4</v>
      </c>
      <c r="HR44" s="1" t="s">
        <v>4</v>
      </c>
      <c r="HS44" s="1" t="s">
        <v>5</v>
      </c>
      <c r="HT44" s="1" t="s">
        <v>4</v>
      </c>
      <c r="HU44" s="1" t="s">
        <v>4</v>
      </c>
      <c r="HV44" s="1" t="s">
        <v>4</v>
      </c>
      <c r="HW44" s="1" t="s">
        <v>4</v>
      </c>
      <c r="HX44" s="1" t="s">
        <v>5</v>
      </c>
      <c r="HY44" s="1" t="s">
        <v>4</v>
      </c>
      <c r="HZ44" s="1" t="s">
        <v>4</v>
      </c>
      <c r="IA44" s="1" t="s">
        <v>4</v>
      </c>
      <c r="IB44" s="1" t="s">
        <v>4</v>
      </c>
      <c r="IC44" s="1" t="s">
        <v>5</v>
      </c>
      <c r="ID44" s="1" t="s">
        <v>4</v>
      </c>
      <c r="IE44" s="1" t="s">
        <v>4</v>
      </c>
      <c r="IF44" s="1" t="s">
        <v>4</v>
      </c>
      <c r="IG44" s="1" t="s">
        <v>4</v>
      </c>
      <c r="IH44" s="1" t="s">
        <v>5</v>
      </c>
      <c r="II44" s="1" t="s">
        <v>4</v>
      </c>
      <c r="IJ44" s="1" t="s">
        <v>4</v>
      </c>
      <c r="IK44" s="1" t="s">
        <v>4</v>
      </c>
      <c r="IL44" s="1" t="s">
        <v>4</v>
      </c>
      <c r="IM44" s="1" t="s">
        <v>5</v>
      </c>
      <c r="IN44" s="1" t="s">
        <v>4</v>
      </c>
      <c r="IO44" s="1" t="s">
        <v>4</v>
      </c>
      <c r="IP44" s="1" t="s">
        <v>4</v>
      </c>
      <c r="IQ44" s="1" t="s">
        <v>4</v>
      </c>
      <c r="IR44" s="1" t="s">
        <v>5</v>
      </c>
      <c r="IS44" s="1" t="s">
        <v>4</v>
      </c>
      <c r="IT44" s="1" t="s">
        <v>4</v>
      </c>
      <c r="IU44" s="1" t="s">
        <v>4</v>
      </c>
      <c r="IV44" s="1" t="s">
        <v>4</v>
      </c>
      <c r="IW44" s="1" t="s">
        <v>5</v>
      </c>
      <c r="IX44" s="1" t="s">
        <v>4</v>
      </c>
      <c r="IY44" s="1" t="s">
        <v>4</v>
      </c>
      <c r="IZ44" s="1" t="s">
        <v>4</v>
      </c>
      <c r="JA44" s="1" t="s">
        <v>4</v>
      </c>
      <c r="JB44" s="1" t="s">
        <v>5</v>
      </c>
      <c r="JC44" s="1" t="s">
        <v>4</v>
      </c>
      <c r="JD44" s="1" t="s">
        <v>4</v>
      </c>
      <c r="JE44" s="1" t="s">
        <v>4</v>
      </c>
      <c r="JF44" s="1" t="s">
        <v>4</v>
      </c>
    </row>
    <row r="45" spans="1:1024 1025:1436">
      <c r="A45" s="1" t="s">
        <v>6</v>
      </c>
      <c r="C45" s="1">
        <v>4.579</v>
      </c>
      <c r="D45" s="1">
        <v>4.117</v>
      </c>
      <c r="E45" s="1">
        <v>0.826</v>
      </c>
      <c r="F45" s="1">
        <v>0.399</v>
      </c>
      <c r="G45" s="1">
        <v>1.513</v>
      </c>
      <c r="H45" s="1">
        <v>20.417</v>
      </c>
      <c r="I45" s="1">
        <v>1.05</v>
      </c>
      <c r="J45" s="1">
        <v>1.149</v>
      </c>
      <c r="K45" s="1">
        <v>1.911</v>
      </c>
      <c r="L45" s="1">
        <v>1.286</v>
      </c>
      <c r="M45" s="1">
        <v>6.159</v>
      </c>
      <c r="N45" s="1">
        <v>11.462</v>
      </c>
      <c r="O45" s="1">
        <v>12.589</v>
      </c>
      <c r="P45" s="1">
        <v>15.596</v>
      </c>
      <c r="Q45" s="1">
        <v>7.486</v>
      </c>
      <c r="R45" s="1">
        <v>50.684</v>
      </c>
      <c r="S45" s="1">
        <v>34.126</v>
      </c>
      <c r="T45" s="1">
        <v>10.858</v>
      </c>
      <c r="U45" s="1">
        <v>78.011</v>
      </c>
      <c r="V45" s="1">
        <v>44.454</v>
      </c>
      <c r="W45" s="1">
        <v>75.401</v>
      </c>
      <c r="X45" s="1">
        <v>71.623</v>
      </c>
      <c r="Y45" s="1">
        <v>13.95</v>
      </c>
      <c r="Z45" s="1">
        <v>39.19</v>
      </c>
      <c r="AA45" s="1">
        <v>70.471</v>
      </c>
      <c r="AB45" s="1">
        <v>12.379</v>
      </c>
      <c r="AC45" s="1">
        <v>13.554</v>
      </c>
      <c r="AD45" s="1">
        <v>12.659</v>
      </c>
      <c r="AE45" s="1">
        <v>31.243</v>
      </c>
      <c r="AF45" s="1">
        <v>68.475</v>
      </c>
      <c r="AG45" s="1">
        <v>12.712</v>
      </c>
      <c r="AH45" s="1">
        <v>11.804</v>
      </c>
      <c r="AI45" s="1">
        <v>10.375</v>
      </c>
      <c r="AJ45" s="1">
        <v>31.911</v>
      </c>
      <c r="AK45" s="1">
        <v>69.981</v>
      </c>
      <c r="AL45" s="1">
        <v>10.273</v>
      </c>
      <c r="AM45" s="1">
        <v>13.39</v>
      </c>
      <c r="AN45" s="1">
        <v>11.731</v>
      </c>
      <c r="AO45" s="1">
        <v>30.357</v>
      </c>
      <c r="AP45" s="1">
        <v>68.581</v>
      </c>
      <c r="AQ45" s="1">
        <v>10.114</v>
      </c>
      <c r="AR45" s="1">
        <v>13.429</v>
      </c>
      <c r="AS45" s="1">
        <v>11.879</v>
      </c>
      <c r="AT45" s="1">
        <v>30.229</v>
      </c>
      <c r="AU45" s="1">
        <v>70.171</v>
      </c>
      <c r="AV45" s="1">
        <v>9.526</v>
      </c>
      <c r="AW45" s="1">
        <v>11.534</v>
      </c>
      <c r="AX45" s="1">
        <v>11.767</v>
      </c>
      <c r="AY45" s="1">
        <v>29.525</v>
      </c>
      <c r="AZ45" s="1">
        <v>72.576</v>
      </c>
      <c r="BA45" s="1">
        <v>9.989</v>
      </c>
      <c r="BB45" s="1">
        <v>11.988</v>
      </c>
      <c r="BC45" s="1">
        <v>10.763</v>
      </c>
      <c r="BD45" s="1">
        <v>27.439</v>
      </c>
      <c r="BE45" s="1">
        <v>71.294</v>
      </c>
      <c r="BF45" s="1">
        <v>9.981</v>
      </c>
      <c r="BG45" s="1">
        <v>11.453</v>
      </c>
      <c r="BH45" s="1">
        <v>11.675</v>
      </c>
      <c r="BI45" s="1">
        <v>26.675</v>
      </c>
      <c r="BJ45" s="1">
        <v>71.408</v>
      </c>
      <c r="BK45" s="1">
        <v>9.991</v>
      </c>
      <c r="BL45" s="1">
        <v>12.882</v>
      </c>
      <c r="BM45" s="1">
        <v>10.652</v>
      </c>
      <c r="BN45" s="1">
        <v>29.759</v>
      </c>
      <c r="BO45" s="1">
        <v>72.877</v>
      </c>
      <c r="BP45" s="1">
        <v>10.414</v>
      </c>
      <c r="BQ45" s="1">
        <v>12.968</v>
      </c>
      <c r="BR45" s="1">
        <v>12.653</v>
      </c>
      <c r="BS45" s="1">
        <v>28.37</v>
      </c>
      <c r="BT45" s="1">
        <v>77.398</v>
      </c>
      <c r="BU45" s="1">
        <v>10.171</v>
      </c>
      <c r="BV45" s="1">
        <v>12.345</v>
      </c>
      <c r="BW45" s="1">
        <v>10.843</v>
      </c>
      <c r="BX45" s="1">
        <v>27.122</v>
      </c>
      <c r="BY45" s="1">
        <v>74.454</v>
      </c>
      <c r="BZ45" s="1">
        <v>9.999</v>
      </c>
      <c r="CA45" s="1">
        <v>12.351</v>
      </c>
      <c r="CB45" s="1">
        <v>11.022</v>
      </c>
      <c r="CC45" s="1">
        <v>28.685</v>
      </c>
      <c r="CD45" s="1">
        <v>72.25</v>
      </c>
      <c r="CE45" s="1">
        <v>9.826</v>
      </c>
      <c r="CF45" s="1">
        <v>13.634</v>
      </c>
      <c r="CG45" s="1">
        <v>11.306</v>
      </c>
      <c r="CH45" s="1">
        <v>28.114</v>
      </c>
      <c r="CI45" s="1">
        <v>71.04</v>
      </c>
      <c r="CJ45" s="1">
        <v>9.616</v>
      </c>
      <c r="CK45" s="1">
        <v>13.249</v>
      </c>
      <c r="CL45" s="1">
        <v>11.731</v>
      </c>
      <c r="CM45" s="1">
        <v>26.709</v>
      </c>
      <c r="CN45" s="1">
        <v>73.765</v>
      </c>
      <c r="CO45" s="1">
        <v>9.786</v>
      </c>
      <c r="CP45" s="1">
        <v>14.142</v>
      </c>
      <c r="CQ45" s="1">
        <v>12.922</v>
      </c>
      <c r="CR45" s="1">
        <v>27.702</v>
      </c>
      <c r="CS45" s="1">
        <v>75.38</v>
      </c>
      <c r="CT45" s="1">
        <v>9.781</v>
      </c>
      <c r="CU45" s="1">
        <v>13.374</v>
      </c>
      <c r="CV45" s="1">
        <v>14.467</v>
      </c>
      <c r="CW45" s="1">
        <v>30.454</v>
      </c>
      <c r="CX45" s="1">
        <v>74.356</v>
      </c>
      <c r="CY45" s="1">
        <v>9.73</v>
      </c>
      <c r="CZ45" s="1">
        <v>14.688</v>
      </c>
      <c r="DA45" s="1">
        <v>15.499</v>
      </c>
      <c r="DB45" s="1">
        <v>27.529</v>
      </c>
      <c r="DC45" s="1">
        <v>76.211</v>
      </c>
      <c r="DD45" s="1">
        <v>9.958</v>
      </c>
      <c r="DE45" s="1">
        <v>14.819</v>
      </c>
      <c r="DF45" s="1">
        <v>15.638</v>
      </c>
      <c r="DG45" s="1">
        <v>28.361</v>
      </c>
      <c r="DH45" s="1">
        <v>74.425</v>
      </c>
      <c r="DI45" s="1">
        <v>9.783</v>
      </c>
      <c r="DJ45" s="1">
        <v>13.336</v>
      </c>
      <c r="DK45" s="1">
        <v>17.006</v>
      </c>
      <c r="DL45" s="1">
        <v>28.92</v>
      </c>
      <c r="DM45" s="1">
        <v>71.515</v>
      </c>
      <c r="DN45" s="1">
        <v>9.422</v>
      </c>
      <c r="DO45" s="1">
        <v>15.305</v>
      </c>
      <c r="DP45" s="1">
        <v>14.926</v>
      </c>
      <c r="DQ45" s="1">
        <v>34.391</v>
      </c>
      <c r="DR45" s="1">
        <v>73.014</v>
      </c>
      <c r="DS45" s="1">
        <v>9.655</v>
      </c>
      <c r="DT45" s="1">
        <v>13.54</v>
      </c>
      <c r="DU45" s="1">
        <v>17.237</v>
      </c>
      <c r="DV45" s="1">
        <v>27.842</v>
      </c>
      <c r="DW45" s="1">
        <v>72.476</v>
      </c>
      <c r="DX45" s="1">
        <v>9.815</v>
      </c>
      <c r="DY45" s="1">
        <v>14.327</v>
      </c>
      <c r="DZ45" s="1">
        <v>15.886</v>
      </c>
      <c r="EA45" s="1">
        <v>28.509</v>
      </c>
      <c r="EB45" s="1">
        <v>71.704</v>
      </c>
      <c r="EC45" s="1">
        <v>10.008</v>
      </c>
      <c r="ED45" s="1">
        <v>14.556</v>
      </c>
      <c r="EE45" s="1">
        <v>16.047</v>
      </c>
      <c r="EF45" s="1">
        <v>29.659</v>
      </c>
      <c r="EG45" s="1">
        <v>71.699</v>
      </c>
      <c r="EH45" s="1">
        <v>9.735</v>
      </c>
      <c r="EI45" s="1">
        <v>14.465</v>
      </c>
      <c r="EJ45" s="1">
        <v>15.828</v>
      </c>
      <c r="EK45" s="1">
        <v>29.689</v>
      </c>
      <c r="EL45" s="1">
        <v>76.1</v>
      </c>
      <c r="EM45" s="1">
        <v>9.711</v>
      </c>
      <c r="EN45" s="1">
        <v>13.479</v>
      </c>
      <c r="EO45" s="1">
        <v>15.713</v>
      </c>
      <c r="EP45" s="1">
        <v>29.841</v>
      </c>
      <c r="EQ45" s="1">
        <v>77.999</v>
      </c>
      <c r="ER45" s="1">
        <v>9.846</v>
      </c>
      <c r="ES45" s="1">
        <v>13.588</v>
      </c>
      <c r="ET45" s="1">
        <v>14.999</v>
      </c>
      <c r="EU45" s="1">
        <v>29.297</v>
      </c>
      <c r="EV45" s="1">
        <v>73.425</v>
      </c>
      <c r="EW45" s="1">
        <v>9.866</v>
      </c>
      <c r="EX45" s="1">
        <v>13.627</v>
      </c>
      <c r="EY45" s="1">
        <v>14.7</v>
      </c>
      <c r="EZ45" s="1">
        <v>29.62</v>
      </c>
      <c r="FA45" s="1">
        <v>75.992</v>
      </c>
      <c r="FB45" s="1">
        <v>9.757</v>
      </c>
      <c r="FC45" s="1">
        <v>14.495</v>
      </c>
      <c r="FD45" s="1">
        <v>17.377</v>
      </c>
      <c r="FE45" s="1">
        <v>35.607</v>
      </c>
      <c r="FF45" s="1">
        <v>80.291</v>
      </c>
      <c r="FG45" s="1">
        <v>10.855</v>
      </c>
      <c r="FH45" s="1">
        <v>14.644</v>
      </c>
      <c r="FI45" s="1">
        <v>16.184</v>
      </c>
      <c r="FJ45" s="1">
        <v>32.849</v>
      </c>
      <c r="FK45" s="1">
        <v>77.16</v>
      </c>
      <c r="FL45" s="1">
        <v>10.179</v>
      </c>
      <c r="FM45" s="1">
        <v>13.779</v>
      </c>
      <c r="FN45" s="1">
        <v>15.695</v>
      </c>
      <c r="FO45" s="1">
        <v>29.726</v>
      </c>
      <c r="FP45" s="1">
        <v>75.059</v>
      </c>
      <c r="FQ45" s="1">
        <v>9.939</v>
      </c>
      <c r="FR45" s="1">
        <v>13.809</v>
      </c>
      <c r="FS45" s="1">
        <v>16.556</v>
      </c>
      <c r="FT45" s="1">
        <v>29.196</v>
      </c>
      <c r="FU45" s="1">
        <v>71.413</v>
      </c>
      <c r="FV45" s="1">
        <v>10.938</v>
      </c>
      <c r="FW45" s="1">
        <v>14.433</v>
      </c>
      <c r="FX45" s="1">
        <v>16.809</v>
      </c>
      <c r="FY45" s="1">
        <v>29.356</v>
      </c>
      <c r="FZ45" s="1">
        <v>78.528</v>
      </c>
      <c r="GA45" s="1">
        <v>10.434</v>
      </c>
      <c r="GB45" s="1">
        <v>15.026</v>
      </c>
      <c r="GC45" s="1">
        <v>16.834</v>
      </c>
      <c r="GD45" s="1">
        <v>31.734</v>
      </c>
      <c r="GE45" s="1">
        <v>74.98</v>
      </c>
      <c r="GF45" s="1">
        <v>11.207</v>
      </c>
      <c r="GG45" s="1">
        <v>17.648</v>
      </c>
      <c r="GH45" s="1">
        <v>18.92</v>
      </c>
      <c r="GI45" s="1">
        <v>33.217</v>
      </c>
      <c r="GJ45" s="1">
        <v>75.713</v>
      </c>
      <c r="GK45" s="1">
        <v>9.975</v>
      </c>
      <c r="GL45" s="1">
        <v>15.358</v>
      </c>
      <c r="GM45" s="1">
        <v>17.278</v>
      </c>
      <c r="GN45" s="1">
        <v>33.499</v>
      </c>
      <c r="GO45" s="1">
        <v>76.537</v>
      </c>
      <c r="GP45" s="1">
        <v>11.435</v>
      </c>
      <c r="GQ45" s="1">
        <v>14.419</v>
      </c>
      <c r="GR45" s="1">
        <v>19.897</v>
      </c>
      <c r="GS45" s="1">
        <v>31.288</v>
      </c>
      <c r="GT45" s="1">
        <v>78.638</v>
      </c>
      <c r="GU45" s="1">
        <v>10.435</v>
      </c>
      <c r="GV45" s="1">
        <v>15.305</v>
      </c>
      <c r="GW45" s="1">
        <v>16.569</v>
      </c>
      <c r="GX45" s="1">
        <v>33.758</v>
      </c>
      <c r="GY45" s="1">
        <v>77.579</v>
      </c>
      <c r="GZ45" s="1">
        <v>9.996</v>
      </c>
      <c r="HA45" s="1">
        <v>14.175</v>
      </c>
      <c r="HB45" s="1">
        <v>15.633</v>
      </c>
      <c r="HC45" s="1">
        <v>32.49</v>
      </c>
      <c r="HD45" s="1">
        <v>78.033</v>
      </c>
      <c r="HE45" s="1">
        <v>9.557</v>
      </c>
      <c r="HF45" s="1">
        <v>14.466</v>
      </c>
      <c r="HG45" s="1">
        <v>15.706</v>
      </c>
      <c r="HH45" s="1">
        <v>33.488</v>
      </c>
      <c r="HI45" s="1">
        <v>74.39</v>
      </c>
      <c r="HJ45" s="1">
        <v>10.078</v>
      </c>
      <c r="HK45" s="1">
        <v>13.994</v>
      </c>
      <c r="HL45" s="1">
        <v>16.028</v>
      </c>
      <c r="HM45" s="1">
        <v>29.654</v>
      </c>
      <c r="HN45" s="1">
        <v>78.141</v>
      </c>
      <c r="HO45" s="1">
        <v>9.686</v>
      </c>
      <c r="HP45" s="1">
        <v>14.508</v>
      </c>
      <c r="HQ45" s="1">
        <v>15.36</v>
      </c>
      <c r="HR45" s="1">
        <v>31.253</v>
      </c>
      <c r="HS45" s="1">
        <v>75.439</v>
      </c>
      <c r="HT45" s="1">
        <v>9.93</v>
      </c>
      <c r="HU45" s="1">
        <v>15.211</v>
      </c>
      <c r="HV45" s="1">
        <v>18.113</v>
      </c>
      <c r="HW45" s="1">
        <v>30.231</v>
      </c>
      <c r="HX45" s="1">
        <v>78.646</v>
      </c>
      <c r="HY45" s="1">
        <v>9.745</v>
      </c>
      <c r="HZ45" s="1">
        <v>15.712</v>
      </c>
      <c r="IA45" s="1">
        <v>15.639</v>
      </c>
      <c r="IB45" s="1">
        <v>30.114</v>
      </c>
      <c r="IC45" s="1">
        <v>79.024</v>
      </c>
      <c r="ID45" s="1">
        <v>9.972</v>
      </c>
      <c r="IE45" s="1">
        <v>14.781</v>
      </c>
      <c r="IF45" s="1">
        <v>17.965</v>
      </c>
      <c r="IG45" s="1">
        <v>32.263</v>
      </c>
      <c r="IH45" s="1">
        <v>79.344</v>
      </c>
      <c r="II45" s="1">
        <v>9.779</v>
      </c>
      <c r="IJ45" s="1">
        <v>16.088</v>
      </c>
      <c r="IK45" s="1">
        <v>15.107</v>
      </c>
      <c r="IL45" s="1">
        <v>32.632</v>
      </c>
      <c r="IM45" s="1">
        <v>78.358</v>
      </c>
      <c r="IN45" s="1">
        <v>10.839</v>
      </c>
      <c r="IO45" s="1">
        <v>13.953</v>
      </c>
      <c r="IP45" s="1">
        <v>17.51</v>
      </c>
      <c r="IQ45" s="1">
        <v>30.315</v>
      </c>
      <c r="IR45" s="1">
        <v>76.299</v>
      </c>
      <c r="IS45" s="1">
        <v>10.862</v>
      </c>
      <c r="IT45" s="1">
        <v>14.422</v>
      </c>
      <c r="IU45" s="1">
        <v>15.981</v>
      </c>
      <c r="IV45" s="1">
        <v>30.166</v>
      </c>
      <c r="IW45" s="1">
        <v>79.505</v>
      </c>
      <c r="IX45" s="1">
        <v>9.895</v>
      </c>
      <c r="IY45" s="1">
        <v>14.359</v>
      </c>
      <c r="IZ45" s="1">
        <v>15.888</v>
      </c>
      <c r="JA45" s="1">
        <v>31.275</v>
      </c>
      <c r="JB45" s="1">
        <v>73.28</v>
      </c>
      <c r="JC45" s="1">
        <v>9.839</v>
      </c>
      <c r="JD45" s="1">
        <v>13.212</v>
      </c>
      <c r="JE45" s="1">
        <v>14.66</v>
      </c>
      <c r="JF45" s="1">
        <v>30.118</v>
      </c>
    </row>
    <row r="46" spans="1:1024 1025:1436">
      <c r="A46" s="1" t="s">
        <v>7</v>
      </c>
      <c r="C46" s="2">
        <f>C45+D45+E45+F45+G45+H45+I45+J45+K45+L45+M45+N45+O45+P45+Q45+R45+S45+T45+U45+V45+W45+X45+Y45+Z45+AA45+AB45+AC45+AD45+AE45+AF45+AG45+AH45+AI45+AJ45+AK45+AL45+AM45+AN45+AO45+AP45+AQ45+AR45+AS45+AT45+AU45+AV45+AW45+AX45+AY45+AZ45+BA45+BB45+BC45+BD45+BE45+BF45+BG45+BH45+BI45+BJ45+BK45+BL45+BM45+BN45+BO45+BP45+BQ45+BR45+BS45+BT45+BU45+BV45+BW45+BX45+BY45+BZ45+CA45+CB45+CC45+CD45+CE45+CF45+CG45+CH45+CI45+CJ45+CK45+CL45+CM45+CN45+CO45+CP45+CQ45+CR45+CS45+CT45+CU45+CV45+CW45+CX45+CY45+CZ45+DA45+DB45+DC45+DD45+DE45+DF45+DG45+DH45+DI45+DJ45+DK45+DL45+DM45+DN45+DO45+DP45+DQ45+DR45+DS45+DT45+DU45+DV45+DW45+DX45+DY45+DZ45+EA45+EB45+EC45+ED45+EE45+EF45+EG45+EH45+EI45+EJ45+EK45+EL45+EM45+EN45+EO45+EP45+EQ45+ER45+ES45+ET45+EU45+EV45+EW45+EX45+EY45+EZ45+FA45+FB45+FC45+FD45+FE45+FF45+FG45+FH45+FI45+FJ45+FK45+FL45+FM45+FN45+FO45+FP45+FQ45+FR45+FS45+FT45+FU45+FV45+FW45+FX45+FY45+FZ45+GA45+GB45+GC45+GD45+GE45+GF45+GG45+GH45+GI45+GJ45+GK45+GL45+GM45+GN45+GO45+GP45+GQ45+GR45+GS45+GT45+GU45+GV45+GW45+GX45+GY45+GZ45+HA45+HB45+HC45+HD45+HE45+HF45+HG45+HH45+HI45+HJ45+HK45+HL45+HM45+HN45+HO45+HP45+HQ45+HR45+HS45+HT45+HU45+HV45+HW45+HX45+HY45+HZ45+IA45+IB45+IC45+ID45+IE45+IF45+IG45+IH45+II45+IJ45+IK45+IL45+IM45+IN45+IO45+IP45+IQ45+IR45+IS45+IT45+IU45+IV45+IW45+IX45+IY45+IZ45+JA45+JB45+JC45+JD45+JE45+JF45</f>
        <v>7421.087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</row>
    <row r="47" spans="1:1024 1025:1436">
      <c r="A47" s="1" t="s">
        <v>8</v>
      </c>
      <c r="C47" s="2">
        <v>43008.596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</row>
    <row r="48" spans="1:1024 1025:1436">
      <c r="A48" s="1" t="s">
        <v>9</v>
      </c>
      <c r="C48" s="3">
        <f>C46/C47</f>
        <v>0.17254892487074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  <c r="AMK48" s="2"/>
      <c r="AML48" s="2"/>
      <c r="AMM48" s="2"/>
      <c r="AMN48" s="2"/>
      <c r="AMO48" s="2"/>
      <c r="AMP48" s="2"/>
      <c r="AMQ48" s="2"/>
      <c r="AMR48" s="2"/>
      <c r="AMS48" s="2"/>
      <c r="AMT48" s="2"/>
      <c r="AMU48" s="2"/>
      <c r="AMV48" s="2"/>
      <c r="AMW48" s="2"/>
      <c r="AMX48" s="2"/>
      <c r="AMY48" s="2"/>
      <c r="AMZ48" s="2"/>
      <c r="ANA48" s="2"/>
      <c r="ANB48" s="2"/>
      <c r="ANC48" s="2"/>
      <c r="AND48" s="2"/>
      <c r="ANE48" s="2"/>
      <c r="ANF48" s="2"/>
      <c r="ANG48" s="2"/>
      <c r="ANH48" s="2"/>
      <c r="ANI48" s="2"/>
      <c r="ANJ48" s="2"/>
      <c r="ANK48" s="2"/>
      <c r="ANL48" s="2"/>
      <c r="ANM48" s="2"/>
      <c r="ANN48" s="2"/>
      <c r="ANO48" s="2"/>
      <c r="ANP48" s="2"/>
      <c r="ANQ48" s="2"/>
      <c r="ANR48" s="2"/>
      <c r="ANS48" s="2"/>
      <c r="ANT48" s="2"/>
      <c r="ANU48" s="2"/>
      <c r="ANV48" s="2"/>
      <c r="ANW48" s="2"/>
      <c r="ANX48" s="2"/>
      <c r="ANY48" s="2"/>
      <c r="ANZ48" s="2"/>
      <c r="AOA48" s="2"/>
      <c r="AOB48" s="2"/>
      <c r="AOC48" s="2"/>
      <c r="AOD48" s="2"/>
      <c r="AOE48" s="2"/>
      <c r="AOF48" s="2"/>
      <c r="AOG48" s="2"/>
      <c r="AOH48" s="2"/>
      <c r="AOI48" s="2"/>
      <c r="AOJ48" s="2"/>
      <c r="AOK48" s="2"/>
      <c r="AOL48" s="2"/>
      <c r="AOM48" s="2"/>
      <c r="AON48" s="2"/>
      <c r="AOO48" s="2"/>
      <c r="AOP48" s="2"/>
      <c r="AOQ48" s="2"/>
      <c r="AOR48" s="2"/>
      <c r="AOS48" s="2"/>
      <c r="AOT48" s="2"/>
      <c r="AOU48" s="2"/>
      <c r="AOV48" s="2"/>
      <c r="AOW48" s="2"/>
      <c r="AOX48" s="2"/>
      <c r="AOY48" s="2"/>
      <c r="AOZ48" s="2"/>
      <c r="APA48" s="2"/>
      <c r="APB48" s="2"/>
      <c r="APC48" s="2"/>
      <c r="APD48" s="2"/>
      <c r="APE48" s="2"/>
      <c r="APF48" s="2"/>
      <c r="APG48" s="2"/>
      <c r="APH48" s="2"/>
      <c r="API48" s="2"/>
      <c r="APJ48" s="2"/>
      <c r="APK48" s="2"/>
      <c r="APL48" s="2"/>
      <c r="APM48" s="2"/>
      <c r="APN48" s="2"/>
      <c r="APO48" s="2"/>
      <c r="APP48" s="2"/>
      <c r="APQ48" s="2"/>
      <c r="APR48" s="2"/>
      <c r="APS48" s="2"/>
      <c r="APT48" s="2"/>
      <c r="APU48" s="2"/>
      <c r="APV48" s="2"/>
      <c r="APW48" s="2"/>
      <c r="APX48" s="2"/>
      <c r="APY48" s="2"/>
      <c r="APZ48" s="2"/>
      <c r="AQA48" s="2"/>
      <c r="AQB48" s="2"/>
      <c r="AQC48" s="2"/>
      <c r="AQD48" s="2"/>
      <c r="AQE48" s="2"/>
      <c r="AQF48" s="2"/>
      <c r="AQG48" s="2"/>
      <c r="AQH48" s="2"/>
      <c r="AQI48" s="2"/>
      <c r="AQJ48" s="2"/>
      <c r="AQK48" s="2"/>
      <c r="AQL48" s="2"/>
      <c r="AQM48" s="2"/>
      <c r="AQN48" s="2"/>
      <c r="AQO48" s="2"/>
      <c r="AQP48" s="2"/>
      <c r="AQQ48" s="2"/>
      <c r="AQR48" s="2"/>
      <c r="AQS48" s="2"/>
      <c r="AQT48" s="2"/>
      <c r="AQU48" s="2"/>
      <c r="AQV48" s="2"/>
      <c r="AQW48" s="2"/>
      <c r="AQX48" s="2"/>
      <c r="AQY48" s="2"/>
      <c r="AQZ48" s="2"/>
      <c r="ARA48" s="2"/>
      <c r="ARB48" s="2"/>
      <c r="ARC48" s="2"/>
      <c r="ARD48" s="2"/>
      <c r="ARE48" s="2"/>
      <c r="ARF48" s="2"/>
      <c r="ARG48" s="2"/>
      <c r="ARH48" s="2"/>
      <c r="ARI48" s="2"/>
      <c r="ARJ48" s="2"/>
      <c r="ARK48" s="2"/>
      <c r="ARL48" s="2"/>
      <c r="ARM48" s="2"/>
      <c r="ARN48" s="2"/>
      <c r="ARO48" s="2"/>
      <c r="ARP48" s="2"/>
      <c r="ARQ48" s="2"/>
      <c r="ARR48" s="2"/>
      <c r="ARS48" s="2"/>
      <c r="ART48" s="2"/>
      <c r="ARU48" s="2"/>
      <c r="ARV48" s="2"/>
      <c r="ARW48" s="2"/>
      <c r="ARX48" s="2"/>
      <c r="ARY48" s="2"/>
      <c r="ARZ48" s="2"/>
      <c r="ASA48" s="2"/>
      <c r="ASB48" s="2"/>
      <c r="ASC48" s="2"/>
      <c r="ASD48" s="2"/>
      <c r="ASE48" s="2"/>
      <c r="ASF48" s="2"/>
      <c r="ASG48" s="2"/>
      <c r="ASH48" s="2"/>
      <c r="ASI48" s="2"/>
      <c r="ASJ48" s="2"/>
      <c r="ASK48" s="2"/>
      <c r="ASL48" s="2"/>
      <c r="ASM48" s="2"/>
      <c r="ASN48" s="2"/>
      <c r="ASO48" s="2"/>
      <c r="ASP48" s="2"/>
      <c r="ASQ48" s="2"/>
      <c r="ASR48" s="2"/>
      <c r="ASS48" s="2"/>
      <c r="AST48" s="2"/>
      <c r="ASU48" s="2"/>
      <c r="ASV48" s="2"/>
      <c r="ASW48" s="2"/>
      <c r="ASX48" s="2"/>
      <c r="ASY48" s="2"/>
      <c r="ASZ48" s="2"/>
      <c r="ATA48" s="2"/>
      <c r="ATB48" s="2"/>
      <c r="ATC48" s="2"/>
      <c r="ATD48" s="2"/>
      <c r="ATE48" s="2"/>
      <c r="ATF48" s="2"/>
      <c r="ATG48" s="2"/>
      <c r="ATH48" s="2"/>
      <c r="ATI48" s="2"/>
      <c r="ATJ48" s="2"/>
      <c r="ATK48" s="2"/>
      <c r="ATL48" s="2"/>
      <c r="ATM48" s="2"/>
      <c r="ATN48" s="2"/>
      <c r="ATO48" s="2"/>
      <c r="ATP48" s="2"/>
      <c r="ATQ48" s="2"/>
      <c r="ATR48" s="2"/>
      <c r="ATS48" s="2"/>
      <c r="ATT48" s="2"/>
      <c r="ATU48" s="2"/>
      <c r="ATV48" s="2"/>
      <c r="ATW48" s="2"/>
      <c r="ATX48" s="2"/>
      <c r="ATY48" s="2"/>
      <c r="ATZ48" s="2"/>
      <c r="AUA48" s="2"/>
      <c r="AUB48" s="2"/>
      <c r="AUC48" s="2"/>
      <c r="AUD48" s="2"/>
      <c r="AUE48" s="2"/>
      <c r="AUF48" s="2"/>
      <c r="AUG48" s="2"/>
      <c r="AUH48" s="2"/>
      <c r="AUI48" s="2"/>
      <c r="AUJ48" s="2"/>
      <c r="AUK48" s="2"/>
      <c r="AUL48" s="2"/>
      <c r="AUM48" s="2"/>
      <c r="AUN48" s="2"/>
      <c r="AUO48" s="2"/>
      <c r="AUP48" s="2"/>
      <c r="AUQ48" s="2"/>
      <c r="AUR48" s="2"/>
      <c r="AUS48" s="2"/>
      <c r="AUT48" s="2"/>
      <c r="AUU48" s="2"/>
      <c r="AUV48" s="2"/>
      <c r="AUW48" s="2"/>
      <c r="AUX48" s="2"/>
      <c r="AUY48" s="2"/>
      <c r="AUZ48" s="2"/>
      <c r="AVA48" s="2"/>
      <c r="AVB48" s="2"/>
      <c r="AVC48" s="2"/>
      <c r="AVD48" s="2"/>
      <c r="AVE48" s="2"/>
      <c r="AVF48" s="2"/>
      <c r="AVG48" s="2"/>
      <c r="AVH48" s="2"/>
      <c r="AVI48" s="2"/>
      <c r="AVJ48" s="2"/>
      <c r="AVK48" s="2"/>
      <c r="AVL48" s="2"/>
      <c r="AVM48" s="2"/>
      <c r="AVN48" s="2"/>
      <c r="AVO48" s="2"/>
      <c r="AVP48" s="2"/>
      <c r="AVQ48" s="2"/>
      <c r="AVR48" s="2"/>
      <c r="AVS48" s="2"/>
      <c r="AVT48" s="2"/>
      <c r="AVU48" s="2"/>
      <c r="AVV48" s="2"/>
      <c r="AVW48" s="2"/>
      <c r="AVX48" s="2"/>
      <c r="AVY48" s="2"/>
      <c r="AVZ48" s="2"/>
      <c r="AWA48" s="2"/>
      <c r="AWB48" s="2"/>
      <c r="AWC48" s="2"/>
      <c r="AWD48" s="2"/>
      <c r="AWE48" s="2"/>
      <c r="AWF48" s="2"/>
      <c r="AWG48" s="2"/>
      <c r="AWH48" s="2"/>
      <c r="AWI48" s="2"/>
      <c r="AWJ48" s="2"/>
      <c r="AWK48" s="2"/>
      <c r="AWL48" s="2"/>
      <c r="AWM48" s="2"/>
      <c r="AWN48" s="2"/>
      <c r="AWO48" s="2"/>
      <c r="AWP48" s="2"/>
      <c r="AWQ48" s="2"/>
      <c r="AWR48" s="2"/>
      <c r="AWS48" s="2"/>
      <c r="AWT48" s="2"/>
      <c r="AWU48" s="2"/>
      <c r="AWV48" s="2"/>
      <c r="AWW48" s="2"/>
      <c r="AWX48" s="2"/>
      <c r="AWY48" s="2"/>
      <c r="AWZ48" s="2"/>
      <c r="AXA48" s="2"/>
      <c r="AXB48" s="2"/>
      <c r="AXC48" s="2"/>
      <c r="AXD48" s="2"/>
      <c r="AXE48" s="2"/>
      <c r="AXF48" s="2"/>
      <c r="AXG48" s="2"/>
      <c r="AXH48" s="2"/>
      <c r="AXI48" s="2"/>
      <c r="AXJ48" s="2"/>
      <c r="AXK48" s="2"/>
      <c r="AXL48" s="2"/>
      <c r="AXM48" s="2"/>
      <c r="AXN48" s="2"/>
      <c r="AXO48" s="2"/>
      <c r="AXP48" s="2"/>
      <c r="AXQ48" s="2"/>
      <c r="AXR48" s="2"/>
      <c r="AXS48" s="2"/>
      <c r="AXT48" s="2"/>
      <c r="AXU48" s="2"/>
      <c r="AXV48" s="2"/>
      <c r="AXW48" s="2"/>
      <c r="AXX48" s="2"/>
      <c r="AXY48" s="2"/>
      <c r="AXZ48" s="2"/>
      <c r="AYA48" s="2"/>
      <c r="AYB48" s="2"/>
      <c r="AYC48" s="2"/>
      <c r="AYD48" s="2"/>
      <c r="AYE48" s="2"/>
      <c r="AYF48" s="2"/>
      <c r="AYG48" s="2"/>
      <c r="AYH48" s="2"/>
      <c r="AYI48" s="2"/>
      <c r="AYJ48" s="2"/>
      <c r="AYK48" s="2"/>
      <c r="AYL48" s="2"/>
      <c r="AYM48" s="2"/>
      <c r="AYN48" s="2"/>
      <c r="AYO48" s="2"/>
      <c r="AYP48" s="2"/>
      <c r="AYQ48" s="2"/>
      <c r="AYR48" s="2"/>
      <c r="AYS48" s="2"/>
      <c r="AYT48" s="2"/>
      <c r="AYU48" s="2"/>
      <c r="AYV48" s="2"/>
      <c r="AYW48" s="2"/>
      <c r="AYX48" s="2"/>
      <c r="AYY48" s="2"/>
      <c r="AYZ48" s="2"/>
      <c r="AZA48" s="2"/>
      <c r="AZB48" s="2"/>
      <c r="AZC48" s="2"/>
      <c r="AZD48" s="2"/>
      <c r="AZE48" s="2"/>
      <c r="AZF48" s="2"/>
      <c r="AZG48" s="2"/>
      <c r="AZH48" s="2"/>
      <c r="AZI48" s="2"/>
      <c r="AZJ48" s="2"/>
      <c r="AZK48" s="2"/>
      <c r="AZL48" s="2"/>
      <c r="AZM48" s="2"/>
      <c r="AZN48" s="2"/>
      <c r="AZO48" s="2"/>
      <c r="AZP48" s="2"/>
      <c r="AZQ48" s="2"/>
      <c r="AZR48" s="2"/>
      <c r="AZS48" s="2"/>
      <c r="AZT48" s="2"/>
      <c r="AZU48" s="2"/>
      <c r="AZV48" s="2"/>
      <c r="AZW48" s="2"/>
      <c r="AZX48" s="2"/>
      <c r="AZY48" s="2"/>
      <c r="AZZ48" s="2"/>
      <c r="BAA48" s="2"/>
      <c r="BAB48" s="2"/>
      <c r="BAC48" s="2"/>
      <c r="BAD48" s="2"/>
      <c r="BAE48" s="2"/>
      <c r="BAF48" s="2"/>
      <c r="BAG48" s="2"/>
      <c r="BAH48" s="2"/>
      <c r="BAI48" s="2"/>
      <c r="BAJ48" s="2"/>
      <c r="BAK48" s="2"/>
      <c r="BAL48" s="2"/>
      <c r="BAM48" s="2"/>
      <c r="BAN48" s="2"/>
      <c r="BAO48" s="2"/>
      <c r="BAP48" s="2"/>
      <c r="BAQ48" s="2"/>
      <c r="BAR48" s="2"/>
      <c r="BAS48" s="2"/>
      <c r="BAT48" s="2"/>
      <c r="BAU48" s="2"/>
      <c r="BAV48" s="2"/>
      <c r="BAW48" s="2"/>
      <c r="BAX48" s="2"/>
      <c r="BAY48" s="2"/>
      <c r="BAZ48" s="2"/>
      <c r="BBA48" s="2"/>
      <c r="BBB48" s="2"/>
      <c r="BBC48" s="2"/>
      <c r="BBD48" s="2"/>
      <c r="BBE48" s="2"/>
      <c r="BBF48" s="2"/>
      <c r="BBG48" s="2"/>
      <c r="BBH48" s="2"/>
      <c r="BBI48" s="2"/>
      <c r="BBJ48" s="2"/>
      <c r="BBK48" s="2"/>
      <c r="BBL48" s="2"/>
      <c r="BBM48" s="2"/>
      <c r="BBN48" s="2"/>
      <c r="BBO48" s="2"/>
      <c r="BBP48" s="2"/>
      <c r="BBQ48" s="2"/>
      <c r="BBR48" s="2"/>
      <c r="BBS48" s="2"/>
      <c r="BBT48" s="2"/>
      <c r="BBU48" s="2"/>
      <c r="BBV48" s="2"/>
      <c r="BBW48" s="2"/>
      <c r="BBX48" s="2"/>
      <c r="BBY48" s="2"/>
      <c r="BBZ48" s="2"/>
      <c r="BCA48" s="2"/>
      <c r="BCB48" s="2"/>
      <c r="BCC48" s="2"/>
      <c r="BCD48" s="2"/>
      <c r="BCE48" s="2"/>
      <c r="BCF48" s="2"/>
    </row>
    <row r="49" spans="1:1024 1025:1436">
      <c r="A49" s="1" t="s">
        <v>10</v>
      </c>
      <c r="C49" s="3">
        <f>SUMIF(C44:JF44,"Young",C45:JF45)/C47</f>
        <v>0.0831845801244012</v>
      </c>
    </row>
    <row r="50" spans="1:1024 1025:1436">
      <c r="C50" s="2" t="s">
        <v>17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  <c r="AMK50" s="2"/>
      <c r="AML50" s="2"/>
      <c r="AMM50" s="2"/>
      <c r="AMN50" s="2"/>
      <c r="AMO50" s="2"/>
      <c r="AMP50" s="2"/>
      <c r="AMQ50" s="2"/>
      <c r="AMR50" s="2"/>
      <c r="AMS50" s="2"/>
      <c r="AMT50" s="2"/>
      <c r="AMU50" s="2"/>
      <c r="AMV50" s="2"/>
      <c r="AMW50" s="2"/>
      <c r="AMX50" s="2"/>
      <c r="AMY50" s="2"/>
      <c r="AMZ50" s="2"/>
      <c r="ANA50" s="2"/>
      <c r="ANB50" s="2"/>
      <c r="ANC50" s="2"/>
      <c r="AND50" s="2"/>
      <c r="ANE50" s="2"/>
      <c r="ANF50" s="2"/>
      <c r="ANG50" s="2"/>
      <c r="ANH50" s="2"/>
      <c r="ANI50" s="2"/>
      <c r="ANJ50" s="2"/>
      <c r="ANK50" s="2"/>
      <c r="ANL50" s="2"/>
      <c r="ANM50" s="2"/>
      <c r="ANN50" s="2"/>
      <c r="ANO50" s="2"/>
      <c r="ANP50" s="2"/>
      <c r="ANQ50" s="2"/>
      <c r="ANR50" s="2"/>
      <c r="ANS50" s="2"/>
      <c r="ANT50" s="2"/>
      <c r="ANU50" s="2"/>
      <c r="ANV50" s="2"/>
      <c r="ANW50" s="2"/>
      <c r="ANX50" s="2"/>
      <c r="ANY50" s="2"/>
      <c r="ANZ50" s="2"/>
      <c r="AOA50" s="2"/>
      <c r="AOB50" s="2"/>
      <c r="AOC50" s="2"/>
      <c r="AOD50" s="2"/>
      <c r="AOE50" s="2"/>
      <c r="AOF50" s="2"/>
      <c r="AOG50" s="2"/>
      <c r="AOH50" s="2"/>
      <c r="AOI50" s="2"/>
      <c r="AOJ50" s="2"/>
      <c r="AOK50" s="2"/>
      <c r="AOL50" s="2"/>
      <c r="AOM50" s="2"/>
      <c r="AON50" s="2"/>
      <c r="AOO50" s="2"/>
      <c r="AOP50" s="2"/>
      <c r="AOQ50" s="2"/>
      <c r="AOR50" s="2"/>
      <c r="AOS50" s="2"/>
      <c r="AOT50" s="2"/>
      <c r="AOU50" s="2"/>
      <c r="AOV50" s="2"/>
      <c r="AOW50" s="2"/>
      <c r="AOX50" s="2"/>
      <c r="AOY50" s="2"/>
      <c r="AOZ50" s="2"/>
      <c r="APA50" s="2"/>
      <c r="APB50" s="2"/>
      <c r="APC50" s="2"/>
      <c r="APD50" s="2"/>
      <c r="APE50" s="2"/>
      <c r="APF50" s="2"/>
      <c r="APG50" s="2"/>
      <c r="APH50" s="2"/>
      <c r="API50" s="2"/>
      <c r="APJ50" s="2"/>
      <c r="APK50" s="2"/>
      <c r="APL50" s="2"/>
      <c r="APM50" s="2"/>
      <c r="APN50" s="2"/>
      <c r="APO50" s="2"/>
      <c r="APP50" s="2"/>
      <c r="APQ50" s="2"/>
      <c r="APR50" s="2"/>
      <c r="APS50" s="2"/>
      <c r="APT50" s="2"/>
      <c r="APU50" s="2"/>
      <c r="APV50" s="2"/>
      <c r="APW50" s="2"/>
      <c r="APX50" s="2"/>
      <c r="APY50" s="2"/>
      <c r="APZ50" s="2"/>
      <c r="AQA50" s="2"/>
      <c r="AQB50" s="2"/>
      <c r="AQC50" s="2"/>
      <c r="AQD50" s="2"/>
      <c r="AQE50" s="2"/>
      <c r="AQF50" s="2"/>
      <c r="AQG50" s="2"/>
      <c r="AQH50" s="2"/>
      <c r="AQI50" s="2"/>
      <c r="AQJ50" s="2"/>
      <c r="AQK50" s="2"/>
      <c r="AQL50" s="2"/>
      <c r="AQM50" s="2"/>
      <c r="AQN50" s="2"/>
      <c r="AQO50" s="2"/>
      <c r="AQP50" s="2"/>
      <c r="AQQ50" s="2"/>
      <c r="AQR50" s="2"/>
      <c r="AQS50" s="2"/>
      <c r="AQT50" s="2"/>
      <c r="AQU50" s="2"/>
      <c r="AQV50" s="2"/>
      <c r="AQW50" s="2"/>
      <c r="AQX50" s="2"/>
      <c r="AQY50" s="2"/>
      <c r="AQZ50" s="2"/>
      <c r="ARA50" s="2"/>
      <c r="ARB50" s="2"/>
      <c r="ARC50" s="2"/>
      <c r="ARD50" s="2"/>
      <c r="ARE50" s="2"/>
      <c r="ARF50" s="2"/>
      <c r="ARG50" s="2"/>
      <c r="ARH50" s="2"/>
      <c r="ARI50" s="2"/>
      <c r="ARJ50" s="2"/>
      <c r="ARK50" s="2"/>
      <c r="ARL50" s="2"/>
      <c r="ARM50" s="2"/>
      <c r="ARN50" s="2"/>
      <c r="ARO50" s="2"/>
      <c r="ARP50" s="2"/>
      <c r="ARQ50" s="2"/>
      <c r="ARR50" s="2"/>
      <c r="ARS50" s="2"/>
      <c r="ART50" s="2"/>
      <c r="ARU50" s="2"/>
      <c r="ARV50" s="2"/>
      <c r="ARW50" s="2"/>
      <c r="ARX50" s="2"/>
      <c r="ARY50" s="2"/>
      <c r="ARZ50" s="2"/>
      <c r="ASA50" s="2"/>
      <c r="ASB50" s="2"/>
      <c r="ASC50" s="2"/>
      <c r="ASD50" s="2"/>
      <c r="ASE50" s="2"/>
      <c r="ASF50" s="2"/>
      <c r="ASG50" s="2"/>
      <c r="ASH50" s="2"/>
      <c r="ASI50" s="2"/>
      <c r="ASJ50" s="2"/>
      <c r="ASK50" s="2"/>
      <c r="ASL50" s="2"/>
      <c r="ASM50" s="2"/>
      <c r="ASN50" s="2"/>
      <c r="ASO50" s="2"/>
      <c r="ASP50" s="2"/>
      <c r="ASQ50" s="2"/>
      <c r="ASR50" s="2"/>
      <c r="ASS50" s="2"/>
      <c r="AST50" s="2"/>
      <c r="ASU50" s="2"/>
      <c r="ASV50" s="2"/>
      <c r="ASW50" s="2"/>
      <c r="ASX50" s="2"/>
      <c r="ASY50" s="2"/>
      <c r="ASZ50" s="2"/>
      <c r="ATA50" s="2"/>
      <c r="ATB50" s="2"/>
      <c r="ATC50" s="2"/>
      <c r="ATD50" s="2"/>
      <c r="ATE50" s="2"/>
      <c r="ATF50" s="2"/>
      <c r="ATG50" s="2"/>
      <c r="ATH50" s="2"/>
      <c r="ATI50" s="2"/>
      <c r="ATJ50" s="2"/>
      <c r="ATK50" s="2"/>
      <c r="ATL50" s="2"/>
      <c r="ATM50" s="2"/>
      <c r="ATN50" s="2"/>
      <c r="ATO50" s="2"/>
      <c r="ATP50" s="2"/>
      <c r="ATQ50" s="2"/>
      <c r="ATR50" s="2"/>
      <c r="ATS50" s="2"/>
      <c r="ATT50" s="2"/>
      <c r="ATU50" s="2"/>
      <c r="ATV50" s="2"/>
      <c r="ATW50" s="2"/>
      <c r="ATX50" s="2"/>
      <c r="ATY50" s="2"/>
      <c r="ATZ50" s="2"/>
      <c r="AUA50" s="2"/>
      <c r="AUB50" s="2"/>
      <c r="AUC50" s="2"/>
      <c r="AUD50" s="2"/>
      <c r="AUE50" s="2"/>
      <c r="AUF50" s="2"/>
      <c r="AUG50" s="2"/>
      <c r="AUH50" s="2"/>
      <c r="AUI50" s="2"/>
      <c r="AUJ50" s="2"/>
      <c r="AUK50" s="2"/>
      <c r="AUL50" s="2"/>
      <c r="AUM50" s="2"/>
      <c r="AUN50" s="2"/>
      <c r="AUO50" s="2"/>
      <c r="AUP50" s="2"/>
      <c r="AUQ50" s="2"/>
      <c r="AUR50" s="2"/>
      <c r="AUS50" s="2"/>
      <c r="AUT50" s="2"/>
      <c r="AUU50" s="2"/>
      <c r="AUV50" s="2"/>
      <c r="AUW50" s="2"/>
      <c r="AUX50" s="2"/>
      <c r="AUY50" s="2"/>
      <c r="AUZ50" s="2"/>
      <c r="AVA50" s="2"/>
      <c r="AVB50" s="2"/>
      <c r="AVC50" s="2"/>
      <c r="AVD50" s="2"/>
      <c r="AVE50" s="2"/>
      <c r="AVF50" s="2"/>
      <c r="AVG50" s="2"/>
      <c r="AVH50" s="2"/>
      <c r="AVI50" s="2"/>
      <c r="AVJ50" s="2"/>
      <c r="AVK50" s="2"/>
      <c r="AVL50" s="2"/>
      <c r="AVM50" s="2"/>
      <c r="AVN50" s="2"/>
      <c r="AVO50" s="2"/>
      <c r="AVP50" s="2"/>
      <c r="AVQ50" s="2"/>
      <c r="AVR50" s="2"/>
      <c r="AVS50" s="2"/>
      <c r="AVT50" s="2"/>
      <c r="AVU50" s="2"/>
      <c r="AVV50" s="2"/>
      <c r="AVW50" s="2"/>
      <c r="AVX50" s="2"/>
      <c r="AVY50" s="2"/>
      <c r="AVZ50" s="2"/>
      <c r="AWA50" s="2"/>
      <c r="AWB50" s="2"/>
      <c r="AWC50" s="2"/>
      <c r="AWD50" s="2"/>
      <c r="AWE50" s="2"/>
      <c r="AWF50" s="2"/>
      <c r="AWG50" s="2"/>
      <c r="AWH50" s="2"/>
      <c r="AWI50" s="2"/>
      <c r="AWJ50" s="2"/>
      <c r="AWK50" s="2"/>
      <c r="AWL50" s="2"/>
      <c r="AWM50" s="2"/>
      <c r="AWN50" s="2"/>
      <c r="AWO50" s="2"/>
      <c r="AWP50" s="2"/>
      <c r="AWQ50" s="2"/>
      <c r="AWR50" s="2"/>
      <c r="AWS50" s="2"/>
      <c r="AWT50" s="2"/>
      <c r="AWU50" s="2"/>
      <c r="AWV50" s="2"/>
      <c r="AWW50" s="2"/>
      <c r="AWX50" s="2"/>
      <c r="AWY50" s="2"/>
      <c r="AWZ50" s="2"/>
      <c r="AXA50" s="2"/>
      <c r="AXB50" s="2"/>
      <c r="AXC50" s="2"/>
      <c r="AXD50" s="2"/>
      <c r="AXE50" s="2"/>
      <c r="AXF50" s="2"/>
      <c r="AXG50" s="2"/>
      <c r="AXH50" s="2"/>
      <c r="AXI50" s="2"/>
      <c r="AXJ50" s="2"/>
      <c r="AXK50" s="2"/>
      <c r="AXL50" s="2"/>
      <c r="AXM50" s="2"/>
      <c r="AXN50" s="2"/>
      <c r="AXO50" s="2"/>
      <c r="AXP50" s="2"/>
      <c r="AXQ50" s="2"/>
      <c r="AXR50" s="2"/>
      <c r="AXS50" s="2"/>
      <c r="AXT50" s="2"/>
      <c r="AXU50" s="2"/>
      <c r="AXV50" s="2"/>
      <c r="AXW50" s="2"/>
      <c r="AXX50" s="2"/>
      <c r="AXY50" s="2"/>
      <c r="AXZ50" s="2"/>
      <c r="AYA50" s="2"/>
      <c r="AYB50" s="2"/>
      <c r="AYC50" s="2"/>
      <c r="AYD50" s="2"/>
      <c r="AYE50" s="2"/>
      <c r="AYF50" s="2"/>
      <c r="AYG50" s="2"/>
      <c r="AYH50" s="2"/>
      <c r="AYI50" s="2"/>
      <c r="AYJ50" s="2"/>
      <c r="AYK50" s="2"/>
      <c r="AYL50" s="2"/>
      <c r="AYM50" s="2"/>
      <c r="AYN50" s="2"/>
      <c r="AYO50" s="2"/>
      <c r="AYP50" s="2"/>
      <c r="AYQ50" s="2"/>
      <c r="AYR50" s="2"/>
      <c r="AYS50" s="2"/>
      <c r="AYT50" s="2"/>
      <c r="AYU50" s="2"/>
      <c r="AYV50" s="2"/>
      <c r="AYW50" s="2"/>
      <c r="AYX50" s="2"/>
      <c r="AYY50" s="2"/>
      <c r="AYZ50" s="2"/>
      <c r="AZA50" s="2"/>
      <c r="AZB50" s="2"/>
      <c r="AZC50" s="2"/>
      <c r="AZD50" s="2"/>
      <c r="AZE50" s="2"/>
      <c r="AZF50" s="2"/>
      <c r="AZG50" s="2"/>
      <c r="AZH50" s="2"/>
      <c r="AZI50" s="2"/>
      <c r="AZJ50" s="2"/>
      <c r="AZK50" s="2"/>
      <c r="AZL50" s="2"/>
      <c r="AZM50" s="2"/>
      <c r="AZN50" s="2"/>
      <c r="AZO50" s="2"/>
      <c r="AZP50" s="2"/>
      <c r="AZQ50" s="2"/>
      <c r="AZR50" s="2"/>
      <c r="AZS50" s="2"/>
      <c r="AZT50" s="2"/>
      <c r="AZU50" s="2"/>
      <c r="AZV50" s="2"/>
      <c r="AZW50" s="2"/>
      <c r="AZX50" s="2"/>
      <c r="AZY50" s="2"/>
      <c r="AZZ50" s="2"/>
      <c r="BAA50" s="2"/>
      <c r="BAB50" s="2"/>
      <c r="BAC50" s="2"/>
      <c r="BAD50" s="2"/>
      <c r="BAE50" s="2"/>
      <c r="BAF50" s="2"/>
      <c r="BAG50" s="2"/>
      <c r="BAH50" s="2"/>
      <c r="BAI50" s="2"/>
      <c r="BAJ50" s="2"/>
      <c r="BAK50" s="2"/>
      <c r="BAL50" s="2"/>
      <c r="BAM50" s="2"/>
      <c r="BAN50" s="2"/>
      <c r="BAO50" s="2"/>
      <c r="BAP50" s="2"/>
      <c r="BAQ50" s="2"/>
      <c r="BAR50" s="2"/>
      <c r="BAS50" s="2"/>
      <c r="BAT50" s="2"/>
      <c r="BAU50" s="2"/>
      <c r="BAV50" s="2"/>
      <c r="BAW50" s="2"/>
      <c r="BAX50" s="2"/>
      <c r="BAY50" s="2"/>
      <c r="BAZ50" s="2"/>
      <c r="BBA50" s="2"/>
      <c r="BBB50" s="2"/>
      <c r="BBC50" s="2"/>
      <c r="BBD50" s="2"/>
      <c r="BBE50" s="2"/>
      <c r="BBF50" s="2"/>
      <c r="BBG50" s="2"/>
      <c r="BBH50" s="2"/>
      <c r="BBI50" s="2"/>
      <c r="BBJ50" s="2"/>
      <c r="BBK50" s="2"/>
      <c r="BBL50" s="2"/>
      <c r="BBM50" s="2"/>
      <c r="BBN50" s="2"/>
      <c r="BBO50" s="2"/>
      <c r="BBP50" s="2"/>
      <c r="BBQ50" s="2"/>
      <c r="BBR50" s="2"/>
      <c r="BBS50" s="2"/>
      <c r="BBT50" s="2"/>
      <c r="BBU50" s="2"/>
      <c r="BBV50" s="2"/>
      <c r="BBW50" s="2"/>
      <c r="BBX50" s="2"/>
      <c r="BBY50" s="2"/>
      <c r="BBZ50" s="2"/>
      <c r="BCA50" s="2"/>
      <c r="BCB50" s="2"/>
      <c r="BCC50" s="2"/>
      <c r="BCD50" s="2"/>
      <c r="BCE50" s="2"/>
      <c r="BCF50" s="2"/>
    </row>
    <row r="51" spans="1:1024 1025:1436">
      <c r="A51" s="1" t="s">
        <v>2</v>
      </c>
      <c r="C51" s="1">
        <v>0</v>
      </c>
      <c r="D51" s="1">
        <v>1</v>
      </c>
      <c r="E51" s="1">
        <v>2</v>
      </c>
      <c r="F51" s="1">
        <v>3</v>
      </c>
      <c r="G51" s="1">
        <v>4</v>
      </c>
      <c r="H51" s="1">
        <v>5</v>
      </c>
      <c r="I51" s="1">
        <v>6</v>
      </c>
      <c r="J51" s="1">
        <v>7</v>
      </c>
      <c r="K51" s="1">
        <v>8</v>
      </c>
      <c r="L51" s="1">
        <v>9</v>
      </c>
      <c r="M51" s="1">
        <v>10</v>
      </c>
      <c r="N51" s="1">
        <v>11</v>
      </c>
      <c r="O51" s="1">
        <v>12</v>
      </c>
      <c r="P51" s="1">
        <v>13</v>
      </c>
      <c r="Q51" s="1">
        <v>14</v>
      </c>
      <c r="R51" s="1">
        <v>15</v>
      </c>
      <c r="S51" s="1">
        <v>16</v>
      </c>
      <c r="T51" s="1">
        <v>17</v>
      </c>
      <c r="U51" s="1">
        <v>18</v>
      </c>
      <c r="V51" s="1">
        <v>19</v>
      </c>
      <c r="W51" s="1">
        <v>20</v>
      </c>
      <c r="X51" s="1">
        <v>21</v>
      </c>
      <c r="Y51" s="1">
        <v>22</v>
      </c>
      <c r="Z51" s="1">
        <v>23</v>
      </c>
      <c r="AA51" s="1">
        <v>24</v>
      </c>
      <c r="AB51" s="1">
        <v>25</v>
      </c>
      <c r="AC51" s="1">
        <v>26</v>
      </c>
      <c r="AD51" s="1">
        <v>27</v>
      </c>
      <c r="AE51" s="1">
        <v>28</v>
      </c>
      <c r="AF51" s="1">
        <v>29</v>
      </c>
      <c r="AG51" s="1">
        <v>30</v>
      </c>
      <c r="AH51" s="1">
        <v>31</v>
      </c>
      <c r="AI51" s="1">
        <v>32</v>
      </c>
      <c r="AJ51" s="1">
        <v>33</v>
      </c>
      <c r="AK51" s="1">
        <v>34</v>
      </c>
      <c r="AL51" s="1">
        <v>35</v>
      </c>
      <c r="AM51" s="1">
        <v>36</v>
      </c>
      <c r="AN51" s="1">
        <v>37</v>
      </c>
      <c r="AO51" s="1">
        <v>38</v>
      </c>
      <c r="AP51" s="1">
        <v>39</v>
      </c>
      <c r="AQ51" s="1">
        <v>40</v>
      </c>
      <c r="AR51" s="1">
        <v>41</v>
      </c>
      <c r="AS51" s="1">
        <v>42</v>
      </c>
      <c r="AT51" s="1">
        <v>43</v>
      </c>
      <c r="AU51" s="1">
        <v>44</v>
      </c>
      <c r="AV51" s="1">
        <v>45</v>
      </c>
      <c r="AW51" s="1">
        <v>46</v>
      </c>
      <c r="AX51" s="1">
        <v>47</v>
      </c>
      <c r="AY51" s="1">
        <v>48</v>
      </c>
      <c r="AZ51" s="1">
        <v>49</v>
      </c>
      <c r="BA51" s="1">
        <v>50</v>
      </c>
      <c r="BB51" s="1">
        <v>51</v>
      </c>
      <c r="BC51" s="1">
        <v>52</v>
      </c>
      <c r="BD51" s="1">
        <v>53</v>
      </c>
      <c r="BE51" s="1">
        <v>54</v>
      </c>
      <c r="BF51" s="1">
        <v>55</v>
      </c>
      <c r="BG51" s="1">
        <v>56</v>
      </c>
      <c r="BH51" s="1">
        <v>57</v>
      </c>
      <c r="BI51" s="1">
        <v>58</v>
      </c>
      <c r="BJ51" s="1">
        <v>59</v>
      </c>
      <c r="BK51" s="1">
        <v>60</v>
      </c>
      <c r="BL51" s="1">
        <v>61</v>
      </c>
      <c r="BM51" s="1">
        <v>62</v>
      </c>
      <c r="BN51" s="1">
        <v>63</v>
      </c>
      <c r="BO51" s="1">
        <v>64</v>
      </c>
      <c r="BP51" s="1">
        <v>65</v>
      </c>
      <c r="BQ51" s="1">
        <v>66</v>
      </c>
      <c r="BR51" s="1">
        <v>67</v>
      </c>
      <c r="BS51" s="1">
        <v>68</v>
      </c>
      <c r="BT51" s="1">
        <v>69</v>
      </c>
      <c r="BU51" s="1">
        <v>70</v>
      </c>
      <c r="BV51" s="1">
        <v>71</v>
      </c>
      <c r="BW51" s="1">
        <v>72</v>
      </c>
      <c r="BX51" s="1">
        <v>73</v>
      </c>
      <c r="BY51" s="1">
        <v>74</v>
      </c>
      <c r="BZ51" s="1">
        <v>75</v>
      </c>
      <c r="CA51" s="1">
        <v>76</v>
      </c>
      <c r="CB51" s="1">
        <v>77</v>
      </c>
      <c r="CC51" s="1">
        <v>78</v>
      </c>
      <c r="CD51" s="1">
        <v>79</v>
      </c>
      <c r="CE51" s="1">
        <v>80</v>
      </c>
      <c r="CF51" s="1">
        <v>81</v>
      </c>
      <c r="CG51" s="1">
        <v>82</v>
      </c>
      <c r="CH51" s="1">
        <v>83</v>
      </c>
      <c r="CI51" s="1">
        <v>84</v>
      </c>
      <c r="CJ51" s="1">
        <v>85</v>
      </c>
      <c r="CK51" s="1">
        <v>86</v>
      </c>
      <c r="CL51" s="1">
        <v>87</v>
      </c>
      <c r="CM51" s="1">
        <v>88</v>
      </c>
      <c r="CN51" s="1">
        <v>89</v>
      </c>
      <c r="CO51" s="1">
        <v>90</v>
      </c>
      <c r="CP51" s="1">
        <v>91</v>
      </c>
      <c r="CQ51" s="1">
        <v>92</v>
      </c>
      <c r="CR51" s="1">
        <v>93</v>
      </c>
      <c r="CS51" s="1">
        <v>94</v>
      </c>
      <c r="CT51" s="1">
        <v>95</v>
      </c>
      <c r="CU51" s="1">
        <v>96</v>
      </c>
      <c r="CV51" s="1">
        <v>97</v>
      </c>
      <c r="CW51" s="1">
        <v>98</v>
      </c>
      <c r="CX51" s="1">
        <v>99</v>
      </c>
      <c r="CY51" s="1">
        <v>100</v>
      </c>
      <c r="CZ51" s="1">
        <v>101</v>
      </c>
      <c r="DA51" s="1">
        <v>102</v>
      </c>
      <c r="DB51" s="1">
        <v>103</v>
      </c>
      <c r="DC51" s="1">
        <v>104</v>
      </c>
      <c r="DD51" s="1">
        <v>105</v>
      </c>
      <c r="DE51" s="1">
        <v>106</v>
      </c>
      <c r="DF51" s="1">
        <v>107</v>
      </c>
      <c r="DG51" s="1">
        <v>108</v>
      </c>
      <c r="DH51" s="1">
        <v>109</v>
      </c>
      <c r="DI51" s="1">
        <v>110</v>
      </c>
      <c r="DJ51" s="1">
        <v>111</v>
      </c>
      <c r="DK51" s="1">
        <v>112</v>
      </c>
      <c r="DL51" s="1">
        <v>113</v>
      </c>
      <c r="DM51" s="1">
        <v>114</v>
      </c>
      <c r="DN51" s="1">
        <v>115</v>
      </c>
      <c r="DO51" s="1">
        <v>116</v>
      </c>
      <c r="DP51" s="1">
        <v>117</v>
      </c>
      <c r="DQ51" s="1">
        <v>118</v>
      </c>
      <c r="DR51" s="1">
        <v>119</v>
      </c>
      <c r="DS51" s="1">
        <v>120</v>
      </c>
      <c r="DT51" s="1">
        <v>121</v>
      </c>
      <c r="DU51" s="1">
        <v>122</v>
      </c>
      <c r="DV51" s="1">
        <v>123</v>
      </c>
      <c r="DW51" s="1">
        <v>124</v>
      </c>
      <c r="DX51" s="1">
        <v>125</v>
      </c>
      <c r="DY51" s="1">
        <v>126</v>
      </c>
      <c r="DZ51" s="1">
        <v>127</v>
      </c>
      <c r="EA51" s="1">
        <v>128</v>
      </c>
      <c r="EB51" s="1">
        <v>129</v>
      </c>
      <c r="EC51" s="1">
        <v>130</v>
      </c>
      <c r="ED51" s="1">
        <v>131</v>
      </c>
      <c r="EE51" s="1">
        <v>132</v>
      </c>
      <c r="EF51" s="1">
        <v>133</v>
      </c>
      <c r="EG51" s="1">
        <v>134</v>
      </c>
      <c r="EH51" s="1">
        <v>135</v>
      </c>
      <c r="EI51" s="1">
        <v>136</v>
      </c>
      <c r="EJ51" s="1">
        <v>137</v>
      </c>
      <c r="EK51" s="1">
        <v>138</v>
      </c>
      <c r="EL51" s="1">
        <v>139</v>
      </c>
      <c r="EM51" s="1">
        <v>140</v>
      </c>
      <c r="EN51" s="1">
        <v>141</v>
      </c>
      <c r="EO51" s="1">
        <v>142</v>
      </c>
      <c r="EP51" s="1">
        <v>143</v>
      </c>
      <c r="EQ51" s="1">
        <v>144</v>
      </c>
      <c r="ER51" s="1">
        <v>145</v>
      </c>
      <c r="ES51" s="1">
        <v>146</v>
      </c>
      <c r="ET51" s="1">
        <v>147</v>
      </c>
      <c r="EU51" s="1">
        <v>148</v>
      </c>
      <c r="EV51" s="1">
        <v>149</v>
      </c>
      <c r="EW51" s="1">
        <v>150</v>
      </c>
      <c r="EX51" s="1">
        <v>151</v>
      </c>
      <c r="EY51" s="1">
        <v>152</v>
      </c>
      <c r="EZ51" s="1">
        <v>153</v>
      </c>
      <c r="FA51" s="1">
        <v>154</v>
      </c>
      <c r="FB51" s="1">
        <v>155</v>
      </c>
      <c r="FC51" s="1">
        <v>156</v>
      </c>
      <c r="FD51" s="1">
        <v>157</v>
      </c>
      <c r="FE51" s="1">
        <v>158</v>
      </c>
      <c r="FF51" s="1">
        <v>159</v>
      </c>
      <c r="FG51" s="1">
        <v>160</v>
      </c>
      <c r="FH51" s="1">
        <v>161</v>
      </c>
      <c r="FI51" s="1">
        <v>162</v>
      </c>
      <c r="FJ51" s="1">
        <v>163</v>
      </c>
      <c r="FK51" s="1">
        <v>164</v>
      </c>
      <c r="FL51" s="1">
        <v>165</v>
      </c>
      <c r="FM51" s="1">
        <v>166</v>
      </c>
      <c r="FN51" s="1">
        <v>167</v>
      </c>
      <c r="FO51" s="1">
        <v>168</v>
      </c>
      <c r="FP51" s="1">
        <v>169</v>
      </c>
      <c r="FQ51" s="1">
        <v>170</v>
      </c>
      <c r="FR51" s="1">
        <v>171</v>
      </c>
      <c r="FS51" s="1">
        <v>172</v>
      </c>
      <c r="FT51" s="1">
        <v>173</v>
      </c>
      <c r="FU51" s="1">
        <v>174</v>
      </c>
      <c r="FV51" s="1">
        <v>175</v>
      </c>
      <c r="FW51" s="1">
        <v>176</v>
      </c>
      <c r="FX51" s="1">
        <v>177</v>
      </c>
      <c r="FY51" s="1">
        <v>178</v>
      </c>
      <c r="FZ51" s="1">
        <v>179</v>
      </c>
      <c r="GA51" s="1">
        <v>180</v>
      </c>
      <c r="GB51" s="1">
        <v>181</v>
      </c>
      <c r="GC51" s="1">
        <v>182</v>
      </c>
      <c r="GD51" s="1">
        <v>183</v>
      </c>
      <c r="GE51" s="1">
        <v>184</v>
      </c>
      <c r="GF51" s="1">
        <v>185</v>
      </c>
      <c r="GG51" s="1">
        <v>186</v>
      </c>
      <c r="GH51" s="1">
        <v>187</v>
      </c>
      <c r="GI51" s="1">
        <v>188</v>
      </c>
      <c r="GJ51" s="1">
        <v>189</v>
      </c>
      <c r="GK51" s="1">
        <v>190</v>
      </c>
      <c r="GL51" s="1">
        <v>191</v>
      </c>
      <c r="GM51" s="1">
        <v>192</v>
      </c>
      <c r="GN51" s="1">
        <v>193</v>
      </c>
      <c r="GO51" s="1">
        <v>194</v>
      </c>
      <c r="GP51" s="1">
        <v>195</v>
      </c>
      <c r="GQ51" s="1">
        <v>196</v>
      </c>
      <c r="GR51" s="1">
        <v>197</v>
      </c>
      <c r="GS51" s="1">
        <v>198</v>
      </c>
      <c r="GT51" s="1">
        <v>199</v>
      </c>
      <c r="GU51" s="1">
        <v>200</v>
      </c>
      <c r="GV51" s="1">
        <v>201</v>
      </c>
      <c r="GW51" s="1">
        <v>202</v>
      </c>
      <c r="GX51" s="1">
        <v>203</v>
      </c>
      <c r="GY51" s="1">
        <v>204</v>
      </c>
      <c r="GZ51" s="1">
        <v>205</v>
      </c>
      <c r="HA51" s="1">
        <v>206</v>
      </c>
      <c r="HB51" s="1">
        <v>207</v>
      </c>
      <c r="HC51" s="1">
        <v>208</v>
      </c>
      <c r="HD51" s="1">
        <v>209</v>
      </c>
      <c r="HE51" s="1">
        <v>210</v>
      </c>
      <c r="HF51" s="1">
        <v>211</v>
      </c>
      <c r="HG51" s="1">
        <v>212</v>
      </c>
      <c r="HH51" s="1">
        <v>213</v>
      </c>
      <c r="HI51" s="1">
        <v>214</v>
      </c>
      <c r="HJ51" s="1">
        <v>215</v>
      </c>
      <c r="HK51" s="1">
        <v>216</v>
      </c>
      <c r="HL51" s="1">
        <v>217</v>
      </c>
      <c r="HM51" s="1">
        <v>218</v>
      </c>
      <c r="HN51" s="1">
        <v>219</v>
      </c>
      <c r="HO51" s="1">
        <v>220</v>
      </c>
      <c r="HP51" s="1">
        <v>221</v>
      </c>
      <c r="HQ51" s="1">
        <v>222</v>
      </c>
      <c r="HR51" s="1">
        <v>223</v>
      </c>
      <c r="HS51" s="1">
        <v>224</v>
      </c>
      <c r="HT51" s="1">
        <v>225</v>
      </c>
      <c r="HU51" s="1">
        <v>226</v>
      </c>
      <c r="HV51" s="1">
        <v>227</v>
      </c>
      <c r="HW51" s="1">
        <v>228</v>
      </c>
      <c r="HX51" s="1">
        <v>229</v>
      </c>
      <c r="HY51" s="1">
        <v>230</v>
      </c>
      <c r="HZ51" s="1">
        <v>231</v>
      </c>
      <c r="IA51" s="1">
        <v>232</v>
      </c>
      <c r="IB51" s="1">
        <v>233</v>
      </c>
      <c r="IC51" s="1">
        <v>234</v>
      </c>
      <c r="ID51" s="1">
        <v>235</v>
      </c>
      <c r="IE51" s="1">
        <v>236</v>
      </c>
      <c r="IF51" s="1">
        <v>237</v>
      </c>
      <c r="IG51" s="1">
        <v>238</v>
      </c>
      <c r="IH51" s="1">
        <v>239</v>
      </c>
      <c r="II51" s="1">
        <v>240</v>
      </c>
      <c r="IJ51" s="1">
        <v>241</v>
      </c>
      <c r="IK51" s="1">
        <v>242</v>
      </c>
      <c r="IL51" s="1">
        <v>243</v>
      </c>
      <c r="IM51" s="1">
        <v>244</v>
      </c>
      <c r="IN51" s="1">
        <v>245</v>
      </c>
      <c r="IO51" s="1">
        <v>246</v>
      </c>
      <c r="IP51" s="1">
        <v>247</v>
      </c>
      <c r="IQ51" s="1">
        <v>248</v>
      </c>
      <c r="IR51" s="1">
        <v>249</v>
      </c>
      <c r="IS51" s="1">
        <v>250</v>
      </c>
      <c r="IT51" s="1">
        <v>251</v>
      </c>
      <c r="IU51" s="1">
        <v>252</v>
      </c>
      <c r="IV51" s="1">
        <v>253</v>
      </c>
      <c r="IW51" s="1">
        <v>254</v>
      </c>
      <c r="IX51" s="1">
        <v>255</v>
      </c>
      <c r="IY51" s="1">
        <v>256</v>
      </c>
      <c r="IZ51" s="1">
        <v>257</v>
      </c>
      <c r="JA51" s="1">
        <v>258</v>
      </c>
      <c r="JB51" s="1">
        <v>259</v>
      </c>
      <c r="JC51" s="1">
        <v>260</v>
      </c>
      <c r="JD51" s="1">
        <v>261</v>
      </c>
      <c r="JE51" s="1">
        <v>262</v>
      </c>
      <c r="JF51" s="1">
        <v>263</v>
      </c>
      <c r="JG51" s="1">
        <v>264</v>
      </c>
      <c r="JH51" s="1">
        <v>265</v>
      </c>
      <c r="JI51" s="1">
        <v>266</v>
      </c>
      <c r="JJ51" s="1">
        <v>267</v>
      </c>
      <c r="JK51" s="1">
        <v>268</v>
      </c>
      <c r="JL51" s="1">
        <v>269</v>
      </c>
      <c r="JM51" s="1">
        <v>270</v>
      </c>
      <c r="JN51" s="1">
        <v>271</v>
      </c>
      <c r="JO51" s="1">
        <v>272</v>
      </c>
      <c r="JP51" s="1">
        <v>273</v>
      </c>
      <c r="JQ51" s="1">
        <v>274</v>
      </c>
      <c r="JR51" s="1">
        <v>275</v>
      </c>
      <c r="JS51" s="1">
        <v>276</v>
      </c>
      <c r="JT51" s="1">
        <v>277</v>
      </c>
      <c r="JU51" s="1">
        <v>278</v>
      </c>
      <c r="JV51" s="1">
        <v>279</v>
      </c>
      <c r="JW51" s="1">
        <v>280</v>
      </c>
      <c r="JX51" s="1">
        <v>281</v>
      </c>
      <c r="JY51" s="1">
        <v>282</v>
      </c>
      <c r="JZ51" s="1">
        <v>283</v>
      </c>
      <c r="KA51" s="1">
        <v>284</v>
      </c>
      <c r="KB51" s="1">
        <v>285</v>
      </c>
      <c r="KC51" s="1">
        <v>286</v>
      </c>
      <c r="KD51" s="1">
        <v>287</v>
      </c>
      <c r="KE51" s="1">
        <v>288</v>
      </c>
      <c r="KF51" s="1">
        <v>289</v>
      </c>
      <c r="KG51" s="1">
        <v>290</v>
      </c>
      <c r="KH51" s="1">
        <v>291</v>
      </c>
      <c r="KI51" s="1">
        <v>292</v>
      </c>
      <c r="KJ51" s="1">
        <v>293</v>
      </c>
      <c r="KK51" s="1">
        <v>294</v>
      </c>
      <c r="KL51" s="1">
        <v>295</v>
      </c>
      <c r="KM51" s="1">
        <v>296</v>
      </c>
      <c r="KN51" s="1">
        <v>297</v>
      </c>
      <c r="KO51" s="1">
        <v>298</v>
      </c>
      <c r="KP51" s="1">
        <v>299</v>
      </c>
      <c r="KQ51" s="1">
        <v>300</v>
      </c>
      <c r="KR51" s="1">
        <v>301</v>
      </c>
      <c r="KS51" s="1">
        <v>302</v>
      </c>
      <c r="KT51" s="1">
        <v>303</v>
      </c>
      <c r="KU51" s="1">
        <v>304</v>
      </c>
      <c r="KV51" s="1">
        <v>305</v>
      </c>
      <c r="KW51" s="1">
        <v>306</v>
      </c>
      <c r="KX51" s="1">
        <v>307</v>
      </c>
      <c r="KY51" s="1">
        <v>308</v>
      </c>
      <c r="KZ51" s="1">
        <v>309</v>
      </c>
      <c r="LA51" s="1">
        <v>310</v>
      </c>
      <c r="LB51" s="1">
        <v>311</v>
      </c>
      <c r="LC51" s="1">
        <v>312</v>
      </c>
      <c r="LD51" s="1">
        <v>313</v>
      </c>
      <c r="LE51" s="1">
        <v>314</v>
      </c>
      <c r="LF51" s="1">
        <v>315</v>
      </c>
      <c r="LG51" s="1">
        <v>316</v>
      </c>
      <c r="LH51" s="1">
        <v>317</v>
      </c>
      <c r="LI51" s="1">
        <v>318</v>
      </c>
      <c r="LJ51" s="1">
        <v>319</v>
      </c>
      <c r="LK51" s="1">
        <v>320</v>
      </c>
      <c r="LL51" s="1">
        <v>321</v>
      </c>
      <c r="LM51" s="1">
        <v>322</v>
      </c>
      <c r="LN51" s="1">
        <v>323</v>
      </c>
      <c r="LO51" s="1">
        <v>324</v>
      </c>
      <c r="LP51" s="1">
        <v>325</v>
      </c>
      <c r="LQ51" s="1">
        <v>326</v>
      </c>
      <c r="LR51" s="1">
        <v>327</v>
      </c>
      <c r="LS51" s="1">
        <v>328</v>
      </c>
      <c r="LT51" s="1">
        <v>329</v>
      </c>
      <c r="LU51" s="1">
        <v>330</v>
      </c>
      <c r="LV51" s="1">
        <v>331</v>
      </c>
      <c r="LW51" s="1">
        <v>332</v>
      </c>
      <c r="LX51" s="1">
        <v>333</v>
      </c>
      <c r="LY51" s="1">
        <v>334</v>
      </c>
      <c r="LZ51" s="1">
        <v>335</v>
      </c>
      <c r="MA51" s="1">
        <v>336</v>
      </c>
      <c r="MB51" s="1">
        <v>337</v>
      </c>
      <c r="MC51" s="1">
        <v>338</v>
      </c>
      <c r="MD51" s="1">
        <v>339</v>
      </c>
      <c r="ME51" s="1">
        <v>340</v>
      </c>
      <c r="MF51" s="1">
        <v>341</v>
      </c>
      <c r="MG51" s="1">
        <v>342</v>
      </c>
      <c r="MH51" s="1">
        <v>343</v>
      </c>
      <c r="MI51" s="1">
        <v>344</v>
      </c>
      <c r="MJ51" s="1">
        <v>345</v>
      </c>
      <c r="MK51" s="1">
        <v>346</v>
      </c>
      <c r="ML51" s="1">
        <v>347</v>
      </c>
      <c r="MM51" s="1">
        <v>348</v>
      </c>
      <c r="MN51" s="1">
        <v>349</v>
      </c>
      <c r="MO51" s="1">
        <v>350</v>
      </c>
      <c r="MP51" s="1">
        <v>351</v>
      </c>
      <c r="MQ51" s="1">
        <v>352</v>
      </c>
      <c r="MR51" s="1">
        <v>353</v>
      </c>
      <c r="MS51" s="1">
        <v>354</v>
      </c>
      <c r="MT51" s="1">
        <v>355</v>
      </c>
      <c r="MU51" s="1">
        <v>356</v>
      </c>
      <c r="MV51" s="1">
        <v>357</v>
      </c>
      <c r="MW51" s="1">
        <v>358</v>
      </c>
      <c r="MX51" s="1">
        <v>359</v>
      </c>
      <c r="MY51" s="1">
        <v>360</v>
      </c>
      <c r="MZ51" s="1">
        <v>361</v>
      </c>
      <c r="NA51" s="1">
        <v>362</v>
      </c>
      <c r="NB51" s="1">
        <v>363</v>
      </c>
      <c r="NC51" s="1">
        <v>364</v>
      </c>
      <c r="ND51" s="1">
        <v>365</v>
      </c>
      <c r="NE51" s="1">
        <v>366</v>
      </c>
      <c r="NF51" s="1">
        <v>367</v>
      </c>
      <c r="NG51" s="1">
        <v>368</v>
      </c>
      <c r="NH51" s="1">
        <v>369</v>
      </c>
      <c r="NI51" s="1">
        <v>370</v>
      </c>
      <c r="NJ51" s="1">
        <v>371</v>
      </c>
      <c r="NK51" s="1">
        <v>372</v>
      </c>
      <c r="NL51" s="1">
        <v>373</v>
      </c>
      <c r="NM51" s="1">
        <v>374</v>
      </c>
      <c r="NN51" s="1">
        <v>375</v>
      </c>
      <c r="NO51" s="1">
        <v>376</v>
      </c>
      <c r="NP51" s="1">
        <v>377</v>
      </c>
      <c r="NQ51" s="1">
        <v>378</v>
      </c>
      <c r="NR51" s="1">
        <v>379</v>
      </c>
      <c r="NS51" s="1">
        <v>380</v>
      </c>
      <c r="NT51" s="1">
        <v>381</v>
      </c>
      <c r="NU51" s="1">
        <v>382</v>
      </c>
      <c r="NV51" s="1">
        <v>383</v>
      </c>
      <c r="NW51" s="1">
        <v>384</v>
      </c>
      <c r="NX51" s="1">
        <v>385</v>
      </c>
      <c r="NY51" s="1">
        <v>386</v>
      </c>
      <c r="NZ51" s="1">
        <v>387</v>
      </c>
      <c r="OA51" s="1">
        <v>388</v>
      </c>
      <c r="OB51" s="1">
        <v>389</v>
      </c>
      <c r="OC51" s="1">
        <v>390</v>
      </c>
      <c r="OD51" s="1">
        <v>391</v>
      </c>
      <c r="OE51" s="1">
        <v>392</v>
      </c>
      <c r="OF51" s="1">
        <v>393</v>
      </c>
      <c r="OG51" s="1">
        <v>394</v>
      </c>
      <c r="OH51" s="1">
        <v>395</v>
      </c>
      <c r="OI51" s="1">
        <v>396</v>
      </c>
      <c r="OJ51" s="1">
        <v>397</v>
      </c>
      <c r="OK51" s="1">
        <v>398</v>
      </c>
      <c r="OL51" s="1">
        <v>399</v>
      </c>
      <c r="OM51" s="1">
        <v>400</v>
      </c>
      <c r="ON51" s="1">
        <v>401</v>
      </c>
      <c r="OO51" s="1">
        <v>402</v>
      </c>
      <c r="OP51" s="1">
        <v>403</v>
      </c>
      <c r="OQ51" s="1">
        <v>404</v>
      </c>
      <c r="OR51" s="1">
        <v>405</v>
      </c>
      <c r="OS51" s="1">
        <v>406</v>
      </c>
      <c r="OT51" s="1">
        <v>407</v>
      </c>
      <c r="OU51" s="1">
        <v>408</v>
      </c>
      <c r="OV51" s="1">
        <v>409</v>
      </c>
      <c r="OW51" s="1">
        <v>410</v>
      </c>
      <c r="OX51" s="1">
        <v>411</v>
      </c>
      <c r="OY51" s="1">
        <v>412</v>
      </c>
      <c r="OZ51" s="1">
        <v>413</v>
      </c>
      <c r="PA51" s="1">
        <v>414</v>
      </c>
      <c r="PB51" s="1">
        <v>415</v>
      </c>
      <c r="PC51" s="1">
        <v>416</v>
      </c>
      <c r="PD51" s="1">
        <v>417</v>
      </c>
      <c r="PE51" s="1">
        <v>418</v>
      </c>
      <c r="PF51" s="1">
        <v>419</v>
      </c>
      <c r="PG51" s="1">
        <v>420</v>
      </c>
      <c r="PH51" s="1">
        <v>421</v>
      </c>
      <c r="PI51" s="1">
        <v>422</v>
      </c>
      <c r="PJ51" s="1">
        <v>423</v>
      </c>
      <c r="PK51" s="1">
        <v>424</v>
      </c>
      <c r="PL51" s="1">
        <v>425</v>
      </c>
      <c r="PM51" s="1">
        <v>426</v>
      </c>
      <c r="PN51" s="1">
        <v>427</v>
      </c>
      <c r="PO51" s="1">
        <v>428</v>
      </c>
      <c r="PP51" s="1">
        <v>429</v>
      </c>
      <c r="PQ51" s="1">
        <v>430</v>
      </c>
      <c r="PR51" s="1">
        <v>431</v>
      </c>
      <c r="PS51" s="1">
        <v>432</v>
      </c>
      <c r="PT51" s="1">
        <v>433</v>
      </c>
      <c r="PU51" s="1">
        <v>434</v>
      </c>
      <c r="PV51" s="1">
        <v>435</v>
      </c>
      <c r="PW51" s="1">
        <v>436</v>
      </c>
      <c r="PX51" s="1">
        <v>437</v>
      </c>
      <c r="PY51" s="1">
        <v>438</v>
      </c>
      <c r="PZ51" s="1">
        <v>439</v>
      </c>
      <c r="QA51" s="1">
        <v>440</v>
      </c>
      <c r="QB51" s="1">
        <v>441</v>
      </c>
      <c r="QC51" s="1">
        <v>442</v>
      </c>
      <c r="QD51" s="1">
        <v>443</v>
      </c>
      <c r="QE51" s="1">
        <v>444</v>
      </c>
      <c r="QF51" s="1">
        <v>445</v>
      </c>
      <c r="QG51" s="1">
        <v>446</v>
      </c>
      <c r="QH51" s="1">
        <v>447</v>
      </c>
      <c r="QI51" s="1">
        <v>448</v>
      </c>
      <c r="QJ51" s="1">
        <v>449</v>
      </c>
      <c r="QK51" s="1">
        <v>450</v>
      </c>
      <c r="QL51" s="1">
        <v>451</v>
      </c>
      <c r="QM51" s="1">
        <v>452</v>
      </c>
      <c r="QN51" s="1">
        <v>453</v>
      </c>
      <c r="QO51" s="1">
        <v>454</v>
      </c>
      <c r="QP51" s="1">
        <v>455</v>
      </c>
      <c r="QQ51" s="1">
        <v>456</v>
      </c>
      <c r="QR51" s="1">
        <v>457</v>
      </c>
      <c r="QS51" s="1">
        <v>458</v>
      </c>
      <c r="QT51" s="1">
        <v>459</v>
      </c>
      <c r="QU51" s="1">
        <v>460</v>
      </c>
      <c r="QV51" s="1">
        <v>461</v>
      </c>
      <c r="QW51" s="1">
        <v>462</v>
      </c>
      <c r="QX51" s="1">
        <v>463</v>
      </c>
      <c r="QY51" s="1">
        <v>464</v>
      </c>
      <c r="QZ51" s="1">
        <v>465</v>
      </c>
      <c r="RA51" s="1">
        <v>466</v>
      </c>
      <c r="RB51" s="1">
        <v>467</v>
      </c>
      <c r="RC51" s="1">
        <v>468</v>
      </c>
      <c r="RD51" s="1">
        <v>469</v>
      </c>
      <c r="RE51" s="1">
        <v>470</v>
      </c>
      <c r="RF51" s="1">
        <v>471</v>
      </c>
      <c r="RG51" s="1">
        <v>472</v>
      </c>
      <c r="RH51" s="1">
        <v>473</v>
      </c>
      <c r="RI51" s="1">
        <v>474</v>
      </c>
      <c r="RJ51" s="1">
        <v>475</v>
      </c>
      <c r="RK51" s="1">
        <v>476</v>
      </c>
      <c r="RL51" s="1">
        <v>477</v>
      </c>
      <c r="RM51" s="1">
        <v>478</v>
      </c>
      <c r="RN51" s="1">
        <v>479</v>
      </c>
      <c r="RO51" s="1">
        <v>480</v>
      </c>
      <c r="RP51" s="1">
        <v>481</v>
      </c>
      <c r="RQ51" s="1">
        <v>482</v>
      </c>
      <c r="RR51" s="1">
        <v>483</v>
      </c>
      <c r="RS51" s="1">
        <v>484</v>
      </c>
      <c r="RT51" s="1">
        <v>485</v>
      </c>
      <c r="RU51" s="1">
        <v>486</v>
      </c>
      <c r="RV51" s="1">
        <v>487</v>
      </c>
      <c r="RW51" s="1">
        <v>488</v>
      </c>
      <c r="RX51" s="1">
        <v>489</v>
      </c>
      <c r="RY51" s="1">
        <v>490</v>
      </c>
      <c r="RZ51" s="1">
        <v>491</v>
      </c>
      <c r="SA51" s="1">
        <v>492</v>
      </c>
      <c r="SB51" s="1">
        <v>493</v>
      </c>
      <c r="SC51" s="1">
        <v>494</v>
      </c>
      <c r="SD51" s="1">
        <v>495</v>
      </c>
      <c r="SE51" s="1">
        <v>496</v>
      </c>
      <c r="SF51" s="1">
        <v>497</v>
      </c>
      <c r="SG51" s="1">
        <v>498</v>
      </c>
      <c r="SH51" s="1">
        <v>499</v>
      </c>
      <c r="SI51" s="1">
        <v>500</v>
      </c>
      <c r="SJ51" s="1">
        <v>501</v>
      </c>
      <c r="SK51" s="1">
        <v>502</v>
      </c>
      <c r="SL51" s="1">
        <v>503</v>
      </c>
      <c r="SM51" s="1">
        <v>504</v>
      </c>
      <c r="SN51" s="1">
        <v>505</v>
      </c>
      <c r="SO51" s="1">
        <v>506</v>
      </c>
      <c r="SP51" s="1">
        <v>507</v>
      </c>
      <c r="SQ51" s="1">
        <v>508</v>
      </c>
      <c r="SR51" s="1">
        <v>509</v>
      </c>
      <c r="SS51" s="1">
        <v>510</v>
      </c>
      <c r="ST51" s="1">
        <v>511</v>
      </c>
      <c r="SU51" s="1">
        <v>512</v>
      </c>
      <c r="SV51" s="1">
        <v>513</v>
      </c>
      <c r="SW51" s="1">
        <v>514</v>
      </c>
      <c r="SX51" s="1">
        <v>515</v>
      </c>
      <c r="SY51" s="1">
        <v>516</v>
      </c>
      <c r="SZ51" s="1">
        <v>517</v>
      </c>
      <c r="TA51" s="1">
        <v>518</v>
      </c>
      <c r="TB51" s="1">
        <v>519</v>
      </c>
      <c r="TC51" s="1">
        <v>520</v>
      </c>
      <c r="TD51" s="1">
        <v>521</v>
      </c>
      <c r="TE51" s="1">
        <v>522</v>
      </c>
      <c r="TF51" s="1">
        <v>523</v>
      </c>
      <c r="TG51" s="1">
        <v>524</v>
      </c>
      <c r="TH51" s="1">
        <v>525</v>
      </c>
      <c r="TI51" s="1">
        <v>526</v>
      </c>
      <c r="TJ51" s="1">
        <v>527</v>
      </c>
      <c r="TK51" s="1">
        <v>528</v>
      </c>
      <c r="TL51" s="1">
        <v>529</v>
      </c>
      <c r="TM51" s="1">
        <v>530</v>
      </c>
      <c r="TN51" s="1">
        <v>531</v>
      </c>
      <c r="TO51" s="1">
        <v>532</v>
      </c>
      <c r="TP51" s="1">
        <v>533</v>
      </c>
      <c r="TQ51" s="1">
        <v>534</v>
      </c>
      <c r="TR51" s="1">
        <v>535</v>
      </c>
      <c r="TS51" s="1">
        <v>536</v>
      </c>
      <c r="TT51" s="1">
        <v>537</v>
      </c>
      <c r="TU51" s="1">
        <v>538</v>
      </c>
      <c r="TV51" s="1">
        <v>539</v>
      </c>
      <c r="TW51" s="1">
        <v>540</v>
      </c>
      <c r="TX51" s="1">
        <v>541</v>
      </c>
      <c r="TY51" s="1">
        <v>542</v>
      </c>
      <c r="TZ51" s="1">
        <v>543</v>
      </c>
      <c r="UA51" s="1">
        <v>544</v>
      </c>
      <c r="UB51" s="1">
        <v>545</v>
      </c>
      <c r="UC51" s="1">
        <v>546</v>
      </c>
      <c r="UD51" s="1">
        <v>547</v>
      </c>
      <c r="UE51" s="1">
        <v>548</v>
      </c>
      <c r="UF51" s="1">
        <v>549</v>
      </c>
      <c r="UG51" s="1">
        <v>550</v>
      </c>
      <c r="UH51" s="1">
        <v>551</v>
      </c>
      <c r="UI51" s="1">
        <v>552</v>
      </c>
      <c r="UJ51" s="1">
        <v>553</v>
      </c>
      <c r="UK51" s="1">
        <v>554</v>
      </c>
      <c r="UL51" s="1">
        <v>555</v>
      </c>
      <c r="UM51" s="1">
        <v>556</v>
      </c>
      <c r="UN51" s="1">
        <v>557</v>
      </c>
      <c r="UO51" s="1">
        <v>558</v>
      </c>
      <c r="UP51" s="1">
        <v>559</v>
      </c>
      <c r="UQ51" s="1">
        <v>560</v>
      </c>
      <c r="UR51" s="1">
        <v>561</v>
      </c>
      <c r="US51" s="1">
        <v>562</v>
      </c>
      <c r="UT51" s="1">
        <v>563</v>
      </c>
      <c r="UU51" s="1">
        <v>564</v>
      </c>
      <c r="UV51" s="1">
        <v>565</v>
      </c>
      <c r="UW51" s="1">
        <v>566</v>
      </c>
      <c r="UX51" s="1">
        <v>567</v>
      </c>
      <c r="UY51" s="1">
        <v>568</v>
      </c>
      <c r="UZ51" s="1">
        <v>569</v>
      </c>
      <c r="VA51" s="1">
        <v>570</v>
      </c>
      <c r="VB51" s="1">
        <v>571</v>
      </c>
      <c r="VC51" s="1">
        <v>572</v>
      </c>
      <c r="VD51" s="1">
        <v>573</v>
      </c>
      <c r="VE51" s="1">
        <v>574</v>
      </c>
      <c r="VF51" s="1">
        <v>575</v>
      </c>
      <c r="VG51" s="1">
        <v>576</v>
      </c>
      <c r="VH51" s="1">
        <v>577</v>
      </c>
      <c r="VI51" s="1">
        <v>578</v>
      </c>
      <c r="VJ51" s="1">
        <v>579</v>
      </c>
      <c r="VK51" s="1">
        <v>580</v>
      </c>
      <c r="VL51" s="1">
        <v>581</v>
      </c>
      <c r="VM51" s="1">
        <v>582</v>
      </c>
      <c r="VN51" s="1">
        <v>583</v>
      </c>
      <c r="VO51" s="1">
        <v>584</v>
      </c>
      <c r="VP51" s="1">
        <v>585</v>
      </c>
      <c r="VQ51" s="1">
        <v>586</v>
      </c>
      <c r="VR51" s="1">
        <v>587</v>
      </c>
      <c r="VS51" s="1">
        <v>588</v>
      </c>
      <c r="VT51" s="1">
        <v>589</v>
      </c>
      <c r="VU51" s="1">
        <v>590</v>
      </c>
      <c r="VV51" s="1">
        <v>591</v>
      </c>
      <c r="VW51" s="1">
        <v>592</v>
      </c>
      <c r="VX51" s="1">
        <v>593</v>
      </c>
      <c r="VY51" s="1">
        <v>594</v>
      </c>
      <c r="VZ51" s="1">
        <v>595</v>
      </c>
      <c r="WA51" s="1">
        <v>596</v>
      </c>
      <c r="WB51" s="1">
        <v>597</v>
      </c>
      <c r="WC51" s="1">
        <v>598</v>
      </c>
      <c r="WD51" s="1">
        <v>599</v>
      </c>
      <c r="WE51" s="1">
        <v>600</v>
      </c>
      <c r="WF51" s="1">
        <v>601</v>
      </c>
      <c r="WG51" s="1">
        <v>602</v>
      </c>
      <c r="WH51" s="1">
        <v>603</v>
      </c>
      <c r="WI51" s="1">
        <v>604</v>
      </c>
      <c r="WJ51" s="1">
        <v>605</v>
      </c>
      <c r="WK51" s="1">
        <v>606</v>
      </c>
      <c r="WL51" s="1">
        <v>607</v>
      </c>
      <c r="WM51" s="1">
        <v>608</v>
      </c>
      <c r="WN51" s="1">
        <v>609</v>
      </c>
      <c r="WO51" s="1">
        <v>610</v>
      </c>
      <c r="WP51" s="1">
        <v>611</v>
      </c>
      <c r="WQ51" s="1">
        <v>612</v>
      </c>
      <c r="WR51" s="1">
        <v>613</v>
      </c>
      <c r="WS51" s="1">
        <v>614</v>
      </c>
      <c r="WT51" s="1">
        <v>615</v>
      </c>
      <c r="WU51" s="1">
        <v>616</v>
      </c>
      <c r="WV51" s="1">
        <v>617</v>
      </c>
      <c r="WW51" s="1">
        <v>618</v>
      </c>
      <c r="WX51" s="1">
        <v>619</v>
      </c>
      <c r="WY51" s="1">
        <v>620</v>
      </c>
      <c r="WZ51" s="1">
        <v>621</v>
      </c>
      <c r="XA51" s="1">
        <v>622</v>
      </c>
      <c r="XB51" s="1">
        <v>623</v>
      </c>
      <c r="XC51" s="1">
        <v>624</v>
      </c>
      <c r="XD51" s="1">
        <v>625</v>
      </c>
      <c r="XE51" s="1">
        <v>626</v>
      </c>
      <c r="XF51" s="1">
        <v>627</v>
      </c>
      <c r="XG51" s="1">
        <v>628</v>
      </c>
      <c r="XH51" s="1">
        <v>629</v>
      </c>
      <c r="XI51" s="1">
        <v>630</v>
      </c>
      <c r="XJ51" s="1">
        <v>631</v>
      </c>
      <c r="XK51" s="1">
        <v>632</v>
      </c>
      <c r="XL51" s="1">
        <v>633</v>
      </c>
      <c r="XM51" s="1">
        <v>634</v>
      </c>
      <c r="XN51" s="1">
        <v>635</v>
      </c>
      <c r="XO51" s="1">
        <v>636</v>
      </c>
      <c r="XP51" s="1">
        <v>637</v>
      </c>
      <c r="XQ51" s="1">
        <v>638</v>
      </c>
      <c r="XR51" s="1">
        <v>639</v>
      </c>
      <c r="XS51" s="1">
        <v>640</v>
      </c>
      <c r="XT51" s="1">
        <v>641</v>
      </c>
      <c r="XU51" s="1">
        <v>642</v>
      </c>
      <c r="XV51" s="1">
        <v>643</v>
      </c>
      <c r="XW51" s="1">
        <v>644</v>
      </c>
      <c r="XX51" s="1">
        <v>645</v>
      </c>
      <c r="XY51" s="1">
        <v>646</v>
      </c>
      <c r="XZ51" s="1">
        <v>647</v>
      </c>
      <c r="YA51" s="1">
        <v>648</v>
      </c>
      <c r="YB51" s="1">
        <v>649</v>
      </c>
      <c r="YC51" s="1">
        <v>650</v>
      </c>
      <c r="YD51" s="1">
        <v>651</v>
      </c>
      <c r="YE51" s="1">
        <v>652</v>
      </c>
      <c r="YF51" s="1">
        <v>653</v>
      </c>
      <c r="YG51" s="1">
        <v>654</v>
      </c>
      <c r="YH51" s="1">
        <v>655</v>
      </c>
      <c r="YI51" s="1">
        <v>656</v>
      </c>
      <c r="YJ51" s="1">
        <v>657</v>
      </c>
      <c r="YK51" s="1">
        <v>658</v>
      </c>
      <c r="YL51" s="1">
        <v>659</v>
      </c>
      <c r="YM51" s="1">
        <v>660</v>
      </c>
      <c r="YN51" s="1">
        <v>661</v>
      </c>
      <c r="YO51" s="1">
        <v>662</v>
      </c>
      <c r="YP51" s="1">
        <v>663</v>
      </c>
      <c r="YQ51" s="1">
        <v>664</v>
      </c>
      <c r="YR51" s="1">
        <v>665</v>
      </c>
      <c r="YS51" s="1">
        <v>666</v>
      </c>
      <c r="YT51" s="1">
        <v>667</v>
      </c>
      <c r="YU51" s="1">
        <v>668</v>
      </c>
      <c r="YV51" s="1">
        <v>669</v>
      </c>
      <c r="YW51" s="1">
        <v>670</v>
      </c>
      <c r="YX51" s="1">
        <v>671</v>
      </c>
      <c r="YY51" s="1">
        <v>672</v>
      </c>
      <c r="YZ51" s="1">
        <v>673</v>
      </c>
      <c r="ZA51" s="1">
        <v>674</v>
      </c>
      <c r="ZB51" s="1">
        <v>675</v>
      </c>
      <c r="ZC51" s="1">
        <v>676</v>
      </c>
      <c r="ZD51" s="1">
        <v>677</v>
      </c>
      <c r="ZE51" s="1">
        <v>678</v>
      </c>
      <c r="ZF51" s="1">
        <v>679</v>
      </c>
      <c r="ZG51" s="1">
        <v>680</v>
      </c>
      <c r="ZH51" s="1">
        <v>681</v>
      </c>
      <c r="ZI51" s="1">
        <v>682</v>
      </c>
      <c r="ZJ51" s="1">
        <v>683</v>
      </c>
      <c r="ZK51" s="1">
        <v>684</v>
      </c>
      <c r="ZL51" s="1">
        <v>685</v>
      </c>
      <c r="ZM51" s="1">
        <v>686</v>
      </c>
      <c r="ZN51" s="1">
        <v>687</v>
      </c>
      <c r="ZO51" s="1">
        <v>688</v>
      </c>
      <c r="ZP51" s="1">
        <v>689</v>
      </c>
      <c r="ZQ51" s="1">
        <v>690</v>
      </c>
      <c r="ZR51" s="1">
        <v>691</v>
      </c>
      <c r="ZS51" s="1">
        <v>692</v>
      </c>
      <c r="ZT51" s="1">
        <v>693</v>
      </c>
      <c r="ZU51" s="1">
        <v>694</v>
      </c>
      <c r="ZV51" s="1">
        <v>695</v>
      </c>
      <c r="ZW51" s="1">
        <v>696</v>
      </c>
      <c r="ZX51" s="1">
        <v>697</v>
      </c>
      <c r="ZY51" s="1">
        <v>698</v>
      </c>
      <c r="ZZ51" s="1">
        <v>699</v>
      </c>
      <c r="AAA51" s="1">
        <v>700</v>
      </c>
      <c r="AAB51" s="1">
        <v>701</v>
      </c>
      <c r="AAC51" s="1">
        <v>702</v>
      </c>
      <c r="AAD51" s="1">
        <v>703</v>
      </c>
      <c r="AAE51" s="1">
        <v>704</v>
      </c>
      <c r="AAF51" s="1">
        <v>705</v>
      </c>
      <c r="AAG51" s="1">
        <v>706</v>
      </c>
      <c r="AAH51" s="1">
        <v>707</v>
      </c>
      <c r="AAI51" s="1">
        <v>708</v>
      </c>
      <c r="AAJ51" s="1">
        <v>709</v>
      </c>
      <c r="AAK51" s="1">
        <v>710</v>
      </c>
      <c r="AAL51" s="1">
        <v>711</v>
      </c>
      <c r="AAM51" s="1">
        <v>712</v>
      </c>
      <c r="AAN51" s="1">
        <v>713</v>
      </c>
      <c r="AAO51" s="1">
        <v>714</v>
      </c>
      <c r="AAP51" s="1">
        <v>715</v>
      </c>
      <c r="AAQ51" s="1">
        <v>716</v>
      </c>
      <c r="AAR51" s="1">
        <v>717</v>
      </c>
      <c r="AAS51" s="1">
        <v>718</v>
      </c>
      <c r="AAT51" s="1">
        <v>719</v>
      </c>
      <c r="AAU51" s="1">
        <v>720</v>
      </c>
      <c r="AAV51" s="1">
        <v>721</v>
      </c>
      <c r="AAW51" s="1">
        <v>722</v>
      </c>
      <c r="AAX51" s="1">
        <v>723</v>
      </c>
      <c r="AAY51" s="1">
        <v>724</v>
      </c>
      <c r="AAZ51" s="1">
        <v>725</v>
      </c>
      <c r="ABA51" s="1">
        <v>726</v>
      </c>
      <c r="ABB51" s="1">
        <v>727</v>
      </c>
      <c r="ABC51" s="1">
        <v>728</v>
      </c>
      <c r="ABD51" s="1">
        <v>729</v>
      </c>
      <c r="ABE51" s="1">
        <v>730</v>
      </c>
      <c r="ABF51" s="1">
        <v>731</v>
      </c>
      <c r="ABG51" s="1">
        <v>732</v>
      </c>
      <c r="ABH51" s="1">
        <v>733</v>
      </c>
      <c r="ABI51" s="1">
        <v>734</v>
      </c>
      <c r="ABJ51" s="1">
        <v>735</v>
      </c>
      <c r="ABK51" s="1">
        <v>736</v>
      </c>
      <c r="ABL51" s="1">
        <v>737</v>
      </c>
      <c r="ABM51" s="1">
        <v>738</v>
      </c>
      <c r="ABN51" s="1">
        <v>739</v>
      </c>
      <c r="ABO51" s="1">
        <v>740</v>
      </c>
      <c r="ABP51" s="1">
        <v>741</v>
      </c>
      <c r="ABQ51" s="1">
        <v>742</v>
      </c>
      <c r="ABR51" s="1">
        <v>743</v>
      </c>
      <c r="ABS51" s="1">
        <v>744</v>
      </c>
      <c r="ABT51" s="1">
        <v>745</v>
      </c>
      <c r="ABU51" s="1">
        <v>746</v>
      </c>
      <c r="ABV51" s="1">
        <v>747</v>
      </c>
      <c r="ABW51" s="1">
        <v>748</v>
      </c>
      <c r="ABX51" s="1">
        <v>749</v>
      </c>
      <c r="ABY51" s="1">
        <v>750</v>
      </c>
      <c r="ABZ51" s="1">
        <v>751</v>
      </c>
      <c r="ACA51" s="1">
        <v>752</v>
      </c>
      <c r="ACB51" s="1">
        <v>753</v>
      </c>
      <c r="ACC51" s="1">
        <v>754</v>
      </c>
      <c r="ACD51" s="1">
        <v>755</v>
      </c>
      <c r="ACE51" s="1">
        <v>756</v>
      </c>
      <c r="ACF51" s="1">
        <v>757</v>
      </c>
      <c r="ACG51" s="1">
        <v>758</v>
      </c>
      <c r="ACH51" s="1">
        <v>759</v>
      </c>
      <c r="ACI51" s="1">
        <v>760</v>
      </c>
      <c r="ACJ51" s="1">
        <v>761</v>
      </c>
      <c r="ACK51" s="1">
        <v>762</v>
      </c>
      <c r="ACL51" s="1">
        <v>763</v>
      </c>
      <c r="ACM51" s="1">
        <v>764</v>
      </c>
      <c r="ACN51" s="1">
        <v>765</v>
      </c>
      <c r="ACO51" s="1">
        <v>766</v>
      </c>
      <c r="ACP51" s="1">
        <v>767</v>
      </c>
      <c r="ACQ51" s="1">
        <v>768</v>
      </c>
      <c r="ACR51" s="1">
        <v>769</v>
      </c>
      <c r="ACS51" s="1">
        <v>770</v>
      </c>
      <c r="ACT51" s="1">
        <v>771</v>
      </c>
      <c r="ACU51" s="1">
        <v>772</v>
      </c>
      <c r="ACV51" s="1">
        <v>773</v>
      </c>
      <c r="ACW51" s="1">
        <v>774</v>
      </c>
      <c r="ACX51" s="1">
        <v>775</v>
      </c>
      <c r="ACY51" s="1">
        <v>776</v>
      </c>
      <c r="ACZ51" s="1">
        <v>777</v>
      </c>
      <c r="ADA51" s="1">
        <v>778</v>
      </c>
      <c r="ADB51" s="1">
        <v>779</v>
      </c>
      <c r="ADC51" s="1">
        <v>780</v>
      </c>
      <c r="ADD51" s="1">
        <v>781</v>
      </c>
      <c r="ADE51" s="1">
        <v>782</v>
      </c>
      <c r="ADF51" s="1">
        <v>783</v>
      </c>
      <c r="ADG51" s="1">
        <v>784</v>
      </c>
      <c r="ADH51" s="1">
        <v>785</v>
      </c>
      <c r="ADI51" s="1">
        <v>786</v>
      </c>
      <c r="ADJ51" s="1">
        <v>787</v>
      </c>
      <c r="ADK51" s="1">
        <v>788</v>
      </c>
      <c r="ADL51" s="1">
        <v>789</v>
      </c>
      <c r="ADM51" s="1">
        <v>790</v>
      </c>
      <c r="ADN51" s="1">
        <v>791</v>
      </c>
      <c r="ADO51" s="1">
        <v>792</v>
      </c>
      <c r="ADP51" s="1">
        <v>793</v>
      </c>
      <c r="ADQ51" s="1">
        <v>794</v>
      </c>
      <c r="ADR51" s="1">
        <v>795</v>
      </c>
      <c r="ADS51" s="1">
        <v>796</v>
      </c>
      <c r="ADT51" s="1">
        <v>797</v>
      </c>
      <c r="ADU51" s="1">
        <v>798</v>
      </c>
      <c r="ADV51" s="1">
        <v>799</v>
      </c>
      <c r="ADW51" s="1">
        <v>800</v>
      </c>
      <c r="ADX51" s="1">
        <v>801</v>
      </c>
      <c r="ADY51" s="1">
        <v>802</v>
      </c>
      <c r="ADZ51" s="1">
        <v>803</v>
      </c>
      <c r="AEA51" s="1">
        <v>804</v>
      </c>
      <c r="AEB51" s="1">
        <v>805</v>
      </c>
      <c r="AEC51" s="1">
        <v>806</v>
      </c>
      <c r="AED51" s="1">
        <v>807</v>
      </c>
      <c r="AEE51" s="1">
        <v>808</v>
      </c>
      <c r="AEF51" s="1">
        <v>809</v>
      </c>
      <c r="AEG51" s="1">
        <v>810</v>
      </c>
      <c r="AEH51" s="1">
        <v>811</v>
      </c>
      <c r="AEI51" s="1">
        <v>812</v>
      </c>
      <c r="AEJ51" s="1">
        <v>813</v>
      </c>
      <c r="AEK51" s="1">
        <v>814</v>
      </c>
      <c r="AEL51" s="1">
        <v>815</v>
      </c>
      <c r="AEM51" s="1">
        <v>816</v>
      </c>
      <c r="AEN51" s="1">
        <v>817</v>
      </c>
      <c r="AEO51" s="1">
        <v>818</v>
      </c>
      <c r="AEP51" s="1">
        <v>819</v>
      </c>
      <c r="AEQ51" s="1">
        <v>820</v>
      </c>
      <c r="AER51" s="1">
        <v>821</v>
      </c>
      <c r="AES51" s="1">
        <v>822</v>
      </c>
      <c r="AET51" s="1">
        <v>823</v>
      </c>
      <c r="AEU51" s="1">
        <v>824</v>
      </c>
      <c r="AEV51" s="1">
        <v>825</v>
      </c>
      <c r="AEW51" s="1">
        <v>826</v>
      </c>
      <c r="AEX51" s="1">
        <v>827</v>
      </c>
      <c r="AEY51" s="1">
        <v>828</v>
      </c>
      <c r="AEZ51" s="1">
        <v>829</v>
      </c>
      <c r="AFA51" s="1">
        <v>830</v>
      </c>
      <c r="AFB51" s="1">
        <v>831</v>
      </c>
      <c r="AFC51" s="1">
        <v>832</v>
      </c>
      <c r="AFD51" s="1">
        <v>833</v>
      </c>
      <c r="AFE51" s="1">
        <v>834</v>
      </c>
      <c r="AFF51" s="1">
        <v>835</v>
      </c>
      <c r="AFG51" s="1">
        <v>836</v>
      </c>
      <c r="AFH51" s="1">
        <v>837</v>
      </c>
      <c r="AFI51" s="1">
        <v>838</v>
      </c>
      <c r="AFJ51" s="1">
        <v>839</v>
      </c>
      <c r="AFK51" s="1">
        <v>840</v>
      </c>
      <c r="AFL51" s="1">
        <v>841</v>
      </c>
      <c r="AFM51" s="1">
        <v>842</v>
      </c>
      <c r="AFN51" s="1">
        <v>843</v>
      </c>
      <c r="AFO51" s="1">
        <v>844</v>
      </c>
      <c r="AFP51" s="1">
        <v>845</v>
      </c>
      <c r="AFQ51" s="1">
        <v>846</v>
      </c>
      <c r="AFR51" s="1">
        <v>847</v>
      </c>
      <c r="AFS51" s="1">
        <v>848</v>
      </c>
      <c r="AFT51" s="1">
        <v>849</v>
      </c>
      <c r="AFU51" s="1">
        <v>850</v>
      </c>
      <c r="AFV51" s="1">
        <v>851</v>
      </c>
      <c r="AFW51" s="1">
        <v>852</v>
      </c>
      <c r="AFX51" s="1">
        <v>853</v>
      </c>
      <c r="AFY51" s="1">
        <v>854</v>
      </c>
      <c r="AFZ51" s="1">
        <v>855</v>
      </c>
      <c r="AGA51" s="1">
        <v>856</v>
      </c>
      <c r="AGB51" s="1">
        <v>857</v>
      </c>
      <c r="AGC51" s="1">
        <v>858</v>
      </c>
      <c r="AGD51" s="1">
        <v>859</v>
      </c>
      <c r="AGE51" s="1">
        <v>860</v>
      </c>
      <c r="AGF51" s="1">
        <v>861</v>
      </c>
      <c r="AGG51" s="1">
        <v>862</v>
      </c>
      <c r="AGH51" s="1">
        <v>863</v>
      </c>
      <c r="AGI51" s="1">
        <v>864</v>
      </c>
      <c r="AGJ51" s="1">
        <v>865</v>
      </c>
      <c r="AGK51" s="1">
        <v>866</v>
      </c>
      <c r="AGL51" s="1">
        <v>867</v>
      </c>
      <c r="AGM51" s="1">
        <v>868</v>
      </c>
      <c r="AGN51" s="1">
        <v>869</v>
      </c>
      <c r="AGO51" s="1">
        <v>870</v>
      </c>
      <c r="AGP51" s="1">
        <v>871</v>
      </c>
      <c r="AGQ51" s="1">
        <v>872</v>
      </c>
      <c r="AGR51" s="1">
        <v>873</v>
      </c>
      <c r="AGS51" s="1">
        <v>874</v>
      </c>
      <c r="AGT51" s="1">
        <v>875</v>
      </c>
      <c r="AGU51" s="1">
        <v>876</v>
      </c>
      <c r="AGV51" s="1">
        <v>877</v>
      </c>
      <c r="AGW51" s="1">
        <v>878</v>
      </c>
      <c r="AGX51" s="1">
        <v>879</v>
      </c>
      <c r="AGY51" s="1">
        <v>880</v>
      </c>
      <c r="AGZ51" s="1">
        <v>881</v>
      </c>
      <c r="AHA51" s="1">
        <v>882</v>
      </c>
      <c r="AHB51" s="1">
        <v>883</v>
      </c>
      <c r="AHC51" s="1">
        <v>884</v>
      </c>
      <c r="AHD51" s="1">
        <v>885</v>
      </c>
      <c r="AHE51" s="1">
        <v>886</v>
      </c>
      <c r="AHF51" s="1">
        <v>887</v>
      </c>
      <c r="AHG51" s="1">
        <v>888</v>
      </c>
      <c r="AHH51" s="1">
        <v>889</v>
      </c>
      <c r="AHI51" s="1">
        <v>890</v>
      </c>
      <c r="AHJ51" s="1">
        <v>891</v>
      </c>
      <c r="AHK51" s="1">
        <v>892</v>
      </c>
      <c r="AHL51" s="1">
        <v>893</v>
      </c>
      <c r="AHM51" s="1">
        <v>894</v>
      </c>
      <c r="AHN51" s="1">
        <v>895</v>
      </c>
      <c r="AHO51" s="1">
        <v>896</v>
      </c>
      <c r="AHP51" s="1">
        <v>897</v>
      </c>
      <c r="AHQ51" s="1">
        <v>898</v>
      </c>
      <c r="AHR51" s="1">
        <v>899</v>
      </c>
      <c r="AHS51" s="1">
        <v>900</v>
      </c>
      <c r="AHT51" s="1">
        <v>901</v>
      </c>
      <c r="AHU51" s="1">
        <v>902</v>
      </c>
      <c r="AHV51" s="1">
        <v>903</v>
      </c>
      <c r="AHW51" s="1">
        <v>904</v>
      </c>
      <c r="AHX51" s="1">
        <v>905</v>
      </c>
      <c r="AHY51" s="1">
        <v>906</v>
      </c>
      <c r="AHZ51" s="1">
        <v>907</v>
      </c>
      <c r="AIA51" s="1">
        <v>908</v>
      </c>
      <c r="AIB51" s="1">
        <v>909</v>
      </c>
      <c r="AIC51" s="1">
        <v>910</v>
      </c>
      <c r="AID51" s="1">
        <v>911</v>
      </c>
      <c r="AIE51" s="1">
        <v>912</v>
      </c>
      <c r="AIF51" s="1">
        <v>913</v>
      </c>
      <c r="AIG51" s="1">
        <v>914</v>
      </c>
      <c r="AIH51" s="1">
        <v>915</v>
      </c>
      <c r="AII51" s="1">
        <v>916</v>
      </c>
      <c r="AIJ51" s="1">
        <v>917</v>
      </c>
      <c r="AIK51" s="1">
        <v>918</v>
      </c>
      <c r="AIL51" s="1">
        <v>919</v>
      </c>
      <c r="AIM51" s="1">
        <v>920</v>
      </c>
      <c r="AIN51" s="1">
        <v>921</v>
      </c>
      <c r="AIO51" s="1">
        <v>922</v>
      </c>
      <c r="AIP51" s="1">
        <v>923</v>
      </c>
      <c r="AIQ51" s="1">
        <v>924</v>
      </c>
      <c r="AIR51" s="1">
        <v>925</v>
      </c>
      <c r="AIS51" s="1">
        <v>926</v>
      </c>
      <c r="AIT51" s="1">
        <v>927</v>
      </c>
      <c r="AIU51" s="1">
        <v>928</v>
      </c>
      <c r="AIV51" s="1">
        <v>929</v>
      </c>
      <c r="AIW51" s="1">
        <v>930</v>
      </c>
      <c r="AIX51" s="1">
        <v>931</v>
      </c>
      <c r="AIY51" s="1">
        <v>932</v>
      </c>
      <c r="AIZ51" s="1">
        <v>933</v>
      </c>
      <c r="AJA51" s="1">
        <v>934</v>
      </c>
      <c r="AJB51" s="1">
        <v>935</v>
      </c>
      <c r="AJC51" s="1">
        <v>936</v>
      </c>
      <c r="AJD51" s="1">
        <v>937</v>
      </c>
      <c r="AJE51" s="1">
        <v>938</v>
      </c>
      <c r="AJF51" s="1">
        <v>939</v>
      </c>
      <c r="AJG51" s="1">
        <v>940</v>
      </c>
      <c r="AJH51" s="1">
        <v>941</v>
      </c>
      <c r="AJI51" s="1">
        <v>942</v>
      </c>
      <c r="AJJ51" s="1">
        <v>943</v>
      </c>
      <c r="AJK51" s="1">
        <v>944</v>
      </c>
      <c r="AJL51" s="1">
        <v>945</v>
      </c>
      <c r="AJM51" s="1">
        <v>946</v>
      </c>
      <c r="AJN51" s="1">
        <v>947</v>
      </c>
      <c r="AJO51" s="1">
        <v>948</v>
      </c>
      <c r="AJP51" s="1">
        <v>949</v>
      </c>
      <c r="AJQ51" s="1">
        <v>950</v>
      </c>
      <c r="AJR51" s="1">
        <v>951</v>
      </c>
      <c r="AJS51" s="1">
        <v>952</v>
      </c>
      <c r="AJT51" s="1">
        <v>953</v>
      </c>
      <c r="AJU51" s="1">
        <v>954</v>
      </c>
      <c r="AJV51" s="1">
        <v>955</v>
      </c>
      <c r="AJW51" s="1">
        <v>956</v>
      </c>
      <c r="AJX51" s="1">
        <v>957</v>
      </c>
      <c r="AJY51" s="1">
        <v>958</v>
      </c>
      <c r="AJZ51" s="1">
        <v>959</v>
      </c>
      <c r="AKA51" s="1">
        <v>960</v>
      </c>
      <c r="AKB51" s="1">
        <v>961</v>
      </c>
      <c r="AKC51" s="1">
        <v>962</v>
      </c>
      <c r="AKD51" s="1">
        <v>963</v>
      </c>
      <c r="AKE51" s="1">
        <v>964</v>
      </c>
      <c r="AKF51" s="1">
        <v>965</v>
      </c>
      <c r="AKG51" s="1">
        <v>966</v>
      </c>
      <c r="AKH51" s="1">
        <v>967</v>
      </c>
      <c r="AKI51" s="1">
        <v>968</v>
      </c>
      <c r="AKJ51" s="1">
        <v>969</v>
      </c>
      <c r="AKK51" s="1">
        <v>970</v>
      </c>
      <c r="AKL51" s="1">
        <v>971</v>
      </c>
      <c r="AKM51" s="1">
        <v>972</v>
      </c>
      <c r="AKN51" s="1">
        <v>973</v>
      </c>
      <c r="AKO51" s="1">
        <v>974</v>
      </c>
      <c r="AKP51" s="1">
        <v>975</v>
      </c>
      <c r="AKQ51" s="1">
        <v>976</v>
      </c>
      <c r="AKR51" s="1">
        <v>977</v>
      </c>
      <c r="AKS51" s="1">
        <v>978</v>
      </c>
      <c r="AKT51" s="1">
        <v>979</v>
      </c>
      <c r="AKU51" s="1">
        <v>980</v>
      </c>
      <c r="AKV51" s="1">
        <v>981</v>
      </c>
      <c r="AKW51" s="1">
        <v>982</v>
      </c>
      <c r="AKX51" s="1">
        <v>983</v>
      </c>
      <c r="AKY51" s="1">
        <v>984</v>
      </c>
      <c r="AKZ51" s="1">
        <v>985</v>
      </c>
      <c r="ALA51" s="1">
        <v>986</v>
      </c>
      <c r="ALB51" s="1">
        <v>987</v>
      </c>
      <c r="ALC51" s="1">
        <v>988</v>
      </c>
      <c r="ALD51" s="1">
        <v>989</v>
      </c>
      <c r="ALE51" s="1">
        <v>990</v>
      </c>
      <c r="ALF51" s="1">
        <v>991</v>
      </c>
      <c r="ALG51" s="1">
        <v>992</v>
      </c>
      <c r="ALH51" s="1">
        <v>993</v>
      </c>
      <c r="ALI51" s="1">
        <v>994</v>
      </c>
      <c r="ALJ51" s="1">
        <v>995</v>
      </c>
      <c r="ALK51" s="1">
        <v>996</v>
      </c>
      <c r="ALL51" s="1">
        <v>997</v>
      </c>
      <c r="ALM51" s="1">
        <v>998</v>
      </c>
      <c r="ALN51" s="1">
        <v>999</v>
      </c>
      <c r="ALO51" s="1">
        <v>1000</v>
      </c>
      <c r="ALP51" s="1">
        <v>1001</v>
      </c>
      <c r="ALQ51" s="1">
        <v>1002</v>
      </c>
      <c r="ALR51" s="1">
        <v>1003</v>
      </c>
      <c r="ALS51" s="1">
        <v>1004</v>
      </c>
      <c r="ALT51" s="1">
        <v>1005</v>
      </c>
      <c r="ALU51" s="1">
        <v>1006</v>
      </c>
      <c r="ALV51" s="1">
        <v>1007</v>
      </c>
      <c r="ALW51" s="1">
        <v>1008</v>
      </c>
      <c r="ALX51" s="1">
        <v>1009</v>
      </c>
      <c r="ALY51" s="1">
        <v>1010</v>
      </c>
      <c r="ALZ51" s="1">
        <v>1011</v>
      </c>
      <c r="AMA51" s="1">
        <v>1012</v>
      </c>
      <c r="AMB51" s="1">
        <v>1013</v>
      </c>
      <c r="AMC51" s="1">
        <v>1014</v>
      </c>
      <c r="AMD51" s="1">
        <v>1015</v>
      </c>
      <c r="AME51" s="1">
        <v>1016</v>
      </c>
      <c r="AMF51" s="1">
        <v>1017</v>
      </c>
      <c r="AMG51" s="1">
        <v>1018</v>
      </c>
      <c r="AMH51" s="1">
        <v>1019</v>
      </c>
      <c r="AMI51" s="1">
        <v>1020</v>
      </c>
      <c r="AMJ51" s="1">
        <v>1021</v>
      </c>
      <c r="AMK51" s="1">
        <v>1022</v>
      </c>
      <c r="AML51" s="1">
        <v>1023</v>
      </c>
      <c r="AMM51" s="1">
        <v>1024</v>
      </c>
      <c r="AMN51" s="1">
        <v>1025</v>
      </c>
      <c r="AMO51" s="1">
        <v>1026</v>
      </c>
      <c r="AMP51" s="1">
        <v>1027</v>
      </c>
      <c r="AMQ51" s="1">
        <v>1028</v>
      </c>
      <c r="AMR51" s="1">
        <v>1029</v>
      </c>
      <c r="AMS51" s="1">
        <v>1030</v>
      </c>
      <c r="AMT51" s="1">
        <v>1031</v>
      </c>
      <c r="AMU51" s="1">
        <v>1032</v>
      </c>
      <c r="AMV51" s="1">
        <v>1033</v>
      </c>
      <c r="AMW51" s="1">
        <v>1034</v>
      </c>
      <c r="AMX51" s="1">
        <v>1035</v>
      </c>
      <c r="AMY51" s="1">
        <v>1036</v>
      </c>
      <c r="AMZ51" s="1">
        <v>1037</v>
      </c>
      <c r="ANA51" s="1">
        <v>1038</v>
      </c>
      <c r="ANB51" s="1">
        <v>1039</v>
      </c>
      <c r="ANC51" s="1">
        <v>1040</v>
      </c>
      <c r="AND51" s="1">
        <v>1041</v>
      </c>
      <c r="ANE51" s="1">
        <v>1042</v>
      </c>
      <c r="ANF51" s="1">
        <v>1043</v>
      </c>
      <c r="ANG51" s="1">
        <v>1044</v>
      </c>
      <c r="ANH51" s="1">
        <v>1045</v>
      </c>
      <c r="ANI51" s="1">
        <v>1046</v>
      </c>
      <c r="ANJ51" s="1">
        <v>1047</v>
      </c>
      <c r="ANK51" s="1">
        <v>1048</v>
      </c>
      <c r="ANL51" s="1">
        <v>1049</v>
      </c>
      <c r="ANM51" s="1">
        <v>1050</v>
      </c>
      <c r="ANN51" s="1">
        <v>1051</v>
      </c>
      <c r="ANO51" s="1">
        <v>1052</v>
      </c>
      <c r="ANP51" s="1">
        <v>1053</v>
      </c>
      <c r="ANQ51" s="1">
        <v>1054</v>
      </c>
      <c r="ANR51" s="1">
        <v>1055</v>
      </c>
      <c r="ANS51" s="1">
        <v>1056</v>
      </c>
      <c r="ANT51" s="1">
        <v>1057</v>
      </c>
      <c r="ANU51" s="1">
        <v>1058</v>
      </c>
      <c r="ANV51" s="1">
        <v>1059</v>
      </c>
      <c r="ANW51" s="1">
        <v>1060</v>
      </c>
      <c r="ANX51" s="1">
        <v>1061</v>
      </c>
      <c r="ANY51" s="1">
        <v>1062</v>
      </c>
      <c r="ANZ51" s="1">
        <v>1063</v>
      </c>
      <c r="AOA51" s="1">
        <v>1064</v>
      </c>
      <c r="AOB51" s="1">
        <v>1065</v>
      </c>
      <c r="AOC51" s="1">
        <v>1066</v>
      </c>
      <c r="AOD51" s="1">
        <v>1067</v>
      </c>
      <c r="AOE51" s="1">
        <v>1068</v>
      </c>
      <c r="AOF51" s="1">
        <v>1069</v>
      </c>
      <c r="AOG51" s="1">
        <v>1070</v>
      </c>
      <c r="AOH51" s="1">
        <v>1071</v>
      </c>
      <c r="AOI51" s="1">
        <v>1072</v>
      </c>
      <c r="AOJ51" s="1">
        <v>1073</v>
      </c>
      <c r="AOK51" s="1">
        <v>1074</v>
      </c>
      <c r="AOL51" s="1">
        <v>1075</v>
      </c>
      <c r="AOM51" s="1">
        <v>1076</v>
      </c>
      <c r="AON51" s="1">
        <v>1077</v>
      </c>
      <c r="AOO51" s="1">
        <v>1078</v>
      </c>
      <c r="AOP51" s="1">
        <v>1079</v>
      </c>
      <c r="AOQ51" s="1">
        <v>1080</v>
      </c>
      <c r="AOR51" s="1">
        <v>1081</v>
      </c>
      <c r="AOS51" s="1">
        <v>1082</v>
      </c>
      <c r="AOT51" s="1">
        <v>1083</v>
      </c>
      <c r="AOU51" s="1">
        <v>1084</v>
      </c>
      <c r="AOV51" s="1">
        <v>1085</v>
      </c>
      <c r="AOW51" s="1">
        <v>1086</v>
      </c>
      <c r="AOX51" s="1">
        <v>1087</v>
      </c>
      <c r="AOY51" s="1">
        <v>1088</v>
      </c>
      <c r="AOZ51" s="1">
        <v>1089</v>
      </c>
      <c r="APA51" s="1">
        <v>1090</v>
      </c>
      <c r="APB51" s="1">
        <v>1091</v>
      </c>
      <c r="APC51" s="1">
        <v>1092</v>
      </c>
      <c r="APD51" s="1">
        <v>1093</v>
      </c>
      <c r="APE51" s="1">
        <v>1094</v>
      </c>
      <c r="APF51" s="1">
        <v>1095</v>
      </c>
      <c r="APG51" s="1">
        <v>1096</v>
      </c>
      <c r="APH51" s="1">
        <v>1097</v>
      </c>
      <c r="API51" s="1">
        <v>1098</v>
      </c>
      <c r="APJ51" s="1">
        <v>1099</v>
      </c>
      <c r="APK51" s="1">
        <v>1100</v>
      </c>
      <c r="APL51" s="1">
        <v>1101</v>
      </c>
      <c r="APM51" s="1">
        <v>1102</v>
      </c>
      <c r="APN51" s="1">
        <v>1103</v>
      </c>
      <c r="APO51" s="1">
        <v>1104</v>
      </c>
      <c r="APP51" s="1">
        <v>1105</v>
      </c>
      <c r="APQ51" s="1">
        <v>1106</v>
      </c>
      <c r="APR51" s="1">
        <v>1107</v>
      </c>
      <c r="APS51" s="1">
        <v>1108</v>
      </c>
      <c r="APT51" s="1">
        <v>1109</v>
      </c>
      <c r="APU51" s="1">
        <v>1110</v>
      </c>
      <c r="APV51" s="1">
        <v>1111</v>
      </c>
      <c r="APW51" s="1">
        <v>1112</v>
      </c>
      <c r="APX51" s="1">
        <v>1113</v>
      </c>
      <c r="APY51" s="1">
        <v>1114</v>
      </c>
      <c r="APZ51" s="1">
        <v>1115</v>
      </c>
      <c r="AQA51" s="1">
        <v>1116</v>
      </c>
      <c r="AQB51" s="1">
        <v>1117</v>
      </c>
      <c r="AQC51" s="1">
        <v>1118</v>
      </c>
      <c r="AQD51" s="1">
        <v>1119</v>
      </c>
      <c r="AQE51" s="1">
        <v>1120</v>
      </c>
      <c r="AQF51" s="1">
        <v>1121</v>
      </c>
      <c r="AQG51" s="1">
        <v>1122</v>
      </c>
      <c r="AQH51" s="1">
        <v>1123</v>
      </c>
      <c r="AQI51" s="1">
        <v>1124</v>
      </c>
      <c r="AQJ51" s="1">
        <v>1125</v>
      </c>
      <c r="AQK51" s="1">
        <v>1126</v>
      </c>
      <c r="AQL51" s="1">
        <v>1127</v>
      </c>
      <c r="AQM51" s="1">
        <v>1128</v>
      </c>
      <c r="AQN51" s="1">
        <v>1129</v>
      </c>
      <c r="AQO51" s="1">
        <v>1130</v>
      </c>
      <c r="AQP51" s="1">
        <v>1131</v>
      </c>
      <c r="AQQ51" s="1">
        <v>1132</v>
      </c>
      <c r="AQR51" s="1">
        <v>1133</v>
      </c>
      <c r="AQS51" s="1">
        <v>1134</v>
      </c>
      <c r="AQT51" s="1">
        <v>1135</v>
      </c>
      <c r="AQU51" s="1">
        <v>1136</v>
      </c>
      <c r="AQV51" s="1">
        <v>1137</v>
      </c>
      <c r="AQW51" s="1">
        <v>1138</v>
      </c>
      <c r="AQX51" s="1">
        <v>1139</v>
      </c>
      <c r="AQY51" s="1">
        <v>1140</v>
      </c>
      <c r="AQZ51" s="1">
        <v>1141</v>
      </c>
      <c r="ARA51" s="1">
        <v>1142</v>
      </c>
      <c r="ARB51" s="1">
        <v>1143</v>
      </c>
      <c r="ARC51" s="1">
        <v>1144</v>
      </c>
      <c r="ARD51" s="1">
        <v>1145</v>
      </c>
      <c r="ARE51" s="1">
        <v>1146</v>
      </c>
      <c r="ARF51" s="1">
        <v>1147</v>
      </c>
      <c r="ARG51" s="1">
        <v>1148</v>
      </c>
      <c r="ARH51" s="1">
        <v>1149</v>
      </c>
      <c r="ARI51" s="1">
        <v>1150</v>
      </c>
      <c r="ARJ51" s="1">
        <v>1151</v>
      </c>
      <c r="ARK51" s="1">
        <v>1152</v>
      </c>
      <c r="ARL51" s="1">
        <v>1153</v>
      </c>
      <c r="ARM51" s="1">
        <v>1154</v>
      </c>
      <c r="ARN51" s="1">
        <v>1155</v>
      </c>
      <c r="ARO51" s="1">
        <v>1156</v>
      </c>
      <c r="ARP51" s="1">
        <v>1157</v>
      </c>
      <c r="ARQ51" s="1">
        <v>1158</v>
      </c>
      <c r="ARR51" s="1">
        <v>1159</v>
      </c>
      <c r="ARS51" s="1">
        <v>1160</v>
      </c>
      <c r="ART51" s="1">
        <v>1161</v>
      </c>
      <c r="ARU51" s="1">
        <v>1162</v>
      </c>
      <c r="ARV51" s="1">
        <v>1163</v>
      </c>
      <c r="ARW51" s="1">
        <v>1164</v>
      </c>
      <c r="ARX51" s="1">
        <v>1165</v>
      </c>
      <c r="ARY51" s="1">
        <v>1166</v>
      </c>
      <c r="ARZ51" s="1">
        <v>1167</v>
      </c>
      <c r="ASA51" s="1">
        <v>1168</v>
      </c>
      <c r="ASB51" s="1">
        <v>1169</v>
      </c>
      <c r="ASC51" s="1">
        <v>1170</v>
      </c>
      <c r="ASD51" s="1">
        <v>1171</v>
      </c>
      <c r="ASE51" s="1">
        <v>1172</v>
      </c>
      <c r="ASF51" s="1">
        <v>1173</v>
      </c>
      <c r="ASG51" s="1">
        <v>1174</v>
      </c>
      <c r="ASH51" s="1">
        <v>1175</v>
      </c>
      <c r="ASI51" s="1">
        <v>1176</v>
      </c>
      <c r="ASJ51" s="1">
        <v>1177</v>
      </c>
      <c r="ASK51" s="1">
        <v>1178</v>
      </c>
      <c r="ASL51" s="1">
        <v>1179</v>
      </c>
      <c r="ASM51" s="1">
        <v>1180</v>
      </c>
      <c r="ASN51" s="1">
        <v>1181</v>
      </c>
      <c r="ASO51" s="1">
        <v>1182</v>
      </c>
      <c r="ASP51" s="1">
        <v>1183</v>
      </c>
      <c r="ASQ51" s="1">
        <v>1184</v>
      </c>
      <c r="ASR51" s="1">
        <v>1185</v>
      </c>
      <c r="ASS51" s="1">
        <v>1186</v>
      </c>
      <c r="AST51" s="1">
        <v>1187</v>
      </c>
      <c r="ASU51" s="1">
        <v>1188</v>
      </c>
      <c r="ASV51" s="1">
        <v>1189</v>
      </c>
      <c r="ASW51" s="1">
        <v>1190</v>
      </c>
      <c r="ASX51" s="1">
        <v>1191</v>
      </c>
      <c r="ASY51" s="1">
        <v>1192</v>
      </c>
      <c r="ASZ51" s="1">
        <v>1193</v>
      </c>
      <c r="ATA51" s="1">
        <v>1194</v>
      </c>
      <c r="ATB51" s="1">
        <v>1195</v>
      </c>
      <c r="ATC51" s="1">
        <v>1196</v>
      </c>
      <c r="ATD51" s="1">
        <v>1197</v>
      </c>
      <c r="ATE51" s="1">
        <v>1198</v>
      </c>
      <c r="ATF51" s="1">
        <v>1199</v>
      </c>
      <c r="ATG51" s="1">
        <v>1200</v>
      </c>
      <c r="ATH51" s="1">
        <v>1201</v>
      </c>
      <c r="ATI51" s="1">
        <v>1202</v>
      </c>
      <c r="ATJ51" s="1">
        <v>1203</v>
      </c>
      <c r="ATK51" s="1">
        <v>1204</v>
      </c>
      <c r="ATL51" s="1">
        <v>1205</v>
      </c>
      <c r="ATM51" s="1">
        <v>1206</v>
      </c>
      <c r="ATN51" s="1">
        <v>1207</v>
      </c>
      <c r="ATO51" s="1">
        <v>1208</v>
      </c>
      <c r="ATP51" s="1">
        <v>1209</v>
      </c>
      <c r="ATQ51" s="1">
        <v>1210</v>
      </c>
      <c r="ATR51" s="1">
        <v>1211</v>
      </c>
      <c r="ATS51" s="1">
        <v>1212</v>
      </c>
      <c r="ATT51" s="1">
        <v>1213</v>
      </c>
      <c r="ATU51" s="1">
        <v>1214</v>
      </c>
      <c r="ATV51" s="1">
        <v>1215</v>
      </c>
      <c r="ATW51" s="1">
        <v>1216</v>
      </c>
      <c r="ATX51" s="1">
        <v>1217</v>
      </c>
      <c r="ATY51" s="1">
        <v>1218</v>
      </c>
      <c r="ATZ51" s="1">
        <v>1219</v>
      </c>
      <c r="AUA51" s="1">
        <v>1220</v>
      </c>
      <c r="AUB51" s="1">
        <v>1221</v>
      </c>
    </row>
    <row r="52" spans="1:1024 1025:1436">
      <c r="A52" s="1" t="s">
        <v>3</v>
      </c>
      <c r="C52" s="1" t="s">
        <v>4</v>
      </c>
      <c r="D52" s="1" t="s">
        <v>4</v>
      </c>
      <c r="E52" s="1" t="s">
        <v>4</v>
      </c>
      <c r="F52" s="1" t="s">
        <v>4</v>
      </c>
      <c r="G52" s="1" t="s">
        <v>4</v>
      </c>
      <c r="H52" s="1" t="s">
        <v>4</v>
      </c>
      <c r="I52" s="1" t="s">
        <v>12</v>
      </c>
      <c r="J52" s="1" t="s">
        <v>4</v>
      </c>
      <c r="K52" s="1" t="s">
        <v>4</v>
      </c>
      <c r="L52" s="1" t="s">
        <v>4</v>
      </c>
      <c r="M52" s="1" t="s">
        <v>4</v>
      </c>
      <c r="N52" s="1" t="s">
        <v>4</v>
      </c>
      <c r="O52" s="1" t="s">
        <v>12</v>
      </c>
      <c r="P52" s="1" t="s">
        <v>4</v>
      </c>
      <c r="Q52" s="1" t="s">
        <v>4</v>
      </c>
      <c r="R52" s="1" t="s">
        <v>4</v>
      </c>
      <c r="S52" s="1" t="s">
        <v>5</v>
      </c>
      <c r="T52" s="1" t="s">
        <v>4</v>
      </c>
      <c r="U52" s="1" t="s">
        <v>4</v>
      </c>
      <c r="V52" s="1" t="s">
        <v>4</v>
      </c>
      <c r="W52" s="1" t="s">
        <v>4</v>
      </c>
      <c r="X52" s="1" t="s">
        <v>4</v>
      </c>
      <c r="Y52" s="1" t="s">
        <v>4</v>
      </c>
      <c r="Z52" s="1" t="s">
        <v>4</v>
      </c>
      <c r="AA52" s="1" t="s">
        <v>4</v>
      </c>
      <c r="AB52" s="1" t="s">
        <v>4</v>
      </c>
      <c r="AC52" s="1" t="s">
        <v>4</v>
      </c>
      <c r="AD52" s="1" t="s">
        <v>4</v>
      </c>
      <c r="AE52" s="1" t="s">
        <v>4</v>
      </c>
      <c r="AF52" s="1" t="s">
        <v>4</v>
      </c>
      <c r="AG52" s="1" t="s">
        <v>4</v>
      </c>
      <c r="AH52" s="1" t="s">
        <v>4</v>
      </c>
      <c r="AI52" s="1" t="s">
        <v>4</v>
      </c>
      <c r="AJ52" s="1" t="s">
        <v>4</v>
      </c>
      <c r="AK52" s="1" t="s">
        <v>4</v>
      </c>
      <c r="AL52" s="1" t="s">
        <v>4</v>
      </c>
      <c r="AM52" s="1" t="s">
        <v>4</v>
      </c>
      <c r="AN52" s="1" t="s">
        <v>4</v>
      </c>
      <c r="AO52" s="1" t="s">
        <v>4</v>
      </c>
      <c r="AP52" s="1" t="s">
        <v>5</v>
      </c>
      <c r="AQ52" s="1" t="s">
        <v>4</v>
      </c>
      <c r="AR52" s="1" t="s">
        <v>4</v>
      </c>
      <c r="AS52" s="1" t="s">
        <v>4</v>
      </c>
      <c r="AT52" s="1" t="s">
        <v>4</v>
      </c>
      <c r="AU52" s="1" t="s">
        <v>4</v>
      </c>
      <c r="AV52" s="1" t="s">
        <v>4</v>
      </c>
      <c r="AW52" s="1" t="s">
        <v>4</v>
      </c>
      <c r="AX52" s="1" t="s">
        <v>4</v>
      </c>
      <c r="AY52" s="1" t="s">
        <v>4</v>
      </c>
      <c r="AZ52" s="1" t="s">
        <v>4</v>
      </c>
      <c r="BA52" s="1" t="s">
        <v>4</v>
      </c>
      <c r="BB52" s="1" t="s">
        <v>4</v>
      </c>
      <c r="BC52" s="1" t="s">
        <v>4</v>
      </c>
      <c r="BD52" s="1" t="s">
        <v>4</v>
      </c>
      <c r="BE52" s="1" t="s">
        <v>4</v>
      </c>
      <c r="BF52" s="1" t="s">
        <v>5</v>
      </c>
      <c r="BG52" s="1" t="s">
        <v>4</v>
      </c>
      <c r="BH52" s="1" t="s">
        <v>4</v>
      </c>
      <c r="BI52" s="1" t="s">
        <v>4</v>
      </c>
      <c r="BJ52" s="1" t="s">
        <v>4</v>
      </c>
      <c r="BK52" s="1" t="s">
        <v>4</v>
      </c>
      <c r="BL52" s="1" t="s">
        <v>4</v>
      </c>
      <c r="BM52" s="1" t="s">
        <v>4</v>
      </c>
      <c r="BN52" s="1" t="s">
        <v>4</v>
      </c>
      <c r="BO52" s="1" t="s">
        <v>4</v>
      </c>
      <c r="BP52" s="1" t="s">
        <v>4</v>
      </c>
      <c r="BQ52" s="1" t="s">
        <v>4</v>
      </c>
      <c r="BR52" s="1" t="s">
        <v>4</v>
      </c>
      <c r="BS52" s="1" t="s">
        <v>4</v>
      </c>
      <c r="BT52" s="1" t="s">
        <v>4</v>
      </c>
      <c r="BU52" s="1" t="s">
        <v>5</v>
      </c>
      <c r="BV52" s="1" t="s">
        <v>4</v>
      </c>
      <c r="BW52" s="1" t="s">
        <v>4</v>
      </c>
      <c r="BX52" s="1" t="s">
        <v>4</v>
      </c>
      <c r="BY52" s="1" t="s">
        <v>4</v>
      </c>
      <c r="BZ52" s="1" t="s">
        <v>4</v>
      </c>
      <c r="CA52" s="1" t="s">
        <v>4</v>
      </c>
      <c r="CB52" s="1" t="s">
        <v>4</v>
      </c>
      <c r="CC52" s="1" t="s">
        <v>4</v>
      </c>
      <c r="CD52" s="1" t="s">
        <v>4</v>
      </c>
      <c r="CE52" s="1" t="s">
        <v>4</v>
      </c>
      <c r="CF52" s="1" t="s">
        <v>4</v>
      </c>
      <c r="CG52" s="1" t="s">
        <v>4</v>
      </c>
      <c r="CH52" s="1" t="s">
        <v>4</v>
      </c>
      <c r="CI52" s="1" t="s">
        <v>4</v>
      </c>
      <c r="CJ52" s="1" t="s">
        <v>5</v>
      </c>
      <c r="CK52" s="1" t="s">
        <v>4</v>
      </c>
      <c r="CL52" s="1" t="s">
        <v>4</v>
      </c>
      <c r="CM52" s="1" t="s">
        <v>4</v>
      </c>
      <c r="CN52" s="1" t="s">
        <v>4</v>
      </c>
      <c r="CO52" s="1" t="s">
        <v>4</v>
      </c>
      <c r="CP52" s="1" t="s">
        <v>4</v>
      </c>
      <c r="CQ52" s="1" t="s">
        <v>4</v>
      </c>
      <c r="CR52" s="1" t="s">
        <v>4</v>
      </c>
      <c r="CS52" s="1" t="s">
        <v>4</v>
      </c>
      <c r="CT52" s="1" t="s">
        <v>4</v>
      </c>
      <c r="CU52" s="1" t="s">
        <v>4</v>
      </c>
      <c r="CV52" s="1" t="s">
        <v>4</v>
      </c>
      <c r="CW52" s="1" t="s">
        <v>5</v>
      </c>
      <c r="CX52" s="1" t="s">
        <v>4</v>
      </c>
      <c r="CY52" s="1" t="s">
        <v>4</v>
      </c>
      <c r="CZ52" s="1" t="s">
        <v>4</v>
      </c>
      <c r="DA52" s="1" t="s">
        <v>4</v>
      </c>
      <c r="DB52" s="1" t="s">
        <v>4</v>
      </c>
      <c r="DC52" s="1" t="s">
        <v>4</v>
      </c>
      <c r="DD52" s="1" t="s">
        <v>4</v>
      </c>
      <c r="DE52" s="1" t="s">
        <v>4</v>
      </c>
      <c r="DF52" s="1" t="s">
        <v>4</v>
      </c>
      <c r="DG52" s="1" t="s">
        <v>4</v>
      </c>
      <c r="DH52" s="1" t="s">
        <v>4</v>
      </c>
      <c r="DI52" s="1" t="s">
        <v>4</v>
      </c>
      <c r="DJ52" s="1" t="s">
        <v>4</v>
      </c>
      <c r="DK52" s="1" t="s">
        <v>4</v>
      </c>
      <c r="DL52" s="1" t="s">
        <v>5</v>
      </c>
      <c r="DM52" s="1" t="s">
        <v>4</v>
      </c>
      <c r="DN52" s="1" t="s">
        <v>4</v>
      </c>
      <c r="DO52" s="1" t="s">
        <v>4</v>
      </c>
      <c r="DP52" s="1" t="s">
        <v>4</v>
      </c>
      <c r="DQ52" s="1" t="s">
        <v>4</v>
      </c>
      <c r="DR52" s="1" t="s">
        <v>4</v>
      </c>
      <c r="DS52" s="1" t="s">
        <v>4</v>
      </c>
      <c r="DT52" s="1" t="s">
        <v>4</v>
      </c>
      <c r="DU52" s="1" t="s">
        <v>4</v>
      </c>
      <c r="DV52" s="1" t="s">
        <v>4</v>
      </c>
      <c r="DW52" s="1" t="s">
        <v>4</v>
      </c>
      <c r="DX52" s="1" t="s">
        <v>4</v>
      </c>
      <c r="DY52" s="1" t="s">
        <v>5</v>
      </c>
      <c r="DZ52" s="1" t="s">
        <v>4</v>
      </c>
      <c r="EA52" s="1" t="s">
        <v>4</v>
      </c>
      <c r="EB52" s="1" t="s">
        <v>4</v>
      </c>
      <c r="EC52" s="1" t="s">
        <v>4</v>
      </c>
      <c r="ED52" s="1" t="s">
        <v>4</v>
      </c>
      <c r="EE52" s="1" t="s">
        <v>4</v>
      </c>
      <c r="EF52" s="1" t="s">
        <v>4</v>
      </c>
      <c r="EG52" s="1" t="s">
        <v>4</v>
      </c>
      <c r="EH52" s="1" t="s">
        <v>4</v>
      </c>
      <c r="EI52" s="1" t="s">
        <v>4</v>
      </c>
      <c r="EJ52" s="1" t="s">
        <v>4</v>
      </c>
      <c r="EK52" s="1" t="s">
        <v>4</v>
      </c>
      <c r="EL52" s="1" t="s">
        <v>4</v>
      </c>
      <c r="EM52" s="1" t="s">
        <v>5</v>
      </c>
      <c r="EN52" s="1" t="s">
        <v>4</v>
      </c>
      <c r="EO52" s="1" t="s">
        <v>4</v>
      </c>
      <c r="EP52" s="1" t="s">
        <v>4</v>
      </c>
      <c r="EQ52" s="1" t="s">
        <v>4</v>
      </c>
      <c r="ER52" s="1" t="s">
        <v>4</v>
      </c>
      <c r="ES52" s="1" t="s">
        <v>4</v>
      </c>
      <c r="ET52" s="1" t="s">
        <v>4</v>
      </c>
      <c r="EU52" s="1" t="s">
        <v>4</v>
      </c>
      <c r="EV52" s="1" t="s">
        <v>4</v>
      </c>
      <c r="EW52" s="1" t="s">
        <v>4</v>
      </c>
      <c r="EX52" s="1" t="s">
        <v>4</v>
      </c>
      <c r="EY52" s="1" t="s">
        <v>4</v>
      </c>
      <c r="EZ52" s="1" t="s">
        <v>4</v>
      </c>
      <c r="FA52" s="1" t="s">
        <v>5</v>
      </c>
      <c r="FB52" s="1" t="s">
        <v>4</v>
      </c>
      <c r="FC52" s="1" t="s">
        <v>4</v>
      </c>
      <c r="FD52" s="1" t="s">
        <v>4</v>
      </c>
      <c r="FE52" s="1" t="s">
        <v>4</v>
      </c>
      <c r="FF52" s="1" t="s">
        <v>4</v>
      </c>
      <c r="FG52" s="1" t="s">
        <v>4</v>
      </c>
      <c r="FH52" s="1" t="s">
        <v>4</v>
      </c>
      <c r="FI52" s="1" t="s">
        <v>4</v>
      </c>
      <c r="FJ52" s="1" t="s">
        <v>4</v>
      </c>
      <c r="FK52" s="1" t="s">
        <v>4</v>
      </c>
      <c r="FL52" s="1" t="s">
        <v>4</v>
      </c>
      <c r="FM52" s="1" t="s">
        <v>4</v>
      </c>
      <c r="FN52" s="1" t="s">
        <v>4</v>
      </c>
      <c r="FO52" s="1" t="s">
        <v>5</v>
      </c>
      <c r="FP52" s="1" t="s">
        <v>4</v>
      </c>
      <c r="FQ52" s="1" t="s">
        <v>4</v>
      </c>
      <c r="FR52" s="1" t="s">
        <v>4</v>
      </c>
      <c r="FS52" s="1" t="s">
        <v>4</v>
      </c>
      <c r="FT52" s="1" t="s">
        <v>4</v>
      </c>
      <c r="FU52" s="1" t="s">
        <v>4</v>
      </c>
      <c r="FV52" s="1" t="s">
        <v>4</v>
      </c>
      <c r="FW52" s="1" t="s">
        <v>4</v>
      </c>
      <c r="FX52" s="1" t="s">
        <v>4</v>
      </c>
      <c r="FY52" s="1" t="s">
        <v>4</v>
      </c>
      <c r="FZ52" s="1" t="s">
        <v>4</v>
      </c>
      <c r="GA52" s="1" t="s">
        <v>4</v>
      </c>
      <c r="GB52" s="1" t="s">
        <v>4</v>
      </c>
      <c r="GC52" s="1" t="s">
        <v>5</v>
      </c>
      <c r="GD52" s="1" t="s">
        <v>4</v>
      </c>
      <c r="GE52" s="1" t="s">
        <v>4</v>
      </c>
      <c r="GF52" s="1" t="s">
        <v>4</v>
      </c>
      <c r="GG52" s="1" t="s">
        <v>4</v>
      </c>
      <c r="GH52" s="1" t="s">
        <v>4</v>
      </c>
      <c r="GI52" s="1" t="s">
        <v>4</v>
      </c>
      <c r="GJ52" s="1" t="s">
        <v>4</v>
      </c>
      <c r="GK52" s="1" t="s">
        <v>4</v>
      </c>
      <c r="GL52" s="1" t="s">
        <v>4</v>
      </c>
      <c r="GM52" s="1" t="s">
        <v>4</v>
      </c>
      <c r="GN52" s="1" t="s">
        <v>4</v>
      </c>
      <c r="GO52" s="1" t="s">
        <v>4</v>
      </c>
      <c r="GP52" s="1" t="s">
        <v>4</v>
      </c>
      <c r="GQ52" s="1" t="s">
        <v>5</v>
      </c>
      <c r="GR52" s="1" t="s">
        <v>4</v>
      </c>
      <c r="GS52" s="1" t="s">
        <v>4</v>
      </c>
      <c r="GT52" s="1" t="s">
        <v>4</v>
      </c>
      <c r="GU52" s="1" t="s">
        <v>4</v>
      </c>
      <c r="GV52" s="1" t="s">
        <v>4</v>
      </c>
      <c r="GW52" s="1" t="s">
        <v>4</v>
      </c>
      <c r="GX52" s="1" t="s">
        <v>4</v>
      </c>
      <c r="GY52" s="1" t="s">
        <v>4</v>
      </c>
      <c r="GZ52" s="1" t="s">
        <v>4</v>
      </c>
      <c r="HA52" s="1" t="s">
        <v>4</v>
      </c>
      <c r="HB52" s="1" t="s">
        <v>4</v>
      </c>
      <c r="HC52" s="1" t="s">
        <v>4</v>
      </c>
      <c r="HD52" s="1" t="s">
        <v>4</v>
      </c>
      <c r="HE52" s="1" t="s">
        <v>5</v>
      </c>
      <c r="HF52" s="1" t="s">
        <v>4</v>
      </c>
      <c r="HG52" s="1" t="s">
        <v>4</v>
      </c>
      <c r="HH52" s="1" t="s">
        <v>4</v>
      </c>
      <c r="HI52" s="1" t="s">
        <v>4</v>
      </c>
      <c r="HJ52" s="1" t="s">
        <v>4</v>
      </c>
      <c r="HK52" s="1" t="s">
        <v>4</v>
      </c>
      <c r="HL52" s="1" t="s">
        <v>4</v>
      </c>
      <c r="HM52" s="1" t="s">
        <v>4</v>
      </c>
      <c r="HN52" s="1" t="s">
        <v>4</v>
      </c>
      <c r="HO52" s="1" t="s">
        <v>4</v>
      </c>
      <c r="HP52" s="1" t="s">
        <v>4</v>
      </c>
      <c r="HQ52" s="1" t="s">
        <v>4</v>
      </c>
      <c r="HR52" s="1" t="s">
        <v>4</v>
      </c>
      <c r="HS52" s="1" t="s">
        <v>5</v>
      </c>
      <c r="HT52" s="1" t="s">
        <v>4</v>
      </c>
      <c r="HU52" s="1" t="s">
        <v>4</v>
      </c>
      <c r="HV52" s="1" t="s">
        <v>4</v>
      </c>
      <c r="HW52" s="1" t="s">
        <v>4</v>
      </c>
      <c r="HX52" s="1" t="s">
        <v>4</v>
      </c>
      <c r="HY52" s="1" t="s">
        <v>4</v>
      </c>
      <c r="HZ52" s="1" t="s">
        <v>4</v>
      </c>
      <c r="IA52" s="1" t="s">
        <v>4</v>
      </c>
      <c r="IB52" s="1" t="s">
        <v>4</v>
      </c>
      <c r="IC52" s="1" t="s">
        <v>4</v>
      </c>
      <c r="ID52" s="1" t="s">
        <v>4</v>
      </c>
      <c r="IE52" s="1" t="s">
        <v>4</v>
      </c>
      <c r="IF52" s="1" t="s">
        <v>4</v>
      </c>
      <c r="IG52" s="1" t="s">
        <v>5</v>
      </c>
      <c r="IH52" s="1" t="s">
        <v>4</v>
      </c>
      <c r="II52" s="1" t="s">
        <v>4</v>
      </c>
      <c r="IJ52" s="1" t="s">
        <v>4</v>
      </c>
      <c r="IK52" s="1" t="s">
        <v>4</v>
      </c>
      <c r="IL52" s="1" t="s">
        <v>4</v>
      </c>
      <c r="IM52" s="1" t="s">
        <v>4</v>
      </c>
      <c r="IN52" s="1" t="s">
        <v>4</v>
      </c>
      <c r="IO52" s="1" t="s">
        <v>4</v>
      </c>
      <c r="IP52" s="1" t="s">
        <v>4</v>
      </c>
      <c r="IQ52" s="1" t="s">
        <v>4</v>
      </c>
      <c r="IR52" s="1" t="s">
        <v>4</v>
      </c>
      <c r="IS52" s="1" t="s">
        <v>4</v>
      </c>
      <c r="IT52" s="1" t="s">
        <v>4</v>
      </c>
      <c r="IU52" s="1" t="s">
        <v>5</v>
      </c>
      <c r="IV52" s="1" t="s">
        <v>4</v>
      </c>
      <c r="IW52" s="1" t="s">
        <v>4</v>
      </c>
      <c r="IX52" s="1" t="s">
        <v>4</v>
      </c>
      <c r="IY52" s="1" t="s">
        <v>4</v>
      </c>
      <c r="IZ52" s="1" t="s">
        <v>4</v>
      </c>
      <c r="JA52" s="1" t="s">
        <v>4</v>
      </c>
      <c r="JB52" s="1" t="s">
        <v>4</v>
      </c>
      <c r="JC52" s="1" t="s">
        <v>4</v>
      </c>
      <c r="JD52" s="1" t="s">
        <v>4</v>
      </c>
      <c r="JE52" s="1" t="s">
        <v>4</v>
      </c>
      <c r="JF52" s="1" t="s">
        <v>4</v>
      </c>
      <c r="JG52" s="1" t="s">
        <v>4</v>
      </c>
      <c r="JH52" s="1" t="s">
        <v>4</v>
      </c>
      <c r="JI52" s="1" t="s">
        <v>5</v>
      </c>
      <c r="JJ52" s="1" t="s">
        <v>4</v>
      </c>
      <c r="JK52" s="1" t="s">
        <v>4</v>
      </c>
      <c r="JL52" s="1" t="s">
        <v>4</v>
      </c>
      <c r="JM52" s="1" t="s">
        <v>4</v>
      </c>
      <c r="JN52" s="1" t="s">
        <v>4</v>
      </c>
      <c r="JO52" s="1" t="s">
        <v>4</v>
      </c>
      <c r="JP52" s="1" t="s">
        <v>4</v>
      </c>
      <c r="JQ52" s="1" t="s">
        <v>4</v>
      </c>
      <c r="JR52" s="1" t="s">
        <v>4</v>
      </c>
      <c r="JS52" s="1" t="s">
        <v>4</v>
      </c>
      <c r="JT52" s="1" t="s">
        <v>4</v>
      </c>
      <c r="JU52" s="1" t="s">
        <v>4</v>
      </c>
      <c r="JV52" s="1" t="s">
        <v>4</v>
      </c>
      <c r="JW52" s="1" t="s">
        <v>5</v>
      </c>
      <c r="JX52" s="1" t="s">
        <v>4</v>
      </c>
      <c r="JY52" s="1" t="s">
        <v>4</v>
      </c>
      <c r="JZ52" s="1" t="s">
        <v>4</v>
      </c>
      <c r="KA52" s="1" t="s">
        <v>4</v>
      </c>
      <c r="KB52" s="1" t="s">
        <v>4</v>
      </c>
      <c r="KC52" s="1" t="s">
        <v>4</v>
      </c>
      <c r="KD52" s="1" t="s">
        <v>4</v>
      </c>
      <c r="KE52" s="1" t="s">
        <v>4</v>
      </c>
      <c r="KF52" s="1" t="s">
        <v>4</v>
      </c>
      <c r="KG52" s="1" t="s">
        <v>4</v>
      </c>
      <c r="KH52" s="1" t="s">
        <v>4</v>
      </c>
      <c r="KI52" s="1" t="s">
        <v>4</v>
      </c>
      <c r="KJ52" s="1" t="s">
        <v>4</v>
      </c>
      <c r="KK52" s="1" t="s">
        <v>5</v>
      </c>
      <c r="KL52" s="1" t="s">
        <v>4</v>
      </c>
      <c r="KM52" s="1" t="s">
        <v>4</v>
      </c>
      <c r="KN52" s="1" t="s">
        <v>4</v>
      </c>
      <c r="KO52" s="1" t="s">
        <v>4</v>
      </c>
      <c r="KP52" s="1" t="s">
        <v>4</v>
      </c>
      <c r="KQ52" s="1" t="s">
        <v>4</v>
      </c>
      <c r="KR52" s="1" t="s">
        <v>4</v>
      </c>
      <c r="KS52" s="1" t="s">
        <v>4</v>
      </c>
      <c r="KT52" s="1" t="s">
        <v>4</v>
      </c>
      <c r="KU52" s="1" t="s">
        <v>4</v>
      </c>
      <c r="KV52" s="1" t="s">
        <v>4</v>
      </c>
      <c r="KW52" s="1" t="s">
        <v>4</v>
      </c>
      <c r="KX52" s="1" t="s">
        <v>4</v>
      </c>
      <c r="KY52" s="1" t="s">
        <v>5</v>
      </c>
      <c r="KZ52" s="1" t="s">
        <v>4</v>
      </c>
      <c r="LA52" s="1" t="s">
        <v>4</v>
      </c>
      <c r="LB52" s="1" t="s">
        <v>4</v>
      </c>
      <c r="LC52" s="1" t="s">
        <v>4</v>
      </c>
      <c r="LD52" s="1" t="s">
        <v>4</v>
      </c>
      <c r="LE52" s="1" t="s">
        <v>4</v>
      </c>
      <c r="LF52" s="1" t="s">
        <v>4</v>
      </c>
      <c r="LG52" s="1" t="s">
        <v>4</v>
      </c>
      <c r="LH52" s="1" t="s">
        <v>4</v>
      </c>
      <c r="LI52" s="1" t="s">
        <v>4</v>
      </c>
      <c r="LJ52" s="1" t="s">
        <v>4</v>
      </c>
      <c r="LK52" s="1" t="s">
        <v>4</v>
      </c>
      <c r="LL52" s="1" t="s">
        <v>4</v>
      </c>
      <c r="LM52" s="1" t="s">
        <v>5</v>
      </c>
      <c r="LN52" s="1" t="s">
        <v>4</v>
      </c>
      <c r="LO52" s="1" t="s">
        <v>4</v>
      </c>
      <c r="LP52" s="1" t="s">
        <v>4</v>
      </c>
      <c r="LQ52" s="1" t="s">
        <v>4</v>
      </c>
      <c r="LR52" s="1" t="s">
        <v>4</v>
      </c>
      <c r="LS52" s="1" t="s">
        <v>4</v>
      </c>
      <c r="LT52" s="1" t="s">
        <v>4</v>
      </c>
      <c r="LU52" s="1" t="s">
        <v>4</v>
      </c>
      <c r="LV52" s="1" t="s">
        <v>4</v>
      </c>
      <c r="LW52" s="1" t="s">
        <v>4</v>
      </c>
      <c r="LX52" s="1" t="s">
        <v>4</v>
      </c>
      <c r="LY52" s="1" t="s">
        <v>5</v>
      </c>
      <c r="LZ52" s="1" t="s">
        <v>4</v>
      </c>
      <c r="MA52" s="1" t="s">
        <v>4</v>
      </c>
      <c r="MB52" s="1" t="s">
        <v>4</v>
      </c>
      <c r="MC52" s="1" t="s">
        <v>4</v>
      </c>
      <c r="MD52" s="1" t="s">
        <v>4</v>
      </c>
      <c r="ME52" s="1" t="s">
        <v>4</v>
      </c>
      <c r="MF52" s="1" t="s">
        <v>4</v>
      </c>
      <c r="MG52" s="1" t="s">
        <v>4</v>
      </c>
      <c r="MH52" s="1" t="s">
        <v>4</v>
      </c>
      <c r="MI52" s="1" t="s">
        <v>4</v>
      </c>
      <c r="MJ52" s="1" t="s">
        <v>4</v>
      </c>
      <c r="MK52" s="1" t="s">
        <v>4</v>
      </c>
      <c r="ML52" s="1" t="s">
        <v>4</v>
      </c>
      <c r="MM52" s="1" t="s">
        <v>5</v>
      </c>
      <c r="MN52" s="1" t="s">
        <v>4</v>
      </c>
      <c r="MO52" s="1" t="s">
        <v>4</v>
      </c>
      <c r="MP52" s="1" t="s">
        <v>4</v>
      </c>
      <c r="MQ52" s="1" t="s">
        <v>4</v>
      </c>
      <c r="MR52" s="1" t="s">
        <v>4</v>
      </c>
      <c r="MS52" s="1" t="s">
        <v>4</v>
      </c>
      <c r="MT52" s="1" t="s">
        <v>4</v>
      </c>
      <c r="MU52" s="1" t="s">
        <v>4</v>
      </c>
      <c r="MV52" s="1" t="s">
        <v>4</v>
      </c>
      <c r="MW52" s="1" t="s">
        <v>4</v>
      </c>
      <c r="MX52" s="1" t="s">
        <v>4</v>
      </c>
      <c r="MY52" s="1" t="s">
        <v>4</v>
      </c>
      <c r="MZ52" s="1" t="s">
        <v>4</v>
      </c>
      <c r="NA52" s="1" t="s">
        <v>5</v>
      </c>
      <c r="NB52" s="1" t="s">
        <v>4</v>
      </c>
      <c r="NC52" s="1" t="s">
        <v>4</v>
      </c>
      <c r="ND52" s="1" t="s">
        <v>4</v>
      </c>
      <c r="NE52" s="1" t="s">
        <v>4</v>
      </c>
      <c r="NF52" s="1" t="s">
        <v>4</v>
      </c>
      <c r="NG52" s="1" t="s">
        <v>4</v>
      </c>
      <c r="NH52" s="1" t="s">
        <v>4</v>
      </c>
      <c r="NI52" s="1" t="s">
        <v>4</v>
      </c>
      <c r="NJ52" s="1" t="s">
        <v>4</v>
      </c>
      <c r="NK52" s="1" t="s">
        <v>4</v>
      </c>
      <c r="NL52" s="1" t="s">
        <v>4</v>
      </c>
      <c r="NM52" s="1" t="s">
        <v>4</v>
      </c>
      <c r="NN52" s="1" t="s">
        <v>4</v>
      </c>
      <c r="NO52" s="1" t="s">
        <v>5</v>
      </c>
      <c r="NP52" s="1" t="s">
        <v>4</v>
      </c>
      <c r="NQ52" s="1" t="s">
        <v>4</v>
      </c>
      <c r="NR52" s="1" t="s">
        <v>4</v>
      </c>
      <c r="NS52" s="1" t="s">
        <v>4</v>
      </c>
      <c r="NT52" s="1" t="s">
        <v>4</v>
      </c>
      <c r="NU52" s="1" t="s">
        <v>4</v>
      </c>
      <c r="NV52" s="1" t="s">
        <v>4</v>
      </c>
      <c r="NW52" s="1" t="s">
        <v>4</v>
      </c>
      <c r="NX52" s="1" t="s">
        <v>4</v>
      </c>
      <c r="NY52" s="1" t="s">
        <v>4</v>
      </c>
      <c r="NZ52" s="1" t="s">
        <v>4</v>
      </c>
      <c r="OA52" s="1" t="s">
        <v>4</v>
      </c>
      <c r="OB52" s="1" t="s">
        <v>4</v>
      </c>
      <c r="OC52" s="1" t="s">
        <v>5</v>
      </c>
      <c r="OD52" s="1" t="s">
        <v>4</v>
      </c>
      <c r="OE52" s="1" t="s">
        <v>4</v>
      </c>
      <c r="OF52" s="1" t="s">
        <v>4</v>
      </c>
      <c r="OG52" s="1" t="s">
        <v>4</v>
      </c>
      <c r="OH52" s="1" t="s">
        <v>4</v>
      </c>
      <c r="OI52" s="1" t="s">
        <v>4</v>
      </c>
      <c r="OJ52" s="1" t="s">
        <v>4</v>
      </c>
      <c r="OK52" s="1" t="s">
        <v>4</v>
      </c>
      <c r="OL52" s="1" t="s">
        <v>4</v>
      </c>
      <c r="OM52" s="1" t="s">
        <v>4</v>
      </c>
      <c r="ON52" s="1" t="s">
        <v>4</v>
      </c>
      <c r="OO52" s="1" t="s">
        <v>5</v>
      </c>
      <c r="OP52" s="1" t="s">
        <v>4</v>
      </c>
      <c r="OQ52" s="1" t="s">
        <v>4</v>
      </c>
      <c r="OR52" s="1" t="s">
        <v>4</v>
      </c>
      <c r="OS52" s="1" t="s">
        <v>4</v>
      </c>
      <c r="OT52" s="1" t="s">
        <v>4</v>
      </c>
      <c r="OU52" s="1" t="s">
        <v>4</v>
      </c>
      <c r="OV52" s="1" t="s">
        <v>4</v>
      </c>
      <c r="OW52" s="1" t="s">
        <v>4</v>
      </c>
      <c r="OX52" s="1" t="s">
        <v>4</v>
      </c>
      <c r="OY52" s="1" t="s">
        <v>4</v>
      </c>
      <c r="OZ52" s="1" t="s">
        <v>4</v>
      </c>
      <c r="PA52" s="1" t="s">
        <v>4</v>
      </c>
      <c r="PB52" s="1" t="s">
        <v>4</v>
      </c>
      <c r="PC52" s="1" t="s">
        <v>5</v>
      </c>
      <c r="PD52" s="1" t="s">
        <v>4</v>
      </c>
      <c r="PE52" s="1" t="s">
        <v>4</v>
      </c>
      <c r="PF52" s="1" t="s">
        <v>4</v>
      </c>
      <c r="PG52" s="1" t="s">
        <v>4</v>
      </c>
      <c r="PH52" s="1" t="s">
        <v>4</v>
      </c>
      <c r="PI52" s="1" t="s">
        <v>4</v>
      </c>
      <c r="PJ52" s="1" t="s">
        <v>4</v>
      </c>
      <c r="PK52" s="1" t="s">
        <v>4</v>
      </c>
      <c r="PL52" s="1" t="s">
        <v>4</v>
      </c>
      <c r="PM52" s="1" t="s">
        <v>4</v>
      </c>
      <c r="PN52" s="1" t="s">
        <v>4</v>
      </c>
      <c r="PO52" s="1" t="s">
        <v>4</v>
      </c>
      <c r="PP52" s="1" t="s">
        <v>5</v>
      </c>
      <c r="PQ52" s="1" t="s">
        <v>4</v>
      </c>
      <c r="PR52" s="1" t="s">
        <v>4</v>
      </c>
      <c r="PS52" s="1" t="s">
        <v>4</v>
      </c>
      <c r="PT52" s="1" t="s">
        <v>4</v>
      </c>
      <c r="PU52" s="1" t="s">
        <v>4</v>
      </c>
      <c r="PV52" s="1" t="s">
        <v>4</v>
      </c>
      <c r="PW52" s="1" t="s">
        <v>4</v>
      </c>
      <c r="PX52" s="1" t="s">
        <v>4</v>
      </c>
      <c r="PY52" s="1" t="s">
        <v>4</v>
      </c>
      <c r="PZ52" s="1" t="s">
        <v>4</v>
      </c>
      <c r="QA52" s="1" t="s">
        <v>4</v>
      </c>
      <c r="QB52" s="1" t="s">
        <v>4</v>
      </c>
      <c r="QC52" s="1" t="s">
        <v>5</v>
      </c>
      <c r="QD52" s="1" t="s">
        <v>4</v>
      </c>
      <c r="QE52" s="1" t="s">
        <v>4</v>
      </c>
      <c r="QF52" s="1" t="s">
        <v>4</v>
      </c>
      <c r="QG52" s="1" t="s">
        <v>4</v>
      </c>
      <c r="QH52" s="1" t="s">
        <v>4</v>
      </c>
      <c r="QI52" s="1" t="s">
        <v>4</v>
      </c>
      <c r="QJ52" s="1" t="s">
        <v>4</v>
      </c>
      <c r="QK52" s="1" t="s">
        <v>4</v>
      </c>
      <c r="QL52" s="1" t="s">
        <v>4</v>
      </c>
      <c r="QM52" s="1" t="s">
        <v>4</v>
      </c>
      <c r="QN52" s="1" t="s">
        <v>4</v>
      </c>
      <c r="QO52" s="1" t="s">
        <v>4</v>
      </c>
      <c r="QP52" s="1" t="s">
        <v>5</v>
      </c>
      <c r="QQ52" s="1" t="s">
        <v>4</v>
      </c>
      <c r="QR52" s="1" t="s">
        <v>4</v>
      </c>
      <c r="QS52" s="1" t="s">
        <v>4</v>
      </c>
      <c r="QT52" s="1" t="s">
        <v>4</v>
      </c>
      <c r="QU52" s="1" t="s">
        <v>4</v>
      </c>
      <c r="QV52" s="1" t="s">
        <v>4</v>
      </c>
      <c r="QW52" s="1" t="s">
        <v>4</v>
      </c>
      <c r="QX52" s="1" t="s">
        <v>4</v>
      </c>
      <c r="QY52" s="1" t="s">
        <v>4</v>
      </c>
      <c r="QZ52" s="1" t="s">
        <v>4</v>
      </c>
      <c r="RA52" s="1" t="s">
        <v>4</v>
      </c>
      <c r="RB52" s="1" t="s">
        <v>4</v>
      </c>
      <c r="RC52" s="1" t="s">
        <v>5</v>
      </c>
      <c r="RD52" s="1" t="s">
        <v>4</v>
      </c>
      <c r="RE52" s="1" t="s">
        <v>4</v>
      </c>
      <c r="RF52" s="1" t="s">
        <v>4</v>
      </c>
      <c r="RG52" s="1" t="s">
        <v>4</v>
      </c>
      <c r="RH52" s="1" t="s">
        <v>4</v>
      </c>
      <c r="RI52" s="1" t="s">
        <v>4</v>
      </c>
      <c r="RJ52" s="1" t="s">
        <v>4</v>
      </c>
      <c r="RK52" s="1" t="s">
        <v>4</v>
      </c>
      <c r="RL52" s="1" t="s">
        <v>4</v>
      </c>
      <c r="RM52" s="1" t="s">
        <v>4</v>
      </c>
      <c r="RN52" s="1" t="s">
        <v>4</v>
      </c>
      <c r="RO52" s="1" t="s">
        <v>4</v>
      </c>
      <c r="RP52" s="1" t="s">
        <v>4</v>
      </c>
      <c r="RQ52" s="1" t="s">
        <v>5</v>
      </c>
      <c r="RR52" s="1" t="s">
        <v>4</v>
      </c>
      <c r="RS52" s="1" t="s">
        <v>4</v>
      </c>
      <c r="RT52" s="1" t="s">
        <v>4</v>
      </c>
      <c r="RU52" s="1" t="s">
        <v>4</v>
      </c>
      <c r="RV52" s="1" t="s">
        <v>4</v>
      </c>
      <c r="RW52" s="1" t="s">
        <v>4</v>
      </c>
      <c r="RX52" s="1" t="s">
        <v>4</v>
      </c>
      <c r="RY52" s="1" t="s">
        <v>4</v>
      </c>
      <c r="RZ52" s="1" t="s">
        <v>4</v>
      </c>
      <c r="SA52" s="1" t="s">
        <v>4</v>
      </c>
      <c r="SB52" s="1" t="s">
        <v>4</v>
      </c>
      <c r="SC52" s="1" t="s">
        <v>4</v>
      </c>
      <c r="SD52" s="1" t="s">
        <v>5</v>
      </c>
      <c r="SE52" s="1" t="s">
        <v>4</v>
      </c>
      <c r="SF52" s="1" t="s">
        <v>4</v>
      </c>
      <c r="SG52" s="1" t="s">
        <v>4</v>
      </c>
      <c r="SH52" s="1" t="s">
        <v>4</v>
      </c>
      <c r="SI52" s="1" t="s">
        <v>4</v>
      </c>
      <c r="SJ52" s="1" t="s">
        <v>4</v>
      </c>
      <c r="SK52" s="1" t="s">
        <v>4</v>
      </c>
      <c r="SL52" s="1" t="s">
        <v>4</v>
      </c>
      <c r="SM52" s="1" t="s">
        <v>4</v>
      </c>
      <c r="SN52" s="1" t="s">
        <v>4</v>
      </c>
      <c r="SO52" s="1" t="s">
        <v>4</v>
      </c>
      <c r="SP52" s="1" t="s">
        <v>4</v>
      </c>
      <c r="SQ52" s="1" t="s">
        <v>5</v>
      </c>
      <c r="SR52" s="1" t="s">
        <v>4</v>
      </c>
      <c r="SS52" s="1" t="s">
        <v>4</v>
      </c>
      <c r="ST52" s="1" t="s">
        <v>4</v>
      </c>
      <c r="SU52" s="1" t="s">
        <v>4</v>
      </c>
      <c r="SV52" s="1" t="s">
        <v>4</v>
      </c>
      <c r="SW52" s="1" t="s">
        <v>4</v>
      </c>
      <c r="SX52" s="1" t="s">
        <v>4</v>
      </c>
      <c r="SY52" s="1" t="s">
        <v>4</v>
      </c>
      <c r="SZ52" s="1" t="s">
        <v>4</v>
      </c>
      <c r="TA52" s="1" t="s">
        <v>4</v>
      </c>
      <c r="TB52" s="1" t="s">
        <v>4</v>
      </c>
      <c r="TC52" s="1" t="s">
        <v>4</v>
      </c>
      <c r="TD52" s="1" t="s">
        <v>5</v>
      </c>
      <c r="TE52" s="1" t="s">
        <v>4</v>
      </c>
      <c r="TF52" s="1" t="s">
        <v>4</v>
      </c>
      <c r="TG52" s="1" t="s">
        <v>4</v>
      </c>
      <c r="TH52" s="1" t="s">
        <v>4</v>
      </c>
      <c r="TI52" s="1" t="s">
        <v>4</v>
      </c>
      <c r="TJ52" s="1" t="s">
        <v>4</v>
      </c>
      <c r="TK52" s="1" t="s">
        <v>4</v>
      </c>
      <c r="TL52" s="1" t="s">
        <v>4</v>
      </c>
      <c r="TM52" s="1" t="s">
        <v>4</v>
      </c>
      <c r="TN52" s="1" t="s">
        <v>4</v>
      </c>
      <c r="TO52" s="1" t="s">
        <v>4</v>
      </c>
      <c r="TP52" s="1" t="s">
        <v>4</v>
      </c>
      <c r="TQ52" s="1" t="s">
        <v>5</v>
      </c>
      <c r="TR52" s="1" t="s">
        <v>4</v>
      </c>
      <c r="TS52" s="1" t="s">
        <v>4</v>
      </c>
      <c r="TT52" s="1" t="s">
        <v>4</v>
      </c>
      <c r="TU52" s="1" t="s">
        <v>4</v>
      </c>
      <c r="TV52" s="1" t="s">
        <v>4</v>
      </c>
      <c r="TW52" s="1" t="s">
        <v>4</v>
      </c>
      <c r="TX52" s="1" t="s">
        <v>4</v>
      </c>
      <c r="TY52" s="1" t="s">
        <v>4</v>
      </c>
      <c r="TZ52" s="1" t="s">
        <v>4</v>
      </c>
      <c r="UA52" s="1" t="s">
        <v>4</v>
      </c>
      <c r="UB52" s="1" t="s">
        <v>4</v>
      </c>
      <c r="UC52" s="1" t="s">
        <v>4</v>
      </c>
      <c r="UD52" s="1" t="s">
        <v>5</v>
      </c>
      <c r="UE52" s="1" t="s">
        <v>4</v>
      </c>
      <c r="UF52" s="1" t="s">
        <v>4</v>
      </c>
      <c r="UG52" s="1" t="s">
        <v>4</v>
      </c>
      <c r="UH52" s="1" t="s">
        <v>4</v>
      </c>
      <c r="UI52" s="1" t="s">
        <v>4</v>
      </c>
      <c r="UJ52" s="1" t="s">
        <v>4</v>
      </c>
      <c r="UK52" s="1" t="s">
        <v>4</v>
      </c>
      <c r="UL52" s="1" t="s">
        <v>4</v>
      </c>
      <c r="UM52" s="1" t="s">
        <v>4</v>
      </c>
      <c r="UN52" s="1" t="s">
        <v>4</v>
      </c>
      <c r="UO52" s="1" t="s">
        <v>4</v>
      </c>
      <c r="UP52" s="1" t="s">
        <v>4</v>
      </c>
      <c r="UQ52" s="1" t="s">
        <v>5</v>
      </c>
      <c r="UR52" s="1" t="s">
        <v>4</v>
      </c>
      <c r="US52" s="1" t="s">
        <v>4</v>
      </c>
      <c r="UT52" s="1" t="s">
        <v>4</v>
      </c>
      <c r="UU52" s="1" t="s">
        <v>4</v>
      </c>
      <c r="UV52" s="1" t="s">
        <v>4</v>
      </c>
      <c r="UW52" s="1" t="s">
        <v>4</v>
      </c>
      <c r="UX52" s="1" t="s">
        <v>4</v>
      </c>
      <c r="UY52" s="1" t="s">
        <v>4</v>
      </c>
      <c r="UZ52" s="1" t="s">
        <v>4</v>
      </c>
      <c r="VA52" s="1" t="s">
        <v>4</v>
      </c>
      <c r="VB52" s="1" t="s">
        <v>4</v>
      </c>
      <c r="VC52" s="1" t="s">
        <v>4</v>
      </c>
      <c r="VD52" s="1" t="s">
        <v>5</v>
      </c>
      <c r="VE52" s="1" t="s">
        <v>4</v>
      </c>
      <c r="VF52" s="1" t="s">
        <v>4</v>
      </c>
      <c r="VG52" s="1" t="s">
        <v>4</v>
      </c>
      <c r="VH52" s="1" t="s">
        <v>4</v>
      </c>
      <c r="VI52" s="1" t="s">
        <v>4</v>
      </c>
      <c r="VJ52" s="1" t="s">
        <v>4</v>
      </c>
      <c r="VK52" s="1" t="s">
        <v>4</v>
      </c>
      <c r="VL52" s="1" t="s">
        <v>4</v>
      </c>
      <c r="VM52" s="1" t="s">
        <v>4</v>
      </c>
      <c r="VN52" s="1" t="s">
        <v>4</v>
      </c>
      <c r="VO52" s="1" t="s">
        <v>4</v>
      </c>
      <c r="VP52" s="1" t="s">
        <v>4</v>
      </c>
      <c r="VQ52" s="1" t="s">
        <v>5</v>
      </c>
      <c r="VR52" s="1" t="s">
        <v>4</v>
      </c>
      <c r="VS52" s="1" t="s">
        <v>4</v>
      </c>
      <c r="VT52" s="1" t="s">
        <v>4</v>
      </c>
      <c r="VU52" s="1" t="s">
        <v>4</v>
      </c>
      <c r="VV52" s="1" t="s">
        <v>4</v>
      </c>
      <c r="VW52" s="1" t="s">
        <v>4</v>
      </c>
      <c r="VX52" s="1" t="s">
        <v>4</v>
      </c>
      <c r="VY52" s="1" t="s">
        <v>4</v>
      </c>
      <c r="VZ52" s="1" t="s">
        <v>4</v>
      </c>
      <c r="WA52" s="1" t="s">
        <v>4</v>
      </c>
      <c r="WB52" s="1" t="s">
        <v>4</v>
      </c>
      <c r="WC52" s="1" t="s">
        <v>4</v>
      </c>
      <c r="WD52" s="1" t="s">
        <v>5</v>
      </c>
      <c r="WE52" s="1" t="s">
        <v>4</v>
      </c>
      <c r="WF52" s="1" t="s">
        <v>4</v>
      </c>
      <c r="WG52" s="1" t="s">
        <v>4</v>
      </c>
      <c r="WH52" s="1" t="s">
        <v>4</v>
      </c>
      <c r="WI52" s="1" t="s">
        <v>4</v>
      </c>
      <c r="WJ52" s="1" t="s">
        <v>4</v>
      </c>
      <c r="WK52" s="1" t="s">
        <v>4</v>
      </c>
      <c r="WL52" s="1" t="s">
        <v>4</v>
      </c>
      <c r="WM52" s="1" t="s">
        <v>4</v>
      </c>
      <c r="WN52" s="1" t="s">
        <v>4</v>
      </c>
      <c r="WO52" s="1" t="s">
        <v>4</v>
      </c>
      <c r="WP52" s="1" t="s">
        <v>5</v>
      </c>
      <c r="WQ52" s="1" t="s">
        <v>4</v>
      </c>
      <c r="WR52" s="1" t="s">
        <v>4</v>
      </c>
      <c r="WS52" s="1" t="s">
        <v>4</v>
      </c>
      <c r="WT52" s="1" t="s">
        <v>4</v>
      </c>
      <c r="WU52" s="1" t="s">
        <v>4</v>
      </c>
      <c r="WV52" s="1" t="s">
        <v>4</v>
      </c>
      <c r="WW52" s="1" t="s">
        <v>4</v>
      </c>
      <c r="WX52" s="1" t="s">
        <v>4</v>
      </c>
      <c r="WY52" s="1" t="s">
        <v>4</v>
      </c>
      <c r="WZ52" s="1" t="s">
        <v>4</v>
      </c>
      <c r="XA52" s="1" t="s">
        <v>4</v>
      </c>
      <c r="XB52" s="1" t="s">
        <v>4</v>
      </c>
      <c r="XC52" s="1" t="s">
        <v>5</v>
      </c>
      <c r="XD52" s="1" t="s">
        <v>4</v>
      </c>
      <c r="XE52" s="1" t="s">
        <v>4</v>
      </c>
      <c r="XF52" s="1" t="s">
        <v>4</v>
      </c>
      <c r="XG52" s="1" t="s">
        <v>4</v>
      </c>
      <c r="XH52" s="1" t="s">
        <v>4</v>
      </c>
      <c r="XI52" s="1" t="s">
        <v>4</v>
      </c>
      <c r="XJ52" s="1" t="s">
        <v>4</v>
      </c>
      <c r="XK52" s="1" t="s">
        <v>4</v>
      </c>
      <c r="XL52" s="1" t="s">
        <v>4</v>
      </c>
      <c r="XM52" s="1" t="s">
        <v>4</v>
      </c>
      <c r="XN52" s="1" t="s">
        <v>4</v>
      </c>
      <c r="XO52" s="1" t="s">
        <v>4</v>
      </c>
      <c r="XP52" s="1" t="s">
        <v>5</v>
      </c>
      <c r="XQ52" s="1" t="s">
        <v>4</v>
      </c>
      <c r="XR52" s="1" t="s">
        <v>4</v>
      </c>
      <c r="XS52" s="1" t="s">
        <v>4</v>
      </c>
      <c r="XT52" s="1" t="s">
        <v>4</v>
      </c>
      <c r="XU52" s="1" t="s">
        <v>4</v>
      </c>
      <c r="XV52" s="1" t="s">
        <v>4</v>
      </c>
      <c r="XW52" s="1" t="s">
        <v>4</v>
      </c>
      <c r="XX52" s="1" t="s">
        <v>4</v>
      </c>
      <c r="XY52" s="1" t="s">
        <v>4</v>
      </c>
      <c r="XZ52" s="1" t="s">
        <v>4</v>
      </c>
      <c r="YA52" s="1" t="s">
        <v>4</v>
      </c>
      <c r="YB52" s="1" t="s">
        <v>4</v>
      </c>
      <c r="YC52" s="1" t="s">
        <v>5</v>
      </c>
      <c r="YD52" s="1" t="s">
        <v>4</v>
      </c>
      <c r="YE52" s="1" t="s">
        <v>4</v>
      </c>
      <c r="YF52" s="1" t="s">
        <v>4</v>
      </c>
      <c r="YG52" s="1" t="s">
        <v>4</v>
      </c>
      <c r="YH52" s="1" t="s">
        <v>4</v>
      </c>
      <c r="YI52" s="1" t="s">
        <v>4</v>
      </c>
      <c r="YJ52" s="1" t="s">
        <v>4</v>
      </c>
      <c r="YK52" s="1" t="s">
        <v>4</v>
      </c>
      <c r="YL52" s="1" t="s">
        <v>4</v>
      </c>
      <c r="YM52" s="1" t="s">
        <v>4</v>
      </c>
      <c r="YN52" s="1" t="s">
        <v>4</v>
      </c>
      <c r="YO52" s="1" t="s">
        <v>4</v>
      </c>
      <c r="YP52" s="1" t="s">
        <v>5</v>
      </c>
      <c r="YQ52" s="1" t="s">
        <v>4</v>
      </c>
      <c r="YR52" s="1" t="s">
        <v>4</v>
      </c>
      <c r="YS52" s="1" t="s">
        <v>4</v>
      </c>
      <c r="YT52" s="1" t="s">
        <v>4</v>
      </c>
      <c r="YU52" s="1" t="s">
        <v>4</v>
      </c>
      <c r="YV52" s="1" t="s">
        <v>4</v>
      </c>
      <c r="YW52" s="1" t="s">
        <v>4</v>
      </c>
      <c r="YX52" s="1" t="s">
        <v>4</v>
      </c>
      <c r="YY52" s="1" t="s">
        <v>4</v>
      </c>
      <c r="YZ52" s="1" t="s">
        <v>4</v>
      </c>
      <c r="ZA52" s="1" t="s">
        <v>4</v>
      </c>
      <c r="ZB52" s="1" t="s">
        <v>4</v>
      </c>
      <c r="ZC52" s="1" t="s">
        <v>5</v>
      </c>
      <c r="ZD52" s="1" t="s">
        <v>4</v>
      </c>
      <c r="ZE52" s="1" t="s">
        <v>4</v>
      </c>
      <c r="ZF52" s="1" t="s">
        <v>4</v>
      </c>
      <c r="ZG52" s="1" t="s">
        <v>4</v>
      </c>
      <c r="ZH52" s="1" t="s">
        <v>4</v>
      </c>
      <c r="ZI52" s="1" t="s">
        <v>4</v>
      </c>
      <c r="ZJ52" s="1" t="s">
        <v>4</v>
      </c>
      <c r="ZK52" s="1" t="s">
        <v>4</v>
      </c>
      <c r="ZL52" s="1" t="s">
        <v>4</v>
      </c>
      <c r="ZM52" s="1" t="s">
        <v>4</v>
      </c>
      <c r="ZN52" s="1" t="s">
        <v>4</v>
      </c>
      <c r="ZO52" s="1" t="s">
        <v>4</v>
      </c>
      <c r="ZP52" s="1" t="s">
        <v>5</v>
      </c>
      <c r="ZQ52" s="1" t="s">
        <v>4</v>
      </c>
      <c r="ZR52" s="1" t="s">
        <v>4</v>
      </c>
      <c r="ZS52" s="1" t="s">
        <v>4</v>
      </c>
      <c r="ZT52" s="1" t="s">
        <v>4</v>
      </c>
      <c r="ZU52" s="1" t="s">
        <v>4</v>
      </c>
      <c r="ZV52" s="1" t="s">
        <v>4</v>
      </c>
      <c r="ZW52" s="1" t="s">
        <v>4</v>
      </c>
      <c r="ZX52" s="1" t="s">
        <v>4</v>
      </c>
      <c r="ZY52" s="1" t="s">
        <v>4</v>
      </c>
      <c r="ZZ52" s="1" t="s">
        <v>4</v>
      </c>
      <c r="AAA52" s="1" t="s">
        <v>4</v>
      </c>
      <c r="AAB52" s="1" t="s">
        <v>4</v>
      </c>
      <c r="AAC52" s="1" t="s">
        <v>5</v>
      </c>
      <c r="AAD52" s="1" t="s">
        <v>4</v>
      </c>
      <c r="AAE52" s="1" t="s">
        <v>4</v>
      </c>
      <c r="AAF52" s="1" t="s">
        <v>4</v>
      </c>
      <c r="AAG52" s="1" t="s">
        <v>4</v>
      </c>
      <c r="AAH52" s="1" t="s">
        <v>4</v>
      </c>
      <c r="AAI52" s="1" t="s">
        <v>4</v>
      </c>
      <c r="AAJ52" s="1" t="s">
        <v>4</v>
      </c>
      <c r="AAK52" s="1" t="s">
        <v>4</v>
      </c>
      <c r="AAL52" s="1" t="s">
        <v>4</v>
      </c>
      <c r="AAM52" s="1" t="s">
        <v>4</v>
      </c>
      <c r="AAN52" s="1" t="s">
        <v>4</v>
      </c>
      <c r="AAO52" s="1" t="s">
        <v>4</v>
      </c>
      <c r="AAP52" s="1" t="s">
        <v>5</v>
      </c>
      <c r="AAQ52" s="1" t="s">
        <v>4</v>
      </c>
      <c r="AAR52" s="1" t="s">
        <v>4</v>
      </c>
      <c r="AAS52" s="1" t="s">
        <v>4</v>
      </c>
      <c r="AAT52" s="1" t="s">
        <v>4</v>
      </c>
      <c r="AAU52" s="1" t="s">
        <v>4</v>
      </c>
      <c r="AAV52" s="1" t="s">
        <v>4</v>
      </c>
      <c r="AAW52" s="1" t="s">
        <v>4</v>
      </c>
      <c r="AAX52" s="1" t="s">
        <v>4</v>
      </c>
      <c r="AAY52" s="1" t="s">
        <v>4</v>
      </c>
      <c r="AAZ52" s="1" t="s">
        <v>4</v>
      </c>
      <c r="ABA52" s="1" t="s">
        <v>4</v>
      </c>
      <c r="ABB52" s="1" t="s">
        <v>4</v>
      </c>
      <c r="ABC52" s="1" t="s">
        <v>5</v>
      </c>
      <c r="ABD52" s="1" t="s">
        <v>4</v>
      </c>
      <c r="ABE52" s="1" t="s">
        <v>4</v>
      </c>
      <c r="ABF52" s="1" t="s">
        <v>4</v>
      </c>
      <c r="ABG52" s="1" t="s">
        <v>4</v>
      </c>
      <c r="ABH52" s="1" t="s">
        <v>4</v>
      </c>
      <c r="ABI52" s="1" t="s">
        <v>4</v>
      </c>
      <c r="ABJ52" s="1" t="s">
        <v>4</v>
      </c>
      <c r="ABK52" s="1" t="s">
        <v>4</v>
      </c>
      <c r="ABL52" s="1" t="s">
        <v>4</v>
      </c>
      <c r="ABM52" s="1" t="s">
        <v>4</v>
      </c>
      <c r="ABN52" s="1" t="s">
        <v>4</v>
      </c>
      <c r="ABO52" s="1" t="s">
        <v>4</v>
      </c>
      <c r="ABP52" s="1" t="s">
        <v>5</v>
      </c>
      <c r="ABQ52" s="1" t="s">
        <v>4</v>
      </c>
      <c r="ABR52" s="1" t="s">
        <v>4</v>
      </c>
      <c r="ABS52" s="1" t="s">
        <v>4</v>
      </c>
      <c r="ABT52" s="1" t="s">
        <v>4</v>
      </c>
      <c r="ABU52" s="1" t="s">
        <v>4</v>
      </c>
      <c r="ABV52" s="1" t="s">
        <v>4</v>
      </c>
      <c r="ABW52" s="1" t="s">
        <v>4</v>
      </c>
      <c r="ABX52" s="1" t="s">
        <v>4</v>
      </c>
      <c r="ABY52" s="1" t="s">
        <v>4</v>
      </c>
      <c r="ABZ52" s="1" t="s">
        <v>4</v>
      </c>
      <c r="ACA52" s="1" t="s">
        <v>4</v>
      </c>
      <c r="ACB52" s="1" t="s">
        <v>4</v>
      </c>
      <c r="ACC52" s="1" t="s">
        <v>5</v>
      </c>
      <c r="ACD52" s="1" t="s">
        <v>4</v>
      </c>
      <c r="ACE52" s="1" t="s">
        <v>4</v>
      </c>
      <c r="ACF52" s="1" t="s">
        <v>4</v>
      </c>
      <c r="ACG52" s="1" t="s">
        <v>4</v>
      </c>
      <c r="ACH52" s="1" t="s">
        <v>4</v>
      </c>
      <c r="ACI52" s="1" t="s">
        <v>4</v>
      </c>
      <c r="ACJ52" s="1" t="s">
        <v>4</v>
      </c>
      <c r="ACK52" s="1" t="s">
        <v>4</v>
      </c>
      <c r="ACL52" s="1" t="s">
        <v>4</v>
      </c>
      <c r="ACM52" s="1" t="s">
        <v>4</v>
      </c>
      <c r="ACN52" s="1" t="s">
        <v>4</v>
      </c>
      <c r="ACO52" s="1" t="s">
        <v>4</v>
      </c>
      <c r="ACP52" s="1" t="s">
        <v>5</v>
      </c>
      <c r="ACQ52" s="1" t="s">
        <v>4</v>
      </c>
      <c r="ACR52" s="1" t="s">
        <v>4</v>
      </c>
      <c r="ACS52" s="1" t="s">
        <v>4</v>
      </c>
      <c r="ACT52" s="1" t="s">
        <v>4</v>
      </c>
      <c r="ACU52" s="1" t="s">
        <v>4</v>
      </c>
      <c r="ACV52" s="1" t="s">
        <v>4</v>
      </c>
      <c r="ACW52" s="1" t="s">
        <v>4</v>
      </c>
      <c r="ACX52" s="1" t="s">
        <v>4</v>
      </c>
      <c r="ACY52" s="1" t="s">
        <v>4</v>
      </c>
      <c r="ACZ52" s="1" t="s">
        <v>4</v>
      </c>
      <c r="ADA52" s="1" t="s">
        <v>4</v>
      </c>
      <c r="ADB52" s="1" t="s">
        <v>4</v>
      </c>
      <c r="ADC52" s="1" t="s">
        <v>5</v>
      </c>
      <c r="ADD52" s="1" t="s">
        <v>4</v>
      </c>
      <c r="ADE52" s="1" t="s">
        <v>4</v>
      </c>
      <c r="ADF52" s="1" t="s">
        <v>4</v>
      </c>
      <c r="ADG52" s="1" t="s">
        <v>4</v>
      </c>
      <c r="ADH52" s="1" t="s">
        <v>4</v>
      </c>
      <c r="ADI52" s="1" t="s">
        <v>4</v>
      </c>
      <c r="ADJ52" s="1" t="s">
        <v>4</v>
      </c>
      <c r="ADK52" s="1" t="s">
        <v>4</v>
      </c>
      <c r="ADL52" s="1" t="s">
        <v>4</v>
      </c>
      <c r="ADM52" s="1" t="s">
        <v>4</v>
      </c>
      <c r="ADN52" s="1" t="s">
        <v>4</v>
      </c>
      <c r="ADO52" s="1" t="s">
        <v>4</v>
      </c>
      <c r="ADP52" s="1" t="s">
        <v>5</v>
      </c>
      <c r="ADQ52" s="1" t="s">
        <v>4</v>
      </c>
      <c r="ADR52" s="1" t="s">
        <v>4</v>
      </c>
      <c r="ADS52" s="1" t="s">
        <v>4</v>
      </c>
      <c r="ADT52" s="1" t="s">
        <v>4</v>
      </c>
      <c r="ADU52" s="1" t="s">
        <v>4</v>
      </c>
      <c r="ADV52" s="1" t="s">
        <v>4</v>
      </c>
      <c r="ADW52" s="1" t="s">
        <v>4</v>
      </c>
      <c r="ADX52" s="1" t="s">
        <v>4</v>
      </c>
      <c r="ADY52" s="1" t="s">
        <v>4</v>
      </c>
      <c r="ADZ52" s="1" t="s">
        <v>4</v>
      </c>
      <c r="AEA52" s="1" t="s">
        <v>4</v>
      </c>
      <c r="AEB52" s="1" t="s">
        <v>4</v>
      </c>
      <c r="AEC52" s="1" t="s">
        <v>5</v>
      </c>
      <c r="AED52" s="1" t="s">
        <v>4</v>
      </c>
      <c r="AEE52" s="1" t="s">
        <v>4</v>
      </c>
      <c r="AEF52" s="1" t="s">
        <v>4</v>
      </c>
      <c r="AEG52" s="1" t="s">
        <v>4</v>
      </c>
      <c r="AEH52" s="1" t="s">
        <v>4</v>
      </c>
      <c r="AEI52" s="1" t="s">
        <v>4</v>
      </c>
      <c r="AEJ52" s="1" t="s">
        <v>4</v>
      </c>
      <c r="AEK52" s="1" t="s">
        <v>4</v>
      </c>
      <c r="AEL52" s="1" t="s">
        <v>4</v>
      </c>
      <c r="AEM52" s="1" t="s">
        <v>4</v>
      </c>
      <c r="AEN52" s="1" t="s">
        <v>4</v>
      </c>
      <c r="AEO52" s="1" t="s">
        <v>4</v>
      </c>
      <c r="AEP52" s="1" t="s">
        <v>5</v>
      </c>
      <c r="AEQ52" s="1" t="s">
        <v>4</v>
      </c>
      <c r="AER52" s="1" t="s">
        <v>4</v>
      </c>
      <c r="AES52" s="1" t="s">
        <v>4</v>
      </c>
      <c r="AET52" s="1" t="s">
        <v>4</v>
      </c>
      <c r="AEU52" s="1" t="s">
        <v>4</v>
      </c>
      <c r="AEV52" s="1" t="s">
        <v>4</v>
      </c>
      <c r="AEW52" s="1" t="s">
        <v>4</v>
      </c>
      <c r="AEX52" s="1" t="s">
        <v>4</v>
      </c>
      <c r="AEY52" s="1" t="s">
        <v>4</v>
      </c>
      <c r="AEZ52" s="1" t="s">
        <v>4</v>
      </c>
      <c r="AFA52" s="1" t="s">
        <v>4</v>
      </c>
      <c r="AFB52" s="1" t="s">
        <v>4</v>
      </c>
      <c r="AFC52" s="1" t="s">
        <v>5</v>
      </c>
      <c r="AFD52" s="1" t="s">
        <v>4</v>
      </c>
      <c r="AFE52" s="1" t="s">
        <v>4</v>
      </c>
      <c r="AFF52" s="1" t="s">
        <v>4</v>
      </c>
      <c r="AFG52" s="1" t="s">
        <v>4</v>
      </c>
      <c r="AFH52" s="1" t="s">
        <v>4</v>
      </c>
      <c r="AFI52" s="1" t="s">
        <v>4</v>
      </c>
      <c r="AFJ52" s="1" t="s">
        <v>4</v>
      </c>
      <c r="AFK52" s="1" t="s">
        <v>4</v>
      </c>
      <c r="AFL52" s="1" t="s">
        <v>4</v>
      </c>
      <c r="AFM52" s="1" t="s">
        <v>4</v>
      </c>
      <c r="AFN52" s="1" t="s">
        <v>4</v>
      </c>
      <c r="AFO52" s="1" t="s">
        <v>4</v>
      </c>
      <c r="AFP52" s="1" t="s">
        <v>5</v>
      </c>
      <c r="AFQ52" s="1" t="s">
        <v>4</v>
      </c>
      <c r="AFR52" s="1" t="s">
        <v>4</v>
      </c>
      <c r="AFS52" s="1" t="s">
        <v>4</v>
      </c>
      <c r="AFT52" s="1" t="s">
        <v>4</v>
      </c>
      <c r="AFU52" s="1" t="s">
        <v>4</v>
      </c>
      <c r="AFV52" s="1" t="s">
        <v>4</v>
      </c>
      <c r="AFW52" s="1" t="s">
        <v>4</v>
      </c>
      <c r="AFX52" s="1" t="s">
        <v>4</v>
      </c>
      <c r="AFY52" s="1" t="s">
        <v>4</v>
      </c>
      <c r="AFZ52" s="1" t="s">
        <v>4</v>
      </c>
      <c r="AGA52" s="1" t="s">
        <v>4</v>
      </c>
      <c r="AGB52" s="1" t="s">
        <v>4</v>
      </c>
      <c r="AGC52" s="1" t="s">
        <v>5</v>
      </c>
      <c r="AGD52" s="1" t="s">
        <v>4</v>
      </c>
      <c r="AGE52" s="1" t="s">
        <v>4</v>
      </c>
      <c r="AGF52" s="1" t="s">
        <v>4</v>
      </c>
      <c r="AGG52" s="1" t="s">
        <v>4</v>
      </c>
      <c r="AGH52" s="1" t="s">
        <v>4</v>
      </c>
      <c r="AGI52" s="1" t="s">
        <v>4</v>
      </c>
      <c r="AGJ52" s="1" t="s">
        <v>4</v>
      </c>
      <c r="AGK52" s="1" t="s">
        <v>4</v>
      </c>
      <c r="AGL52" s="1" t="s">
        <v>4</v>
      </c>
      <c r="AGM52" s="1" t="s">
        <v>4</v>
      </c>
      <c r="AGN52" s="1" t="s">
        <v>4</v>
      </c>
      <c r="AGO52" s="1" t="s">
        <v>4</v>
      </c>
      <c r="AGP52" s="1" t="s">
        <v>5</v>
      </c>
      <c r="AGQ52" s="1" t="s">
        <v>4</v>
      </c>
      <c r="AGR52" s="1" t="s">
        <v>4</v>
      </c>
      <c r="AGS52" s="1" t="s">
        <v>4</v>
      </c>
      <c r="AGT52" s="1" t="s">
        <v>4</v>
      </c>
      <c r="AGU52" s="1" t="s">
        <v>4</v>
      </c>
      <c r="AGV52" s="1" t="s">
        <v>4</v>
      </c>
      <c r="AGW52" s="1" t="s">
        <v>4</v>
      </c>
      <c r="AGX52" s="1" t="s">
        <v>4</v>
      </c>
      <c r="AGY52" s="1" t="s">
        <v>4</v>
      </c>
      <c r="AGZ52" s="1" t="s">
        <v>4</v>
      </c>
      <c r="AHA52" s="1" t="s">
        <v>4</v>
      </c>
      <c r="AHB52" s="1" t="s">
        <v>4</v>
      </c>
      <c r="AHC52" s="1" t="s">
        <v>5</v>
      </c>
      <c r="AHD52" s="1" t="s">
        <v>4</v>
      </c>
      <c r="AHE52" s="1" t="s">
        <v>4</v>
      </c>
      <c r="AHF52" s="1" t="s">
        <v>4</v>
      </c>
      <c r="AHG52" s="1" t="s">
        <v>4</v>
      </c>
      <c r="AHH52" s="1" t="s">
        <v>4</v>
      </c>
      <c r="AHI52" s="1" t="s">
        <v>4</v>
      </c>
      <c r="AHJ52" s="1" t="s">
        <v>4</v>
      </c>
      <c r="AHK52" s="1" t="s">
        <v>4</v>
      </c>
      <c r="AHL52" s="1" t="s">
        <v>4</v>
      </c>
      <c r="AHM52" s="1" t="s">
        <v>4</v>
      </c>
      <c r="AHN52" s="1" t="s">
        <v>4</v>
      </c>
      <c r="AHO52" s="1" t="s">
        <v>4</v>
      </c>
      <c r="AHP52" s="1" t="s">
        <v>5</v>
      </c>
      <c r="AHQ52" s="1" t="s">
        <v>4</v>
      </c>
      <c r="AHR52" s="1" t="s">
        <v>4</v>
      </c>
      <c r="AHS52" s="1" t="s">
        <v>4</v>
      </c>
      <c r="AHT52" s="1" t="s">
        <v>4</v>
      </c>
      <c r="AHU52" s="1" t="s">
        <v>4</v>
      </c>
      <c r="AHV52" s="1" t="s">
        <v>4</v>
      </c>
      <c r="AHW52" s="1" t="s">
        <v>4</v>
      </c>
      <c r="AHX52" s="1" t="s">
        <v>4</v>
      </c>
      <c r="AHY52" s="1" t="s">
        <v>4</v>
      </c>
      <c r="AHZ52" s="1" t="s">
        <v>4</v>
      </c>
      <c r="AIA52" s="1" t="s">
        <v>4</v>
      </c>
      <c r="AIB52" s="1" t="s">
        <v>4</v>
      </c>
      <c r="AIC52" s="1" t="s">
        <v>5</v>
      </c>
      <c r="AID52" s="1" t="s">
        <v>4</v>
      </c>
      <c r="AIE52" s="1" t="s">
        <v>4</v>
      </c>
      <c r="AIF52" s="1" t="s">
        <v>4</v>
      </c>
      <c r="AIG52" s="1" t="s">
        <v>4</v>
      </c>
      <c r="AIH52" s="1" t="s">
        <v>4</v>
      </c>
      <c r="AII52" s="1" t="s">
        <v>4</v>
      </c>
      <c r="AIJ52" s="1" t="s">
        <v>4</v>
      </c>
      <c r="AIK52" s="1" t="s">
        <v>4</v>
      </c>
      <c r="AIL52" s="1" t="s">
        <v>4</v>
      </c>
      <c r="AIM52" s="1" t="s">
        <v>4</v>
      </c>
      <c r="AIN52" s="1" t="s">
        <v>4</v>
      </c>
      <c r="AIO52" s="1" t="s">
        <v>4</v>
      </c>
      <c r="AIP52" s="1" t="s">
        <v>5</v>
      </c>
      <c r="AIQ52" s="1" t="s">
        <v>4</v>
      </c>
      <c r="AIR52" s="1" t="s">
        <v>4</v>
      </c>
      <c r="AIS52" s="1" t="s">
        <v>4</v>
      </c>
      <c r="AIT52" s="1" t="s">
        <v>4</v>
      </c>
      <c r="AIU52" s="1" t="s">
        <v>4</v>
      </c>
      <c r="AIV52" s="1" t="s">
        <v>4</v>
      </c>
      <c r="AIW52" s="1" t="s">
        <v>4</v>
      </c>
      <c r="AIX52" s="1" t="s">
        <v>4</v>
      </c>
      <c r="AIY52" s="1" t="s">
        <v>4</v>
      </c>
      <c r="AIZ52" s="1" t="s">
        <v>4</v>
      </c>
      <c r="AJA52" s="1" t="s">
        <v>4</v>
      </c>
      <c r="AJB52" s="1" t="s">
        <v>4</v>
      </c>
      <c r="AJC52" s="1" t="s">
        <v>5</v>
      </c>
      <c r="AJD52" s="1" t="s">
        <v>4</v>
      </c>
      <c r="AJE52" s="1" t="s">
        <v>4</v>
      </c>
      <c r="AJF52" s="1" t="s">
        <v>4</v>
      </c>
      <c r="AJG52" s="1" t="s">
        <v>4</v>
      </c>
      <c r="AJH52" s="1" t="s">
        <v>4</v>
      </c>
      <c r="AJI52" s="1" t="s">
        <v>4</v>
      </c>
      <c r="AJJ52" s="1" t="s">
        <v>4</v>
      </c>
      <c r="AJK52" s="1" t="s">
        <v>4</v>
      </c>
      <c r="AJL52" s="1" t="s">
        <v>4</v>
      </c>
      <c r="AJM52" s="1" t="s">
        <v>4</v>
      </c>
      <c r="AJN52" s="1" t="s">
        <v>4</v>
      </c>
      <c r="AJO52" s="1" t="s">
        <v>4</v>
      </c>
      <c r="AJP52" s="1" t="s">
        <v>5</v>
      </c>
      <c r="AJQ52" s="1" t="s">
        <v>4</v>
      </c>
      <c r="AJR52" s="1" t="s">
        <v>4</v>
      </c>
      <c r="AJS52" s="1" t="s">
        <v>4</v>
      </c>
      <c r="AJT52" s="1" t="s">
        <v>4</v>
      </c>
      <c r="AJU52" s="1" t="s">
        <v>4</v>
      </c>
      <c r="AJV52" s="1" t="s">
        <v>4</v>
      </c>
      <c r="AJW52" s="1" t="s">
        <v>4</v>
      </c>
      <c r="AJX52" s="1" t="s">
        <v>4</v>
      </c>
      <c r="AJY52" s="1" t="s">
        <v>4</v>
      </c>
      <c r="AJZ52" s="1" t="s">
        <v>4</v>
      </c>
      <c r="AKA52" s="1" t="s">
        <v>4</v>
      </c>
      <c r="AKB52" s="1" t="s">
        <v>4</v>
      </c>
      <c r="AKC52" s="1" t="s">
        <v>5</v>
      </c>
      <c r="AKD52" s="1" t="s">
        <v>4</v>
      </c>
      <c r="AKE52" s="1" t="s">
        <v>4</v>
      </c>
      <c r="AKF52" s="1" t="s">
        <v>4</v>
      </c>
      <c r="AKG52" s="1" t="s">
        <v>4</v>
      </c>
      <c r="AKH52" s="1" t="s">
        <v>4</v>
      </c>
      <c r="AKI52" s="1" t="s">
        <v>4</v>
      </c>
      <c r="AKJ52" s="1" t="s">
        <v>4</v>
      </c>
      <c r="AKK52" s="1" t="s">
        <v>4</v>
      </c>
      <c r="AKL52" s="1" t="s">
        <v>4</v>
      </c>
      <c r="AKM52" s="1" t="s">
        <v>4</v>
      </c>
      <c r="AKN52" s="1" t="s">
        <v>4</v>
      </c>
      <c r="AKO52" s="1" t="s">
        <v>4</v>
      </c>
      <c r="AKP52" s="1" t="s">
        <v>5</v>
      </c>
      <c r="AKQ52" s="1" t="s">
        <v>4</v>
      </c>
      <c r="AKR52" s="1" t="s">
        <v>4</v>
      </c>
      <c r="AKS52" s="1" t="s">
        <v>4</v>
      </c>
      <c r="AKT52" s="1" t="s">
        <v>4</v>
      </c>
      <c r="AKU52" s="1" t="s">
        <v>4</v>
      </c>
      <c r="AKV52" s="1" t="s">
        <v>4</v>
      </c>
      <c r="AKW52" s="1" t="s">
        <v>4</v>
      </c>
      <c r="AKX52" s="1" t="s">
        <v>4</v>
      </c>
      <c r="AKY52" s="1" t="s">
        <v>4</v>
      </c>
      <c r="AKZ52" s="1" t="s">
        <v>4</v>
      </c>
      <c r="ALA52" s="1" t="s">
        <v>4</v>
      </c>
      <c r="ALB52" s="1" t="s">
        <v>4</v>
      </c>
      <c r="ALC52" s="1" t="s">
        <v>5</v>
      </c>
      <c r="ALD52" s="1" t="s">
        <v>4</v>
      </c>
      <c r="ALE52" s="1" t="s">
        <v>4</v>
      </c>
      <c r="ALF52" s="1" t="s">
        <v>4</v>
      </c>
      <c r="ALG52" s="1" t="s">
        <v>4</v>
      </c>
      <c r="ALH52" s="1" t="s">
        <v>4</v>
      </c>
      <c r="ALI52" s="1" t="s">
        <v>4</v>
      </c>
      <c r="ALJ52" s="1" t="s">
        <v>4</v>
      </c>
      <c r="ALK52" s="1" t="s">
        <v>4</v>
      </c>
      <c r="ALL52" s="1" t="s">
        <v>4</v>
      </c>
      <c r="ALM52" s="1" t="s">
        <v>4</v>
      </c>
      <c r="ALN52" s="1" t="s">
        <v>4</v>
      </c>
      <c r="ALO52" s="1" t="s">
        <v>4</v>
      </c>
      <c r="ALP52" s="1" t="s">
        <v>5</v>
      </c>
      <c r="ALQ52" s="1" t="s">
        <v>4</v>
      </c>
      <c r="ALR52" s="1" t="s">
        <v>4</v>
      </c>
      <c r="ALS52" s="1" t="s">
        <v>4</v>
      </c>
      <c r="ALT52" s="1" t="s">
        <v>4</v>
      </c>
      <c r="ALU52" s="1" t="s">
        <v>4</v>
      </c>
      <c r="ALV52" s="1" t="s">
        <v>4</v>
      </c>
      <c r="ALW52" s="1" t="s">
        <v>4</v>
      </c>
      <c r="ALX52" s="1" t="s">
        <v>4</v>
      </c>
      <c r="ALY52" s="1" t="s">
        <v>4</v>
      </c>
      <c r="ALZ52" s="1" t="s">
        <v>4</v>
      </c>
      <c r="AMA52" s="1" t="s">
        <v>4</v>
      </c>
      <c r="AMB52" s="1" t="s">
        <v>4</v>
      </c>
      <c r="AMC52" s="1" t="s">
        <v>5</v>
      </c>
      <c r="AMD52" s="1" t="s">
        <v>4</v>
      </c>
      <c r="AME52" s="1" t="s">
        <v>4</v>
      </c>
      <c r="AMF52" s="1" t="s">
        <v>4</v>
      </c>
      <c r="AMG52" s="1" t="s">
        <v>4</v>
      </c>
      <c r="AMH52" s="1" t="s">
        <v>4</v>
      </c>
      <c r="AMI52" s="1" t="s">
        <v>4</v>
      </c>
      <c r="AMJ52" s="1" t="s">
        <v>4</v>
      </c>
      <c r="AMK52" s="1" t="s">
        <v>4</v>
      </c>
      <c r="AML52" s="1" t="s">
        <v>4</v>
      </c>
      <c r="AMM52" s="1" t="s">
        <v>4</v>
      </c>
      <c r="AMN52" s="1" t="s">
        <v>4</v>
      </c>
      <c r="AMO52" s="1" t="s">
        <v>4</v>
      </c>
      <c r="AMP52" s="1" t="s">
        <v>5</v>
      </c>
      <c r="AMQ52" s="1" t="s">
        <v>4</v>
      </c>
      <c r="AMR52" s="1" t="s">
        <v>4</v>
      </c>
      <c r="AMS52" s="1" t="s">
        <v>4</v>
      </c>
      <c r="AMT52" s="1" t="s">
        <v>4</v>
      </c>
      <c r="AMU52" s="1" t="s">
        <v>4</v>
      </c>
      <c r="AMV52" s="1" t="s">
        <v>4</v>
      </c>
      <c r="AMW52" s="1" t="s">
        <v>4</v>
      </c>
      <c r="AMX52" s="1" t="s">
        <v>4</v>
      </c>
      <c r="AMY52" s="1" t="s">
        <v>4</v>
      </c>
      <c r="AMZ52" s="1" t="s">
        <v>4</v>
      </c>
      <c r="ANA52" s="1" t="s">
        <v>4</v>
      </c>
      <c r="ANB52" s="1" t="s">
        <v>4</v>
      </c>
      <c r="ANC52" s="1" t="s">
        <v>5</v>
      </c>
      <c r="AND52" s="1" t="s">
        <v>4</v>
      </c>
      <c r="ANE52" s="1" t="s">
        <v>4</v>
      </c>
      <c r="ANF52" s="1" t="s">
        <v>4</v>
      </c>
      <c r="ANG52" s="1" t="s">
        <v>4</v>
      </c>
      <c r="ANH52" s="1" t="s">
        <v>4</v>
      </c>
      <c r="ANI52" s="1" t="s">
        <v>4</v>
      </c>
      <c r="ANJ52" s="1" t="s">
        <v>4</v>
      </c>
      <c r="ANK52" s="1" t="s">
        <v>4</v>
      </c>
      <c r="ANL52" s="1" t="s">
        <v>4</v>
      </c>
      <c r="ANM52" s="1" t="s">
        <v>4</v>
      </c>
      <c r="ANN52" s="1" t="s">
        <v>4</v>
      </c>
      <c r="ANO52" s="1" t="s">
        <v>4</v>
      </c>
      <c r="ANP52" s="1" t="s">
        <v>5</v>
      </c>
      <c r="ANQ52" s="1" t="s">
        <v>4</v>
      </c>
      <c r="ANR52" s="1" t="s">
        <v>4</v>
      </c>
      <c r="ANS52" s="1" t="s">
        <v>4</v>
      </c>
      <c r="ANT52" s="1" t="s">
        <v>4</v>
      </c>
      <c r="ANU52" s="1" t="s">
        <v>4</v>
      </c>
      <c r="ANV52" s="1" t="s">
        <v>4</v>
      </c>
      <c r="ANW52" s="1" t="s">
        <v>4</v>
      </c>
      <c r="ANX52" s="1" t="s">
        <v>4</v>
      </c>
      <c r="ANY52" s="1" t="s">
        <v>4</v>
      </c>
      <c r="ANZ52" s="1" t="s">
        <v>4</v>
      </c>
      <c r="AOA52" s="1" t="s">
        <v>4</v>
      </c>
      <c r="AOB52" s="1" t="s">
        <v>4</v>
      </c>
      <c r="AOC52" s="1" t="s">
        <v>5</v>
      </c>
      <c r="AOD52" s="1" t="s">
        <v>4</v>
      </c>
      <c r="AOE52" s="1" t="s">
        <v>4</v>
      </c>
      <c r="AOF52" s="1" t="s">
        <v>4</v>
      </c>
      <c r="AOG52" s="1" t="s">
        <v>4</v>
      </c>
      <c r="AOH52" s="1" t="s">
        <v>4</v>
      </c>
      <c r="AOI52" s="1" t="s">
        <v>4</v>
      </c>
      <c r="AOJ52" s="1" t="s">
        <v>4</v>
      </c>
      <c r="AOK52" s="1" t="s">
        <v>4</v>
      </c>
      <c r="AOL52" s="1" t="s">
        <v>4</v>
      </c>
      <c r="AOM52" s="1" t="s">
        <v>4</v>
      </c>
      <c r="AON52" s="1" t="s">
        <v>4</v>
      </c>
      <c r="AOO52" s="1" t="s">
        <v>4</v>
      </c>
      <c r="AOP52" s="1" t="s">
        <v>5</v>
      </c>
      <c r="AOQ52" s="1" t="s">
        <v>4</v>
      </c>
      <c r="AOR52" s="1" t="s">
        <v>4</v>
      </c>
      <c r="AOS52" s="1" t="s">
        <v>4</v>
      </c>
      <c r="AOT52" s="1" t="s">
        <v>4</v>
      </c>
      <c r="AOU52" s="1" t="s">
        <v>4</v>
      </c>
      <c r="AOV52" s="1" t="s">
        <v>4</v>
      </c>
      <c r="AOW52" s="1" t="s">
        <v>4</v>
      </c>
      <c r="AOX52" s="1" t="s">
        <v>4</v>
      </c>
      <c r="AOY52" s="1" t="s">
        <v>4</v>
      </c>
      <c r="AOZ52" s="1" t="s">
        <v>4</v>
      </c>
      <c r="APA52" s="1" t="s">
        <v>4</v>
      </c>
      <c r="APB52" s="1" t="s">
        <v>4</v>
      </c>
      <c r="APC52" s="1" t="s">
        <v>5</v>
      </c>
      <c r="APD52" s="1" t="s">
        <v>4</v>
      </c>
      <c r="APE52" s="1" t="s">
        <v>4</v>
      </c>
      <c r="APF52" s="1" t="s">
        <v>4</v>
      </c>
      <c r="APG52" s="1" t="s">
        <v>4</v>
      </c>
      <c r="APH52" s="1" t="s">
        <v>4</v>
      </c>
      <c r="API52" s="1" t="s">
        <v>4</v>
      </c>
      <c r="APJ52" s="1" t="s">
        <v>4</v>
      </c>
      <c r="APK52" s="1" t="s">
        <v>4</v>
      </c>
      <c r="APL52" s="1" t="s">
        <v>4</v>
      </c>
      <c r="APM52" s="1" t="s">
        <v>4</v>
      </c>
      <c r="APN52" s="1" t="s">
        <v>4</v>
      </c>
      <c r="APO52" s="1" t="s">
        <v>4</v>
      </c>
      <c r="APP52" s="1" t="s">
        <v>5</v>
      </c>
      <c r="APQ52" s="1" t="s">
        <v>4</v>
      </c>
      <c r="APR52" s="1" t="s">
        <v>4</v>
      </c>
      <c r="APS52" s="1" t="s">
        <v>4</v>
      </c>
      <c r="APT52" s="1" t="s">
        <v>4</v>
      </c>
      <c r="APU52" s="1" t="s">
        <v>4</v>
      </c>
      <c r="APV52" s="1" t="s">
        <v>4</v>
      </c>
      <c r="APW52" s="1" t="s">
        <v>4</v>
      </c>
      <c r="APX52" s="1" t="s">
        <v>4</v>
      </c>
      <c r="APY52" s="1" t="s">
        <v>4</v>
      </c>
      <c r="APZ52" s="1" t="s">
        <v>4</v>
      </c>
      <c r="AQA52" s="1" t="s">
        <v>4</v>
      </c>
      <c r="AQB52" s="1" t="s">
        <v>4</v>
      </c>
      <c r="AQC52" s="1" t="s">
        <v>5</v>
      </c>
      <c r="AQD52" s="1" t="s">
        <v>4</v>
      </c>
      <c r="AQE52" s="1" t="s">
        <v>4</v>
      </c>
      <c r="AQF52" s="1" t="s">
        <v>4</v>
      </c>
      <c r="AQG52" s="1" t="s">
        <v>4</v>
      </c>
      <c r="AQH52" s="1" t="s">
        <v>4</v>
      </c>
      <c r="AQI52" s="1" t="s">
        <v>4</v>
      </c>
      <c r="AQJ52" s="1" t="s">
        <v>4</v>
      </c>
      <c r="AQK52" s="1" t="s">
        <v>4</v>
      </c>
      <c r="AQL52" s="1" t="s">
        <v>4</v>
      </c>
      <c r="AQM52" s="1" t="s">
        <v>4</v>
      </c>
      <c r="AQN52" s="1" t="s">
        <v>4</v>
      </c>
      <c r="AQO52" s="1" t="s">
        <v>4</v>
      </c>
      <c r="AQP52" s="1" t="s">
        <v>5</v>
      </c>
      <c r="AQQ52" s="1" t="s">
        <v>4</v>
      </c>
      <c r="AQR52" s="1" t="s">
        <v>4</v>
      </c>
      <c r="AQS52" s="1" t="s">
        <v>4</v>
      </c>
      <c r="AQT52" s="1" t="s">
        <v>4</v>
      </c>
      <c r="AQU52" s="1" t="s">
        <v>4</v>
      </c>
      <c r="AQV52" s="1" t="s">
        <v>4</v>
      </c>
      <c r="AQW52" s="1" t="s">
        <v>4</v>
      </c>
      <c r="AQX52" s="1" t="s">
        <v>4</v>
      </c>
      <c r="AQY52" s="1" t="s">
        <v>4</v>
      </c>
      <c r="AQZ52" s="1" t="s">
        <v>4</v>
      </c>
      <c r="ARA52" s="1" t="s">
        <v>4</v>
      </c>
      <c r="ARB52" s="1" t="s">
        <v>4</v>
      </c>
      <c r="ARC52" s="1" t="s">
        <v>5</v>
      </c>
      <c r="ARD52" s="1" t="s">
        <v>4</v>
      </c>
      <c r="ARE52" s="1" t="s">
        <v>4</v>
      </c>
      <c r="ARF52" s="1" t="s">
        <v>4</v>
      </c>
      <c r="ARG52" s="1" t="s">
        <v>4</v>
      </c>
      <c r="ARH52" s="1" t="s">
        <v>4</v>
      </c>
      <c r="ARI52" s="1" t="s">
        <v>4</v>
      </c>
      <c r="ARJ52" s="1" t="s">
        <v>4</v>
      </c>
      <c r="ARK52" s="1" t="s">
        <v>4</v>
      </c>
      <c r="ARL52" s="1" t="s">
        <v>4</v>
      </c>
      <c r="ARM52" s="1" t="s">
        <v>4</v>
      </c>
      <c r="ARN52" s="1" t="s">
        <v>4</v>
      </c>
      <c r="ARO52" s="1" t="s">
        <v>4</v>
      </c>
      <c r="ARP52" s="1" t="s">
        <v>5</v>
      </c>
      <c r="ARQ52" s="1" t="s">
        <v>4</v>
      </c>
      <c r="ARR52" s="1" t="s">
        <v>4</v>
      </c>
      <c r="ARS52" s="1" t="s">
        <v>4</v>
      </c>
      <c r="ART52" s="1" t="s">
        <v>4</v>
      </c>
      <c r="ARU52" s="1" t="s">
        <v>4</v>
      </c>
      <c r="ARV52" s="1" t="s">
        <v>4</v>
      </c>
      <c r="ARW52" s="1" t="s">
        <v>4</v>
      </c>
      <c r="ARX52" s="1" t="s">
        <v>4</v>
      </c>
      <c r="ARY52" s="1" t="s">
        <v>4</v>
      </c>
      <c r="ARZ52" s="1" t="s">
        <v>4</v>
      </c>
      <c r="ASA52" s="1" t="s">
        <v>4</v>
      </c>
      <c r="ASB52" s="1" t="s">
        <v>4</v>
      </c>
      <c r="ASC52" s="1" t="s">
        <v>5</v>
      </c>
      <c r="ASD52" s="1" t="s">
        <v>4</v>
      </c>
      <c r="ASE52" s="1" t="s">
        <v>4</v>
      </c>
      <c r="ASF52" s="1" t="s">
        <v>4</v>
      </c>
      <c r="ASG52" s="1" t="s">
        <v>4</v>
      </c>
      <c r="ASH52" s="1" t="s">
        <v>4</v>
      </c>
      <c r="ASI52" s="1" t="s">
        <v>4</v>
      </c>
      <c r="ASJ52" s="1" t="s">
        <v>4</v>
      </c>
      <c r="ASK52" s="1" t="s">
        <v>4</v>
      </c>
      <c r="ASL52" s="1" t="s">
        <v>4</v>
      </c>
      <c r="ASM52" s="1" t="s">
        <v>4</v>
      </c>
      <c r="ASN52" s="1" t="s">
        <v>4</v>
      </c>
      <c r="ASO52" s="1" t="s">
        <v>4</v>
      </c>
      <c r="ASP52" s="1" t="s">
        <v>5</v>
      </c>
      <c r="ASQ52" s="1" t="s">
        <v>4</v>
      </c>
      <c r="ASR52" s="1" t="s">
        <v>4</v>
      </c>
      <c r="ASS52" s="1" t="s">
        <v>4</v>
      </c>
      <c r="AST52" s="1" t="s">
        <v>4</v>
      </c>
      <c r="ASU52" s="1" t="s">
        <v>4</v>
      </c>
      <c r="ASV52" s="1" t="s">
        <v>4</v>
      </c>
      <c r="ASW52" s="1" t="s">
        <v>4</v>
      </c>
      <c r="ASX52" s="1" t="s">
        <v>4</v>
      </c>
      <c r="ASY52" s="1" t="s">
        <v>4</v>
      </c>
      <c r="ASZ52" s="1" t="s">
        <v>4</v>
      </c>
      <c r="ATA52" s="1" t="s">
        <v>4</v>
      </c>
      <c r="ATB52" s="1" t="s">
        <v>4</v>
      </c>
      <c r="ATC52" s="1" t="s">
        <v>5</v>
      </c>
      <c r="ATD52" s="1" t="s">
        <v>4</v>
      </c>
      <c r="ATE52" s="1" t="s">
        <v>4</v>
      </c>
      <c r="ATF52" s="1" t="s">
        <v>4</v>
      </c>
      <c r="ATG52" s="1" t="s">
        <v>4</v>
      </c>
      <c r="ATH52" s="1" t="s">
        <v>4</v>
      </c>
      <c r="ATI52" s="1" t="s">
        <v>4</v>
      </c>
      <c r="ATJ52" s="1" t="s">
        <v>4</v>
      </c>
      <c r="ATK52" s="1" t="s">
        <v>4</v>
      </c>
      <c r="ATL52" s="1" t="s">
        <v>4</v>
      </c>
      <c r="ATM52" s="1" t="s">
        <v>4</v>
      </c>
      <c r="ATN52" s="1" t="s">
        <v>4</v>
      </c>
      <c r="ATO52" s="1" t="s">
        <v>4</v>
      </c>
      <c r="ATP52" s="1" t="s">
        <v>5</v>
      </c>
      <c r="ATQ52" s="1" t="s">
        <v>4</v>
      </c>
      <c r="ATR52" s="1" t="s">
        <v>4</v>
      </c>
      <c r="ATS52" s="1" t="s">
        <v>4</v>
      </c>
      <c r="ATT52" s="1" t="s">
        <v>4</v>
      </c>
      <c r="ATU52" s="1" t="s">
        <v>4</v>
      </c>
      <c r="ATV52" s="1" t="s">
        <v>4</v>
      </c>
      <c r="ATW52" s="1" t="s">
        <v>4</v>
      </c>
      <c r="ATX52" s="1" t="s">
        <v>4</v>
      </c>
      <c r="ATY52" s="1" t="s">
        <v>4</v>
      </c>
      <c r="ATZ52" s="1" t="s">
        <v>4</v>
      </c>
      <c r="AUA52" s="1" t="s">
        <v>4</v>
      </c>
      <c r="AUB52" s="1" t="s">
        <v>4</v>
      </c>
    </row>
    <row r="53" spans="1:1024 1025:1436">
      <c r="A53" s="1" t="s">
        <v>6</v>
      </c>
      <c r="C53" s="1">
        <v>5.436</v>
      </c>
      <c r="D53" s="1">
        <v>3.98</v>
      </c>
      <c r="E53" s="1">
        <v>0.536</v>
      </c>
      <c r="F53" s="1">
        <v>0.752</v>
      </c>
      <c r="G53" s="1">
        <v>1.872</v>
      </c>
      <c r="H53" s="1">
        <v>22.676</v>
      </c>
      <c r="I53" s="1">
        <v>9.783</v>
      </c>
      <c r="J53" s="1">
        <v>4.363</v>
      </c>
      <c r="K53" s="1">
        <v>4.27</v>
      </c>
      <c r="L53" s="1">
        <v>2.15</v>
      </c>
      <c r="M53" s="1">
        <v>2.71</v>
      </c>
      <c r="N53" s="1">
        <v>5.101</v>
      </c>
      <c r="O53" s="1">
        <v>13.986</v>
      </c>
      <c r="P53" s="1">
        <v>4.565</v>
      </c>
      <c r="Q53" s="1">
        <v>4.532</v>
      </c>
      <c r="R53" s="1">
        <v>3.604</v>
      </c>
      <c r="S53" s="1">
        <v>42.515</v>
      </c>
      <c r="T53" s="1">
        <v>5.121</v>
      </c>
      <c r="U53" s="1">
        <v>6.861</v>
      </c>
      <c r="V53" s="1">
        <v>8.924</v>
      </c>
      <c r="W53" s="1">
        <v>12.517</v>
      </c>
      <c r="X53" s="1">
        <v>35.675</v>
      </c>
      <c r="Y53" s="1">
        <v>26.712</v>
      </c>
      <c r="Z53" s="1">
        <v>21.12</v>
      </c>
      <c r="AA53" s="1">
        <v>17.182</v>
      </c>
      <c r="AB53" s="1">
        <v>13.137</v>
      </c>
      <c r="AC53" s="1">
        <v>17.241</v>
      </c>
      <c r="AD53" s="1">
        <v>13.435</v>
      </c>
      <c r="AE53" s="1">
        <v>14.436</v>
      </c>
      <c r="AF53" s="1">
        <v>14.559</v>
      </c>
      <c r="AG53" s="1">
        <v>15.265</v>
      </c>
      <c r="AH53" s="1">
        <v>16.226</v>
      </c>
      <c r="AI53" s="1">
        <v>24.346</v>
      </c>
      <c r="AJ53" s="1">
        <v>16.199</v>
      </c>
      <c r="AK53" s="1">
        <v>15.155</v>
      </c>
      <c r="AL53" s="1">
        <v>16.444</v>
      </c>
      <c r="AM53" s="1">
        <v>18.015</v>
      </c>
      <c r="AN53" s="1">
        <v>19.186</v>
      </c>
      <c r="AO53" s="1">
        <v>19.214</v>
      </c>
      <c r="AP53" s="1">
        <v>99.882</v>
      </c>
      <c r="AQ53" s="1">
        <v>11.113</v>
      </c>
      <c r="AR53" s="1">
        <v>16.866</v>
      </c>
      <c r="AS53" s="1">
        <v>23.427</v>
      </c>
      <c r="AT53" s="1">
        <v>20.257</v>
      </c>
      <c r="AU53" s="1">
        <v>21.083</v>
      </c>
      <c r="AV53" s="1">
        <v>22.618</v>
      </c>
      <c r="AW53" s="1">
        <v>27.639</v>
      </c>
      <c r="AX53" s="1">
        <v>15.087</v>
      </c>
      <c r="AY53" s="1">
        <v>16.09</v>
      </c>
      <c r="AZ53" s="1">
        <v>13.936</v>
      </c>
      <c r="BA53" s="1">
        <v>15.298</v>
      </c>
      <c r="BB53" s="1">
        <v>13.943</v>
      </c>
      <c r="BC53" s="1">
        <v>14.349</v>
      </c>
      <c r="BD53" s="1">
        <v>15.427</v>
      </c>
      <c r="BE53" s="1">
        <v>13.376</v>
      </c>
      <c r="BF53" s="1">
        <v>121.964</v>
      </c>
      <c r="BG53" s="1">
        <v>13.665</v>
      </c>
      <c r="BH53" s="1">
        <v>19.004</v>
      </c>
      <c r="BI53" s="1">
        <v>17.497</v>
      </c>
      <c r="BJ53" s="1">
        <v>31.695</v>
      </c>
      <c r="BK53" s="1">
        <v>17.817</v>
      </c>
      <c r="BL53" s="1">
        <v>15.038</v>
      </c>
      <c r="BM53" s="1">
        <v>17.261</v>
      </c>
      <c r="BN53" s="1">
        <v>20.37</v>
      </c>
      <c r="BO53" s="1">
        <v>19.705</v>
      </c>
      <c r="BP53" s="1">
        <v>16.747</v>
      </c>
      <c r="BQ53" s="1">
        <v>18.843</v>
      </c>
      <c r="BR53" s="1">
        <v>20.151</v>
      </c>
      <c r="BS53" s="1">
        <v>19.071</v>
      </c>
      <c r="BT53" s="1">
        <v>18.409</v>
      </c>
      <c r="BU53" s="1">
        <v>107.889</v>
      </c>
      <c r="BV53" s="1">
        <v>11.956</v>
      </c>
      <c r="BW53" s="1">
        <v>20.105</v>
      </c>
      <c r="BX53" s="1">
        <v>16.675</v>
      </c>
      <c r="BY53" s="1">
        <v>30.321</v>
      </c>
      <c r="BZ53" s="1">
        <v>14.917</v>
      </c>
      <c r="CA53" s="1">
        <v>16.682</v>
      </c>
      <c r="CB53" s="1">
        <v>18.767</v>
      </c>
      <c r="CC53" s="1">
        <v>22.856</v>
      </c>
      <c r="CD53" s="1">
        <v>19.164</v>
      </c>
      <c r="CE53" s="1">
        <v>19.465</v>
      </c>
      <c r="CF53" s="1">
        <v>19.801</v>
      </c>
      <c r="CG53" s="1">
        <v>26.818</v>
      </c>
      <c r="CH53" s="1">
        <v>23.531</v>
      </c>
      <c r="CI53" s="1">
        <v>21.52</v>
      </c>
      <c r="CJ53" s="1">
        <v>95.755</v>
      </c>
      <c r="CK53" s="1">
        <v>13.837</v>
      </c>
      <c r="CL53" s="1">
        <v>26.317</v>
      </c>
      <c r="CM53" s="1">
        <v>36.371</v>
      </c>
      <c r="CN53" s="1">
        <v>20.687</v>
      </c>
      <c r="CO53" s="1">
        <v>22.8</v>
      </c>
      <c r="CP53" s="1">
        <v>16.429</v>
      </c>
      <c r="CQ53" s="1">
        <v>28.08</v>
      </c>
      <c r="CR53" s="1">
        <v>27.365</v>
      </c>
      <c r="CS53" s="1">
        <v>19.307</v>
      </c>
      <c r="CT53" s="1">
        <v>24.701</v>
      </c>
      <c r="CU53" s="1">
        <v>23.986</v>
      </c>
      <c r="CV53" s="1">
        <v>23.566</v>
      </c>
      <c r="CW53" s="1">
        <v>113.176</v>
      </c>
      <c r="CX53" s="1">
        <v>12.454</v>
      </c>
      <c r="CY53" s="1">
        <v>18.365</v>
      </c>
      <c r="CZ53" s="1">
        <v>17.124</v>
      </c>
      <c r="DA53" s="1">
        <v>31.898</v>
      </c>
      <c r="DB53" s="1">
        <v>15.769</v>
      </c>
      <c r="DC53" s="1">
        <v>16.443</v>
      </c>
      <c r="DD53" s="1">
        <v>17.485</v>
      </c>
      <c r="DE53" s="1">
        <v>17.149</v>
      </c>
      <c r="DF53" s="1">
        <v>18.932</v>
      </c>
      <c r="DG53" s="1">
        <v>18.534</v>
      </c>
      <c r="DH53" s="1">
        <v>24.908</v>
      </c>
      <c r="DI53" s="1">
        <v>22.482</v>
      </c>
      <c r="DJ53" s="1">
        <v>26.469</v>
      </c>
      <c r="DK53" s="1">
        <v>19.94</v>
      </c>
      <c r="DL53" s="1">
        <v>96.034</v>
      </c>
      <c r="DM53" s="1">
        <v>12.54</v>
      </c>
      <c r="DN53" s="1">
        <v>22.323</v>
      </c>
      <c r="DO53" s="1">
        <v>35.388</v>
      </c>
      <c r="DP53" s="1">
        <v>23.687</v>
      </c>
      <c r="DQ53" s="1">
        <v>21.693</v>
      </c>
      <c r="DR53" s="1">
        <v>20.304</v>
      </c>
      <c r="DS53" s="1">
        <v>31.167</v>
      </c>
      <c r="DT53" s="1">
        <v>27.62</v>
      </c>
      <c r="DU53" s="1">
        <v>22.105</v>
      </c>
      <c r="DV53" s="1">
        <v>22.369</v>
      </c>
      <c r="DW53" s="1">
        <v>26.96</v>
      </c>
      <c r="DX53" s="1">
        <v>23.088</v>
      </c>
      <c r="DY53" s="1">
        <v>110.786</v>
      </c>
      <c r="DZ53" s="1">
        <v>12.655</v>
      </c>
      <c r="EA53" s="1">
        <v>19.823</v>
      </c>
      <c r="EB53" s="1">
        <v>19.145</v>
      </c>
      <c r="EC53" s="1">
        <v>35.037</v>
      </c>
      <c r="ED53" s="1">
        <v>15.711</v>
      </c>
      <c r="EE53" s="1">
        <v>17.841</v>
      </c>
      <c r="EF53" s="1">
        <v>20.49</v>
      </c>
      <c r="EG53" s="1">
        <v>17.796</v>
      </c>
      <c r="EH53" s="1">
        <v>20.016</v>
      </c>
      <c r="EI53" s="1">
        <v>21.137</v>
      </c>
      <c r="EJ53" s="1">
        <v>21.666</v>
      </c>
      <c r="EK53" s="1">
        <v>21.53</v>
      </c>
      <c r="EL53" s="1">
        <v>21.084</v>
      </c>
      <c r="EM53" s="1">
        <v>114.962</v>
      </c>
      <c r="EN53" s="1">
        <v>12.404</v>
      </c>
      <c r="EO53" s="1">
        <v>20.937</v>
      </c>
      <c r="EP53" s="1">
        <v>17.95</v>
      </c>
      <c r="EQ53" s="1">
        <v>32.936</v>
      </c>
      <c r="ER53" s="1">
        <v>16.052</v>
      </c>
      <c r="ES53" s="1">
        <v>15.252</v>
      </c>
      <c r="ET53" s="1">
        <v>18.467</v>
      </c>
      <c r="EU53" s="1">
        <v>21.215</v>
      </c>
      <c r="EV53" s="1">
        <v>19.793</v>
      </c>
      <c r="EW53" s="1">
        <v>19.579</v>
      </c>
      <c r="EX53" s="1">
        <v>20.154</v>
      </c>
      <c r="EY53" s="1">
        <v>25.279</v>
      </c>
      <c r="EZ53" s="1">
        <v>22.022</v>
      </c>
      <c r="FA53" s="1">
        <v>118.188</v>
      </c>
      <c r="FB53" s="1">
        <v>13.746</v>
      </c>
      <c r="FC53" s="1">
        <v>16.693</v>
      </c>
      <c r="FD53" s="1">
        <v>24.037</v>
      </c>
      <c r="FE53" s="1">
        <v>30.62</v>
      </c>
      <c r="FF53" s="1">
        <v>17.371</v>
      </c>
      <c r="FG53" s="1">
        <v>17.382</v>
      </c>
      <c r="FH53" s="1">
        <v>19.697</v>
      </c>
      <c r="FI53" s="1">
        <v>19.263</v>
      </c>
      <c r="FJ53" s="1">
        <v>22.888</v>
      </c>
      <c r="FK53" s="1">
        <v>20.473</v>
      </c>
      <c r="FL53" s="1">
        <v>23.495</v>
      </c>
      <c r="FM53" s="1">
        <v>25.682</v>
      </c>
      <c r="FN53" s="1">
        <v>22.732</v>
      </c>
      <c r="FO53" s="1">
        <v>111.472</v>
      </c>
      <c r="FP53" s="1">
        <v>11.455</v>
      </c>
      <c r="FQ53" s="1">
        <v>20.033</v>
      </c>
      <c r="FR53" s="1">
        <v>15.907</v>
      </c>
      <c r="FS53" s="1">
        <v>38.882</v>
      </c>
      <c r="FT53" s="1">
        <v>19.492</v>
      </c>
      <c r="FU53" s="1">
        <v>17.315</v>
      </c>
      <c r="FV53" s="1">
        <v>18.574</v>
      </c>
      <c r="FW53" s="1">
        <v>21.762</v>
      </c>
      <c r="FX53" s="1">
        <v>22.767</v>
      </c>
      <c r="FY53" s="1">
        <v>21.809</v>
      </c>
      <c r="FZ53" s="1">
        <v>21.598</v>
      </c>
      <c r="GA53" s="1">
        <v>21.912</v>
      </c>
      <c r="GB53" s="1">
        <v>21.86</v>
      </c>
      <c r="GC53" s="1">
        <v>105.942</v>
      </c>
      <c r="GD53" s="1">
        <v>11.934</v>
      </c>
      <c r="GE53" s="1">
        <v>21.613</v>
      </c>
      <c r="GF53" s="1">
        <v>16.077</v>
      </c>
      <c r="GG53" s="1">
        <v>30.959</v>
      </c>
      <c r="GH53" s="1">
        <v>17.707</v>
      </c>
      <c r="GI53" s="1">
        <v>14.97</v>
      </c>
      <c r="GJ53" s="1">
        <v>18.227</v>
      </c>
      <c r="GK53" s="1">
        <v>18.265</v>
      </c>
      <c r="GL53" s="1">
        <v>18.627</v>
      </c>
      <c r="GM53" s="1">
        <v>21.232</v>
      </c>
      <c r="GN53" s="1">
        <v>20.583</v>
      </c>
      <c r="GO53" s="1">
        <v>21.659</v>
      </c>
      <c r="GP53" s="1">
        <v>22.409</v>
      </c>
      <c r="GQ53" s="1">
        <v>106.942</v>
      </c>
      <c r="GR53" s="1">
        <v>12.073</v>
      </c>
      <c r="GS53" s="1">
        <v>18.764</v>
      </c>
      <c r="GT53" s="1">
        <v>16.617</v>
      </c>
      <c r="GU53" s="1">
        <v>39.292</v>
      </c>
      <c r="GV53" s="1">
        <v>20.553</v>
      </c>
      <c r="GW53" s="1">
        <v>16.072</v>
      </c>
      <c r="GX53" s="1">
        <v>19.519</v>
      </c>
      <c r="GY53" s="1">
        <v>18.128</v>
      </c>
      <c r="GZ53" s="1">
        <v>19.147</v>
      </c>
      <c r="HA53" s="1">
        <v>21.984</v>
      </c>
      <c r="HB53" s="1">
        <v>21.864</v>
      </c>
      <c r="HC53" s="1">
        <v>21.761</v>
      </c>
      <c r="HD53" s="1">
        <v>21.303</v>
      </c>
      <c r="HE53" s="1">
        <v>92.74</v>
      </c>
      <c r="HF53" s="1">
        <v>12.747</v>
      </c>
      <c r="HG53" s="1">
        <v>18.314</v>
      </c>
      <c r="HH53" s="1">
        <v>15.934</v>
      </c>
      <c r="HI53" s="1">
        <v>29.405</v>
      </c>
      <c r="HJ53" s="1">
        <v>15.347</v>
      </c>
      <c r="HK53" s="1">
        <v>16.146</v>
      </c>
      <c r="HL53" s="1">
        <v>22.882</v>
      </c>
      <c r="HM53" s="1">
        <v>20.24</v>
      </c>
      <c r="HN53" s="1">
        <v>21.709</v>
      </c>
      <c r="HO53" s="1">
        <v>17.635</v>
      </c>
      <c r="HP53" s="1">
        <v>21.515</v>
      </c>
      <c r="HQ53" s="1">
        <v>24.431</v>
      </c>
      <c r="HR53" s="1">
        <v>22.932</v>
      </c>
      <c r="HS53" s="1">
        <v>104.821</v>
      </c>
      <c r="HT53" s="1">
        <v>11.694</v>
      </c>
      <c r="HU53" s="1">
        <v>19.944</v>
      </c>
      <c r="HV53" s="1">
        <v>14.519</v>
      </c>
      <c r="HW53" s="1">
        <v>29.145</v>
      </c>
      <c r="HX53" s="1">
        <v>16.007</v>
      </c>
      <c r="HY53" s="1">
        <v>16.739</v>
      </c>
      <c r="HZ53" s="1">
        <v>17.811</v>
      </c>
      <c r="IA53" s="1">
        <v>18.951</v>
      </c>
      <c r="IB53" s="1">
        <v>19.382</v>
      </c>
      <c r="IC53" s="1">
        <v>18.531</v>
      </c>
      <c r="ID53" s="1">
        <v>21.38</v>
      </c>
      <c r="IE53" s="1">
        <v>20.61</v>
      </c>
      <c r="IF53" s="1">
        <v>26.512</v>
      </c>
      <c r="IG53" s="1">
        <v>109.219</v>
      </c>
      <c r="IH53" s="1">
        <v>12.074</v>
      </c>
      <c r="II53" s="1">
        <v>18.557</v>
      </c>
      <c r="IJ53" s="1">
        <v>16.627</v>
      </c>
      <c r="IK53" s="1">
        <v>39.161</v>
      </c>
      <c r="IL53" s="1">
        <v>21.372</v>
      </c>
      <c r="IM53" s="1">
        <v>17.923</v>
      </c>
      <c r="IN53" s="1">
        <v>18.654</v>
      </c>
      <c r="IO53" s="1">
        <v>20.288</v>
      </c>
      <c r="IP53" s="1">
        <v>19.718</v>
      </c>
      <c r="IQ53" s="1">
        <v>20.038</v>
      </c>
      <c r="IR53" s="1">
        <v>23.373</v>
      </c>
      <c r="IS53" s="1">
        <v>21.98</v>
      </c>
      <c r="IT53" s="1">
        <v>19.61</v>
      </c>
      <c r="IU53" s="1">
        <v>96.384</v>
      </c>
      <c r="IV53" s="1">
        <v>12.476</v>
      </c>
      <c r="IW53" s="1">
        <v>19.08</v>
      </c>
      <c r="IX53" s="1">
        <v>18.234</v>
      </c>
      <c r="IY53" s="1">
        <v>32.774</v>
      </c>
      <c r="IZ53" s="1">
        <v>16.196</v>
      </c>
      <c r="JA53" s="1">
        <v>16.602</v>
      </c>
      <c r="JB53" s="1">
        <v>17.125</v>
      </c>
      <c r="JC53" s="1">
        <v>18.489</v>
      </c>
      <c r="JD53" s="1">
        <v>18.689</v>
      </c>
      <c r="JE53" s="1">
        <v>18.859</v>
      </c>
      <c r="JF53" s="1">
        <v>23.798</v>
      </c>
      <c r="JG53" s="1">
        <v>20.658</v>
      </c>
      <c r="JH53" s="1">
        <v>21.384</v>
      </c>
      <c r="JI53" s="1">
        <v>102.777</v>
      </c>
      <c r="JJ53" s="1">
        <v>12.264</v>
      </c>
      <c r="JK53" s="1">
        <v>16.264</v>
      </c>
      <c r="JL53" s="1">
        <v>17.696</v>
      </c>
      <c r="JM53" s="1">
        <v>35.506</v>
      </c>
      <c r="JN53" s="1">
        <v>20.678</v>
      </c>
      <c r="JO53" s="1">
        <v>17.191</v>
      </c>
      <c r="JP53" s="1">
        <v>20.973</v>
      </c>
      <c r="JQ53" s="1">
        <v>20.256</v>
      </c>
      <c r="JR53" s="1">
        <v>19.6</v>
      </c>
      <c r="JS53" s="1">
        <v>19.362</v>
      </c>
      <c r="JT53" s="1">
        <v>21.598</v>
      </c>
      <c r="JU53" s="1">
        <v>20.509</v>
      </c>
      <c r="JV53" s="1">
        <v>17.536</v>
      </c>
      <c r="JW53" s="1">
        <v>94.806</v>
      </c>
      <c r="JX53" s="1">
        <v>11.262</v>
      </c>
      <c r="JY53" s="1">
        <v>17.486</v>
      </c>
      <c r="JZ53" s="1">
        <v>17.594</v>
      </c>
      <c r="KA53" s="1">
        <v>31.596</v>
      </c>
      <c r="KB53" s="1">
        <v>19.079</v>
      </c>
      <c r="KC53" s="1">
        <v>16.131</v>
      </c>
      <c r="KD53" s="1">
        <v>21.668</v>
      </c>
      <c r="KE53" s="1">
        <v>18.196</v>
      </c>
      <c r="KF53" s="1">
        <v>20.606</v>
      </c>
      <c r="KG53" s="1">
        <v>18.562</v>
      </c>
      <c r="KH53" s="1">
        <v>21.755</v>
      </c>
      <c r="KI53" s="1">
        <v>19.778</v>
      </c>
      <c r="KJ53" s="1">
        <v>19.617</v>
      </c>
      <c r="KK53" s="1">
        <v>92.681</v>
      </c>
      <c r="KL53" s="1">
        <v>12.02</v>
      </c>
      <c r="KM53" s="1">
        <v>19.522</v>
      </c>
      <c r="KN53" s="1">
        <v>14.921</v>
      </c>
      <c r="KO53" s="1">
        <v>30.227</v>
      </c>
      <c r="KP53" s="1">
        <v>16.677</v>
      </c>
      <c r="KQ53" s="1">
        <v>14.992</v>
      </c>
      <c r="KR53" s="1">
        <v>16.886</v>
      </c>
      <c r="KS53" s="1">
        <v>22.148</v>
      </c>
      <c r="KT53" s="1">
        <v>19.803</v>
      </c>
      <c r="KU53" s="1">
        <v>20.327</v>
      </c>
      <c r="KV53" s="1">
        <v>24.198</v>
      </c>
      <c r="KW53" s="1">
        <v>21.051</v>
      </c>
      <c r="KX53" s="1">
        <v>23.522</v>
      </c>
      <c r="KY53" s="1">
        <v>101.083</v>
      </c>
      <c r="KZ53" s="1">
        <v>11.439</v>
      </c>
      <c r="LA53" s="1">
        <v>19.474</v>
      </c>
      <c r="LB53" s="1">
        <v>15.241</v>
      </c>
      <c r="LC53" s="1">
        <v>31.656</v>
      </c>
      <c r="LD53" s="1">
        <v>16.275</v>
      </c>
      <c r="LE53" s="1">
        <v>14.93</v>
      </c>
      <c r="LF53" s="1">
        <v>17.729</v>
      </c>
      <c r="LG53" s="1">
        <v>21.858</v>
      </c>
      <c r="LH53" s="1">
        <v>21.075</v>
      </c>
      <c r="LI53" s="1">
        <v>19.969</v>
      </c>
      <c r="LJ53" s="1">
        <v>21.395</v>
      </c>
      <c r="LK53" s="1">
        <v>25.838</v>
      </c>
      <c r="LL53" s="1">
        <v>21.679</v>
      </c>
      <c r="LM53" s="1">
        <v>99.877</v>
      </c>
      <c r="LN53" s="1">
        <v>12.552</v>
      </c>
      <c r="LO53" s="1">
        <v>22.667</v>
      </c>
      <c r="LP53" s="1">
        <v>34.592</v>
      </c>
      <c r="LQ53" s="1">
        <v>23.798</v>
      </c>
      <c r="LR53" s="1">
        <v>21.829</v>
      </c>
      <c r="LS53" s="1">
        <v>18.671</v>
      </c>
      <c r="LT53" s="1">
        <v>29.146</v>
      </c>
      <c r="LU53" s="1">
        <v>28.933</v>
      </c>
      <c r="LV53" s="1">
        <v>21.872</v>
      </c>
      <c r="LW53" s="1">
        <v>19.789</v>
      </c>
      <c r="LX53" s="1">
        <v>24.806</v>
      </c>
      <c r="LY53" s="1">
        <v>123.315</v>
      </c>
      <c r="LZ53" s="1">
        <v>12.582</v>
      </c>
      <c r="MA53" s="1">
        <v>17.677</v>
      </c>
      <c r="MB53" s="1">
        <v>15.642</v>
      </c>
      <c r="MC53" s="1">
        <v>29.282</v>
      </c>
      <c r="MD53" s="1">
        <v>15.648</v>
      </c>
      <c r="ME53" s="1">
        <v>16.38</v>
      </c>
      <c r="MF53" s="1">
        <v>18.746</v>
      </c>
      <c r="MG53" s="1">
        <v>18.325</v>
      </c>
      <c r="MH53" s="1">
        <v>19.553</v>
      </c>
      <c r="MI53" s="1">
        <v>18.723</v>
      </c>
      <c r="MJ53" s="1">
        <v>26.004</v>
      </c>
      <c r="MK53" s="1">
        <v>20.975</v>
      </c>
      <c r="ML53" s="1">
        <v>22.746</v>
      </c>
      <c r="MM53" s="1">
        <v>106.459</v>
      </c>
      <c r="MN53" s="1">
        <v>11.938</v>
      </c>
      <c r="MO53" s="1">
        <v>20.382</v>
      </c>
      <c r="MP53" s="1">
        <v>17.092</v>
      </c>
      <c r="MQ53" s="1">
        <v>30.767</v>
      </c>
      <c r="MR53" s="1">
        <v>17.746</v>
      </c>
      <c r="MS53" s="1">
        <v>16.655</v>
      </c>
      <c r="MT53" s="1">
        <v>17.688</v>
      </c>
      <c r="MU53" s="1">
        <v>19.037</v>
      </c>
      <c r="MV53" s="1">
        <v>19.227</v>
      </c>
      <c r="MW53" s="1">
        <v>19.915</v>
      </c>
      <c r="MX53" s="1">
        <v>22.394</v>
      </c>
      <c r="MY53" s="1">
        <v>20.037</v>
      </c>
      <c r="MZ53" s="1">
        <v>25.444</v>
      </c>
      <c r="NA53" s="1">
        <v>100.82</v>
      </c>
      <c r="NB53" s="1">
        <v>15.996</v>
      </c>
      <c r="NC53" s="1">
        <v>18.728</v>
      </c>
      <c r="ND53" s="1">
        <v>16.312</v>
      </c>
      <c r="NE53" s="1">
        <v>32.245</v>
      </c>
      <c r="NF53" s="1">
        <v>16.568</v>
      </c>
      <c r="NG53" s="1">
        <v>16.179</v>
      </c>
      <c r="NH53" s="1">
        <v>17.99</v>
      </c>
      <c r="NI53" s="1">
        <v>19.763</v>
      </c>
      <c r="NJ53" s="1">
        <v>18.987</v>
      </c>
      <c r="NK53" s="1">
        <v>27.577</v>
      </c>
      <c r="NL53" s="1">
        <v>23.364</v>
      </c>
      <c r="NM53" s="1">
        <v>29.368</v>
      </c>
      <c r="NN53" s="1">
        <v>24.602</v>
      </c>
      <c r="NO53" s="1">
        <v>105.248</v>
      </c>
      <c r="NP53" s="1">
        <v>13.228</v>
      </c>
      <c r="NQ53" s="1">
        <v>18.816</v>
      </c>
      <c r="NR53" s="1">
        <v>17.162</v>
      </c>
      <c r="NS53" s="1">
        <v>43.26</v>
      </c>
      <c r="NT53" s="1">
        <v>22.402</v>
      </c>
      <c r="NU53" s="1">
        <v>17.01</v>
      </c>
      <c r="NV53" s="1">
        <v>18.083</v>
      </c>
      <c r="NW53" s="1">
        <v>20.835</v>
      </c>
      <c r="NX53" s="1">
        <v>20.394</v>
      </c>
      <c r="NY53" s="1">
        <v>19.931</v>
      </c>
      <c r="NZ53" s="1">
        <v>22.632</v>
      </c>
      <c r="OA53" s="1">
        <v>29.731</v>
      </c>
      <c r="OB53" s="1">
        <v>17.388</v>
      </c>
      <c r="OC53" s="1">
        <v>87.549</v>
      </c>
      <c r="OD53" s="1">
        <v>11.669</v>
      </c>
      <c r="OE53" s="1">
        <v>20.249</v>
      </c>
      <c r="OF53" s="1">
        <v>35.505</v>
      </c>
      <c r="OG53" s="1">
        <v>21.396</v>
      </c>
      <c r="OH53" s="1">
        <v>24.413</v>
      </c>
      <c r="OI53" s="1">
        <v>18.119</v>
      </c>
      <c r="OJ53" s="1">
        <v>27.058</v>
      </c>
      <c r="OK53" s="1">
        <v>30.7</v>
      </c>
      <c r="OL53" s="1">
        <v>24.299</v>
      </c>
      <c r="OM53" s="1">
        <v>22.794</v>
      </c>
      <c r="ON53" s="1">
        <v>27.98</v>
      </c>
      <c r="OO53" s="1">
        <v>116.024</v>
      </c>
      <c r="OP53" s="1">
        <v>12.576</v>
      </c>
      <c r="OQ53" s="1">
        <v>18.587</v>
      </c>
      <c r="OR53" s="1">
        <v>15.251</v>
      </c>
      <c r="OS53" s="1">
        <v>31.055</v>
      </c>
      <c r="OT53" s="1">
        <v>16.068</v>
      </c>
      <c r="OU53" s="1">
        <v>18.686</v>
      </c>
      <c r="OV53" s="1">
        <v>22.566</v>
      </c>
      <c r="OW53" s="1">
        <v>19.681</v>
      </c>
      <c r="OX53" s="1">
        <v>18.383</v>
      </c>
      <c r="OY53" s="1">
        <v>18.905</v>
      </c>
      <c r="OZ53" s="1">
        <v>22.077</v>
      </c>
      <c r="PA53" s="1">
        <v>22.865</v>
      </c>
      <c r="PB53" s="1">
        <v>22.702</v>
      </c>
      <c r="PC53" s="1">
        <v>139.962</v>
      </c>
      <c r="PD53" s="1">
        <v>17.813</v>
      </c>
      <c r="PE53" s="1">
        <v>19.562</v>
      </c>
      <c r="PF53" s="1">
        <v>20.539</v>
      </c>
      <c r="PG53" s="1">
        <v>31.036</v>
      </c>
      <c r="PH53" s="1">
        <v>17.5</v>
      </c>
      <c r="PI53" s="1">
        <v>17.273</v>
      </c>
      <c r="PJ53" s="1">
        <v>19.717</v>
      </c>
      <c r="PK53" s="1">
        <v>32.047</v>
      </c>
      <c r="PL53" s="1">
        <v>23.831</v>
      </c>
      <c r="PM53" s="1">
        <v>18.592</v>
      </c>
      <c r="PN53" s="1">
        <v>22.304</v>
      </c>
      <c r="PO53" s="1">
        <v>24.798</v>
      </c>
      <c r="PP53" s="1">
        <v>124.46</v>
      </c>
      <c r="PQ53" s="1">
        <v>12.016</v>
      </c>
      <c r="PR53" s="1">
        <v>17.802</v>
      </c>
      <c r="PS53" s="1">
        <v>17.672</v>
      </c>
      <c r="PT53" s="1">
        <v>36.398</v>
      </c>
      <c r="PU53" s="1">
        <v>22.557</v>
      </c>
      <c r="PV53" s="1">
        <v>15.799</v>
      </c>
      <c r="PW53" s="1">
        <v>20.071</v>
      </c>
      <c r="PX53" s="1">
        <v>19.23</v>
      </c>
      <c r="PY53" s="1">
        <v>21.934</v>
      </c>
      <c r="PZ53" s="1">
        <v>21.408</v>
      </c>
      <c r="QA53" s="1">
        <v>21.331</v>
      </c>
      <c r="QB53" s="1">
        <v>24.003</v>
      </c>
      <c r="QC53" s="1">
        <v>121.273</v>
      </c>
      <c r="QD53" s="1">
        <v>11.699</v>
      </c>
      <c r="QE53" s="1">
        <v>17.806</v>
      </c>
      <c r="QF53" s="1">
        <v>15.155</v>
      </c>
      <c r="QG53" s="1">
        <v>29.92</v>
      </c>
      <c r="QH53" s="1">
        <v>18.48</v>
      </c>
      <c r="QI53" s="1">
        <v>17.626</v>
      </c>
      <c r="QJ53" s="1">
        <v>19.983</v>
      </c>
      <c r="QK53" s="1">
        <v>20.175</v>
      </c>
      <c r="QL53" s="1">
        <v>19.649</v>
      </c>
      <c r="QM53" s="1">
        <v>23.665</v>
      </c>
      <c r="QN53" s="1">
        <v>21.224</v>
      </c>
      <c r="QO53" s="1">
        <v>22.279</v>
      </c>
      <c r="QP53" s="1">
        <v>123.164</v>
      </c>
      <c r="QQ53" s="1">
        <v>10.916</v>
      </c>
      <c r="QR53" s="1">
        <v>19.015</v>
      </c>
      <c r="QS53" s="1">
        <v>16.563</v>
      </c>
      <c r="QT53" s="1">
        <v>34.393</v>
      </c>
      <c r="QU53" s="1">
        <v>15.279</v>
      </c>
      <c r="QV53" s="1">
        <v>17.575</v>
      </c>
      <c r="QW53" s="1">
        <v>22.818</v>
      </c>
      <c r="QX53" s="1">
        <v>20.273</v>
      </c>
      <c r="QY53" s="1">
        <v>20.349</v>
      </c>
      <c r="QZ53" s="1">
        <v>18.205</v>
      </c>
      <c r="RA53" s="1">
        <v>23.694</v>
      </c>
      <c r="RB53" s="1">
        <v>21.499</v>
      </c>
      <c r="RC53" s="1">
        <v>131.867</v>
      </c>
      <c r="RD53" s="1">
        <v>13.653</v>
      </c>
      <c r="RE53" s="1">
        <v>22.384</v>
      </c>
      <c r="RF53" s="1">
        <v>21.333</v>
      </c>
      <c r="RG53" s="1">
        <v>30.706</v>
      </c>
      <c r="RH53" s="1">
        <v>16.684</v>
      </c>
      <c r="RI53" s="1">
        <v>17.704</v>
      </c>
      <c r="RJ53" s="1">
        <v>19.038</v>
      </c>
      <c r="RK53" s="1">
        <v>19.599</v>
      </c>
      <c r="RL53" s="1">
        <v>23.235</v>
      </c>
      <c r="RM53" s="1">
        <v>21.312</v>
      </c>
      <c r="RN53" s="1">
        <v>24.924</v>
      </c>
      <c r="RO53" s="1">
        <v>25.427</v>
      </c>
      <c r="RP53" s="1">
        <v>27.824</v>
      </c>
      <c r="RQ53" s="1">
        <v>121.763</v>
      </c>
      <c r="RR53" s="1">
        <v>13.577</v>
      </c>
      <c r="RS53" s="1">
        <v>19.755</v>
      </c>
      <c r="RT53" s="1">
        <v>17.486</v>
      </c>
      <c r="RU53" s="1">
        <v>31.729</v>
      </c>
      <c r="RV53" s="1">
        <v>21.571</v>
      </c>
      <c r="RW53" s="1">
        <v>18.102</v>
      </c>
      <c r="RX53" s="1">
        <v>21.137</v>
      </c>
      <c r="RY53" s="1">
        <v>17.926</v>
      </c>
      <c r="RZ53" s="1">
        <v>24.742</v>
      </c>
      <c r="SA53" s="1">
        <v>22.464</v>
      </c>
      <c r="SB53" s="1">
        <v>22.852</v>
      </c>
      <c r="SC53" s="1">
        <v>25.374</v>
      </c>
      <c r="SD53" s="1">
        <v>117.519</v>
      </c>
      <c r="SE53" s="1">
        <v>15.09</v>
      </c>
      <c r="SF53" s="1">
        <v>17.003</v>
      </c>
      <c r="SG53" s="1">
        <v>23.717</v>
      </c>
      <c r="SH53" s="1">
        <v>40.661</v>
      </c>
      <c r="SI53" s="1">
        <v>24.252</v>
      </c>
      <c r="SJ53" s="1">
        <v>18.585</v>
      </c>
      <c r="SK53" s="1">
        <v>21.615</v>
      </c>
      <c r="SL53" s="1">
        <v>22.761</v>
      </c>
      <c r="SM53" s="1">
        <v>23.351</v>
      </c>
      <c r="SN53" s="1">
        <v>22.215</v>
      </c>
      <c r="SO53" s="1">
        <v>20.977</v>
      </c>
      <c r="SP53" s="1">
        <v>23.79</v>
      </c>
      <c r="SQ53" s="1">
        <v>118.979</v>
      </c>
      <c r="SR53" s="1">
        <v>11.906</v>
      </c>
      <c r="SS53" s="1">
        <v>24.066</v>
      </c>
      <c r="ST53" s="1">
        <v>16.291</v>
      </c>
      <c r="SU53" s="1">
        <v>31.82</v>
      </c>
      <c r="SV53" s="1">
        <v>15.624</v>
      </c>
      <c r="SW53" s="1">
        <v>15.04</v>
      </c>
      <c r="SX53" s="1">
        <v>18.467</v>
      </c>
      <c r="SY53" s="1">
        <v>19.928</v>
      </c>
      <c r="SZ53" s="1">
        <v>24.852</v>
      </c>
      <c r="TA53" s="1">
        <v>21.039</v>
      </c>
      <c r="TB53" s="1">
        <v>20.713</v>
      </c>
      <c r="TC53" s="1">
        <v>25.066</v>
      </c>
      <c r="TD53" s="1">
        <v>123.278</v>
      </c>
      <c r="TE53" s="1">
        <v>14.673</v>
      </c>
      <c r="TF53" s="1">
        <v>18.969</v>
      </c>
      <c r="TG53" s="1">
        <v>18</v>
      </c>
      <c r="TH53" s="1">
        <v>28.919</v>
      </c>
      <c r="TI53" s="1">
        <v>17.675</v>
      </c>
      <c r="TJ53" s="1">
        <v>17.042</v>
      </c>
      <c r="TK53" s="1">
        <v>19.234</v>
      </c>
      <c r="TL53" s="1">
        <v>19.507</v>
      </c>
      <c r="TM53" s="1">
        <v>22.184</v>
      </c>
      <c r="TN53" s="1">
        <v>21.118</v>
      </c>
      <c r="TO53" s="1">
        <v>22.432</v>
      </c>
      <c r="TP53" s="1">
        <v>22.686</v>
      </c>
      <c r="TQ53" s="1">
        <v>129.169</v>
      </c>
      <c r="TR53" s="1">
        <v>13.111</v>
      </c>
      <c r="TS53" s="1">
        <v>22.667</v>
      </c>
      <c r="TT53" s="1">
        <v>17.994</v>
      </c>
      <c r="TU53" s="1">
        <v>39.799</v>
      </c>
      <c r="TV53" s="1">
        <v>24.848</v>
      </c>
      <c r="TW53" s="1">
        <v>16.984</v>
      </c>
      <c r="TX53" s="1">
        <v>20.048</v>
      </c>
      <c r="TY53" s="1">
        <v>27.546</v>
      </c>
      <c r="TZ53" s="1">
        <v>19.367</v>
      </c>
      <c r="UA53" s="1">
        <v>20.121</v>
      </c>
      <c r="UB53" s="1">
        <v>21.233</v>
      </c>
      <c r="UC53" s="1">
        <v>23.53</v>
      </c>
      <c r="UD53" s="1">
        <v>114.912</v>
      </c>
      <c r="UE53" s="1">
        <v>12.158</v>
      </c>
      <c r="UF53" s="1">
        <v>19.914</v>
      </c>
      <c r="UG53" s="1">
        <v>16.761</v>
      </c>
      <c r="UH53" s="1">
        <v>37.866</v>
      </c>
      <c r="UI53" s="1">
        <v>22.56</v>
      </c>
      <c r="UJ53" s="1">
        <v>19.904</v>
      </c>
      <c r="UK53" s="1">
        <v>18.303</v>
      </c>
      <c r="UL53" s="1">
        <v>20.358</v>
      </c>
      <c r="UM53" s="1">
        <v>20.233</v>
      </c>
      <c r="UN53" s="1">
        <v>21.084</v>
      </c>
      <c r="UO53" s="1">
        <v>21.553</v>
      </c>
      <c r="UP53" s="1">
        <v>22.479</v>
      </c>
      <c r="UQ53" s="1">
        <v>113.269</v>
      </c>
      <c r="UR53" s="1">
        <v>12.013</v>
      </c>
      <c r="US53" s="1">
        <v>17.838</v>
      </c>
      <c r="UT53" s="1">
        <v>15.423</v>
      </c>
      <c r="UU53" s="1">
        <v>31.883</v>
      </c>
      <c r="UV53" s="1">
        <v>16.797</v>
      </c>
      <c r="UW53" s="1">
        <v>16.564</v>
      </c>
      <c r="UX53" s="1">
        <v>17.951</v>
      </c>
      <c r="UY53" s="1">
        <v>18.827</v>
      </c>
      <c r="UZ53" s="1">
        <v>18.875</v>
      </c>
      <c r="VA53" s="1">
        <v>19.869</v>
      </c>
      <c r="VB53" s="1">
        <v>23.867</v>
      </c>
      <c r="VC53" s="1">
        <v>21.434</v>
      </c>
      <c r="VD53" s="1">
        <v>114.638</v>
      </c>
      <c r="VE53" s="1">
        <v>11.554</v>
      </c>
      <c r="VF53" s="1">
        <v>17.072</v>
      </c>
      <c r="VG53" s="1">
        <v>19.835</v>
      </c>
      <c r="VH53" s="1">
        <v>39.589</v>
      </c>
      <c r="VI53" s="1">
        <v>22.151</v>
      </c>
      <c r="VJ53" s="1">
        <v>16.174</v>
      </c>
      <c r="VK53" s="1">
        <v>17.78</v>
      </c>
      <c r="VL53" s="1">
        <v>30.716</v>
      </c>
      <c r="VM53" s="1">
        <v>28.489</v>
      </c>
      <c r="VN53" s="1">
        <v>19.5</v>
      </c>
      <c r="VO53" s="1">
        <v>20.366</v>
      </c>
      <c r="VP53" s="1">
        <v>22.606</v>
      </c>
      <c r="VQ53" s="1">
        <v>111.641</v>
      </c>
      <c r="VR53" s="1">
        <v>14.284</v>
      </c>
      <c r="VS53" s="1">
        <v>20.235</v>
      </c>
      <c r="VT53" s="1">
        <v>16.693</v>
      </c>
      <c r="VU53" s="1">
        <v>29.932</v>
      </c>
      <c r="VV53" s="1">
        <v>14.529</v>
      </c>
      <c r="VW53" s="1">
        <v>15.893</v>
      </c>
      <c r="VX53" s="1">
        <v>17.56</v>
      </c>
      <c r="VY53" s="1">
        <v>18.536</v>
      </c>
      <c r="VZ53" s="1">
        <v>20.371</v>
      </c>
      <c r="WA53" s="1">
        <v>18.645</v>
      </c>
      <c r="WB53" s="1">
        <v>20.698</v>
      </c>
      <c r="WC53" s="1">
        <v>22.971</v>
      </c>
      <c r="WD53" s="1">
        <v>125.206</v>
      </c>
      <c r="WE53" s="1">
        <v>14.808</v>
      </c>
      <c r="WF53" s="1">
        <v>26.437</v>
      </c>
      <c r="WG53" s="1">
        <v>18.17</v>
      </c>
      <c r="WH53" s="1">
        <v>30.815</v>
      </c>
      <c r="WI53" s="1">
        <v>15.561</v>
      </c>
      <c r="WJ53" s="1">
        <v>15.693</v>
      </c>
      <c r="WK53" s="1">
        <v>18.544</v>
      </c>
      <c r="WL53" s="1">
        <v>22.571</v>
      </c>
      <c r="WM53" s="1">
        <v>18.201</v>
      </c>
      <c r="WN53" s="1">
        <v>19.081</v>
      </c>
      <c r="WO53" s="1">
        <v>18.686</v>
      </c>
      <c r="WP53" s="1">
        <v>137.017</v>
      </c>
      <c r="WQ53" s="1">
        <v>15.857</v>
      </c>
      <c r="WR53" s="1">
        <v>21.253</v>
      </c>
      <c r="WS53" s="1">
        <v>17.06</v>
      </c>
      <c r="WT53" s="1">
        <v>25.085</v>
      </c>
      <c r="WU53" s="1">
        <v>22.923</v>
      </c>
      <c r="WV53" s="1">
        <v>12.737</v>
      </c>
      <c r="WW53" s="1">
        <v>11.8</v>
      </c>
      <c r="WX53" s="1">
        <v>15.193</v>
      </c>
      <c r="WY53" s="1">
        <v>22.973</v>
      </c>
      <c r="WZ53" s="1">
        <v>18.211</v>
      </c>
      <c r="XA53" s="1">
        <v>18.809</v>
      </c>
      <c r="XB53" s="1">
        <v>18.234</v>
      </c>
      <c r="XC53" s="1">
        <v>136.686</v>
      </c>
      <c r="XD53" s="1">
        <v>15.978</v>
      </c>
      <c r="XE53" s="1">
        <v>22.332</v>
      </c>
      <c r="XF53" s="1">
        <v>16.835</v>
      </c>
      <c r="XG53" s="1">
        <v>25.097</v>
      </c>
      <c r="XH53" s="1">
        <v>24.212</v>
      </c>
      <c r="XI53" s="1">
        <v>11.331</v>
      </c>
      <c r="XJ53" s="1">
        <v>12.753</v>
      </c>
      <c r="XK53" s="1">
        <v>14.916</v>
      </c>
      <c r="XL53" s="1">
        <v>22.634</v>
      </c>
      <c r="XM53" s="1">
        <v>20.623</v>
      </c>
      <c r="XN53" s="1">
        <v>18.625</v>
      </c>
      <c r="XO53" s="1">
        <v>20.395</v>
      </c>
      <c r="XP53" s="1">
        <v>133.035</v>
      </c>
      <c r="XQ53" s="1">
        <v>15.087</v>
      </c>
      <c r="XR53" s="1">
        <v>20.969</v>
      </c>
      <c r="XS53" s="1">
        <v>18.301</v>
      </c>
      <c r="XT53" s="1">
        <v>21.798</v>
      </c>
      <c r="XU53" s="1">
        <v>22.72</v>
      </c>
      <c r="XV53" s="1">
        <v>14.468</v>
      </c>
      <c r="XW53" s="1">
        <v>11.203</v>
      </c>
      <c r="XX53" s="1">
        <v>15.572</v>
      </c>
      <c r="XY53" s="1">
        <v>23.135</v>
      </c>
      <c r="XZ53" s="1">
        <v>20.138</v>
      </c>
      <c r="YA53" s="1">
        <v>16.846</v>
      </c>
      <c r="YB53" s="1">
        <v>15.729</v>
      </c>
      <c r="YC53" s="1">
        <v>132.357</v>
      </c>
      <c r="YD53" s="1">
        <v>16.871</v>
      </c>
      <c r="YE53" s="1">
        <v>22.522</v>
      </c>
      <c r="YF53" s="1">
        <v>15.883</v>
      </c>
      <c r="YG53" s="1">
        <v>23.123</v>
      </c>
      <c r="YH53" s="1">
        <v>22.18</v>
      </c>
      <c r="YI53" s="1">
        <v>13.094</v>
      </c>
      <c r="YJ53" s="1">
        <v>14.633</v>
      </c>
      <c r="YK53" s="1">
        <v>15.356</v>
      </c>
      <c r="YL53" s="1">
        <v>23.481</v>
      </c>
      <c r="YM53" s="1">
        <v>17.32</v>
      </c>
      <c r="YN53" s="1">
        <v>17.645</v>
      </c>
      <c r="YO53" s="1">
        <v>17.727</v>
      </c>
      <c r="YP53" s="1">
        <v>128.168</v>
      </c>
      <c r="YQ53" s="1">
        <v>15.232</v>
      </c>
      <c r="YR53" s="1">
        <v>24.261</v>
      </c>
      <c r="YS53" s="1">
        <v>17.404</v>
      </c>
      <c r="YT53" s="1">
        <v>25.315</v>
      </c>
      <c r="YU53" s="1">
        <v>23.541</v>
      </c>
      <c r="YV53" s="1">
        <v>12.476</v>
      </c>
      <c r="YW53" s="1">
        <v>12.072</v>
      </c>
      <c r="YX53" s="1">
        <v>14.962</v>
      </c>
      <c r="YY53" s="1">
        <v>24.86</v>
      </c>
      <c r="YZ53" s="1">
        <v>18.989</v>
      </c>
      <c r="ZA53" s="1">
        <v>16.947</v>
      </c>
      <c r="ZB53" s="1">
        <v>17.812</v>
      </c>
      <c r="ZC53" s="1">
        <v>131.852</v>
      </c>
      <c r="ZD53" s="1">
        <v>15.313</v>
      </c>
      <c r="ZE53" s="1">
        <v>23.48</v>
      </c>
      <c r="ZF53" s="1">
        <v>16.212</v>
      </c>
      <c r="ZG53" s="1">
        <v>25.686</v>
      </c>
      <c r="ZH53" s="1">
        <v>20.917</v>
      </c>
      <c r="ZI53" s="1">
        <v>13.611</v>
      </c>
      <c r="ZJ53" s="1">
        <v>12.259</v>
      </c>
      <c r="ZK53" s="1">
        <v>14.264</v>
      </c>
      <c r="ZL53" s="1">
        <v>23.675</v>
      </c>
      <c r="ZM53" s="1">
        <v>20.167</v>
      </c>
      <c r="ZN53" s="1">
        <v>16.354</v>
      </c>
      <c r="ZO53" s="1">
        <v>21.315</v>
      </c>
      <c r="ZP53" s="1">
        <v>131.472</v>
      </c>
      <c r="ZQ53" s="1">
        <v>15.393</v>
      </c>
      <c r="ZR53" s="1">
        <v>22.024</v>
      </c>
      <c r="ZS53" s="1">
        <v>16.551</v>
      </c>
      <c r="ZT53" s="1">
        <v>26.229</v>
      </c>
      <c r="ZU53" s="1">
        <v>21.584</v>
      </c>
      <c r="ZV53" s="1">
        <v>13.244</v>
      </c>
      <c r="ZW53" s="1">
        <v>12.566</v>
      </c>
      <c r="ZX53" s="1">
        <v>16.59</v>
      </c>
      <c r="ZY53" s="1">
        <v>23.695</v>
      </c>
      <c r="ZZ53" s="1">
        <v>17.033</v>
      </c>
      <c r="AAA53" s="1">
        <v>15.794</v>
      </c>
      <c r="AAB53" s="1">
        <v>17.183</v>
      </c>
      <c r="AAC53" s="1">
        <v>138.184</v>
      </c>
      <c r="AAD53" s="1">
        <v>15.115</v>
      </c>
      <c r="AAE53" s="1">
        <v>23.674</v>
      </c>
      <c r="AAF53" s="1">
        <v>15.62</v>
      </c>
      <c r="AAG53" s="1">
        <v>23.828</v>
      </c>
      <c r="AAH53" s="1">
        <v>17.276</v>
      </c>
      <c r="AAI53" s="1">
        <v>13.588</v>
      </c>
      <c r="AAJ53" s="1">
        <v>14.337</v>
      </c>
      <c r="AAK53" s="1">
        <v>15.214</v>
      </c>
      <c r="AAL53" s="1">
        <v>27.193</v>
      </c>
      <c r="AAM53" s="1">
        <v>21.791</v>
      </c>
      <c r="AAN53" s="1">
        <v>19.05</v>
      </c>
      <c r="AAO53" s="1">
        <v>19.862</v>
      </c>
      <c r="AAP53" s="1">
        <v>134.58</v>
      </c>
      <c r="AAQ53" s="1">
        <v>15.704</v>
      </c>
      <c r="AAR53" s="1">
        <v>22.444</v>
      </c>
      <c r="AAS53" s="1">
        <v>17.691</v>
      </c>
      <c r="AAT53" s="1">
        <v>28.509</v>
      </c>
      <c r="AAU53" s="1">
        <v>22.632</v>
      </c>
      <c r="AAV53" s="1">
        <v>11.218</v>
      </c>
      <c r="AAW53" s="1">
        <v>12.129</v>
      </c>
      <c r="AAX53" s="1">
        <v>15.292</v>
      </c>
      <c r="AAY53" s="1">
        <v>24.367</v>
      </c>
      <c r="AAZ53" s="1">
        <v>18.724</v>
      </c>
      <c r="ABA53" s="1">
        <v>15.625</v>
      </c>
      <c r="ABB53" s="1">
        <v>19.071</v>
      </c>
      <c r="ABC53" s="1">
        <v>131.162</v>
      </c>
      <c r="ABD53" s="1">
        <v>19.092</v>
      </c>
      <c r="ABE53" s="1">
        <v>23.412</v>
      </c>
      <c r="ABF53" s="1">
        <v>16.205</v>
      </c>
      <c r="ABG53" s="1">
        <v>24.01</v>
      </c>
      <c r="ABH53" s="1">
        <v>23.69</v>
      </c>
      <c r="ABI53" s="1">
        <v>12.863</v>
      </c>
      <c r="ABJ53" s="1">
        <v>13.162</v>
      </c>
      <c r="ABK53" s="1">
        <v>14.587</v>
      </c>
      <c r="ABL53" s="1">
        <v>23.103</v>
      </c>
      <c r="ABM53" s="1">
        <v>19.412</v>
      </c>
      <c r="ABN53" s="1">
        <v>16.584</v>
      </c>
      <c r="ABO53" s="1">
        <v>20.152</v>
      </c>
      <c r="ABP53" s="1">
        <v>128.837</v>
      </c>
      <c r="ABQ53" s="1">
        <v>16</v>
      </c>
      <c r="ABR53" s="1">
        <v>21.405</v>
      </c>
      <c r="ABS53" s="1">
        <v>15.698</v>
      </c>
      <c r="ABT53" s="1">
        <v>24.421</v>
      </c>
      <c r="ABU53" s="1">
        <v>25.186</v>
      </c>
      <c r="ABV53" s="1">
        <v>13.928</v>
      </c>
      <c r="ABW53" s="1">
        <v>13.061</v>
      </c>
      <c r="ABX53" s="1">
        <v>15.531</v>
      </c>
      <c r="ABY53" s="1">
        <v>23.223</v>
      </c>
      <c r="ABZ53" s="1">
        <v>17.681</v>
      </c>
      <c r="ACA53" s="1">
        <v>15.977</v>
      </c>
      <c r="ACB53" s="1">
        <v>17.836</v>
      </c>
      <c r="ACC53" s="1">
        <v>133.426</v>
      </c>
      <c r="ACD53" s="1">
        <v>14.841</v>
      </c>
      <c r="ACE53" s="1">
        <v>24.934</v>
      </c>
      <c r="ACF53" s="1">
        <v>16.222</v>
      </c>
      <c r="ACG53" s="1">
        <v>27.636</v>
      </c>
      <c r="ACH53" s="1">
        <v>24.133</v>
      </c>
      <c r="ACI53" s="1">
        <v>12.036</v>
      </c>
      <c r="ACJ53" s="1">
        <v>13.064</v>
      </c>
      <c r="ACK53" s="1">
        <v>14.579</v>
      </c>
      <c r="ACL53" s="1">
        <v>22.667</v>
      </c>
      <c r="ACM53" s="1">
        <v>19.243</v>
      </c>
      <c r="ACN53" s="1">
        <v>18.17</v>
      </c>
      <c r="ACO53" s="1">
        <v>17.41</v>
      </c>
      <c r="ACP53" s="1">
        <v>131.759</v>
      </c>
      <c r="ACQ53" s="1">
        <v>15.337</v>
      </c>
      <c r="ACR53" s="1">
        <v>22.813</v>
      </c>
      <c r="ACS53" s="1">
        <v>15.579</v>
      </c>
      <c r="ACT53" s="1">
        <v>26.524</v>
      </c>
      <c r="ACU53" s="1">
        <v>22.396</v>
      </c>
      <c r="ACV53" s="1">
        <v>12.695</v>
      </c>
      <c r="ACW53" s="1">
        <v>13.812</v>
      </c>
      <c r="ACX53" s="1">
        <v>17.747</v>
      </c>
      <c r="ACY53" s="1">
        <v>23.501</v>
      </c>
      <c r="ACZ53" s="1">
        <v>16.669</v>
      </c>
      <c r="ADA53" s="1">
        <v>16.407</v>
      </c>
      <c r="ADB53" s="1">
        <v>17.863</v>
      </c>
      <c r="ADC53" s="1">
        <v>130.086</v>
      </c>
      <c r="ADD53" s="1">
        <v>15.489</v>
      </c>
      <c r="ADE53" s="1">
        <v>22.985</v>
      </c>
      <c r="ADF53" s="1">
        <v>15.936</v>
      </c>
      <c r="ADG53" s="1">
        <v>27.222</v>
      </c>
      <c r="ADH53" s="1">
        <v>22.473</v>
      </c>
      <c r="ADI53" s="1">
        <v>11.659</v>
      </c>
      <c r="ADJ53" s="1">
        <v>12.921</v>
      </c>
      <c r="ADK53" s="1">
        <v>15.524</v>
      </c>
      <c r="ADL53" s="1">
        <v>22.66</v>
      </c>
      <c r="ADM53" s="1">
        <v>17.73</v>
      </c>
      <c r="ADN53" s="1">
        <v>16.817</v>
      </c>
      <c r="ADO53" s="1">
        <v>20.328</v>
      </c>
      <c r="ADP53" s="1">
        <v>126.531</v>
      </c>
      <c r="ADQ53" s="1">
        <v>15.61</v>
      </c>
      <c r="ADR53" s="1">
        <v>22.766</v>
      </c>
      <c r="ADS53" s="1">
        <v>16.255</v>
      </c>
      <c r="ADT53" s="1">
        <v>24.89</v>
      </c>
      <c r="ADU53" s="1">
        <v>23.748</v>
      </c>
      <c r="ADV53" s="1">
        <v>12.703</v>
      </c>
      <c r="ADW53" s="1">
        <v>13.677</v>
      </c>
      <c r="ADX53" s="1">
        <v>16.41</v>
      </c>
      <c r="ADY53" s="1">
        <v>24.56</v>
      </c>
      <c r="ADZ53" s="1">
        <v>18.547</v>
      </c>
      <c r="AEA53" s="1">
        <v>17.688</v>
      </c>
      <c r="AEB53" s="1">
        <v>18.809</v>
      </c>
      <c r="AEC53" s="1">
        <v>142.804</v>
      </c>
      <c r="AED53" s="1">
        <v>16.831</v>
      </c>
      <c r="AEE53" s="1">
        <v>22.782</v>
      </c>
      <c r="AEF53" s="1">
        <v>17.812</v>
      </c>
      <c r="AEG53" s="1">
        <v>25.566</v>
      </c>
      <c r="AEH53" s="1">
        <v>22.195</v>
      </c>
      <c r="AEI53" s="1">
        <v>13.298</v>
      </c>
      <c r="AEJ53" s="1">
        <v>13.02</v>
      </c>
      <c r="AEK53" s="1">
        <v>16.919</v>
      </c>
      <c r="AEL53" s="1">
        <v>24.744</v>
      </c>
      <c r="AEM53" s="1">
        <v>21.23</v>
      </c>
      <c r="AEN53" s="1">
        <v>18.019</v>
      </c>
      <c r="AEO53" s="1">
        <v>18.578</v>
      </c>
      <c r="AEP53" s="1">
        <v>128.387</v>
      </c>
      <c r="AEQ53" s="1">
        <v>15.963</v>
      </c>
      <c r="AER53" s="1">
        <v>22.199</v>
      </c>
      <c r="AES53" s="1">
        <v>15.965</v>
      </c>
      <c r="AET53" s="1">
        <v>22.886</v>
      </c>
      <c r="AEU53" s="1">
        <v>21.637</v>
      </c>
      <c r="AEV53" s="1">
        <v>13.343</v>
      </c>
      <c r="AEW53" s="1">
        <v>13.446</v>
      </c>
      <c r="AEX53" s="1">
        <v>16.288</v>
      </c>
      <c r="AEY53" s="1">
        <v>26.685</v>
      </c>
      <c r="AEZ53" s="1">
        <v>21.734</v>
      </c>
      <c r="AFA53" s="1">
        <v>17.877</v>
      </c>
      <c r="AFB53" s="1">
        <v>16.593</v>
      </c>
      <c r="AFC53" s="1">
        <v>136.13</v>
      </c>
      <c r="AFD53" s="1">
        <v>16.175</v>
      </c>
      <c r="AFE53" s="1">
        <v>24.257</v>
      </c>
      <c r="AFF53" s="1">
        <v>16.861</v>
      </c>
      <c r="AFG53" s="1">
        <v>25.095</v>
      </c>
      <c r="AFH53" s="1">
        <v>25.347</v>
      </c>
      <c r="AFI53" s="1">
        <v>12.589</v>
      </c>
      <c r="AFJ53" s="1">
        <v>13.726</v>
      </c>
      <c r="AFK53" s="1">
        <v>17.615</v>
      </c>
      <c r="AFL53" s="1">
        <v>23.737</v>
      </c>
      <c r="AFM53" s="1">
        <v>23.988</v>
      </c>
      <c r="AFN53" s="1">
        <v>16.056</v>
      </c>
      <c r="AFO53" s="1">
        <v>19.683</v>
      </c>
      <c r="AFP53" s="1">
        <v>129.032</v>
      </c>
      <c r="AFQ53" s="1">
        <v>14.779</v>
      </c>
      <c r="AFR53" s="1">
        <v>24.053</v>
      </c>
      <c r="AFS53" s="1">
        <v>14.436</v>
      </c>
      <c r="AFT53" s="1">
        <v>22.931</v>
      </c>
      <c r="AFU53" s="1">
        <v>23.428</v>
      </c>
      <c r="AFV53" s="1">
        <v>12.998</v>
      </c>
      <c r="AFW53" s="1">
        <v>24.533</v>
      </c>
      <c r="AFX53" s="1">
        <v>17.466</v>
      </c>
      <c r="AFY53" s="1">
        <v>22.059</v>
      </c>
      <c r="AFZ53" s="1">
        <v>23.853</v>
      </c>
      <c r="AGA53" s="1">
        <v>15.392</v>
      </c>
      <c r="AGB53" s="1">
        <v>19.486</v>
      </c>
      <c r="AGC53" s="1">
        <v>135.302</v>
      </c>
      <c r="AGD53" s="1">
        <v>16.343</v>
      </c>
      <c r="AGE53" s="1">
        <v>21.131</v>
      </c>
      <c r="AGF53" s="1">
        <v>15.845</v>
      </c>
      <c r="AGG53" s="1">
        <v>26.78</v>
      </c>
      <c r="AGH53" s="1">
        <v>24.604</v>
      </c>
      <c r="AGI53" s="1">
        <v>13.284</v>
      </c>
      <c r="AGJ53" s="1">
        <v>13.408</v>
      </c>
      <c r="AGK53" s="1">
        <v>17.696</v>
      </c>
      <c r="AGL53" s="1">
        <v>23.277</v>
      </c>
      <c r="AGM53" s="1">
        <v>18.955</v>
      </c>
      <c r="AGN53" s="1">
        <v>23.493</v>
      </c>
      <c r="AGO53" s="1">
        <v>19.945</v>
      </c>
      <c r="AGP53" s="1">
        <v>127.605</v>
      </c>
      <c r="AGQ53" s="1">
        <v>17.017</v>
      </c>
      <c r="AGR53" s="1">
        <v>23.353</v>
      </c>
      <c r="AGS53" s="1">
        <v>16.121</v>
      </c>
      <c r="AGT53" s="1">
        <v>24.736</v>
      </c>
      <c r="AGU53" s="1">
        <v>21.932</v>
      </c>
      <c r="AGV53" s="1">
        <v>14.55</v>
      </c>
      <c r="AGW53" s="1">
        <v>13.317</v>
      </c>
      <c r="AGX53" s="1">
        <v>15.085</v>
      </c>
      <c r="AGY53" s="1">
        <v>24.455</v>
      </c>
      <c r="AGZ53" s="1">
        <v>21.107</v>
      </c>
      <c r="AHA53" s="1">
        <v>17.853</v>
      </c>
      <c r="AHB53" s="1">
        <v>16.527</v>
      </c>
      <c r="AHC53" s="1">
        <v>122.501</v>
      </c>
      <c r="AHD53" s="1">
        <v>15.926</v>
      </c>
      <c r="AHE53" s="1">
        <v>23.126</v>
      </c>
      <c r="AHF53" s="1">
        <v>16.551</v>
      </c>
      <c r="AHG53" s="1">
        <v>24.844</v>
      </c>
      <c r="AHH53" s="1">
        <v>23.038</v>
      </c>
      <c r="AHI53" s="1">
        <v>14.533</v>
      </c>
      <c r="AHJ53" s="1">
        <v>13.166</v>
      </c>
      <c r="AHK53" s="1">
        <v>16.811</v>
      </c>
      <c r="AHL53" s="1">
        <v>23.413</v>
      </c>
      <c r="AHM53" s="1">
        <v>20.631</v>
      </c>
      <c r="AHN53" s="1">
        <v>17.846</v>
      </c>
      <c r="AHO53" s="1">
        <v>19.848</v>
      </c>
      <c r="AHP53" s="1">
        <v>132.352</v>
      </c>
      <c r="AHQ53" s="1">
        <v>17.496</v>
      </c>
      <c r="AHR53" s="1">
        <v>21.879</v>
      </c>
      <c r="AHS53" s="1">
        <v>16.379</v>
      </c>
      <c r="AHT53" s="1">
        <v>24.288</v>
      </c>
      <c r="AHU53" s="1">
        <v>25.668</v>
      </c>
      <c r="AHV53" s="1">
        <v>12.7</v>
      </c>
      <c r="AHW53" s="1">
        <v>13.118</v>
      </c>
      <c r="AHX53" s="1">
        <v>15.114</v>
      </c>
      <c r="AHY53" s="1">
        <v>24.159</v>
      </c>
      <c r="AHZ53" s="1">
        <v>19.47</v>
      </c>
      <c r="AIA53" s="1">
        <v>17.76</v>
      </c>
      <c r="AIB53" s="1">
        <v>19.226</v>
      </c>
      <c r="AIC53" s="1">
        <v>129.221</v>
      </c>
      <c r="AID53" s="1">
        <v>16.367</v>
      </c>
      <c r="AIE53" s="1">
        <v>22.319</v>
      </c>
      <c r="AIF53" s="1">
        <v>16.768</v>
      </c>
      <c r="AIG53" s="1">
        <v>25.053</v>
      </c>
      <c r="AIH53" s="1">
        <v>21.9</v>
      </c>
      <c r="AII53" s="1">
        <v>11.989</v>
      </c>
      <c r="AIJ53" s="1">
        <v>14.816</v>
      </c>
      <c r="AIK53" s="1">
        <v>16.055</v>
      </c>
      <c r="AIL53" s="1">
        <v>22.767</v>
      </c>
      <c r="AIM53" s="1">
        <v>20.457</v>
      </c>
      <c r="AIN53" s="1">
        <v>16.209</v>
      </c>
      <c r="AIO53" s="1">
        <v>19.667</v>
      </c>
      <c r="AIP53" s="1">
        <v>131.487</v>
      </c>
      <c r="AIQ53" s="1">
        <v>15.445</v>
      </c>
      <c r="AIR53" s="1">
        <v>22.323</v>
      </c>
      <c r="AIS53" s="1">
        <v>15.451</v>
      </c>
      <c r="AIT53" s="1">
        <v>23.549</v>
      </c>
      <c r="AIU53" s="1">
        <v>21.589</v>
      </c>
      <c r="AIV53" s="1">
        <v>13.088</v>
      </c>
      <c r="AIW53" s="1">
        <v>11.956</v>
      </c>
      <c r="AIX53" s="1">
        <v>15.672</v>
      </c>
      <c r="AIY53" s="1">
        <v>23.322</v>
      </c>
      <c r="AIZ53" s="1">
        <v>22.365</v>
      </c>
      <c r="AJA53" s="1">
        <v>16.918</v>
      </c>
      <c r="AJB53" s="1">
        <v>17.061</v>
      </c>
      <c r="AJC53" s="1">
        <v>127.749</v>
      </c>
      <c r="AJD53" s="1">
        <v>16.139</v>
      </c>
      <c r="AJE53" s="1">
        <v>23.613</v>
      </c>
      <c r="AJF53" s="1">
        <v>15.496</v>
      </c>
      <c r="AJG53" s="1">
        <v>23.407</v>
      </c>
      <c r="AJH53" s="1">
        <v>22.623</v>
      </c>
      <c r="AJI53" s="1">
        <v>12.303</v>
      </c>
      <c r="AJJ53" s="1">
        <v>13.64</v>
      </c>
      <c r="AJK53" s="1">
        <v>15.144</v>
      </c>
      <c r="AJL53" s="1">
        <v>23.417</v>
      </c>
      <c r="AJM53" s="1">
        <v>18.56</v>
      </c>
      <c r="AJN53" s="1">
        <v>16.86</v>
      </c>
      <c r="AJO53" s="1">
        <v>17.034</v>
      </c>
      <c r="AJP53" s="1">
        <v>128.361</v>
      </c>
      <c r="AJQ53" s="1">
        <v>15.197</v>
      </c>
      <c r="AJR53" s="1">
        <v>20.275</v>
      </c>
      <c r="AJS53" s="1">
        <v>14.67</v>
      </c>
      <c r="AJT53" s="1">
        <v>21.568</v>
      </c>
      <c r="AJU53" s="1">
        <v>23.772</v>
      </c>
      <c r="AJV53" s="1">
        <v>16.412</v>
      </c>
      <c r="AJW53" s="1">
        <v>12.216</v>
      </c>
      <c r="AJX53" s="1">
        <v>15.293</v>
      </c>
      <c r="AJY53" s="1">
        <v>24.158</v>
      </c>
      <c r="AJZ53" s="1">
        <v>19.435</v>
      </c>
      <c r="AKA53" s="1">
        <v>16.201</v>
      </c>
      <c r="AKB53" s="1">
        <v>21.022</v>
      </c>
      <c r="AKC53" s="1">
        <v>129.383</v>
      </c>
      <c r="AKD53" s="1">
        <v>13.967</v>
      </c>
      <c r="AKE53" s="1">
        <v>21.368</v>
      </c>
      <c r="AKF53" s="1">
        <v>16.315</v>
      </c>
      <c r="AKG53" s="1">
        <v>24.508</v>
      </c>
      <c r="AKH53" s="1">
        <v>22.531</v>
      </c>
      <c r="AKI53" s="1">
        <v>12.613</v>
      </c>
      <c r="AKJ53" s="1">
        <v>14.814</v>
      </c>
      <c r="AKK53" s="1">
        <v>14.98</v>
      </c>
      <c r="AKL53" s="1">
        <v>22.597</v>
      </c>
      <c r="AKM53" s="1">
        <v>20.407</v>
      </c>
      <c r="AKN53" s="1">
        <v>19.694</v>
      </c>
      <c r="AKO53" s="1">
        <v>18.395</v>
      </c>
      <c r="AKP53" s="1">
        <v>125.708</v>
      </c>
      <c r="AKQ53" s="1">
        <v>15.982</v>
      </c>
      <c r="AKR53" s="1">
        <v>24.999</v>
      </c>
      <c r="AKS53" s="1">
        <v>17.743</v>
      </c>
      <c r="AKT53" s="1">
        <v>22.566</v>
      </c>
      <c r="AKU53" s="1">
        <v>22.209</v>
      </c>
      <c r="AKV53" s="1">
        <v>13.487</v>
      </c>
      <c r="AKW53" s="1">
        <v>12.832</v>
      </c>
      <c r="AKX53" s="1">
        <v>14.938</v>
      </c>
      <c r="AKY53" s="1">
        <v>25.136</v>
      </c>
      <c r="AKZ53" s="1">
        <v>22.325</v>
      </c>
      <c r="ALA53" s="1">
        <v>16.201</v>
      </c>
      <c r="ALB53" s="1">
        <v>16.141</v>
      </c>
      <c r="ALC53" s="1">
        <v>130.525</v>
      </c>
      <c r="ALD53" s="1">
        <v>15.894</v>
      </c>
      <c r="ALE53" s="1">
        <v>21.546</v>
      </c>
      <c r="ALF53" s="1">
        <v>16.576</v>
      </c>
      <c r="ALG53" s="1">
        <v>23.437</v>
      </c>
      <c r="ALH53" s="1">
        <v>24.779</v>
      </c>
      <c r="ALI53" s="1">
        <v>12.956</v>
      </c>
      <c r="ALJ53" s="1">
        <v>13.462</v>
      </c>
      <c r="ALK53" s="1">
        <v>18.232</v>
      </c>
      <c r="ALL53" s="1">
        <v>22.6</v>
      </c>
      <c r="ALM53" s="1">
        <v>20.83</v>
      </c>
      <c r="ALN53" s="1">
        <v>16.144</v>
      </c>
      <c r="ALO53" s="1">
        <v>17.673</v>
      </c>
      <c r="ALP53" s="1">
        <v>126.085</v>
      </c>
      <c r="ALQ53" s="1">
        <v>16.08</v>
      </c>
      <c r="ALR53" s="1">
        <v>21.174</v>
      </c>
      <c r="ALS53" s="1">
        <v>18.174</v>
      </c>
      <c r="ALT53" s="1">
        <v>22.807</v>
      </c>
      <c r="ALU53" s="1">
        <v>24.893</v>
      </c>
      <c r="ALV53" s="1">
        <v>12.875</v>
      </c>
      <c r="ALW53" s="1">
        <v>12.996</v>
      </c>
      <c r="ALX53" s="1">
        <v>18.048</v>
      </c>
      <c r="ALY53" s="1">
        <v>23.758</v>
      </c>
      <c r="ALZ53" s="1">
        <v>22.626</v>
      </c>
      <c r="AMA53" s="1">
        <v>17.725</v>
      </c>
      <c r="AMB53" s="1">
        <v>20.227</v>
      </c>
      <c r="AMC53" s="1">
        <v>127.773</v>
      </c>
      <c r="AMD53" s="1">
        <v>14.673</v>
      </c>
      <c r="AME53" s="1">
        <v>20.683</v>
      </c>
      <c r="AMF53" s="1">
        <v>15.953</v>
      </c>
      <c r="AMG53" s="1">
        <v>25.675</v>
      </c>
      <c r="AMH53" s="1">
        <v>22.017</v>
      </c>
      <c r="AMI53" s="1">
        <v>13.108</v>
      </c>
      <c r="AMJ53" s="1">
        <v>15.177</v>
      </c>
      <c r="AMK53" s="1">
        <v>15.367</v>
      </c>
      <c r="AML53" s="1">
        <v>22.995</v>
      </c>
      <c r="AMM53" s="1">
        <v>19.005</v>
      </c>
      <c r="AMN53" s="1">
        <v>16.945</v>
      </c>
      <c r="AMO53" s="1">
        <v>16.701</v>
      </c>
      <c r="AMP53" s="1">
        <v>126.262</v>
      </c>
      <c r="AMQ53" s="1">
        <v>15.434</v>
      </c>
      <c r="AMR53" s="1">
        <v>21.918</v>
      </c>
      <c r="AMS53" s="1">
        <v>15.025</v>
      </c>
      <c r="AMT53" s="1">
        <v>24.768</v>
      </c>
      <c r="AMU53" s="1">
        <v>22.956</v>
      </c>
      <c r="AMV53" s="1">
        <v>16.157</v>
      </c>
      <c r="AMW53" s="1">
        <v>12.207</v>
      </c>
      <c r="AMX53" s="1">
        <v>16.134</v>
      </c>
      <c r="AMY53" s="1">
        <v>23.338</v>
      </c>
      <c r="AMZ53" s="1">
        <v>21.547</v>
      </c>
      <c r="ANA53" s="1">
        <v>16.094</v>
      </c>
      <c r="ANB53" s="1">
        <v>17.527</v>
      </c>
      <c r="ANC53" s="1">
        <v>128.145</v>
      </c>
      <c r="AND53" s="1">
        <v>17.601</v>
      </c>
      <c r="ANE53" s="1">
        <v>24.807</v>
      </c>
      <c r="ANF53" s="1">
        <v>16.614</v>
      </c>
      <c r="ANG53" s="1">
        <v>23.088</v>
      </c>
      <c r="ANH53" s="1">
        <v>21.741</v>
      </c>
      <c r="ANI53" s="1">
        <v>14.23</v>
      </c>
      <c r="ANJ53" s="1">
        <v>11.887</v>
      </c>
      <c r="ANK53" s="1">
        <v>15.341</v>
      </c>
      <c r="ANL53" s="1">
        <v>25.907</v>
      </c>
      <c r="ANM53" s="1">
        <v>19.112</v>
      </c>
      <c r="ANN53" s="1">
        <v>17.592</v>
      </c>
      <c r="ANO53" s="1">
        <v>19.686</v>
      </c>
      <c r="ANP53" s="1">
        <v>129.483</v>
      </c>
      <c r="ANQ53" s="1">
        <v>15.772</v>
      </c>
      <c r="ANR53" s="1">
        <v>20.257</v>
      </c>
      <c r="ANS53" s="1">
        <v>15.168</v>
      </c>
      <c r="ANT53" s="1">
        <v>23.235</v>
      </c>
      <c r="ANU53" s="1">
        <v>21.16</v>
      </c>
      <c r="ANV53" s="1">
        <v>14.393</v>
      </c>
      <c r="ANW53" s="1">
        <v>13.585</v>
      </c>
      <c r="ANX53" s="1">
        <v>14.992</v>
      </c>
      <c r="ANY53" s="1">
        <v>24.856</v>
      </c>
      <c r="ANZ53" s="1">
        <v>20.582</v>
      </c>
      <c r="AOA53" s="1">
        <v>17.333</v>
      </c>
      <c r="AOB53" s="1">
        <v>18.099</v>
      </c>
      <c r="AOC53" s="1">
        <v>122.716</v>
      </c>
      <c r="AOD53" s="1">
        <v>14.717</v>
      </c>
      <c r="AOE53" s="1">
        <v>23.1</v>
      </c>
      <c r="AOF53" s="1">
        <v>15.325</v>
      </c>
      <c r="AOG53" s="1">
        <v>23.811</v>
      </c>
      <c r="AOH53" s="1">
        <v>22.725</v>
      </c>
      <c r="AOI53" s="1">
        <v>12.057</v>
      </c>
      <c r="AOJ53" s="1">
        <v>14.518</v>
      </c>
      <c r="AOK53" s="1">
        <v>16.13</v>
      </c>
      <c r="AOL53" s="1">
        <v>25.1</v>
      </c>
      <c r="AOM53" s="1">
        <v>23.074</v>
      </c>
      <c r="AON53" s="1">
        <v>17.328</v>
      </c>
      <c r="AOO53" s="1">
        <v>17.139</v>
      </c>
      <c r="AOP53" s="1">
        <v>120.632</v>
      </c>
      <c r="AOQ53" s="1">
        <v>15.224</v>
      </c>
      <c r="AOR53" s="1">
        <v>20.51</v>
      </c>
      <c r="AOS53" s="1">
        <v>18.588</v>
      </c>
      <c r="AOT53" s="1">
        <v>24.135</v>
      </c>
      <c r="AOU53" s="1">
        <v>21.076</v>
      </c>
      <c r="AOV53" s="1">
        <v>13.461</v>
      </c>
      <c r="AOW53" s="1">
        <v>13.861</v>
      </c>
      <c r="AOX53" s="1">
        <v>15.702</v>
      </c>
      <c r="AOY53" s="1">
        <v>22.138</v>
      </c>
      <c r="AOZ53" s="1">
        <v>19.794</v>
      </c>
      <c r="APA53" s="1">
        <v>16.343</v>
      </c>
      <c r="APB53" s="1">
        <v>19.015</v>
      </c>
      <c r="APC53" s="1">
        <v>121.923</v>
      </c>
      <c r="APD53" s="1">
        <v>15.875</v>
      </c>
      <c r="APE53" s="1">
        <v>20.47</v>
      </c>
      <c r="APF53" s="1">
        <v>15.246</v>
      </c>
      <c r="APG53" s="1">
        <v>23.803</v>
      </c>
      <c r="APH53" s="1">
        <v>22.738</v>
      </c>
      <c r="API53" s="1">
        <v>13.026</v>
      </c>
      <c r="APJ53" s="1">
        <v>13.179</v>
      </c>
      <c r="APK53" s="1">
        <v>18.013</v>
      </c>
      <c r="APL53" s="1">
        <v>24.069</v>
      </c>
      <c r="APM53" s="1">
        <v>19.923</v>
      </c>
      <c r="APN53" s="1">
        <v>16.498</v>
      </c>
      <c r="APO53" s="1">
        <v>17.654</v>
      </c>
      <c r="APP53" s="1">
        <v>118.747</v>
      </c>
      <c r="APQ53" s="1">
        <v>16.474</v>
      </c>
      <c r="APR53" s="1">
        <v>20.631</v>
      </c>
      <c r="APS53" s="1">
        <v>15.745</v>
      </c>
      <c r="APT53" s="1">
        <v>22.905</v>
      </c>
      <c r="APU53" s="1">
        <v>20.653</v>
      </c>
      <c r="APV53" s="1">
        <v>17.666</v>
      </c>
      <c r="APW53" s="1">
        <v>13.615</v>
      </c>
      <c r="APX53" s="1">
        <v>15.778</v>
      </c>
      <c r="APY53" s="1">
        <v>22.072</v>
      </c>
      <c r="APZ53" s="1">
        <v>20.781</v>
      </c>
      <c r="AQA53" s="1">
        <v>18.152</v>
      </c>
      <c r="AQB53" s="1">
        <v>18.362</v>
      </c>
      <c r="AQC53" s="1">
        <v>122.902</v>
      </c>
      <c r="AQD53" s="1">
        <v>16.377</v>
      </c>
      <c r="AQE53" s="1">
        <v>20.84</v>
      </c>
      <c r="AQF53" s="1">
        <v>18.415</v>
      </c>
      <c r="AQG53" s="1">
        <v>28.395</v>
      </c>
      <c r="AQH53" s="1">
        <v>21.928</v>
      </c>
      <c r="AQI53" s="1">
        <v>14.912</v>
      </c>
      <c r="AQJ53" s="1">
        <v>12.332</v>
      </c>
      <c r="AQK53" s="1">
        <v>14.898</v>
      </c>
      <c r="AQL53" s="1">
        <v>23.846</v>
      </c>
      <c r="AQM53" s="1">
        <v>20.5</v>
      </c>
      <c r="AQN53" s="1">
        <v>16.838</v>
      </c>
      <c r="AQO53" s="1">
        <v>18.67</v>
      </c>
      <c r="AQP53" s="1">
        <v>128.177</v>
      </c>
      <c r="AQQ53" s="1">
        <v>14.732</v>
      </c>
      <c r="AQR53" s="1">
        <v>20.458</v>
      </c>
      <c r="AQS53" s="1">
        <v>17.66</v>
      </c>
      <c r="AQT53" s="1">
        <v>24.33</v>
      </c>
      <c r="AQU53" s="1">
        <v>22.86</v>
      </c>
      <c r="AQV53" s="1">
        <v>14.549</v>
      </c>
      <c r="AQW53" s="1">
        <v>13.283</v>
      </c>
      <c r="AQX53" s="1">
        <v>14.563</v>
      </c>
      <c r="AQY53" s="1">
        <v>22.72</v>
      </c>
      <c r="AQZ53" s="1">
        <v>18.122</v>
      </c>
      <c r="ARA53" s="1">
        <v>17.96</v>
      </c>
      <c r="ARB53" s="1">
        <v>18.559</v>
      </c>
      <c r="ARC53" s="1">
        <v>122.373</v>
      </c>
      <c r="ARD53" s="1">
        <v>17.05</v>
      </c>
      <c r="ARE53" s="1">
        <v>24.507</v>
      </c>
      <c r="ARF53" s="1">
        <v>15.576</v>
      </c>
      <c r="ARG53" s="1">
        <v>24.448</v>
      </c>
      <c r="ARH53" s="1">
        <v>22.016</v>
      </c>
      <c r="ARI53" s="1">
        <v>13.609</v>
      </c>
      <c r="ARJ53" s="1">
        <v>13.112</v>
      </c>
      <c r="ARK53" s="1">
        <v>15.359</v>
      </c>
      <c r="ARL53" s="1">
        <v>23.162</v>
      </c>
      <c r="ARM53" s="1">
        <v>19.106</v>
      </c>
      <c r="ARN53" s="1">
        <v>21.965</v>
      </c>
      <c r="ARO53" s="1">
        <v>18.142</v>
      </c>
      <c r="ARP53" s="1">
        <v>131.739</v>
      </c>
      <c r="ARQ53" s="1">
        <v>15.015</v>
      </c>
      <c r="ARR53" s="1">
        <v>21.955</v>
      </c>
      <c r="ARS53" s="1">
        <v>16.687</v>
      </c>
      <c r="ART53" s="1">
        <v>23.831</v>
      </c>
      <c r="ARU53" s="1">
        <v>25.343</v>
      </c>
      <c r="ARV53" s="1">
        <v>15.068</v>
      </c>
      <c r="ARW53" s="1">
        <v>14.773</v>
      </c>
      <c r="ARX53" s="1">
        <v>16.108</v>
      </c>
      <c r="ARY53" s="1">
        <v>24.233</v>
      </c>
      <c r="ARZ53" s="1">
        <v>20.037</v>
      </c>
      <c r="ASA53" s="1">
        <v>16.615</v>
      </c>
      <c r="ASB53" s="1">
        <v>17.487</v>
      </c>
      <c r="ASC53" s="1">
        <v>126.047</v>
      </c>
      <c r="ASD53" s="1">
        <v>15.646</v>
      </c>
      <c r="ASE53" s="1">
        <v>23.23</v>
      </c>
      <c r="ASF53" s="1">
        <v>14.916</v>
      </c>
      <c r="ASG53" s="1">
        <v>27.962</v>
      </c>
      <c r="ASH53" s="1">
        <v>16.88</v>
      </c>
      <c r="ASI53" s="1">
        <v>15.114</v>
      </c>
      <c r="ASJ53" s="1">
        <v>15.067</v>
      </c>
      <c r="ASK53" s="1">
        <v>17.537</v>
      </c>
      <c r="ASL53" s="1">
        <v>27.249</v>
      </c>
      <c r="ASM53" s="1">
        <v>24.299</v>
      </c>
      <c r="ASN53" s="1">
        <v>19.712</v>
      </c>
      <c r="ASO53" s="1">
        <v>20.113</v>
      </c>
      <c r="ASP53" s="1">
        <v>130.34</v>
      </c>
      <c r="ASQ53" s="1">
        <v>16.039</v>
      </c>
      <c r="ASR53" s="1">
        <v>24.135</v>
      </c>
      <c r="ASS53" s="1">
        <v>15.426</v>
      </c>
      <c r="AST53" s="1">
        <v>27.73</v>
      </c>
      <c r="ASU53" s="1">
        <v>17.324</v>
      </c>
      <c r="ASV53" s="1">
        <v>14.89</v>
      </c>
      <c r="ASW53" s="1">
        <v>15.112</v>
      </c>
      <c r="ASX53" s="1">
        <v>19.118</v>
      </c>
      <c r="ASY53" s="1">
        <v>29.769</v>
      </c>
      <c r="ASZ53" s="1">
        <v>22.515</v>
      </c>
      <c r="ATA53" s="1">
        <v>20.044</v>
      </c>
      <c r="ATB53" s="1">
        <v>21.21</v>
      </c>
      <c r="ATC53" s="1">
        <v>131.929</v>
      </c>
      <c r="ATD53" s="1">
        <v>15.108</v>
      </c>
      <c r="ATE53" s="1">
        <v>21.654</v>
      </c>
      <c r="ATF53" s="1">
        <v>15.295</v>
      </c>
      <c r="ATG53" s="1">
        <v>24.88</v>
      </c>
      <c r="ATH53" s="1">
        <v>23.481</v>
      </c>
      <c r="ATI53" s="1">
        <v>13.685</v>
      </c>
      <c r="ATJ53" s="1">
        <v>12.407</v>
      </c>
      <c r="ATK53" s="1">
        <v>14.418</v>
      </c>
      <c r="ATL53" s="1">
        <v>22.996</v>
      </c>
      <c r="ATM53" s="1">
        <v>21.112</v>
      </c>
      <c r="ATN53" s="1">
        <v>15.788</v>
      </c>
      <c r="ATO53" s="1">
        <v>17.498</v>
      </c>
      <c r="ATP53" s="1">
        <v>124.958</v>
      </c>
      <c r="ATQ53" s="1">
        <v>15.606</v>
      </c>
      <c r="ATR53" s="1">
        <v>22.455</v>
      </c>
      <c r="ATS53" s="1">
        <v>16.701</v>
      </c>
      <c r="ATT53" s="1">
        <v>24.31</v>
      </c>
      <c r="ATU53" s="1">
        <v>21.397</v>
      </c>
      <c r="ATV53" s="1">
        <v>11.203</v>
      </c>
      <c r="ATW53" s="1">
        <v>13.999</v>
      </c>
      <c r="ATX53" s="1">
        <v>14.085</v>
      </c>
      <c r="ATY53" s="1">
        <v>25.019</v>
      </c>
      <c r="ATZ53" s="1">
        <v>19.024</v>
      </c>
      <c r="AUA53" s="1">
        <v>17.199</v>
      </c>
      <c r="AUB53" s="1">
        <v>17.577</v>
      </c>
    </row>
    <row r="54" spans="1:1024 1025:1436">
      <c r="A54" s="1" t="s">
        <v>7</v>
      </c>
      <c r="C54" s="2">
        <f>C53+D53+E53+F53+G53+H53+I53+J53+K53+L53+M53+N53+O53+P53+Q53+R53+S53+T53+U53+V53+W53+X53+Y53+Z53+AA53+AB53+AC53+AD53+AE53+AF53+AG53+AH53+AI53+AJ53+AK53+AL53+AM53+AN53+AO53+AP53+AQ53+AR53+AS53+AT53+AU53+AV53+AW53+AX53+AY53+AZ53+BA53+BB53+BC53+BD53+BE53+BF53+BG53+BH53+BI53+BJ53+BK53+BL53+BM53+BN53+BO53+BP53+BQ53+BR53+BS53+BT53+BU53+BV53+BW53+BX53+BY53+BZ53+CA53+CB53+CC53+CD53+CE53+CF53+CG53+CH53+CI53+CJ53+CK53+CL53+CM53+CN53+CO53+CP53+CQ53+CR53+CS53+CT53+CU53+CV53+CW53+CX53+CY53+CZ53+DA53+DB53+DC53+DD53+DE53+DF53+DG53+DH53+DI53+DJ53+DK53+DL53+DM53+DN53+DO53+DP53+DQ53+DR53+DS53+DT53+DU53+DV53+DW53+DX53+DY53+DZ53+EA53+EB53+EC53+ED53+EE53+EF53+EG53+EH53+EI53+EJ53+EK53+EL53+EM53+EN53+EO53+EP53+EQ53+ER53+ES53+ET53+EU53+EV53+EW53+EX53+EY53+EZ53+FA53+FB53+FC53+FD53+FE53+FF53+FG53+FH53+FI53+FJ53+FK53+FL53+FM53+FN53+FO53+FP53+FQ53+FR53+FS53+FT53+FU53+FV53+FW53+FX53+FY53+FZ53+GA53+GB53+GC53+GD53+GE53+GF53+GG53+GH53+GI53+GJ53+GK53+GL53+GM53+GN53+GO53+GP53+GQ53+GR53+GS53+GT53+GU53+GV53+GW53+GX53+GY53+GZ53+HA53+HB53+HC53+HD53+HE53+HF53+HG53+HH53+HI53+HJ53+HK53+HL53+HM53+HN53+HO53+HP53+HQ53+HR53+HS53+HT53+HU53+HV53+HW53+HX53+HY53+HZ53+IA53+IB53+IC53+ID53+IE53+IF53+IG53+IH53+II53+IJ53+IK53+IL53+IM53+IN53+IO53+IP53+IQ53+IR53+IS53+IT53+IU53+IV53+IW53+IX53+IY53+IZ53+JA53+JB53+JC53+JD53+JE53+JF53+JG53+JH53+JI53+JJ53+JK53+JL53+JM53+JN53+JO53+JP53+JQ53+JR53+JS53+JT53+JU53+JV53+JW53+JX53+JY53+JZ53+KA53+KB53+KC53+KD53+KE53+KF53+KG53+KH53+KI53+KJ53+KK53+KL53+KM53+KN53+KO53+KP53+KQ53+KR53+KS53+KT53+KU53+KV53+KW53+KX53+KY53+KZ53+LA53+LB53+LC53+LD53+LE53+LF53+LG53+LH53+LI53+LJ53+LK53+LL53+LM53+LN53+LO53+LP53+LQ53+LR53+LS53+LT53+LU53+LV53+LW53+LX53+LY53+LZ53+MA53+MB53+MC53+MD53+ME53+MF53+MG53+MH53+MI53+MJ53+MK53+ML53+MM53+MN53+MO53+MP53+MQ53+MR53+MS53+MT53+MU53+MV53+MW53+MX53+MY53+MZ53+NA53+NB53+NC53+ND53+NE53+NF53+NG53+NH53+NI53+NJ53+NK53+NL53+NM53+NN53+NO53+NP53+NQ53+NR53+NS53+NT53+NU53+NV53+NW53+NX53+NY53+NZ53+OA53+OB53+OC53+OD53+OE53+OF53+OG53+OH53+OI53+OJ53+OK53+OL53+OM53+ON53+OO53+OP53+OQ53+OR53+OS53+OT53+OU53+OV53+OW53+OX53+OY53+OZ53+PA53+PB53+PC53+PD53+PE53+PF53+PG53+PH53+PI53+PJ53+PK53+PL53+PM53+PN53+PO53+PP53+PQ53+PR53+PS53+PT53+PU53+PV53+PW53+PX53+PY53+PZ53+QA53+QB53+QC53+QD53+QE53+QF53+QG53+QH53+QI53+QJ53+QK53+QL53+QM53+QN53+QO53+QP53+QQ53+QR53+QS53+QT53+QU53+QV53+QW53+QX53+QY53+QZ53+RA53+RB53+RC53+RD53+RE53+RF53+RG53+RH53+RI53+RJ53+RK53+RL53+RM53+RN53+RO53+RP53+RQ53+RR53+RS53+RT53+RU53+RV53+RW53+RX53+RY53+RZ53+SA53+SB53+SC53+SD53+SE53+SF53+SG53+SH53+SI53+SJ53+SK53+SL53+SM53+SN53+SO53+SP53+SQ53+SR53+SS53+ST53+SU53+SV53+SW53+SX53+SY53+SZ53+TA53+TB53+TC53+TD53+TE53+TF53+TG53+TH53+TI53+TJ53+TK53+TL53+TM53+TN53+TO53+TP53+TQ53+TR53+TS53+TT53+TU53+TV53+TW53+TX53+TY53+TZ53+UA53+UB53+UC53+UD53+UE53+UF53+UG53+UH53+UI53+UJ53+UK53+UL53+UM53+UN53+UO53+UP53+UQ53+UR53+US53+UT53+UU53+UV53+UW53+UX53+UY53+UZ53+VA53+VB53+VC53+VD53+VE53+VF53+VG53+VH53+VI53+VJ53+VK53+VL53+VM53+VN53+VO53+VP53+VQ53+VR53+VS53+VT53+VU53+VV53+VW53+VX53+VY53+VZ53+WA53+WB53+WC53+WD53+WE53+WF53+WG53+WH53+WI53+WJ53+WK53+WL53+WM53+WN53+WO53+WP53+WQ53+WR53+WS53+WT53+WU53+WV53+WW53+WX53+WY53+WZ53+XA53+XB53+XC53+XD53+XE53+XF53+XG53+XH53+XI53+XJ53+XK53+XL53+XM53+XN53+XO53+XP53+XQ53+XR53+XS53+XT53+XU53+XV53+XW53+XX53+XY53+XZ53+YA53+YB53+YC53+YD53+YE53+YF53+YG53+YH53+YI53+YJ53+YK53+YL53+YM53+YN53+YO53+YP53+YQ53+YR53+YS53+YT53+YU53+YV53+YW53+YX53+YY53+YZ53+ZA53+ZB53+ZC53+ZD53+ZE53+ZF53+ZG53+ZH53+ZI53+ZJ53+ZK53+ZL53+ZM53+ZN53+ZO53+ZP53+ZQ53+ZR53+ZS53+ZT53+ZU53+ZV53+ZW53+ZX53+ZY53+ZZ53+AAA53+AAB53+AAC53+AAD53+AAE53+AAF53+AAG53+AAH53+AAI53+AAJ53+AAK53+AAL53+AAM53+AAN53+AAO53+AAP53+AAQ53+AAR53+AAS53+AAT53+AAU53+AAV53+AAW53+AAX53+AAY53+AAZ53+ABA53+ABB53+ABC53+ABD53+ABE53+ABF53+ABG53+ABH53+ABI53+ABJ53+ABK53+ABL53+ABM53+ABN53+ABO53+ABP53+ABQ53+ABR53+ABS53+ABT53+ABU53+ABV53+ABW53+ABX53+ABY53+ABZ53+ACA53+ACB53+ACC53+ACD53+ACE53+ACF53+ACG53+ACH53+ACI53+ACJ53+ACK53+ACL53+ACM53+ACN53+ACO53+ACP53+ACQ53+ACR53+ACS53+ACT53+ACU53+ACV53+ACW53+ACX53+ACY53+ACZ53+ADA53+ADB53+ADC53+ADD53+ADE53+ADF53+ADG53+ADH53+ADI53+ADJ53+ADK53+ADL53+ADM53+ADN53+ADO53+ADP53+ADQ53+ADR53+ADS53+ADT53+ADU53+ADV53+ADW53+ADX53+ADY53+ADZ53+AEA53+AEB53+AEC53+AED53+AEE53+AEF53+AEG53+AEH53+AEI53+AEJ53+AEK53+AEL53+AEM53+AEN53+AEO53+AEP53+AEQ53+AER53+AES53+AET53+AEU53+AEV53+AEW53+AEX53+AEY53+AEZ53+AFA53+AFB53+AFC53+AFD53+AFE53+AFF53+AFG53+AFH53+AFI53+AFJ53+AFK53+AFL53+AFM53+AFN53+AFO53+AFP53+AFQ53+AFR53+AFS53+AFT53+AFU53+AFV53+AFW53+AFX53+AFY53+AFZ53+AGA53+AGB53+AGC53+AGD53+AGE53+AGF53+AGG53+AGH53+AGI53+AGJ53+AGK53+AGL53+AGM53+AGN53+AGO53+AGP53+AGQ53+AGR53+AGS53+AGT53+AGU53+AGV53+AGW53+AGX53+AGY53+AGZ53+AHA53+AHB53+AHC53+AHD53+AHE53+AHF53+AHG53+AHH53+AHI53+AHJ53+AHK53+AHL53+AHM53+AHN53+AHO53+AHP53+AHQ53+AHR53+AHS53+AHT53+AHU53+AHV53+AHW53+AHX53+AHY53+AHZ53+AIA53+AIB53+AIC53+AID53+AIE53+AIF53+AIG53+AIH53+AII53+AIJ53+AIK53+AIL53+AIM53+AIN53+AIO53+AIP53+AIQ53+AIR53+AIS53+AIT53+AIU53+AIV53+AIW53+AIX53+AIY53+AIZ53+AJA53+AJB53+AJC53+AJD53+AJE53+AJF53+AJG53+AJH53+AJI53+AJJ53+AJK53+AJL53+AJM53+AJN53+AJO53+AJP53+AJQ53+AJR53+AJS53+AJT53+AJU53+AJV53+AJW53+AJX53+AJY53+AJZ53+AKA53+AKB53+AKC53+AKD53+AKE53+AKF53+AKG53+AKH53+AKI53+AKJ53+AKK53+AKL53+AKM53+AKN53+AKO53+AKP53+AKQ53+AKR53+AKS53+AKT53+AKU53+AKV53+AKW53+AKX53+AKY53+AKZ53+ALA53+ALB53+ALC53+ALD53+ALE53+ALF53+ALG53+ALH53+ALI53+ALJ53+ALK53+ALL53+ALM53+ALN53+ALO53+ALP53+ALQ53+ALR53+ALS53+ALT53+ALU53+ALV53+ALW53+ALX53+ALY53+ALZ53+AMA53+AMB53+AMC53+AMD53+AME53+AMF53+AMG53+AMH53+AMI53+AMJ53+AMK53+AML53+AMM53+AMN53+AMO53+AMP53+AMQ53+AMR53+AMS53+AMT53+AMU53+AMV53+AMW53+AMX53+AMY53+AMZ53+ANA53+ANB53+ANC53+AND53+ANE53+ANF53+ANG53+ANH53+ANI53+ANJ53+ANK53+ANL53+ANM53+ANN53+ANO53+ANP53+ANQ53+ANR53+ANS53+ANT53+ANU53+ANV53+ANW53+ANX53+ANY53+ANZ53+AOA53+AOB53+AOC53+AOD53+AOE53+AOF53+AOG53+AOH53+AOI53+AOJ53+AOK53+AOL53+AOM53+AON53+AOO53+AOP53+AOQ53+AOR53+AOS53+AOT53+AOU53+AOV53+AOW53+AOX53+AOY53+AOZ53+APA53+APB53+APC53+APD53+APE53+APF53+APG53+APH53+API53+APJ53+APK53+APL53+APM53+APN53+APO53+APP53+APQ53+APR53+APS53+APT53+APU53+APV53+APW53+APX53+APY53+APZ53+AQA53+AQB53+AQC53+AQD53+AQE53+AQF53+AQG53+AQH53+AQI53+AQJ53+AQK53+AQL53+AQM53+AQN53+AQO53+AQP53+AQQ53+AQR53+AQS53+AQT53+AQU53+AQV53+AQW53+AQX53+AQY53+AQZ53+ARA53+ARB53+ARC53+ARD53+ARE53+ARF53+ARG53+ARH53+ARI53+ARJ53+ARK53+ARL53+ARM53+ARN53+ARO53+ARP53+ARQ53+ARR53+ARS53+ART53+ARU53+ARV53+ARW53+ARX53+ARY53+ARZ53+ASA53+ASB53+ASC53+ASD53+ASE53+ASF53+ASG53+ASH53+ASI53+ASJ53+ASK53+ASL53+ASM53+ASN53+ASO53+ASP53+ASQ53+ASR53+ASS53+AST53+ASU53+ASV53+ASW53+ASX53+ASY53+ASZ53+ATA53+ATB53+ATC53+ATD53+ATE53+ATF53+ATG53+ATH53+ATI53+ATJ53+ATK53+ATL53+ATM53+ATN53+ATO53+ATP53+ATQ53+ATR53+ATS53+ATT53+ATU53+ATV53+ATW53+ATX53+ATY53+ATZ53+AUA53+AUB53</f>
        <v>32740.22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  <c r="AMK54" s="2"/>
      <c r="AML54" s="2"/>
      <c r="AMM54" s="2"/>
      <c r="AMN54" s="2"/>
      <c r="AMO54" s="2"/>
      <c r="AMP54" s="2"/>
      <c r="AMQ54" s="2"/>
      <c r="AMR54" s="2"/>
      <c r="AMS54" s="2"/>
      <c r="AMT54" s="2"/>
      <c r="AMU54" s="2"/>
      <c r="AMV54" s="2"/>
      <c r="AMW54" s="2"/>
      <c r="AMX54" s="2"/>
      <c r="AMY54" s="2"/>
      <c r="AMZ54" s="2"/>
      <c r="ANA54" s="2"/>
      <c r="ANB54" s="2"/>
      <c r="ANC54" s="2"/>
      <c r="AND54" s="2"/>
      <c r="ANE54" s="2"/>
      <c r="ANF54" s="2"/>
      <c r="ANG54" s="2"/>
      <c r="ANH54" s="2"/>
      <c r="ANI54" s="2"/>
      <c r="ANJ54" s="2"/>
      <c r="ANK54" s="2"/>
      <c r="ANL54" s="2"/>
      <c r="ANM54" s="2"/>
      <c r="ANN54" s="2"/>
      <c r="ANO54" s="2"/>
      <c r="ANP54" s="2"/>
      <c r="ANQ54" s="2"/>
      <c r="ANR54" s="2"/>
      <c r="ANS54" s="2"/>
      <c r="ANT54" s="2"/>
      <c r="ANU54" s="2"/>
      <c r="ANV54" s="2"/>
      <c r="ANW54" s="2"/>
      <c r="ANX54" s="2"/>
      <c r="ANY54" s="2"/>
      <c r="ANZ54" s="2"/>
      <c r="AOA54" s="2"/>
      <c r="AOB54" s="2"/>
      <c r="AOC54" s="2"/>
      <c r="AOD54" s="2"/>
      <c r="AOE54" s="2"/>
      <c r="AOF54" s="2"/>
      <c r="AOG54" s="2"/>
      <c r="AOH54" s="2"/>
      <c r="AOI54" s="2"/>
      <c r="AOJ54" s="2"/>
      <c r="AOK54" s="2"/>
      <c r="AOL54" s="2"/>
      <c r="AOM54" s="2"/>
      <c r="AON54" s="2"/>
      <c r="AOO54" s="2"/>
      <c r="AOP54" s="2"/>
      <c r="AOQ54" s="2"/>
      <c r="AOR54" s="2"/>
      <c r="AOS54" s="2"/>
      <c r="AOT54" s="2"/>
      <c r="AOU54" s="2"/>
      <c r="AOV54" s="2"/>
      <c r="AOW54" s="2"/>
      <c r="AOX54" s="2"/>
      <c r="AOY54" s="2"/>
      <c r="AOZ54" s="2"/>
      <c r="APA54" s="2"/>
      <c r="APB54" s="2"/>
      <c r="APC54" s="2"/>
      <c r="APD54" s="2"/>
      <c r="APE54" s="2"/>
      <c r="APF54" s="2"/>
      <c r="APG54" s="2"/>
      <c r="APH54" s="2"/>
      <c r="API54" s="2"/>
      <c r="APJ54" s="2"/>
      <c r="APK54" s="2"/>
      <c r="APL54" s="2"/>
      <c r="APM54" s="2"/>
      <c r="APN54" s="2"/>
      <c r="APO54" s="2"/>
      <c r="APP54" s="2"/>
      <c r="APQ54" s="2"/>
      <c r="APR54" s="2"/>
      <c r="APS54" s="2"/>
      <c r="APT54" s="2"/>
      <c r="APU54" s="2"/>
      <c r="APV54" s="2"/>
      <c r="APW54" s="2"/>
      <c r="APX54" s="2"/>
      <c r="APY54" s="2"/>
      <c r="APZ54" s="2"/>
      <c r="AQA54" s="2"/>
      <c r="AQB54" s="2"/>
      <c r="AQC54" s="2"/>
      <c r="AQD54" s="2"/>
      <c r="AQE54" s="2"/>
      <c r="AQF54" s="2"/>
      <c r="AQG54" s="2"/>
      <c r="AQH54" s="2"/>
      <c r="AQI54" s="2"/>
      <c r="AQJ54" s="2"/>
      <c r="AQK54" s="2"/>
      <c r="AQL54" s="2"/>
      <c r="AQM54" s="2"/>
      <c r="AQN54" s="2"/>
      <c r="AQO54" s="2"/>
      <c r="AQP54" s="2"/>
      <c r="AQQ54" s="2"/>
      <c r="AQR54" s="2"/>
      <c r="AQS54" s="2"/>
      <c r="AQT54" s="2"/>
      <c r="AQU54" s="2"/>
      <c r="AQV54" s="2"/>
      <c r="AQW54" s="2"/>
      <c r="AQX54" s="2"/>
      <c r="AQY54" s="2"/>
      <c r="AQZ54" s="2"/>
      <c r="ARA54" s="2"/>
      <c r="ARB54" s="2"/>
      <c r="ARC54" s="2"/>
      <c r="ARD54" s="2"/>
      <c r="ARE54" s="2"/>
      <c r="ARF54" s="2"/>
      <c r="ARG54" s="2"/>
      <c r="ARH54" s="2"/>
      <c r="ARI54" s="2"/>
      <c r="ARJ54" s="2"/>
      <c r="ARK54" s="2"/>
      <c r="ARL54" s="2"/>
      <c r="ARM54" s="2"/>
      <c r="ARN54" s="2"/>
      <c r="ARO54" s="2"/>
      <c r="ARP54" s="2"/>
      <c r="ARQ54" s="2"/>
      <c r="ARR54" s="2"/>
      <c r="ARS54" s="2"/>
      <c r="ART54" s="2"/>
      <c r="ARU54" s="2"/>
      <c r="ARV54" s="2"/>
      <c r="ARW54" s="2"/>
      <c r="ARX54" s="2"/>
      <c r="ARY54" s="2"/>
      <c r="ARZ54" s="2"/>
      <c r="ASA54" s="2"/>
      <c r="ASB54" s="2"/>
      <c r="ASC54" s="2"/>
      <c r="ASD54" s="2"/>
      <c r="ASE54" s="2"/>
      <c r="ASF54" s="2"/>
      <c r="ASG54" s="2"/>
      <c r="ASH54" s="2"/>
      <c r="ASI54" s="2"/>
      <c r="ASJ54" s="2"/>
      <c r="ASK54" s="2"/>
      <c r="ASL54" s="2"/>
      <c r="ASM54" s="2"/>
      <c r="ASN54" s="2"/>
      <c r="ASO54" s="2"/>
      <c r="ASP54" s="2"/>
      <c r="ASQ54" s="2"/>
      <c r="ASR54" s="2"/>
      <c r="ASS54" s="2"/>
      <c r="AST54" s="2"/>
      <c r="ASU54" s="2"/>
      <c r="ASV54" s="2"/>
      <c r="ASW54" s="2"/>
      <c r="ASX54" s="2"/>
      <c r="ASY54" s="2"/>
      <c r="ASZ54" s="2"/>
      <c r="ATA54" s="2"/>
      <c r="ATB54" s="2"/>
      <c r="ATC54" s="2"/>
      <c r="ATD54" s="2"/>
      <c r="ATE54" s="2"/>
      <c r="ATF54" s="2"/>
      <c r="ATG54" s="2"/>
      <c r="ATH54" s="2"/>
      <c r="ATI54" s="2"/>
      <c r="ATJ54" s="2"/>
      <c r="ATK54" s="2"/>
      <c r="ATL54" s="2"/>
      <c r="ATM54" s="2"/>
      <c r="ATN54" s="2"/>
      <c r="ATO54" s="2"/>
      <c r="ATP54" s="2"/>
      <c r="ATQ54" s="2"/>
      <c r="ATR54" s="2"/>
      <c r="ATS54" s="2"/>
      <c r="ATT54" s="2"/>
      <c r="ATU54" s="2"/>
      <c r="ATV54" s="2"/>
      <c r="ATW54" s="2"/>
      <c r="ATX54" s="2"/>
      <c r="ATY54" s="2"/>
      <c r="ATZ54" s="2"/>
      <c r="AUA54" s="2"/>
      <c r="AUB54" s="2"/>
      <c r="AUC54" s="2"/>
      <c r="AUD54" s="2"/>
      <c r="AUE54" s="2"/>
      <c r="AUF54" s="2"/>
      <c r="AUG54" s="2"/>
      <c r="AUH54" s="2"/>
      <c r="AUI54" s="2"/>
      <c r="AUJ54" s="2"/>
      <c r="AUK54" s="2"/>
      <c r="AUL54" s="2"/>
      <c r="AUM54" s="2"/>
      <c r="AUN54" s="2"/>
      <c r="AUO54" s="2"/>
      <c r="AUP54" s="2"/>
      <c r="AUQ54" s="2"/>
      <c r="AUR54" s="2"/>
      <c r="AUS54" s="2"/>
      <c r="AUT54" s="2"/>
      <c r="AUU54" s="2"/>
      <c r="AUV54" s="2"/>
      <c r="AUW54" s="2"/>
      <c r="AUX54" s="2"/>
      <c r="AUY54" s="2"/>
      <c r="AUZ54" s="2"/>
      <c r="AVA54" s="2"/>
      <c r="AVB54" s="2"/>
      <c r="AVC54" s="2"/>
      <c r="AVD54" s="2"/>
      <c r="AVE54" s="2"/>
      <c r="AVF54" s="2"/>
      <c r="AVG54" s="2"/>
      <c r="AVH54" s="2"/>
      <c r="AVI54" s="2"/>
      <c r="AVJ54" s="2"/>
      <c r="AVK54" s="2"/>
      <c r="AVL54" s="2"/>
      <c r="AVM54" s="2"/>
      <c r="AVN54" s="2"/>
      <c r="AVO54" s="2"/>
      <c r="AVP54" s="2"/>
      <c r="AVQ54" s="2"/>
      <c r="AVR54" s="2"/>
      <c r="AVS54" s="2"/>
      <c r="AVT54" s="2"/>
      <c r="AVU54" s="2"/>
      <c r="AVV54" s="2"/>
      <c r="AVW54" s="2"/>
      <c r="AVX54" s="2"/>
      <c r="AVY54" s="2"/>
      <c r="AVZ54" s="2"/>
      <c r="AWA54" s="2"/>
      <c r="AWB54" s="2"/>
      <c r="AWC54" s="2"/>
      <c r="AWD54" s="2"/>
      <c r="AWE54" s="2"/>
      <c r="AWF54" s="2"/>
      <c r="AWG54" s="2"/>
      <c r="AWH54" s="2"/>
      <c r="AWI54" s="2"/>
      <c r="AWJ54" s="2"/>
      <c r="AWK54" s="2"/>
      <c r="AWL54" s="2"/>
      <c r="AWM54" s="2"/>
      <c r="AWN54" s="2"/>
      <c r="AWO54" s="2"/>
      <c r="AWP54" s="2"/>
      <c r="AWQ54" s="2"/>
      <c r="AWR54" s="2"/>
      <c r="AWS54" s="2"/>
      <c r="AWT54" s="2"/>
      <c r="AWU54" s="2"/>
      <c r="AWV54" s="2"/>
      <c r="AWW54" s="2"/>
      <c r="AWX54" s="2"/>
      <c r="AWY54" s="2"/>
      <c r="AWZ54" s="2"/>
      <c r="AXA54" s="2"/>
      <c r="AXB54" s="2"/>
      <c r="AXC54" s="2"/>
      <c r="AXD54" s="2"/>
      <c r="AXE54" s="2"/>
      <c r="AXF54" s="2"/>
      <c r="AXG54" s="2"/>
      <c r="AXH54" s="2"/>
      <c r="AXI54" s="2"/>
      <c r="AXJ54" s="2"/>
      <c r="AXK54" s="2"/>
      <c r="AXL54" s="2"/>
      <c r="AXM54" s="2"/>
      <c r="AXN54" s="2"/>
      <c r="AXO54" s="2"/>
      <c r="AXP54" s="2"/>
      <c r="AXQ54" s="2"/>
      <c r="AXR54" s="2"/>
      <c r="AXS54" s="2"/>
      <c r="AXT54" s="2"/>
      <c r="AXU54" s="2"/>
      <c r="AXV54" s="2"/>
      <c r="AXW54" s="2"/>
      <c r="AXX54" s="2"/>
      <c r="AXY54" s="2"/>
      <c r="AXZ54" s="2"/>
      <c r="AYA54" s="2"/>
      <c r="AYB54" s="2"/>
      <c r="AYC54" s="2"/>
      <c r="AYD54" s="2"/>
      <c r="AYE54" s="2"/>
      <c r="AYF54" s="2"/>
      <c r="AYG54" s="2"/>
      <c r="AYH54" s="2"/>
      <c r="AYI54" s="2"/>
      <c r="AYJ54" s="2"/>
      <c r="AYK54" s="2"/>
      <c r="AYL54" s="2"/>
      <c r="AYM54" s="2"/>
      <c r="AYN54" s="2"/>
      <c r="AYO54" s="2"/>
      <c r="AYP54" s="2"/>
      <c r="AYQ54" s="2"/>
      <c r="AYR54" s="2"/>
      <c r="AYS54" s="2"/>
      <c r="AYT54" s="2"/>
      <c r="AYU54" s="2"/>
      <c r="AYV54" s="2"/>
      <c r="AYW54" s="2"/>
      <c r="AYX54" s="2"/>
      <c r="AYY54" s="2"/>
      <c r="AYZ54" s="2"/>
      <c r="AZA54" s="2"/>
      <c r="AZB54" s="2"/>
      <c r="AZC54" s="2"/>
      <c r="AZD54" s="2"/>
      <c r="AZE54" s="2"/>
      <c r="AZF54" s="2"/>
      <c r="AZG54" s="2"/>
      <c r="AZH54" s="2"/>
      <c r="AZI54" s="2"/>
      <c r="AZJ54" s="2"/>
      <c r="AZK54" s="2"/>
      <c r="AZL54" s="2"/>
      <c r="AZM54" s="2"/>
      <c r="AZN54" s="2"/>
      <c r="AZO54" s="2"/>
      <c r="AZP54" s="2"/>
      <c r="AZQ54" s="2"/>
      <c r="AZR54" s="2"/>
      <c r="AZS54" s="2"/>
      <c r="AZT54" s="2"/>
      <c r="AZU54" s="2"/>
      <c r="AZV54" s="2"/>
      <c r="AZW54" s="2"/>
      <c r="AZX54" s="2"/>
      <c r="AZY54" s="2"/>
      <c r="AZZ54" s="2"/>
      <c r="BAA54" s="2"/>
      <c r="BAB54" s="2"/>
      <c r="BAC54" s="2"/>
      <c r="BAD54" s="2"/>
      <c r="BAE54" s="2"/>
      <c r="BAF54" s="2"/>
      <c r="BAG54" s="2"/>
      <c r="BAH54" s="2"/>
      <c r="BAI54" s="2"/>
      <c r="BAJ54" s="2"/>
      <c r="BAK54" s="2"/>
      <c r="BAL54" s="2"/>
      <c r="BAM54" s="2"/>
      <c r="BAN54" s="2"/>
      <c r="BAO54" s="2"/>
      <c r="BAP54" s="2"/>
      <c r="BAQ54" s="2"/>
      <c r="BAR54" s="2"/>
      <c r="BAS54" s="2"/>
      <c r="BAT54" s="2"/>
      <c r="BAU54" s="2"/>
      <c r="BAV54" s="2"/>
      <c r="BAW54" s="2"/>
      <c r="BAX54" s="2"/>
      <c r="BAY54" s="2"/>
      <c r="BAZ54" s="2"/>
      <c r="BBA54" s="2"/>
      <c r="BBB54" s="2"/>
      <c r="BBC54" s="2"/>
      <c r="BBD54" s="2"/>
      <c r="BBE54" s="2"/>
      <c r="BBF54" s="2"/>
      <c r="BBG54" s="2"/>
      <c r="BBH54" s="2"/>
      <c r="BBI54" s="2"/>
      <c r="BBJ54" s="2"/>
      <c r="BBK54" s="2"/>
      <c r="BBL54" s="2"/>
      <c r="BBM54" s="2"/>
      <c r="BBN54" s="2"/>
      <c r="BBO54" s="2"/>
      <c r="BBP54" s="2"/>
      <c r="BBQ54" s="2"/>
      <c r="BBR54" s="2"/>
      <c r="BBS54" s="2"/>
      <c r="BBT54" s="2"/>
      <c r="BBU54" s="2"/>
      <c r="BBV54" s="2"/>
      <c r="BBW54" s="2"/>
      <c r="BBX54" s="2"/>
      <c r="BBY54" s="2"/>
      <c r="BBZ54" s="2"/>
      <c r="BCA54" s="2"/>
      <c r="BCB54" s="2"/>
      <c r="BCC54" s="2"/>
      <c r="BCD54" s="2"/>
      <c r="BCE54" s="2"/>
      <c r="BCF54" s="2"/>
    </row>
    <row r="55" spans="1:1024 1025:1436">
      <c r="A55" s="1" t="s">
        <v>8</v>
      </c>
      <c r="C55" s="2">
        <v>230307.473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  <c r="AMK55" s="2"/>
      <c r="AML55" s="2"/>
      <c r="AMM55" s="2"/>
      <c r="AMN55" s="2"/>
      <c r="AMO55" s="2"/>
      <c r="AMP55" s="2"/>
      <c r="AMQ55" s="2"/>
      <c r="AMR55" s="2"/>
      <c r="AMS55" s="2"/>
      <c r="AMT55" s="2"/>
      <c r="AMU55" s="2"/>
      <c r="AMV55" s="2"/>
      <c r="AMW55" s="2"/>
      <c r="AMX55" s="2"/>
      <c r="AMY55" s="2"/>
      <c r="AMZ55" s="2"/>
      <c r="ANA55" s="2"/>
      <c r="ANB55" s="2"/>
      <c r="ANC55" s="2"/>
      <c r="AND55" s="2"/>
      <c r="ANE55" s="2"/>
      <c r="ANF55" s="2"/>
      <c r="ANG55" s="2"/>
      <c r="ANH55" s="2"/>
      <c r="ANI55" s="2"/>
      <c r="ANJ55" s="2"/>
      <c r="ANK55" s="2"/>
      <c r="ANL55" s="2"/>
      <c r="ANM55" s="2"/>
      <c r="ANN55" s="2"/>
      <c r="ANO55" s="2"/>
      <c r="ANP55" s="2"/>
      <c r="ANQ55" s="2"/>
      <c r="ANR55" s="2"/>
      <c r="ANS55" s="2"/>
      <c r="ANT55" s="2"/>
      <c r="ANU55" s="2"/>
      <c r="ANV55" s="2"/>
      <c r="ANW55" s="2"/>
      <c r="ANX55" s="2"/>
      <c r="ANY55" s="2"/>
      <c r="ANZ55" s="2"/>
      <c r="AOA55" s="2"/>
      <c r="AOB55" s="2"/>
      <c r="AOC55" s="2"/>
      <c r="AOD55" s="2"/>
      <c r="AOE55" s="2"/>
      <c r="AOF55" s="2"/>
      <c r="AOG55" s="2"/>
      <c r="AOH55" s="2"/>
      <c r="AOI55" s="2"/>
      <c r="AOJ55" s="2"/>
      <c r="AOK55" s="2"/>
      <c r="AOL55" s="2"/>
      <c r="AOM55" s="2"/>
      <c r="AON55" s="2"/>
      <c r="AOO55" s="2"/>
      <c r="AOP55" s="2"/>
      <c r="AOQ55" s="2"/>
      <c r="AOR55" s="2"/>
      <c r="AOS55" s="2"/>
      <c r="AOT55" s="2"/>
      <c r="AOU55" s="2"/>
      <c r="AOV55" s="2"/>
      <c r="AOW55" s="2"/>
      <c r="AOX55" s="2"/>
      <c r="AOY55" s="2"/>
      <c r="AOZ55" s="2"/>
      <c r="APA55" s="2"/>
      <c r="APB55" s="2"/>
      <c r="APC55" s="2"/>
      <c r="APD55" s="2"/>
      <c r="APE55" s="2"/>
      <c r="APF55" s="2"/>
      <c r="APG55" s="2"/>
      <c r="APH55" s="2"/>
      <c r="API55" s="2"/>
      <c r="APJ55" s="2"/>
      <c r="APK55" s="2"/>
      <c r="APL55" s="2"/>
      <c r="APM55" s="2"/>
      <c r="APN55" s="2"/>
      <c r="APO55" s="2"/>
      <c r="APP55" s="2"/>
      <c r="APQ55" s="2"/>
      <c r="APR55" s="2"/>
      <c r="APS55" s="2"/>
      <c r="APT55" s="2"/>
      <c r="APU55" s="2"/>
      <c r="APV55" s="2"/>
      <c r="APW55" s="2"/>
      <c r="APX55" s="2"/>
      <c r="APY55" s="2"/>
      <c r="APZ55" s="2"/>
      <c r="AQA55" s="2"/>
      <c r="AQB55" s="2"/>
      <c r="AQC55" s="2"/>
      <c r="AQD55" s="2"/>
      <c r="AQE55" s="2"/>
      <c r="AQF55" s="2"/>
      <c r="AQG55" s="2"/>
      <c r="AQH55" s="2"/>
      <c r="AQI55" s="2"/>
      <c r="AQJ55" s="2"/>
      <c r="AQK55" s="2"/>
      <c r="AQL55" s="2"/>
      <c r="AQM55" s="2"/>
      <c r="AQN55" s="2"/>
      <c r="AQO55" s="2"/>
      <c r="AQP55" s="2"/>
      <c r="AQQ55" s="2"/>
      <c r="AQR55" s="2"/>
      <c r="AQS55" s="2"/>
      <c r="AQT55" s="2"/>
      <c r="AQU55" s="2"/>
      <c r="AQV55" s="2"/>
      <c r="AQW55" s="2"/>
      <c r="AQX55" s="2"/>
      <c r="AQY55" s="2"/>
      <c r="AQZ55" s="2"/>
      <c r="ARA55" s="2"/>
      <c r="ARB55" s="2"/>
      <c r="ARC55" s="2"/>
      <c r="ARD55" s="2"/>
      <c r="ARE55" s="2"/>
      <c r="ARF55" s="2"/>
      <c r="ARG55" s="2"/>
      <c r="ARH55" s="2"/>
      <c r="ARI55" s="2"/>
      <c r="ARJ55" s="2"/>
      <c r="ARK55" s="2"/>
      <c r="ARL55" s="2"/>
      <c r="ARM55" s="2"/>
      <c r="ARN55" s="2"/>
      <c r="ARO55" s="2"/>
      <c r="ARP55" s="2"/>
      <c r="ARQ55" s="2"/>
      <c r="ARR55" s="2"/>
      <c r="ARS55" s="2"/>
      <c r="ART55" s="2"/>
      <c r="ARU55" s="2"/>
      <c r="ARV55" s="2"/>
      <c r="ARW55" s="2"/>
      <c r="ARX55" s="2"/>
      <c r="ARY55" s="2"/>
      <c r="ARZ55" s="2"/>
      <c r="ASA55" s="2"/>
      <c r="ASB55" s="2"/>
      <c r="ASC55" s="2"/>
      <c r="ASD55" s="2"/>
      <c r="ASE55" s="2"/>
      <c r="ASF55" s="2"/>
      <c r="ASG55" s="2"/>
      <c r="ASH55" s="2"/>
      <c r="ASI55" s="2"/>
      <c r="ASJ55" s="2"/>
      <c r="ASK55" s="2"/>
      <c r="ASL55" s="2"/>
      <c r="ASM55" s="2"/>
      <c r="ASN55" s="2"/>
      <c r="ASO55" s="2"/>
      <c r="ASP55" s="2"/>
      <c r="ASQ55" s="2"/>
      <c r="ASR55" s="2"/>
      <c r="ASS55" s="2"/>
      <c r="AST55" s="2"/>
      <c r="ASU55" s="2"/>
      <c r="ASV55" s="2"/>
      <c r="ASW55" s="2"/>
      <c r="ASX55" s="2"/>
      <c r="ASY55" s="2"/>
      <c r="ASZ55" s="2"/>
      <c r="ATA55" s="2"/>
      <c r="ATB55" s="2"/>
      <c r="ATC55" s="2"/>
      <c r="ATD55" s="2"/>
      <c r="ATE55" s="2"/>
      <c r="ATF55" s="2"/>
      <c r="ATG55" s="2"/>
      <c r="ATH55" s="2"/>
      <c r="ATI55" s="2"/>
      <c r="ATJ55" s="2"/>
      <c r="ATK55" s="2"/>
      <c r="ATL55" s="2"/>
      <c r="ATM55" s="2"/>
      <c r="ATN55" s="2"/>
      <c r="ATO55" s="2"/>
      <c r="ATP55" s="2"/>
      <c r="ATQ55" s="2"/>
      <c r="ATR55" s="2"/>
      <c r="ATS55" s="2"/>
      <c r="ATT55" s="2"/>
      <c r="ATU55" s="2"/>
      <c r="ATV55" s="2"/>
      <c r="ATW55" s="2"/>
      <c r="ATX55" s="2"/>
      <c r="ATY55" s="2"/>
      <c r="ATZ55" s="2"/>
      <c r="AUA55" s="2"/>
      <c r="AUB55" s="2"/>
      <c r="AUC55" s="2"/>
      <c r="AUD55" s="2"/>
      <c r="AUE55" s="2"/>
      <c r="AUF55" s="2"/>
      <c r="AUG55" s="2"/>
      <c r="AUH55" s="2"/>
      <c r="AUI55" s="2"/>
      <c r="AUJ55" s="2"/>
      <c r="AUK55" s="2"/>
      <c r="AUL55" s="2"/>
      <c r="AUM55" s="2"/>
      <c r="AUN55" s="2"/>
      <c r="AUO55" s="2"/>
      <c r="AUP55" s="2"/>
      <c r="AUQ55" s="2"/>
      <c r="AUR55" s="2"/>
      <c r="AUS55" s="2"/>
      <c r="AUT55" s="2"/>
      <c r="AUU55" s="2"/>
      <c r="AUV55" s="2"/>
      <c r="AUW55" s="2"/>
      <c r="AUX55" s="2"/>
      <c r="AUY55" s="2"/>
      <c r="AUZ55" s="2"/>
      <c r="AVA55" s="2"/>
      <c r="AVB55" s="2"/>
      <c r="AVC55" s="2"/>
      <c r="AVD55" s="2"/>
      <c r="AVE55" s="2"/>
      <c r="AVF55" s="2"/>
      <c r="AVG55" s="2"/>
      <c r="AVH55" s="2"/>
      <c r="AVI55" s="2"/>
      <c r="AVJ55" s="2"/>
      <c r="AVK55" s="2"/>
      <c r="AVL55" s="2"/>
      <c r="AVM55" s="2"/>
      <c r="AVN55" s="2"/>
      <c r="AVO55" s="2"/>
      <c r="AVP55" s="2"/>
      <c r="AVQ55" s="2"/>
      <c r="AVR55" s="2"/>
      <c r="AVS55" s="2"/>
      <c r="AVT55" s="2"/>
      <c r="AVU55" s="2"/>
      <c r="AVV55" s="2"/>
      <c r="AVW55" s="2"/>
      <c r="AVX55" s="2"/>
      <c r="AVY55" s="2"/>
      <c r="AVZ55" s="2"/>
      <c r="AWA55" s="2"/>
      <c r="AWB55" s="2"/>
      <c r="AWC55" s="2"/>
      <c r="AWD55" s="2"/>
      <c r="AWE55" s="2"/>
      <c r="AWF55" s="2"/>
      <c r="AWG55" s="2"/>
      <c r="AWH55" s="2"/>
      <c r="AWI55" s="2"/>
      <c r="AWJ55" s="2"/>
      <c r="AWK55" s="2"/>
      <c r="AWL55" s="2"/>
      <c r="AWM55" s="2"/>
      <c r="AWN55" s="2"/>
      <c r="AWO55" s="2"/>
      <c r="AWP55" s="2"/>
      <c r="AWQ55" s="2"/>
      <c r="AWR55" s="2"/>
      <c r="AWS55" s="2"/>
      <c r="AWT55" s="2"/>
      <c r="AWU55" s="2"/>
      <c r="AWV55" s="2"/>
      <c r="AWW55" s="2"/>
      <c r="AWX55" s="2"/>
      <c r="AWY55" s="2"/>
      <c r="AWZ55" s="2"/>
      <c r="AXA55" s="2"/>
      <c r="AXB55" s="2"/>
      <c r="AXC55" s="2"/>
      <c r="AXD55" s="2"/>
      <c r="AXE55" s="2"/>
      <c r="AXF55" s="2"/>
      <c r="AXG55" s="2"/>
      <c r="AXH55" s="2"/>
      <c r="AXI55" s="2"/>
      <c r="AXJ55" s="2"/>
      <c r="AXK55" s="2"/>
      <c r="AXL55" s="2"/>
      <c r="AXM55" s="2"/>
      <c r="AXN55" s="2"/>
      <c r="AXO55" s="2"/>
      <c r="AXP55" s="2"/>
      <c r="AXQ55" s="2"/>
      <c r="AXR55" s="2"/>
      <c r="AXS55" s="2"/>
      <c r="AXT55" s="2"/>
      <c r="AXU55" s="2"/>
      <c r="AXV55" s="2"/>
      <c r="AXW55" s="2"/>
      <c r="AXX55" s="2"/>
      <c r="AXY55" s="2"/>
      <c r="AXZ55" s="2"/>
      <c r="AYA55" s="2"/>
      <c r="AYB55" s="2"/>
      <c r="AYC55" s="2"/>
      <c r="AYD55" s="2"/>
      <c r="AYE55" s="2"/>
      <c r="AYF55" s="2"/>
      <c r="AYG55" s="2"/>
      <c r="AYH55" s="2"/>
      <c r="AYI55" s="2"/>
      <c r="AYJ55" s="2"/>
      <c r="AYK55" s="2"/>
      <c r="AYL55" s="2"/>
      <c r="AYM55" s="2"/>
      <c r="AYN55" s="2"/>
      <c r="AYO55" s="2"/>
      <c r="AYP55" s="2"/>
      <c r="AYQ55" s="2"/>
      <c r="AYR55" s="2"/>
      <c r="AYS55" s="2"/>
      <c r="AYT55" s="2"/>
      <c r="AYU55" s="2"/>
      <c r="AYV55" s="2"/>
      <c r="AYW55" s="2"/>
      <c r="AYX55" s="2"/>
      <c r="AYY55" s="2"/>
      <c r="AYZ55" s="2"/>
      <c r="AZA55" s="2"/>
      <c r="AZB55" s="2"/>
      <c r="AZC55" s="2"/>
      <c r="AZD55" s="2"/>
      <c r="AZE55" s="2"/>
      <c r="AZF55" s="2"/>
      <c r="AZG55" s="2"/>
      <c r="AZH55" s="2"/>
      <c r="AZI55" s="2"/>
      <c r="AZJ55" s="2"/>
      <c r="AZK55" s="2"/>
      <c r="AZL55" s="2"/>
      <c r="AZM55" s="2"/>
      <c r="AZN55" s="2"/>
      <c r="AZO55" s="2"/>
      <c r="AZP55" s="2"/>
      <c r="AZQ55" s="2"/>
      <c r="AZR55" s="2"/>
      <c r="AZS55" s="2"/>
      <c r="AZT55" s="2"/>
      <c r="AZU55" s="2"/>
      <c r="AZV55" s="2"/>
      <c r="AZW55" s="2"/>
      <c r="AZX55" s="2"/>
      <c r="AZY55" s="2"/>
      <c r="AZZ55" s="2"/>
      <c r="BAA55" s="2"/>
      <c r="BAB55" s="2"/>
      <c r="BAC55" s="2"/>
      <c r="BAD55" s="2"/>
      <c r="BAE55" s="2"/>
      <c r="BAF55" s="2"/>
      <c r="BAG55" s="2"/>
      <c r="BAH55" s="2"/>
      <c r="BAI55" s="2"/>
      <c r="BAJ55" s="2"/>
      <c r="BAK55" s="2"/>
      <c r="BAL55" s="2"/>
      <c r="BAM55" s="2"/>
      <c r="BAN55" s="2"/>
      <c r="BAO55" s="2"/>
      <c r="BAP55" s="2"/>
      <c r="BAQ55" s="2"/>
      <c r="BAR55" s="2"/>
      <c r="BAS55" s="2"/>
      <c r="BAT55" s="2"/>
      <c r="BAU55" s="2"/>
      <c r="BAV55" s="2"/>
      <c r="BAW55" s="2"/>
      <c r="BAX55" s="2"/>
      <c r="BAY55" s="2"/>
      <c r="BAZ55" s="2"/>
      <c r="BBA55" s="2"/>
      <c r="BBB55" s="2"/>
      <c r="BBC55" s="2"/>
      <c r="BBD55" s="2"/>
      <c r="BBE55" s="2"/>
      <c r="BBF55" s="2"/>
      <c r="BBG55" s="2"/>
      <c r="BBH55" s="2"/>
      <c r="BBI55" s="2"/>
      <c r="BBJ55" s="2"/>
      <c r="BBK55" s="2"/>
      <c r="BBL55" s="2"/>
      <c r="BBM55" s="2"/>
      <c r="BBN55" s="2"/>
      <c r="BBO55" s="2"/>
      <c r="BBP55" s="2"/>
      <c r="BBQ55" s="2"/>
      <c r="BBR55" s="2"/>
      <c r="BBS55" s="2"/>
      <c r="BBT55" s="2"/>
      <c r="BBU55" s="2"/>
      <c r="BBV55" s="2"/>
      <c r="BBW55" s="2"/>
      <c r="BBX55" s="2"/>
      <c r="BBY55" s="2"/>
      <c r="BBZ55" s="2"/>
      <c r="BCA55" s="2"/>
      <c r="BCB55" s="2"/>
      <c r="BCC55" s="2"/>
      <c r="BCD55" s="2"/>
      <c r="BCE55" s="2"/>
      <c r="BCF55" s="2"/>
    </row>
    <row r="56" spans="1:1024 1025:1436">
      <c r="A56" s="1" t="s">
        <v>9</v>
      </c>
      <c r="C56" s="3">
        <f>C54/C55</f>
        <v>0.142158739243342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  <c r="AML56" s="2"/>
      <c r="AMM56" s="2"/>
      <c r="AMN56" s="2"/>
      <c r="AMO56" s="2"/>
      <c r="AMP56" s="2"/>
      <c r="AMQ56" s="2"/>
      <c r="AMR56" s="2"/>
      <c r="AMS56" s="2"/>
      <c r="AMT56" s="2"/>
      <c r="AMU56" s="2"/>
      <c r="AMV56" s="2"/>
      <c r="AMW56" s="2"/>
      <c r="AMX56" s="2"/>
      <c r="AMY56" s="2"/>
      <c r="AMZ56" s="2"/>
      <c r="ANA56" s="2"/>
      <c r="ANB56" s="2"/>
      <c r="ANC56" s="2"/>
      <c r="AND56" s="2"/>
      <c r="ANE56" s="2"/>
      <c r="ANF56" s="2"/>
      <c r="ANG56" s="2"/>
      <c r="ANH56" s="2"/>
      <c r="ANI56" s="2"/>
      <c r="ANJ56" s="2"/>
      <c r="ANK56" s="2"/>
      <c r="ANL56" s="2"/>
      <c r="ANM56" s="2"/>
      <c r="ANN56" s="2"/>
      <c r="ANO56" s="2"/>
      <c r="ANP56" s="2"/>
      <c r="ANQ56" s="2"/>
      <c r="ANR56" s="2"/>
      <c r="ANS56" s="2"/>
      <c r="ANT56" s="2"/>
      <c r="ANU56" s="2"/>
      <c r="ANV56" s="2"/>
      <c r="ANW56" s="2"/>
      <c r="ANX56" s="2"/>
      <c r="ANY56" s="2"/>
      <c r="ANZ56" s="2"/>
      <c r="AOA56" s="2"/>
      <c r="AOB56" s="2"/>
      <c r="AOC56" s="2"/>
      <c r="AOD56" s="2"/>
      <c r="AOE56" s="2"/>
      <c r="AOF56" s="2"/>
      <c r="AOG56" s="2"/>
      <c r="AOH56" s="2"/>
      <c r="AOI56" s="2"/>
      <c r="AOJ56" s="2"/>
      <c r="AOK56" s="2"/>
      <c r="AOL56" s="2"/>
      <c r="AOM56" s="2"/>
      <c r="AON56" s="2"/>
      <c r="AOO56" s="2"/>
      <c r="AOP56" s="2"/>
      <c r="AOQ56" s="2"/>
      <c r="AOR56" s="2"/>
      <c r="AOS56" s="2"/>
      <c r="AOT56" s="2"/>
      <c r="AOU56" s="2"/>
      <c r="AOV56" s="2"/>
      <c r="AOW56" s="2"/>
      <c r="AOX56" s="2"/>
      <c r="AOY56" s="2"/>
      <c r="AOZ56" s="2"/>
      <c r="APA56" s="2"/>
      <c r="APB56" s="2"/>
      <c r="APC56" s="2"/>
      <c r="APD56" s="2"/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  <c r="ASY56" s="2"/>
      <c r="ASZ56" s="2"/>
      <c r="ATA56" s="2"/>
      <c r="ATB56" s="2"/>
      <c r="ATC56" s="2"/>
      <c r="ATD56" s="2"/>
      <c r="ATE56" s="2"/>
      <c r="ATF56" s="2"/>
      <c r="ATG56" s="2"/>
      <c r="ATH56" s="2"/>
      <c r="ATI56" s="2"/>
      <c r="ATJ56" s="2"/>
      <c r="ATK56" s="2"/>
      <c r="ATL56" s="2"/>
      <c r="ATM56" s="2"/>
      <c r="ATN56" s="2"/>
      <c r="ATO56" s="2"/>
      <c r="ATP56" s="2"/>
      <c r="ATQ56" s="2"/>
      <c r="ATR56" s="2"/>
      <c r="ATS56" s="2"/>
      <c r="ATT56" s="2"/>
      <c r="ATU56" s="2"/>
      <c r="ATV56" s="2"/>
      <c r="ATW56" s="2"/>
      <c r="ATX56" s="2"/>
      <c r="ATY56" s="2"/>
      <c r="ATZ56" s="2"/>
      <c r="AUA56" s="2"/>
      <c r="AUB56" s="2"/>
      <c r="AUC56" s="2"/>
      <c r="AUD56" s="2"/>
      <c r="AUE56" s="2"/>
      <c r="AUF56" s="2"/>
      <c r="AUG56" s="2"/>
      <c r="AUH56" s="2"/>
      <c r="AUI56" s="2"/>
      <c r="AUJ56" s="2"/>
      <c r="AUK56" s="2"/>
      <c r="AUL56" s="2"/>
      <c r="AUM56" s="2"/>
      <c r="AUN56" s="2"/>
      <c r="AUO56" s="2"/>
      <c r="AUP56" s="2"/>
      <c r="AUQ56" s="2"/>
      <c r="AUR56" s="2"/>
      <c r="AUS56" s="2"/>
      <c r="AUT56" s="2"/>
      <c r="AUU56" s="2"/>
      <c r="AUV56" s="2"/>
      <c r="AUW56" s="2"/>
      <c r="AUX56" s="2"/>
      <c r="AUY56" s="2"/>
      <c r="AUZ56" s="2"/>
      <c r="AVA56" s="2"/>
      <c r="AVB56" s="2"/>
      <c r="AVC56" s="2"/>
      <c r="AVD56" s="2"/>
      <c r="AVE56" s="2"/>
      <c r="AVF56" s="2"/>
      <c r="AVG56" s="2"/>
      <c r="AVH56" s="2"/>
      <c r="AVI56" s="2"/>
      <c r="AVJ56" s="2"/>
      <c r="AVK56" s="2"/>
      <c r="AVL56" s="2"/>
      <c r="AVM56" s="2"/>
      <c r="AVN56" s="2"/>
      <c r="AVO56" s="2"/>
      <c r="AVP56" s="2"/>
      <c r="AVQ56" s="2"/>
      <c r="AVR56" s="2"/>
      <c r="AVS56" s="2"/>
      <c r="AVT56" s="2"/>
      <c r="AVU56" s="2"/>
      <c r="AVV56" s="2"/>
      <c r="AVW56" s="2"/>
      <c r="AVX56" s="2"/>
      <c r="AVY56" s="2"/>
      <c r="AVZ56" s="2"/>
      <c r="AWA56" s="2"/>
      <c r="AWB56" s="2"/>
      <c r="AWC56" s="2"/>
      <c r="AWD56" s="2"/>
      <c r="AWE56" s="2"/>
      <c r="AWF56" s="2"/>
      <c r="AWG56" s="2"/>
      <c r="AWH56" s="2"/>
      <c r="AWI56" s="2"/>
      <c r="AWJ56" s="2"/>
      <c r="AWK56" s="2"/>
      <c r="AWL56" s="2"/>
      <c r="AWM56" s="2"/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/>
      <c r="AXB56" s="2"/>
      <c r="AXC56" s="2"/>
      <c r="AXD56" s="2"/>
      <c r="AXE56" s="2"/>
      <c r="AXF56" s="2"/>
      <c r="AXG56" s="2"/>
      <c r="AXH56" s="2"/>
      <c r="AXI56" s="2"/>
      <c r="AXJ56" s="2"/>
      <c r="AXK56" s="2"/>
      <c r="AXL56" s="2"/>
      <c r="AXM56" s="2"/>
      <c r="AXN56" s="2"/>
      <c r="AXO56" s="2"/>
      <c r="AXP56" s="2"/>
      <c r="AXQ56" s="2"/>
      <c r="AXR56" s="2"/>
      <c r="AXS56" s="2"/>
      <c r="AXT56" s="2"/>
      <c r="AXU56" s="2"/>
      <c r="AXV56" s="2"/>
      <c r="AXW56" s="2"/>
      <c r="AXX56" s="2"/>
      <c r="AXY56" s="2"/>
      <c r="AXZ56" s="2"/>
      <c r="AYA56" s="2"/>
      <c r="AYB56" s="2"/>
      <c r="AYC56" s="2"/>
      <c r="AYD56" s="2"/>
      <c r="AYE56" s="2"/>
      <c r="AYF56" s="2"/>
      <c r="AYG56" s="2"/>
      <c r="AYH56" s="2"/>
      <c r="AYI56" s="2"/>
      <c r="AYJ56" s="2"/>
      <c r="AYK56" s="2"/>
      <c r="AYL56" s="2"/>
      <c r="AYM56" s="2"/>
      <c r="AYN56" s="2"/>
      <c r="AYO56" s="2"/>
      <c r="AYP56" s="2"/>
      <c r="AYQ56" s="2"/>
      <c r="AYR56" s="2"/>
      <c r="AYS56" s="2"/>
      <c r="AYT56" s="2"/>
      <c r="AYU56" s="2"/>
      <c r="AYV56" s="2"/>
      <c r="AYW56" s="2"/>
      <c r="AYX56" s="2"/>
      <c r="AYY56" s="2"/>
      <c r="AYZ56" s="2"/>
      <c r="AZA56" s="2"/>
      <c r="AZB56" s="2"/>
      <c r="AZC56" s="2"/>
      <c r="AZD56" s="2"/>
      <c r="AZE56" s="2"/>
      <c r="AZF56" s="2"/>
      <c r="AZG56" s="2"/>
      <c r="AZH56" s="2"/>
      <c r="AZI56" s="2"/>
      <c r="AZJ56" s="2"/>
      <c r="AZK56" s="2"/>
      <c r="AZL56" s="2"/>
      <c r="AZM56" s="2"/>
      <c r="AZN56" s="2"/>
      <c r="AZO56" s="2"/>
      <c r="AZP56" s="2"/>
      <c r="AZQ56" s="2"/>
      <c r="AZR56" s="2"/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/>
      <c r="BAD56" s="2"/>
      <c r="BAE56" s="2"/>
      <c r="BAF56" s="2"/>
      <c r="BAG56" s="2"/>
      <c r="BAH56" s="2"/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/>
      <c r="BAT56" s="2"/>
      <c r="BAU56" s="2"/>
      <c r="BAV56" s="2"/>
      <c r="BAW56" s="2"/>
      <c r="BAX56" s="2"/>
      <c r="BAY56" s="2"/>
      <c r="BAZ56" s="2"/>
      <c r="BBA56" s="2"/>
      <c r="BBB56" s="2"/>
      <c r="BBC56" s="2"/>
      <c r="BBD56" s="2"/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/>
      <c r="BBQ56" s="2"/>
      <c r="BBR56" s="2"/>
      <c r="BBS56" s="2"/>
      <c r="BBT56" s="2"/>
      <c r="BBU56" s="2"/>
      <c r="BBV56" s="2"/>
      <c r="BBW56" s="2"/>
      <c r="BBX56" s="2"/>
      <c r="BBY56" s="2"/>
      <c r="BBZ56" s="2"/>
      <c r="BCA56" s="2"/>
      <c r="BCB56" s="2"/>
      <c r="BCC56" s="2"/>
      <c r="BCD56" s="2"/>
      <c r="BCE56" s="2"/>
      <c r="BCF56" s="2"/>
    </row>
    <row r="57" spans="1:1024 1025:1436">
      <c r="A57" s="1" t="s">
        <v>10</v>
      </c>
      <c r="C57" s="3">
        <f>SUMIF(C52:AUB52,"Young",C53:AUB53)/C55</f>
        <v>0.0951949613897243</v>
      </c>
    </row>
    <row r="58" spans="1:1024 1025:1436">
      <c r="C58" s="2" t="s">
        <v>18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  <c r="AMK58" s="2"/>
      <c r="AML58" s="2"/>
      <c r="AMM58" s="2"/>
      <c r="AMN58" s="2"/>
      <c r="AMO58" s="2"/>
      <c r="AMP58" s="2"/>
      <c r="AMQ58" s="2"/>
      <c r="AMR58" s="2"/>
      <c r="AMS58" s="2"/>
      <c r="AMT58" s="2"/>
      <c r="AMU58" s="2"/>
      <c r="AMV58" s="2"/>
      <c r="AMW58" s="2"/>
      <c r="AMX58" s="2"/>
      <c r="AMY58" s="2"/>
      <c r="AMZ58" s="2"/>
      <c r="ANA58" s="2"/>
      <c r="ANB58" s="2"/>
      <c r="ANC58" s="2"/>
      <c r="AND58" s="2"/>
      <c r="ANE58" s="2"/>
      <c r="ANF58" s="2"/>
      <c r="ANG58" s="2"/>
      <c r="ANH58" s="2"/>
      <c r="ANI58" s="2"/>
      <c r="ANJ58" s="2"/>
      <c r="ANK58" s="2"/>
      <c r="ANL58" s="2"/>
      <c r="ANM58" s="2"/>
      <c r="ANN58" s="2"/>
      <c r="ANO58" s="2"/>
      <c r="ANP58" s="2"/>
      <c r="ANQ58" s="2"/>
      <c r="ANR58" s="2"/>
      <c r="ANS58" s="2"/>
      <c r="ANT58" s="2"/>
      <c r="ANU58" s="2"/>
      <c r="ANV58" s="2"/>
      <c r="ANW58" s="2"/>
      <c r="ANX58" s="2"/>
      <c r="ANY58" s="2"/>
      <c r="ANZ58" s="2"/>
      <c r="AOA58" s="2"/>
      <c r="AOB58" s="2"/>
      <c r="AOC58" s="2"/>
      <c r="AOD58" s="2"/>
      <c r="AOE58" s="2"/>
      <c r="AOF58" s="2"/>
      <c r="AOG58" s="2"/>
      <c r="AOH58" s="2"/>
      <c r="AOI58" s="2"/>
      <c r="AOJ58" s="2"/>
      <c r="AOK58" s="2"/>
      <c r="AOL58" s="2"/>
      <c r="AOM58" s="2"/>
      <c r="AON58" s="2"/>
      <c r="AOO58" s="2"/>
      <c r="AOP58" s="2"/>
      <c r="AOQ58" s="2"/>
      <c r="AOR58" s="2"/>
      <c r="AOS58" s="2"/>
      <c r="AOT58" s="2"/>
      <c r="AOU58" s="2"/>
      <c r="AOV58" s="2"/>
      <c r="AOW58" s="2"/>
      <c r="AOX58" s="2"/>
      <c r="AOY58" s="2"/>
      <c r="AOZ58" s="2"/>
      <c r="APA58" s="2"/>
      <c r="APB58" s="2"/>
      <c r="APC58" s="2"/>
      <c r="APD58" s="2"/>
      <c r="APE58" s="2"/>
      <c r="APF58" s="2"/>
      <c r="APG58" s="2"/>
      <c r="APH58" s="2"/>
      <c r="API58" s="2"/>
      <c r="APJ58" s="2"/>
      <c r="APK58" s="2"/>
      <c r="APL58" s="2"/>
      <c r="APM58" s="2"/>
      <c r="APN58" s="2"/>
      <c r="APO58" s="2"/>
      <c r="APP58" s="2"/>
      <c r="APQ58" s="2"/>
      <c r="APR58" s="2"/>
      <c r="APS58" s="2"/>
      <c r="APT58" s="2"/>
      <c r="APU58" s="2"/>
      <c r="APV58" s="2"/>
      <c r="APW58" s="2"/>
      <c r="APX58" s="2"/>
      <c r="APY58" s="2"/>
      <c r="APZ58" s="2"/>
      <c r="AQA58" s="2"/>
      <c r="AQB58" s="2"/>
      <c r="AQC58" s="2"/>
      <c r="AQD58" s="2"/>
      <c r="AQE58" s="2"/>
      <c r="AQF58" s="2"/>
      <c r="AQG58" s="2"/>
      <c r="AQH58" s="2"/>
      <c r="AQI58" s="2"/>
      <c r="AQJ58" s="2"/>
      <c r="AQK58" s="2"/>
      <c r="AQL58" s="2"/>
      <c r="AQM58" s="2"/>
      <c r="AQN58" s="2"/>
      <c r="AQO58" s="2"/>
      <c r="AQP58" s="2"/>
      <c r="AQQ58" s="2"/>
      <c r="AQR58" s="2"/>
      <c r="AQS58" s="2"/>
      <c r="AQT58" s="2"/>
      <c r="AQU58" s="2"/>
      <c r="AQV58" s="2"/>
      <c r="AQW58" s="2"/>
      <c r="AQX58" s="2"/>
      <c r="AQY58" s="2"/>
      <c r="AQZ58" s="2"/>
      <c r="ARA58" s="2"/>
      <c r="ARB58" s="2"/>
      <c r="ARC58" s="2"/>
      <c r="ARD58" s="2"/>
      <c r="ARE58" s="2"/>
      <c r="ARF58" s="2"/>
      <c r="ARG58" s="2"/>
      <c r="ARH58" s="2"/>
      <c r="ARI58" s="2"/>
      <c r="ARJ58" s="2"/>
      <c r="ARK58" s="2"/>
      <c r="ARL58" s="2"/>
      <c r="ARM58" s="2"/>
      <c r="ARN58" s="2"/>
      <c r="ARO58" s="2"/>
      <c r="ARP58" s="2"/>
      <c r="ARQ58" s="2"/>
      <c r="ARR58" s="2"/>
      <c r="ARS58" s="2"/>
      <c r="ART58" s="2"/>
      <c r="ARU58" s="2"/>
      <c r="ARV58" s="2"/>
      <c r="ARW58" s="2"/>
      <c r="ARX58" s="2"/>
      <c r="ARY58" s="2"/>
      <c r="ARZ58" s="2"/>
      <c r="ASA58" s="2"/>
      <c r="ASB58" s="2"/>
      <c r="ASC58" s="2"/>
      <c r="ASD58" s="2"/>
      <c r="ASE58" s="2"/>
      <c r="ASF58" s="2"/>
      <c r="ASG58" s="2"/>
      <c r="ASH58" s="2"/>
      <c r="ASI58" s="2"/>
      <c r="ASJ58" s="2"/>
      <c r="ASK58" s="2"/>
      <c r="ASL58" s="2"/>
      <c r="ASM58" s="2"/>
      <c r="ASN58" s="2"/>
      <c r="ASO58" s="2"/>
      <c r="ASP58" s="2"/>
      <c r="ASQ58" s="2"/>
      <c r="ASR58" s="2"/>
      <c r="ASS58" s="2"/>
      <c r="AST58" s="2"/>
      <c r="ASU58" s="2"/>
      <c r="ASV58" s="2"/>
      <c r="ASW58" s="2"/>
      <c r="ASX58" s="2"/>
      <c r="ASY58" s="2"/>
      <c r="ASZ58" s="2"/>
      <c r="ATA58" s="2"/>
      <c r="ATB58" s="2"/>
      <c r="ATC58" s="2"/>
      <c r="ATD58" s="2"/>
      <c r="ATE58" s="2"/>
      <c r="ATF58" s="2"/>
      <c r="ATG58" s="2"/>
      <c r="ATH58" s="2"/>
      <c r="ATI58" s="2"/>
      <c r="ATJ58" s="2"/>
      <c r="ATK58" s="2"/>
      <c r="ATL58" s="2"/>
      <c r="ATM58" s="2"/>
      <c r="ATN58" s="2"/>
      <c r="ATO58" s="2"/>
      <c r="ATP58" s="2"/>
      <c r="ATQ58" s="2"/>
      <c r="ATR58" s="2"/>
      <c r="ATS58" s="2"/>
      <c r="ATT58" s="2"/>
      <c r="ATU58" s="2"/>
      <c r="ATV58" s="2"/>
      <c r="ATW58" s="2"/>
      <c r="ATX58" s="2"/>
      <c r="ATY58" s="2"/>
      <c r="ATZ58" s="2"/>
      <c r="AUA58" s="2"/>
      <c r="AUB58" s="2"/>
      <c r="AUC58" s="2"/>
      <c r="AUD58" s="2"/>
      <c r="AUE58" s="2"/>
      <c r="AUF58" s="2"/>
      <c r="AUG58" s="2"/>
      <c r="AUH58" s="2"/>
      <c r="AUI58" s="2"/>
      <c r="AUJ58" s="2"/>
      <c r="AUK58" s="2"/>
      <c r="AUL58" s="2"/>
      <c r="AUM58" s="2"/>
      <c r="AUN58" s="2"/>
      <c r="AUO58" s="2"/>
      <c r="AUP58" s="2"/>
      <c r="AUQ58" s="2"/>
      <c r="AUR58" s="2"/>
      <c r="AUS58" s="2"/>
      <c r="AUT58" s="2"/>
      <c r="AUU58" s="2"/>
      <c r="AUV58" s="2"/>
      <c r="AUW58" s="2"/>
      <c r="AUX58" s="2"/>
      <c r="AUY58" s="2"/>
      <c r="AUZ58" s="2"/>
      <c r="AVA58" s="2"/>
      <c r="AVB58" s="2"/>
      <c r="AVC58" s="2"/>
      <c r="AVD58" s="2"/>
      <c r="AVE58" s="2"/>
      <c r="AVF58" s="2"/>
      <c r="AVG58" s="2"/>
      <c r="AVH58" s="2"/>
      <c r="AVI58" s="2"/>
      <c r="AVJ58" s="2"/>
      <c r="AVK58" s="2"/>
      <c r="AVL58" s="2"/>
      <c r="AVM58" s="2"/>
      <c r="AVN58" s="2"/>
      <c r="AVO58" s="2"/>
      <c r="AVP58" s="2"/>
      <c r="AVQ58" s="2"/>
      <c r="AVR58" s="2"/>
      <c r="AVS58" s="2"/>
      <c r="AVT58" s="2"/>
      <c r="AVU58" s="2"/>
      <c r="AVV58" s="2"/>
      <c r="AVW58" s="2"/>
      <c r="AVX58" s="2"/>
      <c r="AVY58" s="2"/>
      <c r="AVZ58" s="2"/>
      <c r="AWA58" s="2"/>
      <c r="AWB58" s="2"/>
      <c r="AWC58" s="2"/>
      <c r="AWD58" s="2"/>
      <c r="AWE58" s="2"/>
      <c r="AWF58" s="2"/>
      <c r="AWG58" s="2"/>
      <c r="AWH58" s="2"/>
      <c r="AWI58" s="2"/>
      <c r="AWJ58" s="2"/>
      <c r="AWK58" s="2"/>
      <c r="AWL58" s="2"/>
      <c r="AWM58" s="2"/>
      <c r="AWN58" s="2"/>
      <c r="AWO58" s="2"/>
      <c r="AWP58" s="2"/>
      <c r="AWQ58" s="2"/>
      <c r="AWR58" s="2"/>
      <c r="AWS58" s="2"/>
      <c r="AWT58" s="2"/>
      <c r="AWU58" s="2"/>
      <c r="AWV58" s="2"/>
      <c r="AWW58" s="2"/>
      <c r="AWX58" s="2"/>
      <c r="AWY58" s="2"/>
      <c r="AWZ58" s="2"/>
      <c r="AXA58" s="2"/>
      <c r="AXB58" s="2"/>
      <c r="AXC58" s="2"/>
      <c r="AXD58" s="2"/>
      <c r="AXE58" s="2"/>
      <c r="AXF58" s="2"/>
      <c r="AXG58" s="2"/>
      <c r="AXH58" s="2"/>
      <c r="AXI58" s="2"/>
      <c r="AXJ58" s="2"/>
      <c r="AXK58" s="2"/>
      <c r="AXL58" s="2"/>
      <c r="AXM58" s="2"/>
      <c r="AXN58" s="2"/>
      <c r="AXO58" s="2"/>
      <c r="AXP58" s="2"/>
      <c r="AXQ58" s="2"/>
      <c r="AXR58" s="2"/>
      <c r="AXS58" s="2"/>
      <c r="AXT58" s="2"/>
      <c r="AXU58" s="2"/>
      <c r="AXV58" s="2"/>
      <c r="AXW58" s="2"/>
      <c r="AXX58" s="2"/>
      <c r="AXY58" s="2"/>
      <c r="AXZ58" s="2"/>
      <c r="AYA58" s="2"/>
      <c r="AYB58" s="2"/>
      <c r="AYC58" s="2"/>
      <c r="AYD58" s="2"/>
      <c r="AYE58" s="2"/>
      <c r="AYF58" s="2"/>
      <c r="AYG58" s="2"/>
      <c r="AYH58" s="2"/>
      <c r="AYI58" s="2"/>
      <c r="AYJ58" s="2"/>
      <c r="AYK58" s="2"/>
      <c r="AYL58" s="2"/>
      <c r="AYM58" s="2"/>
      <c r="AYN58" s="2"/>
      <c r="AYO58" s="2"/>
      <c r="AYP58" s="2"/>
      <c r="AYQ58" s="2"/>
      <c r="AYR58" s="2"/>
      <c r="AYS58" s="2"/>
      <c r="AYT58" s="2"/>
      <c r="AYU58" s="2"/>
      <c r="AYV58" s="2"/>
      <c r="AYW58" s="2"/>
      <c r="AYX58" s="2"/>
      <c r="AYY58" s="2"/>
      <c r="AYZ58" s="2"/>
      <c r="AZA58" s="2"/>
      <c r="AZB58" s="2"/>
      <c r="AZC58" s="2"/>
      <c r="AZD58" s="2"/>
      <c r="AZE58" s="2"/>
      <c r="AZF58" s="2"/>
      <c r="AZG58" s="2"/>
      <c r="AZH58" s="2"/>
      <c r="AZI58" s="2"/>
      <c r="AZJ58" s="2"/>
      <c r="AZK58" s="2"/>
      <c r="AZL58" s="2"/>
      <c r="AZM58" s="2"/>
      <c r="AZN58" s="2"/>
      <c r="AZO58" s="2"/>
      <c r="AZP58" s="2"/>
      <c r="AZQ58" s="2"/>
      <c r="AZR58" s="2"/>
      <c r="AZS58" s="2"/>
      <c r="AZT58" s="2"/>
      <c r="AZU58" s="2"/>
      <c r="AZV58" s="2"/>
      <c r="AZW58" s="2"/>
      <c r="AZX58" s="2"/>
      <c r="AZY58" s="2"/>
      <c r="AZZ58" s="2"/>
      <c r="BAA58" s="2"/>
      <c r="BAB58" s="2"/>
      <c r="BAC58" s="2"/>
      <c r="BAD58" s="2"/>
      <c r="BAE58" s="2"/>
      <c r="BAF58" s="2"/>
      <c r="BAG58" s="2"/>
      <c r="BAH58" s="2"/>
      <c r="BAI58" s="2"/>
      <c r="BAJ58" s="2"/>
      <c r="BAK58" s="2"/>
      <c r="BAL58" s="2"/>
      <c r="BAM58" s="2"/>
      <c r="BAN58" s="2"/>
      <c r="BAO58" s="2"/>
      <c r="BAP58" s="2"/>
      <c r="BAQ58" s="2"/>
      <c r="BAR58" s="2"/>
      <c r="BAS58" s="2"/>
      <c r="BAT58" s="2"/>
      <c r="BAU58" s="2"/>
      <c r="BAV58" s="2"/>
      <c r="BAW58" s="2"/>
      <c r="BAX58" s="2"/>
      <c r="BAY58" s="2"/>
      <c r="BAZ58" s="2"/>
      <c r="BBA58" s="2"/>
      <c r="BBB58" s="2"/>
      <c r="BBC58" s="2"/>
      <c r="BBD58" s="2"/>
      <c r="BBE58" s="2"/>
      <c r="BBF58" s="2"/>
      <c r="BBG58" s="2"/>
      <c r="BBH58" s="2"/>
      <c r="BBI58" s="2"/>
      <c r="BBJ58" s="2"/>
      <c r="BBK58" s="2"/>
      <c r="BBL58" s="2"/>
      <c r="BBM58" s="2"/>
      <c r="BBN58" s="2"/>
      <c r="BBO58" s="2"/>
      <c r="BBP58" s="2"/>
      <c r="BBQ58" s="2"/>
      <c r="BBR58" s="2"/>
      <c r="BBS58" s="2"/>
      <c r="BBT58" s="2"/>
      <c r="BBU58" s="2"/>
      <c r="BBV58" s="2"/>
      <c r="BBW58" s="2"/>
      <c r="BBX58" s="2"/>
      <c r="BBY58" s="2"/>
      <c r="BBZ58" s="2"/>
      <c r="BCA58" s="2"/>
      <c r="BCB58" s="2"/>
      <c r="BCC58" s="2"/>
      <c r="BCD58" s="2"/>
      <c r="BCE58" s="2"/>
      <c r="BCF58" s="2"/>
    </row>
    <row r="59" spans="1:1024 1025:1436">
      <c r="A59" s="1" t="s">
        <v>2</v>
      </c>
      <c r="C59" s="2">
        <v>0</v>
      </c>
      <c r="D59" s="2">
        <v>1</v>
      </c>
      <c r="E59" s="2">
        <v>2</v>
      </c>
      <c r="F59" s="2">
        <v>3</v>
      </c>
      <c r="G59" s="2">
        <v>4</v>
      </c>
      <c r="H59" s="2">
        <v>5</v>
      </c>
      <c r="I59" s="2">
        <v>6</v>
      </c>
      <c r="J59" s="2">
        <v>7</v>
      </c>
      <c r="K59" s="2">
        <v>8</v>
      </c>
      <c r="L59" s="2">
        <v>9</v>
      </c>
      <c r="M59" s="2">
        <v>10</v>
      </c>
      <c r="N59" s="2">
        <v>11</v>
      </c>
      <c r="O59" s="2">
        <v>12</v>
      </c>
      <c r="P59" s="2">
        <v>13</v>
      </c>
      <c r="Q59" s="2">
        <v>14</v>
      </c>
      <c r="R59" s="2">
        <v>15</v>
      </c>
      <c r="S59" s="2">
        <v>16</v>
      </c>
      <c r="T59" s="2">
        <v>17</v>
      </c>
      <c r="U59" s="2">
        <v>18</v>
      </c>
      <c r="V59" s="2">
        <v>19</v>
      </c>
      <c r="W59" s="2">
        <v>20</v>
      </c>
      <c r="X59" s="2">
        <v>21</v>
      </c>
      <c r="Y59" s="2">
        <v>22</v>
      </c>
      <c r="Z59" s="2">
        <v>23</v>
      </c>
      <c r="AA59" s="2">
        <v>24</v>
      </c>
      <c r="AB59" s="2">
        <v>25</v>
      </c>
      <c r="AC59" s="2">
        <v>26</v>
      </c>
      <c r="AD59" s="2">
        <v>27</v>
      </c>
      <c r="AE59" s="2">
        <v>28</v>
      </c>
      <c r="AF59" s="2">
        <v>29</v>
      </c>
      <c r="AG59" s="2">
        <v>30</v>
      </c>
      <c r="AH59" s="2">
        <v>31</v>
      </c>
      <c r="AI59" s="2">
        <v>32</v>
      </c>
      <c r="AJ59" s="2">
        <v>33</v>
      </c>
      <c r="AK59" s="2">
        <v>34</v>
      </c>
      <c r="AL59" s="2">
        <v>35</v>
      </c>
      <c r="AM59" s="2">
        <v>36</v>
      </c>
      <c r="AN59" s="2">
        <v>37</v>
      </c>
      <c r="AO59" s="2">
        <v>38</v>
      </c>
      <c r="AP59" s="2">
        <v>39</v>
      </c>
      <c r="AQ59" s="2">
        <v>40</v>
      </c>
      <c r="AR59" s="2">
        <v>41</v>
      </c>
      <c r="AS59" s="2">
        <v>42</v>
      </c>
      <c r="AT59" s="2">
        <v>43</v>
      </c>
      <c r="AU59" s="2">
        <v>44</v>
      </c>
      <c r="AV59" s="2">
        <v>45</v>
      </c>
      <c r="AW59" s="2">
        <v>46</v>
      </c>
      <c r="AX59" s="2">
        <v>47</v>
      </c>
      <c r="AY59" s="2">
        <v>48</v>
      </c>
      <c r="AZ59" s="2">
        <v>49</v>
      </c>
      <c r="BA59" s="2">
        <v>50</v>
      </c>
      <c r="BB59" s="2">
        <v>51</v>
      </c>
      <c r="BC59" s="2">
        <v>52</v>
      </c>
      <c r="BD59" s="2">
        <v>53</v>
      </c>
      <c r="BE59" s="2">
        <v>54</v>
      </c>
      <c r="BF59" s="2">
        <v>55</v>
      </c>
      <c r="BG59" s="2">
        <v>56</v>
      </c>
      <c r="BH59" s="2">
        <v>57</v>
      </c>
      <c r="BI59" s="2">
        <v>58</v>
      </c>
      <c r="BJ59" s="2">
        <v>59</v>
      </c>
      <c r="BK59" s="2">
        <v>60</v>
      </c>
      <c r="BL59" s="2">
        <v>61</v>
      </c>
      <c r="BM59" s="2">
        <v>62</v>
      </c>
      <c r="BN59" s="2">
        <v>63</v>
      </c>
      <c r="BO59" s="2">
        <v>64</v>
      </c>
      <c r="BP59" s="2">
        <v>65</v>
      </c>
      <c r="BQ59" s="2">
        <v>66</v>
      </c>
      <c r="BR59" s="2">
        <v>67</v>
      </c>
      <c r="BS59" s="2">
        <v>68</v>
      </c>
      <c r="BT59" s="2">
        <v>69</v>
      </c>
      <c r="BU59" s="2">
        <v>70</v>
      </c>
      <c r="BV59" s="2">
        <v>71</v>
      </c>
      <c r="BW59" s="2">
        <v>72</v>
      </c>
      <c r="BX59" s="2">
        <v>73</v>
      </c>
      <c r="BY59" s="2">
        <v>74</v>
      </c>
      <c r="BZ59" s="2">
        <v>75</v>
      </c>
      <c r="CA59" s="2">
        <v>76</v>
      </c>
      <c r="CB59" s="2">
        <v>77</v>
      </c>
      <c r="CC59" s="2">
        <v>78</v>
      </c>
      <c r="CD59" s="2">
        <v>79</v>
      </c>
      <c r="CE59" s="2">
        <v>80</v>
      </c>
      <c r="CF59" s="2">
        <v>81</v>
      </c>
      <c r="CG59" s="2">
        <v>82</v>
      </c>
      <c r="CH59" s="2">
        <v>83</v>
      </c>
      <c r="CI59" s="2">
        <v>84</v>
      </c>
      <c r="CJ59" s="2">
        <v>85</v>
      </c>
      <c r="CK59" s="2">
        <v>86</v>
      </c>
      <c r="CL59" s="2">
        <v>87</v>
      </c>
      <c r="CM59" s="2">
        <v>88</v>
      </c>
      <c r="CN59" s="2">
        <v>89</v>
      </c>
      <c r="CO59" s="2">
        <v>90</v>
      </c>
      <c r="CP59" s="2">
        <v>91</v>
      </c>
      <c r="CQ59" s="2">
        <v>92</v>
      </c>
      <c r="CR59" s="2">
        <v>93</v>
      </c>
      <c r="CS59" s="2">
        <v>94</v>
      </c>
      <c r="CT59" s="2">
        <v>95</v>
      </c>
      <c r="CU59" s="2">
        <v>96</v>
      </c>
      <c r="CV59" s="2">
        <v>97</v>
      </c>
      <c r="CW59" s="2">
        <v>98</v>
      </c>
      <c r="CX59" s="2">
        <v>99</v>
      </c>
      <c r="CY59" s="2">
        <v>100</v>
      </c>
      <c r="CZ59" s="2">
        <v>101</v>
      </c>
      <c r="DA59" s="2">
        <v>102</v>
      </c>
      <c r="DB59" s="2">
        <v>103</v>
      </c>
      <c r="DC59" s="2">
        <v>104</v>
      </c>
      <c r="DD59" s="2">
        <v>105</v>
      </c>
      <c r="DE59" s="2">
        <v>106</v>
      </c>
      <c r="DF59" s="2">
        <v>107</v>
      </c>
      <c r="DG59" s="2">
        <v>108</v>
      </c>
      <c r="DH59" s="2">
        <v>109</v>
      </c>
      <c r="DI59" s="2">
        <v>110</v>
      </c>
      <c r="DJ59" s="2">
        <v>111</v>
      </c>
      <c r="DK59" s="2">
        <v>112</v>
      </c>
      <c r="DL59" s="2">
        <v>113</v>
      </c>
      <c r="DM59" s="2">
        <v>114</v>
      </c>
      <c r="DN59" s="2">
        <v>115</v>
      </c>
      <c r="DO59" s="2">
        <v>116</v>
      </c>
      <c r="DP59" s="2">
        <v>117</v>
      </c>
      <c r="DQ59" s="2">
        <v>118</v>
      </c>
      <c r="DR59" s="2">
        <v>119</v>
      </c>
      <c r="DS59" s="2">
        <v>120</v>
      </c>
      <c r="DT59" s="2">
        <v>121</v>
      </c>
      <c r="DU59" s="2">
        <v>122</v>
      </c>
      <c r="DV59" s="2">
        <v>123</v>
      </c>
      <c r="DW59" s="2">
        <v>124</v>
      </c>
      <c r="DX59" s="2">
        <v>125</v>
      </c>
      <c r="DY59" s="2">
        <v>126</v>
      </c>
      <c r="DZ59" s="2">
        <v>127</v>
      </c>
      <c r="EA59" s="2">
        <v>128</v>
      </c>
      <c r="EB59" s="2">
        <v>129</v>
      </c>
      <c r="EC59" s="2">
        <v>130</v>
      </c>
      <c r="ED59" s="2">
        <v>131</v>
      </c>
      <c r="EE59" s="2">
        <v>132</v>
      </c>
      <c r="EF59" s="2">
        <v>133</v>
      </c>
      <c r="EG59" s="2">
        <v>134</v>
      </c>
      <c r="EH59" s="2">
        <v>135</v>
      </c>
      <c r="EI59" s="2">
        <v>136</v>
      </c>
      <c r="EJ59" s="2">
        <v>137</v>
      </c>
      <c r="EK59" s="2">
        <v>138</v>
      </c>
      <c r="EL59" s="2">
        <v>139</v>
      </c>
      <c r="EM59" s="2">
        <v>140</v>
      </c>
      <c r="EN59" s="2">
        <v>141</v>
      </c>
      <c r="EO59" s="2">
        <v>142</v>
      </c>
      <c r="EP59" s="2">
        <v>143</v>
      </c>
      <c r="EQ59" s="2">
        <v>144</v>
      </c>
      <c r="ER59" s="2">
        <v>145</v>
      </c>
      <c r="ES59" s="2">
        <v>146</v>
      </c>
      <c r="ET59" s="2">
        <v>147</v>
      </c>
      <c r="EU59" s="2">
        <v>148</v>
      </c>
      <c r="EV59" s="2">
        <v>149</v>
      </c>
      <c r="EW59" s="2">
        <v>150</v>
      </c>
      <c r="EX59" s="2">
        <v>151</v>
      </c>
      <c r="EY59" s="2">
        <v>152</v>
      </c>
      <c r="EZ59" s="2">
        <v>153</v>
      </c>
      <c r="FA59" s="2">
        <v>154</v>
      </c>
      <c r="FB59" s="2">
        <v>155</v>
      </c>
      <c r="FC59" s="2">
        <v>156</v>
      </c>
      <c r="FD59" s="2">
        <v>157</v>
      </c>
      <c r="FE59" s="2">
        <v>158</v>
      </c>
      <c r="FF59" s="2">
        <v>159</v>
      </c>
      <c r="FG59" s="2">
        <v>160</v>
      </c>
      <c r="FH59" s="2">
        <v>161</v>
      </c>
      <c r="FI59" s="2">
        <v>162</v>
      </c>
      <c r="FJ59" s="2">
        <v>163</v>
      </c>
      <c r="FK59" s="2">
        <v>164</v>
      </c>
      <c r="FL59" s="2">
        <v>165</v>
      </c>
      <c r="FM59" s="2">
        <v>166</v>
      </c>
      <c r="FN59" s="2">
        <v>167</v>
      </c>
      <c r="FO59" s="2">
        <v>168</v>
      </c>
      <c r="FP59" s="2">
        <v>169</v>
      </c>
      <c r="FQ59" s="2">
        <v>170</v>
      </c>
      <c r="FR59" s="2">
        <v>171</v>
      </c>
      <c r="FS59" s="2">
        <v>172</v>
      </c>
      <c r="FT59" s="2">
        <v>173</v>
      </c>
      <c r="FU59" s="2">
        <v>174</v>
      </c>
      <c r="FV59" s="2">
        <v>175</v>
      </c>
      <c r="FW59" s="2">
        <v>176</v>
      </c>
      <c r="FX59" s="2">
        <v>177</v>
      </c>
      <c r="FY59" s="2">
        <v>178</v>
      </c>
      <c r="FZ59" s="2">
        <v>179</v>
      </c>
      <c r="GA59" s="2">
        <v>180</v>
      </c>
      <c r="GB59" s="2">
        <v>181</v>
      </c>
      <c r="GC59" s="2">
        <v>182</v>
      </c>
      <c r="GD59" s="2">
        <v>183</v>
      </c>
      <c r="GE59" s="2">
        <v>184</v>
      </c>
      <c r="GF59" s="2">
        <v>185</v>
      </c>
      <c r="GG59" s="2">
        <v>186</v>
      </c>
      <c r="GH59" s="2">
        <v>187</v>
      </c>
      <c r="GI59" s="2">
        <v>188</v>
      </c>
      <c r="GJ59" s="2">
        <v>189</v>
      </c>
      <c r="GK59" s="2">
        <v>190</v>
      </c>
      <c r="GL59" s="2">
        <v>191</v>
      </c>
      <c r="GM59" s="2">
        <v>192</v>
      </c>
      <c r="GN59" s="2">
        <v>193</v>
      </c>
      <c r="GO59" s="2">
        <v>194</v>
      </c>
      <c r="GP59" s="2">
        <v>195</v>
      </c>
      <c r="GQ59" s="2">
        <v>196</v>
      </c>
      <c r="GR59" s="2">
        <v>197</v>
      </c>
      <c r="GS59" s="2">
        <v>198</v>
      </c>
      <c r="GT59" s="2">
        <v>199</v>
      </c>
      <c r="GU59" s="2">
        <v>200</v>
      </c>
      <c r="GV59" s="2">
        <v>201</v>
      </c>
      <c r="GW59" s="2">
        <v>202</v>
      </c>
      <c r="GX59" s="2">
        <v>203</v>
      </c>
      <c r="GY59" s="2">
        <v>204</v>
      </c>
      <c r="GZ59" s="2">
        <v>205</v>
      </c>
      <c r="HA59" s="2">
        <v>206</v>
      </c>
      <c r="HB59" s="2">
        <v>207</v>
      </c>
      <c r="HC59" s="2">
        <v>208</v>
      </c>
      <c r="HD59" s="2">
        <v>209</v>
      </c>
      <c r="HE59" s="2">
        <v>210</v>
      </c>
      <c r="HF59" s="2">
        <v>211</v>
      </c>
      <c r="HG59" s="2">
        <v>212</v>
      </c>
      <c r="HH59" s="2">
        <v>213</v>
      </c>
      <c r="HI59" s="2">
        <v>214</v>
      </c>
      <c r="HJ59" s="2">
        <v>215</v>
      </c>
      <c r="HK59" s="2">
        <v>216</v>
      </c>
      <c r="HL59" s="2">
        <v>217</v>
      </c>
      <c r="HM59" s="2">
        <v>218</v>
      </c>
      <c r="HN59" s="2">
        <v>219</v>
      </c>
      <c r="HO59" s="2">
        <v>220</v>
      </c>
      <c r="HP59" s="2">
        <v>221</v>
      </c>
      <c r="HQ59" s="2">
        <v>222</v>
      </c>
      <c r="HR59" s="2">
        <v>223</v>
      </c>
      <c r="HS59" s="2">
        <v>224</v>
      </c>
      <c r="HT59" s="2">
        <v>225</v>
      </c>
      <c r="HU59" s="2">
        <v>226</v>
      </c>
      <c r="HV59" s="2">
        <v>227</v>
      </c>
      <c r="HW59" s="2">
        <v>228</v>
      </c>
      <c r="HX59" s="2">
        <v>229</v>
      </c>
      <c r="HY59" s="2">
        <v>230</v>
      </c>
      <c r="HZ59" s="2">
        <v>231</v>
      </c>
      <c r="IA59" s="2">
        <v>232</v>
      </c>
      <c r="IB59" s="2">
        <v>233</v>
      </c>
      <c r="IC59" s="2">
        <v>234</v>
      </c>
      <c r="ID59" s="2">
        <v>235</v>
      </c>
      <c r="IE59" s="2">
        <v>236</v>
      </c>
      <c r="IF59" s="2">
        <v>237</v>
      </c>
      <c r="IG59" s="2">
        <v>238</v>
      </c>
      <c r="IH59" s="2">
        <v>239</v>
      </c>
      <c r="II59" s="2">
        <v>240</v>
      </c>
      <c r="IJ59" s="2">
        <v>241</v>
      </c>
      <c r="IK59" s="2">
        <v>242</v>
      </c>
      <c r="IL59" s="2">
        <v>243</v>
      </c>
      <c r="IM59" s="2">
        <v>244</v>
      </c>
      <c r="IN59" s="2">
        <v>245</v>
      </c>
      <c r="IO59" s="2">
        <v>246</v>
      </c>
      <c r="IP59" s="2">
        <v>247</v>
      </c>
      <c r="IQ59" s="2">
        <v>248</v>
      </c>
      <c r="IR59" s="2">
        <v>249</v>
      </c>
      <c r="IS59" s="2">
        <v>250</v>
      </c>
      <c r="IT59" s="2">
        <v>251</v>
      </c>
      <c r="IU59" s="2">
        <v>252</v>
      </c>
      <c r="IV59" s="2">
        <v>253</v>
      </c>
      <c r="IW59" s="2">
        <v>254</v>
      </c>
      <c r="IX59" s="2">
        <v>255</v>
      </c>
      <c r="IY59" s="2">
        <v>256</v>
      </c>
      <c r="IZ59" s="2">
        <v>257</v>
      </c>
      <c r="JA59" s="2">
        <v>258</v>
      </c>
      <c r="JB59" s="2">
        <v>259</v>
      </c>
      <c r="JC59" s="2">
        <v>260</v>
      </c>
      <c r="JD59" s="2">
        <v>261</v>
      </c>
      <c r="JE59" s="2">
        <v>262</v>
      </c>
      <c r="JF59" s="2">
        <v>263</v>
      </c>
      <c r="JG59" s="2">
        <v>264</v>
      </c>
      <c r="JH59" s="2">
        <v>265</v>
      </c>
      <c r="JI59" s="2">
        <v>266</v>
      </c>
      <c r="JJ59" s="2">
        <v>267</v>
      </c>
      <c r="JK59" s="2">
        <v>268</v>
      </c>
      <c r="JL59" s="2">
        <v>269</v>
      </c>
      <c r="JM59" s="2">
        <v>270</v>
      </c>
      <c r="JN59" s="2">
        <v>271</v>
      </c>
      <c r="JO59" s="2">
        <v>272</v>
      </c>
      <c r="JP59" s="2">
        <v>273</v>
      </c>
      <c r="JQ59" s="2">
        <v>274</v>
      </c>
      <c r="JR59" s="2">
        <v>275</v>
      </c>
      <c r="JS59" s="2">
        <v>276</v>
      </c>
      <c r="JT59" s="2">
        <v>277</v>
      </c>
      <c r="JU59" s="2">
        <v>278</v>
      </c>
      <c r="JV59" s="2">
        <v>279</v>
      </c>
      <c r="JW59" s="2">
        <v>280</v>
      </c>
      <c r="JX59" s="2">
        <v>281</v>
      </c>
      <c r="JY59" s="2">
        <v>282</v>
      </c>
      <c r="JZ59" s="2">
        <v>283</v>
      </c>
      <c r="KA59" s="2">
        <v>284</v>
      </c>
      <c r="KB59" s="2">
        <v>285</v>
      </c>
      <c r="KC59" s="2">
        <v>286</v>
      </c>
      <c r="KD59" s="2">
        <v>287</v>
      </c>
      <c r="KE59" s="2">
        <v>288</v>
      </c>
      <c r="KF59" s="2">
        <v>289</v>
      </c>
      <c r="KG59" s="2">
        <v>290</v>
      </c>
      <c r="KH59" s="2">
        <v>291</v>
      </c>
      <c r="KI59" s="2">
        <v>292</v>
      </c>
      <c r="KJ59" s="2">
        <v>293</v>
      </c>
      <c r="KK59" s="2">
        <v>294</v>
      </c>
      <c r="KL59" s="2">
        <v>295</v>
      </c>
      <c r="KM59" s="2">
        <v>296</v>
      </c>
      <c r="KN59" s="2">
        <v>297</v>
      </c>
      <c r="KO59" s="2">
        <v>298</v>
      </c>
      <c r="KP59" s="2">
        <v>299</v>
      </c>
      <c r="KQ59" s="2">
        <v>300</v>
      </c>
      <c r="KR59" s="2">
        <v>301</v>
      </c>
      <c r="KS59" s="2">
        <v>302</v>
      </c>
      <c r="KT59" s="2">
        <v>303</v>
      </c>
      <c r="KU59" s="2">
        <v>304</v>
      </c>
      <c r="KV59" s="2">
        <v>305</v>
      </c>
      <c r="KW59" s="2">
        <v>306</v>
      </c>
      <c r="KX59" s="2">
        <v>307</v>
      </c>
      <c r="KY59" s="2">
        <v>308</v>
      </c>
      <c r="KZ59" s="2">
        <v>309</v>
      </c>
      <c r="LA59" s="2">
        <v>310</v>
      </c>
      <c r="LB59" s="2">
        <v>311</v>
      </c>
      <c r="LC59" s="2">
        <v>312</v>
      </c>
      <c r="LD59" s="2">
        <v>313</v>
      </c>
      <c r="LE59" s="2">
        <v>314</v>
      </c>
      <c r="LF59" s="2">
        <v>315</v>
      </c>
      <c r="LG59" s="2">
        <v>316</v>
      </c>
      <c r="LH59" s="2">
        <v>317</v>
      </c>
      <c r="LI59" s="2">
        <v>318</v>
      </c>
      <c r="LJ59" s="2">
        <v>319</v>
      </c>
      <c r="LK59" s="2">
        <v>320</v>
      </c>
      <c r="LL59" s="2">
        <v>321</v>
      </c>
      <c r="LM59" s="2">
        <v>322</v>
      </c>
      <c r="LN59" s="2">
        <v>323</v>
      </c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  <c r="AMK59" s="2"/>
      <c r="AML59" s="2"/>
      <c r="AMM59" s="2"/>
      <c r="AMN59" s="2"/>
      <c r="AMO59" s="2"/>
      <c r="AMP59" s="2"/>
      <c r="AMQ59" s="2"/>
      <c r="AMR59" s="2"/>
      <c r="AMS59" s="2"/>
      <c r="AMT59" s="2"/>
      <c r="AMU59" s="2"/>
      <c r="AMV59" s="2"/>
      <c r="AMW59" s="2"/>
      <c r="AMX59" s="2"/>
      <c r="AMY59" s="2"/>
      <c r="AMZ59" s="2"/>
      <c r="ANA59" s="2"/>
      <c r="ANB59" s="2"/>
      <c r="ANC59" s="2"/>
      <c r="AND59" s="2"/>
      <c r="ANE59" s="2"/>
      <c r="ANF59" s="2"/>
      <c r="ANG59" s="2"/>
      <c r="ANH59" s="2"/>
      <c r="ANI59" s="2"/>
      <c r="ANJ59" s="2"/>
      <c r="ANK59" s="2"/>
      <c r="ANL59" s="2"/>
      <c r="ANM59" s="2"/>
      <c r="ANN59" s="2"/>
      <c r="ANO59" s="2"/>
      <c r="ANP59" s="2"/>
      <c r="ANQ59" s="2"/>
      <c r="ANR59" s="2"/>
      <c r="ANS59" s="2"/>
      <c r="ANT59" s="2"/>
      <c r="ANU59" s="2"/>
      <c r="ANV59" s="2"/>
      <c r="ANW59" s="2"/>
      <c r="ANX59" s="2"/>
      <c r="ANY59" s="2"/>
      <c r="ANZ59" s="2"/>
      <c r="AOA59" s="2"/>
      <c r="AOB59" s="2"/>
      <c r="AOC59" s="2"/>
      <c r="AOD59" s="2"/>
      <c r="AOE59" s="2"/>
      <c r="AOF59" s="2"/>
      <c r="AOG59" s="2"/>
      <c r="AOH59" s="2"/>
      <c r="AOI59" s="2"/>
      <c r="AOJ59" s="2"/>
      <c r="AOK59" s="2"/>
      <c r="AOL59" s="2"/>
      <c r="AOM59" s="2"/>
      <c r="AON59" s="2"/>
      <c r="AOO59" s="2"/>
      <c r="AOP59" s="2"/>
      <c r="AOQ59" s="2"/>
      <c r="AOR59" s="2"/>
      <c r="AOS59" s="2"/>
      <c r="AOT59" s="2"/>
      <c r="AOU59" s="2"/>
      <c r="AOV59" s="2"/>
      <c r="AOW59" s="2"/>
      <c r="AOX59" s="2"/>
      <c r="AOY59" s="2"/>
      <c r="AOZ59" s="2"/>
      <c r="APA59" s="2"/>
      <c r="APB59" s="2"/>
      <c r="APC59" s="2"/>
      <c r="APD59" s="2"/>
      <c r="APE59" s="2"/>
      <c r="APF59" s="2"/>
      <c r="APG59" s="2"/>
      <c r="APH59" s="2"/>
      <c r="API59" s="2"/>
      <c r="APJ59" s="2"/>
      <c r="APK59" s="2"/>
      <c r="APL59" s="2"/>
      <c r="APM59" s="2"/>
      <c r="APN59" s="2"/>
      <c r="APO59" s="2"/>
      <c r="APP59" s="2"/>
      <c r="APQ59" s="2"/>
      <c r="APR59" s="2"/>
      <c r="APS59" s="2"/>
      <c r="APT59" s="2"/>
      <c r="APU59" s="2"/>
      <c r="APV59" s="2"/>
      <c r="APW59" s="2"/>
      <c r="APX59" s="2"/>
      <c r="APY59" s="2"/>
      <c r="APZ59" s="2"/>
      <c r="AQA59" s="2"/>
      <c r="AQB59" s="2"/>
      <c r="AQC59" s="2"/>
      <c r="AQD59" s="2"/>
      <c r="AQE59" s="2"/>
      <c r="AQF59" s="2"/>
      <c r="AQG59" s="2"/>
      <c r="AQH59" s="2"/>
      <c r="AQI59" s="2"/>
      <c r="AQJ59" s="2"/>
      <c r="AQK59" s="2"/>
      <c r="AQL59" s="2"/>
      <c r="AQM59" s="2"/>
      <c r="AQN59" s="2"/>
      <c r="AQO59" s="2"/>
      <c r="AQP59" s="2"/>
      <c r="AQQ59" s="2"/>
      <c r="AQR59" s="2"/>
      <c r="AQS59" s="2"/>
      <c r="AQT59" s="2"/>
      <c r="AQU59" s="2"/>
      <c r="AQV59" s="2"/>
      <c r="AQW59" s="2"/>
      <c r="AQX59" s="2"/>
      <c r="AQY59" s="2"/>
      <c r="AQZ59" s="2"/>
      <c r="ARA59" s="2"/>
      <c r="ARB59" s="2"/>
      <c r="ARC59" s="2"/>
      <c r="ARD59" s="2"/>
      <c r="ARE59" s="2"/>
      <c r="ARF59" s="2"/>
      <c r="ARG59" s="2"/>
      <c r="ARH59" s="2"/>
      <c r="ARI59" s="2"/>
      <c r="ARJ59" s="2"/>
      <c r="ARK59" s="2"/>
      <c r="ARL59" s="2"/>
      <c r="ARM59" s="2"/>
      <c r="ARN59" s="2"/>
      <c r="ARO59" s="2"/>
      <c r="ARP59" s="2"/>
      <c r="ARQ59" s="2"/>
      <c r="ARR59" s="2"/>
      <c r="ARS59" s="2"/>
      <c r="ART59" s="2"/>
      <c r="ARU59" s="2"/>
      <c r="ARV59" s="2"/>
      <c r="ARW59" s="2"/>
      <c r="ARX59" s="2"/>
      <c r="ARY59" s="2"/>
      <c r="ARZ59" s="2"/>
      <c r="ASA59" s="2"/>
      <c r="ASB59" s="2"/>
      <c r="ASC59" s="2"/>
      <c r="ASD59" s="2"/>
      <c r="ASE59" s="2"/>
      <c r="ASF59" s="2"/>
      <c r="ASG59" s="2"/>
      <c r="ASH59" s="2"/>
      <c r="ASI59" s="2"/>
      <c r="ASJ59" s="2"/>
      <c r="ASK59" s="2"/>
      <c r="ASL59" s="2"/>
      <c r="ASM59" s="2"/>
      <c r="ASN59" s="2"/>
      <c r="ASO59" s="2"/>
      <c r="ASP59" s="2"/>
      <c r="ASQ59" s="2"/>
      <c r="ASR59" s="2"/>
      <c r="ASS59" s="2"/>
      <c r="AST59" s="2"/>
      <c r="ASU59" s="2"/>
      <c r="ASV59" s="2"/>
      <c r="ASW59" s="2"/>
      <c r="ASX59" s="2"/>
      <c r="ASY59" s="2"/>
      <c r="ASZ59" s="2"/>
      <c r="ATA59" s="2"/>
      <c r="ATB59" s="2"/>
      <c r="ATC59" s="2"/>
      <c r="ATD59" s="2"/>
      <c r="ATE59" s="2"/>
      <c r="ATF59" s="2"/>
      <c r="ATG59" s="2"/>
      <c r="ATH59" s="2"/>
      <c r="ATI59" s="2"/>
      <c r="ATJ59" s="2"/>
      <c r="ATK59" s="2"/>
      <c r="ATL59" s="2"/>
      <c r="ATM59" s="2"/>
      <c r="ATN59" s="2"/>
      <c r="ATO59" s="2"/>
      <c r="ATP59" s="2"/>
      <c r="ATQ59" s="2"/>
      <c r="ATR59" s="2"/>
      <c r="ATS59" s="2"/>
      <c r="ATT59" s="2"/>
      <c r="ATU59" s="2"/>
      <c r="ATV59" s="2"/>
      <c r="ATW59" s="2"/>
      <c r="ATX59" s="2"/>
      <c r="ATY59" s="2"/>
      <c r="ATZ59" s="2"/>
      <c r="AUA59" s="2"/>
      <c r="AUB59" s="2"/>
      <c r="AUC59" s="2"/>
      <c r="AUD59" s="2"/>
      <c r="AUE59" s="2"/>
      <c r="AUF59" s="2"/>
      <c r="AUG59" s="2"/>
      <c r="AUH59" s="2"/>
      <c r="AUI59" s="2"/>
      <c r="AUJ59" s="2"/>
      <c r="AUK59" s="2"/>
      <c r="AUL59" s="2"/>
      <c r="AUM59" s="2"/>
      <c r="AUN59" s="2"/>
      <c r="AUO59" s="2"/>
      <c r="AUP59" s="2"/>
      <c r="AUQ59" s="2"/>
      <c r="AUR59" s="2"/>
      <c r="AUS59" s="2"/>
      <c r="AUT59" s="2"/>
      <c r="AUU59" s="2"/>
      <c r="AUV59" s="2"/>
      <c r="AUW59" s="2"/>
      <c r="AUX59" s="2"/>
      <c r="AUY59" s="2"/>
      <c r="AUZ59" s="2"/>
      <c r="AVA59" s="2"/>
      <c r="AVB59" s="2"/>
      <c r="AVC59" s="2"/>
      <c r="AVD59" s="2"/>
      <c r="AVE59" s="2"/>
      <c r="AVF59" s="2"/>
      <c r="AVG59" s="2"/>
      <c r="AVH59" s="2"/>
      <c r="AVI59" s="2"/>
      <c r="AVJ59" s="2"/>
      <c r="AVK59" s="2"/>
      <c r="AVL59" s="2"/>
      <c r="AVM59" s="2"/>
      <c r="AVN59" s="2"/>
      <c r="AVO59" s="2"/>
      <c r="AVP59" s="2"/>
      <c r="AVQ59" s="2"/>
      <c r="AVR59" s="2"/>
      <c r="AVS59" s="2"/>
      <c r="AVT59" s="2"/>
      <c r="AVU59" s="2"/>
      <c r="AVV59" s="2"/>
      <c r="AVW59" s="2"/>
      <c r="AVX59" s="2"/>
      <c r="AVY59" s="2"/>
      <c r="AVZ59" s="2"/>
      <c r="AWA59" s="2"/>
      <c r="AWB59" s="2"/>
      <c r="AWC59" s="2"/>
      <c r="AWD59" s="2"/>
      <c r="AWE59" s="2"/>
      <c r="AWF59" s="2"/>
      <c r="AWG59" s="2"/>
      <c r="AWH59" s="2"/>
      <c r="AWI59" s="2"/>
      <c r="AWJ59" s="2"/>
      <c r="AWK59" s="2"/>
      <c r="AWL59" s="2"/>
      <c r="AWM59" s="2"/>
      <c r="AWN59" s="2"/>
      <c r="AWO59" s="2"/>
      <c r="AWP59" s="2"/>
      <c r="AWQ59" s="2"/>
      <c r="AWR59" s="2"/>
      <c r="AWS59" s="2"/>
      <c r="AWT59" s="2"/>
      <c r="AWU59" s="2"/>
      <c r="AWV59" s="2"/>
      <c r="AWW59" s="2"/>
      <c r="AWX59" s="2"/>
      <c r="AWY59" s="2"/>
      <c r="AWZ59" s="2"/>
      <c r="AXA59" s="2"/>
      <c r="AXB59" s="2"/>
      <c r="AXC59" s="2"/>
      <c r="AXD59" s="2"/>
      <c r="AXE59" s="2"/>
      <c r="AXF59" s="2"/>
      <c r="AXG59" s="2"/>
      <c r="AXH59" s="2"/>
      <c r="AXI59" s="2"/>
      <c r="AXJ59" s="2"/>
      <c r="AXK59" s="2"/>
      <c r="AXL59" s="2"/>
      <c r="AXM59" s="2"/>
      <c r="AXN59" s="2"/>
      <c r="AXO59" s="2"/>
      <c r="AXP59" s="2"/>
      <c r="AXQ59" s="2"/>
      <c r="AXR59" s="2"/>
      <c r="AXS59" s="2"/>
      <c r="AXT59" s="2"/>
      <c r="AXU59" s="2"/>
      <c r="AXV59" s="2"/>
      <c r="AXW59" s="2"/>
      <c r="AXX59" s="2"/>
      <c r="AXY59" s="2"/>
      <c r="AXZ59" s="2"/>
      <c r="AYA59" s="2"/>
      <c r="AYB59" s="2"/>
      <c r="AYC59" s="2"/>
      <c r="AYD59" s="2"/>
      <c r="AYE59" s="2"/>
      <c r="AYF59" s="2"/>
      <c r="AYG59" s="2"/>
      <c r="AYH59" s="2"/>
      <c r="AYI59" s="2"/>
      <c r="AYJ59" s="2"/>
      <c r="AYK59" s="2"/>
      <c r="AYL59" s="2"/>
      <c r="AYM59" s="2"/>
      <c r="AYN59" s="2"/>
      <c r="AYO59" s="2"/>
      <c r="AYP59" s="2"/>
      <c r="AYQ59" s="2"/>
      <c r="AYR59" s="2"/>
      <c r="AYS59" s="2"/>
      <c r="AYT59" s="2"/>
      <c r="AYU59" s="2"/>
      <c r="AYV59" s="2"/>
      <c r="AYW59" s="2"/>
      <c r="AYX59" s="2"/>
      <c r="AYY59" s="2"/>
      <c r="AYZ59" s="2"/>
      <c r="AZA59" s="2"/>
      <c r="AZB59" s="2"/>
      <c r="AZC59" s="2"/>
      <c r="AZD59" s="2"/>
      <c r="AZE59" s="2"/>
      <c r="AZF59" s="2"/>
      <c r="AZG59" s="2"/>
      <c r="AZH59" s="2"/>
      <c r="AZI59" s="2"/>
      <c r="AZJ59" s="2"/>
      <c r="AZK59" s="2"/>
      <c r="AZL59" s="2"/>
      <c r="AZM59" s="2"/>
      <c r="AZN59" s="2"/>
      <c r="AZO59" s="2"/>
      <c r="AZP59" s="2"/>
      <c r="AZQ59" s="2"/>
      <c r="AZR59" s="2"/>
      <c r="AZS59" s="2"/>
      <c r="AZT59" s="2"/>
      <c r="AZU59" s="2"/>
      <c r="AZV59" s="2"/>
      <c r="AZW59" s="2"/>
      <c r="AZX59" s="2"/>
      <c r="AZY59" s="2"/>
      <c r="AZZ59" s="2"/>
      <c r="BAA59" s="2"/>
      <c r="BAB59" s="2"/>
      <c r="BAC59" s="2"/>
      <c r="BAD59" s="2"/>
      <c r="BAE59" s="2"/>
      <c r="BAF59" s="2"/>
      <c r="BAG59" s="2"/>
      <c r="BAH59" s="2"/>
      <c r="BAI59" s="2"/>
      <c r="BAJ59" s="2"/>
      <c r="BAK59" s="2"/>
      <c r="BAL59" s="2"/>
      <c r="BAM59" s="2"/>
      <c r="BAN59" s="2"/>
      <c r="BAO59" s="2"/>
      <c r="BAP59" s="2"/>
      <c r="BAQ59" s="2"/>
      <c r="BAR59" s="2"/>
      <c r="BAS59" s="2"/>
      <c r="BAT59" s="2"/>
      <c r="BAU59" s="2"/>
      <c r="BAV59" s="2"/>
      <c r="BAW59" s="2"/>
      <c r="BAX59" s="2"/>
      <c r="BAY59" s="2"/>
      <c r="BAZ59" s="2"/>
      <c r="BBA59" s="2"/>
      <c r="BBB59" s="2"/>
      <c r="BBC59" s="2"/>
      <c r="BBD59" s="2"/>
      <c r="BBE59" s="2"/>
      <c r="BBF59" s="2"/>
      <c r="BBG59" s="2"/>
      <c r="BBH59" s="2"/>
      <c r="BBI59" s="2"/>
      <c r="BBJ59" s="2"/>
      <c r="BBK59" s="2"/>
      <c r="BBL59" s="2"/>
      <c r="BBM59" s="2"/>
      <c r="BBN59" s="2"/>
      <c r="BBO59" s="2"/>
      <c r="BBP59" s="2"/>
      <c r="BBQ59" s="2"/>
      <c r="BBR59" s="2"/>
      <c r="BBS59" s="2"/>
      <c r="BBT59" s="2"/>
      <c r="BBU59" s="2"/>
      <c r="BBV59" s="2"/>
      <c r="BBW59" s="2"/>
      <c r="BBX59" s="2"/>
      <c r="BBY59" s="2"/>
      <c r="BBZ59" s="2"/>
      <c r="BCA59" s="2"/>
      <c r="BCB59" s="2"/>
      <c r="BCC59" s="2"/>
      <c r="BCD59" s="2"/>
      <c r="BCE59" s="2"/>
      <c r="BCF59" s="2"/>
    </row>
    <row r="60" spans="1:1024 1025:1436">
      <c r="A60" s="1" t="s">
        <v>3</v>
      </c>
      <c r="C60" s="2" t="s">
        <v>4</v>
      </c>
      <c r="D60" s="2" t="s">
        <v>4</v>
      </c>
      <c r="E60" s="2" t="s">
        <v>4</v>
      </c>
      <c r="F60" s="2" t="s">
        <v>4</v>
      </c>
      <c r="G60" s="2" t="s">
        <v>4</v>
      </c>
      <c r="H60" s="2" t="s">
        <v>4</v>
      </c>
      <c r="I60" s="2" t="s">
        <v>12</v>
      </c>
      <c r="J60" s="2" t="s">
        <v>4</v>
      </c>
      <c r="K60" s="2" t="s">
        <v>4</v>
      </c>
      <c r="L60" s="2" t="s">
        <v>4</v>
      </c>
      <c r="M60" s="2" t="s">
        <v>4</v>
      </c>
      <c r="N60" s="2" t="s">
        <v>4</v>
      </c>
      <c r="O60" s="2" t="s">
        <v>12</v>
      </c>
      <c r="P60" s="2" t="s">
        <v>4</v>
      </c>
      <c r="Q60" s="2" t="s">
        <v>4</v>
      </c>
      <c r="R60" s="2" t="s">
        <v>5</v>
      </c>
      <c r="S60" s="2" t="s">
        <v>4</v>
      </c>
      <c r="T60" s="2" t="s">
        <v>4</v>
      </c>
      <c r="U60" s="2" t="s">
        <v>4</v>
      </c>
      <c r="V60" s="2" t="s">
        <v>4</v>
      </c>
      <c r="W60" s="2" t="s">
        <v>4</v>
      </c>
      <c r="X60" s="2" t="s">
        <v>4</v>
      </c>
      <c r="Y60" s="2" t="s">
        <v>4</v>
      </c>
      <c r="Z60" s="2" t="s">
        <v>4</v>
      </c>
      <c r="AA60" s="2" t="s">
        <v>4</v>
      </c>
      <c r="AB60" s="2" t="s">
        <v>4</v>
      </c>
      <c r="AC60" s="2" t="s">
        <v>4</v>
      </c>
      <c r="AD60" s="2" t="s">
        <v>4</v>
      </c>
      <c r="AE60" s="2" t="s">
        <v>4</v>
      </c>
      <c r="AF60" s="2" t="s">
        <v>4</v>
      </c>
      <c r="AG60" s="2" t="s">
        <v>4</v>
      </c>
      <c r="AH60" s="2" t="s">
        <v>4</v>
      </c>
      <c r="AI60" s="2" t="s">
        <v>4</v>
      </c>
      <c r="AJ60" s="2" t="s">
        <v>4</v>
      </c>
      <c r="AK60" s="2" t="s">
        <v>4</v>
      </c>
      <c r="AL60" s="2" t="s">
        <v>4</v>
      </c>
      <c r="AM60" s="2" t="s">
        <v>4</v>
      </c>
      <c r="AN60" s="2" t="s">
        <v>4</v>
      </c>
      <c r="AO60" s="2" t="s">
        <v>4</v>
      </c>
      <c r="AP60" s="2" t="s">
        <v>4</v>
      </c>
      <c r="AQ60" s="2" t="s">
        <v>4</v>
      </c>
      <c r="AR60" s="2" t="s">
        <v>4</v>
      </c>
      <c r="AS60" s="2" t="s">
        <v>4</v>
      </c>
      <c r="AT60" s="2" t="s">
        <v>4</v>
      </c>
      <c r="AU60" s="2" t="s">
        <v>4</v>
      </c>
      <c r="AV60" s="2" t="s">
        <v>4</v>
      </c>
      <c r="AW60" s="2" t="s">
        <v>4</v>
      </c>
      <c r="AX60" s="2" t="s">
        <v>4</v>
      </c>
      <c r="AY60" s="2" t="s">
        <v>5</v>
      </c>
      <c r="AZ60" s="2" t="s">
        <v>4</v>
      </c>
      <c r="BA60" s="2" t="s">
        <v>4</v>
      </c>
      <c r="BB60" s="2" t="s">
        <v>4</v>
      </c>
      <c r="BC60" s="2" t="s">
        <v>4</v>
      </c>
      <c r="BD60" s="2" t="s">
        <v>4</v>
      </c>
      <c r="BE60" s="2" t="s">
        <v>4</v>
      </c>
      <c r="BF60" s="2" t="s">
        <v>4</v>
      </c>
      <c r="BG60" s="2" t="s">
        <v>4</v>
      </c>
      <c r="BH60" s="2" t="s">
        <v>4</v>
      </c>
      <c r="BI60" s="2" t="s">
        <v>4</v>
      </c>
      <c r="BJ60" s="2" t="s">
        <v>4</v>
      </c>
      <c r="BK60" s="2" t="s">
        <v>4</v>
      </c>
      <c r="BL60" s="2" t="s">
        <v>4</v>
      </c>
      <c r="BM60" s="2" t="s">
        <v>4</v>
      </c>
      <c r="BN60" s="2" t="s">
        <v>4</v>
      </c>
      <c r="BO60" s="2" t="s">
        <v>4</v>
      </c>
      <c r="BP60" s="2" t="s">
        <v>4</v>
      </c>
      <c r="BQ60" s="2" t="s">
        <v>4</v>
      </c>
      <c r="BR60" s="2" t="s">
        <v>4</v>
      </c>
      <c r="BS60" s="2" t="s">
        <v>4</v>
      </c>
      <c r="BT60" s="2" t="s">
        <v>4</v>
      </c>
      <c r="BU60" s="2" t="s">
        <v>4</v>
      </c>
      <c r="BV60" s="2" t="s">
        <v>4</v>
      </c>
      <c r="BW60" s="2" t="s">
        <v>4</v>
      </c>
      <c r="BX60" s="2" t="s">
        <v>4</v>
      </c>
      <c r="BY60" s="2" t="s">
        <v>4</v>
      </c>
      <c r="BZ60" s="2" t="s">
        <v>5</v>
      </c>
      <c r="CA60" s="2" t="s">
        <v>4</v>
      </c>
      <c r="CB60" s="2" t="s">
        <v>4</v>
      </c>
      <c r="CC60" s="2" t="s">
        <v>4</v>
      </c>
      <c r="CD60" s="2" t="s">
        <v>4</v>
      </c>
      <c r="CE60" s="2" t="s">
        <v>4</v>
      </c>
      <c r="CF60" s="2" t="s">
        <v>4</v>
      </c>
      <c r="CG60" s="2" t="s">
        <v>4</v>
      </c>
      <c r="CH60" s="2" t="s">
        <v>4</v>
      </c>
      <c r="CI60" s="2" t="s">
        <v>4</v>
      </c>
      <c r="CJ60" s="2" t="s">
        <v>4</v>
      </c>
      <c r="CK60" s="2" t="s">
        <v>4</v>
      </c>
      <c r="CL60" s="2" t="s">
        <v>4</v>
      </c>
      <c r="CM60" s="2" t="s">
        <v>4</v>
      </c>
      <c r="CN60" s="2" t="s">
        <v>4</v>
      </c>
      <c r="CO60" s="2" t="s">
        <v>4</v>
      </c>
      <c r="CP60" s="2" t="s">
        <v>4</v>
      </c>
      <c r="CQ60" s="2" t="s">
        <v>4</v>
      </c>
      <c r="CR60" s="2" t="s">
        <v>4</v>
      </c>
      <c r="CS60" s="2" t="s">
        <v>4</v>
      </c>
      <c r="CT60" s="2" t="s">
        <v>4</v>
      </c>
      <c r="CU60" s="2" t="s">
        <v>4</v>
      </c>
      <c r="CV60" s="2" t="s">
        <v>4</v>
      </c>
      <c r="CW60" s="2" t="s">
        <v>4</v>
      </c>
      <c r="CX60" s="2" t="s">
        <v>4</v>
      </c>
      <c r="CY60" s="2" t="s">
        <v>4</v>
      </c>
      <c r="CZ60" s="2" t="s">
        <v>5</v>
      </c>
      <c r="DA60" s="2" t="s">
        <v>4</v>
      </c>
      <c r="DB60" s="2" t="s">
        <v>4</v>
      </c>
      <c r="DC60" s="2" t="s">
        <v>4</v>
      </c>
      <c r="DD60" s="2" t="s">
        <v>4</v>
      </c>
      <c r="DE60" s="2" t="s">
        <v>4</v>
      </c>
      <c r="DF60" s="2" t="s">
        <v>4</v>
      </c>
      <c r="DG60" s="2" t="s">
        <v>4</v>
      </c>
      <c r="DH60" s="2" t="s">
        <v>4</v>
      </c>
      <c r="DI60" s="2" t="s">
        <v>4</v>
      </c>
      <c r="DJ60" s="2" t="s">
        <v>4</v>
      </c>
      <c r="DK60" s="2" t="s">
        <v>4</v>
      </c>
      <c r="DL60" s="2" t="s">
        <v>4</v>
      </c>
      <c r="DM60" s="2" t="s">
        <v>4</v>
      </c>
      <c r="DN60" s="2" t="s">
        <v>4</v>
      </c>
      <c r="DO60" s="2" t="s">
        <v>4</v>
      </c>
      <c r="DP60" s="2" t="s">
        <v>4</v>
      </c>
      <c r="DQ60" s="2" t="s">
        <v>4</v>
      </c>
      <c r="DR60" s="2" t="s">
        <v>4</v>
      </c>
      <c r="DS60" s="2" t="s">
        <v>4</v>
      </c>
      <c r="DT60" s="2" t="s">
        <v>4</v>
      </c>
      <c r="DU60" s="2" t="s">
        <v>4</v>
      </c>
      <c r="DV60" s="2" t="s">
        <v>4</v>
      </c>
      <c r="DW60" s="2" t="s">
        <v>4</v>
      </c>
      <c r="DX60" s="2" t="s">
        <v>5</v>
      </c>
      <c r="DY60" s="2" t="s">
        <v>4</v>
      </c>
      <c r="DZ60" s="2" t="s">
        <v>4</v>
      </c>
      <c r="EA60" s="2" t="s">
        <v>4</v>
      </c>
      <c r="EB60" s="2" t="s">
        <v>4</v>
      </c>
      <c r="EC60" s="2" t="s">
        <v>4</v>
      </c>
      <c r="ED60" s="2" t="s">
        <v>4</v>
      </c>
      <c r="EE60" s="2" t="s">
        <v>4</v>
      </c>
      <c r="EF60" s="2" t="s">
        <v>4</v>
      </c>
      <c r="EG60" s="2" t="s">
        <v>4</v>
      </c>
      <c r="EH60" s="2" t="s">
        <v>4</v>
      </c>
      <c r="EI60" s="2" t="s">
        <v>4</v>
      </c>
      <c r="EJ60" s="2" t="s">
        <v>4</v>
      </c>
      <c r="EK60" s="2" t="s">
        <v>4</v>
      </c>
      <c r="EL60" s="2" t="s">
        <v>4</v>
      </c>
      <c r="EM60" s="2" t="s">
        <v>4</v>
      </c>
      <c r="EN60" s="2" t="s">
        <v>4</v>
      </c>
      <c r="EO60" s="2" t="s">
        <v>4</v>
      </c>
      <c r="EP60" s="2" t="s">
        <v>4</v>
      </c>
      <c r="EQ60" s="2" t="s">
        <v>4</v>
      </c>
      <c r="ER60" s="2" t="s">
        <v>4</v>
      </c>
      <c r="ES60" s="2" t="s">
        <v>4</v>
      </c>
      <c r="ET60" s="2" t="s">
        <v>4</v>
      </c>
      <c r="EU60" s="2" t="s">
        <v>4</v>
      </c>
      <c r="EV60" s="2" t="s">
        <v>4</v>
      </c>
      <c r="EW60" s="2" t="s">
        <v>4</v>
      </c>
      <c r="EX60" s="2" t="s">
        <v>5</v>
      </c>
      <c r="EY60" s="2" t="s">
        <v>4</v>
      </c>
      <c r="EZ60" s="2" t="s">
        <v>4</v>
      </c>
      <c r="FA60" s="2" t="s">
        <v>4</v>
      </c>
      <c r="FB60" s="2" t="s">
        <v>4</v>
      </c>
      <c r="FC60" s="2" t="s">
        <v>4</v>
      </c>
      <c r="FD60" s="2" t="s">
        <v>4</v>
      </c>
      <c r="FE60" s="2" t="s">
        <v>4</v>
      </c>
      <c r="FF60" s="2" t="s">
        <v>4</v>
      </c>
      <c r="FG60" s="2" t="s">
        <v>4</v>
      </c>
      <c r="FH60" s="2" t="s">
        <v>4</v>
      </c>
      <c r="FI60" s="2" t="s">
        <v>4</v>
      </c>
      <c r="FJ60" s="2" t="s">
        <v>4</v>
      </c>
      <c r="FK60" s="2" t="s">
        <v>4</v>
      </c>
      <c r="FL60" s="2" t="s">
        <v>4</v>
      </c>
      <c r="FM60" s="2" t="s">
        <v>4</v>
      </c>
      <c r="FN60" s="2" t="s">
        <v>4</v>
      </c>
      <c r="FO60" s="2" t="s">
        <v>4</v>
      </c>
      <c r="FP60" s="2" t="s">
        <v>4</v>
      </c>
      <c r="FQ60" s="2" t="s">
        <v>4</v>
      </c>
      <c r="FR60" s="2" t="s">
        <v>4</v>
      </c>
      <c r="FS60" s="2" t="s">
        <v>4</v>
      </c>
      <c r="FT60" s="2" t="s">
        <v>4</v>
      </c>
      <c r="FU60" s="2" t="s">
        <v>4</v>
      </c>
      <c r="FV60" s="2" t="s">
        <v>4</v>
      </c>
      <c r="FW60" s="2" t="s">
        <v>4</v>
      </c>
      <c r="FX60" s="2" t="s">
        <v>4</v>
      </c>
      <c r="FY60" s="2" t="s">
        <v>5</v>
      </c>
      <c r="FZ60" s="2" t="s">
        <v>4</v>
      </c>
      <c r="GA60" s="2" t="s">
        <v>4</v>
      </c>
      <c r="GB60" s="2" t="s">
        <v>4</v>
      </c>
      <c r="GC60" s="2" t="s">
        <v>4</v>
      </c>
      <c r="GD60" s="2" t="s">
        <v>4</v>
      </c>
      <c r="GE60" s="2" t="s">
        <v>4</v>
      </c>
      <c r="GF60" s="2" t="s">
        <v>4</v>
      </c>
      <c r="GG60" s="2" t="s">
        <v>4</v>
      </c>
      <c r="GH60" s="2" t="s">
        <v>4</v>
      </c>
      <c r="GI60" s="2" t="s">
        <v>4</v>
      </c>
      <c r="GJ60" s="2" t="s">
        <v>4</v>
      </c>
      <c r="GK60" s="2" t="s">
        <v>4</v>
      </c>
      <c r="GL60" s="2" t="s">
        <v>4</v>
      </c>
      <c r="GM60" s="2" t="s">
        <v>4</v>
      </c>
      <c r="GN60" s="2" t="s">
        <v>4</v>
      </c>
      <c r="GO60" s="2" t="s">
        <v>4</v>
      </c>
      <c r="GP60" s="2" t="s">
        <v>4</v>
      </c>
      <c r="GQ60" s="2" t="s">
        <v>4</v>
      </c>
      <c r="GR60" s="2" t="s">
        <v>4</v>
      </c>
      <c r="GS60" s="2" t="s">
        <v>4</v>
      </c>
      <c r="GT60" s="2" t="s">
        <v>4</v>
      </c>
      <c r="GU60" s="2" t="s">
        <v>4</v>
      </c>
      <c r="GV60" s="2" t="s">
        <v>5</v>
      </c>
      <c r="GW60" s="2" t="s">
        <v>4</v>
      </c>
      <c r="GX60" s="2" t="s">
        <v>4</v>
      </c>
      <c r="GY60" s="2" t="s">
        <v>4</v>
      </c>
      <c r="GZ60" s="2" t="s">
        <v>4</v>
      </c>
      <c r="HA60" s="2" t="s">
        <v>4</v>
      </c>
      <c r="HB60" s="2" t="s">
        <v>4</v>
      </c>
      <c r="HC60" s="2" t="s">
        <v>4</v>
      </c>
      <c r="HD60" s="2" t="s">
        <v>4</v>
      </c>
      <c r="HE60" s="2" t="s">
        <v>4</v>
      </c>
      <c r="HF60" s="2" t="s">
        <v>4</v>
      </c>
      <c r="HG60" s="2" t="s">
        <v>4</v>
      </c>
      <c r="HH60" s="2" t="s">
        <v>4</v>
      </c>
      <c r="HI60" s="2" t="s">
        <v>4</v>
      </c>
      <c r="HJ60" s="2" t="s">
        <v>4</v>
      </c>
      <c r="HK60" s="2" t="s">
        <v>4</v>
      </c>
      <c r="HL60" s="2" t="s">
        <v>4</v>
      </c>
      <c r="HM60" s="2" t="s">
        <v>4</v>
      </c>
      <c r="HN60" s="2" t="s">
        <v>4</v>
      </c>
      <c r="HO60" s="2" t="s">
        <v>4</v>
      </c>
      <c r="HP60" s="2" t="s">
        <v>4</v>
      </c>
      <c r="HQ60" s="2" t="s">
        <v>4</v>
      </c>
      <c r="HR60" s="2" t="s">
        <v>4</v>
      </c>
      <c r="HS60" s="2" t="s">
        <v>4</v>
      </c>
      <c r="HT60" s="2" t="s">
        <v>4</v>
      </c>
      <c r="HU60" s="2" t="s">
        <v>5</v>
      </c>
      <c r="HV60" s="2" t="s">
        <v>4</v>
      </c>
      <c r="HW60" s="2" t="s">
        <v>4</v>
      </c>
      <c r="HX60" s="2" t="s">
        <v>4</v>
      </c>
      <c r="HY60" s="2" t="s">
        <v>4</v>
      </c>
      <c r="HZ60" s="2" t="s">
        <v>4</v>
      </c>
      <c r="IA60" s="2" t="s">
        <v>4</v>
      </c>
      <c r="IB60" s="2" t="s">
        <v>4</v>
      </c>
      <c r="IC60" s="2" t="s">
        <v>4</v>
      </c>
      <c r="ID60" s="2" t="s">
        <v>4</v>
      </c>
      <c r="IE60" s="2" t="s">
        <v>4</v>
      </c>
      <c r="IF60" s="2" t="s">
        <v>4</v>
      </c>
      <c r="IG60" s="2" t="s">
        <v>4</v>
      </c>
      <c r="IH60" s="2" t="s">
        <v>4</v>
      </c>
      <c r="II60" s="2" t="s">
        <v>4</v>
      </c>
      <c r="IJ60" s="2" t="s">
        <v>4</v>
      </c>
      <c r="IK60" s="2" t="s">
        <v>4</v>
      </c>
      <c r="IL60" s="2" t="s">
        <v>4</v>
      </c>
      <c r="IM60" s="2" t="s">
        <v>4</v>
      </c>
      <c r="IN60" s="2" t="s">
        <v>4</v>
      </c>
      <c r="IO60" s="2" t="s">
        <v>4</v>
      </c>
      <c r="IP60" s="2" t="s">
        <v>4</v>
      </c>
      <c r="IQ60" s="2" t="s">
        <v>4</v>
      </c>
      <c r="IR60" s="2" t="s">
        <v>4</v>
      </c>
      <c r="IS60" s="2" t="s">
        <v>5</v>
      </c>
      <c r="IT60" s="2" t="s">
        <v>4</v>
      </c>
      <c r="IU60" s="2" t="s">
        <v>4</v>
      </c>
      <c r="IV60" s="2" t="s">
        <v>4</v>
      </c>
      <c r="IW60" s="2" t="s">
        <v>4</v>
      </c>
      <c r="IX60" s="2" t="s">
        <v>4</v>
      </c>
      <c r="IY60" s="2" t="s">
        <v>4</v>
      </c>
      <c r="IZ60" s="2" t="s">
        <v>4</v>
      </c>
      <c r="JA60" s="2" t="s">
        <v>4</v>
      </c>
      <c r="JB60" s="2" t="s">
        <v>4</v>
      </c>
      <c r="JC60" s="2" t="s">
        <v>4</v>
      </c>
      <c r="JD60" s="2" t="s">
        <v>4</v>
      </c>
      <c r="JE60" s="2" t="s">
        <v>4</v>
      </c>
      <c r="JF60" s="2" t="s">
        <v>4</v>
      </c>
      <c r="JG60" s="2" t="s">
        <v>4</v>
      </c>
      <c r="JH60" s="2" t="s">
        <v>4</v>
      </c>
      <c r="JI60" s="2" t="s">
        <v>4</v>
      </c>
      <c r="JJ60" s="2" t="s">
        <v>4</v>
      </c>
      <c r="JK60" s="2" t="s">
        <v>4</v>
      </c>
      <c r="JL60" s="2" t="s">
        <v>4</v>
      </c>
      <c r="JM60" s="2" t="s">
        <v>4</v>
      </c>
      <c r="JN60" s="2" t="s">
        <v>4</v>
      </c>
      <c r="JO60" s="2" t="s">
        <v>4</v>
      </c>
      <c r="JP60" s="2" t="s">
        <v>5</v>
      </c>
      <c r="JQ60" s="2" t="s">
        <v>4</v>
      </c>
      <c r="JR60" s="2" t="s">
        <v>4</v>
      </c>
      <c r="JS60" s="2" t="s">
        <v>4</v>
      </c>
      <c r="JT60" s="2" t="s">
        <v>4</v>
      </c>
      <c r="JU60" s="2" t="s">
        <v>4</v>
      </c>
      <c r="JV60" s="2" t="s">
        <v>4</v>
      </c>
      <c r="JW60" s="2" t="s">
        <v>4</v>
      </c>
      <c r="JX60" s="2" t="s">
        <v>4</v>
      </c>
      <c r="JY60" s="2" t="s">
        <v>4</v>
      </c>
      <c r="JZ60" s="2" t="s">
        <v>4</v>
      </c>
      <c r="KA60" s="2" t="s">
        <v>4</v>
      </c>
      <c r="KB60" s="2" t="s">
        <v>4</v>
      </c>
      <c r="KC60" s="2" t="s">
        <v>4</v>
      </c>
      <c r="KD60" s="2" t="s">
        <v>4</v>
      </c>
      <c r="KE60" s="2" t="s">
        <v>4</v>
      </c>
      <c r="KF60" s="2" t="s">
        <v>4</v>
      </c>
      <c r="KG60" s="2" t="s">
        <v>4</v>
      </c>
      <c r="KH60" s="2" t="s">
        <v>4</v>
      </c>
      <c r="KI60" s="2" t="s">
        <v>4</v>
      </c>
      <c r="KJ60" s="2" t="s">
        <v>4</v>
      </c>
      <c r="KK60" s="2" t="s">
        <v>4</v>
      </c>
      <c r="KL60" s="2" t="s">
        <v>4</v>
      </c>
      <c r="KM60" s="2" t="s">
        <v>4</v>
      </c>
      <c r="KN60" s="2" t="s">
        <v>4</v>
      </c>
      <c r="KO60" s="2" t="s">
        <v>4</v>
      </c>
      <c r="KP60" s="2" t="s">
        <v>4</v>
      </c>
      <c r="KQ60" s="2" t="s">
        <v>5</v>
      </c>
      <c r="KR60" s="2" t="s">
        <v>4</v>
      </c>
      <c r="KS60" s="2" t="s">
        <v>4</v>
      </c>
      <c r="KT60" s="2" t="s">
        <v>4</v>
      </c>
      <c r="KU60" s="2" t="s">
        <v>4</v>
      </c>
      <c r="KV60" s="2" t="s">
        <v>4</v>
      </c>
      <c r="KW60" s="2" t="s">
        <v>4</v>
      </c>
      <c r="KX60" s="2" t="s">
        <v>4</v>
      </c>
      <c r="KY60" s="2" t="s">
        <v>4</v>
      </c>
      <c r="KZ60" s="2" t="s">
        <v>4</v>
      </c>
      <c r="LA60" s="2" t="s">
        <v>4</v>
      </c>
      <c r="LB60" s="2" t="s">
        <v>4</v>
      </c>
      <c r="LC60" s="2" t="s">
        <v>4</v>
      </c>
      <c r="LD60" s="2" t="s">
        <v>4</v>
      </c>
      <c r="LE60" s="2" t="s">
        <v>4</v>
      </c>
      <c r="LF60" s="2" t="s">
        <v>4</v>
      </c>
      <c r="LG60" s="2" t="s">
        <v>4</v>
      </c>
      <c r="LH60" s="2" t="s">
        <v>4</v>
      </c>
      <c r="LI60" s="2" t="s">
        <v>4</v>
      </c>
      <c r="LJ60" s="2" t="s">
        <v>4</v>
      </c>
      <c r="LK60" s="2" t="s">
        <v>4</v>
      </c>
      <c r="LL60" s="2" t="s">
        <v>4</v>
      </c>
      <c r="LM60" s="2" t="s">
        <v>4</v>
      </c>
      <c r="LN60" s="2" t="s">
        <v>4</v>
      </c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  <c r="AMK60" s="2"/>
      <c r="AML60" s="2"/>
      <c r="AMM60" s="2"/>
      <c r="AMN60" s="2"/>
      <c r="AMO60" s="2"/>
      <c r="AMP60" s="2"/>
      <c r="AMQ60" s="2"/>
      <c r="AMR60" s="2"/>
      <c r="AMS60" s="2"/>
      <c r="AMT60" s="2"/>
      <c r="AMU60" s="2"/>
      <c r="AMV60" s="2"/>
      <c r="AMW60" s="2"/>
      <c r="AMX60" s="2"/>
      <c r="AMY60" s="2"/>
      <c r="AMZ60" s="2"/>
      <c r="ANA60" s="2"/>
      <c r="ANB60" s="2"/>
      <c r="ANC60" s="2"/>
      <c r="AND60" s="2"/>
      <c r="ANE60" s="2"/>
      <c r="ANF60" s="2"/>
      <c r="ANG60" s="2"/>
      <c r="ANH60" s="2"/>
      <c r="ANI60" s="2"/>
      <c r="ANJ60" s="2"/>
      <c r="ANK60" s="2"/>
      <c r="ANL60" s="2"/>
      <c r="ANM60" s="2"/>
      <c r="ANN60" s="2"/>
      <c r="ANO60" s="2"/>
      <c r="ANP60" s="2"/>
      <c r="ANQ60" s="2"/>
      <c r="ANR60" s="2"/>
      <c r="ANS60" s="2"/>
      <c r="ANT60" s="2"/>
      <c r="ANU60" s="2"/>
      <c r="ANV60" s="2"/>
      <c r="ANW60" s="2"/>
      <c r="ANX60" s="2"/>
      <c r="ANY60" s="2"/>
      <c r="ANZ60" s="2"/>
      <c r="AOA60" s="2"/>
      <c r="AOB60" s="2"/>
      <c r="AOC60" s="2"/>
      <c r="AOD60" s="2"/>
      <c r="AOE60" s="2"/>
      <c r="AOF60" s="2"/>
      <c r="AOG60" s="2"/>
      <c r="AOH60" s="2"/>
      <c r="AOI60" s="2"/>
      <c r="AOJ60" s="2"/>
      <c r="AOK60" s="2"/>
      <c r="AOL60" s="2"/>
      <c r="AOM60" s="2"/>
      <c r="AON60" s="2"/>
      <c r="AOO60" s="2"/>
      <c r="AOP60" s="2"/>
      <c r="AOQ60" s="2"/>
      <c r="AOR60" s="2"/>
      <c r="AOS60" s="2"/>
      <c r="AOT60" s="2"/>
      <c r="AOU60" s="2"/>
      <c r="AOV60" s="2"/>
      <c r="AOW60" s="2"/>
      <c r="AOX60" s="2"/>
      <c r="AOY60" s="2"/>
      <c r="AOZ60" s="2"/>
      <c r="APA60" s="2"/>
      <c r="APB60" s="2"/>
      <c r="APC60" s="2"/>
      <c r="APD60" s="2"/>
      <c r="APE60" s="2"/>
      <c r="APF60" s="2"/>
      <c r="APG60" s="2"/>
      <c r="APH60" s="2"/>
      <c r="API60" s="2"/>
      <c r="APJ60" s="2"/>
      <c r="APK60" s="2"/>
      <c r="APL60" s="2"/>
      <c r="APM60" s="2"/>
      <c r="APN60" s="2"/>
      <c r="APO60" s="2"/>
      <c r="APP60" s="2"/>
      <c r="APQ60" s="2"/>
      <c r="APR60" s="2"/>
      <c r="APS60" s="2"/>
      <c r="APT60" s="2"/>
      <c r="APU60" s="2"/>
      <c r="APV60" s="2"/>
      <c r="APW60" s="2"/>
      <c r="APX60" s="2"/>
      <c r="APY60" s="2"/>
      <c r="APZ60" s="2"/>
      <c r="AQA60" s="2"/>
      <c r="AQB60" s="2"/>
      <c r="AQC60" s="2"/>
      <c r="AQD60" s="2"/>
      <c r="AQE60" s="2"/>
      <c r="AQF60" s="2"/>
      <c r="AQG60" s="2"/>
      <c r="AQH60" s="2"/>
      <c r="AQI60" s="2"/>
      <c r="AQJ60" s="2"/>
      <c r="AQK60" s="2"/>
      <c r="AQL60" s="2"/>
      <c r="AQM60" s="2"/>
      <c r="AQN60" s="2"/>
      <c r="AQO60" s="2"/>
      <c r="AQP60" s="2"/>
      <c r="AQQ60" s="2"/>
      <c r="AQR60" s="2"/>
      <c r="AQS60" s="2"/>
      <c r="AQT60" s="2"/>
      <c r="AQU60" s="2"/>
      <c r="AQV60" s="2"/>
      <c r="AQW60" s="2"/>
      <c r="AQX60" s="2"/>
      <c r="AQY60" s="2"/>
      <c r="AQZ60" s="2"/>
      <c r="ARA60" s="2"/>
      <c r="ARB60" s="2"/>
      <c r="ARC60" s="2"/>
      <c r="ARD60" s="2"/>
      <c r="ARE60" s="2"/>
      <c r="ARF60" s="2"/>
      <c r="ARG60" s="2"/>
      <c r="ARH60" s="2"/>
      <c r="ARI60" s="2"/>
      <c r="ARJ60" s="2"/>
      <c r="ARK60" s="2"/>
      <c r="ARL60" s="2"/>
      <c r="ARM60" s="2"/>
      <c r="ARN60" s="2"/>
      <c r="ARO60" s="2"/>
      <c r="ARP60" s="2"/>
      <c r="ARQ60" s="2"/>
      <c r="ARR60" s="2"/>
      <c r="ARS60" s="2"/>
      <c r="ART60" s="2"/>
      <c r="ARU60" s="2"/>
      <c r="ARV60" s="2"/>
      <c r="ARW60" s="2"/>
      <c r="ARX60" s="2"/>
      <c r="ARY60" s="2"/>
      <c r="ARZ60" s="2"/>
      <c r="ASA60" s="2"/>
      <c r="ASB60" s="2"/>
      <c r="ASC60" s="2"/>
      <c r="ASD60" s="2"/>
      <c r="ASE60" s="2"/>
      <c r="ASF60" s="2"/>
      <c r="ASG60" s="2"/>
      <c r="ASH60" s="2"/>
      <c r="ASI60" s="2"/>
      <c r="ASJ60" s="2"/>
      <c r="ASK60" s="2"/>
      <c r="ASL60" s="2"/>
      <c r="ASM60" s="2"/>
      <c r="ASN60" s="2"/>
      <c r="ASO60" s="2"/>
      <c r="ASP60" s="2"/>
      <c r="ASQ60" s="2"/>
      <c r="ASR60" s="2"/>
      <c r="ASS60" s="2"/>
      <c r="AST60" s="2"/>
      <c r="ASU60" s="2"/>
      <c r="ASV60" s="2"/>
      <c r="ASW60" s="2"/>
      <c r="ASX60" s="2"/>
      <c r="ASY60" s="2"/>
      <c r="ASZ60" s="2"/>
      <c r="ATA60" s="2"/>
      <c r="ATB60" s="2"/>
      <c r="ATC60" s="2"/>
      <c r="ATD60" s="2"/>
      <c r="ATE60" s="2"/>
      <c r="ATF60" s="2"/>
      <c r="ATG60" s="2"/>
      <c r="ATH60" s="2"/>
      <c r="ATI60" s="2"/>
      <c r="ATJ60" s="2"/>
      <c r="ATK60" s="2"/>
      <c r="ATL60" s="2"/>
      <c r="ATM60" s="2"/>
      <c r="ATN60" s="2"/>
      <c r="ATO60" s="2"/>
      <c r="ATP60" s="2"/>
      <c r="ATQ60" s="2"/>
      <c r="ATR60" s="2"/>
      <c r="ATS60" s="2"/>
      <c r="ATT60" s="2"/>
      <c r="ATU60" s="2"/>
      <c r="ATV60" s="2"/>
      <c r="ATW60" s="2"/>
      <c r="ATX60" s="2"/>
      <c r="ATY60" s="2"/>
      <c r="ATZ60" s="2"/>
      <c r="AUA60" s="2"/>
      <c r="AUB60" s="2"/>
      <c r="AUC60" s="2"/>
      <c r="AUD60" s="2"/>
      <c r="AUE60" s="2"/>
      <c r="AUF60" s="2"/>
      <c r="AUG60" s="2"/>
      <c r="AUH60" s="2"/>
      <c r="AUI60" s="2"/>
      <c r="AUJ60" s="2"/>
      <c r="AUK60" s="2"/>
      <c r="AUL60" s="2"/>
      <c r="AUM60" s="2"/>
      <c r="AUN60" s="2"/>
      <c r="AUO60" s="2"/>
      <c r="AUP60" s="2"/>
      <c r="AUQ60" s="2"/>
      <c r="AUR60" s="2"/>
      <c r="AUS60" s="2"/>
      <c r="AUT60" s="2"/>
      <c r="AUU60" s="2"/>
      <c r="AUV60" s="2"/>
      <c r="AUW60" s="2"/>
      <c r="AUX60" s="2"/>
      <c r="AUY60" s="2"/>
      <c r="AUZ60" s="2"/>
      <c r="AVA60" s="2"/>
      <c r="AVB60" s="2"/>
      <c r="AVC60" s="2"/>
      <c r="AVD60" s="2"/>
      <c r="AVE60" s="2"/>
      <c r="AVF60" s="2"/>
      <c r="AVG60" s="2"/>
      <c r="AVH60" s="2"/>
      <c r="AVI60" s="2"/>
      <c r="AVJ60" s="2"/>
      <c r="AVK60" s="2"/>
      <c r="AVL60" s="2"/>
      <c r="AVM60" s="2"/>
      <c r="AVN60" s="2"/>
      <c r="AVO60" s="2"/>
      <c r="AVP60" s="2"/>
      <c r="AVQ60" s="2"/>
      <c r="AVR60" s="2"/>
      <c r="AVS60" s="2"/>
      <c r="AVT60" s="2"/>
      <c r="AVU60" s="2"/>
      <c r="AVV60" s="2"/>
      <c r="AVW60" s="2"/>
      <c r="AVX60" s="2"/>
      <c r="AVY60" s="2"/>
      <c r="AVZ60" s="2"/>
      <c r="AWA60" s="2"/>
      <c r="AWB60" s="2"/>
      <c r="AWC60" s="2"/>
      <c r="AWD60" s="2"/>
      <c r="AWE60" s="2"/>
      <c r="AWF60" s="2"/>
      <c r="AWG60" s="2"/>
      <c r="AWH60" s="2"/>
      <c r="AWI60" s="2"/>
      <c r="AWJ60" s="2"/>
      <c r="AWK60" s="2"/>
      <c r="AWL60" s="2"/>
      <c r="AWM60" s="2"/>
      <c r="AWN60" s="2"/>
      <c r="AWO60" s="2"/>
      <c r="AWP60" s="2"/>
      <c r="AWQ60" s="2"/>
      <c r="AWR60" s="2"/>
      <c r="AWS60" s="2"/>
      <c r="AWT60" s="2"/>
      <c r="AWU60" s="2"/>
      <c r="AWV60" s="2"/>
      <c r="AWW60" s="2"/>
      <c r="AWX60" s="2"/>
      <c r="AWY60" s="2"/>
      <c r="AWZ60" s="2"/>
      <c r="AXA60" s="2"/>
      <c r="AXB60" s="2"/>
      <c r="AXC60" s="2"/>
      <c r="AXD60" s="2"/>
      <c r="AXE60" s="2"/>
      <c r="AXF60" s="2"/>
      <c r="AXG60" s="2"/>
      <c r="AXH60" s="2"/>
      <c r="AXI60" s="2"/>
      <c r="AXJ60" s="2"/>
      <c r="AXK60" s="2"/>
      <c r="AXL60" s="2"/>
      <c r="AXM60" s="2"/>
      <c r="AXN60" s="2"/>
      <c r="AXO60" s="2"/>
      <c r="AXP60" s="2"/>
      <c r="AXQ60" s="2"/>
      <c r="AXR60" s="2"/>
      <c r="AXS60" s="2"/>
      <c r="AXT60" s="2"/>
      <c r="AXU60" s="2"/>
      <c r="AXV60" s="2"/>
      <c r="AXW60" s="2"/>
      <c r="AXX60" s="2"/>
      <c r="AXY60" s="2"/>
      <c r="AXZ60" s="2"/>
      <c r="AYA60" s="2"/>
      <c r="AYB60" s="2"/>
      <c r="AYC60" s="2"/>
      <c r="AYD60" s="2"/>
      <c r="AYE60" s="2"/>
      <c r="AYF60" s="2"/>
      <c r="AYG60" s="2"/>
      <c r="AYH60" s="2"/>
      <c r="AYI60" s="2"/>
      <c r="AYJ60" s="2"/>
      <c r="AYK60" s="2"/>
      <c r="AYL60" s="2"/>
      <c r="AYM60" s="2"/>
      <c r="AYN60" s="2"/>
      <c r="AYO60" s="2"/>
      <c r="AYP60" s="2"/>
      <c r="AYQ60" s="2"/>
      <c r="AYR60" s="2"/>
      <c r="AYS60" s="2"/>
      <c r="AYT60" s="2"/>
      <c r="AYU60" s="2"/>
      <c r="AYV60" s="2"/>
      <c r="AYW60" s="2"/>
      <c r="AYX60" s="2"/>
      <c r="AYY60" s="2"/>
      <c r="AYZ60" s="2"/>
      <c r="AZA60" s="2"/>
      <c r="AZB60" s="2"/>
      <c r="AZC60" s="2"/>
      <c r="AZD60" s="2"/>
      <c r="AZE60" s="2"/>
      <c r="AZF60" s="2"/>
      <c r="AZG60" s="2"/>
      <c r="AZH60" s="2"/>
      <c r="AZI60" s="2"/>
      <c r="AZJ60" s="2"/>
      <c r="AZK60" s="2"/>
      <c r="AZL60" s="2"/>
      <c r="AZM60" s="2"/>
      <c r="AZN60" s="2"/>
      <c r="AZO60" s="2"/>
      <c r="AZP60" s="2"/>
      <c r="AZQ60" s="2"/>
      <c r="AZR60" s="2"/>
      <c r="AZS60" s="2"/>
      <c r="AZT60" s="2"/>
      <c r="AZU60" s="2"/>
      <c r="AZV60" s="2"/>
      <c r="AZW60" s="2"/>
      <c r="AZX60" s="2"/>
      <c r="AZY60" s="2"/>
      <c r="AZZ60" s="2"/>
      <c r="BAA60" s="2"/>
      <c r="BAB60" s="2"/>
      <c r="BAC60" s="2"/>
      <c r="BAD60" s="2"/>
      <c r="BAE60" s="2"/>
      <c r="BAF60" s="2"/>
      <c r="BAG60" s="2"/>
      <c r="BAH60" s="2"/>
      <c r="BAI60" s="2"/>
      <c r="BAJ60" s="2"/>
      <c r="BAK60" s="2"/>
      <c r="BAL60" s="2"/>
      <c r="BAM60" s="2"/>
      <c r="BAN60" s="2"/>
      <c r="BAO60" s="2"/>
      <c r="BAP60" s="2"/>
      <c r="BAQ60" s="2"/>
      <c r="BAR60" s="2"/>
      <c r="BAS60" s="2"/>
      <c r="BAT60" s="2"/>
      <c r="BAU60" s="2"/>
      <c r="BAV60" s="2"/>
      <c r="BAW60" s="2"/>
      <c r="BAX60" s="2"/>
      <c r="BAY60" s="2"/>
      <c r="BAZ60" s="2"/>
      <c r="BBA60" s="2"/>
      <c r="BBB60" s="2"/>
      <c r="BBC60" s="2"/>
      <c r="BBD60" s="2"/>
      <c r="BBE60" s="2"/>
      <c r="BBF60" s="2"/>
      <c r="BBG60" s="2"/>
      <c r="BBH60" s="2"/>
      <c r="BBI60" s="2"/>
      <c r="BBJ60" s="2"/>
      <c r="BBK60" s="2"/>
      <c r="BBL60" s="2"/>
      <c r="BBM60" s="2"/>
      <c r="BBN60" s="2"/>
      <c r="BBO60" s="2"/>
      <c r="BBP60" s="2"/>
      <c r="BBQ60" s="2"/>
      <c r="BBR60" s="2"/>
      <c r="BBS60" s="2"/>
      <c r="BBT60" s="2"/>
      <c r="BBU60" s="2"/>
      <c r="BBV60" s="2"/>
      <c r="BBW60" s="2"/>
      <c r="BBX60" s="2"/>
      <c r="BBY60" s="2"/>
      <c r="BBZ60" s="2"/>
      <c r="BCA60" s="2"/>
      <c r="BCB60" s="2"/>
      <c r="BCC60" s="2"/>
      <c r="BCD60" s="2"/>
      <c r="BCE60" s="2"/>
      <c r="BCF60" s="2"/>
    </row>
    <row r="61" spans="1:1024 1025:1436">
      <c r="A61" s="1" t="s">
        <v>6</v>
      </c>
      <c r="C61" s="2">
        <v>5.451</v>
      </c>
      <c r="D61" s="2">
        <v>4.213</v>
      </c>
      <c r="E61" s="2">
        <v>0.56</v>
      </c>
      <c r="F61" s="2">
        <v>0.723</v>
      </c>
      <c r="G61" s="2">
        <v>2.022</v>
      </c>
      <c r="H61" s="2">
        <v>5.591</v>
      </c>
      <c r="I61" s="2">
        <v>7.209</v>
      </c>
      <c r="J61" s="2">
        <v>5.6</v>
      </c>
      <c r="K61" s="2">
        <v>3.983</v>
      </c>
      <c r="L61" s="2">
        <v>1.139</v>
      </c>
      <c r="M61" s="2">
        <v>1.381</v>
      </c>
      <c r="N61" s="2">
        <v>4.977</v>
      </c>
      <c r="O61" s="2">
        <v>10.648</v>
      </c>
      <c r="P61" s="2">
        <v>4.91</v>
      </c>
      <c r="Q61" s="2">
        <v>4.258</v>
      </c>
      <c r="R61" s="2">
        <v>19.335</v>
      </c>
      <c r="S61" s="2">
        <v>4.125</v>
      </c>
      <c r="T61" s="2">
        <v>21.645</v>
      </c>
      <c r="U61" s="2">
        <v>12.516</v>
      </c>
      <c r="V61" s="2">
        <v>4.062</v>
      </c>
      <c r="W61" s="2">
        <v>6.064</v>
      </c>
      <c r="X61" s="2">
        <v>4.48</v>
      </c>
      <c r="Y61" s="2">
        <v>4.159</v>
      </c>
      <c r="Z61" s="2">
        <v>4.477</v>
      </c>
      <c r="AA61" s="2">
        <v>5.301</v>
      </c>
      <c r="AB61" s="2">
        <v>3.803</v>
      </c>
      <c r="AC61" s="2">
        <v>4.121</v>
      </c>
      <c r="AD61" s="2">
        <v>3.929</v>
      </c>
      <c r="AE61" s="2">
        <v>4.797</v>
      </c>
      <c r="AF61" s="2">
        <v>6.229</v>
      </c>
      <c r="AG61" s="2">
        <v>4.841</v>
      </c>
      <c r="AH61" s="2">
        <v>5.272</v>
      </c>
      <c r="AI61" s="2">
        <v>5.578</v>
      </c>
      <c r="AJ61" s="2">
        <v>5.345</v>
      </c>
      <c r="AK61" s="2">
        <v>4.26</v>
      </c>
      <c r="AL61" s="2">
        <v>3.248</v>
      </c>
      <c r="AM61" s="2">
        <v>2.835</v>
      </c>
      <c r="AN61" s="2">
        <v>3.901</v>
      </c>
      <c r="AO61" s="2">
        <v>2.565</v>
      </c>
      <c r="AP61" s="2">
        <v>3.908</v>
      </c>
      <c r="AQ61" s="2">
        <v>4.335</v>
      </c>
      <c r="AR61" s="2">
        <v>3.759</v>
      </c>
      <c r="AS61" s="2">
        <v>3.183</v>
      </c>
      <c r="AT61" s="2">
        <v>2.963</v>
      </c>
      <c r="AU61" s="2">
        <v>3.655</v>
      </c>
      <c r="AV61" s="2">
        <v>3.222</v>
      </c>
      <c r="AW61" s="2">
        <v>3.74</v>
      </c>
      <c r="AX61" s="2">
        <v>3.175</v>
      </c>
      <c r="AY61" s="2">
        <v>56.698</v>
      </c>
      <c r="AZ61" s="2">
        <v>5.646</v>
      </c>
      <c r="BA61" s="2">
        <v>7.401</v>
      </c>
      <c r="BB61" s="2">
        <v>6.528</v>
      </c>
      <c r="BC61" s="2">
        <v>6.846</v>
      </c>
      <c r="BD61" s="2">
        <v>5.617</v>
      </c>
      <c r="BE61" s="2">
        <v>7.252</v>
      </c>
      <c r="BF61" s="2">
        <v>5.517</v>
      </c>
      <c r="BG61" s="2">
        <v>5.259</v>
      </c>
      <c r="BH61" s="2">
        <v>5.615</v>
      </c>
      <c r="BI61" s="2">
        <v>4.359</v>
      </c>
      <c r="BJ61" s="2">
        <v>3.358</v>
      </c>
      <c r="BK61" s="2">
        <v>3.249</v>
      </c>
      <c r="BL61" s="2">
        <v>3.563</v>
      </c>
      <c r="BM61" s="2">
        <v>4.371</v>
      </c>
      <c r="BN61" s="2">
        <v>3.817</v>
      </c>
      <c r="BO61" s="2">
        <v>3.685</v>
      </c>
      <c r="BP61" s="2">
        <v>2.534</v>
      </c>
      <c r="BQ61" s="2">
        <v>2.741</v>
      </c>
      <c r="BR61" s="2">
        <v>3.454</v>
      </c>
      <c r="BS61" s="2">
        <v>2.587</v>
      </c>
      <c r="BT61" s="2">
        <v>2.749</v>
      </c>
      <c r="BU61" s="2">
        <v>2.198</v>
      </c>
      <c r="BV61" s="2">
        <v>2.09</v>
      </c>
      <c r="BW61" s="2">
        <v>2.521</v>
      </c>
      <c r="BX61" s="2">
        <v>2.493</v>
      </c>
      <c r="BY61" s="2">
        <v>2.142</v>
      </c>
      <c r="BZ61" s="2">
        <v>55.662</v>
      </c>
      <c r="CA61" s="2">
        <v>6.12</v>
      </c>
      <c r="CB61" s="2">
        <v>6.401</v>
      </c>
      <c r="CC61" s="2">
        <v>4.432</v>
      </c>
      <c r="CD61" s="2">
        <v>5.762</v>
      </c>
      <c r="CE61" s="2">
        <v>4.371</v>
      </c>
      <c r="CF61" s="2">
        <v>3.584</v>
      </c>
      <c r="CG61" s="2">
        <v>3.992</v>
      </c>
      <c r="CH61" s="2">
        <v>4.385</v>
      </c>
      <c r="CI61" s="2">
        <v>4.93</v>
      </c>
      <c r="CJ61" s="2">
        <v>4.064</v>
      </c>
      <c r="CK61" s="2">
        <v>4.164</v>
      </c>
      <c r="CL61" s="2">
        <v>4.519</v>
      </c>
      <c r="CM61" s="2">
        <v>4.726</v>
      </c>
      <c r="CN61" s="2">
        <v>4.097</v>
      </c>
      <c r="CO61" s="2">
        <v>3.314</v>
      </c>
      <c r="CP61" s="2">
        <v>3.997</v>
      </c>
      <c r="CQ61" s="2">
        <v>3.353</v>
      </c>
      <c r="CR61" s="2">
        <v>3.175</v>
      </c>
      <c r="CS61" s="2">
        <v>3.381</v>
      </c>
      <c r="CT61" s="2">
        <v>3.272</v>
      </c>
      <c r="CU61" s="2">
        <v>3.351</v>
      </c>
      <c r="CV61" s="2">
        <v>3.095</v>
      </c>
      <c r="CW61" s="2">
        <v>2.905</v>
      </c>
      <c r="CX61" s="2">
        <v>2.699</v>
      </c>
      <c r="CY61" s="2">
        <v>2.218</v>
      </c>
      <c r="CZ61" s="2">
        <v>44.426</v>
      </c>
      <c r="DA61" s="2">
        <v>3.728</v>
      </c>
      <c r="DB61" s="2">
        <v>5.483</v>
      </c>
      <c r="DC61" s="2">
        <v>4.902</v>
      </c>
      <c r="DD61" s="2">
        <v>4.781</v>
      </c>
      <c r="DE61" s="2">
        <v>4.412</v>
      </c>
      <c r="DF61" s="2">
        <v>6.341</v>
      </c>
      <c r="DG61" s="2">
        <v>3.696</v>
      </c>
      <c r="DH61" s="2">
        <v>4.192</v>
      </c>
      <c r="DI61" s="2">
        <v>3.703</v>
      </c>
      <c r="DJ61" s="2">
        <v>5.062</v>
      </c>
      <c r="DK61" s="2">
        <v>3.97</v>
      </c>
      <c r="DL61" s="2">
        <v>3.891</v>
      </c>
      <c r="DM61" s="2">
        <v>4.033</v>
      </c>
      <c r="DN61" s="2">
        <v>3.57</v>
      </c>
      <c r="DO61" s="2">
        <v>3.284</v>
      </c>
      <c r="DP61" s="2">
        <v>2.954</v>
      </c>
      <c r="DQ61" s="2">
        <v>3.619</v>
      </c>
      <c r="DR61" s="2">
        <v>2.967</v>
      </c>
      <c r="DS61" s="2">
        <v>2.342</v>
      </c>
      <c r="DT61" s="2">
        <v>2.807</v>
      </c>
      <c r="DU61" s="2">
        <v>2.583</v>
      </c>
      <c r="DV61" s="2">
        <v>2.946</v>
      </c>
      <c r="DW61" s="2">
        <v>2.432</v>
      </c>
      <c r="DX61" s="2">
        <v>40.103</v>
      </c>
      <c r="DY61" s="2">
        <v>3.726</v>
      </c>
      <c r="DZ61" s="2">
        <v>3.248</v>
      </c>
      <c r="EA61" s="2">
        <v>3.118</v>
      </c>
      <c r="EB61" s="2">
        <v>3.371</v>
      </c>
      <c r="EC61" s="2">
        <v>3.083</v>
      </c>
      <c r="ED61" s="2">
        <v>3.621</v>
      </c>
      <c r="EE61" s="2">
        <v>3.161</v>
      </c>
      <c r="EF61" s="2">
        <v>2.972</v>
      </c>
      <c r="EG61" s="2">
        <v>3.522</v>
      </c>
      <c r="EH61" s="2">
        <v>4.603</v>
      </c>
      <c r="EI61" s="2">
        <v>3.945</v>
      </c>
      <c r="EJ61" s="2">
        <v>3.545</v>
      </c>
      <c r="EK61" s="2">
        <v>4.423</v>
      </c>
      <c r="EL61" s="2">
        <v>3.806</v>
      </c>
      <c r="EM61" s="2">
        <v>3.492</v>
      </c>
      <c r="EN61" s="2">
        <v>3.999</v>
      </c>
      <c r="EO61" s="2">
        <v>2.614</v>
      </c>
      <c r="EP61" s="2">
        <v>2.011</v>
      </c>
      <c r="EQ61" s="2">
        <v>2.162</v>
      </c>
      <c r="ER61" s="2">
        <v>2.05</v>
      </c>
      <c r="ES61" s="2">
        <v>2.232</v>
      </c>
      <c r="ET61" s="2">
        <v>2.933</v>
      </c>
      <c r="EU61" s="2">
        <v>3.14</v>
      </c>
      <c r="EV61" s="2">
        <v>2.963</v>
      </c>
      <c r="EW61" s="2">
        <v>4.97</v>
      </c>
      <c r="EX61" s="2">
        <v>51.817</v>
      </c>
      <c r="EY61" s="2">
        <v>4.625</v>
      </c>
      <c r="EZ61" s="2">
        <v>4.387</v>
      </c>
      <c r="FA61" s="2">
        <v>3.546</v>
      </c>
      <c r="FB61" s="2">
        <v>3.639</v>
      </c>
      <c r="FC61" s="2">
        <v>4.287</v>
      </c>
      <c r="FD61" s="2">
        <v>4.725</v>
      </c>
      <c r="FE61" s="2">
        <v>3.876</v>
      </c>
      <c r="FF61" s="2">
        <v>3.98</v>
      </c>
      <c r="FG61" s="2">
        <v>2.963</v>
      </c>
      <c r="FH61" s="2">
        <v>3.252</v>
      </c>
      <c r="FI61" s="2">
        <v>2.995</v>
      </c>
      <c r="FJ61" s="2">
        <v>3.634</v>
      </c>
      <c r="FK61" s="2">
        <v>2.999</v>
      </c>
      <c r="FL61" s="2">
        <v>4.366</v>
      </c>
      <c r="FM61" s="2">
        <v>3.674</v>
      </c>
      <c r="FN61" s="2">
        <v>3.896</v>
      </c>
      <c r="FO61" s="2">
        <v>2.527</v>
      </c>
      <c r="FP61" s="2">
        <v>2.535</v>
      </c>
      <c r="FQ61" s="2">
        <v>2.75</v>
      </c>
      <c r="FR61" s="2">
        <v>2.695</v>
      </c>
      <c r="FS61" s="2">
        <v>2.063</v>
      </c>
      <c r="FT61" s="2">
        <v>2.223</v>
      </c>
      <c r="FU61" s="2">
        <v>2.019</v>
      </c>
      <c r="FV61" s="2">
        <v>2.323</v>
      </c>
      <c r="FW61" s="2">
        <v>3.106</v>
      </c>
      <c r="FX61" s="2">
        <v>3.236</v>
      </c>
      <c r="FY61" s="2">
        <v>50.207</v>
      </c>
      <c r="FZ61" s="2">
        <v>4.086</v>
      </c>
      <c r="GA61" s="2">
        <v>3.952</v>
      </c>
      <c r="GB61" s="2">
        <v>3.496</v>
      </c>
      <c r="GC61" s="2">
        <v>4.426</v>
      </c>
      <c r="GD61" s="2">
        <v>6.22</v>
      </c>
      <c r="GE61" s="2">
        <v>3.824</v>
      </c>
      <c r="GF61" s="2">
        <v>3.328</v>
      </c>
      <c r="GG61" s="2">
        <v>3.681</v>
      </c>
      <c r="GH61" s="2">
        <v>4.126</v>
      </c>
      <c r="GI61" s="2">
        <v>3.4</v>
      </c>
      <c r="GJ61" s="2">
        <v>2.909</v>
      </c>
      <c r="GK61" s="2">
        <v>2.937</v>
      </c>
      <c r="GL61" s="2">
        <v>3.868</v>
      </c>
      <c r="GM61" s="2">
        <v>3.623</v>
      </c>
      <c r="GN61" s="2">
        <v>4.03</v>
      </c>
      <c r="GO61" s="2">
        <v>4.058</v>
      </c>
      <c r="GP61" s="2">
        <v>2.948</v>
      </c>
      <c r="GQ61" s="2">
        <v>2.046</v>
      </c>
      <c r="GR61" s="2">
        <v>2.787</v>
      </c>
      <c r="GS61" s="2">
        <v>2.646</v>
      </c>
      <c r="GT61" s="2">
        <v>2.066</v>
      </c>
      <c r="GU61" s="2">
        <v>2.244</v>
      </c>
      <c r="GV61" s="2">
        <v>43.886</v>
      </c>
      <c r="GW61" s="2">
        <v>3.08</v>
      </c>
      <c r="GX61" s="2">
        <v>2.907</v>
      </c>
      <c r="GY61" s="2">
        <v>3.709</v>
      </c>
      <c r="GZ61" s="2">
        <v>3.529</v>
      </c>
      <c r="HA61" s="2">
        <v>3.202</v>
      </c>
      <c r="HB61" s="2">
        <v>5.55</v>
      </c>
      <c r="HC61" s="2">
        <v>4.006</v>
      </c>
      <c r="HD61" s="2">
        <v>3.785</v>
      </c>
      <c r="HE61" s="2">
        <v>3.028</v>
      </c>
      <c r="HF61" s="2">
        <v>5.173</v>
      </c>
      <c r="HG61" s="2">
        <v>3.775</v>
      </c>
      <c r="HH61" s="2">
        <v>4.52</v>
      </c>
      <c r="HI61" s="2">
        <v>3.751</v>
      </c>
      <c r="HJ61" s="2">
        <v>3.612</v>
      </c>
      <c r="HK61" s="2">
        <v>2.807</v>
      </c>
      <c r="HL61" s="2">
        <v>3.057</v>
      </c>
      <c r="HM61" s="2">
        <v>2.143</v>
      </c>
      <c r="HN61" s="2">
        <v>4.105</v>
      </c>
      <c r="HO61" s="2">
        <v>2.579</v>
      </c>
      <c r="HP61" s="2">
        <v>3.132</v>
      </c>
      <c r="HQ61" s="2">
        <v>2.531</v>
      </c>
      <c r="HR61" s="2">
        <v>2.511</v>
      </c>
      <c r="HS61" s="2">
        <v>3.097</v>
      </c>
      <c r="HT61" s="2">
        <v>2.565</v>
      </c>
      <c r="HU61" s="2">
        <v>40.276</v>
      </c>
      <c r="HV61" s="2">
        <v>3.734</v>
      </c>
      <c r="HW61" s="2">
        <v>2.81</v>
      </c>
      <c r="HX61" s="2">
        <v>3.874</v>
      </c>
      <c r="HY61" s="2">
        <v>3.809</v>
      </c>
      <c r="HZ61" s="2">
        <v>4.773</v>
      </c>
      <c r="IA61" s="2">
        <v>3.109</v>
      </c>
      <c r="IB61" s="2">
        <v>3.453</v>
      </c>
      <c r="IC61" s="2">
        <v>4.084</v>
      </c>
      <c r="ID61" s="2">
        <v>4.277</v>
      </c>
      <c r="IE61" s="2">
        <v>4.01</v>
      </c>
      <c r="IF61" s="2">
        <v>3.475</v>
      </c>
      <c r="IG61" s="2">
        <v>4.074</v>
      </c>
      <c r="IH61" s="2">
        <v>4.029</v>
      </c>
      <c r="II61" s="2">
        <v>3.906</v>
      </c>
      <c r="IJ61" s="2">
        <v>3.387</v>
      </c>
      <c r="IK61" s="2">
        <v>3.025</v>
      </c>
      <c r="IL61" s="2">
        <v>5.08</v>
      </c>
      <c r="IM61" s="2">
        <v>2.068</v>
      </c>
      <c r="IN61" s="2">
        <v>3.027</v>
      </c>
      <c r="IO61" s="2">
        <v>3.006</v>
      </c>
      <c r="IP61" s="2">
        <v>2.521</v>
      </c>
      <c r="IQ61" s="2">
        <v>3.643</v>
      </c>
      <c r="IR61" s="2">
        <v>2.891</v>
      </c>
      <c r="IS61" s="2">
        <v>50.758</v>
      </c>
      <c r="IT61" s="2">
        <v>4.609</v>
      </c>
      <c r="IU61" s="2">
        <v>3.913</v>
      </c>
      <c r="IV61" s="2">
        <v>4.051</v>
      </c>
      <c r="IW61" s="2">
        <v>4.83</v>
      </c>
      <c r="IX61" s="2">
        <v>4.752</v>
      </c>
      <c r="IY61" s="2">
        <v>3.59</v>
      </c>
      <c r="IZ61" s="2">
        <v>3.026</v>
      </c>
      <c r="JA61" s="2">
        <v>2.918</v>
      </c>
      <c r="JB61" s="2">
        <v>4.136</v>
      </c>
      <c r="JC61" s="2">
        <v>3.07</v>
      </c>
      <c r="JD61" s="2">
        <v>3.408</v>
      </c>
      <c r="JE61" s="2">
        <v>3.54</v>
      </c>
      <c r="JF61" s="2">
        <v>5.121</v>
      </c>
      <c r="JG61" s="2">
        <v>3.776</v>
      </c>
      <c r="JH61" s="2">
        <v>3.764</v>
      </c>
      <c r="JI61" s="2">
        <v>4.252</v>
      </c>
      <c r="JJ61" s="2">
        <v>3.22</v>
      </c>
      <c r="JK61" s="2">
        <v>3.266</v>
      </c>
      <c r="JL61" s="2">
        <v>2.276</v>
      </c>
      <c r="JM61" s="2">
        <v>2.361</v>
      </c>
      <c r="JN61" s="2">
        <v>2.122</v>
      </c>
      <c r="JO61" s="2">
        <v>2.82</v>
      </c>
      <c r="JP61" s="2">
        <v>54.083</v>
      </c>
      <c r="JQ61" s="2">
        <v>4.558</v>
      </c>
      <c r="JR61" s="2">
        <v>3.512</v>
      </c>
      <c r="JS61" s="2">
        <v>3.958</v>
      </c>
      <c r="JT61" s="2">
        <v>5.666</v>
      </c>
      <c r="JU61" s="2">
        <v>3.901</v>
      </c>
      <c r="JV61" s="2">
        <v>4.185</v>
      </c>
      <c r="JW61" s="2">
        <v>3.688</v>
      </c>
      <c r="JX61" s="2">
        <v>5.002</v>
      </c>
      <c r="JY61" s="2">
        <v>4.377</v>
      </c>
      <c r="JZ61" s="2">
        <v>3.983</v>
      </c>
      <c r="KA61" s="2">
        <v>3.737</v>
      </c>
      <c r="KB61" s="2">
        <v>4.481</v>
      </c>
      <c r="KC61" s="2">
        <v>3.065</v>
      </c>
      <c r="KD61" s="2">
        <v>4.182</v>
      </c>
      <c r="KE61" s="2">
        <v>3.782</v>
      </c>
      <c r="KF61" s="2">
        <v>3.798</v>
      </c>
      <c r="KG61" s="2">
        <v>3.731</v>
      </c>
      <c r="KH61" s="2">
        <v>2.742</v>
      </c>
      <c r="KI61" s="2">
        <v>3.059</v>
      </c>
      <c r="KJ61" s="2">
        <v>2.505</v>
      </c>
      <c r="KK61" s="2">
        <v>3.666</v>
      </c>
      <c r="KL61" s="2">
        <v>2.699</v>
      </c>
      <c r="KM61" s="2">
        <v>2.073</v>
      </c>
      <c r="KN61" s="2">
        <v>2.11</v>
      </c>
      <c r="KO61" s="2">
        <v>2.427</v>
      </c>
      <c r="KP61" s="2">
        <v>2.027</v>
      </c>
      <c r="KQ61" s="2">
        <v>54.237</v>
      </c>
      <c r="KR61" s="2">
        <v>4.535</v>
      </c>
      <c r="KS61" s="2">
        <v>3.913</v>
      </c>
      <c r="KT61" s="2">
        <v>3.619</v>
      </c>
      <c r="KU61" s="2">
        <v>4.523</v>
      </c>
      <c r="KV61" s="2">
        <v>5.114</v>
      </c>
      <c r="KW61" s="2">
        <v>4.163</v>
      </c>
      <c r="KX61" s="2">
        <v>3.558</v>
      </c>
      <c r="KY61" s="2">
        <v>4.08</v>
      </c>
      <c r="KZ61" s="2">
        <v>4.329</v>
      </c>
      <c r="LA61" s="2">
        <v>3.662</v>
      </c>
      <c r="LB61" s="2">
        <v>3.683</v>
      </c>
      <c r="LC61" s="2">
        <v>3.505</v>
      </c>
      <c r="LD61" s="2">
        <v>3.267</v>
      </c>
      <c r="LE61" s="2">
        <v>3.016</v>
      </c>
      <c r="LF61" s="2">
        <v>3.109</v>
      </c>
      <c r="LG61" s="2">
        <v>3.615</v>
      </c>
      <c r="LH61" s="2">
        <v>3.391</v>
      </c>
      <c r="LI61" s="2">
        <v>2.297</v>
      </c>
      <c r="LJ61" s="2">
        <v>4.341</v>
      </c>
      <c r="LK61" s="2">
        <v>2.865</v>
      </c>
      <c r="LL61" s="2">
        <v>3.614</v>
      </c>
      <c r="LM61" s="2">
        <v>3.393</v>
      </c>
      <c r="LN61" s="2">
        <v>3.362</v>
      </c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  <c r="AMK61" s="2"/>
      <c r="AML61" s="2"/>
      <c r="AMM61" s="2"/>
      <c r="AMN61" s="2"/>
      <c r="AMO61" s="2"/>
      <c r="AMP61" s="2"/>
      <c r="AMQ61" s="2"/>
      <c r="AMR61" s="2"/>
      <c r="AMS61" s="2"/>
      <c r="AMT61" s="2"/>
      <c r="AMU61" s="2"/>
      <c r="AMV61" s="2"/>
      <c r="AMW61" s="2"/>
      <c r="AMX61" s="2"/>
      <c r="AMY61" s="2"/>
      <c r="AMZ61" s="2"/>
      <c r="ANA61" s="2"/>
      <c r="ANB61" s="2"/>
      <c r="ANC61" s="2"/>
      <c r="AND61" s="2"/>
      <c r="ANE61" s="2"/>
      <c r="ANF61" s="2"/>
      <c r="ANG61" s="2"/>
      <c r="ANH61" s="2"/>
      <c r="ANI61" s="2"/>
      <c r="ANJ61" s="2"/>
      <c r="ANK61" s="2"/>
      <c r="ANL61" s="2"/>
      <c r="ANM61" s="2"/>
      <c r="ANN61" s="2"/>
      <c r="ANO61" s="2"/>
      <c r="ANP61" s="2"/>
      <c r="ANQ61" s="2"/>
      <c r="ANR61" s="2"/>
      <c r="ANS61" s="2"/>
      <c r="ANT61" s="2"/>
      <c r="ANU61" s="2"/>
      <c r="ANV61" s="2"/>
      <c r="ANW61" s="2"/>
      <c r="ANX61" s="2"/>
      <c r="ANY61" s="2"/>
      <c r="ANZ61" s="2"/>
      <c r="AOA61" s="2"/>
      <c r="AOB61" s="2"/>
      <c r="AOC61" s="2"/>
      <c r="AOD61" s="2"/>
      <c r="AOE61" s="2"/>
      <c r="AOF61" s="2"/>
      <c r="AOG61" s="2"/>
      <c r="AOH61" s="2"/>
      <c r="AOI61" s="2"/>
      <c r="AOJ61" s="2"/>
      <c r="AOK61" s="2"/>
      <c r="AOL61" s="2"/>
      <c r="AOM61" s="2"/>
      <c r="AON61" s="2"/>
      <c r="AOO61" s="2"/>
      <c r="AOP61" s="2"/>
      <c r="AOQ61" s="2"/>
      <c r="AOR61" s="2"/>
      <c r="AOS61" s="2"/>
      <c r="AOT61" s="2"/>
      <c r="AOU61" s="2"/>
      <c r="AOV61" s="2"/>
      <c r="AOW61" s="2"/>
      <c r="AOX61" s="2"/>
      <c r="AOY61" s="2"/>
      <c r="AOZ61" s="2"/>
      <c r="APA61" s="2"/>
      <c r="APB61" s="2"/>
      <c r="APC61" s="2"/>
      <c r="APD61" s="2"/>
      <c r="APE61" s="2"/>
      <c r="APF61" s="2"/>
      <c r="APG61" s="2"/>
      <c r="APH61" s="2"/>
      <c r="API61" s="2"/>
      <c r="APJ61" s="2"/>
      <c r="APK61" s="2"/>
      <c r="APL61" s="2"/>
      <c r="APM61" s="2"/>
      <c r="APN61" s="2"/>
      <c r="APO61" s="2"/>
      <c r="APP61" s="2"/>
      <c r="APQ61" s="2"/>
      <c r="APR61" s="2"/>
      <c r="APS61" s="2"/>
      <c r="APT61" s="2"/>
      <c r="APU61" s="2"/>
      <c r="APV61" s="2"/>
      <c r="APW61" s="2"/>
      <c r="APX61" s="2"/>
      <c r="APY61" s="2"/>
      <c r="APZ61" s="2"/>
      <c r="AQA61" s="2"/>
      <c r="AQB61" s="2"/>
      <c r="AQC61" s="2"/>
      <c r="AQD61" s="2"/>
      <c r="AQE61" s="2"/>
      <c r="AQF61" s="2"/>
      <c r="AQG61" s="2"/>
      <c r="AQH61" s="2"/>
      <c r="AQI61" s="2"/>
      <c r="AQJ61" s="2"/>
      <c r="AQK61" s="2"/>
      <c r="AQL61" s="2"/>
      <c r="AQM61" s="2"/>
      <c r="AQN61" s="2"/>
      <c r="AQO61" s="2"/>
      <c r="AQP61" s="2"/>
      <c r="AQQ61" s="2"/>
      <c r="AQR61" s="2"/>
      <c r="AQS61" s="2"/>
      <c r="AQT61" s="2"/>
      <c r="AQU61" s="2"/>
      <c r="AQV61" s="2"/>
      <c r="AQW61" s="2"/>
      <c r="AQX61" s="2"/>
      <c r="AQY61" s="2"/>
      <c r="AQZ61" s="2"/>
      <c r="ARA61" s="2"/>
      <c r="ARB61" s="2"/>
      <c r="ARC61" s="2"/>
      <c r="ARD61" s="2"/>
      <c r="ARE61" s="2"/>
      <c r="ARF61" s="2"/>
      <c r="ARG61" s="2"/>
      <c r="ARH61" s="2"/>
      <c r="ARI61" s="2"/>
      <c r="ARJ61" s="2"/>
      <c r="ARK61" s="2"/>
      <c r="ARL61" s="2"/>
      <c r="ARM61" s="2"/>
      <c r="ARN61" s="2"/>
      <c r="ARO61" s="2"/>
      <c r="ARP61" s="2"/>
      <c r="ARQ61" s="2"/>
      <c r="ARR61" s="2"/>
      <c r="ARS61" s="2"/>
      <c r="ART61" s="2"/>
      <c r="ARU61" s="2"/>
      <c r="ARV61" s="2"/>
      <c r="ARW61" s="2"/>
      <c r="ARX61" s="2"/>
      <c r="ARY61" s="2"/>
      <c r="ARZ61" s="2"/>
      <c r="ASA61" s="2"/>
      <c r="ASB61" s="2"/>
      <c r="ASC61" s="2"/>
      <c r="ASD61" s="2"/>
      <c r="ASE61" s="2"/>
      <c r="ASF61" s="2"/>
      <c r="ASG61" s="2"/>
      <c r="ASH61" s="2"/>
      <c r="ASI61" s="2"/>
      <c r="ASJ61" s="2"/>
      <c r="ASK61" s="2"/>
      <c r="ASL61" s="2"/>
      <c r="ASM61" s="2"/>
      <c r="ASN61" s="2"/>
      <c r="ASO61" s="2"/>
      <c r="ASP61" s="2"/>
      <c r="ASQ61" s="2"/>
      <c r="ASR61" s="2"/>
      <c r="ASS61" s="2"/>
      <c r="AST61" s="2"/>
      <c r="ASU61" s="2"/>
      <c r="ASV61" s="2"/>
      <c r="ASW61" s="2"/>
      <c r="ASX61" s="2"/>
      <c r="ASY61" s="2"/>
      <c r="ASZ61" s="2"/>
      <c r="ATA61" s="2"/>
      <c r="ATB61" s="2"/>
      <c r="ATC61" s="2"/>
      <c r="ATD61" s="2"/>
      <c r="ATE61" s="2"/>
      <c r="ATF61" s="2"/>
      <c r="ATG61" s="2"/>
      <c r="ATH61" s="2"/>
      <c r="ATI61" s="2"/>
      <c r="ATJ61" s="2"/>
      <c r="ATK61" s="2"/>
      <c r="ATL61" s="2"/>
      <c r="ATM61" s="2"/>
      <c r="ATN61" s="2"/>
      <c r="ATO61" s="2"/>
      <c r="ATP61" s="2"/>
      <c r="ATQ61" s="2"/>
      <c r="ATR61" s="2"/>
      <c r="ATS61" s="2"/>
      <c r="ATT61" s="2"/>
      <c r="ATU61" s="2"/>
      <c r="ATV61" s="2"/>
      <c r="ATW61" s="2"/>
      <c r="ATX61" s="2"/>
      <c r="ATY61" s="2"/>
      <c r="ATZ61" s="2"/>
      <c r="AUA61" s="2"/>
      <c r="AUB61" s="2"/>
      <c r="AUC61" s="2"/>
      <c r="AUD61" s="2"/>
      <c r="AUE61" s="2"/>
      <c r="AUF61" s="2"/>
      <c r="AUG61" s="2"/>
      <c r="AUH61" s="2"/>
      <c r="AUI61" s="2"/>
      <c r="AUJ61" s="2"/>
      <c r="AUK61" s="2"/>
      <c r="AUL61" s="2"/>
      <c r="AUM61" s="2"/>
      <c r="AUN61" s="2"/>
      <c r="AUO61" s="2"/>
      <c r="AUP61" s="2"/>
      <c r="AUQ61" s="2"/>
      <c r="AUR61" s="2"/>
      <c r="AUS61" s="2"/>
      <c r="AUT61" s="2"/>
      <c r="AUU61" s="2"/>
      <c r="AUV61" s="2"/>
      <c r="AUW61" s="2"/>
      <c r="AUX61" s="2"/>
      <c r="AUY61" s="2"/>
      <c r="AUZ61" s="2"/>
      <c r="AVA61" s="2"/>
      <c r="AVB61" s="2"/>
      <c r="AVC61" s="2"/>
      <c r="AVD61" s="2"/>
      <c r="AVE61" s="2"/>
      <c r="AVF61" s="2"/>
      <c r="AVG61" s="2"/>
      <c r="AVH61" s="2"/>
      <c r="AVI61" s="2"/>
      <c r="AVJ61" s="2"/>
      <c r="AVK61" s="2"/>
      <c r="AVL61" s="2"/>
      <c r="AVM61" s="2"/>
      <c r="AVN61" s="2"/>
      <c r="AVO61" s="2"/>
      <c r="AVP61" s="2"/>
      <c r="AVQ61" s="2"/>
      <c r="AVR61" s="2"/>
      <c r="AVS61" s="2"/>
      <c r="AVT61" s="2"/>
      <c r="AVU61" s="2"/>
      <c r="AVV61" s="2"/>
      <c r="AVW61" s="2"/>
      <c r="AVX61" s="2"/>
      <c r="AVY61" s="2"/>
      <c r="AVZ61" s="2"/>
      <c r="AWA61" s="2"/>
      <c r="AWB61" s="2"/>
      <c r="AWC61" s="2"/>
      <c r="AWD61" s="2"/>
      <c r="AWE61" s="2"/>
      <c r="AWF61" s="2"/>
      <c r="AWG61" s="2"/>
      <c r="AWH61" s="2"/>
      <c r="AWI61" s="2"/>
      <c r="AWJ61" s="2"/>
      <c r="AWK61" s="2"/>
      <c r="AWL61" s="2"/>
      <c r="AWM61" s="2"/>
      <c r="AWN61" s="2"/>
      <c r="AWO61" s="2"/>
      <c r="AWP61" s="2"/>
      <c r="AWQ61" s="2"/>
      <c r="AWR61" s="2"/>
      <c r="AWS61" s="2"/>
      <c r="AWT61" s="2"/>
      <c r="AWU61" s="2"/>
      <c r="AWV61" s="2"/>
      <c r="AWW61" s="2"/>
      <c r="AWX61" s="2"/>
      <c r="AWY61" s="2"/>
      <c r="AWZ61" s="2"/>
      <c r="AXA61" s="2"/>
      <c r="AXB61" s="2"/>
      <c r="AXC61" s="2"/>
      <c r="AXD61" s="2"/>
      <c r="AXE61" s="2"/>
      <c r="AXF61" s="2"/>
      <c r="AXG61" s="2"/>
      <c r="AXH61" s="2"/>
      <c r="AXI61" s="2"/>
      <c r="AXJ61" s="2"/>
      <c r="AXK61" s="2"/>
      <c r="AXL61" s="2"/>
      <c r="AXM61" s="2"/>
      <c r="AXN61" s="2"/>
      <c r="AXO61" s="2"/>
      <c r="AXP61" s="2"/>
      <c r="AXQ61" s="2"/>
      <c r="AXR61" s="2"/>
      <c r="AXS61" s="2"/>
      <c r="AXT61" s="2"/>
      <c r="AXU61" s="2"/>
      <c r="AXV61" s="2"/>
      <c r="AXW61" s="2"/>
      <c r="AXX61" s="2"/>
      <c r="AXY61" s="2"/>
      <c r="AXZ61" s="2"/>
      <c r="AYA61" s="2"/>
      <c r="AYB61" s="2"/>
      <c r="AYC61" s="2"/>
      <c r="AYD61" s="2"/>
      <c r="AYE61" s="2"/>
      <c r="AYF61" s="2"/>
      <c r="AYG61" s="2"/>
      <c r="AYH61" s="2"/>
      <c r="AYI61" s="2"/>
      <c r="AYJ61" s="2"/>
      <c r="AYK61" s="2"/>
      <c r="AYL61" s="2"/>
      <c r="AYM61" s="2"/>
      <c r="AYN61" s="2"/>
      <c r="AYO61" s="2"/>
      <c r="AYP61" s="2"/>
      <c r="AYQ61" s="2"/>
      <c r="AYR61" s="2"/>
      <c r="AYS61" s="2"/>
      <c r="AYT61" s="2"/>
      <c r="AYU61" s="2"/>
      <c r="AYV61" s="2"/>
      <c r="AYW61" s="2"/>
      <c r="AYX61" s="2"/>
      <c r="AYY61" s="2"/>
      <c r="AYZ61" s="2"/>
      <c r="AZA61" s="2"/>
      <c r="AZB61" s="2"/>
      <c r="AZC61" s="2"/>
      <c r="AZD61" s="2"/>
      <c r="AZE61" s="2"/>
      <c r="AZF61" s="2"/>
      <c r="AZG61" s="2"/>
      <c r="AZH61" s="2"/>
      <c r="AZI61" s="2"/>
      <c r="AZJ61" s="2"/>
      <c r="AZK61" s="2"/>
      <c r="AZL61" s="2"/>
      <c r="AZM61" s="2"/>
      <c r="AZN61" s="2"/>
      <c r="AZO61" s="2"/>
      <c r="AZP61" s="2"/>
      <c r="AZQ61" s="2"/>
      <c r="AZR61" s="2"/>
      <c r="AZS61" s="2"/>
      <c r="AZT61" s="2"/>
      <c r="AZU61" s="2"/>
      <c r="AZV61" s="2"/>
      <c r="AZW61" s="2"/>
      <c r="AZX61" s="2"/>
      <c r="AZY61" s="2"/>
      <c r="AZZ61" s="2"/>
      <c r="BAA61" s="2"/>
      <c r="BAB61" s="2"/>
      <c r="BAC61" s="2"/>
      <c r="BAD61" s="2"/>
      <c r="BAE61" s="2"/>
      <c r="BAF61" s="2"/>
      <c r="BAG61" s="2"/>
      <c r="BAH61" s="2"/>
      <c r="BAI61" s="2"/>
      <c r="BAJ61" s="2"/>
      <c r="BAK61" s="2"/>
      <c r="BAL61" s="2"/>
      <c r="BAM61" s="2"/>
      <c r="BAN61" s="2"/>
      <c r="BAO61" s="2"/>
      <c r="BAP61" s="2"/>
      <c r="BAQ61" s="2"/>
      <c r="BAR61" s="2"/>
      <c r="BAS61" s="2"/>
      <c r="BAT61" s="2"/>
      <c r="BAU61" s="2"/>
      <c r="BAV61" s="2"/>
      <c r="BAW61" s="2"/>
      <c r="BAX61" s="2"/>
      <c r="BAY61" s="2"/>
      <c r="BAZ61" s="2"/>
      <c r="BBA61" s="2"/>
      <c r="BBB61" s="2"/>
      <c r="BBC61" s="2"/>
      <c r="BBD61" s="2"/>
      <c r="BBE61" s="2"/>
      <c r="BBF61" s="2"/>
      <c r="BBG61" s="2"/>
      <c r="BBH61" s="2"/>
      <c r="BBI61" s="2"/>
      <c r="BBJ61" s="2"/>
      <c r="BBK61" s="2"/>
      <c r="BBL61" s="2"/>
      <c r="BBM61" s="2"/>
      <c r="BBN61" s="2"/>
      <c r="BBO61" s="2"/>
      <c r="BBP61" s="2"/>
      <c r="BBQ61" s="2"/>
      <c r="BBR61" s="2"/>
      <c r="BBS61" s="2"/>
      <c r="BBT61" s="2"/>
      <c r="BBU61" s="2"/>
      <c r="BBV61" s="2"/>
      <c r="BBW61" s="2"/>
      <c r="BBX61" s="2"/>
      <c r="BBY61" s="2"/>
      <c r="BBZ61" s="2"/>
      <c r="BCA61" s="2"/>
      <c r="BCB61" s="2"/>
      <c r="BCC61" s="2"/>
      <c r="BCD61" s="2"/>
      <c r="BCE61" s="2"/>
      <c r="BCF61" s="2"/>
    </row>
    <row r="62" spans="1:1024 1025:1436">
      <c r="A62" s="1" t="s">
        <v>7</v>
      </c>
      <c r="C62" s="2">
        <f>C61+D61+E61+F61+G61+H61+I61+J61+K61+L61+M61+N61+O61+P61+Q61+R61+S61+T61+U61+V61+W61+X61+Y61+Z61+AA61+AB61+AC61+AD61+AE61+AF61+AG61+AH61+AI61+AJ61+AK61+AL61+AM61+AN61+AO61+AP61+AQ61+AR61+AS61+AT61+AU61+AV61+AW61+AX61+AY61+AZ61+BA61+BB61+BC61+BD61+BE61+BF61+BG61+BH61+BI61+BJ61+BK61+BL61+BM61+BN61+BO61+BP61+BQ61+BR61+BS61+BT61+BU61+BV61+BW61+BX61+BY61+BZ61+CA61+CB61+CC61+CD61+CE61+CF61+CG61+CH61+CI61+CJ61+CK61+CL61+CM61+CN61+CO61+CP61+CQ61+CR61+CS61+CT61+CU61+CV61+CW61+CX61+CY61+CZ61+DA61+DB61+DC61+DD61+DE61+DF61+DG61+DH61+DI61+DJ61+DK61+DL61+DM61+DN61+DO61+DP61+DQ61+DR61+DS61+DT61+DU61+DV61+DW61+DX61+DY61+DZ61+EA61+EB61+EC61+ED61+EE61+EF61+EG61+EH61+EI61+EJ61+EK61+EL61+EM61+EN61+EO61+EP61+EQ61+ER61+ES61+ET61+EU61+EV61+EW61+EX61+EY61+EZ61+FA61+FB61+FC61+FD61+FE61+FF61+FG61+FH61+FI61+FJ61+FK61+FL61+FM61+FN61+FO61+FP61+FQ61+FR61+FS61+FT61+FU61+FV61+FW61+FX61+FY61+FZ61+GA61+GB61+GC61+GD61+GE61+GF61+GG61+GH61+GI61+GJ61+GK61+GL61+GM61+GN61+GO61+GP61+GQ61+GR61+GS61+GT61+GU61+GV61+GW61+GX61+GY61+GZ61+HA61+HB61+HC61+HD61+HE61+HF61+HG61+HH61+HI61+HJ61+HK61+HL61+HM61+HN61+HO61+HP61+HQ61+HR61+HS61+HT61+HU61+HV61+HW61+HX61+HY61+HZ61+IA61+IB61+IC61+ID61+IE61+IF61+IG61+IH61+II61+IJ61+IK61+IL61+IM61+IN61+IO61+IP61+IQ61+IR61+IS61+IT61+IU61+IV61+IW61+IX61+IY61+IZ61+JA61+JB61+JC61+JD61+JE61+JF61+JG61+JH61+JI61+JJ61+JK61+JL61+JM61+JN61+JO61+JP61+JQ61+JR61+JS61+JT61+JU61+JV61+JW61+JX61+JY61+JZ61+KA61+KB61+KC61+KD61+KE61+KF61+KG61+KH61+KI61+KJ61+KK61+KL61+KM61+KN61+KO61+KP61+KQ61+KR61+KS61+KT61+KU61+KV61+KW61+KX61+KY61+KZ61+LA61+LB61+LC61+LD61+LE61+LF61+LG61+LH61+LI61+LJ61+LK61+LL61+LM61+LN61</f>
        <v>1745.883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  <c r="AMK62" s="2"/>
      <c r="AML62" s="2"/>
      <c r="AMM62" s="2"/>
      <c r="AMN62" s="2"/>
      <c r="AMO62" s="2"/>
      <c r="AMP62" s="2"/>
      <c r="AMQ62" s="2"/>
      <c r="AMR62" s="2"/>
      <c r="AMS62" s="2"/>
      <c r="AMT62" s="2"/>
      <c r="AMU62" s="2"/>
      <c r="AMV62" s="2"/>
      <c r="AMW62" s="2"/>
      <c r="AMX62" s="2"/>
      <c r="AMY62" s="2"/>
      <c r="AMZ62" s="2"/>
      <c r="ANA62" s="2"/>
      <c r="ANB62" s="2"/>
      <c r="ANC62" s="2"/>
      <c r="AND62" s="2"/>
      <c r="ANE62" s="2"/>
      <c r="ANF62" s="2"/>
      <c r="ANG62" s="2"/>
      <c r="ANH62" s="2"/>
      <c r="ANI62" s="2"/>
      <c r="ANJ62" s="2"/>
      <c r="ANK62" s="2"/>
      <c r="ANL62" s="2"/>
      <c r="ANM62" s="2"/>
      <c r="ANN62" s="2"/>
      <c r="ANO62" s="2"/>
      <c r="ANP62" s="2"/>
      <c r="ANQ62" s="2"/>
      <c r="ANR62" s="2"/>
      <c r="ANS62" s="2"/>
      <c r="ANT62" s="2"/>
      <c r="ANU62" s="2"/>
      <c r="ANV62" s="2"/>
      <c r="ANW62" s="2"/>
      <c r="ANX62" s="2"/>
      <c r="ANY62" s="2"/>
      <c r="ANZ62" s="2"/>
      <c r="AOA62" s="2"/>
      <c r="AOB62" s="2"/>
      <c r="AOC62" s="2"/>
      <c r="AOD62" s="2"/>
      <c r="AOE62" s="2"/>
      <c r="AOF62" s="2"/>
      <c r="AOG62" s="2"/>
      <c r="AOH62" s="2"/>
      <c r="AOI62" s="2"/>
      <c r="AOJ62" s="2"/>
      <c r="AOK62" s="2"/>
      <c r="AOL62" s="2"/>
      <c r="AOM62" s="2"/>
      <c r="AON62" s="2"/>
      <c r="AOO62" s="2"/>
      <c r="AOP62" s="2"/>
      <c r="AOQ62" s="2"/>
      <c r="AOR62" s="2"/>
      <c r="AOS62" s="2"/>
      <c r="AOT62" s="2"/>
      <c r="AOU62" s="2"/>
      <c r="AOV62" s="2"/>
      <c r="AOW62" s="2"/>
      <c r="AOX62" s="2"/>
      <c r="AOY62" s="2"/>
      <c r="AOZ62" s="2"/>
      <c r="APA62" s="2"/>
      <c r="APB62" s="2"/>
      <c r="APC62" s="2"/>
      <c r="APD62" s="2"/>
      <c r="APE62" s="2"/>
      <c r="APF62" s="2"/>
      <c r="APG62" s="2"/>
      <c r="APH62" s="2"/>
      <c r="API62" s="2"/>
      <c r="APJ62" s="2"/>
      <c r="APK62" s="2"/>
      <c r="APL62" s="2"/>
      <c r="APM62" s="2"/>
      <c r="APN62" s="2"/>
      <c r="APO62" s="2"/>
      <c r="APP62" s="2"/>
      <c r="APQ62" s="2"/>
      <c r="APR62" s="2"/>
      <c r="APS62" s="2"/>
      <c r="APT62" s="2"/>
      <c r="APU62" s="2"/>
      <c r="APV62" s="2"/>
      <c r="APW62" s="2"/>
      <c r="APX62" s="2"/>
      <c r="APY62" s="2"/>
      <c r="APZ62" s="2"/>
      <c r="AQA62" s="2"/>
      <c r="AQB62" s="2"/>
      <c r="AQC62" s="2"/>
      <c r="AQD62" s="2"/>
      <c r="AQE62" s="2"/>
      <c r="AQF62" s="2"/>
      <c r="AQG62" s="2"/>
      <c r="AQH62" s="2"/>
      <c r="AQI62" s="2"/>
      <c r="AQJ62" s="2"/>
      <c r="AQK62" s="2"/>
      <c r="AQL62" s="2"/>
      <c r="AQM62" s="2"/>
      <c r="AQN62" s="2"/>
      <c r="AQO62" s="2"/>
      <c r="AQP62" s="2"/>
      <c r="AQQ62" s="2"/>
      <c r="AQR62" s="2"/>
      <c r="AQS62" s="2"/>
      <c r="AQT62" s="2"/>
      <c r="AQU62" s="2"/>
      <c r="AQV62" s="2"/>
      <c r="AQW62" s="2"/>
      <c r="AQX62" s="2"/>
      <c r="AQY62" s="2"/>
      <c r="AQZ62" s="2"/>
      <c r="ARA62" s="2"/>
      <c r="ARB62" s="2"/>
      <c r="ARC62" s="2"/>
      <c r="ARD62" s="2"/>
      <c r="ARE62" s="2"/>
      <c r="ARF62" s="2"/>
      <c r="ARG62" s="2"/>
      <c r="ARH62" s="2"/>
      <c r="ARI62" s="2"/>
      <c r="ARJ62" s="2"/>
      <c r="ARK62" s="2"/>
      <c r="ARL62" s="2"/>
      <c r="ARM62" s="2"/>
      <c r="ARN62" s="2"/>
      <c r="ARO62" s="2"/>
      <c r="ARP62" s="2"/>
      <c r="ARQ62" s="2"/>
      <c r="ARR62" s="2"/>
      <c r="ARS62" s="2"/>
      <c r="ART62" s="2"/>
      <c r="ARU62" s="2"/>
      <c r="ARV62" s="2"/>
      <c r="ARW62" s="2"/>
      <c r="ARX62" s="2"/>
      <c r="ARY62" s="2"/>
      <c r="ARZ62" s="2"/>
      <c r="ASA62" s="2"/>
      <c r="ASB62" s="2"/>
      <c r="ASC62" s="2"/>
      <c r="ASD62" s="2"/>
      <c r="ASE62" s="2"/>
      <c r="ASF62" s="2"/>
      <c r="ASG62" s="2"/>
      <c r="ASH62" s="2"/>
      <c r="ASI62" s="2"/>
      <c r="ASJ62" s="2"/>
      <c r="ASK62" s="2"/>
      <c r="ASL62" s="2"/>
      <c r="ASM62" s="2"/>
      <c r="ASN62" s="2"/>
      <c r="ASO62" s="2"/>
      <c r="ASP62" s="2"/>
      <c r="ASQ62" s="2"/>
      <c r="ASR62" s="2"/>
      <c r="ASS62" s="2"/>
      <c r="AST62" s="2"/>
      <c r="ASU62" s="2"/>
      <c r="ASV62" s="2"/>
      <c r="ASW62" s="2"/>
      <c r="ASX62" s="2"/>
      <c r="ASY62" s="2"/>
      <c r="ASZ62" s="2"/>
      <c r="ATA62" s="2"/>
      <c r="ATB62" s="2"/>
      <c r="ATC62" s="2"/>
      <c r="ATD62" s="2"/>
      <c r="ATE62" s="2"/>
      <c r="ATF62" s="2"/>
      <c r="ATG62" s="2"/>
      <c r="ATH62" s="2"/>
      <c r="ATI62" s="2"/>
      <c r="ATJ62" s="2"/>
      <c r="ATK62" s="2"/>
      <c r="ATL62" s="2"/>
      <c r="ATM62" s="2"/>
      <c r="ATN62" s="2"/>
      <c r="ATO62" s="2"/>
      <c r="ATP62" s="2"/>
      <c r="ATQ62" s="2"/>
      <c r="ATR62" s="2"/>
      <c r="ATS62" s="2"/>
      <c r="ATT62" s="2"/>
      <c r="ATU62" s="2"/>
      <c r="ATV62" s="2"/>
      <c r="ATW62" s="2"/>
      <c r="ATX62" s="2"/>
      <c r="ATY62" s="2"/>
      <c r="ATZ62" s="2"/>
      <c r="AUA62" s="2"/>
      <c r="AUB62" s="2"/>
      <c r="AUC62" s="2"/>
      <c r="AUD62" s="2"/>
      <c r="AUE62" s="2"/>
      <c r="AUF62" s="2"/>
      <c r="AUG62" s="2"/>
      <c r="AUH62" s="2"/>
      <c r="AUI62" s="2"/>
      <c r="AUJ62" s="2"/>
      <c r="AUK62" s="2"/>
      <c r="AUL62" s="2"/>
      <c r="AUM62" s="2"/>
      <c r="AUN62" s="2"/>
      <c r="AUO62" s="2"/>
      <c r="AUP62" s="2"/>
      <c r="AUQ62" s="2"/>
      <c r="AUR62" s="2"/>
      <c r="AUS62" s="2"/>
      <c r="AUT62" s="2"/>
      <c r="AUU62" s="2"/>
      <c r="AUV62" s="2"/>
      <c r="AUW62" s="2"/>
      <c r="AUX62" s="2"/>
      <c r="AUY62" s="2"/>
      <c r="AUZ62" s="2"/>
      <c r="AVA62" s="2"/>
      <c r="AVB62" s="2"/>
      <c r="AVC62" s="2"/>
      <c r="AVD62" s="2"/>
      <c r="AVE62" s="2"/>
      <c r="AVF62" s="2"/>
      <c r="AVG62" s="2"/>
      <c r="AVH62" s="2"/>
      <c r="AVI62" s="2"/>
      <c r="AVJ62" s="2"/>
      <c r="AVK62" s="2"/>
      <c r="AVL62" s="2"/>
      <c r="AVM62" s="2"/>
      <c r="AVN62" s="2"/>
      <c r="AVO62" s="2"/>
      <c r="AVP62" s="2"/>
      <c r="AVQ62" s="2"/>
      <c r="AVR62" s="2"/>
      <c r="AVS62" s="2"/>
      <c r="AVT62" s="2"/>
      <c r="AVU62" s="2"/>
      <c r="AVV62" s="2"/>
      <c r="AVW62" s="2"/>
      <c r="AVX62" s="2"/>
      <c r="AVY62" s="2"/>
      <c r="AVZ62" s="2"/>
      <c r="AWA62" s="2"/>
      <c r="AWB62" s="2"/>
      <c r="AWC62" s="2"/>
      <c r="AWD62" s="2"/>
      <c r="AWE62" s="2"/>
      <c r="AWF62" s="2"/>
      <c r="AWG62" s="2"/>
      <c r="AWH62" s="2"/>
      <c r="AWI62" s="2"/>
      <c r="AWJ62" s="2"/>
      <c r="AWK62" s="2"/>
      <c r="AWL62" s="2"/>
      <c r="AWM62" s="2"/>
      <c r="AWN62" s="2"/>
      <c r="AWO62" s="2"/>
      <c r="AWP62" s="2"/>
      <c r="AWQ62" s="2"/>
      <c r="AWR62" s="2"/>
      <c r="AWS62" s="2"/>
      <c r="AWT62" s="2"/>
      <c r="AWU62" s="2"/>
      <c r="AWV62" s="2"/>
      <c r="AWW62" s="2"/>
      <c r="AWX62" s="2"/>
      <c r="AWY62" s="2"/>
      <c r="AWZ62" s="2"/>
      <c r="AXA62" s="2"/>
      <c r="AXB62" s="2"/>
      <c r="AXC62" s="2"/>
      <c r="AXD62" s="2"/>
      <c r="AXE62" s="2"/>
      <c r="AXF62" s="2"/>
      <c r="AXG62" s="2"/>
      <c r="AXH62" s="2"/>
      <c r="AXI62" s="2"/>
      <c r="AXJ62" s="2"/>
      <c r="AXK62" s="2"/>
      <c r="AXL62" s="2"/>
      <c r="AXM62" s="2"/>
      <c r="AXN62" s="2"/>
      <c r="AXO62" s="2"/>
      <c r="AXP62" s="2"/>
      <c r="AXQ62" s="2"/>
      <c r="AXR62" s="2"/>
      <c r="AXS62" s="2"/>
      <c r="AXT62" s="2"/>
      <c r="AXU62" s="2"/>
      <c r="AXV62" s="2"/>
      <c r="AXW62" s="2"/>
      <c r="AXX62" s="2"/>
      <c r="AXY62" s="2"/>
      <c r="AXZ62" s="2"/>
      <c r="AYA62" s="2"/>
      <c r="AYB62" s="2"/>
      <c r="AYC62" s="2"/>
      <c r="AYD62" s="2"/>
      <c r="AYE62" s="2"/>
      <c r="AYF62" s="2"/>
      <c r="AYG62" s="2"/>
      <c r="AYH62" s="2"/>
      <c r="AYI62" s="2"/>
      <c r="AYJ62" s="2"/>
      <c r="AYK62" s="2"/>
      <c r="AYL62" s="2"/>
      <c r="AYM62" s="2"/>
      <c r="AYN62" s="2"/>
      <c r="AYO62" s="2"/>
      <c r="AYP62" s="2"/>
      <c r="AYQ62" s="2"/>
      <c r="AYR62" s="2"/>
      <c r="AYS62" s="2"/>
      <c r="AYT62" s="2"/>
      <c r="AYU62" s="2"/>
      <c r="AYV62" s="2"/>
      <c r="AYW62" s="2"/>
      <c r="AYX62" s="2"/>
      <c r="AYY62" s="2"/>
      <c r="AYZ62" s="2"/>
      <c r="AZA62" s="2"/>
      <c r="AZB62" s="2"/>
      <c r="AZC62" s="2"/>
      <c r="AZD62" s="2"/>
      <c r="AZE62" s="2"/>
      <c r="AZF62" s="2"/>
      <c r="AZG62" s="2"/>
      <c r="AZH62" s="2"/>
      <c r="AZI62" s="2"/>
      <c r="AZJ62" s="2"/>
      <c r="AZK62" s="2"/>
      <c r="AZL62" s="2"/>
      <c r="AZM62" s="2"/>
      <c r="AZN62" s="2"/>
      <c r="AZO62" s="2"/>
      <c r="AZP62" s="2"/>
      <c r="AZQ62" s="2"/>
      <c r="AZR62" s="2"/>
      <c r="AZS62" s="2"/>
      <c r="AZT62" s="2"/>
      <c r="AZU62" s="2"/>
      <c r="AZV62" s="2"/>
      <c r="AZW62" s="2"/>
      <c r="AZX62" s="2"/>
      <c r="AZY62" s="2"/>
      <c r="AZZ62" s="2"/>
      <c r="BAA62" s="2"/>
      <c r="BAB62" s="2"/>
      <c r="BAC62" s="2"/>
      <c r="BAD62" s="2"/>
      <c r="BAE62" s="2"/>
      <c r="BAF62" s="2"/>
      <c r="BAG62" s="2"/>
      <c r="BAH62" s="2"/>
      <c r="BAI62" s="2"/>
      <c r="BAJ62" s="2"/>
      <c r="BAK62" s="2"/>
      <c r="BAL62" s="2"/>
      <c r="BAM62" s="2"/>
      <c r="BAN62" s="2"/>
      <c r="BAO62" s="2"/>
      <c r="BAP62" s="2"/>
      <c r="BAQ62" s="2"/>
      <c r="BAR62" s="2"/>
      <c r="BAS62" s="2"/>
      <c r="BAT62" s="2"/>
      <c r="BAU62" s="2"/>
      <c r="BAV62" s="2"/>
      <c r="BAW62" s="2"/>
      <c r="BAX62" s="2"/>
      <c r="BAY62" s="2"/>
      <c r="BAZ62" s="2"/>
      <c r="BBA62" s="2"/>
      <c r="BBB62" s="2"/>
      <c r="BBC62" s="2"/>
      <c r="BBD62" s="2"/>
      <c r="BBE62" s="2"/>
      <c r="BBF62" s="2"/>
      <c r="BBG62" s="2"/>
      <c r="BBH62" s="2"/>
      <c r="BBI62" s="2"/>
      <c r="BBJ62" s="2"/>
      <c r="BBK62" s="2"/>
      <c r="BBL62" s="2"/>
      <c r="BBM62" s="2"/>
      <c r="BBN62" s="2"/>
      <c r="BBO62" s="2"/>
      <c r="BBP62" s="2"/>
      <c r="BBQ62" s="2"/>
      <c r="BBR62" s="2"/>
      <c r="BBS62" s="2"/>
      <c r="BBT62" s="2"/>
      <c r="BBU62" s="2"/>
      <c r="BBV62" s="2"/>
      <c r="BBW62" s="2"/>
      <c r="BBX62" s="2"/>
      <c r="BBY62" s="2"/>
      <c r="BBZ62" s="2"/>
      <c r="BCA62" s="2"/>
      <c r="BCB62" s="2"/>
      <c r="BCC62" s="2"/>
      <c r="BCD62" s="2"/>
      <c r="BCE62" s="2"/>
      <c r="BCF62" s="2"/>
    </row>
    <row r="63" spans="1:1024 1025:1436">
      <c r="A63" s="1" t="s">
        <v>8</v>
      </c>
      <c r="C63" s="2">
        <v>37507.622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  <c r="AMK63" s="2"/>
      <c r="AML63" s="2"/>
      <c r="AMM63" s="2"/>
      <c r="AMN63" s="2"/>
      <c r="AMO63" s="2"/>
      <c r="AMP63" s="2"/>
      <c r="AMQ63" s="2"/>
      <c r="AMR63" s="2"/>
      <c r="AMS63" s="2"/>
      <c r="AMT63" s="2"/>
      <c r="AMU63" s="2"/>
      <c r="AMV63" s="2"/>
      <c r="AMW63" s="2"/>
      <c r="AMX63" s="2"/>
      <c r="AMY63" s="2"/>
      <c r="AMZ63" s="2"/>
      <c r="ANA63" s="2"/>
      <c r="ANB63" s="2"/>
      <c r="ANC63" s="2"/>
      <c r="AND63" s="2"/>
      <c r="ANE63" s="2"/>
      <c r="ANF63" s="2"/>
      <c r="ANG63" s="2"/>
      <c r="ANH63" s="2"/>
      <c r="ANI63" s="2"/>
      <c r="ANJ63" s="2"/>
      <c r="ANK63" s="2"/>
      <c r="ANL63" s="2"/>
      <c r="ANM63" s="2"/>
      <c r="ANN63" s="2"/>
      <c r="ANO63" s="2"/>
      <c r="ANP63" s="2"/>
      <c r="ANQ63" s="2"/>
      <c r="ANR63" s="2"/>
      <c r="ANS63" s="2"/>
      <c r="ANT63" s="2"/>
      <c r="ANU63" s="2"/>
      <c r="ANV63" s="2"/>
      <c r="ANW63" s="2"/>
      <c r="ANX63" s="2"/>
      <c r="ANY63" s="2"/>
      <c r="ANZ63" s="2"/>
      <c r="AOA63" s="2"/>
      <c r="AOB63" s="2"/>
      <c r="AOC63" s="2"/>
      <c r="AOD63" s="2"/>
      <c r="AOE63" s="2"/>
      <c r="AOF63" s="2"/>
      <c r="AOG63" s="2"/>
      <c r="AOH63" s="2"/>
      <c r="AOI63" s="2"/>
      <c r="AOJ63" s="2"/>
      <c r="AOK63" s="2"/>
      <c r="AOL63" s="2"/>
      <c r="AOM63" s="2"/>
      <c r="AON63" s="2"/>
      <c r="AOO63" s="2"/>
      <c r="AOP63" s="2"/>
      <c r="AOQ63" s="2"/>
      <c r="AOR63" s="2"/>
      <c r="AOS63" s="2"/>
      <c r="AOT63" s="2"/>
      <c r="AOU63" s="2"/>
      <c r="AOV63" s="2"/>
      <c r="AOW63" s="2"/>
      <c r="AOX63" s="2"/>
      <c r="AOY63" s="2"/>
      <c r="AOZ63" s="2"/>
      <c r="APA63" s="2"/>
      <c r="APB63" s="2"/>
      <c r="APC63" s="2"/>
      <c r="APD63" s="2"/>
      <c r="APE63" s="2"/>
      <c r="APF63" s="2"/>
      <c r="APG63" s="2"/>
      <c r="APH63" s="2"/>
      <c r="API63" s="2"/>
      <c r="APJ63" s="2"/>
      <c r="APK63" s="2"/>
      <c r="APL63" s="2"/>
      <c r="APM63" s="2"/>
      <c r="APN63" s="2"/>
      <c r="APO63" s="2"/>
      <c r="APP63" s="2"/>
      <c r="APQ63" s="2"/>
      <c r="APR63" s="2"/>
      <c r="APS63" s="2"/>
      <c r="APT63" s="2"/>
      <c r="APU63" s="2"/>
      <c r="APV63" s="2"/>
      <c r="APW63" s="2"/>
      <c r="APX63" s="2"/>
      <c r="APY63" s="2"/>
      <c r="APZ63" s="2"/>
      <c r="AQA63" s="2"/>
      <c r="AQB63" s="2"/>
      <c r="AQC63" s="2"/>
      <c r="AQD63" s="2"/>
      <c r="AQE63" s="2"/>
      <c r="AQF63" s="2"/>
      <c r="AQG63" s="2"/>
      <c r="AQH63" s="2"/>
      <c r="AQI63" s="2"/>
      <c r="AQJ63" s="2"/>
      <c r="AQK63" s="2"/>
      <c r="AQL63" s="2"/>
      <c r="AQM63" s="2"/>
      <c r="AQN63" s="2"/>
      <c r="AQO63" s="2"/>
      <c r="AQP63" s="2"/>
      <c r="AQQ63" s="2"/>
      <c r="AQR63" s="2"/>
      <c r="AQS63" s="2"/>
      <c r="AQT63" s="2"/>
      <c r="AQU63" s="2"/>
      <c r="AQV63" s="2"/>
      <c r="AQW63" s="2"/>
      <c r="AQX63" s="2"/>
      <c r="AQY63" s="2"/>
      <c r="AQZ63" s="2"/>
      <c r="ARA63" s="2"/>
      <c r="ARB63" s="2"/>
      <c r="ARC63" s="2"/>
      <c r="ARD63" s="2"/>
      <c r="ARE63" s="2"/>
      <c r="ARF63" s="2"/>
      <c r="ARG63" s="2"/>
      <c r="ARH63" s="2"/>
      <c r="ARI63" s="2"/>
      <c r="ARJ63" s="2"/>
      <c r="ARK63" s="2"/>
      <c r="ARL63" s="2"/>
      <c r="ARM63" s="2"/>
      <c r="ARN63" s="2"/>
      <c r="ARO63" s="2"/>
      <c r="ARP63" s="2"/>
      <c r="ARQ63" s="2"/>
      <c r="ARR63" s="2"/>
      <c r="ARS63" s="2"/>
      <c r="ART63" s="2"/>
      <c r="ARU63" s="2"/>
      <c r="ARV63" s="2"/>
      <c r="ARW63" s="2"/>
      <c r="ARX63" s="2"/>
      <c r="ARY63" s="2"/>
      <c r="ARZ63" s="2"/>
      <c r="ASA63" s="2"/>
      <c r="ASB63" s="2"/>
      <c r="ASC63" s="2"/>
      <c r="ASD63" s="2"/>
      <c r="ASE63" s="2"/>
      <c r="ASF63" s="2"/>
      <c r="ASG63" s="2"/>
      <c r="ASH63" s="2"/>
      <c r="ASI63" s="2"/>
      <c r="ASJ63" s="2"/>
      <c r="ASK63" s="2"/>
      <c r="ASL63" s="2"/>
      <c r="ASM63" s="2"/>
      <c r="ASN63" s="2"/>
      <c r="ASO63" s="2"/>
      <c r="ASP63" s="2"/>
      <c r="ASQ63" s="2"/>
      <c r="ASR63" s="2"/>
      <c r="ASS63" s="2"/>
      <c r="AST63" s="2"/>
      <c r="ASU63" s="2"/>
      <c r="ASV63" s="2"/>
      <c r="ASW63" s="2"/>
      <c r="ASX63" s="2"/>
      <c r="ASY63" s="2"/>
      <c r="ASZ63" s="2"/>
      <c r="ATA63" s="2"/>
      <c r="ATB63" s="2"/>
      <c r="ATC63" s="2"/>
      <c r="ATD63" s="2"/>
      <c r="ATE63" s="2"/>
      <c r="ATF63" s="2"/>
      <c r="ATG63" s="2"/>
      <c r="ATH63" s="2"/>
      <c r="ATI63" s="2"/>
      <c r="ATJ63" s="2"/>
      <c r="ATK63" s="2"/>
      <c r="ATL63" s="2"/>
      <c r="ATM63" s="2"/>
      <c r="ATN63" s="2"/>
      <c r="ATO63" s="2"/>
      <c r="ATP63" s="2"/>
      <c r="ATQ63" s="2"/>
      <c r="ATR63" s="2"/>
      <c r="ATS63" s="2"/>
      <c r="ATT63" s="2"/>
      <c r="ATU63" s="2"/>
      <c r="ATV63" s="2"/>
      <c r="ATW63" s="2"/>
      <c r="ATX63" s="2"/>
      <c r="ATY63" s="2"/>
      <c r="ATZ63" s="2"/>
      <c r="AUA63" s="2"/>
      <c r="AUB63" s="2"/>
      <c r="AUC63" s="2"/>
      <c r="AUD63" s="2"/>
      <c r="AUE63" s="2"/>
      <c r="AUF63" s="2"/>
      <c r="AUG63" s="2"/>
      <c r="AUH63" s="2"/>
      <c r="AUI63" s="2"/>
      <c r="AUJ63" s="2"/>
      <c r="AUK63" s="2"/>
      <c r="AUL63" s="2"/>
      <c r="AUM63" s="2"/>
      <c r="AUN63" s="2"/>
      <c r="AUO63" s="2"/>
      <c r="AUP63" s="2"/>
      <c r="AUQ63" s="2"/>
      <c r="AUR63" s="2"/>
      <c r="AUS63" s="2"/>
      <c r="AUT63" s="2"/>
      <c r="AUU63" s="2"/>
      <c r="AUV63" s="2"/>
      <c r="AUW63" s="2"/>
      <c r="AUX63" s="2"/>
      <c r="AUY63" s="2"/>
      <c r="AUZ63" s="2"/>
      <c r="AVA63" s="2"/>
      <c r="AVB63" s="2"/>
      <c r="AVC63" s="2"/>
      <c r="AVD63" s="2"/>
      <c r="AVE63" s="2"/>
      <c r="AVF63" s="2"/>
      <c r="AVG63" s="2"/>
      <c r="AVH63" s="2"/>
      <c r="AVI63" s="2"/>
      <c r="AVJ63" s="2"/>
      <c r="AVK63" s="2"/>
      <c r="AVL63" s="2"/>
      <c r="AVM63" s="2"/>
      <c r="AVN63" s="2"/>
      <c r="AVO63" s="2"/>
      <c r="AVP63" s="2"/>
      <c r="AVQ63" s="2"/>
      <c r="AVR63" s="2"/>
      <c r="AVS63" s="2"/>
      <c r="AVT63" s="2"/>
      <c r="AVU63" s="2"/>
      <c r="AVV63" s="2"/>
      <c r="AVW63" s="2"/>
      <c r="AVX63" s="2"/>
      <c r="AVY63" s="2"/>
      <c r="AVZ63" s="2"/>
      <c r="AWA63" s="2"/>
      <c r="AWB63" s="2"/>
      <c r="AWC63" s="2"/>
      <c r="AWD63" s="2"/>
      <c r="AWE63" s="2"/>
      <c r="AWF63" s="2"/>
      <c r="AWG63" s="2"/>
      <c r="AWH63" s="2"/>
      <c r="AWI63" s="2"/>
      <c r="AWJ63" s="2"/>
      <c r="AWK63" s="2"/>
      <c r="AWL63" s="2"/>
      <c r="AWM63" s="2"/>
      <c r="AWN63" s="2"/>
      <c r="AWO63" s="2"/>
      <c r="AWP63" s="2"/>
      <c r="AWQ63" s="2"/>
      <c r="AWR63" s="2"/>
      <c r="AWS63" s="2"/>
      <c r="AWT63" s="2"/>
      <c r="AWU63" s="2"/>
      <c r="AWV63" s="2"/>
      <c r="AWW63" s="2"/>
      <c r="AWX63" s="2"/>
      <c r="AWY63" s="2"/>
      <c r="AWZ63" s="2"/>
      <c r="AXA63" s="2"/>
      <c r="AXB63" s="2"/>
      <c r="AXC63" s="2"/>
      <c r="AXD63" s="2"/>
      <c r="AXE63" s="2"/>
      <c r="AXF63" s="2"/>
      <c r="AXG63" s="2"/>
      <c r="AXH63" s="2"/>
      <c r="AXI63" s="2"/>
      <c r="AXJ63" s="2"/>
      <c r="AXK63" s="2"/>
      <c r="AXL63" s="2"/>
      <c r="AXM63" s="2"/>
      <c r="AXN63" s="2"/>
      <c r="AXO63" s="2"/>
      <c r="AXP63" s="2"/>
      <c r="AXQ63" s="2"/>
      <c r="AXR63" s="2"/>
      <c r="AXS63" s="2"/>
      <c r="AXT63" s="2"/>
      <c r="AXU63" s="2"/>
      <c r="AXV63" s="2"/>
      <c r="AXW63" s="2"/>
      <c r="AXX63" s="2"/>
      <c r="AXY63" s="2"/>
      <c r="AXZ63" s="2"/>
      <c r="AYA63" s="2"/>
      <c r="AYB63" s="2"/>
      <c r="AYC63" s="2"/>
      <c r="AYD63" s="2"/>
      <c r="AYE63" s="2"/>
      <c r="AYF63" s="2"/>
      <c r="AYG63" s="2"/>
      <c r="AYH63" s="2"/>
      <c r="AYI63" s="2"/>
      <c r="AYJ63" s="2"/>
      <c r="AYK63" s="2"/>
      <c r="AYL63" s="2"/>
      <c r="AYM63" s="2"/>
      <c r="AYN63" s="2"/>
      <c r="AYO63" s="2"/>
      <c r="AYP63" s="2"/>
      <c r="AYQ63" s="2"/>
      <c r="AYR63" s="2"/>
      <c r="AYS63" s="2"/>
      <c r="AYT63" s="2"/>
      <c r="AYU63" s="2"/>
      <c r="AYV63" s="2"/>
      <c r="AYW63" s="2"/>
      <c r="AYX63" s="2"/>
      <c r="AYY63" s="2"/>
      <c r="AYZ63" s="2"/>
      <c r="AZA63" s="2"/>
      <c r="AZB63" s="2"/>
      <c r="AZC63" s="2"/>
      <c r="AZD63" s="2"/>
      <c r="AZE63" s="2"/>
      <c r="AZF63" s="2"/>
      <c r="AZG63" s="2"/>
      <c r="AZH63" s="2"/>
      <c r="AZI63" s="2"/>
      <c r="AZJ63" s="2"/>
      <c r="AZK63" s="2"/>
      <c r="AZL63" s="2"/>
      <c r="AZM63" s="2"/>
      <c r="AZN63" s="2"/>
      <c r="AZO63" s="2"/>
      <c r="AZP63" s="2"/>
      <c r="AZQ63" s="2"/>
      <c r="AZR63" s="2"/>
      <c r="AZS63" s="2"/>
      <c r="AZT63" s="2"/>
      <c r="AZU63" s="2"/>
      <c r="AZV63" s="2"/>
      <c r="AZW63" s="2"/>
      <c r="AZX63" s="2"/>
      <c r="AZY63" s="2"/>
      <c r="AZZ63" s="2"/>
      <c r="BAA63" s="2"/>
      <c r="BAB63" s="2"/>
      <c r="BAC63" s="2"/>
      <c r="BAD63" s="2"/>
      <c r="BAE63" s="2"/>
      <c r="BAF63" s="2"/>
      <c r="BAG63" s="2"/>
      <c r="BAH63" s="2"/>
      <c r="BAI63" s="2"/>
      <c r="BAJ63" s="2"/>
      <c r="BAK63" s="2"/>
      <c r="BAL63" s="2"/>
      <c r="BAM63" s="2"/>
      <c r="BAN63" s="2"/>
      <c r="BAO63" s="2"/>
      <c r="BAP63" s="2"/>
      <c r="BAQ63" s="2"/>
      <c r="BAR63" s="2"/>
      <c r="BAS63" s="2"/>
      <c r="BAT63" s="2"/>
      <c r="BAU63" s="2"/>
      <c r="BAV63" s="2"/>
      <c r="BAW63" s="2"/>
      <c r="BAX63" s="2"/>
      <c r="BAY63" s="2"/>
      <c r="BAZ63" s="2"/>
      <c r="BBA63" s="2"/>
      <c r="BBB63" s="2"/>
      <c r="BBC63" s="2"/>
      <c r="BBD63" s="2"/>
      <c r="BBE63" s="2"/>
      <c r="BBF63" s="2"/>
      <c r="BBG63" s="2"/>
      <c r="BBH63" s="2"/>
      <c r="BBI63" s="2"/>
      <c r="BBJ63" s="2"/>
      <c r="BBK63" s="2"/>
      <c r="BBL63" s="2"/>
      <c r="BBM63" s="2"/>
      <c r="BBN63" s="2"/>
      <c r="BBO63" s="2"/>
      <c r="BBP63" s="2"/>
      <c r="BBQ63" s="2"/>
      <c r="BBR63" s="2"/>
      <c r="BBS63" s="2"/>
      <c r="BBT63" s="2"/>
      <c r="BBU63" s="2"/>
      <c r="BBV63" s="2"/>
      <c r="BBW63" s="2"/>
      <c r="BBX63" s="2"/>
      <c r="BBY63" s="2"/>
      <c r="BBZ63" s="2"/>
      <c r="BCA63" s="2"/>
      <c r="BCB63" s="2"/>
      <c r="BCC63" s="2"/>
      <c r="BCD63" s="2"/>
      <c r="BCE63" s="2"/>
      <c r="BCF63" s="2"/>
    </row>
    <row r="64" spans="1:1024 1025:1436">
      <c r="A64" s="1" t="s">
        <v>9</v>
      </c>
      <c r="C64" s="3">
        <f>C62/C63</f>
        <v>0.0465474190819135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  <c r="AMK64" s="2"/>
      <c r="AML64" s="2"/>
      <c r="AMM64" s="2"/>
      <c r="AMN64" s="2"/>
      <c r="AMO64" s="2"/>
      <c r="AMP64" s="2"/>
      <c r="AMQ64" s="2"/>
      <c r="AMR64" s="2"/>
      <c r="AMS64" s="2"/>
      <c r="AMT64" s="2"/>
      <c r="AMU64" s="2"/>
      <c r="AMV64" s="2"/>
      <c r="AMW64" s="2"/>
      <c r="AMX64" s="2"/>
      <c r="AMY64" s="2"/>
      <c r="AMZ64" s="2"/>
      <c r="ANA64" s="2"/>
      <c r="ANB64" s="2"/>
      <c r="ANC64" s="2"/>
      <c r="AND64" s="2"/>
      <c r="ANE64" s="2"/>
      <c r="ANF64" s="2"/>
      <c r="ANG64" s="2"/>
      <c r="ANH64" s="2"/>
      <c r="ANI64" s="2"/>
      <c r="ANJ64" s="2"/>
      <c r="ANK64" s="2"/>
      <c r="ANL64" s="2"/>
      <c r="ANM64" s="2"/>
      <c r="ANN64" s="2"/>
      <c r="ANO64" s="2"/>
      <c r="ANP64" s="2"/>
      <c r="ANQ64" s="2"/>
      <c r="ANR64" s="2"/>
      <c r="ANS64" s="2"/>
      <c r="ANT64" s="2"/>
      <c r="ANU64" s="2"/>
      <c r="ANV64" s="2"/>
      <c r="ANW64" s="2"/>
      <c r="ANX64" s="2"/>
      <c r="ANY64" s="2"/>
      <c r="ANZ64" s="2"/>
      <c r="AOA64" s="2"/>
      <c r="AOB64" s="2"/>
      <c r="AOC64" s="2"/>
      <c r="AOD64" s="2"/>
      <c r="AOE64" s="2"/>
      <c r="AOF64" s="2"/>
      <c r="AOG64" s="2"/>
      <c r="AOH64" s="2"/>
      <c r="AOI64" s="2"/>
      <c r="AOJ64" s="2"/>
      <c r="AOK64" s="2"/>
      <c r="AOL64" s="2"/>
      <c r="AOM64" s="2"/>
      <c r="AON64" s="2"/>
      <c r="AOO64" s="2"/>
      <c r="AOP64" s="2"/>
      <c r="AOQ64" s="2"/>
      <c r="AOR64" s="2"/>
      <c r="AOS64" s="2"/>
      <c r="AOT64" s="2"/>
      <c r="AOU64" s="2"/>
      <c r="AOV64" s="2"/>
      <c r="AOW64" s="2"/>
      <c r="AOX64" s="2"/>
      <c r="AOY64" s="2"/>
      <c r="AOZ64" s="2"/>
      <c r="APA64" s="2"/>
      <c r="APB64" s="2"/>
      <c r="APC64" s="2"/>
      <c r="APD64" s="2"/>
      <c r="APE64" s="2"/>
      <c r="APF64" s="2"/>
      <c r="APG64" s="2"/>
      <c r="APH64" s="2"/>
      <c r="API64" s="2"/>
      <c r="APJ64" s="2"/>
      <c r="APK64" s="2"/>
      <c r="APL64" s="2"/>
      <c r="APM64" s="2"/>
      <c r="APN64" s="2"/>
      <c r="APO64" s="2"/>
      <c r="APP64" s="2"/>
      <c r="APQ64" s="2"/>
      <c r="APR64" s="2"/>
      <c r="APS64" s="2"/>
      <c r="APT64" s="2"/>
      <c r="APU64" s="2"/>
      <c r="APV64" s="2"/>
      <c r="APW64" s="2"/>
      <c r="APX64" s="2"/>
      <c r="APY64" s="2"/>
      <c r="APZ64" s="2"/>
      <c r="AQA64" s="2"/>
      <c r="AQB64" s="2"/>
      <c r="AQC64" s="2"/>
      <c r="AQD64" s="2"/>
      <c r="AQE64" s="2"/>
      <c r="AQF64" s="2"/>
      <c r="AQG64" s="2"/>
      <c r="AQH64" s="2"/>
      <c r="AQI64" s="2"/>
      <c r="AQJ64" s="2"/>
      <c r="AQK64" s="2"/>
      <c r="AQL64" s="2"/>
      <c r="AQM64" s="2"/>
      <c r="AQN64" s="2"/>
      <c r="AQO64" s="2"/>
      <c r="AQP64" s="2"/>
      <c r="AQQ64" s="2"/>
      <c r="AQR64" s="2"/>
      <c r="AQS64" s="2"/>
      <c r="AQT64" s="2"/>
      <c r="AQU64" s="2"/>
      <c r="AQV64" s="2"/>
      <c r="AQW64" s="2"/>
      <c r="AQX64" s="2"/>
      <c r="AQY64" s="2"/>
      <c r="AQZ64" s="2"/>
      <c r="ARA64" s="2"/>
      <c r="ARB64" s="2"/>
      <c r="ARC64" s="2"/>
      <c r="ARD64" s="2"/>
      <c r="ARE64" s="2"/>
      <c r="ARF64" s="2"/>
      <c r="ARG64" s="2"/>
      <c r="ARH64" s="2"/>
      <c r="ARI64" s="2"/>
      <c r="ARJ64" s="2"/>
      <c r="ARK64" s="2"/>
      <c r="ARL64" s="2"/>
      <c r="ARM64" s="2"/>
      <c r="ARN64" s="2"/>
      <c r="ARO64" s="2"/>
      <c r="ARP64" s="2"/>
      <c r="ARQ64" s="2"/>
      <c r="ARR64" s="2"/>
      <c r="ARS64" s="2"/>
      <c r="ART64" s="2"/>
      <c r="ARU64" s="2"/>
      <c r="ARV64" s="2"/>
      <c r="ARW64" s="2"/>
      <c r="ARX64" s="2"/>
      <c r="ARY64" s="2"/>
      <c r="ARZ64" s="2"/>
      <c r="ASA64" s="2"/>
      <c r="ASB64" s="2"/>
      <c r="ASC64" s="2"/>
      <c r="ASD64" s="2"/>
      <c r="ASE64" s="2"/>
      <c r="ASF64" s="2"/>
      <c r="ASG64" s="2"/>
      <c r="ASH64" s="2"/>
      <c r="ASI64" s="2"/>
      <c r="ASJ64" s="2"/>
      <c r="ASK64" s="2"/>
      <c r="ASL64" s="2"/>
      <c r="ASM64" s="2"/>
      <c r="ASN64" s="2"/>
      <c r="ASO64" s="2"/>
      <c r="ASP64" s="2"/>
      <c r="ASQ64" s="2"/>
      <c r="ASR64" s="2"/>
      <c r="ASS64" s="2"/>
      <c r="AST64" s="2"/>
      <c r="ASU64" s="2"/>
      <c r="ASV64" s="2"/>
      <c r="ASW64" s="2"/>
      <c r="ASX64" s="2"/>
      <c r="ASY64" s="2"/>
      <c r="ASZ64" s="2"/>
      <c r="ATA64" s="2"/>
      <c r="ATB64" s="2"/>
      <c r="ATC64" s="2"/>
      <c r="ATD64" s="2"/>
      <c r="ATE64" s="2"/>
      <c r="ATF64" s="2"/>
      <c r="ATG64" s="2"/>
      <c r="ATH64" s="2"/>
      <c r="ATI64" s="2"/>
      <c r="ATJ64" s="2"/>
      <c r="ATK64" s="2"/>
      <c r="ATL64" s="2"/>
      <c r="ATM64" s="2"/>
      <c r="ATN64" s="2"/>
      <c r="ATO64" s="2"/>
      <c r="ATP64" s="2"/>
      <c r="ATQ64" s="2"/>
      <c r="ATR64" s="2"/>
      <c r="ATS64" s="2"/>
      <c r="ATT64" s="2"/>
      <c r="ATU64" s="2"/>
      <c r="ATV64" s="2"/>
      <c r="ATW64" s="2"/>
      <c r="ATX64" s="2"/>
      <c r="ATY64" s="2"/>
      <c r="ATZ64" s="2"/>
      <c r="AUA64" s="2"/>
      <c r="AUB64" s="2"/>
      <c r="AUC64" s="2"/>
      <c r="AUD64" s="2"/>
      <c r="AUE64" s="2"/>
      <c r="AUF64" s="2"/>
      <c r="AUG64" s="2"/>
      <c r="AUH64" s="2"/>
      <c r="AUI64" s="2"/>
      <c r="AUJ64" s="2"/>
      <c r="AUK64" s="2"/>
      <c r="AUL64" s="2"/>
      <c r="AUM64" s="2"/>
      <c r="AUN64" s="2"/>
      <c r="AUO64" s="2"/>
      <c r="AUP64" s="2"/>
      <c r="AUQ64" s="2"/>
      <c r="AUR64" s="2"/>
      <c r="AUS64" s="2"/>
      <c r="AUT64" s="2"/>
      <c r="AUU64" s="2"/>
      <c r="AUV64" s="2"/>
      <c r="AUW64" s="2"/>
      <c r="AUX64" s="2"/>
      <c r="AUY64" s="2"/>
      <c r="AUZ64" s="2"/>
      <c r="AVA64" s="2"/>
      <c r="AVB64" s="2"/>
      <c r="AVC64" s="2"/>
      <c r="AVD64" s="2"/>
      <c r="AVE64" s="2"/>
      <c r="AVF64" s="2"/>
      <c r="AVG64" s="2"/>
      <c r="AVH64" s="2"/>
      <c r="AVI64" s="2"/>
      <c r="AVJ64" s="2"/>
      <c r="AVK64" s="2"/>
      <c r="AVL64" s="2"/>
      <c r="AVM64" s="2"/>
      <c r="AVN64" s="2"/>
      <c r="AVO64" s="2"/>
      <c r="AVP64" s="2"/>
      <c r="AVQ64" s="2"/>
      <c r="AVR64" s="2"/>
      <c r="AVS64" s="2"/>
      <c r="AVT64" s="2"/>
      <c r="AVU64" s="2"/>
      <c r="AVV64" s="2"/>
      <c r="AVW64" s="2"/>
      <c r="AVX64" s="2"/>
      <c r="AVY64" s="2"/>
      <c r="AVZ64" s="2"/>
      <c r="AWA64" s="2"/>
      <c r="AWB64" s="2"/>
      <c r="AWC64" s="2"/>
      <c r="AWD64" s="2"/>
      <c r="AWE64" s="2"/>
      <c r="AWF64" s="2"/>
      <c r="AWG64" s="2"/>
      <c r="AWH64" s="2"/>
      <c r="AWI64" s="2"/>
      <c r="AWJ64" s="2"/>
      <c r="AWK64" s="2"/>
      <c r="AWL64" s="2"/>
      <c r="AWM64" s="2"/>
      <c r="AWN64" s="2"/>
      <c r="AWO64" s="2"/>
      <c r="AWP64" s="2"/>
      <c r="AWQ64" s="2"/>
      <c r="AWR64" s="2"/>
      <c r="AWS64" s="2"/>
      <c r="AWT64" s="2"/>
      <c r="AWU64" s="2"/>
      <c r="AWV64" s="2"/>
      <c r="AWW64" s="2"/>
      <c r="AWX64" s="2"/>
      <c r="AWY64" s="2"/>
      <c r="AWZ64" s="2"/>
      <c r="AXA64" s="2"/>
      <c r="AXB64" s="2"/>
      <c r="AXC64" s="2"/>
      <c r="AXD64" s="2"/>
      <c r="AXE64" s="2"/>
      <c r="AXF64" s="2"/>
      <c r="AXG64" s="2"/>
      <c r="AXH64" s="2"/>
      <c r="AXI64" s="2"/>
      <c r="AXJ64" s="2"/>
      <c r="AXK64" s="2"/>
      <c r="AXL64" s="2"/>
      <c r="AXM64" s="2"/>
      <c r="AXN64" s="2"/>
      <c r="AXO64" s="2"/>
      <c r="AXP64" s="2"/>
      <c r="AXQ64" s="2"/>
      <c r="AXR64" s="2"/>
      <c r="AXS64" s="2"/>
      <c r="AXT64" s="2"/>
      <c r="AXU64" s="2"/>
      <c r="AXV64" s="2"/>
      <c r="AXW64" s="2"/>
      <c r="AXX64" s="2"/>
      <c r="AXY64" s="2"/>
      <c r="AXZ64" s="2"/>
      <c r="AYA64" s="2"/>
      <c r="AYB64" s="2"/>
      <c r="AYC64" s="2"/>
      <c r="AYD64" s="2"/>
      <c r="AYE64" s="2"/>
      <c r="AYF64" s="2"/>
      <c r="AYG64" s="2"/>
      <c r="AYH64" s="2"/>
      <c r="AYI64" s="2"/>
      <c r="AYJ64" s="2"/>
      <c r="AYK64" s="2"/>
      <c r="AYL64" s="2"/>
      <c r="AYM64" s="2"/>
      <c r="AYN64" s="2"/>
      <c r="AYO64" s="2"/>
      <c r="AYP64" s="2"/>
      <c r="AYQ64" s="2"/>
      <c r="AYR64" s="2"/>
      <c r="AYS64" s="2"/>
      <c r="AYT64" s="2"/>
      <c r="AYU64" s="2"/>
      <c r="AYV64" s="2"/>
      <c r="AYW64" s="2"/>
      <c r="AYX64" s="2"/>
      <c r="AYY64" s="2"/>
      <c r="AYZ64" s="2"/>
      <c r="AZA64" s="2"/>
      <c r="AZB64" s="2"/>
      <c r="AZC64" s="2"/>
      <c r="AZD64" s="2"/>
      <c r="AZE64" s="2"/>
      <c r="AZF64" s="2"/>
      <c r="AZG64" s="2"/>
      <c r="AZH64" s="2"/>
      <c r="AZI64" s="2"/>
      <c r="AZJ64" s="2"/>
      <c r="AZK64" s="2"/>
      <c r="AZL64" s="2"/>
      <c r="AZM64" s="2"/>
      <c r="AZN64" s="2"/>
      <c r="AZO64" s="2"/>
      <c r="AZP64" s="2"/>
      <c r="AZQ64" s="2"/>
      <c r="AZR64" s="2"/>
      <c r="AZS64" s="2"/>
      <c r="AZT64" s="2"/>
      <c r="AZU64" s="2"/>
      <c r="AZV64" s="2"/>
      <c r="AZW64" s="2"/>
      <c r="AZX64" s="2"/>
      <c r="AZY64" s="2"/>
      <c r="AZZ64" s="2"/>
      <c r="BAA64" s="2"/>
      <c r="BAB64" s="2"/>
      <c r="BAC64" s="2"/>
      <c r="BAD64" s="2"/>
      <c r="BAE64" s="2"/>
      <c r="BAF64" s="2"/>
      <c r="BAG64" s="2"/>
      <c r="BAH64" s="2"/>
      <c r="BAI64" s="2"/>
      <c r="BAJ64" s="2"/>
      <c r="BAK64" s="2"/>
      <c r="BAL64" s="2"/>
      <c r="BAM64" s="2"/>
      <c r="BAN64" s="2"/>
      <c r="BAO64" s="2"/>
      <c r="BAP64" s="2"/>
      <c r="BAQ64" s="2"/>
      <c r="BAR64" s="2"/>
      <c r="BAS64" s="2"/>
      <c r="BAT64" s="2"/>
      <c r="BAU64" s="2"/>
      <c r="BAV64" s="2"/>
      <c r="BAW64" s="2"/>
      <c r="BAX64" s="2"/>
      <c r="BAY64" s="2"/>
      <c r="BAZ64" s="2"/>
      <c r="BBA64" s="2"/>
      <c r="BBB64" s="2"/>
      <c r="BBC64" s="2"/>
      <c r="BBD64" s="2"/>
      <c r="BBE64" s="2"/>
      <c r="BBF64" s="2"/>
      <c r="BBG64" s="2"/>
      <c r="BBH64" s="2"/>
      <c r="BBI64" s="2"/>
      <c r="BBJ64" s="2"/>
      <c r="BBK64" s="2"/>
      <c r="BBL64" s="2"/>
      <c r="BBM64" s="2"/>
      <c r="BBN64" s="2"/>
      <c r="BBO64" s="2"/>
      <c r="BBP64" s="2"/>
      <c r="BBQ64" s="2"/>
      <c r="BBR64" s="2"/>
      <c r="BBS64" s="2"/>
      <c r="BBT64" s="2"/>
      <c r="BBU64" s="2"/>
      <c r="BBV64" s="2"/>
      <c r="BBW64" s="2"/>
      <c r="BBX64" s="2"/>
      <c r="BBY64" s="2"/>
      <c r="BBZ64" s="2"/>
      <c r="BCA64" s="2"/>
      <c r="BCB64" s="2"/>
      <c r="BCC64" s="2"/>
      <c r="BCD64" s="2"/>
      <c r="BCE64" s="2"/>
      <c r="BCF64" s="2"/>
    </row>
    <row r="65" spans="1:1024 1025:1436">
      <c r="A65" s="1" t="s">
        <v>10</v>
      </c>
      <c r="C65" s="3">
        <f>SUMIF(C60:LN60,"Young",C61:LN61)/C63</f>
        <v>0.0311013585452045</v>
      </c>
    </row>
    <row r="66" spans="1:1024 1025:1436">
      <c r="C66" s="2" t="s">
        <v>19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  <c r="AMK66" s="2"/>
      <c r="AML66" s="2"/>
      <c r="AMM66" s="2"/>
      <c r="AMN66" s="2"/>
      <c r="AMO66" s="2"/>
      <c r="AMP66" s="2"/>
      <c r="AMQ66" s="2"/>
      <c r="AMR66" s="2"/>
      <c r="AMS66" s="2"/>
      <c r="AMT66" s="2"/>
      <c r="AMU66" s="2"/>
      <c r="AMV66" s="2"/>
      <c r="AMW66" s="2"/>
      <c r="AMX66" s="2"/>
      <c r="AMY66" s="2"/>
      <c r="AMZ66" s="2"/>
      <c r="ANA66" s="2"/>
      <c r="ANB66" s="2"/>
      <c r="ANC66" s="2"/>
      <c r="AND66" s="2"/>
      <c r="ANE66" s="2"/>
      <c r="ANF66" s="2"/>
      <c r="ANG66" s="2"/>
      <c r="ANH66" s="2"/>
      <c r="ANI66" s="2"/>
      <c r="ANJ66" s="2"/>
      <c r="ANK66" s="2"/>
      <c r="ANL66" s="2"/>
      <c r="ANM66" s="2"/>
      <c r="ANN66" s="2"/>
      <c r="ANO66" s="2"/>
      <c r="ANP66" s="2"/>
      <c r="ANQ66" s="2"/>
      <c r="ANR66" s="2"/>
      <c r="ANS66" s="2"/>
      <c r="ANT66" s="2"/>
      <c r="ANU66" s="2"/>
      <c r="ANV66" s="2"/>
      <c r="ANW66" s="2"/>
      <c r="ANX66" s="2"/>
      <c r="ANY66" s="2"/>
      <c r="ANZ66" s="2"/>
      <c r="AOA66" s="2"/>
      <c r="AOB66" s="2"/>
      <c r="AOC66" s="2"/>
      <c r="AOD66" s="2"/>
      <c r="AOE66" s="2"/>
      <c r="AOF66" s="2"/>
      <c r="AOG66" s="2"/>
      <c r="AOH66" s="2"/>
      <c r="AOI66" s="2"/>
      <c r="AOJ66" s="2"/>
      <c r="AOK66" s="2"/>
      <c r="AOL66" s="2"/>
      <c r="AOM66" s="2"/>
      <c r="AON66" s="2"/>
      <c r="AOO66" s="2"/>
      <c r="AOP66" s="2"/>
      <c r="AOQ66" s="2"/>
      <c r="AOR66" s="2"/>
      <c r="AOS66" s="2"/>
      <c r="AOT66" s="2"/>
      <c r="AOU66" s="2"/>
      <c r="AOV66" s="2"/>
      <c r="AOW66" s="2"/>
      <c r="AOX66" s="2"/>
      <c r="AOY66" s="2"/>
      <c r="AOZ66" s="2"/>
      <c r="APA66" s="2"/>
      <c r="APB66" s="2"/>
      <c r="APC66" s="2"/>
      <c r="APD66" s="2"/>
      <c r="APE66" s="2"/>
      <c r="APF66" s="2"/>
      <c r="APG66" s="2"/>
      <c r="APH66" s="2"/>
      <c r="API66" s="2"/>
      <c r="APJ66" s="2"/>
      <c r="APK66" s="2"/>
      <c r="APL66" s="2"/>
      <c r="APM66" s="2"/>
      <c r="APN66" s="2"/>
      <c r="APO66" s="2"/>
      <c r="APP66" s="2"/>
      <c r="APQ66" s="2"/>
      <c r="APR66" s="2"/>
      <c r="APS66" s="2"/>
      <c r="APT66" s="2"/>
      <c r="APU66" s="2"/>
      <c r="APV66" s="2"/>
      <c r="APW66" s="2"/>
      <c r="APX66" s="2"/>
      <c r="APY66" s="2"/>
      <c r="APZ66" s="2"/>
      <c r="AQA66" s="2"/>
      <c r="AQB66" s="2"/>
      <c r="AQC66" s="2"/>
      <c r="AQD66" s="2"/>
      <c r="AQE66" s="2"/>
      <c r="AQF66" s="2"/>
      <c r="AQG66" s="2"/>
      <c r="AQH66" s="2"/>
      <c r="AQI66" s="2"/>
      <c r="AQJ66" s="2"/>
      <c r="AQK66" s="2"/>
      <c r="AQL66" s="2"/>
      <c r="AQM66" s="2"/>
      <c r="AQN66" s="2"/>
      <c r="AQO66" s="2"/>
      <c r="AQP66" s="2"/>
      <c r="AQQ66" s="2"/>
      <c r="AQR66" s="2"/>
      <c r="AQS66" s="2"/>
      <c r="AQT66" s="2"/>
      <c r="AQU66" s="2"/>
      <c r="AQV66" s="2"/>
      <c r="AQW66" s="2"/>
      <c r="AQX66" s="2"/>
      <c r="AQY66" s="2"/>
      <c r="AQZ66" s="2"/>
      <c r="ARA66" s="2"/>
      <c r="ARB66" s="2"/>
      <c r="ARC66" s="2"/>
      <c r="ARD66" s="2"/>
      <c r="ARE66" s="2"/>
      <c r="ARF66" s="2"/>
      <c r="ARG66" s="2"/>
      <c r="ARH66" s="2"/>
      <c r="ARI66" s="2"/>
      <c r="ARJ66" s="2"/>
      <c r="ARK66" s="2"/>
      <c r="ARL66" s="2"/>
      <c r="ARM66" s="2"/>
      <c r="ARN66" s="2"/>
      <c r="ARO66" s="2"/>
      <c r="ARP66" s="2"/>
      <c r="ARQ66" s="2"/>
      <c r="ARR66" s="2"/>
      <c r="ARS66" s="2"/>
      <c r="ART66" s="2"/>
      <c r="ARU66" s="2"/>
      <c r="ARV66" s="2"/>
      <c r="ARW66" s="2"/>
      <c r="ARX66" s="2"/>
      <c r="ARY66" s="2"/>
      <c r="ARZ66" s="2"/>
      <c r="ASA66" s="2"/>
      <c r="ASB66" s="2"/>
      <c r="ASC66" s="2"/>
      <c r="ASD66" s="2"/>
      <c r="ASE66" s="2"/>
      <c r="ASF66" s="2"/>
      <c r="ASG66" s="2"/>
      <c r="ASH66" s="2"/>
      <c r="ASI66" s="2"/>
      <c r="ASJ66" s="2"/>
      <c r="ASK66" s="2"/>
      <c r="ASL66" s="2"/>
      <c r="ASM66" s="2"/>
      <c r="ASN66" s="2"/>
      <c r="ASO66" s="2"/>
      <c r="ASP66" s="2"/>
      <c r="ASQ66" s="2"/>
      <c r="ASR66" s="2"/>
      <c r="ASS66" s="2"/>
      <c r="AST66" s="2"/>
      <c r="ASU66" s="2"/>
      <c r="ASV66" s="2"/>
      <c r="ASW66" s="2"/>
      <c r="ASX66" s="2"/>
      <c r="ASY66" s="2"/>
      <c r="ASZ66" s="2"/>
      <c r="ATA66" s="2"/>
      <c r="ATB66" s="2"/>
      <c r="ATC66" s="2"/>
      <c r="ATD66" s="2"/>
      <c r="ATE66" s="2"/>
      <c r="ATF66" s="2"/>
      <c r="ATG66" s="2"/>
      <c r="ATH66" s="2"/>
      <c r="ATI66" s="2"/>
      <c r="ATJ66" s="2"/>
      <c r="ATK66" s="2"/>
      <c r="ATL66" s="2"/>
      <c r="ATM66" s="2"/>
      <c r="ATN66" s="2"/>
      <c r="ATO66" s="2"/>
      <c r="ATP66" s="2"/>
      <c r="ATQ66" s="2"/>
      <c r="ATR66" s="2"/>
      <c r="ATS66" s="2"/>
      <c r="ATT66" s="2"/>
      <c r="ATU66" s="2"/>
      <c r="ATV66" s="2"/>
      <c r="ATW66" s="2"/>
      <c r="ATX66" s="2"/>
      <c r="ATY66" s="2"/>
      <c r="ATZ66" s="2"/>
      <c r="AUA66" s="2"/>
      <c r="AUB66" s="2"/>
      <c r="AUC66" s="2"/>
      <c r="AUD66" s="2"/>
      <c r="AUE66" s="2"/>
      <c r="AUF66" s="2"/>
      <c r="AUG66" s="2"/>
      <c r="AUH66" s="2"/>
      <c r="AUI66" s="2"/>
      <c r="AUJ66" s="2"/>
      <c r="AUK66" s="2"/>
      <c r="AUL66" s="2"/>
      <c r="AUM66" s="2"/>
      <c r="AUN66" s="2"/>
      <c r="AUO66" s="2"/>
      <c r="AUP66" s="2"/>
      <c r="AUQ66" s="2"/>
      <c r="AUR66" s="2"/>
      <c r="AUS66" s="2"/>
      <c r="AUT66" s="2"/>
      <c r="AUU66" s="2"/>
      <c r="AUV66" s="2"/>
      <c r="AUW66" s="2"/>
      <c r="AUX66" s="2"/>
      <c r="AUY66" s="2"/>
      <c r="AUZ66" s="2"/>
      <c r="AVA66" s="2"/>
      <c r="AVB66" s="2"/>
      <c r="AVC66" s="2"/>
      <c r="AVD66" s="2"/>
      <c r="AVE66" s="2"/>
      <c r="AVF66" s="2"/>
      <c r="AVG66" s="2"/>
      <c r="AVH66" s="2"/>
      <c r="AVI66" s="2"/>
      <c r="AVJ66" s="2"/>
      <c r="AVK66" s="2"/>
      <c r="AVL66" s="2"/>
      <c r="AVM66" s="2"/>
      <c r="AVN66" s="2"/>
      <c r="AVO66" s="2"/>
      <c r="AVP66" s="2"/>
      <c r="AVQ66" s="2"/>
      <c r="AVR66" s="2"/>
      <c r="AVS66" s="2"/>
      <c r="AVT66" s="2"/>
      <c r="AVU66" s="2"/>
      <c r="AVV66" s="2"/>
      <c r="AVW66" s="2"/>
      <c r="AVX66" s="2"/>
      <c r="AVY66" s="2"/>
      <c r="AVZ66" s="2"/>
      <c r="AWA66" s="2"/>
      <c r="AWB66" s="2"/>
      <c r="AWC66" s="2"/>
      <c r="AWD66" s="2"/>
      <c r="AWE66" s="2"/>
      <c r="AWF66" s="2"/>
      <c r="AWG66" s="2"/>
      <c r="AWH66" s="2"/>
      <c r="AWI66" s="2"/>
      <c r="AWJ66" s="2"/>
      <c r="AWK66" s="2"/>
      <c r="AWL66" s="2"/>
      <c r="AWM66" s="2"/>
      <c r="AWN66" s="2"/>
      <c r="AWO66" s="2"/>
      <c r="AWP66" s="2"/>
      <c r="AWQ66" s="2"/>
      <c r="AWR66" s="2"/>
      <c r="AWS66" s="2"/>
      <c r="AWT66" s="2"/>
      <c r="AWU66" s="2"/>
      <c r="AWV66" s="2"/>
      <c r="AWW66" s="2"/>
      <c r="AWX66" s="2"/>
      <c r="AWY66" s="2"/>
      <c r="AWZ66" s="2"/>
      <c r="AXA66" s="2"/>
      <c r="AXB66" s="2"/>
      <c r="AXC66" s="2"/>
      <c r="AXD66" s="2"/>
      <c r="AXE66" s="2"/>
      <c r="AXF66" s="2"/>
      <c r="AXG66" s="2"/>
      <c r="AXH66" s="2"/>
      <c r="AXI66" s="2"/>
      <c r="AXJ66" s="2"/>
      <c r="AXK66" s="2"/>
      <c r="AXL66" s="2"/>
      <c r="AXM66" s="2"/>
      <c r="AXN66" s="2"/>
      <c r="AXO66" s="2"/>
      <c r="AXP66" s="2"/>
      <c r="AXQ66" s="2"/>
      <c r="AXR66" s="2"/>
      <c r="AXS66" s="2"/>
      <c r="AXT66" s="2"/>
      <c r="AXU66" s="2"/>
      <c r="AXV66" s="2"/>
      <c r="AXW66" s="2"/>
      <c r="AXX66" s="2"/>
      <c r="AXY66" s="2"/>
      <c r="AXZ66" s="2"/>
      <c r="AYA66" s="2"/>
      <c r="AYB66" s="2"/>
      <c r="AYC66" s="2"/>
      <c r="AYD66" s="2"/>
      <c r="AYE66" s="2"/>
      <c r="AYF66" s="2"/>
      <c r="AYG66" s="2"/>
      <c r="AYH66" s="2"/>
      <c r="AYI66" s="2"/>
      <c r="AYJ66" s="2"/>
      <c r="AYK66" s="2"/>
      <c r="AYL66" s="2"/>
      <c r="AYM66" s="2"/>
      <c r="AYN66" s="2"/>
      <c r="AYO66" s="2"/>
      <c r="AYP66" s="2"/>
      <c r="AYQ66" s="2"/>
      <c r="AYR66" s="2"/>
      <c r="AYS66" s="2"/>
      <c r="AYT66" s="2"/>
      <c r="AYU66" s="2"/>
      <c r="AYV66" s="2"/>
      <c r="AYW66" s="2"/>
      <c r="AYX66" s="2"/>
      <c r="AYY66" s="2"/>
      <c r="AYZ66" s="2"/>
      <c r="AZA66" s="2"/>
      <c r="AZB66" s="2"/>
      <c r="AZC66" s="2"/>
      <c r="AZD66" s="2"/>
      <c r="AZE66" s="2"/>
      <c r="AZF66" s="2"/>
      <c r="AZG66" s="2"/>
      <c r="AZH66" s="2"/>
      <c r="AZI66" s="2"/>
      <c r="AZJ66" s="2"/>
      <c r="AZK66" s="2"/>
      <c r="AZL66" s="2"/>
      <c r="AZM66" s="2"/>
      <c r="AZN66" s="2"/>
      <c r="AZO66" s="2"/>
      <c r="AZP66" s="2"/>
      <c r="AZQ66" s="2"/>
      <c r="AZR66" s="2"/>
      <c r="AZS66" s="2"/>
      <c r="AZT66" s="2"/>
      <c r="AZU66" s="2"/>
      <c r="AZV66" s="2"/>
      <c r="AZW66" s="2"/>
      <c r="AZX66" s="2"/>
      <c r="AZY66" s="2"/>
      <c r="AZZ66" s="2"/>
      <c r="BAA66" s="2"/>
      <c r="BAB66" s="2"/>
      <c r="BAC66" s="2"/>
      <c r="BAD66" s="2"/>
      <c r="BAE66" s="2"/>
      <c r="BAF66" s="2"/>
      <c r="BAG66" s="2"/>
      <c r="BAH66" s="2"/>
      <c r="BAI66" s="2"/>
      <c r="BAJ66" s="2"/>
      <c r="BAK66" s="2"/>
      <c r="BAL66" s="2"/>
      <c r="BAM66" s="2"/>
      <c r="BAN66" s="2"/>
      <c r="BAO66" s="2"/>
      <c r="BAP66" s="2"/>
      <c r="BAQ66" s="2"/>
      <c r="BAR66" s="2"/>
      <c r="BAS66" s="2"/>
      <c r="BAT66" s="2"/>
      <c r="BAU66" s="2"/>
      <c r="BAV66" s="2"/>
      <c r="BAW66" s="2"/>
      <c r="BAX66" s="2"/>
      <c r="BAY66" s="2"/>
      <c r="BAZ66" s="2"/>
      <c r="BBA66" s="2"/>
      <c r="BBB66" s="2"/>
      <c r="BBC66" s="2"/>
      <c r="BBD66" s="2"/>
      <c r="BBE66" s="2"/>
      <c r="BBF66" s="2"/>
      <c r="BBG66" s="2"/>
      <c r="BBH66" s="2"/>
      <c r="BBI66" s="2"/>
      <c r="BBJ66" s="2"/>
      <c r="BBK66" s="2"/>
      <c r="BBL66" s="2"/>
      <c r="BBM66" s="2"/>
      <c r="BBN66" s="2"/>
      <c r="BBO66" s="2"/>
      <c r="BBP66" s="2"/>
      <c r="BBQ66" s="2"/>
      <c r="BBR66" s="2"/>
      <c r="BBS66" s="2"/>
      <c r="BBT66" s="2"/>
      <c r="BBU66" s="2"/>
      <c r="BBV66" s="2"/>
      <c r="BBW66" s="2"/>
      <c r="BBX66" s="2"/>
      <c r="BBY66" s="2"/>
      <c r="BBZ66" s="2"/>
      <c r="BCA66" s="2"/>
      <c r="BCB66" s="2"/>
      <c r="BCC66" s="2"/>
      <c r="BCD66" s="2"/>
      <c r="BCE66" s="2"/>
      <c r="BCF66" s="2"/>
    </row>
    <row r="67" spans="1:1024 1025:1436">
      <c r="A67" s="1" t="s">
        <v>2</v>
      </c>
      <c r="C67" s="2">
        <v>0</v>
      </c>
      <c r="D67" s="2">
        <v>1</v>
      </c>
      <c r="E67" s="2">
        <v>2</v>
      </c>
      <c r="F67" s="2">
        <v>3</v>
      </c>
      <c r="G67" s="2">
        <v>4</v>
      </c>
      <c r="H67" s="2">
        <v>5</v>
      </c>
      <c r="I67" s="2">
        <v>6</v>
      </c>
      <c r="J67" s="2">
        <v>7</v>
      </c>
      <c r="K67" s="2">
        <v>8</v>
      </c>
      <c r="L67" s="2">
        <v>9</v>
      </c>
      <c r="M67" s="2">
        <v>10</v>
      </c>
      <c r="N67" s="2">
        <v>11</v>
      </c>
      <c r="O67" s="2">
        <v>12</v>
      </c>
      <c r="P67" s="2">
        <v>13</v>
      </c>
      <c r="Q67" s="2">
        <v>14</v>
      </c>
      <c r="R67" s="2">
        <v>15</v>
      </c>
      <c r="S67" s="2">
        <v>16</v>
      </c>
      <c r="T67" s="2">
        <v>17</v>
      </c>
      <c r="U67" s="2">
        <v>18</v>
      </c>
      <c r="V67" s="2">
        <v>19</v>
      </c>
      <c r="W67" s="2">
        <v>20</v>
      </c>
      <c r="X67" s="2">
        <v>21</v>
      </c>
      <c r="Y67" s="2">
        <v>22</v>
      </c>
      <c r="Z67" s="2">
        <v>23</v>
      </c>
      <c r="AA67" s="2">
        <v>24</v>
      </c>
      <c r="AB67" s="2">
        <v>25</v>
      </c>
      <c r="AC67" s="2">
        <v>26</v>
      </c>
      <c r="AD67" s="2">
        <v>27</v>
      </c>
      <c r="AE67" s="2">
        <v>28</v>
      </c>
      <c r="AF67" s="2">
        <v>29</v>
      </c>
      <c r="AG67" s="2">
        <v>30</v>
      </c>
      <c r="AH67" s="2">
        <v>31</v>
      </c>
      <c r="AI67" s="2">
        <v>32</v>
      </c>
      <c r="AJ67" s="2">
        <v>33</v>
      </c>
      <c r="AK67" s="2">
        <v>34</v>
      </c>
      <c r="AL67" s="2">
        <v>35</v>
      </c>
      <c r="AM67" s="2">
        <v>36</v>
      </c>
      <c r="AN67" s="2">
        <v>37</v>
      </c>
      <c r="AO67" s="2">
        <v>38</v>
      </c>
      <c r="AP67" s="2">
        <v>39</v>
      </c>
      <c r="AQ67" s="2">
        <v>40</v>
      </c>
      <c r="AR67" s="2">
        <v>41</v>
      </c>
      <c r="AS67" s="2">
        <v>42</v>
      </c>
      <c r="AT67" s="2">
        <v>43</v>
      </c>
      <c r="AU67" s="2">
        <v>44</v>
      </c>
      <c r="AV67" s="2">
        <v>45</v>
      </c>
      <c r="AW67" s="2">
        <v>46</v>
      </c>
      <c r="AX67" s="2">
        <v>47</v>
      </c>
      <c r="AY67" s="2">
        <v>48</v>
      </c>
      <c r="AZ67" s="2">
        <v>49</v>
      </c>
      <c r="BA67" s="2">
        <v>50</v>
      </c>
      <c r="BB67" s="2">
        <v>51</v>
      </c>
      <c r="BC67" s="2">
        <v>52</v>
      </c>
      <c r="BD67" s="2">
        <v>53</v>
      </c>
      <c r="BE67" s="2">
        <v>54</v>
      </c>
      <c r="BF67" s="2">
        <v>55</v>
      </c>
      <c r="BG67" s="2">
        <v>56</v>
      </c>
      <c r="BH67" s="2">
        <v>57</v>
      </c>
      <c r="BI67" s="2">
        <v>58</v>
      </c>
      <c r="BJ67" s="2">
        <v>59</v>
      </c>
      <c r="BK67" s="2">
        <v>60</v>
      </c>
      <c r="BL67" s="2">
        <v>61</v>
      </c>
      <c r="BM67" s="2">
        <v>62</v>
      </c>
      <c r="BN67" s="2">
        <v>63</v>
      </c>
      <c r="BO67" s="2">
        <v>64</v>
      </c>
      <c r="BP67" s="2">
        <v>65</v>
      </c>
      <c r="BQ67" s="2">
        <v>66</v>
      </c>
      <c r="BR67" s="2">
        <v>67</v>
      </c>
      <c r="BS67" s="2">
        <v>68</v>
      </c>
      <c r="BT67" s="2">
        <v>69</v>
      </c>
      <c r="BU67" s="2">
        <v>70</v>
      </c>
      <c r="BV67" s="2">
        <v>71</v>
      </c>
      <c r="BW67" s="2">
        <v>72</v>
      </c>
      <c r="BX67" s="2">
        <v>73</v>
      </c>
      <c r="BY67" s="2">
        <v>74</v>
      </c>
      <c r="BZ67" s="2">
        <v>75</v>
      </c>
      <c r="CA67" s="2">
        <v>76</v>
      </c>
      <c r="CB67" s="2">
        <v>77</v>
      </c>
      <c r="CC67" s="2">
        <v>78</v>
      </c>
      <c r="CD67" s="2">
        <v>79</v>
      </c>
      <c r="CE67" s="2">
        <v>80</v>
      </c>
      <c r="CF67" s="2">
        <v>81</v>
      </c>
      <c r="CG67" s="2">
        <v>82</v>
      </c>
      <c r="CH67" s="2">
        <v>83</v>
      </c>
      <c r="CI67" s="2">
        <v>84</v>
      </c>
      <c r="CJ67" s="2">
        <v>85</v>
      </c>
      <c r="CK67" s="2">
        <v>86</v>
      </c>
      <c r="CL67" s="2">
        <v>87</v>
      </c>
      <c r="CM67" s="2">
        <v>88</v>
      </c>
      <c r="CN67" s="2">
        <v>89</v>
      </c>
      <c r="CO67" s="2">
        <v>90</v>
      </c>
      <c r="CP67" s="2">
        <v>91</v>
      </c>
      <c r="CQ67" s="2">
        <v>92</v>
      </c>
      <c r="CR67" s="2">
        <v>93</v>
      </c>
      <c r="CS67" s="2">
        <v>94</v>
      </c>
      <c r="CT67" s="2">
        <v>95</v>
      </c>
      <c r="CU67" s="2">
        <v>96</v>
      </c>
      <c r="CV67" s="2">
        <v>97</v>
      </c>
      <c r="CW67" s="2">
        <v>98</v>
      </c>
      <c r="CX67" s="2">
        <v>99</v>
      </c>
      <c r="CY67" s="2">
        <v>100</v>
      </c>
      <c r="CZ67" s="2">
        <v>101</v>
      </c>
      <c r="DA67" s="2">
        <v>102</v>
      </c>
      <c r="DB67" s="2">
        <v>103</v>
      </c>
      <c r="DC67" s="2">
        <v>104</v>
      </c>
      <c r="DD67" s="2">
        <v>105</v>
      </c>
      <c r="DE67" s="2">
        <v>106</v>
      </c>
      <c r="DF67" s="2">
        <v>107</v>
      </c>
      <c r="DG67" s="2">
        <v>108</v>
      </c>
      <c r="DH67" s="2">
        <v>109</v>
      </c>
      <c r="DI67" s="2">
        <v>110</v>
      </c>
      <c r="DJ67" s="2">
        <v>111</v>
      </c>
      <c r="DK67" s="2">
        <v>112</v>
      </c>
      <c r="DL67" s="2">
        <v>113</v>
      </c>
      <c r="DM67" s="2">
        <v>114</v>
      </c>
      <c r="DN67" s="2">
        <v>115</v>
      </c>
      <c r="DO67" s="2">
        <v>116</v>
      </c>
      <c r="DP67" s="2">
        <v>117</v>
      </c>
      <c r="DQ67" s="2">
        <v>118</v>
      </c>
      <c r="DR67" s="2">
        <v>119</v>
      </c>
      <c r="DS67" s="2">
        <v>120</v>
      </c>
      <c r="DT67" s="2">
        <v>121</v>
      </c>
      <c r="DU67" s="2">
        <v>122</v>
      </c>
      <c r="DV67" s="2">
        <v>123</v>
      </c>
      <c r="DW67" s="2">
        <v>124</v>
      </c>
      <c r="DX67" s="2">
        <v>125</v>
      </c>
      <c r="DY67" s="2">
        <v>126</v>
      </c>
      <c r="DZ67" s="2">
        <v>127</v>
      </c>
      <c r="EA67" s="2">
        <v>128</v>
      </c>
      <c r="EB67" s="2">
        <v>129</v>
      </c>
      <c r="EC67" s="2">
        <v>130</v>
      </c>
      <c r="ED67" s="2">
        <v>131</v>
      </c>
      <c r="EE67" s="2">
        <v>132</v>
      </c>
      <c r="EF67" s="2">
        <v>133</v>
      </c>
      <c r="EG67" s="2">
        <v>134</v>
      </c>
      <c r="EH67" s="2">
        <v>135</v>
      </c>
      <c r="EI67" s="2">
        <v>136</v>
      </c>
      <c r="EJ67" s="2">
        <v>137</v>
      </c>
      <c r="EK67" s="2">
        <v>138</v>
      </c>
      <c r="EL67" s="2">
        <v>139</v>
      </c>
      <c r="EM67" s="2">
        <v>140</v>
      </c>
      <c r="EN67" s="2">
        <v>141</v>
      </c>
      <c r="EO67" s="2">
        <v>142</v>
      </c>
      <c r="EP67" s="2">
        <v>143</v>
      </c>
      <c r="EQ67" s="2">
        <v>144</v>
      </c>
      <c r="ER67" s="2">
        <v>145</v>
      </c>
      <c r="ES67" s="2">
        <v>146</v>
      </c>
      <c r="ET67" s="2">
        <v>147</v>
      </c>
      <c r="EU67" s="2">
        <v>148</v>
      </c>
      <c r="EV67" s="2">
        <v>149</v>
      </c>
      <c r="EW67" s="2">
        <v>150</v>
      </c>
      <c r="EX67" s="2">
        <v>151</v>
      </c>
      <c r="EY67" s="2">
        <v>152</v>
      </c>
      <c r="EZ67" s="2">
        <v>153</v>
      </c>
      <c r="FA67" s="2">
        <v>154</v>
      </c>
      <c r="FB67" s="2">
        <v>155</v>
      </c>
      <c r="FC67" s="2">
        <v>156</v>
      </c>
      <c r="FD67" s="2">
        <v>157</v>
      </c>
      <c r="FE67" s="2">
        <v>158</v>
      </c>
      <c r="FF67" s="2">
        <v>159</v>
      </c>
      <c r="FG67" s="2">
        <v>160</v>
      </c>
      <c r="FH67" s="2">
        <v>161</v>
      </c>
      <c r="FI67" s="2">
        <v>162</v>
      </c>
      <c r="FJ67" s="2">
        <v>163</v>
      </c>
      <c r="FK67" s="2">
        <v>164</v>
      </c>
      <c r="FL67" s="2">
        <v>165</v>
      </c>
      <c r="FM67" s="2">
        <v>166</v>
      </c>
      <c r="FN67" s="2">
        <v>167</v>
      </c>
      <c r="FO67" s="2">
        <v>168</v>
      </c>
      <c r="FP67" s="2">
        <v>169</v>
      </c>
      <c r="FQ67" s="2">
        <v>170</v>
      </c>
      <c r="FR67" s="2">
        <v>171</v>
      </c>
      <c r="FS67" s="2">
        <v>172</v>
      </c>
      <c r="FT67" s="2">
        <v>173</v>
      </c>
      <c r="FU67" s="2">
        <v>174</v>
      </c>
      <c r="FV67" s="2">
        <v>175</v>
      </c>
      <c r="FW67" s="2">
        <v>176</v>
      </c>
      <c r="FX67" s="2">
        <v>177</v>
      </c>
      <c r="FY67" s="2">
        <v>178</v>
      </c>
      <c r="FZ67" s="2">
        <v>179</v>
      </c>
      <c r="GA67" s="2">
        <v>180</v>
      </c>
      <c r="GB67" s="2">
        <v>181</v>
      </c>
      <c r="GC67" s="2">
        <v>182</v>
      </c>
      <c r="GD67" s="2">
        <v>183</v>
      </c>
      <c r="GE67" s="2">
        <v>184</v>
      </c>
      <c r="GF67" s="2">
        <v>185</v>
      </c>
      <c r="GG67" s="2">
        <v>186</v>
      </c>
      <c r="GH67" s="2">
        <v>187</v>
      </c>
      <c r="GI67" s="2">
        <v>188</v>
      </c>
      <c r="GJ67" s="2">
        <v>189</v>
      </c>
      <c r="GK67" s="2">
        <v>190</v>
      </c>
      <c r="GL67" s="2">
        <v>191</v>
      </c>
      <c r="GM67" s="2">
        <v>192</v>
      </c>
      <c r="GN67" s="2">
        <v>193</v>
      </c>
      <c r="GO67" s="2">
        <v>194</v>
      </c>
      <c r="GP67" s="2">
        <v>195</v>
      </c>
      <c r="GQ67" s="2">
        <v>196</v>
      </c>
      <c r="GR67" s="2">
        <v>197</v>
      </c>
      <c r="GS67" s="2">
        <v>198</v>
      </c>
      <c r="GT67" s="2">
        <v>199</v>
      </c>
      <c r="GU67" s="2">
        <v>200</v>
      </c>
      <c r="GV67" s="2">
        <v>201</v>
      </c>
      <c r="GW67" s="2">
        <v>202</v>
      </c>
      <c r="GX67" s="2">
        <v>203</v>
      </c>
      <c r="GY67" s="2">
        <v>204</v>
      </c>
      <c r="GZ67" s="2">
        <v>205</v>
      </c>
      <c r="HA67" s="2">
        <v>206</v>
      </c>
      <c r="HB67" s="2">
        <v>207</v>
      </c>
      <c r="HC67" s="2">
        <v>208</v>
      </c>
      <c r="HD67" s="2">
        <v>209</v>
      </c>
      <c r="HE67" s="2">
        <v>210</v>
      </c>
      <c r="HF67" s="2">
        <v>211</v>
      </c>
      <c r="HG67" s="2">
        <v>212</v>
      </c>
      <c r="HH67" s="2">
        <v>213</v>
      </c>
      <c r="HI67" s="2">
        <v>214</v>
      </c>
      <c r="HJ67" s="2">
        <v>215</v>
      </c>
      <c r="HK67" s="2">
        <v>216</v>
      </c>
      <c r="HL67" s="2">
        <v>217</v>
      </c>
      <c r="HM67" s="2">
        <v>218</v>
      </c>
      <c r="HN67" s="2">
        <v>219</v>
      </c>
      <c r="HO67" s="2">
        <v>220</v>
      </c>
      <c r="HP67" s="2">
        <v>221</v>
      </c>
      <c r="HQ67" s="2">
        <v>222</v>
      </c>
      <c r="HR67" s="2">
        <v>223</v>
      </c>
      <c r="HS67" s="2">
        <v>224</v>
      </c>
      <c r="HT67" s="2">
        <v>225</v>
      </c>
      <c r="HU67" s="2">
        <v>226</v>
      </c>
      <c r="HV67" s="2">
        <v>227</v>
      </c>
      <c r="HW67" s="2">
        <v>228</v>
      </c>
      <c r="HX67" s="2">
        <v>229</v>
      </c>
      <c r="HY67" s="2">
        <v>230</v>
      </c>
      <c r="HZ67" s="2">
        <v>231</v>
      </c>
      <c r="IA67" s="2">
        <v>232</v>
      </c>
      <c r="IB67" s="2">
        <v>233</v>
      </c>
      <c r="IC67" s="2">
        <v>234</v>
      </c>
      <c r="ID67" s="2">
        <v>235</v>
      </c>
      <c r="IE67" s="2">
        <v>236</v>
      </c>
      <c r="IF67" s="2">
        <v>237</v>
      </c>
      <c r="IG67" s="2">
        <v>238</v>
      </c>
      <c r="IH67" s="2">
        <v>239</v>
      </c>
      <c r="II67" s="2">
        <v>240</v>
      </c>
      <c r="IJ67" s="2">
        <v>241</v>
      </c>
      <c r="IK67" s="2">
        <v>242</v>
      </c>
      <c r="IL67" s="2">
        <v>243</v>
      </c>
      <c r="IM67" s="2">
        <v>244</v>
      </c>
      <c r="IN67" s="2">
        <v>245</v>
      </c>
      <c r="IO67" s="2">
        <v>246</v>
      </c>
      <c r="IP67" s="2">
        <v>247</v>
      </c>
      <c r="IQ67" s="2">
        <v>248</v>
      </c>
      <c r="IR67" s="2">
        <v>249</v>
      </c>
      <c r="IS67" s="2">
        <v>250</v>
      </c>
      <c r="IT67" s="2">
        <v>251</v>
      </c>
      <c r="IU67" s="2">
        <v>252</v>
      </c>
      <c r="IV67" s="2">
        <v>253</v>
      </c>
      <c r="IW67" s="2">
        <v>254</v>
      </c>
      <c r="IX67" s="2">
        <v>255</v>
      </c>
      <c r="IY67" s="2">
        <v>256</v>
      </c>
      <c r="IZ67" s="2">
        <v>257</v>
      </c>
      <c r="JA67" s="2">
        <v>258</v>
      </c>
      <c r="JB67" s="2">
        <v>259</v>
      </c>
      <c r="JC67" s="2">
        <v>260</v>
      </c>
      <c r="JD67" s="2">
        <v>261</v>
      </c>
      <c r="JE67" s="2">
        <v>262</v>
      </c>
      <c r="JF67" s="2">
        <v>263</v>
      </c>
      <c r="JG67" s="2">
        <v>264</v>
      </c>
      <c r="JH67" s="2">
        <v>265</v>
      </c>
      <c r="JI67" s="2">
        <v>266</v>
      </c>
      <c r="JJ67" s="2">
        <v>267</v>
      </c>
      <c r="JK67" s="2">
        <v>268</v>
      </c>
      <c r="JL67" s="2">
        <v>269</v>
      </c>
      <c r="JM67" s="2">
        <v>270</v>
      </c>
      <c r="JN67" s="2">
        <v>271</v>
      </c>
      <c r="JO67" s="2">
        <v>272</v>
      </c>
      <c r="JP67" s="2">
        <v>273</v>
      </c>
      <c r="JQ67" s="2">
        <v>274</v>
      </c>
      <c r="JR67" s="2">
        <v>275</v>
      </c>
      <c r="JS67" s="2">
        <v>276</v>
      </c>
      <c r="JT67" s="2">
        <v>277</v>
      </c>
      <c r="JU67" s="2">
        <v>278</v>
      </c>
      <c r="JV67" s="2">
        <v>279</v>
      </c>
      <c r="JW67" s="2">
        <v>280</v>
      </c>
      <c r="JX67" s="2">
        <v>281</v>
      </c>
      <c r="JY67" s="2">
        <v>282</v>
      </c>
      <c r="JZ67" s="2">
        <v>283</v>
      </c>
      <c r="KA67" s="2">
        <v>284</v>
      </c>
      <c r="KB67" s="2">
        <v>285</v>
      </c>
      <c r="KC67" s="2">
        <v>286</v>
      </c>
      <c r="KD67" s="2">
        <v>287</v>
      </c>
      <c r="KE67" s="2">
        <v>288</v>
      </c>
      <c r="KF67" s="2">
        <v>289</v>
      </c>
      <c r="KG67" s="2">
        <v>290</v>
      </c>
      <c r="KH67" s="2">
        <v>291</v>
      </c>
      <c r="KI67" s="2">
        <v>292</v>
      </c>
      <c r="KJ67" s="2">
        <v>293</v>
      </c>
      <c r="KK67" s="2">
        <v>294</v>
      </c>
      <c r="KL67" s="2">
        <v>295</v>
      </c>
      <c r="KM67" s="2">
        <v>296</v>
      </c>
      <c r="KN67" s="2">
        <v>297</v>
      </c>
      <c r="KO67" s="2">
        <v>298</v>
      </c>
      <c r="KP67" s="2">
        <v>299</v>
      </c>
      <c r="KQ67" s="2">
        <v>300</v>
      </c>
      <c r="KR67" s="2">
        <v>301</v>
      </c>
      <c r="KS67" s="2">
        <v>302</v>
      </c>
      <c r="KT67" s="2">
        <v>303</v>
      </c>
      <c r="KU67" s="2">
        <v>304</v>
      </c>
      <c r="KV67" s="2">
        <v>305</v>
      </c>
      <c r="KW67" s="2">
        <v>306</v>
      </c>
      <c r="KX67" s="2">
        <v>307</v>
      </c>
      <c r="KY67" s="2">
        <v>308</v>
      </c>
      <c r="KZ67" s="2">
        <v>309</v>
      </c>
      <c r="LA67" s="2">
        <v>310</v>
      </c>
      <c r="LB67" s="2">
        <v>311</v>
      </c>
      <c r="LC67" s="2">
        <v>312</v>
      </c>
      <c r="LD67" s="2">
        <v>313</v>
      </c>
      <c r="LE67" s="2">
        <v>314</v>
      </c>
      <c r="LF67" s="2">
        <v>315</v>
      </c>
      <c r="LG67" s="2">
        <v>316</v>
      </c>
      <c r="LH67" s="2">
        <v>317</v>
      </c>
      <c r="LI67" s="2">
        <v>318</v>
      </c>
      <c r="LJ67" s="2">
        <v>319</v>
      </c>
      <c r="LK67" s="2">
        <v>320</v>
      </c>
      <c r="LL67" s="2">
        <v>321</v>
      </c>
      <c r="LM67" s="2">
        <v>322</v>
      </c>
      <c r="LN67" s="2">
        <v>323</v>
      </c>
      <c r="LO67" s="2">
        <v>324</v>
      </c>
      <c r="LP67" s="2">
        <v>325</v>
      </c>
      <c r="LQ67" s="2">
        <v>326</v>
      </c>
      <c r="LR67" s="2">
        <v>327</v>
      </c>
      <c r="LS67" s="2">
        <v>328</v>
      </c>
      <c r="LT67" s="2">
        <v>329</v>
      </c>
      <c r="LU67" s="2">
        <v>330</v>
      </c>
      <c r="LV67" s="2">
        <v>331</v>
      </c>
      <c r="LW67" s="2">
        <v>332</v>
      </c>
      <c r="LX67" s="2">
        <v>333</v>
      </c>
      <c r="LY67" s="2">
        <v>334</v>
      </c>
      <c r="LZ67" s="2">
        <v>335</v>
      </c>
      <c r="MA67" s="2">
        <v>336</v>
      </c>
      <c r="MB67" s="2">
        <v>337</v>
      </c>
      <c r="MC67" s="2">
        <v>338</v>
      </c>
      <c r="MD67" s="2">
        <v>339</v>
      </c>
      <c r="ME67" s="2">
        <v>340</v>
      </c>
      <c r="MF67" s="2">
        <v>341</v>
      </c>
      <c r="MG67" s="2">
        <v>342</v>
      </c>
      <c r="MH67" s="2">
        <v>343</v>
      </c>
      <c r="MI67" s="2">
        <v>344</v>
      </c>
      <c r="MJ67" s="2">
        <v>345</v>
      </c>
      <c r="MK67" s="2">
        <v>346</v>
      </c>
      <c r="ML67" s="2">
        <v>347</v>
      </c>
      <c r="MM67" s="2">
        <v>348</v>
      </c>
      <c r="MN67" s="2">
        <v>349</v>
      </c>
      <c r="MO67" s="2">
        <v>350</v>
      </c>
      <c r="MP67" s="2">
        <v>351</v>
      </c>
      <c r="MQ67" s="2">
        <v>352</v>
      </c>
      <c r="MR67" s="2">
        <v>353</v>
      </c>
      <c r="MS67" s="2">
        <v>354</v>
      </c>
      <c r="MT67" s="2">
        <v>355</v>
      </c>
      <c r="MU67" s="2">
        <v>356</v>
      </c>
      <c r="MV67" s="2">
        <v>357</v>
      </c>
      <c r="MW67" s="2">
        <v>358</v>
      </c>
      <c r="MX67" s="2">
        <v>359</v>
      </c>
      <c r="MY67" s="2">
        <v>360</v>
      </c>
      <c r="MZ67" s="2">
        <v>361</v>
      </c>
      <c r="NA67" s="2">
        <v>362</v>
      </c>
      <c r="NB67" s="2">
        <v>363</v>
      </c>
      <c r="NC67" s="2">
        <v>364</v>
      </c>
      <c r="ND67" s="2">
        <v>365</v>
      </c>
      <c r="NE67" s="2">
        <v>366</v>
      </c>
      <c r="NF67" s="2">
        <v>367</v>
      </c>
      <c r="NG67" s="2">
        <v>368</v>
      </c>
      <c r="NH67" s="2">
        <v>369</v>
      </c>
      <c r="NI67" s="2">
        <v>370</v>
      </c>
      <c r="NJ67" s="2">
        <v>371</v>
      </c>
      <c r="NK67" s="2">
        <v>372</v>
      </c>
      <c r="NL67" s="2">
        <v>373</v>
      </c>
      <c r="NM67" s="2">
        <v>374</v>
      </c>
      <c r="NN67" s="2">
        <v>375</v>
      </c>
      <c r="NO67" s="2">
        <v>376</v>
      </c>
      <c r="NP67" s="2">
        <v>377</v>
      </c>
      <c r="NQ67" s="2">
        <v>378</v>
      </c>
      <c r="NR67" s="2">
        <v>379</v>
      </c>
      <c r="NS67" s="2">
        <v>380</v>
      </c>
      <c r="NT67" s="2">
        <v>381</v>
      </c>
      <c r="NU67" s="2">
        <v>382</v>
      </c>
      <c r="NV67" s="2">
        <v>383</v>
      </c>
      <c r="NW67" s="2">
        <v>384</v>
      </c>
      <c r="NX67" s="2">
        <v>385</v>
      </c>
      <c r="NY67" s="2">
        <v>386</v>
      </c>
      <c r="NZ67" s="2">
        <v>387</v>
      </c>
      <c r="OA67" s="2">
        <v>388</v>
      </c>
      <c r="OB67" s="2">
        <v>389</v>
      </c>
      <c r="OC67" s="2">
        <v>390</v>
      </c>
      <c r="OD67" s="2">
        <v>391</v>
      </c>
      <c r="OE67" s="2">
        <v>392</v>
      </c>
      <c r="OF67" s="2">
        <v>393</v>
      </c>
      <c r="OG67" s="2">
        <v>394</v>
      </c>
      <c r="OH67" s="2">
        <v>395</v>
      </c>
      <c r="OI67" s="2">
        <v>396</v>
      </c>
      <c r="OJ67" s="2">
        <v>397</v>
      </c>
      <c r="OK67" s="2">
        <v>398</v>
      </c>
      <c r="OL67" s="2">
        <v>399</v>
      </c>
      <c r="OM67" s="2">
        <v>400</v>
      </c>
      <c r="ON67" s="2">
        <v>401</v>
      </c>
      <c r="OO67" s="2">
        <v>402</v>
      </c>
      <c r="OP67" s="2">
        <v>403</v>
      </c>
      <c r="OQ67" s="2">
        <v>404</v>
      </c>
      <c r="OR67" s="2">
        <v>405</v>
      </c>
      <c r="OS67" s="2">
        <v>406</v>
      </c>
      <c r="OT67" s="2">
        <v>407</v>
      </c>
      <c r="OU67" s="2">
        <v>408</v>
      </c>
      <c r="OV67" s="2">
        <v>409</v>
      </c>
      <c r="OW67" s="2">
        <v>410</v>
      </c>
      <c r="OX67" s="2">
        <v>411</v>
      </c>
      <c r="OY67" s="2">
        <v>412</v>
      </c>
      <c r="OZ67" s="2">
        <v>413</v>
      </c>
      <c r="PA67" s="2">
        <v>414</v>
      </c>
      <c r="PB67" s="2">
        <v>415</v>
      </c>
      <c r="PC67" s="2">
        <v>416</v>
      </c>
      <c r="PD67" s="2">
        <v>417</v>
      </c>
      <c r="PE67" s="2">
        <v>418</v>
      </c>
      <c r="PF67" s="2">
        <v>419</v>
      </c>
      <c r="PG67" s="2">
        <v>420</v>
      </c>
      <c r="PH67" s="2">
        <v>421</v>
      </c>
      <c r="PI67" s="2">
        <v>422</v>
      </c>
      <c r="PJ67" s="2">
        <v>423</v>
      </c>
      <c r="PK67" s="2">
        <v>424</v>
      </c>
      <c r="PL67" s="2">
        <v>425</v>
      </c>
      <c r="PM67" s="2">
        <v>426</v>
      </c>
      <c r="PN67" s="2">
        <v>427</v>
      </c>
      <c r="PO67" s="2">
        <v>428</v>
      </c>
      <c r="PP67" s="2">
        <v>429</v>
      </c>
      <c r="PQ67" s="2">
        <v>430</v>
      </c>
      <c r="PR67" s="2">
        <v>431</v>
      </c>
      <c r="PS67" s="2">
        <v>432</v>
      </c>
      <c r="PT67" s="2">
        <v>433</v>
      </c>
      <c r="PU67" s="2">
        <v>434</v>
      </c>
      <c r="PV67" s="2">
        <v>435</v>
      </c>
      <c r="PW67" s="2">
        <v>436</v>
      </c>
      <c r="PX67" s="2">
        <v>437</v>
      </c>
      <c r="PY67" s="2">
        <v>438</v>
      </c>
      <c r="PZ67" s="2">
        <v>439</v>
      </c>
      <c r="QA67" s="2">
        <v>440</v>
      </c>
      <c r="QB67" s="2">
        <v>441</v>
      </c>
      <c r="QC67" s="2">
        <v>442</v>
      </c>
      <c r="QD67" s="2">
        <v>443</v>
      </c>
      <c r="QE67" s="2">
        <v>444</v>
      </c>
      <c r="QF67" s="2">
        <v>445</v>
      </c>
      <c r="QG67" s="2">
        <v>446</v>
      </c>
      <c r="QH67" s="2">
        <v>447</v>
      </c>
      <c r="QI67" s="2">
        <v>448</v>
      </c>
      <c r="QJ67" s="2">
        <v>449</v>
      </c>
      <c r="QK67" s="2">
        <v>450</v>
      </c>
      <c r="QL67" s="2">
        <v>451</v>
      </c>
      <c r="QM67" s="2">
        <v>452</v>
      </c>
      <c r="QN67" s="2">
        <v>453</v>
      </c>
      <c r="QO67" s="2">
        <v>454</v>
      </c>
      <c r="QP67" s="2">
        <v>455</v>
      </c>
      <c r="QQ67" s="2">
        <v>456</v>
      </c>
      <c r="QR67" s="2">
        <v>457</v>
      </c>
      <c r="QS67" s="2">
        <v>458</v>
      </c>
      <c r="QT67" s="2">
        <v>459</v>
      </c>
      <c r="QU67" s="2">
        <v>460</v>
      </c>
      <c r="QV67" s="2">
        <v>461</v>
      </c>
      <c r="QW67" s="2">
        <v>462</v>
      </c>
      <c r="QX67" s="2">
        <v>463</v>
      </c>
      <c r="QY67" s="2">
        <v>464</v>
      </c>
      <c r="QZ67" s="2">
        <v>465</v>
      </c>
      <c r="RA67" s="2">
        <v>466</v>
      </c>
      <c r="RB67" s="2">
        <v>467</v>
      </c>
      <c r="RC67" s="2">
        <v>468</v>
      </c>
      <c r="RD67" s="2">
        <v>469</v>
      </c>
      <c r="RE67" s="2">
        <v>470</v>
      </c>
      <c r="RF67" s="2">
        <v>471</v>
      </c>
      <c r="RG67" s="2">
        <v>472</v>
      </c>
      <c r="RH67" s="2">
        <v>473</v>
      </c>
      <c r="RI67" s="2">
        <v>474</v>
      </c>
      <c r="RJ67" s="2">
        <v>475</v>
      </c>
      <c r="RK67" s="2">
        <v>476</v>
      </c>
      <c r="RL67" s="2">
        <v>477</v>
      </c>
      <c r="RM67" s="2">
        <v>478</v>
      </c>
      <c r="RN67" s="2">
        <v>479</v>
      </c>
      <c r="RO67" s="2">
        <v>480</v>
      </c>
      <c r="RP67" s="2">
        <v>481</v>
      </c>
      <c r="RQ67" s="2">
        <v>482</v>
      </c>
      <c r="RR67" s="2">
        <v>483</v>
      </c>
      <c r="RS67" s="2">
        <v>484</v>
      </c>
      <c r="RT67" s="2">
        <v>485</v>
      </c>
      <c r="RU67" s="2">
        <v>486</v>
      </c>
      <c r="RV67" s="2">
        <v>487</v>
      </c>
      <c r="RW67" s="2">
        <v>488</v>
      </c>
      <c r="RX67" s="2">
        <v>489</v>
      </c>
      <c r="RY67" s="2">
        <v>490</v>
      </c>
      <c r="RZ67" s="2">
        <v>491</v>
      </c>
      <c r="SA67" s="2">
        <v>492</v>
      </c>
      <c r="SB67" s="2">
        <v>493</v>
      </c>
      <c r="SC67" s="2">
        <v>494</v>
      </c>
      <c r="SD67" s="2">
        <v>495</v>
      </c>
      <c r="SE67" s="2">
        <v>496</v>
      </c>
      <c r="SF67" s="2">
        <v>497</v>
      </c>
      <c r="SG67" s="2">
        <v>498</v>
      </c>
      <c r="SH67" s="2">
        <v>499</v>
      </c>
      <c r="SI67" s="2">
        <v>500</v>
      </c>
      <c r="SJ67" s="2">
        <v>501</v>
      </c>
      <c r="SK67" s="2">
        <v>502</v>
      </c>
      <c r="SL67" s="2">
        <v>503</v>
      </c>
      <c r="SM67" s="2">
        <v>504</v>
      </c>
      <c r="SN67" s="2">
        <v>505</v>
      </c>
      <c r="SO67" s="2">
        <v>506</v>
      </c>
      <c r="SP67" s="2">
        <v>507</v>
      </c>
      <c r="SQ67" s="2">
        <v>508</v>
      </c>
      <c r="SR67" s="2">
        <v>509</v>
      </c>
      <c r="SS67" s="2">
        <v>510</v>
      </c>
      <c r="ST67" s="2">
        <v>511</v>
      </c>
      <c r="SU67" s="2">
        <v>512</v>
      </c>
      <c r="SV67" s="2">
        <v>513</v>
      </c>
      <c r="SW67" s="2">
        <v>514</v>
      </c>
      <c r="SX67" s="2">
        <v>515</v>
      </c>
      <c r="SY67" s="2">
        <v>516</v>
      </c>
      <c r="SZ67" s="2">
        <v>517</v>
      </c>
      <c r="TA67" s="2">
        <v>518</v>
      </c>
      <c r="TB67" s="2">
        <v>519</v>
      </c>
      <c r="TC67" s="2">
        <v>520</v>
      </c>
      <c r="TD67" s="2">
        <v>521</v>
      </c>
      <c r="TE67" s="2">
        <v>522</v>
      </c>
      <c r="TF67" s="2">
        <v>523</v>
      </c>
      <c r="TG67" s="2">
        <v>524</v>
      </c>
      <c r="TH67" s="2">
        <v>525</v>
      </c>
      <c r="TI67" s="2">
        <v>526</v>
      </c>
      <c r="TJ67" s="2">
        <v>527</v>
      </c>
      <c r="TK67" s="2">
        <v>528</v>
      </c>
      <c r="TL67" s="2">
        <v>529</v>
      </c>
      <c r="TM67" s="2">
        <v>530</v>
      </c>
      <c r="TN67" s="2">
        <v>531</v>
      </c>
      <c r="TO67" s="2">
        <v>532</v>
      </c>
      <c r="TP67" s="2">
        <v>533</v>
      </c>
      <c r="TQ67" s="2">
        <v>534</v>
      </c>
      <c r="TR67" s="2">
        <v>535</v>
      </c>
      <c r="TS67" s="2">
        <v>536</v>
      </c>
      <c r="TT67" s="2">
        <v>537</v>
      </c>
      <c r="TU67" s="2">
        <v>538</v>
      </c>
      <c r="TV67" s="2">
        <v>539</v>
      </c>
      <c r="TW67" s="2">
        <v>540</v>
      </c>
      <c r="TX67" s="2">
        <v>541</v>
      </c>
      <c r="TY67" s="2">
        <v>542</v>
      </c>
      <c r="TZ67" s="2">
        <v>543</v>
      </c>
      <c r="UA67" s="2">
        <v>544</v>
      </c>
      <c r="UB67" s="2">
        <v>545</v>
      </c>
      <c r="UC67" s="2">
        <v>546</v>
      </c>
      <c r="UD67" s="2">
        <v>547</v>
      </c>
      <c r="UE67" s="2">
        <v>548</v>
      </c>
      <c r="UF67" s="2">
        <v>549</v>
      </c>
      <c r="UG67" s="2">
        <v>550</v>
      </c>
      <c r="UH67" s="2">
        <v>551</v>
      </c>
      <c r="UI67" s="2">
        <v>552</v>
      </c>
      <c r="UJ67" s="2">
        <v>553</v>
      </c>
      <c r="UK67" s="2">
        <v>554</v>
      </c>
      <c r="UL67" s="2">
        <v>555</v>
      </c>
      <c r="UM67" s="2">
        <v>556</v>
      </c>
      <c r="UN67" s="2">
        <v>557</v>
      </c>
      <c r="UO67" s="2">
        <v>558</v>
      </c>
      <c r="UP67" s="2">
        <v>559</v>
      </c>
      <c r="UQ67" s="2">
        <v>560</v>
      </c>
      <c r="UR67" s="2">
        <v>561</v>
      </c>
      <c r="US67" s="2">
        <v>562</v>
      </c>
      <c r="UT67" s="2">
        <v>563</v>
      </c>
      <c r="UU67" s="2">
        <v>564</v>
      </c>
      <c r="UV67" s="2">
        <v>565</v>
      </c>
      <c r="UW67" s="2">
        <v>566</v>
      </c>
      <c r="UX67" s="2">
        <v>567</v>
      </c>
      <c r="UY67" s="2">
        <v>568</v>
      </c>
      <c r="UZ67" s="2">
        <v>569</v>
      </c>
      <c r="VA67" s="2">
        <v>570</v>
      </c>
      <c r="VB67" s="2">
        <v>571</v>
      </c>
      <c r="VC67" s="2">
        <v>572</v>
      </c>
      <c r="VD67" s="2">
        <v>573</v>
      </c>
      <c r="VE67" s="2">
        <v>574</v>
      </c>
      <c r="VF67" s="2">
        <v>575</v>
      </c>
      <c r="VG67" s="2">
        <v>576</v>
      </c>
      <c r="VH67" s="2">
        <v>577</v>
      </c>
      <c r="VI67" s="2">
        <v>578</v>
      </c>
      <c r="VJ67" s="2">
        <v>579</v>
      </c>
      <c r="VK67" s="2">
        <v>580</v>
      </c>
      <c r="VL67" s="2">
        <v>581</v>
      </c>
      <c r="VM67" s="2">
        <v>582</v>
      </c>
      <c r="VN67" s="2">
        <v>583</v>
      </c>
      <c r="VO67" s="2">
        <v>584</v>
      </c>
      <c r="VP67" s="2">
        <v>585</v>
      </c>
      <c r="VQ67" s="2">
        <v>586</v>
      </c>
      <c r="VR67" s="2">
        <v>587</v>
      </c>
      <c r="VS67" s="2">
        <v>588</v>
      </c>
      <c r="VT67" s="2">
        <v>589</v>
      </c>
      <c r="VU67" s="2">
        <v>590</v>
      </c>
      <c r="VV67" s="2">
        <v>591</v>
      </c>
      <c r="VW67" s="2">
        <v>592</v>
      </c>
      <c r="VX67" s="2">
        <v>593</v>
      </c>
      <c r="VY67" s="2">
        <v>594</v>
      </c>
      <c r="VZ67" s="2">
        <v>595</v>
      </c>
      <c r="WA67" s="2">
        <v>596</v>
      </c>
      <c r="WB67" s="2">
        <v>597</v>
      </c>
      <c r="WC67" s="2">
        <v>598</v>
      </c>
      <c r="WD67" s="2">
        <v>599</v>
      </c>
      <c r="WE67" s="2">
        <v>600</v>
      </c>
      <c r="WF67" s="2">
        <v>601</v>
      </c>
      <c r="WG67" s="2">
        <v>602</v>
      </c>
      <c r="WH67" s="2">
        <v>603</v>
      </c>
      <c r="WI67" s="2">
        <v>604</v>
      </c>
      <c r="WJ67" s="2">
        <v>605</v>
      </c>
      <c r="WK67" s="2">
        <v>606</v>
      </c>
      <c r="WL67" s="2">
        <v>607</v>
      </c>
      <c r="WM67" s="2">
        <v>608</v>
      </c>
      <c r="WN67" s="2">
        <v>609</v>
      </c>
      <c r="WO67" s="2">
        <v>610</v>
      </c>
      <c r="WP67" s="2">
        <v>611</v>
      </c>
      <c r="WQ67" s="2">
        <v>612</v>
      </c>
      <c r="WR67" s="2">
        <v>613</v>
      </c>
      <c r="WS67" s="2">
        <v>614</v>
      </c>
      <c r="WT67" s="2">
        <v>615</v>
      </c>
      <c r="WU67" s="2">
        <v>616</v>
      </c>
      <c r="WV67" s="2">
        <v>617</v>
      </c>
      <c r="WW67" s="2">
        <v>618</v>
      </c>
      <c r="WX67" s="2">
        <v>619</v>
      </c>
      <c r="WY67" s="2">
        <v>620</v>
      </c>
      <c r="WZ67" s="2">
        <v>621</v>
      </c>
      <c r="XA67" s="2">
        <v>622</v>
      </c>
      <c r="XB67" s="2">
        <v>623</v>
      </c>
      <c r="XC67" s="2">
        <v>624</v>
      </c>
      <c r="XD67" s="2">
        <v>625</v>
      </c>
      <c r="XE67" s="2">
        <v>626</v>
      </c>
      <c r="XF67" s="2">
        <v>627</v>
      </c>
      <c r="XG67" s="2">
        <v>628</v>
      </c>
      <c r="XH67" s="2">
        <v>629</v>
      </c>
      <c r="XI67" s="2">
        <v>630</v>
      </c>
      <c r="XJ67" s="2">
        <v>631</v>
      </c>
      <c r="XK67" s="2">
        <v>632</v>
      </c>
      <c r="XL67" s="2">
        <v>633</v>
      </c>
      <c r="XM67" s="2">
        <v>634</v>
      </c>
      <c r="XN67" s="2">
        <v>635</v>
      </c>
      <c r="XO67" s="2">
        <v>636</v>
      </c>
      <c r="XP67" s="2">
        <v>637</v>
      </c>
      <c r="XQ67" s="2">
        <v>638</v>
      </c>
      <c r="XR67" s="2">
        <v>639</v>
      </c>
      <c r="XS67" s="2">
        <v>640</v>
      </c>
      <c r="XT67" s="2">
        <v>641</v>
      </c>
      <c r="XU67" s="2">
        <v>642</v>
      </c>
      <c r="XV67" s="2">
        <v>643</v>
      </c>
      <c r="XW67" s="2">
        <v>644</v>
      </c>
      <c r="XX67" s="2">
        <v>645</v>
      </c>
      <c r="XY67" s="2">
        <v>646</v>
      </c>
      <c r="XZ67" s="2">
        <v>647</v>
      </c>
      <c r="YA67" s="2">
        <v>648</v>
      </c>
      <c r="YB67" s="2">
        <v>649</v>
      </c>
      <c r="YC67" s="2">
        <v>650</v>
      </c>
      <c r="YD67" s="2">
        <v>651</v>
      </c>
      <c r="YE67" s="2">
        <v>652</v>
      </c>
      <c r="YF67" s="2">
        <v>653</v>
      </c>
      <c r="YG67" s="2">
        <v>654</v>
      </c>
      <c r="YH67" s="2">
        <v>655</v>
      </c>
      <c r="YI67" s="2">
        <v>656</v>
      </c>
      <c r="YJ67" s="2">
        <v>657</v>
      </c>
      <c r="YK67" s="2">
        <v>658</v>
      </c>
      <c r="YL67" s="2">
        <v>659</v>
      </c>
      <c r="YM67" s="2">
        <v>660</v>
      </c>
      <c r="YN67" s="2">
        <v>661</v>
      </c>
      <c r="YO67" s="2">
        <v>662</v>
      </c>
      <c r="YP67" s="2">
        <v>663</v>
      </c>
      <c r="YQ67" s="2">
        <v>664</v>
      </c>
      <c r="YR67" s="2">
        <v>665</v>
      </c>
      <c r="YS67" s="2">
        <v>666</v>
      </c>
      <c r="YT67" s="2">
        <v>667</v>
      </c>
      <c r="YU67" s="2">
        <v>668</v>
      </c>
      <c r="YV67" s="2">
        <v>669</v>
      </c>
      <c r="YW67" s="2">
        <v>670</v>
      </c>
      <c r="YX67" s="2">
        <v>671</v>
      </c>
      <c r="YY67" s="2">
        <v>672</v>
      </c>
      <c r="YZ67" s="2">
        <v>673</v>
      </c>
      <c r="ZA67" s="2">
        <v>674</v>
      </c>
      <c r="ZB67" s="2">
        <v>675</v>
      </c>
      <c r="ZC67" s="2">
        <v>676</v>
      </c>
      <c r="ZD67" s="2">
        <v>677</v>
      </c>
      <c r="ZE67" s="2">
        <v>678</v>
      </c>
      <c r="ZF67" s="2">
        <v>679</v>
      </c>
      <c r="ZG67" s="2">
        <v>680</v>
      </c>
      <c r="ZH67" s="2">
        <v>681</v>
      </c>
      <c r="ZI67" s="2">
        <v>682</v>
      </c>
      <c r="ZJ67" s="2">
        <v>683</v>
      </c>
      <c r="ZK67" s="2">
        <v>684</v>
      </c>
      <c r="ZL67" s="2">
        <v>685</v>
      </c>
      <c r="ZM67" s="2">
        <v>686</v>
      </c>
      <c r="ZN67" s="2">
        <v>687</v>
      </c>
      <c r="ZO67" s="2">
        <v>688</v>
      </c>
      <c r="ZP67" s="2">
        <v>689</v>
      </c>
      <c r="ZQ67" s="2">
        <v>690</v>
      </c>
      <c r="ZR67" s="2">
        <v>691</v>
      </c>
      <c r="ZS67" s="2">
        <v>692</v>
      </c>
      <c r="ZT67" s="2">
        <v>693</v>
      </c>
      <c r="ZU67" s="2">
        <v>694</v>
      </c>
      <c r="ZV67" s="2">
        <v>695</v>
      </c>
      <c r="ZW67" s="2">
        <v>696</v>
      </c>
      <c r="ZX67" s="2">
        <v>697</v>
      </c>
      <c r="ZY67" s="2">
        <v>698</v>
      </c>
      <c r="ZZ67" s="2">
        <v>699</v>
      </c>
      <c r="AAA67" s="2">
        <v>700</v>
      </c>
      <c r="AAB67" s="2">
        <v>701</v>
      </c>
      <c r="AAC67" s="2">
        <v>702</v>
      </c>
      <c r="AAD67" s="2">
        <v>703</v>
      </c>
      <c r="AAE67" s="2">
        <v>704</v>
      </c>
      <c r="AAF67" s="2">
        <v>705</v>
      </c>
      <c r="AAG67" s="2">
        <v>706</v>
      </c>
      <c r="AAH67" s="2">
        <v>707</v>
      </c>
      <c r="AAI67" s="2">
        <v>708</v>
      </c>
      <c r="AAJ67" s="2">
        <v>709</v>
      </c>
      <c r="AAK67" s="2">
        <v>710</v>
      </c>
      <c r="AAL67" s="2">
        <v>711</v>
      </c>
      <c r="AAM67" s="2">
        <v>712</v>
      </c>
      <c r="AAN67" s="2">
        <v>713</v>
      </c>
      <c r="AAO67" s="2">
        <v>714</v>
      </c>
      <c r="AAP67" s="2">
        <v>715</v>
      </c>
      <c r="AAQ67" s="2">
        <v>716</v>
      </c>
      <c r="AAR67" s="2">
        <v>717</v>
      </c>
      <c r="AAS67" s="2">
        <v>718</v>
      </c>
      <c r="AAT67" s="2">
        <v>719</v>
      </c>
      <c r="AAU67" s="2">
        <v>720</v>
      </c>
      <c r="AAV67" s="2">
        <v>721</v>
      </c>
      <c r="AAW67" s="2">
        <v>722</v>
      </c>
      <c r="AAX67" s="2">
        <v>723</v>
      </c>
      <c r="AAY67" s="2">
        <v>724</v>
      </c>
      <c r="AAZ67" s="2">
        <v>725</v>
      </c>
      <c r="ABA67" s="2">
        <v>726</v>
      </c>
      <c r="ABB67" s="2">
        <v>727</v>
      </c>
      <c r="ABC67" s="2">
        <v>728</v>
      </c>
      <c r="ABD67" s="2">
        <v>729</v>
      </c>
      <c r="ABE67" s="2">
        <v>730</v>
      </c>
      <c r="ABF67" s="2">
        <v>731</v>
      </c>
      <c r="ABG67" s="2">
        <v>732</v>
      </c>
      <c r="ABH67" s="2">
        <v>733</v>
      </c>
      <c r="ABI67" s="2">
        <v>734</v>
      </c>
      <c r="ABJ67" s="2">
        <v>735</v>
      </c>
      <c r="ABK67" s="2">
        <v>736</v>
      </c>
      <c r="ABL67" s="2">
        <v>737</v>
      </c>
      <c r="ABM67" s="2">
        <v>738</v>
      </c>
      <c r="ABN67" s="2">
        <v>739</v>
      </c>
      <c r="ABO67" s="2">
        <v>740</v>
      </c>
      <c r="ABP67" s="2">
        <v>741</v>
      </c>
      <c r="ABQ67" s="2">
        <v>742</v>
      </c>
      <c r="ABR67" s="2">
        <v>743</v>
      </c>
      <c r="ABS67" s="2">
        <v>744</v>
      </c>
      <c r="ABT67" s="2">
        <v>745</v>
      </c>
      <c r="ABU67" s="2">
        <v>746</v>
      </c>
      <c r="ABV67" s="2">
        <v>747</v>
      </c>
      <c r="ABW67" s="2">
        <v>748</v>
      </c>
      <c r="ABX67" s="2">
        <v>749</v>
      </c>
      <c r="ABY67" s="2">
        <v>750</v>
      </c>
      <c r="ABZ67" s="2">
        <v>751</v>
      </c>
      <c r="ACA67" s="2">
        <v>752</v>
      </c>
      <c r="ACB67" s="2">
        <v>753</v>
      </c>
      <c r="ACC67" s="2">
        <v>754</v>
      </c>
      <c r="ACD67" s="2">
        <v>755</v>
      </c>
      <c r="ACE67" s="2">
        <v>756</v>
      </c>
      <c r="ACF67" s="2">
        <v>757</v>
      </c>
      <c r="ACG67" s="2">
        <v>758</v>
      </c>
      <c r="ACH67" s="2">
        <v>759</v>
      </c>
      <c r="ACI67" s="2">
        <v>760</v>
      </c>
      <c r="ACJ67" s="2">
        <v>761</v>
      </c>
      <c r="ACK67" s="2">
        <v>762</v>
      </c>
      <c r="ACL67" s="2">
        <v>763</v>
      </c>
      <c r="ACM67" s="2">
        <v>764</v>
      </c>
      <c r="ACN67" s="2">
        <v>765</v>
      </c>
      <c r="ACO67" s="2">
        <v>766</v>
      </c>
      <c r="ACP67" s="2">
        <v>767</v>
      </c>
      <c r="ACQ67" s="2">
        <v>768</v>
      </c>
      <c r="ACR67" s="2">
        <v>769</v>
      </c>
      <c r="ACS67" s="2">
        <v>770</v>
      </c>
      <c r="ACT67" s="2">
        <v>771</v>
      </c>
      <c r="ACU67" s="2">
        <v>772</v>
      </c>
      <c r="ACV67" s="2">
        <v>773</v>
      </c>
      <c r="ACW67" s="2">
        <v>774</v>
      </c>
      <c r="ACX67" s="2">
        <v>775</v>
      </c>
      <c r="ACY67" s="2">
        <v>776</v>
      </c>
      <c r="ACZ67" s="2">
        <v>777</v>
      </c>
      <c r="ADA67" s="2">
        <v>778</v>
      </c>
      <c r="ADB67" s="2">
        <v>779</v>
      </c>
      <c r="ADC67" s="2">
        <v>780</v>
      </c>
      <c r="ADD67" s="2">
        <v>781</v>
      </c>
      <c r="ADE67" s="2">
        <v>782</v>
      </c>
      <c r="ADF67" s="2">
        <v>783</v>
      </c>
      <c r="ADG67" s="2">
        <v>784</v>
      </c>
      <c r="ADH67" s="2">
        <v>785</v>
      </c>
      <c r="ADI67" s="2">
        <v>786</v>
      </c>
      <c r="ADJ67" s="2">
        <v>787</v>
      </c>
      <c r="ADK67" s="2">
        <v>788</v>
      </c>
      <c r="ADL67" s="2">
        <v>789</v>
      </c>
      <c r="ADM67" s="2">
        <v>790</v>
      </c>
      <c r="ADN67" s="2">
        <v>791</v>
      </c>
      <c r="ADO67" s="2">
        <v>792</v>
      </c>
      <c r="ADP67" s="2">
        <v>793</v>
      </c>
      <c r="ADQ67" s="2">
        <v>794</v>
      </c>
      <c r="ADR67" s="2">
        <v>795</v>
      </c>
      <c r="ADS67" s="2">
        <v>796</v>
      </c>
      <c r="ADT67" s="2">
        <v>797</v>
      </c>
      <c r="ADU67" s="2">
        <v>798</v>
      </c>
      <c r="ADV67" s="2">
        <v>799</v>
      </c>
      <c r="ADW67" s="2">
        <v>800</v>
      </c>
      <c r="ADX67" s="2">
        <v>801</v>
      </c>
      <c r="ADY67" s="2">
        <v>802</v>
      </c>
      <c r="ADZ67" s="2">
        <v>803</v>
      </c>
      <c r="AEA67" s="2">
        <v>804</v>
      </c>
      <c r="AEB67" s="2">
        <v>805</v>
      </c>
      <c r="AEC67" s="2">
        <v>806</v>
      </c>
      <c r="AED67" s="2">
        <v>807</v>
      </c>
      <c r="AEE67" s="2">
        <v>808</v>
      </c>
      <c r="AEF67" s="2">
        <v>809</v>
      </c>
      <c r="AEG67" s="2">
        <v>810</v>
      </c>
      <c r="AEH67" s="2">
        <v>811</v>
      </c>
      <c r="AEI67" s="2">
        <v>812</v>
      </c>
      <c r="AEJ67" s="2">
        <v>813</v>
      </c>
      <c r="AEK67" s="2">
        <v>814</v>
      </c>
      <c r="AEL67" s="2">
        <v>815</v>
      </c>
      <c r="AEM67" s="2">
        <v>816</v>
      </c>
      <c r="AEN67" s="2">
        <v>817</v>
      </c>
      <c r="AEO67" s="2">
        <v>818</v>
      </c>
      <c r="AEP67" s="2">
        <v>819</v>
      </c>
      <c r="AEQ67" s="2">
        <v>820</v>
      </c>
      <c r="AER67" s="2">
        <v>821</v>
      </c>
      <c r="AES67" s="2">
        <v>822</v>
      </c>
      <c r="AET67" s="2">
        <v>823</v>
      </c>
      <c r="AEU67" s="2">
        <v>824</v>
      </c>
      <c r="AEV67" s="2">
        <v>825</v>
      </c>
      <c r="AEW67" s="2">
        <v>826</v>
      </c>
      <c r="AEX67" s="2">
        <v>827</v>
      </c>
      <c r="AEY67" s="2">
        <v>828</v>
      </c>
      <c r="AEZ67" s="2">
        <v>829</v>
      </c>
      <c r="AFA67" s="2">
        <v>830</v>
      </c>
      <c r="AFB67" s="2">
        <v>831</v>
      </c>
      <c r="AFC67" s="2">
        <v>832</v>
      </c>
      <c r="AFD67" s="2">
        <v>833</v>
      </c>
      <c r="AFE67" s="2">
        <v>834</v>
      </c>
      <c r="AFF67" s="2">
        <v>835</v>
      </c>
      <c r="AFG67" s="2">
        <v>836</v>
      </c>
      <c r="AFH67" s="2">
        <v>837</v>
      </c>
      <c r="AFI67" s="2">
        <v>838</v>
      </c>
      <c r="AFJ67" s="2">
        <v>839</v>
      </c>
      <c r="AFK67" s="2">
        <v>840</v>
      </c>
      <c r="AFL67" s="2">
        <v>841</v>
      </c>
      <c r="AFM67" s="2">
        <v>842</v>
      </c>
      <c r="AFN67" s="2">
        <v>843</v>
      </c>
      <c r="AFO67" s="2">
        <v>844</v>
      </c>
      <c r="AFP67" s="2">
        <v>845</v>
      </c>
      <c r="AFQ67" s="2">
        <v>846</v>
      </c>
      <c r="AFR67" s="2">
        <v>847</v>
      </c>
      <c r="AFS67" s="2">
        <v>848</v>
      </c>
      <c r="AFT67" s="2">
        <v>849</v>
      </c>
      <c r="AFU67" s="2">
        <v>850</v>
      </c>
      <c r="AFV67" s="2">
        <v>851</v>
      </c>
      <c r="AFW67" s="2">
        <v>852</v>
      </c>
      <c r="AFX67" s="2">
        <v>853</v>
      </c>
      <c r="AFY67" s="2">
        <v>854</v>
      </c>
      <c r="AFZ67" s="2">
        <v>855</v>
      </c>
      <c r="AGA67" s="2">
        <v>856</v>
      </c>
      <c r="AGB67" s="2">
        <v>857</v>
      </c>
      <c r="AGC67" s="2">
        <v>858</v>
      </c>
      <c r="AGD67" s="2">
        <v>859</v>
      </c>
      <c r="AGE67" s="2">
        <v>860</v>
      </c>
      <c r="AGF67" s="2">
        <v>861</v>
      </c>
      <c r="AGG67" s="2">
        <v>862</v>
      </c>
      <c r="AGH67" s="2">
        <v>863</v>
      </c>
      <c r="AGI67" s="2">
        <v>864</v>
      </c>
      <c r="AGJ67" s="2">
        <v>865</v>
      </c>
      <c r="AGK67" s="2">
        <v>866</v>
      </c>
      <c r="AGL67" s="2">
        <v>867</v>
      </c>
      <c r="AGM67" s="2">
        <v>868</v>
      </c>
      <c r="AGN67" s="2">
        <v>869</v>
      </c>
      <c r="AGO67" s="2">
        <v>870</v>
      </c>
      <c r="AGP67" s="2">
        <v>871</v>
      </c>
      <c r="AGQ67" s="2">
        <v>872</v>
      </c>
      <c r="AGR67" s="2">
        <v>873</v>
      </c>
      <c r="AGS67" s="2">
        <v>874</v>
      </c>
      <c r="AGT67" s="2">
        <v>875</v>
      </c>
      <c r="AGU67" s="2">
        <v>876</v>
      </c>
      <c r="AGV67" s="2">
        <v>877</v>
      </c>
      <c r="AGW67" s="2">
        <v>878</v>
      </c>
      <c r="AGX67" s="2">
        <v>879</v>
      </c>
      <c r="AGY67" s="2">
        <v>880</v>
      </c>
      <c r="AGZ67" s="2">
        <v>881</v>
      </c>
      <c r="AHA67" s="2">
        <v>882</v>
      </c>
      <c r="AHB67" s="2">
        <v>883</v>
      </c>
      <c r="AHC67" s="2">
        <v>884</v>
      </c>
      <c r="AHD67" s="2">
        <v>885</v>
      </c>
      <c r="AHE67" s="2">
        <v>886</v>
      </c>
      <c r="AHF67" s="2">
        <v>887</v>
      </c>
      <c r="AHG67" s="2">
        <v>888</v>
      </c>
      <c r="AHH67" s="2">
        <v>889</v>
      </c>
      <c r="AHI67" s="2">
        <v>890</v>
      </c>
      <c r="AHJ67" s="2">
        <v>891</v>
      </c>
      <c r="AHK67" s="2">
        <v>892</v>
      </c>
      <c r="AHL67" s="2">
        <v>893</v>
      </c>
      <c r="AHM67" s="2">
        <v>894</v>
      </c>
      <c r="AHN67" s="2">
        <v>895</v>
      </c>
      <c r="AHO67" s="2">
        <v>896</v>
      </c>
      <c r="AHP67" s="2">
        <v>897</v>
      </c>
      <c r="AHQ67" s="2">
        <v>898</v>
      </c>
      <c r="AHR67" s="2">
        <v>899</v>
      </c>
      <c r="AHS67" s="2">
        <v>900</v>
      </c>
      <c r="AHT67" s="2">
        <v>901</v>
      </c>
      <c r="AHU67" s="2">
        <v>902</v>
      </c>
      <c r="AHV67" s="2">
        <v>903</v>
      </c>
      <c r="AHW67" s="2">
        <v>904</v>
      </c>
      <c r="AHX67" s="2">
        <v>905</v>
      </c>
      <c r="AHY67" s="2">
        <v>906</v>
      </c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  <c r="AMK67" s="2"/>
      <c r="AML67" s="2"/>
      <c r="AMM67" s="2"/>
      <c r="AMN67" s="2"/>
      <c r="AMO67" s="2"/>
      <c r="AMP67" s="2"/>
      <c r="AMQ67" s="2"/>
      <c r="AMR67" s="2"/>
      <c r="AMS67" s="2"/>
      <c r="AMT67" s="2"/>
      <c r="AMU67" s="2"/>
      <c r="AMV67" s="2"/>
      <c r="AMW67" s="2"/>
      <c r="AMX67" s="2"/>
      <c r="AMY67" s="2"/>
      <c r="AMZ67" s="2"/>
      <c r="ANA67" s="2"/>
      <c r="ANB67" s="2"/>
      <c r="ANC67" s="2"/>
      <c r="AND67" s="2"/>
      <c r="ANE67" s="2"/>
      <c r="ANF67" s="2"/>
      <c r="ANG67" s="2"/>
      <c r="ANH67" s="2"/>
      <c r="ANI67" s="2"/>
      <c r="ANJ67" s="2"/>
      <c r="ANK67" s="2"/>
      <c r="ANL67" s="2"/>
      <c r="ANM67" s="2"/>
      <c r="ANN67" s="2"/>
      <c r="ANO67" s="2"/>
      <c r="ANP67" s="2"/>
      <c r="ANQ67" s="2"/>
      <c r="ANR67" s="2"/>
      <c r="ANS67" s="2"/>
      <c r="ANT67" s="2"/>
      <c r="ANU67" s="2"/>
      <c r="ANV67" s="2"/>
      <c r="ANW67" s="2"/>
      <c r="ANX67" s="2"/>
      <c r="ANY67" s="2"/>
      <c r="ANZ67" s="2"/>
      <c r="AOA67" s="2"/>
      <c r="AOB67" s="2"/>
      <c r="AOC67" s="2"/>
      <c r="AOD67" s="2"/>
      <c r="AOE67" s="2"/>
      <c r="AOF67" s="2"/>
      <c r="AOG67" s="2"/>
      <c r="AOH67" s="2"/>
      <c r="AOI67" s="2"/>
      <c r="AOJ67" s="2"/>
      <c r="AOK67" s="2"/>
      <c r="AOL67" s="2"/>
      <c r="AOM67" s="2"/>
      <c r="AON67" s="2"/>
      <c r="AOO67" s="2"/>
      <c r="AOP67" s="2"/>
      <c r="AOQ67" s="2"/>
      <c r="AOR67" s="2"/>
      <c r="AOS67" s="2"/>
      <c r="AOT67" s="2"/>
      <c r="AOU67" s="2"/>
      <c r="AOV67" s="2"/>
      <c r="AOW67" s="2"/>
      <c r="AOX67" s="2"/>
      <c r="AOY67" s="2"/>
      <c r="AOZ67" s="2"/>
      <c r="APA67" s="2"/>
      <c r="APB67" s="2"/>
      <c r="APC67" s="2"/>
      <c r="APD67" s="2"/>
      <c r="APE67" s="2"/>
      <c r="APF67" s="2"/>
      <c r="APG67" s="2"/>
      <c r="APH67" s="2"/>
      <c r="API67" s="2"/>
      <c r="APJ67" s="2"/>
      <c r="APK67" s="2"/>
      <c r="APL67" s="2"/>
      <c r="APM67" s="2"/>
      <c r="APN67" s="2"/>
      <c r="APO67" s="2"/>
      <c r="APP67" s="2"/>
      <c r="APQ67" s="2"/>
      <c r="APR67" s="2"/>
      <c r="APS67" s="2"/>
      <c r="APT67" s="2"/>
      <c r="APU67" s="2"/>
      <c r="APV67" s="2"/>
      <c r="APW67" s="2"/>
      <c r="APX67" s="2"/>
      <c r="APY67" s="2"/>
      <c r="APZ67" s="2"/>
      <c r="AQA67" s="2"/>
      <c r="AQB67" s="2"/>
      <c r="AQC67" s="2"/>
      <c r="AQD67" s="2"/>
      <c r="AQE67" s="2"/>
      <c r="AQF67" s="2"/>
      <c r="AQG67" s="2"/>
      <c r="AQH67" s="2"/>
      <c r="AQI67" s="2"/>
      <c r="AQJ67" s="2"/>
      <c r="AQK67" s="2"/>
      <c r="AQL67" s="2"/>
      <c r="AQM67" s="2"/>
      <c r="AQN67" s="2"/>
      <c r="AQO67" s="2"/>
      <c r="AQP67" s="2"/>
      <c r="AQQ67" s="2"/>
      <c r="AQR67" s="2"/>
      <c r="AQS67" s="2"/>
      <c r="AQT67" s="2"/>
      <c r="AQU67" s="2"/>
      <c r="AQV67" s="2"/>
      <c r="AQW67" s="2"/>
      <c r="AQX67" s="2"/>
      <c r="AQY67" s="2"/>
      <c r="AQZ67" s="2"/>
      <c r="ARA67" s="2"/>
      <c r="ARB67" s="2"/>
      <c r="ARC67" s="2"/>
      <c r="ARD67" s="2"/>
      <c r="ARE67" s="2"/>
      <c r="ARF67" s="2"/>
      <c r="ARG67" s="2"/>
      <c r="ARH67" s="2"/>
      <c r="ARI67" s="2"/>
      <c r="ARJ67" s="2"/>
      <c r="ARK67" s="2"/>
      <c r="ARL67" s="2"/>
      <c r="ARM67" s="2"/>
      <c r="ARN67" s="2"/>
      <c r="ARO67" s="2"/>
      <c r="ARP67" s="2"/>
      <c r="ARQ67" s="2"/>
      <c r="ARR67" s="2"/>
      <c r="ARS67" s="2"/>
      <c r="ART67" s="2"/>
      <c r="ARU67" s="2"/>
      <c r="ARV67" s="2"/>
      <c r="ARW67" s="2"/>
      <c r="ARX67" s="2"/>
      <c r="ARY67" s="2"/>
      <c r="ARZ67" s="2"/>
      <c r="ASA67" s="2"/>
      <c r="ASB67" s="2"/>
      <c r="ASC67" s="2"/>
      <c r="ASD67" s="2"/>
      <c r="ASE67" s="2"/>
      <c r="ASF67" s="2"/>
      <c r="ASG67" s="2"/>
      <c r="ASH67" s="2"/>
      <c r="ASI67" s="2"/>
      <c r="ASJ67" s="2"/>
      <c r="ASK67" s="2"/>
      <c r="ASL67" s="2"/>
      <c r="ASM67" s="2"/>
      <c r="ASN67" s="2"/>
      <c r="ASO67" s="2"/>
      <c r="ASP67" s="2"/>
      <c r="ASQ67" s="2"/>
      <c r="ASR67" s="2"/>
      <c r="ASS67" s="2"/>
      <c r="AST67" s="2"/>
      <c r="ASU67" s="2"/>
      <c r="ASV67" s="2"/>
      <c r="ASW67" s="2"/>
      <c r="ASX67" s="2"/>
      <c r="ASY67" s="2"/>
      <c r="ASZ67" s="2"/>
      <c r="ATA67" s="2"/>
      <c r="ATB67" s="2"/>
      <c r="ATC67" s="2"/>
      <c r="ATD67" s="2"/>
      <c r="ATE67" s="2"/>
      <c r="ATF67" s="2"/>
      <c r="ATG67" s="2"/>
      <c r="ATH67" s="2"/>
      <c r="ATI67" s="2"/>
      <c r="ATJ67" s="2"/>
      <c r="ATK67" s="2"/>
      <c r="ATL67" s="2"/>
      <c r="ATM67" s="2"/>
      <c r="ATN67" s="2"/>
      <c r="ATO67" s="2"/>
      <c r="ATP67" s="2"/>
      <c r="ATQ67" s="2"/>
      <c r="ATR67" s="2"/>
      <c r="ATS67" s="2"/>
      <c r="ATT67" s="2"/>
      <c r="ATU67" s="2"/>
      <c r="ATV67" s="2"/>
      <c r="ATW67" s="2"/>
      <c r="ATX67" s="2"/>
      <c r="ATY67" s="2"/>
      <c r="ATZ67" s="2"/>
      <c r="AUA67" s="2"/>
      <c r="AUB67" s="2"/>
      <c r="AUC67" s="2"/>
      <c r="AUD67" s="2"/>
      <c r="AUE67" s="2"/>
      <c r="AUF67" s="2"/>
      <c r="AUG67" s="2"/>
      <c r="AUH67" s="2"/>
      <c r="AUI67" s="2"/>
      <c r="AUJ67" s="2"/>
      <c r="AUK67" s="2"/>
      <c r="AUL67" s="2"/>
      <c r="AUM67" s="2"/>
      <c r="AUN67" s="2"/>
      <c r="AUO67" s="2"/>
      <c r="AUP67" s="2"/>
      <c r="AUQ67" s="2"/>
      <c r="AUR67" s="2"/>
      <c r="AUS67" s="2"/>
      <c r="AUT67" s="2"/>
      <c r="AUU67" s="2"/>
      <c r="AUV67" s="2"/>
      <c r="AUW67" s="2"/>
      <c r="AUX67" s="2"/>
      <c r="AUY67" s="2"/>
      <c r="AUZ67" s="2"/>
      <c r="AVA67" s="2"/>
      <c r="AVB67" s="2"/>
      <c r="AVC67" s="2"/>
      <c r="AVD67" s="2"/>
      <c r="AVE67" s="2"/>
      <c r="AVF67" s="2"/>
      <c r="AVG67" s="2"/>
      <c r="AVH67" s="2"/>
      <c r="AVI67" s="2"/>
      <c r="AVJ67" s="2"/>
      <c r="AVK67" s="2"/>
      <c r="AVL67" s="2"/>
      <c r="AVM67" s="2"/>
      <c r="AVN67" s="2"/>
      <c r="AVO67" s="2"/>
      <c r="AVP67" s="2"/>
      <c r="AVQ67" s="2"/>
      <c r="AVR67" s="2"/>
      <c r="AVS67" s="2"/>
      <c r="AVT67" s="2"/>
      <c r="AVU67" s="2"/>
      <c r="AVV67" s="2"/>
      <c r="AVW67" s="2"/>
      <c r="AVX67" s="2"/>
      <c r="AVY67" s="2"/>
      <c r="AVZ67" s="2"/>
      <c r="AWA67" s="2"/>
      <c r="AWB67" s="2"/>
      <c r="AWC67" s="2"/>
      <c r="AWD67" s="2"/>
      <c r="AWE67" s="2"/>
      <c r="AWF67" s="2"/>
      <c r="AWG67" s="2"/>
      <c r="AWH67" s="2"/>
      <c r="AWI67" s="2"/>
      <c r="AWJ67" s="2"/>
      <c r="AWK67" s="2"/>
      <c r="AWL67" s="2"/>
      <c r="AWM67" s="2"/>
      <c r="AWN67" s="2"/>
      <c r="AWO67" s="2"/>
      <c r="AWP67" s="2"/>
      <c r="AWQ67" s="2"/>
      <c r="AWR67" s="2"/>
      <c r="AWS67" s="2"/>
      <c r="AWT67" s="2"/>
      <c r="AWU67" s="2"/>
      <c r="AWV67" s="2"/>
      <c r="AWW67" s="2"/>
      <c r="AWX67" s="2"/>
      <c r="AWY67" s="2"/>
      <c r="AWZ67" s="2"/>
      <c r="AXA67" s="2"/>
      <c r="AXB67" s="2"/>
      <c r="AXC67" s="2"/>
      <c r="AXD67" s="2"/>
      <c r="AXE67" s="2"/>
      <c r="AXF67" s="2"/>
      <c r="AXG67" s="2"/>
      <c r="AXH67" s="2"/>
      <c r="AXI67" s="2"/>
      <c r="AXJ67" s="2"/>
      <c r="AXK67" s="2"/>
      <c r="AXL67" s="2"/>
      <c r="AXM67" s="2"/>
      <c r="AXN67" s="2"/>
      <c r="AXO67" s="2"/>
      <c r="AXP67" s="2"/>
      <c r="AXQ67" s="2"/>
      <c r="AXR67" s="2"/>
      <c r="AXS67" s="2"/>
      <c r="AXT67" s="2"/>
      <c r="AXU67" s="2"/>
      <c r="AXV67" s="2"/>
      <c r="AXW67" s="2"/>
      <c r="AXX67" s="2"/>
      <c r="AXY67" s="2"/>
      <c r="AXZ67" s="2"/>
      <c r="AYA67" s="2"/>
      <c r="AYB67" s="2"/>
      <c r="AYC67" s="2"/>
      <c r="AYD67" s="2"/>
      <c r="AYE67" s="2"/>
      <c r="AYF67" s="2"/>
      <c r="AYG67" s="2"/>
      <c r="AYH67" s="2"/>
      <c r="AYI67" s="2"/>
      <c r="AYJ67" s="2"/>
      <c r="AYK67" s="2"/>
      <c r="AYL67" s="2"/>
      <c r="AYM67" s="2"/>
      <c r="AYN67" s="2"/>
      <c r="AYO67" s="2"/>
      <c r="AYP67" s="2"/>
      <c r="AYQ67" s="2"/>
      <c r="AYR67" s="2"/>
      <c r="AYS67" s="2"/>
      <c r="AYT67" s="2"/>
      <c r="AYU67" s="2"/>
      <c r="AYV67" s="2"/>
      <c r="AYW67" s="2"/>
      <c r="AYX67" s="2"/>
      <c r="AYY67" s="2"/>
      <c r="AYZ67" s="2"/>
      <c r="AZA67" s="2"/>
      <c r="AZB67" s="2"/>
      <c r="AZC67" s="2"/>
      <c r="AZD67" s="2"/>
      <c r="AZE67" s="2"/>
      <c r="AZF67" s="2"/>
      <c r="AZG67" s="2"/>
      <c r="AZH67" s="2"/>
      <c r="AZI67" s="2"/>
      <c r="AZJ67" s="2"/>
      <c r="AZK67" s="2"/>
      <c r="AZL67" s="2"/>
      <c r="AZM67" s="2"/>
      <c r="AZN67" s="2"/>
      <c r="AZO67" s="2"/>
      <c r="AZP67" s="2"/>
      <c r="AZQ67" s="2"/>
      <c r="AZR67" s="2"/>
      <c r="AZS67" s="2"/>
      <c r="AZT67" s="2"/>
      <c r="AZU67" s="2"/>
      <c r="AZV67" s="2"/>
      <c r="AZW67" s="2"/>
      <c r="AZX67" s="2"/>
      <c r="AZY67" s="2"/>
      <c r="AZZ67" s="2"/>
      <c r="BAA67" s="2"/>
      <c r="BAB67" s="2"/>
      <c r="BAC67" s="2"/>
      <c r="BAD67" s="2"/>
      <c r="BAE67" s="2"/>
      <c r="BAF67" s="2"/>
      <c r="BAG67" s="2"/>
      <c r="BAH67" s="2"/>
      <c r="BAI67" s="2"/>
      <c r="BAJ67" s="2"/>
      <c r="BAK67" s="2"/>
      <c r="BAL67" s="2"/>
      <c r="BAM67" s="2"/>
      <c r="BAN67" s="2"/>
      <c r="BAO67" s="2"/>
      <c r="BAP67" s="2"/>
      <c r="BAQ67" s="2"/>
      <c r="BAR67" s="2"/>
      <c r="BAS67" s="2"/>
      <c r="BAT67" s="2"/>
      <c r="BAU67" s="2"/>
      <c r="BAV67" s="2"/>
      <c r="BAW67" s="2"/>
      <c r="BAX67" s="2"/>
      <c r="BAY67" s="2"/>
      <c r="BAZ67" s="2"/>
      <c r="BBA67" s="2"/>
      <c r="BBB67" s="2"/>
      <c r="BBC67" s="2"/>
      <c r="BBD67" s="2"/>
      <c r="BBE67" s="2"/>
      <c r="BBF67" s="2"/>
      <c r="BBG67" s="2"/>
      <c r="BBH67" s="2"/>
      <c r="BBI67" s="2"/>
      <c r="BBJ67" s="2"/>
      <c r="BBK67" s="2"/>
      <c r="BBL67" s="2"/>
      <c r="BBM67" s="2"/>
      <c r="BBN67" s="2"/>
      <c r="BBO67" s="2"/>
      <c r="BBP67" s="2"/>
      <c r="BBQ67" s="2"/>
      <c r="BBR67" s="2"/>
      <c r="BBS67" s="2"/>
      <c r="BBT67" s="2"/>
      <c r="BBU67" s="2"/>
      <c r="BBV67" s="2"/>
      <c r="BBW67" s="2"/>
      <c r="BBX67" s="2"/>
      <c r="BBY67" s="2"/>
      <c r="BBZ67" s="2"/>
      <c r="BCA67" s="2"/>
      <c r="BCB67" s="2"/>
      <c r="BCC67" s="2"/>
      <c r="BCD67" s="2"/>
      <c r="BCE67" s="2"/>
      <c r="BCF67" s="2"/>
    </row>
    <row r="68" spans="1:1024 1025:1436">
      <c r="A68" s="1" t="s">
        <v>3</v>
      </c>
      <c r="C68" s="2" t="s">
        <v>4</v>
      </c>
      <c r="D68" s="2" t="s">
        <v>4</v>
      </c>
      <c r="E68" s="2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2" t="s">
        <v>4</v>
      </c>
      <c r="K68" s="2" t="s">
        <v>5</v>
      </c>
      <c r="L68" s="2" t="s">
        <v>4</v>
      </c>
      <c r="M68" s="2" t="s">
        <v>4</v>
      </c>
      <c r="N68" s="2" t="s">
        <v>4</v>
      </c>
      <c r="O68" s="2" t="s">
        <v>4</v>
      </c>
      <c r="P68" s="2" t="s">
        <v>4</v>
      </c>
      <c r="Q68" s="2" t="s">
        <v>4</v>
      </c>
      <c r="R68" s="2" t="s">
        <v>4</v>
      </c>
      <c r="S68" s="2" t="s">
        <v>4</v>
      </c>
      <c r="T68" s="2" t="s">
        <v>4</v>
      </c>
      <c r="U68" s="2" t="s">
        <v>4</v>
      </c>
      <c r="V68" s="2" t="s">
        <v>4</v>
      </c>
      <c r="W68" s="2" t="s">
        <v>4</v>
      </c>
      <c r="X68" s="2" t="s">
        <v>4</v>
      </c>
      <c r="Y68" s="2" t="s">
        <v>4</v>
      </c>
      <c r="Z68" s="2" t="s">
        <v>4</v>
      </c>
      <c r="AA68" s="2" t="s">
        <v>4</v>
      </c>
      <c r="AB68" s="2" t="s">
        <v>4</v>
      </c>
      <c r="AC68" s="2" t="s">
        <v>4</v>
      </c>
      <c r="AD68" s="2" t="s">
        <v>4</v>
      </c>
      <c r="AE68" s="2" t="s">
        <v>4</v>
      </c>
      <c r="AF68" s="2" t="s">
        <v>5</v>
      </c>
      <c r="AG68" s="2" t="s">
        <v>4</v>
      </c>
      <c r="AH68" s="2" t="s">
        <v>4</v>
      </c>
      <c r="AI68" s="2" t="s">
        <v>4</v>
      </c>
      <c r="AJ68" s="2" t="s">
        <v>4</v>
      </c>
      <c r="AK68" s="2" t="s">
        <v>4</v>
      </c>
      <c r="AL68" s="2" t="s">
        <v>4</v>
      </c>
      <c r="AM68" s="2" t="s">
        <v>4</v>
      </c>
      <c r="AN68" s="2" t="s">
        <v>4</v>
      </c>
      <c r="AO68" s="2" t="s">
        <v>4</v>
      </c>
      <c r="AP68" s="2" t="s">
        <v>4</v>
      </c>
      <c r="AQ68" s="2" t="s">
        <v>4</v>
      </c>
      <c r="AR68" s="2" t="s">
        <v>4</v>
      </c>
      <c r="AS68" s="2" t="s">
        <v>4</v>
      </c>
      <c r="AT68" s="2" t="s">
        <v>4</v>
      </c>
      <c r="AU68" s="2" t="s">
        <v>4</v>
      </c>
      <c r="AV68" s="2" t="s">
        <v>4</v>
      </c>
      <c r="AW68" s="2" t="s">
        <v>4</v>
      </c>
      <c r="AX68" s="2" t="s">
        <v>4</v>
      </c>
      <c r="AY68" s="2" t="s">
        <v>4</v>
      </c>
      <c r="AZ68" s="2" t="s">
        <v>4</v>
      </c>
      <c r="BA68" s="2" t="s">
        <v>4</v>
      </c>
      <c r="BB68" s="2" t="s">
        <v>4</v>
      </c>
      <c r="BC68" s="2" t="s">
        <v>4</v>
      </c>
      <c r="BD68" s="2" t="s">
        <v>4</v>
      </c>
      <c r="BE68" s="2" t="s">
        <v>4</v>
      </c>
      <c r="BF68" s="2" t="s">
        <v>4</v>
      </c>
      <c r="BG68" s="2" t="s">
        <v>4</v>
      </c>
      <c r="BH68" s="2" t="s">
        <v>4</v>
      </c>
      <c r="BI68" s="2" t="s">
        <v>5</v>
      </c>
      <c r="BJ68" s="2" t="s">
        <v>4</v>
      </c>
      <c r="BK68" s="2" t="s">
        <v>4</v>
      </c>
      <c r="BL68" s="2" t="s">
        <v>4</v>
      </c>
      <c r="BM68" s="2" t="s">
        <v>4</v>
      </c>
      <c r="BN68" s="2" t="s">
        <v>4</v>
      </c>
      <c r="BO68" s="2" t="s">
        <v>4</v>
      </c>
      <c r="BP68" s="2" t="s">
        <v>4</v>
      </c>
      <c r="BQ68" s="2" t="s">
        <v>4</v>
      </c>
      <c r="BR68" s="2" t="s">
        <v>4</v>
      </c>
      <c r="BS68" s="2" t="s">
        <v>4</v>
      </c>
      <c r="BT68" s="2" t="s">
        <v>4</v>
      </c>
      <c r="BU68" s="2" t="s">
        <v>4</v>
      </c>
      <c r="BV68" s="2" t="s">
        <v>4</v>
      </c>
      <c r="BW68" s="2" t="s">
        <v>4</v>
      </c>
      <c r="BX68" s="2" t="s">
        <v>4</v>
      </c>
      <c r="BY68" s="2" t="s">
        <v>4</v>
      </c>
      <c r="BZ68" s="2" t="s">
        <v>4</v>
      </c>
      <c r="CA68" s="2" t="s">
        <v>4</v>
      </c>
      <c r="CB68" s="2" t="s">
        <v>4</v>
      </c>
      <c r="CC68" s="2" t="s">
        <v>4</v>
      </c>
      <c r="CD68" s="2" t="s">
        <v>4</v>
      </c>
      <c r="CE68" s="2" t="s">
        <v>4</v>
      </c>
      <c r="CF68" s="2" t="s">
        <v>4</v>
      </c>
      <c r="CG68" s="2" t="s">
        <v>4</v>
      </c>
      <c r="CH68" s="2" t="s">
        <v>4</v>
      </c>
      <c r="CI68" s="2" t="s">
        <v>4</v>
      </c>
      <c r="CJ68" s="2" t="s">
        <v>4</v>
      </c>
      <c r="CK68" s="2" t="s">
        <v>4</v>
      </c>
      <c r="CL68" s="2" t="s">
        <v>4</v>
      </c>
      <c r="CM68" s="2" t="s">
        <v>5</v>
      </c>
      <c r="CN68" s="2" t="s">
        <v>4</v>
      </c>
      <c r="CO68" s="2" t="s">
        <v>4</v>
      </c>
      <c r="CP68" s="2" t="s">
        <v>4</v>
      </c>
      <c r="CQ68" s="2" t="s">
        <v>4</v>
      </c>
      <c r="CR68" s="2" t="s">
        <v>4</v>
      </c>
      <c r="CS68" s="2" t="s">
        <v>4</v>
      </c>
      <c r="CT68" s="2" t="s">
        <v>4</v>
      </c>
      <c r="CU68" s="2" t="s">
        <v>4</v>
      </c>
      <c r="CV68" s="2" t="s">
        <v>4</v>
      </c>
      <c r="CW68" s="2" t="s">
        <v>4</v>
      </c>
      <c r="CX68" s="2" t="s">
        <v>4</v>
      </c>
      <c r="CY68" s="2" t="s">
        <v>4</v>
      </c>
      <c r="CZ68" s="2" t="s">
        <v>4</v>
      </c>
      <c r="DA68" s="2" t="s">
        <v>4</v>
      </c>
      <c r="DB68" s="2" t="s">
        <v>4</v>
      </c>
      <c r="DC68" s="2" t="s">
        <v>4</v>
      </c>
      <c r="DD68" s="2" t="s">
        <v>4</v>
      </c>
      <c r="DE68" s="2" t="s">
        <v>4</v>
      </c>
      <c r="DF68" s="2" t="s">
        <v>4</v>
      </c>
      <c r="DG68" s="2" t="s">
        <v>4</v>
      </c>
      <c r="DH68" s="2" t="s">
        <v>4</v>
      </c>
      <c r="DI68" s="2" t="s">
        <v>4</v>
      </c>
      <c r="DJ68" s="2" t="s">
        <v>4</v>
      </c>
      <c r="DK68" s="2" t="s">
        <v>4</v>
      </c>
      <c r="DL68" s="2" t="s">
        <v>4</v>
      </c>
      <c r="DM68" s="2" t="s">
        <v>4</v>
      </c>
      <c r="DN68" s="2" t="s">
        <v>4</v>
      </c>
      <c r="DO68" s="2" t="s">
        <v>4</v>
      </c>
      <c r="DP68" s="2" t="s">
        <v>4</v>
      </c>
      <c r="DQ68" s="2" t="s">
        <v>4</v>
      </c>
      <c r="DR68" s="2" t="s">
        <v>4</v>
      </c>
      <c r="DS68" s="2" t="s">
        <v>5</v>
      </c>
      <c r="DT68" s="2" t="s">
        <v>4</v>
      </c>
      <c r="DU68" s="2" t="s">
        <v>4</v>
      </c>
      <c r="DV68" s="2" t="s">
        <v>4</v>
      </c>
      <c r="DW68" s="2" t="s">
        <v>4</v>
      </c>
      <c r="DX68" s="2" t="s">
        <v>4</v>
      </c>
      <c r="DY68" s="2" t="s">
        <v>4</v>
      </c>
      <c r="DZ68" s="2" t="s">
        <v>4</v>
      </c>
      <c r="EA68" s="2" t="s">
        <v>4</v>
      </c>
      <c r="EB68" s="2" t="s">
        <v>4</v>
      </c>
      <c r="EC68" s="2" t="s">
        <v>4</v>
      </c>
      <c r="ED68" s="2" t="s">
        <v>4</v>
      </c>
      <c r="EE68" s="2" t="s">
        <v>4</v>
      </c>
      <c r="EF68" s="2" t="s">
        <v>4</v>
      </c>
      <c r="EG68" s="2" t="s">
        <v>4</v>
      </c>
      <c r="EH68" s="2" t="s">
        <v>4</v>
      </c>
      <c r="EI68" s="2" t="s">
        <v>4</v>
      </c>
      <c r="EJ68" s="2" t="s">
        <v>4</v>
      </c>
      <c r="EK68" s="2" t="s">
        <v>4</v>
      </c>
      <c r="EL68" s="2" t="s">
        <v>4</v>
      </c>
      <c r="EM68" s="2" t="s">
        <v>4</v>
      </c>
      <c r="EN68" s="2" t="s">
        <v>4</v>
      </c>
      <c r="EO68" s="2" t="s">
        <v>4</v>
      </c>
      <c r="EP68" s="2" t="s">
        <v>4</v>
      </c>
      <c r="EQ68" s="2" t="s">
        <v>4</v>
      </c>
      <c r="ER68" s="2" t="s">
        <v>4</v>
      </c>
      <c r="ES68" s="2" t="s">
        <v>4</v>
      </c>
      <c r="ET68" s="2" t="s">
        <v>4</v>
      </c>
      <c r="EU68" s="2" t="s">
        <v>4</v>
      </c>
      <c r="EV68" s="2" t="s">
        <v>4</v>
      </c>
      <c r="EW68" s="2" t="s">
        <v>5</v>
      </c>
      <c r="EX68" s="2" t="s">
        <v>4</v>
      </c>
      <c r="EY68" s="2" t="s">
        <v>4</v>
      </c>
      <c r="EZ68" s="2" t="s">
        <v>4</v>
      </c>
      <c r="FA68" s="2" t="s">
        <v>4</v>
      </c>
      <c r="FB68" s="2" t="s">
        <v>4</v>
      </c>
      <c r="FC68" s="2" t="s">
        <v>4</v>
      </c>
      <c r="FD68" s="2" t="s">
        <v>4</v>
      </c>
      <c r="FE68" s="2" t="s">
        <v>4</v>
      </c>
      <c r="FF68" s="2" t="s">
        <v>4</v>
      </c>
      <c r="FG68" s="2" t="s">
        <v>4</v>
      </c>
      <c r="FH68" s="2" t="s">
        <v>4</v>
      </c>
      <c r="FI68" s="2" t="s">
        <v>4</v>
      </c>
      <c r="FJ68" s="2" t="s">
        <v>4</v>
      </c>
      <c r="FK68" s="2" t="s">
        <v>4</v>
      </c>
      <c r="FL68" s="2" t="s">
        <v>4</v>
      </c>
      <c r="FM68" s="2" t="s">
        <v>4</v>
      </c>
      <c r="FN68" s="2" t="s">
        <v>4</v>
      </c>
      <c r="FO68" s="2" t="s">
        <v>4</v>
      </c>
      <c r="FP68" s="2" t="s">
        <v>4</v>
      </c>
      <c r="FQ68" s="2" t="s">
        <v>4</v>
      </c>
      <c r="FR68" s="2" t="s">
        <v>4</v>
      </c>
      <c r="FS68" s="2" t="s">
        <v>4</v>
      </c>
      <c r="FT68" s="2" t="s">
        <v>4</v>
      </c>
      <c r="FU68" s="2" t="s">
        <v>4</v>
      </c>
      <c r="FV68" s="2" t="s">
        <v>4</v>
      </c>
      <c r="FW68" s="2" t="s">
        <v>4</v>
      </c>
      <c r="FX68" s="2" t="s">
        <v>4</v>
      </c>
      <c r="FY68" s="2" t="s">
        <v>4</v>
      </c>
      <c r="FZ68" s="2" t="s">
        <v>4</v>
      </c>
      <c r="GA68" s="2" t="s">
        <v>4</v>
      </c>
      <c r="GB68" s="2" t="s">
        <v>5</v>
      </c>
      <c r="GC68" s="2" t="s">
        <v>4</v>
      </c>
      <c r="GD68" s="2" t="s">
        <v>4</v>
      </c>
      <c r="GE68" s="2" t="s">
        <v>4</v>
      </c>
      <c r="GF68" s="2" t="s">
        <v>4</v>
      </c>
      <c r="GG68" s="2" t="s">
        <v>4</v>
      </c>
      <c r="GH68" s="2" t="s">
        <v>4</v>
      </c>
      <c r="GI68" s="2" t="s">
        <v>4</v>
      </c>
      <c r="GJ68" s="2" t="s">
        <v>4</v>
      </c>
      <c r="GK68" s="2" t="s">
        <v>4</v>
      </c>
      <c r="GL68" s="2" t="s">
        <v>4</v>
      </c>
      <c r="GM68" s="2" t="s">
        <v>4</v>
      </c>
      <c r="GN68" s="2" t="s">
        <v>4</v>
      </c>
      <c r="GO68" s="2" t="s">
        <v>4</v>
      </c>
      <c r="GP68" s="2" t="s">
        <v>4</v>
      </c>
      <c r="GQ68" s="2" t="s">
        <v>4</v>
      </c>
      <c r="GR68" s="2" t="s">
        <v>4</v>
      </c>
      <c r="GS68" s="2" t="s">
        <v>4</v>
      </c>
      <c r="GT68" s="2" t="s">
        <v>4</v>
      </c>
      <c r="GU68" s="2" t="s">
        <v>4</v>
      </c>
      <c r="GV68" s="2" t="s">
        <v>4</v>
      </c>
      <c r="GW68" s="2" t="s">
        <v>4</v>
      </c>
      <c r="GX68" s="2" t="s">
        <v>4</v>
      </c>
      <c r="GY68" s="2" t="s">
        <v>4</v>
      </c>
      <c r="GZ68" s="2" t="s">
        <v>4</v>
      </c>
      <c r="HA68" s="2" t="s">
        <v>4</v>
      </c>
      <c r="HB68" s="2" t="s">
        <v>4</v>
      </c>
      <c r="HC68" s="2" t="s">
        <v>4</v>
      </c>
      <c r="HD68" s="2" t="s">
        <v>4</v>
      </c>
      <c r="HE68" s="2" t="s">
        <v>5</v>
      </c>
      <c r="HF68" s="2" t="s">
        <v>4</v>
      </c>
      <c r="HG68" s="2" t="s">
        <v>4</v>
      </c>
      <c r="HH68" s="2" t="s">
        <v>4</v>
      </c>
      <c r="HI68" s="2" t="s">
        <v>4</v>
      </c>
      <c r="HJ68" s="2" t="s">
        <v>4</v>
      </c>
      <c r="HK68" s="2" t="s">
        <v>4</v>
      </c>
      <c r="HL68" s="2" t="s">
        <v>4</v>
      </c>
      <c r="HM68" s="2" t="s">
        <v>4</v>
      </c>
      <c r="HN68" s="2" t="s">
        <v>4</v>
      </c>
      <c r="HO68" s="2" t="s">
        <v>4</v>
      </c>
      <c r="HP68" s="2" t="s">
        <v>4</v>
      </c>
      <c r="HQ68" s="2" t="s">
        <v>4</v>
      </c>
      <c r="HR68" s="2" t="s">
        <v>4</v>
      </c>
      <c r="HS68" s="2" t="s">
        <v>4</v>
      </c>
      <c r="HT68" s="2" t="s">
        <v>4</v>
      </c>
      <c r="HU68" s="2" t="s">
        <v>4</v>
      </c>
      <c r="HV68" s="2" t="s">
        <v>4</v>
      </c>
      <c r="HW68" s="2" t="s">
        <v>4</v>
      </c>
      <c r="HX68" s="2" t="s">
        <v>4</v>
      </c>
      <c r="HY68" s="2" t="s">
        <v>4</v>
      </c>
      <c r="HZ68" s="2" t="s">
        <v>4</v>
      </c>
      <c r="IA68" s="2" t="s">
        <v>4</v>
      </c>
      <c r="IB68" s="2" t="s">
        <v>4</v>
      </c>
      <c r="IC68" s="2" t="s">
        <v>4</v>
      </c>
      <c r="ID68" s="2" t="s">
        <v>4</v>
      </c>
      <c r="IE68" s="2" t="s">
        <v>4</v>
      </c>
      <c r="IF68" s="2" t="s">
        <v>4</v>
      </c>
      <c r="IG68" s="2" t="s">
        <v>4</v>
      </c>
      <c r="IH68" s="2" t="s">
        <v>4</v>
      </c>
      <c r="II68" s="2" t="s">
        <v>4</v>
      </c>
      <c r="IJ68" s="2" t="s">
        <v>4</v>
      </c>
      <c r="IK68" s="2" t="s">
        <v>5</v>
      </c>
      <c r="IL68" s="2" t="s">
        <v>4</v>
      </c>
      <c r="IM68" s="2" t="s">
        <v>4</v>
      </c>
      <c r="IN68" s="2" t="s">
        <v>4</v>
      </c>
      <c r="IO68" s="2" t="s">
        <v>4</v>
      </c>
      <c r="IP68" s="2" t="s">
        <v>4</v>
      </c>
      <c r="IQ68" s="2" t="s">
        <v>4</v>
      </c>
      <c r="IR68" s="2" t="s">
        <v>4</v>
      </c>
      <c r="IS68" s="2" t="s">
        <v>4</v>
      </c>
      <c r="IT68" s="2" t="s">
        <v>4</v>
      </c>
      <c r="IU68" s="2" t="s">
        <v>4</v>
      </c>
      <c r="IV68" s="2" t="s">
        <v>4</v>
      </c>
      <c r="IW68" s="2" t="s">
        <v>4</v>
      </c>
      <c r="IX68" s="2" t="s">
        <v>4</v>
      </c>
      <c r="IY68" s="2" t="s">
        <v>4</v>
      </c>
      <c r="IZ68" s="2" t="s">
        <v>4</v>
      </c>
      <c r="JA68" s="2" t="s">
        <v>4</v>
      </c>
      <c r="JB68" s="2" t="s">
        <v>4</v>
      </c>
      <c r="JC68" s="2" t="s">
        <v>4</v>
      </c>
      <c r="JD68" s="2" t="s">
        <v>4</v>
      </c>
      <c r="JE68" s="2" t="s">
        <v>4</v>
      </c>
      <c r="JF68" s="2" t="s">
        <v>4</v>
      </c>
      <c r="JG68" s="2" t="s">
        <v>4</v>
      </c>
      <c r="JH68" s="2" t="s">
        <v>4</v>
      </c>
      <c r="JI68" s="2" t="s">
        <v>4</v>
      </c>
      <c r="JJ68" s="2" t="s">
        <v>4</v>
      </c>
      <c r="JK68" s="2" t="s">
        <v>4</v>
      </c>
      <c r="JL68" s="2" t="s">
        <v>4</v>
      </c>
      <c r="JM68" s="2" t="s">
        <v>4</v>
      </c>
      <c r="JN68" s="2" t="s">
        <v>4</v>
      </c>
      <c r="JO68" s="2" t="s">
        <v>4</v>
      </c>
      <c r="JP68" s="2" t="s">
        <v>5</v>
      </c>
      <c r="JQ68" s="2" t="s">
        <v>4</v>
      </c>
      <c r="JR68" s="2" t="s">
        <v>4</v>
      </c>
      <c r="JS68" s="2" t="s">
        <v>4</v>
      </c>
      <c r="JT68" s="2" t="s">
        <v>4</v>
      </c>
      <c r="JU68" s="2" t="s">
        <v>4</v>
      </c>
      <c r="JV68" s="2" t="s">
        <v>4</v>
      </c>
      <c r="JW68" s="2" t="s">
        <v>4</v>
      </c>
      <c r="JX68" s="2" t="s">
        <v>4</v>
      </c>
      <c r="JY68" s="2" t="s">
        <v>4</v>
      </c>
      <c r="JZ68" s="2" t="s">
        <v>4</v>
      </c>
      <c r="KA68" s="2" t="s">
        <v>4</v>
      </c>
      <c r="KB68" s="2" t="s">
        <v>4</v>
      </c>
      <c r="KC68" s="2" t="s">
        <v>4</v>
      </c>
      <c r="KD68" s="2" t="s">
        <v>4</v>
      </c>
      <c r="KE68" s="2" t="s">
        <v>4</v>
      </c>
      <c r="KF68" s="2" t="s">
        <v>4</v>
      </c>
      <c r="KG68" s="2" t="s">
        <v>4</v>
      </c>
      <c r="KH68" s="2" t="s">
        <v>4</v>
      </c>
      <c r="KI68" s="2" t="s">
        <v>4</v>
      </c>
      <c r="KJ68" s="2" t="s">
        <v>4</v>
      </c>
      <c r="KK68" s="2" t="s">
        <v>4</v>
      </c>
      <c r="KL68" s="2" t="s">
        <v>4</v>
      </c>
      <c r="KM68" s="2" t="s">
        <v>4</v>
      </c>
      <c r="KN68" s="2" t="s">
        <v>4</v>
      </c>
      <c r="KO68" s="2" t="s">
        <v>4</v>
      </c>
      <c r="KP68" s="2" t="s">
        <v>4</v>
      </c>
      <c r="KQ68" s="2" t="s">
        <v>4</v>
      </c>
      <c r="KR68" s="2" t="s">
        <v>4</v>
      </c>
      <c r="KS68" s="2" t="s">
        <v>4</v>
      </c>
      <c r="KT68" s="2" t="s">
        <v>4</v>
      </c>
      <c r="KU68" s="2" t="s">
        <v>4</v>
      </c>
      <c r="KV68" s="2" t="s">
        <v>5</v>
      </c>
      <c r="KW68" s="2" t="s">
        <v>4</v>
      </c>
      <c r="KX68" s="2" t="s">
        <v>4</v>
      </c>
      <c r="KY68" s="2" t="s">
        <v>4</v>
      </c>
      <c r="KZ68" s="2" t="s">
        <v>4</v>
      </c>
      <c r="LA68" s="2" t="s">
        <v>4</v>
      </c>
      <c r="LB68" s="2" t="s">
        <v>4</v>
      </c>
      <c r="LC68" s="2" t="s">
        <v>4</v>
      </c>
      <c r="LD68" s="2" t="s">
        <v>4</v>
      </c>
      <c r="LE68" s="2" t="s">
        <v>4</v>
      </c>
      <c r="LF68" s="2" t="s">
        <v>4</v>
      </c>
      <c r="LG68" s="2" t="s">
        <v>4</v>
      </c>
      <c r="LH68" s="2" t="s">
        <v>4</v>
      </c>
      <c r="LI68" s="2" t="s">
        <v>4</v>
      </c>
      <c r="LJ68" s="2" t="s">
        <v>4</v>
      </c>
      <c r="LK68" s="2" t="s">
        <v>4</v>
      </c>
      <c r="LL68" s="2" t="s">
        <v>4</v>
      </c>
      <c r="LM68" s="2" t="s">
        <v>4</v>
      </c>
      <c r="LN68" s="2" t="s">
        <v>4</v>
      </c>
      <c r="LO68" s="2" t="s">
        <v>4</v>
      </c>
      <c r="LP68" s="2" t="s">
        <v>4</v>
      </c>
      <c r="LQ68" s="2" t="s">
        <v>4</v>
      </c>
      <c r="LR68" s="2" t="s">
        <v>4</v>
      </c>
      <c r="LS68" s="2" t="s">
        <v>4</v>
      </c>
      <c r="LT68" s="2" t="s">
        <v>4</v>
      </c>
      <c r="LU68" s="2" t="s">
        <v>4</v>
      </c>
      <c r="LV68" s="2" t="s">
        <v>4</v>
      </c>
      <c r="LW68" s="2" t="s">
        <v>4</v>
      </c>
      <c r="LX68" s="2" t="s">
        <v>4</v>
      </c>
      <c r="LY68" s="2" t="s">
        <v>5</v>
      </c>
      <c r="LZ68" s="2" t="s">
        <v>4</v>
      </c>
      <c r="MA68" s="2" t="s">
        <v>4</v>
      </c>
      <c r="MB68" s="2" t="s">
        <v>4</v>
      </c>
      <c r="MC68" s="2" t="s">
        <v>4</v>
      </c>
      <c r="MD68" s="2" t="s">
        <v>4</v>
      </c>
      <c r="ME68" s="2" t="s">
        <v>4</v>
      </c>
      <c r="MF68" s="2" t="s">
        <v>4</v>
      </c>
      <c r="MG68" s="2" t="s">
        <v>4</v>
      </c>
      <c r="MH68" s="2" t="s">
        <v>4</v>
      </c>
      <c r="MI68" s="2" t="s">
        <v>4</v>
      </c>
      <c r="MJ68" s="2" t="s">
        <v>4</v>
      </c>
      <c r="MK68" s="2" t="s">
        <v>4</v>
      </c>
      <c r="ML68" s="2" t="s">
        <v>4</v>
      </c>
      <c r="MM68" s="2" t="s">
        <v>4</v>
      </c>
      <c r="MN68" s="2" t="s">
        <v>4</v>
      </c>
      <c r="MO68" s="2" t="s">
        <v>4</v>
      </c>
      <c r="MP68" s="2" t="s">
        <v>4</v>
      </c>
      <c r="MQ68" s="2" t="s">
        <v>4</v>
      </c>
      <c r="MR68" s="2" t="s">
        <v>4</v>
      </c>
      <c r="MS68" s="2" t="s">
        <v>4</v>
      </c>
      <c r="MT68" s="2" t="s">
        <v>4</v>
      </c>
      <c r="MU68" s="2" t="s">
        <v>4</v>
      </c>
      <c r="MV68" s="2" t="s">
        <v>4</v>
      </c>
      <c r="MW68" s="2" t="s">
        <v>4</v>
      </c>
      <c r="MX68" s="2" t="s">
        <v>4</v>
      </c>
      <c r="MY68" s="2" t="s">
        <v>4</v>
      </c>
      <c r="MZ68" s="2" t="s">
        <v>4</v>
      </c>
      <c r="NA68" s="2" t="s">
        <v>4</v>
      </c>
      <c r="NB68" s="2" t="s">
        <v>4</v>
      </c>
      <c r="NC68" s="2" t="s">
        <v>4</v>
      </c>
      <c r="ND68" s="2" t="s">
        <v>4</v>
      </c>
      <c r="NE68" s="2" t="s">
        <v>5</v>
      </c>
      <c r="NF68" s="2" t="s">
        <v>4</v>
      </c>
      <c r="NG68" s="2" t="s">
        <v>4</v>
      </c>
      <c r="NH68" s="2" t="s">
        <v>4</v>
      </c>
      <c r="NI68" s="2" t="s">
        <v>4</v>
      </c>
      <c r="NJ68" s="2" t="s">
        <v>4</v>
      </c>
      <c r="NK68" s="2" t="s">
        <v>4</v>
      </c>
      <c r="NL68" s="2" t="s">
        <v>4</v>
      </c>
      <c r="NM68" s="2" t="s">
        <v>4</v>
      </c>
      <c r="NN68" s="2" t="s">
        <v>4</v>
      </c>
      <c r="NO68" s="2" t="s">
        <v>4</v>
      </c>
      <c r="NP68" s="2" t="s">
        <v>4</v>
      </c>
      <c r="NQ68" s="2" t="s">
        <v>4</v>
      </c>
      <c r="NR68" s="2" t="s">
        <v>4</v>
      </c>
      <c r="NS68" s="2" t="s">
        <v>4</v>
      </c>
      <c r="NT68" s="2" t="s">
        <v>4</v>
      </c>
      <c r="NU68" s="2" t="s">
        <v>4</v>
      </c>
      <c r="NV68" s="2" t="s">
        <v>4</v>
      </c>
      <c r="NW68" s="2" t="s">
        <v>4</v>
      </c>
      <c r="NX68" s="2" t="s">
        <v>4</v>
      </c>
      <c r="NY68" s="2" t="s">
        <v>4</v>
      </c>
      <c r="NZ68" s="2" t="s">
        <v>4</v>
      </c>
      <c r="OA68" s="2" t="s">
        <v>4</v>
      </c>
      <c r="OB68" s="2" t="s">
        <v>4</v>
      </c>
      <c r="OC68" s="2" t="s">
        <v>4</v>
      </c>
      <c r="OD68" s="2" t="s">
        <v>4</v>
      </c>
      <c r="OE68" s="2" t="s">
        <v>4</v>
      </c>
      <c r="OF68" s="2" t="s">
        <v>4</v>
      </c>
      <c r="OG68" s="2" t="s">
        <v>4</v>
      </c>
      <c r="OH68" s="2" t="s">
        <v>5</v>
      </c>
      <c r="OI68" s="2" t="s">
        <v>4</v>
      </c>
      <c r="OJ68" s="2" t="s">
        <v>4</v>
      </c>
      <c r="OK68" s="2" t="s">
        <v>4</v>
      </c>
      <c r="OL68" s="2" t="s">
        <v>4</v>
      </c>
      <c r="OM68" s="2" t="s">
        <v>4</v>
      </c>
      <c r="ON68" s="2" t="s">
        <v>4</v>
      </c>
      <c r="OO68" s="2" t="s">
        <v>4</v>
      </c>
      <c r="OP68" s="2" t="s">
        <v>4</v>
      </c>
      <c r="OQ68" s="2" t="s">
        <v>4</v>
      </c>
      <c r="OR68" s="2" t="s">
        <v>4</v>
      </c>
      <c r="OS68" s="2" t="s">
        <v>4</v>
      </c>
      <c r="OT68" s="2" t="s">
        <v>4</v>
      </c>
      <c r="OU68" s="2" t="s">
        <v>4</v>
      </c>
      <c r="OV68" s="2" t="s">
        <v>4</v>
      </c>
      <c r="OW68" s="2" t="s">
        <v>4</v>
      </c>
      <c r="OX68" s="2" t="s">
        <v>4</v>
      </c>
      <c r="OY68" s="2" t="s">
        <v>4</v>
      </c>
      <c r="OZ68" s="2" t="s">
        <v>4</v>
      </c>
      <c r="PA68" s="2" t="s">
        <v>4</v>
      </c>
      <c r="PB68" s="2" t="s">
        <v>4</v>
      </c>
      <c r="PC68" s="2" t="s">
        <v>4</v>
      </c>
      <c r="PD68" s="2" t="s">
        <v>4</v>
      </c>
      <c r="PE68" s="2" t="s">
        <v>4</v>
      </c>
      <c r="PF68" s="2" t="s">
        <v>4</v>
      </c>
      <c r="PG68" s="2" t="s">
        <v>4</v>
      </c>
      <c r="PH68" s="2" t="s">
        <v>4</v>
      </c>
      <c r="PI68" s="2" t="s">
        <v>4</v>
      </c>
      <c r="PJ68" s="2" t="s">
        <v>4</v>
      </c>
      <c r="PK68" s="2" t="s">
        <v>4</v>
      </c>
      <c r="PL68" s="2" t="s">
        <v>4</v>
      </c>
      <c r="PM68" s="2" t="s">
        <v>5</v>
      </c>
      <c r="PN68" s="2" t="s">
        <v>4</v>
      </c>
      <c r="PO68" s="2" t="s">
        <v>4</v>
      </c>
      <c r="PP68" s="2" t="s">
        <v>4</v>
      </c>
      <c r="PQ68" s="2" t="s">
        <v>4</v>
      </c>
      <c r="PR68" s="2" t="s">
        <v>4</v>
      </c>
      <c r="PS68" s="2" t="s">
        <v>4</v>
      </c>
      <c r="PT68" s="2" t="s">
        <v>4</v>
      </c>
      <c r="PU68" s="2" t="s">
        <v>4</v>
      </c>
      <c r="PV68" s="2" t="s">
        <v>4</v>
      </c>
      <c r="PW68" s="2" t="s">
        <v>4</v>
      </c>
      <c r="PX68" s="2" t="s">
        <v>4</v>
      </c>
      <c r="PY68" s="2" t="s">
        <v>4</v>
      </c>
      <c r="PZ68" s="2" t="s">
        <v>4</v>
      </c>
      <c r="QA68" s="2" t="s">
        <v>4</v>
      </c>
      <c r="QB68" s="2" t="s">
        <v>4</v>
      </c>
      <c r="QC68" s="2" t="s">
        <v>4</v>
      </c>
      <c r="QD68" s="2" t="s">
        <v>4</v>
      </c>
      <c r="QE68" s="2" t="s">
        <v>4</v>
      </c>
      <c r="QF68" s="2" t="s">
        <v>4</v>
      </c>
      <c r="QG68" s="2" t="s">
        <v>4</v>
      </c>
      <c r="QH68" s="2" t="s">
        <v>4</v>
      </c>
      <c r="QI68" s="2" t="s">
        <v>4</v>
      </c>
      <c r="QJ68" s="2" t="s">
        <v>4</v>
      </c>
      <c r="QK68" s="2" t="s">
        <v>4</v>
      </c>
      <c r="QL68" s="2" t="s">
        <v>4</v>
      </c>
      <c r="QM68" s="2" t="s">
        <v>4</v>
      </c>
      <c r="QN68" s="2" t="s">
        <v>4</v>
      </c>
      <c r="QO68" s="2" t="s">
        <v>4</v>
      </c>
      <c r="QP68" s="2" t="s">
        <v>5</v>
      </c>
      <c r="QQ68" s="2" t="s">
        <v>4</v>
      </c>
      <c r="QR68" s="2" t="s">
        <v>4</v>
      </c>
      <c r="QS68" s="2" t="s">
        <v>4</v>
      </c>
      <c r="QT68" s="2" t="s">
        <v>4</v>
      </c>
      <c r="QU68" s="2" t="s">
        <v>4</v>
      </c>
      <c r="QV68" s="2" t="s">
        <v>4</v>
      </c>
      <c r="QW68" s="2" t="s">
        <v>4</v>
      </c>
      <c r="QX68" s="2" t="s">
        <v>4</v>
      </c>
      <c r="QY68" s="2" t="s">
        <v>4</v>
      </c>
      <c r="QZ68" s="2" t="s">
        <v>4</v>
      </c>
      <c r="RA68" s="2" t="s">
        <v>4</v>
      </c>
      <c r="RB68" s="2" t="s">
        <v>4</v>
      </c>
      <c r="RC68" s="2" t="s">
        <v>4</v>
      </c>
      <c r="RD68" s="2" t="s">
        <v>4</v>
      </c>
      <c r="RE68" s="2" t="s">
        <v>4</v>
      </c>
      <c r="RF68" s="2" t="s">
        <v>4</v>
      </c>
      <c r="RG68" s="2" t="s">
        <v>4</v>
      </c>
      <c r="RH68" s="2" t="s">
        <v>4</v>
      </c>
      <c r="RI68" s="2" t="s">
        <v>4</v>
      </c>
      <c r="RJ68" s="2" t="s">
        <v>4</v>
      </c>
      <c r="RK68" s="2" t="s">
        <v>4</v>
      </c>
      <c r="RL68" s="2" t="s">
        <v>4</v>
      </c>
      <c r="RM68" s="2" t="s">
        <v>4</v>
      </c>
      <c r="RN68" s="2" t="s">
        <v>4</v>
      </c>
      <c r="RO68" s="2" t="s">
        <v>4</v>
      </c>
      <c r="RP68" s="2" t="s">
        <v>4</v>
      </c>
      <c r="RQ68" s="2" t="s">
        <v>4</v>
      </c>
      <c r="RR68" s="2" t="s">
        <v>4</v>
      </c>
      <c r="RS68" s="2" t="s">
        <v>4</v>
      </c>
      <c r="RT68" s="2" t="s">
        <v>4</v>
      </c>
      <c r="RU68" s="2" t="s">
        <v>5</v>
      </c>
      <c r="RV68" s="2" t="s">
        <v>4</v>
      </c>
      <c r="RW68" s="2" t="s">
        <v>4</v>
      </c>
      <c r="RX68" s="2" t="s">
        <v>4</v>
      </c>
      <c r="RY68" s="2" t="s">
        <v>4</v>
      </c>
      <c r="RZ68" s="2" t="s">
        <v>4</v>
      </c>
      <c r="SA68" s="2" t="s">
        <v>4</v>
      </c>
      <c r="SB68" s="2" t="s">
        <v>4</v>
      </c>
      <c r="SC68" s="2" t="s">
        <v>4</v>
      </c>
      <c r="SD68" s="2" t="s">
        <v>4</v>
      </c>
      <c r="SE68" s="2" t="s">
        <v>4</v>
      </c>
      <c r="SF68" s="2" t="s">
        <v>4</v>
      </c>
      <c r="SG68" s="2" t="s">
        <v>4</v>
      </c>
      <c r="SH68" s="2" t="s">
        <v>4</v>
      </c>
      <c r="SI68" s="2" t="s">
        <v>4</v>
      </c>
      <c r="SJ68" s="2" t="s">
        <v>4</v>
      </c>
      <c r="SK68" s="2" t="s">
        <v>4</v>
      </c>
      <c r="SL68" s="2" t="s">
        <v>4</v>
      </c>
      <c r="SM68" s="2" t="s">
        <v>4</v>
      </c>
      <c r="SN68" s="2" t="s">
        <v>4</v>
      </c>
      <c r="SO68" s="2" t="s">
        <v>4</v>
      </c>
      <c r="SP68" s="2" t="s">
        <v>4</v>
      </c>
      <c r="SQ68" s="2" t="s">
        <v>4</v>
      </c>
      <c r="SR68" s="2" t="s">
        <v>4</v>
      </c>
      <c r="SS68" s="2" t="s">
        <v>4</v>
      </c>
      <c r="ST68" s="2" t="s">
        <v>4</v>
      </c>
      <c r="SU68" s="2" t="s">
        <v>4</v>
      </c>
      <c r="SV68" s="2" t="s">
        <v>4</v>
      </c>
      <c r="SW68" s="2" t="s">
        <v>4</v>
      </c>
      <c r="SX68" s="2" t="s">
        <v>4</v>
      </c>
      <c r="SY68" s="2" t="s">
        <v>4</v>
      </c>
      <c r="SZ68" s="2" t="s">
        <v>5</v>
      </c>
      <c r="TA68" s="2" t="s">
        <v>4</v>
      </c>
      <c r="TB68" s="2" t="s">
        <v>4</v>
      </c>
      <c r="TC68" s="2" t="s">
        <v>4</v>
      </c>
      <c r="TD68" s="2" t="s">
        <v>4</v>
      </c>
      <c r="TE68" s="2" t="s">
        <v>4</v>
      </c>
      <c r="TF68" s="2" t="s">
        <v>4</v>
      </c>
      <c r="TG68" s="2" t="s">
        <v>4</v>
      </c>
      <c r="TH68" s="2" t="s">
        <v>4</v>
      </c>
      <c r="TI68" s="2" t="s">
        <v>4</v>
      </c>
      <c r="TJ68" s="2" t="s">
        <v>4</v>
      </c>
      <c r="TK68" s="2" t="s">
        <v>4</v>
      </c>
      <c r="TL68" s="2" t="s">
        <v>4</v>
      </c>
      <c r="TM68" s="2" t="s">
        <v>4</v>
      </c>
      <c r="TN68" s="2" t="s">
        <v>4</v>
      </c>
      <c r="TO68" s="2" t="s">
        <v>4</v>
      </c>
      <c r="TP68" s="2" t="s">
        <v>4</v>
      </c>
      <c r="TQ68" s="2" t="s">
        <v>4</v>
      </c>
      <c r="TR68" s="2" t="s">
        <v>4</v>
      </c>
      <c r="TS68" s="2" t="s">
        <v>4</v>
      </c>
      <c r="TT68" s="2" t="s">
        <v>4</v>
      </c>
      <c r="TU68" s="2" t="s">
        <v>4</v>
      </c>
      <c r="TV68" s="2" t="s">
        <v>4</v>
      </c>
      <c r="TW68" s="2" t="s">
        <v>4</v>
      </c>
      <c r="TX68" s="2" t="s">
        <v>4</v>
      </c>
      <c r="TY68" s="2" t="s">
        <v>4</v>
      </c>
      <c r="TZ68" s="2" t="s">
        <v>4</v>
      </c>
      <c r="UA68" s="2" t="s">
        <v>4</v>
      </c>
      <c r="UB68" s="2" t="s">
        <v>4</v>
      </c>
      <c r="UC68" s="2" t="s">
        <v>4</v>
      </c>
      <c r="UD68" s="2" t="s">
        <v>4</v>
      </c>
      <c r="UE68" s="2" t="s">
        <v>5</v>
      </c>
      <c r="UF68" s="2" t="s">
        <v>4</v>
      </c>
      <c r="UG68" s="2" t="s">
        <v>4</v>
      </c>
      <c r="UH68" s="2" t="s">
        <v>4</v>
      </c>
      <c r="UI68" s="2" t="s">
        <v>4</v>
      </c>
      <c r="UJ68" s="2" t="s">
        <v>4</v>
      </c>
      <c r="UK68" s="2" t="s">
        <v>4</v>
      </c>
      <c r="UL68" s="2" t="s">
        <v>4</v>
      </c>
      <c r="UM68" s="2" t="s">
        <v>4</v>
      </c>
      <c r="UN68" s="2" t="s">
        <v>4</v>
      </c>
      <c r="UO68" s="2" t="s">
        <v>4</v>
      </c>
      <c r="UP68" s="2" t="s">
        <v>4</v>
      </c>
      <c r="UQ68" s="2" t="s">
        <v>4</v>
      </c>
      <c r="UR68" s="2" t="s">
        <v>4</v>
      </c>
      <c r="US68" s="2" t="s">
        <v>4</v>
      </c>
      <c r="UT68" s="2" t="s">
        <v>4</v>
      </c>
      <c r="UU68" s="2" t="s">
        <v>4</v>
      </c>
      <c r="UV68" s="2" t="s">
        <v>4</v>
      </c>
      <c r="UW68" s="2" t="s">
        <v>4</v>
      </c>
      <c r="UX68" s="2" t="s">
        <v>4</v>
      </c>
      <c r="UY68" s="2" t="s">
        <v>4</v>
      </c>
      <c r="UZ68" s="2" t="s">
        <v>4</v>
      </c>
      <c r="VA68" s="2" t="s">
        <v>4</v>
      </c>
      <c r="VB68" s="2" t="s">
        <v>4</v>
      </c>
      <c r="VC68" s="2" t="s">
        <v>4</v>
      </c>
      <c r="VD68" s="2" t="s">
        <v>4</v>
      </c>
      <c r="VE68" s="2" t="s">
        <v>4</v>
      </c>
      <c r="VF68" s="2" t="s">
        <v>4</v>
      </c>
      <c r="VG68" s="2" t="s">
        <v>4</v>
      </c>
      <c r="VH68" s="2" t="s">
        <v>5</v>
      </c>
      <c r="VI68" s="2" t="s">
        <v>4</v>
      </c>
      <c r="VJ68" s="2" t="s">
        <v>4</v>
      </c>
      <c r="VK68" s="2" t="s">
        <v>4</v>
      </c>
      <c r="VL68" s="2" t="s">
        <v>4</v>
      </c>
      <c r="VM68" s="2" t="s">
        <v>4</v>
      </c>
      <c r="VN68" s="2" t="s">
        <v>4</v>
      </c>
      <c r="VO68" s="2" t="s">
        <v>4</v>
      </c>
      <c r="VP68" s="2" t="s">
        <v>4</v>
      </c>
      <c r="VQ68" s="2" t="s">
        <v>4</v>
      </c>
      <c r="VR68" s="2" t="s">
        <v>4</v>
      </c>
      <c r="VS68" s="2" t="s">
        <v>4</v>
      </c>
      <c r="VT68" s="2" t="s">
        <v>4</v>
      </c>
      <c r="VU68" s="2" t="s">
        <v>4</v>
      </c>
      <c r="VV68" s="2" t="s">
        <v>4</v>
      </c>
      <c r="VW68" s="2" t="s">
        <v>4</v>
      </c>
      <c r="VX68" s="2" t="s">
        <v>4</v>
      </c>
      <c r="VY68" s="2" t="s">
        <v>4</v>
      </c>
      <c r="VZ68" s="2" t="s">
        <v>4</v>
      </c>
      <c r="WA68" s="2" t="s">
        <v>4</v>
      </c>
      <c r="WB68" s="2" t="s">
        <v>4</v>
      </c>
      <c r="WC68" s="2" t="s">
        <v>4</v>
      </c>
      <c r="WD68" s="2" t="s">
        <v>4</v>
      </c>
      <c r="WE68" s="2" t="s">
        <v>4</v>
      </c>
      <c r="WF68" s="2" t="s">
        <v>4</v>
      </c>
      <c r="WG68" s="2" t="s">
        <v>4</v>
      </c>
      <c r="WH68" s="2" t="s">
        <v>4</v>
      </c>
      <c r="WI68" s="2" t="s">
        <v>4</v>
      </c>
      <c r="WJ68" s="2" t="s">
        <v>4</v>
      </c>
      <c r="WK68" s="2" t="s">
        <v>4</v>
      </c>
      <c r="WL68" s="2" t="s">
        <v>5</v>
      </c>
      <c r="WM68" s="2" t="s">
        <v>4</v>
      </c>
      <c r="WN68" s="2" t="s">
        <v>4</v>
      </c>
      <c r="WO68" s="2" t="s">
        <v>4</v>
      </c>
      <c r="WP68" s="2" t="s">
        <v>4</v>
      </c>
      <c r="WQ68" s="2" t="s">
        <v>4</v>
      </c>
      <c r="WR68" s="2" t="s">
        <v>4</v>
      </c>
      <c r="WS68" s="2" t="s">
        <v>4</v>
      </c>
      <c r="WT68" s="2" t="s">
        <v>4</v>
      </c>
      <c r="WU68" s="2" t="s">
        <v>4</v>
      </c>
      <c r="WV68" s="2" t="s">
        <v>4</v>
      </c>
      <c r="WW68" s="2" t="s">
        <v>4</v>
      </c>
      <c r="WX68" s="2" t="s">
        <v>4</v>
      </c>
      <c r="WY68" s="2" t="s">
        <v>4</v>
      </c>
      <c r="WZ68" s="2" t="s">
        <v>4</v>
      </c>
      <c r="XA68" s="2" t="s">
        <v>4</v>
      </c>
      <c r="XB68" s="2" t="s">
        <v>4</v>
      </c>
      <c r="XC68" s="2" t="s">
        <v>4</v>
      </c>
      <c r="XD68" s="2" t="s">
        <v>4</v>
      </c>
      <c r="XE68" s="2" t="s">
        <v>4</v>
      </c>
      <c r="XF68" s="2" t="s">
        <v>4</v>
      </c>
      <c r="XG68" s="2" t="s">
        <v>4</v>
      </c>
      <c r="XH68" s="2" t="s">
        <v>4</v>
      </c>
      <c r="XI68" s="2" t="s">
        <v>4</v>
      </c>
      <c r="XJ68" s="2" t="s">
        <v>4</v>
      </c>
      <c r="XK68" s="2" t="s">
        <v>4</v>
      </c>
      <c r="XL68" s="2" t="s">
        <v>4</v>
      </c>
      <c r="XM68" s="2" t="s">
        <v>4</v>
      </c>
      <c r="XN68" s="2" t="s">
        <v>4</v>
      </c>
      <c r="XO68" s="2" t="s">
        <v>4</v>
      </c>
      <c r="XP68" s="2" t="s">
        <v>5</v>
      </c>
      <c r="XQ68" s="2" t="s">
        <v>4</v>
      </c>
      <c r="XR68" s="2" t="s">
        <v>4</v>
      </c>
      <c r="XS68" s="2" t="s">
        <v>4</v>
      </c>
      <c r="XT68" s="2" t="s">
        <v>4</v>
      </c>
      <c r="XU68" s="2" t="s">
        <v>4</v>
      </c>
      <c r="XV68" s="2" t="s">
        <v>4</v>
      </c>
      <c r="XW68" s="2" t="s">
        <v>4</v>
      </c>
      <c r="XX68" s="2" t="s">
        <v>4</v>
      </c>
      <c r="XY68" s="2" t="s">
        <v>4</v>
      </c>
      <c r="XZ68" s="2" t="s">
        <v>4</v>
      </c>
      <c r="YA68" s="2" t="s">
        <v>4</v>
      </c>
      <c r="YB68" s="2" t="s">
        <v>4</v>
      </c>
      <c r="YC68" s="2" t="s">
        <v>4</v>
      </c>
      <c r="YD68" s="2" t="s">
        <v>4</v>
      </c>
      <c r="YE68" s="2" t="s">
        <v>4</v>
      </c>
      <c r="YF68" s="2" t="s">
        <v>4</v>
      </c>
      <c r="YG68" s="2" t="s">
        <v>4</v>
      </c>
      <c r="YH68" s="2" t="s">
        <v>4</v>
      </c>
      <c r="YI68" s="2" t="s">
        <v>4</v>
      </c>
      <c r="YJ68" s="2" t="s">
        <v>4</v>
      </c>
      <c r="YK68" s="2" t="s">
        <v>4</v>
      </c>
      <c r="YL68" s="2" t="s">
        <v>4</v>
      </c>
      <c r="YM68" s="2" t="s">
        <v>4</v>
      </c>
      <c r="YN68" s="2" t="s">
        <v>4</v>
      </c>
      <c r="YO68" s="2" t="s">
        <v>4</v>
      </c>
      <c r="YP68" s="2" t="s">
        <v>4</v>
      </c>
      <c r="YQ68" s="2" t="s">
        <v>4</v>
      </c>
      <c r="YR68" s="2" t="s">
        <v>4</v>
      </c>
      <c r="YS68" s="2" t="s">
        <v>4</v>
      </c>
      <c r="YT68" s="2" t="s">
        <v>4</v>
      </c>
      <c r="YU68" s="2" t="s">
        <v>4</v>
      </c>
      <c r="YV68" s="2" t="s">
        <v>5</v>
      </c>
      <c r="YW68" s="2" t="s">
        <v>4</v>
      </c>
      <c r="YX68" s="2" t="s">
        <v>4</v>
      </c>
      <c r="YY68" s="2" t="s">
        <v>4</v>
      </c>
      <c r="YZ68" s="2" t="s">
        <v>4</v>
      </c>
      <c r="ZA68" s="2" t="s">
        <v>4</v>
      </c>
      <c r="ZB68" s="2" t="s">
        <v>4</v>
      </c>
      <c r="ZC68" s="2" t="s">
        <v>4</v>
      </c>
      <c r="ZD68" s="2" t="s">
        <v>4</v>
      </c>
      <c r="ZE68" s="2" t="s">
        <v>4</v>
      </c>
      <c r="ZF68" s="2" t="s">
        <v>4</v>
      </c>
      <c r="ZG68" s="2" t="s">
        <v>4</v>
      </c>
      <c r="ZH68" s="2" t="s">
        <v>4</v>
      </c>
      <c r="ZI68" s="2" t="s">
        <v>4</v>
      </c>
      <c r="ZJ68" s="2" t="s">
        <v>4</v>
      </c>
      <c r="ZK68" s="2" t="s">
        <v>4</v>
      </c>
      <c r="ZL68" s="2" t="s">
        <v>4</v>
      </c>
      <c r="ZM68" s="2" t="s">
        <v>4</v>
      </c>
      <c r="ZN68" s="2" t="s">
        <v>4</v>
      </c>
      <c r="ZO68" s="2" t="s">
        <v>4</v>
      </c>
      <c r="ZP68" s="2" t="s">
        <v>4</v>
      </c>
      <c r="ZQ68" s="2" t="s">
        <v>4</v>
      </c>
      <c r="ZR68" s="2" t="s">
        <v>4</v>
      </c>
      <c r="ZS68" s="2" t="s">
        <v>4</v>
      </c>
      <c r="ZT68" s="2" t="s">
        <v>4</v>
      </c>
      <c r="ZU68" s="2" t="s">
        <v>4</v>
      </c>
      <c r="ZV68" s="2" t="s">
        <v>4</v>
      </c>
      <c r="ZW68" s="2" t="s">
        <v>4</v>
      </c>
      <c r="ZX68" s="2" t="s">
        <v>4</v>
      </c>
      <c r="ZY68" s="2" t="s">
        <v>5</v>
      </c>
      <c r="ZZ68" s="2" t="s">
        <v>4</v>
      </c>
      <c r="AAA68" s="2" t="s">
        <v>4</v>
      </c>
      <c r="AAB68" s="2" t="s">
        <v>4</v>
      </c>
      <c r="AAC68" s="2" t="s">
        <v>4</v>
      </c>
      <c r="AAD68" s="2" t="s">
        <v>4</v>
      </c>
      <c r="AAE68" s="2" t="s">
        <v>4</v>
      </c>
      <c r="AAF68" s="2" t="s">
        <v>4</v>
      </c>
      <c r="AAG68" s="2" t="s">
        <v>4</v>
      </c>
      <c r="AAH68" s="2" t="s">
        <v>4</v>
      </c>
      <c r="AAI68" s="2" t="s">
        <v>4</v>
      </c>
      <c r="AAJ68" s="2" t="s">
        <v>4</v>
      </c>
      <c r="AAK68" s="2" t="s">
        <v>4</v>
      </c>
      <c r="AAL68" s="2" t="s">
        <v>4</v>
      </c>
      <c r="AAM68" s="2" t="s">
        <v>4</v>
      </c>
      <c r="AAN68" s="2" t="s">
        <v>4</v>
      </c>
      <c r="AAO68" s="2" t="s">
        <v>4</v>
      </c>
      <c r="AAP68" s="2" t="s">
        <v>4</v>
      </c>
      <c r="AAQ68" s="2" t="s">
        <v>4</v>
      </c>
      <c r="AAR68" s="2" t="s">
        <v>4</v>
      </c>
      <c r="AAS68" s="2" t="s">
        <v>4</v>
      </c>
      <c r="AAT68" s="2" t="s">
        <v>4</v>
      </c>
      <c r="AAU68" s="2" t="s">
        <v>4</v>
      </c>
      <c r="AAV68" s="2" t="s">
        <v>4</v>
      </c>
      <c r="AAW68" s="2" t="s">
        <v>4</v>
      </c>
      <c r="AAX68" s="2" t="s">
        <v>4</v>
      </c>
      <c r="AAY68" s="2" t="s">
        <v>4</v>
      </c>
      <c r="AAZ68" s="2" t="s">
        <v>4</v>
      </c>
      <c r="ABA68" s="2" t="s">
        <v>4</v>
      </c>
      <c r="ABB68" s="2" t="s">
        <v>4</v>
      </c>
      <c r="ABC68" s="2" t="s">
        <v>5</v>
      </c>
      <c r="ABD68" s="2" t="s">
        <v>4</v>
      </c>
      <c r="ABE68" s="2" t="s">
        <v>4</v>
      </c>
      <c r="ABF68" s="2" t="s">
        <v>4</v>
      </c>
      <c r="ABG68" s="2" t="s">
        <v>4</v>
      </c>
      <c r="ABH68" s="2" t="s">
        <v>4</v>
      </c>
      <c r="ABI68" s="2" t="s">
        <v>4</v>
      </c>
      <c r="ABJ68" s="2" t="s">
        <v>4</v>
      </c>
      <c r="ABK68" s="2" t="s">
        <v>4</v>
      </c>
      <c r="ABL68" s="2" t="s">
        <v>4</v>
      </c>
      <c r="ABM68" s="2" t="s">
        <v>4</v>
      </c>
      <c r="ABN68" s="2" t="s">
        <v>4</v>
      </c>
      <c r="ABO68" s="2" t="s">
        <v>4</v>
      </c>
      <c r="ABP68" s="2" t="s">
        <v>4</v>
      </c>
      <c r="ABQ68" s="2" t="s">
        <v>4</v>
      </c>
      <c r="ABR68" s="2" t="s">
        <v>4</v>
      </c>
      <c r="ABS68" s="2" t="s">
        <v>4</v>
      </c>
      <c r="ABT68" s="2" t="s">
        <v>4</v>
      </c>
      <c r="ABU68" s="2" t="s">
        <v>4</v>
      </c>
      <c r="ABV68" s="2" t="s">
        <v>4</v>
      </c>
      <c r="ABW68" s="2" t="s">
        <v>4</v>
      </c>
      <c r="ABX68" s="2" t="s">
        <v>4</v>
      </c>
      <c r="ABY68" s="2" t="s">
        <v>4</v>
      </c>
      <c r="ABZ68" s="2" t="s">
        <v>4</v>
      </c>
      <c r="ACA68" s="2" t="s">
        <v>4</v>
      </c>
      <c r="ACB68" s="2" t="s">
        <v>4</v>
      </c>
      <c r="ACC68" s="2" t="s">
        <v>4</v>
      </c>
      <c r="ACD68" s="2" t="s">
        <v>4</v>
      </c>
      <c r="ACE68" s="2" t="s">
        <v>4</v>
      </c>
      <c r="ACF68" s="2" t="s">
        <v>4</v>
      </c>
      <c r="ACG68" s="2" t="s">
        <v>5</v>
      </c>
      <c r="ACH68" s="2" t="s">
        <v>4</v>
      </c>
      <c r="ACI68" s="2" t="s">
        <v>4</v>
      </c>
      <c r="ACJ68" s="2" t="s">
        <v>4</v>
      </c>
      <c r="ACK68" s="2" t="s">
        <v>4</v>
      </c>
      <c r="ACL68" s="2" t="s">
        <v>4</v>
      </c>
      <c r="ACM68" s="2" t="s">
        <v>4</v>
      </c>
      <c r="ACN68" s="2" t="s">
        <v>4</v>
      </c>
      <c r="ACO68" s="2" t="s">
        <v>4</v>
      </c>
      <c r="ACP68" s="2" t="s">
        <v>4</v>
      </c>
      <c r="ACQ68" s="2" t="s">
        <v>4</v>
      </c>
      <c r="ACR68" s="2" t="s">
        <v>4</v>
      </c>
      <c r="ACS68" s="2" t="s">
        <v>4</v>
      </c>
      <c r="ACT68" s="2" t="s">
        <v>4</v>
      </c>
      <c r="ACU68" s="2" t="s">
        <v>4</v>
      </c>
      <c r="ACV68" s="2" t="s">
        <v>4</v>
      </c>
      <c r="ACW68" s="2" t="s">
        <v>4</v>
      </c>
      <c r="ACX68" s="2" t="s">
        <v>4</v>
      </c>
      <c r="ACY68" s="2" t="s">
        <v>4</v>
      </c>
      <c r="ACZ68" s="2" t="s">
        <v>4</v>
      </c>
      <c r="ADA68" s="2" t="s">
        <v>4</v>
      </c>
      <c r="ADB68" s="2" t="s">
        <v>4</v>
      </c>
      <c r="ADC68" s="2" t="s">
        <v>4</v>
      </c>
      <c r="ADD68" s="2" t="s">
        <v>4</v>
      </c>
      <c r="ADE68" s="2" t="s">
        <v>4</v>
      </c>
      <c r="ADF68" s="2" t="s">
        <v>4</v>
      </c>
      <c r="ADG68" s="2" t="s">
        <v>4</v>
      </c>
      <c r="ADH68" s="2" t="s">
        <v>4</v>
      </c>
      <c r="ADI68" s="2" t="s">
        <v>4</v>
      </c>
      <c r="ADJ68" s="2" t="s">
        <v>5</v>
      </c>
      <c r="ADK68" s="2" t="s">
        <v>4</v>
      </c>
      <c r="ADL68" s="2" t="s">
        <v>4</v>
      </c>
      <c r="ADM68" s="2" t="s">
        <v>4</v>
      </c>
      <c r="ADN68" s="2" t="s">
        <v>4</v>
      </c>
      <c r="ADO68" s="2" t="s">
        <v>4</v>
      </c>
      <c r="ADP68" s="2" t="s">
        <v>4</v>
      </c>
      <c r="ADQ68" s="2" t="s">
        <v>4</v>
      </c>
      <c r="ADR68" s="2" t="s">
        <v>4</v>
      </c>
      <c r="ADS68" s="2" t="s">
        <v>4</v>
      </c>
      <c r="ADT68" s="2" t="s">
        <v>4</v>
      </c>
      <c r="ADU68" s="2" t="s">
        <v>4</v>
      </c>
      <c r="ADV68" s="2" t="s">
        <v>4</v>
      </c>
      <c r="ADW68" s="2" t="s">
        <v>4</v>
      </c>
      <c r="ADX68" s="2" t="s">
        <v>4</v>
      </c>
      <c r="ADY68" s="2" t="s">
        <v>4</v>
      </c>
      <c r="ADZ68" s="2" t="s">
        <v>4</v>
      </c>
      <c r="AEA68" s="2" t="s">
        <v>4</v>
      </c>
      <c r="AEB68" s="2" t="s">
        <v>4</v>
      </c>
      <c r="AEC68" s="2" t="s">
        <v>4</v>
      </c>
      <c r="AED68" s="2" t="s">
        <v>4</v>
      </c>
      <c r="AEE68" s="2" t="s">
        <v>4</v>
      </c>
      <c r="AEF68" s="2" t="s">
        <v>4</v>
      </c>
      <c r="AEG68" s="2" t="s">
        <v>4</v>
      </c>
      <c r="AEH68" s="2" t="s">
        <v>4</v>
      </c>
      <c r="AEI68" s="2" t="s">
        <v>4</v>
      </c>
      <c r="AEJ68" s="2" t="s">
        <v>4</v>
      </c>
      <c r="AEK68" s="2" t="s">
        <v>4</v>
      </c>
      <c r="AEL68" s="2" t="s">
        <v>4</v>
      </c>
      <c r="AEM68" s="2" t="s">
        <v>4</v>
      </c>
      <c r="AEN68" s="2" t="s">
        <v>5</v>
      </c>
      <c r="AEO68" s="2" t="s">
        <v>4</v>
      </c>
      <c r="AEP68" s="2" t="s">
        <v>4</v>
      </c>
      <c r="AEQ68" s="2" t="s">
        <v>4</v>
      </c>
      <c r="AER68" s="2" t="s">
        <v>4</v>
      </c>
      <c r="AES68" s="2" t="s">
        <v>4</v>
      </c>
      <c r="AET68" s="2" t="s">
        <v>4</v>
      </c>
      <c r="AEU68" s="2" t="s">
        <v>4</v>
      </c>
      <c r="AEV68" s="2" t="s">
        <v>4</v>
      </c>
      <c r="AEW68" s="2" t="s">
        <v>4</v>
      </c>
      <c r="AEX68" s="2" t="s">
        <v>4</v>
      </c>
      <c r="AEY68" s="2" t="s">
        <v>4</v>
      </c>
      <c r="AEZ68" s="2" t="s">
        <v>4</v>
      </c>
      <c r="AFA68" s="2" t="s">
        <v>4</v>
      </c>
      <c r="AFB68" s="2" t="s">
        <v>4</v>
      </c>
      <c r="AFC68" s="2" t="s">
        <v>4</v>
      </c>
      <c r="AFD68" s="2" t="s">
        <v>4</v>
      </c>
      <c r="AFE68" s="2" t="s">
        <v>4</v>
      </c>
      <c r="AFF68" s="2" t="s">
        <v>4</v>
      </c>
      <c r="AFG68" s="2" t="s">
        <v>4</v>
      </c>
      <c r="AFH68" s="2" t="s">
        <v>4</v>
      </c>
      <c r="AFI68" s="2" t="s">
        <v>4</v>
      </c>
      <c r="AFJ68" s="2" t="s">
        <v>4</v>
      </c>
      <c r="AFK68" s="2" t="s">
        <v>4</v>
      </c>
      <c r="AFL68" s="2" t="s">
        <v>4</v>
      </c>
      <c r="AFM68" s="2" t="s">
        <v>4</v>
      </c>
      <c r="AFN68" s="2" t="s">
        <v>4</v>
      </c>
      <c r="AFO68" s="2" t="s">
        <v>4</v>
      </c>
      <c r="AFP68" s="2" t="s">
        <v>4</v>
      </c>
      <c r="AFQ68" s="2" t="s">
        <v>4</v>
      </c>
      <c r="AFR68" s="2" t="s">
        <v>4</v>
      </c>
      <c r="AFS68" s="2" t="s">
        <v>5</v>
      </c>
      <c r="AFT68" s="2" t="s">
        <v>4</v>
      </c>
      <c r="AFU68" s="2" t="s">
        <v>4</v>
      </c>
      <c r="AFV68" s="2" t="s">
        <v>4</v>
      </c>
      <c r="AFW68" s="2" t="s">
        <v>4</v>
      </c>
      <c r="AFX68" s="2" t="s">
        <v>4</v>
      </c>
      <c r="AFY68" s="2" t="s">
        <v>4</v>
      </c>
      <c r="AFZ68" s="2" t="s">
        <v>4</v>
      </c>
      <c r="AGA68" s="2" t="s">
        <v>4</v>
      </c>
      <c r="AGB68" s="2" t="s">
        <v>4</v>
      </c>
      <c r="AGC68" s="2" t="s">
        <v>4</v>
      </c>
      <c r="AGD68" s="2" t="s">
        <v>4</v>
      </c>
      <c r="AGE68" s="2" t="s">
        <v>4</v>
      </c>
      <c r="AGF68" s="2" t="s">
        <v>4</v>
      </c>
      <c r="AGG68" s="2" t="s">
        <v>4</v>
      </c>
      <c r="AGH68" s="2" t="s">
        <v>4</v>
      </c>
      <c r="AGI68" s="2" t="s">
        <v>4</v>
      </c>
      <c r="AGJ68" s="2" t="s">
        <v>4</v>
      </c>
      <c r="AGK68" s="2" t="s">
        <v>4</v>
      </c>
      <c r="AGL68" s="2" t="s">
        <v>4</v>
      </c>
      <c r="AGM68" s="2" t="s">
        <v>4</v>
      </c>
      <c r="AGN68" s="2" t="s">
        <v>4</v>
      </c>
      <c r="AGO68" s="2" t="s">
        <v>4</v>
      </c>
      <c r="AGP68" s="2" t="s">
        <v>4</v>
      </c>
      <c r="AGQ68" s="2" t="s">
        <v>4</v>
      </c>
      <c r="AGR68" s="2" t="s">
        <v>4</v>
      </c>
      <c r="AGS68" s="2" t="s">
        <v>4</v>
      </c>
      <c r="AGT68" s="2" t="s">
        <v>4</v>
      </c>
      <c r="AGU68" s="2" t="s">
        <v>4</v>
      </c>
      <c r="AGV68" s="2" t="s">
        <v>4</v>
      </c>
      <c r="AGW68" s="2" t="s">
        <v>5</v>
      </c>
      <c r="AGX68" s="2" t="s">
        <v>4</v>
      </c>
      <c r="AGY68" s="2" t="s">
        <v>4</v>
      </c>
      <c r="AGZ68" s="2" t="s">
        <v>4</v>
      </c>
      <c r="AHA68" s="2" t="s">
        <v>4</v>
      </c>
      <c r="AHB68" s="2" t="s">
        <v>4</v>
      </c>
      <c r="AHC68" s="2" t="s">
        <v>4</v>
      </c>
      <c r="AHD68" s="2" t="s">
        <v>4</v>
      </c>
      <c r="AHE68" s="2" t="s">
        <v>4</v>
      </c>
      <c r="AHF68" s="2" t="s">
        <v>4</v>
      </c>
      <c r="AHG68" s="2" t="s">
        <v>4</v>
      </c>
      <c r="AHH68" s="2" t="s">
        <v>4</v>
      </c>
      <c r="AHI68" s="2" t="s">
        <v>4</v>
      </c>
      <c r="AHJ68" s="2" t="s">
        <v>4</v>
      </c>
      <c r="AHK68" s="2" t="s">
        <v>4</v>
      </c>
      <c r="AHL68" s="2" t="s">
        <v>4</v>
      </c>
      <c r="AHM68" s="2" t="s">
        <v>4</v>
      </c>
      <c r="AHN68" s="2" t="s">
        <v>4</v>
      </c>
      <c r="AHO68" s="2" t="s">
        <v>4</v>
      </c>
      <c r="AHP68" s="2" t="s">
        <v>4</v>
      </c>
      <c r="AHQ68" s="2" t="s">
        <v>4</v>
      </c>
      <c r="AHR68" s="2" t="s">
        <v>4</v>
      </c>
      <c r="AHS68" s="2" t="s">
        <v>4</v>
      </c>
      <c r="AHT68" s="2" t="s">
        <v>4</v>
      </c>
      <c r="AHU68" s="2" t="s">
        <v>4</v>
      </c>
      <c r="AHV68" s="2" t="s">
        <v>4</v>
      </c>
      <c r="AHW68" s="2" t="s">
        <v>4</v>
      </c>
      <c r="AHX68" s="2" t="s">
        <v>4</v>
      </c>
      <c r="AHY68" s="2" t="s">
        <v>4</v>
      </c>
      <c r="AHZ68" s="2"/>
      <c r="AIA68" s="2"/>
      <c r="AIB68" s="2"/>
      <c r="AIC68" s="2"/>
      <c r="AID68" s="2"/>
      <c r="AIE68" s="2"/>
      <c r="AIF68" s="2"/>
      <c r="AIG68" s="2"/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  <c r="AKZ68" s="2"/>
      <c r="ALA68" s="2"/>
      <c r="ALB68" s="2"/>
      <c r="ALC68" s="2"/>
      <c r="ALD68" s="2"/>
      <c r="ALE68" s="2"/>
      <c r="ALF68" s="2"/>
      <c r="ALG68" s="2"/>
      <c r="ALH68" s="2"/>
      <c r="ALI68" s="2"/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  <c r="AMK68" s="2"/>
      <c r="AML68" s="2"/>
      <c r="AMM68" s="2"/>
      <c r="AMN68" s="2"/>
      <c r="AMO68" s="2"/>
      <c r="AMP68" s="2"/>
      <c r="AMQ68" s="2"/>
      <c r="AMR68" s="2"/>
      <c r="AMS68" s="2"/>
      <c r="AMT68" s="2"/>
      <c r="AMU68" s="2"/>
      <c r="AMV68" s="2"/>
      <c r="AMW68" s="2"/>
      <c r="AMX68" s="2"/>
      <c r="AMY68" s="2"/>
      <c r="AMZ68" s="2"/>
      <c r="ANA68" s="2"/>
      <c r="ANB68" s="2"/>
      <c r="ANC68" s="2"/>
      <c r="AND68" s="2"/>
      <c r="ANE68" s="2"/>
      <c r="ANF68" s="2"/>
      <c r="ANG68" s="2"/>
      <c r="ANH68" s="2"/>
      <c r="ANI68" s="2"/>
      <c r="ANJ68" s="2"/>
      <c r="ANK68" s="2"/>
      <c r="ANL68" s="2"/>
      <c r="ANM68" s="2"/>
      <c r="ANN68" s="2"/>
      <c r="ANO68" s="2"/>
      <c r="ANP68" s="2"/>
      <c r="ANQ68" s="2"/>
      <c r="ANR68" s="2"/>
      <c r="ANS68" s="2"/>
      <c r="ANT68" s="2"/>
      <c r="ANU68" s="2"/>
      <c r="ANV68" s="2"/>
      <c r="ANW68" s="2"/>
      <c r="ANX68" s="2"/>
      <c r="ANY68" s="2"/>
      <c r="ANZ68" s="2"/>
      <c r="AOA68" s="2"/>
      <c r="AOB68" s="2"/>
      <c r="AOC68" s="2"/>
      <c r="AOD68" s="2"/>
      <c r="AOE68" s="2"/>
      <c r="AOF68" s="2"/>
      <c r="AOG68" s="2"/>
      <c r="AOH68" s="2"/>
      <c r="AOI68" s="2"/>
      <c r="AOJ68" s="2"/>
      <c r="AOK68" s="2"/>
      <c r="AOL68" s="2"/>
      <c r="AOM68" s="2"/>
      <c r="AON68" s="2"/>
      <c r="AOO68" s="2"/>
      <c r="AOP68" s="2"/>
      <c r="AOQ68" s="2"/>
      <c r="AOR68" s="2"/>
      <c r="AOS68" s="2"/>
      <c r="AOT68" s="2"/>
      <c r="AOU68" s="2"/>
      <c r="AOV68" s="2"/>
      <c r="AOW68" s="2"/>
      <c r="AOX68" s="2"/>
      <c r="AOY68" s="2"/>
      <c r="AOZ68" s="2"/>
      <c r="APA68" s="2"/>
      <c r="APB68" s="2"/>
      <c r="APC68" s="2"/>
      <c r="APD68" s="2"/>
      <c r="APE68" s="2"/>
      <c r="APF68" s="2"/>
      <c r="APG68" s="2"/>
      <c r="APH68" s="2"/>
      <c r="API68" s="2"/>
      <c r="APJ68" s="2"/>
      <c r="APK68" s="2"/>
      <c r="APL68" s="2"/>
      <c r="APM68" s="2"/>
      <c r="APN68" s="2"/>
      <c r="APO68" s="2"/>
      <c r="APP68" s="2"/>
      <c r="APQ68" s="2"/>
      <c r="APR68" s="2"/>
      <c r="APS68" s="2"/>
      <c r="APT68" s="2"/>
      <c r="APU68" s="2"/>
      <c r="APV68" s="2"/>
      <c r="APW68" s="2"/>
      <c r="APX68" s="2"/>
      <c r="APY68" s="2"/>
      <c r="APZ68" s="2"/>
      <c r="AQA68" s="2"/>
      <c r="AQB68" s="2"/>
      <c r="AQC68" s="2"/>
      <c r="AQD68" s="2"/>
      <c r="AQE68" s="2"/>
      <c r="AQF68" s="2"/>
      <c r="AQG68" s="2"/>
      <c r="AQH68" s="2"/>
      <c r="AQI68" s="2"/>
      <c r="AQJ68" s="2"/>
      <c r="AQK68" s="2"/>
      <c r="AQL68" s="2"/>
      <c r="AQM68" s="2"/>
      <c r="AQN68" s="2"/>
      <c r="AQO68" s="2"/>
      <c r="AQP68" s="2"/>
      <c r="AQQ68" s="2"/>
      <c r="AQR68" s="2"/>
      <c r="AQS68" s="2"/>
      <c r="AQT68" s="2"/>
      <c r="AQU68" s="2"/>
      <c r="AQV68" s="2"/>
      <c r="AQW68" s="2"/>
      <c r="AQX68" s="2"/>
      <c r="AQY68" s="2"/>
      <c r="AQZ68" s="2"/>
      <c r="ARA68" s="2"/>
      <c r="ARB68" s="2"/>
      <c r="ARC68" s="2"/>
      <c r="ARD68" s="2"/>
      <c r="ARE68" s="2"/>
      <c r="ARF68" s="2"/>
      <c r="ARG68" s="2"/>
      <c r="ARH68" s="2"/>
      <c r="ARI68" s="2"/>
      <c r="ARJ68" s="2"/>
      <c r="ARK68" s="2"/>
      <c r="ARL68" s="2"/>
      <c r="ARM68" s="2"/>
      <c r="ARN68" s="2"/>
      <c r="ARO68" s="2"/>
      <c r="ARP68" s="2"/>
      <c r="ARQ68" s="2"/>
      <c r="ARR68" s="2"/>
      <c r="ARS68" s="2"/>
      <c r="ART68" s="2"/>
      <c r="ARU68" s="2"/>
      <c r="ARV68" s="2"/>
      <c r="ARW68" s="2"/>
      <c r="ARX68" s="2"/>
      <c r="ARY68" s="2"/>
      <c r="ARZ68" s="2"/>
      <c r="ASA68" s="2"/>
      <c r="ASB68" s="2"/>
      <c r="ASC68" s="2"/>
      <c r="ASD68" s="2"/>
      <c r="ASE68" s="2"/>
      <c r="ASF68" s="2"/>
      <c r="ASG68" s="2"/>
      <c r="ASH68" s="2"/>
      <c r="ASI68" s="2"/>
      <c r="ASJ68" s="2"/>
      <c r="ASK68" s="2"/>
      <c r="ASL68" s="2"/>
      <c r="ASM68" s="2"/>
      <c r="ASN68" s="2"/>
      <c r="ASO68" s="2"/>
      <c r="ASP68" s="2"/>
      <c r="ASQ68" s="2"/>
      <c r="ASR68" s="2"/>
      <c r="ASS68" s="2"/>
      <c r="AST68" s="2"/>
      <c r="ASU68" s="2"/>
      <c r="ASV68" s="2"/>
      <c r="ASW68" s="2"/>
      <c r="ASX68" s="2"/>
      <c r="ASY68" s="2"/>
      <c r="ASZ68" s="2"/>
      <c r="ATA68" s="2"/>
      <c r="ATB68" s="2"/>
      <c r="ATC68" s="2"/>
      <c r="ATD68" s="2"/>
      <c r="ATE68" s="2"/>
      <c r="ATF68" s="2"/>
      <c r="ATG68" s="2"/>
      <c r="ATH68" s="2"/>
      <c r="ATI68" s="2"/>
      <c r="ATJ68" s="2"/>
      <c r="ATK68" s="2"/>
      <c r="ATL68" s="2"/>
      <c r="ATM68" s="2"/>
      <c r="ATN68" s="2"/>
      <c r="ATO68" s="2"/>
      <c r="ATP68" s="2"/>
      <c r="ATQ68" s="2"/>
      <c r="ATR68" s="2"/>
      <c r="ATS68" s="2"/>
      <c r="ATT68" s="2"/>
      <c r="ATU68" s="2"/>
      <c r="ATV68" s="2"/>
      <c r="ATW68" s="2"/>
      <c r="ATX68" s="2"/>
      <c r="ATY68" s="2"/>
      <c r="ATZ68" s="2"/>
      <c r="AUA68" s="2"/>
      <c r="AUB68" s="2"/>
      <c r="AUC68" s="2"/>
      <c r="AUD68" s="2"/>
      <c r="AUE68" s="2"/>
      <c r="AUF68" s="2"/>
      <c r="AUG68" s="2"/>
      <c r="AUH68" s="2"/>
      <c r="AUI68" s="2"/>
      <c r="AUJ68" s="2"/>
      <c r="AUK68" s="2"/>
      <c r="AUL68" s="2"/>
      <c r="AUM68" s="2"/>
      <c r="AUN68" s="2"/>
      <c r="AUO68" s="2"/>
      <c r="AUP68" s="2"/>
      <c r="AUQ68" s="2"/>
      <c r="AUR68" s="2"/>
      <c r="AUS68" s="2"/>
      <c r="AUT68" s="2"/>
      <c r="AUU68" s="2"/>
      <c r="AUV68" s="2"/>
      <c r="AUW68" s="2"/>
      <c r="AUX68" s="2"/>
      <c r="AUY68" s="2"/>
      <c r="AUZ68" s="2"/>
      <c r="AVA68" s="2"/>
      <c r="AVB68" s="2"/>
      <c r="AVC68" s="2"/>
      <c r="AVD68" s="2"/>
      <c r="AVE68" s="2"/>
      <c r="AVF68" s="2"/>
      <c r="AVG68" s="2"/>
      <c r="AVH68" s="2"/>
      <c r="AVI68" s="2"/>
      <c r="AVJ68" s="2"/>
      <c r="AVK68" s="2"/>
      <c r="AVL68" s="2"/>
      <c r="AVM68" s="2"/>
      <c r="AVN68" s="2"/>
      <c r="AVO68" s="2"/>
      <c r="AVP68" s="2"/>
      <c r="AVQ68" s="2"/>
      <c r="AVR68" s="2"/>
      <c r="AVS68" s="2"/>
      <c r="AVT68" s="2"/>
      <c r="AVU68" s="2"/>
      <c r="AVV68" s="2"/>
      <c r="AVW68" s="2"/>
      <c r="AVX68" s="2"/>
      <c r="AVY68" s="2"/>
      <c r="AVZ68" s="2"/>
      <c r="AWA68" s="2"/>
      <c r="AWB68" s="2"/>
      <c r="AWC68" s="2"/>
      <c r="AWD68" s="2"/>
      <c r="AWE68" s="2"/>
      <c r="AWF68" s="2"/>
      <c r="AWG68" s="2"/>
      <c r="AWH68" s="2"/>
      <c r="AWI68" s="2"/>
      <c r="AWJ68" s="2"/>
      <c r="AWK68" s="2"/>
      <c r="AWL68" s="2"/>
      <c r="AWM68" s="2"/>
      <c r="AWN68" s="2"/>
      <c r="AWO68" s="2"/>
      <c r="AWP68" s="2"/>
      <c r="AWQ68" s="2"/>
      <c r="AWR68" s="2"/>
      <c r="AWS68" s="2"/>
      <c r="AWT68" s="2"/>
      <c r="AWU68" s="2"/>
      <c r="AWV68" s="2"/>
      <c r="AWW68" s="2"/>
      <c r="AWX68" s="2"/>
      <c r="AWY68" s="2"/>
      <c r="AWZ68" s="2"/>
      <c r="AXA68" s="2"/>
      <c r="AXB68" s="2"/>
      <c r="AXC68" s="2"/>
      <c r="AXD68" s="2"/>
      <c r="AXE68" s="2"/>
      <c r="AXF68" s="2"/>
      <c r="AXG68" s="2"/>
      <c r="AXH68" s="2"/>
      <c r="AXI68" s="2"/>
      <c r="AXJ68" s="2"/>
      <c r="AXK68" s="2"/>
      <c r="AXL68" s="2"/>
      <c r="AXM68" s="2"/>
      <c r="AXN68" s="2"/>
      <c r="AXO68" s="2"/>
      <c r="AXP68" s="2"/>
      <c r="AXQ68" s="2"/>
      <c r="AXR68" s="2"/>
      <c r="AXS68" s="2"/>
      <c r="AXT68" s="2"/>
      <c r="AXU68" s="2"/>
      <c r="AXV68" s="2"/>
      <c r="AXW68" s="2"/>
      <c r="AXX68" s="2"/>
      <c r="AXY68" s="2"/>
      <c r="AXZ68" s="2"/>
      <c r="AYA68" s="2"/>
      <c r="AYB68" s="2"/>
      <c r="AYC68" s="2"/>
      <c r="AYD68" s="2"/>
      <c r="AYE68" s="2"/>
      <c r="AYF68" s="2"/>
      <c r="AYG68" s="2"/>
      <c r="AYH68" s="2"/>
      <c r="AYI68" s="2"/>
      <c r="AYJ68" s="2"/>
      <c r="AYK68" s="2"/>
      <c r="AYL68" s="2"/>
      <c r="AYM68" s="2"/>
      <c r="AYN68" s="2"/>
      <c r="AYO68" s="2"/>
      <c r="AYP68" s="2"/>
      <c r="AYQ68" s="2"/>
      <c r="AYR68" s="2"/>
      <c r="AYS68" s="2"/>
      <c r="AYT68" s="2"/>
      <c r="AYU68" s="2"/>
      <c r="AYV68" s="2"/>
      <c r="AYW68" s="2"/>
      <c r="AYX68" s="2"/>
      <c r="AYY68" s="2"/>
      <c r="AYZ68" s="2"/>
      <c r="AZA68" s="2"/>
      <c r="AZB68" s="2"/>
      <c r="AZC68" s="2"/>
      <c r="AZD68" s="2"/>
      <c r="AZE68" s="2"/>
      <c r="AZF68" s="2"/>
      <c r="AZG68" s="2"/>
      <c r="AZH68" s="2"/>
      <c r="AZI68" s="2"/>
      <c r="AZJ68" s="2"/>
      <c r="AZK68" s="2"/>
      <c r="AZL68" s="2"/>
      <c r="AZM68" s="2"/>
      <c r="AZN68" s="2"/>
      <c r="AZO68" s="2"/>
      <c r="AZP68" s="2"/>
      <c r="AZQ68" s="2"/>
      <c r="AZR68" s="2"/>
      <c r="AZS68" s="2"/>
      <c r="AZT68" s="2"/>
      <c r="AZU68" s="2"/>
      <c r="AZV68" s="2"/>
      <c r="AZW68" s="2"/>
      <c r="AZX68" s="2"/>
      <c r="AZY68" s="2"/>
      <c r="AZZ68" s="2"/>
      <c r="BAA68" s="2"/>
      <c r="BAB68" s="2"/>
      <c r="BAC68" s="2"/>
      <c r="BAD68" s="2"/>
      <c r="BAE68" s="2"/>
      <c r="BAF68" s="2"/>
      <c r="BAG68" s="2"/>
      <c r="BAH68" s="2"/>
      <c r="BAI68" s="2"/>
      <c r="BAJ68" s="2"/>
      <c r="BAK68" s="2"/>
      <c r="BAL68" s="2"/>
      <c r="BAM68" s="2"/>
      <c r="BAN68" s="2"/>
      <c r="BAO68" s="2"/>
      <c r="BAP68" s="2"/>
      <c r="BAQ68" s="2"/>
      <c r="BAR68" s="2"/>
      <c r="BAS68" s="2"/>
      <c r="BAT68" s="2"/>
      <c r="BAU68" s="2"/>
      <c r="BAV68" s="2"/>
      <c r="BAW68" s="2"/>
      <c r="BAX68" s="2"/>
      <c r="BAY68" s="2"/>
      <c r="BAZ68" s="2"/>
      <c r="BBA68" s="2"/>
      <c r="BBB68" s="2"/>
      <c r="BBC68" s="2"/>
      <c r="BBD68" s="2"/>
      <c r="BBE68" s="2"/>
      <c r="BBF68" s="2"/>
      <c r="BBG68" s="2"/>
      <c r="BBH68" s="2"/>
      <c r="BBI68" s="2"/>
      <c r="BBJ68" s="2"/>
      <c r="BBK68" s="2"/>
      <c r="BBL68" s="2"/>
      <c r="BBM68" s="2"/>
      <c r="BBN68" s="2"/>
      <c r="BBO68" s="2"/>
      <c r="BBP68" s="2"/>
      <c r="BBQ68" s="2"/>
      <c r="BBR68" s="2"/>
      <c r="BBS68" s="2"/>
      <c r="BBT68" s="2"/>
      <c r="BBU68" s="2"/>
      <c r="BBV68" s="2"/>
      <c r="BBW68" s="2"/>
      <c r="BBX68" s="2"/>
      <c r="BBY68" s="2"/>
      <c r="BBZ68" s="2"/>
      <c r="BCA68" s="2"/>
      <c r="BCB68" s="2"/>
      <c r="BCC68" s="2"/>
      <c r="BCD68" s="2"/>
      <c r="BCE68" s="2"/>
      <c r="BCF68" s="2"/>
    </row>
    <row r="69" spans="1:1024 1025:1436">
      <c r="A69" s="1" t="s">
        <v>6</v>
      </c>
      <c r="C69" s="2">
        <v>6.232</v>
      </c>
      <c r="D69" s="2">
        <v>3.826</v>
      </c>
      <c r="E69" s="2">
        <v>0.592</v>
      </c>
      <c r="F69" s="2">
        <v>0.799</v>
      </c>
      <c r="G69" s="2">
        <v>2.181</v>
      </c>
      <c r="H69" s="2">
        <v>107.509</v>
      </c>
      <c r="I69" s="2">
        <v>66.8</v>
      </c>
      <c r="J69" s="2">
        <v>16.389</v>
      </c>
      <c r="K69" s="2">
        <v>63.602</v>
      </c>
      <c r="L69" s="2">
        <v>3.677</v>
      </c>
      <c r="M69" s="2">
        <v>3.88</v>
      </c>
      <c r="N69" s="2">
        <v>3.612</v>
      </c>
      <c r="O69" s="2">
        <v>4.521</v>
      </c>
      <c r="P69" s="2">
        <v>8.291</v>
      </c>
      <c r="Q69" s="2">
        <v>2.779</v>
      </c>
      <c r="R69" s="2">
        <v>2.748</v>
      </c>
      <c r="S69" s="2">
        <v>1.887</v>
      </c>
      <c r="T69" s="2">
        <v>2.399</v>
      </c>
      <c r="U69" s="2">
        <v>1.877</v>
      </c>
      <c r="V69" s="2">
        <v>1.455</v>
      </c>
      <c r="W69" s="2">
        <v>2.117</v>
      </c>
      <c r="X69" s="2">
        <v>2.814</v>
      </c>
      <c r="Y69" s="2">
        <v>2.371</v>
      </c>
      <c r="Z69" s="2">
        <v>2.037</v>
      </c>
      <c r="AA69" s="2">
        <v>2.196</v>
      </c>
      <c r="AB69" s="2">
        <v>1.638</v>
      </c>
      <c r="AC69" s="2">
        <v>1.487</v>
      </c>
      <c r="AD69" s="2">
        <v>1.944</v>
      </c>
      <c r="AE69" s="2">
        <v>1.768</v>
      </c>
      <c r="AF69" s="2">
        <v>74.092</v>
      </c>
      <c r="AG69" s="2">
        <v>0.91</v>
      </c>
      <c r="AH69" s="2">
        <v>0.766</v>
      </c>
      <c r="AI69" s="2">
        <v>1.312</v>
      </c>
      <c r="AJ69" s="2">
        <v>4.206</v>
      </c>
      <c r="AK69" s="2">
        <v>2.15</v>
      </c>
      <c r="AL69" s="2">
        <v>1.775</v>
      </c>
      <c r="AM69" s="2">
        <v>2.122</v>
      </c>
      <c r="AN69" s="2">
        <v>2.851</v>
      </c>
      <c r="AO69" s="2">
        <v>4.144</v>
      </c>
      <c r="AP69" s="2">
        <v>4.425</v>
      </c>
      <c r="AQ69" s="2">
        <v>1.933</v>
      </c>
      <c r="AR69" s="2">
        <v>3.282</v>
      </c>
      <c r="AS69" s="2">
        <v>3.551</v>
      </c>
      <c r="AT69" s="2">
        <v>0.584</v>
      </c>
      <c r="AU69" s="2">
        <v>0.794</v>
      </c>
      <c r="AV69" s="2">
        <v>1.085</v>
      </c>
      <c r="AW69" s="2">
        <v>1.217</v>
      </c>
      <c r="AX69" s="2">
        <v>1.663</v>
      </c>
      <c r="AY69" s="2">
        <v>1.748</v>
      </c>
      <c r="AZ69" s="2">
        <v>1.788</v>
      </c>
      <c r="BA69" s="2">
        <v>2</v>
      </c>
      <c r="BB69" s="2">
        <v>2.138</v>
      </c>
      <c r="BC69" s="2">
        <v>1.92</v>
      </c>
      <c r="BD69" s="2">
        <v>2.181</v>
      </c>
      <c r="BE69" s="2">
        <v>24.379</v>
      </c>
      <c r="BF69" s="2">
        <v>2.342</v>
      </c>
      <c r="BG69" s="2">
        <v>2.044</v>
      </c>
      <c r="BH69" s="2">
        <v>1.88</v>
      </c>
      <c r="BI69" s="2">
        <v>56.489</v>
      </c>
      <c r="BJ69" s="2">
        <v>0.565</v>
      </c>
      <c r="BK69" s="2">
        <v>0.594</v>
      </c>
      <c r="BL69" s="2">
        <v>0.573</v>
      </c>
      <c r="BM69" s="2">
        <v>2.076</v>
      </c>
      <c r="BN69" s="2">
        <v>1.57</v>
      </c>
      <c r="BO69" s="2">
        <v>1.612</v>
      </c>
      <c r="BP69" s="2">
        <v>1.079</v>
      </c>
      <c r="BQ69" s="2">
        <v>1.804</v>
      </c>
      <c r="BR69" s="2">
        <v>1.828</v>
      </c>
      <c r="BS69" s="2">
        <v>2.244</v>
      </c>
      <c r="BT69" s="2">
        <v>1.834</v>
      </c>
      <c r="BU69" s="2">
        <v>1.654</v>
      </c>
      <c r="BV69" s="2">
        <v>2.159</v>
      </c>
      <c r="BW69" s="2">
        <v>2.136</v>
      </c>
      <c r="BX69" s="2">
        <v>2.229</v>
      </c>
      <c r="BY69" s="2">
        <v>2.458</v>
      </c>
      <c r="BZ69" s="2">
        <v>1.458</v>
      </c>
      <c r="CA69" s="2">
        <v>2.094</v>
      </c>
      <c r="CB69" s="2">
        <v>2.799</v>
      </c>
      <c r="CC69" s="2">
        <v>1.738</v>
      </c>
      <c r="CD69" s="2">
        <v>1.492</v>
      </c>
      <c r="CE69" s="2">
        <v>0.871</v>
      </c>
      <c r="CF69" s="2">
        <v>1.743</v>
      </c>
      <c r="CG69" s="2">
        <v>2.16</v>
      </c>
      <c r="CH69" s="2">
        <v>1.356</v>
      </c>
      <c r="CI69" s="2">
        <v>1.735</v>
      </c>
      <c r="CJ69" s="2">
        <v>0.965</v>
      </c>
      <c r="CK69" s="2">
        <v>2.038</v>
      </c>
      <c r="CL69" s="2">
        <v>2.497</v>
      </c>
      <c r="CM69" s="2">
        <v>64.134</v>
      </c>
      <c r="CN69" s="2">
        <v>0.866</v>
      </c>
      <c r="CO69" s="2">
        <v>0.756</v>
      </c>
      <c r="CP69" s="2">
        <v>1.278</v>
      </c>
      <c r="CQ69" s="2">
        <v>2.361</v>
      </c>
      <c r="CR69" s="2">
        <v>2.016</v>
      </c>
      <c r="CS69" s="2">
        <v>2.094</v>
      </c>
      <c r="CT69" s="2">
        <v>1.743</v>
      </c>
      <c r="CU69" s="2">
        <v>3.042</v>
      </c>
      <c r="CV69" s="2">
        <v>3.619</v>
      </c>
      <c r="CW69" s="2">
        <v>1.894</v>
      </c>
      <c r="CX69" s="2">
        <v>2.844</v>
      </c>
      <c r="CY69" s="2">
        <v>3.878</v>
      </c>
      <c r="CZ69" s="2">
        <v>1.254</v>
      </c>
      <c r="DA69" s="2">
        <v>1.714</v>
      </c>
      <c r="DB69" s="2">
        <v>1.487</v>
      </c>
      <c r="DC69" s="2">
        <v>0.894</v>
      </c>
      <c r="DD69" s="2">
        <v>1.584</v>
      </c>
      <c r="DE69" s="2">
        <v>1.222</v>
      </c>
      <c r="DF69" s="2">
        <v>1.717</v>
      </c>
      <c r="DG69" s="2">
        <v>1.679</v>
      </c>
      <c r="DH69" s="2">
        <v>1.021</v>
      </c>
      <c r="DI69" s="2">
        <v>2.015</v>
      </c>
      <c r="DJ69" s="2">
        <v>1.502</v>
      </c>
      <c r="DK69" s="2">
        <v>2.713</v>
      </c>
      <c r="DL69" s="2">
        <v>1.904</v>
      </c>
      <c r="DM69" s="2">
        <v>1.082</v>
      </c>
      <c r="DN69" s="2">
        <v>1.996</v>
      </c>
      <c r="DO69" s="2">
        <v>2.055</v>
      </c>
      <c r="DP69" s="2">
        <v>2.259</v>
      </c>
      <c r="DQ69" s="2">
        <v>2.275</v>
      </c>
      <c r="DR69" s="2">
        <v>0.952</v>
      </c>
      <c r="DS69" s="2">
        <v>57.862</v>
      </c>
      <c r="DT69" s="2">
        <v>0.651</v>
      </c>
      <c r="DU69" s="2">
        <v>0.736</v>
      </c>
      <c r="DV69" s="2">
        <v>2.114</v>
      </c>
      <c r="DW69" s="2">
        <v>1.683</v>
      </c>
      <c r="DX69" s="2">
        <v>1.163</v>
      </c>
      <c r="DY69" s="2">
        <v>1.26</v>
      </c>
      <c r="DZ69" s="2">
        <v>1.727</v>
      </c>
      <c r="EA69" s="2">
        <v>0.519</v>
      </c>
      <c r="EB69" s="2">
        <v>1.965</v>
      </c>
      <c r="EC69" s="2">
        <v>1.219</v>
      </c>
      <c r="ED69" s="2">
        <v>2.369</v>
      </c>
      <c r="EE69" s="2">
        <v>2.063</v>
      </c>
      <c r="EF69" s="2">
        <v>1.302</v>
      </c>
      <c r="EG69" s="2">
        <v>1.445</v>
      </c>
      <c r="EH69" s="2">
        <v>1.501</v>
      </c>
      <c r="EI69" s="2">
        <v>1.286</v>
      </c>
      <c r="EJ69" s="2">
        <v>1.829</v>
      </c>
      <c r="EK69" s="2">
        <v>1.846</v>
      </c>
      <c r="EL69" s="2">
        <v>1.87</v>
      </c>
      <c r="EM69" s="2">
        <v>1.792</v>
      </c>
      <c r="EN69" s="2">
        <v>1.655</v>
      </c>
      <c r="EO69" s="2">
        <v>1.922</v>
      </c>
      <c r="EP69" s="2">
        <v>1.553</v>
      </c>
      <c r="EQ69" s="2">
        <v>1.775</v>
      </c>
      <c r="ER69" s="2">
        <v>1.667</v>
      </c>
      <c r="ES69" s="2">
        <v>1.812</v>
      </c>
      <c r="ET69" s="2">
        <v>1.735</v>
      </c>
      <c r="EU69" s="2">
        <v>1.621</v>
      </c>
      <c r="EV69" s="2">
        <v>2.47</v>
      </c>
      <c r="EW69" s="2">
        <v>61.202</v>
      </c>
      <c r="EX69" s="2">
        <v>1.258</v>
      </c>
      <c r="EY69" s="2">
        <v>0.822</v>
      </c>
      <c r="EZ69" s="2">
        <v>1.006</v>
      </c>
      <c r="FA69" s="2">
        <v>1.858</v>
      </c>
      <c r="FB69" s="2">
        <v>2.887</v>
      </c>
      <c r="FC69" s="2">
        <v>1.991</v>
      </c>
      <c r="FD69" s="2">
        <v>2.456</v>
      </c>
      <c r="FE69" s="2">
        <v>2.821</v>
      </c>
      <c r="FF69" s="2">
        <v>3.792</v>
      </c>
      <c r="FG69" s="2">
        <v>4.245</v>
      </c>
      <c r="FH69" s="2">
        <v>2.257</v>
      </c>
      <c r="FI69" s="2">
        <v>2.69</v>
      </c>
      <c r="FJ69" s="2">
        <v>3.514</v>
      </c>
      <c r="FK69" s="2">
        <v>1.859</v>
      </c>
      <c r="FL69" s="2">
        <v>1.332</v>
      </c>
      <c r="FM69" s="2">
        <v>1.326</v>
      </c>
      <c r="FN69" s="2">
        <v>1.267</v>
      </c>
      <c r="FO69" s="2">
        <v>1.219</v>
      </c>
      <c r="FP69" s="2">
        <v>1.054</v>
      </c>
      <c r="FQ69" s="2">
        <v>1.032</v>
      </c>
      <c r="FR69" s="2">
        <v>1.255</v>
      </c>
      <c r="FS69" s="2">
        <v>1.138</v>
      </c>
      <c r="FT69" s="2">
        <v>0.851</v>
      </c>
      <c r="FU69" s="2">
        <v>0.931</v>
      </c>
      <c r="FV69" s="2">
        <v>0.581</v>
      </c>
      <c r="FW69" s="2">
        <v>2.532</v>
      </c>
      <c r="FX69" s="2">
        <v>3.175</v>
      </c>
      <c r="FY69" s="2">
        <v>2.002</v>
      </c>
      <c r="FZ69" s="2">
        <v>2.171</v>
      </c>
      <c r="GA69" s="2">
        <v>2.336</v>
      </c>
      <c r="GB69" s="2">
        <v>62.607</v>
      </c>
      <c r="GC69" s="2">
        <v>0.832</v>
      </c>
      <c r="GD69" s="2">
        <v>2.171</v>
      </c>
      <c r="GE69" s="2">
        <v>1.534</v>
      </c>
      <c r="GF69" s="2">
        <v>1.996</v>
      </c>
      <c r="GG69" s="2">
        <v>1.245</v>
      </c>
      <c r="GH69" s="2">
        <v>2.132</v>
      </c>
      <c r="GI69" s="2">
        <v>1.627</v>
      </c>
      <c r="GJ69" s="2">
        <v>1.642</v>
      </c>
      <c r="GK69" s="2">
        <v>1.697</v>
      </c>
      <c r="GL69" s="2">
        <v>2.041</v>
      </c>
      <c r="GM69" s="2">
        <v>1.324</v>
      </c>
      <c r="GN69" s="2">
        <v>2.075</v>
      </c>
      <c r="GO69" s="2">
        <v>2.305</v>
      </c>
      <c r="GP69" s="2">
        <v>0.93</v>
      </c>
      <c r="GQ69" s="2">
        <v>1.581</v>
      </c>
      <c r="GR69" s="2">
        <v>2.396</v>
      </c>
      <c r="GS69" s="2">
        <v>0.881</v>
      </c>
      <c r="GT69" s="2">
        <v>1.569</v>
      </c>
      <c r="GU69" s="2">
        <v>1.861</v>
      </c>
      <c r="GV69" s="2">
        <v>1.592</v>
      </c>
      <c r="GW69" s="2">
        <v>1.384</v>
      </c>
      <c r="GX69" s="2">
        <v>1.151</v>
      </c>
      <c r="GY69" s="2">
        <v>1.719</v>
      </c>
      <c r="GZ69" s="2">
        <v>1.682</v>
      </c>
      <c r="HA69" s="2">
        <v>1.507</v>
      </c>
      <c r="HB69" s="2">
        <v>1.481</v>
      </c>
      <c r="HC69" s="2">
        <v>1.415</v>
      </c>
      <c r="HD69" s="2">
        <v>0.779</v>
      </c>
      <c r="HE69" s="2">
        <v>62.154</v>
      </c>
      <c r="HF69" s="2">
        <v>0.989</v>
      </c>
      <c r="HG69" s="2">
        <v>0.93</v>
      </c>
      <c r="HH69" s="2">
        <v>1.41</v>
      </c>
      <c r="HI69" s="2">
        <v>2.307</v>
      </c>
      <c r="HJ69" s="2">
        <v>0.66</v>
      </c>
      <c r="HK69" s="2">
        <v>2.149</v>
      </c>
      <c r="HL69" s="2">
        <v>2.036</v>
      </c>
      <c r="HM69" s="2">
        <v>1.207</v>
      </c>
      <c r="HN69" s="2">
        <v>0.985</v>
      </c>
      <c r="HO69" s="2">
        <v>1.75</v>
      </c>
      <c r="HP69" s="2">
        <v>2.472</v>
      </c>
      <c r="HQ69" s="2">
        <v>1.827</v>
      </c>
      <c r="HR69" s="2">
        <v>2.979</v>
      </c>
      <c r="HS69" s="2">
        <v>1.487</v>
      </c>
      <c r="HT69" s="2">
        <v>2.487</v>
      </c>
      <c r="HU69" s="2">
        <v>1.889</v>
      </c>
      <c r="HV69" s="2">
        <v>0.582</v>
      </c>
      <c r="HW69" s="2">
        <v>1.809</v>
      </c>
      <c r="HX69" s="2">
        <v>1.6</v>
      </c>
      <c r="HY69" s="2">
        <v>1.545</v>
      </c>
      <c r="HZ69" s="2">
        <v>0.824</v>
      </c>
      <c r="IA69" s="2">
        <v>1.936</v>
      </c>
      <c r="IB69" s="2">
        <v>2.226</v>
      </c>
      <c r="IC69" s="2">
        <v>2.133</v>
      </c>
      <c r="ID69" s="2">
        <v>1.407</v>
      </c>
      <c r="IE69" s="2">
        <v>2.553</v>
      </c>
      <c r="IF69" s="2">
        <v>2.202</v>
      </c>
      <c r="IG69" s="2">
        <v>1.597</v>
      </c>
      <c r="IH69" s="2">
        <v>1.177</v>
      </c>
      <c r="II69" s="2">
        <v>2.281</v>
      </c>
      <c r="IJ69" s="2">
        <v>2.502</v>
      </c>
      <c r="IK69" s="2">
        <v>61.557</v>
      </c>
      <c r="IL69" s="2">
        <v>0.811</v>
      </c>
      <c r="IM69" s="2">
        <v>1.434</v>
      </c>
      <c r="IN69" s="2">
        <v>1.58</v>
      </c>
      <c r="IO69" s="2">
        <v>1.876</v>
      </c>
      <c r="IP69" s="2">
        <v>2.626</v>
      </c>
      <c r="IQ69" s="2">
        <v>2.739</v>
      </c>
      <c r="IR69" s="2">
        <v>1.716</v>
      </c>
      <c r="IS69" s="2">
        <v>0.729</v>
      </c>
      <c r="IT69" s="2">
        <v>1.684</v>
      </c>
      <c r="IU69" s="2">
        <v>1.269</v>
      </c>
      <c r="IV69" s="2">
        <v>2.043</v>
      </c>
      <c r="IW69" s="2">
        <v>1.669</v>
      </c>
      <c r="IX69" s="2">
        <v>2.04</v>
      </c>
      <c r="IY69" s="2">
        <v>1.885</v>
      </c>
      <c r="IZ69" s="2">
        <v>1.214</v>
      </c>
      <c r="JA69" s="2">
        <v>2.145</v>
      </c>
      <c r="JB69" s="2">
        <v>2.067</v>
      </c>
      <c r="JC69" s="2">
        <v>2.073</v>
      </c>
      <c r="JD69" s="2">
        <v>2.298</v>
      </c>
      <c r="JE69" s="2">
        <v>2.093</v>
      </c>
      <c r="JF69" s="2">
        <v>0.628</v>
      </c>
      <c r="JG69" s="2">
        <v>1.017</v>
      </c>
      <c r="JH69" s="2">
        <v>2.152</v>
      </c>
      <c r="JI69" s="2">
        <v>2.113</v>
      </c>
      <c r="JJ69" s="2">
        <v>1.874</v>
      </c>
      <c r="JK69" s="2">
        <v>1.515</v>
      </c>
      <c r="JL69" s="2">
        <v>0.805</v>
      </c>
      <c r="JM69" s="2">
        <v>1.252</v>
      </c>
      <c r="JN69" s="2">
        <v>1.689</v>
      </c>
      <c r="JO69" s="2">
        <v>1.658</v>
      </c>
      <c r="JP69" s="2">
        <v>59.184</v>
      </c>
      <c r="JQ69" s="2">
        <v>0.668</v>
      </c>
      <c r="JR69" s="2">
        <v>0.785</v>
      </c>
      <c r="JS69" s="2">
        <v>0.966</v>
      </c>
      <c r="JT69" s="2">
        <v>1.985</v>
      </c>
      <c r="JU69" s="2">
        <v>2.017</v>
      </c>
      <c r="JV69" s="2">
        <v>2.602</v>
      </c>
      <c r="JW69" s="2">
        <v>1.539</v>
      </c>
      <c r="JX69" s="2">
        <v>1.522</v>
      </c>
      <c r="JY69" s="2">
        <v>2.247</v>
      </c>
      <c r="JZ69" s="2">
        <v>1.195</v>
      </c>
      <c r="KA69" s="2">
        <v>1.947</v>
      </c>
      <c r="KB69" s="2">
        <v>0.973</v>
      </c>
      <c r="KC69" s="2">
        <v>2.307</v>
      </c>
      <c r="KD69" s="2">
        <v>1.273</v>
      </c>
      <c r="KE69" s="2">
        <v>2.314</v>
      </c>
      <c r="KF69" s="2">
        <v>2.246</v>
      </c>
      <c r="KG69" s="2">
        <v>1.833</v>
      </c>
      <c r="KH69" s="2">
        <v>1.625</v>
      </c>
      <c r="KI69" s="2">
        <v>1.708</v>
      </c>
      <c r="KJ69" s="2">
        <v>1.089</v>
      </c>
      <c r="KK69" s="2">
        <v>0.989</v>
      </c>
      <c r="KL69" s="2">
        <v>2.491</v>
      </c>
      <c r="KM69" s="2">
        <v>1.884</v>
      </c>
      <c r="KN69" s="2">
        <v>2.246</v>
      </c>
      <c r="KO69" s="2">
        <v>1.847</v>
      </c>
      <c r="KP69" s="2">
        <v>1.313</v>
      </c>
      <c r="KQ69" s="2">
        <v>1.282</v>
      </c>
      <c r="KR69" s="2">
        <v>0.995</v>
      </c>
      <c r="KS69" s="2">
        <v>2.446</v>
      </c>
      <c r="KT69" s="2">
        <v>2.212</v>
      </c>
      <c r="KU69" s="2">
        <v>2.154</v>
      </c>
      <c r="KV69" s="2">
        <v>59.894</v>
      </c>
      <c r="KW69" s="2">
        <v>2.552</v>
      </c>
      <c r="KX69" s="2">
        <v>1.079</v>
      </c>
      <c r="KY69" s="2">
        <v>1.117</v>
      </c>
      <c r="KZ69" s="2">
        <v>1.199</v>
      </c>
      <c r="LA69" s="2">
        <v>1.092</v>
      </c>
      <c r="LB69" s="2">
        <v>0.998</v>
      </c>
      <c r="LC69" s="2">
        <v>1.17</v>
      </c>
      <c r="LD69" s="2">
        <v>1.121</v>
      </c>
      <c r="LE69" s="2">
        <v>1.268</v>
      </c>
      <c r="LF69" s="2">
        <v>1.111</v>
      </c>
      <c r="LG69" s="2">
        <v>1.386</v>
      </c>
      <c r="LH69" s="2">
        <v>1.51</v>
      </c>
      <c r="LI69" s="2">
        <v>1.587</v>
      </c>
      <c r="LJ69" s="2">
        <v>1.918</v>
      </c>
      <c r="LK69" s="2">
        <v>2.357</v>
      </c>
      <c r="LL69" s="2">
        <v>0.667</v>
      </c>
      <c r="LM69" s="2">
        <v>1.732</v>
      </c>
      <c r="LN69" s="2">
        <v>2.126</v>
      </c>
      <c r="LO69" s="2">
        <v>3.277</v>
      </c>
      <c r="LP69" s="2">
        <v>1.278</v>
      </c>
      <c r="LQ69" s="2">
        <v>2.559</v>
      </c>
      <c r="LR69" s="2">
        <v>1.897</v>
      </c>
      <c r="LS69" s="2">
        <v>1.499</v>
      </c>
      <c r="LT69" s="2">
        <v>2.156</v>
      </c>
      <c r="LU69" s="2">
        <v>1.508</v>
      </c>
      <c r="LV69" s="2">
        <v>0.642</v>
      </c>
      <c r="LW69" s="2">
        <v>1.803</v>
      </c>
      <c r="LX69" s="2">
        <v>1.387</v>
      </c>
      <c r="LY69" s="2">
        <v>56.159</v>
      </c>
      <c r="LZ69" s="2">
        <v>0.66</v>
      </c>
      <c r="MA69" s="2">
        <v>1.073</v>
      </c>
      <c r="MB69" s="2">
        <v>0.973</v>
      </c>
      <c r="MC69" s="2">
        <v>1.387</v>
      </c>
      <c r="MD69" s="2">
        <v>1.706</v>
      </c>
      <c r="ME69" s="2">
        <v>3.086</v>
      </c>
      <c r="MF69" s="2">
        <v>2.399</v>
      </c>
      <c r="MG69" s="2">
        <v>3.231</v>
      </c>
      <c r="MH69" s="2">
        <v>0.936</v>
      </c>
      <c r="MI69" s="2">
        <v>1.711</v>
      </c>
      <c r="MJ69" s="2">
        <v>2.601</v>
      </c>
      <c r="MK69" s="2">
        <v>1.288</v>
      </c>
      <c r="ML69" s="2">
        <v>0.553</v>
      </c>
      <c r="MM69" s="2">
        <v>2.029</v>
      </c>
      <c r="MN69" s="2">
        <v>2.394</v>
      </c>
      <c r="MO69" s="2">
        <v>1.8</v>
      </c>
      <c r="MP69" s="2">
        <v>0.78</v>
      </c>
      <c r="MQ69" s="2">
        <v>2.685</v>
      </c>
      <c r="MR69" s="2">
        <v>2.569</v>
      </c>
      <c r="MS69" s="2">
        <v>1.827</v>
      </c>
      <c r="MT69" s="2">
        <v>1.819</v>
      </c>
      <c r="MU69" s="2">
        <v>1.613</v>
      </c>
      <c r="MV69" s="2">
        <v>2.003</v>
      </c>
      <c r="MW69" s="2">
        <v>1.737</v>
      </c>
      <c r="MX69" s="2">
        <v>0.569</v>
      </c>
      <c r="MY69" s="2">
        <v>0.965</v>
      </c>
      <c r="MZ69" s="2">
        <v>1.17</v>
      </c>
      <c r="NA69" s="2">
        <v>1.75</v>
      </c>
      <c r="NB69" s="2">
        <v>1.669</v>
      </c>
      <c r="NC69" s="2">
        <v>2.254</v>
      </c>
      <c r="ND69" s="2">
        <v>2.151</v>
      </c>
      <c r="NE69" s="2">
        <v>59.737</v>
      </c>
      <c r="NF69" s="2">
        <v>0.663</v>
      </c>
      <c r="NG69" s="2">
        <v>0.816</v>
      </c>
      <c r="NH69" s="2">
        <v>1.001</v>
      </c>
      <c r="NI69" s="2">
        <v>3.388</v>
      </c>
      <c r="NJ69" s="2">
        <v>1.766</v>
      </c>
      <c r="NK69" s="2">
        <v>3.263</v>
      </c>
      <c r="NL69" s="2">
        <v>2.608</v>
      </c>
      <c r="NM69" s="2">
        <v>1.902</v>
      </c>
      <c r="NN69" s="2">
        <v>2.103</v>
      </c>
      <c r="NO69" s="2">
        <v>1.566</v>
      </c>
      <c r="NP69" s="2">
        <v>0.772</v>
      </c>
      <c r="NQ69" s="2">
        <v>1.372</v>
      </c>
      <c r="NR69" s="2">
        <v>1.643</v>
      </c>
      <c r="NS69" s="2">
        <v>1.758</v>
      </c>
      <c r="NT69" s="2">
        <v>1.158</v>
      </c>
      <c r="NU69" s="2">
        <v>1.868</v>
      </c>
      <c r="NV69" s="2">
        <v>2.404</v>
      </c>
      <c r="NW69" s="2">
        <v>1.106</v>
      </c>
      <c r="NX69" s="2">
        <v>2.06</v>
      </c>
      <c r="NY69" s="2">
        <v>5.113</v>
      </c>
      <c r="NZ69" s="2">
        <v>0.783</v>
      </c>
      <c r="OA69" s="2">
        <v>1.847</v>
      </c>
      <c r="OB69" s="2">
        <v>3.039</v>
      </c>
      <c r="OC69" s="2">
        <v>2.808</v>
      </c>
      <c r="OD69" s="2">
        <v>1.359</v>
      </c>
      <c r="OE69" s="2">
        <v>1.883</v>
      </c>
      <c r="OF69" s="2">
        <v>2.189</v>
      </c>
      <c r="OG69" s="2">
        <v>0.956</v>
      </c>
      <c r="OH69" s="2">
        <v>55.212</v>
      </c>
      <c r="OI69" s="2">
        <v>0.575</v>
      </c>
      <c r="OJ69" s="2">
        <v>0.9</v>
      </c>
      <c r="OK69" s="2">
        <v>1.989</v>
      </c>
      <c r="OL69" s="2">
        <v>1.854</v>
      </c>
      <c r="OM69" s="2">
        <v>1.5</v>
      </c>
      <c r="ON69" s="2">
        <v>1.778</v>
      </c>
      <c r="OO69" s="2">
        <v>1.676</v>
      </c>
      <c r="OP69" s="2">
        <v>2.572</v>
      </c>
      <c r="OQ69" s="2">
        <v>2.508</v>
      </c>
      <c r="OR69" s="2">
        <v>2.112</v>
      </c>
      <c r="OS69" s="2">
        <v>2.063</v>
      </c>
      <c r="OT69" s="2">
        <v>1.167</v>
      </c>
      <c r="OU69" s="2">
        <v>2.608</v>
      </c>
      <c r="OV69" s="2">
        <v>1.18</v>
      </c>
      <c r="OW69" s="2">
        <v>3.463</v>
      </c>
      <c r="OX69" s="2">
        <v>1.497</v>
      </c>
      <c r="OY69" s="2">
        <v>2.218</v>
      </c>
      <c r="OZ69" s="2">
        <v>1.295</v>
      </c>
      <c r="PA69" s="2">
        <v>1.967</v>
      </c>
      <c r="PB69" s="2">
        <v>1.044</v>
      </c>
      <c r="PC69" s="2">
        <v>1.534</v>
      </c>
      <c r="PD69" s="2">
        <v>1.354</v>
      </c>
      <c r="PE69" s="2">
        <v>1.8</v>
      </c>
      <c r="PF69" s="2">
        <v>1.133</v>
      </c>
      <c r="PG69" s="2">
        <v>1.531</v>
      </c>
      <c r="PH69" s="2">
        <v>1.265</v>
      </c>
      <c r="PI69" s="2">
        <v>2.603</v>
      </c>
      <c r="PJ69" s="2">
        <v>1.532</v>
      </c>
      <c r="PK69" s="2">
        <v>2.22</v>
      </c>
      <c r="PL69" s="2">
        <v>1.986</v>
      </c>
      <c r="PM69" s="2">
        <v>61.038</v>
      </c>
      <c r="PN69" s="2">
        <v>1.967</v>
      </c>
      <c r="PO69" s="2">
        <v>1.953</v>
      </c>
      <c r="PP69" s="2">
        <v>2.207</v>
      </c>
      <c r="PQ69" s="2">
        <v>1.491</v>
      </c>
      <c r="PR69" s="2">
        <v>2.765</v>
      </c>
      <c r="PS69" s="2">
        <v>1.881</v>
      </c>
      <c r="PT69" s="2">
        <v>1.426</v>
      </c>
      <c r="PU69" s="2">
        <v>0.843</v>
      </c>
      <c r="PV69" s="2">
        <v>2.359</v>
      </c>
      <c r="PW69" s="2">
        <v>1.676</v>
      </c>
      <c r="PX69" s="2">
        <v>1.966</v>
      </c>
      <c r="PY69" s="2">
        <v>1.188</v>
      </c>
      <c r="PZ69" s="2">
        <v>0.798</v>
      </c>
      <c r="QA69" s="2">
        <v>1.737</v>
      </c>
      <c r="QB69" s="2">
        <v>2.124</v>
      </c>
      <c r="QC69" s="2">
        <v>1.732</v>
      </c>
      <c r="QD69" s="2">
        <v>1.799</v>
      </c>
      <c r="QE69" s="2">
        <v>1.126</v>
      </c>
      <c r="QF69" s="2">
        <v>1.867</v>
      </c>
      <c r="QG69" s="2">
        <v>1.973</v>
      </c>
      <c r="QH69" s="2">
        <v>2.102</v>
      </c>
      <c r="QI69" s="2">
        <v>2.562</v>
      </c>
      <c r="QJ69" s="2">
        <v>1.035</v>
      </c>
      <c r="QK69" s="2">
        <v>5.225</v>
      </c>
      <c r="QL69" s="2">
        <v>1.765</v>
      </c>
      <c r="QM69" s="2">
        <v>2.068</v>
      </c>
      <c r="QN69" s="2">
        <v>2.218</v>
      </c>
      <c r="QO69" s="2">
        <v>2.742</v>
      </c>
      <c r="QP69" s="2">
        <v>60.906</v>
      </c>
      <c r="QQ69" s="2">
        <v>0.57</v>
      </c>
      <c r="QR69" s="2">
        <v>0.662</v>
      </c>
      <c r="QS69" s="2">
        <v>0.801</v>
      </c>
      <c r="QT69" s="2">
        <v>1.347</v>
      </c>
      <c r="QU69" s="2">
        <v>1.606</v>
      </c>
      <c r="QV69" s="2">
        <v>1.847</v>
      </c>
      <c r="QW69" s="2">
        <v>1.064</v>
      </c>
      <c r="QX69" s="2">
        <v>1.801</v>
      </c>
      <c r="QY69" s="2">
        <v>1.169</v>
      </c>
      <c r="QZ69" s="2">
        <v>0.781</v>
      </c>
      <c r="RA69" s="2">
        <v>2.531</v>
      </c>
      <c r="RB69" s="2">
        <v>1.968</v>
      </c>
      <c r="RC69" s="2">
        <v>2.038</v>
      </c>
      <c r="RD69" s="2">
        <v>1.304</v>
      </c>
      <c r="RE69" s="2">
        <v>1.009</v>
      </c>
      <c r="RF69" s="2">
        <v>1.448</v>
      </c>
      <c r="RG69" s="2">
        <v>1.707</v>
      </c>
      <c r="RH69" s="2">
        <v>2.422</v>
      </c>
      <c r="RI69" s="2">
        <v>2.6</v>
      </c>
      <c r="RJ69" s="2">
        <v>2.442</v>
      </c>
      <c r="RK69" s="2">
        <v>2.329</v>
      </c>
      <c r="RL69" s="2">
        <v>2.495</v>
      </c>
      <c r="RM69" s="2">
        <v>1.646</v>
      </c>
      <c r="RN69" s="2">
        <v>2.081</v>
      </c>
      <c r="RO69" s="2">
        <v>0.8</v>
      </c>
      <c r="RP69" s="2">
        <v>0.998</v>
      </c>
      <c r="RQ69" s="2">
        <v>1.296</v>
      </c>
      <c r="RR69" s="2">
        <v>1.569</v>
      </c>
      <c r="RS69" s="2">
        <v>2.644</v>
      </c>
      <c r="RT69" s="2">
        <v>2.615</v>
      </c>
      <c r="RU69" s="2">
        <v>59.368</v>
      </c>
      <c r="RV69" s="2">
        <v>2.235</v>
      </c>
      <c r="RW69" s="2">
        <v>1.464</v>
      </c>
      <c r="RX69" s="2">
        <v>1.173</v>
      </c>
      <c r="RY69" s="2">
        <v>1.119</v>
      </c>
      <c r="RZ69" s="2">
        <v>1.556</v>
      </c>
      <c r="SA69" s="2">
        <v>1.233</v>
      </c>
      <c r="SB69" s="2">
        <v>1.298</v>
      </c>
      <c r="SC69" s="2">
        <v>1.499</v>
      </c>
      <c r="SD69" s="2">
        <v>1.858</v>
      </c>
      <c r="SE69" s="2">
        <v>1.246</v>
      </c>
      <c r="SF69" s="2">
        <v>1.363</v>
      </c>
      <c r="SG69" s="2">
        <v>1.61</v>
      </c>
      <c r="SH69" s="2">
        <v>1.669</v>
      </c>
      <c r="SI69" s="2">
        <v>1.138</v>
      </c>
      <c r="SJ69" s="2">
        <v>1.254</v>
      </c>
      <c r="SK69" s="2">
        <v>1.152</v>
      </c>
      <c r="SL69" s="2">
        <v>1.255</v>
      </c>
      <c r="SM69" s="2">
        <v>1.697</v>
      </c>
      <c r="SN69" s="2">
        <v>1.703</v>
      </c>
      <c r="SO69" s="2">
        <v>2.084</v>
      </c>
      <c r="SP69" s="2">
        <v>0.806</v>
      </c>
      <c r="SQ69" s="2">
        <v>2.023</v>
      </c>
      <c r="SR69" s="2">
        <v>2.152</v>
      </c>
      <c r="SS69" s="2">
        <v>2.269</v>
      </c>
      <c r="ST69" s="2">
        <v>0.796</v>
      </c>
      <c r="SU69" s="2">
        <v>2.179</v>
      </c>
      <c r="SV69" s="2">
        <v>2.596</v>
      </c>
      <c r="SW69" s="2">
        <v>1.75</v>
      </c>
      <c r="SX69" s="2">
        <v>0.866</v>
      </c>
      <c r="SY69" s="2">
        <v>2.281</v>
      </c>
      <c r="SZ69" s="2">
        <v>67.701</v>
      </c>
      <c r="TA69" s="2">
        <v>0.826</v>
      </c>
      <c r="TB69" s="2">
        <v>1.259</v>
      </c>
      <c r="TC69" s="2">
        <v>1.177</v>
      </c>
      <c r="TD69" s="2">
        <v>1.509</v>
      </c>
      <c r="TE69" s="2">
        <v>1.179</v>
      </c>
      <c r="TF69" s="2">
        <v>1.782</v>
      </c>
      <c r="TG69" s="2">
        <v>1.545</v>
      </c>
      <c r="TH69" s="2">
        <v>1.458</v>
      </c>
      <c r="TI69" s="2">
        <v>1.518</v>
      </c>
      <c r="TJ69" s="2">
        <v>3.373</v>
      </c>
      <c r="TK69" s="2">
        <v>2.017</v>
      </c>
      <c r="TL69" s="2">
        <v>2.02</v>
      </c>
      <c r="TM69" s="2">
        <v>2.383</v>
      </c>
      <c r="TN69" s="2">
        <v>2.452</v>
      </c>
      <c r="TO69" s="2">
        <v>2.199</v>
      </c>
      <c r="TP69" s="2">
        <v>2.96</v>
      </c>
      <c r="TQ69" s="2">
        <v>2.196</v>
      </c>
      <c r="TR69" s="2">
        <v>1.584</v>
      </c>
      <c r="TS69" s="2">
        <v>2.474</v>
      </c>
      <c r="TT69" s="2">
        <v>1.77</v>
      </c>
      <c r="TU69" s="2">
        <v>3.471</v>
      </c>
      <c r="TV69" s="2">
        <v>2.404</v>
      </c>
      <c r="TW69" s="2">
        <v>1.146</v>
      </c>
      <c r="TX69" s="2">
        <v>1.947</v>
      </c>
      <c r="TY69" s="2">
        <v>1.38</v>
      </c>
      <c r="TZ69" s="2">
        <v>0.648</v>
      </c>
      <c r="UA69" s="2">
        <v>1.641</v>
      </c>
      <c r="UB69" s="2">
        <v>0.985</v>
      </c>
      <c r="UC69" s="2">
        <v>1.872</v>
      </c>
      <c r="UD69" s="2">
        <v>1.544</v>
      </c>
      <c r="UE69" s="2">
        <v>59.408</v>
      </c>
      <c r="UF69" s="2">
        <v>0.909</v>
      </c>
      <c r="UG69" s="2">
        <v>1.15</v>
      </c>
      <c r="UH69" s="2">
        <v>1.277</v>
      </c>
      <c r="UI69" s="2">
        <v>3.644</v>
      </c>
      <c r="UJ69" s="2">
        <v>1.728</v>
      </c>
      <c r="UK69" s="2">
        <v>2.235</v>
      </c>
      <c r="UL69" s="2">
        <v>2.341</v>
      </c>
      <c r="UM69" s="2">
        <v>3.256</v>
      </c>
      <c r="UN69" s="2">
        <v>2.964</v>
      </c>
      <c r="UO69" s="2">
        <v>0.945</v>
      </c>
      <c r="UP69" s="2">
        <v>0.923</v>
      </c>
      <c r="UQ69" s="2">
        <v>1.129</v>
      </c>
      <c r="UR69" s="2">
        <v>1.793</v>
      </c>
      <c r="US69" s="2">
        <v>1.749</v>
      </c>
      <c r="UT69" s="2">
        <v>1.886</v>
      </c>
      <c r="UU69" s="2">
        <v>1.68</v>
      </c>
      <c r="UV69" s="2">
        <v>1.536</v>
      </c>
      <c r="UW69" s="2">
        <v>1.72</v>
      </c>
      <c r="UX69" s="2">
        <v>1.864</v>
      </c>
      <c r="UY69" s="2">
        <v>1.801</v>
      </c>
      <c r="UZ69" s="2">
        <v>0.565</v>
      </c>
      <c r="VA69" s="2">
        <v>1.067</v>
      </c>
      <c r="VB69" s="2">
        <v>1.392</v>
      </c>
      <c r="VC69" s="2">
        <v>1.615</v>
      </c>
      <c r="VD69" s="2">
        <v>1.861</v>
      </c>
      <c r="VE69" s="2">
        <v>3.087</v>
      </c>
      <c r="VF69" s="2">
        <v>2.426</v>
      </c>
      <c r="VG69" s="2">
        <v>2.396</v>
      </c>
      <c r="VH69" s="2">
        <v>63.208</v>
      </c>
      <c r="VI69" s="2">
        <v>0.751</v>
      </c>
      <c r="VJ69" s="2">
        <v>0.88</v>
      </c>
      <c r="VK69" s="2">
        <v>1.973</v>
      </c>
      <c r="VL69" s="2">
        <v>2.458</v>
      </c>
      <c r="VM69" s="2">
        <v>2.044</v>
      </c>
      <c r="VN69" s="2">
        <v>1.88</v>
      </c>
      <c r="VO69" s="2">
        <v>2.341</v>
      </c>
      <c r="VP69" s="2">
        <v>4.981</v>
      </c>
      <c r="VQ69" s="2">
        <v>1.829</v>
      </c>
      <c r="VR69" s="2">
        <v>1.738</v>
      </c>
      <c r="VS69" s="2">
        <v>2.448</v>
      </c>
      <c r="VT69" s="2">
        <v>2.06</v>
      </c>
      <c r="VU69" s="2">
        <v>1.191</v>
      </c>
      <c r="VV69" s="2">
        <v>1.895</v>
      </c>
      <c r="VW69" s="2">
        <v>2.603</v>
      </c>
      <c r="VX69" s="2">
        <v>1.655</v>
      </c>
      <c r="VY69" s="2">
        <v>1.993</v>
      </c>
      <c r="VZ69" s="2">
        <v>0.831</v>
      </c>
      <c r="WA69" s="2">
        <v>1.833</v>
      </c>
      <c r="WB69" s="2">
        <v>2.341</v>
      </c>
      <c r="WC69" s="2">
        <v>2.005</v>
      </c>
      <c r="WD69" s="2">
        <v>1.521</v>
      </c>
      <c r="WE69" s="2">
        <v>0.88</v>
      </c>
      <c r="WF69" s="2">
        <v>3.388</v>
      </c>
      <c r="WG69" s="2">
        <v>1.904</v>
      </c>
      <c r="WH69" s="2">
        <v>1.79</v>
      </c>
      <c r="WI69" s="2">
        <v>1.678</v>
      </c>
      <c r="WJ69" s="2">
        <v>1.915</v>
      </c>
      <c r="WK69" s="2">
        <v>1.383</v>
      </c>
      <c r="WL69" s="2">
        <v>60.713</v>
      </c>
      <c r="WM69" s="2">
        <v>0.656</v>
      </c>
      <c r="WN69" s="2">
        <v>0.806</v>
      </c>
      <c r="WO69" s="2">
        <v>2.26</v>
      </c>
      <c r="WP69" s="2">
        <v>2.246</v>
      </c>
      <c r="WQ69" s="2">
        <v>1.479</v>
      </c>
      <c r="WR69" s="2">
        <v>3.241</v>
      </c>
      <c r="WS69" s="2">
        <v>1.748</v>
      </c>
      <c r="WT69" s="2">
        <v>2.445</v>
      </c>
      <c r="WU69" s="2">
        <v>2.15</v>
      </c>
      <c r="WV69" s="2">
        <v>1.408</v>
      </c>
      <c r="WW69" s="2">
        <v>0.873</v>
      </c>
      <c r="WX69" s="2">
        <v>1.977</v>
      </c>
      <c r="WY69" s="2">
        <v>2.906</v>
      </c>
      <c r="WZ69" s="2">
        <v>2.607</v>
      </c>
      <c r="XA69" s="2">
        <v>2.523</v>
      </c>
      <c r="XB69" s="2">
        <v>2.128</v>
      </c>
      <c r="XC69" s="2">
        <v>1.906</v>
      </c>
      <c r="XD69" s="2">
        <v>1.969</v>
      </c>
      <c r="XE69" s="2">
        <v>1.744</v>
      </c>
      <c r="XF69" s="2">
        <v>1.636</v>
      </c>
      <c r="XG69" s="2">
        <v>1.554</v>
      </c>
      <c r="XH69" s="2">
        <v>1.674</v>
      </c>
      <c r="XI69" s="2">
        <v>2.543</v>
      </c>
      <c r="XJ69" s="2">
        <v>2.718</v>
      </c>
      <c r="XK69" s="2">
        <v>3.086</v>
      </c>
      <c r="XL69" s="2">
        <v>2.296</v>
      </c>
      <c r="XM69" s="2">
        <v>0.722</v>
      </c>
      <c r="XN69" s="2">
        <v>1.208</v>
      </c>
      <c r="XO69" s="2">
        <v>1.609</v>
      </c>
      <c r="XP69" s="2">
        <v>66.544</v>
      </c>
      <c r="XQ69" s="2">
        <v>1.403</v>
      </c>
      <c r="XR69" s="2">
        <v>0.767</v>
      </c>
      <c r="XS69" s="2">
        <v>1.468</v>
      </c>
      <c r="XT69" s="2">
        <v>2.054</v>
      </c>
      <c r="XU69" s="2">
        <v>1.825</v>
      </c>
      <c r="XV69" s="2">
        <v>2.132</v>
      </c>
      <c r="XW69" s="2">
        <v>1.396</v>
      </c>
      <c r="XX69" s="2">
        <v>1.032</v>
      </c>
      <c r="XY69" s="2">
        <v>0.92</v>
      </c>
      <c r="XZ69" s="2">
        <v>0.953</v>
      </c>
      <c r="YA69" s="2">
        <v>1.122</v>
      </c>
      <c r="YB69" s="2">
        <v>1.087</v>
      </c>
      <c r="YC69" s="2">
        <v>1.167</v>
      </c>
      <c r="YD69" s="2">
        <v>1.232</v>
      </c>
      <c r="YE69" s="2">
        <v>1.326</v>
      </c>
      <c r="YF69" s="2">
        <v>1.474</v>
      </c>
      <c r="YG69" s="2">
        <v>1.938</v>
      </c>
      <c r="YH69" s="2">
        <v>2.087</v>
      </c>
      <c r="YI69" s="2">
        <v>0.584</v>
      </c>
      <c r="YJ69" s="2">
        <v>2.34</v>
      </c>
      <c r="YK69" s="2">
        <v>2.72</v>
      </c>
      <c r="YL69" s="2">
        <v>2.813</v>
      </c>
      <c r="YM69" s="2">
        <v>1.271</v>
      </c>
      <c r="YN69" s="2">
        <v>2.081</v>
      </c>
      <c r="YO69" s="2">
        <v>1.622</v>
      </c>
      <c r="YP69" s="2">
        <v>1.531</v>
      </c>
      <c r="YQ69" s="2">
        <v>2.95</v>
      </c>
      <c r="YR69" s="2">
        <v>1.645</v>
      </c>
      <c r="YS69" s="2">
        <v>1.067</v>
      </c>
      <c r="YT69" s="2">
        <v>1.781</v>
      </c>
      <c r="YU69" s="2">
        <v>1.798</v>
      </c>
      <c r="YV69" s="2">
        <v>57.332</v>
      </c>
      <c r="YW69" s="2">
        <v>1.182</v>
      </c>
      <c r="YX69" s="2">
        <v>0.722</v>
      </c>
      <c r="YY69" s="2">
        <v>0.889</v>
      </c>
      <c r="YZ69" s="2">
        <v>2.787</v>
      </c>
      <c r="ZA69" s="2">
        <v>1.414</v>
      </c>
      <c r="ZB69" s="2">
        <v>2.163</v>
      </c>
      <c r="ZC69" s="2">
        <v>2.418</v>
      </c>
      <c r="ZD69" s="2">
        <v>2.344</v>
      </c>
      <c r="ZE69" s="2">
        <v>2.245</v>
      </c>
      <c r="ZF69" s="2">
        <v>2.218</v>
      </c>
      <c r="ZG69" s="2">
        <v>0.89</v>
      </c>
      <c r="ZH69" s="2">
        <v>1.869</v>
      </c>
      <c r="ZI69" s="2">
        <v>2.08</v>
      </c>
      <c r="ZJ69" s="2">
        <v>2.419</v>
      </c>
      <c r="ZK69" s="2">
        <v>2.728</v>
      </c>
      <c r="ZL69" s="2">
        <v>1.36</v>
      </c>
      <c r="ZM69" s="2">
        <v>1.53</v>
      </c>
      <c r="ZN69" s="2">
        <v>1.817</v>
      </c>
      <c r="ZO69" s="2">
        <v>1.429</v>
      </c>
      <c r="ZP69" s="2">
        <v>0.829</v>
      </c>
      <c r="ZQ69" s="2">
        <v>1.202</v>
      </c>
      <c r="ZR69" s="2">
        <v>2.078</v>
      </c>
      <c r="ZS69" s="2">
        <v>2.34</v>
      </c>
      <c r="ZT69" s="2">
        <v>2.56</v>
      </c>
      <c r="ZU69" s="2">
        <v>1.631</v>
      </c>
      <c r="ZV69" s="2">
        <v>2.219</v>
      </c>
      <c r="ZW69" s="2">
        <v>1.877</v>
      </c>
      <c r="ZX69" s="2">
        <v>1.873</v>
      </c>
      <c r="ZY69" s="2">
        <v>62.098</v>
      </c>
      <c r="ZZ69" s="2">
        <v>0.612</v>
      </c>
      <c r="AAA69" s="2">
        <v>0.673</v>
      </c>
      <c r="AAB69" s="2">
        <v>1.193</v>
      </c>
      <c r="AAC69" s="2">
        <v>2.664</v>
      </c>
      <c r="AAD69" s="2">
        <v>1.661</v>
      </c>
      <c r="AAE69" s="2">
        <v>1.657</v>
      </c>
      <c r="AAF69" s="2">
        <v>1.767</v>
      </c>
      <c r="AAG69" s="2">
        <v>1.699</v>
      </c>
      <c r="AAH69" s="2">
        <v>1.728</v>
      </c>
      <c r="AAI69" s="2">
        <v>1.367</v>
      </c>
      <c r="AAJ69" s="2">
        <v>1.427</v>
      </c>
      <c r="AAK69" s="2">
        <v>1.984</v>
      </c>
      <c r="AAL69" s="2">
        <v>2.174</v>
      </c>
      <c r="AAM69" s="2">
        <v>0.678</v>
      </c>
      <c r="AAN69" s="2">
        <v>1.356</v>
      </c>
      <c r="AAO69" s="2">
        <v>1.63</v>
      </c>
      <c r="AAP69" s="2">
        <v>2.236</v>
      </c>
      <c r="AAQ69" s="2">
        <v>2.029</v>
      </c>
      <c r="AAR69" s="2">
        <v>0.859</v>
      </c>
      <c r="AAS69" s="2">
        <v>2.1</v>
      </c>
      <c r="AAT69" s="2">
        <v>2.668</v>
      </c>
      <c r="AAU69" s="2">
        <v>2.027</v>
      </c>
      <c r="AAV69" s="2">
        <v>0.973</v>
      </c>
      <c r="AAW69" s="2">
        <v>2.272</v>
      </c>
      <c r="AAX69" s="2">
        <v>2.338</v>
      </c>
      <c r="AAY69" s="2">
        <v>2.129</v>
      </c>
      <c r="AAZ69" s="2">
        <v>1.39</v>
      </c>
      <c r="ABA69" s="2">
        <v>0.594</v>
      </c>
      <c r="ABB69" s="2">
        <v>1.774</v>
      </c>
      <c r="ABC69" s="2">
        <v>59.57</v>
      </c>
      <c r="ABD69" s="2">
        <v>0.749</v>
      </c>
      <c r="ABE69" s="2">
        <v>0.753</v>
      </c>
      <c r="ABF69" s="2">
        <v>0.903</v>
      </c>
      <c r="ABG69" s="2">
        <v>1.782</v>
      </c>
      <c r="ABH69" s="2">
        <v>1.188</v>
      </c>
      <c r="ABI69" s="2">
        <v>2.087</v>
      </c>
      <c r="ABJ69" s="2">
        <v>2.379</v>
      </c>
      <c r="ABK69" s="2">
        <v>2.509</v>
      </c>
      <c r="ABL69" s="2">
        <v>1.96</v>
      </c>
      <c r="ABM69" s="2">
        <v>2.872</v>
      </c>
      <c r="ABN69" s="2">
        <v>0.989</v>
      </c>
      <c r="ABO69" s="2">
        <v>1.875</v>
      </c>
      <c r="ABP69" s="2">
        <v>1.897</v>
      </c>
      <c r="ABQ69" s="2">
        <v>2.417</v>
      </c>
      <c r="ABR69" s="2">
        <v>2.79</v>
      </c>
      <c r="ABS69" s="2">
        <v>3.664</v>
      </c>
      <c r="ABT69" s="2">
        <v>2.045</v>
      </c>
      <c r="ABU69" s="2">
        <v>1.763</v>
      </c>
      <c r="ABV69" s="2">
        <v>1.92</v>
      </c>
      <c r="ABW69" s="2">
        <v>1.584</v>
      </c>
      <c r="ABX69" s="2">
        <v>1.148</v>
      </c>
      <c r="ABY69" s="2">
        <v>2.058</v>
      </c>
      <c r="ABZ69" s="2">
        <v>1.521</v>
      </c>
      <c r="ACA69" s="2">
        <v>0.983</v>
      </c>
      <c r="ACB69" s="2">
        <v>1.963</v>
      </c>
      <c r="ACC69" s="2">
        <v>2.126</v>
      </c>
      <c r="ACD69" s="2">
        <v>1.045</v>
      </c>
      <c r="ACE69" s="2">
        <v>2.268</v>
      </c>
      <c r="ACF69" s="2">
        <v>1.491</v>
      </c>
      <c r="ACG69" s="2">
        <v>63.477</v>
      </c>
      <c r="ACH69" s="2">
        <v>0.899</v>
      </c>
      <c r="ACI69" s="2">
        <v>0.91</v>
      </c>
      <c r="ACJ69" s="2">
        <v>1.613</v>
      </c>
      <c r="ACK69" s="2">
        <v>3.184</v>
      </c>
      <c r="ACL69" s="2">
        <v>2.812</v>
      </c>
      <c r="ACM69" s="2">
        <v>1.939</v>
      </c>
      <c r="ACN69" s="2">
        <v>1.123</v>
      </c>
      <c r="ACO69" s="2">
        <v>2.22</v>
      </c>
      <c r="ACP69" s="2">
        <v>2.315</v>
      </c>
      <c r="ACQ69" s="2">
        <v>2.146</v>
      </c>
      <c r="ACR69" s="2">
        <v>1.848</v>
      </c>
      <c r="ACS69" s="2">
        <v>1.933</v>
      </c>
      <c r="ACT69" s="2">
        <v>1.604</v>
      </c>
      <c r="ACU69" s="2">
        <v>0.671</v>
      </c>
      <c r="ACV69" s="2">
        <v>1.769</v>
      </c>
      <c r="ACW69" s="2">
        <v>1.14</v>
      </c>
      <c r="ACX69" s="2">
        <v>1.777</v>
      </c>
      <c r="ACY69" s="2">
        <v>2.159</v>
      </c>
      <c r="ACZ69" s="2">
        <v>1.887</v>
      </c>
      <c r="ADA69" s="2">
        <v>2.405</v>
      </c>
      <c r="ADB69" s="2">
        <v>5.031</v>
      </c>
      <c r="ADC69" s="2">
        <v>2.409</v>
      </c>
      <c r="ADD69" s="2">
        <v>1.998</v>
      </c>
      <c r="ADE69" s="2">
        <v>2.531</v>
      </c>
      <c r="ADF69" s="2">
        <v>2.175</v>
      </c>
      <c r="ADG69" s="2">
        <v>0.786</v>
      </c>
      <c r="ADH69" s="2">
        <v>1.246</v>
      </c>
      <c r="ADI69" s="2">
        <v>1.239</v>
      </c>
      <c r="ADJ69" s="2">
        <v>57.342</v>
      </c>
      <c r="ADK69" s="2">
        <v>0.632</v>
      </c>
      <c r="ADL69" s="2">
        <v>0.784</v>
      </c>
      <c r="ADM69" s="2">
        <v>0.89</v>
      </c>
      <c r="ADN69" s="2">
        <v>2.411</v>
      </c>
      <c r="ADO69" s="2">
        <v>1.114</v>
      </c>
      <c r="ADP69" s="2">
        <v>1.851</v>
      </c>
      <c r="ADQ69" s="2">
        <v>1.131</v>
      </c>
      <c r="ADR69" s="2">
        <v>1.675</v>
      </c>
      <c r="ADS69" s="2">
        <v>1.573</v>
      </c>
      <c r="ADT69" s="2">
        <v>1.614</v>
      </c>
      <c r="ADU69" s="2">
        <v>2.274</v>
      </c>
      <c r="ADV69" s="2">
        <v>1.877</v>
      </c>
      <c r="ADW69" s="2">
        <v>2.479</v>
      </c>
      <c r="ADX69" s="2">
        <v>2.27</v>
      </c>
      <c r="ADY69" s="2">
        <v>2.595</v>
      </c>
      <c r="ADZ69" s="2">
        <v>1.015</v>
      </c>
      <c r="AEA69" s="2">
        <v>2.492</v>
      </c>
      <c r="AEB69" s="2">
        <v>1.211</v>
      </c>
      <c r="AEC69" s="2">
        <v>2.563</v>
      </c>
      <c r="AED69" s="2">
        <v>1.065</v>
      </c>
      <c r="AEE69" s="2">
        <v>1.399</v>
      </c>
      <c r="AEF69" s="2">
        <v>0.613</v>
      </c>
      <c r="AEG69" s="2">
        <v>1.769</v>
      </c>
      <c r="AEH69" s="2">
        <v>1.959</v>
      </c>
      <c r="AEI69" s="2">
        <v>1.527</v>
      </c>
      <c r="AEJ69" s="2">
        <v>1.857</v>
      </c>
      <c r="AEK69" s="2">
        <v>2.018</v>
      </c>
      <c r="AEL69" s="2">
        <v>1.859</v>
      </c>
      <c r="AEM69" s="2">
        <v>1.446</v>
      </c>
      <c r="AEN69" s="2">
        <v>62.089</v>
      </c>
      <c r="AEO69" s="2">
        <v>0.891</v>
      </c>
      <c r="AEP69" s="2">
        <v>0.81</v>
      </c>
      <c r="AEQ69" s="2">
        <v>0.925</v>
      </c>
      <c r="AER69" s="2">
        <v>2.764</v>
      </c>
      <c r="AES69" s="2">
        <v>1.022</v>
      </c>
      <c r="AET69" s="2">
        <v>2.373</v>
      </c>
      <c r="AEU69" s="2">
        <v>2.545</v>
      </c>
      <c r="AEV69" s="2">
        <v>2.127</v>
      </c>
      <c r="AEW69" s="2">
        <v>3.203</v>
      </c>
      <c r="AEX69" s="2">
        <v>3.191</v>
      </c>
      <c r="AEY69" s="2">
        <v>0.809</v>
      </c>
      <c r="AEZ69" s="2">
        <v>3.93</v>
      </c>
      <c r="AFA69" s="2">
        <v>2.757</v>
      </c>
      <c r="AFB69" s="2">
        <v>2.098</v>
      </c>
      <c r="AFC69" s="2">
        <v>1.738</v>
      </c>
      <c r="AFD69" s="2">
        <v>1.847</v>
      </c>
      <c r="AFE69" s="2">
        <v>0.891</v>
      </c>
      <c r="AFF69" s="2">
        <v>1.445</v>
      </c>
      <c r="AFG69" s="2">
        <v>1.803</v>
      </c>
      <c r="AFH69" s="2">
        <v>2.876</v>
      </c>
      <c r="AFI69" s="2">
        <v>1.566</v>
      </c>
      <c r="AFJ69" s="2">
        <v>2.192</v>
      </c>
      <c r="AFK69" s="2">
        <v>2.048</v>
      </c>
      <c r="AFL69" s="2">
        <v>2.741</v>
      </c>
      <c r="AFM69" s="2">
        <v>1.441</v>
      </c>
      <c r="AFN69" s="2">
        <v>2.283</v>
      </c>
      <c r="AFO69" s="2">
        <v>2.737</v>
      </c>
      <c r="AFP69" s="2">
        <v>0.645</v>
      </c>
      <c r="AFQ69" s="2">
        <v>1.665</v>
      </c>
      <c r="AFR69" s="2">
        <v>2.245</v>
      </c>
      <c r="AFS69" s="2">
        <v>57.859</v>
      </c>
      <c r="AFT69" s="2">
        <v>0.626</v>
      </c>
      <c r="AFU69" s="2">
        <v>0.815</v>
      </c>
      <c r="AFV69" s="2">
        <v>0.949</v>
      </c>
      <c r="AFW69" s="2">
        <v>2.278</v>
      </c>
      <c r="AFX69" s="2">
        <v>3.271</v>
      </c>
      <c r="AFY69" s="2">
        <v>1.432</v>
      </c>
      <c r="AFZ69" s="2">
        <v>0.652</v>
      </c>
      <c r="AGA69" s="2">
        <v>1.933</v>
      </c>
      <c r="AGB69" s="2">
        <v>1.467</v>
      </c>
      <c r="AGC69" s="2">
        <v>1.697</v>
      </c>
      <c r="AGD69" s="2">
        <v>1.846</v>
      </c>
      <c r="AGE69" s="2">
        <v>2.406</v>
      </c>
      <c r="AGF69" s="2">
        <v>2.296</v>
      </c>
      <c r="AGG69" s="2">
        <v>0.779</v>
      </c>
      <c r="AGH69" s="2">
        <v>1.487</v>
      </c>
      <c r="AGI69" s="2">
        <v>2.47</v>
      </c>
      <c r="AGJ69" s="2">
        <v>3.061</v>
      </c>
      <c r="AGK69" s="2">
        <v>2.665</v>
      </c>
      <c r="AGL69" s="2">
        <v>2.414</v>
      </c>
      <c r="AGM69" s="2">
        <v>1.18</v>
      </c>
      <c r="AGN69" s="2">
        <v>1.519</v>
      </c>
      <c r="AGO69" s="2">
        <v>1.749</v>
      </c>
      <c r="AGP69" s="2">
        <v>1.472</v>
      </c>
      <c r="AGQ69" s="2">
        <v>2.313</v>
      </c>
      <c r="AGR69" s="2">
        <v>0.951</v>
      </c>
      <c r="AGS69" s="2">
        <v>1.139</v>
      </c>
      <c r="AGT69" s="2">
        <v>1.567</v>
      </c>
      <c r="AGU69" s="2">
        <v>2.317</v>
      </c>
      <c r="AGV69" s="2">
        <v>2.116</v>
      </c>
      <c r="AGW69" s="2">
        <v>58.115</v>
      </c>
      <c r="AGX69" s="2">
        <v>0.927</v>
      </c>
      <c r="AGY69" s="2">
        <v>1.861</v>
      </c>
      <c r="AGZ69" s="2">
        <v>1.91</v>
      </c>
      <c r="AHA69" s="2">
        <v>2.298</v>
      </c>
      <c r="AHB69" s="2">
        <v>1.93</v>
      </c>
      <c r="AHC69" s="2">
        <v>2.62</v>
      </c>
      <c r="AHD69" s="2">
        <v>1.351</v>
      </c>
      <c r="AHE69" s="2">
        <v>2.146</v>
      </c>
      <c r="AHF69" s="2">
        <v>1.903</v>
      </c>
      <c r="AHG69" s="2">
        <v>1.066</v>
      </c>
      <c r="AHH69" s="2">
        <v>2.186</v>
      </c>
      <c r="AHI69" s="2">
        <v>2.019</v>
      </c>
      <c r="AHJ69" s="2">
        <v>0.557</v>
      </c>
      <c r="AHK69" s="2">
        <v>1.632</v>
      </c>
      <c r="AHL69" s="2">
        <v>1.065</v>
      </c>
      <c r="AHM69" s="2">
        <v>1.642</v>
      </c>
      <c r="AHN69" s="2">
        <v>1.511</v>
      </c>
      <c r="AHO69" s="2">
        <v>1.363</v>
      </c>
      <c r="AHP69" s="2">
        <v>2.47</v>
      </c>
      <c r="AHQ69" s="2">
        <v>1.949</v>
      </c>
      <c r="AHR69" s="2">
        <v>0.951</v>
      </c>
      <c r="AHS69" s="2">
        <v>3.074</v>
      </c>
      <c r="AHT69" s="2">
        <v>1.964</v>
      </c>
      <c r="AHU69" s="2">
        <v>0.684</v>
      </c>
      <c r="AHV69" s="2">
        <v>2.303</v>
      </c>
      <c r="AHW69" s="2">
        <v>1.759</v>
      </c>
      <c r="AHX69" s="2">
        <v>2.285</v>
      </c>
      <c r="AHY69" s="2">
        <v>2.047</v>
      </c>
      <c r="AHZ69" s="2"/>
      <c r="AIA69" s="2"/>
      <c r="AIB69" s="2"/>
      <c r="AIC69" s="2"/>
      <c r="AID69" s="2"/>
      <c r="AIE69" s="2"/>
      <c r="AIF69" s="2"/>
      <c r="AIG69" s="2"/>
      <c r="AIH69" s="2"/>
      <c r="AII69" s="2"/>
      <c r="AIJ69" s="2"/>
      <c r="AIK69" s="2"/>
      <c r="AIL69" s="2"/>
      <c r="AIM69" s="2"/>
      <c r="AIN69" s="2"/>
      <c r="AIO69" s="2"/>
      <c r="AIP69" s="2"/>
      <c r="AIQ69" s="2"/>
      <c r="AIR69" s="2"/>
      <c r="AIS69" s="2"/>
      <c r="AIT69" s="2"/>
      <c r="AIU69" s="2"/>
      <c r="AIV69" s="2"/>
      <c r="AIW69" s="2"/>
      <c r="AIX69" s="2"/>
      <c r="AIY69" s="2"/>
      <c r="AIZ69" s="2"/>
      <c r="AJA69" s="2"/>
      <c r="AJB69" s="2"/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/>
      <c r="AJR69" s="2"/>
      <c r="AJS69" s="2"/>
      <c r="AJT69" s="2"/>
      <c r="AJU69" s="2"/>
      <c r="AJV69" s="2"/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/>
      <c r="AKK69" s="2"/>
      <c r="AKL69" s="2"/>
      <c r="AKM69" s="2"/>
      <c r="AKN69" s="2"/>
      <c r="AKO69" s="2"/>
      <c r="AKP69" s="2"/>
      <c r="AKQ69" s="2"/>
      <c r="AKR69" s="2"/>
      <c r="AKS69" s="2"/>
      <c r="AKT69" s="2"/>
      <c r="AKU69" s="2"/>
      <c r="AKV69" s="2"/>
      <c r="AKW69" s="2"/>
      <c r="AKX69" s="2"/>
      <c r="AKY69" s="2"/>
      <c r="AKZ69" s="2"/>
      <c r="ALA69" s="2"/>
      <c r="ALB69" s="2"/>
      <c r="ALC69" s="2"/>
      <c r="ALD69" s="2"/>
      <c r="ALE69" s="2"/>
      <c r="ALF69" s="2"/>
      <c r="ALG69" s="2"/>
      <c r="ALH69" s="2"/>
      <c r="ALI69" s="2"/>
      <c r="ALJ69" s="2"/>
      <c r="ALK69" s="2"/>
      <c r="ALL69" s="2"/>
      <c r="ALM69" s="2"/>
      <c r="ALN69" s="2"/>
      <c r="ALO69" s="2"/>
      <c r="ALP69" s="2"/>
      <c r="ALQ69" s="2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  <c r="AMK69" s="2"/>
      <c r="AML69" s="2"/>
      <c r="AMM69" s="2"/>
      <c r="AMN69" s="2"/>
      <c r="AMO69" s="2"/>
      <c r="AMP69" s="2"/>
      <c r="AMQ69" s="2"/>
      <c r="AMR69" s="2"/>
      <c r="AMS69" s="2"/>
      <c r="AMT69" s="2"/>
      <c r="AMU69" s="2"/>
      <c r="AMV69" s="2"/>
      <c r="AMW69" s="2"/>
      <c r="AMX69" s="2"/>
      <c r="AMY69" s="2"/>
      <c r="AMZ69" s="2"/>
      <c r="ANA69" s="2"/>
      <c r="ANB69" s="2"/>
      <c r="ANC69" s="2"/>
      <c r="AND69" s="2"/>
      <c r="ANE69" s="2"/>
      <c r="ANF69" s="2"/>
      <c r="ANG69" s="2"/>
      <c r="ANH69" s="2"/>
      <c r="ANI69" s="2"/>
      <c r="ANJ69" s="2"/>
      <c r="ANK69" s="2"/>
      <c r="ANL69" s="2"/>
      <c r="ANM69" s="2"/>
      <c r="ANN69" s="2"/>
      <c r="ANO69" s="2"/>
      <c r="ANP69" s="2"/>
      <c r="ANQ69" s="2"/>
      <c r="ANR69" s="2"/>
      <c r="ANS69" s="2"/>
      <c r="ANT69" s="2"/>
      <c r="ANU69" s="2"/>
      <c r="ANV69" s="2"/>
      <c r="ANW69" s="2"/>
      <c r="ANX69" s="2"/>
      <c r="ANY69" s="2"/>
      <c r="ANZ69" s="2"/>
      <c r="AOA69" s="2"/>
      <c r="AOB69" s="2"/>
      <c r="AOC69" s="2"/>
      <c r="AOD69" s="2"/>
      <c r="AOE69" s="2"/>
      <c r="AOF69" s="2"/>
      <c r="AOG69" s="2"/>
      <c r="AOH69" s="2"/>
      <c r="AOI69" s="2"/>
      <c r="AOJ69" s="2"/>
      <c r="AOK69" s="2"/>
      <c r="AOL69" s="2"/>
      <c r="AOM69" s="2"/>
      <c r="AON69" s="2"/>
      <c r="AOO69" s="2"/>
      <c r="AOP69" s="2"/>
      <c r="AOQ69" s="2"/>
      <c r="AOR69" s="2"/>
      <c r="AOS69" s="2"/>
      <c r="AOT69" s="2"/>
      <c r="AOU69" s="2"/>
      <c r="AOV69" s="2"/>
      <c r="AOW69" s="2"/>
      <c r="AOX69" s="2"/>
      <c r="AOY69" s="2"/>
      <c r="AOZ69" s="2"/>
      <c r="APA69" s="2"/>
      <c r="APB69" s="2"/>
      <c r="APC69" s="2"/>
      <c r="APD69" s="2"/>
      <c r="APE69" s="2"/>
      <c r="APF69" s="2"/>
      <c r="APG69" s="2"/>
      <c r="APH69" s="2"/>
      <c r="API69" s="2"/>
      <c r="APJ69" s="2"/>
      <c r="APK69" s="2"/>
      <c r="APL69" s="2"/>
      <c r="APM69" s="2"/>
      <c r="APN69" s="2"/>
      <c r="APO69" s="2"/>
      <c r="APP69" s="2"/>
      <c r="APQ69" s="2"/>
      <c r="APR69" s="2"/>
      <c r="APS69" s="2"/>
      <c r="APT69" s="2"/>
      <c r="APU69" s="2"/>
      <c r="APV69" s="2"/>
      <c r="APW69" s="2"/>
      <c r="APX69" s="2"/>
      <c r="APY69" s="2"/>
      <c r="APZ69" s="2"/>
      <c r="AQA69" s="2"/>
      <c r="AQB69" s="2"/>
      <c r="AQC69" s="2"/>
      <c r="AQD69" s="2"/>
      <c r="AQE69" s="2"/>
      <c r="AQF69" s="2"/>
      <c r="AQG69" s="2"/>
      <c r="AQH69" s="2"/>
      <c r="AQI69" s="2"/>
      <c r="AQJ69" s="2"/>
      <c r="AQK69" s="2"/>
      <c r="AQL69" s="2"/>
      <c r="AQM69" s="2"/>
      <c r="AQN69" s="2"/>
      <c r="AQO69" s="2"/>
      <c r="AQP69" s="2"/>
      <c r="AQQ69" s="2"/>
      <c r="AQR69" s="2"/>
      <c r="AQS69" s="2"/>
      <c r="AQT69" s="2"/>
      <c r="AQU69" s="2"/>
      <c r="AQV69" s="2"/>
      <c r="AQW69" s="2"/>
      <c r="AQX69" s="2"/>
      <c r="AQY69" s="2"/>
      <c r="AQZ69" s="2"/>
      <c r="ARA69" s="2"/>
      <c r="ARB69" s="2"/>
      <c r="ARC69" s="2"/>
      <c r="ARD69" s="2"/>
      <c r="ARE69" s="2"/>
      <c r="ARF69" s="2"/>
      <c r="ARG69" s="2"/>
      <c r="ARH69" s="2"/>
      <c r="ARI69" s="2"/>
      <c r="ARJ69" s="2"/>
      <c r="ARK69" s="2"/>
      <c r="ARL69" s="2"/>
      <c r="ARM69" s="2"/>
      <c r="ARN69" s="2"/>
      <c r="ARO69" s="2"/>
      <c r="ARP69" s="2"/>
      <c r="ARQ69" s="2"/>
      <c r="ARR69" s="2"/>
      <c r="ARS69" s="2"/>
      <c r="ART69" s="2"/>
      <c r="ARU69" s="2"/>
      <c r="ARV69" s="2"/>
      <c r="ARW69" s="2"/>
      <c r="ARX69" s="2"/>
      <c r="ARY69" s="2"/>
      <c r="ARZ69" s="2"/>
      <c r="ASA69" s="2"/>
      <c r="ASB69" s="2"/>
      <c r="ASC69" s="2"/>
      <c r="ASD69" s="2"/>
      <c r="ASE69" s="2"/>
      <c r="ASF69" s="2"/>
      <c r="ASG69" s="2"/>
      <c r="ASH69" s="2"/>
      <c r="ASI69" s="2"/>
      <c r="ASJ69" s="2"/>
      <c r="ASK69" s="2"/>
      <c r="ASL69" s="2"/>
      <c r="ASM69" s="2"/>
      <c r="ASN69" s="2"/>
      <c r="ASO69" s="2"/>
      <c r="ASP69" s="2"/>
      <c r="ASQ69" s="2"/>
      <c r="ASR69" s="2"/>
      <c r="ASS69" s="2"/>
      <c r="AST69" s="2"/>
      <c r="ASU69" s="2"/>
      <c r="ASV69" s="2"/>
      <c r="ASW69" s="2"/>
      <c r="ASX69" s="2"/>
      <c r="ASY69" s="2"/>
      <c r="ASZ69" s="2"/>
      <c r="ATA69" s="2"/>
      <c r="ATB69" s="2"/>
      <c r="ATC69" s="2"/>
      <c r="ATD69" s="2"/>
      <c r="ATE69" s="2"/>
      <c r="ATF69" s="2"/>
      <c r="ATG69" s="2"/>
      <c r="ATH69" s="2"/>
      <c r="ATI69" s="2"/>
      <c r="ATJ69" s="2"/>
      <c r="ATK69" s="2"/>
      <c r="ATL69" s="2"/>
      <c r="ATM69" s="2"/>
      <c r="ATN69" s="2"/>
      <c r="ATO69" s="2"/>
      <c r="ATP69" s="2"/>
      <c r="ATQ69" s="2"/>
      <c r="ATR69" s="2"/>
      <c r="ATS69" s="2"/>
      <c r="ATT69" s="2"/>
      <c r="ATU69" s="2"/>
      <c r="ATV69" s="2"/>
      <c r="ATW69" s="2"/>
      <c r="ATX69" s="2"/>
      <c r="ATY69" s="2"/>
      <c r="ATZ69" s="2"/>
      <c r="AUA69" s="2"/>
      <c r="AUB69" s="2"/>
      <c r="AUC69" s="2"/>
      <c r="AUD69" s="2"/>
      <c r="AUE69" s="2"/>
      <c r="AUF69" s="2"/>
      <c r="AUG69" s="2"/>
      <c r="AUH69" s="2"/>
      <c r="AUI69" s="2"/>
      <c r="AUJ69" s="2"/>
      <c r="AUK69" s="2"/>
      <c r="AUL69" s="2"/>
      <c r="AUM69" s="2"/>
      <c r="AUN69" s="2"/>
      <c r="AUO69" s="2"/>
      <c r="AUP69" s="2"/>
      <c r="AUQ69" s="2"/>
      <c r="AUR69" s="2"/>
      <c r="AUS69" s="2"/>
      <c r="AUT69" s="2"/>
      <c r="AUU69" s="2"/>
      <c r="AUV69" s="2"/>
      <c r="AUW69" s="2"/>
      <c r="AUX69" s="2"/>
      <c r="AUY69" s="2"/>
      <c r="AUZ69" s="2"/>
      <c r="AVA69" s="2"/>
      <c r="AVB69" s="2"/>
      <c r="AVC69" s="2"/>
      <c r="AVD69" s="2"/>
      <c r="AVE69" s="2"/>
      <c r="AVF69" s="2"/>
      <c r="AVG69" s="2"/>
      <c r="AVH69" s="2"/>
      <c r="AVI69" s="2"/>
      <c r="AVJ69" s="2"/>
      <c r="AVK69" s="2"/>
      <c r="AVL69" s="2"/>
      <c r="AVM69" s="2"/>
      <c r="AVN69" s="2"/>
      <c r="AVO69" s="2"/>
      <c r="AVP69" s="2"/>
      <c r="AVQ69" s="2"/>
      <c r="AVR69" s="2"/>
      <c r="AVS69" s="2"/>
      <c r="AVT69" s="2"/>
      <c r="AVU69" s="2"/>
      <c r="AVV69" s="2"/>
      <c r="AVW69" s="2"/>
      <c r="AVX69" s="2"/>
      <c r="AVY69" s="2"/>
      <c r="AVZ69" s="2"/>
      <c r="AWA69" s="2"/>
      <c r="AWB69" s="2"/>
      <c r="AWC69" s="2"/>
      <c r="AWD69" s="2"/>
      <c r="AWE69" s="2"/>
      <c r="AWF69" s="2"/>
      <c r="AWG69" s="2"/>
      <c r="AWH69" s="2"/>
      <c r="AWI69" s="2"/>
      <c r="AWJ69" s="2"/>
      <c r="AWK69" s="2"/>
      <c r="AWL69" s="2"/>
      <c r="AWM69" s="2"/>
      <c r="AWN69" s="2"/>
      <c r="AWO69" s="2"/>
      <c r="AWP69" s="2"/>
      <c r="AWQ69" s="2"/>
      <c r="AWR69" s="2"/>
      <c r="AWS69" s="2"/>
      <c r="AWT69" s="2"/>
      <c r="AWU69" s="2"/>
      <c r="AWV69" s="2"/>
      <c r="AWW69" s="2"/>
      <c r="AWX69" s="2"/>
      <c r="AWY69" s="2"/>
      <c r="AWZ69" s="2"/>
      <c r="AXA69" s="2"/>
      <c r="AXB69" s="2"/>
      <c r="AXC69" s="2"/>
      <c r="AXD69" s="2"/>
      <c r="AXE69" s="2"/>
      <c r="AXF69" s="2"/>
      <c r="AXG69" s="2"/>
      <c r="AXH69" s="2"/>
      <c r="AXI69" s="2"/>
      <c r="AXJ69" s="2"/>
      <c r="AXK69" s="2"/>
      <c r="AXL69" s="2"/>
      <c r="AXM69" s="2"/>
      <c r="AXN69" s="2"/>
      <c r="AXO69" s="2"/>
      <c r="AXP69" s="2"/>
      <c r="AXQ69" s="2"/>
      <c r="AXR69" s="2"/>
      <c r="AXS69" s="2"/>
      <c r="AXT69" s="2"/>
      <c r="AXU69" s="2"/>
      <c r="AXV69" s="2"/>
      <c r="AXW69" s="2"/>
      <c r="AXX69" s="2"/>
      <c r="AXY69" s="2"/>
      <c r="AXZ69" s="2"/>
      <c r="AYA69" s="2"/>
      <c r="AYB69" s="2"/>
      <c r="AYC69" s="2"/>
      <c r="AYD69" s="2"/>
      <c r="AYE69" s="2"/>
      <c r="AYF69" s="2"/>
      <c r="AYG69" s="2"/>
      <c r="AYH69" s="2"/>
      <c r="AYI69" s="2"/>
      <c r="AYJ69" s="2"/>
      <c r="AYK69" s="2"/>
      <c r="AYL69" s="2"/>
      <c r="AYM69" s="2"/>
      <c r="AYN69" s="2"/>
      <c r="AYO69" s="2"/>
      <c r="AYP69" s="2"/>
      <c r="AYQ69" s="2"/>
      <c r="AYR69" s="2"/>
      <c r="AYS69" s="2"/>
      <c r="AYT69" s="2"/>
      <c r="AYU69" s="2"/>
      <c r="AYV69" s="2"/>
      <c r="AYW69" s="2"/>
      <c r="AYX69" s="2"/>
      <c r="AYY69" s="2"/>
      <c r="AYZ69" s="2"/>
      <c r="AZA69" s="2"/>
      <c r="AZB69" s="2"/>
      <c r="AZC69" s="2"/>
      <c r="AZD69" s="2"/>
      <c r="AZE69" s="2"/>
      <c r="AZF69" s="2"/>
      <c r="AZG69" s="2"/>
      <c r="AZH69" s="2"/>
      <c r="AZI69" s="2"/>
      <c r="AZJ69" s="2"/>
      <c r="AZK69" s="2"/>
      <c r="AZL69" s="2"/>
      <c r="AZM69" s="2"/>
      <c r="AZN69" s="2"/>
      <c r="AZO69" s="2"/>
      <c r="AZP69" s="2"/>
      <c r="AZQ69" s="2"/>
      <c r="AZR69" s="2"/>
      <c r="AZS69" s="2"/>
      <c r="AZT69" s="2"/>
      <c r="AZU69" s="2"/>
      <c r="AZV69" s="2"/>
      <c r="AZW69" s="2"/>
      <c r="AZX69" s="2"/>
      <c r="AZY69" s="2"/>
      <c r="AZZ69" s="2"/>
      <c r="BAA69" s="2"/>
      <c r="BAB69" s="2"/>
      <c r="BAC69" s="2"/>
      <c r="BAD69" s="2"/>
      <c r="BAE69" s="2"/>
      <c r="BAF69" s="2"/>
      <c r="BAG69" s="2"/>
      <c r="BAH69" s="2"/>
      <c r="BAI69" s="2"/>
      <c r="BAJ69" s="2"/>
      <c r="BAK69" s="2"/>
      <c r="BAL69" s="2"/>
      <c r="BAM69" s="2"/>
      <c r="BAN69" s="2"/>
      <c r="BAO69" s="2"/>
      <c r="BAP69" s="2"/>
      <c r="BAQ69" s="2"/>
      <c r="BAR69" s="2"/>
      <c r="BAS69" s="2"/>
      <c r="BAT69" s="2"/>
      <c r="BAU69" s="2"/>
      <c r="BAV69" s="2"/>
      <c r="BAW69" s="2"/>
      <c r="BAX69" s="2"/>
      <c r="BAY69" s="2"/>
      <c r="BAZ69" s="2"/>
      <c r="BBA69" s="2"/>
      <c r="BBB69" s="2"/>
      <c r="BBC69" s="2"/>
      <c r="BBD69" s="2"/>
      <c r="BBE69" s="2"/>
      <c r="BBF69" s="2"/>
      <c r="BBG69" s="2"/>
      <c r="BBH69" s="2"/>
      <c r="BBI69" s="2"/>
      <c r="BBJ69" s="2"/>
      <c r="BBK69" s="2"/>
      <c r="BBL69" s="2"/>
      <c r="BBM69" s="2"/>
      <c r="BBN69" s="2"/>
      <c r="BBO69" s="2"/>
      <c r="BBP69" s="2"/>
      <c r="BBQ69" s="2"/>
      <c r="BBR69" s="2"/>
      <c r="BBS69" s="2"/>
      <c r="BBT69" s="2"/>
      <c r="BBU69" s="2"/>
      <c r="BBV69" s="2"/>
      <c r="BBW69" s="2"/>
      <c r="BBX69" s="2"/>
      <c r="BBY69" s="2"/>
      <c r="BBZ69" s="2"/>
      <c r="BCA69" s="2"/>
      <c r="BCB69" s="2"/>
      <c r="BCC69" s="2"/>
      <c r="BCD69" s="2"/>
      <c r="BCE69" s="2"/>
      <c r="BCF69" s="2"/>
    </row>
    <row r="70" spans="1:1024 1025:1436">
      <c r="A70" s="1" t="s">
        <v>7</v>
      </c>
      <c r="C70" s="2">
        <f>C69+D69+E69+F69+G69+H69+I69+J69+K69+L69+M69+N69+O69+P69+Q69+R69+S69+T69+U69+V69+W69+X69+Y69+Z69+AA69+AB69+AC69+AD69+AE69+AF69+AG69+AH69+AI69+AJ69+AK69+AL69+AM69+AN69+AO69+AP69+AQ69+AR69+AS69+AT69+AU69+AV69+AW69+AX69+AY69+AZ69+BA69+BB69+BC69+BD69+BE69+BF69+BG69+BH69+BI69+BJ69+BK69+BL69+BM69+BN69+BO69+BP69+BQ69+BR69+BS69+BT69+BU69+BV69+BW69+BX69+BY69+BZ69+CA69+CB69+CC69+CD69+CE69+CF69+CG69+CH69+CI69+CJ69+CK69+CL69+CM69+CN69+CO69+CP69+CQ69+CR69+CS69+CT69+CU69+CV69+CW69+CX69+CY69+CZ69+DA69+DB69+DC69+DD69+DE69+DF69+DG69+DH69+DI69+DJ69+DK69+DL69+DM69+DN69+DO69+DP69+DQ69+DR69+DS69+DT69+DU69+DV69+DW69+DX69+DY69+DZ69+EA69+EB69+EC69+ED69+EE69+EF69+EG69+EH69+EI69+EJ69+EK69+EL69+EM69+EN69+EO69+EP69+EQ69+ER69+ES69+ET69+EU69+EV69+EW69+EX69+EY69+EZ69+FA69+FB69+FC69+FD69+FE69+FF69+FG69+FH69+FI69+FJ69+FK69+FL69+FM69+FN69+FO69+FP69+FQ69+FR69+FS69+FT69+FU69+FV69+FW69+FX69+FY69+FZ69+GA69+GB69+GC69+GD69+GE69+GF69+GG69+GH69+GI69+GJ69+GK69+GL69+GM69+GN69+GO69+GP69+GQ69+GR69+GS69+GT69+GU69+GV69+GW69+GX69+GY69+GZ69+HA69+HB69+HC69+HD69+HE69+HF69+HG69+HH69+HI69+HJ69+HK69+HL69+HM69+HN69+HO69+HP69+HQ69+HR69+HS69+HT69+HU69+HV69+HW69+HX69+HY69+HZ69+IA69+IB69+IC69+ID69+IE69+IF69+IG69+IH69+II69+IJ69+IK69+IL69+IM69+IN69+IO69+IP69+IQ69+IR69+IS69+IT69+IU69+IV69+IW69+IX69+IY69+IZ69+JA69+JB69+JC69+JD69+JE69+JF69+JG69+JH69+JI69+JJ69+JK69+JL69+JM69+JN69+JO69+JP69+JQ69+JR69+JS69+JT69+JU69+JV69+JW69+JX69+JY69+JZ69+KA69+KB69+KC69+KD69+KE69+KF69+KG69+KH69+KI69+KJ69+KK69+KL69+KM69+KN69+KO69+KP69+KQ69+KR69+KS69+KT69+KU69+KV69+KW69+KX69+KY69+KZ69+LA69+LB69+LC69+LD69+LE69+LF69+LG69+LH69+LI69+LJ69+LK69+LL69+LM69+LN69+LO69+LP69+LQ69+LR69+LS69+LT69+LU69+LV69+LW69+LX69+LY69+LZ69+MA69+MB69+MC69+MD69+ME69+MF69+MG69+MH69+MI69+MJ69+MK69+ML69+MM69+MN69+MO69+MP69+MQ69+MR69+MS69+MT69+MU69+MV69+MW69+MX69+MY69+MZ69+NA69+NB69+NC69+ND69+NE69+NF69+NG69+NH69+NI69+NJ69+NK69+NL69+NM69+NN69+NO69+NP69+NQ69+NR69+NS69+NT69+NU69+NV69+NW69+NX69+NY69+NZ69+OA69+OB69+OC69+OD69+OE69+OF69+OG69+OH69+OI69+OJ69+OK69+OL69+OM69+ON69+OO69+OP69+OQ69+OR69+OS69+OT69+OU69+OV69+OW69+OX69+OY69+OZ69+PA69+PB69+PC69+PD69+PE69+PF69+PG69+PH69+PI69+PJ69+PK69+PL69+PM69+PN69+PO69+PP69+PQ69+PR69+PS69+PT69+PU69+PV69+PW69+PX69+PY69+PZ69+QA69+QB69+QC69+QD69+QE69+QF69+QG69+QH69+QI69+QJ69+QK69+QL69+QM69+QN69+QO69+QP69+QQ69+QR69+QS69+QT69+QU69+QV69+QW69+QX69+QY69+QZ69+RA69+RB69+RC69+RD69+RE69+RF69+RG69+RH69+RI69+RJ69+RK69+RL69+RM69+RN69+RO69+RP69+RQ69+RR69+RS69+RT69+RU69+RV69+RW69+RX69+RY69+RZ69+SA69+SB69+SC69+SD69+SE69+SF69+SG69+SH69+SI69+SJ69+SK69+SL69+SM69+SN69+SO69+SP69+SQ69+SR69+SS69+ST69+SU69+SV69+SW69+SX69+SY69+SZ69+TA69+TB69+TC69+TD69+TE69+TF69+TG69+TH69+TI69+TJ69+TK69+TL69+TM69+TN69+TO69+TP69+TQ69+TR69+TS69+TT69+TU69+TV69+TW69+TX69+TY69+TZ69+UA69+UB69+UC69+UD69+UE69+UF69+UG69+UH69+UI69+UJ69+UK69+UL69+UM69+UN69+UO69+UP69+UQ69+UR69+US69+UT69+UU69+UV69+UW69+UX69+UY69+UZ69+VA69+VB69+VC69+VD69+VE69+VF69+VG69+VH69+VI69+VJ69+VK69+VL69+VM69+VN69+VO69+VP69+VQ69+VR69+VS69+VT69+VU69+VV69+VW69+VX69+VY69+VZ69+WA69+WB69+WC69+WD69+WE69+WF69+WG69+WH69+WI69+WJ69+WK69+WL69+WM69+WN69+WO69+WP69+WQ69+WR69+WS69+WT69+WU69+WV69+WW69+WX69+WY69+WZ69+XA69+XB69+XC69+XD69+XE69+XF69+XG69+XH69+XI69+XJ69+XK69+XL69+XM69+XN69+XO69+XP69+XQ69+XR69+XS69+XT69+XU69+XV69+XW69+XX69+XY69+XZ69+YA69+YB69+YC69+YD69+YE69+YF69+YG69+YH69+YI69+YJ69+YK69+YL69+YM69+YN69+YO69+YP69+YQ69+YR69+YS69+YT69+YU69+YV69+YW69+YX69+YY69+YZ69+ZA69+ZB69+ZC69+ZD69+ZE69+ZF69+ZG69+ZH69+ZI69+ZJ69+ZK69+ZL69+ZM69+ZN69+ZO69+ZP69+ZQ69+ZR69+ZS69+ZT69+ZU69+ZV69+ZW69+ZX69+ZY69+ZZ69+AAA69+AAB69+AAC69+AAD69+AAE69+AAF69+AAG69+AAH69+AAI69+AAJ69+AAK69+AAL69+AAM69+AAN69+AAO69+AAP69+AAQ69+AAR69+AAS69+AAT69+AAU69+AAV69+AAW69+AAX69+AAY69+AAZ69+ABA69+ABB69+ABC69+ABD69+ABE69+ABF69+ABG69+ABH69+ABI69+ABJ69+ABK69+ABL69+ABM69+ABN69+ABO69+ABP69+ABQ69+ABR69+ABS69+ABT69+ABU69+ABV69+ABW69+ABX69+ABY69+ABZ69+ACA69+ACB69+ACC69+ACD69+ACE69+ACF69+ACG69+ACH69+ACI69+ACJ69+ACK69+ACL69+ACM69+ACN69+ACO69+ACP69+ACQ69+ACR69+ACS69+ACT69+ACU69+ACV69+ACW69+ACX69+ACY69+ACZ69+ADA69+ADB69+ADC69+ADD69+ADE69+ADF69+ADG69+ADH69+ADI69+ADJ69+ADK69+ADL69+ADM69+ADN69+ADO69+ADP69+ADQ69+ADR69+ADS69+ADT69+ADU69+ADV69+ADW69+ADX69+ADY69+ADZ69+AEA69+AEB69+AEC69+AED69+AEE69+AEF69+AEG69+AEH69+AEI69+AEJ69+AEK69+AEL69+AEM69+AEN69+AEO69+AEP69+AEQ69+AER69+AES69+AET69+AEU69+AEV69+AEW69+AEX69+AEY69+AEZ69+AFA69+AFB69+AFC69+AFD69+AFE69+AFF69+AFG69+AFH69+AFI69+AFJ69+AFK69+AFL69+AFM69+AFN69+AFO69+AFP69+AFQ69+AFR69+AFS69+AFT69+AFU69+AFV69+AFW69+AFX69+AFY69+AFZ69+AGA69+AGB69+AGC69+AGD69+AGE69+AGF69+AGG69+AGH69+AGI69+AGJ69+AGK69+AGL69+AGM69+AGN69+AGO69+AGP69+AGQ69+AGR69+AGS69+AGT69+AGU69+AGV69+AGW69+AGX69+AGY69+AGZ69+AHA69+AHB69+AHC69+AHD69+AHE69+AHF69+AHG69+AHH69+AHI69+AHJ69+AHK69+AHL69+AHM69+AHN69+AHO69+AHP69+AHQ69+AHR69+AHS69+AHT69+AHU69+AHV69+AHW69+AHX69+AHY69</f>
        <v>3620.578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/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/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  <c r="AMK70" s="2"/>
      <c r="AML70" s="2"/>
      <c r="AMM70" s="2"/>
      <c r="AMN70" s="2"/>
      <c r="AMO70" s="2"/>
      <c r="AMP70" s="2"/>
      <c r="AMQ70" s="2"/>
      <c r="AMR70" s="2"/>
      <c r="AMS70" s="2"/>
      <c r="AMT70" s="2"/>
      <c r="AMU70" s="2"/>
      <c r="AMV70" s="2"/>
      <c r="AMW70" s="2"/>
      <c r="AMX70" s="2"/>
      <c r="AMY70" s="2"/>
      <c r="AMZ70" s="2"/>
      <c r="ANA70" s="2"/>
      <c r="ANB70" s="2"/>
      <c r="ANC70" s="2"/>
      <c r="AND70" s="2"/>
      <c r="ANE70" s="2"/>
      <c r="ANF70" s="2"/>
      <c r="ANG70" s="2"/>
      <c r="ANH70" s="2"/>
      <c r="ANI70" s="2"/>
      <c r="ANJ70" s="2"/>
      <c r="ANK70" s="2"/>
      <c r="ANL70" s="2"/>
      <c r="ANM70" s="2"/>
      <c r="ANN70" s="2"/>
      <c r="ANO70" s="2"/>
      <c r="ANP70" s="2"/>
      <c r="ANQ70" s="2"/>
      <c r="ANR70" s="2"/>
      <c r="ANS70" s="2"/>
      <c r="ANT70" s="2"/>
      <c r="ANU70" s="2"/>
      <c r="ANV70" s="2"/>
      <c r="ANW70" s="2"/>
      <c r="ANX70" s="2"/>
      <c r="ANY70" s="2"/>
      <c r="ANZ70" s="2"/>
      <c r="AOA70" s="2"/>
      <c r="AOB70" s="2"/>
      <c r="AOC70" s="2"/>
      <c r="AOD70" s="2"/>
      <c r="AOE70" s="2"/>
      <c r="AOF70" s="2"/>
      <c r="AOG70" s="2"/>
      <c r="AOH70" s="2"/>
      <c r="AOI70" s="2"/>
      <c r="AOJ70" s="2"/>
      <c r="AOK70" s="2"/>
      <c r="AOL70" s="2"/>
      <c r="AOM70" s="2"/>
      <c r="AON70" s="2"/>
      <c r="AOO70" s="2"/>
      <c r="AOP70" s="2"/>
      <c r="AOQ70" s="2"/>
      <c r="AOR70" s="2"/>
      <c r="AOS70" s="2"/>
      <c r="AOT70" s="2"/>
      <c r="AOU70" s="2"/>
      <c r="AOV70" s="2"/>
      <c r="AOW70" s="2"/>
      <c r="AOX70" s="2"/>
      <c r="AOY70" s="2"/>
      <c r="AOZ70" s="2"/>
      <c r="APA70" s="2"/>
      <c r="APB70" s="2"/>
      <c r="APC70" s="2"/>
      <c r="APD70" s="2"/>
      <c r="APE70" s="2"/>
      <c r="APF70" s="2"/>
      <c r="APG70" s="2"/>
      <c r="APH70" s="2"/>
      <c r="API70" s="2"/>
      <c r="APJ70" s="2"/>
      <c r="APK70" s="2"/>
      <c r="APL70" s="2"/>
      <c r="APM70" s="2"/>
      <c r="APN70" s="2"/>
      <c r="APO70" s="2"/>
      <c r="APP70" s="2"/>
      <c r="APQ70" s="2"/>
      <c r="APR70" s="2"/>
      <c r="APS70" s="2"/>
      <c r="APT70" s="2"/>
      <c r="APU70" s="2"/>
      <c r="APV70" s="2"/>
      <c r="APW70" s="2"/>
      <c r="APX70" s="2"/>
      <c r="APY70" s="2"/>
      <c r="APZ70" s="2"/>
      <c r="AQA70" s="2"/>
      <c r="AQB70" s="2"/>
      <c r="AQC70" s="2"/>
      <c r="AQD70" s="2"/>
      <c r="AQE70" s="2"/>
      <c r="AQF70" s="2"/>
      <c r="AQG70" s="2"/>
      <c r="AQH70" s="2"/>
      <c r="AQI70" s="2"/>
      <c r="AQJ70" s="2"/>
      <c r="AQK70" s="2"/>
      <c r="AQL70" s="2"/>
      <c r="AQM70" s="2"/>
      <c r="AQN70" s="2"/>
      <c r="AQO70" s="2"/>
      <c r="AQP70" s="2"/>
      <c r="AQQ70" s="2"/>
      <c r="AQR70" s="2"/>
      <c r="AQS70" s="2"/>
      <c r="AQT70" s="2"/>
      <c r="AQU70" s="2"/>
      <c r="AQV70" s="2"/>
      <c r="AQW70" s="2"/>
      <c r="AQX70" s="2"/>
      <c r="AQY70" s="2"/>
      <c r="AQZ70" s="2"/>
      <c r="ARA70" s="2"/>
      <c r="ARB70" s="2"/>
      <c r="ARC70" s="2"/>
      <c r="ARD70" s="2"/>
      <c r="ARE70" s="2"/>
      <c r="ARF70" s="2"/>
      <c r="ARG70" s="2"/>
      <c r="ARH70" s="2"/>
      <c r="ARI70" s="2"/>
      <c r="ARJ70" s="2"/>
      <c r="ARK70" s="2"/>
      <c r="ARL70" s="2"/>
      <c r="ARM70" s="2"/>
      <c r="ARN70" s="2"/>
      <c r="ARO70" s="2"/>
      <c r="ARP70" s="2"/>
      <c r="ARQ70" s="2"/>
      <c r="ARR70" s="2"/>
      <c r="ARS70" s="2"/>
      <c r="ART70" s="2"/>
      <c r="ARU70" s="2"/>
      <c r="ARV70" s="2"/>
      <c r="ARW70" s="2"/>
      <c r="ARX70" s="2"/>
      <c r="ARY70" s="2"/>
      <c r="ARZ70" s="2"/>
      <c r="ASA70" s="2"/>
      <c r="ASB70" s="2"/>
      <c r="ASC70" s="2"/>
      <c r="ASD70" s="2"/>
      <c r="ASE70" s="2"/>
      <c r="ASF70" s="2"/>
      <c r="ASG70" s="2"/>
      <c r="ASH70" s="2"/>
      <c r="ASI70" s="2"/>
      <c r="ASJ70" s="2"/>
      <c r="ASK70" s="2"/>
      <c r="ASL70" s="2"/>
      <c r="ASM70" s="2"/>
      <c r="ASN70" s="2"/>
      <c r="ASO70" s="2"/>
      <c r="ASP70" s="2"/>
      <c r="ASQ70" s="2"/>
      <c r="ASR70" s="2"/>
      <c r="ASS70" s="2"/>
      <c r="AST70" s="2"/>
      <c r="ASU70" s="2"/>
      <c r="ASV70" s="2"/>
      <c r="ASW70" s="2"/>
      <c r="ASX70" s="2"/>
      <c r="ASY70" s="2"/>
      <c r="ASZ70" s="2"/>
      <c r="ATA70" s="2"/>
      <c r="ATB70" s="2"/>
      <c r="ATC70" s="2"/>
      <c r="ATD70" s="2"/>
      <c r="ATE70" s="2"/>
      <c r="ATF70" s="2"/>
      <c r="ATG70" s="2"/>
      <c r="ATH70" s="2"/>
      <c r="ATI70" s="2"/>
      <c r="ATJ70" s="2"/>
      <c r="ATK70" s="2"/>
      <c r="ATL70" s="2"/>
      <c r="ATM70" s="2"/>
      <c r="ATN70" s="2"/>
      <c r="ATO70" s="2"/>
      <c r="ATP70" s="2"/>
      <c r="ATQ70" s="2"/>
      <c r="ATR70" s="2"/>
      <c r="ATS70" s="2"/>
      <c r="ATT70" s="2"/>
      <c r="ATU70" s="2"/>
      <c r="ATV70" s="2"/>
      <c r="ATW70" s="2"/>
      <c r="ATX70" s="2"/>
      <c r="ATY70" s="2"/>
      <c r="ATZ70" s="2"/>
      <c r="AUA70" s="2"/>
      <c r="AUB70" s="2"/>
      <c r="AUC70" s="2"/>
      <c r="AUD70" s="2"/>
      <c r="AUE70" s="2"/>
      <c r="AUF70" s="2"/>
      <c r="AUG70" s="2"/>
      <c r="AUH70" s="2"/>
      <c r="AUI70" s="2"/>
      <c r="AUJ70" s="2"/>
      <c r="AUK70" s="2"/>
      <c r="AUL70" s="2"/>
      <c r="AUM70" s="2"/>
      <c r="AUN70" s="2"/>
      <c r="AUO70" s="2"/>
      <c r="AUP70" s="2"/>
      <c r="AUQ70" s="2"/>
      <c r="AUR70" s="2"/>
      <c r="AUS70" s="2"/>
      <c r="AUT70" s="2"/>
      <c r="AUU70" s="2"/>
      <c r="AUV70" s="2"/>
      <c r="AUW70" s="2"/>
      <c r="AUX70" s="2"/>
      <c r="AUY70" s="2"/>
      <c r="AUZ70" s="2"/>
      <c r="AVA70" s="2"/>
      <c r="AVB70" s="2"/>
      <c r="AVC70" s="2"/>
      <c r="AVD70" s="2"/>
      <c r="AVE70" s="2"/>
      <c r="AVF70" s="2"/>
      <c r="AVG70" s="2"/>
      <c r="AVH70" s="2"/>
      <c r="AVI70" s="2"/>
      <c r="AVJ70" s="2"/>
      <c r="AVK70" s="2"/>
      <c r="AVL70" s="2"/>
      <c r="AVM70" s="2"/>
      <c r="AVN70" s="2"/>
      <c r="AVO70" s="2"/>
      <c r="AVP70" s="2"/>
      <c r="AVQ70" s="2"/>
      <c r="AVR70" s="2"/>
      <c r="AVS70" s="2"/>
      <c r="AVT70" s="2"/>
      <c r="AVU70" s="2"/>
      <c r="AVV70" s="2"/>
      <c r="AVW70" s="2"/>
      <c r="AVX70" s="2"/>
      <c r="AVY70" s="2"/>
      <c r="AVZ70" s="2"/>
      <c r="AWA70" s="2"/>
      <c r="AWB70" s="2"/>
      <c r="AWC70" s="2"/>
      <c r="AWD70" s="2"/>
      <c r="AWE70" s="2"/>
      <c r="AWF70" s="2"/>
      <c r="AWG70" s="2"/>
      <c r="AWH70" s="2"/>
      <c r="AWI70" s="2"/>
      <c r="AWJ70" s="2"/>
      <c r="AWK70" s="2"/>
      <c r="AWL70" s="2"/>
      <c r="AWM70" s="2"/>
      <c r="AWN70" s="2"/>
      <c r="AWO70" s="2"/>
      <c r="AWP70" s="2"/>
      <c r="AWQ70" s="2"/>
      <c r="AWR70" s="2"/>
      <c r="AWS70" s="2"/>
      <c r="AWT70" s="2"/>
      <c r="AWU70" s="2"/>
      <c r="AWV70" s="2"/>
      <c r="AWW70" s="2"/>
      <c r="AWX70" s="2"/>
      <c r="AWY70" s="2"/>
      <c r="AWZ70" s="2"/>
      <c r="AXA70" s="2"/>
      <c r="AXB70" s="2"/>
      <c r="AXC70" s="2"/>
      <c r="AXD70" s="2"/>
      <c r="AXE70" s="2"/>
      <c r="AXF70" s="2"/>
      <c r="AXG70" s="2"/>
      <c r="AXH70" s="2"/>
      <c r="AXI70" s="2"/>
      <c r="AXJ70" s="2"/>
      <c r="AXK70" s="2"/>
      <c r="AXL70" s="2"/>
      <c r="AXM70" s="2"/>
      <c r="AXN70" s="2"/>
      <c r="AXO70" s="2"/>
      <c r="AXP70" s="2"/>
      <c r="AXQ70" s="2"/>
      <c r="AXR70" s="2"/>
      <c r="AXS70" s="2"/>
      <c r="AXT70" s="2"/>
      <c r="AXU70" s="2"/>
      <c r="AXV70" s="2"/>
      <c r="AXW70" s="2"/>
      <c r="AXX70" s="2"/>
      <c r="AXY70" s="2"/>
      <c r="AXZ70" s="2"/>
      <c r="AYA70" s="2"/>
      <c r="AYB70" s="2"/>
      <c r="AYC70" s="2"/>
      <c r="AYD70" s="2"/>
      <c r="AYE70" s="2"/>
      <c r="AYF70" s="2"/>
      <c r="AYG70" s="2"/>
      <c r="AYH70" s="2"/>
      <c r="AYI70" s="2"/>
      <c r="AYJ70" s="2"/>
      <c r="AYK70" s="2"/>
      <c r="AYL70" s="2"/>
      <c r="AYM70" s="2"/>
      <c r="AYN70" s="2"/>
      <c r="AYO70" s="2"/>
      <c r="AYP70" s="2"/>
      <c r="AYQ70" s="2"/>
      <c r="AYR70" s="2"/>
      <c r="AYS70" s="2"/>
      <c r="AYT70" s="2"/>
      <c r="AYU70" s="2"/>
      <c r="AYV70" s="2"/>
      <c r="AYW70" s="2"/>
      <c r="AYX70" s="2"/>
      <c r="AYY70" s="2"/>
      <c r="AYZ70" s="2"/>
      <c r="AZA70" s="2"/>
      <c r="AZB70" s="2"/>
      <c r="AZC70" s="2"/>
      <c r="AZD70" s="2"/>
      <c r="AZE70" s="2"/>
      <c r="AZF70" s="2"/>
      <c r="AZG70" s="2"/>
      <c r="AZH70" s="2"/>
      <c r="AZI70" s="2"/>
      <c r="AZJ70" s="2"/>
      <c r="AZK70" s="2"/>
      <c r="AZL70" s="2"/>
      <c r="AZM70" s="2"/>
      <c r="AZN70" s="2"/>
      <c r="AZO70" s="2"/>
      <c r="AZP70" s="2"/>
      <c r="AZQ70" s="2"/>
      <c r="AZR70" s="2"/>
      <c r="AZS70" s="2"/>
      <c r="AZT70" s="2"/>
      <c r="AZU70" s="2"/>
      <c r="AZV70" s="2"/>
      <c r="AZW70" s="2"/>
      <c r="AZX70" s="2"/>
      <c r="AZY70" s="2"/>
      <c r="AZZ70" s="2"/>
      <c r="BAA70" s="2"/>
      <c r="BAB70" s="2"/>
      <c r="BAC70" s="2"/>
      <c r="BAD70" s="2"/>
      <c r="BAE70" s="2"/>
      <c r="BAF70" s="2"/>
      <c r="BAG70" s="2"/>
      <c r="BAH70" s="2"/>
      <c r="BAI70" s="2"/>
      <c r="BAJ70" s="2"/>
      <c r="BAK70" s="2"/>
      <c r="BAL70" s="2"/>
      <c r="BAM70" s="2"/>
      <c r="BAN70" s="2"/>
      <c r="BAO70" s="2"/>
      <c r="BAP70" s="2"/>
      <c r="BAQ70" s="2"/>
      <c r="BAR70" s="2"/>
      <c r="BAS70" s="2"/>
      <c r="BAT70" s="2"/>
      <c r="BAU70" s="2"/>
      <c r="BAV70" s="2"/>
      <c r="BAW70" s="2"/>
      <c r="BAX70" s="2"/>
      <c r="BAY70" s="2"/>
      <c r="BAZ70" s="2"/>
      <c r="BBA70" s="2"/>
      <c r="BBB70" s="2"/>
      <c r="BBC70" s="2"/>
      <c r="BBD70" s="2"/>
      <c r="BBE70" s="2"/>
      <c r="BBF70" s="2"/>
      <c r="BBG70" s="2"/>
      <c r="BBH70" s="2"/>
      <c r="BBI70" s="2"/>
      <c r="BBJ70" s="2"/>
      <c r="BBK70" s="2"/>
      <c r="BBL70" s="2"/>
      <c r="BBM70" s="2"/>
      <c r="BBN70" s="2"/>
      <c r="BBO70" s="2"/>
      <c r="BBP70" s="2"/>
      <c r="BBQ70" s="2"/>
      <c r="BBR70" s="2"/>
      <c r="BBS70" s="2"/>
      <c r="BBT70" s="2"/>
      <c r="BBU70" s="2"/>
      <c r="BBV70" s="2"/>
      <c r="BBW70" s="2"/>
      <c r="BBX70" s="2"/>
      <c r="BBY70" s="2"/>
      <c r="BBZ70" s="2"/>
      <c r="BCA70" s="2"/>
      <c r="BCB70" s="2"/>
      <c r="BCC70" s="2"/>
      <c r="BCD70" s="2"/>
      <c r="BCE70" s="2"/>
      <c r="BCF70" s="2"/>
    </row>
    <row r="71" spans="1:1024 1025:1436">
      <c r="A71" s="1" t="s">
        <v>8</v>
      </c>
      <c r="C71" s="2">
        <v>68265.102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/>
      <c r="AHA71" s="2"/>
      <c r="AHB71" s="2"/>
      <c r="AHC71" s="2"/>
      <c r="AHD71" s="2"/>
      <c r="AHE71" s="2"/>
      <c r="AHF71" s="2"/>
      <c r="AHG71" s="2"/>
      <c r="AHH71" s="2"/>
      <c r="AHI71" s="2"/>
      <c r="AHJ71" s="2"/>
      <c r="AHK71" s="2"/>
      <c r="AHL71" s="2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2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  <c r="AKZ71" s="2"/>
      <c r="ALA71" s="2"/>
      <c r="ALB71" s="2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  <c r="AMK71" s="2"/>
      <c r="AML71" s="2"/>
      <c r="AMM71" s="2"/>
      <c r="AMN71" s="2"/>
      <c r="AMO71" s="2"/>
      <c r="AMP71" s="2"/>
      <c r="AMQ71" s="2"/>
      <c r="AMR71" s="2"/>
      <c r="AMS71" s="2"/>
      <c r="AMT71" s="2"/>
      <c r="AMU71" s="2"/>
      <c r="AMV71" s="2"/>
      <c r="AMW71" s="2"/>
      <c r="AMX71" s="2"/>
      <c r="AMY71" s="2"/>
      <c r="AMZ71" s="2"/>
      <c r="ANA71" s="2"/>
      <c r="ANB71" s="2"/>
      <c r="ANC71" s="2"/>
      <c r="AND71" s="2"/>
      <c r="ANE71" s="2"/>
      <c r="ANF71" s="2"/>
      <c r="ANG71" s="2"/>
      <c r="ANH71" s="2"/>
      <c r="ANI71" s="2"/>
      <c r="ANJ71" s="2"/>
      <c r="ANK71" s="2"/>
      <c r="ANL71" s="2"/>
      <c r="ANM71" s="2"/>
      <c r="ANN71" s="2"/>
      <c r="ANO71" s="2"/>
      <c r="ANP71" s="2"/>
      <c r="ANQ71" s="2"/>
      <c r="ANR71" s="2"/>
      <c r="ANS71" s="2"/>
      <c r="ANT71" s="2"/>
      <c r="ANU71" s="2"/>
      <c r="ANV71" s="2"/>
      <c r="ANW71" s="2"/>
      <c r="ANX71" s="2"/>
      <c r="ANY71" s="2"/>
      <c r="ANZ71" s="2"/>
      <c r="AOA71" s="2"/>
      <c r="AOB71" s="2"/>
      <c r="AOC71" s="2"/>
      <c r="AOD71" s="2"/>
      <c r="AOE71" s="2"/>
      <c r="AOF71" s="2"/>
      <c r="AOG71" s="2"/>
      <c r="AOH71" s="2"/>
      <c r="AOI71" s="2"/>
      <c r="AOJ71" s="2"/>
      <c r="AOK71" s="2"/>
      <c r="AOL71" s="2"/>
      <c r="AOM71" s="2"/>
      <c r="AON71" s="2"/>
      <c r="AOO71" s="2"/>
      <c r="AOP71" s="2"/>
      <c r="AOQ71" s="2"/>
      <c r="AOR71" s="2"/>
      <c r="AOS71" s="2"/>
      <c r="AOT71" s="2"/>
      <c r="AOU71" s="2"/>
      <c r="AOV71" s="2"/>
      <c r="AOW71" s="2"/>
      <c r="AOX71" s="2"/>
      <c r="AOY71" s="2"/>
      <c r="AOZ71" s="2"/>
      <c r="APA71" s="2"/>
      <c r="APB71" s="2"/>
      <c r="APC71" s="2"/>
      <c r="APD71" s="2"/>
      <c r="APE71" s="2"/>
      <c r="APF71" s="2"/>
      <c r="APG71" s="2"/>
      <c r="APH71" s="2"/>
      <c r="API71" s="2"/>
      <c r="APJ71" s="2"/>
      <c r="APK71" s="2"/>
      <c r="APL71" s="2"/>
      <c r="APM71" s="2"/>
      <c r="APN71" s="2"/>
      <c r="APO71" s="2"/>
      <c r="APP71" s="2"/>
      <c r="APQ71" s="2"/>
      <c r="APR71" s="2"/>
      <c r="APS71" s="2"/>
      <c r="APT71" s="2"/>
      <c r="APU71" s="2"/>
      <c r="APV71" s="2"/>
      <c r="APW71" s="2"/>
      <c r="APX71" s="2"/>
      <c r="APY71" s="2"/>
      <c r="APZ71" s="2"/>
      <c r="AQA71" s="2"/>
      <c r="AQB71" s="2"/>
      <c r="AQC71" s="2"/>
      <c r="AQD71" s="2"/>
      <c r="AQE71" s="2"/>
      <c r="AQF71" s="2"/>
      <c r="AQG71" s="2"/>
      <c r="AQH71" s="2"/>
      <c r="AQI71" s="2"/>
      <c r="AQJ71" s="2"/>
      <c r="AQK71" s="2"/>
      <c r="AQL71" s="2"/>
      <c r="AQM71" s="2"/>
      <c r="AQN71" s="2"/>
      <c r="AQO71" s="2"/>
      <c r="AQP71" s="2"/>
      <c r="AQQ71" s="2"/>
      <c r="AQR71" s="2"/>
      <c r="AQS71" s="2"/>
      <c r="AQT71" s="2"/>
      <c r="AQU71" s="2"/>
      <c r="AQV71" s="2"/>
      <c r="AQW71" s="2"/>
      <c r="AQX71" s="2"/>
      <c r="AQY71" s="2"/>
      <c r="AQZ71" s="2"/>
      <c r="ARA71" s="2"/>
      <c r="ARB71" s="2"/>
      <c r="ARC71" s="2"/>
      <c r="ARD71" s="2"/>
      <c r="ARE71" s="2"/>
      <c r="ARF71" s="2"/>
      <c r="ARG71" s="2"/>
      <c r="ARH71" s="2"/>
      <c r="ARI71" s="2"/>
      <c r="ARJ71" s="2"/>
      <c r="ARK71" s="2"/>
      <c r="ARL71" s="2"/>
      <c r="ARM71" s="2"/>
      <c r="ARN71" s="2"/>
      <c r="ARO71" s="2"/>
      <c r="ARP71" s="2"/>
      <c r="ARQ71" s="2"/>
      <c r="ARR71" s="2"/>
      <c r="ARS71" s="2"/>
      <c r="ART71" s="2"/>
      <c r="ARU71" s="2"/>
      <c r="ARV71" s="2"/>
      <c r="ARW71" s="2"/>
      <c r="ARX71" s="2"/>
      <c r="ARY71" s="2"/>
      <c r="ARZ71" s="2"/>
      <c r="ASA71" s="2"/>
      <c r="ASB71" s="2"/>
      <c r="ASC71" s="2"/>
      <c r="ASD71" s="2"/>
      <c r="ASE71" s="2"/>
      <c r="ASF71" s="2"/>
      <c r="ASG71" s="2"/>
      <c r="ASH71" s="2"/>
      <c r="ASI71" s="2"/>
      <c r="ASJ71" s="2"/>
      <c r="ASK71" s="2"/>
      <c r="ASL71" s="2"/>
      <c r="ASM71" s="2"/>
      <c r="ASN71" s="2"/>
      <c r="ASO71" s="2"/>
      <c r="ASP71" s="2"/>
      <c r="ASQ71" s="2"/>
      <c r="ASR71" s="2"/>
      <c r="ASS71" s="2"/>
      <c r="AST71" s="2"/>
      <c r="ASU71" s="2"/>
      <c r="ASV71" s="2"/>
      <c r="ASW71" s="2"/>
      <c r="ASX71" s="2"/>
      <c r="ASY71" s="2"/>
      <c r="ASZ71" s="2"/>
      <c r="ATA71" s="2"/>
      <c r="ATB71" s="2"/>
      <c r="ATC71" s="2"/>
      <c r="ATD71" s="2"/>
      <c r="ATE71" s="2"/>
      <c r="ATF71" s="2"/>
      <c r="ATG71" s="2"/>
      <c r="ATH71" s="2"/>
      <c r="ATI71" s="2"/>
      <c r="ATJ71" s="2"/>
      <c r="ATK71" s="2"/>
      <c r="ATL71" s="2"/>
      <c r="ATM71" s="2"/>
      <c r="ATN71" s="2"/>
      <c r="ATO71" s="2"/>
      <c r="ATP71" s="2"/>
      <c r="ATQ71" s="2"/>
      <c r="ATR71" s="2"/>
      <c r="ATS71" s="2"/>
      <c r="ATT71" s="2"/>
      <c r="ATU71" s="2"/>
      <c r="ATV71" s="2"/>
      <c r="ATW71" s="2"/>
      <c r="ATX71" s="2"/>
      <c r="ATY71" s="2"/>
      <c r="ATZ71" s="2"/>
      <c r="AUA71" s="2"/>
      <c r="AUB71" s="2"/>
      <c r="AUC71" s="2"/>
      <c r="AUD71" s="2"/>
      <c r="AUE71" s="2"/>
      <c r="AUF71" s="2"/>
      <c r="AUG71" s="2"/>
      <c r="AUH71" s="2"/>
      <c r="AUI71" s="2"/>
      <c r="AUJ71" s="2"/>
      <c r="AUK71" s="2"/>
      <c r="AUL71" s="2"/>
      <c r="AUM71" s="2"/>
      <c r="AUN71" s="2"/>
      <c r="AUO71" s="2"/>
      <c r="AUP71" s="2"/>
      <c r="AUQ71" s="2"/>
      <c r="AUR71" s="2"/>
      <c r="AUS71" s="2"/>
      <c r="AUT71" s="2"/>
      <c r="AUU71" s="2"/>
      <c r="AUV71" s="2"/>
      <c r="AUW71" s="2"/>
      <c r="AUX71" s="2"/>
      <c r="AUY71" s="2"/>
      <c r="AUZ71" s="2"/>
      <c r="AVA71" s="2"/>
      <c r="AVB71" s="2"/>
      <c r="AVC71" s="2"/>
      <c r="AVD71" s="2"/>
      <c r="AVE71" s="2"/>
      <c r="AVF71" s="2"/>
      <c r="AVG71" s="2"/>
      <c r="AVH71" s="2"/>
      <c r="AVI71" s="2"/>
      <c r="AVJ71" s="2"/>
      <c r="AVK71" s="2"/>
      <c r="AVL71" s="2"/>
      <c r="AVM71" s="2"/>
      <c r="AVN71" s="2"/>
      <c r="AVO71" s="2"/>
      <c r="AVP71" s="2"/>
      <c r="AVQ71" s="2"/>
      <c r="AVR71" s="2"/>
      <c r="AVS71" s="2"/>
      <c r="AVT71" s="2"/>
      <c r="AVU71" s="2"/>
      <c r="AVV71" s="2"/>
      <c r="AVW71" s="2"/>
      <c r="AVX71" s="2"/>
      <c r="AVY71" s="2"/>
      <c r="AVZ71" s="2"/>
      <c r="AWA71" s="2"/>
      <c r="AWB71" s="2"/>
      <c r="AWC71" s="2"/>
      <c r="AWD71" s="2"/>
      <c r="AWE71" s="2"/>
      <c r="AWF71" s="2"/>
      <c r="AWG71" s="2"/>
      <c r="AWH71" s="2"/>
      <c r="AWI71" s="2"/>
      <c r="AWJ71" s="2"/>
      <c r="AWK71" s="2"/>
      <c r="AWL71" s="2"/>
      <c r="AWM71" s="2"/>
      <c r="AWN71" s="2"/>
      <c r="AWO71" s="2"/>
      <c r="AWP71" s="2"/>
      <c r="AWQ71" s="2"/>
      <c r="AWR71" s="2"/>
      <c r="AWS71" s="2"/>
      <c r="AWT71" s="2"/>
      <c r="AWU71" s="2"/>
      <c r="AWV71" s="2"/>
      <c r="AWW71" s="2"/>
      <c r="AWX71" s="2"/>
      <c r="AWY71" s="2"/>
      <c r="AWZ71" s="2"/>
      <c r="AXA71" s="2"/>
      <c r="AXB71" s="2"/>
      <c r="AXC71" s="2"/>
      <c r="AXD71" s="2"/>
      <c r="AXE71" s="2"/>
      <c r="AXF71" s="2"/>
      <c r="AXG71" s="2"/>
      <c r="AXH71" s="2"/>
      <c r="AXI71" s="2"/>
      <c r="AXJ71" s="2"/>
      <c r="AXK71" s="2"/>
      <c r="AXL71" s="2"/>
      <c r="AXM71" s="2"/>
      <c r="AXN71" s="2"/>
      <c r="AXO71" s="2"/>
      <c r="AXP71" s="2"/>
      <c r="AXQ71" s="2"/>
      <c r="AXR71" s="2"/>
      <c r="AXS71" s="2"/>
      <c r="AXT71" s="2"/>
      <c r="AXU71" s="2"/>
      <c r="AXV71" s="2"/>
      <c r="AXW71" s="2"/>
      <c r="AXX71" s="2"/>
      <c r="AXY71" s="2"/>
      <c r="AXZ71" s="2"/>
      <c r="AYA71" s="2"/>
      <c r="AYB71" s="2"/>
      <c r="AYC71" s="2"/>
      <c r="AYD71" s="2"/>
      <c r="AYE71" s="2"/>
      <c r="AYF71" s="2"/>
      <c r="AYG71" s="2"/>
      <c r="AYH71" s="2"/>
      <c r="AYI71" s="2"/>
      <c r="AYJ71" s="2"/>
      <c r="AYK71" s="2"/>
      <c r="AYL71" s="2"/>
      <c r="AYM71" s="2"/>
      <c r="AYN71" s="2"/>
      <c r="AYO71" s="2"/>
      <c r="AYP71" s="2"/>
      <c r="AYQ71" s="2"/>
      <c r="AYR71" s="2"/>
      <c r="AYS71" s="2"/>
      <c r="AYT71" s="2"/>
      <c r="AYU71" s="2"/>
      <c r="AYV71" s="2"/>
      <c r="AYW71" s="2"/>
      <c r="AYX71" s="2"/>
      <c r="AYY71" s="2"/>
      <c r="AYZ71" s="2"/>
      <c r="AZA71" s="2"/>
      <c r="AZB71" s="2"/>
      <c r="AZC71" s="2"/>
      <c r="AZD71" s="2"/>
      <c r="AZE71" s="2"/>
      <c r="AZF71" s="2"/>
      <c r="AZG71" s="2"/>
      <c r="AZH71" s="2"/>
      <c r="AZI71" s="2"/>
      <c r="AZJ71" s="2"/>
      <c r="AZK71" s="2"/>
      <c r="AZL71" s="2"/>
      <c r="AZM71" s="2"/>
      <c r="AZN71" s="2"/>
      <c r="AZO71" s="2"/>
      <c r="AZP71" s="2"/>
      <c r="AZQ71" s="2"/>
      <c r="AZR71" s="2"/>
      <c r="AZS71" s="2"/>
      <c r="AZT71" s="2"/>
      <c r="AZU71" s="2"/>
      <c r="AZV71" s="2"/>
      <c r="AZW71" s="2"/>
      <c r="AZX71" s="2"/>
      <c r="AZY71" s="2"/>
      <c r="AZZ71" s="2"/>
      <c r="BAA71" s="2"/>
      <c r="BAB71" s="2"/>
      <c r="BAC71" s="2"/>
      <c r="BAD71" s="2"/>
      <c r="BAE71" s="2"/>
      <c r="BAF71" s="2"/>
      <c r="BAG71" s="2"/>
      <c r="BAH71" s="2"/>
      <c r="BAI71" s="2"/>
      <c r="BAJ71" s="2"/>
      <c r="BAK71" s="2"/>
      <c r="BAL71" s="2"/>
      <c r="BAM71" s="2"/>
      <c r="BAN71" s="2"/>
      <c r="BAO71" s="2"/>
      <c r="BAP71" s="2"/>
      <c r="BAQ71" s="2"/>
      <c r="BAR71" s="2"/>
      <c r="BAS71" s="2"/>
      <c r="BAT71" s="2"/>
      <c r="BAU71" s="2"/>
      <c r="BAV71" s="2"/>
      <c r="BAW71" s="2"/>
      <c r="BAX71" s="2"/>
      <c r="BAY71" s="2"/>
      <c r="BAZ71" s="2"/>
      <c r="BBA71" s="2"/>
      <c r="BBB71" s="2"/>
      <c r="BBC71" s="2"/>
      <c r="BBD71" s="2"/>
      <c r="BBE71" s="2"/>
      <c r="BBF71" s="2"/>
      <c r="BBG71" s="2"/>
      <c r="BBH71" s="2"/>
      <c r="BBI71" s="2"/>
      <c r="BBJ71" s="2"/>
      <c r="BBK71" s="2"/>
      <c r="BBL71" s="2"/>
      <c r="BBM71" s="2"/>
      <c r="BBN71" s="2"/>
      <c r="BBO71" s="2"/>
      <c r="BBP71" s="2"/>
      <c r="BBQ71" s="2"/>
      <c r="BBR71" s="2"/>
      <c r="BBS71" s="2"/>
      <c r="BBT71" s="2"/>
      <c r="BBU71" s="2"/>
      <c r="BBV71" s="2"/>
      <c r="BBW71" s="2"/>
      <c r="BBX71" s="2"/>
      <c r="BBY71" s="2"/>
      <c r="BBZ71" s="2"/>
      <c r="BCA71" s="2"/>
      <c r="BCB71" s="2"/>
      <c r="BCC71" s="2"/>
      <c r="BCD71" s="2"/>
      <c r="BCE71" s="2"/>
      <c r="BCF71" s="2"/>
    </row>
    <row r="72" spans="1:1024 1025:1436">
      <c r="A72" s="1" t="s">
        <v>9</v>
      </c>
      <c r="C72" s="3">
        <f>C70/C71</f>
        <v>0.0530370261513709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/>
      <c r="AGW72" s="2"/>
      <c r="AGX72" s="2"/>
      <c r="AGY72" s="2"/>
      <c r="AGZ72" s="2"/>
      <c r="AHA72" s="2"/>
      <c r="AHB72" s="2"/>
      <c r="AHC72" s="2"/>
      <c r="AHD72" s="2"/>
      <c r="AHE72" s="2"/>
      <c r="AHF72" s="2"/>
      <c r="AHG72" s="2"/>
      <c r="AHH72" s="2"/>
      <c r="AHI72" s="2"/>
      <c r="AHJ72" s="2"/>
      <c r="AHK72" s="2"/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/>
      <c r="AHX72" s="2"/>
      <c r="AHY72" s="2"/>
      <c r="AHZ72" s="2"/>
      <c r="AIA72" s="2"/>
      <c r="AIB72" s="2"/>
      <c r="AIC72" s="2"/>
      <c r="AID72" s="2"/>
      <c r="AIE72" s="2"/>
      <c r="AIF72" s="2"/>
      <c r="AIG72" s="2"/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2"/>
      <c r="AIV72" s="2"/>
      <c r="AIW72" s="2"/>
      <c r="AIX72" s="2"/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  <c r="AKZ72" s="2"/>
      <c r="ALA72" s="2"/>
      <c r="ALB72" s="2"/>
      <c r="ALC72" s="2"/>
      <c r="ALD72" s="2"/>
      <c r="ALE72" s="2"/>
      <c r="ALF72" s="2"/>
      <c r="ALG72" s="2"/>
      <c r="ALH72" s="2"/>
      <c r="ALI72" s="2"/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  <c r="AMK72" s="2"/>
      <c r="AML72" s="2"/>
      <c r="AMM72" s="2"/>
      <c r="AMN72" s="2"/>
      <c r="AMO72" s="2"/>
      <c r="AMP72" s="2"/>
      <c r="AMQ72" s="2"/>
      <c r="AMR72" s="2"/>
      <c r="AMS72" s="2"/>
      <c r="AMT72" s="2"/>
      <c r="AMU72" s="2"/>
      <c r="AMV72" s="2"/>
      <c r="AMW72" s="2"/>
      <c r="AMX72" s="2"/>
      <c r="AMY72" s="2"/>
      <c r="AMZ72" s="2"/>
      <c r="ANA72" s="2"/>
      <c r="ANB72" s="2"/>
      <c r="ANC72" s="2"/>
      <c r="AND72" s="2"/>
      <c r="ANE72" s="2"/>
      <c r="ANF72" s="2"/>
      <c r="ANG72" s="2"/>
      <c r="ANH72" s="2"/>
      <c r="ANI72" s="2"/>
      <c r="ANJ72" s="2"/>
      <c r="ANK72" s="2"/>
      <c r="ANL72" s="2"/>
      <c r="ANM72" s="2"/>
      <c r="ANN72" s="2"/>
      <c r="ANO72" s="2"/>
      <c r="ANP72" s="2"/>
      <c r="ANQ72" s="2"/>
      <c r="ANR72" s="2"/>
      <c r="ANS72" s="2"/>
      <c r="ANT72" s="2"/>
      <c r="ANU72" s="2"/>
      <c r="ANV72" s="2"/>
      <c r="ANW72" s="2"/>
      <c r="ANX72" s="2"/>
      <c r="ANY72" s="2"/>
      <c r="ANZ72" s="2"/>
      <c r="AOA72" s="2"/>
      <c r="AOB72" s="2"/>
      <c r="AOC72" s="2"/>
      <c r="AOD72" s="2"/>
      <c r="AOE72" s="2"/>
      <c r="AOF72" s="2"/>
      <c r="AOG72" s="2"/>
      <c r="AOH72" s="2"/>
      <c r="AOI72" s="2"/>
      <c r="AOJ72" s="2"/>
      <c r="AOK72" s="2"/>
      <c r="AOL72" s="2"/>
      <c r="AOM72" s="2"/>
      <c r="AON72" s="2"/>
      <c r="AOO72" s="2"/>
      <c r="AOP72" s="2"/>
      <c r="AOQ72" s="2"/>
      <c r="AOR72" s="2"/>
      <c r="AOS72" s="2"/>
      <c r="AOT72" s="2"/>
      <c r="AOU72" s="2"/>
      <c r="AOV72" s="2"/>
      <c r="AOW72" s="2"/>
      <c r="AOX72" s="2"/>
      <c r="AOY72" s="2"/>
      <c r="AOZ72" s="2"/>
      <c r="APA72" s="2"/>
      <c r="APB72" s="2"/>
      <c r="APC72" s="2"/>
      <c r="APD72" s="2"/>
      <c r="APE72" s="2"/>
      <c r="APF72" s="2"/>
      <c r="APG72" s="2"/>
      <c r="APH72" s="2"/>
      <c r="API72" s="2"/>
      <c r="APJ72" s="2"/>
      <c r="APK72" s="2"/>
      <c r="APL72" s="2"/>
      <c r="APM72" s="2"/>
      <c r="APN72" s="2"/>
      <c r="APO72" s="2"/>
      <c r="APP72" s="2"/>
      <c r="APQ72" s="2"/>
      <c r="APR72" s="2"/>
      <c r="APS72" s="2"/>
      <c r="APT72" s="2"/>
      <c r="APU72" s="2"/>
      <c r="APV72" s="2"/>
      <c r="APW72" s="2"/>
      <c r="APX72" s="2"/>
      <c r="APY72" s="2"/>
      <c r="APZ72" s="2"/>
      <c r="AQA72" s="2"/>
      <c r="AQB72" s="2"/>
      <c r="AQC72" s="2"/>
      <c r="AQD72" s="2"/>
      <c r="AQE72" s="2"/>
      <c r="AQF72" s="2"/>
      <c r="AQG72" s="2"/>
      <c r="AQH72" s="2"/>
      <c r="AQI72" s="2"/>
      <c r="AQJ72" s="2"/>
      <c r="AQK72" s="2"/>
      <c r="AQL72" s="2"/>
      <c r="AQM72" s="2"/>
      <c r="AQN72" s="2"/>
      <c r="AQO72" s="2"/>
      <c r="AQP72" s="2"/>
      <c r="AQQ72" s="2"/>
      <c r="AQR72" s="2"/>
      <c r="AQS72" s="2"/>
      <c r="AQT72" s="2"/>
      <c r="AQU72" s="2"/>
      <c r="AQV72" s="2"/>
      <c r="AQW72" s="2"/>
      <c r="AQX72" s="2"/>
      <c r="AQY72" s="2"/>
      <c r="AQZ72" s="2"/>
      <c r="ARA72" s="2"/>
      <c r="ARB72" s="2"/>
      <c r="ARC72" s="2"/>
      <c r="ARD72" s="2"/>
      <c r="ARE72" s="2"/>
      <c r="ARF72" s="2"/>
      <c r="ARG72" s="2"/>
      <c r="ARH72" s="2"/>
      <c r="ARI72" s="2"/>
      <c r="ARJ72" s="2"/>
      <c r="ARK72" s="2"/>
      <c r="ARL72" s="2"/>
      <c r="ARM72" s="2"/>
      <c r="ARN72" s="2"/>
      <c r="ARO72" s="2"/>
      <c r="ARP72" s="2"/>
      <c r="ARQ72" s="2"/>
      <c r="ARR72" s="2"/>
      <c r="ARS72" s="2"/>
      <c r="ART72" s="2"/>
      <c r="ARU72" s="2"/>
      <c r="ARV72" s="2"/>
      <c r="ARW72" s="2"/>
      <c r="ARX72" s="2"/>
      <c r="ARY72" s="2"/>
      <c r="ARZ72" s="2"/>
      <c r="ASA72" s="2"/>
      <c r="ASB72" s="2"/>
      <c r="ASC72" s="2"/>
      <c r="ASD72" s="2"/>
      <c r="ASE72" s="2"/>
      <c r="ASF72" s="2"/>
      <c r="ASG72" s="2"/>
      <c r="ASH72" s="2"/>
      <c r="ASI72" s="2"/>
      <c r="ASJ72" s="2"/>
      <c r="ASK72" s="2"/>
      <c r="ASL72" s="2"/>
      <c r="ASM72" s="2"/>
      <c r="ASN72" s="2"/>
      <c r="ASO72" s="2"/>
      <c r="ASP72" s="2"/>
      <c r="ASQ72" s="2"/>
      <c r="ASR72" s="2"/>
      <c r="ASS72" s="2"/>
      <c r="AST72" s="2"/>
      <c r="ASU72" s="2"/>
      <c r="ASV72" s="2"/>
      <c r="ASW72" s="2"/>
      <c r="ASX72" s="2"/>
      <c r="ASY72" s="2"/>
      <c r="ASZ72" s="2"/>
      <c r="ATA72" s="2"/>
      <c r="ATB72" s="2"/>
      <c r="ATC72" s="2"/>
      <c r="ATD72" s="2"/>
      <c r="ATE72" s="2"/>
      <c r="ATF72" s="2"/>
      <c r="ATG72" s="2"/>
      <c r="ATH72" s="2"/>
      <c r="ATI72" s="2"/>
      <c r="ATJ72" s="2"/>
      <c r="ATK72" s="2"/>
      <c r="ATL72" s="2"/>
      <c r="ATM72" s="2"/>
      <c r="ATN72" s="2"/>
      <c r="ATO72" s="2"/>
      <c r="ATP72" s="2"/>
      <c r="ATQ72" s="2"/>
      <c r="ATR72" s="2"/>
      <c r="ATS72" s="2"/>
      <c r="ATT72" s="2"/>
      <c r="ATU72" s="2"/>
      <c r="ATV72" s="2"/>
      <c r="ATW72" s="2"/>
      <c r="ATX72" s="2"/>
      <c r="ATY72" s="2"/>
      <c r="ATZ72" s="2"/>
      <c r="AUA72" s="2"/>
      <c r="AUB72" s="2"/>
      <c r="AUC72" s="2"/>
      <c r="AUD72" s="2"/>
      <c r="AUE72" s="2"/>
      <c r="AUF72" s="2"/>
      <c r="AUG72" s="2"/>
      <c r="AUH72" s="2"/>
      <c r="AUI72" s="2"/>
      <c r="AUJ72" s="2"/>
      <c r="AUK72" s="2"/>
      <c r="AUL72" s="2"/>
      <c r="AUM72" s="2"/>
      <c r="AUN72" s="2"/>
      <c r="AUO72" s="2"/>
      <c r="AUP72" s="2"/>
      <c r="AUQ72" s="2"/>
      <c r="AUR72" s="2"/>
      <c r="AUS72" s="2"/>
      <c r="AUT72" s="2"/>
      <c r="AUU72" s="2"/>
      <c r="AUV72" s="2"/>
      <c r="AUW72" s="2"/>
      <c r="AUX72" s="2"/>
      <c r="AUY72" s="2"/>
      <c r="AUZ72" s="2"/>
      <c r="AVA72" s="2"/>
      <c r="AVB72" s="2"/>
      <c r="AVC72" s="2"/>
      <c r="AVD72" s="2"/>
      <c r="AVE72" s="2"/>
      <c r="AVF72" s="2"/>
      <c r="AVG72" s="2"/>
      <c r="AVH72" s="2"/>
      <c r="AVI72" s="2"/>
      <c r="AVJ72" s="2"/>
      <c r="AVK72" s="2"/>
      <c r="AVL72" s="2"/>
      <c r="AVM72" s="2"/>
      <c r="AVN72" s="2"/>
      <c r="AVO72" s="2"/>
      <c r="AVP72" s="2"/>
      <c r="AVQ72" s="2"/>
      <c r="AVR72" s="2"/>
      <c r="AVS72" s="2"/>
      <c r="AVT72" s="2"/>
      <c r="AVU72" s="2"/>
      <c r="AVV72" s="2"/>
      <c r="AVW72" s="2"/>
      <c r="AVX72" s="2"/>
      <c r="AVY72" s="2"/>
      <c r="AVZ72" s="2"/>
      <c r="AWA72" s="2"/>
      <c r="AWB72" s="2"/>
      <c r="AWC72" s="2"/>
      <c r="AWD72" s="2"/>
      <c r="AWE72" s="2"/>
      <c r="AWF72" s="2"/>
      <c r="AWG72" s="2"/>
      <c r="AWH72" s="2"/>
      <c r="AWI72" s="2"/>
      <c r="AWJ72" s="2"/>
      <c r="AWK72" s="2"/>
      <c r="AWL72" s="2"/>
      <c r="AWM72" s="2"/>
      <c r="AWN72" s="2"/>
      <c r="AWO72" s="2"/>
      <c r="AWP72" s="2"/>
      <c r="AWQ72" s="2"/>
      <c r="AWR72" s="2"/>
      <c r="AWS72" s="2"/>
      <c r="AWT72" s="2"/>
      <c r="AWU72" s="2"/>
      <c r="AWV72" s="2"/>
      <c r="AWW72" s="2"/>
      <c r="AWX72" s="2"/>
      <c r="AWY72" s="2"/>
      <c r="AWZ72" s="2"/>
      <c r="AXA72" s="2"/>
      <c r="AXB72" s="2"/>
      <c r="AXC72" s="2"/>
      <c r="AXD72" s="2"/>
      <c r="AXE72" s="2"/>
      <c r="AXF72" s="2"/>
      <c r="AXG72" s="2"/>
      <c r="AXH72" s="2"/>
      <c r="AXI72" s="2"/>
      <c r="AXJ72" s="2"/>
      <c r="AXK72" s="2"/>
      <c r="AXL72" s="2"/>
      <c r="AXM72" s="2"/>
      <c r="AXN72" s="2"/>
      <c r="AXO72" s="2"/>
      <c r="AXP72" s="2"/>
      <c r="AXQ72" s="2"/>
      <c r="AXR72" s="2"/>
      <c r="AXS72" s="2"/>
      <c r="AXT72" s="2"/>
      <c r="AXU72" s="2"/>
      <c r="AXV72" s="2"/>
      <c r="AXW72" s="2"/>
      <c r="AXX72" s="2"/>
      <c r="AXY72" s="2"/>
      <c r="AXZ72" s="2"/>
      <c r="AYA72" s="2"/>
      <c r="AYB72" s="2"/>
      <c r="AYC72" s="2"/>
      <c r="AYD72" s="2"/>
      <c r="AYE72" s="2"/>
      <c r="AYF72" s="2"/>
      <c r="AYG72" s="2"/>
      <c r="AYH72" s="2"/>
      <c r="AYI72" s="2"/>
      <c r="AYJ72" s="2"/>
      <c r="AYK72" s="2"/>
      <c r="AYL72" s="2"/>
      <c r="AYM72" s="2"/>
      <c r="AYN72" s="2"/>
      <c r="AYO72" s="2"/>
      <c r="AYP72" s="2"/>
      <c r="AYQ72" s="2"/>
      <c r="AYR72" s="2"/>
      <c r="AYS72" s="2"/>
      <c r="AYT72" s="2"/>
      <c r="AYU72" s="2"/>
      <c r="AYV72" s="2"/>
      <c r="AYW72" s="2"/>
      <c r="AYX72" s="2"/>
      <c r="AYY72" s="2"/>
      <c r="AYZ72" s="2"/>
      <c r="AZA72" s="2"/>
      <c r="AZB72" s="2"/>
      <c r="AZC72" s="2"/>
      <c r="AZD72" s="2"/>
      <c r="AZE72" s="2"/>
      <c r="AZF72" s="2"/>
      <c r="AZG72" s="2"/>
      <c r="AZH72" s="2"/>
      <c r="AZI72" s="2"/>
      <c r="AZJ72" s="2"/>
      <c r="AZK72" s="2"/>
      <c r="AZL72" s="2"/>
      <c r="AZM72" s="2"/>
      <c r="AZN72" s="2"/>
      <c r="AZO72" s="2"/>
      <c r="AZP72" s="2"/>
      <c r="AZQ72" s="2"/>
      <c r="AZR72" s="2"/>
      <c r="AZS72" s="2"/>
      <c r="AZT72" s="2"/>
      <c r="AZU72" s="2"/>
      <c r="AZV72" s="2"/>
      <c r="AZW72" s="2"/>
      <c r="AZX72" s="2"/>
      <c r="AZY72" s="2"/>
      <c r="AZZ72" s="2"/>
      <c r="BAA72" s="2"/>
      <c r="BAB72" s="2"/>
      <c r="BAC72" s="2"/>
      <c r="BAD72" s="2"/>
      <c r="BAE72" s="2"/>
      <c r="BAF72" s="2"/>
      <c r="BAG72" s="2"/>
      <c r="BAH72" s="2"/>
      <c r="BAI72" s="2"/>
      <c r="BAJ72" s="2"/>
      <c r="BAK72" s="2"/>
      <c r="BAL72" s="2"/>
      <c r="BAM72" s="2"/>
      <c r="BAN72" s="2"/>
      <c r="BAO72" s="2"/>
      <c r="BAP72" s="2"/>
      <c r="BAQ72" s="2"/>
      <c r="BAR72" s="2"/>
      <c r="BAS72" s="2"/>
      <c r="BAT72" s="2"/>
      <c r="BAU72" s="2"/>
      <c r="BAV72" s="2"/>
      <c r="BAW72" s="2"/>
      <c r="BAX72" s="2"/>
      <c r="BAY72" s="2"/>
      <c r="BAZ72" s="2"/>
      <c r="BBA72" s="2"/>
      <c r="BBB72" s="2"/>
      <c r="BBC72" s="2"/>
      <c r="BBD72" s="2"/>
      <c r="BBE72" s="2"/>
      <c r="BBF72" s="2"/>
      <c r="BBG72" s="2"/>
      <c r="BBH72" s="2"/>
      <c r="BBI72" s="2"/>
      <c r="BBJ72" s="2"/>
      <c r="BBK72" s="2"/>
      <c r="BBL72" s="2"/>
      <c r="BBM72" s="2"/>
      <c r="BBN72" s="2"/>
      <c r="BBO72" s="2"/>
      <c r="BBP72" s="2"/>
      <c r="BBQ72" s="2"/>
      <c r="BBR72" s="2"/>
      <c r="BBS72" s="2"/>
      <c r="BBT72" s="2"/>
      <c r="BBU72" s="2"/>
      <c r="BBV72" s="2"/>
      <c r="BBW72" s="2"/>
      <c r="BBX72" s="2"/>
      <c r="BBY72" s="2"/>
      <c r="BBZ72" s="2"/>
      <c r="BCA72" s="2"/>
      <c r="BCB72" s="2"/>
      <c r="BCC72" s="2"/>
      <c r="BCD72" s="2"/>
      <c r="BCE72" s="2"/>
      <c r="BCF72" s="2"/>
    </row>
    <row r="73" spans="1:1024 1025:1436">
      <c r="A73" s="1" t="s">
        <v>10</v>
      </c>
      <c r="C73" s="3">
        <f>SUMIF(C68:AHY68,"Young",C69:AHY69)/C71</f>
        <v>0.0262202054572481</v>
      </c>
    </row>
    <row r="74" spans="1:1024 1025:1436">
      <c r="C74" s="2" t="s">
        <v>20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  <c r="ACG74" s="2"/>
      <c r="ACH74" s="2"/>
      <c r="ACI74" s="2"/>
      <c r="ACJ74" s="2"/>
      <c r="ACK74" s="2"/>
      <c r="ACL74" s="2"/>
      <c r="ACM74" s="2"/>
      <c r="ACN74" s="2"/>
      <c r="ACO74" s="2"/>
      <c r="ACP74" s="2"/>
      <c r="ACQ74" s="2"/>
      <c r="ACR74" s="2"/>
      <c r="ACS74" s="2"/>
      <c r="ACT74" s="2"/>
      <c r="ACU74" s="2"/>
      <c r="ACV74" s="2"/>
      <c r="ACW74" s="2"/>
      <c r="ACX74" s="2"/>
      <c r="ACY74" s="2"/>
      <c r="ACZ74" s="2"/>
      <c r="ADA74" s="2"/>
      <c r="ADB74" s="2"/>
      <c r="ADC74" s="2"/>
      <c r="ADD74" s="2"/>
      <c r="ADE74" s="2"/>
      <c r="ADF74" s="2"/>
      <c r="ADG74" s="2"/>
      <c r="ADH74" s="2"/>
      <c r="ADI74" s="2"/>
      <c r="ADJ74" s="2"/>
      <c r="ADK74" s="2"/>
      <c r="ADL74" s="2"/>
      <c r="ADM74" s="2"/>
      <c r="ADN74" s="2"/>
      <c r="ADO74" s="2"/>
      <c r="ADP74" s="2"/>
      <c r="ADQ74" s="2"/>
      <c r="ADR74" s="2"/>
      <c r="ADS74" s="2"/>
      <c r="ADT74" s="2"/>
      <c r="ADU74" s="2"/>
      <c r="ADV74" s="2"/>
      <c r="ADW74" s="2"/>
      <c r="ADX74" s="2"/>
      <c r="ADY74" s="2"/>
      <c r="ADZ74" s="2"/>
      <c r="AEA74" s="2"/>
      <c r="AEB74" s="2"/>
      <c r="AEC74" s="2"/>
      <c r="AED74" s="2"/>
      <c r="AEE74" s="2"/>
      <c r="AEF74" s="2"/>
      <c r="AEG74" s="2"/>
      <c r="AEH74" s="2"/>
      <c r="AEI74" s="2"/>
      <c r="AEJ74" s="2"/>
      <c r="AEK74" s="2"/>
      <c r="AEL74" s="2"/>
      <c r="AEM74" s="2"/>
      <c r="AEN74" s="2"/>
      <c r="AEO74" s="2"/>
      <c r="AEP74" s="2"/>
      <c r="AEQ74" s="2"/>
      <c r="AER74" s="2"/>
      <c r="AES74" s="2"/>
      <c r="AET74" s="2"/>
      <c r="AEU74" s="2"/>
      <c r="AEV74" s="2"/>
      <c r="AEW74" s="2"/>
      <c r="AEX74" s="2"/>
      <c r="AEY74" s="2"/>
      <c r="AEZ74" s="2"/>
      <c r="AFA74" s="2"/>
      <c r="AFB74" s="2"/>
      <c r="AFC74" s="2"/>
      <c r="AFD74" s="2"/>
      <c r="AFE74" s="2"/>
      <c r="AFF74" s="2"/>
      <c r="AFG74" s="2"/>
      <c r="AFH74" s="2"/>
      <c r="AFI74" s="2"/>
      <c r="AFJ74" s="2"/>
      <c r="AFK74" s="2"/>
      <c r="AFL74" s="2"/>
      <c r="AFM74" s="2"/>
      <c r="AFN74" s="2"/>
      <c r="AFO74" s="2"/>
      <c r="AFP74" s="2"/>
      <c r="AFQ74" s="2"/>
      <c r="AFR74" s="2"/>
      <c r="AFS74" s="2"/>
      <c r="AFT74" s="2"/>
      <c r="AFU74" s="2"/>
      <c r="AFV74" s="2"/>
      <c r="AFW74" s="2"/>
      <c r="AFX74" s="2"/>
      <c r="AFY74" s="2"/>
      <c r="AFZ74" s="2"/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/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/>
      <c r="AGW74" s="2"/>
      <c r="AGX74" s="2"/>
      <c r="AGY74" s="2"/>
      <c r="AGZ74" s="2"/>
      <c r="AHA74" s="2"/>
      <c r="AHB74" s="2"/>
      <c r="AHC74" s="2"/>
      <c r="AHD74" s="2"/>
      <c r="AHE74" s="2"/>
      <c r="AHF74" s="2"/>
      <c r="AHG74" s="2"/>
      <c r="AHH74" s="2"/>
      <c r="AHI74" s="2"/>
      <c r="AHJ74" s="2"/>
      <c r="AHK74" s="2"/>
      <c r="AHL74" s="2"/>
      <c r="AHM74" s="2"/>
      <c r="AHN74" s="2"/>
      <c r="AHO74" s="2"/>
      <c r="AHP74" s="2"/>
      <c r="AHQ74" s="2"/>
      <c r="AHR74" s="2"/>
      <c r="AHS74" s="2"/>
      <c r="AHT74" s="2"/>
      <c r="AHU74" s="2"/>
      <c r="AHV74" s="2"/>
      <c r="AHW74" s="2"/>
      <c r="AHX74" s="2"/>
      <c r="AHY74" s="2"/>
      <c r="AHZ74" s="2"/>
      <c r="AIA74" s="2"/>
      <c r="AIB74" s="2"/>
      <c r="AIC74" s="2"/>
      <c r="AID74" s="2"/>
      <c r="AIE74" s="2"/>
      <c r="AIF74" s="2"/>
      <c r="AIG74" s="2"/>
      <c r="AIH74" s="2"/>
      <c r="AII74" s="2"/>
      <c r="AIJ74" s="2"/>
      <c r="AIK74" s="2"/>
      <c r="AIL74" s="2"/>
      <c r="AIM74" s="2"/>
      <c r="AIN74" s="2"/>
      <c r="AIO74" s="2"/>
      <c r="AIP74" s="2"/>
      <c r="AIQ74" s="2"/>
      <c r="AIR74" s="2"/>
      <c r="AIS74" s="2"/>
      <c r="AIT74" s="2"/>
      <c r="AIU74" s="2"/>
      <c r="AIV74" s="2"/>
      <c r="AIW74" s="2"/>
      <c r="AIX74" s="2"/>
      <c r="AIY74" s="2"/>
      <c r="AIZ74" s="2"/>
      <c r="AJA74" s="2"/>
      <c r="AJB74" s="2"/>
      <c r="AJC74" s="2"/>
      <c r="AJD74" s="2"/>
      <c r="AJE74" s="2"/>
      <c r="AJF74" s="2"/>
      <c r="AJG74" s="2"/>
      <c r="AJH74" s="2"/>
      <c r="AJI74" s="2"/>
      <c r="AJJ74" s="2"/>
      <c r="AJK74" s="2"/>
      <c r="AJL74" s="2"/>
      <c r="AJM74" s="2"/>
      <c r="AJN74" s="2"/>
      <c r="AJO74" s="2"/>
      <c r="AJP74" s="2"/>
      <c r="AJQ74" s="2"/>
      <c r="AJR74" s="2"/>
      <c r="AJS74" s="2"/>
      <c r="AJT74" s="2"/>
      <c r="AJU74" s="2"/>
      <c r="AJV74" s="2"/>
      <c r="AJW74" s="2"/>
      <c r="AJX74" s="2"/>
      <c r="AJY74" s="2"/>
      <c r="AJZ74" s="2"/>
      <c r="AKA74" s="2"/>
      <c r="AKB74" s="2"/>
      <c r="AKC74" s="2"/>
      <c r="AKD74" s="2"/>
      <c r="AKE74" s="2"/>
      <c r="AKF74" s="2"/>
      <c r="AKG74" s="2"/>
      <c r="AKH74" s="2"/>
      <c r="AKI74" s="2"/>
      <c r="AKJ74" s="2"/>
      <c r="AKK74" s="2"/>
      <c r="AKL74" s="2"/>
      <c r="AKM74" s="2"/>
      <c r="AKN74" s="2"/>
      <c r="AKO74" s="2"/>
      <c r="AKP74" s="2"/>
      <c r="AKQ74" s="2"/>
      <c r="AKR74" s="2"/>
      <c r="AKS74" s="2"/>
      <c r="AKT74" s="2"/>
      <c r="AKU74" s="2"/>
      <c r="AKV74" s="2"/>
      <c r="AKW74" s="2"/>
      <c r="AKX74" s="2"/>
      <c r="AKY74" s="2"/>
      <c r="AKZ74" s="2"/>
      <c r="ALA74" s="2"/>
      <c r="ALB74" s="2"/>
      <c r="ALC74" s="2"/>
      <c r="ALD74" s="2"/>
      <c r="ALE74" s="2"/>
      <c r="ALF74" s="2"/>
      <c r="ALG74" s="2"/>
      <c r="ALH74" s="2"/>
      <c r="ALI74" s="2"/>
      <c r="ALJ74" s="2"/>
      <c r="ALK74" s="2"/>
      <c r="ALL74" s="2"/>
      <c r="ALM74" s="2"/>
      <c r="ALN74" s="2"/>
      <c r="ALO74" s="2"/>
      <c r="ALP74" s="2"/>
      <c r="ALQ74" s="2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  <c r="AMK74" s="2"/>
      <c r="AML74" s="2"/>
      <c r="AMM74" s="2"/>
      <c r="AMN74" s="2"/>
      <c r="AMO74" s="2"/>
      <c r="AMP74" s="2"/>
      <c r="AMQ74" s="2"/>
      <c r="AMR74" s="2"/>
      <c r="AMS74" s="2"/>
      <c r="AMT74" s="2"/>
      <c r="AMU74" s="2"/>
      <c r="AMV74" s="2"/>
      <c r="AMW74" s="2"/>
      <c r="AMX74" s="2"/>
      <c r="AMY74" s="2"/>
      <c r="AMZ74" s="2"/>
      <c r="ANA74" s="2"/>
      <c r="ANB74" s="2"/>
      <c r="ANC74" s="2"/>
      <c r="AND74" s="2"/>
      <c r="ANE74" s="2"/>
      <c r="ANF74" s="2"/>
      <c r="ANG74" s="2"/>
      <c r="ANH74" s="2"/>
      <c r="ANI74" s="2"/>
      <c r="ANJ74" s="2"/>
      <c r="ANK74" s="2"/>
      <c r="ANL74" s="2"/>
      <c r="ANM74" s="2"/>
      <c r="ANN74" s="2"/>
      <c r="ANO74" s="2"/>
      <c r="ANP74" s="2"/>
      <c r="ANQ74" s="2"/>
      <c r="ANR74" s="2"/>
      <c r="ANS74" s="2"/>
      <c r="ANT74" s="2"/>
      <c r="ANU74" s="2"/>
      <c r="ANV74" s="2"/>
      <c r="ANW74" s="2"/>
      <c r="ANX74" s="2"/>
      <c r="ANY74" s="2"/>
      <c r="ANZ74" s="2"/>
      <c r="AOA74" s="2"/>
      <c r="AOB74" s="2"/>
      <c r="AOC74" s="2"/>
      <c r="AOD74" s="2"/>
      <c r="AOE74" s="2"/>
      <c r="AOF74" s="2"/>
      <c r="AOG74" s="2"/>
      <c r="AOH74" s="2"/>
      <c r="AOI74" s="2"/>
      <c r="AOJ74" s="2"/>
      <c r="AOK74" s="2"/>
      <c r="AOL74" s="2"/>
      <c r="AOM74" s="2"/>
      <c r="AON74" s="2"/>
      <c r="AOO74" s="2"/>
      <c r="AOP74" s="2"/>
      <c r="AOQ74" s="2"/>
      <c r="AOR74" s="2"/>
      <c r="AOS74" s="2"/>
      <c r="AOT74" s="2"/>
      <c r="AOU74" s="2"/>
      <c r="AOV74" s="2"/>
      <c r="AOW74" s="2"/>
      <c r="AOX74" s="2"/>
      <c r="AOY74" s="2"/>
      <c r="AOZ74" s="2"/>
      <c r="APA74" s="2"/>
      <c r="APB74" s="2"/>
      <c r="APC74" s="2"/>
      <c r="APD74" s="2"/>
      <c r="APE74" s="2"/>
      <c r="APF74" s="2"/>
      <c r="APG74" s="2"/>
      <c r="APH74" s="2"/>
      <c r="API74" s="2"/>
      <c r="APJ74" s="2"/>
      <c r="APK74" s="2"/>
      <c r="APL74" s="2"/>
      <c r="APM74" s="2"/>
      <c r="APN74" s="2"/>
      <c r="APO74" s="2"/>
      <c r="APP74" s="2"/>
      <c r="APQ74" s="2"/>
      <c r="APR74" s="2"/>
      <c r="APS74" s="2"/>
      <c r="APT74" s="2"/>
      <c r="APU74" s="2"/>
      <c r="APV74" s="2"/>
      <c r="APW74" s="2"/>
      <c r="APX74" s="2"/>
      <c r="APY74" s="2"/>
      <c r="APZ74" s="2"/>
      <c r="AQA74" s="2"/>
      <c r="AQB74" s="2"/>
      <c r="AQC74" s="2"/>
      <c r="AQD74" s="2"/>
      <c r="AQE74" s="2"/>
      <c r="AQF74" s="2"/>
      <c r="AQG74" s="2"/>
      <c r="AQH74" s="2"/>
      <c r="AQI74" s="2"/>
      <c r="AQJ74" s="2"/>
      <c r="AQK74" s="2"/>
      <c r="AQL74" s="2"/>
      <c r="AQM74" s="2"/>
      <c r="AQN74" s="2"/>
      <c r="AQO74" s="2"/>
      <c r="AQP74" s="2"/>
      <c r="AQQ74" s="2"/>
      <c r="AQR74" s="2"/>
      <c r="AQS74" s="2"/>
      <c r="AQT74" s="2"/>
      <c r="AQU74" s="2"/>
      <c r="AQV74" s="2"/>
      <c r="AQW74" s="2"/>
      <c r="AQX74" s="2"/>
      <c r="AQY74" s="2"/>
      <c r="AQZ74" s="2"/>
      <c r="ARA74" s="2"/>
      <c r="ARB74" s="2"/>
      <c r="ARC74" s="2"/>
      <c r="ARD74" s="2"/>
      <c r="ARE74" s="2"/>
      <c r="ARF74" s="2"/>
      <c r="ARG74" s="2"/>
      <c r="ARH74" s="2"/>
      <c r="ARI74" s="2"/>
      <c r="ARJ74" s="2"/>
      <c r="ARK74" s="2"/>
      <c r="ARL74" s="2"/>
      <c r="ARM74" s="2"/>
      <c r="ARN74" s="2"/>
      <c r="ARO74" s="2"/>
      <c r="ARP74" s="2"/>
      <c r="ARQ74" s="2"/>
      <c r="ARR74" s="2"/>
      <c r="ARS74" s="2"/>
      <c r="ART74" s="2"/>
      <c r="ARU74" s="2"/>
      <c r="ARV74" s="2"/>
      <c r="ARW74" s="2"/>
      <c r="ARX74" s="2"/>
      <c r="ARY74" s="2"/>
      <c r="ARZ74" s="2"/>
      <c r="ASA74" s="2"/>
      <c r="ASB74" s="2"/>
      <c r="ASC74" s="2"/>
      <c r="ASD74" s="2"/>
      <c r="ASE74" s="2"/>
      <c r="ASF74" s="2"/>
      <c r="ASG74" s="2"/>
      <c r="ASH74" s="2"/>
      <c r="ASI74" s="2"/>
      <c r="ASJ74" s="2"/>
      <c r="ASK74" s="2"/>
      <c r="ASL74" s="2"/>
      <c r="ASM74" s="2"/>
      <c r="ASN74" s="2"/>
      <c r="ASO74" s="2"/>
      <c r="ASP74" s="2"/>
      <c r="ASQ74" s="2"/>
      <c r="ASR74" s="2"/>
      <c r="ASS74" s="2"/>
      <c r="AST74" s="2"/>
      <c r="ASU74" s="2"/>
      <c r="ASV74" s="2"/>
      <c r="ASW74" s="2"/>
      <c r="ASX74" s="2"/>
      <c r="ASY74" s="2"/>
      <c r="ASZ74" s="2"/>
      <c r="ATA74" s="2"/>
      <c r="ATB74" s="2"/>
      <c r="ATC74" s="2"/>
      <c r="ATD74" s="2"/>
      <c r="ATE74" s="2"/>
      <c r="ATF74" s="2"/>
      <c r="ATG74" s="2"/>
      <c r="ATH74" s="2"/>
      <c r="ATI74" s="2"/>
      <c r="ATJ74" s="2"/>
      <c r="ATK74" s="2"/>
      <c r="ATL74" s="2"/>
      <c r="ATM74" s="2"/>
      <c r="ATN74" s="2"/>
      <c r="ATO74" s="2"/>
      <c r="ATP74" s="2"/>
      <c r="ATQ74" s="2"/>
      <c r="ATR74" s="2"/>
      <c r="ATS74" s="2"/>
      <c r="ATT74" s="2"/>
      <c r="ATU74" s="2"/>
      <c r="ATV74" s="2"/>
      <c r="ATW74" s="2"/>
      <c r="ATX74" s="2"/>
      <c r="ATY74" s="2"/>
      <c r="ATZ74" s="2"/>
      <c r="AUA74" s="2"/>
      <c r="AUB74" s="2"/>
      <c r="AUC74" s="2"/>
      <c r="AUD74" s="2"/>
      <c r="AUE74" s="2"/>
      <c r="AUF74" s="2"/>
      <c r="AUG74" s="2"/>
      <c r="AUH74" s="2"/>
      <c r="AUI74" s="2"/>
      <c r="AUJ74" s="2"/>
      <c r="AUK74" s="2"/>
      <c r="AUL74" s="2"/>
      <c r="AUM74" s="2"/>
      <c r="AUN74" s="2"/>
      <c r="AUO74" s="2"/>
      <c r="AUP74" s="2"/>
      <c r="AUQ74" s="2"/>
      <c r="AUR74" s="2"/>
      <c r="AUS74" s="2"/>
      <c r="AUT74" s="2"/>
      <c r="AUU74" s="2"/>
      <c r="AUV74" s="2"/>
      <c r="AUW74" s="2"/>
      <c r="AUX74" s="2"/>
      <c r="AUY74" s="2"/>
      <c r="AUZ74" s="2"/>
      <c r="AVA74" s="2"/>
      <c r="AVB74" s="2"/>
      <c r="AVC74" s="2"/>
      <c r="AVD74" s="2"/>
      <c r="AVE74" s="2"/>
      <c r="AVF74" s="2"/>
      <c r="AVG74" s="2"/>
      <c r="AVH74" s="2"/>
      <c r="AVI74" s="2"/>
      <c r="AVJ74" s="2"/>
      <c r="AVK74" s="2"/>
      <c r="AVL74" s="2"/>
      <c r="AVM74" s="2"/>
      <c r="AVN74" s="2"/>
      <c r="AVO74" s="2"/>
      <c r="AVP74" s="2"/>
      <c r="AVQ74" s="2"/>
      <c r="AVR74" s="2"/>
      <c r="AVS74" s="2"/>
      <c r="AVT74" s="2"/>
      <c r="AVU74" s="2"/>
      <c r="AVV74" s="2"/>
      <c r="AVW74" s="2"/>
      <c r="AVX74" s="2"/>
      <c r="AVY74" s="2"/>
      <c r="AVZ74" s="2"/>
      <c r="AWA74" s="2"/>
      <c r="AWB74" s="2"/>
      <c r="AWC74" s="2"/>
      <c r="AWD74" s="2"/>
      <c r="AWE74" s="2"/>
      <c r="AWF74" s="2"/>
      <c r="AWG74" s="2"/>
      <c r="AWH74" s="2"/>
      <c r="AWI74" s="2"/>
      <c r="AWJ74" s="2"/>
      <c r="AWK74" s="2"/>
      <c r="AWL74" s="2"/>
      <c r="AWM74" s="2"/>
      <c r="AWN74" s="2"/>
      <c r="AWO74" s="2"/>
      <c r="AWP74" s="2"/>
      <c r="AWQ74" s="2"/>
      <c r="AWR74" s="2"/>
      <c r="AWS74" s="2"/>
      <c r="AWT74" s="2"/>
      <c r="AWU74" s="2"/>
      <c r="AWV74" s="2"/>
      <c r="AWW74" s="2"/>
      <c r="AWX74" s="2"/>
      <c r="AWY74" s="2"/>
      <c r="AWZ74" s="2"/>
      <c r="AXA74" s="2"/>
      <c r="AXB74" s="2"/>
      <c r="AXC74" s="2"/>
      <c r="AXD74" s="2"/>
      <c r="AXE74" s="2"/>
      <c r="AXF74" s="2"/>
      <c r="AXG74" s="2"/>
      <c r="AXH74" s="2"/>
      <c r="AXI74" s="2"/>
      <c r="AXJ74" s="2"/>
      <c r="AXK74" s="2"/>
      <c r="AXL74" s="2"/>
      <c r="AXM74" s="2"/>
      <c r="AXN74" s="2"/>
      <c r="AXO74" s="2"/>
      <c r="AXP74" s="2"/>
      <c r="AXQ74" s="2"/>
      <c r="AXR74" s="2"/>
      <c r="AXS74" s="2"/>
      <c r="AXT74" s="2"/>
      <c r="AXU74" s="2"/>
      <c r="AXV74" s="2"/>
      <c r="AXW74" s="2"/>
      <c r="AXX74" s="2"/>
      <c r="AXY74" s="2"/>
      <c r="AXZ74" s="2"/>
      <c r="AYA74" s="2"/>
      <c r="AYB74" s="2"/>
      <c r="AYC74" s="2"/>
      <c r="AYD74" s="2"/>
      <c r="AYE74" s="2"/>
      <c r="AYF74" s="2"/>
      <c r="AYG74" s="2"/>
      <c r="AYH74" s="2"/>
      <c r="AYI74" s="2"/>
      <c r="AYJ74" s="2"/>
      <c r="AYK74" s="2"/>
      <c r="AYL74" s="2"/>
      <c r="AYM74" s="2"/>
      <c r="AYN74" s="2"/>
      <c r="AYO74" s="2"/>
      <c r="AYP74" s="2"/>
      <c r="AYQ74" s="2"/>
      <c r="AYR74" s="2"/>
      <c r="AYS74" s="2"/>
      <c r="AYT74" s="2"/>
      <c r="AYU74" s="2"/>
      <c r="AYV74" s="2"/>
      <c r="AYW74" s="2"/>
      <c r="AYX74" s="2"/>
      <c r="AYY74" s="2"/>
      <c r="AYZ74" s="2"/>
      <c r="AZA74" s="2"/>
      <c r="AZB74" s="2"/>
      <c r="AZC74" s="2"/>
      <c r="AZD74" s="2"/>
      <c r="AZE74" s="2"/>
      <c r="AZF74" s="2"/>
      <c r="AZG74" s="2"/>
      <c r="AZH74" s="2"/>
      <c r="AZI74" s="2"/>
      <c r="AZJ74" s="2"/>
      <c r="AZK74" s="2"/>
      <c r="AZL74" s="2"/>
      <c r="AZM74" s="2"/>
      <c r="AZN74" s="2"/>
      <c r="AZO74" s="2"/>
      <c r="AZP74" s="2"/>
      <c r="AZQ74" s="2"/>
      <c r="AZR74" s="2"/>
      <c r="AZS74" s="2"/>
      <c r="AZT74" s="2"/>
      <c r="AZU74" s="2"/>
      <c r="AZV74" s="2"/>
      <c r="AZW74" s="2"/>
      <c r="AZX74" s="2"/>
      <c r="AZY74" s="2"/>
      <c r="AZZ74" s="2"/>
      <c r="BAA74" s="2"/>
      <c r="BAB74" s="2"/>
      <c r="BAC74" s="2"/>
      <c r="BAD74" s="2"/>
      <c r="BAE74" s="2"/>
      <c r="BAF74" s="2"/>
      <c r="BAG74" s="2"/>
      <c r="BAH74" s="2"/>
      <c r="BAI74" s="2"/>
      <c r="BAJ74" s="2"/>
      <c r="BAK74" s="2"/>
      <c r="BAL74" s="2"/>
      <c r="BAM74" s="2"/>
      <c r="BAN74" s="2"/>
      <c r="BAO74" s="2"/>
      <c r="BAP74" s="2"/>
      <c r="BAQ74" s="2"/>
      <c r="BAR74" s="2"/>
      <c r="BAS74" s="2"/>
      <c r="BAT74" s="2"/>
      <c r="BAU74" s="2"/>
      <c r="BAV74" s="2"/>
      <c r="BAW74" s="2"/>
      <c r="BAX74" s="2"/>
      <c r="BAY74" s="2"/>
      <c r="BAZ74" s="2"/>
      <c r="BBA74" s="2"/>
      <c r="BBB74" s="2"/>
      <c r="BBC74" s="2"/>
      <c r="BBD74" s="2"/>
      <c r="BBE74" s="2"/>
      <c r="BBF74" s="2"/>
      <c r="BBG74" s="2"/>
      <c r="BBH74" s="2"/>
      <c r="BBI74" s="2"/>
      <c r="BBJ74" s="2"/>
      <c r="BBK74" s="2"/>
      <c r="BBL74" s="2"/>
      <c r="BBM74" s="2"/>
      <c r="BBN74" s="2"/>
      <c r="BBO74" s="2"/>
      <c r="BBP74" s="2"/>
      <c r="BBQ74" s="2"/>
      <c r="BBR74" s="2"/>
      <c r="BBS74" s="2"/>
      <c r="BBT74" s="2"/>
      <c r="BBU74" s="2"/>
      <c r="BBV74" s="2"/>
      <c r="BBW74" s="2"/>
      <c r="BBX74" s="2"/>
      <c r="BBY74" s="2"/>
      <c r="BBZ74" s="2"/>
      <c r="BCA74" s="2"/>
      <c r="BCB74" s="2"/>
      <c r="BCC74" s="2"/>
      <c r="BCD74" s="2"/>
      <c r="BCE74" s="2"/>
      <c r="BCF74" s="2"/>
    </row>
    <row r="75" spans="1:1024 1025:1436">
      <c r="A75" s="1" t="s">
        <v>2</v>
      </c>
      <c r="C75" s="2">
        <v>0</v>
      </c>
      <c r="D75" s="2">
        <v>1</v>
      </c>
      <c r="E75" s="2">
        <v>2</v>
      </c>
      <c r="F75" s="2">
        <v>3</v>
      </c>
      <c r="G75" s="2">
        <v>4</v>
      </c>
      <c r="H75" s="2">
        <v>5</v>
      </c>
      <c r="I75" s="2">
        <v>6</v>
      </c>
      <c r="J75" s="2">
        <v>7</v>
      </c>
      <c r="K75" s="2">
        <v>8</v>
      </c>
      <c r="L75" s="2">
        <v>9</v>
      </c>
      <c r="M75" s="2">
        <v>10</v>
      </c>
      <c r="N75" s="2">
        <v>11</v>
      </c>
      <c r="O75" s="2">
        <v>12</v>
      </c>
      <c r="P75" s="2">
        <v>13</v>
      </c>
      <c r="Q75" s="2">
        <v>14</v>
      </c>
      <c r="R75" s="2">
        <v>15</v>
      </c>
      <c r="S75" s="2">
        <v>16</v>
      </c>
      <c r="T75" s="2">
        <v>17</v>
      </c>
      <c r="U75" s="2">
        <v>18</v>
      </c>
      <c r="V75" s="2">
        <v>19</v>
      </c>
      <c r="W75" s="2">
        <v>20</v>
      </c>
      <c r="X75" s="2">
        <v>21</v>
      </c>
      <c r="Y75" s="2">
        <v>22</v>
      </c>
      <c r="Z75" s="2">
        <v>23</v>
      </c>
      <c r="AA75" s="2">
        <v>24</v>
      </c>
      <c r="AB75" s="2">
        <v>25</v>
      </c>
      <c r="AC75" s="2">
        <v>26</v>
      </c>
      <c r="AD75" s="2">
        <v>27</v>
      </c>
      <c r="AE75" s="2">
        <v>28</v>
      </c>
      <c r="AF75" s="2">
        <v>29</v>
      </c>
      <c r="AG75" s="2">
        <v>30</v>
      </c>
      <c r="AH75" s="2">
        <v>31</v>
      </c>
      <c r="AI75" s="2">
        <v>32</v>
      </c>
      <c r="AJ75" s="2">
        <v>33</v>
      </c>
      <c r="AK75" s="2">
        <v>34</v>
      </c>
      <c r="AL75" s="2">
        <v>35</v>
      </c>
      <c r="AM75" s="2">
        <v>36</v>
      </c>
      <c r="AN75" s="2">
        <v>37</v>
      </c>
      <c r="AO75" s="2">
        <v>38</v>
      </c>
      <c r="AP75" s="2">
        <v>39</v>
      </c>
      <c r="AQ75" s="2">
        <v>40</v>
      </c>
      <c r="AR75" s="2">
        <v>41</v>
      </c>
      <c r="AS75" s="2">
        <v>42</v>
      </c>
      <c r="AT75" s="2">
        <v>43</v>
      </c>
      <c r="AU75" s="2">
        <v>44</v>
      </c>
      <c r="AV75" s="2">
        <v>45</v>
      </c>
      <c r="AW75" s="2">
        <v>46</v>
      </c>
      <c r="AX75" s="2">
        <v>47</v>
      </c>
      <c r="AY75" s="2">
        <v>48</v>
      </c>
      <c r="AZ75" s="2">
        <v>49</v>
      </c>
      <c r="BA75" s="2">
        <v>50</v>
      </c>
      <c r="BB75" s="2">
        <v>51</v>
      </c>
      <c r="BC75" s="2">
        <v>52</v>
      </c>
      <c r="BD75" s="2">
        <v>53</v>
      </c>
      <c r="BE75" s="2">
        <v>54</v>
      </c>
      <c r="BF75" s="2">
        <v>55</v>
      </c>
      <c r="BG75" s="2">
        <v>56</v>
      </c>
      <c r="BH75" s="2">
        <v>57</v>
      </c>
      <c r="BI75" s="2">
        <v>58</v>
      </c>
      <c r="BJ75" s="2">
        <v>59</v>
      </c>
      <c r="BK75" s="2">
        <v>60</v>
      </c>
      <c r="BL75" s="2">
        <v>61</v>
      </c>
      <c r="BM75" s="2">
        <v>62</v>
      </c>
      <c r="BN75" s="2">
        <v>63</v>
      </c>
      <c r="BO75" s="2">
        <v>64</v>
      </c>
      <c r="BP75" s="2">
        <v>65</v>
      </c>
      <c r="BQ75" s="2">
        <v>66</v>
      </c>
      <c r="BR75" s="2">
        <v>67</v>
      </c>
      <c r="BS75" s="2">
        <v>68</v>
      </c>
      <c r="BT75" s="2">
        <v>69</v>
      </c>
      <c r="BU75" s="2">
        <v>70</v>
      </c>
      <c r="BV75" s="2">
        <v>71</v>
      </c>
      <c r="BW75" s="2">
        <v>72</v>
      </c>
      <c r="BX75" s="2">
        <v>73</v>
      </c>
      <c r="BY75" s="2">
        <v>74</v>
      </c>
      <c r="BZ75" s="2">
        <v>75</v>
      </c>
      <c r="CA75" s="2">
        <v>76</v>
      </c>
      <c r="CB75" s="2">
        <v>77</v>
      </c>
      <c r="CC75" s="2">
        <v>78</v>
      </c>
      <c r="CD75" s="2">
        <v>79</v>
      </c>
      <c r="CE75" s="2">
        <v>80</v>
      </c>
      <c r="CF75" s="2">
        <v>81</v>
      </c>
      <c r="CG75" s="2">
        <v>82</v>
      </c>
      <c r="CH75" s="2">
        <v>83</v>
      </c>
      <c r="CI75" s="2">
        <v>84</v>
      </c>
      <c r="CJ75" s="2">
        <v>85</v>
      </c>
      <c r="CK75" s="2">
        <v>86</v>
      </c>
      <c r="CL75" s="2">
        <v>87</v>
      </c>
      <c r="CM75" s="2">
        <v>88</v>
      </c>
      <c r="CN75" s="2">
        <v>89</v>
      </c>
      <c r="CO75" s="2">
        <v>90</v>
      </c>
      <c r="CP75" s="2">
        <v>91</v>
      </c>
      <c r="CQ75" s="2">
        <v>92</v>
      </c>
      <c r="CR75" s="2">
        <v>93</v>
      </c>
      <c r="CS75" s="2">
        <v>94</v>
      </c>
      <c r="CT75" s="2">
        <v>95</v>
      </c>
      <c r="CU75" s="2">
        <v>96</v>
      </c>
      <c r="CV75" s="2">
        <v>97</v>
      </c>
      <c r="CW75" s="2">
        <v>98</v>
      </c>
      <c r="CX75" s="2">
        <v>99</v>
      </c>
      <c r="CY75" s="2">
        <v>100</v>
      </c>
      <c r="CZ75" s="2">
        <v>101</v>
      </c>
      <c r="DA75" s="2">
        <v>102</v>
      </c>
      <c r="DB75" s="2">
        <v>103</v>
      </c>
      <c r="DC75" s="2">
        <v>104</v>
      </c>
      <c r="DD75" s="2">
        <v>105</v>
      </c>
      <c r="DE75" s="2">
        <v>106</v>
      </c>
      <c r="DF75" s="2">
        <v>107</v>
      </c>
      <c r="DG75" s="2">
        <v>108</v>
      </c>
      <c r="DH75" s="2">
        <v>109</v>
      </c>
      <c r="DI75" s="2">
        <v>110</v>
      </c>
      <c r="DJ75" s="2">
        <v>111</v>
      </c>
      <c r="DK75" s="2">
        <v>112</v>
      </c>
      <c r="DL75" s="2">
        <v>113</v>
      </c>
      <c r="DM75" s="2">
        <v>114</v>
      </c>
      <c r="DN75" s="2">
        <v>115</v>
      </c>
      <c r="DO75" s="2">
        <v>116</v>
      </c>
      <c r="DP75" s="2">
        <v>117</v>
      </c>
      <c r="DQ75" s="2">
        <v>118</v>
      </c>
      <c r="DR75" s="2">
        <v>119</v>
      </c>
      <c r="DS75" s="2">
        <v>120</v>
      </c>
      <c r="DT75" s="2">
        <v>121</v>
      </c>
      <c r="DU75" s="2">
        <v>122</v>
      </c>
      <c r="DV75" s="2">
        <v>123</v>
      </c>
      <c r="DW75" s="2">
        <v>124</v>
      </c>
      <c r="DX75" s="2">
        <v>125</v>
      </c>
      <c r="DY75" s="2">
        <v>126</v>
      </c>
      <c r="DZ75" s="2">
        <v>127</v>
      </c>
      <c r="EA75" s="2">
        <v>128</v>
      </c>
      <c r="EB75" s="2">
        <v>129</v>
      </c>
      <c r="EC75" s="2">
        <v>130</v>
      </c>
      <c r="ED75" s="2">
        <v>131</v>
      </c>
      <c r="EE75" s="2">
        <v>132</v>
      </c>
      <c r="EF75" s="2">
        <v>133</v>
      </c>
      <c r="EG75" s="2">
        <v>134</v>
      </c>
      <c r="EH75" s="2">
        <v>135</v>
      </c>
      <c r="EI75" s="2">
        <v>136</v>
      </c>
      <c r="EJ75" s="2">
        <v>137</v>
      </c>
      <c r="EK75" s="2">
        <v>138</v>
      </c>
      <c r="EL75" s="2">
        <v>139</v>
      </c>
      <c r="EM75" s="2">
        <v>140</v>
      </c>
      <c r="EN75" s="2">
        <v>141</v>
      </c>
      <c r="EO75" s="2">
        <v>142</v>
      </c>
      <c r="EP75" s="2">
        <v>143</v>
      </c>
      <c r="EQ75" s="2">
        <v>144</v>
      </c>
      <c r="ER75" s="2">
        <v>145</v>
      </c>
      <c r="ES75" s="2">
        <v>146</v>
      </c>
      <c r="ET75" s="2">
        <v>147</v>
      </c>
      <c r="EU75" s="2">
        <v>148</v>
      </c>
      <c r="EV75" s="2">
        <v>149</v>
      </c>
      <c r="EW75" s="2">
        <v>150</v>
      </c>
      <c r="EX75" s="2">
        <v>151</v>
      </c>
      <c r="EY75" s="2">
        <v>152</v>
      </c>
      <c r="EZ75" s="2">
        <v>153</v>
      </c>
      <c r="FA75" s="2">
        <v>154</v>
      </c>
      <c r="FB75" s="2">
        <v>155</v>
      </c>
      <c r="FC75" s="2">
        <v>156</v>
      </c>
      <c r="FD75" s="2">
        <v>157</v>
      </c>
      <c r="FE75" s="2">
        <v>158</v>
      </c>
      <c r="FF75" s="2">
        <v>159</v>
      </c>
      <c r="FG75" s="2">
        <v>160</v>
      </c>
      <c r="FH75" s="2">
        <v>161</v>
      </c>
      <c r="FI75" s="2">
        <v>162</v>
      </c>
      <c r="FJ75" s="2">
        <v>163</v>
      </c>
      <c r="FK75" s="2">
        <v>164</v>
      </c>
      <c r="FL75" s="2">
        <v>165</v>
      </c>
      <c r="FM75" s="2">
        <v>166</v>
      </c>
      <c r="FN75" s="2">
        <v>167</v>
      </c>
      <c r="FO75" s="2">
        <v>168</v>
      </c>
      <c r="FP75" s="2">
        <v>169</v>
      </c>
      <c r="FQ75" s="2">
        <v>170</v>
      </c>
      <c r="FR75" s="2">
        <v>171</v>
      </c>
      <c r="FS75" s="2">
        <v>172</v>
      </c>
      <c r="FT75" s="2">
        <v>173</v>
      </c>
      <c r="FU75" s="2">
        <v>174</v>
      </c>
      <c r="FV75" s="2">
        <v>175</v>
      </c>
      <c r="FW75" s="2">
        <v>176</v>
      </c>
      <c r="FX75" s="2">
        <v>177</v>
      </c>
      <c r="FY75" s="2">
        <v>178</v>
      </c>
      <c r="FZ75" s="2">
        <v>179</v>
      </c>
      <c r="GA75" s="2">
        <v>180</v>
      </c>
      <c r="GB75" s="2">
        <v>181</v>
      </c>
      <c r="GC75" s="2">
        <v>182</v>
      </c>
      <c r="GD75" s="2">
        <v>183</v>
      </c>
      <c r="GE75" s="2">
        <v>184</v>
      </c>
      <c r="GF75" s="2">
        <v>185</v>
      </c>
      <c r="GG75" s="2">
        <v>186</v>
      </c>
      <c r="GH75" s="2">
        <v>187</v>
      </c>
      <c r="GI75" s="2">
        <v>188</v>
      </c>
      <c r="GJ75" s="2">
        <v>189</v>
      </c>
      <c r="GK75" s="2">
        <v>190</v>
      </c>
      <c r="GL75" s="2">
        <v>191</v>
      </c>
      <c r="GM75" s="2">
        <v>192</v>
      </c>
      <c r="GN75" s="2">
        <v>193</v>
      </c>
      <c r="GO75" s="2">
        <v>194</v>
      </c>
      <c r="GP75" s="2">
        <v>195</v>
      </c>
      <c r="GQ75" s="2">
        <v>196</v>
      </c>
      <c r="GR75" s="2">
        <v>197</v>
      </c>
      <c r="GS75" s="2">
        <v>198</v>
      </c>
      <c r="GT75" s="2">
        <v>199</v>
      </c>
      <c r="GU75" s="2">
        <v>200</v>
      </c>
      <c r="GV75" s="2">
        <v>201</v>
      </c>
      <c r="GW75" s="2">
        <v>202</v>
      </c>
      <c r="GX75" s="2">
        <v>203</v>
      </c>
      <c r="GY75" s="2">
        <v>204</v>
      </c>
      <c r="GZ75" s="2">
        <v>205</v>
      </c>
      <c r="HA75" s="2">
        <v>206</v>
      </c>
      <c r="HB75" s="2">
        <v>207</v>
      </c>
      <c r="HC75" s="2">
        <v>208</v>
      </c>
      <c r="HD75" s="2">
        <v>209</v>
      </c>
      <c r="HE75" s="2">
        <v>210</v>
      </c>
      <c r="HF75" s="2">
        <v>211</v>
      </c>
      <c r="HG75" s="2">
        <v>212</v>
      </c>
      <c r="HH75" s="2">
        <v>213</v>
      </c>
      <c r="HI75" s="2">
        <v>214</v>
      </c>
      <c r="HJ75" s="2">
        <v>215</v>
      </c>
      <c r="HK75" s="2">
        <v>216</v>
      </c>
      <c r="HL75" s="2">
        <v>217</v>
      </c>
      <c r="HM75" s="2">
        <v>218</v>
      </c>
      <c r="HN75" s="2">
        <v>219</v>
      </c>
      <c r="HO75" s="2">
        <v>220</v>
      </c>
      <c r="HP75" s="2">
        <v>221</v>
      </c>
      <c r="HQ75" s="2">
        <v>222</v>
      </c>
      <c r="HR75" s="2">
        <v>223</v>
      </c>
      <c r="HS75" s="2">
        <v>224</v>
      </c>
      <c r="HT75" s="2">
        <v>225</v>
      </c>
      <c r="HU75" s="2">
        <v>226</v>
      </c>
      <c r="HV75" s="2">
        <v>227</v>
      </c>
      <c r="HW75" s="2">
        <v>228</v>
      </c>
      <c r="HX75" s="2">
        <v>229</v>
      </c>
      <c r="HY75" s="2">
        <v>230</v>
      </c>
      <c r="HZ75" s="2">
        <v>231</v>
      </c>
      <c r="IA75" s="2">
        <v>232</v>
      </c>
      <c r="IB75" s="2">
        <v>233</v>
      </c>
      <c r="IC75" s="2">
        <v>234</v>
      </c>
      <c r="ID75" s="2">
        <v>235</v>
      </c>
      <c r="IE75" s="2">
        <v>236</v>
      </c>
      <c r="IF75" s="2">
        <v>237</v>
      </c>
      <c r="IG75" s="2">
        <v>238</v>
      </c>
      <c r="IH75" s="2">
        <v>239</v>
      </c>
      <c r="II75" s="2">
        <v>240</v>
      </c>
      <c r="IJ75" s="2">
        <v>241</v>
      </c>
      <c r="IK75" s="2">
        <v>242</v>
      </c>
      <c r="IL75" s="2">
        <v>243</v>
      </c>
      <c r="IM75" s="2">
        <v>244</v>
      </c>
      <c r="IN75" s="2">
        <v>245</v>
      </c>
      <c r="IO75" s="2">
        <v>246</v>
      </c>
      <c r="IP75" s="2">
        <v>247</v>
      </c>
      <c r="IQ75" s="2">
        <v>248</v>
      </c>
      <c r="IR75" s="2">
        <v>249</v>
      </c>
      <c r="IS75" s="2">
        <v>250</v>
      </c>
      <c r="IT75" s="2">
        <v>251</v>
      </c>
      <c r="IU75" s="2">
        <v>252</v>
      </c>
      <c r="IV75" s="2">
        <v>253</v>
      </c>
      <c r="IW75" s="2">
        <v>254</v>
      </c>
      <c r="IX75" s="2">
        <v>255</v>
      </c>
      <c r="IY75" s="2">
        <v>256</v>
      </c>
      <c r="IZ75" s="2">
        <v>257</v>
      </c>
      <c r="JA75" s="2">
        <v>258</v>
      </c>
      <c r="JB75" s="2">
        <v>259</v>
      </c>
      <c r="JC75" s="2">
        <v>260</v>
      </c>
      <c r="JD75" s="2">
        <v>261</v>
      </c>
      <c r="JE75" s="2">
        <v>262</v>
      </c>
      <c r="JF75" s="2">
        <v>263</v>
      </c>
      <c r="JG75" s="2">
        <v>264</v>
      </c>
      <c r="JH75" s="2">
        <v>265</v>
      </c>
      <c r="JI75" s="2">
        <v>266</v>
      </c>
      <c r="JJ75" s="2">
        <v>267</v>
      </c>
      <c r="JK75" s="2">
        <v>268</v>
      </c>
      <c r="JL75" s="2">
        <v>269</v>
      </c>
      <c r="JM75" s="2">
        <v>270</v>
      </c>
      <c r="JN75" s="2">
        <v>271</v>
      </c>
      <c r="JO75" s="2">
        <v>272</v>
      </c>
      <c r="JP75" s="2">
        <v>273</v>
      </c>
      <c r="JQ75" s="2">
        <v>274</v>
      </c>
      <c r="JR75" s="2">
        <v>275</v>
      </c>
      <c r="JS75" s="2">
        <v>276</v>
      </c>
      <c r="JT75" s="2">
        <v>277</v>
      </c>
      <c r="JU75" s="2">
        <v>278</v>
      </c>
      <c r="JV75" s="2">
        <v>279</v>
      </c>
      <c r="JW75" s="2">
        <v>280</v>
      </c>
      <c r="JX75" s="2">
        <v>281</v>
      </c>
      <c r="JY75" s="2">
        <v>282</v>
      </c>
      <c r="JZ75" s="2">
        <v>283</v>
      </c>
      <c r="KA75" s="2">
        <v>284</v>
      </c>
      <c r="KB75" s="2">
        <v>285</v>
      </c>
      <c r="KC75" s="2">
        <v>286</v>
      </c>
      <c r="KD75" s="2">
        <v>287</v>
      </c>
      <c r="KE75" s="2">
        <v>288</v>
      </c>
      <c r="KF75" s="2">
        <v>289</v>
      </c>
      <c r="KG75" s="2">
        <v>290</v>
      </c>
      <c r="KH75" s="2">
        <v>291</v>
      </c>
      <c r="KI75" s="2">
        <v>292</v>
      </c>
      <c r="KJ75" s="2">
        <v>293</v>
      </c>
      <c r="KK75" s="2">
        <v>294</v>
      </c>
      <c r="KL75" s="2">
        <v>295</v>
      </c>
      <c r="KM75" s="2">
        <v>296</v>
      </c>
      <c r="KN75" s="2">
        <v>297</v>
      </c>
      <c r="KO75" s="2">
        <v>298</v>
      </c>
      <c r="KP75" s="2">
        <v>299</v>
      </c>
      <c r="KQ75" s="2">
        <v>300</v>
      </c>
      <c r="KR75" s="2">
        <v>301</v>
      </c>
      <c r="KS75" s="2">
        <v>302</v>
      </c>
      <c r="KT75" s="2">
        <v>303</v>
      </c>
      <c r="KU75" s="2">
        <v>304</v>
      </c>
      <c r="KV75" s="2">
        <v>305</v>
      </c>
      <c r="KW75" s="2">
        <v>306</v>
      </c>
      <c r="KX75" s="2">
        <v>307</v>
      </c>
      <c r="KY75" s="2">
        <v>308</v>
      </c>
      <c r="KZ75" s="2">
        <v>309</v>
      </c>
      <c r="LA75" s="2">
        <v>310</v>
      </c>
      <c r="LB75" s="2">
        <v>311</v>
      </c>
      <c r="LC75" s="2">
        <v>312</v>
      </c>
      <c r="LD75" s="2">
        <v>313</v>
      </c>
      <c r="LE75" s="2">
        <v>314</v>
      </c>
      <c r="LF75" s="2">
        <v>315</v>
      </c>
      <c r="LG75" s="2">
        <v>316</v>
      </c>
      <c r="LH75" s="2">
        <v>317</v>
      </c>
      <c r="LI75" s="2">
        <v>318</v>
      </c>
      <c r="LJ75" s="2">
        <v>319</v>
      </c>
      <c r="LK75" s="2">
        <v>320</v>
      </c>
      <c r="LL75" s="2">
        <v>321</v>
      </c>
      <c r="LM75" s="2">
        <v>322</v>
      </c>
      <c r="LN75" s="2">
        <v>323</v>
      </c>
      <c r="LO75" s="2">
        <v>324</v>
      </c>
      <c r="LP75" s="2">
        <v>325</v>
      </c>
      <c r="LQ75" s="2">
        <v>326</v>
      </c>
      <c r="LR75" s="2">
        <v>327</v>
      </c>
      <c r="LS75" s="2">
        <v>328</v>
      </c>
      <c r="LT75" s="2">
        <v>329</v>
      </c>
      <c r="LU75" s="2">
        <v>330</v>
      </c>
      <c r="LV75" s="2">
        <v>331</v>
      </c>
      <c r="LW75" s="2">
        <v>332</v>
      </c>
      <c r="LX75" s="2">
        <v>333</v>
      </c>
      <c r="LY75" s="2">
        <v>334</v>
      </c>
      <c r="LZ75" s="2">
        <v>335</v>
      </c>
      <c r="MA75" s="2">
        <v>336</v>
      </c>
      <c r="MB75" s="2">
        <v>337</v>
      </c>
      <c r="MC75" s="2">
        <v>338</v>
      </c>
      <c r="MD75" s="2">
        <v>339</v>
      </c>
      <c r="ME75" s="2">
        <v>340</v>
      </c>
      <c r="MF75" s="2">
        <v>341</v>
      </c>
      <c r="MG75" s="2">
        <v>342</v>
      </c>
      <c r="MH75" s="2">
        <v>343</v>
      </c>
      <c r="MI75" s="2">
        <v>344</v>
      </c>
      <c r="MJ75" s="2">
        <v>345</v>
      </c>
      <c r="MK75" s="2">
        <v>346</v>
      </c>
      <c r="ML75" s="2">
        <v>347</v>
      </c>
      <c r="MM75" s="2">
        <v>348</v>
      </c>
      <c r="MN75" s="2">
        <v>349</v>
      </c>
      <c r="MO75" s="2">
        <v>350</v>
      </c>
      <c r="MP75" s="2">
        <v>351</v>
      </c>
      <c r="MQ75" s="2">
        <v>352</v>
      </c>
      <c r="MR75" s="2">
        <v>353</v>
      </c>
      <c r="MS75" s="2">
        <v>354</v>
      </c>
      <c r="MT75" s="2">
        <v>355</v>
      </c>
      <c r="MU75" s="2">
        <v>356</v>
      </c>
      <c r="MV75" s="2">
        <v>357</v>
      </c>
      <c r="MW75" s="2">
        <v>358</v>
      </c>
      <c r="MX75" s="2">
        <v>359</v>
      </c>
      <c r="MY75" s="2">
        <v>360</v>
      </c>
      <c r="MZ75" s="2">
        <v>361</v>
      </c>
      <c r="NA75" s="2">
        <v>362</v>
      </c>
      <c r="NB75" s="2">
        <v>363</v>
      </c>
      <c r="NC75" s="2">
        <v>364</v>
      </c>
      <c r="ND75" s="2">
        <v>365</v>
      </c>
      <c r="NE75" s="2">
        <v>366</v>
      </c>
      <c r="NF75" s="2">
        <v>367</v>
      </c>
      <c r="NG75" s="2">
        <v>368</v>
      </c>
      <c r="NH75" s="2">
        <v>369</v>
      </c>
      <c r="NI75" s="2">
        <v>370</v>
      </c>
      <c r="NJ75" s="2">
        <v>371</v>
      </c>
      <c r="NK75" s="2">
        <v>372</v>
      </c>
      <c r="NL75" s="2">
        <v>373</v>
      </c>
      <c r="NM75" s="2">
        <v>374</v>
      </c>
      <c r="NN75" s="2">
        <v>375</v>
      </c>
      <c r="NO75" s="2">
        <v>376</v>
      </c>
      <c r="NP75" s="2">
        <v>377</v>
      </c>
      <c r="NQ75" s="2">
        <v>378</v>
      </c>
      <c r="NR75" s="2">
        <v>379</v>
      </c>
      <c r="NS75" s="2">
        <v>380</v>
      </c>
      <c r="NT75" s="2">
        <v>381</v>
      </c>
      <c r="NU75" s="2">
        <v>382</v>
      </c>
      <c r="NV75" s="2">
        <v>383</v>
      </c>
      <c r="NW75" s="2">
        <v>384</v>
      </c>
      <c r="NX75" s="2">
        <v>385</v>
      </c>
      <c r="NY75" s="2">
        <v>386</v>
      </c>
      <c r="NZ75" s="2">
        <v>387</v>
      </c>
      <c r="OA75" s="2">
        <v>388</v>
      </c>
      <c r="OB75" s="2">
        <v>389</v>
      </c>
      <c r="OC75" s="2">
        <v>390</v>
      </c>
      <c r="OD75" s="2">
        <v>391</v>
      </c>
      <c r="OE75" s="2">
        <v>392</v>
      </c>
      <c r="OF75" s="2">
        <v>393</v>
      </c>
      <c r="OG75" s="2">
        <v>394</v>
      </c>
      <c r="OH75" s="2">
        <v>395</v>
      </c>
      <c r="OI75" s="2">
        <v>396</v>
      </c>
      <c r="OJ75" s="2">
        <v>397</v>
      </c>
      <c r="OK75" s="2">
        <v>398</v>
      </c>
      <c r="OL75" s="2">
        <v>399</v>
      </c>
      <c r="OM75" s="2">
        <v>400</v>
      </c>
      <c r="ON75" s="2">
        <v>401</v>
      </c>
      <c r="OO75" s="2">
        <v>402</v>
      </c>
      <c r="OP75" s="2">
        <v>403</v>
      </c>
      <c r="OQ75" s="2">
        <v>404</v>
      </c>
      <c r="OR75" s="2">
        <v>405</v>
      </c>
      <c r="OS75" s="2">
        <v>406</v>
      </c>
      <c r="OT75" s="2">
        <v>407</v>
      </c>
      <c r="OU75" s="2">
        <v>408</v>
      </c>
      <c r="OV75" s="2">
        <v>409</v>
      </c>
      <c r="OW75" s="2">
        <v>410</v>
      </c>
      <c r="OX75" s="2">
        <v>411</v>
      </c>
      <c r="OY75" s="2">
        <v>412</v>
      </c>
      <c r="OZ75" s="2">
        <v>413</v>
      </c>
      <c r="PA75" s="2">
        <v>414</v>
      </c>
      <c r="PB75" s="2">
        <v>415</v>
      </c>
      <c r="PC75" s="2">
        <v>416</v>
      </c>
      <c r="PD75" s="2">
        <v>417</v>
      </c>
      <c r="PE75" s="2">
        <v>418</v>
      </c>
      <c r="PF75" s="2">
        <v>419</v>
      </c>
      <c r="PG75" s="2">
        <v>420</v>
      </c>
      <c r="PH75" s="2">
        <v>421</v>
      </c>
      <c r="PI75" s="2">
        <v>422</v>
      </c>
      <c r="PJ75" s="2">
        <v>423</v>
      </c>
      <c r="PK75" s="2">
        <v>424</v>
      </c>
      <c r="PL75" s="2">
        <v>425</v>
      </c>
      <c r="PM75" s="2">
        <v>426</v>
      </c>
      <c r="PN75" s="2">
        <v>427</v>
      </c>
      <c r="PO75" s="2">
        <v>428</v>
      </c>
      <c r="PP75" s="2">
        <v>429</v>
      </c>
      <c r="PQ75" s="2">
        <v>430</v>
      </c>
      <c r="PR75" s="2">
        <v>431</v>
      </c>
      <c r="PS75" s="2">
        <v>432</v>
      </c>
      <c r="PT75" s="2">
        <v>433</v>
      </c>
      <c r="PU75" s="2">
        <v>434</v>
      </c>
      <c r="PV75" s="2">
        <v>435</v>
      </c>
      <c r="PW75" s="2">
        <v>436</v>
      </c>
      <c r="PX75" s="2">
        <v>437</v>
      </c>
      <c r="PY75" s="2">
        <v>438</v>
      </c>
      <c r="PZ75" s="2">
        <v>439</v>
      </c>
      <c r="QA75" s="2">
        <v>440</v>
      </c>
      <c r="QB75" s="2">
        <v>441</v>
      </c>
      <c r="QC75" s="2">
        <v>442</v>
      </c>
      <c r="QD75" s="2">
        <v>443</v>
      </c>
      <c r="QE75" s="2">
        <v>444</v>
      </c>
      <c r="QF75" s="2">
        <v>445</v>
      </c>
      <c r="QG75" s="2">
        <v>446</v>
      </c>
      <c r="QH75" s="2">
        <v>447</v>
      </c>
      <c r="QI75" s="2">
        <v>448</v>
      </c>
      <c r="QJ75" s="2">
        <v>449</v>
      </c>
      <c r="QK75" s="2">
        <v>450</v>
      </c>
      <c r="QL75" s="2">
        <v>451</v>
      </c>
      <c r="QM75" s="2">
        <v>452</v>
      </c>
      <c r="QN75" s="2">
        <v>453</v>
      </c>
      <c r="QO75" s="2">
        <v>454</v>
      </c>
      <c r="QP75" s="2">
        <v>455</v>
      </c>
      <c r="QQ75" s="2">
        <v>456</v>
      </c>
      <c r="QR75" s="2">
        <v>457</v>
      </c>
      <c r="QS75" s="2">
        <v>458</v>
      </c>
      <c r="QT75" s="2">
        <v>459</v>
      </c>
      <c r="QU75" s="2">
        <v>460</v>
      </c>
      <c r="QV75" s="2">
        <v>461</v>
      </c>
      <c r="QW75" s="2">
        <v>462</v>
      </c>
      <c r="QX75" s="2">
        <v>463</v>
      </c>
      <c r="QY75" s="2">
        <v>464</v>
      </c>
      <c r="QZ75" s="2">
        <v>465</v>
      </c>
      <c r="RA75" s="2">
        <v>466</v>
      </c>
      <c r="RB75" s="2">
        <v>467</v>
      </c>
      <c r="RC75" s="2">
        <v>468</v>
      </c>
      <c r="RD75" s="2">
        <v>469</v>
      </c>
      <c r="RE75" s="2">
        <v>470</v>
      </c>
      <c r="RF75" s="2">
        <v>471</v>
      </c>
      <c r="RG75" s="2">
        <v>472</v>
      </c>
      <c r="RH75" s="2">
        <v>473</v>
      </c>
      <c r="RI75" s="2">
        <v>474</v>
      </c>
      <c r="RJ75" s="2">
        <v>475</v>
      </c>
      <c r="RK75" s="2">
        <v>476</v>
      </c>
      <c r="RL75" s="2">
        <v>477</v>
      </c>
      <c r="RM75" s="2">
        <v>478</v>
      </c>
      <c r="RN75" s="2">
        <v>479</v>
      </c>
      <c r="RO75" s="2">
        <v>480</v>
      </c>
      <c r="RP75" s="2">
        <v>481</v>
      </c>
      <c r="RQ75" s="2">
        <v>482</v>
      </c>
      <c r="RR75" s="2">
        <v>483</v>
      </c>
      <c r="RS75" s="2">
        <v>484</v>
      </c>
      <c r="RT75" s="2">
        <v>485</v>
      </c>
      <c r="RU75" s="2">
        <v>486</v>
      </c>
      <c r="RV75" s="2">
        <v>487</v>
      </c>
      <c r="RW75" s="2">
        <v>488</v>
      </c>
      <c r="RX75" s="2">
        <v>489</v>
      </c>
      <c r="RY75" s="2">
        <v>490</v>
      </c>
      <c r="RZ75" s="2">
        <v>491</v>
      </c>
      <c r="SA75" s="2">
        <v>492</v>
      </c>
      <c r="SB75" s="2">
        <v>493</v>
      </c>
      <c r="SC75" s="2">
        <v>494</v>
      </c>
      <c r="SD75" s="2">
        <v>495</v>
      </c>
      <c r="SE75" s="2">
        <v>496</v>
      </c>
      <c r="SF75" s="2">
        <v>497</v>
      </c>
      <c r="SG75" s="2">
        <v>498</v>
      </c>
      <c r="SH75" s="2">
        <v>499</v>
      </c>
      <c r="SI75" s="2">
        <v>500</v>
      </c>
      <c r="SJ75" s="2">
        <v>501</v>
      </c>
      <c r="SK75" s="2">
        <v>502</v>
      </c>
      <c r="SL75" s="2">
        <v>503</v>
      </c>
      <c r="SM75" s="2">
        <v>504</v>
      </c>
      <c r="SN75" s="2">
        <v>505</v>
      </c>
      <c r="SO75" s="2">
        <v>506</v>
      </c>
      <c r="SP75" s="2">
        <v>507</v>
      </c>
      <c r="SQ75" s="2">
        <v>508</v>
      </c>
      <c r="SR75" s="2">
        <v>509</v>
      </c>
      <c r="SS75" s="2">
        <v>510</v>
      </c>
      <c r="ST75" s="2">
        <v>511</v>
      </c>
      <c r="SU75" s="2">
        <v>512</v>
      </c>
      <c r="SV75" s="2">
        <v>513</v>
      </c>
      <c r="SW75" s="2">
        <v>514</v>
      </c>
      <c r="SX75" s="2">
        <v>515</v>
      </c>
      <c r="SY75" s="2">
        <v>516</v>
      </c>
      <c r="SZ75" s="2">
        <v>517</v>
      </c>
      <c r="TA75" s="2">
        <v>518</v>
      </c>
      <c r="TB75" s="2">
        <v>519</v>
      </c>
      <c r="TC75" s="2">
        <v>520</v>
      </c>
      <c r="TD75" s="2">
        <v>521</v>
      </c>
      <c r="TE75" s="2">
        <v>522</v>
      </c>
      <c r="TF75" s="2">
        <v>523</v>
      </c>
      <c r="TG75" s="2">
        <v>524</v>
      </c>
      <c r="TH75" s="2">
        <v>525</v>
      </c>
      <c r="TI75" s="2">
        <v>526</v>
      </c>
      <c r="TJ75" s="2">
        <v>527</v>
      </c>
      <c r="TK75" s="2">
        <v>528</v>
      </c>
      <c r="TL75" s="2">
        <v>529</v>
      </c>
      <c r="TM75" s="2">
        <v>530</v>
      </c>
      <c r="TN75" s="2">
        <v>531</v>
      </c>
      <c r="TO75" s="2">
        <v>532</v>
      </c>
      <c r="TP75" s="2">
        <v>533</v>
      </c>
      <c r="TQ75" s="2">
        <v>534</v>
      </c>
      <c r="TR75" s="2">
        <v>535</v>
      </c>
      <c r="TS75" s="2">
        <v>536</v>
      </c>
      <c r="TT75" s="2">
        <v>537</v>
      </c>
      <c r="TU75" s="2">
        <v>538</v>
      </c>
      <c r="TV75" s="2">
        <v>539</v>
      </c>
      <c r="TW75" s="2">
        <v>540</v>
      </c>
      <c r="TX75" s="2">
        <v>541</v>
      </c>
      <c r="TY75" s="2">
        <v>542</v>
      </c>
      <c r="TZ75" s="2">
        <v>543</v>
      </c>
      <c r="UA75" s="2">
        <v>544</v>
      </c>
      <c r="UB75" s="2">
        <v>545</v>
      </c>
      <c r="UC75" s="2">
        <v>546</v>
      </c>
      <c r="UD75" s="2">
        <v>547</v>
      </c>
      <c r="UE75" s="2">
        <v>548</v>
      </c>
      <c r="UF75" s="2">
        <v>549</v>
      </c>
      <c r="UG75" s="2">
        <v>550</v>
      </c>
      <c r="UH75" s="2">
        <v>551</v>
      </c>
      <c r="UI75" s="2">
        <v>552</v>
      </c>
      <c r="UJ75" s="2">
        <v>553</v>
      </c>
      <c r="UK75" s="2">
        <v>554</v>
      </c>
      <c r="UL75" s="2">
        <v>555</v>
      </c>
      <c r="UM75" s="2">
        <v>556</v>
      </c>
      <c r="UN75" s="2">
        <v>557</v>
      </c>
      <c r="UO75" s="2">
        <v>558</v>
      </c>
      <c r="UP75" s="2">
        <v>559</v>
      </c>
      <c r="UQ75" s="2">
        <v>560</v>
      </c>
      <c r="UR75" s="2">
        <v>561</v>
      </c>
      <c r="US75" s="2">
        <v>562</v>
      </c>
      <c r="UT75" s="2">
        <v>563</v>
      </c>
      <c r="UU75" s="2">
        <v>564</v>
      </c>
      <c r="UV75" s="2">
        <v>565</v>
      </c>
      <c r="UW75" s="2">
        <v>566</v>
      </c>
      <c r="UX75" s="2">
        <v>567</v>
      </c>
      <c r="UY75" s="2">
        <v>568</v>
      </c>
      <c r="UZ75" s="2">
        <v>569</v>
      </c>
      <c r="VA75" s="2">
        <v>570</v>
      </c>
      <c r="VB75" s="2">
        <v>571</v>
      </c>
      <c r="VC75" s="2">
        <v>572</v>
      </c>
      <c r="VD75" s="2">
        <v>573</v>
      </c>
      <c r="VE75" s="2">
        <v>574</v>
      </c>
      <c r="VF75" s="2">
        <v>575</v>
      </c>
      <c r="VG75" s="2">
        <v>576</v>
      </c>
      <c r="VH75" s="2">
        <v>577</v>
      </c>
      <c r="VI75" s="2">
        <v>578</v>
      </c>
      <c r="VJ75" s="2">
        <v>579</v>
      </c>
      <c r="VK75" s="2">
        <v>580</v>
      </c>
      <c r="VL75" s="2">
        <v>581</v>
      </c>
      <c r="VM75" s="2">
        <v>582</v>
      </c>
      <c r="VN75" s="2">
        <v>583</v>
      </c>
      <c r="VO75" s="2">
        <v>584</v>
      </c>
      <c r="VP75" s="2">
        <v>585</v>
      </c>
      <c r="VQ75" s="2">
        <v>586</v>
      </c>
      <c r="VR75" s="2">
        <v>587</v>
      </c>
      <c r="VS75" s="2">
        <v>588</v>
      </c>
      <c r="VT75" s="2">
        <v>589</v>
      </c>
      <c r="VU75" s="2">
        <v>590</v>
      </c>
      <c r="VV75" s="2">
        <v>591</v>
      </c>
      <c r="VW75" s="2">
        <v>592</v>
      </c>
      <c r="VX75" s="2">
        <v>593</v>
      </c>
      <c r="VY75" s="2">
        <v>594</v>
      </c>
      <c r="VZ75" s="2">
        <v>595</v>
      </c>
      <c r="WA75" s="2">
        <v>596</v>
      </c>
      <c r="WB75" s="2">
        <v>597</v>
      </c>
      <c r="WC75" s="2">
        <v>598</v>
      </c>
      <c r="WD75" s="2">
        <v>599</v>
      </c>
      <c r="WE75" s="2">
        <v>600</v>
      </c>
      <c r="WF75" s="2">
        <v>601</v>
      </c>
      <c r="WG75" s="2">
        <v>602</v>
      </c>
      <c r="WH75" s="2">
        <v>603</v>
      </c>
      <c r="WI75" s="2">
        <v>604</v>
      </c>
      <c r="WJ75" s="2">
        <v>605</v>
      </c>
      <c r="WK75" s="2">
        <v>606</v>
      </c>
      <c r="WL75" s="2">
        <v>607</v>
      </c>
      <c r="WM75" s="2">
        <v>608</v>
      </c>
      <c r="WN75" s="2">
        <v>609</v>
      </c>
      <c r="WO75" s="2">
        <v>610</v>
      </c>
      <c r="WP75" s="2">
        <v>611</v>
      </c>
      <c r="WQ75" s="2">
        <v>612</v>
      </c>
      <c r="WR75" s="2">
        <v>613</v>
      </c>
      <c r="WS75" s="2">
        <v>614</v>
      </c>
      <c r="WT75" s="2">
        <v>615</v>
      </c>
      <c r="WU75" s="2">
        <v>616</v>
      </c>
      <c r="WV75" s="2">
        <v>617</v>
      </c>
      <c r="WW75" s="2">
        <v>618</v>
      </c>
      <c r="WX75" s="2">
        <v>619</v>
      </c>
      <c r="WY75" s="2">
        <v>620</v>
      </c>
      <c r="WZ75" s="2">
        <v>621</v>
      </c>
      <c r="XA75" s="2">
        <v>622</v>
      </c>
      <c r="XB75" s="2">
        <v>623</v>
      </c>
      <c r="XC75" s="2">
        <v>624</v>
      </c>
      <c r="XD75" s="2">
        <v>625</v>
      </c>
      <c r="XE75" s="2">
        <v>626</v>
      </c>
      <c r="XF75" s="2">
        <v>627</v>
      </c>
      <c r="XG75" s="2">
        <v>628</v>
      </c>
      <c r="XH75" s="2">
        <v>629</v>
      </c>
      <c r="XI75" s="2">
        <v>630</v>
      </c>
      <c r="XJ75" s="2">
        <v>631</v>
      </c>
      <c r="XK75" s="2">
        <v>632</v>
      </c>
      <c r="XL75" s="2">
        <v>633</v>
      </c>
      <c r="XM75" s="2">
        <v>634</v>
      </c>
      <c r="XN75" s="2">
        <v>635</v>
      </c>
      <c r="XO75" s="2">
        <v>636</v>
      </c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/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2"/>
      <c r="AGU75" s="2"/>
      <c r="AGV75" s="2"/>
      <c r="AGW75" s="2"/>
      <c r="AGX75" s="2"/>
      <c r="AGY75" s="2"/>
      <c r="AGZ75" s="2"/>
      <c r="AHA75" s="2"/>
      <c r="AHB75" s="2"/>
      <c r="AHC75" s="2"/>
      <c r="AHD75" s="2"/>
      <c r="AHE75" s="2"/>
      <c r="AHF75" s="2"/>
      <c r="AHG75" s="2"/>
      <c r="AHH75" s="2"/>
      <c r="AHI75" s="2"/>
      <c r="AHJ75" s="2"/>
      <c r="AHK75" s="2"/>
      <c r="AHL75" s="2"/>
      <c r="AHM75" s="2"/>
      <c r="AHN75" s="2"/>
      <c r="AHO75" s="2"/>
      <c r="AHP75" s="2"/>
      <c r="AHQ75" s="2"/>
      <c r="AHR75" s="2"/>
      <c r="AHS75" s="2"/>
      <c r="AHT75" s="2"/>
      <c r="AHU75" s="2"/>
      <c r="AHV75" s="2"/>
      <c r="AHW75" s="2"/>
      <c r="AHX75" s="2"/>
      <c r="AHY75" s="2"/>
      <c r="AHZ75" s="2"/>
      <c r="AIA75" s="2"/>
      <c r="AIB75" s="2"/>
      <c r="AIC75" s="2"/>
      <c r="AID75" s="2"/>
      <c r="AIE75" s="2"/>
      <c r="AIF75" s="2"/>
      <c r="AIG75" s="2"/>
      <c r="AIH75" s="2"/>
      <c r="AII75" s="2"/>
      <c r="AIJ75" s="2"/>
      <c r="AIK75" s="2"/>
      <c r="AIL75" s="2"/>
      <c r="AIM75" s="2"/>
      <c r="AIN75" s="2"/>
      <c r="AIO75" s="2"/>
      <c r="AIP75" s="2"/>
      <c r="AIQ75" s="2"/>
      <c r="AIR75" s="2"/>
      <c r="AIS75" s="2"/>
      <c r="AIT75" s="2"/>
      <c r="AIU75" s="2"/>
      <c r="AIV75" s="2"/>
      <c r="AIW75" s="2"/>
      <c r="AIX75" s="2"/>
      <c r="AIY75" s="2"/>
      <c r="AIZ75" s="2"/>
      <c r="AJA75" s="2"/>
      <c r="AJB75" s="2"/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/>
      <c r="AJR75" s="2"/>
      <c r="AJS75" s="2"/>
      <c r="AJT75" s="2"/>
      <c r="AJU75" s="2"/>
      <c r="AJV75" s="2"/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  <c r="AKV75" s="2"/>
      <c r="AKW75" s="2"/>
      <c r="AKX75" s="2"/>
      <c r="AKY75" s="2"/>
      <c r="AKZ75" s="2"/>
      <c r="ALA75" s="2"/>
      <c r="ALB75" s="2"/>
      <c r="ALC75" s="2"/>
      <c r="ALD75" s="2"/>
      <c r="ALE75" s="2"/>
      <c r="ALF75" s="2"/>
      <c r="ALG75" s="2"/>
      <c r="ALH75" s="2"/>
      <c r="ALI75" s="2"/>
      <c r="ALJ75" s="2"/>
      <c r="ALK75" s="2"/>
      <c r="ALL75" s="2"/>
      <c r="ALM75" s="2"/>
      <c r="ALN75" s="2"/>
      <c r="ALO75" s="2"/>
      <c r="ALP75" s="2"/>
      <c r="ALQ75" s="2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  <c r="AMK75" s="2"/>
      <c r="AML75" s="2"/>
      <c r="AMM75" s="2"/>
      <c r="AMN75" s="2"/>
      <c r="AMO75" s="2"/>
      <c r="AMP75" s="2"/>
      <c r="AMQ75" s="2"/>
      <c r="AMR75" s="2"/>
      <c r="AMS75" s="2"/>
      <c r="AMT75" s="2"/>
      <c r="AMU75" s="2"/>
      <c r="AMV75" s="2"/>
      <c r="AMW75" s="2"/>
      <c r="AMX75" s="2"/>
      <c r="AMY75" s="2"/>
      <c r="AMZ75" s="2"/>
      <c r="ANA75" s="2"/>
      <c r="ANB75" s="2"/>
      <c r="ANC75" s="2"/>
      <c r="AND75" s="2"/>
      <c r="ANE75" s="2"/>
      <c r="ANF75" s="2"/>
      <c r="ANG75" s="2"/>
      <c r="ANH75" s="2"/>
      <c r="ANI75" s="2"/>
      <c r="ANJ75" s="2"/>
      <c r="ANK75" s="2"/>
      <c r="ANL75" s="2"/>
      <c r="ANM75" s="2"/>
      <c r="ANN75" s="2"/>
      <c r="ANO75" s="2"/>
      <c r="ANP75" s="2"/>
      <c r="ANQ75" s="2"/>
      <c r="ANR75" s="2"/>
      <c r="ANS75" s="2"/>
      <c r="ANT75" s="2"/>
      <c r="ANU75" s="2"/>
      <c r="ANV75" s="2"/>
      <c r="ANW75" s="2"/>
      <c r="ANX75" s="2"/>
      <c r="ANY75" s="2"/>
      <c r="ANZ75" s="2"/>
      <c r="AOA75" s="2"/>
      <c r="AOB75" s="2"/>
      <c r="AOC75" s="2"/>
      <c r="AOD75" s="2"/>
      <c r="AOE75" s="2"/>
      <c r="AOF75" s="2"/>
      <c r="AOG75" s="2"/>
      <c r="AOH75" s="2"/>
      <c r="AOI75" s="2"/>
      <c r="AOJ75" s="2"/>
      <c r="AOK75" s="2"/>
      <c r="AOL75" s="2"/>
      <c r="AOM75" s="2"/>
      <c r="AON75" s="2"/>
      <c r="AOO75" s="2"/>
      <c r="AOP75" s="2"/>
      <c r="AOQ75" s="2"/>
      <c r="AOR75" s="2"/>
      <c r="AOS75" s="2"/>
      <c r="AOT75" s="2"/>
      <c r="AOU75" s="2"/>
      <c r="AOV75" s="2"/>
      <c r="AOW75" s="2"/>
      <c r="AOX75" s="2"/>
      <c r="AOY75" s="2"/>
      <c r="AOZ75" s="2"/>
      <c r="APA75" s="2"/>
      <c r="APB75" s="2"/>
      <c r="APC75" s="2"/>
      <c r="APD75" s="2"/>
      <c r="APE75" s="2"/>
      <c r="APF75" s="2"/>
      <c r="APG75" s="2"/>
      <c r="APH75" s="2"/>
      <c r="API75" s="2"/>
      <c r="APJ75" s="2"/>
      <c r="APK75" s="2"/>
      <c r="APL75" s="2"/>
      <c r="APM75" s="2"/>
      <c r="APN75" s="2"/>
      <c r="APO75" s="2"/>
      <c r="APP75" s="2"/>
      <c r="APQ75" s="2"/>
      <c r="APR75" s="2"/>
      <c r="APS75" s="2"/>
      <c r="APT75" s="2"/>
      <c r="APU75" s="2"/>
      <c r="APV75" s="2"/>
      <c r="APW75" s="2"/>
      <c r="APX75" s="2"/>
      <c r="APY75" s="2"/>
      <c r="APZ75" s="2"/>
      <c r="AQA75" s="2"/>
      <c r="AQB75" s="2"/>
      <c r="AQC75" s="2"/>
      <c r="AQD75" s="2"/>
      <c r="AQE75" s="2"/>
      <c r="AQF75" s="2"/>
      <c r="AQG75" s="2"/>
      <c r="AQH75" s="2"/>
      <c r="AQI75" s="2"/>
      <c r="AQJ75" s="2"/>
      <c r="AQK75" s="2"/>
      <c r="AQL75" s="2"/>
      <c r="AQM75" s="2"/>
      <c r="AQN75" s="2"/>
      <c r="AQO75" s="2"/>
      <c r="AQP75" s="2"/>
      <c r="AQQ75" s="2"/>
      <c r="AQR75" s="2"/>
      <c r="AQS75" s="2"/>
      <c r="AQT75" s="2"/>
      <c r="AQU75" s="2"/>
      <c r="AQV75" s="2"/>
      <c r="AQW75" s="2"/>
      <c r="AQX75" s="2"/>
      <c r="AQY75" s="2"/>
      <c r="AQZ75" s="2"/>
      <c r="ARA75" s="2"/>
      <c r="ARB75" s="2"/>
      <c r="ARC75" s="2"/>
      <c r="ARD75" s="2"/>
      <c r="ARE75" s="2"/>
      <c r="ARF75" s="2"/>
      <c r="ARG75" s="2"/>
      <c r="ARH75" s="2"/>
      <c r="ARI75" s="2"/>
      <c r="ARJ75" s="2"/>
      <c r="ARK75" s="2"/>
      <c r="ARL75" s="2"/>
      <c r="ARM75" s="2"/>
      <c r="ARN75" s="2"/>
      <c r="ARO75" s="2"/>
      <c r="ARP75" s="2"/>
      <c r="ARQ75" s="2"/>
      <c r="ARR75" s="2"/>
      <c r="ARS75" s="2"/>
      <c r="ART75" s="2"/>
      <c r="ARU75" s="2"/>
      <c r="ARV75" s="2"/>
      <c r="ARW75" s="2"/>
      <c r="ARX75" s="2"/>
      <c r="ARY75" s="2"/>
      <c r="ARZ75" s="2"/>
      <c r="ASA75" s="2"/>
      <c r="ASB75" s="2"/>
      <c r="ASC75" s="2"/>
      <c r="ASD75" s="2"/>
      <c r="ASE75" s="2"/>
      <c r="ASF75" s="2"/>
      <c r="ASG75" s="2"/>
      <c r="ASH75" s="2"/>
      <c r="ASI75" s="2"/>
      <c r="ASJ75" s="2"/>
      <c r="ASK75" s="2"/>
      <c r="ASL75" s="2"/>
      <c r="ASM75" s="2"/>
      <c r="ASN75" s="2"/>
      <c r="ASO75" s="2"/>
      <c r="ASP75" s="2"/>
      <c r="ASQ75" s="2"/>
      <c r="ASR75" s="2"/>
      <c r="ASS75" s="2"/>
      <c r="AST75" s="2"/>
      <c r="ASU75" s="2"/>
      <c r="ASV75" s="2"/>
      <c r="ASW75" s="2"/>
      <c r="ASX75" s="2"/>
      <c r="ASY75" s="2"/>
      <c r="ASZ75" s="2"/>
      <c r="ATA75" s="2"/>
      <c r="ATB75" s="2"/>
      <c r="ATC75" s="2"/>
      <c r="ATD75" s="2"/>
      <c r="ATE75" s="2"/>
      <c r="ATF75" s="2"/>
      <c r="ATG75" s="2"/>
      <c r="ATH75" s="2"/>
      <c r="ATI75" s="2"/>
      <c r="ATJ75" s="2"/>
      <c r="ATK75" s="2"/>
      <c r="ATL75" s="2"/>
      <c r="ATM75" s="2"/>
      <c r="ATN75" s="2"/>
      <c r="ATO75" s="2"/>
      <c r="ATP75" s="2"/>
      <c r="ATQ75" s="2"/>
      <c r="ATR75" s="2"/>
      <c r="ATS75" s="2"/>
      <c r="ATT75" s="2"/>
      <c r="ATU75" s="2"/>
      <c r="ATV75" s="2"/>
      <c r="ATW75" s="2"/>
      <c r="ATX75" s="2"/>
      <c r="ATY75" s="2"/>
      <c r="ATZ75" s="2"/>
      <c r="AUA75" s="2"/>
      <c r="AUB75" s="2"/>
      <c r="AUC75" s="2"/>
      <c r="AUD75" s="2"/>
      <c r="AUE75" s="2"/>
      <c r="AUF75" s="2"/>
      <c r="AUG75" s="2"/>
      <c r="AUH75" s="2"/>
      <c r="AUI75" s="2"/>
      <c r="AUJ75" s="2"/>
      <c r="AUK75" s="2"/>
      <c r="AUL75" s="2"/>
      <c r="AUM75" s="2"/>
      <c r="AUN75" s="2"/>
      <c r="AUO75" s="2"/>
      <c r="AUP75" s="2"/>
      <c r="AUQ75" s="2"/>
      <c r="AUR75" s="2"/>
      <c r="AUS75" s="2"/>
      <c r="AUT75" s="2"/>
      <c r="AUU75" s="2"/>
      <c r="AUV75" s="2"/>
      <c r="AUW75" s="2"/>
      <c r="AUX75" s="2"/>
      <c r="AUY75" s="2"/>
      <c r="AUZ75" s="2"/>
      <c r="AVA75" s="2"/>
      <c r="AVB75" s="2"/>
      <c r="AVC75" s="2"/>
      <c r="AVD75" s="2"/>
      <c r="AVE75" s="2"/>
      <c r="AVF75" s="2"/>
      <c r="AVG75" s="2"/>
      <c r="AVH75" s="2"/>
      <c r="AVI75" s="2"/>
      <c r="AVJ75" s="2"/>
      <c r="AVK75" s="2"/>
      <c r="AVL75" s="2"/>
      <c r="AVM75" s="2"/>
      <c r="AVN75" s="2"/>
      <c r="AVO75" s="2"/>
      <c r="AVP75" s="2"/>
      <c r="AVQ75" s="2"/>
      <c r="AVR75" s="2"/>
      <c r="AVS75" s="2"/>
      <c r="AVT75" s="2"/>
      <c r="AVU75" s="2"/>
      <c r="AVV75" s="2"/>
      <c r="AVW75" s="2"/>
      <c r="AVX75" s="2"/>
      <c r="AVY75" s="2"/>
      <c r="AVZ75" s="2"/>
      <c r="AWA75" s="2"/>
      <c r="AWB75" s="2"/>
      <c r="AWC75" s="2"/>
      <c r="AWD75" s="2"/>
      <c r="AWE75" s="2"/>
      <c r="AWF75" s="2"/>
      <c r="AWG75" s="2"/>
      <c r="AWH75" s="2"/>
      <c r="AWI75" s="2"/>
      <c r="AWJ75" s="2"/>
      <c r="AWK75" s="2"/>
      <c r="AWL75" s="2"/>
      <c r="AWM75" s="2"/>
      <c r="AWN75" s="2"/>
      <c r="AWO75" s="2"/>
      <c r="AWP75" s="2"/>
      <c r="AWQ75" s="2"/>
      <c r="AWR75" s="2"/>
      <c r="AWS75" s="2"/>
      <c r="AWT75" s="2"/>
      <c r="AWU75" s="2"/>
      <c r="AWV75" s="2"/>
      <c r="AWW75" s="2"/>
      <c r="AWX75" s="2"/>
      <c r="AWY75" s="2"/>
      <c r="AWZ75" s="2"/>
      <c r="AXA75" s="2"/>
      <c r="AXB75" s="2"/>
      <c r="AXC75" s="2"/>
      <c r="AXD75" s="2"/>
      <c r="AXE75" s="2"/>
      <c r="AXF75" s="2"/>
      <c r="AXG75" s="2"/>
      <c r="AXH75" s="2"/>
      <c r="AXI75" s="2"/>
      <c r="AXJ75" s="2"/>
      <c r="AXK75" s="2"/>
      <c r="AXL75" s="2"/>
      <c r="AXM75" s="2"/>
      <c r="AXN75" s="2"/>
      <c r="AXO75" s="2"/>
      <c r="AXP75" s="2"/>
      <c r="AXQ75" s="2"/>
      <c r="AXR75" s="2"/>
      <c r="AXS75" s="2"/>
      <c r="AXT75" s="2"/>
      <c r="AXU75" s="2"/>
      <c r="AXV75" s="2"/>
      <c r="AXW75" s="2"/>
      <c r="AXX75" s="2"/>
      <c r="AXY75" s="2"/>
      <c r="AXZ75" s="2"/>
      <c r="AYA75" s="2"/>
      <c r="AYB75" s="2"/>
      <c r="AYC75" s="2"/>
      <c r="AYD75" s="2"/>
      <c r="AYE75" s="2"/>
      <c r="AYF75" s="2"/>
      <c r="AYG75" s="2"/>
      <c r="AYH75" s="2"/>
      <c r="AYI75" s="2"/>
      <c r="AYJ75" s="2"/>
      <c r="AYK75" s="2"/>
      <c r="AYL75" s="2"/>
      <c r="AYM75" s="2"/>
      <c r="AYN75" s="2"/>
      <c r="AYO75" s="2"/>
      <c r="AYP75" s="2"/>
      <c r="AYQ75" s="2"/>
      <c r="AYR75" s="2"/>
      <c r="AYS75" s="2"/>
      <c r="AYT75" s="2"/>
      <c r="AYU75" s="2"/>
      <c r="AYV75" s="2"/>
      <c r="AYW75" s="2"/>
      <c r="AYX75" s="2"/>
      <c r="AYY75" s="2"/>
      <c r="AYZ75" s="2"/>
      <c r="AZA75" s="2"/>
      <c r="AZB75" s="2"/>
      <c r="AZC75" s="2"/>
      <c r="AZD75" s="2"/>
      <c r="AZE75" s="2"/>
      <c r="AZF75" s="2"/>
      <c r="AZG75" s="2"/>
      <c r="AZH75" s="2"/>
      <c r="AZI75" s="2"/>
      <c r="AZJ75" s="2"/>
      <c r="AZK75" s="2"/>
      <c r="AZL75" s="2"/>
      <c r="AZM75" s="2"/>
      <c r="AZN75" s="2"/>
      <c r="AZO75" s="2"/>
      <c r="AZP75" s="2"/>
      <c r="AZQ75" s="2"/>
      <c r="AZR75" s="2"/>
      <c r="AZS75" s="2"/>
      <c r="AZT75" s="2"/>
      <c r="AZU75" s="2"/>
      <c r="AZV75" s="2"/>
      <c r="AZW75" s="2"/>
      <c r="AZX75" s="2"/>
      <c r="AZY75" s="2"/>
      <c r="AZZ75" s="2"/>
      <c r="BAA75" s="2"/>
      <c r="BAB75" s="2"/>
      <c r="BAC75" s="2"/>
      <c r="BAD75" s="2"/>
      <c r="BAE75" s="2"/>
      <c r="BAF75" s="2"/>
      <c r="BAG75" s="2"/>
      <c r="BAH75" s="2"/>
      <c r="BAI75" s="2"/>
      <c r="BAJ75" s="2"/>
      <c r="BAK75" s="2"/>
      <c r="BAL75" s="2"/>
      <c r="BAM75" s="2"/>
      <c r="BAN75" s="2"/>
      <c r="BAO75" s="2"/>
      <c r="BAP75" s="2"/>
      <c r="BAQ75" s="2"/>
      <c r="BAR75" s="2"/>
      <c r="BAS75" s="2"/>
      <c r="BAT75" s="2"/>
      <c r="BAU75" s="2"/>
      <c r="BAV75" s="2"/>
      <c r="BAW75" s="2"/>
      <c r="BAX75" s="2"/>
      <c r="BAY75" s="2"/>
      <c r="BAZ75" s="2"/>
      <c r="BBA75" s="2"/>
      <c r="BBB75" s="2"/>
      <c r="BBC75" s="2"/>
      <c r="BBD75" s="2"/>
      <c r="BBE75" s="2"/>
      <c r="BBF75" s="2"/>
      <c r="BBG75" s="2"/>
      <c r="BBH75" s="2"/>
      <c r="BBI75" s="2"/>
      <c r="BBJ75" s="2"/>
      <c r="BBK75" s="2"/>
      <c r="BBL75" s="2"/>
      <c r="BBM75" s="2"/>
      <c r="BBN75" s="2"/>
      <c r="BBO75" s="2"/>
      <c r="BBP75" s="2"/>
      <c r="BBQ75" s="2"/>
      <c r="BBR75" s="2"/>
      <c r="BBS75" s="2"/>
      <c r="BBT75" s="2"/>
      <c r="BBU75" s="2"/>
      <c r="BBV75" s="2"/>
      <c r="BBW75" s="2"/>
      <c r="BBX75" s="2"/>
      <c r="BBY75" s="2"/>
      <c r="BBZ75" s="2"/>
      <c r="BCA75" s="2"/>
      <c r="BCB75" s="2"/>
      <c r="BCC75" s="2"/>
      <c r="BCD75" s="2"/>
      <c r="BCE75" s="2"/>
      <c r="BCF75" s="2"/>
    </row>
    <row r="76" spans="1:1024 1025:1436">
      <c r="A76" s="1" t="s">
        <v>3</v>
      </c>
      <c r="C76" s="2" t="s">
        <v>4</v>
      </c>
      <c r="D76" s="2" t="s">
        <v>4</v>
      </c>
      <c r="E76" s="2" t="s">
        <v>4</v>
      </c>
      <c r="F76" s="2" t="s">
        <v>4</v>
      </c>
      <c r="G76" s="2" t="s">
        <v>4</v>
      </c>
      <c r="H76" s="2" t="s">
        <v>5</v>
      </c>
      <c r="I76" s="2" t="s">
        <v>4</v>
      </c>
      <c r="J76" s="2" t="s">
        <v>4</v>
      </c>
      <c r="K76" s="2" t="s">
        <v>4</v>
      </c>
      <c r="L76" s="2" t="s">
        <v>4</v>
      </c>
      <c r="M76" s="2" t="s">
        <v>4</v>
      </c>
      <c r="N76" s="2" t="s">
        <v>4</v>
      </c>
      <c r="O76" s="2" t="s">
        <v>4</v>
      </c>
      <c r="P76" s="2" t="s">
        <v>4</v>
      </c>
      <c r="Q76" s="2" t="s">
        <v>4</v>
      </c>
      <c r="R76" s="2" t="s">
        <v>4</v>
      </c>
      <c r="S76" s="2" t="s">
        <v>4</v>
      </c>
      <c r="T76" s="2" t="s">
        <v>4</v>
      </c>
      <c r="U76" s="2" t="s">
        <v>4</v>
      </c>
      <c r="V76" s="2" t="s">
        <v>4</v>
      </c>
      <c r="W76" s="2" t="s">
        <v>5</v>
      </c>
      <c r="X76" s="2" t="s">
        <v>4</v>
      </c>
      <c r="Y76" s="2" t="s">
        <v>4</v>
      </c>
      <c r="Z76" s="2" t="s">
        <v>4</v>
      </c>
      <c r="AA76" s="2" t="s">
        <v>4</v>
      </c>
      <c r="AB76" s="2" t="s">
        <v>4</v>
      </c>
      <c r="AC76" s="2" t="s">
        <v>4</v>
      </c>
      <c r="AD76" s="2" t="s">
        <v>4</v>
      </c>
      <c r="AE76" s="2" t="s">
        <v>4</v>
      </c>
      <c r="AF76" s="2" t="s">
        <v>4</v>
      </c>
      <c r="AG76" s="2" t="s">
        <v>4</v>
      </c>
      <c r="AH76" s="2" t="s">
        <v>4</v>
      </c>
      <c r="AI76" s="2" t="s">
        <v>4</v>
      </c>
      <c r="AJ76" s="2" t="s">
        <v>4</v>
      </c>
      <c r="AK76" s="2" t="s">
        <v>5</v>
      </c>
      <c r="AL76" s="2" t="s">
        <v>4</v>
      </c>
      <c r="AM76" s="2" t="s">
        <v>4</v>
      </c>
      <c r="AN76" s="2" t="s">
        <v>4</v>
      </c>
      <c r="AO76" s="2" t="s">
        <v>4</v>
      </c>
      <c r="AP76" s="2" t="s">
        <v>4</v>
      </c>
      <c r="AQ76" s="2" t="s">
        <v>4</v>
      </c>
      <c r="AR76" s="2" t="s">
        <v>4</v>
      </c>
      <c r="AS76" s="2" t="s">
        <v>4</v>
      </c>
      <c r="AT76" s="2" t="s">
        <v>4</v>
      </c>
      <c r="AU76" s="2" t="s">
        <v>4</v>
      </c>
      <c r="AV76" s="2" t="s">
        <v>4</v>
      </c>
      <c r="AW76" s="2" t="s">
        <v>5</v>
      </c>
      <c r="AX76" s="2" t="s">
        <v>4</v>
      </c>
      <c r="AY76" s="2" t="s">
        <v>4</v>
      </c>
      <c r="AZ76" s="2" t="s">
        <v>4</v>
      </c>
      <c r="BA76" s="2" t="s">
        <v>4</v>
      </c>
      <c r="BB76" s="2" t="s">
        <v>4</v>
      </c>
      <c r="BC76" s="2" t="s">
        <v>4</v>
      </c>
      <c r="BD76" s="2" t="s">
        <v>4</v>
      </c>
      <c r="BE76" s="2" t="s">
        <v>4</v>
      </c>
      <c r="BF76" s="2" t="s">
        <v>4</v>
      </c>
      <c r="BG76" s="2" t="s">
        <v>4</v>
      </c>
      <c r="BH76" s="2" t="s">
        <v>4</v>
      </c>
      <c r="BI76" s="2" t="s">
        <v>4</v>
      </c>
      <c r="BJ76" s="2" t="s">
        <v>5</v>
      </c>
      <c r="BK76" s="2" t="s">
        <v>4</v>
      </c>
      <c r="BL76" s="2" t="s">
        <v>4</v>
      </c>
      <c r="BM76" s="2" t="s">
        <v>4</v>
      </c>
      <c r="BN76" s="2" t="s">
        <v>4</v>
      </c>
      <c r="BO76" s="2" t="s">
        <v>4</v>
      </c>
      <c r="BP76" s="2" t="s">
        <v>4</v>
      </c>
      <c r="BQ76" s="2" t="s">
        <v>4</v>
      </c>
      <c r="BR76" s="2" t="s">
        <v>4</v>
      </c>
      <c r="BS76" s="2" t="s">
        <v>4</v>
      </c>
      <c r="BT76" s="2" t="s">
        <v>4</v>
      </c>
      <c r="BU76" s="2" t="s">
        <v>4</v>
      </c>
      <c r="BV76" s="2" t="s">
        <v>5</v>
      </c>
      <c r="BW76" s="2" t="s">
        <v>4</v>
      </c>
      <c r="BX76" s="2" t="s">
        <v>4</v>
      </c>
      <c r="BY76" s="2" t="s">
        <v>4</v>
      </c>
      <c r="BZ76" s="2" t="s">
        <v>4</v>
      </c>
      <c r="CA76" s="2" t="s">
        <v>4</v>
      </c>
      <c r="CB76" s="2" t="s">
        <v>4</v>
      </c>
      <c r="CC76" s="2" t="s">
        <v>4</v>
      </c>
      <c r="CD76" s="2" t="s">
        <v>4</v>
      </c>
      <c r="CE76" s="2" t="s">
        <v>4</v>
      </c>
      <c r="CF76" s="2" t="s">
        <v>4</v>
      </c>
      <c r="CG76" s="2" t="s">
        <v>4</v>
      </c>
      <c r="CH76" s="2" t="s">
        <v>4</v>
      </c>
      <c r="CI76" s="2" t="s">
        <v>5</v>
      </c>
      <c r="CJ76" s="2" t="s">
        <v>4</v>
      </c>
      <c r="CK76" s="2" t="s">
        <v>4</v>
      </c>
      <c r="CL76" s="2" t="s">
        <v>4</v>
      </c>
      <c r="CM76" s="2" t="s">
        <v>4</v>
      </c>
      <c r="CN76" s="2" t="s">
        <v>4</v>
      </c>
      <c r="CO76" s="2" t="s">
        <v>4</v>
      </c>
      <c r="CP76" s="2" t="s">
        <v>4</v>
      </c>
      <c r="CQ76" s="2" t="s">
        <v>4</v>
      </c>
      <c r="CR76" s="2" t="s">
        <v>4</v>
      </c>
      <c r="CS76" s="2" t="s">
        <v>4</v>
      </c>
      <c r="CT76" s="2" t="s">
        <v>4</v>
      </c>
      <c r="CU76" s="2" t="s">
        <v>5</v>
      </c>
      <c r="CV76" s="2" t="s">
        <v>4</v>
      </c>
      <c r="CW76" s="2" t="s">
        <v>4</v>
      </c>
      <c r="CX76" s="2" t="s">
        <v>4</v>
      </c>
      <c r="CY76" s="2" t="s">
        <v>4</v>
      </c>
      <c r="CZ76" s="2" t="s">
        <v>4</v>
      </c>
      <c r="DA76" s="2" t="s">
        <v>4</v>
      </c>
      <c r="DB76" s="2" t="s">
        <v>4</v>
      </c>
      <c r="DC76" s="2" t="s">
        <v>4</v>
      </c>
      <c r="DD76" s="2" t="s">
        <v>4</v>
      </c>
      <c r="DE76" s="2" t="s">
        <v>4</v>
      </c>
      <c r="DF76" s="2" t="s">
        <v>4</v>
      </c>
      <c r="DG76" s="2" t="s">
        <v>4</v>
      </c>
      <c r="DH76" s="2" t="s">
        <v>4</v>
      </c>
      <c r="DI76" s="2" t="s">
        <v>4</v>
      </c>
      <c r="DJ76" s="2" t="s">
        <v>5</v>
      </c>
      <c r="DK76" s="2" t="s">
        <v>4</v>
      </c>
      <c r="DL76" s="2" t="s">
        <v>4</v>
      </c>
      <c r="DM76" s="2" t="s">
        <v>4</v>
      </c>
      <c r="DN76" s="2" t="s">
        <v>4</v>
      </c>
      <c r="DO76" s="2" t="s">
        <v>4</v>
      </c>
      <c r="DP76" s="2" t="s">
        <v>4</v>
      </c>
      <c r="DQ76" s="2" t="s">
        <v>4</v>
      </c>
      <c r="DR76" s="2" t="s">
        <v>4</v>
      </c>
      <c r="DS76" s="2" t="s">
        <v>4</v>
      </c>
      <c r="DT76" s="2" t="s">
        <v>4</v>
      </c>
      <c r="DU76" s="2" t="s">
        <v>4</v>
      </c>
      <c r="DV76" s="2" t="s">
        <v>5</v>
      </c>
      <c r="DW76" s="2" t="s">
        <v>4</v>
      </c>
      <c r="DX76" s="2" t="s">
        <v>4</v>
      </c>
      <c r="DY76" s="2" t="s">
        <v>4</v>
      </c>
      <c r="DZ76" s="2" t="s">
        <v>4</v>
      </c>
      <c r="EA76" s="2" t="s">
        <v>4</v>
      </c>
      <c r="EB76" s="2" t="s">
        <v>4</v>
      </c>
      <c r="EC76" s="2" t="s">
        <v>4</v>
      </c>
      <c r="ED76" s="2" t="s">
        <v>4</v>
      </c>
      <c r="EE76" s="2" t="s">
        <v>4</v>
      </c>
      <c r="EF76" s="2" t="s">
        <v>4</v>
      </c>
      <c r="EG76" s="2" t="s">
        <v>4</v>
      </c>
      <c r="EH76" s="2" t="s">
        <v>5</v>
      </c>
      <c r="EI76" s="2" t="s">
        <v>4</v>
      </c>
      <c r="EJ76" s="2" t="s">
        <v>4</v>
      </c>
      <c r="EK76" s="2" t="s">
        <v>4</v>
      </c>
      <c r="EL76" s="2" t="s">
        <v>4</v>
      </c>
      <c r="EM76" s="2" t="s">
        <v>4</v>
      </c>
      <c r="EN76" s="2" t="s">
        <v>4</v>
      </c>
      <c r="EO76" s="2" t="s">
        <v>4</v>
      </c>
      <c r="EP76" s="2" t="s">
        <v>4</v>
      </c>
      <c r="EQ76" s="2" t="s">
        <v>4</v>
      </c>
      <c r="ER76" s="2" t="s">
        <v>4</v>
      </c>
      <c r="ES76" s="2" t="s">
        <v>4</v>
      </c>
      <c r="ET76" s="2" t="s">
        <v>4</v>
      </c>
      <c r="EU76" s="2" t="s">
        <v>5</v>
      </c>
      <c r="EV76" s="2" t="s">
        <v>4</v>
      </c>
      <c r="EW76" s="2" t="s">
        <v>4</v>
      </c>
      <c r="EX76" s="2" t="s">
        <v>4</v>
      </c>
      <c r="EY76" s="2" t="s">
        <v>4</v>
      </c>
      <c r="EZ76" s="2" t="s">
        <v>4</v>
      </c>
      <c r="FA76" s="2" t="s">
        <v>4</v>
      </c>
      <c r="FB76" s="2" t="s">
        <v>4</v>
      </c>
      <c r="FC76" s="2" t="s">
        <v>4</v>
      </c>
      <c r="FD76" s="2" t="s">
        <v>4</v>
      </c>
      <c r="FE76" s="2" t="s">
        <v>4</v>
      </c>
      <c r="FF76" s="2" t="s">
        <v>4</v>
      </c>
      <c r="FG76" s="2" t="s">
        <v>4</v>
      </c>
      <c r="FH76" s="2" t="s">
        <v>5</v>
      </c>
      <c r="FI76" s="2" t="s">
        <v>4</v>
      </c>
      <c r="FJ76" s="2" t="s">
        <v>4</v>
      </c>
      <c r="FK76" s="2" t="s">
        <v>4</v>
      </c>
      <c r="FL76" s="2" t="s">
        <v>4</v>
      </c>
      <c r="FM76" s="2" t="s">
        <v>4</v>
      </c>
      <c r="FN76" s="2" t="s">
        <v>4</v>
      </c>
      <c r="FO76" s="2" t="s">
        <v>4</v>
      </c>
      <c r="FP76" s="2" t="s">
        <v>4</v>
      </c>
      <c r="FQ76" s="2" t="s">
        <v>4</v>
      </c>
      <c r="FR76" s="2" t="s">
        <v>4</v>
      </c>
      <c r="FS76" s="2" t="s">
        <v>4</v>
      </c>
      <c r="FT76" s="2" t="s">
        <v>4</v>
      </c>
      <c r="FU76" s="2" t="s">
        <v>5</v>
      </c>
      <c r="FV76" s="2" t="s">
        <v>4</v>
      </c>
      <c r="FW76" s="2" t="s">
        <v>4</v>
      </c>
      <c r="FX76" s="2" t="s">
        <v>4</v>
      </c>
      <c r="FY76" s="2" t="s">
        <v>4</v>
      </c>
      <c r="FZ76" s="2" t="s">
        <v>4</v>
      </c>
      <c r="GA76" s="2" t="s">
        <v>4</v>
      </c>
      <c r="GB76" s="2" t="s">
        <v>4</v>
      </c>
      <c r="GC76" s="2" t="s">
        <v>4</v>
      </c>
      <c r="GD76" s="2" t="s">
        <v>4</v>
      </c>
      <c r="GE76" s="2" t="s">
        <v>4</v>
      </c>
      <c r="GF76" s="2" t="s">
        <v>4</v>
      </c>
      <c r="GG76" s="2" t="s">
        <v>5</v>
      </c>
      <c r="GH76" s="2" t="s">
        <v>4</v>
      </c>
      <c r="GI76" s="2" t="s">
        <v>4</v>
      </c>
      <c r="GJ76" s="2" t="s">
        <v>4</v>
      </c>
      <c r="GK76" s="2" t="s">
        <v>4</v>
      </c>
      <c r="GL76" s="2" t="s">
        <v>4</v>
      </c>
      <c r="GM76" s="2" t="s">
        <v>4</v>
      </c>
      <c r="GN76" s="2" t="s">
        <v>4</v>
      </c>
      <c r="GO76" s="2" t="s">
        <v>4</v>
      </c>
      <c r="GP76" s="2" t="s">
        <v>4</v>
      </c>
      <c r="GQ76" s="2" t="s">
        <v>4</v>
      </c>
      <c r="GR76" s="2" t="s">
        <v>4</v>
      </c>
      <c r="GS76" s="2" t="s">
        <v>5</v>
      </c>
      <c r="GT76" s="2" t="s">
        <v>4</v>
      </c>
      <c r="GU76" s="2" t="s">
        <v>4</v>
      </c>
      <c r="GV76" s="2" t="s">
        <v>4</v>
      </c>
      <c r="GW76" s="2" t="s">
        <v>4</v>
      </c>
      <c r="GX76" s="2" t="s">
        <v>4</v>
      </c>
      <c r="GY76" s="2" t="s">
        <v>4</v>
      </c>
      <c r="GZ76" s="2" t="s">
        <v>4</v>
      </c>
      <c r="HA76" s="2" t="s">
        <v>4</v>
      </c>
      <c r="HB76" s="2" t="s">
        <v>4</v>
      </c>
      <c r="HC76" s="2" t="s">
        <v>4</v>
      </c>
      <c r="HD76" s="2" t="s">
        <v>4</v>
      </c>
      <c r="HE76" s="2" t="s">
        <v>5</v>
      </c>
      <c r="HF76" s="2" t="s">
        <v>4</v>
      </c>
      <c r="HG76" s="2" t="s">
        <v>4</v>
      </c>
      <c r="HH76" s="2" t="s">
        <v>4</v>
      </c>
      <c r="HI76" s="2" t="s">
        <v>4</v>
      </c>
      <c r="HJ76" s="2" t="s">
        <v>4</v>
      </c>
      <c r="HK76" s="2" t="s">
        <v>4</v>
      </c>
      <c r="HL76" s="2" t="s">
        <v>4</v>
      </c>
      <c r="HM76" s="2" t="s">
        <v>4</v>
      </c>
      <c r="HN76" s="2" t="s">
        <v>4</v>
      </c>
      <c r="HO76" s="2" t="s">
        <v>4</v>
      </c>
      <c r="HP76" s="2" t="s">
        <v>4</v>
      </c>
      <c r="HQ76" s="2" t="s">
        <v>4</v>
      </c>
      <c r="HR76" s="2" t="s">
        <v>5</v>
      </c>
      <c r="HS76" s="2" t="s">
        <v>4</v>
      </c>
      <c r="HT76" s="2" t="s">
        <v>4</v>
      </c>
      <c r="HU76" s="2" t="s">
        <v>4</v>
      </c>
      <c r="HV76" s="2" t="s">
        <v>4</v>
      </c>
      <c r="HW76" s="2" t="s">
        <v>4</v>
      </c>
      <c r="HX76" s="2" t="s">
        <v>4</v>
      </c>
      <c r="HY76" s="2" t="s">
        <v>4</v>
      </c>
      <c r="HZ76" s="2" t="s">
        <v>4</v>
      </c>
      <c r="IA76" s="2" t="s">
        <v>4</v>
      </c>
      <c r="IB76" s="2" t="s">
        <v>4</v>
      </c>
      <c r="IC76" s="2" t="s">
        <v>4</v>
      </c>
      <c r="ID76" s="2" t="s">
        <v>4</v>
      </c>
      <c r="IE76" s="2" t="s">
        <v>5</v>
      </c>
      <c r="IF76" s="2" t="s">
        <v>4</v>
      </c>
      <c r="IG76" s="2" t="s">
        <v>4</v>
      </c>
      <c r="IH76" s="2" t="s">
        <v>4</v>
      </c>
      <c r="II76" s="2" t="s">
        <v>4</v>
      </c>
      <c r="IJ76" s="2" t="s">
        <v>4</v>
      </c>
      <c r="IK76" s="2" t="s">
        <v>4</v>
      </c>
      <c r="IL76" s="2" t="s">
        <v>4</v>
      </c>
      <c r="IM76" s="2" t="s">
        <v>4</v>
      </c>
      <c r="IN76" s="2" t="s">
        <v>4</v>
      </c>
      <c r="IO76" s="2" t="s">
        <v>4</v>
      </c>
      <c r="IP76" s="2" t="s">
        <v>4</v>
      </c>
      <c r="IQ76" s="2" t="s">
        <v>4</v>
      </c>
      <c r="IR76" s="2" t="s">
        <v>5</v>
      </c>
      <c r="IS76" s="2" t="s">
        <v>4</v>
      </c>
      <c r="IT76" s="2" t="s">
        <v>4</v>
      </c>
      <c r="IU76" s="2" t="s">
        <v>4</v>
      </c>
      <c r="IV76" s="2" t="s">
        <v>4</v>
      </c>
      <c r="IW76" s="2" t="s">
        <v>4</v>
      </c>
      <c r="IX76" s="2" t="s">
        <v>4</v>
      </c>
      <c r="IY76" s="2" t="s">
        <v>4</v>
      </c>
      <c r="IZ76" s="2" t="s">
        <v>4</v>
      </c>
      <c r="JA76" s="2" t="s">
        <v>4</v>
      </c>
      <c r="JB76" s="2" t="s">
        <v>4</v>
      </c>
      <c r="JC76" s="2" t="s">
        <v>4</v>
      </c>
      <c r="JD76" s="2" t="s">
        <v>5</v>
      </c>
      <c r="JE76" s="2" t="s">
        <v>4</v>
      </c>
      <c r="JF76" s="2" t="s">
        <v>4</v>
      </c>
      <c r="JG76" s="2" t="s">
        <v>4</v>
      </c>
      <c r="JH76" s="2" t="s">
        <v>4</v>
      </c>
      <c r="JI76" s="2" t="s">
        <v>4</v>
      </c>
      <c r="JJ76" s="2" t="s">
        <v>4</v>
      </c>
      <c r="JK76" s="2" t="s">
        <v>4</v>
      </c>
      <c r="JL76" s="2" t="s">
        <v>4</v>
      </c>
      <c r="JM76" s="2" t="s">
        <v>4</v>
      </c>
      <c r="JN76" s="2" t="s">
        <v>4</v>
      </c>
      <c r="JO76" s="2" t="s">
        <v>4</v>
      </c>
      <c r="JP76" s="2" t="s">
        <v>4</v>
      </c>
      <c r="JQ76" s="2" t="s">
        <v>5</v>
      </c>
      <c r="JR76" s="2" t="s">
        <v>4</v>
      </c>
      <c r="JS76" s="2" t="s">
        <v>4</v>
      </c>
      <c r="JT76" s="2" t="s">
        <v>4</v>
      </c>
      <c r="JU76" s="2" t="s">
        <v>4</v>
      </c>
      <c r="JV76" s="2" t="s">
        <v>4</v>
      </c>
      <c r="JW76" s="2" t="s">
        <v>4</v>
      </c>
      <c r="JX76" s="2" t="s">
        <v>4</v>
      </c>
      <c r="JY76" s="2" t="s">
        <v>4</v>
      </c>
      <c r="JZ76" s="2" t="s">
        <v>4</v>
      </c>
      <c r="KA76" s="2" t="s">
        <v>4</v>
      </c>
      <c r="KB76" s="2" t="s">
        <v>4</v>
      </c>
      <c r="KC76" s="2" t="s">
        <v>5</v>
      </c>
      <c r="KD76" s="2" t="s">
        <v>4</v>
      </c>
      <c r="KE76" s="2" t="s">
        <v>4</v>
      </c>
      <c r="KF76" s="2" t="s">
        <v>4</v>
      </c>
      <c r="KG76" s="2" t="s">
        <v>4</v>
      </c>
      <c r="KH76" s="2" t="s">
        <v>4</v>
      </c>
      <c r="KI76" s="2" t="s">
        <v>4</v>
      </c>
      <c r="KJ76" s="2" t="s">
        <v>4</v>
      </c>
      <c r="KK76" s="2" t="s">
        <v>4</v>
      </c>
      <c r="KL76" s="2" t="s">
        <v>4</v>
      </c>
      <c r="KM76" s="2" t="s">
        <v>4</v>
      </c>
      <c r="KN76" s="2" t="s">
        <v>4</v>
      </c>
      <c r="KO76" s="2" t="s">
        <v>5</v>
      </c>
      <c r="KP76" s="2" t="s">
        <v>4</v>
      </c>
      <c r="KQ76" s="2" t="s">
        <v>4</v>
      </c>
      <c r="KR76" s="2" t="s">
        <v>4</v>
      </c>
      <c r="KS76" s="2" t="s">
        <v>4</v>
      </c>
      <c r="KT76" s="2" t="s">
        <v>4</v>
      </c>
      <c r="KU76" s="2" t="s">
        <v>4</v>
      </c>
      <c r="KV76" s="2" t="s">
        <v>4</v>
      </c>
      <c r="KW76" s="2" t="s">
        <v>4</v>
      </c>
      <c r="KX76" s="2" t="s">
        <v>4</v>
      </c>
      <c r="KY76" s="2" t="s">
        <v>4</v>
      </c>
      <c r="KZ76" s="2" t="s">
        <v>4</v>
      </c>
      <c r="LA76" s="2" t="s">
        <v>4</v>
      </c>
      <c r="LB76" s="2" t="s">
        <v>4</v>
      </c>
      <c r="LC76" s="2" t="s">
        <v>5</v>
      </c>
      <c r="LD76" s="2" t="s">
        <v>4</v>
      </c>
      <c r="LE76" s="2" t="s">
        <v>4</v>
      </c>
      <c r="LF76" s="2" t="s">
        <v>4</v>
      </c>
      <c r="LG76" s="2" t="s">
        <v>4</v>
      </c>
      <c r="LH76" s="2" t="s">
        <v>4</v>
      </c>
      <c r="LI76" s="2" t="s">
        <v>4</v>
      </c>
      <c r="LJ76" s="2" t="s">
        <v>4</v>
      </c>
      <c r="LK76" s="2" t="s">
        <v>4</v>
      </c>
      <c r="LL76" s="2" t="s">
        <v>4</v>
      </c>
      <c r="LM76" s="2" t="s">
        <v>4</v>
      </c>
      <c r="LN76" s="2" t="s">
        <v>4</v>
      </c>
      <c r="LO76" s="2" t="s">
        <v>4</v>
      </c>
      <c r="LP76" s="2" t="s">
        <v>4</v>
      </c>
      <c r="LQ76" s="2" t="s">
        <v>5</v>
      </c>
      <c r="LR76" s="2" t="s">
        <v>4</v>
      </c>
      <c r="LS76" s="2" t="s">
        <v>4</v>
      </c>
      <c r="LT76" s="2" t="s">
        <v>4</v>
      </c>
      <c r="LU76" s="2" t="s">
        <v>4</v>
      </c>
      <c r="LV76" s="2" t="s">
        <v>4</v>
      </c>
      <c r="LW76" s="2" t="s">
        <v>4</v>
      </c>
      <c r="LX76" s="2" t="s">
        <v>4</v>
      </c>
      <c r="LY76" s="2" t="s">
        <v>4</v>
      </c>
      <c r="LZ76" s="2" t="s">
        <v>4</v>
      </c>
      <c r="MA76" s="2" t="s">
        <v>4</v>
      </c>
      <c r="MB76" s="2" t="s">
        <v>4</v>
      </c>
      <c r="MC76" s="2" t="s">
        <v>5</v>
      </c>
      <c r="MD76" s="2" t="s">
        <v>4</v>
      </c>
      <c r="ME76" s="2" t="s">
        <v>4</v>
      </c>
      <c r="MF76" s="2" t="s">
        <v>4</v>
      </c>
      <c r="MG76" s="2" t="s">
        <v>4</v>
      </c>
      <c r="MH76" s="2" t="s">
        <v>4</v>
      </c>
      <c r="MI76" s="2" t="s">
        <v>4</v>
      </c>
      <c r="MJ76" s="2" t="s">
        <v>4</v>
      </c>
      <c r="MK76" s="2" t="s">
        <v>4</v>
      </c>
      <c r="ML76" s="2" t="s">
        <v>4</v>
      </c>
      <c r="MM76" s="2" t="s">
        <v>4</v>
      </c>
      <c r="MN76" s="2" t="s">
        <v>4</v>
      </c>
      <c r="MO76" s="2" t="s">
        <v>4</v>
      </c>
      <c r="MP76" s="2" t="s">
        <v>5</v>
      </c>
      <c r="MQ76" s="2" t="s">
        <v>4</v>
      </c>
      <c r="MR76" s="2" t="s">
        <v>4</v>
      </c>
      <c r="MS76" s="2" t="s">
        <v>4</v>
      </c>
      <c r="MT76" s="2" t="s">
        <v>4</v>
      </c>
      <c r="MU76" s="2" t="s">
        <v>4</v>
      </c>
      <c r="MV76" s="2" t="s">
        <v>4</v>
      </c>
      <c r="MW76" s="2" t="s">
        <v>4</v>
      </c>
      <c r="MX76" s="2" t="s">
        <v>4</v>
      </c>
      <c r="MY76" s="2" t="s">
        <v>4</v>
      </c>
      <c r="MZ76" s="2" t="s">
        <v>4</v>
      </c>
      <c r="NA76" s="2" t="s">
        <v>4</v>
      </c>
      <c r="NB76" s="2" t="s">
        <v>5</v>
      </c>
      <c r="NC76" s="2" t="s">
        <v>4</v>
      </c>
      <c r="ND76" s="2" t="s">
        <v>4</v>
      </c>
      <c r="NE76" s="2" t="s">
        <v>4</v>
      </c>
      <c r="NF76" s="2" t="s">
        <v>4</v>
      </c>
      <c r="NG76" s="2" t="s">
        <v>4</v>
      </c>
      <c r="NH76" s="2" t="s">
        <v>4</v>
      </c>
      <c r="NI76" s="2" t="s">
        <v>4</v>
      </c>
      <c r="NJ76" s="2" t="s">
        <v>4</v>
      </c>
      <c r="NK76" s="2" t="s">
        <v>4</v>
      </c>
      <c r="NL76" s="2" t="s">
        <v>4</v>
      </c>
      <c r="NM76" s="2" t="s">
        <v>4</v>
      </c>
      <c r="NN76" s="2" t="s">
        <v>4</v>
      </c>
      <c r="NO76" s="2" t="s">
        <v>5</v>
      </c>
      <c r="NP76" s="2" t="s">
        <v>4</v>
      </c>
      <c r="NQ76" s="2" t="s">
        <v>4</v>
      </c>
      <c r="NR76" s="2" t="s">
        <v>4</v>
      </c>
      <c r="NS76" s="2" t="s">
        <v>4</v>
      </c>
      <c r="NT76" s="2" t="s">
        <v>4</v>
      </c>
      <c r="NU76" s="2" t="s">
        <v>4</v>
      </c>
      <c r="NV76" s="2" t="s">
        <v>4</v>
      </c>
      <c r="NW76" s="2" t="s">
        <v>4</v>
      </c>
      <c r="NX76" s="2" t="s">
        <v>4</v>
      </c>
      <c r="NY76" s="2" t="s">
        <v>4</v>
      </c>
      <c r="NZ76" s="2" t="s">
        <v>4</v>
      </c>
      <c r="OA76" s="2" t="s">
        <v>5</v>
      </c>
      <c r="OB76" s="2" t="s">
        <v>4</v>
      </c>
      <c r="OC76" s="2" t="s">
        <v>4</v>
      </c>
      <c r="OD76" s="2" t="s">
        <v>4</v>
      </c>
      <c r="OE76" s="2" t="s">
        <v>4</v>
      </c>
      <c r="OF76" s="2" t="s">
        <v>4</v>
      </c>
      <c r="OG76" s="2" t="s">
        <v>4</v>
      </c>
      <c r="OH76" s="2" t="s">
        <v>4</v>
      </c>
      <c r="OI76" s="2" t="s">
        <v>4</v>
      </c>
      <c r="OJ76" s="2" t="s">
        <v>4</v>
      </c>
      <c r="OK76" s="2" t="s">
        <v>4</v>
      </c>
      <c r="OL76" s="2" t="s">
        <v>4</v>
      </c>
      <c r="OM76" s="2" t="s">
        <v>4</v>
      </c>
      <c r="ON76" s="2" t="s">
        <v>5</v>
      </c>
      <c r="OO76" s="2" t="s">
        <v>4</v>
      </c>
      <c r="OP76" s="2" t="s">
        <v>4</v>
      </c>
      <c r="OQ76" s="2" t="s">
        <v>4</v>
      </c>
      <c r="OR76" s="2" t="s">
        <v>4</v>
      </c>
      <c r="OS76" s="2" t="s">
        <v>4</v>
      </c>
      <c r="OT76" s="2" t="s">
        <v>4</v>
      </c>
      <c r="OU76" s="2" t="s">
        <v>4</v>
      </c>
      <c r="OV76" s="2" t="s">
        <v>4</v>
      </c>
      <c r="OW76" s="2" t="s">
        <v>4</v>
      </c>
      <c r="OX76" s="2" t="s">
        <v>4</v>
      </c>
      <c r="OY76" s="2" t="s">
        <v>4</v>
      </c>
      <c r="OZ76" s="2" t="s">
        <v>4</v>
      </c>
      <c r="PA76" s="2" t="s">
        <v>5</v>
      </c>
      <c r="PB76" s="2" t="s">
        <v>4</v>
      </c>
      <c r="PC76" s="2" t="s">
        <v>4</v>
      </c>
      <c r="PD76" s="2" t="s">
        <v>4</v>
      </c>
      <c r="PE76" s="2" t="s">
        <v>4</v>
      </c>
      <c r="PF76" s="2" t="s">
        <v>4</v>
      </c>
      <c r="PG76" s="2" t="s">
        <v>4</v>
      </c>
      <c r="PH76" s="2" t="s">
        <v>4</v>
      </c>
      <c r="PI76" s="2" t="s">
        <v>4</v>
      </c>
      <c r="PJ76" s="2" t="s">
        <v>4</v>
      </c>
      <c r="PK76" s="2" t="s">
        <v>4</v>
      </c>
      <c r="PL76" s="2" t="s">
        <v>4</v>
      </c>
      <c r="PM76" s="2" t="s">
        <v>5</v>
      </c>
      <c r="PN76" s="2" t="s">
        <v>4</v>
      </c>
      <c r="PO76" s="2" t="s">
        <v>4</v>
      </c>
      <c r="PP76" s="2" t="s">
        <v>4</v>
      </c>
      <c r="PQ76" s="2" t="s">
        <v>4</v>
      </c>
      <c r="PR76" s="2" t="s">
        <v>4</v>
      </c>
      <c r="PS76" s="2" t="s">
        <v>4</v>
      </c>
      <c r="PT76" s="2" t="s">
        <v>4</v>
      </c>
      <c r="PU76" s="2" t="s">
        <v>4</v>
      </c>
      <c r="PV76" s="2" t="s">
        <v>4</v>
      </c>
      <c r="PW76" s="2" t="s">
        <v>4</v>
      </c>
      <c r="PX76" s="2" t="s">
        <v>4</v>
      </c>
      <c r="PY76" s="2" t="s">
        <v>4</v>
      </c>
      <c r="PZ76" s="2" t="s">
        <v>5</v>
      </c>
      <c r="QA76" s="2" t="s">
        <v>4</v>
      </c>
      <c r="QB76" s="2" t="s">
        <v>4</v>
      </c>
      <c r="QC76" s="2" t="s">
        <v>4</v>
      </c>
      <c r="QD76" s="2" t="s">
        <v>4</v>
      </c>
      <c r="QE76" s="2" t="s">
        <v>4</v>
      </c>
      <c r="QF76" s="2" t="s">
        <v>4</v>
      </c>
      <c r="QG76" s="2" t="s">
        <v>4</v>
      </c>
      <c r="QH76" s="2" t="s">
        <v>4</v>
      </c>
      <c r="QI76" s="2" t="s">
        <v>4</v>
      </c>
      <c r="QJ76" s="2" t="s">
        <v>4</v>
      </c>
      <c r="QK76" s="2" t="s">
        <v>5</v>
      </c>
      <c r="QL76" s="2" t="s">
        <v>4</v>
      </c>
      <c r="QM76" s="2" t="s">
        <v>4</v>
      </c>
      <c r="QN76" s="2" t="s">
        <v>4</v>
      </c>
      <c r="QO76" s="2" t="s">
        <v>4</v>
      </c>
      <c r="QP76" s="2" t="s">
        <v>4</v>
      </c>
      <c r="QQ76" s="2" t="s">
        <v>4</v>
      </c>
      <c r="QR76" s="2" t="s">
        <v>4</v>
      </c>
      <c r="QS76" s="2" t="s">
        <v>4</v>
      </c>
      <c r="QT76" s="2" t="s">
        <v>4</v>
      </c>
      <c r="QU76" s="2" t="s">
        <v>4</v>
      </c>
      <c r="QV76" s="2" t="s">
        <v>4</v>
      </c>
      <c r="QW76" s="2" t="s">
        <v>5</v>
      </c>
      <c r="QX76" s="2" t="s">
        <v>4</v>
      </c>
      <c r="QY76" s="2" t="s">
        <v>4</v>
      </c>
      <c r="QZ76" s="2" t="s">
        <v>4</v>
      </c>
      <c r="RA76" s="2" t="s">
        <v>4</v>
      </c>
      <c r="RB76" s="2" t="s">
        <v>4</v>
      </c>
      <c r="RC76" s="2" t="s">
        <v>4</v>
      </c>
      <c r="RD76" s="2" t="s">
        <v>4</v>
      </c>
      <c r="RE76" s="2" t="s">
        <v>4</v>
      </c>
      <c r="RF76" s="2" t="s">
        <v>4</v>
      </c>
      <c r="RG76" s="2" t="s">
        <v>4</v>
      </c>
      <c r="RH76" s="2" t="s">
        <v>4</v>
      </c>
      <c r="RI76" s="2" t="s">
        <v>4</v>
      </c>
      <c r="RJ76" s="2" t="s">
        <v>4</v>
      </c>
      <c r="RK76" s="2" t="s">
        <v>5</v>
      </c>
      <c r="RL76" s="2" t="s">
        <v>4</v>
      </c>
      <c r="RM76" s="2" t="s">
        <v>4</v>
      </c>
      <c r="RN76" s="2" t="s">
        <v>4</v>
      </c>
      <c r="RO76" s="2" t="s">
        <v>4</v>
      </c>
      <c r="RP76" s="2" t="s">
        <v>4</v>
      </c>
      <c r="RQ76" s="2" t="s">
        <v>4</v>
      </c>
      <c r="RR76" s="2" t="s">
        <v>4</v>
      </c>
      <c r="RS76" s="2" t="s">
        <v>4</v>
      </c>
      <c r="RT76" s="2" t="s">
        <v>4</v>
      </c>
      <c r="RU76" s="2" t="s">
        <v>4</v>
      </c>
      <c r="RV76" s="2" t="s">
        <v>5</v>
      </c>
      <c r="RW76" s="2" t="s">
        <v>4</v>
      </c>
      <c r="RX76" s="2" t="s">
        <v>4</v>
      </c>
      <c r="RY76" s="2" t="s">
        <v>4</v>
      </c>
      <c r="RZ76" s="2" t="s">
        <v>4</v>
      </c>
      <c r="SA76" s="2" t="s">
        <v>4</v>
      </c>
      <c r="SB76" s="2" t="s">
        <v>4</v>
      </c>
      <c r="SC76" s="2" t="s">
        <v>4</v>
      </c>
      <c r="SD76" s="2" t="s">
        <v>4</v>
      </c>
      <c r="SE76" s="2" t="s">
        <v>4</v>
      </c>
      <c r="SF76" s="2" t="s">
        <v>4</v>
      </c>
      <c r="SG76" s="2" t="s">
        <v>4</v>
      </c>
      <c r="SH76" s="2" t="s">
        <v>4</v>
      </c>
      <c r="SI76" s="2" t="s">
        <v>5</v>
      </c>
      <c r="SJ76" s="2" t="s">
        <v>4</v>
      </c>
      <c r="SK76" s="2" t="s">
        <v>4</v>
      </c>
      <c r="SL76" s="2" t="s">
        <v>4</v>
      </c>
      <c r="SM76" s="2" t="s">
        <v>4</v>
      </c>
      <c r="SN76" s="2" t="s">
        <v>4</v>
      </c>
      <c r="SO76" s="2" t="s">
        <v>4</v>
      </c>
      <c r="SP76" s="2" t="s">
        <v>4</v>
      </c>
      <c r="SQ76" s="2" t="s">
        <v>4</v>
      </c>
      <c r="SR76" s="2" t="s">
        <v>4</v>
      </c>
      <c r="SS76" s="2" t="s">
        <v>4</v>
      </c>
      <c r="ST76" s="2" t="s">
        <v>4</v>
      </c>
      <c r="SU76" s="2" t="s">
        <v>4</v>
      </c>
      <c r="SV76" s="2" t="s">
        <v>5</v>
      </c>
      <c r="SW76" s="2" t="s">
        <v>4</v>
      </c>
      <c r="SX76" s="2" t="s">
        <v>4</v>
      </c>
      <c r="SY76" s="2" t="s">
        <v>4</v>
      </c>
      <c r="SZ76" s="2" t="s">
        <v>4</v>
      </c>
      <c r="TA76" s="2" t="s">
        <v>4</v>
      </c>
      <c r="TB76" s="2" t="s">
        <v>4</v>
      </c>
      <c r="TC76" s="2" t="s">
        <v>4</v>
      </c>
      <c r="TD76" s="2" t="s">
        <v>4</v>
      </c>
      <c r="TE76" s="2" t="s">
        <v>4</v>
      </c>
      <c r="TF76" s="2" t="s">
        <v>4</v>
      </c>
      <c r="TG76" s="2" t="s">
        <v>4</v>
      </c>
      <c r="TH76" s="2" t="s">
        <v>5</v>
      </c>
      <c r="TI76" s="2" t="s">
        <v>4</v>
      </c>
      <c r="TJ76" s="2" t="s">
        <v>4</v>
      </c>
      <c r="TK76" s="2" t="s">
        <v>4</v>
      </c>
      <c r="TL76" s="2" t="s">
        <v>4</v>
      </c>
      <c r="TM76" s="2" t="s">
        <v>4</v>
      </c>
      <c r="TN76" s="2" t="s">
        <v>4</v>
      </c>
      <c r="TO76" s="2" t="s">
        <v>4</v>
      </c>
      <c r="TP76" s="2" t="s">
        <v>4</v>
      </c>
      <c r="TQ76" s="2" t="s">
        <v>4</v>
      </c>
      <c r="TR76" s="2" t="s">
        <v>4</v>
      </c>
      <c r="TS76" s="2" t="s">
        <v>4</v>
      </c>
      <c r="TT76" s="2" t="s">
        <v>5</v>
      </c>
      <c r="TU76" s="2" t="s">
        <v>4</v>
      </c>
      <c r="TV76" s="2" t="s">
        <v>4</v>
      </c>
      <c r="TW76" s="2" t="s">
        <v>4</v>
      </c>
      <c r="TX76" s="2" t="s">
        <v>4</v>
      </c>
      <c r="TY76" s="2" t="s">
        <v>4</v>
      </c>
      <c r="TZ76" s="2" t="s">
        <v>4</v>
      </c>
      <c r="UA76" s="2" t="s">
        <v>4</v>
      </c>
      <c r="UB76" s="2" t="s">
        <v>4</v>
      </c>
      <c r="UC76" s="2" t="s">
        <v>4</v>
      </c>
      <c r="UD76" s="2" t="s">
        <v>4</v>
      </c>
      <c r="UE76" s="2" t="s">
        <v>4</v>
      </c>
      <c r="UF76" s="2" t="s">
        <v>4</v>
      </c>
      <c r="UG76" s="2" t="s">
        <v>5</v>
      </c>
      <c r="UH76" s="2" t="s">
        <v>4</v>
      </c>
      <c r="UI76" s="2" t="s">
        <v>4</v>
      </c>
      <c r="UJ76" s="2" t="s">
        <v>4</v>
      </c>
      <c r="UK76" s="2" t="s">
        <v>4</v>
      </c>
      <c r="UL76" s="2" t="s">
        <v>4</v>
      </c>
      <c r="UM76" s="2" t="s">
        <v>4</v>
      </c>
      <c r="UN76" s="2" t="s">
        <v>4</v>
      </c>
      <c r="UO76" s="2" t="s">
        <v>4</v>
      </c>
      <c r="UP76" s="2" t="s">
        <v>4</v>
      </c>
      <c r="UQ76" s="2" t="s">
        <v>4</v>
      </c>
      <c r="UR76" s="2" t="s">
        <v>4</v>
      </c>
      <c r="US76" s="2" t="s">
        <v>5</v>
      </c>
      <c r="UT76" s="2" t="s">
        <v>4</v>
      </c>
      <c r="UU76" s="2" t="s">
        <v>4</v>
      </c>
      <c r="UV76" s="2" t="s">
        <v>4</v>
      </c>
      <c r="UW76" s="2" t="s">
        <v>4</v>
      </c>
      <c r="UX76" s="2" t="s">
        <v>4</v>
      </c>
      <c r="UY76" s="2" t="s">
        <v>4</v>
      </c>
      <c r="UZ76" s="2" t="s">
        <v>4</v>
      </c>
      <c r="VA76" s="2" t="s">
        <v>4</v>
      </c>
      <c r="VB76" s="2" t="s">
        <v>4</v>
      </c>
      <c r="VC76" s="2" t="s">
        <v>4</v>
      </c>
      <c r="VD76" s="2" t="s">
        <v>4</v>
      </c>
      <c r="VE76" s="2" t="s">
        <v>4</v>
      </c>
      <c r="VF76" s="2" t="s">
        <v>5</v>
      </c>
      <c r="VG76" s="2" t="s">
        <v>4</v>
      </c>
      <c r="VH76" s="2" t="s">
        <v>4</v>
      </c>
      <c r="VI76" s="2" t="s">
        <v>4</v>
      </c>
      <c r="VJ76" s="2" t="s">
        <v>4</v>
      </c>
      <c r="VK76" s="2" t="s">
        <v>4</v>
      </c>
      <c r="VL76" s="2" t="s">
        <v>4</v>
      </c>
      <c r="VM76" s="2" t="s">
        <v>4</v>
      </c>
      <c r="VN76" s="2" t="s">
        <v>4</v>
      </c>
      <c r="VO76" s="2" t="s">
        <v>4</v>
      </c>
      <c r="VP76" s="2" t="s">
        <v>4</v>
      </c>
      <c r="VQ76" s="2" t="s">
        <v>4</v>
      </c>
      <c r="VR76" s="2" t="s">
        <v>5</v>
      </c>
      <c r="VS76" s="2" t="s">
        <v>4</v>
      </c>
      <c r="VT76" s="2" t="s">
        <v>4</v>
      </c>
      <c r="VU76" s="2" t="s">
        <v>4</v>
      </c>
      <c r="VV76" s="2" t="s">
        <v>4</v>
      </c>
      <c r="VW76" s="2" t="s">
        <v>4</v>
      </c>
      <c r="VX76" s="2" t="s">
        <v>4</v>
      </c>
      <c r="VY76" s="2" t="s">
        <v>4</v>
      </c>
      <c r="VZ76" s="2" t="s">
        <v>4</v>
      </c>
      <c r="WA76" s="2" t="s">
        <v>4</v>
      </c>
      <c r="WB76" s="2" t="s">
        <v>4</v>
      </c>
      <c r="WC76" s="2" t="s">
        <v>4</v>
      </c>
      <c r="WD76" s="2" t="s">
        <v>4</v>
      </c>
      <c r="WE76" s="2" t="s">
        <v>5</v>
      </c>
      <c r="WF76" s="2" t="s">
        <v>4</v>
      </c>
      <c r="WG76" s="2" t="s">
        <v>4</v>
      </c>
      <c r="WH76" s="2" t="s">
        <v>4</v>
      </c>
      <c r="WI76" s="2" t="s">
        <v>4</v>
      </c>
      <c r="WJ76" s="2" t="s">
        <v>4</v>
      </c>
      <c r="WK76" s="2" t="s">
        <v>4</v>
      </c>
      <c r="WL76" s="2" t="s">
        <v>4</v>
      </c>
      <c r="WM76" s="2" t="s">
        <v>4</v>
      </c>
      <c r="WN76" s="2" t="s">
        <v>4</v>
      </c>
      <c r="WO76" s="2" t="s">
        <v>4</v>
      </c>
      <c r="WP76" s="2" t="s">
        <v>4</v>
      </c>
      <c r="WQ76" s="2" t="s">
        <v>5</v>
      </c>
      <c r="WR76" s="2" t="s">
        <v>4</v>
      </c>
      <c r="WS76" s="2" t="s">
        <v>4</v>
      </c>
      <c r="WT76" s="2" t="s">
        <v>4</v>
      </c>
      <c r="WU76" s="2" t="s">
        <v>4</v>
      </c>
      <c r="WV76" s="2" t="s">
        <v>4</v>
      </c>
      <c r="WW76" s="2" t="s">
        <v>4</v>
      </c>
      <c r="WX76" s="2" t="s">
        <v>4</v>
      </c>
      <c r="WY76" s="2" t="s">
        <v>4</v>
      </c>
      <c r="WZ76" s="2" t="s">
        <v>4</v>
      </c>
      <c r="XA76" s="2" t="s">
        <v>4</v>
      </c>
      <c r="XB76" s="2" t="s">
        <v>4</v>
      </c>
      <c r="XC76" s="2" t="s">
        <v>4</v>
      </c>
      <c r="XD76" s="2" t="s">
        <v>5</v>
      </c>
      <c r="XE76" s="2" t="s">
        <v>4</v>
      </c>
      <c r="XF76" s="2" t="s">
        <v>4</v>
      </c>
      <c r="XG76" s="2" t="s">
        <v>4</v>
      </c>
      <c r="XH76" s="2" t="s">
        <v>4</v>
      </c>
      <c r="XI76" s="2" t="s">
        <v>4</v>
      </c>
      <c r="XJ76" s="2" t="s">
        <v>4</v>
      </c>
      <c r="XK76" s="2" t="s">
        <v>4</v>
      </c>
      <c r="XL76" s="2" t="s">
        <v>4</v>
      </c>
      <c r="XM76" s="2" t="s">
        <v>4</v>
      </c>
      <c r="XN76" s="2" t="s">
        <v>4</v>
      </c>
      <c r="XO76" s="2" t="s">
        <v>4</v>
      </c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  <c r="ACG76" s="2"/>
      <c r="ACH76" s="2"/>
      <c r="ACI76" s="2"/>
      <c r="ACJ76" s="2"/>
      <c r="ACK76" s="2"/>
      <c r="ACL76" s="2"/>
      <c r="ACM76" s="2"/>
      <c r="ACN76" s="2"/>
      <c r="ACO76" s="2"/>
      <c r="ACP76" s="2"/>
      <c r="ACQ76" s="2"/>
      <c r="ACR76" s="2"/>
      <c r="ACS76" s="2"/>
      <c r="ACT76" s="2"/>
      <c r="ACU76" s="2"/>
      <c r="ACV76" s="2"/>
      <c r="ACW76" s="2"/>
      <c r="ACX76" s="2"/>
      <c r="ACY76" s="2"/>
      <c r="ACZ76" s="2"/>
      <c r="ADA76" s="2"/>
      <c r="ADB76" s="2"/>
      <c r="ADC76" s="2"/>
      <c r="ADD76" s="2"/>
      <c r="ADE76" s="2"/>
      <c r="ADF76" s="2"/>
      <c r="ADG76" s="2"/>
      <c r="ADH76" s="2"/>
      <c r="ADI76" s="2"/>
      <c r="ADJ76" s="2"/>
      <c r="ADK76" s="2"/>
      <c r="ADL76" s="2"/>
      <c r="ADM76" s="2"/>
      <c r="ADN76" s="2"/>
      <c r="ADO76" s="2"/>
      <c r="ADP76" s="2"/>
      <c r="ADQ76" s="2"/>
      <c r="ADR76" s="2"/>
      <c r="ADS76" s="2"/>
      <c r="ADT76" s="2"/>
      <c r="ADU76" s="2"/>
      <c r="ADV76" s="2"/>
      <c r="ADW76" s="2"/>
      <c r="ADX76" s="2"/>
      <c r="ADY76" s="2"/>
      <c r="ADZ76" s="2"/>
      <c r="AEA76" s="2"/>
      <c r="AEB76" s="2"/>
      <c r="AEC76" s="2"/>
      <c r="AED76" s="2"/>
      <c r="AEE76" s="2"/>
      <c r="AEF76" s="2"/>
      <c r="AEG76" s="2"/>
      <c r="AEH76" s="2"/>
      <c r="AEI76" s="2"/>
      <c r="AEJ76" s="2"/>
      <c r="AEK76" s="2"/>
      <c r="AEL76" s="2"/>
      <c r="AEM76" s="2"/>
      <c r="AEN76" s="2"/>
      <c r="AEO76" s="2"/>
      <c r="AEP76" s="2"/>
      <c r="AEQ76" s="2"/>
      <c r="AER76" s="2"/>
      <c r="AES76" s="2"/>
      <c r="AET76" s="2"/>
      <c r="AEU76" s="2"/>
      <c r="AEV76" s="2"/>
      <c r="AEW76" s="2"/>
      <c r="AEX76" s="2"/>
      <c r="AEY76" s="2"/>
      <c r="AEZ76" s="2"/>
      <c r="AFA76" s="2"/>
      <c r="AFB76" s="2"/>
      <c r="AFC76" s="2"/>
      <c r="AFD76" s="2"/>
      <c r="AFE76" s="2"/>
      <c r="AFF76" s="2"/>
      <c r="AFG76" s="2"/>
      <c r="AFH76" s="2"/>
      <c r="AFI76" s="2"/>
      <c r="AFJ76" s="2"/>
      <c r="AFK76" s="2"/>
      <c r="AFL76" s="2"/>
      <c r="AFM76" s="2"/>
      <c r="AFN76" s="2"/>
      <c r="AFO76" s="2"/>
      <c r="AFP76" s="2"/>
      <c r="AFQ76" s="2"/>
      <c r="AFR76" s="2"/>
      <c r="AFS76" s="2"/>
      <c r="AFT76" s="2"/>
      <c r="AFU76" s="2"/>
      <c r="AFV76" s="2"/>
      <c r="AFW76" s="2"/>
      <c r="AFX76" s="2"/>
      <c r="AFY76" s="2"/>
      <c r="AFZ76" s="2"/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/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/>
      <c r="AGW76" s="2"/>
      <c r="AGX76" s="2"/>
      <c r="AGY76" s="2"/>
      <c r="AGZ76" s="2"/>
      <c r="AHA76" s="2"/>
      <c r="AHB76" s="2"/>
      <c r="AHC76" s="2"/>
      <c r="AHD76" s="2"/>
      <c r="AHE76" s="2"/>
      <c r="AHF76" s="2"/>
      <c r="AHG76" s="2"/>
      <c r="AHH76" s="2"/>
      <c r="AHI76" s="2"/>
      <c r="AHJ76" s="2"/>
      <c r="AHK76" s="2"/>
      <c r="AHL76" s="2"/>
      <c r="AHM76" s="2"/>
      <c r="AHN76" s="2"/>
      <c r="AHO76" s="2"/>
      <c r="AHP76" s="2"/>
      <c r="AHQ76" s="2"/>
      <c r="AHR76" s="2"/>
      <c r="AHS76" s="2"/>
      <c r="AHT76" s="2"/>
      <c r="AHU76" s="2"/>
      <c r="AHV76" s="2"/>
      <c r="AHW76" s="2"/>
      <c r="AHX76" s="2"/>
      <c r="AHY76" s="2"/>
      <c r="AHZ76" s="2"/>
      <c r="AIA76" s="2"/>
      <c r="AIB76" s="2"/>
      <c r="AIC76" s="2"/>
      <c r="AID76" s="2"/>
      <c r="AIE76" s="2"/>
      <c r="AIF76" s="2"/>
      <c r="AIG76" s="2"/>
      <c r="AIH76" s="2"/>
      <c r="AII76" s="2"/>
      <c r="AIJ76" s="2"/>
      <c r="AIK76" s="2"/>
      <c r="AIL76" s="2"/>
      <c r="AIM76" s="2"/>
      <c r="AIN76" s="2"/>
      <c r="AIO76" s="2"/>
      <c r="AIP76" s="2"/>
      <c r="AIQ76" s="2"/>
      <c r="AIR76" s="2"/>
      <c r="AIS76" s="2"/>
      <c r="AIT76" s="2"/>
      <c r="AIU76" s="2"/>
      <c r="AIV76" s="2"/>
      <c r="AIW76" s="2"/>
      <c r="AIX76" s="2"/>
      <c r="AIY76" s="2"/>
      <c r="AIZ76" s="2"/>
      <c r="AJA76" s="2"/>
      <c r="AJB76" s="2"/>
      <c r="AJC76" s="2"/>
      <c r="AJD76" s="2"/>
      <c r="AJE76" s="2"/>
      <c r="AJF76" s="2"/>
      <c r="AJG76" s="2"/>
      <c r="AJH76" s="2"/>
      <c r="AJI76" s="2"/>
      <c r="AJJ76" s="2"/>
      <c r="AJK76" s="2"/>
      <c r="AJL76" s="2"/>
      <c r="AJM76" s="2"/>
      <c r="AJN76" s="2"/>
      <c r="AJO76" s="2"/>
      <c r="AJP76" s="2"/>
      <c r="AJQ76" s="2"/>
      <c r="AJR76" s="2"/>
      <c r="AJS76" s="2"/>
      <c r="AJT76" s="2"/>
      <c r="AJU76" s="2"/>
      <c r="AJV76" s="2"/>
      <c r="AJW76" s="2"/>
      <c r="AJX76" s="2"/>
      <c r="AJY76" s="2"/>
      <c r="AJZ76" s="2"/>
      <c r="AKA76" s="2"/>
      <c r="AKB76" s="2"/>
      <c r="AKC76" s="2"/>
      <c r="AKD76" s="2"/>
      <c r="AKE76" s="2"/>
      <c r="AKF76" s="2"/>
      <c r="AKG76" s="2"/>
      <c r="AKH76" s="2"/>
      <c r="AKI76" s="2"/>
      <c r="AKJ76" s="2"/>
      <c r="AKK76" s="2"/>
      <c r="AKL76" s="2"/>
      <c r="AKM76" s="2"/>
      <c r="AKN76" s="2"/>
      <c r="AKO76" s="2"/>
      <c r="AKP76" s="2"/>
      <c r="AKQ76" s="2"/>
      <c r="AKR76" s="2"/>
      <c r="AKS76" s="2"/>
      <c r="AKT76" s="2"/>
      <c r="AKU76" s="2"/>
      <c r="AKV76" s="2"/>
      <c r="AKW76" s="2"/>
      <c r="AKX76" s="2"/>
      <c r="AKY76" s="2"/>
      <c r="AKZ76" s="2"/>
      <c r="ALA76" s="2"/>
      <c r="ALB76" s="2"/>
      <c r="ALC76" s="2"/>
      <c r="ALD76" s="2"/>
      <c r="ALE76" s="2"/>
      <c r="ALF76" s="2"/>
      <c r="ALG76" s="2"/>
      <c r="ALH76" s="2"/>
      <c r="ALI76" s="2"/>
      <c r="ALJ76" s="2"/>
      <c r="ALK76" s="2"/>
      <c r="ALL76" s="2"/>
      <c r="ALM76" s="2"/>
      <c r="ALN76" s="2"/>
      <c r="ALO76" s="2"/>
      <c r="ALP76" s="2"/>
      <c r="ALQ76" s="2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  <c r="AMK76" s="2"/>
      <c r="AML76" s="2"/>
      <c r="AMM76" s="2"/>
      <c r="AMN76" s="2"/>
      <c r="AMO76" s="2"/>
      <c r="AMP76" s="2"/>
      <c r="AMQ76" s="2"/>
      <c r="AMR76" s="2"/>
      <c r="AMS76" s="2"/>
      <c r="AMT76" s="2"/>
      <c r="AMU76" s="2"/>
      <c r="AMV76" s="2"/>
      <c r="AMW76" s="2"/>
      <c r="AMX76" s="2"/>
      <c r="AMY76" s="2"/>
      <c r="AMZ76" s="2"/>
      <c r="ANA76" s="2"/>
      <c r="ANB76" s="2"/>
      <c r="ANC76" s="2"/>
      <c r="AND76" s="2"/>
      <c r="ANE76" s="2"/>
      <c r="ANF76" s="2"/>
      <c r="ANG76" s="2"/>
      <c r="ANH76" s="2"/>
      <c r="ANI76" s="2"/>
      <c r="ANJ76" s="2"/>
      <c r="ANK76" s="2"/>
      <c r="ANL76" s="2"/>
      <c r="ANM76" s="2"/>
      <c r="ANN76" s="2"/>
      <c r="ANO76" s="2"/>
      <c r="ANP76" s="2"/>
      <c r="ANQ76" s="2"/>
      <c r="ANR76" s="2"/>
      <c r="ANS76" s="2"/>
      <c r="ANT76" s="2"/>
      <c r="ANU76" s="2"/>
      <c r="ANV76" s="2"/>
      <c r="ANW76" s="2"/>
      <c r="ANX76" s="2"/>
      <c r="ANY76" s="2"/>
      <c r="ANZ76" s="2"/>
      <c r="AOA76" s="2"/>
      <c r="AOB76" s="2"/>
      <c r="AOC76" s="2"/>
      <c r="AOD76" s="2"/>
      <c r="AOE76" s="2"/>
      <c r="AOF76" s="2"/>
      <c r="AOG76" s="2"/>
      <c r="AOH76" s="2"/>
      <c r="AOI76" s="2"/>
      <c r="AOJ76" s="2"/>
      <c r="AOK76" s="2"/>
      <c r="AOL76" s="2"/>
      <c r="AOM76" s="2"/>
      <c r="AON76" s="2"/>
      <c r="AOO76" s="2"/>
      <c r="AOP76" s="2"/>
      <c r="AOQ76" s="2"/>
      <c r="AOR76" s="2"/>
      <c r="AOS76" s="2"/>
      <c r="AOT76" s="2"/>
      <c r="AOU76" s="2"/>
      <c r="AOV76" s="2"/>
      <c r="AOW76" s="2"/>
      <c r="AOX76" s="2"/>
      <c r="AOY76" s="2"/>
      <c r="AOZ76" s="2"/>
      <c r="APA76" s="2"/>
      <c r="APB76" s="2"/>
      <c r="APC76" s="2"/>
      <c r="APD76" s="2"/>
      <c r="APE76" s="2"/>
      <c r="APF76" s="2"/>
      <c r="APG76" s="2"/>
      <c r="APH76" s="2"/>
      <c r="API76" s="2"/>
      <c r="APJ76" s="2"/>
      <c r="APK76" s="2"/>
      <c r="APL76" s="2"/>
      <c r="APM76" s="2"/>
      <c r="APN76" s="2"/>
      <c r="APO76" s="2"/>
      <c r="APP76" s="2"/>
      <c r="APQ76" s="2"/>
      <c r="APR76" s="2"/>
      <c r="APS76" s="2"/>
      <c r="APT76" s="2"/>
      <c r="APU76" s="2"/>
      <c r="APV76" s="2"/>
      <c r="APW76" s="2"/>
      <c r="APX76" s="2"/>
      <c r="APY76" s="2"/>
      <c r="APZ76" s="2"/>
      <c r="AQA76" s="2"/>
      <c r="AQB76" s="2"/>
      <c r="AQC76" s="2"/>
      <c r="AQD76" s="2"/>
      <c r="AQE76" s="2"/>
      <c r="AQF76" s="2"/>
      <c r="AQG76" s="2"/>
      <c r="AQH76" s="2"/>
      <c r="AQI76" s="2"/>
      <c r="AQJ76" s="2"/>
      <c r="AQK76" s="2"/>
      <c r="AQL76" s="2"/>
      <c r="AQM76" s="2"/>
      <c r="AQN76" s="2"/>
      <c r="AQO76" s="2"/>
      <c r="AQP76" s="2"/>
      <c r="AQQ76" s="2"/>
      <c r="AQR76" s="2"/>
      <c r="AQS76" s="2"/>
      <c r="AQT76" s="2"/>
      <c r="AQU76" s="2"/>
      <c r="AQV76" s="2"/>
      <c r="AQW76" s="2"/>
      <c r="AQX76" s="2"/>
      <c r="AQY76" s="2"/>
      <c r="AQZ76" s="2"/>
      <c r="ARA76" s="2"/>
      <c r="ARB76" s="2"/>
      <c r="ARC76" s="2"/>
      <c r="ARD76" s="2"/>
      <c r="ARE76" s="2"/>
      <c r="ARF76" s="2"/>
      <c r="ARG76" s="2"/>
      <c r="ARH76" s="2"/>
      <c r="ARI76" s="2"/>
      <c r="ARJ76" s="2"/>
      <c r="ARK76" s="2"/>
      <c r="ARL76" s="2"/>
      <c r="ARM76" s="2"/>
      <c r="ARN76" s="2"/>
      <c r="ARO76" s="2"/>
      <c r="ARP76" s="2"/>
      <c r="ARQ76" s="2"/>
      <c r="ARR76" s="2"/>
      <c r="ARS76" s="2"/>
      <c r="ART76" s="2"/>
      <c r="ARU76" s="2"/>
      <c r="ARV76" s="2"/>
      <c r="ARW76" s="2"/>
      <c r="ARX76" s="2"/>
      <c r="ARY76" s="2"/>
      <c r="ARZ76" s="2"/>
      <c r="ASA76" s="2"/>
      <c r="ASB76" s="2"/>
      <c r="ASC76" s="2"/>
      <c r="ASD76" s="2"/>
      <c r="ASE76" s="2"/>
      <c r="ASF76" s="2"/>
      <c r="ASG76" s="2"/>
      <c r="ASH76" s="2"/>
      <c r="ASI76" s="2"/>
      <c r="ASJ76" s="2"/>
      <c r="ASK76" s="2"/>
      <c r="ASL76" s="2"/>
      <c r="ASM76" s="2"/>
      <c r="ASN76" s="2"/>
      <c r="ASO76" s="2"/>
      <c r="ASP76" s="2"/>
      <c r="ASQ76" s="2"/>
      <c r="ASR76" s="2"/>
      <c r="ASS76" s="2"/>
      <c r="AST76" s="2"/>
      <c r="ASU76" s="2"/>
      <c r="ASV76" s="2"/>
      <c r="ASW76" s="2"/>
      <c r="ASX76" s="2"/>
      <c r="ASY76" s="2"/>
      <c r="ASZ76" s="2"/>
      <c r="ATA76" s="2"/>
      <c r="ATB76" s="2"/>
      <c r="ATC76" s="2"/>
      <c r="ATD76" s="2"/>
      <c r="ATE76" s="2"/>
      <c r="ATF76" s="2"/>
      <c r="ATG76" s="2"/>
      <c r="ATH76" s="2"/>
      <c r="ATI76" s="2"/>
      <c r="ATJ76" s="2"/>
      <c r="ATK76" s="2"/>
      <c r="ATL76" s="2"/>
      <c r="ATM76" s="2"/>
      <c r="ATN76" s="2"/>
      <c r="ATO76" s="2"/>
      <c r="ATP76" s="2"/>
      <c r="ATQ76" s="2"/>
      <c r="ATR76" s="2"/>
      <c r="ATS76" s="2"/>
      <c r="ATT76" s="2"/>
      <c r="ATU76" s="2"/>
      <c r="ATV76" s="2"/>
      <c r="ATW76" s="2"/>
      <c r="ATX76" s="2"/>
      <c r="ATY76" s="2"/>
      <c r="ATZ76" s="2"/>
      <c r="AUA76" s="2"/>
      <c r="AUB76" s="2"/>
      <c r="AUC76" s="2"/>
      <c r="AUD76" s="2"/>
      <c r="AUE76" s="2"/>
      <c r="AUF76" s="2"/>
      <c r="AUG76" s="2"/>
      <c r="AUH76" s="2"/>
      <c r="AUI76" s="2"/>
      <c r="AUJ76" s="2"/>
      <c r="AUK76" s="2"/>
      <c r="AUL76" s="2"/>
      <c r="AUM76" s="2"/>
      <c r="AUN76" s="2"/>
      <c r="AUO76" s="2"/>
      <c r="AUP76" s="2"/>
      <c r="AUQ76" s="2"/>
      <c r="AUR76" s="2"/>
      <c r="AUS76" s="2"/>
      <c r="AUT76" s="2"/>
      <c r="AUU76" s="2"/>
      <c r="AUV76" s="2"/>
      <c r="AUW76" s="2"/>
      <c r="AUX76" s="2"/>
      <c r="AUY76" s="2"/>
      <c r="AUZ76" s="2"/>
      <c r="AVA76" s="2"/>
      <c r="AVB76" s="2"/>
      <c r="AVC76" s="2"/>
      <c r="AVD76" s="2"/>
      <c r="AVE76" s="2"/>
      <c r="AVF76" s="2"/>
      <c r="AVG76" s="2"/>
      <c r="AVH76" s="2"/>
      <c r="AVI76" s="2"/>
      <c r="AVJ76" s="2"/>
      <c r="AVK76" s="2"/>
      <c r="AVL76" s="2"/>
      <c r="AVM76" s="2"/>
      <c r="AVN76" s="2"/>
      <c r="AVO76" s="2"/>
      <c r="AVP76" s="2"/>
      <c r="AVQ76" s="2"/>
      <c r="AVR76" s="2"/>
      <c r="AVS76" s="2"/>
      <c r="AVT76" s="2"/>
      <c r="AVU76" s="2"/>
      <c r="AVV76" s="2"/>
      <c r="AVW76" s="2"/>
      <c r="AVX76" s="2"/>
      <c r="AVY76" s="2"/>
      <c r="AVZ76" s="2"/>
      <c r="AWA76" s="2"/>
      <c r="AWB76" s="2"/>
      <c r="AWC76" s="2"/>
      <c r="AWD76" s="2"/>
      <c r="AWE76" s="2"/>
      <c r="AWF76" s="2"/>
      <c r="AWG76" s="2"/>
      <c r="AWH76" s="2"/>
      <c r="AWI76" s="2"/>
      <c r="AWJ76" s="2"/>
      <c r="AWK76" s="2"/>
      <c r="AWL76" s="2"/>
      <c r="AWM76" s="2"/>
      <c r="AWN76" s="2"/>
      <c r="AWO76" s="2"/>
      <c r="AWP76" s="2"/>
      <c r="AWQ76" s="2"/>
      <c r="AWR76" s="2"/>
      <c r="AWS76" s="2"/>
      <c r="AWT76" s="2"/>
      <c r="AWU76" s="2"/>
      <c r="AWV76" s="2"/>
      <c r="AWW76" s="2"/>
      <c r="AWX76" s="2"/>
      <c r="AWY76" s="2"/>
      <c r="AWZ76" s="2"/>
      <c r="AXA76" s="2"/>
      <c r="AXB76" s="2"/>
      <c r="AXC76" s="2"/>
      <c r="AXD76" s="2"/>
      <c r="AXE76" s="2"/>
      <c r="AXF76" s="2"/>
      <c r="AXG76" s="2"/>
      <c r="AXH76" s="2"/>
      <c r="AXI76" s="2"/>
      <c r="AXJ76" s="2"/>
      <c r="AXK76" s="2"/>
      <c r="AXL76" s="2"/>
      <c r="AXM76" s="2"/>
      <c r="AXN76" s="2"/>
      <c r="AXO76" s="2"/>
      <c r="AXP76" s="2"/>
      <c r="AXQ76" s="2"/>
      <c r="AXR76" s="2"/>
      <c r="AXS76" s="2"/>
      <c r="AXT76" s="2"/>
      <c r="AXU76" s="2"/>
      <c r="AXV76" s="2"/>
      <c r="AXW76" s="2"/>
      <c r="AXX76" s="2"/>
      <c r="AXY76" s="2"/>
      <c r="AXZ76" s="2"/>
      <c r="AYA76" s="2"/>
      <c r="AYB76" s="2"/>
      <c r="AYC76" s="2"/>
      <c r="AYD76" s="2"/>
      <c r="AYE76" s="2"/>
      <c r="AYF76" s="2"/>
      <c r="AYG76" s="2"/>
      <c r="AYH76" s="2"/>
      <c r="AYI76" s="2"/>
      <c r="AYJ76" s="2"/>
      <c r="AYK76" s="2"/>
      <c r="AYL76" s="2"/>
      <c r="AYM76" s="2"/>
      <c r="AYN76" s="2"/>
      <c r="AYO76" s="2"/>
      <c r="AYP76" s="2"/>
      <c r="AYQ76" s="2"/>
      <c r="AYR76" s="2"/>
      <c r="AYS76" s="2"/>
      <c r="AYT76" s="2"/>
      <c r="AYU76" s="2"/>
      <c r="AYV76" s="2"/>
      <c r="AYW76" s="2"/>
      <c r="AYX76" s="2"/>
      <c r="AYY76" s="2"/>
      <c r="AYZ76" s="2"/>
      <c r="AZA76" s="2"/>
      <c r="AZB76" s="2"/>
      <c r="AZC76" s="2"/>
      <c r="AZD76" s="2"/>
      <c r="AZE76" s="2"/>
      <c r="AZF76" s="2"/>
      <c r="AZG76" s="2"/>
      <c r="AZH76" s="2"/>
      <c r="AZI76" s="2"/>
      <c r="AZJ76" s="2"/>
      <c r="AZK76" s="2"/>
      <c r="AZL76" s="2"/>
      <c r="AZM76" s="2"/>
      <c r="AZN76" s="2"/>
      <c r="AZO76" s="2"/>
      <c r="AZP76" s="2"/>
      <c r="AZQ76" s="2"/>
      <c r="AZR76" s="2"/>
      <c r="AZS76" s="2"/>
      <c r="AZT76" s="2"/>
      <c r="AZU76" s="2"/>
      <c r="AZV76" s="2"/>
      <c r="AZW76" s="2"/>
      <c r="AZX76" s="2"/>
      <c r="AZY76" s="2"/>
      <c r="AZZ76" s="2"/>
      <c r="BAA76" s="2"/>
      <c r="BAB76" s="2"/>
      <c r="BAC76" s="2"/>
      <c r="BAD76" s="2"/>
      <c r="BAE76" s="2"/>
      <c r="BAF76" s="2"/>
      <c r="BAG76" s="2"/>
      <c r="BAH76" s="2"/>
      <c r="BAI76" s="2"/>
      <c r="BAJ76" s="2"/>
      <c r="BAK76" s="2"/>
      <c r="BAL76" s="2"/>
      <c r="BAM76" s="2"/>
      <c r="BAN76" s="2"/>
      <c r="BAO76" s="2"/>
      <c r="BAP76" s="2"/>
      <c r="BAQ76" s="2"/>
      <c r="BAR76" s="2"/>
      <c r="BAS76" s="2"/>
      <c r="BAT76" s="2"/>
      <c r="BAU76" s="2"/>
      <c r="BAV76" s="2"/>
      <c r="BAW76" s="2"/>
      <c r="BAX76" s="2"/>
      <c r="BAY76" s="2"/>
      <c r="BAZ76" s="2"/>
      <c r="BBA76" s="2"/>
      <c r="BBB76" s="2"/>
      <c r="BBC76" s="2"/>
      <c r="BBD76" s="2"/>
      <c r="BBE76" s="2"/>
      <c r="BBF76" s="2"/>
      <c r="BBG76" s="2"/>
      <c r="BBH76" s="2"/>
      <c r="BBI76" s="2"/>
      <c r="BBJ76" s="2"/>
      <c r="BBK76" s="2"/>
      <c r="BBL76" s="2"/>
      <c r="BBM76" s="2"/>
      <c r="BBN76" s="2"/>
      <c r="BBO76" s="2"/>
      <c r="BBP76" s="2"/>
      <c r="BBQ76" s="2"/>
      <c r="BBR76" s="2"/>
      <c r="BBS76" s="2"/>
      <c r="BBT76" s="2"/>
      <c r="BBU76" s="2"/>
      <c r="BBV76" s="2"/>
      <c r="BBW76" s="2"/>
      <c r="BBX76" s="2"/>
      <c r="BBY76" s="2"/>
      <c r="BBZ76" s="2"/>
      <c r="BCA76" s="2"/>
      <c r="BCB76" s="2"/>
      <c r="BCC76" s="2"/>
      <c r="BCD76" s="2"/>
      <c r="BCE76" s="2"/>
      <c r="BCF76" s="2"/>
    </row>
    <row r="77" spans="1:1024 1025:1436">
      <c r="A77" s="1" t="s">
        <v>6</v>
      </c>
      <c r="C77" s="2">
        <v>4.899</v>
      </c>
      <c r="D77" s="2">
        <v>3.425</v>
      </c>
      <c r="E77" s="2">
        <v>0.714</v>
      </c>
      <c r="F77" s="2">
        <v>0.394</v>
      </c>
      <c r="G77" s="2">
        <v>1.654</v>
      </c>
      <c r="H77" s="2">
        <v>15.653</v>
      </c>
      <c r="I77" s="2">
        <v>2.55</v>
      </c>
      <c r="J77" s="2">
        <v>2.664</v>
      </c>
      <c r="K77" s="2">
        <v>2.276</v>
      </c>
      <c r="L77" s="2">
        <v>1.162</v>
      </c>
      <c r="M77" s="2">
        <v>2.501</v>
      </c>
      <c r="N77" s="2">
        <v>2.42</v>
      </c>
      <c r="O77" s="2">
        <v>1.362</v>
      </c>
      <c r="P77" s="2">
        <v>1.743</v>
      </c>
      <c r="Q77" s="2">
        <v>1.371</v>
      </c>
      <c r="R77" s="2">
        <v>1.341</v>
      </c>
      <c r="S77" s="2">
        <v>1.419</v>
      </c>
      <c r="T77" s="2">
        <v>1.344</v>
      </c>
      <c r="U77" s="2">
        <v>1.476</v>
      </c>
      <c r="V77" s="2">
        <v>1.499</v>
      </c>
      <c r="W77" s="2">
        <v>17.756</v>
      </c>
      <c r="X77" s="2">
        <v>1.348</v>
      </c>
      <c r="Y77" s="2">
        <v>1.694</v>
      </c>
      <c r="Z77" s="2">
        <v>1.126</v>
      </c>
      <c r="AA77" s="2">
        <v>2.506</v>
      </c>
      <c r="AB77" s="2">
        <v>1.525</v>
      </c>
      <c r="AC77" s="2">
        <v>1.765</v>
      </c>
      <c r="AD77" s="2">
        <v>1.283</v>
      </c>
      <c r="AE77" s="2">
        <v>1.568</v>
      </c>
      <c r="AF77" s="2">
        <v>1.322</v>
      </c>
      <c r="AG77" s="2">
        <v>1.303</v>
      </c>
      <c r="AH77" s="2">
        <v>1.434</v>
      </c>
      <c r="AI77" s="2">
        <v>1.279</v>
      </c>
      <c r="AJ77" s="2">
        <v>1.266</v>
      </c>
      <c r="AK77" s="2">
        <v>11.725</v>
      </c>
      <c r="AL77" s="2">
        <v>1.659</v>
      </c>
      <c r="AM77" s="2">
        <v>1.671</v>
      </c>
      <c r="AN77" s="2">
        <v>1.559</v>
      </c>
      <c r="AO77" s="2">
        <v>1.242</v>
      </c>
      <c r="AP77" s="2">
        <v>1.866</v>
      </c>
      <c r="AQ77" s="2">
        <v>1.651</v>
      </c>
      <c r="AR77" s="2">
        <v>1.457</v>
      </c>
      <c r="AS77" s="2">
        <v>1.219</v>
      </c>
      <c r="AT77" s="2">
        <v>1.323</v>
      </c>
      <c r="AU77" s="2">
        <v>1.273</v>
      </c>
      <c r="AV77" s="2">
        <v>1.312</v>
      </c>
      <c r="AW77" s="2">
        <v>11.713</v>
      </c>
      <c r="AX77" s="2">
        <v>1.29</v>
      </c>
      <c r="AY77" s="2">
        <v>1.103</v>
      </c>
      <c r="AZ77" s="2">
        <v>1.501</v>
      </c>
      <c r="BA77" s="2">
        <v>1.416</v>
      </c>
      <c r="BB77" s="2">
        <v>1.35</v>
      </c>
      <c r="BC77" s="2">
        <v>1.358</v>
      </c>
      <c r="BD77" s="2">
        <v>1.579</v>
      </c>
      <c r="BE77" s="2">
        <v>1.466</v>
      </c>
      <c r="BF77" s="2">
        <v>1.197</v>
      </c>
      <c r="BG77" s="2">
        <v>1.381</v>
      </c>
      <c r="BH77" s="2">
        <v>1.318</v>
      </c>
      <c r="BI77" s="2">
        <v>1.277</v>
      </c>
      <c r="BJ77" s="2">
        <v>12.251</v>
      </c>
      <c r="BK77" s="2">
        <v>1.3</v>
      </c>
      <c r="BL77" s="2">
        <v>1.446</v>
      </c>
      <c r="BM77" s="2">
        <v>1.557</v>
      </c>
      <c r="BN77" s="2">
        <v>1.303</v>
      </c>
      <c r="BO77" s="2">
        <v>1.301</v>
      </c>
      <c r="BP77" s="2">
        <v>1.89</v>
      </c>
      <c r="BQ77" s="2">
        <v>1.444</v>
      </c>
      <c r="BR77" s="2">
        <v>1.322</v>
      </c>
      <c r="BS77" s="2">
        <v>1.362</v>
      </c>
      <c r="BT77" s="2">
        <v>1.225</v>
      </c>
      <c r="BU77" s="2">
        <v>1.301</v>
      </c>
      <c r="BV77" s="2">
        <v>11.909</v>
      </c>
      <c r="BW77" s="2">
        <v>1.452</v>
      </c>
      <c r="BX77" s="2">
        <v>1.333</v>
      </c>
      <c r="BY77" s="2">
        <v>1.495</v>
      </c>
      <c r="BZ77" s="2">
        <v>1.758</v>
      </c>
      <c r="CA77" s="2">
        <v>1.478</v>
      </c>
      <c r="CB77" s="2">
        <v>1.664</v>
      </c>
      <c r="CC77" s="2">
        <v>1.739</v>
      </c>
      <c r="CD77" s="2">
        <v>1.281</v>
      </c>
      <c r="CE77" s="2">
        <v>1.332</v>
      </c>
      <c r="CF77" s="2">
        <v>1.301</v>
      </c>
      <c r="CG77" s="2">
        <v>1.249</v>
      </c>
      <c r="CH77" s="2">
        <v>1.283</v>
      </c>
      <c r="CI77" s="2">
        <v>10.615</v>
      </c>
      <c r="CJ77" s="2">
        <v>1.572</v>
      </c>
      <c r="CK77" s="2">
        <v>1.533</v>
      </c>
      <c r="CL77" s="2">
        <v>1.41</v>
      </c>
      <c r="CM77" s="2">
        <v>1.472</v>
      </c>
      <c r="CN77" s="2">
        <v>1.605</v>
      </c>
      <c r="CO77" s="2">
        <v>1.455</v>
      </c>
      <c r="CP77" s="2">
        <v>1.294</v>
      </c>
      <c r="CQ77" s="2">
        <v>1.295</v>
      </c>
      <c r="CR77" s="2">
        <v>1.323</v>
      </c>
      <c r="CS77" s="2">
        <v>1.279</v>
      </c>
      <c r="CT77" s="2">
        <v>1.581</v>
      </c>
      <c r="CU77" s="2">
        <v>11.209</v>
      </c>
      <c r="CV77" s="2">
        <v>1.305</v>
      </c>
      <c r="CW77" s="2">
        <v>1.049</v>
      </c>
      <c r="CX77" s="2">
        <v>1.101</v>
      </c>
      <c r="CY77" s="2">
        <v>1.149</v>
      </c>
      <c r="CZ77" s="2">
        <v>1.633</v>
      </c>
      <c r="DA77" s="2">
        <v>1.402</v>
      </c>
      <c r="DB77" s="2">
        <v>1.402</v>
      </c>
      <c r="DC77" s="2">
        <v>1.659</v>
      </c>
      <c r="DD77" s="2">
        <v>1.544</v>
      </c>
      <c r="DE77" s="2">
        <v>1.206</v>
      </c>
      <c r="DF77" s="2">
        <v>1.321</v>
      </c>
      <c r="DG77" s="2">
        <v>1.29</v>
      </c>
      <c r="DH77" s="2">
        <v>1.323</v>
      </c>
      <c r="DI77" s="2">
        <v>1.22</v>
      </c>
      <c r="DJ77" s="2">
        <v>10.989</v>
      </c>
      <c r="DK77" s="2">
        <v>1.392</v>
      </c>
      <c r="DL77" s="2">
        <v>1.459</v>
      </c>
      <c r="DM77" s="2">
        <v>1.471</v>
      </c>
      <c r="DN77" s="2">
        <v>1.282</v>
      </c>
      <c r="DO77" s="2">
        <v>1.423</v>
      </c>
      <c r="DP77" s="2">
        <v>1.726</v>
      </c>
      <c r="DQ77" s="2">
        <v>1.466</v>
      </c>
      <c r="DR77" s="2">
        <v>1.318</v>
      </c>
      <c r="DS77" s="2">
        <v>1.509</v>
      </c>
      <c r="DT77" s="2">
        <v>1.532</v>
      </c>
      <c r="DU77" s="2">
        <v>1.253</v>
      </c>
      <c r="DV77" s="2">
        <v>12.709</v>
      </c>
      <c r="DW77" s="2">
        <v>1.549</v>
      </c>
      <c r="DX77" s="2">
        <v>1.531</v>
      </c>
      <c r="DY77" s="2">
        <v>1.325</v>
      </c>
      <c r="DZ77" s="2">
        <v>1.531</v>
      </c>
      <c r="EA77" s="2">
        <v>1.444</v>
      </c>
      <c r="EB77" s="2">
        <v>1.452</v>
      </c>
      <c r="EC77" s="2">
        <v>1.294</v>
      </c>
      <c r="ED77" s="2">
        <v>1.647</v>
      </c>
      <c r="EE77" s="2">
        <v>1.305</v>
      </c>
      <c r="EF77" s="2">
        <v>1.389</v>
      </c>
      <c r="EG77" s="2">
        <v>1.365</v>
      </c>
      <c r="EH77" s="2">
        <v>11.83</v>
      </c>
      <c r="EI77" s="2">
        <v>1.313</v>
      </c>
      <c r="EJ77" s="2">
        <v>1.157</v>
      </c>
      <c r="EK77" s="2">
        <v>1.571</v>
      </c>
      <c r="EL77" s="2">
        <v>1.444</v>
      </c>
      <c r="EM77" s="2">
        <v>1.376</v>
      </c>
      <c r="EN77" s="2">
        <v>1.569</v>
      </c>
      <c r="EO77" s="2">
        <v>1.848</v>
      </c>
      <c r="EP77" s="2">
        <v>1.42</v>
      </c>
      <c r="EQ77" s="2">
        <v>1.247</v>
      </c>
      <c r="ER77" s="2">
        <v>1.898</v>
      </c>
      <c r="ES77" s="2">
        <v>1.285</v>
      </c>
      <c r="ET77" s="2">
        <v>1.285</v>
      </c>
      <c r="EU77" s="2">
        <v>12.102</v>
      </c>
      <c r="EV77" s="2">
        <v>1.299</v>
      </c>
      <c r="EW77" s="2">
        <v>1.253</v>
      </c>
      <c r="EX77" s="2">
        <v>1.599</v>
      </c>
      <c r="EY77" s="2">
        <v>1.301</v>
      </c>
      <c r="EZ77" s="2">
        <v>1.385</v>
      </c>
      <c r="FA77" s="2">
        <v>2.227</v>
      </c>
      <c r="FB77" s="2">
        <v>1.8</v>
      </c>
      <c r="FC77" s="2">
        <v>1.268</v>
      </c>
      <c r="FD77" s="2">
        <v>1.433</v>
      </c>
      <c r="FE77" s="2">
        <v>1.525</v>
      </c>
      <c r="FF77" s="2">
        <v>1.286</v>
      </c>
      <c r="FG77" s="2">
        <v>1.218</v>
      </c>
      <c r="FH77" s="2">
        <v>10.983</v>
      </c>
      <c r="FI77" s="2">
        <v>1.361</v>
      </c>
      <c r="FJ77" s="2">
        <v>1.058</v>
      </c>
      <c r="FK77" s="2">
        <v>1.55</v>
      </c>
      <c r="FL77" s="2">
        <v>1.798</v>
      </c>
      <c r="FM77" s="2">
        <v>1.372</v>
      </c>
      <c r="FN77" s="2">
        <v>1.843</v>
      </c>
      <c r="FO77" s="2">
        <v>1.599</v>
      </c>
      <c r="FP77" s="2">
        <v>1.72</v>
      </c>
      <c r="FQ77" s="2">
        <v>1.621</v>
      </c>
      <c r="FR77" s="2">
        <v>1.352</v>
      </c>
      <c r="FS77" s="2">
        <v>1.304</v>
      </c>
      <c r="FT77" s="2">
        <v>1.892</v>
      </c>
      <c r="FU77" s="2">
        <v>12.467</v>
      </c>
      <c r="FV77" s="2">
        <v>1.49</v>
      </c>
      <c r="FW77" s="2">
        <v>1.508</v>
      </c>
      <c r="FX77" s="2">
        <v>1.588</v>
      </c>
      <c r="FY77" s="2">
        <v>1.375</v>
      </c>
      <c r="FZ77" s="2">
        <v>1.432</v>
      </c>
      <c r="GA77" s="2">
        <v>1.931</v>
      </c>
      <c r="GB77" s="2">
        <v>1.314</v>
      </c>
      <c r="GC77" s="2">
        <v>1.251</v>
      </c>
      <c r="GD77" s="2">
        <v>1.477</v>
      </c>
      <c r="GE77" s="2">
        <v>1.332</v>
      </c>
      <c r="GF77" s="2">
        <v>1.376</v>
      </c>
      <c r="GG77" s="2">
        <v>12.443</v>
      </c>
      <c r="GH77" s="2">
        <v>1.344</v>
      </c>
      <c r="GI77" s="2">
        <v>1.493</v>
      </c>
      <c r="GJ77" s="2">
        <v>1.79</v>
      </c>
      <c r="GK77" s="2">
        <v>1.251</v>
      </c>
      <c r="GL77" s="2">
        <v>1.426</v>
      </c>
      <c r="GM77" s="2">
        <v>1.568</v>
      </c>
      <c r="GN77" s="2">
        <v>1.356</v>
      </c>
      <c r="GO77" s="2">
        <v>1.588</v>
      </c>
      <c r="GP77" s="2">
        <v>1.974</v>
      </c>
      <c r="GQ77" s="2">
        <v>1.303</v>
      </c>
      <c r="GR77" s="2">
        <v>1.218</v>
      </c>
      <c r="GS77" s="2">
        <v>11.786</v>
      </c>
      <c r="GT77" s="2">
        <v>1.675</v>
      </c>
      <c r="GU77" s="2">
        <v>1.482</v>
      </c>
      <c r="GV77" s="2">
        <v>1.582</v>
      </c>
      <c r="GW77" s="2">
        <v>1.447</v>
      </c>
      <c r="GX77" s="2">
        <v>1.467</v>
      </c>
      <c r="GY77" s="2">
        <v>1.371</v>
      </c>
      <c r="GZ77" s="2">
        <v>1.367</v>
      </c>
      <c r="HA77" s="2">
        <v>1.31</v>
      </c>
      <c r="HB77" s="2">
        <v>1.854</v>
      </c>
      <c r="HC77" s="2">
        <v>2.275</v>
      </c>
      <c r="HD77" s="2">
        <v>1.796</v>
      </c>
      <c r="HE77" s="2">
        <v>11.78</v>
      </c>
      <c r="HF77" s="2">
        <v>1.81</v>
      </c>
      <c r="HG77" s="2">
        <v>1.058</v>
      </c>
      <c r="HH77" s="2">
        <v>1.636</v>
      </c>
      <c r="HI77" s="2">
        <v>1.462</v>
      </c>
      <c r="HJ77" s="2">
        <v>1.539</v>
      </c>
      <c r="HK77" s="2">
        <v>1.402</v>
      </c>
      <c r="HL77" s="2">
        <v>1.607</v>
      </c>
      <c r="HM77" s="2">
        <v>1.389</v>
      </c>
      <c r="HN77" s="2">
        <v>1.238</v>
      </c>
      <c r="HO77" s="2">
        <v>1.411</v>
      </c>
      <c r="HP77" s="2">
        <v>1.28</v>
      </c>
      <c r="HQ77" s="2">
        <v>1.381</v>
      </c>
      <c r="HR77" s="2">
        <v>13.07</v>
      </c>
      <c r="HS77" s="2">
        <v>1.28</v>
      </c>
      <c r="HT77" s="2">
        <v>0.977</v>
      </c>
      <c r="HU77" s="2">
        <v>1.532</v>
      </c>
      <c r="HV77" s="2">
        <v>1.568</v>
      </c>
      <c r="HW77" s="2">
        <v>1.999</v>
      </c>
      <c r="HX77" s="2">
        <v>1.991</v>
      </c>
      <c r="HY77" s="2">
        <v>1.665</v>
      </c>
      <c r="HZ77" s="2">
        <v>1.451</v>
      </c>
      <c r="IA77" s="2">
        <v>1.333</v>
      </c>
      <c r="IB77" s="2">
        <v>1.406</v>
      </c>
      <c r="IC77" s="2">
        <v>1.348</v>
      </c>
      <c r="ID77" s="2">
        <v>1.305</v>
      </c>
      <c r="IE77" s="2">
        <v>12.846</v>
      </c>
      <c r="IF77" s="2">
        <v>1.388</v>
      </c>
      <c r="IG77" s="2">
        <v>1.316</v>
      </c>
      <c r="IH77" s="2">
        <v>1.596</v>
      </c>
      <c r="II77" s="2">
        <v>1.596</v>
      </c>
      <c r="IJ77" s="2">
        <v>1.251</v>
      </c>
      <c r="IK77" s="2">
        <v>1.339</v>
      </c>
      <c r="IL77" s="2">
        <v>1.529</v>
      </c>
      <c r="IM77" s="2">
        <v>1.382</v>
      </c>
      <c r="IN77" s="2">
        <v>1.332</v>
      </c>
      <c r="IO77" s="2">
        <v>1.426</v>
      </c>
      <c r="IP77" s="2">
        <v>1.414</v>
      </c>
      <c r="IQ77" s="2">
        <v>1.233</v>
      </c>
      <c r="IR77" s="2">
        <v>13.186</v>
      </c>
      <c r="IS77" s="2">
        <v>1.741</v>
      </c>
      <c r="IT77" s="2">
        <v>5.055</v>
      </c>
      <c r="IU77" s="2">
        <v>1.377</v>
      </c>
      <c r="IV77" s="2">
        <v>1.442</v>
      </c>
      <c r="IW77" s="2">
        <v>1.464</v>
      </c>
      <c r="IX77" s="2">
        <v>1.427</v>
      </c>
      <c r="IY77" s="2">
        <v>1.498</v>
      </c>
      <c r="IZ77" s="2">
        <v>1.562</v>
      </c>
      <c r="JA77" s="2">
        <v>2.111</v>
      </c>
      <c r="JB77" s="2">
        <v>1.734</v>
      </c>
      <c r="JC77" s="2">
        <v>1.663</v>
      </c>
      <c r="JD77" s="2">
        <v>12.569</v>
      </c>
      <c r="JE77" s="2">
        <v>1.405</v>
      </c>
      <c r="JF77" s="2">
        <v>1.553</v>
      </c>
      <c r="JG77" s="2">
        <v>1.865</v>
      </c>
      <c r="JH77" s="2">
        <v>1.98</v>
      </c>
      <c r="JI77" s="2">
        <v>1.459</v>
      </c>
      <c r="JJ77" s="2">
        <v>1.515</v>
      </c>
      <c r="JK77" s="2">
        <v>1.696</v>
      </c>
      <c r="JL77" s="2">
        <v>1.538</v>
      </c>
      <c r="JM77" s="2">
        <v>1.292</v>
      </c>
      <c r="JN77" s="2">
        <v>1.857</v>
      </c>
      <c r="JO77" s="2">
        <v>1.306</v>
      </c>
      <c r="JP77" s="2">
        <v>1.332</v>
      </c>
      <c r="JQ77" s="2">
        <v>13.66</v>
      </c>
      <c r="JR77" s="2">
        <v>1.273</v>
      </c>
      <c r="JS77" s="2">
        <v>1.492</v>
      </c>
      <c r="JT77" s="2">
        <v>1.575</v>
      </c>
      <c r="JU77" s="2">
        <v>1.294</v>
      </c>
      <c r="JV77" s="2">
        <v>1.925</v>
      </c>
      <c r="JW77" s="2">
        <v>1.736</v>
      </c>
      <c r="JX77" s="2">
        <v>1.363</v>
      </c>
      <c r="JY77" s="2">
        <v>1.341</v>
      </c>
      <c r="JZ77" s="2">
        <v>1.337</v>
      </c>
      <c r="KA77" s="2">
        <v>1.276</v>
      </c>
      <c r="KB77" s="2">
        <v>1.255</v>
      </c>
      <c r="KC77" s="2">
        <v>14.851</v>
      </c>
      <c r="KD77" s="2">
        <v>1.674</v>
      </c>
      <c r="KE77" s="2">
        <v>1.836</v>
      </c>
      <c r="KF77" s="2">
        <v>1.512</v>
      </c>
      <c r="KG77" s="2">
        <v>1.976</v>
      </c>
      <c r="KH77" s="2">
        <v>1.625</v>
      </c>
      <c r="KI77" s="2">
        <v>1.454</v>
      </c>
      <c r="KJ77" s="2">
        <v>1.213</v>
      </c>
      <c r="KK77" s="2">
        <v>1.369</v>
      </c>
      <c r="KL77" s="2">
        <v>1.703</v>
      </c>
      <c r="KM77" s="2">
        <v>1.57</v>
      </c>
      <c r="KN77" s="2">
        <v>1.567</v>
      </c>
      <c r="KO77" s="2">
        <v>11.457</v>
      </c>
      <c r="KP77" s="2">
        <v>1.238</v>
      </c>
      <c r="KQ77" s="2">
        <v>0.984</v>
      </c>
      <c r="KR77" s="2">
        <v>1.115</v>
      </c>
      <c r="KS77" s="2">
        <v>1.388</v>
      </c>
      <c r="KT77" s="2">
        <v>1.452</v>
      </c>
      <c r="KU77" s="2">
        <v>1.298</v>
      </c>
      <c r="KV77" s="2">
        <v>1.357</v>
      </c>
      <c r="KW77" s="2">
        <v>1.496</v>
      </c>
      <c r="KX77" s="2">
        <v>1.41</v>
      </c>
      <c r="KY77" s="2">
        <v>1.301</v>
      </c>
      <c r="KZ77" s="2">
        <v>1.315</v>
      </c>
      <c r="LA77" s="2">
        <v>24.337</v>
      </c>
      <c r="LB77" s="2">
        <v>1.448</v>
      </c>
      <c r="LC77" s="2">
        <v>14.181</v>
      </c>
      <c r="LD77" s="2">
        <v>1.32</v>
      </c>
      <c r="LE77" s="2">
        <v>1.036</v>
      </c>
      <c r="LF77" s="2">
        <v>1.267</v>
      </c>
      <c r="LG77" s="2">
        <v>1.475</v>
      </c>
      <c r="LH77" s="2">
        <v>1.429</v>
      </c>
      <c r="LI77" s="2">
        <v>1.205</v>
      </c>
      <c r="LJ77" s="2">
        <v>1.929</v>
      </c>
      <c r="LK77" s="2">
        <v>1.597</v>
      </c>
      <c r="LL77" s="2">
        <v>1.425</v>
      </c>
      <c r="LM77" s="2">
        <v>1.274</v>
      </c>
      <c r="LN77" s="2">
        <v>2.043</v>
      </c>
      <c r="LO77" s="2">
        <v>1.28</v>
      </c>
      <c r="LP77" s="2">
        <v>1.457</v>
      </c>
      <c r="LQ77" s="2">
        <v>12.848</v>
      </c>
      <c r="LR77" s="2">
        <v>1.323</v>
      </c>
      <c r="LS77" s="2">
        <v>1.327</v>
      </c>
      <c r="LT77" s="2">
        <v>1.525</v>
      </c>
      <c r="LU77" s="2">
        <v>1.814</v>
      </c>
      <c r="LV77" s="2">
        <v>1.516</v>
      </c>
      <c r="LW77" s="2">
        <v>1.655</v>
      </c>
      <c r="LX77" s="2">
        <v>1.479</v>
      </c>
      <c r="LY77" s="2">
        <v>1.345</v>
      </c>
      <c r="LZ77" s="2">
        <v>1.549</v>
      </c>
      <c r="MA77" s="2">
        <v>1.298</v>
      </c>
      <c r="MB77" s="2">
        <v>1.327</v>
      </c>
      <c r="MC77" s="2">
        <v>12.051</v>
      </c>
      <c r="MD77" s="2">
        <v>1.244</v>
      </c>
      <c r="ME77" s="2">
        <v>1.284</v>
      </c>
      <c r="MF77" s="2">
        <v>1.624</v>
      </c>
      <c r="MG77" s="2">
        <v>1.437</v>
      </c>
      <c r="MH77" s="2">
        <v>1.758</v>
      </c>
      <c r="MI77" s="2">
        <v>3.004</v>
      </c>
      <c r="MJ77" s="2">
        <v>1.473</v>
      </c>
      <c r="MK77" s="2">
        <v>1.221</v>
      </c>
      <c r="ML77" s="2">
        <v>1.416</v>
      </c>
      <c r="MM77" s="2">
        <v>1.232</v>
      </c>
      <c r="MN77" s="2">
        <v>1.294</v>
      </c>
      <c r="MO77" s="2">
        <v>1.374</v>
      </c>
      <c r="MP77" s="2">
        <v>11.3</v>
      </c>
      <c r="MQ77" s="2">
        <v>1.678</v>
      </c>
      <c r="MR77" s="2">
        <v>1.457</v>
      </c>
      <c r="MS77" s="2">
        <v>1.344</v>
      </c>
      <c r="MT77" s="2">
        <v>1.385</v>
      </c>
      <c r="MU77" s="2">
        <v>1.968</v>
      </c>
      <c r="MV77" s="2">
        <v>1.449</v>
      </c>
      <c r="MW77" s="2">
        <v>1.817</v>
      </c>
      <c r="MX77" s="2">
        <v>1.361</v>
      </c>
      <c r="MY77" s="2">
        <v>1.845</v>
      </c>
      <c r="MZ77" s="2">
        <v>1.363</v>
      </c>
      <c r="NA77" s="2">
        <v>1.902</v>
      </c>
      <c r="NB77" s="2">
        <v>12.252</v>
      </c>
      <c r="NC77" s="2">
        <v>1.44</v>
      </c>
      <c r="ND77" s="2">
        <v>1.225</v>
      </c>
      <c r="NE77" s="2">
        <v>1.466</v>
      </c>
      <c r="NF77" s="2">
        <v>2.07</v>
      </c>
      <c r="NG77" s="2">
        <v>1.696</v>
      </c>
      <c r="NH77" s="2">
        <v>1.46</v>
      </c>
      <c r="NI77" s="2">
        <v>1.761</v>
      </c>
      <c r="NJ77" s="2">
        <v>5.006</v>
      </c>
      <c r="NK77" s="2">
        <v>1.39</v>
      </c>
      <c r="NL77" s="2">
        <v>1.389</v>
      </c>
      <c r="NM77" s="2">
        <v>1.677</v>
      </c>
      <c r="NN77" s="2">
        <v>1.318</v>
      </c>
      <c r="NO77" s="2">
        <v>12.722</v>
      </c>
      <c r="NP77" s="2">
        <v>1.686</v>
      </c>
      <c r="NQ77" s="2">
        <v>1.541</v>
      </c>
      <c r="NR77" s="2">
        <v>1.79</v>
      </c>
      <c r="NS77" s="2">
        <v>1.434</v>
      </c>
      <c r="NT77" s="2">
        <v>1.815</v>
      </c>
      <c r="NU77" s="2">
        <v>1.305</v>
      </c>
      <c r="NV77" s="2">
        <v>1.301</v>
      </c>
      <c r="NW77" s="2">
        <v>1.368</v>
      </c>
      <c r="NX77" s="2">
        <v>1.334</v>
      </c>
      <c r="NY77" s="2">
        <v>1.492</v>
      </c>
      <c r="NZ77" s="2">
        <v>1.368</v>
      </c>
      <c r="OA77" s="2">
        <v>11.312</v>
      </c>
      <c r="OB77" s="2">
        <v>1.626</v>
      </c>
      <c r="OC77" s="2">
        <v>0.986</v>
      </c>
      <c r="OD77" s="2">
        <v>1.414</v>
      </c>
      <c r="OE77" s="2">
        <v>1.492</v>
      </c>
      <c r="OF77" s="2">
        <v>1.403</v>
      </c>
      <c r="OG77" s="2">
        <v>1.388</v>
      </c>
      <c r="OH77" s="2">
        <v>1.67</v>
      </c>
      <c r="OI77" s="2">
        <v>1.32</v>
      </c>
      <c r="OJ77" s="2">
        <v>1.253</v>
      </c>
      <c r="OK77" s="2">
        <v>1.385</v>
      </c>
      <c r="OL77" s="2">
        <v>1.273</v>
      </c>
      <c r="OM77" s="2">
        <v>1.265</v>
      </c>
      <c r="ON77" s="2">
        <v>11.895</v>
      </c>
      <c r="OO77" s="2">
        <v>1.272</v>
      </c>
      <c r="OP77" s="2">
        <v>1.005</v>
      </c>
      <c r="OQ77" s="2">
        <v>1.43</v>
      </c>
      <c r="OR77" s="2">
        <v>1.955</v>
      </c>
      <c r="OS77" s="2">
        <v>1.324</v>
      </c>
      <c r="OT77" s="2">
        <v>1.679</v>
      </c>
      <c r="OU77" s="2">
        <v>1.869</v>
      </c>
      <c r="OV77" s="2">
        <v>1.436</v>
      </c>
      <c r="OW77" s="2">
        <v>1.734</v>
      </c>
      <c r="OX77" s="2">
        <v>1.337</v>
      </c>
      <c r="OY77" s="2">
        <v>1.33</v>
      </c>
      <c r="OZ77" s="2">
        <v>1.339</v>
      </c>
      <c r="PA77" s="2">
        <v>11.964</v>
      </c>
      <c r="PB77" s="2">
        <v>1.796</v>
      </c>
      <c r="PC77" s="2">
        <v>1.559</v>
      </c>
      <c r="PD77" s="2">
        <v>1.929</v>
      </c>
      <c r="PE77" s="2">
        <v>1.316</v>
      </c>
      <c r="PF77" s="2">
        <v>1.413</v>
      </c>
      <c r="PG77" s="2">
        <v>1.521</v>
      </c>
      <c r="PH77" s="2">
        <v>1.721</v>
      </c>
      <c r="PI77" s="2">
        <v>1.268</v>
      </c>
      <c r="PJ77" s="2">
        <v>1.356</v>
      </c>
      <c r="PK77" s="2">
        <v>1.331</v>
      </c>
      <c r="PL77" s="2">
        <v>1.339</v>
      </c>
      <c r="PM77" s="2">
        <v>12.731</v>
      </c>
      <c r="PN77" s="2">
        <v>1.379</v>
      </c>
      <c r="PO77" s="2">
        <v>1.293</v>
      </c>
      <c r="PP77" s="2">
        <v>1.509</v>
      </c>
      <c r="PQ77" s="2">
        <v>5.089</v>
      </c>
      <c r="PR77" s="2">
        <v>1.33</v>
      </c>
      <c r="PS77" s="2">
        <v>1.463</v>
      </c>
      <c r="PT77" s="2">
        <v>1.844</v>
      </c>
      <c r="PU77" s="2">
        <v>1.661</v>
      </c>
      <c r="PV77" s="2">
        <v>1.768</v>
      </c>
      <c r="PW77" s="2">
        <v>1.557</v>
      </c>
      <c r="PX77" s="2">
        <v>1.233</v>
      </c>
      <c r="PY77" s="2">
        <v>1.198</v>
      </c>
      <c r="PZ77" s="2">
        <v>11.704</v>
      </c>
      <c r="QA77" s="2">
        <v>2.127</v>
      </c>
      <c r="QB77" s="2">
        <v>1.477</v>
      </c>
      <c r="QC77" s="2">
        <v>1.335</v>
      </c>
      <c r="QD77" s="2">
        <v>1.401</v>
      </c>
      <c r="QE77" s="2">
        <v>1.622</v>
      </c>
      <c r="QF77" s="2">
        <v>1.368</v>
      </c>
      <c r="QG77" s="2">
        <v>1.775</v>
      </c>
      <c r="QH77" s="2">
        <v>1.332</v>
      </c>
      <c r="QI77" s="2">
        <v>1.23</v>
      </c>
      <c r="QJ77" s="2">
        <v>1.296</v>
      </c>
      <c r="QK77" s="2">
        <v>12.384</v>
      </c>
      <c r="QL77" s="2">
        <v>1.583</v>
      </c>
      <c r="QM77" s="2">
        <v>1.333</v>
      </c>
      <c r="QN77" s="2">
        <v>1.569</v>
      </c>
      <c r="QO77" s="2">
        <v>1.328</v>
      </c>
      <c r="QP77" s="2">
        <v>1.413</v>
      </c>
      <c r="QQ77" s="2">
        <v>1.547</v>
      </c>
      <c r="QR77" s="2">
        <v>1.522</v>
      </c>
      <c r="QS77" s="2">
        <v>1.33</v>
      </c>
      <c r="QT77" s="2">
        <v>1.331</v>
      </c>
      <c r="QU77" s="2">
        <v>1.388</v>
      </c>
      <c r="QV77" s="2">
        <v>1.585</v>
      </c>
      <c r="QW77" s="2">
        <v>16.432</v>
      </c>
      <c r="QX77" s="2">
        <v>1.658</v>
      </c>
      <c r="QY77" s="2">
        <v>1.922</v>
      </c>
      <c r="QZ77" s="2">
        <v>1.485</v>
      </c>
      <c r="RA77" s="2">
        <v>1.438</v>
      </c>
      <c r="RB77" s="2">
        <v>1.808</v>
      </c>
      <c r="RC77" s="2">
        <v>1.285</v>
      </c>
      <c r="RD77" s="2">
        <v>1.341</v>
      </c>
      <c r="RE77" s="2">
        <v>2.202</v>
      </c>
      <c r="RF77" s="2">
        <v>1.469</v>
      </c>
      <c r="RG77" s="2">
        <v>1.538</v>
      </c>
      <c r="RH77" s="2">
        <v>1.498</v>
      </c>
      <c r="RI77" s="2">
        <v>1.306</v>
      </c>
      <c r="RJ77" s="2">
        <v>1.311</v>
      </c>
      <c r="RK77" s="2">
        <v>12.85</v>
      </c>
      <c r="RL77" s="2">
        <v>2.18</v>
      </c>
      <c r="RM77" s="2">
        <v>1.468</v>
      </c>
      <c r="RN77" s="2">
        <v>1.32</v>
      </c>
      <c r="RO77" s="2">
        <v>1.445</v>
      </c>
      <c r="RP77" s="2">
        <v>1.652</v>
      </c>
      <c r="RQ77" s="2">
        <v>1.44</v>
      </c>
      <c r="RR77" s="2">
        <v>1.317</v>
      </c>
      <c r="RS77" s="2">
        <v>1.352</v>
      </c>
      <c r="RT77" s="2">
        <v>1.554</v>
      </c>
      <c r="RU77" s="2">
        <v>1.226</v>
      </c>
      <c r="RV77" s="2">
        <v>13.21</v>
      </c>
      <c r="RW77" s="2">
        <v>1.614</v>
      </c>
      <c r="RX77" s="2">
        <v>1.405</v>
      </c>
      <c r="RY77" s="2">
        <v>1.475</v>
      </c>
      <c r="RZ77" s="2">
        <v>1.266</v>
      </c>
      <c r="SA77" s="2">
        <v>1.902</v>
      </c>
      <c r="SB77" s="2">
        <v>1.55</v>
      </c>
      <c r="SC77" s="2">
        <v>1.518</v>
      </c>
      <c r="SD77" s="2">
        <v>1.358</v>
      </c>
      <c r="SE77" s="2">
        <v>1.352</v>
      </c>
      <c r="SF77" s="2">
        <v>1.305</v>
      </c>
      <c r="SG77" s="2">
        <v>1.248</v>
      </c>
      <c r="SH77" s="2">
        <v>1.238</v>
      </c>
      <c r="SI77" s="2">
        <v>11.119</v>
      </c>
      <c r="SJ77" s="2">
        <v>1.346</v>
      </c>
      <c r="SK77" s="2">
        <v>1.143</v>
      </c>
      <c r="SL77" s="2">
        <v>1.637</v>
      </c>
      <c r="SM77" s="2">
        <v>2.172</v>
      </c>
      <c r="SN77" s="2">
        <v>1.362</v>
      </c>
      <c r="SO77" s="2">
        <v>1.327</v>
      </c>
      <c r="SP77" s="2">
        <v>1.949</v>
      </c>
      <c r="SQ77" s="2">
        <v>1.362</v>
      </c>
      <c r="SR77" s="2">
        <v>1.246</v>
      </c>
      <c r="SS77" s="2">
        <v>1.583</v>
      </c>
      <c r="ST77" s="2">
        <v>1.228</v>
      </c>
      <c r="SU77" s="2">
        <v>1.397</v>
      </c>
      <c r="SV77" s="2">
        <v>12.979</v>
      </c>
      <c r="SW77" s="2">
        <v>1.335</v>
      </c>
      <c r="SX77" s="2">
        <v>1.565</v>
      </c>
      <c r="SY77" s="2">
        <v>1.69</v>
      </c>
      <c r="SZ77" s="2">
        <v>1.323</v>
      </c>
      <c r="TA77" s="2">
        <v>1.629</v>
      </c>
      <c r="TB77" s="2">
        <v>1.614</v>
      </c>
      <c r="TC77" s="2">
        <v>1.349</v>
      </c>
      <c r="TD77" s="2">
        <v>1.431</v>
      </c>
      <c r="TE77" s="2">
        <v>1.399</v>
      </c>
      <c r="TF77" s="2">
        <v>1.28</v>
      </c>
      <c r="TG77" s="2">
        <v>1.819</v>
      </c>
      <c r="TH77" s="2">
        <v>11.641</v>
      </c>
      <c r="TI77" s="2">
        <v>1.343</v>
      </c>
      <c r="TJ77" s="2">
        <v>1.824</v>
      </c>
      <c r="TK77" s="2">
        <v>1.489</v>
      </c>
      <c r="TL77" s="2">
        <v>1.521</v>
      </c>
      <c r="TM77" s="2">
        <v>1.638</v>
      </c>
      <c r="TN77" s="2">
        <v>1.674</v>
      </c>
      <c r="TO77" s="2">
        <v>1.482</v>
      </c>
      <c r="TP77" s="2">
        <v>1.539</v>
      </c>
      <c r="TQ77" s="2">
        <v>1.304</v>
      </c>
      <c r="TR77" s="2">
        <v>1.26</v>
      </c>
      <c r="TS77" s="2">
        <v>1.284</v>
      </c>
      <c r="TT77" s="2">
        <v>13.651</v>
      </c>
      <c r="TU77" s="2">
        <v>2.024</v>
      </c>
      <c r="TV77" s="2">
        <v>1.481</v>
      </c>
      <c r="TW77" s="2">
        <v>1.473</v>
      </c>
      <c r="TX77" s="2">
        <v>1.332</v>
      </c>
      <c r="TY77" s="2">
        <v>1.507</v>
      </c>
      <c r="TZ77" s="2">
        <v>1.526</v>
      </c>
      <c r="UA77" s="2">
        <v>1.608</v>
      </c>
      <c r="UB77" s="2">
        <v>1.27</v>
      </c>
      <c r="UC77" s="2">
        <v>1.468</v>
      </c>
      <c r="UD77" s="2">
        <v>1.29</v>
      </c>
      <c r="UE77" s="2">
        <v>1.744</v>
      </c>
      <c r="UF77" s="2">
        <v>0.895</v>
      </c>
      <c r="UG77" s="2">
        <v>11.005</v>
      </c>
      <c r="UH77" s="2">
        <v>1.55</v>
      </c>
      <c r="UI77" s="2">
        <v>1.556</v>
      </c>
      <c r="UJ77" s="2">
        <v>1.24</v>
      </c>
      <c r="UK77" s="2">
        <v>1.47</v>
      </c>
      <c r="UL77" s="2">
        <v>1.473</v>
      </c>
      <c r="UM77" s="2">
        <v>1.389</v>
      </c>
      <c r="UN77" s="2">
        <v>1.288</v>
      </c>
      <c r="UO77" s="2">
        <v>1.265</v>
      </c>
      <c r="UP77" s="2">
        <v>1.855</v>
      </c>
      <c r="UQ77" s="2">
        <v>1.618</v>
      </c>
      <c r="UR77" s="2">
        <v>1.351</v>
      </c>
      <c r="US77" s="2">
        <v>11.423</v>
      </c>
      <c r="UT77" s="2">
        <v>1.394</v>
      </c>
      <c r="UU77" s="2">
        <v>1.161</v>
      </c>
      <c r="UV77" s="2">
        <v>1.506</v>
      </c>
      <c r="UW77" s="2">
        <v>1.625</v>
      </c>
      <c r="UX77" s="2">
        <v>1.317</v>
      </c>
      <c r="UY77" s="2">
        <v>1.875</v>
      </c>
      <c r="UZ77" s="2">
        <v>1.569</v>
      </c>
      <c r="VA77" s="2">
        <v>1.382</v>
      </c>
      <c r="VB77" s="2">
        <v>1.333</v>
      </c>
      <c r="VC77" s="2">
        <v>1.508</v>
      </c>
      <c r="VD77" s="2">
        <v>1.371</v>
      </c>
      <c r="VE77" s="2">
        <v>1.272</v>
      </c>
      <c r="VF77" s="2">
        <v>11.616</v>
      </c>
      <c r="VG77" s="2">
        <v>1.331</v>
      </c>
      <c r="VH77" s="2">
        <v>1.689</v>
      </c>
      <c r="VI77" s="2">
        <v>1.622</v>
      </c>
      <c r="VJ77" s="2">
        <v>1.287</v>
      </c>
      <c r="VK77" s="2">
        <v>1.459</v>
      </c>
      <c r="VL77" s="2">
        <v>1.927</v>
      </c>
      <c r="VM77" s="2">
        <v>1.437</v>
      </c>
      <c r="VN77" s="2">
        <v>1.316</v>
      </c>
      <c r="VO77" s="2">
        <v>1.387</v>
      </c>
      <c r="VP77" s="2">
        <v>1.26</v>
      </c>
      <c r="VQ77" s="2">
        <v>1.38</v>
      </c>
      <c r="VR77" s="2">
        <v>13.377</v>
      </c>
      <c r="VS77" s="2">
        <v>1.41</v>
      </c>
      <c r="VT77" s="2">
        <v>1.515</v>
      </c>
      <c r="VU77" s="2">
        <v>2.042</v>
      </c>
      <c r="VV77" s="2">
        <v>1.489</v>
      </c>
      <c r="VW77" s="2">
        <v>1.302</v>
      </c>
      <c r="VX77" s="2">
        <v>1.81</v>
      </c>
      <c r="VY77" s="2">
        <v>1.849</v>
      </c>
      <c r="VZ77" s="2">
        <v>1.37</v>
      </c>
      <c r="WA77" s="2">
        <v>1.293</v>
      </c>
      <c r="WB77" s="2">
        <v>1.337</v>
      </c>
      <c r="WC77" s="2">
        <v>1.46</v>
      </c>
      <c r="WD77" s="2">
        <v>1.256</v>
      </c>
      <c r="WE77" s="2">
        <v>12.803</v>
      </c>
      <c r="WF77" s="2">
        <v>1.769</v>
      </c>
      <c r="WG77" s="2">
        <v>1.677</v>
      </c>
      <c r="WH77" s="2">
        <v>2.046</v>
      </c>
      <c r="WI77" s="2">
        <v>1.231</v>
      </c>
      <c r="WJ77" s="2">
        <v>1.342</v>
      </c>
      <c r="WK77" s="2">
        <v>1.64</v>
      </c>
      <c r="WL77" s="2">
        <v>1.368</v>
      </c>
      <c r="WM77" s="2">
        <v>1.27</v>
      </c>
      <c r="WN77" s="2">
        <v>1.535</v>
      </c>
      <c r="WO77" s="2">
        <v>1.201</v>
      </c>
      <c r="WP77" s="2">
        <v>1.261</v>
      </c>
      <c r="WQ77" s="2">
        <v>13.363</v>
      </c>
      <c r="WR77" s="2">
        <v>1.802</v>
      </c>
      <c r="WS77" s="2">
        <v>1.428</v>
      </c>
      <c r="WT77" s="2">
        <v>1.504</v>
      </c>
      <c r="WU77" s="2">
        <v>1.337</v>
      </c>
      <c r="WV77" s="2">
        <v>1.43</v>
      </c>
      <c r="WW77" s="2">
        <v>1.563</v>
      </c>
      <c r="WX77" s="2">
        <v>1.391</v>
      </c>
      <c r="WY77" s="2">
        <v>1.288</v>
      </c>
      <c r="WZ77" s="2">
        <v>1.371</v>
      </c>
      <c r="XA77" s="2">
        <v>1.273</v>
      </c>
      <c r="XB77" s="2">
        <v>1.298</v>
      </c>
      <c r="XC77" s="2">
        <v>1.878</v>
      </c>
      <c r="XD77" s="2">
        <v>10.977</v>
      </c>
      <c r="XE77" s="2">
        <v>2.186</v>
      </c>
      <c r="XF77" s="2">
        <v>2.03</v>
      </c>
      <c r="XG77" s="2">
        <v>1.505</v>
      </c>
      <c r="XH77" s="2">
        <v>1.337</v>
      </c>
      <c r="XI77" s="2">
        <v>1.368</v>
      </c>
      <c r="XJ77" s="2">
        <v>1.693</v>
      </c>
      <c r="XK77" s="2">
        <v>1.341</v>
      </c>
      <c r="XL77" s="2">
        <v>1.258</v>
      </c>
      <c r="XM77" s="2">
        <v>1.402</v>
      </c>
      <c r="XN77" s="2">
        <v>1.327</v>
      </c>
      <c r="XO77" s="2">
        <v>1.53</v>
      </c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  <c r="ACG77" s="2"/>
      <c r="ACH77" s="2"/>
      <c r="ACI77" s="2"/>
      <c r="ACJ77" s="2"/>
      <c r="ACK77" s="2"/>
      <c r="ACL77" s="2"/>
      <c r="ACM77" s="2"/>
      <c r="ACN77" s="2"/>
      <c r="ACO77" s="2"/>
      <c r="ACP77" s="2"/>
      <c r="ACQ77" s="2"/>
      <c r="ACR77" s="2"/>
      <c r="ACS77" s="2"/>
      <c r="ACT77" s="2"/>
      <c r="ACU77" s="2"/>
      <c r="ACV77" s="2"/>
      <c r="ACW77" s="2"/>
      <c r="ACX77" s="2"/>
      <c r="ACY77" s="2"/>
      <c r="ACZ77" s="2"/>
      <c r="ADA77" s="2"/>
      <c r="ADB77" s="2"/>
      <c r="ADC77" s="2"/>
      <c r="ADD77" s="2"/>
      <c r="ADE77" s="2"/>
      <c r="ADF77" s="2"/>
      <c r="ADG77" s="2"/>
      <c r="ADH77" s="2"/>
      <c r="ADI77" s="2"/>
      <c r="ADJ77" s="2"/>
      <c r="ADK77" s="2"/>
      <c r="ADL77" s="2"/>
      <c r="ADM77" s="2"/>
      <c r="ADN77" s="2"/>
      <c r="ADO77" s="2"/>
      <c r="ADP77" s="2"/>
      <c r="ADQ77" s="2"/>
      <c r="ADR77" s="2"/>
      <c r="ADS77" s="2"/>
      <c r="ADT77" s="2"/>
      <c r="ADU77" s="2"/>
      <c r="ADV77" s="2"/>
      <c r="ADW77" s="2"/>
      <c r="ADX77" s="2"/>
      <c r="ADY77" s="2"/>
      <c r="ADZ77" s="2"/>
      <c r="AEA77" s="2"/>
      <c r="AEB77" s="2"/>
      <c r="AEC77" s="2"/>
      <c r="AED77" s="2"/>
      <c r="AEE77" s="2"/>
      <c r="AEF77" s="2"/>
      <c r="AEG77" s="2"/>
      <c r="AEH77" s="2"/>
      <c r="AEI77" s="2"/>
      <c r="AEJ77" s="2"/>
      <c r="AEK77" s="2"/>
      <c r="AEL77" s="2"/>
      <c r="AEM77" s="2"/>
      <c r="AEN77" s="2"/>
      <c r="AEO77" s="2"/>
      <c r="AEP77" s="2"/>
      <c r="AEQ77" s="2"/>
      <c r="AER77" s="2"/>
      <c r="AES77" s="2"/>
      <c r="AET77" s="2"/>
      <c r="AEU77" s="2"/>
      <c r="AEV77" s="2"/>
      <c r="AEW77" s="2"/>
      <c r="AEX77" s="2"/>
      <c r="AEY77" s="2"/>
      <c r="AEZ77" s="2"/>
      <c r="AFA77" s="2"/>
      <c r="AFB77" s="2"/>
      <c r="AFC77" s="2"/>
      <c r="AFD77" s="2"/>
      <c r="AFE77" s="2"/>
      <c r="AFF77" s="2"/>
      <c r="AFG77" s="2"/>
      <c r="AFH77" s="2"/>
      <c r="AFI77" s="2"/>
      <c r="AFJ77" s="2"/>
      <c r="AFK77" s="2"/>
      <c r="AFL77" s="2"/>
      <c r="AFM77" s="2"/>
      <c r="AFN77" s="2"/>
      <c r="AFO77" s="2"/>
      <c r="AFP77" s="2"/>
      <c r="AFQ77" s="2"/>
      <c r="AFR77" s="2"/>
      <c r="AFS77" s="2"/>
      <c r="AFT77" s="2"/>
      <c r="AFU77" s="2"/>
      <c r="AFV77" s="2"/>
      <c r="AFW77" s="2"/>
      <c r="AFX77" s="2"/>
      <c r="AFY77" s="2"/>
      <c r="AFZ77" s="2"/>
      <c r="AGA77" s="2"/>
      <c r="AGB77" s="2"/>
      <c r="AGC77" s="2"/>
      <c r="AGD77" s="2"/>
      <c r="AGE77" s="2"/>
      <c r="AGF77" s="2"/>
      <c r="AGG77" s="2"/>
      <c r="AGH77" s="2"/>
      <c r="AGI77" s="2"/>
      <c r="AGJ77" s="2"/>
      <c r="AGK77" s="2"/>
      <c r="AGL77" s="2"/>
      <c r="AGM77" s="2"/>
      <c r="AGN77" s="2"/>
      <c r="AGO77" s="2"/>
      <c r="AGP77" s="2"/>
      <c r="AGQ77" s="2"/>
      <c r="AGR77" s="2"/>
      <c r="AGS77" s="2"/>
      <c r="AGT77" s="2"/>
      <c r="AGU77" s="2"/>
      <c r="AGV77" s="2"/>
      <c r="AGW77" s="2"/>
      <c r="AGX77" s="2"/>
      <c r="AGY77" s="2"/>
      <c r="AGZ77" s="2"/>
      <c r="AHA77" s="2"/>
      <c r="AHB77" s="2"/>
      <c r="AHC77" s="2"/>
      <c r="AHD77" s="2"/>
      <c r="AHE77" s="2"/>
      <c r="AHF77" s="2"/>
      <c r="AHG77" s="2"/>
      <c r="AHH77" s="2"/>
      <c r="AHI77" s="2"/>
      <c r="AHJ77" s="2"/>
      <c r="AHK77" s="2"/>
      <c r="AHL77" s="2"/>
      <c r="AHM77" s="2"/>
      <c r="AHN77" s="2"/>
      <c r="AHO77" s="2"/>
      <c r="AHP77" s="2"/>
      <c r="AHQ77" s="2"/>
      <c r="AHR77" s="2"/>
      <c r="AHS77" s="2"/>
      <c r="AHT77" s="2"/>
      <c r="AHU77" s="2"/>
      <c r="AHV77" s="2"/>
      <c r="AHW77" s="2"/>
      <c r="AHX77" s="2"/>
      <c r="AHY77" s="2"/>
      <c r="AHZ77" s="2"/>
      <c r="AIA77" s="2"/>
      <c r="AIB77" s="2"/>
      <c r="AIC77" s="2"/>
      <c r="AID77" s="2"/>
      <c r="AIE77" s="2"/>
      <c r="AIF77" s="2"/>
      <c r="AIG77" s="2"/>
      <c r="AIH77" s="2"/>
      <c r="AII77" s="2"/>
      <c r="AIJ77" s="2"/>
      <c r="AIK77" s="2"/>
      <c r="AIL77" s="2"/>
      <c r="AIM77" s="2"/>
      <c r="AIN77" s="2"/>
      <c r="AIO77" s="2"/>
      <c r="AIP77" s="2"/>
      <c r="AIQ77" s="2"/>
      <c r="AIR77" s="2"/>
      <c r="AIS77" s="2"/>
      <c r="AIT77" s="2"/>
      <c r="AIU77" s="2"/>
      <c r="AIV77" s="2"/>
      <c r="AIW77" s="2"/>
      <c r="AIX77" s="2"/>
      <c r="AIY77" s="2"/>
      <c r="AIZ77" s="2"/>
      <c r="AJA77" s="2"/>
      <c r="AJB77" s="2"/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/>
      <c r="AJR77" s="2"/>
      <c r="AJS77" s="2"/>
      <c r="AJT77" s="2"/>
      <c r="AJU77" s="2"/>
      <c r="AJV77" s="2"/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/>
      <c r="AKK77" s="2"/>
      <c r="AKL77" s="2"/>
      <c r="AKM77" s="2"/>
      <c r="AKN77" s="2"/>
      <c r="AKO77" s="2"/>
      <c r="AKP77" s="2"/>
      <c r="AKQ77" s="2"/>
      <c r="AKR77" s="2"/>
      <c r="AKS77" s="2"/>
      <c r="AKT77" s="2"/>
      <c r="AKU77" s="2"/>
      <c r="AKV77" s="2"/>
      <c r="AKW77" s="2"/>
      <c r="AKX77" s="2"/>
      <c r="AKY77" s="2"/>
      <c r="AKZ77" s="2"/>
      <c r="ALA77" s="2"/>
      <c r="ALB77" s="2"/>
      <c r="ALC77" s="2"/>
      <c r="ALD77" s="2"/>
      <c r="ALE77" s="2"/>
      <c r="ALF77" s="2"/>
      <c r="ALG77" s="2"/>
      <c r="ALH77" s="2"/>
      <c r="ALI77" s="2"/>
      <c r="ALJ77" s="2"/>
      <c r="ALK77" s="2"/>
      <c r="ALL77" s="2"/>
      <c r="ALM77" s="2"/>
      <c r="ALN77" s="2"/>
      <c r="ALO77" s="2"/>
      <c r="ALP77" s="2"/>
      <c r="ALQ77" s="2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  <c r="AMK77" s="2"/>
      <c r="AML77" s="2"/>
      <c r="AMM77" s="2"/>
      <c r="AMN77" s="2"/>
      <c r="AMO77" s="2"/>
      <c r="AMP77" s="2"/>
      <c r="AMQ77" s="2"/>
      <c r="AMR77" s="2"/>
      <c r="AMS77" s="2"/>
      <c r="AMT77" s="2"/>
      <c r="AMU77" s="2"/>
      <c r="AMV77" s="2"/>
      <c r="AMW77" s="2"/>
      <c r="AMX77" s="2"/>
      <c r="AMY77" s="2"/>
      <c r="AMZ77" s="2"/>
      <c r="ANA77" s="2"/>
      <c r="ANB77" s="2"/>
      <c r="ANC77" s="2"/>
      <c r="AND77" s="2"/>
      <c r="ANE77" s="2"/>
      <c r="ANF77" s="2"/>
      <c r="ANG77" s="2"/>
      <c r="ANH77" s="2"/>
      <c r="ANI77" s="2"/>
      <c r="ANJ77" s="2"/>
      <c r="ANK77" s="2"/>
      <c r="ANL77" s="2"/>
      <c r="ANM77" s="2"/>
      <c r="ANN77" s="2"/>
      <c r="ANO77" s="2"/>
      <c r="ANP77" s="2"/>
      <c r="ANQ77" s="2"/>
      <c r="ANR77" s="2"/>
      <c r="ANS77" s="2"/>
      <c r="ANT77" s="2"/>
      <c r="ANU77" s="2"/>
      <c r="ANV77" s="2"/>
      <c r="ANW77" s="2"/>
      <c r="ANX77" s="2"/>
      <c r="ANY77" s="2"/>
      <c r="ANZ77" s="2"/>
      <c r="AOA77" s="2"/>
      <c r="AOB77" s="2"/>
      <c r="AOC77" s="2"/>
      <c r="AOD77" s="2"/>
      <c r="AOE77" s="2"/>
      <c r="AOF77" s="2"/>
      <c r="AOG77" s="2"/>
      <c r="AOH77" s="2"/>
      <c r="AOI77" s="2"/>
      <c r="AOJ77" s="2"/>
      <c r="AOK77" s="2"/>
      <c r="AOL77" s="2"/>
      <c r="AOM77" s="2"/>
      <c r="AON77" s="2"/>
      <c r="AOO77" s="2"/>
      <c r="AOP77" s="2"/>
      <c r="AOQ77" s="2"/>
      <c r="AOR77" s="2"/>
      <c r="AOS77" s="2"/>
      <c r="AOT77" s="2"/>
      <c r="AOU77" s="2"/>
      <c r="AOV77" s="2"/>
      <c r="AOW77" s="2"/>
      <c r="AOX77" s="2"/>
      <c r="AOY77" s="2"/>
      <c r="AOZ77" s="2"/>
      <c r="APA77" s="2"/>
      <c r="APB77" s="2"/>
      <c r="APC77" s="2"/>
      <c r="APD77" s="2"/>
      <c r="APE77" s="2"/>
      <c r="APF77" s="2"/>
      <c r="APG77" s="2"/>
      <c r="APH77" s="2"/>
      <c r="API77" s="2"/>
      <c r="APJ77" s="2"/>
      <c r="APK77" s="2"/>
      <c r="APL77" s="2"/>
      <c r="APM77" s="2"/>
      <c r="APN77" s="2"/>
      <c r="APO77" s="2"/>
      <c r="APP77" s="2"/>
      <c r="APQ77" s="2"/>
      <c r="APR77" s="2"/>
      <c r="APS77" s="2"/>
      <c r="APT77" s="2"/>
      <c r="APU77" s="2"/>
      <c r="APV77" s="2"/>
      <c r="APW77" s="2"/>
      <c r="APX77" s="2"/>
      <c r="APY77" s="2"/>
      <c r="APZ77" s="2"/>
      <c r="AQA77" s="2"/>
      <c r="AQB77" s="2"/>
      <c r="AQC77" s="2"/>
      <c r="AQD77" s="2"/>
      <c r="AQE77" s="2"/>
      <c r="AQF77" s="2"/>
      <c r="AQG77" s="2"/>
      <c r="AQH77" s="2"/>
      <c r="AQI77" s="2"/>
      <c r="AQJ77" s="2"/>
      <c r="AQK77" s="2"/>
      <c r="AQL77" s="2"/>
      <c r="AQM77" s="2"/>
      <c r="AQN77" s="2"/>
      <c r="AQO77" s="2"/>
      <c r="AQP77" s="2"/>
      <c r="AQQ77" s="2"/>
      <c r="AQR77" s="2"/>
      <c r="AQS77" s="2"/>
      <c r="AQT77" s="2"/>
      <c r="AQU77" s="2"/>
      <c r="AQV77" s="2"/>
      <c r="AQW77" s="2"/>
      <c r="AQX77" s="2"/>
      <c r="AQY77" s="2"/>
      <c r="AQZ77" s="2"/>
      <c r="ARA77" s="2"/>
      <c r="ARB77" s="2"/>
      <c r="ARC77" s="2"/>
      <c r="ARD77" s="2"/>
      <c r="ARE77" s="2"/>
      <c r="ARF77" s="2"/>
      <c r="ARG77" s="2"/>
      <c r="ARH77" s="2"/>
      <c r="ARI77" s="2"/>
      <c r="ARJ77" s="2"/>
      <c r="ARK77" s="2"/>
      <c r="ARL77" s="2"/>
      <c r="ARM77" s="2"/>
      <c r="ARN77" s="2"/>
      <c r="ARO77" s="2"/>
      <c r="ARP77" s="2"/>
      <c r="ARQ77" s="2"/>
      <c r="ARR77" s="2"/>
      <c r="ARS77" s="2"/>
      <c r="ART77" s="2"/>
      <c r="ARU77" s="2"/>
      <c r="ARV77" s="2"/>
      <c r="ARW77" s="2"/>
      <c r="ARX77" s="2"/>
      <c r="ARY77" s="2"/>
      <c r="ARZ77" s="2"/>
      <c r="ASA77" s="2"/>
      <c r="ASB77" s="2"/>
      <c r="ASC77" s="2"/>
      <c r="ASD77" s="2"/>
      <c r="ASE77" s="2"/>
      <c r="ASF77" s="2"/>
      <c r="ASG77" s="2"/>
      <c r="ASH77" s="2"/>
      <c r="ASI77" s="2"/>
      <c r="ASJ77" s="2"/>
      <c r="ASK77" s="2"/>
      <c r="ASL77" s="2"/>
      <c r="ASM77" s="2"/>
      <c r="ASN77" s="2"/>
      <c r="ASO77" s="2"/>
      <c r="ASP77" s="2"/>
      <c r="ASQ77" s="2"/>
      <c r="ASR77" s="2"/>
      <c r="ASS77" s="2"/>
      <c r="AST77" s="2"/>
      <c r="ASU77" s="2"/>
      <c r="ASV77" s="2"/>
      <c r="ASW77" s="2"/>
      <c r="ASX77" s="2"/>
      <c r="ASY77" s="2"/>
      <c r="ASZ77" s="2"/>
      <c r="ATA77" s="2"/>
      <c r="ATB77" s="2"/>
      <c r="ATC77" s="2"/>
      <c r="ATD77" s="2"/>
      <c r="ATE77" s="2"/>
      <c r="ATF77" s="2"/>
      <c r="ATG77" s="2"/>
      <c r="ATH77" s="2"/>
      <c r="ATI77" s="2"/>
      <c r="ATJ77" s="2"/>
      <c r="ATK77" s="2"/>
      <c r="ATL77" s="2"/>
      <c r="ATM77" s="2"/>
      <c r="ATN77" s="2"/>
      <c r="ATO77" s="2"/>
      <c r="ATP77" s="2"/>
      <c r="ATQ77" s="2"/>
      <c r="ATR77" s="2"/>
      <c r="ATS77" s="2"/>
      <c r="ATT77" s="2"/>
      <c r="ATU77" s="2"/>
      <c r="ATV77" s="2"/>
      <c r="ATW77" s="2"/>
      <c r="ATX77" s="2"/>
      <c r="ATY77" s="2"/>
      <c r="ATZ77" s="2"/>
      <c r="AUA77" s="2"/>
      <c r="AUB77" s="2"/>
      <c r="AUC77" s="2"/>
      <c r="AUD77" s="2"/>
      <c r="AUE77" s="2"/>
      <c r="AUF77" s="2"/>
      <c r="AUG77" s="2"/>
      <c r="AUH77" s="2"/>
      <c r="AUI77" s="2"/>
      <c r="AUJ77" s="2"/>
      <c r="AUK77" s="2"/>
      <c r="AUL77" s="2"/>
      <c r="AUM77" s="2"/>
      <c r="AUN77" s="2"/>
      <c r="AUO77" s="2"/>
      <c r="AUP77" s="2"/>
      <c r="AUQ77" s="2"/>
      <c r="AUR77" s="2"/>
      <c r="AUS77" s="2"/>
      <c r="AUT77" s="2"/>
      <c r="AUU77" s="2"/>
      <c r="AUV77" s="2"/>
      <c r="AUW77" s="2"/>
      <c r="AUX77" s="2"/>
      <c r="AUY77" s="2"/>
      <c r="AUZ77" s="2"/>
      <c r="AVA77" s="2"/>
      <c r="AVB77" s="2"/>
      <c r="AVC77" s="2"/>
      <c r="AVD77" s="2"/>
      <c r="AVE77" s="2"/>
      <c r="AVF77" s="2"/>
      <c r="AVG77" s="2"/>
      <c r="AVH77" s="2"/>
      <c r="AVI77" s="2"/>
      <c r="AVJ77" s="2"/>
      <c r="AVK77" s="2"/>
      <c r="AVL77" s="2"/>
      <c r="AVM77" s="2"/>
      <c r="AVN77" s="2"/>
      <c r="AVO77" s="2"/>
      <c r="AVP77" s="2"/>
      <c r="AVQ77" s="2"/>
      <c r="AVR77" s="2"/>
      <c r="AVS77" s="2"/>
      <c r="AVT77" s="2"/>
      <c r="AVU77" s="2"/>
      <c r="AVV77" s="2"/>
      <c r="AVW77" s="2"/>
      <c r="AVX77" s="2"/>
      <c r="AVY77" s="2"/>
      <c r="AVZ77" s="2"/>
      <c r="AWA77" s="2"/>
      <c r="AWB77" s="2"/>
      <c r="AWC77" s="2"/>
      <c r="AWD77" s="2"/>
      <c r="AWE77" s="2"/>
      <c r="AWF77" s="2"/>
      <c r="AWG77" s="2"/>
      <c r="AWH77" s="2"/>
      <c r="AWI77" s="2"/>
      <c r="AWJ77" s="2"/>
      <c r="AWK77" s="2"/>
      <c r="AWL77" s="2"/>
      <c r="AWM77" s="2"/>
      <c r="AWN77" s="2"/>
      <c r="AWO77" s="2"/>
      <c r="AWP77" s="2"/>
      <c r="AWQ77" s="2"/>
      <c r="AWR77" s="2"/>
      <c r="AWS77" s="2"/>
      <c r="AWT77" s="2"/>
      <c r="AWU77" s="2"/>
      <c r="AWV77" s="2"/>
      <c r="AWW77" s="2"/>
      <c r="AWX77" s="2"/>
      <c r="AWY77" s="2"/>
      <c r="AWZ77" s="2"/>
      <c r="AXA77" s="2"/>
      <c r="AXB77" s="2"/>
      <c r="AXC77" s="2"/>
      <c r="AXD77" s="2"/>
      <c r="AXE77" s="2"/>
      <c r="AXF77" s="2"/>
      <c r="AXG77" s="2"/>
      <c r="AXH77" s="2"/>
      <c r="AXI77" s="2"/>
      <c r="AXJ77" s="2"/>
      <c r="AXK77" s="2"/>
      <c r="AXL77" s="2"/>
      <c r="AXM77" s="2"/>
      <c r="AXN77" s="2"/>
      <c r="AXO77" s="2"/>
      <c r="AXP77" s="2"/>
      <c r="AXQ77" s="2"/>
      <c r="AXR77" s="2"/>
      <c r="AXS77" s="2"/>
      <c r="AXT77" s="2"/>
      <c r="AXU77" s="2"/>
      <c r="AXV77" s="2"/>
      <c r="AXW77" s="2"/>
      <c r="AXX77" s="2"/>
      <c r="AXY77" s="2"/>
      <c r="AXZ77" s="2"/>
      <c r="AYA77" s="2"/>
      <c r="AYB77" s="2"/>
      <c r="AYC77" s="2"/>
      <c r="AYD77" s="2"/>
      <c r="AYE77" s="2"/>
      <c r="AYF77" s="2"/>
      <c r="AYG77" s="2"/>
      <c r="AYH77" s="2"/>
      <c r="AYI77" s="2"/>
      <c r="AYJ77" s="2"/>
      <c r="AYK77" s="2"/>
      <c r="AYL77" s="2"/>
      <c r="AYM77" s="2"/>
      <c r="AYN77" s="2"/>
      <c r="AYO77" s="2"/>
      <c r="AYP77" s="2"/>
      <c r="AYQ77" s="2"/>
      <c r="AYR77" s="2"/>
      <c r="AYS77" s="2"/>
      <c r="AYT77" s="2"/>
      <c r="AYU77" s="2"/>
      <c r="AYV77" s="2"/>
      <c r="AYW77" s="2"/>
      <c r="AYX77" s="2"/>
      <c r="AYY77" s="2"/>
      <c r="AYZ77" s="2"/>
      <c r="AZA77" s="2"/>
      <c r="AZB77" s="2"/>
      <c r="AZC77" s="2"/>
      <c r="AZD77" s="2"/>
      <c r="AZE77" s="2"/>
      <c r="AZF77" s="2"/>
      <c r="AZG77" s="2"/>
      <c r="AZH77" s="2"/>
      <c r="AZI77" s="2"/>
      <c r="AZJ77" s="2"/>
      <c r="AZK77" s="2"/>
      <c r="AZL77" s="2"/>
      <c r="AZM77" s="2"/>
      <c r="AZN77" s="2"/>
      <c r="AZO77" s="2"/>
      <c r="AZP77" s="2"/>
      <c r="AZQ77" s="2"/>
      <c r="AZR77" s="2"/>
      <c r="AZS77" s="2"/>
      <c r="AZT77" s="2"/>
      <c r="AZU77" s="2"/>
      <c r="AZV77" s="2"/>
      <c r="AZW77" s="2"/>
      <c r="AZX77" s="2"/>
      <c r="AZY77" s="2"/>
      <c r="AZZ77" s="2"/>
      <c r="BAA77" s="2"/>
      <c r="BAB77" s="2"/>
      <c r="BAC77" s="2"/>
      <c r="BAD77" s="2"/>
      <c r="BAE77" s="2"/>
      <c r="BAF77" s="2"/>
      <c r="BAG77" s="2"/>
      <c r="BAH77" s="2"/>
      <c r="BAI77" s="2"/>
      <c r="BAJ77" s="2"/>
      <c r="BAK77" s="2"/>
      <c r="BAL77" s="2"/>
      <c r="BAM77" s="2"/>
      <c r="BAN77" s="2"/>
      <c r="BAO77" s="2"/>
      <c r="BAP77" s="2"/>
      <c r="BAQ77" s="2"/>
      <c r="BAR77" s="2"/>
      <c r="BAS77" s="2"/>
      <c r="BAT77" s="2"/>
      <c r="BAU77" s="2"/>
      <c r="BAV77" s="2"/>
      <c r="BAW77" s="2"/>
      <c r="BAX77" s="2"/>
      <c r="BAY77" s="2"/>
      <c r="BAZ77" s="2"/>
      <c r="BBA77" s="2"/>
      <c r="BBB77" s="2"/>
      <c r="BBC77" s="2"/>
      <c r="BBD77" s="2"/>
      <c r="BBE77" s="2"/>
      <c r="BBF77" s="2"/>
      <c r="BBG77" s="2"/>
      <c r="BBH77" s="2"/>
      <c r="BBI77" s="2"/>
      <c r="BBJ77" s="2"/>
      <c r="BBK77" s="2"/>
      <c r="BBL77" s="2"/>
      <c r="BBM77" s="2"/>
      <c r="BBN77" s="2"/>
      <c r="BBO77" s="2"/>
      <c r="BBP77" s="2"/>
      <c r="BBQ77" s="2"/>
      <c r="BBR77" s="2"/>
      <c r="BBS77" s="2"/>
      <c r="BBT77" s="2"/>
      <c r="BBU77" s="2"/>
      <c r="BBV77" s="2"/>
      <c r="BBW77" s="2"/>
      <c r="BBX77" s="2"/>
      <c r="BBY77" s="2"/>
      <c r="BBZ77" s="2"/>
      <c r="BCA77" s="2"/>
      <c r="BCB77" s="2"/>
      <c r="BCC77" s="2"/>
      <c r="BCD77" s="2"/>
      <c r="BCE77" s="2"/>
      <c r="BCF77" s="2"/>
    </row>
    <row r="78" spans="1:1024 1025:1436">
      <c r="A78" s="1" t="s">
        <v>7</v>
      </c>
      <c r="C78" s="2">
        <f>C77+D77+E77+F77+G77+H77+I77+J77+K77+L77+M77+N77+O77+P77+Q77+R77+S77+T77+U77+V77+W77+X77+Y77+Z77+AA77+AB77+AC77+AD77+AE77+AF77+AG77+AH77+AI77+AJ77+AK77+AL77+AM77+AN77+AO77+AP77+AQ77+AR77+AS77+AT77+AU77+AV77+AW77+AX77+AY77+AZ77+BA77+BB77+BC77+BD77+BE77+BF77+BG77+BH77+BI77+BJ77+BK77+BL77+BM77+BN77+BO77+BP77+BQ77+BR77+BS77+BT77+BU77+BV77+BW77+BX77+BY77+BZ77+CA77+CB77+CC77+CD77+CE77+CF77+CG77+CH77+CI77+CJ77+CK77+CL77+CM77+CN77+CO77+CP77+CQ77+CR77+CS77+CT77+CU77+CV77+CW77+CX77+CY77+CZ77+DA77+DB77+DC77+DD77+DE77+DF77+DG77+DH77+DI77+DJ77+DK77+DL77+DM77+DN77+DO77+DP77+DQ77+DR77+DS77+DT77+DU77+DV77+DW77+DX77+DY77+DZ77+EA77+EB77+EC77+ED77+EE77+EF77+EG77+EH77+EI77+EJ77+EK77+EL77+EM77+EN77+EO77+EP77+EQ77+ER77+ES77+ET77+EU77+EV77+EW77+EX77+EY77+EZ77+FA77+FB77+FC77+FD77+FE77+FF77+FG77+FH77+FI77+FJ77+FK77+FL77+FM77+FN77+FO77+FP77+FQ77+FR77+FS77+FT77+FU77+FV77+FW77+FX77+FY77+FZ77+GA77+GB77+GC77+GD77+GE77+GF77+GG77+GH77+GI77+GJ77+GK77+GL77+GM77+GN77+GO77+GP77+GQ77+GR77+GS77+GT77+GU77+GV77+GW77+GX77+GY77+GZ77+HA77+HB77+HC77+HD77+HE77+HF77+HG77+HH77+HI77+HJ77+HK77+HL77+HM77+HN77+HO77+HP77+HQ77+HR77+HS77+HT77+HU77+HV77+HW77+HX77+HY77+HZ77+IA77+IB77+IC77+ID77+IE77+IF77+IG77+IH77+II77+IJ77+IK77+IL77+IM77+IN77+IO77+IP77+IQ77+IR77+IS77+IT77+IU77+IV77+IW77+IX77+IY77+IZ77+JA77+JB77+JC77+JD77+JE77+JF77+JG77+JH77+JI77+JJ77+JK77+JL77+JM77+JN77+JO77+JP77+JQ77+JR77+JS77+JT77+JU77+JV77+JW77+JX77+JY77+JZ77+KA77+KB77+KC77+KD77+KE77+KF77+KG77+KH77+KI77+KJ77+KK77+KL77+KM77+KN77+KO77+KP77+KQ77+KR77+KS77+KT77+KU77+KV77+KW77+KX77+KY77+KZ77+LA77+LB77+LC77+LD77+LE77+LF77+LG77+LH77+LI77+LJ77+LK77+LL77+LM77+LN77+LO77+LP77+LQ77+LR77+LS77+LT77+LU77+LV77+LW77+LX77+LY77+LZ77+MA77+MB77+MC77+MD77+ME77+MF77+MG77+MH77+MI77+MJ77+MK77+ML77+MM77+MN77+MO77+MP77+MQ77+MR77+MS77+MT77+MU77+MV77+MW77+MX77+MY77+MZ77+NA77+NB77+NC77+ND77+NE77+NF77+NG77+NH77+NI77+NJ77+NK77+NL77+NM77+NN77+NO77+NP77+NQ77+NR77+NS77+NT77+NU77+NV77+NW77+NX77+NY77+NZ77+OA77+OB77+OC77+OD77+OE77+OF77+OG77+OH77+OI77+OJ77+OK77+OL77+OM77+ON77+OO77+OP77+OQ77+OR77+OS77+OT77+OU77+OV77+OW77+OX77+OY77+OZ77+PA77+PB77+PC77+PD77+PE77+PF77+PG77+PH77+PI77+PJ77+PK77+PL77+PM77+PN77+PO77+PP77+PQ77+PR77+PS77+PT77+PU77+PV77+PW77+PX77+PY77+PZ77+QA77+QB77+QC77+QD77+QE77+QF77+QG77+QH77+QI77+QJ77+QK77+QL77+QM77+QN77+QO77+QP77+QQ77+QR77+QS77+QT77+QU77+QV77+QW77+QX77+QY77+QZ77+RA77+RB77+RC77+RD77+RE77+RF77+RG77+RH77+RI77+RJ77+RK77+RL77+RM77+RN77+RO77+RP77+RQ77+RR77+RS77+RT77+RU77+RV77+RW77+RX77+RY77+RZ77+SA77+SB77+SC77+SD77+SE77+SF77+SG77+SH77+SI77+SJ77+SK77+SL77+SM77+SN77+SO77+SP77+SQ77+SR77+SS77+ST77+SU77+SV77+SW77+SX77+SY77+SZ77+TA77+TB77+TC77+TD77+TE77+TF77+TG77+TH77+TI77+TJ77+TK77+TL77+TM77+TN77+TO77+TP77+TQ77+TR77+TS77+TT77+TU77+TV77+TW77+TX77+TY77+TZ77+UA77+UB77+UC77+UD77+UE77+UF77+UG77+UH77+UI77+UJ77+UK77+UL77+UM77+UN77+UO77+UP77+UQ77+UR77+US77+UT77+UU77+UV77+UW77+UX77+UY77+UZ77+VA77+VB77+VC77+VD77+VE77+VF77+VG77+VH77+VI77+VJ77+VK77+VL77+VM77+VN77+VO77+VP77+VQ77+VR77+VS77+VT77+VU77+VV77+VW77+VX77+VY77+VZ77+WA77+WB77+WC77+WD77+WE77+WF77+WG77+WH77+WI77+WJ77+WK77+WL77+WM77+WN77+WO77+WP77+WQ77+WR77+WS77+WT77+WU77+WV77+WW77+WX77+WY77+WZ77+XA77+XB77+XC77+XD77+XE77+XF77+XG77+XH77+XI77+XJ77+XK77+XL77+XM77+XN77+XO77</f>
        <v>1532.278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2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/>
      <c r="AGW78" s="2"/>
      <c r="AGX78" s="2"/>
      <c r="AGY78" s="2"/>
      <c r="AGZ78" s="2"/>
      <c r="AHA78" s="2"/>
      <c r="AHB78" s="2"/>
      <c r="AHC78" s="2"/>
      <c r="AHD78" s="2"/>
      <c r="AHE78" s="2"/>
      <c r="AHF78" s="2"/>
      <c r="AHG78" s="2"/>
      <c r="AHH78" s="2"/>
      <c r="AHI78" s="2"/>
      <c r="AHJ78" s="2"/>
      <c r="AHK78" s="2"/>
      <c r="AHL78" s="2"/>
      <c r="AHM78" s="2"/>
      <c r="AHN78" s="2"/>
      <c r="AHO78" s="2"/>
      <c r="AHP78" s="2"/>
      <c r="AHQ78" s="2"/>
      <c r="AHR78" s="2"/>
      <c r="AHS78" s="2"/>
      <c r="AHT78" s="2"/>
      <c r="AHU78" s="2"/>
      <c r="AHV78" s="2"/>
      <c r="AHW78" s="2"/>
      <c r="AHX78" s="2"/>
      <c r="AHY78" s="2"/>
      <c r="AHZ78" s="2"/>
      <c r="AIA78" s="2"/>
      <c r="AIB78" s="2"/>
      <c r="AIC78" s="2"/>
      <c r="AID78" s="2"/>
      <c r="AIE78" s="2"/>
      <c r="AIF78" s="2"/>
      <c r="AIG78" s="2"/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  <c r="AKV78" s="2"/>
      <c r="AKW78" s="2"/>
      <c r="AKX78" s="2"/>
      <c r="AKY78" s="2"/>
      <c r="AKZ78" s="2"/>
      <c r="ALA78" s="2"/>
      <c r="ALB78" s="2"/>
      <c r="ALC78" s="2"/>
      <c r="ALD78" s="2"/>
      <c r="ALE78" s="2"/>
      <c r="ALF78" s="2"/>
      <c r="ALG78" s="2"/>
      <c r="ALH78" s="2"/>
      <c r="ALI78" s="2"/>
      <c r="ALJ78" s="2"/>
      <c r="ALK78" s="2"/>
      <c r="ALL78" s="2"/>
      <c r="ALM78" s="2"/>
      <c r="ALN78" s="2"/>
      <c r="ALO78" s="2"/>
      <c r="ALP78" s="2"/>
      <c r="ALQ78" s="2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  <c r="AMK78" s="2"/>
      <c r="AML78" s="2"/>
      <c r="AMM78" s="2"/>
      <c r="AMN78" s="2"/>
      <c r="AMO78" s="2"/>
      <c r="AMP78" s="2"/>
      <c r="AMQ78" s="2"/>
      <c r="AMR78" s="2"/>
      <c r="AMS78" s="2"/>
      <c r="AMT78" s="2"/>
      <c r="AMU78" s="2"/>
      <c r="AMV78" s="2"/>
      <c r="AMW78" s="2"/>
      <c r="AMX78" s="2"/>
      <c r="AMY78" s="2"/>
      <c r="AMZ78" s="2"/>
      <c r="ANA78" s="2"/>
      <c r="ANB78" s="2"/>
      <c r="ANC78" s="2"/>
      <c r="AND78" s="2"/>
      <c r="ANE78" s="2"/>
      <c r="ANF78" s="2"/>
      <c r="ANG78" s="2"/>
      <c r="ANH78" s="2"/>
      <c r="ANI78" s="2"/>
      <c r="ANJ78" s="2"/>
      <c r="ANK78" s="2"/>
      <c r="ANL78" s="2"/>
      <c r="ANM78" s="2"/>
      <c r="ANN78" s="2"/>
      <c r="ANO78" s="2"/>
      <c r="ANP78" s="2"/>
      <c r="ANQ78" s="2"/>
      <c r="ANR78" s="2"/>
      <c r="ANS78" s="2"/>
      <c r="ANT78" s="2"/>
      <c r="ANU78" s="2"/>
      <c r="ANV78" s="2"/>
      <c r="ANW78" s="2"/>
      <c r="ANX78" s="2"/>
      <c r="ANY78" s="2"/>
      <c r="ANZ78" s="2"/>
      <c r="AOA78" s="2"/>
      <c r="AOB78" s="2"/>
      <c r="AOC78" s="2"/>
      <c r="AOD78" s="2"/>
      <c r="AOE78" s="2"/>
      <c r="AOF78" s="2"/>
      <c r="AOG78" s="2"/>
      <c r="AOH78" s="2"/>
      <c r="AOI78" s="2"/>
      <c r="AOJ78" s="2"/>
      <c r="AOK78" s="2"/>
      <c r="AOL78" s="2"/>
      <c r="AOM78" s="2"/>
      <c r="AON78" s="2"/>
      <c r="AOO78" s="2"/>
      <c r="AOP78" s="2"/>
      <c r="AOQ78" s="2"/>
      <c r="AOR78" s="2"/>
      <c r="AOS78" s="2"/>
      <c r="AOT78" s="2"/>
      <c r="AOU78" s="2"/>
      <c r="AOV78" s="2"/>
      <c r="AOW78" s="2"/>
      <c r="AOX78" s="2"/>
      <c r="AOY78" s="2"/>
      <c r="AOZ78" s="2"/>
      <c r="APA78" s="2"/>
      <c r="APB78" s="2"/>
      <c r="APC78" s="2"/>
      <c r="APD78" s="2"/>
      <c r="APE78" s="2"/>
      <c r="APF78" s="2"/>
      <c r="APG78" s="2"/>
      <c r="APH78" s="2"/>
      <c r="API78" s="2"/>
      <c r="APJ78" s="2"/>
      <c r="APK78" s="2"/>
      <c r="APL78" s="2"/>
      <c r="APM78" s="2"/>
      <c r="APN78" s="2"/>
      <c r="APO78" s="2"/>
      <c r="APP78" s="2"/>
      <c r="APQ78" s="2"/>
      <c r="APR78" s="2"/>
      <c r="APS78" s="2"/>
      <c r="APT78" s="2"/>
      <c r="APU78" s="2"/>
      <c r="APV78" s="2"/>
      <c r="APW78" s="2"/>
      <c r="APX78" s="2"/>
      <c r="APY78" s="2"/>
      <c r="APZ78" s="2"/>
      <c r="AQA78" s="2"/>
      <c r="AQB78" s="2"/>
      <c r="AQC78" s="2"/>
      <c r="AQD78" s="2"/>
      <c r="AQE78" s="2"/>
      <c r="AQF78" s="2"/>
      <c r="AQG78" s="2"/>
      <c r="AQH78" s="2"/>
      <c r="AQI78" s="2"/>
      <c r="AQJ78" s="2"/>
      <c r="AQK78" s="2"/>
      <c r="AQL78" s="2"/>
      <c r="AQM78" s="2"/>
      <c r="AQN78" s="2"/>
      <c r="AQO78" s="2"/>
      <c r="AQP78" s="2"/>
      <c r="AQQ78" s="2"/>
      <c r="AQR78" s="2"/>
      <c r="AQS78" s="2"/>
      <c r="AQT78" s="2"/>
      <c r="AQU78" s="2"/>
      <c r="AQV78" s="2"/>
      <c r="AQW78" s="2"/>
      <c r="AQX78" s="2"/>
      <c r="AQY78" s="2"/>
      <c r="AQZ78" s="2"/>
      <c r="ARA78" s="2"/>
      <c r="ARB78" s="2"/>
      <c r="ARC78" s="2"/>
      <c r="ARD78" s="2"/>
      <c r="ARE78" s="2"/>
      <c r="ARF78" s="2"/>
      <c r="ARG78" s="2"/>
      <c r="ARH78" s="2"/>
      <c r="ARI78" s="2"/>
      <c r="ARJ78" s="2"/>
      <c r="ARK78" s="2"/>
      <c r="ARL78" s="2"/>
      <c r="ARM78" s="2"/>
      <c r="ARN78" s="2"/>
      <c r="ARO78" s="2"/>
      <c r="ARP78" s="2"/>
      <c r="ARQ78" s="2"/>
      <c r="ARR78" s="2"/>
      <c r="ARS78" s="2"/>
      <c r="ART78" s="2"/>
      <c r="ARU78" s="2"/>
      <c r="ARV78" s="2"/>
      <c r="ARW78" s="2"/>
      <c r="ARX78" s="2"/>
      <c r="ARY78" s="2"/>
      <c r="ARZ78" s="2"/>
      <c r="ASA78" s="2"/>
      <c r="ASB78" s="2"/>
      <c r="ASC78" s="2"/>
      <c r="ASD78" s="2"/>
      <c r="ASE78" s="2"/>
      <c r="ASF78" s="2"/>
      <c r="ASG78" s="2"/>
      <c r="ASH78" s="2"/>
      <c r="ASI78" s="2"/>
      <c r="ASJ78" s="2"/>
      <c r="ASK78" s="2"/>
      <c r="ASL78" s="2"/>
      <c r="ASM78" s="2"/>
      <c r="ASN78" s="2"/>
      <c r="ASO78" s="2"/>
      <c r="ASP78" s="2"/>
      <c r="ASQ78" s="2"/>
      <c r="ASR78" s="2"/>
      <c r="ASS78" s="2"/>
      <c r="AST78" s="2"/>
      <c r="ASU78" s="2"/>
      <c r="ASV78" s="2"/>
      <c r="ASW78" s="2"/>
      <c r="ASX78" s="2"/>
      <c r="ASY78" s="2"/>
      <c r="ASZ78" s="2"/>
      <c r="ATA78" s="2"/>
      <c r="ATB78" s="2"/>
      <c r="ATC78" s="2"/>
      <c r="ATD78" s="2"/>
      <c r="ATE78" s="2"/>
      <c r="ATF78" s="2"/>
      <c r="ATG78" s="2"/>
      <c r="ATH78" s="2"/>
      <c r="ATI78" s="2"/>
      <c r="ATJ78" s="2"/>
      <c r="ATK78" s="2"/>
      <c r="ATL78" s="2"/>
      <c r="ATM78" s="2"/>
      <c r="ATN78" s="2"/>
      <c r="ATO78" s="2"/>
      <c r="ATP78" s="2"/>
      <c r="ATQ78" s="2"/>
      <c r="ATR78" s="2"/>
      <c r="ATS78" s="2"/>
      <c r="ATT78" s="2"/>
      <c r="ATU78" s="2"/>
      <c r="ATV78" s="2"/>
      <c r="ATW78" s="2"/>
      <c r="ATX78" s="2"/>
      <c r="ATY78" s="2"/>
      <c r="ATZ78" s="2"/>
      <c r="AUA78" s="2"/>
      <c r="AUB78" s="2"/>
      <c r="AUC78" s="2"/>
      <c r="AUD78" s="2"/>
      <c r="AUE78" s="2"/>
      <c r="AUF78" s="2"/>
      <c r="AUG78" s="2"/>
      <c r="AUH78" s="2"/>
      <c r="AUI78" s="2"/>
      <c r="AUJ78" s="2"/>
      <c r="AUK78" s="2"/>
      <c r="AUL78" s="2"/>
      <c r="AUM78" s="2"/>
      <c r="AUN78" s="2"/>
      <c r="AUO78" s="2"/>
      <c r="AUP78" s="2"/>
      <c r="AUQ78" s="2"/>
      <c r="AUR78" s="2"/>
      <c r="AUS78" s="2"/>
      <c r="AUT78" s="2"/>
      <c r="AUU78" s="2"/>
      <c r="AUV78" s="2"/>
      <c r="AUW78" s="2"/>
      <c r="AUX78" s="2"/>
      <c r="AUY78" s="2"/>
      <c r="AUZ78" s="2"/>
      <c r="AVA78" s="2"/>
      <c r="AVB78" s="2"/>
      <c r="AVC78" s="2"/>
      <c r="AVD78" s="2"/>
      <c r="AVE78" s="2"/>
      <c r="AVF78" s="2"/>
      <c r="AVG78" s="2"/>
      <c r="AVH78" s="2"/>
      <c r="AVI78" s="2"/>
      <c r="AVJ78" s="2"/>
      <c r="AVK78" s="2"/>
      <c r="AVL78" s="2"/>
      <c r="AVM78" s="2"/>
      <c r="AVN78" s="2"/>
      <c r="AVO78" s="2"/>
      <c r="AVP78" s="2"/>
      <c r="AVQ78" s="2"/>
      <c r="AVR78" s="2"/>
      <c r="AVS78" s="2"/>
      <c r="AVT78" s="2"/>
      <c r="AVU78" s="2"/>
      <c r="AVV78" s="2"/>
      <c r="AVW78" s="2"/>
      <c r="AVX78" s="2"/>
      <c r="AVY78" s="2"/>
      <c r="AVZ78" s="2"/>
      <c r="AWA78" s="2"/>
      <c r="AWB78" s="2"/>
      <c r="AWC78" s="2"/>
      <c r="AWD78" s="2"/>
      <c r="AWE78" s="2"/>
      <c r="AWF78" s="2"/>
      <c r="AWG78" s="2"/>
      <c r="AWH78" s="2"/>
      <c r="AWI78" s="2"/>
      <c r="AWJ78" s="2"/>
      <c r="AWK78" s="2"/>
      <c r="AWL78" s="2"/>
      <c r="AWM78" s="2"/>
      <c r="AWN78" s="2"/>
      <c r="AWO78" s="2"/>
      <c r="AWP78" s="2"/>
      <c r="AWQ78" s="2"/>
      <c r="AWR78" s="2"/>
      <c r="AWS78" s="2"/>
      <c r="AWT78" s="2"/>
      <c r="AWU78" s="2"/>
      <c r="AWV78" s="2"/>
      <c r="AWW78" s="2"/>
      <c r="AWX78" s="2"/>
      <c r="AWY78" s="2"/>
      <c r="AWZ78" s="2"/>
      <c r="AXA78" s="2"/>
      <c r="AXB78" s="2"/>
      <c r="AXC78" s="2"/>
      <c r="AXD78" s="2"/>
      <c r="AXE78" s="2"/>
      <c r="AXF78" s="2"/>
      <c r="AXG78" s="2"/>
      <c r="AXH78" s="2"/>
      <c r="AXI78" s="2"/>
      <c r="AXJ78" s="2"/>
      <c r="AXK78" s="2"/>
      <c r="AXL78" s="2"/>
      <c r="AXM78" s="2"/>
      <c r="AXN78" s="2"/>
      <c r="AXO78" s="2"/>
      <c r="AXP78" s="2"/>
      <c r="AXQ78" s="2"/>
      <c r="AXR78" s="2"/>
      <c r="AXS78" s="2"/>
      <c r="AXT78" s="2"/>
      <c r="AXU78" s="2"/>
      <c r="AXV78" s="2"/>
      <c r="AXW78" s="2"/>
      <c r="AXX78" s="2"/>
      <c r="AXY78" s="2"/>
      <c r="AXZ78" s="2"/>
      <c r="AYA78" s="2"/>
      <c r="AYB78" s="2"/>
      <c r="AYC78" s="2"/>
      <c r="AYD78" s="2"/>
      <c r="AYE78" s="2"/>
      <c r="AYF78" s="2"/>
      <c r="AYG78" s="2"/>
      <c r="AYH78" s="2"/>
      <c r="AYI78" s="2"/>
      <c r="AYJ78" s="2"/>
      <c r="AYK78" s="2"/>
      <c r="AYL78" s="2"/>
      <c r="AYM78" s="2"/>
      <c r="AYN78" s="2"/>
      <c r="AYO78" s="2"/>
      <c r="AYP78" s="2"/>
      <c r="AYQ78" s="2"/>
      <c r="AYR78" s="2"/>
      <c r="AYS78" s="2"/>
      <c r="AYT78" s="2"/>
      <c r="AYU78" s="2"/>
      <c r="AYV78" s="2"/>
      <c r="AYW78" s="2"/>
      <c r="AYX78" s="2"/>
      <c r="AYY78" s="2"/>
      <c r="AYZ78" s="2"/>
      <c r="AZA78" s="2"/>
      <c r="AZB78" s="2"/>
      <c r="AZC78" s="2"/>
      <c r="AZD78" s="2"/>
      <c r="AZE78" s="2"/>
      <c r="AZF78" s="2"/>
      <c r="AZG78" s="2"/>
      <c r="AZH78" s="2"/>
      <c r="AZI78" s="2"/>
      <c r="AZJ78" s="2"/>
      <c r="AZK78" s="2"/>
      <c r="AZL78" s="2"/>
      <c r="AZM78" s="2"/>
      <c r="AZN78" s="2"/>
      <c r="AZO78" s="2"/>
      <c r="AZP78" s="2"/>
      <c r="AZQ78" s="2"/>
      <c r="AZR78" s="2"/>
      <c r="AZS78" s="2"/>
      <c r="AZT78" s="2"/>
      <c r="AZU78" s="2"/>
      <c r="AZV78" s="2"/>
      <c r="AZW78" s="2"/>
      <c r="AZX78" s="2"/>
      <c r="AZY78" s="2"/>
      <c r="AZZ78" s="2"/>
      <c r="BAA78" s="2"/>
      <c r="BAB78" s="2"/>
      <c r="BAC78" s="2"/>
      <c r="BAD78" s="2"/>
      <c r="BAE78" s="2"/>
      <c r="BAF78" s="2"/>
      <c r="BAG78" s="2"/>
      <c r="BAH78" s="2"/>
      <c r="BAI78" s="2"/>
      <c r="BAJ78" s="2"/>
      <c r="BAK78" s="2"/>
      <c r="BAL78" s="2"/>
      <c r="BAM78" s="2"/>
      <c r="BAN78" s="2"/>
      <c r="BAO78" s="2"/>
      <c r="BAP78" s="2"/>
      <c r="BAQ78" s="2"/>
      <c r="BAR78" s="2"/>
      <c r="BAS78" s="2"/>
      <c r="BAT78" s="2"/>
      <c r="BAU78" s="2"/>
      <c r="BAV78" s="2"/>
      <c r="BAW78" s="2"/>
      <c r="BAX78" s="2"/>
      <c r="BAY78" s="2"/>
      <c r="BAZ78" s="2"/>
      <c r="BBA78" s="2"/>
      <c r="BBB78" s="2"/>
      <c r="BBC78" s="2"/>
      <c r="BBD78" s="2"/>
      <c r="BBE78" s="2"/>
      <c r="BBF78" s="2"/>
      <c r="BBG78" s="2"/>
      <c r="BBH78" s="2"/>
      <c r="BBI78" s="2"/>
      <c r="BBJ78" s="2"/>
      <c r="BBK78" s="2"/>
      <c r="BBL78" s="2"/>
      <c r="BBM78" s="2"/>
      <c r="BBN78" s="2"/>
      <c r="BBO78" s="2"/>
      <c r="BBP78" s="2"/>
      <c r="BBQ78" s="2"/>
      <c r="BBR78" s="2"/>
      <c r="BBS78" s="2"/>
      <c r="BBT78" s="2"/>
      <c r="BBU78" s="2"/>
      <c r="BBV78" s="2"/>
      <c r="BBW78" s="2"/>
      <c r="BBX78" s="2"/>
      <c r="BBY78" s="2"/>
      <c r="BBZ78" s="2"/>
      <c r="BCA78" s="2"/>
      <c r="BCB78" s="2"/>
      <c r="BCC78" s="2"/>
      <c r="BCD78" s="2"/>
      <c r="BCE78" s="2"/>
      <c r="BCF78" s="2"/>
    </row>
    <row r="79" spans="1:1024 1025:1436">
      <c r="A79" s="1" t="s">
        <v>8</v>
      </c>
      <c r="C79" s="2">
        <v>53932.812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  <c r="ACG79" s="2"/>
      <c r="ACH79" s="2"/>
      <c r="ACI79" s="2"/>
      <c r="ACJ79" s="2"/>
      <c r="ACK79" s="2"/>
      <c r="ACL79" s="2"/>
      <c r="ACM79" s="2"/>
      <c r="ACN79" s="2"/>
      <c r="ACO79" s="2"/>
      <c r="ACP79" s="2"/>
      <c r="ACQ79" s="2"/>
      <c r="ACR79" s="2"/>
      <c r="ACS79" s="2"/>
      <c r="ACT79" s="2"/>
      <c r="ACU79" s="2"/>
      <c r="ACV79" s="2"/>
      <c r="ACW79" s="2"/>
      <c r="ACX79" s="2"/>
      <c r="ACY79" s="2"/>
      <c r="ACZ79" s="2"/>
      <c r="ADA79" s="2"/>
      <c r="ADB79" s="2"/>
      <c r="ADC79" s="2"/>
      <c r="ADD79" s="2"/>
      <c r="ADE79" s="2"/>
      <c r="ADF79" s="2"/>
      <c r="ADG79" s="2"/>
      <c r="ADH79" s="2"/>
      <c r="ADI79" s="2"/>
      <c r="ADJ79" s="2"/>
      <c r="ADK79" s="2"/>
      <c r="ADL79" s="2"/>
      <c r="ADM79" s="2"/>
      <c r="ADN79" s="2"/>
      <c r="ADO79" s="2"/>
      <c r="ADP79" s="2"/>
      <c r="ADQ79" s="2"/>
      <c r="ADR79" s="2"/>
      <c r="ADS79" s="2"/>
      <c r="ADT79" s="2"/>
      <c r="ADU79" s="2"/>
      <c r="ADV79" s="2"/>
      <c r="ADW79" s="2"/>
      <c r="ADX79" s="2"/>
      <c r="ADY79" s="2"/>
      <c r="ADZ79" s="2"/>
      <c r="AEA79" s="2"/>
      <c r="AEB79" s="2"/>
      <c r="AEC79" s="2"/>
      <c r="AED79" s="2"/>
      <c r="AEE79" s="2"/>
      <c r="AEF79" s="2"/>
      <c r="AEG79" s="2"/>
      <c r="AEH79" s="2"/>
      <c r="AEI79" s="2"/>
      <c r="AEJ79" s="2"/>
      <c r="AEK79" s="2"/>
      <c r="AEL79" s="2"/>
      <c r="AEM79" s="2"/>
      <c r="AEN79" s="2"/>
      <c r="AEO79" s="2"/>
      <c r="AEP79" s="2"/>
      <c r="AEQ79" s="2"/>
      <c r="AER79" s="2"/>
      <c r="AES79" s="2"/>
      <c r="AET79" s="2"/>
      <c r="AEU79" s="2"/>
      <c r="AEV79" s="2"/>
      <c r="AEW79" s="2"/>
      <c r="AEX79" s="2"/>
      <c r="AEY79" s="2"/>
      <c r="AEZ79" s="2"/>
      <c r="AFA79" s="2"/>
      <c r="AFB79" s="2"/>
      <c r="AFC79" s="2"/>
      <c r="AFD79" s="2"/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/>
      <c r="AFQ79" s="2"/>
      <c r="AFR79" s="2"/>
      <c r="AFS79" s="2"/>
      <c r="AFT79" s="2"/>
      <c r="AFU79" s="2"/>
      <c r="AFV79" s="2"/>
      <c r="AFW79" s="2"/>
      <c r="AFX79" s="2"/>
      <c r="AFY79" s="2"/>
      <c r="AFZ79" s="2"/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/>
      <c r="AGL79" s="2"/>
      <c r="AGM79" s="2"/>
      <c r="AGN79" s="2"/>
      <c r="AGO79" s="2"/>
      <c r="AGP79" s="2"/>
      <c r="AGQ79" s="2"/>
      <c r="AGR79" s="2"/>
      <c r="AGS79" s="2"/>
      <c r="AGT79" s="2"/>
      <c r="AGU79" s="2"/>
      <c r="AGV79" s="2"/>
      <c r="AGW79" s="2"/>
      <c r="AGX79" s="2"/>
      <c r="AGY79" s="2"/>
      <c r="AGZ79" s="2"/>
      <c r="AHA79" s="2"/>
      <c r="AHB79" s="2"/>
      <c r="AHC79" s="2"/>
      <c r="AHD79" s="2"/>
      <c r="AHE79" s="2"/>
      <c r="AHF79" s="2"/>
      <c r="AHG79" s="2"/>
      <c r="AHH79" s="2"/>
      <c r="AHI79" s="2"/>
      <c r="AHJ79" s="2"/>
      <c r="AHK79" s="2"/>
      <c r="AHL79" s="2"/>
      <c r="AHM79" s="2"/>
      <c r="AHN79" s="2"/>
      <c r="AHO79" s="2"/>
      <c r="AHP79" s="2"/>
      <c r="AHQ79" s="2"/>
      <c r="AHR79" s="2"/>
      <c r="AHS79" s="2"/>
      <c r="AHT79" s="2"/>
      <c r="AHU79" s="2"/>
      <c r="AHV79" s="2"/>
      <c r="AHW79" s="2"/>
      <c r="AHX79" s="2"/>
      <c r="AHY79" s="2"/>
      <c r="AHZ79" s="2"/>
      <c r="AIA79" s="2"/>
      <c r="AIB79" s="2"/>
      <c r="AIC79" s="2"/>
      <c r="AID79" s="2"/>
      <c r="AIE79" s="2"/>
      <c r="AIF79" s="2"/>
      <c r="AIG79" s="2"/>
      <c r="AIH79" s="2"/>
      <c r="AII79" s="2"/>
      <c r="AIJ79" s="2"/>
      <c r="AIK79" s="2"/>
      <c r="AIL79" s="2"/>
      <c r="AIM79" s="2"/>
      <c r="AIN79" s="2"/>
      <c r="AIO79" s="2"/>
      <c r="AIP79" s="2"/>
      <c r="AIQ79" s="2"/>
      <c r="AIR79" s="2"/>
      <c r="AIS79" s="2"/>
      <c r="AIT79" s="2"/>
      <c r="AIU79" s="2"/>
      <c r="AIV79" s="2"/>
      <c r="AIW79" s="2"/>
      <c r="AIX79" s="2"/>
      <c r="AIY79" s="2"/>
      <c r="AIZ79" s="2"/>
      <c r="AJA79" s="2"/>
      <c r="AJB79" s="2"/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/>
      <c r="AJR79" s="2"/>
      <c r="AJS79" s="2"/>
      <c r="AJT79" s="2"/>
      <c r="AJU79" s="2"/>
      <c r="AJV79" s="2"/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/>
      <c r="AKK79" s="2"/>
      <c r="AKL79" s="2"/>
      <c r="AKM79" s="2"/>
      <c r="AKN79" s="2"/>
      <c r="AKO79" s="2"/>
      <c r="AKP79" s="2"/>
      <c r="AKQ79" s="2"/>
      <c r="AKR79" s="2"/>
      <c r="AKS79" s="2"/>
      <c r="AKT79" s="2"/>
      <c r="AKU79" s="2"/>
      <c r="AKV79" s="2"/>
      <c r="AKW79" s="2"/>
      <c r="AKX79" s="2"/>
      <c r="AKY79" s="2"/>
      <c r="AKZ79" s="2"/>
      <c r="ALA79" s="2"/>
      <c r="ALB79" s="2"/>
      <c r="ALC79" s="2"/>
      <c r="ALD79" s="2"/>
      <c r="ALE79" s="2"/>
      <c r="ALF79" s="2"/>
      <c r="ALG79" s="2"/>
      <c r="ALH79" s="2"/>
      <c r="ALI79" s="2"/>
      <c r="ALJ79" s="2"/>
      <c r="ALK79" s="2"/>
      <c r="ALL79" s="2"/>
      <c r="ALM79" s="2"/>
      <c r="ALN79" s="2"/>
      <c r="ALO79" s="2"/>
      <c r="ALP79" s="2"/>
      <c r="ALQ79" s="2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  <c r="AMK79" s="2"/>
      <c r="AML79" s="2"/>
      <c r="AMM79" s="2"/>
      <c r="AMN79" s="2"/>
      <c r="AMO79" s="2"/>
      <c r="AMP79" s="2"/>
      <c r="AMQ79" s="2"/>
      <c r="AMR79" s="2"/>
      <c r="AMS79" s="2"/>
      <c r="AMT79" s="2"/>
      <c r="AMU79" s="2"/>
      <c r="AMV79" s="2"/>
      <c r="AMW79" s="2"/>
      <c r="AMX79" s="2"/>
      <c r="AMY79" s="2"/>
      <c r="AMZ79" s="2"/>
      <c r="ANA79" s="2"/>
      <c r="ANB79" s="2"/>
      <c r="ANC79" s="2"/>
      <c r="AND79" s="2"/>
      <c r="ANE79" s="2"/>
      <c r="ANF79" s="2"/>
      <c r="ANG79" s="2"/>
      <c r="ANH79" s="2"/>
      <c r="ANI79" s="2"/>
      <c r="ANJ79" s="2"/>
      <c r="ANK79" s="2"/>
      <c r="ANL79" s="2"/>
      <c r="ANM79" s="2"/>
      <c r="ANN79" s="2"/>
      <c r="ANO79" s="2"/>
      <c r="ANP79" s="2"/>
      <c r="ANQ79" s="2"/>
      <c r="ANR79" s="2"/>
      <c r="ANS79" s="2"/>
      <c r="ANT79" s="2"/>
      <c r="ANU79" s="2"/>
      <c r="ANV79" s="2"/>
      <c r="ANW79" s="2"/>
      <c r="ANX79" s="2"/>
      <c r="ANY79" s="2"/>
      <c r="ANZ79" s="2"/>
      <c r="AOA79" s="2"/>
      <c r="AOB79" s="2"/>
      <c r="AOC79" s="2"/>
      <c r="AOD79" s="2"/>
      <c r="AOE79" s="2"/>
      <c r="AOF79" s="2"/>
      <c r="AOG79" s="2"/>
      <c r="AOH79" s="2"/>
      <c r="AOI79" s="2"/>
      <c r="AOJ79" s="2"/>
      <c r="AOK79" s="2"/>
      <c r="AOL79" s="2"/>
      <c r="AOM79" s="2"/>
      <c r="AON79" s="2"/>
      <c r="AOO79" s="2"/>
      <c r="AOP79" s="2"/>
      <c r="AOQ79" s="2"/>
      <c r="AOR79" s="2"/>
      <c r="AOS79" s="2"/>
      <c r="AOT79" s="2"/>
      <c r="AOU79" s="2"/>
      <c r="AOV79" s="2"/>
      <c r="AOW79" s="2"/>
      <c r="AOX79" s="2"/>
      <c r="AOY79" s="2"/>
      <c r="AOZ79" s="2"/>
      <c r="APA79" s="2"/>
      <c r="APB79" s="2"/>
      <c r="APC79" s="2"/>
      <c r="APD79" s="2"/>
      <c r="APE79" s="2"/>
      <c r="APF79" s="2"/>
      <c r="APG79" s="2"/>
      <c r="APH79" s="2"/>
      <c r="API79" s="2"/>
      <c r="APJ79" s="2"/>
      <c r="APK79" s="2"/>
      <c r="APL79" s="2"/>
      <c r="APM79" s="2"/>
      <c r="APN79" s="2"/>
      <c r="APO79" s="2"/>
      <c r="APP79" s="2"/>
      <c r="APQ79" s="2"/>
      <c r="APR79" s="2"/>
      <c r="APS79" s="2"/>
      <c r="APT79" s="2"/>
      <c r="APU79" s="2"/>
      <c r="APV79" s="2"/>
      <c r="APW79" s="2"/>
      <c r="APX79" s="2"/>
      <c r="APY79" s="2"/>
      <c r="APZ79" s="2"/>
      <c r="AQA79" s="2"/>
      <c r="AQB79" s="2"/>
      <c r="AQC79" s="2"/>
      <c r="AQD79" s="2"/>
      <c r="AQE79" s="2"/>
      <c r="AQF79" s="2"/>
      <c r="AQG79" s="2"/>
      <c r="AQH79" s="2"/>
      <c r="AQI79" s="2"/>
      <c r="AQJ79" s="2"/>
      <c r="AQK79" s="2"/>
      <c r="AQL79" s="2"/>
      <c r="AQM79" s="2"/>
      <c r="AQN79" s="2"/>
      <c r="AQO79" s="2"/>
      <c r="AQP79" s="2"/>
      <c r="AQQ79" s="2"/>
      <c r="AQR79" s="2"/>
      <c r="AQS79" s="2"/>
      <c r="AQT79" s="2"/>
      <c r="AQU79" s="2"/>
      <c r="AQV79" s="2"/>
      <c r="AQW79" s="2"/>
      <c r="AQX79" s="2"/>
      <c r="AQY79" s="2"/>
      <c r="AQZ79" s="2"/>
      <c r="ARA79" s="2"/>
      <c r="ARB79" s="2"/>
      <c r="ARC79" s="2"/>
      <c r="ARD79" s="2"/>
      <c r="ARE79" s="2"/>
      <c r="ARF79" s="2"/>
      <c r="ARG79" s="2"/>
      <c r="ARH79" s="2"/>
      <c r="ARI79" s="2"/>
      <c r="ARJ79" s="2"/>
      <c r="ARK79" s="2"/>
      <c r="ARL79" s="2"/>
      <c r="ARM79" s="2"/>
      <c r="ARN79" s="2"/>
      <c r="ARO79" s="2"/>
      <c r="ARP79" s="2"/>
      <c r="ARQ79" s="2"/>
      <c r="ARR79" s="2"/>
      <c r="ARS79" s="2"/>
      <c r="ART79" s="2"/>
      <c r="ARU79" s="2"/>
      <c r="ARV79" s="2"/>
      <c r="ARW79" s="2"/>
      <c r="ARX79" s="2"/>
      <c r="ARY79" s="2"/>
      <c r="ARZ79" s="2"/>
      <c r="ASA79" s="2"/>
      <c r="ASB79" s="2"/>
      <c r="ASC79" s="2"/>
      <c r="ASD79" s="2"/>
      <c r="ASE79" s="2"/>
      <c r="ASF79" s="2"/>
      <c r="ASG79" s="2"/>
      <c r="ASH79" s="2"/>
      <c r="ASI79" s="2"/>
      <c r="ASJ79" s="2"/>
      <c r="ASK79" s="2"/>
      <c r="ASL79" s="2"/>
      <c r="ASM79" s="2"/>
      <c r="ASN79" s="2"/>
      <c r="ASO79" s="2"/>
      <c r="ASP79" s="2"/>
      <c r="ASQ79" s="2"/>
      <c r="ASR79" s="2"/>
      <c r="ASS79" s="2"/>
      <c r="AST79" s="2"/>
      <c r="ASU79" s="2"/>
      <c r="ASV79" s="2"/>
      <c r="ASW79" s="2"/>
      <c r="ASX79" s="2"/>
      <c r="ASY79" s="2"/>
      <c r="ASZ79" s="2"/>
      <c r="ATA79" s="2"/>
      <c r="ATB79" s="2"/>
      <c r="ATC79" s="2"/>
      <c r="ATD79" s="2"/>
      <c r="ATE79" s="2"/>
      <c r="ATF79" s="2"/>
      <c r="ATG79" s="2"/>
      <c r="ATH79" s="2"/>
      <c r="ATI79" s="2"/>
      <c r="ATJ79" s="2"/>
      <c r="ATK79" s="2"/>
      <c r="ATL79" s="2"/>
      <c r="ATM79" s="2"/>
      <c r="ATN79" s="2"/>
      <c r="ATO79" s="2"/>
      <c r="ATP79" s="2"/>
      <c r="ATQ79" s="2"/>
      <c r="ATR79" s="2"/>
      <c r="ATS79" s="2"/>
      <c r="ATT79" s="2"/>
      <c r="ATU79" s="2"/>
      <c r="ATV79" s="2"/>
      <c r="ATW79" s="2"/>
      <c r="ATX79" s="2"/>
      <c r="ATY79" s="2"/>
      <c r="ATZ79" s="2"/>
      <c r="AUA79" s="2"/>
      <c r="AUB79" s="2"/>
      <c r="AUC79" s="2"/>
      <c r="AUD79" s="2"/>
      <c r="AUE79" s="2"/>
      <c r="AUF79" s="2"/>
      <c r="AUG79" s="2"/>
      <c r="AUH79" s="2"/>
      <c r="AUI79" s="2"/>
      <c r="AUJ79" s="2"/>
      <c r="AUK79" s="2"/>
      <c r="AUL79" s="2"/>
      <c r="AUM79" s="2"/>
      <c r="AUN79" s="2"/>
      <c r="AUO79" s="2"/>
      <c r="AUP79" s="2"/>
      <c r="AUQ79" s="2"/>
      <c r="AUR79" s="2"/>
      <c r="AUS79" s="2"/>
      <c r="AUT79" s="2"/>
      <c r="AUU79" s="2"/>
      <c r="AUV79" s="2"/>
      <c r="AUW79" s="2"/>
      <c r="AUX79" s="2"/>
      <c r="AUY79" s="2"/>
      <c r="AUZ79" s="2"/>
      <c r="AVA79" s="2"/>
      <c r="AVB79" s="2"/>
      <c r="AVC79" s="2"/>
      <c r="AVD79" s="2"/>
      <c r="AVE79" s="2"/>
      <c r="AVF79" s="2"/>
      <c r="AVG79" s="2"/>
      <c r="AVH79" s="2"/>
      <c r="AVI79" s="2"/>
      <c r="AVJ79" s="2"/>
      <c r="AVK79" s="2"/>
      <c r="AVL79" s="2"/>
      <c r="AVM79" s="2"/>
      <c r="AVN79" s="2"/>
      <c r="AVO79" s="2"/>
      <c r="AVP79" s="2"/>
      <c r="AVQ79" s="2"/>
      <c r="AVR79" s="2"/>
      <c r="AVS79" s="2"/>
      <c r="AVT79" s="2"/>
      <c r="AVU79" s="2"/>
      <c r="AVV79" s="2"/>
      <c r="AVW79" s="2"/>
      <c r="AVX79" s="2"/>
      <c r="AVY79" s="2"/>
      <c r="AVZ79" s="2"/>
      <c r="AWA79" s="2"/>
      <c r="AWB79" s="2"/>
      <c r="AWC79" s="2"/>
      <c r="AWD79" s="2"/>
      <c r="AWE79" s="2"/>
      <c r="AWF79" s="2"/>
      <c r="AWG79" s="2"/>
      <c r="AWH79" s="2"/>
      <c r="AWI79" s="2"/>
      <c r="AWJ79" s="2"/>
      <c r="AWK79" s="2"/>
      <c r="AWL79" s="2"/>
      <c r="AWM79" s="2"/>
      <c r="AWN79" s="2"/>
      <c r="AWO79" s="2"/>
      <c r="AWP79" s="2"/>
      <c r="AWQ79" s="2"/>
      <c r="AWR79" s="2"/>
      <c r="AWS79" s="2"/>
      <c r="AWT79" s="2"/>
      <c r="AWU79" s="2"/>
      <c r="AWV79" s="2"/>
      <c r="AWW79" s="2"/>
      <c r="AWX79" s="2"/>
      <c r="AWY79" s="2"/>
      <c r="AWZ79" s="2"/>
      <c r="AXA79" s="2"/>
      <c r="AXB79" s="2"/>
      <c r="AXC79" s="2"/>
      <c r="AXD79" s="2"/>
      <c r="AXE79" s="2"/>
      <c r="AXF79" s="2"/>
      <c r="AXG79" s="2"/>
      <c r="AXH79" s="2"/>
      <c r="AXI79" s="2"/>
      <c r="AXJ79" s="2"/>
      <c r="AXK79" s="2"/>
      <c r="AXL79" s="2"/>
      <c r="AXM79" s="2"/>
      <c r="AXN79" s="2"/>
      <c r="AXO79" s="2"/>
      <c r="AXP79" s="2"/>
      <c r="AXQ79" s="2"/>
      <c r="AXR79" s="2"/>
      <c r="AXS79" s="2"/>
      <c r="AXT79" s="2"/>
      <c r="AXU79" s="2"/>
      <c r="AXV79" s="2"/>
      <c r="AXW79" s="2"/>
      <c r="AXX79" s="2"/>
      <c r="AXY79" s="2"/>
      <c r="AXZ79" s="2"/>
      <c r="AYA79" s="2"/>
      <c r="AYB79" s="2"/>
      <c r="AYC79" s="2"/>
      <c r="AYD79" s="2"/>
      <c r="AYE79" s="2"/>
      <c r="AYF79" s="2"/>
      <c r="AYG79" s="2"/>
      <c r="AYH79" s="2"/>
      <c r="AYI79" s="2"/>
      <c r="AYJ79" s="2"/>
      <c r="AYK79" s="2"/>
      <c r="AYL79" s="2"/>
      <c r="AYM79" s="2"/>
      <c r="AYN79" s="2"/>
      <c r="AYO79" s="2"/>
      <c r="AYP79" s="2"/>
      <c r="AYQ79" s="2"/>
      <c r="AYR79" s="2"/>
      <c r="AYS79" s="2"/>
      <c r="AYT79" s="2"/>
      <c r="AYU79" s="2"/>
      <c r="AYV79" s="2"/>
      <c r="AYW79" s="2"/>
      <c r="AYX79" s="2"/>
      <c r="AYY79" s="2"/>
      <c r="AYZ79" s="2"/>
      <c r="AZA79" s="2"/>
      <c r="AZB79" s="2"/>
      <c r="AZC79" s="2"/>
      <c r="AZD79" s="2"/>
      <c r="AZE79" s="2"/>
      <c r="AZF79" s="2"/>
      <c r="AZG79" s="2"/>
      <c r="AZH79" s="2"/>
      <c r="AZI79" s="2"/>
      <c r="AZJ79" s="2"/>
      <c r="AZK79" s="2"/>
      <c r="AZL79" s="2"/>
      <c r="AZM79" s="2"/>
      <c r="AZN79" s="2"/>
      <c r="AZO79" s="2"/>
      <c r="AZP79" s="2"/>
      <c r="AZQ79" s="2"/>
      <c r="AZR79" s="2"/>
      <c r="AZS79" s="2"/>
      <c r="AZT79" s="2"/>
      <c r="AZU79" s="2"/>
      <c r="AZV79" s="2"/>
      <c r="AZW79" s="2"/>
      <c r="AZX79" s="2"/>
      <c r="AZY79" s="2"/>
      <c r="AZZ79" s="2"/>
      <c r="BAA79" s="2"/>
      <c r="BAB79" s="2"/>
      <c r="BAC79" s="2"/>
      <c r="BAD79" s="2"/>
      <c r="BAE79" s="2"/>
      <c r="BAF79" s="2"/>
      <c r="BAG79" s="2"/>
      <c r="BAH79" s="2"/>
      <c r="BAI79" s="2"/>
      <c r="BAJ79" s="2"/>
      <c r="BAK79" s="2"/>
      <c r="BAL79" s="2"/>
      <c r="BAM79" s="2"/>
      <c r="BAN79" s="2"/>
      <c r="BAO79" s="2"/>
      <c r="BAP79" s="2"/>
      <c r="BAQ79" s="2"/>
      <c r="BAR79" s="2"/>
      <c r="BAS79" s="2"/>
      <c r="BAT79" s="2"/>
      <c r="BAU79" s="2"/>
      <c r="BAV79" s="2"/>
      <c r="BAW79" s="2"/>
      <c r="BAX79" s="2"/>
      <c r="BAY79" s="2"/>
      <c r="BAZ79" s="2"/>
      <c r="BBA79" s="2"/>
      <c r="BBB79" s="2"/>
      <c r="BBC79" s="2"/>
      <c r="BBD79" s="2"/>
      <c r="BBE79" s="2"/>
      <c r="BBF79" s="2"/>
      <c r="BBG79" s="2"/>
      <c r="BBH79" s="2"/>
      <c r="BBI79" s="2"/>
      <c r="BBJ79" s="2"/>
      <c r="BBK79" s="2"/>
      <c r="BBL79" s="2"/>
      <c r="BBM79" s="2"/>
      <c r="BBN79" s="2"/>
      <c r="BBO79" s="2"/>
      <c r="BBP79" s="2"/>
      <c r="BBQ79" s="2"/>
      <c r="BBR79" s="2"/>
      <c r="BBS79" s="2"/>
      <c r="BBT79" s="2"/>
      <c r="BBU79" s="2"/>
      <c r="BBV79" s="2"/>
      <c r="BBW79" s="2"/>
      <c r="BBX79" s="2"/>
      <c r="BBY79" s="2"/>
      <c r="BBZ79" s="2"/>
      <c r="BCA79" s="2"/>
      <c r="BCB79" s="2"/>
      <c r="BCC79" s="2"/>
      <c r="BCD79" s="2"/>
      <c r="BCE79" s="2"/>
      <c r="BCF79" s="2"/>
    </row>
    <row r="80" spans="1:1024 1025:1436">
      <c r="A80" s="1" t="s">
        <v>9</v>
      </c>
      <c r="C80" s="3">
        <f>C78/C79</f>
        <v>0.0284108679517768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  <c r="ACG80" s="2"/>
      <c r="ACH80" s="2"/>
      <c r="ACI80" s="2"/>
      <c r="ACJ80" s="2"/>
      <c r="ACK80" s="2"/>
      <c r="ACL80" s="2"/>
      <c r="ACM80" s="2"/>
      <c r="ACN80" s="2"/>
      <c r="ACO80" s="2"/>
      <c r="ACP80" s="2"/>
      <c r="ACQ80" s="2"/>
      <c r="ACR80" s="2"/>
      <c r="ACS80" s="2"/>
      <c r="ACT80" s="2"/>
      <c r="ACU80" s="2"/>
      <c r="ACV80" s="2"/>
      <c r="ACW80" s="2"/>
      <c r="ACX80" s="2"/>
      <c r="ACY80" s="2"/>
      <c r="ACZ80" s="2"/>
      <c r="ADA80" s="2"/>
      <c r="ADB80" s="2"/>
      <c r="ADC80" s="2"/>
      <c r="ADD80" s="2"/>
      <c r="ADE80" s="2"/>
      <c r="ADF80" s="2"/>
      <c r="ADG80" s="2"/>
      <c r="ADH80" s="2"/>
      <c r="ADI80" s="2"/>
      <c r="ADJ80" s="2"/>
      <c r="ADK80" s="2"/>
      <c r="ADL80" s="2"/>
      <c r="ADM80" s="2"/>
      <c r="ADN80" s="2"/>
      <c r="ADO80" s="2"/>
      <c r="ADP80" s="2"/>
      <c r="ADQ80" s="2"/>
      <c r="ADR80" s="2"/>
      <c r="ADS80" s="2"/>
      <c r="ADT80" s="2"/>
      <c r="ADU80" s="2"/>
      <c r="ADV80" s="2"/>
      <c r="ADW80" s="2"/>
      <c r="ADX80" s="2"/>
      <c r="ADY80" s="2"/>
      <c r="ADZ80" s="2"/>
      <c r="AEA80" s="2"/>
      <c r="AEB80" s="2"/>
      <c r="AEC80" s="2"/>
      <c r="AED80" s="2"/>
      <c r="AEE80" s="2"/>
      <c r="AEF80" s="2"/>
      <c r="AEG80" s="2"/>
      <c r="AEH80" s="2"/>
      <c r="AEI80" s="2"/>
      <c r="AEJ80" s="2"/>
      <c r="AEK80" s="2"/>
      <c r="AEL80" s="2"/>
      <c r="AEM80" s="2"/>
      <c r="AEN80" s="2"/>
      <c r="AEO80" s="2"/>
      <c r="AEP80" s="2"/>
      <c r="AEQ80" s="2"/>
      <c r="AER80" s="2"/>
      <c r="AES80" s="2"/>
      <c r="AET80" s="2"/>
      <c r="AEU80" s="2"/>
      <c r="AEV80" s="2"/>
      <c r="AEW80" s="2"/>
      <c r="AEX80" s="2"/>
      <c r="AEY80" s="2"/>
      <c r="AEZ80" s="2"/>
      <c r="AFA80" s="2"/>
      <c r="AFB80" s="2"/>
      <c r="AFC80" s="2"/>
      <c r="AFD80" s="2"/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/>
      <c r="AFQ80" s="2"/>
      <c r="AFR80" s="2"/>
      <c r="AFS80" s="2"/>
      <c r="AFT80" s="2"/>
      <c r="AFU80" s="2"/>
      <c r="AFV80" s="2"/>
      <c r="AFW80" s="2"/>
      <c r="AFX80" s="2"/>
      <c r="AFY80" s="2"/>
      <c r="AFZ80" s="2"/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/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/>
      <c r="AGW80" s="2"/>
      <c r="AGX80" s="2"/>
      <c r="AGY80" s="2"/>
      <c r="AGZ80" s="2"/>
      <c r="AHA80" s="2"/>
      <c r="AHB80" s="2"/>
      <c r="AHC80" s="2"/>
      <c r="AHD80" s="2"/>
      <c r="AHE80" s="2"/>
      <c r="AHF80" s="2"/>
      <c r="AHG80" s="2"/>
      <c r="AHH80" s="2"/>
      <c r="AHI80" s="2"/>
      <c r="AHJ80" s="2"/>
      <c r="AHK80" s="2"/>
      <c r="AHL80" s="2"/>
      <c r="AHM80" s="2"/>
      <c r="AHN80" s="2"/>
      <c r="AHO80" s="2"/>
      <c r="AHP80" s="2"/>
      <c r="AHQ80" s="2"/>
      <c r="AHR80" s="2"/>
      <c r="AHS80" s="2"/>
      <c r="AHT80" s="2"/>
      <c r="AHU80" s="2"/>
      <c r="AHV80" s="2"/>
      <c r="AHW80" s="2"/>
      <c r="AHX80" s="2"/>
      <c r="AHY80" s="2"/>
      <c r="AHZ80" s="2"/>
      <c r="AIA80" s="2"/>
      <c r="AIB80" s="2"/>
      <c r="AIC80" s="2"/>
      <c r="AID80" s="2"/>
      <c r="AIE80" s="2"/>
      <c r="AIF80" s="2"/>
      <c r="AIG80" s="2"/>
      <c r="AIH80" s="2"/>
      <c r="AII80" s="2"/>
      <c r="AIJ80" s="2"/>
      <c r="AIK80" s="2"/>
      <c r="AIL80" s="2"/>
      <c r="AIM80" s="2"/>
      <c r="AIN80" s="2"/>
      <c r="AIO80" s="2"/>
      <c r="AIP80" s="2"/>
      <c r="AIQ80" s="2"/>
      <c r="AIR80" s="2"/>
      <c r="AIS80" s="2"/>
      <c r="AIT80" s="2"/>
      <c r="AIU80" s="2"/>
      <c r="AIV80" s="2"/>
      <c r="AIW80" s="2"/>
      <c r="AIX80" s="2"/>
      <c r="AIY80" s="2"/>
      <c r="AIZ80" s="2"/>
      <c r="AJA80" s="2"/>
      <c r="AJB80" s="2"/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/>
      <c r="AJR80" s="2"/>
      <c r="AJS80" s="2"/>
      <c r="AJT80" s="2"/>
      <c r="AJU80" s="2"/>
      <c r="AJV80" s="2"/>
      <c r="AJW80" s="2"/>
      <c r="AJX80" s="2"/>
      <c r="AJY80" s="2"/>
      <c r="AJZ80" s="2"/>
      <c r="AKA80" s="2"/>
      <c r="AKB80" s="2"/>
      <c r="AKC80" s="2"/>
      <c r="AKD80" s="2"/>
      <c r="AKE80" s="2"/>
      <c r="AKF80" s="2"/>
      <c r="AKG80" s="2"/>
      <c r="AKH80" s="2"/>
      <c r="AKI80" s="2"/>
      <c r="AKJ80" s="2"/>
      <c r="AKK80" s="2"/>
      <c r="AKL80" s="2"/>
      <c r="AKM80" s="2"/>
      <c r="AKN80" s="2"/>
      <c r="AKO80" s="2"/>
      <c r="AKP80" s="2"/>
      <c r="AKQ80" s="2"/>
      <c r="AKR80" s="2"/>
      <c r="AKS80" s="2"/>
      <c r="AKT80" s="2"/>
      <c r="AKU80" s="2"/>
      <c r="AKV80" s="2"/>
      <c r="AKW80" s="2"/>
      <c r="AKX80" s="2"/>
      <c r="AKY80" s="2"/>
      <c r="AKZ80" s="2"/>
      <c r="ALA80" s="2"/>
      <c r="ALB80" s="2"/>
      <c r="ALC80" s="2"/>
      <c r="ALD80" s="2"/>
      <c r="ALE80" s="2"/>
      <c r="ALF80" s="2"/>
      <c r="ALG80" s="2"/>
      <c r="ALH80" s="2"/>
      <c r="ALI80" s="2"/>
      <c r="ALJ80" s="2"/>
      <c r="ALK80" s="2"/>
      <c r="ALL80" s="2"/>
      <c r="ALM80" s="2"/>
      <c r="ALN80" s="2"/>
      <c r="ALO80" s="2"/>
      <c r="ALP80" s="2"/>
      <c r="ALQ80" s="2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  <c r="AMK80" s="2"/>
      <c r="AML80" s="2"/>
      <c r="AMM80" s="2"/>
      <c r="AMN80" s="2"/>
      <c r="AMO80" s="2"/>
      <c r="AMP80" s="2"/>
      <c r="AMQ80" s="2"/>
      <c r="AMR80" s="2"/>
      <c r="AMS80" s="2"/>
      <c r="AMT80" s="2"/>
      <c r="AMU80" s="2"/>
      <c r="AMV80" s="2"/>
      <c r="AMW80" s="2"/>
      <c r="AMX80" s="2"/>
      <c r="AMY80" s="2"/>
      <c r="AMZ80" s="2"/>
      <c r="ANA80" s="2"/>
      <c r="ANB80" s="2"/>
      <c r="ANC80" s="2"/>
      <c r="AND80" s="2"/>
      <c r="ANE80" s="2"/>
      <c r="ANF80" s="2"/>
      <c r="ANG80" s="2"/>
      <c r="ANH80" s="2"/>
      <c r="ANI80" s="2"/>
      <c r="ANJ80" s="2"/>
      <c r="ANK80" s="2"/>
      <c r="ANL80" s="2"/>
      <c r="ANM80" s="2"/>
      <c r="ANN80" s="2"/>
      <c r="ANO80" s="2"/>
      <c r="ANP80" s="2"/>
      <c r="ANQ80" s="2"/>
      <c r="ANR80" s="2"/>
      <c r="ANS80" s="2"/>
      <c r="ANT80" s="2"/>
      <c r="ANU80" s="2"/>
      <c r="ANV80" s="2"/>
      <c r="ANW80" s="2"/>
      <c r="ANX80" s="2"/>
      <c r="ANY80" s="2"/>
      <c r="ANZ80" s="2"/>
      <c r="AOA80" s="2"/>
      <c r="AOB80" s="2"/>
      <c r="AOC80" s="2"/>
      <c r="AOD80" s="2"/>
      <c r="AOE80" s="2"/>
      <c r="AOF80" s="2"/>
      <c r="AOG80" s="2"/>
      <c r="AOH80" s="2"/>
      <c r="AOI80" s="2"/>
      <c r="AOJ80" s="2"/>
      <c r="AOK80" s="2"/>
      <c r="AOL80" s="2"/>
      <c r="AOM80" s="2"/>
      <c r="AON80" s="2"/>
      <c r="AOO80" s="2"/>
      <c r="AOP80" s="2"/>
      <c r="AOQ80" s="2"/>
      <c r="AOR80" s="2"/>
      <c r="AOS80" s="2"/>
      <c r="AOT80" s="2"/>
      <c r="AOU80" s="2"/>
      <c r="AOV80" s="2"/>
      <c r="AOW80" s="2"/>
      <c r="AOX80" s="2"/>
      <c r="AOY80" s="2"/>
      <c r="AOZ80" s="2"/>
      <c r="APA80" s="2"/>
      <c r="APB80" s="2"/>
      <c r="APC80" s="2"/>
      <c r="APD80" s="2"/>
      <c r="APE80" s="2"/>
      <c r="APF80" s="2"/>
      <c r="APG80" s="2"/>
      <c r="APH80" s="2"/>
      <c r="API80" s="2"/>
      <c r="APJ80" s="2"/>
      <c r="APK80" s="2"/>
      <c r="APL80" s="2"/>
      <c r="APM80" s="2"/>
      <c r="APN80" s="2"/>
      <c r="APO80" s="2"/>
      <c r="APP80" s="2"/>
      <c r="APQ80" s="2"/>
      <c r="APR80" s="2"/>
      <c r="APS80" s="2"/>
      <c r="APT80" s="2"/>
      <c r="APU80" s="2"/>
      <c r="APV80" s="2"/>
      <c r="APW80" s="2"/>
      <c r="APX80" s="2"/>
      <c r="APY80" s="2"/>
      <c r="APZ80" s="2"/>
      <c r="AQA80" s="2"/>
      <c r="AQB80" s="2"/>
      <c r="AQC80" s="2"/>
      <c r="AQD80" s="2"/>
      <c r="AQE80" s="2"/>
      <c r="AQF80" s="2"/>
      <c r="AQG80" s="2"/>
      <c r="AQH80" s="2"/>
      <c r="AQI80" s="2"/>
      <c r="AQJ80" s="2"/>
      <c r="AQK80" s="2"/>
      <c r="AQL80" s="2"/>
      <c r="AQM80" s="2"/>
      <c r="AQN80" s="2"/>
      <c r="AQO80" s="2"/>
      <c r="AQP80" s="2"/>
      <c r="AQQ80" s="2"/>
      <c r="AQR80" s="2"/>
      <c r="AQS80" s="2"/>
      <c r="AQT80" s="2"/>
      <c r="AQU80" s="2"/>
      <c r="AQV80" s="2"/>
      <c r="AQW80" s="2"/>
      <c r="AQX80" s="2"/>
      <c r="AQY80" s="2"/>
      <c r="AQZ80" s="2"/>
      <c r="ARA80" s="2"/>
      <c r="ARB80" s="2"/>
      <c r="ARC80" s="2"/>
      <c r="ARD80" s="2"/>
      <c r="ARE80" s="2"/>
      <c r="ARF80" s="2"/>
      <c r="ARG80" s="2"/>
      <c r="ARH80" s="2"/>
      <c r="ARI80" s="2"/>
      <c r="ARJ80" s="2"/>
      <c r="ARK80" s="2"/>
      <c r="ARL80" s="2"/>
      <c r="ARM80" s="2"/>
      <c r="ARN80" s="2"/>
      <c r="ARO80" s="2"/>
      <c r="ARP80" s="2"/>
      <c r="ARQ80" s="2"/>
      <c r="ARR80" s="2"/>
      <c r="ARS80" s="2"/>
      <c r="ART80" s="2"/>
      <c r="ARU80" s="2"/>
      <c r="ARV80" s="2"/>
      <c r="ARW80" s="2"/>
      <c r="ARX80" s="2"/>
      <c r="ARY80" s="2"/>
      <c r="ARZ80" s="2"/>
      <c r="ASA80" s="2"/>
      <c r="ASB80" s="2"/>
      <c r="ASC80" s="2"/>
      <c r="ASD80" s="2"/>
      <c r="ASE80" s="2"/>
      <c r="ASF80" s="2"/>
      <c r="ASG80" s="2"/>
      <c r="ASH80" s="2"/>
      <c r="ASI80" s="2"/>
      <c r="ASJ80" s="2"/>
      <c r="ASK80" s="2"/>
      <c r="ASL80" s="2"/>
      <c r="ASM80" s="2"/>
      <c r="ASN80" s="2"/>
      <c r="ASO80" s="2"/>
      <c r="ASP80" s="2"/>
      <c r="ASQ80" s="2"/>
      <c r="ASR80" s="2"/>
      <c r="ASS80" s="2"/>
      <c r="AST80" s="2"/>
      <c r="ASU80" s="2"/>
      <c r="ASV80" s="2"/>
      <c r="ASW80" s="2"/>
      <c r="ASX80" s="2"/>
      <c r="ASY80" s="2"/>
      <c r="ASZ80" s="2"/>
      <c r="ATA80" s="2"/>
      <c r="ATB80" s="2"/>
      <c r="ATC80" s="2"/>
      <c r="ATD80" s="2"/>
      <c r="ATE80" s="2"/>
      <c r="ATF80" s="2"/>
      <c r="ATG80" s="2"/>
      <c r="ATH80" s="2"/>
      <c r="ATI80" s="2"/>
      <c r="ATJ80" s="2"/>
      <c r="ATK80" s="2"/>
      <c r="ATL80" s="2"/>
      <c r="ATM80" s="2"/>
      <c r="ATN80" s="2"/>
      <c r="ATO80" s="2"/>
      <c r="ATP80" s="2"/>
      <c r="ATQ80" s="2"/>
      <c r="ATR80" s="2"/>
      <c r="ATS80" s="2"/>
      <c r="ATT80" s="2"/>
      <c r="ATU80" s="2"/>
      <c r="ATV80" s="2"/>
      <c r="ATW80" s="2"/>
      <c r="ATX80" s="2"/>
      <c r="ATY80" s="2"/>
      <c r="ATZ80" s="2"/>
      <c r="AUA80" s="2"/>
      <c r="AUB80" s="2"/>
      <c r="AUC80" s="2"/>
      <c r="AUD80" s="2"/>
      <c r="AUE80" s="2"/>
      <c r="AUF80" s="2"/>
      <c r="AUG80" s="2"/>
      <c r="AUH80" s="2"/>
      <c r="AUI80" s="2"/>
      <c r="AUJ80" s="2"/>
      <c r="AUK80" s="2"/>
      <c r="AUL80" s="2"/>
      <c r="AUM80" s="2"/>
      <c r="AUN80" s="2"/>
      <c r="AUO80" s="2"/>
      <c r="AUP80" s="2"/>
      <c r="AUQ80" s="2"/>
      <c r="AUR80" s="2"/>
      <c r="AUS80" s="2"/>
      <c r="AUT80" s="2"/>
      <c r="AUU80" s="2"/>
      <c r="AUV80" s="2"/>
      <c r="AUW80" s="2"/>
      <c r="AUX80" s="2"/>
      <c r="AUY80" s="2"/>
      <c r="AUZ80" s="2"/>
      <c r="AVA80" s="2"/>
      <c r="AVB80" s="2"/>
      <c r="AVC80" s="2"/>
      <c r="AVD80" s="2"/>
      <c r="AVE80" s="2"/>
      <c r="AVF80" s="2"/>
      <c r="AVG80" s="2"/>
      <c r="AVH80" s="2"/>
      <c r="AVI80" s="2"/>
      <c r="AVJ80" s="2"/>
      <c r="AVK80" s="2"/>
      <c r="AVL80" s="2"/>
      <c r="AVM80" s="2"/>
      <c r="AVN80" s="2"/>
      <c r="AVO80" s="2"/>
      <c r="AVP80" s="2"/>
      <c r="AVQ80" s="2"/>
      <c r="AVR80" s="2"/>
      <c r="AVS80" s="2"/>
      <c r="AVT80" s="2"/>
      <c r="AVU80" s="2"/>
      <c r="AVV80" s="2"/>
      <c r="AVW80" s="2"/>
      <c r="AVX80" s="2"/>
      <c r="AVY80" s="2"/>
      <c r="AVZ80" s="2"/>
      <c r="AWA80" s="2"/>
      <c r="AWB80" s="2"/>
      <c r="AWC80" s="2"/>
      <c r="AWD80" s="2"/>
      <c r="AWE80" s="2"/>
      <c r="AWF80" s="2"/>
      <c r="AWG80" s="2"/>
      <c r="AWH80" s="2"/>
      <c r="AWI80" s="2"/>
      <c r="AWJ80" s="2"/>
      <c r="AWK80" s="2"/>
      <c r="AWL80" s="2"/>
      <c r="AWM80" s="2"/>
      <c r="AWN80" s="2"/>
      <c r="AWO80" s="2"/>
      <c r="AWP80" s="2"/>
      <c r="AWQ80" s="2"/>
      <c r="AWR80" s="2"/>
      <c r="AWS80" s="2"/>
      <c r="AWT80" s="2"/>
      <c r="AWU80" s="2"/>
      <c r="AWV80" s="2"/>
      <c r="AWW80" s="2"/>
      <c r="AWX80" s="2"/>
      <c r="AWY80" s="2"/>
      <c r="AWZ80" s="2"/>
      <c r="AXA80" s="2"/>
      <c r="AXB80" s="2"/>
      <c r="AXC80" s="2"/>
      <c r="AXD80" s="2"/>
      <c r="AXE80" s="2"/>
      <c r="AXF80" s="2"/>
      <c r="AXG80" s="2"/>
      <c r="AXH80" s="2"/>
      <c r="AXI80" s="2"/>
      <c r="AXJ80" s="2"/>
      <c r="AXK80" s="2"/>
      <c r="AXL80" s="2"/>
      <c r="AXM80" s="2"/>
      <c r="AXN80" s="2"/>
      <c r="AXO80" s="2"/>
      <c r="AXP80" s="2"/>
      <c r="AXQ80" s="2"/>
      <c r="AXR80" s="2"/>
      <c r="AXS80" s="2"/>
      <c r="AXT80" s="2"/>
      <c r="AXU80" s="2"/>
      <c r="AXV80" s="2"/>
      <c r="AXW80" s="2"/>
      <c r="AXX80" s="2"/>
      <c r="AXY80" s="2"/>
      <c r="AXZ80" s="2"/>
      <c r="AYA80" s="2"/>
      <c r="AYB80" s="2"/>
      <c r="AYC80" s="2"/>
      <c r="AYD80" s="2"/>
      <c r="AYE80" s="2"/>
      <c r="AYF80" s="2"/>
      <c r="AYG80" s="2"/>
      <c r="AYH80" s="2"/>
      <c r="AYI80" s="2"/>
      <c r="AYJ80" s="2"/>
      <c r="AYK80" s="2"/>
      <c r="AYL80" s="2"/>
      <c r="AYM80" s="2"/>
      <c r="AYN80" s="2"/>
      <c r="AYO80" s="2"/>
      <c r="AYP80" s="2"/>
      <c r="AYQ80" s="2"/>
      <c r="AYR80" s="2"/>
      <c r="AYS80" s="2"/>
      <c r="AYT80" s="2"/>
      <c r="AYU80" s="2"/>
      <c r="AYV80" s="2"/>
      <c r="AYW80" s="2"/>
      <c r="AYX80" s="2"/>
      <c r="AYY80" s="2"/>
      <c r="AYZ80" s="2"/>
      <c r="AZA80" s="2"/>
      <c r="AZB80" s="2"/>
      <c r="AZC80" s="2"/>
      <c r="AZD80" s="2"/>
      <c r="AZE80" s="2"/>
      <c r="AZF80" s="2"/>
      <c r="AZG80" s="2"/>
      <c r="AZH80" s="2"/>
      <c r="AZI80" s="2"/>
      <c r="AZJ80" s="2"/>
      <c r="AZK80" s="2"/>
      <c r="AZL80" s="2"/>
      <c r="AZM80" s="2"/>
      <c r="AZN80" s="2"/>
      <c r="AZO80" s="2"/>
      <c r="AZP80" s="2"/>
      <c r="AZQ80" s="2"/>
      <c r="AZR80" s="2"/>
      <c r="AZS80" s="2"/>
      <c r="AZT80" s="2"/>
      <c r="AZU80" s="2"/>
      <c r="AZV80" s="2"/>
      <c r="AZW80" s="2"/>
      <c r="AZX80" s="2"/>
      <c r="AZY80" s="2"/>
      <c r="AZZ80" s="2"/>
      <c r="BAA80" s="2"/>
      <c r="BAB80" s="2"/>
      <c r="BAC80" s="2"/>
      <c r="BAD80" s="2"/>
      <c r="BAE80" s="2"/>
      <c r="BAF80" s="2"/>
      <c r="BAG80" s="2"/>
      <c r="BAH80" s="2"/>
      <c r="BAI80" s="2"/>
      <c r="BAJ80" s="2"/>
      <c r="BAK80" s="2"/>
      <c r="BAL80" s="2"/>
      <c r="BAM80" s="2"/>
      <c r="BAN80" s="2"/>
      <c r="BAO80" s="2"/>
      <c r="BAP80" s="2"/>
      <c r="BAQ80" s="2"/>
      <c r="BAR80" s="2"/>
      <c r="BAS80" s="2"/>
      <c r="BAT80" s="2"/>
      <c r="BAU80" s="2"/>
      <c r="BAV80" s="2"/>
      <c r="BAW80" s="2"/>
      <c r="BAX80" s="2"/>
      <c r="BAY80" s="2"/>
      <c r="BAZ80" s="2"/>
      <c r="BBA80" s="2"/>
      <c r="BBB80" s="2"/>
      <c r="BBC80" s="2"/>
      <c r="BBD80" s="2"/>
      <c r="BBE80" s="2"/>
      <c r="BBF80" s="2"/>
      <c r="BBG80" s="2"/>
      <c r="BBH80" s="2"/>
      <c r="BBI80" s="2"/>
      <c r="BBJ80" s="2"/>
      <c r="BBK80" s="2"/>
      <c r="BBL80" s="2"/>
      <c r="BBM80" s="2"/>
      <c r="BBN80" s="2"/>
      <c r="BBO80" s="2"/>
      <c r="BBP80" s="2"/>
      <c r="BBQ80" s="2"/>
      <c r="BBR80" s="2"/>
      <c r="BBS80" s="2"/>
      <c r="BBT80" s="2"/>
      <c r="BBU80" s="2"/>
      <c r="BBV80" s="2"/>
      <c r="BBW80" s="2"/>
      <c r="BBX80" s="2"/>
      <c r="BBY80" s="2"/>
      <c r="BBZ80" s="2"/>
      <c r="BCA80" s="2"/>
      <c r="BCB80" s="2"/>
      <c r="BCC80" s="2"/>
      <c r="BCD80" s="2"/>
      <c r="BCE80" s="2"/>
      <c r="BCF80" s="2"/>
    </row>
    <row r="81" spans="1:1024 1025:1436">
      <c r="A81" s="1" t="s">
        <v>10</v>
      </c>
      <c r="C81" s="3">
        <f>SUMIF(C76:XO76,"Young",C77:XO77)/C79</f>
        <v>0.0168159042031778</v>
      </c>
    </row>
    <row r="82" spans="1:1024 1025:1436">
      <c r="C82" s="2" t="s">
        <v>21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  <c r="ACG82" s="2"/>
      <c r="ACH82" s="2"/>
      <c r="ACI82" s="2"/>
      <c r="ACJ82" s="2"/>
      <c r="ACK82" s="2"/>
      <c r="ACL82" s="2"/>
      <c r="ACM82" s="2"/>
      <c r="ACN82" s="2"/>
      <c r="ACO82" s="2"/>
      <c r="ACP82" s="2"/>
      <c r="ACQ82" s="2"/>
      <c r="ACR82" s="2"/>
      <c r="ACS82" s="2"/>
      <c r="ACT82" s="2"/>
      <c r="ACU82" s="2"/>
      <c r="ACV82" s="2"/>
      <c r="ACW82" s="2"/>
      <c r="ACX82" s="2"/>
      <c r="ACY82" s="2"/>
      <c r="ACZ82" s="2"/>
      <c r="ADA82" s="2"/>
      <c r="ADB82" s="2"/>
      <c r="ADC82" s="2"/>
      <c r="ADD82" s="2"/>
      <c r="ADE82" s="2"/>
      <c r="ADF82" s="2"/>
      <c r="ADG82" s="2"/>
      <c r="ADH82" s="2"/>
      <c r="ADI82" s="2"/>
      <c r="ADJ82" s="2"/>
      <c r="ADK82" s="2"/>
      <c r="ADL82" s="2"/>
      <c r="ADM82" s="2"/>
      <c r="ADN82" s="2"/>
      <c r="ADO82" s="2"/>
      <c r="ADP82" s="2"/>
      <c r="ADQ82" s="2"/>
      <c r="ADR82" s="2"/>
      <c r="ADS82" s="2"/>
      <c r="ADT82" s="2"/>
      <c r="ADU82" s="2"/>
      <c r="ADV82" s="2"/>
      <c r="ADW82" s="2"/>
      <c r="ADX82" s="2"/>
      <c r="ADY82" s="2"/>
      <c r="ADZ82" s="2"/>
      <c r="AEA82" s="2"/>
      <c r="AEB82" s="2"/>
      <c r="AEC82" s="2"/>
      <c r="AED82" s="2"/>
      <c r="AEE82" s="2"/>
      <c r="AEF82" s="2"/>
      <c r="AEG82" s="2"/>
      <c r="AEH82" s="2"/>
      <c r="AEI82" s="2"/>
      <c r="AEJ82" s="2"/>
      <c r="AEK82" s="2"/>
      <c r="AEL82" s="2"/>
      <c r="AEM82" s="2"/>
      <c r="AEN82" s="2"/>
      <c r="AEO82" s="2"/>
      <c r="AEP82" s="2"/>
      <c r="AEQ82" s="2"/>
      <c r="AER82" s="2"/>
      <c r="AES82" s="2"/>
      <c r="AET82" s="2"/>
      <c r="AEU82" s="2"/>
      <c r="AEV82" s="2"/>
      <c r="AEW82" s="2"/>
      <c r="AEX82" s="2"/>
      <c r="AEY82" s="2"/>
      <c r="AEZ82" s="2"/>
      <c r="AFA82" s="2"/>
      <c r="AFB82" s="2"/>
      <c r="AFC82" s="2"/>
      <c r="AFD82" s="2"/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/>
      <c r="AFQ82" s="2"/>
      <c r="AFR82" s="2"/>
      <c r="AFS82" s="2"/>
      <c r="AFT82" s="2"/>
      <c r="AFU82" s="2"/>
      <c r="AFV82" s="2"/>
      <c r="AFW82" s="2"/>
      <c r="AFX82" s="2"/>
      <c r="AFY82" s="2"/>
      <c r="AFZ82" s="2"/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/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/>
      <c r="AGW82" s="2"/>
      <c r="AGX82" s="2"/>
      <c r="AGY82" s="2"/>
      <c r="AGZ82" s="2"/>
      <c r="AHA82" s="2"/>
      <c r="AHB82" s="2"/>
      <c r="AHC82" s="2"/>
      <c r="AHD82" s="2"/>
      <c r="AHE82" s="2"/>
      <c r="AHF82" s="2"/>
      <c r="AHG82" s="2"/>
      <c r="AHH82" s="2"/>
      <c r="AHI82" s="2"/>
      <c r="AHJ82" s="2"/>
      <c r="AHK82" s="2"/>
      <c r="AHL82" s="2"/>
      <c r="AHM82" s="2"/>
      <c r="AHN82" s="2"/>
      <c r="AHO82" s="2"/>
      <c r="AHP82" s="2"/>
      <c r="AHQ82" s="2"/>
      <c r="AHR82" s="2"/>
      <c r="AHS82" s="2"/>
      <c r="AHT82" s="2"/>
      <c r="AHU82" s="2"/>
      <c r="AHV82" s="2"/>
      <c r="AHW82" s="2"/>
      <c r="AHX82" s="2"/>
      <c r="AHY82" s="2"/>
      <c r="AHZ82" s="2"/>
      <c r="AIA82" s="2"/>
      <c r="AIB82" s="2"/>
      <c r="AIC82" s="2"/>
      <c r="AID82" s="2"/>
      <c r="AIE82" s="2"/>
      <c r="AIF82" s="2"/>
      <c r="AIG82" s="2"/>
      <c r="AIH82" s="2"/>
      <c r="AII82" s="2"/>
      <c r="AIJ82" s="2"/>
      <c r="AIK82" s="2"/>
      <c r="AIL82" s="2"/>
      <c r="AIM82" s="2"/>
      <c r="AIN82" s="2"/>
      <c r="AIO82" s="2"/>
      <c r="AIP82" s="2"/>
      <c r="AIQ82" s="2"/>
      <c r="AIR82" s="2"/>
      <c r="AIS82" s="2"/>
      <c r="AIT82" s="2"/>
      <c r="AIU82" s="2"/>
      <c r="AIV82" s="2"/>
      <c r="AIW82" s="2"/>
      <c r="AIX82" s="2"/>
      <c r="AIY82" s="2"/>
      <c r="AIZ82" s="2"/>
      <c r="AJA82" s="2"/>
      <c r="AJB82" s="2"/>
      <c r="AJC82" s="2"/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/>
      <c r="AJR82" s="2"/>
      <c r="AJS82" s="2"/>
      <c r="AJT82" s="2"/>
      <c r="AJU82" s="2"/>
      <c r="AJV82" s="2"/>
      <c r="AJW82" s="2"/>
      <c r="AJX82" s="2"/>
      <c r="AJY82" s="2"/>
      <c r="AJZ82" s="2"/>
      <c r="AKA82" s="2"/>
      <c r="AKB82" s="2"/>
      <c r="AKC82" s="2"/>
      <c r="AKD82" s="2"/>
      <c r="AKE82" s="2"/>
      <c r="AKF82" s="2"/>
      <c r="AKG82" s="2"/>
      <c r="AKH82" s="2"/>
      <c r="AKI82" s="2"/>
      <c r="AKJ82" s="2"/>
      <c r="AKK82" s="2"/>
      <c r="AKL82" s="2"/>
      <c r="AKM82" s="2"/>
      <c r="AKN82" s="2"/>
      <c r="AKO82" s="2"/>
      <c r="AKP82" s="2"/>
      <c r="AKQ82" s="2"/>
      <c r="AKR82" s="2"/>
      <c r="AKS82" s="2"/>
      <c r="AKT82" s="2"/>
      <c r="AKU82" s="2"/>
      <c r="AKV82" s="2"/>
      <c r="AKW82" s="2"/>
      <c r="AKX82" s="2"/>
      <c r="AKY82" s="2"/>
      <c r="AKZ82" s="2"/>
      <c r="ALA82" s="2"/>
      <c r="ALB82" s="2"/>
      <c r="ALC82" s="2"/>
      <c r="ALD82" s="2"/>
      <c r="ALE82" s="2"/>
      <c r="ALF82" s="2"/>
      <c r="ALG82" s="2"/>
      <c r="ALH82" s="2"/>
      <c r="ALI82" s="2"/>
      <c r="ALJ82" s="2"/>
      <c r="ALK82" s="2"/>
      <c r="ALL82" s="2"/>
      <c r="ALM82" s="2"/>
      <c r="ALN82" s="2"/>
      <c r="ALO82" s="2"/>
      <c r="ALP82" s="2"/>
      <c r="ALQ82" s="2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  <c r="AMK82" s="2"/>
      <c r="AML82" s="2"/>
      <c r="AMM82" s="2"/>
      <c r="AMN82" s="2"/>
      <c r="AMO82" s="2"/>
      <c r="AMP82" s="2"/>
      <c r="AMQ82" s="2"/>
      <c r="AMR82" s="2"/>
      <c r="AMS82" s="2"/>
      <c r="AMT82" s="2"/>
      <c r="AMU82" s="2"/>
      <c r="AMV82" s="2"/>
      <c r="AMW82" s="2"/>
      <c r="AMX82" s="2"/>
      <c r="AMY82" s="2"/>
      <c r="AMZ82" s="2"/>
      <c r="ANA82" s="2"/>
      <c r="ANB82" s="2"/>
      <c r="ANC82" s="2"/>
      <c r="AND82" s="2"/>
      <c r="ANE82" s="2"/>
      <c r="ANF82" s="2"/>
      <c r="ANG82" s="2"/>
      <c r="ANH82" s="2"/>
      <c r="ANI82" s="2"/>
      <c r="ANJ82" s="2"/>
      <c r="ANK82" s="2"/>
      <c r="ANL82" s="2"/>
      <c r="ANM82" s="2"/>
      <c r="ANN82" s="2"/>
      <c r="ANO82" s="2"/>
      <c r="ANP82" s="2"/>
      <c r="ANQ82" s="2"/>
      <c r="ANR82" s="2"/>
      <c r="ANS82" s="2"/>
      <c r="ANT82" s="2"/>
      <c r="ANU82" s="2"/>
      <c r="ANV82" s="2"/>
      <c r="ANW82" s="2"/>
      <c r="ANX82" s="2"/>
      <c r="ANY82" s="2"/>
      <c r="ANZ82" s="2"/>
      <c r="AOA82" s="2"/>
      <c r="AOB82" s="2"/>
      <c r="AOC82" s="2"/>
      <c r="AOD82" s="2"/>
      <c r="AOE82" s="2"/>
      <c r="AOF82" s="2"/>
      <c r="AOG82" s="2"/>
      <c r="AOH82" s="2"/>
      <c r="AOI82" s="2"/>
      <c r="AOJ82" s="2"/>
      <c r="AOK82" s="2"/>
      <c r="AOL82" s="2"/>
      <c r="AOM82" s="2"/>
      <c r="AON82" s="2"/>
      <c r="AOO82" s="2"/>
      <c r="AOP82" s="2"/>
      <c r="AOQ82" s="2"/>
      <c r="AOR82" s="2"/>
      <c r="AOS82" s="2"/>
      <c r="AOT82" s="2"/>
      <c r="AOU82" s="2"/>
      <c r="AOV82" s="2"/>
      <c r="AOW82" s="2"/>
      <c r="AOX82" s="2"/>
      <c r="AOY82" s="2"/>
      <c r="AOZ82" s="2"/>
      <c r="APA82" s="2"/>
      <c r="APB82" s="2"/>
      <c r="APC82" s="2"/>
      <c r="APD82" s="2"/>
      <c r="APE82" s="2"/>
      <c r="APF82" s="2"/>
      <c r="APG82" s="2"/>
      <c r="APH82" s="2"/>
      <c r="API82" s="2"/>
      <c r="APJ82" s="2"/>
      <c r="APK82" s="2"/>
      <c r="APL82" s="2"/>
      <c r="APM82" s="2"/>
      <c r="APN82" s="2"/>
      <c r="APO82" s="2"/>
      <c r="APP82" s="2"/>
      <c r="APQ82" s="2"/>
      <c r="APR82" s="2"/>
      <c r="APS82" s="2"/>
      <c r="APT82" s="2"/>
      <c r="APU82" s="2"/>
      <c r="APV82" s="2"/>
      <c r="APW82" s="2"/>
      <c r="APX82" s="2"/>
      <c r="APY82" s="2"/>
      <c r="APZ82" s="2"/>
      <c r="AQA82" s="2"/>
      <c r="AQB82" s="2"/>
      <c r="AQC82" s="2"/>
      <c r="AQD82" s="2"/>
      <c r="AQE82" s="2"/>
      <c r="AQF82" s="2"/>
      <c r="AQG82" s="2"/>
      <c r="AQH82" s="2"/>
      <c r="AQI82" s="2"/>
      <c r="AQJ82" s="2"/>
      <c r="AQK82" s="2"/>
      <c r="AQL82" s="2"/>
      <c r="AQM82" s="2"/>
      <c r="AQN82" s="2"/>
      <c r="AQO82" s="2"/>
      <c r="AQP82" s="2"/>
      <c r="AQQ82" s="2"/>
      <c r="AQR82" s="2"/>
      <c r="AQS82" s="2"/>
      <c r="AQT82" s="2"/>
      <c r="AQU82" s="2"/>
      <c r="AQV82" s="2"/>
      <c r="AQW82" s="2"/>
      <c r="AQX82" s="2"/>
      <c r="AQY82" s="2"/>
      <c r="AQZ82" s="2"/>
      <c r="ARA82" s="2"/>
      <c r="ARB82" s="2"/>
      <c r="ARC82" s="2"/>
      <c r="ARD82" s="2"/>
      <c r="ARE82" s="2"/>
      <c r="ARF82" s="2"/>
      <c r="ARG82" s="2"/>
      <c r="ARH82" s="2"/>
      <c r="ARI82" s="2"/>
      <c r="ARJ82" s="2"/>
      <c r="ARK82" s="2"/>
      <c r="ARL82" s="2"/>
      <c r="ARM82" s="2"/>
      <c r="ARN82" s="2"/>
      <c r="ARO82" s="2"/>
      <c r="ARP82" s="2"/>
      <c r="ARQ82" s="2"/>
      <c r="ARR82" s="2"/>
      <c r="ARS82" s="2"/>
      <c r="ART82" s="2"/>
      <c r="ARU82" s="2"/>
      <c r="ARV82" s="2"/>
      <c r="ARW82" s="2"/>
      <c r="ARX82" s="2"/>
      <c r="ARY82" s="2"/>
      <c r="ARZ82" s="2"/>
      <c r="ASA82" s="2"/>
      <c r="ASB82" s="2"/>
      <c r="ASC82" s="2"/>
      <c r="ASD82" s="2"/>
      <c r="ASE82" s="2"/>
      <c r="ASF82" s="2"/>
      <c r="ASG82" s="2"/>
      <c r="ASH82" s="2"/>
      <c r="ASI82" s="2"/>
      <c r="ASJ82" s="2"/>
      <c r="ASK82" s="2"/>
      <c r="ASL82" s="2"/>
      <c r="ASM82" s="2"/>
      <c r="ASN82" s="2"/>
      <c r="ASO82" s="2"/>
      <c r="ASP82" s="2"/>
      <c r="ASQ82" s="2"/>
      <c r="ASR82" s="2"/>
      <c r="ASS82" s="2"/>
      <c r="AST82" s="2"/>
      <c r="ASU82" s="2"/>
      <c r="ASV82" s="2"/>
      <c r="ASW82" s="2"/>
      <c r="ASX82" s="2"/>
      <c r="ASY82" s="2"/>
      <c r="ASZ82" s="2"/>
      <c r="ATA82" s="2"/>
      <c r="ATB82" s="2"/>
      <c r="ATC82" s="2"/>
      <c r="ATD82" s="2"/>
      <c r="ATE82" s="2"/>
      <c r="ATF82" s="2"/>
      <c r="ATG82" s="2"/>
      <c r="ATH82" s="2"/>
      <c r="ATI82" s="2"/>
      <c r="ATJ82" s="2"/>
      <c r="ATK82" s="2"/>
      <c r="ATL82" s="2"/>
      <c r="ATM82" s="2"/>
      <c r="ATN82" s="2"/>
      <c r="ATO82" s="2"/>
      <c r="ATP82" s="2"/>
      <c r="ATQ82" s="2"/>
      <c r="ATR82" s="2"/>
      <c r="ATS82" s="2"/>
      <c r="ATT82" s="2"/>
      <c r="ATU82" s="2"/>
      <c r="ATV82" s="2"/>
      <c r="ATW82" s="2"/>
      <c r="ATX82" s="2"/>
      <c r="ATY82" s="2"/>
      <c r="ATZ82" s="2"/>
      <c r="AUA82" s="2"/>
      <c r="AUB82" s="2"/>
      <c r="AUC82" s="2"/>
      <c r="AUD82" s="2"/>
      <c r="AUE82" s="2"/>
      <c r="AUF82" s="2"/>
      <c r="AUG82" s="2"/>
      <c r="AUH82" s="2"/>
      <c r="AUI82" s="2"/>
      <c r="AUJ82" s="2"/>
      <c r="AUK82" s="2"/>
      <c r="AUL82" s="2"/>
      <c r="AUM82" s="2"/>
      <c r="AUN82" s="2"/>
      <c r="AUO82" s="2"/>
      <c r="AUP82" s="2"/>
      <c r="AUQ82" s="2"/>
      <c r="AUR82" s="2"/>
      <c r="AUS82" s="2"/>
      <c r="AUT82" s="2"/>
      <c r="AUU82" s="2"/>
      <c r="AUV82" s="2"/>
      <c r="AUW82" s="2"/>
      <c r="AUX82" s="2"/>
      <c r="AUY82" s="2"/>
      <c r="AUZ82" s="2"/>
      <c r="AVA82" s="2"/>
      <c r="AVB82" s="2"/>
      <c r="AVC82" s="2"/>
      <c r="AVD82" s="2"/>
      <c r="AVE82" s="2"/>
      <c r="AVF82" s="2"/>
      <c r="AVG82" s="2"/>
      <c r="AVH82" s="2"/>
      <c r="AVI82" s="2"/>
      <c r="AVJ82" s="2"/>
      <c r="AVK82" s="2"/>
      <c r="AVL82" s="2"/>
      <c r="AVM82" s="2"/>
      <c r="AVN82" s="2"/>
      <c r="AVO82" s="2"/>
      <c r="AVP82" s="2"/>
      <c r="AVQ82" s="2"/>
      <c r="AVR82" s="2"/>
      <c r="AVS82" s="2"/>
      <c r="AVT82" s="2"/>
      <c r="AVU82" s="2"/>
      <c r="AVV82" s="2"/>
      <c r="AVW82" s="2"/>
      <c r="AVX82" s="2"/>
      <c r="AVY82" s="2"/>
      <c r="AVZ82" s="2"/>
      <c r="AWA82" s="2"/>
      <c r="AWB82" s="2"/>
      <c r="AWC82" s="2"/>
      <c r="AWD82" s="2"/>
      <c r="AWE82" s="2"/>
      <c r="AWF82" s="2"/>
      <c r="AWG82" s="2"/>
      <c r="AWH82" s="2"/>
      <c r="AWI82" s="2"/>
      <c r="AWJ82" s="2"/>
      <c r="AWK82" s="2"/>
      <c r="AWL82" s="2"/>
      <c r="AWM82" s="2"/>
      <c r="AWN82" s="2"/>
      <c r="AWO82" s="2"/>
      <c r="AWP82" s="2"/>
      <c r="AWQ82" s="2"/>
      <c r="AWR82" s="2"/>
      <c r="AWS82" s="2"/>
      <c r="AWT82" s="2"/>
      <c r="AWU82" s="2"/>
      <c r="AWV82" s="2"/>
      <c r="AWW82" s="2"/>
      <c r="AWX82" s="2"/>
      <c r="AWY82" s="2"/>
      <c r="AWZ82" s="2"/>
      <c r="AXA82" s="2"/>
      <c r="AXB82" s="2"/>
      <c r="AXC82" s="2"/>
      <c r="AXD82" s="2"/>
      <c r="AXE82" s="2"/>
      <c r="AXF82" s="2"/>
      <c r="AXG82" s="2"/>
      <c r="AXH82" s="2"/>
      <c r="AXI82" s="2"/>
      <c r="AXJ82" s="2"/>
      <c r="AXK82" s="2"/>
      <c r="AXL82" s="2"/>
      <c r="AXM82" s="2"/>
      <c r="AXN82" s="2"/>
      <c r="AXO82" s="2"/>
      <c r="AXP82" s="2"/>
      <c r="AXQ82" s="2"/>
      <c r="AXR82" s="2"/>
      <c r="AXS82" s="2"/>
      <c r="AXT82" s="2"/>
      <c r="AXU82" s="2"/>
      <c r="AXV82" s="2"/>
      <c r="AXW82" s="2"/>
      <c r="AXX82" s="2"/>
      <c r="AXY82" s="2"/>
      <c r="AXZ82" s="2"/>
      <c r="AYA82" s="2"/>
      <c r="AYB82" s="2"/>
      <c r="AYC82" s="2"/>
      <c r="AYD82" s="2"/>
      <c r="AYE82" s="2"/>
      <c r="AYF82" s="2"/>
      <c r="AYG82" s="2"/>
      <c r="AYH82" s="2"/>
      <c r="AYI82" s="2"/>
      <c r="AYJ82" s="2"/>
      <c r="AYK82" s="2"/>
      <c r="AYL82" s="2"/>
      <c r="AYM82" s="2"/>
      <c r="AYN82" s="2"/>
      <c r="AYO82" s="2"/>
      <c r="AYP82" s="2"/>
      <c r="AYQ82" s="2"/>
      <c r="AYR82" s="2"/>
      <c r="AYS82" s="2"/>
      <c r="AYT82" s="2"/>
      <c r="AYU82" s="2"/>
      <c r="AYV82" s="2"/>
      <c r="AYW82" s="2"/>
      <c r="AYX82" s="2"/>
      <c r="AYY82" s="2"/>
      <c r="AYZ82" s="2"/>
      <c r="AZA82" s="2"/>
      <c r="AZB82" s="2"/>
      <c r="AZC82" s="2"/>
      <c r="AZD82" s="2"/>
      <c r="AZE82" s="2"/>
      <c r="AZF82" s="2"/>
      <c r="AZG82" s="2"/>
      <c r="AZH82" s="2"/>
      <c r="AZI82" s="2"/>
      <c r="AZJ82" s="2"/>
      <c r="AZK82" s="2"/>
      <c r="AZL82" s="2"/>
      <c r="AZM82" s="2"/>
      <c r="AZN82" s="2"/>
      <c r="AZO82" s="2"/>
      <c r="AZP82" s="2"/>
      <c r="AZQ82" s="2"/>
      <c r="AZR82" s="2"/>
      <c r="AZS82" s="2"/>
      <c r="AZT82" s="2"/>
      <c r="AZU82" s="2"/>
      <c r="AZV82" s="2"/>
      <c r="AZW82" s="2"/>
      <c r="AZX82" s="2"/>
      <c r="AZY82" s="2"/>
      <c r="AZZ82" s="2"/>
      <c r="BAA82" s="2"/>
      <c r="BAB82" s="2"/>
      <c r="BAC82" s="2"/>
      <c r="BAD82" s="2"/>
      <c r="BAE82" s="2"/>
      <c r="BAF82" s="2"/>
      <c r="BAG82" s="2"/>
      <c r="BAH82" s="2"/>
      <c r="BAI82" s="2"/>
      <c r="BAJ82" s="2"/>
      <c r="BAK82" s="2"/>
      <c r="BAL82" s="2"/>
      <c r="BAM82" s="2"/>
      <c r="BAN82" s="2"/>
      <c r="BAO82" s="2"/>
      <c r="BAP82" s="2"/>
      <c r="BAQ82" s="2"/>
      <c r="BAR82" s="2"/>
      <c r="BAS82" s="2"/>
      <c r="BAT82" s="2"/>
      <c r="BAU82" s="2"/>
      <c r="BAV82" s="2"/>
      <c r="BAW82" s="2"/>
      <c r="BAX82" s="2"/>
      <c r="BAY82" s="2"/>
      <c r="BAZ82" s="2"/>
      <c r="BBA82" s="2"/>
      <c r="BBB82" s="2"/>
      <c r="BBC82" s="2"/>
      <c r="BBD82" s="2"/>
      <c r="BBE82" s="2"/>
      <c r="BBF82" s="2"/>
      <c r="BBG82" s="2"/>
      <c r="BBH82" s="2"/>
      <c r="BBI82" s="2"/>
      <c r="BBJ82" s="2"/>
      <c r="BBK82" s="2"/>
      <c r="BBL82" s="2"/>
      <c r="BBM82" s="2"/>
      <c r="BBN82" s="2"/>
      <c r="BBO82" s="2"/>
      <c r="BBP82" s="2"/>
      <c r="BBQ82" s="2"/>
      <c r="BBR82" s="2"/>
      <c r="BBS82" s="2"/>
      <c r="BBT82" s="2"/>
      <c r="BBU82" s="2"/>
      <c r="BBV82" s="2"/>
      <c r="BBW82" s="2"/>
      <c r="BBX82" s="2"/>
      <c r="BBY82" s="2"/>
      <c r="BBZ82" s="2"/>
      <c r="BCA82" s="2"/>
      <c r="BCB82" s="2"/>
      <c r="BCC82" s="2"/>
      <c r="BCD82" s="2"/>
      <c r="BCE82" s="2"/>
      <c r="BCF82" s="2"/>
    </row>
    <row r="83" spans="1:1024 1025:1436">
      <c r="A83" s="1" t="s">
        <v>2</v>
      </c>
      <c r="C83" s="2">
        <v>0</v>
      </c>
      <c r="D83" s="2">
        <v>1</v>
      </c>
      <c r="E83" s="2">
        <v>2</v>
      </c>
      <c r="F83" s="2">
        <v>3</v>
      </c>
      <c r="G83" s="2">
        <v>4</v>
      </c>
      <c r="H83" s="2">
        <v>5</v>
      </c>
      <c r="I83" s="2">
        <v>6</v>
      </c>
      <c r="J83" s="2">
        <v>7</v>
      </c>
      <c r="K83" s="2">
        <v>8</v>
      </c>
      <c r="L83" s="2">
        <v>9</v>
      </c>
      <c r="M83" s="2">
        <v>10</v>
      </c>
      <c r="N83" s="2">
        <v>11</v>
      </c>
      <c r="O83" s="2">
        <v>12</v>
      </c>
      <c r="P83" s="2">
        <v>13</v>
      </c>
      <c r="Q83" s="2">
        <v>14</v>
      </c>
      <c r="R83" s="2">
        <v>15</v>
      </c>
      <c r="S83" s="2">
        <v>16</v>
      </c>
      <c r="T83" s="2">
        <v>17</v>
      </c>
      <c r="U83" s="2">
        <v>18</v>
      </c>
      <c r="V83" s="2">
        <v>19</v>
      </c>
      <c r="W83" s="2">
        <v>20</v>
      </c>
      <c r="X83" s="2">
        <v>21</v>
      </c>
      <c r="Y83" s="2">
        <v>22</v>
      </c>
      <c r="Z83" s="2">
        <v>23</v>
      </c>
      <c r="AA83" s="2">
        <v>24</v>
      </c>
      <c r="AB83" s="2">
        <v>25</v>
      </c>
      <c r="AC83" s="2">
        <v>26</v>
      </c>
      <c r="AD83" s="2">
        <v>27</v>
      </c>
      <c r="AE83" s="2">
        <v>28</v>
      </c>
      <c r="AF83" s="2">
        <v>29</v>
      </c>
      <c r="AG83" s="2">
        <v>30</v>
      </c>
      <c r="AH83" s="2">
        <v>31</v>
      </c>
      <c r="AI83" s="2">
        <v>32</v>
      </c>
      <c r="AJ83" s="2">
        <v>33</v>
      </c>
      <c r="AK83" s="2">
        <v>34</v>
      </c>
      <c r="AL83" s="2">
        <v>35</v>
      </c>
      <c r="AM83" s="2">
        <v>36</v>
      </c>
      <c r="AN83" s="2">
        <v>37</v>
      </c>
      <c r="AO83" s="2">
        <v>38</v>
      </c>
      <c r="AP83" s="2">
        <v>39</v>
      </c>
      <c r="AQ83" s="2">
        <v>40</v>
      </c>
      <c r="AR83" s="2">
        <v>41</v>
      </c>
      <c r="AS83" s="2">
        <v>42</v>
      </c>
      <c r="AT83" s="2">
        <v>43</v>
      </c>
      <c r="AU83" s="2">
        <v>44</v>
      </c>
      <c r="AV83" s="2">
        <v>45</v>
      </c>
      <c r="AW83" s="2">
        <v>46</v>
      </c>
      <c r="AX83" s="2">
        <v>47</v>
      </c>
      <c r="AY83" s="2">
        <v>48</v>
      </c>
      <c r="AZ83" s="2">
        <v>49</v>
      </c>
      <c r="BA83" s="2">
        <v>50</v>
      </c>
      <c r="BB83" s="2">
        <v>51</v>
      </c>
      <c r="BC83" s="2">
        <v>52</v>
      </c>
      <c r="BD83" s="2">
        <v>53</v>
      </c>
      <c r="BE83" s="2">
        <v>54</v>
      </c>
      <c r="BF83" s="2">
        <v>55</v>
      </c>
      <c r="BG83" s="2">
        <v>56</v>
      </c>
      <c r="BH83" s="2">
        <v>57</v>
      </c>
      <c r="BI83" s="2">
        <v>58</v>
      </c>
      <c r="BJ83" s="2">
        <v>59</v>
      </c>
      <c r="BK83" s="2">
        <v>60</v>
      </c>
      <c r="BL83" s="2">
        <v>61</v>
      </c>
      <c r="BM83" s="2">
        <v>62</v>
      </c>
      <c r="BN83" s="2">
        <v>63</v>
      </c>
      <c r="BO83" s="2">
        <v>64</v>
      </c>
      <c r="BP83" s="2">
        <v>65</v>
      </c>
      <c r="BQ83" s="2">
        <v>66</v>
      </c>
      <c r="BR83" s="2">
        <v>67</v>
      </c>
      <c r="BS83" s="2">
        <v>68</v>
      </c>
      <c r="BT83" s="2">
        <v>69</v>
      </c>
      <c r="BU83" s="2">
        <v>70</v>
      </c>
      <c r="BV83" s="2">
        <v>71</v>
      </c>
      <c r="BW83" s="2">
        <v>72</v>
      </c>
      <c r="BX83" s="2">
        <v>73</v>
      </c>
      <c r="BY83" s="2">
        <v>74</v>
      </c>
      <c r="BZ83" s="2">
        <v>75</v>
      </c>
      <c r="CA83" s="2">
        <v>76</v>
      </c>
      <c r="CB83" s="2">
        <v>77</v>
      </c>
      <c r="CC83" s="2">
        <v>78</v>
      </c>
      <c r="CD83" s="2">
        <v>79</v>
      </c>
      <c r="CE83" s="2">
        <v>80</v>
      </c>
      <c r="CF83" s="2">
        <v>81</v>
      </c>
      <c r="CG83" s="2">
        <v>82</v>
      </c>
      <c r="CH83" s="2">
        <v>83</v>
      </c>
      <c r="CI83" s="2">
        <v>84</v>
      </c>
      <c r="CJ83" s="2">
        <v>85</v>
      </c>
      <c r="CK83" s="2">
        <v>86</v>
      </c>
      <c r="CL83" s="2">
        <v>87</v>
      </c>
      <c r="CM83" s="2">
        <v>88</v>
      </c>
      <c r="CN83" s="2">
        <v>89</v>
      </c>
      <c r="CO83" s="2">
        <v>90</v>
      </c>
      <c r="CP83" s="2">
        <v>91</v>
      </c>
      <c r="CQ83" s="2">
        <v>92</v>
      </c>
      <c r="CR83" s="2">
        <v>93</v>
      </c>
      <c r="CS83" s="2">
        <v>94</v>
      </c>
      <c r="CT83" s="2">
        <v>95</v>
      </c>
      <c r="CU83" s="2">
        <v>96</v>
      </c>
      <c r="CV83" s="2">
        <v>97</v>
      </c>
      <c r="CW83" s="2">
        <v>98</v>
      </c>
      <c r="CX83" s="2">
        <v>99</v>
      </c>
      <c r="CY83" s="2">
        <v>100</v>
      </c>
      <c r="CZ83" s="2">
        <v>101</v>
      </c>
      <c r="DA83" s="2">
        <v>102</v>
      </c>
      <c r="DB83" s="2">
        <v>103</v>
      </c>
      <c r="DC83" s="2">
        <v>104</v>
      </c>
      <c r="DD83" s="2">
        <v>105</v>
      </c>
      <c r="DE83" s="2">
        <v>106</v>
      </c>
      <c r="DF83" s="2">
        <v>107</v>
      </c>
      <c r="DG83" s="2">
        <v>108</v>
      </c>
      <c r="DH83" s="2">
        <v>109</v>
      </c>
      <c r="DI83" s="2">
        <v>110</v>
      </c>
      <c r="DJ83" s="2">
        <v>111</v>
      </c>
      <c r="DK83" s="2">
        <v>112</v>
      </c>
      <c r="DL83" s="2">
        <v>113</v>
      </c>
      <c r="DM83" s="2">
        <v>114</v>
      </c>
      <c r="DN83" s="2">
        <v>115</v>
      </c>
      <c r="DO83" s="2">
        <v>116</v>
      </c>
      <c r="DP83" s="2">
        <v>117</v>
      </c>
      <c r="DQ83" s="2">
        <v>118</v>
      </c>
      <c r="DR83" s="2">
        <v>119</v>
      </c>
      <c r="DS83" s="2">
        <v>120</v>
      </c>
      <c r="DT83" s="2">
        <v>121</v>
      </c>
      <c r="DU83" s="2">
        <v>122</v>
      </c>
      <c r="DV83" s="2">
        <v>123</v>
      </c>
      <c r="DW83" s="2">
        <v>124</v>
      </c>
      <c r="DX83" s="2">
        <v>125</v>
      </c>
      <c r="DY83" s="2">
        <v>126</v>
      </c>
      <c r="DZ83" s="2">
        <v>127</v>
      </c>
      <c r="EA83" s="2">
        <v>128</v>
      </c>
      <c r="EB83" s="2">
        <v>129</v>
      </c>
      <c r="EC83" s="2">
        <v>130</v>
      </c>
      <c r="ED83" s="2">
        <v>131</v>
      </c>
      <c r="EE83" s="2">
        <v>132</v>
      </c>
      <c r="EF83" s="2">
        <v>133</v>
      </c>
      <c r="EG83" s="2">
        <v>134</v>
      </c>
      <c r="EH83" s="2">
        <v>135</v>
      </c>
      <c r="EI83" s="2">
        <v>136</v>
      </c>
      <c r="EJ83" s="2">
        <v>137</v>
      </c>
      <c r="EK83" s="2">
        <v>138</v>
      </c>
      <c r="EL83" s="2">
        <v>139</v>
      </c>
      <c r="EM83" s="2">
        <v>140</v>
      </c>
      <c r="EN83" s="2">
        <v>141</v>
      </c>
      <c r="EO83" s="2">
        <v>142</v>
      </c>
      <c r="EP83" s="2">
        <v>143</v>
      </c>
      <c r="EQ83" s="2">
        <v>144</v>
      </c>
      <c r="ER83" s="2">
        <v>145</v>
      </c>
      <c r="ES83" s="2">
        <v>146</v>
      </c>
      <c r="ET83" s="2">
        <v>147</v>
      </c>
      <c r="EU83" s="2">
        <v>148</v>
      </c>
      <c r="EV83" s="2">
        <v>149</v>
      </c>
      <c r="EW83" s="2">
        <v>150</v>
      </c>
      <c r="EX83" s="2">
        <v>151</v>
      </c>
      <c r="EY83" s="2">
        <v>152</v>
      </c>
      <c r="EZ83" s="2">
        <v>153</v>
      </c>
      <c r="FA83" s="2">
        <v>154</v>
      </c>
      <c r="FB83" s="2">
        <v>155</v>
      </c>
      <c r="FC83" s="2">
        <v>156</v>
      </c>
      <c r="FD83" s="2">
        <v>157</v>
      </c>
      <c r="FE83" s="2">
        <v>158</v>
      </c>
      <c r="FF83" s="2">
        <v>159</v>
      </c>
      <c r="FG83" s="2">
        <v>160</v>
      </c>
      <c r="FH83" s="2">
        <v>161</v>
      </c>
      <c r="FI83" s="2">
        <v>162</v>
      </c>
      <c r="FJ83" s="2">
        <v>163</v>
      </c>
      <c r="FK83" s="2">
        <v>164</v>
      </c>
      <c r="FL83" s="2">
        <v>165</v>
      </c>
      <c r="FM83" s="2">
        <v>166</v>
      </c>
      <c r="FN83" s="2">
        <v>167</v>
      </c>
      <c r="FO83" s="2">
        <v>168</v>
      </c>
      <c r="FP83" s="2">
        <v>169</v>
      </c>
      <c r="FQ83" s="2">
        <v>170</v>
      </c>
      <c r="FR83" s="2">
        <v>171</v>
      </c>
      <c r="FS83" s="2">
        <v>172</v>
      </c>
      <c r="FT83" s="2">
        <v>173</v>
      </c>
      <c r="FU83" s="2">
        <v>174</v>
      </c>
      <c r="FV83" s="2">
        <v>175</v>
      </c>
      <c r="FW83" s="2">
        <v>176</v>
      </c>
      <c r="FX83" s="2">
        <v>177</v>
      </c>
      <c r="FY83" s="2">
        <v>178</v>
      </c>
      <c r="FZ83" s="2">
        <v>179</v>
      </c>
      <c r="GA83" s="2">
        <v>180</v>
      </c>
      <c r="GB83" s="2">
        <v>181</v>
      </c>
      <c r="GC83" s="2">
        <v>182</v>
      </c>
      <c r="GD83" s="2">
        <v>183</v>
      </c>
      <c r="GE83" s="2">
        <v>184</v>
      </c>
      <c r="GF83" s="2">
        <v>185</v>
      </c>
      <c r="GG83" s="2">
        <v>186</v>
      </c>
      <c r="GH83" s="2">
        <v>187</v>
      </c>
      <c r="GI83" s="2">
        <v>188</v>
      </c>
      <c r="GJ83" s="2">
        <v>189</v>
      </c>
      <c r="GK83" s="2">
        <v>190</v>
      </c>
      <c r="GL83" s="2">
        <v>191</v>
      </c>
      <c r="GM83" s="2">
        <v>192</v>
      </c>
      <c r="GN83" s="2">
        <v>193</v>
      </c>
      <c r="GO83" s="2">
        <v>194</v>
      </c>
      <c r="GP83" s="2">
        <v>195</v>
      </c>
      <c r="GQ83" s="2">
        <v>196</v>
      </c>
      <c r="GR83" s="2">
        <v>197</v>
      </c>
      <c r="GS83" s="2">
        <v>198</v>
      </c>
      <c r="GT83" s="2">
        <v>199</v>
      </c>
      <c r="GU83" s="2">
        <v>200</v>
      </c>
      <c r="GV83" s="2">
        <v>201</v>
      </c>
      <c r="GW83" s="2">
        <v>202</v>
      </c>
      <c r="GX83" s="2">
        <v>203</v>
      </c>
      <c r="GY83" s="2">
        <v>204</v>
      </c>
      <c r="GZ83" s="2">
        <v>205</v>
      </c>
      <c r="HA83" s="2">
        <v>206</v>
      </c>
      <c r="HB83" s="2">
        <v>207</v>
      </c>
      <c r="HC83" s="2">
        <v>208</v>
      </c>
      <c r="HD83" s="2">
        <v>209</v>
      </c>
      <c r="HE83" s="2">
        <v>210</v>
      </c>
      <c r="HF83" s="2">
        <v>211</v>
      </c>
      <c r="HG83" s="2">
        <v>212</v>
      </c>
      <c r="HH83" s="2">
        <v>213</v>
      </c>
      <c r="HI83" s="2">
        <v>214</v>
      </c>
      <c r="HJ83" s="2">
        <v>215</v>
      </c>
      <c r="HK83" s="2">
        <v>216</v>
      </c>
      <c r="HL83" s="2">
        <v>217</v>
      </c>
      <c r="HM83" s="2">
        <v>218</v>
      </c>
      <c r="HN83" s="2">
        <v>219</v>
      </c>
      <c r="HO83" s="2">
        <v>220</v>
      </c>
      <c r="HP83" s="2">
        <v>221</v>
      </c>
      <c r="HQ83" s="2">
        <v>222</v>
      </c>
      <c r="HR83" s="2">
        <v>223</v>
      </c>
      <c r="HS83" s="2">
        <v>224</v>
      </c>
      <c r="HT83" s="2">
        <v>225</v>
      </c>
      <c r="HU83" s="2">
        <v>226</v>
      </c>
      <c r="HV83" s="2">
        <v>227</v>
      </c>
      <c r="HW83" s="2">
        <v>228</v>
      </c>
      <c r="HX83" s="2">
        <v>229</v>
      </c>
      <c r="HY83" s="2">
        <v>230</v>
      </c>
      <c r="HZ83" s="2">
        <v>231</v>
      </c>
      <c r="IA83" s="2">
        <v>232</v>
      </c>
      <c r="IB83" s="2">
        <v>233</v>
      </c>
      <c r="IC83" s="2">
        <v>234</v>
      </c>
      <c r="ID83" s="2">
        <v>235</v>
      </c>
      <c r="IE83" s="2">
        <v>236</v>
      </c>
      <c r="IF83" s="2">
        <v>237</v>
      </c>
      <c r="IG83" s="2">
        <v>238</v>
      </c>
      <c r="IH83" s="2">
        <v>239</v>
      </c>
      <c r="II83" s="2">
        <v>240</v>
      </c>
      <c r="IJ83" s="2">
        <v>241</v>
      </c>
      <c r="IK83" s="2">
        <v>242</v>
      </c>
      <c r="IL83" s="2">
        <v>243</v>
      </c>
      <c r="IM83" s="2">
        <v>244</v>
      </c>
      <c r="IN83" s="2">
        <v>245</v>
      </c>
      <c r="IO83" s="2">
        <v>246</v>
      </c>
      <c r="IP83" s="2">
        <v>247</v>
      </c>
      <c r="IQ83" s="2">
        <v>248</v>
      </c>
      <c r="IR83" s="2">
        <v>249</v>
      </c>
      <c r="IS83" s="2">
        <v>250</v>
      </c>
      <c r="IT83" s="2">
        <v>251</v>
      </c>
      <c r="IU83" s="2">
        <v>252</v>
      </c>
      <c r="IV83" s="2">
        <v>253</v>
      </c>
      <c r="IW83" s="2">
        <v>254</v>
      </c>
      <c r="IX83" s="2">
        <v>255</v>
      </c>
      <c r="IY83" s="2">
        <v>256</v>
      </c>
      <c r="IZ83" s="2">
        <v>257</v>
      </c>
      <c r="JA83" s="2">
        <v>258</v>
      </c>
      <c r="JB83" s="2">
        <v>259</v>
      </c>
      <c r="JC83" s="2">
        <v>260</v>
      </c>
      <c r="JD83" s="2">
        <v>261</v>
      </c>
      <c r="JE83" s="2">
        <v>262</v>
      </c>
      <c r="JF83" s="2">
        <v>263</v>
      </c>
      <c r="JG83" s="2">
        <v>264</v>
      </c>
      <c r="JH83" s="2">
        <v>265</v>
      </c>
      <c r="JI83" s="2">
        <v>266</v>
      </c>
      <c r="JJ83" s="2">
        <v>267</v>
      </c>
      <c r="JK83" s="2">
        <v>268</v>
      </c>
      <c r="JL83" s="2">
        <v>269</v>
      </c>
      <c r="JM83" s="2">
        <v>270</v>
      </c>
      <c r="JN83" s="2">
        <v>271</v>
      </c>
      <c r="JO83" s="2">
        <v>272</v>
      </c>
      <c r="JP83" s="2">
        <v>273</v>
      </c>
      <c r="JQ83" s="2">
        <v>274</v>
      </c>
      <c r="JR83" s="2">
        <v>275</v>
      </c>
      <c r="JS83" s="2">
        <v>276</v>
      </c>
      <c r="JT83" s="2">
        <v>277</v>
      </c>
      <c r="JU83" s="2">
        <v>278</v>
      </c>
      <c r="JV83" s="2">
        <v>279</v>
      </c>
      <c r="JW83" s="2">
        <v>280</v>
      </c>
      <c r="JX83" s="2">
        <v>281</v>
      </c>
      <c r="JY83" s="2">
        <v>282</v>
      </c>
      <c r="JZ83" s="2">
        <v>283</v>
      </c>
      <c r="KA83" s="2">
        <v>284</v>
      </c>
      <c r="KB83" s="2">
        <v>285</v>
      </c>
      <c r="KC83" s="2">
        <v>286</v>
      </c>
      <c r="KD83" s="2">
        <v>287</v>
      </c>
      <c r="KE83" s="2">
        <v>288</v>
      </c>
      <c r="KF83" s="2">
        <v>289</v>
      </c>
      <c r="KG83" s="2">
        <v>290</v>
      </c>
      <c r="KH83" s="2">
        <v>291</v>
      </c>
      <c r="KI83" s="2">
        <v>292</v>
      </c>
      <c r="KJ83" s="2">
        <v>293</v>
      </c>
      <c r="KK83" s="2">
        <v>294</v>
      </c>
      <c r="KL83" s="2">
        <v>295</v>
      </c>
      <c r="KM83" s="2">
        <v>296</v>
      </c>
      <c r="KN83" s="2">
        <v>297</v>
      </c>
      <c r="KO83" s="2">
        <v>298</v>
      </c>
      <c r="KP83" s="2">
        <v>299</v>
      </c>
      <c r="KQ83" s="2">
        <v>300</v>
      </c>
      <c r="KR83" s="2">
        <v>301</v>
      </c>
      <c r="KS83" s="2">
        <v>302</v>
      </c>
      <c r="KT83" s="2">
        <v>303</v>
      </c>
      <c r="KU83" s="2">
        <v>304</v>
      </c>
      <c r="KV83" s="2">
        <v>305</v>
      </c>
      <c r="KW83" s="2">
        <v>306</v>
      </c>
      <c r="KX83" s="2">
        <v>307</v>
      </c>
      <c r="KY83" s="2">
        <v>308</v>
      </c>
      <c r="KZ83" s="2">
        <v>309</v>
      </c>
      <c r="LA83" s="2">
        <v>310</v>
      </c>
      <c r="LB83" s="2">
        <v>311</v>
      </c>
      <c r="LC83" s="2">
        <v>312</v>
      </c>
      <c r="LD83" s="2">
        <v>313</v>
      </c>
      <c r="LE83" s="2">
        <v>314</v>
      </c>
      <c r="LF83" s="2">
        <v>315</v>
      </c>
      <c r="LG83" s="2">
        <v>316</v>
      </c>
      <c r="LH83" s="2">
        <v>317</v>
      </c>
      <c r="LI83" s="2">
        <v>318</v>
      </c>
      <c r="LJ83" s="2">
        <v>319</v>
      </c>
      <c r="LK83" s="2">
        <v>320</v>
      </c>
      <c r="LL83" s="2">
        <v>321</v>
      </c>
      <c r="LM83" s="2">
        <v>322</v>
      </c>
      <c r="LN83" s="2">
        <v>323</v>
      </c>
      <c r="LO83" s="2">
        <v>324</v>
      </c>
      <c r="LP83" s="2">
        <v>325</v>
      </c>
      <c r="LQ83" s="2">
        <v>326</v>
      </c>
      <c r="LR83" s="2">
        <v>327</v>
      </c>
      <c r="LS83" s="2">
        <v>328</v>
      </c>
      <c r="LT83" s="2">
        <v>329</v>
      </c>
      <c r="LU83" s="2">
        <v>330</v>
      </c>
      <c r="LV83" s="2">
        <v>331</v>
      </c>
      <c r="LW83" s="2">
        <v>332</v>
      </c>
      <c r="LX83" s="2">
        <v>333</v>
      </c>
      <c r="LY83" s="2">
        <v>334</v>
      </c>
      <c r="LZ83" s="2">
        <v>335</v>
      </c>
      <c r="MA83" s="2">
        <v>336</v>
      </c>
      <c r="MB83" s="2">
        <v>337</v>
      </c>
      <c r="MC83" s="2">
        <v>338</v>
      </c>
      <c r="MD83" s="2">
        <v>339</v>
      </c>
      <c r="ME83" s="2">
        <v>340</v>
      </c>
      <c r="MF83" s="2">
        <v>341</v>
      </c>
      <c r="MG83" s="2">
        <v>342</v>
      </c>
      <c r="MH83" s="2">
        <v>343</v>
      </c>
      <c r="MI83" s="2">
        <v>344</v>
      </c>
      <c r="MJ83" s="2">
        <v>345</v>
      </c>
      <c r="MK83" s="2">
        <v>346</v>
      </c>
      <c r="ML83" s="2">
        <v>347</v>
      </c>
      <c r="MM83" s="2">
        <v>348</v>
      </c>
      <c r="MN83" s="2">
        <v>349</v>
      </c>
      <c r="MO83" s="2">
        <v>350</v>
      </c>
      <c r="MP83" s="2">
        <v>351</v>
      </c>
      <c r="MQ83" s="2">
        <v>352</v>
      </c>
      <c r="MR83" s="2">
        <v>353</v>
      </c>
      <c r="MS83" s="2">
        <v>354</v>
      </c>
      <c r="MT83" s="2">
        <v>355</v>
      </c>
      <c r="MU83" s="2">
        <v>356</v>
      </c>
      <c r="MV83" s="2">
        <v>357</v>
      </c>
      <c r="MW83" s="2">
        <v>358</v>
      </c>
      <c r="MX83" s="2">
        <v>359</v>
      </c>
      <c r="MY83" s="2">
        <v>360</v>
      </c>
      <c r="MZ83" s="2">
        <v>361</v>
      </c>
      <c r="NA83" s="2">
        <v>362</v>
      </c>
      <c r="NB83" s="2">
        <v>363</v>
      </c>
      <c r="NC83" s="2">
        <v>364</v>
      </c>
      <c r="ND83" s="2">
        <v>365</v>
      </c>
      <c r="NE83" s="2">
        <v>366</v>
      </c>
      <c r="NF83" s="2">
        <v>367</v>
      </c>
      <c r="NG83" s="2">
        <v>368</v>
      </c>
      <c r="NH83" s="2">
        <v>369</v>
      </c>
      <c r="NI83" s="2">
        <v>370</v>
      </c>
      <c r="NJ83" s="2">
        <v>371</v>
      </c>
      <c r="NK83" s="2">
        <v>372</v>
      </c>
      <c r="NL83" s="2">
        <v>373</v>
      </c>
      <c r="NM83" s="2">
        <v>374</v>
      </c>
      <c r="NN83" s="2">
        <v>375</v>
      </c>
      <c r="NO83" s="2">
        <v>376</v>
      </c>
      <c r="NP83" s="2">
        <v>377</v>
      </c>
      <c r="NQ83" s="2">
        <v>378</v>
      </c>
      <c r="NR83" s="2">
        <v>379</v>
      </c>
      <c r="NS83" s="2">
        <v>380</v>
      </c>
      <c r="NT83" s="2">
        <v>381</v>
      </c>
      <c r="NU83" s="2">
        <v>382</v>
      </c>
      <c r="NV83" s="2">
        <v>383</v>
      </c>
      <c r="NW83" s="2">
        <v>384</v>
      </c>
      <c r="NX83" s="2">
        <v>385</v>
      </c>
      <c r="NY83" s="2">
        <v>386</v>
      </c>
      <c r="NZ83" s="2">
        <v>387</v>
      </c>
      <c r="OA83" s="2">
        <v>388</v>
      </c>
      <c r="OB83" s="2">
        <v>389</v>
      </c>
      <c r="OC83" s="2">
        <v>390</v>
      </c>
      <c r="OD83" s="2">
        <v>391</v>
      </c>
      <c r="OE83" s="2">
        <v>392</v>
      </c>
      <c r="OF83" s="2">
        <v>393</v>
      </c>
      <c r="OG83" s="2">
        <v>394</v>
      </c>
      <c r="OH83" s="2">
        <v>395</v>
      </c>
      <c r="OI83" s="2">
        <v>396</v>
      </c>
      <c r="OJ83" s="2">
        <v>397</v>
      </c>
      <c r="OK83" s="2">
        <v>398</v>
      </c>
      <c r="OL83" s="2">
        <v>399</v>
      </c>
      <c r="OM83" s="2">
        <v>400</v>
      </c>
      <c r="ON83" s="2">
        <v>401</v>
      </c>
      <c r="OO83" s="2">
        <v>402</v>
      </c>
      <c r="OP83" s="2">
        <v>403</v>
      </c>
      <c r="OQ83" s="2">
        <v>404</v>
      </c>
      <c r="OR83" s="2">
        <v>405</v>
      </c>
      <c r="OS83" s="2">
        <v>406</v>
      </c>
      <c r="OT83" s="2">
        <v>407</v>
      </c>
      <c r="OU83" s="2">
        <v>408</v>
      </c>
      <c r="OV83" s="2">
        <v>409</v>
      </c>
      <c r="OW83" s="2">
        <v>410</v>
      </c>
      <c r="OX83" s="2">
        <v>411</v>
      </c>
      <c r="OY83" s="2">
        <v>412</v>
      </c>
      <c r="OZ83" s="2">
        <v>413</v>
      </c>
      <c r="PA83" s="2">
        <v>414</v>
      </c>
      <c r="PB83" s="2">
        <v>415</v>
      </c>
      <c r="PC83" s="2">
        <v>416</v>
      </c>
      <c r="PD83" s="2">
        <v>417</v>
      </c>
      <c r="PE83" s="2">
        <v>418</v>
      </c>
      <c r="PF83" s="2">
        <v>419</v>
      </c>
      <c r="PG83" s="2">
        <v>420</v>
      </c>
      <c r="PH83" s="2">
        <v>421</v>
      </c>
      <c r="PI83" s="2">
        <v>422</v>
      </c>
      <c r="PJ83" s="2">
        <v>423</v>
      </c>
      <c r="PK83" s="2">
        <v>424</v>
      </c>
      <c r="PL83" s="2">
        <v>425</v>
      </c>
      <c r="PM83" s="2">
        <v>426</v>
      </c>
      <c r="PN83" s="2">
        <v>427</v>
      </c>
      <c r="PO83" s="2">
        <v>428</v>
      </c>
      <c r="PP83" s="2">
        <v>429</v>
      </c>
      <c r="PQ83" s="2">
        <v>430</v>
      </c>
      <c r="PR83" s="2">
        <v>431</v>
      </c>
      <c r="PS83" s="2">
        <v>432</v>
      </c>
      <c r="PT83" s="2">
        <v>433</v>
      </c>
      <c r="PU83" s="2">
        <v>434</v>
      </c>
      <c r="PV83" s="2">
        <v>435</v>
      </c>
      <c r="PW83" s="2">
        <v>436</v>
      </c>
      <c r="PX83" s="2">
        <v>437</v>
      </c>
      <c r="PY83" s="2">
        <v>438</v>
      </c>
      <c r="PZ83" s="2">
        <v>439</v>
      </c>
      <c r="QA83" s="2">
        <v>440</v>
      </c>
      <c r="QB83" s="2">
        <v>441</v>
      </c>
      <c r="QC83" s="2">
        <v>442</v>
      </c>
      <c r="QD83" s="2">
        <v>443</v>
      </c>
      <c r="QE83" s="2">
        <v>444</v>
      </c>
      <c r="QF83" s="2">
        <v>445</v>
      </c>
      <c r="QG83" s="2">
        <v>446</v>
      </c>
      <c r="QH83" s="2">
        <v>447</v>
      </c>
      <c r="QI83" s="2">
        <v>448</v>
      </c>
      <c r="QJ83" s="2">
        <v>449</v>
      </c>
      <c r="QK83" s="2">
        <v>450</v>
      </c>
      <c r="QL83" s="2">
        <v>451</v>
      </c>
      <c r="QM83" s="2">
        <v>452</v>
      </c>
      <c r="QN83" s="2">
        <v>453</v>
      </c>
      <c r="QO83" s="2">
        <v>454</v>
      </c>
      <c r="QP83" s="2">
        <v>455</v>
      </c>
      <c r="QQ83" s="2">
        <v>456</v>
      </c>
      <c r="QR83" s="2">
        <v>457</v>
      </c>
      <c r="QS83" s="2">
        <v>458</v>
      </c>
      <c r="QT83" s="2">
        <v>459</v>
      </c>
      <c r="QU83" s="2">
        <v>460</v>
      </c>
      <c r="QV83" s="2">
        <v>461</v>
      </c>
      <c r="QW83" s="2">
        <v>462</v>
      </c>
      <c r="QX83" s="2">
        <v>463</v>
      </c>
      <c r="QY83" s="2">
        <v>464</v>
      </c>
      <c r="QZ83" s="2">
        <v>465</v>
      </c>
      <c r="RA83" s="2">
        <v>466</v>
      </c>
      <c r="RB83" s="2">
        <v>467</v>
      </c>
      <c r="RC83" s="2">
        <v>468</v>
      </c>
      <c r="RD83" s="2">
        <v>469</v>
      </c>
      <c r="RE83" s="2">
        <v>470</v>
      </c>
      <c r="RF83" s="2">
        <v>471</v>
      </c>
      <c r="RG83" s="2">
        <v>472</v>
      </c>
      <c r="RH83" s="2">
        <v>473</v>
      </c>
      <c r="RI83" s="2">
        <v>474</v>
      </c>
      <c r="RJ83" s="2">
        <v>475</v>
      </c>
      <c r="RK83" s="2">
        <v>476</v>
      </c>
      <c r="RL83" s="2">
        <v>477</v>
      </c>
      <c r="RM83" s="2">
        <v>478</v>
      </c>
      <c r="RN83" s="2">
        <v>479</v>
      </c>
      <c r="RO83" s="2">
        <v>480</v>
      </c>
      <c r="RP83" s="2">
        <v>481</v>
      </c>
      <c r="RQ83" s="2">
        <v>482</v>
      </c>
      <c r="RR83" s="2">
        <v>483</v>
      </c>
      <c r="RS83" s="2">
        <v>484</v>
      </c>
      <c r="RT83" s="2">
        <v>485</v>
      </c>
      <c r="RU83" s="2">
        <v>486</v>
      </c>
      <c r="RV83" s="2">
        <v>487</v>
      </c>
      <c r="RW83" s="2">
        <v>488</v>
      </c>
      <c r="RX83" s="2">
        <v>489</v>
      </c>
      <c r="RY83" s="2">
        <v>490</v>
      </c>
      <c r="RZ83" s="2">
        <v>491</v>
      </c>
      <c r="SA83" s="2">
        <v>492</v>
      </c>
      <c r="SB83" s="2">
        <v>493</v>
      </c>
      <c r="SC83" s="2">
        <v>494</v>
      </c>
      <c r="SD83" s="2">
        <v>495</v>
      </c>
      <c r="SE83" s="2">
        <v>496</v>
      </c>
      <c r="SF83" s="2">
        <v>497</v>
      </c>
      <c r="SG83" s="2">
        <v>498</v>
      </c>
      <c r="SH83" s="2">
        <v>499</v>
      </c>
      <c r="SI83" s="2">
        <v>500</v>
      </c>
      <c r="SJ83" s="2">
        <v>501</v>
      </c>
      <c r="SK83" s="2">
        <v>502</v>
      </c>
      <c r="SL83" s="2">
        <v>503</v>
      </c>
      <c r="SM83" s="2">
        <v>504</v>
      </c>
      <c r="SN83" s="2">
        <v>505</v>
      </c>
      <c r="SO83" s="2">
        <v>506</v>
      </c>
      <c r="SP83" s="2">
        <v>507</v>
      </c>
      <c r="SQ83" s="2">
        <v>508</v>
      </c>
      <c r="SR83" s="2">
        <v>509</v>
      </c>
      <c r="SS83" s="2">
        <v>510</v>
      </c>
      <c r="ST83" s="2">
        <v>511</v>
      </c>
      <c r="SU83" s="2">
        <v>512</v>
      </c>
      <c r="SV83" s="2">
        <v>513</v>
      </c>
      <c r="SW83" s="2">
        <v>514</v>
      </c>
      <c r="SX83" s="2">
        <v>515</v>
      </c>
      <c r="SY83" s="2">
        <v>516</v>
      </c>
      <c r="SZ83" s="2">
        <v>517</v>
      </c>
      <c r="TA83" s="2">
        <v>518</v>
      </c>
      <c r="TB83" s="2">
        <v>519</v>
      </c>
      <c r="TC83" s="2">
        <v>520</v>
      </c>
      <c r="TD83" s="2">
        <v>521</v>
      </c>
      <c r="TE83" s="2">
        <v>522</v>
      </c>
      <c r="TF83" s="2">
        <v>523</v>
      </c>
      <c r="TG83" s="2">
        <v>524</v>
      </c>
      <c r="TH83" s="2">
        <v>525</v>
      </c>
      <c r="TI83" s="2">
        <v>526</v>
      </c>
      <c r="TJ83" s="2">
        <v>527</v>
      </c>
      <c r="TK83" s="2">
        <v>528</v>
      </c>
      <c r="TL83" s="2">
        <v>529</v>
      </c>
      <c r="TM83" s="2">
        <v>530</v>
      </c>
      <c r="TN83" s="2">
        <v>531</v>
      </c>
      <c r="TO83" s="2">
        <v>532</v>
      </c>
      <c r="TP83" s="2">
        <v>533</v>
      </c>
      <c r="TQ83" s="2">
        <v>534</v>
      </c>
      <c r="TR83" s="2">
        <v>535</v>
      </c>
      <c r="TS83" s="2">
        <v>536</v>
      </c>
      <c r="TT83" s="2">
        <v>537</v>
      </c>
      <c r="TU83" s="2">
        <v>538</v>
      </c>
      <c r="TV83" s="2">
        <v>539</v>
      </c>
      <c r="TW83" s="2">
        <v>540</v>
      </c>
      <c r="TX83" s="2">
        <v>541</v>
      </c>
      <c r="TY83" s="2">
        <v>542</v>
      </c>
      <c r="TZ83" s="2">
        <v>543</v>
      </c>
      <c r="UA83" s="2">
        <v>544</v>
      </c>
      <c r="UB83" s="2">
        <v>545</v>
      </c>
      <c r="UC83" s="2">
        <v>546</v>
      </c>
      <c r="UD83" s="2">
        <v>547</v>
      </c>
      <c r="UE83" s="2">
        <v>548</v>
      </c>
      <c r="UF83" s="2">
        <v>549</v>
      </c>
      <c r="UG83" s="2">
        <v>550</v>
      </c>
      <c r="UH83" s="2">
        <v>551</v>
      </c>
      <c r="UI83" s="2">
        <v>552</v>
      </c>
      <c r="UJ83" s="2">
        <v>553</v>
      </c>
      <c r="UK83" s="2">
        <v>554</v>
      </c>
      <c r="UL83" s="2">
        <v>555</v>
      </c>
      <c r="UM83" s="2">
        <v>556</v>
      </c>
      <c r="UN83" s="2">
        <v>557</v>
      </c>
      <c r="UO83" s="2">
        <v>558</v>
      </c>
      <c r="UP83" s="2">
        <v>559</v>
      </c>
      <c r="UQ83" s="2">
        <v>560</v>
      </c>
      <c r="UR83" s="2">
        <v>561</v>
      </c>
      <c r="US83" s="2">
        <v>562</v>
      </c>
      <c r="UT83" s="2">
        <v>563</v>
      </c>
      <c r="UU83" s="2">
        <v>564</v>
      </c>
      <c r="UV83" s="2">
        <v>565</v>
      </c>
      <c r="UW83" s="2">
        <v>566</v>
      </c>
      <c r="UX83" s="2">
        <v>567</v>
      </c>
      <c r="UY83" s="2">
        <v>568</v>
      </c>
      <c r="UZ83" s="2">
        <v>569</v>
      </c>
      <c r="VA83" s="2">
        <v>570</v>
      </c>
      <c r="VB83" s="2">
        <v>571</v>
      </c>
      <c r="VC83" s="2">
        <v>572</v>
      </c>
      <c r="VD83" s="2">
        <v>573</v>
      </c>
      <c r="VE83" s="2">
        <v>574</v>
      </c>
      <c r="VF83" s="2">
        <v>575</v>
      </c>
      <c r="VG83" s="2">
        <v>576</v>
      </c>
      <c r="VH83" s="2">
        <v>577</v>
      </c>
      <c r="VI83" s="2">
        <v>578</v>
      </c>
      <c r="VJ83" s="2">
        <v>579</v>
      </c>
      <c r="VK83" s="2">
        <v>580</v>
      </c>
      <c r="VL83" s="2">
        <v>581</v>
      </c>
      <c r="VM83" s="2">
        <v>582</v>
      </c>
      <c r="VN83" s="2">
        <v>583</v>
      </c>
      <c r="VO83" s="2">
        <v>584</v>
      </c>
      <c r="VP83" s="2">
        <v>585</v>
      </c>
      <c r="VQ83" s="2">
        <v>586</v>
      </c>
      <c r="VR83" s="2">
        <v>587</v>
      </c>
      <c r="VS83" s="2">
        <v>588</v>
      </c>
      <c r="VT83" s="2">
        <v>589</v>
      </c>
      <c r="VU83" s="2">
        <v>590</v>
      </c>
      <c r="VV83" s="2">
        <v>591</v>
      </c>
      <c r="VW83" s="2">
        <v>592</v>
      </c>
      <c r="VX83" s="2">
        <v>593</v>
      </c>
      <c r="VY83" s="2">
        <v>594</v>
      </c>
      <c r="VZ83" s="2">
        <v>595</v>
      </c>
      <c r="WA83" s="2">
        <v>596</v>
      </c>
      <c r="WB83" s="2">
        <v>597</v>
      </c>
      <c r="WC83" s="2">
        <v>598</v>
      </c>
      <c r="WD83" s="2">
        <v>599</v>
      </c>
      <c r="WE83" s="2">
        <v>600</v>
      </c>
      <c r="WF83" s="2">
        <v>601</v>
      </c>
      <c r="WG83" s="2">
        <v>602</v>
      </c>
      <c r="WH83" s="2">
        <v>603</v>
      </c>
      <c r="WI83" s="2">
        <v>604</v>
      </c>
      <c r="WJ83" s="2">
        <v>605</v>
      </c>
      <c r="WK83" s="2">
        <v>606</v>
      </c>
      <c r="WL83" s="2">
        <v>607</v>
      </c>
      <c r="WM83" s="2">
        <v>608</v>
      </c>
      <c r="WN83" s="2">
        <v>609</v>
      </c>
      <c r="WO83" s="2">
        <v>610</v>
      </c>
      <c r="WP83" s="2">
        <v>611</v>
      </c>
      <c r="WQ83" s="2">
        <v>612</v>
      </c>
      <c r="WR83" s="2">
        <v>613</v>
      </c>
      <c r="WS83" s="2">
        <v>614</v>
      </c>
      <c r="WT83" s="2">
        <v>615</v>
      </c>
      <c r="WU83" s="2">
        <v>616</v>
      </c>
      <c r="WV83" s="2">
        <v>617</v>
      </c>
      <c r="WW83" s="2">
        <v>618</v>
      </c>
      <c r="WX83" s="2">
        <v>619</v>
      </c>
      <c r="WY83" s="2">
        <v>620</v>
      </c>
      <c r="WZ83" s="2">
        <v>621</v>
      </c>
      <c r="XA83" s="2">
        <v>622</v>
      </c>
      <c r="XB83" s="2">
        <v>623</v>
      </c>
      <c r="XC83" s="2">
        <v>624</v>
      </c>
      <c r="XD83" s="2">
        <v>625</v>
      </c>
      <c r="XE83" s="2">
        <v>626</v>
      </c>
      <c r="XF83" s="2">
        <v>627</v>
      </c>
      <c r="XG83" s="2">
        <v>628</v>
      </c>
      <c r="XH83" s="2">
        <v>629</v>
      </c>
      <c r="XI83" s="2">
        <v>630</v>
      </c>
      <c r="XJ83" s="2">
        <v>631</v>
      </c>
      <c r="XK83" s="2">
        <v>632</v>
      </c>
      <c r="XL83" s="2">
        <v>633</v>
      </c>
      <c r="XM83" s="2">
        <v>634</v>
      </c>
      <c r="XN83" s="2">
        <v>635</v>
      </c>
      <c r="XO83" s="2">
        <v>636</v>
      </c>
      <c r="XP83" s="2">
        <v>637</v>
      </c>
      <c r="XQ83" s="2">
        <v>638</v>
      </c>
      <c r="XR83" s="2">
        <v>639</v>
      </c>
      <c r="XS83" s="2">
        <v>640</v>
      </c>
      <c r="XT83" s="2">
        <v>641</v>
      </c>
      <c r="XU83" s="2">
        <v>642</v>
      </c>
      <c r="XV83" s="2">
        <v>643</v>
      </c>
      <c r="XW83" s="2">
        <v>644</v>
      </c>
      <c r="XX83" s="2">
        <v>645</v>
      </c>
      <c r="XY83" s="2">
        <v>646</v>
      </c>
      <c r="XZ83" s="2">
        <v>647</v>
      </c>
      <c r="YA83" s="2">
        <v>648</v>
      </c>
      <c r="YB83" s="2">
        <v>649</v>
      </c>
      <c r="YC83" s="2">
        <v>650</v>
      </c>
      <c r="YD83" s="2">
        <v>651</v>
      </c>
      <c r="YE83" s="2">
        <v>652</v>
      </c>
      <c r="YF83" s="2">
        <v>653</v>
      </c>
      <c r="YG83" s="2">
        <v>654</v>
      </c>
      <c r="YH83" s="2">
        <v>655</v>
      </c>
      <c r="YI83" s="2">
        <v>656</v>
      </c>
      <c r="YJ83" s="2">
        <v>657</v>
      </c>
      <c r="YK83" s="2">
        <v>658</v>
      </c>
      <c r="YL83" s="2">
        <v>659</v>
      </c>
      <c r="YM83" s="2">
        <v>660</v>
      </c>
      <c r="YN83" s="2">
        <v>661</v>
      </c>
      <c r="YO83" s="2">
        <v>662</v>
      </c>
      <c r="YP83" s="2">
        <v>663</v>
      </c>
      <c r="YQ83" s="2">
        <v>664</v>
      </c>
      <c r="YR83" s="2">
        <v>665</v>
      </c>
      <c r="YS83" s="2">
        <v>666</v>
      </c>
      <c r="YT83" s="2">
        <v>667</v>
      </c>
      <c r="YU83" s="2">
        <v>668</v>
      </c>
      <c r="YV83" s="2">
        <v>669</v>
      </c>
      <c r="YW83" s="2">
        <v>670</v>
      </c>
      <c r="YX83" s="2">
        <v>671</v>
      </c>
      <c r="YY83" s="2">
        <v>672</v>
      </c>
      <c r="YZ83" s="2">
        <v>673</v>
      </c>
      <c r="ZA83" s="2">
        <v>674</v>
      </c>
      <c r="ZB83" s="2">
        <v>675</v>
      </c>
      <c r="ZC83" s="2">
        <v>676</v>
      </c>
      <c r="ZD83" s="2">
        <v>677</v>
      </c>
      <c r="ZE83" s="2">
        <v>678</v>
      </c>
      <c r="ZF83" s="2">
        <v>679</v>
      </c>
      <c r="ZG83" s="2">
        <v>680</v>
      </c>
      <c r="ZH83" s="2">
        <v>681</v>
      </c>
      <c r="ZI83" s="2">
        <v>682</v>
      </c>
      <c r="ZJ83" s="2">
        <v>683</v>
      </c>
      <c r="ZK83" s="2">
        <v>684</v>
      </c>
      <c r="ZL83" s="2">
        <v>685</v>
      </c>
      <c r="ZM83" s="2">
        <v>686</v>
      </c>
      <c r="ZN83" s="2">
        <v>687</v>
      </c>
      <c r="ZO83" s="2">
        <v>688</v>
      </c>
      <c r="ZP83" s="2">
        <v>689</v>
      </c>
      <c r="ZQ83" s="2">
        <v>690</v>
      </c>
      <c r="ZR83" s="2">
        <v>691</v>
      </c>
      <c r="ZS83" s="2">
        <v>692</v>
      </c>
      <c r="ZT83" s="2">
        <v>693</v>
      </c>
      <c r="ZU83" s="2">
        <v>694</v>
      </c>
      <c r="ZV83" s="2">
        <v>695</v>
      </c>
      <c r="ZW83" s="2">
        <v>696</v>
      </c>
      <c r="ZX83" s="2">
        <v>697</v>
      </c>
      <c r="ZY83" s="2">
        <v>698</v>
      </c>
      <c r="ZZ83" s="2">
        <v>699</v>
      </c>
      <c r="AAA83" s="2">
        <v>700</v>
      </c>
      <c r="AAB83" s="2">
        <v>701</v>
      </c>
      <c r="AAC83" s="2">
        <v>702</v>
      </c>
      <c r="AAD83" s="2">
        <v>703</v>
      </c>
      <c r="AAE83" s="2">
        <v>704</v>
      </c>
      <c r="AAF83" s="2">
        <v>705</v>
      </c>
      <c r="AAG83" s="2">
        <v>706</v>
      </c>
      <c r="AAH83" s="2">
        <v>707</v>
      </c>
      <c r="AAI83" s="2">
        <v>708</v>
      </c>
      <c r="AAJ83" s="2">
        <v>709</v>
      </c>
      <c r="AAK83" s="2">
        <v>710</v>
      </c>
      <c r="AAL83" s="2">
        <v>711</v>
      </c>
      <c r="AAM83" s="2">
        <v>712</v>
      </c>
      <c r="AAN83" s="2">
        <v>713</v>
      </c>
      <c r="AAO83" s="2">
        <v>714</v>
      </c>
      <c r="AAP83" s="2">
        <v>715</v>
      </c>
      <c r="AAQ83" s="2">
        <v>716</v>
      </c>
      <c r="AAR83" s="2">
        <v>717</v>
      </c>
      <c r="AAS83" s="2">
        <v>718</v>
      </c>
      <c r="AAT83" s="2">
        <v>719</v>
      </c>
      <c r="AAU83" s="2">
        <v>720</v>
      </c>
      <c r="AAV83" s="2">
        <v>721</v>
      </c>
      <c r="AAW83" s="2">
        <v>722</v>
      </c>
      <c r="AAX83" s="2">
        <v>723</v>
      </c>
      <c r="AAY83" s="2">
        <v>724</v>
      </c>
      <c r="AAZ83" s="2">
        <v>725</v>
      </c>
      <c r="ABA83" s="2">
        <v>726</v>
      </c>
      <c r="ABB83" s="2">
        <v>727</v>
      </c>
      <c r="ABC83" s="2">
        <v>728</v>
      </c>
      <c r="ABD83" s="2">
        <v>729</v>
      </c>
      <c r="ABE83" s="2">
        <v>730</v>
      </c>
      <c r="ABF83" s="2">
        <v>731</v>
      </c>
      <c r="ABG83" s="2">
        <v>732</v>
      </c>
      <c r="ABH83" s="2">
        <v>733</v>
      </c>
      <c r="ABI83" s="2">
        <v>734</v>
      </c>
      <c r="ABJ83" s="2">
        <v>735</v>
      </c>
      <c r="ABK83" s="2">
        <v>736</v>
      </c>
      <c r="ABL83" s="2">
        <v>737</v>
      </c>
      <c r="ABM83" s="2">
        <v>738</v>
      </c>
      <c r="ABN83" s="2">
        <v>739</v>
      </c>
      <c r="ABO83" s="2">
        <v>740</v>
      </c>
      <c r="ABP83" s="2">
        <v>741</v>
      </c>
      <c r="ABQ83" s="2">
        <v>742</v>
      </c>
      <c r="ABR83" s="2">
        <v>743</v>
      </c>
      <c r="ABS83" s="2">
        <v>744</v>
      </c>
      <c r="ABT83" s="2">
        <v>745</v>
      </c>
      <c r="ABU83" s="2">
        <v>746</v>
      </c>
      <c r="ABV83" s="2">
        <v>747</v>
      </c>
      <c r="ABW83" s="2">
        <v>748</v>
      </c>
      <c r="ABX83" s="2">
        <v>749</v>
      </c>
      <c r="ABY83" s="2">
        <v>750</v>
      </c>
      <c r="ABZ83" s="2">
        <v>751</v>
      </c>
      <c r="ACA83" s="2">
        <v>752</v>
      </c>
      <c r="ACB83" s="2">
        <v>753</v>
      </c>
      <c r="ACC83" s="2">
        <v>754</v>
      </c>
      <c r="ACD83" s="2">
        <v>755</v>
      </c>
      <c r="ACE83" s="2">
        <v>756</v>
      </c>
      <c r="ACF83" s="2">
        <v>757</v>
      </c>
      <c r="ACG83" s="2">
        <v>758</v>
      </c>
      <c r="ACH83" s="2">
        <v>759</v>
      </c>
      <c r="ACI83" s="2">
        <v>760</v>
      </c>
      <c r="ACJ83" s="2">
        <v>761</v>
      </c>
      <c r="ACK83" s="2">
        <v>762</v>
      </c>
      <c r="ACL83" s="2">
        <v>763</v>
      </c>
      <c r="ACM83" s="2">
        <v>764</v>
      </c>
      <c r="ACN83" s="2">
        <v>765</v>
      </c>
      <c r="ACO83" s="2">
        <v>766</v>
      </c>
      <c r="ACP83" s="2">
        <v>767</v>
      </c>
      <c r="ACQ83" s="2">
        <v>768</v>
      </c>
      <c r="ACR83" s="2">
        <v>769</v>
      </c>
      <c r="ACS83" s="2">
        <v>770</v>
      </c>
      <c r="ACT83" s="2">
        <v>771</v>
      </c>
      <c r="ACU83" s="2">
        <v>772</v>
      </c>
      <c r="ACV83" s="2">
        <v>773</v>
      </c>
      <c r="ACW83" s="2">
        <v>774</v>
      </c>
      <c r="ACX83" s="2">
        <v>775</v>
      </c>
      <c r="ACY83" s="2">
        <v>776</v>
      </c>
      <c r="ACZ83" s="2">
        <v>777</v>
      </c>
      <c r="ADA83" s="2">
        <v>778</v>
      </c>
      <c r="ADB83" s="2">
        <v>779</v>
      </c>
      <c r="ADC83" s="2">
        <v>780</v>
      </c>
      <c r="ADD83" s="2">
        <v>781</v>
      </c>
      <c r="ADE83" s="2">
        <v>782</v>
      </c>
      <c r="ADF83" s="2">
        <v>783</v>
      </c>
      <c r="ADG83" s="2">
        <v>784</v>
      </c>
      <c r="ADH83" s="2">
        <v>785</v>
      </c>
      <c r="ADI83" s="2">
        <v>786</v>
      </c>
      <c r="ADJ83" s="2">
        <v>787</v>
      </c>
      <c r="ADK83" s="2">
        <v>788</v>
      </c>
      <c r="ADL83" s="2">
        <v>789</v>
      </c>
      <c r="ADM83" s="2">
        <v>790</v>
      </c>
      <c r="ADN83" s="2">
        <v>791</v>
      </c>
      <c r="ADO83" s="2">
        <v>792</v>
      </c>
      <c r="ADP83" s="2">
        <v>793</v>
      </c>
      <c r="ADQ83" s="2">
        <v>794</v>
      </c>
      <c r="ADR83" s="2">
        <v>795</v>
      </c>
      <c r="ADS83" s="2">
        <v>796</v>
      </c>
      <c r="ADT83" s="2">
        <v>797</v>
      </c>
      <c r="ADU83" s="2">
        <v>798</v>
      </c>
      <c r="ADV83" s="2">
        <v>799</v>
      </c>
      <c r="ADW83" s="2">
        <v>800</v>
      </c>
      <c r="ADX83" s="2">
        <v>801</v>
      </c>
      <c r="ADY83" s="2">
        <v>802</v>
      </c>
      <c r="ADZ83" s="2">
        <v>803</v>
      </c>
      <c r="AEA83" s="2">
        <v>804</v>
      </c>
      <c r="AEB83" s="2">
        <v>805</v>
      </c>
      <c r="AEC83" s="2">
        <v>806</v>
      </c>
      <c r="AED83" s="2">
        <v>807</v>
      </c>
      <c r="AEE83" s="2">
        <v>808</v>
      </c>
      <c r="AEF83" s="2">
        <v>809</v>
      </c>
      <c r="AEG83" s="2">
        <v>810</v>
      </c>
      <c r="AEH83" s="2">
        <v>811</v>
      </c>
      <c r="AEI83" s="2">
        <v>812</v>
      </c>
      <c r="AEJ83" s="2">
        <v>813</v>
      </c>
      <c r="AEK83" s="2">
        <v>814</v>
      </c>
      <c r="AEL83" s="2">
        <v>815</v>
      </c>
      <c r="AEM83" s="2">
        <v>816</v>
      </c>
      <c r="AEN83" s="2">
        <v>817</v>
      </c>
      <c r="AEO83" s="2">
        <v>818</v>
      </c>
      <c r="AEP83" s="2">
        <v>819</v>
      </c>
      <c r="AEQ83" s="2">
        <v>820</v>
      </c>
      <c r="AER83" s="2">
        <v>821</v>
      </c>
      <c r="AES83" s="2">
        <v>822</v>
      </c>
      <c r="AET83" s="2">
        <v>823</v>
      </c>
      <c r="AEU83" s="2">
        <v>824</v>
      </c>
      <c r="AEV83" s="2">
        <v>825</v>
      </c>
      <c r="AEW83" s="2">
        <v>826</v>
      </c>
      <c r="AEX83" s="2">
        <v>827</v>
      </c>
      <c r="AEY83" s="2">
        <v>828</v>
      </c>
      <c r="AEZ83" s="2">
        <v>829</v>
      </c>
      <c r="AFA83" s="2">
        <v>830</v>
      </c>
      <c r="AFB83" s="2">
        <v>831</v>
      </c>
      <c r="AFC83" s="2">
        <v>832</v>
      </c>
      <c r="AFD83" s="2">
        <v>833</v>
      </c>
      <c r="AFE83" s="2">
        <v>834</v>
      </c>
      <c r="AFF83" s="2">
        <v>835</v>
      </c>
      <c r="AFG83" s="2">
        <v>836</v>
      </c>
      <c r="AFH83" s="2">
        <v>837</v>
      </c>
      <c r="AFI83" s="2">
        <v>838</v>
      </c>
      <c r="AFJ83" s="2">
        <v>839</v>
      </c>
      <c r="AFK83" s="2">
        <v>840</v>
      </c>
      <c r="AFL83" s="2">
        <v>841</v>
      </c>
      <c r="AFM83" s="2">
        <v>842</v>
      </c>
      <c r="AFN83" s="2">
        <v>843</v>
      </c>
      <c r="AFO83" s="2">
        <v>844</v>
      </c>
      <c r="AFP83" s="2">
        <v>845</v>
      </c>
      <c r="AFQ83" s="2">
        <v>846</v>
      </c>
      <c r="AFR83" s="2">
        <v>847</v>
      </c>
      <c r="AFS83" s="2">
        <v>848</v>
      </c>
      <c r="AFT83" s="2">
        <v>849</v>
      </c>
      <c r="AFU83" s="2">
        <v>850</v>
      </c>
      <c r="AFV83" s="2">
        <v>851</v>
      </c>
      <c r="AFW83" s="2">
        <v>852</v>
      </c>
      <c r="AFX83" s="2">
        <v>853</v>
      </c>
      <c r="AFY83" s="2">
        <v>854</v>
      </c>
      <c r="AFZ83" s="2">
        <v>855</v>
      </c>
      <c r="AGA83" s="2">
        <v>856</v>
      </c>
      <c r="AGB83" s="2">
        <v>857</v>
      </c>
      <c r="AGC83" s="2">
        <v>858</v>
      </c>
      <c r="AGD83" s="2">
        <v>859</v>
      </c>
      <c r="AGE83" s="2">
        <v>860</v>
      </c>
      <c r="AGF83" s="2">
        <v>861</v>
      </c>
      <c r="AGG83" s="2">
        <v>862</v>
      </c>
      <c r="AGH83" s="2">
        <v>863</v>
      </c>
      <c r="AGI83" s="2">
        <v>864</v>
      </c>
      <c r="AGJ83" s="2">
        <v>865</v>
      </c>
      <c r="AGK83" s="2">
        <v>866</v>
      </c>
      <c r="AGL83" s="2">
        <v>867</v>
      </c>
      <c r="AGM83" s="2">
        <v>868</v>
      </c>
      <c r="AGN83" s="2">
        <v>869</v>
      </c>
      <c r="AGO83" s="2">
        <v>870</v>
      </c>
      <c r="AGP83" s="2">
        <v>871</v>
      </c>
      <c r="AGQ83" s="2">
        <v>872</v>
      </c>
      <c r="AGR83" s="2">
        <v>873</v>
      </c>
      <c r="AGS83" s="2">
        <v>874</v>
      </c>
      <c r="AGT83" s="2">
        <v>875</v>
      </c>
      <c r="AGU83" s="2">
        <v>876</v>
      </c>
      <c r="AGV83" s="2">
        <v>877</v>
      </c>
      <c r="AGW83" s="2">
        <v>878</v>
      </c>
      <c r="AGX83" s="2">
        <v>879</v>
      </c>
      <c r="AGY83" s="2">
        <v>880</v>
      </c>
      <c r="AGZ83" s="2">
        <v>881</v>
      </c>
      <c r="AHA83" s="2">
        <v>882</v>
      </c>
      <c r="AHB83" s="2">
        <v>883</v>
      </c>
      <c r="AHC83" s="2">
        <v>884</v>
      </c>
      <c r="AHD83" s="2">
        <v>885</v>
      </c>
      <c r="AHE83" s="2">
        <v>886</v>
      </c>
      <c r="AHF83" s="2">
        <v>887</v>
      </c>
      <c r="AHG83" s="2">
        <v>888</v>
      </c>
      <c r="AHH83" s="2">
        <v>889</v>
      </c>
      <c r="AHI83" s="2">
        <v>890</v>
      </c>
      <c r="AHJ83" s="2">
        <v>891</v>
      </c>
      <c r="AHK83" s="2">
        <v>892</v>
      </c>
      <c r="AHL83" s="2">
        <v>893</v>
      </c>
      <c r="AHM83" s="2">
        <v>894</v>
      </c>
      <c r="AHN83" s="2">
        <v>895</v>
      </c>
      <c r="AHO83" s="2">
        <v>896</v>
      </c>
      <c r="AHP83" s="2">
        <v>897</v>
      </c>
      <c r="AHQ83" s="2">
        <v>898</v>
      </c>
      <c r="AHR83" s="2">
        <v>899</v>
      </c>
      <c r="AHS83" s="2">
        <v>900</v>
      </c>
      <c r="AHT83" s="2">
        <v>901</v>
      </c>
      <c r="AHU83" s="2">
        <v>902</v>
      </c>
      <c r="AHV83" s="2">
        <v>903</v>
      </c>
      <c r="AHW83" s="2">
        <v>904</v>
      </c>
      <c r="AHX83" s="2">
        <v>905</v>
      </c>
      <c r="AHY83" s="2">
        <v>906</v>
      </c>
      <c r="AHZ83" s="2">
        <v>907</v>
      </c>
      <c r="AIA83" s="2">
        <v>908</v>
      </c>
      <c r="AIB83" s="2">
        <v>909</v>
      </c>
      <c r="AIC83" s="2">
        <v>910</v>
      </c>
      <c r="AID83" s="2">
        <v>911</v>
      </c>
      <c r="AIE83" s="2">
        <v>912</v>
      </c>
      <c r="AIF83" s="2">
        <v>913</v>
      </c>
      <c r="AIG83" s="2">
        <v>914</v>
      </c>
      <c r="AIH83" s="2">
        <v>915</v>
      </c>
      <c r="AII83" s="2">
        <v>916</v>
      </c>
      <c r="AIJ83" s="2">
        <v>917</v>
      </c>
      <c r="AIK83" s="2">
        <v>918</v>
      </c>
      <c r="AIL83" s="2">
        <v>919</v>
      </c>
      <c r="AIM83" s="2">
        <v>920</v>
      </c>
      <c r="AIN83" s="2">
        <v>921</v>
      </c>
      <c r="AIO83" s="2">
        <v>922</v>
      </c>
      <c r="AIP83" s="2">
        <v>923</v>
      </c>
      <c r="AIQ83" s="2">
        <v>924</v>
      </c>
      <c r="AIR83" s="2">
        <v>925</v>
      </c>
      <c r="AIS83" s="2">
        <v>926</v>
      </c>
      <c r="AIT83" s="2">
        <v>927</v>
      </c>
      <c r="AIU83" s="2">
        <v>928</v>
      </c>
      <c r="AIV83" s="2">
        <v>929</v>
      </c>
      <c r="AIW83" s="2">
        <v>930</v>
      </c>
      <c r="AIX83" s="2">
        <v>931</v>
      </c>
      <c r="AIY83" s="2">
        <v>932</v>
      </c>
      <c r="AIZ83" s="2">
        <v>933</v>
      </c>
      <c r="AJA83" s="2">
        <v>934</v>
      </c>
      <c r="AJB83" s="2">
        <v>935</v>
      </c>
      <c r="AJC83" s="2">
        <v>936</v>
      </c>
      <c r="AJD83" s="2">
        <v>937</v>
      </c>
      <c r="AJE83" s="2">
        <v>938</v>
      </c>
      <c r="AJF83" s="2">
        <v>939</v>
      </c>
      <c r="AJG83" s="2">
        <v>940</v>
      </c>
      <c r="AJH83" s="2">
        <v>941</v>
      </c>
      <c r="AJI83" s="2">
        <v>942</v>
      </c>
      <c r="AJJ83" s="2">
        <v>943</v>
      </c>
      <c r="AJK83" s="2">
        <v>944</v>
      </c>
      <c r="AJL83" s="2">
        <v>945</v>
      </c>
      <c r="AJM83" s="2">
        <v>946</v>
      </c>
      <c r="AJN83" s="2">
        <v>947</v>
      </c>
      <c r="AJO83" s="2">
        <v>948</v>
      </c>
      <c r="AJP83" s="2">
        <v>949</v>
      </c>
      <c r="AJQ83" s="2">
        <v>950</v>
      </c>
      <c r="AJR83" s="2">
        <v>951</v>
      </c>
      <c r="AJS83" s="2">
        <v>952</v>
      </c>
      <c r="AJT83" s="2">
        <v>953</v>
      </c>
      <c r="AJU83" s="2">
        <v>954</v>
      </c>
      <c r="AJV83" s="2">
        <v>955</v>
      </c>
      <c r="AJW83" s="2">
        <v>956</v>
      </c>
      <c r="AJX83" s="2">
        <v>957</v>
      </c>
      <c r="AJY83" s="2">
        <v>958</v>
      </c>
      <c r="AJZ83" s="2">
        <v>959</v>
      </c>
      <c r="AKA83" s="2">
        <v>960</v>
      </c>
      <c r="AKB83" s="2">
        <v>961</v>
      </c>
      <c r="AKC83" s="2">
        <v>962</v>
      </c>
      <c r="AKD83" s="2">
        <v>963</v>
      </c>
      <c r="AKE83" s="2">
        <v>964</v>
      </c>
      <c r="AKF83" s="2">
        <v>965</v>
      </c>
      <c r="AKG83" s="2">
        <v>966</v>
      </c>
      <c r="AKH83" s="2">
        <v>967</v>
      </c>
      <c r="AKI83" s="2">
        <v>968</v>
      </c>
      <c r="AKJ83" s="2">
        <v>969</v>
      </c>
      <c r="AKK83" s="2">
        <v>970</v>
      </c>
      <c r="AKL83" s="2">
        <v>971</v>
      </c>
      <c r="AKM83" s="2">
        <v>972</v>
      </c>
      <c r="AKN83" s="2">
        <v>973</v>
      </c>
      <c r="AKO83" s="2">
        <v>974</v>
      </c>
      <c r="AKP83" s="2">
        <v>975</v>
      </c>
      <c r="AKQ83" s="2">
        <v>976</v>
      </c>
      <c r="AKR83" s="2">
        <v>977</v>
      </c>
      <c r="AKS83" s="2">
        <v>978</v>
      </c>
      <c r="AKT83" s="2">
        <v>979</v>
      </c>
      <c r="AKU83" s="2">
        <v>980</v>
      </c>
      <c r="AKV83" s="2">
        <v>981</v>
      </c>
      <c r="AKW83" s="2">
        <v>982</v>
      </c>
      <c r="AKX83" s="2">
        <v>983</v>
      </c>
      <c r="AKY83" s="2">
        <v>984</v>
      </c>
      <c r="AKZ83" s="2">
        <v>985</v>
      </c>
      <c r="ALA83" s="2">
        <v>986</v>
      </c>
      <c r="ALB83" s="2">
        <v>987</v>
      </c>
      <c r="ALC83" s="2">
        <v>988</v>
      </c>
      <c r="ALD83" s="2">
        <v>989</v>
      </c>
      <c r="ALE83" s="2">
        <v>990</v>
      </c>
      <c r="ALF83" s="2">
        <v>991</v>
      </c>
      <c r="ALG83" s="2">
        <v>992</v>
      </c>
      <c r="ALH83" s="2">
        <v>993</v>
      </c>
      <c r="ALI83" s="2">
        <v>994</v>
      </c>
      <c r="ALJ83" s="2">
        <v>995</v>
      </c>
      <c r="ALK83" s="2">
        <v>996</v>
      </c>
      <c r="ALL83" s="2">
        <v>997</v>
      </c>
      <c r="ALM83" s="2">
        <v>998</v>
      </c>
      <c r="ALN83" s="2">
        <v>999</v>
      </c>
      <c r="ALO83" s="2">
        <v>1000</v>
      </c>
      <c r="ALP83" s="2">
        <v>1001</v>
      </c>
      <c r="ALQ83" s="2">
        <v>1002</v>
      </c>
      <c r="ALR83" s="2">
        <v>1003</v>
      </c>
      <c r="ALS83" s="2">
        <v>1004</v>
      </c>
      <c r="ALT83" s="2">
        <v>1005</v>
      </c>
      <c r="ALU83" s="2">
        <v>1006</v>
      </c>
      <c r="ALV83" s="2">
        <v>1007</v>
      </c>
      <c r="ALW83" s="2">
        <v>1008</v>
      </c>
      <c r="ALX83" s="2">
        <v>1009</v>
      </c>
      <c r="ALY83" s="2">
        <v>1010</v>
      </c>
      <c r="ALZ83" s="2">
        <v>1011</v>
      </c>
      <c r="AMA83" s="2">
        <v>1012</v>
      </c>
      <c r="AMB83" s="2">
        <v>1013</v>
      </c>
      <c r="AMC83" s="2">
        <v>1014</v>
      </c>
      <c r="AMD83" s="2">
        <v>1015</v>
      </c>
      <c r="AME83" s="2">
        <v>1016</v>
      </c>
      <c r="AMF83" s="2">
        <v>1017</v>
      </c>
      <c r="AMG83" s="2">
        <v>1018</v>
      </c>
      <c r="AMH83" s="2">
        <v>1019</v>
      </c>
      <c r="AMI83" s="2">
        <v>1020</v>
      </c>
      <c r="AMJ83" s="2">
        <v>1021</v>
      </c>
      <c r="AMK83" s="2">
        <v>1022</v>
      </c>
      <c r="AML83" s="2">
        <v>1023</v>
      </c>
      <c r="AMM83" s="2">
        <v>1024</v>
      </c>
      <c r="AMN83" s="2">
        <v>1025</v>
      </c>
      <c r="AMO83" s="2">
        <v>1026</v>
      </c>
      <c r="AMP83" s="2">
        <v>1027</v>
      </c>
      <c r="AMQ83" s="2">
        <v>1028</v>
      </c>
      <c r="AMR83" s="2">
        <v>1029</v>
      </c>
      <c r="AMS83" s="2">
        <v>1030</v>
      </c>
      <c r="AMT83" s="2">
        <v>1031</v>
      </c>
      <c r="AMU83" s="2">
        <v>1032</v>
      </c>
      <c r="AMV83" s="2">
        <v>1033</v>
      </c>
      <c r="AMW83" s="2">
        <v>1034</v>
      </c>
      <c r="AMX83" s="2">
        <v>1035</v>
      </c>
      <c r="AMY83" s="2">
        <v>1036</v>
      </c>
      <c r="AMZ83" s="2">
        <v>1037</v>
      </c>
      <c r="ANA83" s="2">
        <v>1038</v>
      </c>
      <c r="ANB83" s="2">
        <v>1039</v>
      </c>
      <c r="ANC83" s="2">
        <v>1040</v>
      </c>
      <c r="AND83" s="2">
        <v>1041</v>
      </c>
      <c r="ANE83" s="2">
        <v>1042</v>
      </c>
      <c r="ANF83" s="2">
        <v>1043</v>
      </c>
      <c r="ANG83" s="2">
        <v>1044</v>
      </c>
      <c r="ANH83" s="2">
        <v>1045</v>
      </c>
      <c r="ANI83" s="2">
        <v>1046</v>
      </c>
      <c r="ANJ83" s="2">
        <v>1047</v>
      </c>
      <c r="ANK83" s="2">
        <v>1048</v>
      </c>
      <c r="ANL83" s="2">
        <v>1049</v>
      </c>
      <c r="ANM83" s="2">
        <v>1050</v>
      </c>
      <c r="ANN83" s="2">
        <v>1051</v>
      </c>
      <c r="ANO83" s="2">
        <v>1052</v>
      </c>
      <c r="ANP83" s="2">
        <v>1053</v>
      </c>
      <c r="ANQ83" s="2">
        <v>1054</v>
      </c>
      <c r="ANR83" s="2">
        <v>1055</v>
      </c>
      <c r="ANS83" s="2">
        <v>1056</v>
      </c>
      <c r="ANT83" s="2">
        <v>1057</v>
      </c>
      <c r="ANU83" s="2">
        <v>1058</v>
      </c>
      <c r="ANV83" s="2">
        <v>1059</v>
      </c>
      <c r="ANW83" s="2">
        <v>1060</v>
      </c>
      <c r="ANX83" s="2">
        <v>1061</v>
      </c>
      <c r="ANY83" s="2">
        <v>1062</v>
      </c>
      <c r="ANZ83" s="2">
        <v>1063</v>
      </c>
      <c r="AOA83" s="2">
        <v>1064</v>
      </c>
      <c r="AOB83" s="2">
        <v>1065</v>
      </c>
      <c r="AOC83" s="2">
        <v>1066</v>
      </c>
      <c r="AOD83" s="2">
        <v>1067</v>
      </c>
      <c r="AOE83" s="2">
        <v>1068</v>
      </c>
      <c r="AOF83" s="2">
        <v>1069</v>
      </c>
      <c r="AOG83" s="2">
        <v>1070</v>
      </c>
      <c r="AOH83" s="2">
        <v>1071</v>
      </c>
      <c r="AOI83" s="2">
        <v>1072</v>
      </c>
      <c r="AOJ83" s="2">
        <v>1073</v>
      </c>
      <c r="AOK83" s="2">
        <v>1074</v>
      </c>
      <c r="AOL83" s="2">
        <v>1075</v>
      </c>
      <c r="AOM83" s="2">
        <v>1076</v>
      </c>
      <c r="AON83" s="2">
        <v>1077</v>
      </c>
      <c r="AOO83" s="2">
        <v>1078</v>
      </c>
      <c r="AOP83" s="2">
        <v>1079</v>
      </c>
      <c r="AOQ83" s="2">
        <v>1080</v>
      </c>
      <c r="AOR83" s="2">
        <v>1081</v>
      </c>
      <c r="AOS83" s="2">
        <v>1082</v>
      </c>
      <c r="AOT83" s="2">
        <v>1083</v>
      </c>
      <c r="AOU83" s="2">
        <v>1084</v>
      </c>
      <c r="AOV83" s="2">
        <v>1085</v>
      </c>
      <c r="AOW83" s="2">
        <v>1086</v>
      </c>
      <c r="AOX83" s="2">
        <v>1087</v>
      </c>
      <c r="AOY83" s="2">
        <v>1088</v>
      </c>
      <c r="AOZ83" s="2">
        <v>1089</v>
      </c>
      <c r="APA83" s="2">
        <v>1090</v>
      </c>
      <c r="APB83" s="2">
        <v>1091</v>
      </c>
      <c r="APC83" s="2">
        <v>1092</v>
      </c>
      <c r="APD83" s="2">
        <v>1093</v>
      </c>
      <c r="APE83" s="2">
        <v>1094</v>
      </c>
      <c r="APF83" s="2">
        <v>1095</v>
      </c>
      <c r="APG83" s="2">
        <v>1096</v>
      </c>
      <c r="APH83" s="2">
        <v>1097</v>
      </c>
      <c r="API83" s="2">
        <v>1098</v>
      </c>
      <c r="APJ83" s="2">
        <v>1099</v>
      </c>
      <c r="APK83" s="2">
        <v>1100</v>
      </c>
      <c r="APL83" s="2">
        <v>1101</v>
      </c>
      <c r="APM83" s="2">
        <v>1102</v>
      </c>
      <c r="APN83" s="2">
        <v>1103</v>
      </c>
      <c r="APO83" s="2">
        <v>1104</v>
      </c>
      <c r="APP83" s="2">
        <v>1105</v>
      </c>
      <c r="APQ83" s="2">
        <v>1106</v>
      </c>
      <c r="APR83" s="2">
        <v>1107</v>
      </c>
      <c r="APS83" s="2">
        <v>1108</v>
      </c>
      <c r="APT83" s="2">
        <v>1109</v>
      </c>
      <c r="APU83" s="2">
        <v>1110</v>
      </c>
      <c r="APV83" s="2">
        <v>1111</v>
      </c>
      <c r="APW83" s="2">
        <v>1112</v>
      </c>
      <c r="APX83" s="2">
        <v>1113</v>
      </c>
      <c r="APY83" s="2">
        <v>1114</v>
      </c>
      <c r="APZ83" s="2">
        <v>1115</v>
      </c>
      <c r="AQA83" s="2">
        <v>1116</v>
      </c>
      <c r="AQB83" s="2">
        <v>1117</v>
      </c>
      <c r="AQC83" s="2">
        <v>1118</v>
      </c>
      <c r="AQD83" s="2">
        <v>1119</v>
      </c>
      <c r="AQE83" s="2">
        <v>1120</v>
      </c>
      <c r="AQF83" s="2">
        <v>1121</v>
      </c>
      <c r="AQG83" s="2">
        <v>1122</v>
      </c>
      <c r="AQH83" s="2">
        <v>1123</v>
      </c>
      <c r="AQI83" s="2">
        <v>1124</v>
      </c>
      <c r="AQJ83" s="2">
        <v>1125</v>
      </c>
      <c r="AQK83" s="2">
        <v>1126</v>
      </c>
      <c r="AQL83" s="2">
        <v>1127</v>
      </c>
      <c r="AQM83" s="2">
        <v>1128</v>
      </c>
      <c r="AQN83" s="2">
        <v>1129</v>
      </c>
      <c r="AQO83" s="2">
        <v>1130</v>
      </c>
      <c r="AQP83" s="2">
        <v>1131</v>
      </c>
      <c r="AQQ83" s="2">
        <v>1132</v>
      </c>
      <c r="AQR83" s="2">
        <v>1133</v>
      </c>
      <c r="AQS83" s="2">
        <v>1134</v>
      </c>
      <c r="AQT83" s="2">
        <v>1135</v>
      </c>
      <c r="AQU83" s="2">
        <v>1136</v>
      </c>
      <c r="AQV83" s="2">
        <v>1137</v>
      </c>
      <c r="AQW83" s="2">
        <v>1138</v>
      </c>
      <c r="AQX83" s="2">
        <v>1139</v>
      </c>
      <c r="AQY83" s="2">
        <v>1140</v>
      </c>
      <c r="AQZ83" s="2">
        <v>1141</v>
      </c>
      <c r="ARA83" s="2">
        <v>1142</v>
      </c>
      <c r="ARB83" s="2">
        <v>1143</v>
      </c>
      <c r="ARC83" s="2">
        <v>1144</v>
      </c>
      <c r="ARD83" s="2">
        <v>1145</v>
      </c>
      <c r="ARE83" s="2">
        <v>1146</v>
      </c>
      <c r="ARF83" s="2">
        <v>1147</v>
      </c>
      <c r="ARG83" s="2">
        <v>1148</v>
      </c>
      <c r="ARH83" s="2">
        <v>1149</v>
      </c>
      <c r="ARI83" s="2">
        <v>1150</v>
      </c>
      <c r="ARJ83" s="2">
        <v>1151</v>
      </c>
      <c r="ARK83" s="2">
        <v>1152</v>
      </c>
      <c r="ARL83" s="2">
        <v>1153</v>
      </c>
      <c r="ARM83" s="2">
        <v>1154</v>
      </c>
      <c r="ARN83" s="2">
        <v>1155</v>
      </c>
      <c r="ARO83" s="2">
        <v>1156</v>
      </c>
      <c r="ARP83" s="2">
        <v>1157</v>
      </c>
      <c r="ARQ83" s="2">
        <v>1158</v>
      </c>
      <c r="ARR83" s="2">
        <v>1159</v>
      </c>
      <c r="ARS83" s="2">
        <v>1160</v>
      </c>
      <c r="ART83" s="2">
        <v>1161</v>
      </c>
      <c r="ARU83" s="2">
        <v>1162</v>
      </c>
      <c r="ARV83" s="2">
        <v>1163</v>
      </c>
      <c r="ARW83" s="2">
        <v>1164</v>
      </c>
      <c r="ARX83" s="2">
        <v>1165</v>
      </c>
      <c r="ARY83" s="2">
        <v>1166</v>
      </c>
      <c r="ARZ83" s="2">
        <v>1167</v>
      </c>
      <c r="ASA83" s="2">
        <v>1168</v>
      </c>
      <c r="ASB83" s="2">
        <v>1169</v>
      </c>
      <c r="ASC83" s="2">
        <v>1170</v>
      </c>
      <c r="ASD83" s="2">
        <v>1171</v>
      </c>
      <c r="ASE83" s="2">
        <v>1172</v>
      </c>
      <c r="ASF83" s="2">
        <v>1173</v>
      </c>
      <c r="ASG83" s="2">
        <v>1174</v>
      </c>
      <c r="ASH83" s="2">
        <v>1175</v>
      </c>
      <c r="ASI83" s="2">
        <v>1176</v>
      </c>
      <c r="ASJ83" s="2">
        <v>1177</v>
      </c>
      <c r="ASK83" s="2">
        <v>1178</v>
      </c>
      <c r="ASL83" s="2">
        <v>1179</v>
      </c>
      <c r="ASM83" s="2">
        <v>1180</v>
      </c>
      <c r="ASN83" s="2">
        <v>1181</v>
      </c>
      <c r="ASO83" s="2">
        <v>1182</v>
      </c>
      <c r="ASP83" s="2">
        <v>1183</v>
      </c>
      <c r="ASQ83" s="2">
        <v>1184</v>
      </c>
      <c r="ASR83" s="2">
        <v>1185</v>
      </c>
      <c r="ASS83" s="2">
        <v>1186</v>
      </c>
      <c r="AST83" s="2">
        <v>1187</v>
      </c>
      <c r="ASU83" s="2">
        <v>1188</v>
      </c>
      <c r="ASV83" s="2">
        <v>1189</v>
      </c>
      <c r="ASW83" s="2">
        <v>1190</v>
      </c>
      <c r="ASX83" s="2">
        <v>1191</v>
      </c>
      <c r="ASY83" s="2">
        <v>1192</v>
      </c>
      <c r="ASZ83" s="2">
        <v>1193</v>
      </c>
      <c r="ATA83" s="2">
        <v>1194</v>
      </c>
      <c r="ATB83" s="2">
        <v>1195</v>
      </c>
      <c r="ATC83" s="2">
        <v>1196</v>
      </c>
      <c r="ATD83" s="2">
        <v>1197</v>
      </c>
      <c r="ATE83" s="2">
        <v>1198</v>
      </c>
      <c r="ATF83" s="2">
        <v>1199</v>
      </c>
      <c r="ATG83" s="2">
        <v>1200</v>
      </c>
      <c r="ATH83" s="2">
        <v>1201</v>
      </c>
      <c r="ATI83" s="2">
        <v>1202</v>
      </c>
      <c r="ATJ83" s="2">
        <v>1203</v>
      </c>
      <c r="ATK83" s="2">
        <v>1204</v>
      </c>
      <c r="ATL83" s="2">
        <v>1205</v>
      </c>
      <c r="ATM83" s="2">
        <v>1206</v>
      </c>
      <c r="ATN83" s="2">
        <v>1207</v>
      </c>
      <c r="ATO83" s="2">
        <v>1208</v>
      </c>
      <c r="ATP83" s="2">
        <v>1209</v>
      </c>
      <c r="ATQ83" s="2">
        <v>1210</v>
      </c>
      <c r="ATR83" s="2">
        <v>1211</v>
      </c>
      <c r="ATS83" s="2">
        <v>1212</v>
      </c>
      <c r="ATT83" s="2">
        <v>1213</v>
      </c>
      <c r="ATU83" s="2">
        <v>1214</v>
      </c>
      <c r="ATV83" s="2">
        <v>1215</v>
      </c>
      <c r="ATW83" s="2">
        <v>1216</v>
      </c>
      <c r="ATX83" s="2">
        <v>1217</v>
      </c>
      <c r="ATY83" s="2">
        <v>1218</v>
      </c>
      <c r="ATZ83" s="2">
        <v>1219</v>
      </c>
      <c r="AUA83" s="2">
        <v>1220</v>
      </c>
      <c r="AUB83" s="2">
        <v>1221</v>
      </c>
      <c r="AUC83" s="2">
        <v>1222</v>
      </c>
      <c r="AUD83" s="2">
        <v>1223</v>
      </c>
      <c r="AUE83" s="2">
        <v>1224</v>
      </c>
      <c r="AUF83" s="2">
        <v>1225</v>
      </c>
      <c r="AUG83" s="2">
        <v>1226</v>
      </c>
      <c r="AUH83" s="2">
        <v>1227</v>
      </c>
      <c r="AUI83" s="2">
        <v>1228</v>
      </c>
      <c r="AUJ83" s="2">
        <v>1229</v>
      </c>
      <c r="AUK83" s="2">
        <v>1230</v>
      </c>
      <c r="AUL83" s="2">
        <v>1231</v>
      </c>
      <c r="AUM83" s="2">
        <v>1232</v>
      </c>
      <c r="AUN83" s="2">
        <v>1233</v>
      </c>
      <c r="AUO83" s="2">
        <v>1234</v>
      </c>
      <c r="AUP83" s="2">
        <v>1235</v>
      </c>
      <c r="AUQ83" s="2">
        <v>1236</v>
      </c>
      <c r="AUR83" s="2">
        <v>1237</v>
      </c>
      <c r="AUS83" s="2">
        <v>1238</v>
      </c>
      <c r="AUT83" s="2">
        <v>1239</v>
      </c>
      <c r="AUU83" s="2">
        <v>1240</v>
      </c>
      <c r="AUV83" s="2">
        <v>1241</v>
      </c>
      <c r="AUW83" s="2">
        <v>1242</v>
      </c>
      <c r="AUX83" s="2">
        <v>1243</v>
      </c>
      <c r="AUY83" s="2">
        <v>1244</v>
      </c>
      <c r="AUZ83" s="2">
        <v>1245</v>
      </c>
      <c r="AVA83" s="2">
        <v>1246</v>
      </c>
      <c r="AVB83" s="2">
        <v>1247</v>
      </c>
      <c r="AVC83" s="2">
        <v>1248</v>
      </c>
      <c r="AVD83" s="2">
        <v>1249</v>
      </c>
      <c r="AVE83" s="2">
        <v>1250</v>
      </c>
      <c r="AVF83" s="2">
        <v>1251</v>
      </c>
      <c r="AVG83" s="2">
        <v>1252</v>
      </c>
      <c r="AVH83" s="2">
        <v>1253</v>
      </c>
      <c r="AVI83" s="2">
        <v>1254</v>
      </c>
      <c r="AVJ83" s="2">
        <v>1255</v>
      </c>
      <c r="AVK83" s="2">
        <v>1256</v>
      </c>
      <c r="AVL83" s="2">
        <v>1257</v>
      </c>
      <c r="AVM83" s="2">
        <v>1258</v>
      </c>
      <c r="AVN83" s="2">
        <v>1259</v>
      </c>
      <c r="AVO83" s="2">
        <v>1260</v>
      </c>
      <c r="AVP83" s="2">
        <v>1261</v>
      </c>
      <c r="AVQ83" s="2">
        <v>1262</v>
      </c>
      <c r="AVR83" s="2">
        <v>1263</v>
      </c>
      <c r="AVS83" s="2">
        <v>1264</v>
      </c>
      <c r="AVT83" s="2">
        <v>1265</v>
      </c>
      <c r="AVU83" s="2">
        <v>1266</v>
      </c>
      <c r="AVV83" s="2">
        <v>1267</v>
      </c>
      <c r="AVW83" s="2">
        <v>1268</v>
      </c>
      <c r="AVX83" s="2">
        <v>1269</v>
      </c>
      <c r="AVY83" s="2">
        <v>1270</v>
      </c>
      <c r="AVZ83" s="2">
        <v>1271</v>
      </c>
      <c r="AWA83" s="2">
        <v>1272</v>
      </c>
      <c r="AWB83" s="2">
        <v>1273</v>
      </c>
      <c r="AWC83" s="2">
        <v>1274</v>
      </c>
      <c r="AWD83" s="2">
        <v>1275</v>
      </c>
      <c r="AWE83" s="2">
        <v>1276</v>
      </c>
      <c r="AWF83" s="2">
        <v>1277</v>
      </c>
      <c r="AWG83" s="2">
        <v>1278</v>
      </c>
      <c r="AWH83" s="2">
        <v>1279</v>
      </c>
      <c r="AWI83" s="2">
        <v>1280</v>
      </c>
      <c r="AWJ83" s="2">
        <v>1281</v>
      </c>
      <c r="AWK83" s="2">
        <v>1282</v>
      </c>
      <c r="AWL83" s="2">
        <v>1283</v>
      </c>
      <c r="AWM83" s="2">
        <v>1284</v>
      </c>
      <c r="AWN83" s="2">
        <v>1285</v>
      </c>
      <c r="AWO83" s="2">
        <v>1286</v>
      </c>
      <c r="AWP83" s="2">
        <v>1287</v>
      </c>
      <c r="AWQ83" s="2">
        <v>1288</v>
      </c>
      <c r="AWR83" s="2">
        <v>1289</v>
      </c>
      <c r="AWS83" s="2">
        <v>1290</v>
      </c>
      <c r="AWT83" s="2">
        <v>1291</v>
      </c>
      <c r="AWU83" s="2">
        <v>1292</v>
      </c>
      <c r="AWV83" s="2">
        <v>1293</v>
      </c>
      <c r="AWW83" s="2">
        <v>1294</v>
      </c>
      <c r="AWX83" s="2">
        <v>1295</v>
      </c>
      <c r="AWY83" s="2">
        <v>1296</v>
      </c>
      <c r="AWZ83" s="2">
        <v>1297</v>
      </c>
      <c r="AXA83" s="2">
        <v>1298</v>
      </c>
      <c r="AXB83" s="2">
        <v>1299</v>
      </c>
      <c r="AXC83" s="2">
        <v>1300</v>
      </c>
      <c r="AXD83" s="2">
        <v>1301</v>
      </c>
      <c r="AXE83" s="2">
        <v>1302</v>
      </c>
      <c r="AXF83" s="2">
        <v>1303</v>
      </c>
      <c r="AXG83" s="2">
        <v>1304</v>
      </c>
      <c r="AXH83" s="2">
        <v>1305</v>
      </c>
      <c r="AXI83" s="2">
        <v>1306</v>
      </c>
      <c r="AXJ83" s="2">
        <v>1307</v>
      </c>
      <c r="AXK83" s="2">
        <v>1308</v>
      </c>
      <c r="AXL83" s="2">
        <v>1309</v>
      </c>
      <c r="AXM83" s="2">
        <v>1310</v>
      </c>
      <c r="AXN83" s="2">
        <v>1311</v>
      </c>
      <c r="AXO83" s="2">
        <v>1312</v>
      </c>
      <c r="AXP83" s="2">
        <v>1313</v>
      </c>
      <c r="AXQ83" s="2">
        <v>1314</v>
      </c>
      <c r="AXR83" s="2">
        <v>1315</v>
      </c>
      <c r="AXS83" s="2"/>
      <c r="AXT83" s="2"/>
      <c r="AXU83" s="2"/>
      <c r="AXV83" s="2"/>
      <c r="AXW83" s="2"/>
      <c r="AXX83" s="2"/>
      <c r="AXY83" s="2"/>
      <c r="AXZ83" s="2"/>
      <c r="AYA83" s="2"/>
      <c r="AYB83" s="2"/>
      <c r="AYC83" s="2"/>
      <c r="AYD83" s="2"/>
      <c r="AYE83" s="2"/>
      <c r="AYF83" s="2"/>
      <c r="AYG83" s="2"/>
      <c r="AYH83" s="2"/>
      <c r="AYI83" s="2"/>
      <c r="AYJ83" s="2"/>
      <c r="AYK83" s="2"/>
      <c r="AYL83" s="2"/>
      <c r="AYM83" s="2"/>
      <c r="AYN83" s="2"/>
      <c r="AYO83" s="2"/>
      <c r="AYP83" s="2"/>
      <c r="AYQ83" s="2"/>
      <c r="AYR83" s="2"/>
      <c r="AYS83" s="2"/>
      <c r="AYT83" s="2"/>
      <c r="AYU83" s="2"/>
      <c r="AYV83" s="2"/>
      <c r="AYW83" s="2"/>
      <c r="AYX83" s="2"/>
      <c r="AYY83" s="2"/>
      <c r="AYZ83" s="2"/>
      <c r="AZA83" s="2"/>
      <c r="AZB83" s="2"/>
      <c r="AZC83" s="2"/>
      <c r="AZD83" s="2"/>
      <c r="AZE83" s="2"/>
      <c r="AZF83" s="2"/>
      <c r="AZG83" s="2"/>
      <c r="AZH83" s="2"/>
      <c r="AZI83" s="2"/>
      <c r="AZJ83" s="2"/>
      <c r="AZK83" s="2"/>
      <c r="AZL83" s="2"/>
      <c r="AZM83" s="2"/>
      <c r="AZN83" s="2"/>
      <c r="AZO83" s="2"/>
      <c r="AZP83" s="2"/>
      <c r="AZQ83" s="2"/>
      <c r="AZR83" s="2"/>
      <c r="AZS83" s="2"/>
      <c r="AZT83" s="2"/>
      <c r="AZU83" s="2"/>
      <c r="AZV83" s="2"/>
      <c r="AZW83" s="2"/>
      <c r="AZX83" s="2"/>
      <c r="AZY83" s="2"/>
      <c r="AZZ83" s="2"/>
      <c r="BAA83" s="2"/>
      <c r="BAB83" s="2"/>
      <c r="BAC83" s="2"/>
      <c r="BAD83" s="2"/>
      <c r="BAE83" s="2"/>
      <c r="BAF83" s="2"/>
      <c r="BAG83" s="2"/>
      <c r="BAH83" s="2"/>
      <c r="BAI83" s="2"/>
      <c r="BAJ83" s="2"/>
      <c r="BAK83" s="2"/>
      <c r="BAL83" s="2"/>
      <c r="BAM83" s="2"/>
      <c r="BAN83" s="2"/>
      <c r="BAO83" s="2"/>
      <c r="BAP83" s="2"/>
      <c r="BAQ83" s="2"/>
      <c r="BAR83" s="2"/>
      <c r="BAS83" s="2"/>
      <c r="BAT83" s="2"/>
      <c r="BAU83" s="2"/>
      <c r="BAV83" s="2"/>
      <c r="BAW83" s="2"/>
      <c r="BAX83" s="2"/>
      <c r="BAY83" s="2"/>
      <c r="BAZ83" s="2"/>
      <c r="BBA83" s="2"/>
      <c r="BBB83" s="2"/>
      <c r="BBC83" s="2"/>
      <c r="BBD83" s="2"/>
      <c r="BBE83" s="2"/>
      <c r="BBF83" s="2"/>
      <c r="BBG83" s="2"/>
      <c r="BBH83" s="2"/>
      <c r="BBI83" s="2"/>
      <c r="BBJ83" s="2"/>
      <c r="BBK83" s="2"/>
      <c r="BBL83" s="2"/>
      <c r="BBM83" s="2"/>
      <c r="BBN83" s="2"/>
      <c r="BBO83" s="2"/>
      <c r="BBP83" s="2"/>
      <c r="BBQ83" s="2"/>
      <c r="BBR83" s="2"/>
      <c r="BBS83" s="2"/>
      <c r="BBT83" s="2"/>
      <c r="BBU83" s="2"/>
      <c r="BBV83" s="2"/>
      <c r="BBW83" s="2"/>
      <c r="BBX83" s="2"/>
      <c r="BBY83" s="2"/>
      <c r="BBZ83" s="2"/>
      <c r="BCA83" s="2"/>
      <c r="BCB83" s="2"/>
      <c r="BCC83" s="2"/>
      <c r="BCD83" s="2"/>
      <c r="BCE83" s="2"/>
      <c r="BCF83" s="2"/>
    </row>
    <row r="84" spans="1:1024 1025:1436">
      <c r="A84" s="1" t="s">
        <v>3</v>
      </c>
      <c r="C84" s="2" t="s">
        <v>4</v>
      </c>
      <c r="D84" s="2" t="s">
        <v>4</v>
      </c>
      <c r="E84" s="2" t="s">
        <v>4</v>
      </c>
      <c r="F84" s="2" t="s">
        <v>4</v>
      </c>
      <c r="G84" s="2" t="s">
        <v>4</v>
      </c>
      <c r="H84" s="2" t="s">
        <v>4</v>
      </c>
      <c r="I84" s="2" t="s">
        <v>12</v>
      </c>
      <c r="J84" s="2" t="s">
        <v>4</v>
      </c>
      <c r="K84" s="2" t="s">
        <v>4</v>
      </c>
      <c r="L84" s="2" t="s">
        <v>4</v>
      </c>
      <c r="M84" s="2" t="s">
        <v>4</v>
      </c>
      <c r="N84" s="2" t="s">
        <v>4</v>
      </c>
      <c r="O84" s="2" t="s">
        <v>12</v>
      </c>
      <c r="P84" s="2" t="s">
        <v>4</v>
      </c>
      <c r="Q84" s="2" t="s">
        <v>4</v>
      </c>
      <c r="R84" s="2" t="s">
        <v>4</v>
      </c>
      <c r="S84" s="2" t="s">
        <v>12</v>
      </c>
      <c r="T84" s="2" t="s">
        <v>4</v>
      </c>
      <c r="U84" s="2" t="s">
        <v>4</v>
      </c>
      <c r="V84" s="2" t="s">
        <v>4</v>
      </c>
      <c r="W84" s="2" t="s">
        <v>5</v>
      </c>
      <c r="X84" s="2" t="s">
        <v>4</v>
      </c>
      <c r="Y84" s="2" t="s">
        <v>4</v>
      </c>
      <c r="Z84" s="2" t="s">
        <v>4</v>
      </c>
      <c r="AA84" s="2" t="s">
        <v>4</v>
      </c>
      <c r="AB84" s="2" t="s">
        <v>4</v>
      </c>
      <c r="AC84" s="2" t="s">
        <v>4</v>
      </c>
      <c r="AD84" s="2" t="s">
        <v>4</v>
      </c>
      <c r="AE84" s="2" t="s">
        <v>4</v>
      </c>
      <c r="AF84" s="2" t="s">
        <v>4</v>
      </c>
      <c r="AG84" s="2" t="s">
        <v>4</v>
      </c>
      <c r="AH84" s="2" t="s">
        <v>4</v>
      </c>
      <c r="AI84" s="2" t="s">
        <v>4</v>
      </c>
      <c r="AJ84" s="2" t="s">
        <v>4</v>
      </c>
      <c r="AK84" s="2" t="s">
        <v>4</v>
      </c>
      <c r="AL84" s="2" t="s">
        <v>4</v>
      </c>
      <c r="AM84" s="2" t="s">
        <v>4</v>
      </c>
      <c r="AN84" s="2" t="s">
        <v>4</v>
      </c>
      <c r="AO84" s="2" t="s">
        <v>4</v>
      </c>
      <c r="AP84" s="2" t="s">
        <v>4</v>
      </c>
      <c r="AQ84" s="2" t="s">
        <v>4</v>
      </c>
      <c r="AR84" s="2" t="s">
        <v>4</v>
      </c>
      <c r="AS84" s="2" t="s">
        <v>4</v>
      </c>
      <c r="AT84" s="2" t="s">
        <v>4</v>
      </c>
      <c r="AU84" s="2" t="s">
        <v>4</v>
      </c>
      <c r="AV84" s="2" t="s">
        <v>4</v>
      </c>
      <c r="AW84" s="2" t="s">
        <v>4</v>
      </c>
      <c r="AX84" s="2" t="s">
        <v>4</v>
      </c>
      <c r="AY84" s="2" t="s">
        <v>4</v>
      </c>
      <c r="AZ84" s="2" t="s">
        <v>4</v>
      </c>
      <c r="BA84" s="2" t="s">
        <v>4</v>
      </c>
      <c r="BB84" s="2" t="s">
        <v>4</v>
      </c>
      <c r="BC84" s="2" t="s">
        <v>5</v>
      </c>
      <c r="BD84" s="2" t="s">
        <v>4</v>
      </c>
      <c r="BE84" s="2" t="s">
        <v>12</v>
      </c>
      <c r="BF84" s="2" t="s">
        <v>4</v>
      </c>
      <c r="BG84" s="2" t="s">
        <v>4</v>
      </c>
      <c r="BH84" s="2" t="s">
        <v>4</v>
      </c>
      <c r="BI84" s="2" t="s">
        <v>4</v>
      </c>
      <c r="BJ84" s="2" t="s">
        <v>4</v>
      </c>
      <c r="BK84" s="2" t="s">
        <v>4</v>
      </c>
      <c r="BL84" s="2" t="s">
        <v>4</v>
      </c>
      <c r="BM84" s="2" t="s">
        <v>4</v>
      </c>
      <c r="BN84" s="2" t="s">
        <v>4</v>
      </c>
      <c r="BO84" s="2" t="s">
        <v>4</v>
      </c>
      <c r="BP84" s="2" t="s">
        <v>4</v>
      </c>
      <c r="BQ84" s="2" t="s">
        <v>4</v>
      </c>
      <c r="BR84" s="2" t="s">
        <v>4</v>
      </c>
      <c r="BS84" s="2" t="s">
        <v>4</v>
      </c>
      <c r="BT84" s="2" t="s">
        <v>4</v>
      </c>
      <c r="BU84" s="2" t="s">
        <v>4</v>
      </c>
      <c r="BV84" s="2" t="s">
        <v>4</v>
      </c>
      <c r="BW84" s="2" t="s">
        <v>4</v>
      </c>
      <c r="BX84" s="2" t="s">
        <v>4</v>
      </c>
      <c r="BY84" s="2" t="s">
        <v>4</v>
      </c>
      <c r="BZ84" s="2" t="s">
        <v>4</v>
      </c>
      <c r="CA84" s="2" t="s">
        <v>4</v>
      </c>
      <c r="CB84" s="2" t="s">
        <v>4</v>
      </c>
      <c r="CC84" s="2" t="s">
        <v>4</v>
      </c>
      <c r="CD84" s="2" t="s">
        <v>4</v>
      </c>
      <c r="CE84" s="2" t="s">
        <v>4</v>
      </c>
      <c r="CF84" s="2" t="s">
        <v>4</v>
      </c>
      <c r="CG84" s="2" t="s">
        <v>4</v>
      </c>
      <c r="CH84" s="2" t="s">
        <v>4</v>
      </c>
      <c r="CI84" s="2" t="s">
        <v>5</v>
      </c>
      <c r="CJ84" s="2" t="s">
        <v>4</v>
      </c>
      <c r="CK84" s="2" t="s">
        <v>12</v>
      </c>
      <c r="CL84" s="2" t="s">
        <v>4</v>
      </c>
      <c r="CM84" s="2" t="s">
        <v>4</v>
      </c>
      <c r="CN84" s="2" t="s">
        <v>4</v>
      </c>
      <c r="CO84" s="2" t="s">
        <v>4</v>
      </c>
      <c r="CP84" s="2" t="s">
        <v>4</v>
      </c>
      <c r="CQ84" s="2" t="s">
        <v>4</v>
      </c>
      <c r="CR84" s="2" t="s">
        <v>4</v>
      </c>
      <c r="CS84" s="2" t="s">
        <v>4</v>
      </c>
      <c r="CT84" s="2" t="s">
        <v>4</v>
      </c>
      <c r="CU84" s="2" t="s">
        <v>4</v>
      </c>
      <c r="CV84" s="2" t="s">
        <v>4</v>
      </c>
      <c r="CW84" s="2" t="s">
        <v>4</v>
      </c>
      <c r="CX84" s="2" t="s">
        <v>4</v>
      </c>
      <c r="CY84" s="2" t="s">
        <v>4</v>
      </c>
      <c r="CZ84" s="2" t="s">
        <v>4</v>
      </c>
      <c r="DA84" s="2" t="s">
        <v>4</v>
      </c>
      <c r="DB84" s="2" t="s">
        <v>4</v>
      </c>
      <c r="DC84" s="2" t="s">
        <v>4</v>
      </c>
      <c r="DD84" s="2" t="s">
        <v>4</v>
      </c>
      <c r="DE84" s="2" t="s">
        <v>4</v>
      </c>
      <c r="DF84" s="2" t="s">
        <v>4</v>
      </c>
      <c r="DG84" s="2" t="s">
        <v>4</v>
      </c>
      <c r="DH84" s="2" t="s">
        <v>4</v>
      </c>
      <c r="DI84" s="2" t="s">
        <v>4</v>
      </c>
      <c r="DJ84" s="2" t="s">
        <v>4</v>
      </c>
      <c r="DK84" s="2" t="s">
        <v>4</v>
      </c>
      <c r="DL84" s="2" t="s">
        <v>4</v>
      </c>
      <c r="DM84" s="2" t="s">
        <v>4</v>
      </c>
      <c r="DN84" s="2" t="s">
        <v>4</v>
      </c>
      <c r="DO84" s="2" t="s">
        <v>5</v>
      </c>
      <c r="DP84" s="2" t="s">
        <v>4</v>
      </c>
      <c r="DQ84" s="2" t="s">
        <v>12</v>
      </c>
      <c r="DR84" s="2" t="s">
        <v>4</v>
      </c>
      <c r="DS84" s="2" t="s">
        <v>4</v>
      </c>
      <c r="DT84" s="2" t="s">
        <v>4</v>
      </c>
      <c r="DU84" s="2" t="s">
        <v>4</v>
      </c>
      <c r="DV84" s="2" t="s">
        <v>4</v>
      </c>
      <c r="DW84" s="2" t="s">
        <v>4</v>
      </c>
      <c r="DX84" s="2" t="s">
        <v>4</v>
      </c>
      <c r="DY84" s="2" t="s">
        <v>4</v>
      </c>
      <c r="DZ84" s="2" t="s">
        <v>4</v>
      </c>
      <c r="EA84" s="2" t="s">
        <v>4</v>
      </c>
      <c r="EB84" s="2" t="s">
        <v>4</v>
      </c>
      <c r="EC84" s="2" t="s">
        <v>4</v>
      </c>
      <c r="ED84" s="2" t="s">
        <v>4</v>
      </c>
      <c r="EE84" s="2" t="s">
        <v>4</v>
      </c>
      <c r="EF84" s="2" t="s">
        <v>4</v>
      </c>
      <c r="EG84" s="2" t="s">
        <v>4</v>
      </c>
      <c r="EH84" s="2" t="s">
        <v>4</v>
      </c>
      <c r="EI84" s="2" t="s">
        <v>4</v>
      </c>
      <c r="EJ84" s="2" t="s">
        <v>4</v>
      </c>
      <c r="EK84" s="2" t="s">
        <v>4</v>
      </c>
      <c r="EL84" s="2" t="s">
        <v>4</v>
      </c>
      <c r="EM84" s="2" t="s">
        <v>4</v>
      </c>
      <c r="EN84" s="2" t="s">
        <v>4</v>
      </c>
      <c r="EO84" s="2" t="s">
        <v>4</v>
      </c>
      <c r="EP84" s="2" t="s">
        <v>4</v>
      </c>
      <c r="EQ84" s="2" t="s">
        <v>4</v>
      </c>
      <c r="ER84" s="2" t="s">
        <v>4</v>
      </c>
      <c r="ES84" s="2" t="s">
        <v>4</v>
      </c>
      <c r="ET84" s="2" t="s">
        <v>4</v>
      </c>
      <c r="EU84" s="2" t="s">
        <v>4</v>
      </c>
      <c r="EV84" s="2" t="s">
        <v>4</v>
      </c>
      <c r="EW84" s="2" t="s">
        <v>5</v>
      </c>
      <c r="EX84" s="2" t="s">
        <v>4</v>
      </c>
      <c r="EY84" s="2" t="s">
        <v>12</v>
      </c>
      <c r="EZ84" s="2" t="s">
        <v>4</v>
      </c>
      <c r="FA84" s="2" t="s">
        <v>4</v>
      </c>
      <c r="FB84" s="2" t="s">
        <v>4</v>
      </c>
      <c r="FC84" s="2" t="s">
        <v>4</v>
      </c>
      <c r="FD84" s="2" t="s">
        <v>4</v>
      </c>
      <c r="FE84" s="2" t="s">
        <v>4</v>
      </c>
      <c r="FF84" s="2" t="s">
        <v>4</v>
      </c>
      <c r="FG84" s="2" t="s">
        <v>4</v>
      </c>
      <c r="FH84" s="2" t="s">
        <v>4</v>
      </c>
      <c r="FI84" s="2" t="s">
        <v>4</v>
      </c>
      <c r="FJ84" s="2" t="s">
        <v>4</v>
      </c>
      <c r="FK84" s="2" t="s">
        <v>4</v>
      </c>
      <c r="FL84" s="2" t="s">
        <v>4</v>
      </c>
      <c r="FM84" s="2" t="s">
        <v>4</v>
      </c>
      <c r="FN84" s="2" t="s">
        <v>4</v>
      </c>
      <c r="FO84" s="2" t="s">
        <v>4</v>
      </c>
      <c r="FP84" s="2" t="s">
        <v>4</v>
      </c>
      <c r="FQ84" s="2" t="s">
        <v>4</v>
      </c>
      <c r="FR84" s="2" t="s">
        <v>4</v>
      </c>
      <c r="FS84" s="2" t="s">
        <v>4</v>
      </c>
      <c r="FT84" s="2" t="s">
        <v>4</v>
      </c>
      <c r="FU84" s="2" t="s">
        <v>4</v>
      </c>
      <c r="FV84" s="2" t="s">
        <v>4</v>
      </c>
      <c r="FW84" s="2" t="s">
        <v>4</v>
      </c>
      <c r="FX84" s="2" t="s">
        <v>4</v>
      </c>
      <c r="FY84" s="2" t="s">
        <v>4</v>
      </c>
      <c r="FZ84" s="2" t="s">
        <v>4</v>
      </c>
      <c r="GA84" s="2" t="s">
        <v>4</v>
      </c>
      <c r="GB84" s="2" t="s">
        <v>4</v>
      </c>
      <c r="GC84" s="2" t="s">
        <v>4</v>
      </c>
      <c r="GD84" s="2" t="s">
        <v>5</v>
      </c>
      <c r="GE84" s="2" t="s">
        <v>4</v>
      </c>
      <c r="GF84" s="2" t="s">
        <v>12</v>
      </c>
      <c r="GG84" s="2" t="s">
        <v>4</v>
      </c>
      <c r="GH84" s="2" t="s">
        <v>4</v>
      </c>
      <c r="GI84" s="2" t="s">
        <v>4</v>
      </c>
      <c r="GJ84" s="2" t="s">
        <v>4</v>
      </c>
      <c r="GK84" s="2" t="s">
        <v>4</v>
      </c>
      <c r="GL84" s="2" t="s">
        <v>4</v>
      </c>
      <c r="GM84" s="2" t="s">
        <v>4</v>
      </c>
      <c r="GN84" s="2" t="s">
        <v>4</v>
      </c>
      <c r="GO84" s="2" t="s">
        <v>4</v>
      </c>
      <c r="GP84" s="2" t="s">
        <v>4</v>
      </c>
      <c r="GQ84" s="2" t="s">
        <v>4</v>
      </c>
      <c r="GR84" s="2" t="s">
        <v>4</v>
      </c>
      <c r="GS84" s="2" t="s">
        <v>4</v>
      </c>
      <c r="GT84" s="2" t="s">
        <v>4</v>
      </c>
      <c r="GU84" s="2" t="s">
        <v>4</v>
      </c>
      <c r="GV84" s="2" t="s">
        <v>4</v>
      </c>
      <c r="GW84" s="2" t="s">
        <v>4</v>
      </c>
      <c r="GX84" s="2" t="s">
        <v>4</v>
      </c>
      <c r="GY84" s="2" t="s">
        <v>4</v>
      </c>
      <c r="GZ84" s="2" t="s">
        <v>4</v>
      </c>
      <c r="HA84" s="2" t="s">
        <v>4</v>
      </c>
      <c r="HB84" s="2" t="s">
        <v>4</v>
      </c>
      <c r="HC84" s="2" t="s">
        <v>4</v>
      </c>
      <c r="HD84" s="2" t="s">
        <v>4</v>
      </c>
      <c r="HE84" s="2" t="s">
        <v>4</v>
      </c>
      <c r="HF84" s="2" t="s">
        <v>4</v>
      </c>
      <c r="HG84" s="2" t="s">
        <v>4</v>
      </c>
      <c r="HH84" s="2" t="s">
        <v>4</v>
      </c>
      <c r="HI84" s="2" t="s">
        <v>4</v>
      </c>
      <c r="HJ84" s="2" t="s">
        <v>5</v>
      </c>
      <c r="HK84" s="2" t="s">
        <v>4</v>
      </c>
      <c r="HL84" s="2" t="s">
        <v>12</v>
      </c>
      <c r="HM84" s="2" t="s">
        <v>4</v>
      </c>
      <c r="HN84" s="2" t="s">
        <v>4</v>
      </c>
      <c r="HO84" s="2" t="s">
        <v>4</v>
      </c>
      <c r="HP84" s="2" t="s">
        <v>4</v>
      </c>
      <c r="HQ84" s="2" t="s">
        <v>4</v>
      </c>
      <c r="HR84" s="2" t="s">
        <v>4</v>
      </c>
      <c r="HS84" s="2" t="s">
        <v>4</v>
      </c>
      <c r="HT84" s="2" t="s">
        <v>4</v>
      </c>
      <c r="HU84" s="2" t="s">
        <v>4</v>
      </c>
      <c r="HV84" s="2" t="s">
        <v>4</v>
      </c>
      <c r="HW84" s="2" t="s">
        <v>4</v>
      </c>
      <c r="HX84" s="2" t="s">
        <v>4</v>
      </c>
      <c r="HY84" s="2" t="s">
        <v>4</v>
      </c>
      <c r="HZ84" s="2" t="s">
        <v>4</v>
      </c>
      <c r="IA84" s="2" t="s">
        <v>4</v>
      </c>
      <c r="IB84" s="2" t="s">
        <v>4</v>
      </c>
      <c r="IC84" s="2" t="s">
        <v>4</v>
      </c>
      <c r="ID84" s="2" t="s">
        <v>4</v>
      </c>
      <c r="IE84" s="2" t="s">
        <v>4</v>
      </c>
      <c r="IF84" s="2" t="s">
        <v>4</v>
      </c>
      <c r="IG84" s="2" t="s">
        <v>4</v>
      </c>
      <c r="IH84" s="2" t="s">
        <v>4</v>
      </c>
      <c r="II84" s="2" t="s">
        <v>4</v>
      </c>
      <c r="IJ84" s="2" t="s">
        <v>4</v>
      </c>
      <c r="IK84" s="2" t="s">
        <v>4</v>
      </c>
      <c r="IL84" s="2" t="s">
        <v>4</v>
      </c>
      <c r="IM84" s="2" t="s">
        <v>4</v>
      </c>
      <c r="IN84" s="2" t="s">
        <v>4</v>
      </c>
      <c r="IO84" s="2" t="s">
        <v>4</v>
      </c>
      <c r="IP84" s="2" t="s">
        <v>5</v>
      </c>
      <c r="IQ84" s="2" t="s">
        <v>4</v>
      </c>
      <c r="IR84" s="2" t="s">
        <v>12</v>
      </c>
      <c r="IS84" s="2" t="s">
        <v>4</v>
      </c>
      <c r="IT84" s="2" t="s">
        <v>4</v>
      </c>
      <c r="IU84" s="2" t="s">
        <v>4</v>
      </c>
      <c r="IV84" s="2" t="s">
        <v>4</v>
      </c>
      <c r="IW84" s="2" t="s">
        <v>4</v>
      </c>
      <c r="IX84" s="2" t="s">
        <v>4</v>
      </c>
      <c r="IY84" s="2" t="s">
        <v>4</v>
      </c>
      <c r="IZ84" s="2" t="s">
        <v>4</v>
      </c>
      <c r="JA84" s="2" t="s">
        <v>4</v>
      </c>
      <c r="JB84" s="2" t="s">
        <v>4</v>
      </c>
      <c r="JC84" s="2" t="s">
        <v>4</v>
      </c>
      <c r="JD84" s="2" t="s">
        <v>4</v>
      </c>
      <c r="JE84" s="2" t="s">
        <v>4</v>
      </c>
      <c r="JF84" s="2" t="s">
        <v>4</v>
      </c>
      <c r="JG84" s="2" t="s">
        <v>4</v>
      </c>
      <c r="JH84" s="2" t="s">
        <v>4</v>
      </c>
      <c r="JI84" s="2" t="s">
        <v>4</v>
      </c>
      <c r="JJ84" s="2" t="s">
        <v>4</v>
      </c>
      <c r="JK84" s="2" t="s">
        <v>4</v>
      </c>
      <c r="JL84" s="2" t="s">
        <v>4</v>
      </c>
      <c r="JM84" s="2" t="s">
        <v>4</v>
      </c>
      <c r="JN84" s="2" t="s">
        <v>4</v>
      </c>
      <c r="JO84" s="2" t="s">
        <v>4</v>
      </c>
      <c r="JP84" s="2" t="s">
        <v>4</v>
      </c>
      <c r="JQ84" s="2" t="s">
        <v>4</v>
      </c>
      <c r="JR84" s="2" t="s">
        <v>4</v>
      </c>
      <c r="JS84" s="2" t="s">
        <v>4</v>
      </c>
      <c r="JT84" s="2" t="s">
        <v>4</v>
      </c>
      <c r="JU84" s="2" t="s">
        <v>4</v>
      </c>
      <c r="JV84" s="2" t="s">
        <v>4</v>
      </c>
      <c r="JW84" s="2" t="s">
        <v>5</v>
      </c>
      <c r="JX84" s="2" t="s">
        <v>4</v>
      </c>
      <c r="JY84" s="2" t="s">
        <v>12</v>
      </c>
      <c r="JZ84" s="2" t="s">
        <v>4</v>
      </c>
      <c r="KA84" s="2" t="s">
        <v>4</v>
      </c>
      <c r="KB84" s="2" t="s">
        <v>4</v>
      </c>
      <c r="KC84" s="2" t="s">
        <v>4</v>
      </c>
      <c r="KD84" s="2" t="s">
        <v>4</v>
      </c>
      <c r="KE84" s="2" t="s">
        <v>4</v>
      </c>
      <c r="KF84" s="2" t="s">
        <v>4</v>
      </c>
      <c r="KG84" s="2" t="s">
        <v>4</v>
      </c>
      <c r="KH84" s="2" t="s">
        <v>4</v>
      </c>
      <c r="KI84" s="2" t="s">
        <v>4</v>
      </c>
      <c r="KJ84" s="2" t="s">
        <v>4</v>
      </c>
      <c r="KK84" s="2" t="s">
        <v>4</v>
      </c>
      <c r="KL84" s="2" t="s">
        <v>4</v>
      </c>
      <c r="KM84" s="2" t="s">
        <v>4</v>
      </c>
      <c r="KN84" s="2" t="s">
        <v>4</v>
      </c>
      <c r="KO84" s="2" t="s">
        <v>4</v>
      </c>
      <c r="KP84" s="2" t="s">
        <v>4</v>
      </c>
      <c r="KQ84" s="2" t="s">
        <v>4</v>
      </c>
      <c r="KR84" s="2" t="s">
        <v>4</v>
      </c>
      <c r="KS84" s="2" t="s">
        <v>4</v>
      </c>
      <c r="KT84" s="2" t="s">
        <v>4</v>
      </c>
      <c r="KU84" s="2" t="s">
        <v>4</v>
      </c>
      <c r="KV84" s="2" t="s">
        <v>4</v>
      </c>
      <c r="KW84" s="2" t="s">
        <v>4</v>
      </c>
      <c r="KX84" s="2" t="s">
        <v>4</v>
      </c>
      <c r="KY84" s="2" t="s">
        <v>4</v>
      </c>
      <c r="KZ84" s="2" t="s">
        <v>4</v>
      </c>
      <c r="LA84" s="2" t="s">
        <v>4</v>
      </c>
      <c r="LB84" s="2" t="s">
        <v>5</v>
      </c>
      <c r="LC84" s="2" t="s">
        <v>4</v>
      </c>
      <c r="LD84" s="2" t="s">
        <v>12</v>
      </c>
      <c r="LE84" s="2" t="s">
        <v>4</v>
      </c>
      <c r="LF84" s="2" t="s">
        <v>4</v>
      </c>
      <c r="LG84" s="2" t="s">
        <v>4</v>
      </c>
      <c r="LH84" s="2" t="s">
        <v>4</v>
      </c>
      <c r="LI84" s="2" t="s">
        <v>4</v>
      </c>
      <c r="LJ84" s="2" t="s">
        <v>4</v>
      </c>
      <c r="LK84" s="2" t="s">
        <v>4</v>
      </c>
      <c r="LL84" s="2" t="s">
        <v>4</v>
      </c>
      <c r="LM84" s="2" t="s">
        <v>4</v>
      </c>
      <c r="LN84" s="2" t="s">
        <v>4</v>
      </c>
      <c r="LO84" s="2" t="s">
        <v>4</v>
      </c>
      <c r="LP84" s="2" t="s">
        <v>4</v>
      </c>
      <c r="LQ84" s="2" t="s">
        <v>4</v>
      </c>
      <c r="LR84" s="2" t="s">
        <v>4</v>
      </c>
      <c r="LS84" s="2" t="s">
        <v>4</v>
      </c>
      <c r="LT84" s="2" t="s">
        <v>4</v>
      </c>
      <c r="LU84" s="2" t="s">
        <v>4</v>
      </c>
      <c r="LV84" s="2" t="s">
        <v>4</v>
      </c>
      <c r="LW84" s="2" t="s">
        <v>4</v>
      </c>
      <c r="LX84" s="2" t="s">
        <v>4</v>
      </c>
      <c r="LY84" s="2" t="s">
        <v>4</v>
      </c>
      <c r="LZ84" s="2" t="s">
        <v>4</v>
      </c>
      <c r="MA84" s="2" t="s">
        <v>4</v>
      </c>
      <c r="MB84" s="2" t="s">
        <v>4</v>
      </c>
      <c r="MC84" s="2" t="s">
        <v>4</v>
      </c>
      <c r="MD84" s="2" t="s">
        <v>4</v>
      </c>
      <c r="ME84" s="2" t="s">
        <v>4</v>
      </c>
      <c r="MF84" s="2" t="s">
        <v>4</v>
      </c>
      <c r="MG84" s="2" t="s">
        <v>4</v>
      </c>
      <c r="MH84" s="2" t="s">
        <v>4</v>
      </c>
      <c r="MI84" s="2" t="s">
        <v>4</v>
      </c>
      <c r="MJ84" s="2" t="s">
        <v>5</v>
      </c>
      <c r="MK84" s="2" t="s">
        <v>4</v>
      </c>
      <c r="ML84" s="2" t="s">
        <v>12</v>
      </c>
      <c r="MM84" s="2" t="s">
        <v>4</v>
      </c>
      <c r="MN84" s="2" t="s">
        <v>4</v>
      </c>
      <c r="MO84" s="2" t="s">
        <v>4</v>
      </c>
      <c r="MP84" s="2" t="s">
        <v>4</v>
      </c>
      <c r="MQ84" s="2" t="s">
        <v>4</v>
      </c>
      <c r="MR84" s="2" t="s">
        <v>4</v>
      </c>
      <c r="MS84" s="2" t="s">
        <v>4</v>
      </c>
      <c r="MT84" s="2" t="s">
        <v>4</v>
      </c>
      <c r="MU84" s="2" t="s">
        <v>4</v>
      </c>
      <c r="MV84" s="2" t="s">
        <v>4</v>
      </c>
      <c r="MW84" s="2" t="s">
        <v>4</v>
      </c>
      <c r="MX84" s="2" t="s">
        <v>4</v>
      </c>
      <c r="MY84" s="2" t="s">
        <v>4</v>
      </c>
      <c r="MZ84" s="2" t="s">
        <v>4</v>
      </c>
      <c r="NA84" s="2" t="s">
        <v>4</v>
      </c>
      <c r="NB84" s="2" t="s">
        <v>4</v>
      </c>
      <c r="NC84" s="2" t="s">
        <v>4</v>
      </c>
      <c r="ND84" s="2" t="s">
        <v>4</v>
      </c>
      <c r="NE84" s="2" t="s">
        <v>4</v>
      </c>
      <c r="NF84" s="2" t="s">
        <v>4</v>
      </c>
      <c r="NG84" s="2" t="s">
        <v>4</v>
      </c>
      <c r="NH84" s="2" t="s">
        <v>4</v>
      </c>
      <c r="NI84" s="2" t="s">
        <v>4</v>
      </c>
      <c r="NJ84" s="2" t="s">
        <v>4</v>
      </c>
      <c r="NK84" s="2" t="s">
        <v>4</v>
      </c>
      <c r="NL84" s="2" t="s">
        <v>4</v>
      </c>
      <c r="NM84" s="2" t="s">
        <v>4</v>
      </c>
      <c r="NN84" s="2" t="s">
        <v>4</v>
      </c>
      <c r="NO84" s="2" t="s">
        <v>5</v>
      </c>
      <c r="NP84" s="2" t="s">
        <v>4</v>
      </c>
      <c r="NQ84" s="2" t="s">
        <v>12</v>
      </c>
      <c r="NR84" s="2" t="s">
        <v>4</v>
      </c>
      <c r="NS84" s="2" t="s">
        <v>4</v>
      </c>
      <c r="NT84" s="2" t="s">
        <v>4</v>
      </c>
      <c r="NU84" s="2" t="s">
        <v>4</v>
      </c>
      <c r="NV84" s="2" t="s">
        <v>4</v>
      </c>
      <c r="NW84" s="2" t="s">
        <v>4</v>
      </c>
      <c r="NX84" s="2" t="s">
        <v>4</v>
      </c>
      <c r="NY84" s="2" t="s">
        <v>4</v>
      </c>
      <c r="NZ84" s="2" t="s">
        <v>4</v>
      </c>
      <c r="OA84" s="2" t="s">
        <v>4</v>
      </c>
      <c r="OB84" s="2" t="s">
        <v>4</v>
      </c>
      <c r="OC84" s="2" t="s">
        <v>4</v>
      </c>
      <c r="OD84" s="2" t="s">
        <v>4</v>
      </c>
      <c r="OE84" s="2" t="s">
        <v>4</v>
      </c>
      <c r="OF84" s="2" t="s">
        <v>4</v>
      </c>
      <c r="OG84" s="2" t="s">
        <v>4</v>
      </c>
      <c r="OH84" s="2" t="s">
        <v>4</v>
      </c>
      <c r="OI84" s="2" t="s">
        <v>4</v>
      </c>
      <c r="OJ84" s="2" t="s">
        <v>4</v>
      </c>
      <c r="OK84" s="2" t="s">
        <v>4</v>
      </c>
      <c r="OL84" s="2" t="s">
        <v>4</v>
      </c>
      <c r="OM84" s="2" t="s">
        <v>4</v>
      </c>
      <c r="ON84" s="2" t="s">
        <v>4</v>
      </c>
      <c r="OO84" s="2" t="s">
        <v>4</v>
      </c>
      <c r="OP84" s="2" t="s">
        <v>4</v>
      </c>
      <c r="OQ84" s="2" t="s">
        <v>4</v>
      </c>
      <c r="OR84" s="2" t="s">
        <v>4</v>
      </c>
      <c r="OS84" s="2" t="s">
        <v>4</v>
      </c>
      <c r="OT84" s="2" t="s">
        <v>5</v>
      </c>
      <c r="OU84" s="2" t="s">
        <v>4</v>
      </c>
      <c r="OV84" s="2" t="s">
        <v>12</v>
      </c>
      <c r="OW84" s="2" t="s">
        <v>4</v>
      </c>
      <c r="OX84" s="2" t="s">
        <v>4</v>
      </c>
      <c r="OY84" s="2" t="s">
        <v>4</v>
      </c>
      <c r="OZ84" s="2" t="s">
        <v>4</v>
      </c>
      <c r="PA84" s="2" t="s">
        <v>4</v>
      </c>
      <c r="PB84" s="2" t="s">
        <v>4</v>
      </c>
      <c r="PC84" s="2" t="s">
        <v>4</v>
      </c>
      <c r="PD84" s="2" t="s">
        <v>4</v>
      </c>
      <c r="PE84" s="2" t="s">
        <v>4</v>
      </c>
      <c r="PF84" s="2" t="s">
        <v>4</v>
      </c>
      <c r="PG84" s="2" t="s">
        <v>4</v>
      </c>
      <c r="PH84" s="2" t="s">
        <v>4</v>
      </c>
      <c r="PI84" s="2" t="s">
        <v>4</v>
      </c>
      <c r="PJ84" s="2" t="s">
        <v>4</v>
      </c>
      <c r="PK84" s="2" t="s">
        <v>4</v>
      </c>
      <c r="PL84" s="2" t="s">
        <v>4</v>
      </c>
      <c r="PM84" s="2" t="s">
        <v>4</v>
      </c>
      <c r="PN84" s="2" t="s">
        <v>4</v>
      </c>
      <c r="PO84" s="2" t="s">
        <v>4</v>
      </c>
      <c r="PP84" s="2" t="s">
        <v>4</v>
      </c>
      <c r="PQ84" s="2" t="s">
        <v>4</v>
      </c>
      <c r="PR84" s="2" t="s">
        <v>4</v>
      </c>
      <c r="PS84" s="2" t="s">
        <v>4</v>
      </c>
      <c r="PT84" s="2" t="s">
        <v>4</v>
      </c>
      <c r="PU84" s="2" t="s">
        <v>4</v>
      </c>
      <c r="PV84" s="2" t="s">
        <v>4</v>
      </c>
      <c r="PW84" s="2" t="s">
        <v>4</v>
      </c>
      <c r="PX84" s="2" t="s">
        <v>4</v>
      </c>
      <c r="PY84" s="2" t="s">
        <v>4</v>
      </c>
      <c r="PZ84" s="2" t="s">
        <v>4</v>
      </c>
      <c r="QA84" s="2" t="s">
        <v>5</v>
      </c>
      <c r="QB84" s="2" t="s">
        <v>4</v>
      </c>
      <c r="QC84" s="2" t="s">
        <v>12</v>
      </c>
      <c r="QD84" s="2" t="s">
        <v>4</v>
      </c>
      <c r="QE84" s="2" t="s">
        <v>4</v>
      </c>
      <c r="QF84" s="2" t="s">
        <v>4</v>
      </c>
      <c r="QG84" s="2" t="s">
        <v>4</v>
      </c>
      <c r="QH84" s="2" t="s">
        <v>4</v>
      </c>
      <c r="QI84" s="2" t="s">
        <v>4</v>
      </c>
      <c r="QJ84" s="2" t="s">
        <v>4</v>
      </c>
      <c r="QK84" s="2" t="s">
        <v>4</v>
      </c>
      <c r="QL84" s="2" t="s">
        <v>4</v>
      </c>
      <c r="QM84" s="2" t="s">
        <v>4</v>
      </c>
      <c r="QN84" s="2" t="s">
        <v>4</v>
      </c>
      <c r="QO84" s="2" t="s">
        <v>4</v>
      </c>
      <c r="QP84" s="2" t="s">
        <v>4</v>
      </c>
      <c r="QQ84" s="2" t="s">
        <v>4</v>
      </c>
      <c r="QR84" s="2" t="s">
        <v>4</v>
      </c>
      <c r="QS84" s="2" t="s">
        <v>4</v>
      </c>
      <c r="QT84" s="2" t="s">
        <v>4</v>
      </c>
      <c r="QU84" s="2" t="s">
        <v>4</v>
      </c>
      <c r="QV84" s="2" t="s">
        <v>4</v>
      </c>
      <c r="QW84" s="2" t="s">
        <v>4</v>
      </c>
      <c r="QX84" s="2" t="s">
        <v>4</v>
      </c>
      <c r="QY84" s="2" t="s">
        <v>4</v>
      </c>
      <c r="QZ84" s="2" t="s">
        <v>4</v>
      </c>
      <c r="RA84" s="2" t="s">
        <v>4</v>
      </c>
      <c r="RB84" s="2" t="s">
        <v>4</v>
      </c>
      <c r="RC84" s="2" t="s">
        <v>4</v>
      </c>
      <c r="RD84" s="2" t="s">
        <v>4</v>
      </c>
      <c r="RE84" s="2" t="s">
        <v>4</v>
      </c>
      <c r="RF84" s="2" t="s">
        <v>4</v>
      </c>
      <c r="RG84" s="2" t="s">
        <v>4</v>
      </c>
      <c r="RH84" s="2" t="s">
        <v>4</v>
      </c>
      <c r="RI84" s="2" t="s">
        <v>5</v>
      </c>
      <c r="RJ84" s="2" t="s">
        <v>4</v>
      </c>
      <c r="RK84" s="2" t="s">
        <v>12</v>
      </c>
      <c r="RL84" s="2" t="s">
        <v>4</v>
      </c>
      <c r="RM84" s="2" t="s">
        <v>4</v>
      </c>
      <c r="RN84" s="2" t="s">
        <v>4</v>
      </c>
      <c r="RO84" s="2" t="s">
        <v>4</v>
      </c>
      <c r="RP84" s="2" t="s">
        <v>4</v>
      </c>
      <c r="RQ84" s="2" t="s">
        <v>4</v>
      </c>
      <c r="RR84" s="2" t="s">
        <v>4</v>
      </c>
      <c r="RS84" s="2" t="s">
        <v>4</v>
      </c>
      <c r="RT84" s="2" t="s">
        <v>4</v>
      </c>
      <c r="RU84" s="2" t="s">
        <v>4</v>
      </c>
      <c r="RV84" s="2" t="s">
        <v>4</v>
      </c>
      <c r="RW84" s="2" t="s">
        <v>4</v>
      </c>
      <c r="RX84" s="2" t="s">
        <v>4</v>
      </c>
      <c r="RY84" s="2" t="s">
        <v>4</v>
      </c>
      <c r="RZ84" s="2" t="s">
        <v>4</v>
      </c>
      <c r="SA84" s="2" t="s">
        <v>4</v>
      </c>
      <c r="SB84" s="2" t="s">
        <v>4</v>
      </c>
      <c r="SC84" s="2" t="s">
        <v>4</v>
      </c>
      <c r="SD84" s="2" t="s">
        <v>4</v>
      </c>
      <c r="SE84" s="2" t="s">
        <v>4</v>
      </c>
      <c r="SF84" s="2" t="s">
        <v>4</v>
      </c>
      <c r="SG84" s="2" t="s">
        <v>4</v>
      </c>
      <c r="SH84" s="2" t="s">
        <v>4</v>
      </c>
      <c r="SI84" s="2" t="s">
        <v>4</v>
      </c>
      <c r="SJ84" s="2" t="s">
        <v>4</v>
      </c>
      <c r="SK84" s="2" t="s">
        <v>4</v>
      </c>
      <c r="SL84" s="2" t="s">
        <v>4</v>
      </c>
      <c r="SM84" s="2" t="s">
        <v>4</v>
      </c>
      <c r="SN84" s="2" t="s">
        <v>4</v>
      </c>
      <c r="SO84" s="2" t="s">
        <v>4</v>
      </c>
      <c r="SP84" s="2" t="s">
        <v>4</v>
      </c>
      <c r="SQ84" s="2" t="s">
        <v>5</v>
      </c>
      <c r="SR84" s="2" t="s">
        <v>4</v>
      </c>
      <c r="SS84" s="2" t="s">
        <v>12</v>
      </c>
      <c r="ST84" s="2" t="s">
        <v>4</v>
      </c>
      <c r="SU84" s="2" t="s">
        <v>4</v>
      </c>
      <c r="SV84" s="2" t="s">
        <v>4</v>
      </c>
      <c r="SW84" s="2" t="s">
        <v>4</v>
      </c>
      <c r="SX84" s="2" t="s">
        <v>4</v>
      </c>
      <c r="SY84" s="2" t="s">
        <v>4</v>
      </c>
      <c r="SZ84" s="2" t="s">
        <v>4</v>
      </c>
      <c r="TA84" s="2" t="s">
        <v>4</v>
      </c>
      <c r="TB84" s="2" t="s">
        <v>4</v>
      </c>
      <c r="TC84" s="2" t="s">
        <v>4</v>
      </c>
      <c r="TD84" s="2" t="s">
        <v>4</v>
      </c>
      <c r="TE84" s="2" t="s">
        <v>4</v>
      </c>
      <c r="TF84" s="2" t="s">
        <v>4</v>
      </c>
      <c r="TG84" s="2" t="s">
        <v>4</v>
      </c>
      <c r="TH84" s="2" t="s">
        <v>4</v>
      </c>
      <c r="TI84" s="2" t="s">
        <v>4</v>
      </c>
      <c r="TJ84" s="2" t="s">
        <v>4</v>
      </c>
      <c r="TK84" s="2" t="s">
        <v>4</v>
      </c>
      <c r="TL84" s="2" t="s">
        <v>4</v>
      </c>
      <c r="TM84" s="2" t="s">
        <v>4</v>
      </c>
      <c r="TN84" s="2" t="s">
        <v>4</v>
      </c>
      <c r="TO84" s="2" t="s">
        <v>4</v>
      </c>
      <c r="TP84" s="2" t="s">
        <v>4</v>
      </c>
      <c r="TQ84" s="2" t="s">
        <v>4</v>
      </c>
      <c r="TR84" s="2" t="s">
        <v>4</v>
      </c>
      <c r="TS84" s="2" t="s">
        <v>4</v>
      </c>
      <c r="TT84" s="2" t="s">
        <v>4</v>
      </c>
      <c r="TU84" s="2" t="s">
        <v>5</v>
      </c>
      <c r="TV84" s="2" t="s">
        <v>4</v>
      </c>
      <c r="TW84" s="2" t="s">
        <v>12</v>
      </c>
      <c r="TX84" s="2" t="s">
        <v>4</v>
      </c>
      <c r="TY84" s="2" t="s">
        <v>4</v>
      </c>
      <c r="TZ84" s="2" t="s">
        <v>4</v>
      </c>
      <c r="UA84" s="2" t="s">
        <v>4</v>
      </c>
      <c r="UB84" s="2" t="s">
        <v>4</v>
      </c>
      <c r="UC84" s="2" t="s">
        <v>4</v>
      </c>
      <c r="UD84" s="2" t="s">
        <v>4</v>
      </c>
      <c r="UE84" s="2" t="s">
        <v>4</v>
      </c>
      <c r="UF84" s="2" t="s">
        <v>4</v>
      </c>
      <c r="UG84" s="2" t="s">
        <v>4</v>
      </c>
      <c r="UH84" s="2" t="s">
        <v>4</v>
      </c>
      <c r="UI84" s="2" t="s">
        <v>4</v>
      </c>
      <c r="UJ84" s="2" t="s">
        <v>4</v>
      </c>
      <c r="UK84" s="2" t="s">
        <v>4</v>
      </c>
      <c r="UL84" s="2" t="s">
        <v>4</v>
      </c>
      <c r="UM84" s="2" t="s">
        <v>4</v>
      </c>
      <c r="UN84" s="2" t="s">
        <v>4</v>
      </c>
      <c r="UO84" s="2" t="s">
        <v>4</v>
      </c>
      <c r="UP84" s="2" t="s">
        <v>4</v>
      </c>
      <c r="UQ84" s="2" t="s">
        <v>4</v>
      </c>
      <c r="UR84" s="2" t="s">
        <v>4</v>
      </c>
      <c r="US84" s="2" t="s">
        <v>4</v>
      </c>
      <c r="UT84" s="2" t="s">
        <v>4</v>
      </c>
      <c r="UU84" s="2" t="s">
        <v>4</v>
      </c>
      <c r="UV84" s="2" t="s">
        <v>4</v>
      </c>
      <c r="UW84" s="2" t="s">
        <v>4</v>
      </c>
      <c r="UX84" s="2" t="s">
        <v>4</v>
      </c>
      <c r="UY84" s="2" t="s">
        <v>4</v>
      </c>
      <c r="UZ84" s="2" t="s">
        <v>5</v>
      </c>
      <c r="VA84" s="2" t="s">
        <v>4</v>
      </c>
      <c r="VB84" s="2" t="s">
        <v>12</v>
      </c>
      <c r="VC84" s="2" t="s">
        <v>4</v>
      </c>
      <c r="VD84" s="2" t="s">
        <v>4</v>
      </c>
      <c r="VE84" s="2" t="s">
        <v>4</v>
      </c>
      <c r="VF84" s="2" t="s">
        <v>4</v>
      </c>
      <c r="VG84" s="2" t="s">
        <v>4</v>
      </c>
      <c r="VH84" s="2" t="s">
        <v>4</v>
      </c>
      <c r="VI84" s="2" t="s">
        <v>4</v>
      </c>
      <c r="VJ84" s="2" t="s">
        <v>4</v>
      </c>
      <c r="VK84" s="2" t="s">
        <v>4</v>
      </c>
      <c r="VL84" s="2" t="s">
        <v>4</v>
      </c>
      <c r="VM84" s="2" t="s">
        <v>4</v>
      </c>
      <c r="VN84" s="2" t="s">
        <v>4</v>
      </c>
      <c r="VO84" s="2" t="s">
        <v>4</v>
      </c>
      <c r="VP84" s="2" t="s">
        <v>4</v>
      </c>
      <c r="VQ84" s="2" t="s">
        <v>4</v>
      </c>
      <c r="VR84" s="2" t="s">
        <v>4</v>
      </c>
      <c r="VS84" s="2" t="s">
        <v>4</v>
      </c>
      <c r="VT84" s="2" t="s">
        <v>4</v>
      </c>
      <c r="VU84" s="2" t="s">
        <v>4</v>
      </c>
      <c r="VV84" s="2" t="s">
        <v>4</v>
      </c>
      <c r="VW84" s="2" t="s">
        <v>4</v>
      </c>
      <c r="VX84" s="2" t="s">
        <v>4</v>
      </c>
      <c r="VY84" s="2" t="s">
        <v>4</v>
      </c>
      <c r="VZ84" s="2" t="s">
        <v>4</v>
      </c>
      <c r="WA84" s="2" t="s">
        <v>4</v>
      </c>
      <c r="WB84" s="2" t="s">
        <v>4</v>
      </c>
      <c r="WC84" s="2" t="s">
        <v>4</v>
      </c>
      <c r="WD84" s="2" t="s">
        <v>4</v>
      </c>
      <c r="WE84" s="2" t="s">
        <v>4</v>
      </c>
      <c r="WF84" s="2" t="s">
        <v>4</v>
      </c>
      <c r="WG84" s="2" t="s">
        <v>4</v>
      </c>
      <c r="WH84" s="2" t="s">
        <v>5</v>
      </c>
      <c r="WI84" s="2" t="s">
        <v>4</v>
      </c>
      <c r="WJ84" s="2" t="s">
        <v>12</v>
      </c>
      <c r="WK84" s="2" t="s">
        <v>4</v>
      </c>
      <c r="WL84" s="2" t="s">
        <v>4</v>
      </c>
      <c r="WM84" s="2" t="s">
        <v>4</v>
      </c>
      <c r="WN84" s="2" t="s">
        <v>4</v>
      </c>
      <c r="WO84" s="2" t="s">
        <v>4</v>
      </c>
      <c r="WP84" s="2" t="s">
        <v>4</v>
      </c>
      <c r="WQ84" s="2" t="s">
        <v>4</v>
      </c>
      <c r="WR84" s="2" t="s">
        <v>4</v>
      </c>
      <c r="WS84" s="2" t="s">
        <v>4</v>
      </c>
      <c r="WT84" s="2" t="s">
        <v>4</v>
      </c>
      <c r="WU84" s="2" t="s">
        <v>4</v>
      </c>
      <c r="WV84" s="2" t="s">
        <v>4</v>
      </c>
      <c r="WW84" s="2" t="s">
        <v>4</v>
      </c>
      <c r="WX84" s="2" t="s">
        <v>4</v>
      </c>
      <c r="WY84" s="2" t="s">
        <v>4</v>
      </c>
      <c r="WZ84" s="2" t="s">
        <v>4</v>
      </c>
      <c r="XA84" s="2" t="s">
        <v>4</v>
      </c>
      <c r="XB84" s="2" t="s">
        <v>4</v>
      </c>
      <c r="XC84" s="2" t="s">
        <v>4</v>
      </c>
      <c r="XD84" s="2" t="s">
        <v>4</v>
      </c>
      <c r="XE84" s="2" t="s">
        <v>4</v>
      </c>
      <c r="XF84" s="2" t="s">
        <v>4</v>
      </c>
      <c r="XG84" s="2" t="s">
        <v>4</v>
      </c>
      <c r="XH84" s="2" t="s">
        <v>4</v>
      </c>
      <c r="XI84" s="2" t="s">
        <v>4</v>
      </c>
      <c r="XJ84" s="2" t="s">
        <v>4</v>
      </c>
      <c r="XK84" s="2" t="s">
        <v>4</v>
      </c>
      <c r="XL84" s="2" t="s">
        <v>4</v>
      </c>
      <c r="XM84" s="2" t="s">
        <v>4</v>
      </c>
      <c r="XN84" s="2" t="s">
        <v>5</v>
      </c>
      <c r="XO84" s="2" t="s">
        <v>4</v>
      </c>
      <c r="XP84" s="2" t="s">
        <v>12</v>
      </c>
      <c r="XQ84" s="2" t="s">
        <v>4</v>
      </c>
      <c r="XR84" s="2" t="s">
        <v>4</v>
      </c>
      <c r="XS84" s="2" t="s">
        <v>4</v>
      </c>
      <c r="XT84" s="2" t="s">
        <v>4</v>
      </c>
      <c r="XU84" s="2" t="s">
        <v>4</v>
      </c>
      <c r="XV84" s="2" t="s">
        <v>4</v>
      </c>
      <c r="XW84" s="2" t="s">
        <v>4</v>
      </c>
      <c r="XX84" s="2" t="s">
        <v>4</v>
      </c>
      <c r="XY84" s="2" t="s">
        <v>4</v>
      </c>
      <c r="XZ84" s="2" t="s">
        <v>4</v>
      </c>
      <c r="YA84" s="2" t="s">
        <v>4</v>
      </c>
      <c r="YB84" s="2" t="s">
        <v>4</v>
      </c>
      <c r="YC84" s="2" t="s">
        <v>4</v>
      </c>
      <c r="YD84" s="2" t="s">
        <v>4</v>
      </c>
      <c r="YE84" s="2" t="s">
        <v>4</v>
      </c>
      <c r="YF84" s="2" t="s">
        <v>4</v>
      </c>
      <c r="YG84" s="2" t="s">
        <v>4</v>
      </c>
      <c r="YH84" s="2" t="s">
        <v>4</v>
      </c>
      <c r="YI84" s="2" t="s">
        <v>4</v>
      </c>
      <c r="YJ84" s="2" t="s">
        <v>4</v>
      </c>
      <c r="YK84" s="2" t="s">
        <v>4</v>
      </c>
      <c r="YL84" s="2" t="s">
        <v>4</v>
      </c>
      <c r="YM84" s="2" t="s">
        <v>4</v>
      </c>
      <c r="YN84" s="2" t="s">
        <v>4</v>
      </c>
      <c r="YO84" s="2" t="s">
        <v>4</v>
      </c>
      <c r="YP84" s="2" t="s">
        <v>4</v>
      </c>
      <c r="YQ84" s="2" t="s">
        <v>4</v>
      </c>
      <c r="YR84" s="2" t="s">
        <v>4</v>
      </c>
      <c r="YS84" s="2" t="s">
        <v>5</v>
      </c>
      <c r="YT84" s="2" t="s">
        <v>4</v>
      </c>
      <c r="YU84" s="2" t="s">
        <v>12</v>
      </c>
      <c r="YV84" s="2" t="s">
        <v>4</v>
      </c>
      <c r="YW84" s="2" t="s">
        <v>4</v>
      </c>
      <c r="YX84" s="2" t="s">
        <v>4</v>
      </c>
      <c r="YY84" s="2" t="s">
        <v>4</v>
      </c>
      <c r="YZ84" s="2" t="s">
        <v>4</v>
      </c>
      <c r="ZA84" s="2" t="s">
        <v>4</v>
      </c>
      <c r="ZB84" s="2" t="s">
        <v>4</v>
      </c>
      <c r="ZC84" s="2" t="s">
        <v>4</v>
      </c>
      <c r="ZD84" s="2" t="s">
        <v>4</v>
      </c>
      <c r="ZE84" s="2" t="s">
        <v>4</v>
      </c>
      <c r="ZF84" s="2" t="s">
        <v>4</v>
      </c>
      <c r="ZG84" s="2" t="s">
        <v>4</v>
      </c>
      <c r="ZH84" s="2" t="s">
        <v>4</v>
      </c>
      <c r="ZI84" s="2" t="s">
        <v>4</v>
      </c>
      <c r="ZJ84" s="2" t="s">
        <v>4</v>
      </c>
      <c r="ZK84" s="2" t="s">
        <v>4</v>
      </c>
      <c r="ZL84" s="2" t="s">
        <v>4</v>
      </c>
      <c r="ZM84" s="2" t="s">
        <v>4</v>
      </c>
      <c r="ZN84" s="2" t="s">
        <v>4</v>
      </c>
      <c r="ZO84" s="2" t="s">
        <v>4</v>
      </c>
      <c r="ZP84" s="2" t="s">
        <v>4</v>
      </c>
      <c r="ZQ84" s="2" t="s">
        <v>4</v>
      </c>
      <c r="ZR84" s="2" t="s">
        <v>4</v>
      </c>
      <c r="ZS84" s="2" t="s">
        <v>4</v>
      </c>
      <c r="ZT84" s="2" t="s">
        <v>4</v>
      </c>
      <c r="ZU84" s="2" t="s">
        <v>4</v>
      </c>
      <c r="ZV84" s="2" t="s">
        <v>4</v>
      </c>
      <c r="ZW84" s="2" t="s">
        <v>4</v>
      </c>
      <c r="ZX84" s="2" t="s">
        <v>4</v>
      </c>
      <c r="ZY84" s="2" t="s">
        <v>5</v>
      </c>
      <c r="ZZ84" s="2" t="s">
        <v>4</v>
      </c>
      <c r="AAA84" s="2" t="s">
        <v>12</v>
      </c>
      <c r="AAB84" s="2" t="s">
        <v>4</v>
      </c>
      <c r="AAC84" s="2" t="s">
        <v>4</v>
      </c>
      <c r="AAD84" s="2" t="s">
        <v>4</v>
      </c>
      <c r="AAE84" s="2" t="s">
        <v>4</v>
      </c>
      <c r="AAF84" s="2" t="s">
        <v>4</v>
      </c>
      <c r="AAG84" s="2" t="s">
        <v>4</v>
      </c>
      <c r="AAH84" s="2" t="s">
        <v>4</v>
      </c>
      <c r="AAI84" s="2" t="s">
        <v>4</v>
      </c>
      <c r="AAJ84" s="2" t="s">
        <v>4</v>
      </c>
      <c r="AAK84" s="2" t="s">
        <v>4</v>
      </c>
      <c r="AAL84" s="2" t="s">
        <v>4</v>
      </c>
      <c r="AAM84" s="2" t="s">
        <v>4</v>
      </c>
      <c r="AAN84" s="2" t="s">
        <v>4</v>
      </c>
      <c r="AAO84" s="2" t="s">
        <v>4</v>
      </c>
      <c r="AAP84" s="2" t="s">
        <v>4</v>
      </c>
      <c r="AAQ84" s="2" t="s">
        <v>4</v>
      </c>
      <c r="AAR84" s="2" t="s">
        <v>4</v>
      </c>
      <c r="AAS84" s="2" t="s">
        <v>4</v>
      </c>
      <c r="AAT84" s="2" t="s">
        <v>4</v>
      </c>
      <c r="AAU84" s="2" t="s">
        <v>4</v>
      </c>
      <c r="AAV84" s="2" t="s">
        <v>4</v>
      </c>
      <c r="AAW84" s="2" t="s">
        <v>4</v>
      </c>
      <c r="AAX84" s="2" t="s">
        <v>4</v>
      </c>
      <c r="AAY84" s="2" t="s">
        <v>4</v>
      </c>
      <c r="AAZ84" s="2" t="s">
        <v>4</v>
      </c>
      <c r="ABA84" s="2" t="s">
        <v>4</v>
      </c>
      <c r="ABB84" s="2" t="s">
        <v>4</v>
      </c>
      <c r="ABC84" s="2" t="s">
        <v>4</v>
      </c>
      <c r="ABD84" s="2" t="s">
        <v>4</v>
      </c>
      <c r="ABE84" s="2" t="s">
        <v>4</v>
      </c>
      <c r="ABF84" s="2" t="s">
        <v>5</v>
      </c>
      <c r="ABG84" s="2" t="s">
        <v>4</v>
      </c>
      <c r="ABH84" s="2" t="s">
        <v>12</v>
      </c>
      <c r="ABI84" s="2" t="s">
        <v>4</v>
      </c>
      <c r="ABJ84" s="2" t="s">
        <v>4</v>
      </c>
      <c r="ABK84" s="2" t="s">
        <v>4</v>
      </c>
      <c r="ABL84" s="2" t="s">
        <v>4</v>
      </c>
      <c r="ABM84" s="2" t="s">
        <v>4</v>
      </c>
      <c r="ABN84" s="2" t="s">
        <v>4</v>
      </c>
      <c r="ABO84" s="2" t="s">
        <v>4</v>
      </c>
      <c r="ABP84" s="2" t="s">
        <v>4</v>
      </c>
      <c r="ABQ84" s="2" t="s">
        <v>4</v>
      </c>
      <c r="ABR84" s="2" t="s">
        <v>4</v>
      </c>
      <c r="ABS84" s="2" t="s">
        <v>4</v>
      </c>
      <c r="ABT84" s="2" t="s">
        <v>4</v>
      </c>
      <c r="ABU84" s="2" t="s">
        <v>4</v>
      </c>
      <c r="ABV84" s="2" t="s">
        <v>4</v>
      </c>
      <c r="ABW84" s="2" t="s">
        <v>4</v>
      </c>
      <c r="ABX84" s="2" t="s">
        <v>4</v>
      </c>
      <c r="ABY84" s="2" t="s">
        <v>4</v>
      </c>
      <c r="ABZ84" s="2" t="s">
        <v>4</v>
      </c>
      <c r="ACA84" s="2" t="s">
        <v>4</v>
      </c>
      <c r="ACB84" s="2" t="s">
        <v>4</v>
      </c>
      <c r="ACC84" s="2" t="s">
        <v>4</v>
      </c>
      <c r="ACD84" s="2" t="s">
        <v>4</v>
      </c>
      <c r="ACE84" s="2" t="s">
        <v>4</v>
      </c>
      <c r="ACF84" s="2" t="s">
        <v>4</v>
      </c>
      <c r="ACG84" s="2" t="s">
        <v>4</v>
      </c>
      <c r="ACH84" s="2" t="s">
        <v>4</v>
      </c>
      <c r="ACI84" s="2" t="s">
        <v>4</v>
      </c>
      <c r="ACJ84" s="2" t="s">
        <v>4</v>
      </c>
      <c r="ACK84" s="2" t="s">
        <v>5</v>
      </c>
      <c r="ACL84" s="2" t="s">
        <v>4</v>
      </c>
      <c r="ACM84" s="2" t="s">
        <v>12</v>
      </c>
      <c r="ACN84" s="2" t="s">
        <v>4</v>
      </c>
      <c r="ACO84" s="2" t="s">
        <v>4</v>
      </c>
      <c r="ACP84" s="2" t="s">
        <v>4</v>
      </c>
      <c r="ACQ84" s="2" t="s">
        <v>4</v>
      </c>
      <c r="ACR84" s="2" t="s">
        <v>4</v>
      </c>
      <c r="ACS84" s="2" t="s">
        <v>4</v>
      </c>
      <c r="ACT84" s="2" t="s">
        <v>4</v>
      </c>
      <c r="ACU84" s="2" t="s">
        <v>4</v>
      </c>
      <c r="ACV84" s="2" t="s">
        <v>4</v>
      </c>
      <c r="ACW84" s="2" t="s">
        <v>4</v>
      </c>
      <c r="ACX84" s="2" t="s">
        <v>4</v>
      </c>
      <c r="ACY84" s="2" t="s">
        <v>4</v>
      </c>
      <c r="ACZ84" s="2" t="s">
        <v>4</v>
      </c>
      <c r="ADA84" s="2" t="s">
        <v>4</v>
      </c>
      <c r="ADB84" s="2" t="s">
        <v>4</v>
      </c>
      <c r="ADC84" s="2" t="s">
        <v>4</v>
      </c>
      <c r="ADD84" s="2" t="s">
        <v>4</v>
      </c>
      <c r="ADE84" s="2" t="s">
        <v>4</v>
      </c>
      <c r="ADF84" s="2" t="s">
        <v>4</v>
      </c>
      <c r="ADG84" s="2" t="s">
        <v>4</v>
      </c>
      <c r="ADH84" s="2" t="s">
        <v>4</v>
      </c>
      <c r="ADI84" s="2" t="s">
        <v>4</v>
      </c>
      <c r="ADJ84" s="2" t="s">
        <v>4</v>
      </c>
      <c r="ADK84" s="2" t="s">
        <v>4</v>
      </c>
      <c r="ADL84" s="2" t="s">
        <v>4</v>
      </c>
      <c r="ADM84" s="2" t="s">
        <v>4</v>
      </c>
      <c r="ADN84" s="2" t="s">
        <v>4</v>
      </c>
      <c r="ADO84" s="2" t="s">
        <v>4</v>
      </c>
      <c r="ADP84" s="2" t="s">
        <v>4</v>
      </c>
      <c r="ADQ84" s="2" t="s">
        <v>4</v>
      </c>
      <c r="ADR84" s="2" t="s">
        <v>5</v>
      </c>
      <c r="ADS84" s="2" t="s">
        <v>4</v>
      </c>
      <c r="ADT84" s="2" t="s">
        <v>12</v>
      </c>
      <c r="ADU84" s="2" t="s">
        <v>4</v>
      </c>
      <c r="ADV84" s="2" t="s">
        <v>4</v>
      </c>
      <c r="ADW84" s="2" t="s">
        <v>4</v>
      </c>
      <c r="ADX84" s="2" t="s">
        <v>4</v>
      </c>
      <c r="ADY84" s="2" t="s">
        <v>4</v>
      </c>
      <c r="ADZ84" s="2" t="s">
        <v>4</v>
      </c>
      <c r="AEA84" s="2" t="s">
        <v>4</v>
      </c>
      <c r="AEB84" s="2" t="s">
        <v>4</v>
      </c>
      <c r="AEC84" s="2" t="s">
        <v>4</v>
      </c>
      <c r="AED84" s="2" t="s">
        <v>4</v>
      </c>
      <c r="AEE84" s="2" t="s">
        <v>4</v>
      </c>
      <c r="AEF84" s="2" t="s">
        <v>4</v>
      </c>
      <c r="AEG84" s="2" t="s">
        <v>4</v>
      </c>
      <c r="AEH84" s="2" t="s">
        <v>4</v>
      </c>
      <c r="AEI84" s="2" t="s">
        <v>4</v>
      </c>
      <c r="AEJ84" s="2" t="s">
        <v>4</v>
      </c>
      <c r="AEK84" s="2" t="s">
        <v>4</v>
      </c>
      <c r="AEL84" s="2" t="s">
        <v>4</v>
      </c>
      <c r="AEM84" s="2" t="s">
        <v>4</v>
      </c>
      <c r="AEN84" s="2" t="s">
        <v>4</v>
      </c>
      <c r="AEO84" s="2" t="s">
        <v>4</v>
      </c>
      <c r="AEP84" s="2" t="s">
        <v>4</v>
      </c>
      <c r="AEQ84" s="2" t="s">
        <v>4</v>
      </c>
      <c r="AER84" s="2" t="s">
        <v>4</v>
      </c>
      <c r="AES84" s="2" t="s">
        <v>4</v>
      </c>
      <c r="AET84" s="2" t="s">
        <v>4</v>
      </c>
      <c r="AEU84" s="2" t="s">
        <v>4</v>
      </c>
      <c r="AEV84" s="2" t="s">
        <v>4</v>
      </c>
      <c r="AEW84" s="2" t="s">
        <v>4</v>
      </c>
      <c r="AEX84" s="2" t="s">
        <v>4</v>
      </c>
      <c r="AEY84" s="2" t="s">
        <v>5</v>
      </c>
      <c r="AEZ84" s="2" t="s">
        <v>4</v>
      </c>
      <c r="AFA84" s="2" t="s">
        <v>12</v>
      </c>
      <c r="AFB84" s="2" t="s">
        <v>4</v>
      </c>
      <c r="AFC84" s="2" t="s">
        <v>4</v>
      </c>
      <c r="AFD84" s="2" t="s">
        <v>4</v>
      </c>
      <c r="AFE84" s="2" t="s">
        <v>4</v>
      </c>
      <c r="AFF84" s="2" t="s">
        <v>4</v>
      </c>
      <c r="AFG84" s="2" t="s">
        <v>4</v>
      </c>
      <c r="AFH84" s="2" t="s">
        <v>4</v>
      </c>
      <c r="AFI84" s="2" t="s">
        <v>4</v>
      </c>
      <c r="AFJ84" s="2" t="s">
        <v>4</v>
      </c>
      <c r="AFK84" s="2" t="s">
        <v>4</v>
      </c>
      <c r="AFL84" s="2" t="s">
        <v>4</v>
      </c>
      <c r="AFM84" s="2" t="s">
        <v>4</v>
      </c>
      <c r="AFN84" s="2" t="s">
        <v>4</v>
      </c>
      <c r="AFO84" s="2" t="s">
        <v>4</v>
      </c>
      <c r="AFP84" s="2" t="s">
        <v>4</v>
      </c>
      <c r="AFQ84" s="2" t="s">
        <v>4</v>
      </c>
      <c r="AFR84" s="2" t="s">
        <v>4</v>
      </c>
      <c r="AFS84" s="2" t="s">
        <v>4</v>
      </c>
      <c r="AFT84" s="2" t="s">
        <v>4</v>
      </c>
      <c r="AFU84" s="2" t="s">
        <v>4</v>
      </c>
      <c r="AFV84" s="2" t="s">
        <v>4</v>
      </c>
      <c r="AFW84" s="2" t="s">
        <v>4</v>
      </c>
      <c r="AFX84" s="2" t="s">
        <v>4</v>
      </c>
      <c r="AFY84" s="2" t="s">
        <v>4</v>
      </c>
      <c r="AFZ84" s="2" t="s">
        <v>4</v>
      </c>
      <c r="AGA84" s="2" t="s">
        <v>4</v>
      </c>
      <c r="AGB84" s="2" t="s">
        <v>4</v>
      </c>
      <c r="AGC84" s="2" t="s">
        <v>4</v>
      </c>
      <c r="AGD84" s="2" t="s">
        <v>4</v>
      </c>
      <c r="AGE84" s="2" t="s">
        <v>4</v>
      </c>
      <c r="AGF84" s="2" t="s">
        <v>4</v>
      </c>
      <c r="AGG84" s="2" t="s">
        <v>5</v>
      </c>
      <c r="AGH84" s="2" t="s">
        <v>4</v>
      </c>
      <c r="AGI84" s="2" t="s">
        <v>12</v>
      </c>
      <c r="AGJ84" s="2" t="s">
        <v>4</v>
      </c>
      <c r="AGK84" s="2" t="s">
        <v>4</v>
      </c>
      <c r="AGL84" s="2" t="s">
        <v>4</v>
      </c>
      <c r="AGM84" s="2" t="s">
        <v>4</v>
      </c>
      <c r="AGN84" s="2" t="s">
        <v>4</v>
      </c>
      <c r="AGO84" s="2" t="s">
        <v>4</v>
      </c>
      <c r="AGP84" s="2" t="s">
        <v>4</v>
      </c>
      <c r="AGQ84" s="2" t="s">
        <v>4</v>
      </c>
      <c r="AGR84" s="2" t="s">
        <v>4</v>
      </c>
      <c r="AGS84" s="2" t="s">
        <v>4</v>
      </c>
      <c r="AGT84" s="2" t="s">
        <v>4</v>
      </c>
      <c r="AGU84" s="2" t="s">
        <v>4</v>
      </c>
      <c r="AGV84" s="2" t="s">
        <v>4</v>
      </c>
      <c r="AGW84" s="2" t="s">
        <v>4</v>
      </c>
      <c r="AGX84" s="2" t="s">
        <v>4</v>
      </c>
      <c r="AGY84" s="2" t="s">
        <v>4</v>
      </c>
      <c r="AGZ84" s="2" t="s">
        <v>4</v>
      </c>
      <c r="AHA84" s="2" t="s">
        <v>4</v>
      </c>
      <c r="AHB84" s="2" t="s">
        <v>4</v>
      </c>
      <c r="AHC84" s="2" t="s">
        <v>4</v>
      </c>
      <c r="AHD84" s="2" t="s">
        <v>4</v>
      </c>
      <c r="AHE84" s="2" t="s">
        <v>4</v>
      </c>
      <c r="AHF84" s="2" t="s">
        <v>4</v>
      </c>
      <c r="AHG84" s="2" t="s">
        <v>4</v>
      </c>
      <c r="AHH84" s="2" t="s">
        <v>4</v>
      </c>
      <c r="AHI84" s="2" t="s">
        <v>4</v>
      </c>
      <c r="AHJ84" s="2" t="s">
        <v>4</v>
      </c>
      <c r="AHK84" s="2" t="s">
        <v>4</v>
      </c>
      <c r="AHL84" s="2" t="s">
        <v>4</v>
      </c>
      <c r="AHM84" s="2" t="s">
        <v>4</v>
      </c>
      <c r="AHN84" s="2" t="s">
        <v>5</v>
      </c>
      <c r="AHO84" s="2" t="s">
        <v>4</v>
      </c>
      <c r="AHP84" s="2" t="s">
        <v>12</v>
      </c>
      <c r="AHQ84" s="2" t="s">
        <v>4</v>
      </c>
      <c r="AHR84" s="2" t="s">
        <v>4</v>
      </c>
      <c r="AHS84" s="2" t="s">
        <v>4</v>
      </c>
      <c r="AHT84" s="2" t="s">
        <v>4</v>
      </c>
      <c r="AHU84" s="2" t="s">
        <v>4</v>
      </c>
      <c r="AHV84" s="2" t="s">
        <v>4</v>
      </c>
      <c r="AHW84" s="2" t="s">
        <v>4</v>
      </c>
      <c r="AHX84" s="2" t="s">
        <v>4</v>
      </c>
      <c r="AHY84" s="2" t="s">
        <v>4</v>
      </c>
      <c r="AHZ84" s="2" t="s">
        <v>4</v>
      </c>
      <c r="AIA84" s="2" t="s">
        <v>4</v>
      </c>
      <c r="AIB84" s="2" t="s">
        <v>4</v>
      </c>
      <c r="AIC84" s="2" t="s">
        <v>4</v>
      </c>
      <c r="AID84" s="2" t="s">
        <v>4</v>
      </c>
      <c r="AIE84" s="2" t="s">
        <v>4</v>
      </c>
      <c r="AIF84" s="2" t="s">
        <v>4</v>
      </c>
      <c r="AIG84" s="2" t="s">
        <v>4</v>
      </c>
      <c r="AIH84" s="2" t="s">
        <v>4</v>
      </c>
      <c r="AII84" s="2" t="s">
        <v>4</v>
      </c>
      <c r="AIJ84" s="2" t="s">
        <v>4</v>
      </c>
      <c r="AIK84" s="2" t="s">
        <v>4</v>
      </c>
      <c r="AIL84" s="2" t="s">
        <v>4</v>
      </c>
      <c r="AIM84" s="2" t="s">
        <v>4</v>
      </c>
      <c r="AIN84" s="2" t="s">
        <v>4</v>
      </c>
      <c r="AIO84" s="2" t="s">
        <v>4</v>
      </c>
      <c r="AIP84" s="2" t="s">
        <v>4</v>
      </c>
      <c r="AIQ84" s="2" t="s">
        <v>4</v>
      </c>
      <c r="AIR84" s="2" t="s">
        <v>4</v>
      </c>
      <c r="AIS84" s="2" t="s">
        <v>4</v>
      </c>
      <c r="AIT84" s="2" t="s">
        <v>4</v>
      </c>
      <c r="AIU84" s="2" t="s">
        <v>5</v>
      </c>
      <c r="AIV84" s="2" t="s">
        <v>4</v>
      </c>
      <c r="AIW84" s="2" t="s">
        <v>12</v>
      </c>
      <c r="AIX84" s="2" t="s">
        <v>4</v>
      </c>
      <c r="AIY84" s="2" t="s">
        <v>4</v>
      </c>
      <c r="AIZ84" s="2" t="s">
        <v>4</v>
      </c>
      <c r="AJA84" s="2" t="s">
        <v>4</v>
      </c>
      <c r="AJB84" s="2" t="s">
        <v>4</v>
      </c>
      <c r="AJC84" s="2" t="s">
        <v>4</v>
      </c>
      <c r="AJD84" s="2" t="s">
        <v>4</v>
      </c>
      <c r="AJE84" s="2" t="s">
        <v>4</v>
      </c>
      <c r="AJF84" s="2" t="s">
        <v>4</v>
      </c>
      <c r="AJG84" s="2" t="s">
        <v>4</v>
      </c>
      <c r="AJH84" s="2" t="s">
        <v>4</v>
      </c>
      <c r="AJI84" s="2" t="s">
        <v>4</v>
      </c>
      <c r="AJJ84" s="2" t="s">
        <v>4</v>
      </c>
      <c r="AJK84" s="2" t="s">
        <v>4</v>
      </c>
      <c r="AJL84" s="2" t="s">
        <v>4</v>
      </c>
      <c r="AJM84" s="2" t="s">
        <v>4</v>
      </c>
      <c r="AJN84" s="2" t="s">
        <v>4</v>
      </c>
      <c r="AJO84" s="2" t="s">
        <v>4</v>
      </c>
      <c r="AJP84" s="2" t="s">
        <v>4</v>
      </c>
      <c r="AJQ84" s="2" t="s">
        <v>4</v>
      </c>
      <c r="AJR84" s="2" t="s">
        <v>4</v>
      </c>
      <c r="AJS84" s="2" t="s">
        <v>4</v>
      </c>
      <c r="AJT84" s="2" t="s">
        <v>4</v>
      </c>
      <c r="AJU84" s="2" t="s">
        <v>4</v>
      </c>
      <c r="AJV84" s="2" t="s">
        <v>4</v>
      </c>
      <c r="AJW84" s="2" t="s">
        <v>4</v>
      </c>
      <c r="AJX84" s="2" t="s">
        <v>4</v>
      </c>
      <c r="AJY84" s="2" t="s">
        <v>4</v>
      </c>
      <c r="AJZ84" s="2" t="s">
        <v>4</v>
      </c>
      <c r="AKA84" s="2" t="s">
        <v>5</v>
      </c>
      <c r="AKB84" s="2" t="s">
        <v>4</v>
      </c>
      <c r="AKC84" s="2" t="s">
        <v>12</v>
      </c>
      <c r="AKD84" s="2" t="s">
        <v>4</v>
      </c>
      <c r="AKE84" s="2" t="s">
        <v>4</v>
      </c>
      <c r="AKF84" s="2" t="s">
        <v>4</v>
      </c>
      <c r="AKG84" s="2" t="s">
        <v>4</v>
      </c>
      <c r="AKH84" s="2" t="s">
        <v>4</v>
      </c>
      <c r="AKI84" s="2" t="s">
        <v>4</v>
      </c>
      <c r="AKJ84" s="2" t="s">
        <v>4</v>
      </c>
      <c r="AKK84" s="2" t="s">
        <v>4</v>
      </c>
      <c r="AKL84" s="2" t="s">
        <v>4</v>
      </c>
      <c r="AKM84" s="2" t="s">
        <v>4</v>
      </c>
      <c r="AKN84" s="2" t="s">
        <v>4</v>
      </c>
      <c r="AKO84" s="2" t="s">
        <v>4</v>
      </c>
      <c r="AKP84" s="2" t="s">
        <v>4</v>
      </c>
      <c r="AKQ84" s="2" t="s">
        <v>4</v>
      </c>
      <c r="AKR84" s="2" t="s">
        <v>4</v>
      </c>
      <c r="AKS84" s="2" t="s">
        <v>4</v>
      </c>
      <c r="AKT84" s="2" t="s">
        <v>4</v>
      </c>
      <c r="AKU84" s="2" t="s">
        <v>4</v>
      </c>
      <c r="AKV84" s="2" t="s">
        <v>4</v>
      </c>
      <c r="AKW84" s="2" t="s">
        <v>4</v>
      </c>
      <c r="AKX84" s="2" t="s">
        <v>4</v>
      </c>
      <c r="AKY84" s="2" t="s">
        <v>4</v>
      </c>
      <c r="AKZ84" s="2" t="s">
        <v>4</v>
      </c>
      <c r="ALA84" s="2" t="s">
        <v>4</v>
      </c>
      <c r="ALB84" s="2" t="s">
        <v>4</v>
      </c>
      <c r="ALC84" s="2" t="s">
        <v>4</v>
      </c>
      <c r="ALD84" s="2" t="s">
        <v>4</v>
      </c>
      <c r="ALE84" s="2" t="s">
        <v>4</v>
      </c>
      <c r="ALF84" s="2" t="s">
        <v>4</v>
      </c>
      <c r="ALG84" s="2" t="s">
        <v>4</v>
      </c>
      <c r="ALH84" s="2" t="s">
        <v>5</v>
      </c>
      <c r="ALI84" s="2" t="s">
        <v>4</v>
      </c>
      <c r="ALJ84" s="2" t="s">
        <v>12</v>
      </c>
      <c r="ALK84" s="2" t="s">
        <v>4</v>
      </c>
      <c r="ALL84" s="2" t="s">
        <v>4</v>
      </c>
      <c r="ALM84" s="2" t="s">
        <v>4</v>
      </c>
      <c r="ALN84" s="2" t="s">
        <v>4</v>
      </c>
      <c r="ALO84" s="2" t="s">
        <v>4</v>
      </c>
      <c r="ALP84" s="2" t="s">
        <v>4</v>
      </c>
      <c r="ALQ84" s="2" t="s">
        <v>4</v>
      </c>
      <c r="ALR84" s="2" t="s">
        <v>4</v>
      </c>
      <c r="ALS84" s="2" t="s">
        <v>4</v>
      </c>
      <c r="ALT84" s="2" t="s">
        <v>4</v>
      </c>
      <c r="ALU84" s="2" t="s">
        <v>4</v>
      </c>
      <c r="ALV84" s="2" t="s">
        <v>4</v>
      </c>
      <c r="ALW84" s="2" t="s">
        <v>4</v>
      </c>
      <c r="ALX84" s="2" t="s">
        <v>4</v>
      </c>
      <c r="ALY84" s="2" t="s">
        <v>4</v>
      </c>
      <c r="ALZ84" s="2" t="s">
        <v>4</v>
      </c>
      <c r="AMA84" s="2" t="s">
        <v>4</v>
      </c>
      <c r="AMB84" s="2" t="s">
        <v>4</v>
      </c>
      <c r="AMC84" s="2" t="s">
        <v>4</v>
      </c>
      <c r="AMD84" s="2" t="s">
        <v>4</v>
      </c>
      <c r="AME84" s="2" t="s">
        <v>4</v>
      </c>
      <c r="AMF84" s="2" t="s">
        <v>4</v>
      </c>
      <c r="AMG84" s="2" t="s">
        <v>4</v>
      </c>
      <c r="AMH84" s="2" t="s">
        <v>4</v>
      </c>
      <c r="AMI84" s="2" t="s">
        <v>4</v>
      </c>
      <c r="AMJ84" s="2" t="s">
        <v>4</v>
      </c>
      <c r="AMK84" s="2" t="s">
        <v>4</v>
      </c>
      <c r="AML84" s="2" t="s">
        <v>4</v>
      </c>
      <c r="AMM84" s="2" t="s">
        <v>4</v>
      </c>
      <c r="AMN84" s="2" t="s">
        <v>4</v>
      </c>
      <c r="AMO84" s="2" t="s">
        <v>5</v>
      </c>
      <c r="AMP84" s="2" t="s">
        <v>4</v>
      </c>
      <c r="AMQ84" s="2" t="s">
        <v>12</v>
      </c>
      <c r="AMR84" s="2" t="s">
        <v>4</v>
      </c>
      <c r="AMS84" s="2" t="s">
        <v>4</v>
      </c>
      <c r="AMT84" s="2" t="s">
        <v>4</v>
      </c>
      <c r="AMU84" s="2" t="s">
        <v>4</v>
      </c>
      <c r="AMV84" s="2" t="s">
        <v>4</v>
      </c>
      <c r="AMW84" s="2" t="s">
        <v>4</v>
      </c>
      <c r="AMX84" s="2" t="s">
        <v>4</v>
      </c>
      <c r="AMY84" s="2" t="s">
        <v>4</v>
      </c>
      <c r="AMZ84" s="2" t="s">
        <v>4</v>
      </c>
      <c r="ANA84" s="2" t="s">
        <v>4</v>
      </c>
      <c r="ANB84" s="2" t="s">
        <v>4</v>
      </c>
      <c r="ANC84" s="2" t="s">
        <v>4</v>
      </c>
      <c r="AND84" s="2" t="s">
        <v>4</v>
      </c>
      <c r="ANE84" s="2" t="s">
        <v>4</v>
      </c>
      <c r="ANF84" s="2" t="s">
        <v>4</v>
      </c>
      <c r="ANG84" s="2" t="s">
        <v>4</v>
      </c>
      <c r="ANH84" s="2" t="s">
        <v>4</v>
      </c>
      <c r="ANI84" s="2" t="s">
        <v>4</v>
      </c>
      <c r="ANJ84" s="2" t="s">
        <v>4</v>
      </c>
      <c r="ANK84" s="2" t="s">
        <v>4</v>
      </c>
      <c r="ANL84" s="2" t="s">
        <v>4</v>
      </c>
      <c r="ANM84" s="2" t="s">
        <v>4</v>
      </c>
      <c r="ANN84" s="2" t="s">
        <v>4</v>
      </c>
      <c r="ANO84" s="2" t="s">
        <v>4</v>
      </c>
      <c r="ANP84" s="2" t="s">
        <v>4</v>
      </c>
      <c r="ANQ84" s="2" t="s">
        <v>4</v>
      </c>
      <c r="ANR84" s="2" t="s">
        <v>4</v>
      </c>
      <c r="ANS84" s="2" t="s">
        <v>4</v>
      </c>
      <c r="ANT84" s="2" t="s">
        <v>4</v>
      </c>
      <c r="ANU84" s="2" t="s">
        <v>4</v>
      </c>
      <c r="ANV84" s="2" t="s">
        <v>5</v>
      </c>
      <c r="ANW84" s="2" t="s">
        <v>4</v>
      </c>
      <c r="ANX84" s="2" t="s">
        <v>12</v>
      </c>
      <c r="ANY84" s="2" t="s">
        <v>4</v>
      </c>
      <c r="ANZ84" s="2" t="s">
        <v>4</v>
      </c>
      <c r="AOA84" s="2" t="s">
        <v>4</v>
      </c>
      <c r="AOB84" s="2" t="s">
        <v>4</v>
      </c>
      <c r="AOC84" s="2" t="s">
        <v>4</v>
      </c>
      <c r="AOD84" s="2" t="s">
        <v>4</v>
      </c>
      <c r="AOE84" s="2" t="s">
        <v>4</v>
      </c>
      <c r="AOF84" s="2" t="s">
        <v>4</v>
      </c>
      <c r="AOG84" s="2" t="s">
        <v>4</v>
      </c>
      <c r="AOH84" s="2" t="s">
        <v>4</v>
      </c>
      <c r="AOI84" s="2" t="s">
        <v>4</v>
      </c>
      <c r="AOJ84" s="2" t="s">
        <v>4</v>
      </c>
      <c r="AOK84" s="2" t="s">
        <v>4</v>
      </c>
      <c r="AOL84" s="2" t="s">
        <v>4</v>
      </c>
      <c r="AOM84" s="2" t="s">
        <v>4</v>
      </c>
      <c r="AON84" s="2" t="s">
        <v>4</v>
      </c>
      <c r="AOO84" s="2" t="s">
        <v>4</v>
      </c>
      <c r="AOP84" s="2" t="s">
        <v>4</v>
      </c>
      <c r="AOQ84" s="2" t="s">
        <v>4</v>
      </c>
      <c r="AOR84" s="2" t="s">
        <v>4</v>
      </c>
      <c r="AOS84" s="2" t="s">
        <v>4</v>
      </c>
      <c r="AOT84" s="2" t="s">
        <v>4</v>
      </c>
      <c r="AOU84" s="2" t="s">
        <v>4</v>
      </c>
      <c r="AOV84" s="2" t="s">
        <v>4</v>
      </c>
      <c r="AOW84" s="2" t="s">
        <v>4</v>
      </c>
      <c r="AOX84" s="2" t="s">
        <v>4</v>
      </c>
      <c r="AOY84" s="2" t="s">
        <v>4</v>
      </c>
      <c r="AOZ84" s="2" t="s">
        <v>4</v>
      </c>
      <c r="APA84" s="2" t="s">
        <v>5</v>
      </c>
      <c r="APB84" s="2" t="s">
        <v>4</v>
      </c>
      <c r="APC84" s="2" t="s">
        <v>12</v>
      </c>
      <c r="APD84" s="2" t="s">
        <v>4</v>
      </c>
      <c r="APE84" s="2" t="s">
        <v>4</v>
      </c>
      <c r="APF84" s="2" t="s">
        <v>4</v>
      </c>
      <c r="APG84" s="2" t="s">
        <v>4</v>
      </c>
      <c r="APH84" s="2" t="s">
        <v>4</v>
      </c>
      <c r="API84" s="2" t="s">
        <v>4</v>
      </c>
      <c r="APJ84" s="2" t="s">
        <v>4</v>
      </c>
      <c r="APK84" s="2" t="s">
        <v>4</v>
      </c>
      <c r="APL84" s="2" t="s">
        <v>4</v>
      </c>
      <c r="APM84" s="2" t="s">
        <v>4</v>
      </c>
      <c r="APN84" s="2" t="s">
        <v>4</v>
      </c>
      <c r="APO84" s="2" t="s">
        <v>4</v>
      </c>
      <c r="APP84" s="2" t="s">
        <v>4</v>
      </c>
      <c r="APQ84" s="2" t="s">
        <v>4</v>
      </c>
      <c r="APR84" s="2" t="s">
        <v>4</v>
      </c>
      <c r="APS84" s="2" t="s">
        <v>4</v>
      </c>
      <c r="APT84" s="2" t="s">
        <v>4</v>
      </c>
      <c r="APU84" s="2" t="s">
        <v>4</v>
      </c>
      <c r="APV84" s="2" t="s">
        <v>4</v>
      </c>
      <c r="APW84" s="2" t="s">
        <v>4</v>
      </c>
      <c r="APX84" s="2" t="s">
        <v>4</v>
      </c>
      <c r="APY84" s="2" t="s">
        <v>4</v>
      </c>
      <c r="APZ84" s="2" t="s">
        <v>4</v>
      </c>
      <c r="AQA84" s="2" t="s">
        <v>4</v>
      </c>
      <c r="AQB84" s="2" t="s">
        <v>4</v>
      </c>
      <c r="AQC84" s="2" t="s">
        <v>4</v>
      </c>
      <c r="AQD84" s="2" t="s">
        <v>4</v>
      </c>
      <c r="AQE84" s="2" t="s">
        <v>4</v>
      </c>
      <c r="AQF84" s="2" t="s">
        <v>4</v>
      </c>
      <c r="AQG84" s="2" t="s">
        <v>5</v>
      </c>
      <c r="AQH84" s="2" t="s">
        <v>4</v>
      </c>
      <c r="AQI84" s="2" t="s">
        <v>12</v>
      </c>
      <c r="AQJ84" s="2" t="s">
        <v>4</v>
      </c>
      <c r="AQK84" s="2" t="s">
        <v>4</v>
      </c>
      <c r="AQL84" s="2" t="s">
        <v>4</v>
      </c>
      <c r="AQM84" s="2" t="s">
        <v>4</v>
      </c>
      <c r="AQN84" s="2" t="s">
        <v>4</v>
      </c>
      <c r="AQO84" s="2" t="s">
        <v>4</v>
      </c>
      <c r="AQP84" s="2" t="s">
        <v>4</v>
      </c>
      <c r="AQQ84" s="2" t="s">
        <v>4</v>
      </c>
      <c r="AQR84" s="2" t="s">
        <v>4</v>
      </c>
      <c r="AQS84" s="2" t="s">
        <v>4</v>
      </c>
      <c r="AQT84" s="2" t="s">
        <v>4</v>
      </c>
      <c r="AQU84" s="2" t="s">
        <v>4</v>
      </c>
      <c r="AQV84" s="2" t="s">
        <v>4</v>
      </c>
      <c r="AQW84" s="2" t="s">
        <v>4</v>
      </c>
      <c r="AQX84" s="2" t="s">
        <v>4</v>
      </c>
      <c r="AQY84" s="2" t="s">
        <v>4</v>
      </c>
      <c r="AQZ84" s="2" t="s">
        <v>4</v>
      </c>
      <c r="ARA84" s="2" t="s">
        <v>4</v>
      </c>
      <c r="ARB84" s="2" t="s">
        <v>4</v>
      </c>
      <c r="ARC84" s="2" t="s">
        <v>4</v>
      </c>
      <c r="ARD84" s="2" t="s">
        <v>4</v>
      </c>
      <c r="ARE84" s="2" t="s">
        <v>4</v>
      </c>
      <c r="ARF84" s="2" t="s">
        <v>4</v>
      </c>
      <c r="ARG84" s="2" t="s">
        <v>4</v>
      </c>
      <c r="ARH84" s="2" t="s">
        <v>4</v>
      </c>
      <c r="ARI84" s="2" t="s">
        <v>4</v>
      </c>
      <c r="ARJ84" s="2" t="s">
        <v>4</v>
      </c>
      <c r="ARK84" s="2" t="s">
        <v>4</v>
      </c>
      <c r="ARL84" s="2" t="s">
        <v>4</v>
      </c>
      <c r="ARM84" s="2" t="s">
        <v>4</v>
      </c>
      <c r="ARN84" s="2" t="s">
        <v>5</v>
      </c>
      <c r="ARO84" s="2" t="s">
        <v>4</v>
      </c>
      <c r="ARP84" s="2" t="s">
        <v>12</v>
      </c>
      <c r="ARQ84" s="2" t="s">
        <v>4</v>
      </c>
      <c r="ARR84" s="2" t="s">
        <v>4</v>
      </c>
      <c r="ARS84" s="2" t="s">
        <v>4</v>
      </c>
      <c r="ART84" s="2" t="s">
        <v>4</v>
      </c>
      <c r="ARU84" s="2" t="s">
        <v>4</v>
      </c>
      <c r="ARV84" s="2" t="s">
        <v>4</v>
      </c>
      <c r="ARW84" s="2" t="s">
        <v>4</v>
      </c>
      <c r="ARX84" s="2" t="s">
        <v>4</v>
      </c>
      <c r="ARY84" s="2" t="s">
        <v>4</v>
      </c>
      <c r="ARZ84" s="2" t="s">
        <v>4</v>
      </c>
      <c r="ASA84" s="2" t="s">
        <v>4</v>
      </c>
      <c r="ASB84" s="2" t="s">
        <v>4</v>
      </c>
      <c r="ASC84" s="2" t="s">
        <v>4</v>
      </c>
      <c r="ASD84" s="2" t="s">
        <v>4</v>
      </c>
      <c r="ASE84" s="2" t="s">
        <v>4</v>
      </c>
      <c r="ASF84" s="2" t="s">
        <v>4</v>
      </c>
      <c r="ASG84" s="2" t="s">
        <v>4</v>
      </c>
      <c r="ASH84" s="2" t="s">
        <v>4</v>
      </c>
      <c r="ASI84" s="2" t="s">
        <v>4</v>
      </c>
      <c r="ASJ84" s="2" t="s">
        <v>4</v>
      </c>
      <c r="ASK84" s="2" t="s">
        <v>4</v>
      </c>
      <c r="ASL84" s="2" t="s">
        <v>4</v>
      </c>
      <c r="ASM84" s="2" t="s">
        <v>4</v>
      </c>
      <c r="ASN84" s="2" t="s">
        <v>4</v>
      </c>
      <c r="ASO84" s="2" t="s">
        <v>4</v>
      </c>
      <c r="ASP84" s="2" t="s">
        <v>4</v>
      </c>
      <c r="ASQ84" s="2" t="s">
        <v>4</v>
      </c>
      <c r="ASR84" s="2" t="s">
        <v>4</v>
      </c>
      <c r="ASS84" s="2" t="s">
        <v>4</v>
      </c>
      <c r="AST84" s="2" t="s">
        <v>4</v>
      </c>
      <c r="ASU84" s="2" t="s">
        <v>4</v>
      </c>
      <c r="ASV84" s="2" t="s">
        <v>5</v>
      </c>
      <c r="ASW84" s="2" t="s">
        <v>4</v>
      </c>
      <c r="ASX84" s="2" t="s">
        <v>12</v>
      </c>
      <c r="ASY84" s="2" t="s">
        <v>4</v>
      </c>
      <c r="ASZ84" s="2" t="s">
        <v>4</v>
      </c>
      <c r="ATA84" s="2" t="s">
        <v>4</v>
      </c>
      <c r="ATB84" s="2" t="s">
        <v>4</v>
      </c>
      <c r="ATC84" s="2" t="s">
        <v>4</v>
      </c>
      <c r="ATD84" s="2" t="s">
        <v>4</v>
      </c>
      <c r="ATE84" s="2" t="s">
        <v>4</v>
      </c>
      <c r="ATF84" s="2" t="s">
        <v>4</v>
      </c>
      <c r="ATG84" s="2" t="s">
        <v>4</v>
      </c>
      <c r="ATH84" s="2" t="s">
        <v>4</v>
      </c>
      <c r="ATI84" s="2" t="s">
        <v>4</v>
      </c>
      <c r="ATJ84" s="2" t="s">
        <v>4</v>
      </c>
      <c r="ATK84" s="2" t="s">
        <v>4</v>
      </c>
      <c r="ATL84" s="2" t="s">
        <v>4</v>
      </c>
      <c r="ATM84" s="2" t="s">
        <v>4</v>
      </c>
      <c r="ATN84" s="2" t="s">
        <v>4</v>
      </c>
      <c r="ATO84" s="2" t="s">
        <v>4</v>
      </c>
      <c r="ATP84" s="2" t="s">
        <v>4</v>
      </c>
      <c r="ATQ84" s="2" t="s">
        <v>4</v>
      </c>
      <c r="ATR84" s="2" t="s">
        <v>4</v>
      </c>
      <c r="ATS84" s="2" t="s">
        <v>4</v>
      </c>
      <c r="ATT84" s="2" t="s">
        <v>4</v>
      </c>
      <c r="ATU84" s="2" t="s">
        <v>4</v>
      </c>
      <c r="ATV84" s="2" t="s">
        <v>4</v>
      </c>
      <c r="ATW84" s="2" t="s">
        <v>4</v>
      </c>
      <c r="ATX84" s="2" t="s">
        <v>4</v>
      </c>
      <c r="ATY84" s="2" t="s">
        <v>4</v>
      </c>
      <c r="ATZ84" s="2" t="s">
        <v>4</v>
      </c>
      <c r="AUA84" s="2" t="s">
        <v>5</v>
      </c>
      <c r="AUB84" s="2" t="s">
        <v>4</v>
      </c>
      <c r="AUC84" s="2" t="s">
        <v>12</v>
      </c>
      <c r="AUD84" s="2" t="s">
        <v>4</v>
      </c>
      <c r="AUE84" s="2" t="s">
        <v>4</v>
      </c>
      <c r="AUF84" s="2" t="s">
        <v>4</v>
      </c>
      <c r="AUG84" s="2" t="s">
        <v>4</v>
      </c>
      <c r="AUH84" s="2" t="s">
        <v>4</v>
      </c>
      <c r="AUI84" s="2" t="s">
        <v>4</v>
      </c>
      <c r="AUJ84" s="2" t="s">
        <v>4</v>
      </c>
      <c r="AUK84" s="2" t="s">
        <v>4</v>
      </c>
      <c r="AUL84" s="2" t="s">
        <v>4</v>
      </c>
      <c r="AUM84" s="2" t="s">
        <v>4</v>
      </c>
      <c r="AUN84" s="2" t="s">
        <v>4</v>
      </c>
      <c r="AUO84" s="2" t="s">
        <v>4</v>
      </c>
      <c r="AUP84" s="2" t="s">
        <v>4</v>
      </c>
      <c r="AUQ84" s="2" t="s">
        <v>4</v>
      </c>
      <c r="AUR84" s="2" t="s">
        <v>4</v>
      </c>
      <c r="AUS84" s="2" t="s">
        <v>4</v>
      </c>
      <c r="AUT84" s="2" t="s">
        <v>4</v>
      </c>
      <c r="AUU84" s="2" t="s">
        <v>4</v>
      </c>
      <c r="AUV84" s="2" t="s">
        <v>4</v>
      </c>
      <c r="AUW84" s="2" t="s">
        <v>4</v>
      </c>
      <c r="AUX84" s="2" t="s">
        <v>4</v>
      </c>
      <c r="AUY84" s="2" t="s">
        <v>4</v>
      </c>
      <c r="AUZ84" s="2" t="s">
        <v>4</v>
      </c>
      <c r="AVA84" s="2" t="s">
        <v>4</v>
      </c>
      <c r="AVB84" s="2" t="s">
        <v>4</v>
      </c>
      <c r="AVC84" s="2" t="s">
        <v>4</v>
      </c>
      <c r="AVD84" s="2" t="s">
        <v>4</v>
      </c>
      <c r="AVE84" s="2" t="s">
        <v>4</v>
      </c>
      <c r="AVF84" s="2" t="s">
        <v>4</v>
      </c>
      <c r="AVG84" s="2" t="s">
        <v>5</v>
      </c>
      <c r="AVH84" s="2" t="s">
        <v>4</v>
      </c>
      <c r="AVI84" s="2" t="s">
        <v>12</v>
      </c>
      <c r="AVJ84" s="2" t="s">
        <v>4</v>
      </c>
      <c r="AVK84" s="2" t="s">
        <v>4</v>
      </c>
      <c r="AVL84" s="2" t="s">
        <v>4</v>
      </c>
      <c r="AVM84" s="2" t="s">
        <v>4</v>
      </c>
      <c r="AVN84" s="2" t="s">
        <v>4</v>
      </c>
      <c r="AVO84" s="2" t="s">
        <v>4</v>
      </c>
      <c r="AVP84" s="2" t="s">
        <v>4</v>
      </c>
      <c r="AVQ84" s="2" t="s">
        <v>4</v>
      </c>
      <c r="AVR84" s="2" t="s">
        <v>4</v>
      </c>
      <c r="AVS84" s="2" t="s">
        <v>4</v>
      </c>
      <c r="AVT84" s="2" t="s">
        <v>4</v>
      </c>
      <c r="AVU84" s="2" t="s">
        <v>4</v>
      </c>
      <c r="AVV84" s="2" t="s">
        <v>4</v>
      </c>
      <c r="AVW84" s="2" t="s">
        <v>4</v>
      </c>
      <c r="AVX84" s="2" t="s">
        <v>4</v>
      </c>
      <c r="AVY84" s="2" t="s">
        <v>4</v>
      </c>
      <c r="AVZ84" s="2" t="s">
        <v>4</v>
      </c>
      <c r="AWA84" s="2" t="s">
        <v>4</v>
      </c>
      <c r="AWB84" s="2" t="s">
        <v>4</v>
      </c>
      <c r="AWC84" s="2" t="s">
        <v>4</v>
      </c>
      <c r="AWD84" s="2" t="s">
        <v>4</v>
      </c>
      <c r="AWE84" s="2" t="s">
        <v>4</v>
      </c>
      <c r="AWF84" s="2" t="s">
        <v>4</v>
      </c>
      <c r="AWG84" s="2" t="s">
        <v>4</v>
      </c>
      <c r="AWH84" s="2" t="s">
        <v>4</v>
      </c>
      <c r="AWI84" s="2" t="s">
        <v>4</v>
      </c>
      <c r="AWJ84" s="2" t="s">
        <v>4</v>
      </c>
      <c r="AWK84" s="2" t="s">
        <v>4</v>
      </c>
      <c r="AWL84" s="2" t="s">
        <v>4</v>
      </c>
      <c r="AWM84" s="2" t="s">
        <v>5</v>
      </c>
      <c r="AWN84" s="2" t="s">
        <v>4</v>
      </c>
      <c r="AWO84" s="2" t="s">
        <v>12</v>
      </c>
      <c r="AWP84" s="2" t="s">
        <v>4</v>
      </c>
      <c r="AWQ84" s="2" t="s">
        <v>4</v>
      </c>
      <c r="AWR84" s="2" t="s">
        <v>4</v>
      </c>
      <c r="AWS84" s="2" t="s">
        <v>4</v>
      </c>
      <c r="AWT84" s="2" t="s">
        <v>4</v>
      </c>
      <c r="AWU84" s="2" t="s">
        <v>4</v>
      </c>
      <c r="AWV84" s="2" t="s">
        <v>4</v>
      </c>
      <c r="AWW84" s="2" t="s">
        <v>4</v>
      </c>
      <c r="AWX84" s="2" t="s">
        <v>4</v>
      </c>
      <c r="AWY84" s="2" t="s">
        <v>4</v>
      </c>
      <c r="AWZ84" s="2" t="s">
        <v>4</v>
      </c>
      <c r="AXA84" s="2" t="s">
        <v>4</v>
      </c>
      <c r="AXB84" s="2" t="s">
        <v>4</v>
      </c>
      <c r="AXC84" s="2" t="s">
        <v>4</v>
      </c>
      <c r="AXD84" s="2" t="s">
        <v>4</v>
      </c>
      <c r="AXE84" s="2" t="s">
        <v>4</v>
      </c>
      <c r="AXF84" s="2" t="s">
        <v>4</v>
      </c>
      <c r="AXG84" s="2" t="s">
        <v>4</v>
      </c>
      <c r="AXH84" s="2" t="s">
        <v>4</v>
      </c>
      <c r="AXI84" s="2" t="s">
        <v>4</v>
      </c>
      <c r="AXJ84" s="2" t="s">
        <v>4</v>
      </c>
      <c r="AXK84" s="2" t="s">
        <v>4</v>
      </c>
      <c r="AXL84" s="2" t="s">
        <v>4</v>
      </c>
      <c r="AXM84" s="2" t="s">
        <v>4</v>
      </c>
      <c r="AXN84" s="2" t="s">
        <v>4</v>
      </c>
      <c r="AXO84" s="2" t="s">
        <v>4</v>
      </c>
      <c r="AXP84" s="2" t="s">
        <v>4</v>
      </c>
      <c r="AXQ84" s="2" t="s">
        <v>4</v>
      </c>
      <c r="AXR84" s="2" t="s">
        <v>4</v>
      </c>
      <c r="AXS84" s="2"/>
      <c r="AXT84" s="2"/>
      <c r="AXU84" s="2"/>
      <c r="AXV84" s="2"/>
      <c r="AXW84" s="2"/>
      <c r="AXX84" s="2"/>
      <c r="AXY84" s="2"/>
      <c r="AXZ84" s="2"/>
      <c r="AYA84" s="2"/>
      <c r="AYB84" s="2"/>
      <c r="AYC84" s="2"/>
      <c r="AYD84" s="2"/>
      <c r="AYE84" s="2"/>
      <c r="AYF84" s="2"/>
      <c r="AYG84" s="2"/>
      <c r="AYH84" s="2"/>
      <c r="AYI84" s="2"/>
      <c r="AYJ84" s="2"/>
      <c r="AYK84" s="2"/>
      <c r="AYL84" s="2"/>
      <c r="AYM84" s="2"/>
      <c r="AYN84" s="2"/>
      <c r="AYO84" s="2"/>
      <c r="AYP84" s="2"/>
      <c r="AYQ84" s="2"/>
      <c r="AYR84" s="2"/>
      <c r="AYS84" s="2"/>
      <c r="AYT84" s="2"/>
      <c r="AYU84" s="2"/>
      <c r="AYV84" s="2"/>
      <c r="AYW84" s="2"/>
      <c r="AYX84" s="2"/>
      <c r="AYY84" s="2"/>
      <c r="AYZ84" s="2"/>
      <c r="AZA84" s="2"/>
      <c r="AZB84" s="2"/>
      <c r="AZC84" s="2"/>
      <c r="AZD84" s="2"/>
      <c r="AZE84" s="2"/>
      <c r="AZF84" s="2"/>
      <c r="AZG84" s="2"/>
      <c r="AZH84" s="2"/>
      <c r="AZI84" s="2"/>
      <c r="AZJ84" s="2"/>
      <c r="AZK84" s="2"/>
      <c r="AZL84" s="2"/>
      <c r="AZM84" s="2"/>
      <c r="AZN84" s="2"/>
      <c r="AZO84" s="2"/>
      <c r="AZP84" s="2"/>
      <c r="AZQ84" s="2"/>
      <c r="AZR84" s="2"/>
      <c r="AZS84" s="2"/>
      <c r="AZT84" s="2"/>
      <c r="AZU84" s="2"/>
      <c r="AZV84" s="2"/>
      <c r="AZW84" s="2"/>
      <c r="AZX84" s="2"/>
      <c r="AZY84" s="2"/>
      <c r="AZZ84" s="2"/>
      <c r="BAA84" s="2"/>
      <c r="BAB84" s="2"/>
      <c r="BAC84" s="2"/>
      <c r="BAD84" s="2"/>
      <c r="BAE84" s="2"/>
      <c r="BAF84" s="2"/>
      <c r="BAG84" s="2"/>
      <c r="BAH84" s="2"/>
      <c r="BAI84" s="2"/>
      <c r="BAJ84" s="2"/>
      <c r="BAK84" s="2"/>
      <c r="BAL84" s="2"/>
      <c r="BAM84" s="2"/>
      <c r="BAN84" s="2"/>
      <c r="BAO84" s="2"/>
      <c r="BAP84" s="2"/>
      <c r="BAQ84" s="2"/>
      <c r="BAR84" s="2"/>
      <c r="BAS84" s="2"/>
      <c r="BAT84" s="2"/>
      <c r="BAU84" s="2"/>
      <c r="BAV84" s="2"/>
      <c r="BAW84" s="2"/>
      <c r="BAX84" s="2"/>
      <c r="BAY84" s="2"/>
      <c r="BAZ84" s="2"/>
      <c r="BBA84" s="2"/>
      <c r="BBB84" s="2"/>
      <c r="BBC84" s="2"/>
      <c r="BBD84" s="2"/>
      <c r="BBE84" s="2"/>
      <c r="BBF84" s="2"/>
      <c r="BBG84" s="2"/>
      <c r="BBH84" s="2"/>
      <c r="BBI84" s="2"/>
      <c r="BBJ84" s="2"/>
      <c r="BBK84" s="2"/>
      <c r="BBL84" s="2"/>
      <c r="BBM84" s="2"/>
      <c r="BBN84" s="2"/>
      <c r="BBO84" s="2"/>
      <c r="BBP84" s="2"/>
      <c r="BBQ84" s="2"/>
      <c r="BBR84" s="2"/>
      <c r="BBS84" s="2"/>
      <c r="BBT84" s="2"/>
      <c r="BBU84" s="2"/>
      <c r="BBV84" s="2"/>
      <c r="BBW84" s="2"/>
      <c r="BBX84" s="2"/>
      <c r="BBY84" s="2"/>
      <c r="BBZ84" s="2"/>
      <c r="BCA84" s="2"/>
      <c r="BCB84" s="2"/>
      <c r="BCC84" s="2"/>
      <c r="BCD84" s="2"/>
      <c r="BCE84" s="2"/>
      <c r="BCF84" s="2"/>
    </row>
    <row r="85" spans="1:1024 1025:1436">
      <c r="A85" s="1" t="s">
        <v>6</v>
      </c>
      <c r="C85" s="2">
        <v>5.492</v>
      </c>
      <c r="D85" s="2">
        <v>3.996</v>
      </c>
      <c r="E85" s="2">
        <v>0.678</v>
      </c>
      <c r="F85" s="2">
        <v>0.505</v>
      </c>
      <c r="G85" s="2">
        <v>1.902</v>
      </c>
      <c r="H85" s="2">
        <v>8.016</v>
      </c>
      <c r="I85" s="2">
        <v>6.597</v>
      </c>
      <c r="J85" s="2">
        <v>7.17</v>
      </c>
      <c r="K85" s="2">
        <v>5.543</v>
      </c>
      <c r="L85" s="2">
        <v>7.673</v>
      </c>
      <c r="M85" s="2">
        <v>5.009</v>
      </c>
      <c r="N85" s="2">
        <v>5.395</v>
      </c>
      <c r="O85" s="2">
        <v>17.119</v>
      </c>
      <c r="P85" s="2">
        <v>5.316</v>
      </c>
      <c r="Q85" s="2">
        <v>6.165</v>
      </c>
      <c r="R85" s="2">
        <v>4.334</v>
      </c>
      <c r="S85" s="2">
        <v>21.124</v>
      </c>
      <c r="T85" s="2">
        <v>4.965</v>
      </c>
      <c r="U85" s="2">
        <v>8.655</v>
      </c>
      <c r="V85" s="2">
        <v>5.353</v>
      </c>
      <c r="W85" s="2">
        <v>36.977</v>
      </c>
      <c r="X85" s="2">
        <v>5.548</v>
      </c>
      <c r="Y85" s="2">
        <v>5.971</v>
      </c>
      <c r="Z85" s="2">
        <v>8.939</v>
      </c>
      <c r="AA85" s="2">
        <v>6.177</v>
      </c>
      <c r="AB85" s="2">
        <v>9.251</v>
      </c>
      <c r="AC85" s="2">
        <v>8.871</v>
      </c>
      <c r="AD85" s="2">
        <v>5.997</v>
      </c>
      <c r="AE85" s="2">
        <v>6.803</v>
      </c>
      <c r="AF85" s="2">
        <v>5.295</v>
      </c>
      <c r="AG85" s="2">
        <v>5.806</v>
      </c>
      <c r="AH85" s="2">
        <v>6.48</v>
      </c>
      <c r="AI85" s="2">
        <v>8.054</v>
      </c>
      <c r="AJ85" s="2">
        <v>9.011</v>
      </c>
      <c r="AK85" s="2">
        <v>8.036</v>
      </c>
      <c r="AL85" s="2">
        <v>7.791</v>
      </c>
      <c r="AM85" s="2">
        <v>9.003</v>
      </c>
      <c r="AN85" s="2">
        <v>6.895</v>
      </c>
      <c r="AO85" s="2">
        <v>6.934</v>
      </c>
      <c r="AP85" s="2">
        <v>6.073</v>
      </c>
      <c r="AQ85" s="2">
        <v>6.552</v>
      </c>
      <c r="AR85" s="2">
        <v>6.566</v>
      </c>
      <c r="AS85" s="2">
        <v>6.549</v>
      </c>
      <c r="AT85" s="2">
        <v>6.715</v>
      </c>
      <c r="AU85" s="2">
        <v>4.96</v>
      </c>
      <c r="AV85" s="2">
        <v>4.802</v>
      </c>
      <c r="AW85" s="2">
        <v>5.304</v>
      </c>
      <c r="AX85" s="2">
        <v>7.953</v>
      </c>
      <c r="AY85" s="2">
        <v>6.877</v>
      </c>
      <c r="AZ85" s="2">
        <v>6.583</v>
      </c>
      <c r="BA85" s="2">
        <v>8.074</v>
      </c>
      <c r="BB85" s="2">
        <v>5.347</v>
      </c>
      <c r="BC85" s="2">
        <v>72.075</v>
      </c>
      <c r="BD85" s="2">
        <v>3.669</v>
      </c>
      <c r="BE85" s="2">
        <v>0.276</v>
      </c>
      <c r="BF85" s="2">
        <v>3.318</v>
      </c>
      <c r="BG85" s="2">
        <v>3.972</v>
      </c>
      <c r="BH85" s="2">
        <v>3.619</v>
      </c>
      <c r="BI85" s="2">
        <v>7.269</v>
      </c>
      <c r="BJ85" s="2">
        <v>4.039</v>
      </c>
      <c r="BK85" s="2">
        <v>3.572</v>
      </c>
      <c r="BL85" s="2">
        <v>3.872</v>
      </c>
      <c r="BM85" s="2">
        <v>3.785</v>
      </c>
      <c r="BN85" s="2">
        <v>6.572</v>
      </c>
      <c r="BO85" s="2">
        <v>5.026</v>
      </c>
      <c r="BP85" s="2">
        <v>4.71</v>
      </c>
      <c r="BQ85" s="2">
        <v>5.344</v>
      </c>
      <c r="BR85" s="2">
        <v>3.703</v>
      </c>
      <c r="BS85" s="2">
        <v>4.17</v>
      </c>
      <c r="BT85" s="2">
        <v>3.912</v>
      </c>
      <c r="BU85" s="2">
        <v>4.272</v>
      </c>
      <c r="BV85" s="2">
        <v>5.064</v>
      </c>
      <c r="BW85" s="2">
        <v>4.327</v>
      </c>
      <c r="BX85" s="2">
        <v>3.536</v>
      </c>
      <c r="BY85" s="2">
        <v>5.227</v>
      </c>
      <c r="BZ85" s="2">
        <v>4.654</v>
      </c>
      <c r="CA85" s="2">
        <v>4.209</v>
      </c>
      <c r="CB85" s="2">
        <v>4.067</v>
      </c>
      <c r="CC85" s="2">
        <v>5.084</v>
      </c>
      <c r="CD85" s="2">
        <v>5.851</v>
      </c>
      <c r="CE85" s="2">
        <v>5.478</v>
      </c>
      <c r="CF85" s="2">
        <v>6.575</v>
      </c>
      <c r="CG85" s="2">
        <v>5.761</v>
      </c>
      <c r="CH85" s="2">
        <v>4.23</v>
      </c>
      <c r="CI85" s="2">
        <v>57.339</v>
      </c>
      <c r="CJ85" s="2">
        <v>2.557</v>
      </c>
      <c r="CK85" s="2">
        <v>0.2</v>
      </c>
      <c r="CL85" s="2">
        <v>2.387</v>
      </c>
      <c r="CM85" s="2">
        <v>2.46</v>
      </c>
      <c r="CN85" s="2">
        <v>4.464</v>
      </c>
      <c r="CO85" s="2">
        <v>2.771</v>
      </c>
      <c r="CP85" s="2">
        <v>3.362</v>
      </c>
      <c r="CQ85" s="2">
        <v>3.489</v>
      </c>
      <c r="CR85" s="2">
        <v>4.228</v>
      </c>
      <c r="CS85" s="2">
        <v>3.878</v>
      </c>
      <c r="CT85" s="2">
        <v>3.445</v>
      </c>
      <c r="CU85" s="2">
        <v>4.278</v>
      </c>
      <c r="CV85" s="2">
        <v>5.108</v>
      </c>
      <c r="CW85" s="2">
        <v>3.854</v>
      </c>
      <c r="CX85" s="2">
        <v>5.661</v>
      </c>
      <c r="CY85" s="2">
        <v>5.194</v>
      </c>
      <c r="CZ85" s="2">
        <v>4.838</v>
      </c>
      <c r="DA85" s="2">
        <v>4.137</v>
      </c>
      <c r="DB85" s="2">
        <v>3.38</v>
      </c>
      <c r="DC85" s="2">
        <v>4.411</v>
      </c>
      <c r="DD85" s="2">
        <v>4.346</v>
      </c>
      <c r="DE85" s="2">
        <v>6.617</v>
      </c>
      <c r="DF85" s="2">
        <v>5.083</v>
      </c>
      <c r="DG85" s="2">
        <v>4.059</v>
      </c>
      <c r="DH85" s="2">
        <v>4.577</v>
      </c>
      <c r="DI85" s="2">
        <v>4.988</v>
      </c>
      <c r="DJ85" s="2">
        <v>4.241</v>
      </c>
      <c r="DK85" s="2">
        <v>4.523</v>
      </c>
      <c r="DL85" s="2">
        <v>4.444</v>
      </c>
      <c r="DM85" s="2">
        <v>4.524</v>
      </c>
      <c r="DN85" s="2">
        <v>4.668</v>
      </c>
      <c r="DO85" s="2">
        <v>64.311</v>
      </c>
      <c r="DP85" s="2">
        <v>3.593</v>
      </c>
      <c r="DQ85" s="2">
        <v>0.204</v>
      </c>
      <c r="DR85" s="2">
        <v>2.983</v>
      </c>
      <c r="DS85" s="2">
        <v>3.315</v>
      </c>
      <c r="DT85" s="2">
        <v>2.909</v>
      </c>
      <c r="DU85" s="2">
        <v>2.743</v>
      </c>
      <c r="DV85" s="2">
        <v>2.688</v>
      </c>
      <c r="DW85" s="2">
        <v>4.529</v>
      </c>
      <c r="DX85" s="2">
        <v>3.983</v>
      </c>
      <c r="DY85" s="2">
        <v>4.46</v>
      </c>
      <c r="DZ85" s="2">
        <v>4.914</v>
      </c>
      <c r="EA85" s="2">
        <v>5.654</v>
      </c>
      <c r="EB85" s="2">
        <v>5.901</v>
      </c>
      <c r="EC85" s="2">
        <v>3.45</v>
      </c>
      <c r="ED85" s="2">
        <v>2.86</v>
      </c>
      <c r="EE85" s="2">
        <v>3.932</v>
      </c>
      <c r="EF85" s="2">
        <v>3.624</v>
      </c>
      <c r="EG85" s="2">
        <v>4.004</v>
      </c>
      <c r="EH85" s="2">
        <v>5.05</v>
      </c>
      <c r="EI85" s="2">
        <v>4.046</v>
      </c>
      <c r="EJ85" s="2">
        <v>3.124</v>
      </c>
      <c r="EK85" s="2">
        <v>4.605</v>
      </c>
      <c r="EL85" s="2">
        <v>4.395</v>
      </c>
      <c r="EM85" s="2">
        <v>3.196</v>
      </c>
      <c r="EN85" s="2">
        <v>3.706</v>
      </c>
      <c r="EO85" s="2">
        <v>3.758</v>
      </c>
      <c r="EP85" s="2">
        <v>4.186</v>
      </c>
      <c r="EQ85" s="2">
        <v>3.854</v>
      </c>
      <c r="ER85" s="2">
        <v>4.534</v>
      </c>
      <c r="ES85" s="2">
        <v>4.578</v>
      </c>
      <c r="ET85" s="2">
        <v>4.696</v>
      </c>
      <c r="EU85" s="2">
        <v>4.296</v>
      </c>
      <c r="EV85" s="2">
        <v>4.704</v>
      </c>
      <c r="EW85" s="2">
        <v>60.968</v>
      </c>
      <c r="EX85" s="2">
        <v>2.807</v>
      </c>
      <c r="EY85" s="2">
        <v>0.174</v>
      </c>
      <c r="EZ85" s="2">
        <v>2.22</v>
      </c>
      <c r="FA85" s="2">
        <v>2.55</v>
      </c>
      <c r="FB85" s="2">
        <v>4.174</v>
      </c>
      <c r="FC85" s="2">
        <v>3.647</v>
      </c>
      <c r="FD85" s="2">
        <v>3.074</v>
      </c>
      <c r="FE85" s="2">
        <v>2.805</v>
      </c>
      <c r="FF85" s="2">
        <v>3.814</v>
      </c>
      <c r="FG85" s="2">
        <v>3.59</v>
      </c>
      <c r="FH85" s="2">
        <v>2.701</v>
      </c>
      <c r="FI85" s="2">
        <v>3.999</v>
      </c>
      <c r="FJ85" s="2">
        <v>4.06</v>
      </c>
      <c r="FK85" s="2">
        <v>3.693</v>
      </c>
      <c r="FL85" s="2">
        <v>3.378</v>
      </c>
      <c r="FM85" s="2">
        <v>3.305</v>
      </c>
      <c r="FN85" s="2">
        <v>4.289</v>
      </c>
      <c r="FO85" s="2">
        <v>3.832</v>
      </c>
      <c r="FP85" s="2">
        <v>3.885</v>
      </c>
      <c r="FQ85" s="2">
        <v>3.541</v>
      </c>
      <c r="FR85" s="2">
        <v>3.944</v>
      </c>
      <c r="FS85" s="2">
        <v>4.859</v>
      </c>
      <c r="FT85" s="2">
        <v>4.003</v>
      </c>
      <c r="FU85" s="2">
        <v>4.212</v>
      </c>
      <c r="FV85" s="2">
        <v>4.327</v>
      </c>
      <c r="FW85" s="2">
        <v>4.181</v>
      </c>
      <c r="FX85" s="2">
        <v>4.283</v>
      </c>
      <c r="FY85" s="2">
        <v>3.833</v>
      </c>
      <c r="FZ85" s="2">
        <v>5.057</v>
      </c>
      <c r="GA85" s="2">
        <v>4.277</v>
      </c>
      <c r="GB85" s="2">
        <v>4.116</v>
      </c>
      <c r="GC85" s="2">
        <v>3.758</v>
      </c>
      <c r="GD85" s="2">
        <v>61.861</v>
      </c>
      <c r="GE85" s="2">
        <v>2.828</v>
      </c>
      <c r="GF85" s="2">
        <v>0.202</v>
      </c>
      <c r="GG85" s="2">
        <v>2.956</v>
      </c>
      <c r="GH85" s="2">
        <v>3.321</v>
      </c>
      <c r="GI85" s="2">
        <v>3.4</v>
      </c>
      <c r="GJ85" s="2">
        <v>3.1</v>
      </c>
      <c r="GK85" s="2">
        <v>3.981</v>
      </c>
      <c r="GL85" s="2">
        <v>2.43</v>
      </c>
      <c r="GM85" s="2">
        <v>3.285</v>
      </c>
      <c r="GN85" s="2">
        <v>3.268</v>
      </c>
      <c r="GO85" s="2">
        <v>3.907</v>
      </c>
      <c r="GP85" s="2">
        <v>3.521</v>
      </c>
      <c r="GQ85" s="2">
        <v>3.065</v>
      </c>
      <c r="GR85" s="2">
        <v>3.624</v>
      </c>
      <c r="GS85" s="2">
        <v>3.807</v>
      </c>
      <c r="GT85" s="2">
        <v>3.952</v>
      </c>
      <c r="GU85" s="2">
        <v>4.104</v>
      </c>
      <c r="GV85" s="2">
        <v>3.607</v>
      </c>
      <c r="GW85" s="2">
        <v>3.52</v>
      </c>
      <c r="GX85" s="2">
        <v>3.788</v>
      </c>
      <c r="GY85" s="2">
        <v>4.868</v>
      </c>
      <c r="GZ85" s="2">
        <v>3.602</v>
      </c>
      <c r="HA85" s="2">
        <v>3.808</v>
      </c>
      <c r="HB85" s="2">
        <v>3.989</v>
      </c>
      <c r="HC85" s="2">
        <v>4.093</v>
      </c>
      <c r="HD85" s="2">
        <v>3.948</v>
      </c>
      <c r="HE85" s="2">
        <v>3.81</v>
      </c>
      <c r="HF85" s="2">
        <v>4.41</v>
      </c>
      <c r="HG85" s="2">
        <v>3.058</v>
      </c>
      <c r="HH85" s="2">
        <v>3.205</v>
      </c>
      <c r="HI85" s="2">
        <v>4.128</v>
      </c>
      <c r="HJ85" s="2">
        <v>60.516</v>
      </c>
      <c r="HK85" s="2">
        <v>3.109</v>
      </c>
      <c r="HL85" s="2">
        <v>0.172</v>
      </c>
      <c r="HM85" s="2">
        <v>2.343</v>
      </c>
      <c r="HN85" s="2">
        <v>2.341</v>
      </c>
      <c r="HO85" s="2">
        <v>3.784</v>
      </c>
      <c r="HP85" s="2">
        <v>4.116</v>
      </c>
      <c r="HQ85" s="2">
        <v>3.112</v>
      </c>
      <c r="HR85" s="2">
        <v>3.957</v>
      </c>
      <c r="HS85" s="2">
        <v>2.848</v>
      </c>
      <c r="HT85" s="2">
        <v>3.133</v>
      </c>
      <c r="HU85" s="2">
        <v>3.507</v>
      </c>
      <c r="HV85" s="2">
        <v>4.161</v>
      </c>
      <c r="HW85" s="2">
        <v>4.051</v>
      </c>
      <c r="HX85" s="2">
        <v>3.593</v>
      </c>
      <c r="HY85" s="2">
        <v>3.876</v>
      </c>
      <c r="HZ85" s="2">
        <v>3.802</v>
      </c>
      <c r="IA85" s="2">
        <v>4.077</v>
      </c>
      <c r="IB85" s="2">
        <v>3.516</v>
      </c>
      <c r="IC85" s="2">
        <v>3.705</v>
      </c>
      <c r="ID85" s="2">
        <v>3.689</v>
      </c>
      <c r="IE85" s="2">
        <v>3.632</v>
      </c>
      <c r="IF85" s="2">
        <v>3.999</v>
      </c>
      <c r="IG85" s="2">
        <v>3.613</v>
      </c>
      <c r="IH85" s="2">
        <v>4.018</v>
      </c>
      <c r="II85" s="2">
        <v>3.902</v>
      </c>
      <c r="IJ85" s="2">
        <v>3.492</v>
      </c>
      <c r="IK85" s="2">
        <v>3.895</v>
      </c>
      <c r="IL85" s="2">
        <v>3.715</v>
      </c>
      <c r="IM85" s="2">
        <v>3.709</v>
      </c>
      <c r="IN85" s="2">
        <v>3.838</v>
      </c>
      <c r="IO85" s="2">
        <v>4.173</v>
      </c>
      <c r="IP85" s="2">
        <v>62.073</v>
      </c>
      <c r="IQ85" s="2">
        <v>2.636</v>
      </c>
      <c r="IR85" s="2">
        <v>0.214</v>
      </c>
      <c r="IS85" s="2">
        <v>2.608</v>
      </c>
      <c r="IT85" s="2">
        <v>2.042</v>
      </c>
      <c r="IU85" s="2">
        <v>4.149</v>
      </c>
      <c r="IV85" s="2">
        <v>3.872</v>
      </c>
      <c r="IW85" s="2">
        <v>3.321</v>
      </c>
      <c r="IX85" s="2">
        <v>3.065</v>
      </c>
      <c r="IY85" s="2">
        <v>3.836</v>
      </c>
      <c r="IZ85" s="2">
        <v>3.37</v>
      </c>
      <c r="JA85" s="2">
        <v>2.711</v>
      </c>
      <c r="JB85" s="2">
        <v>2.931</v>
      </c>
      <c r="JC85" s="2">
        <v>3.899</v>
      </c>
      <c r="JD85" s="2">
        <v>2.737</v>
      </c>
      <c r="JE85" s="2">
        <v>2.998</v>
      </c>
      <c r="JF85" s="2">
        <v>3.857</v>
      </c>
      <c r="JG85" s="2">
        <v>3.389</v>
      </c>
      <c r="JH85" s="2">
        <v>3.866</v>
      </c>
      <c r="JI85" s="2">
        <v>2.901</v>
      </c>
      <c r="JJ85" s="2">
        <v>3.484</v>
      </c>
      <c r="JK85" s="2">
        <v>3.456</v>
      </c>
      <c r="JL85" s="2">
        <v>4.02</v>
      </c>
      <c r="JM85" s="2">
        <v>4.036</v>
      </c>
      <c r="JN85" s="2">
        <v>3.432</v>
      </c>
      <c r="JO85" s="2">
        <v>4.214</v>
      </c>
      <c r="JP85" s="2">
        <v>4.066</v>
      </c>
      <c r="JQ85" s="2">
        <v>3.479</v>
      </c>
      <c r="JR85" s="2">
        <v>4.157</v>
      </c>
      <c r="JS85" s="2">
        <v>4.542</v>
      </c>
      <c r="JT85" s="2">
        <v>3.02</v>
      </c>
      <c r="JU85" s="2">
        <v>4.435</v>
      </c>
      <c r="JV85" s="2">
        <v>3.949</v>
      </c>
      <c r="JW85" s="2">
        <v>63.602</v>
      </c>
      <c r="JX85" s="2">
        <v>2.992</v>
      </c>
      <c r="JY85" s="2">
        <v>0.187</v>
      </c>
      <c r="JZ85" s="2">
        <v>2.381</v>
      </c>
      <c r="KA85" s="2">
        <v>2.946</v>
      </c>
      <c r="KB85" s="2">
        <v>3.325</v>
      </c>
      <c r="KC85" s="2">
        <v>3.018</v>
      </c>
      <c r="KD85" s="2">
        <v>4.676</v>
      </c>
      <c r="KE85" s="2">
        <v>3.353</v>
      </c>
      <c r="KF85" s="2">
        <v>3.034</v>
      </c>
      <c r="KG85" s="2">
        <v>3.32</v>
      </c>
      <c r="KH85" s="2">
        <v>4.882</v>
      </c>
      <c r="KI85" s="2">
        <v>3.982</v>
      </c>
      <c r="KJ85" s="2">
        <v>2.59</v>
      </c>
      <c r="KK85" s="2">
        <v>3.345</v>
      </c>
      <c r="KL85" s="2">
        <v>3.884</v>
      </c>
      <c r="KM85" s="2">
        <v>3.408</v>
      </c>
      <c r="KN85" s="2">
        <v>3.854</v>
      </c>
      <c r="KO85" s="2">
        <v>3.276</v>
      </c>
      <c r="KP85" s="2">
        <v>3.373</v>
      </c>
      <c r="KQ85" s="2">
        <v>3.949</v>
      </c>
      <c r="KR85" s="2">
        <v>3.368</v>
      </c>
      <c r="KS85" s="2">
        <v>3.315</v>
      </c>
      <c r="KT85" s="2">
        <v>3.902</v>
      </c>
      <c r="KU85" s="2">
        <v>3.897</v>
      </c>
      <c r="KV85" s="2">
        <v>4.198</v>
      </c>
      <c r="KW85" s="2">
        <v>4.051</v>
      </c>
      <c r="KX85" s="2">
        <v>4.14</v>
      </c>
      <c r="KY85" s="2">
        <v>3.75</v>
      </c>
      <c r="KZ85" s="2">
        <v>3.989</v>
      </c>
      <c r="LA85" s="2">
        <v>3.214</v>
      </c>
      <c r="LB85" s="2">
        <v>64.069</v>
      </c>
      <c r="LC85" s="2">
        <v>3.711</v>
      </c>
      <c r="LD85" s="2">
        <v>0.364</v>
      </c>
      <c r="LE85" s="2">
        <v>2.646</v>
      </c>
      <c r="LF85" s="2">
        <v>2.294</v>
      </c>
      <c r="LG85" s="2">
        <v>5.857</v>
      </c>
      <c r="LH85" s="2">
        <v>3.344</v>
      </c>
      <c r="LI85" s="2">
        <v>4.729</v>
      </c>
      <c r="LJ85" s="2">
        <v>3.653</v>
      </c>
      <c r="LK85" s="2">
        <v>4.193</v>
      </c>
      <c r="LL85" s="2">
        <v>3.669</v>
      </c>
      <c r="LM85" s="2">
        <v>3.265</v>
      </c>
      <c r="LN85" s="2">
        <v>3.305</v>
      </c>
      <c r="LO85" s="2">
        <v>3.924</v>
      </c>
      <c r="LP85" s="2">
        <v>3.59</v>
      </c>
      <c r="LQ85" s="2">
        <v>3.665</v>
      </c>
      <c r="LR85" s="2">
        <v>4.144</v>
      </c>
      <c r="LS85" s="2">
        <v>6.574</v>
      </c>
      <c r="LT85" s="2">
        <v>4.985</v>
      </c>
      <c r="LU85" s="2">
        <v>4.146</v>
      </c>
      <c r="LV85" s="2">
        <v>3.09</v>
      </c>
      <c r="LW85" s="2">
        <v>3.66</v>
      </c>
      <c r="LX85" s="2">
        <v>4.264</v>
      </c>
      <c r="LY85" s="2">
        <v>3.805</v>
      </c>
      <c r="LZ85" s="2">
        <v>2.818</v>
      </c>
      <c r="MA85" s="2">
        <v>4.151</v>
      </c>
      <c r="MB85" s="2">
        <v>4.452</v>
      </c>
      <c r="MC85" s="2">
        <v>3.622</v>
      </c>
      <c r="MD85" s="2">
        <v>4.699</v>
      </c>
      <c r="ME85" s="2">
        <v>3.769</v>
      </c>
      <c r="MF85" s="2">
        <v>3.057</v>
      </c>
      <c r="MG85" s="2">
        <v>4.442</v>
      </c>
      <c r="MH85" s="2">
        <v>3.947</v>
      </c>
      <c r="MI85" s="2">
        <v>3.941</v>
      </c>
      <c r="MJ85" s="2">
        <v>57.465</v>
      </c>
      <c r="MK85" s="2">
        <v>3.454</v>
      </c>
      <c r="ML85" s="2">
        <v>0.232</v>
      </c>
      <c r="MM85" s="2">
        <v>3.146</v>
      </c>
      <c r="MN85" s="2">
        <v>2.807</v>
      </c>
      <c r="MO85" s="2">
        <v>5.072</v>
      </c>
      <c r="MP85" s="2">
        <v>4.641</v>
      </c>
      <c r="MQ85" s="2">
        <v>3.765</v>
      </c>
      <c r="MR85" s="2">
        <v>3.596</v>
      </c>
      <c r="MS85" s="2">
        <v>3.257</v>
      </c>
      <c r="MT85" s="2">
        <v>4.593</v>
      </c>
      <c r="MU85" s="2">
        <v>3.804</v>
      </c>
      <c r="MV85" s="2">
        <v>2.77</v>
      </c>
      <c r="MW85" s="2">
        <v>3.183</v>
      </c>
      <c r="MX85" s="2">
        <v>3.339</v>
      </c>
      <c r="MY85" s="2">
        <v>3.739</v>
      </c>
      <c r="MZ85" s="2">
        <v>4.119</v>
      </c>
      <c r="NA85" s="2">
        <v>4.271</v>
      </c>
      <c r="NB85" s="2">
        <v>3.569</v>
      </c>
      <c r="NC85" s="2">
        <v>3.778</v>
      </c>
      <c r="ND85" s="2">
        <v>3.744</v>
      </c>
      <c r="NE85" s="2">
        <v>3.907</v>
      </c>
      <c r="NF85" s="2">
        <v>2.661</v>
      </c>
      <c r="NG85" s="2">
        <v>3.565</v>
      </c>
      <c r="NH85" s="2">
        <v>3.323</v>
      </c>
      <c r="NI85" s="2">
        <v>3.067</v>
      </c>
      <c r="NJ85" s="2">
        <v>3.747</v>
      </c>
      <c r="NK85" s="2">
        <v>4.956</v>
      </c>
      <c r="NL85" s="2">
        <v>4.023</v>
      </c>
      <c r="NM85" s="2">
        <v>3.459</v>
      </c>
      <c r="NN85" s="2">
        <v>3.844</v>
      </c>
      <c r="NO85" s="2">
        <v>63.008</v>
      </c>
      <c r="NP85" s="2">
        <v>3.04</v>
      </c>
      <c r="NQ85" s="2">
        <v>0.317</v>
      </c>
      <c r="NR85" s="2">
        <v>1.94</v>
      </c>
      <c r="NS85" s="2">
        <v>2.939</v>
      </c>
      <c r="NT85" s="2">
        <v>3.892</v>
      </c>
      <c r="NU85" s="2">
        <v>3.293</v>
      </c>
      <c r="NV85" s="2">
        <v>2.801</v>
      </c>
      <c r="NW85" s="2">
        <v>3.155</v>
      </c>
      <c r="NX85" s="2">
        <v>4.379</v>
      </c>
      <c r="NY85" s="2">
        <v>3.355</v>
      </c>
      <c r="NZ85" s="2">
        <v>3.534</v>
      </c>
      <c r="OA85" s="2">
        <v>3.197</v>
      </c>
      <c r="OB85" s="2">
        <v>3.966</v>
      </c>
      <c r="OC85" s="2">
        <v>4.32</v>
      </c>
      <c r="OD85" s="2">
        <v>3.612</v>
      </c>
      <c r="OE85" s="2">
        <v>2.874</v>
      </c>
      <c r="OF85" s="2">
        <v>3.597</v>
      </c>
      <c r="OG85" s="2">
        <v>4.053</v>
      </c>
      <c r="OH85" s="2">
        <v>3.367</v>
      </c>
      <c r="OI85" s="2">
        <v>3.25</v>
      </c>
      <c r="OJ85" s="2">
        <v>3.821</v>
      </c>
      <c r="OK85" s="2">
        <v>4.42</v>
      </c>
      <c r="OL85" s="2">
        <v>3.74</v>
      </c>
      <c r="OM85" s="2">
        <v>3.545</v>
      </c>
      <c r="ON85" s="2">
        <v>4.124</v>
      </c>
      <c r="OO85" s="2">
        <v>2.95</v>
      </c>
      <c r="OP85" s="2">
        <v>3.483</v>
      </c>
      <c r="OQ85" s="2">
        <v>2.947</v>
      </c>
      <c r="OR85" s="2">
        <v>4.762</v>
      </c>
      <c r="OS85" s="2">
        <v>5.1</v>
      </c>
      <c r="OT85" s="2">
        <v>71.769</v>
      </c>
      <c r="OU85" s="2">
        <v>3.375</v>
      </c>
      <c r="OV85" s="2">
        <v>0.395</v>
      </c>
      <c r="OW85" s="2">
        <v>1.876</v>
      </c>
      <c r="OX85" s="2">
        <v>2.086</v>
      </c>
      <c r="OY85" s="2">
        <v>3.5</v>
      </c>
      <c r="OZ85" s="2">
        <v>4</v>
      </c>
      <c r="PA85" s="2">
        <v>3.632</v>
      </c>
      <c r="PB85" s="2">
        <v>2.81</v>
      </c>
      <c r="PC85" s="2">
        <v>4.167</v>
      </c>
      <c r="PD85" s="2">
        <v>2.661</v>
      </c>
      <c r="PE85" s="2">
        <v>3.394</v>
      </c>
      <c r="PF85" s="2">
        <v>3.813</v>
      </c>
      <c r="PG85" s="2">
        <v>4.1</v>
      </c>
      <c r="PH85" s="2">
        <v>3.429</v>
      </c>
      <c r="PI85" s="2">
        <v>4.421</v>
      </c>
      <c r="PJ85" s="2">
        <v>5.071</v>
      </c>
      <c r="PK85" s="2">
        <v>3.629</v>
      </c>
      <c r="PL85" s="2">
        <v>2.771</v>
      </c>
      <c r="PM85" s="2">
        <v>4.982</v>
      </c>
      <c r="PN85" s="2">
        <v>3.64</v>
      </c>
      <c r="PO85" s="2">
        <v>4.163</v>
      </c>
      <c r="PP85" s="2">
        <v>3.96</v>
      </c>
      <c r="PQ85" s="2">
        <v>3.303</v>
      </c>
      <c r="PR85" s="2">
        <v>4.155</v>
      </c>
      <c r="PS85" s="2">
        <v>3.909</v>
      </c>
      <c r="PT85" s="2">
        <v>3.965</v>
      </c>
      <c r="PU85" s="2">
        <v>4.827</v>
      </c>
      <c r="PV85" s="2">
        <v>3.879</v>
      </c>
      <c r="PW85" s="2">
        <v>4.94</v>
      </c>
      <c r="PX85" s="2">
        <v>3.268</v>
      </c>
      <c r="PY85" s="2">
        <v>4.284</v>
      </c>
      <c r="PZ85" s="2">
        <v>4.234</v>
      </c>
      <c r="QA85" s="2">
        <v>63.209</v>
      </c>
      <c r="QB85" s="2">
        <v>2.849</v>
      </c>
      <c r="QC85" s="2">
        <v>0.406</v>
      </c>
      <c r="QD85" s="2">
        <v>2.022</v>
      </c>
      <c r="QE85" s="2">
        <v>2.412</v>
      </c>
      <c r="QF85" s="2">
        <v>3.387</v>
      </c>
      <c r="QG85" s="2">
        <v>2.519</v>
      </c>
      <c r="QH85" s="2">
        <v>3.121</v>
      </c>
      <c r="QI85" s="2">
        <v>3.602</v>
      </c>
      <c r="QJ85" s="2">
        <v>3.013</v>
      </c>
      <c r="QK85" s="2">
        <v>3.893</v>
      </c>
      <c r="QL85" s="2">
        <v>3.466</v>
      </c>
      <c r="QM85" s="2">
        <v>4.684</v>
      </c>
      <c r="QN85" s="2">
        <v>3.812</v>
      </c>
      <c r="QO85" s="2">
        <v>4.563</v>
      </c>
      <c r="QP85" s="2">
        <v>3.11</v>
      </c>
      <c r="QQ85" s="2">
        <v>3.472</v>
      </c>
      <c r="QR85" s="2">
        <v>3.677</v>
      </c>
      <c r="QS85" s="2">
        <v>3.637</v>
      </c>
      <c r="QT85" s="2">
        <v>3.828</v>
      </c>
      <c r="QU85" s="2">
        <v>3.573</v>
      </c>
      <c r="QV85" s="2">
        <v>3.366</v>
      </c>
      <c r="QW85" s="2">
        <v>3.666</v>
      </c>
      <c r="QX85" s="2">
        <v>4.57</v>
      </c>
      <c r="QY85" s="2">
        <v>3.937</v>
      </c>
      <c r="QZ85" s="2">
        <v>3.108</v>
      </c>
      <c r="RA85" s="2">
        <v>3.082</v>
      </c>
      <c r="RB85" s="2">
        <v>3.091</v>
      </c>
      <c r="RC85" s="2">
        <v>3.462</v>
      </c>
      <c r="RD85" s="2">
        <v>3.556</v>
      </c>
      <c r="RE85" s="2">
        <v>3.561</v>
      </c>
      <c r="RF85" s="2">
        <v>2.911</v>
      </c>
      <c r="RG85" s="2">
        <v>2.766</v>
      </c>
      <c r="RH85" s="2">
        <v>3.064</v>
      </c>
      <c r="RI85" s="2">
        <v>60.501</v>
      </c>
      <c r="RJ85" s="2">
        <v>2.519</v>
      </c>
      <c r="RK85" s="2">
        <v>0.219</v>
      </c>
      <c r="RL85" s="2">
        <v>2.396</v>
      </c>
      <c r="RM85" s="2">
        <v>1.944</v>
      </c>
      <c r="RN85" s="2">
        <v>3.435</v>
      </c>
      <c r="RO85" s="2">
        <v>3.08</v>
      </c>
      <c r="RP85" s="2">
        <v>2.808</v>
      </c>
      <c r="RQ85" s="2">
        <v>2.88</v>
      </c>
      <c r="RR85" s="2">
        <v>3.202</v>
      </c>
      <c r="RS85" s="2">
        <v>3.053</v>
      </c>
      <c r="RT85" s="2">
        <v>2.604</v>
      </c>
      <c r="RU85" s="2">
        <v>3.564</v>
      </c>
      <c r="RV85" s="2">
        <v>3.437</v>
      </c>
      <c r="RW85" s="2">
        <v>3.407</v>
      </c>
      <c r="RX85" s="2">
        <v>3.488</v>
      </c>
      <c r="RY85" s="2">
        <v>3.913</v>
      </c>
      <c r="RZ85" s="2">
        <v>4.339</v>
      </c>
      <c r="SA85" s="2">
        <v>3.659</v>
      </c>
      <c r="SB85" s="2">
        <v>3.418</v>
      </c>
      <c r="SC85" s="2">
        <v>3.493</v>
      </c>
      <c r="SD85" s="2">
        <v>3.855</v>
      </c>
      <c r="SE85" s="2">
        <v>3.654</v>
      </c>
      <c r="SF85" s="2">
        <v>3.521</v>
      </c>
      <c r="SG85" s="2">
        <v>3.402</v>
      </c>
      <c r="SH85" s="2">
        <v>2.978</v>
      </c>
      <c r="SI85" s="2">
        <v>2.797</v>
      </c>
      <c r="SJ85" s="2">
        <v>3.101</v>
      </c>
      <c r="SK85" s="2">
        <v>3.591</v>
      </c>
      <c r="SL85" s="2">
        <v>4.41</v>
      </c>
      <c r="SM85" s="2">
        <v>3.649</v>
      </c>
      <c r="SN85" s="2">
        <v>3.295</v>
      </c>
      <c r="SO85" s="2">
        <v>3.169</v>
      </c>
      <c r="SP85" s="2">
        <v>3.377</v>
      </c>
      <c r="SQ85" s="2">
        <v>56.222</v>
      </c>
      <c r="SR85" s="2">
        <v>2.513</v>
      </c>
      <c r="SS85" s="2">
        <v>0.174</v>
      </c>
      <c r="ST85" s="2">
        <v>1.786</v>
      </c>
      <c r="SU85" s="2">
        <v>3.369</v>
      </c>
      <c r="SV85" s="2">
        <v>2.904</v>
      </c>
      <c r="SW85" s="2">
        <v>2.939</v>
      </c>
      <c r="SX85" s="2">
        <v>4.11</v>
      </c>
      <c r="SY85" s="2">
        <v>5.219</v>
      </c>
      <c r="SZ85" s="2">
        <v>4.724</v>
      </c>
      <c r="TA85" s="2">
        <v>3.926</v>
      </c>
      <c r="TB85" s="2">
        <v>2.614</v>
      </c>
      <c r="TC85" s="2">
        <v>4.558</v>
      </c>
      <c r="TD85" s="2">
        <v>3.63</v>
      </c>
      <c r="TE85" s="2">
        <v>4.042</v>
      </c>
      <c r="TF85" s="2">
        <v>3.657</v>
      </c>
      <c r="TG85" s="2">
        <v>3.558</v>
      </c>
      <c r="TH85" s="2">
        <v>3.583</v>
      </c>
      <c r="TI85" s="2">
        <v>3.17</v>
      </c>
      <c r="TJ85" s="2">
        <v>3.063</v>
      </c>
      <c r="TK85" s="2">
        <v>3.938</v>
      </c>
      <c r="TL85" s="2">
        <v>3.922</v>
      </c>
      <c r="TM85" s="2">
        <v>4.238</v>
      </c>
      <c r="TN85" s="2">
        <v>3.469</v>
      </c>
      <c r="TO85" s="2">
        <v>4.511</v>
      </c>
      <c r="TP85" s="2">
        <v>3.897</v>
      </c>
      <c r="TQ85" s="2">
        <v>4.056</v>
      </c>
      <c r="TR85" s="2">
        <v>4.076</v>
      </c>
      <c r="TS85" s="2">
        <v>3.091</v>
      </c>
      <c r="TT85" s="2">
        <v>4.02</v>
      </c>
      <c r="TU85" s="2">
        <v>60.051</v>
      </c>
      <c r="TV85" s="2">
        <v>5.024</v>
      </c>
      <c r="TW85" s="2">
        <v>0.262</v>
      </c>
      <c r="TX85" s="2">
        <v>3.055</v>
      </c>
      <c r="TY85" s="2">
        <v>2.978</v>
      </c>
      <c r="TZ85" s="2">
        <v>3.353</v>
      </c>
      <c r="UA85" s="2">
        <v>2.906</v>
      </c>
      <c r="UB85" s="2">
        <v>3.151</v>
      </c>
      <c r="UC85" s="2">
        <v>2.856</v>
      </c>
      <c r="UD85" s="2">
        <v>4.155</v>
      </c>
      <c r="UE85" s="2">
        <v>3.345</v>
      </c>
      <c r="UF85" s="2">
        <v>3.662</v>
      </c>
      <c r="UG85" s="2">
        <v>3.479</v>
      </c>
      <c r="UH85" s="2">
        <v>4.058</v>
      </c>
      <c r="UI85" s="2">
        <v>3.729</v>
      </c>
      <c r="UJ85" s="2">
        <v>3.29</v>
      </c>
      <c r="UK85" s="2">
        <v>3.734</v>
      </c>
      <c r="UL85" s="2">
        <v>4.565</v>
      </c>
      <c r="UM85" s="2">
        <v>3.669</v>
      </c>
      <c r="UN85" s="2">
        <v>3.981</v>
      </c>
      <c r="UO85" s="2">
        <v>3.325</v>
      </c>
      <c r="UP85" s="2">
        <v>3.618</v>
      </c>
      <c r="UQ85" s="2">
        <v>3.651</v>
      </c>
      <c r="UR85" s="2">
        <v>3.322</v>
      </c>
      <c r="US85" s="2">
        <v>3.05</v>
      </c>
      <c r="UT85" s="2">
        <v>3.933</v>
      </c>
      <c r="UU85" s="2">
        <v>3.66</v>
      </c>
      <c r="UV85" s="2">
        <v>3.344</v>
      </c>
      <c r="UW85" s="2">
        <v>3.885</v>
      </c>
      <c r="UX85" s="2">
        <v>4.075</v>
      </c>
      <c r="UY85" s="2">
        <v>3.216</v>
      </c>
      <c r="UZ85" s="2">
        <v>63.31</v>
      </c>
      <c r="VA85" s="2">
        <v>2.923</v>
      </c>
      <c r="VB85" s="2">
        <v>0.171</v>
      </c>
      <c r="VC85" s="2">
        <v>1.872</v>
      </c>
      <c r="VD85" s="2">
        <v>2.366</v>
      </c>
      <c r="VE85" s="2">
        <v>3.327</v>
      </c>
      <c r="VF85" s="2">
        <v>2.707</v>
      </c>
      <c r="VG85" s="2">
        <v>3.044</v>
      </c>
      <c r="VH85" s="2">
        <v>2.924</v>
      </c>
      <c r="VI85" s="2">
        <v>4.427</v>
      </c>
      <c r="VJ85" s="2">
        <v>3.019</v>
      </c>
      <c r="VK85" s="2">
        <v>3.134</v>
      </c>
      <c r="VL85" s="2">
        <v>2.931</v>
      </c>
      <c r="VM85" s="2">
        <v>3.649</v>
      </c>
      <c r="VN85" s="2">
        <v>3.716</v>
      </c>
      <c r="VO85" s="2">
        <v>3.239</v>
      </c>
      <c r="VP85" s="2">
        <v>4.167</v>
      </c>
      <c r="VQ85" s="2">
        <v>3.947</v>
      </c>
      <c r="VR85" s="2">
        <v>306.403</v>
      </c>
      <c r="VS85" s="2">
        <v>3.536</v>
      </c>
      <c r="VT85" s="2">
        <v>3.317</v>
      </c>
      <c r="VU85" s="2">
        <v>3.23</v>
      </c>
      <c r="VV85" s="2">
        <v>3.348</v>
      </c>
      <c r="VW85" s="2">
        <v>3.219</v>
      </c>
      <c r="VX85" s="2">
        <v>3.171</v>
      </c>
      <c r="VY85" s="2">
        <v>3.848</v>
      </c>
      <c r="VZ85" s="2">
        <v>3.586</v>
      </c>
      <c r="WA85" s="2">
        <v>3.858</v>
      </c>
      <c r="WB85" s="2">
        <v>3.702</v>
      </c>
      <c r="WC85" s="2">
        <v>3.841</v>
      </c>
      <c r="WD85" s="2">
        <v>3.329</v>
      </c>
      <c r="WE85" s="2">
        <v>3.624</v>
      </c>
      <c r="WF85" s="2">
        <v>3.723</v>
      </c>
      <c r="WG85" s="2">
        <v>4.043</v>
      </c>
      <c r="WH85" s="2">
        <v>59.411</v>
      </c>
      <c r="WI85" s="2">
        <v>2.726</v>
      </c>
      <c r="WJ85" s="2">
        <v>0.218</v>
      </c>
      <c r="WK85" s="2">
        <v>2.214</v>
      </c>
      <c r="WL85" s="2">
        <v>2.999</v>
      </c>
      <c r="WM85" s="2">
        <v>3.147</v>
      </c>
      <c r="WN85" s="2">
        <v>3.035</v>
      </c>
      <c r="WO85" s="2">
        <v>3.069</v>
      </c>
      <c r="WP85" s="2">
        <v>3.871</v>
      </c>
      <c r="WQ85" s="2">
        <v>3.396</v>
      </c>
      <c r="WR85" s="2">
        <v>3.372</v>
      </c>
      <c r="WS85" s="2">
        <v>4.078</v>
      </c>
      <c r="WT85" s="2">
        <v>4.142</v>
      </c>
      <c r="WU85" s="2">
        <v>3.422</v>
      </c>
      <c r="WV85" s="2">
        <v>3.823</v>
      </c>
      <c r="WW85" s="2">
        <v>3.595</v>
      </c>
      <c r="WX85" s="2">
        <v>3.728</v>
      </c>
      <c r="WY85" s="2">
        <v>4.228</v>
      </c>
      <c r="WZ85" s="2">
        <v>3.536</v>
      </c>
      <c r="XA85" s="2">
        <v>2.615</v>
      </c>
      <c r="XB85" s="2">
        <v>3.499</v>
      </c>
      <c r="XC85" s="2">
        <v>2.812</v>
      </c>
      <c r="XD85" s="2">
        <v>3.703</v>
      </c>
      <c r="XE85" s="2">
        <v>263.729</v>
      </c>
      <c r="XF85" s="2">
        <v>3.718</v>
      </c>
      <c r="XG85" s="2">
        <v>3.4</v>
      </c>
      <c r="XH85" s="2">
        <v>3.745</v>
      </c>
      <c r="XI85" s="2">
        <v>3.733</v>
      </c>
      <c r="XJ85" s="2">
        <v>3.877</v>
      </c>
      <c r="XK85" s="2">
        <v>3.908</v>
      </c>
      <c r="XL85" s="2">
        <v>4.355</v>
      </c>
      <c r="XM85" s="2">
        <v>3.614</v>
      </c>
      <c r="XN85" s="2">
        <v>58.045</v>
      </c>
      <c r="XO85" s="2">
        <v>2.837</v>
      </c>
      <c r="XP85" s="2">
        <v>0.205</v>
      </c>
      <c r="XQ85" s="2">
        <v>2.398</v>
      </c>
      <c r="XR85" s="2">
        <v>2.993</v>
      </c>
      <c r="XS85" s="2">
        <v>2.792</v>
      </c>
      <c r="XT85" s="2">
        <v>3.31</v>
      </c>
      <c r="XU85" s="2">
        <v>3.263</v>
      </c>
      <c r="XV85" s="2">
        <v>3.512</v>
      </c>
      <c r="XW85" s="2">
        <v>2.831</v>
      </c>
      <c r="XX85" s="2">
        <v>3.363</v>
      </c>
      <c r="XY85" s="2">
        <v>4.036</v>
      </c>
      <c r="XZ85" s="2">
        <v>4.35</v>
      </c>
      <c r="YA85" s="2">
        <v>4.35</v>
      </c>
      <c r="YB85" s="2">
        <v>3.534</v>
      </c>
      <c r="YC85" s="2">
        <v>3.055</v>
      </c>
      <c r="YD85" s="2">
        <v>4.689</v>
      </c>
      <c r="YE85" s="2">
        <v>3.595</v>
      </c>
      <c r="YF85" s="2">
        <v>3.425</v>
      </c>
      <c r="YG85" s="2">
        <v>3.214</v>
      </c>
      <c r="YH85" s="2">
        <v>4.078</v>
      </c>
      <c r="YI85" s="2">
        <v>3.752</v>
      </c>
      <c r="YJ85" s="2">
        <v>4.02</v>
      </c>
      <c r="YK85" s="2">
        <v>3.953</v>
      </c>
      <c r="YL85" s="2">
        <v>3.882</v>
      </c>
      <c r="YM85" s="2">
        <v>3.769</v>
      </c>
      <c r="YN85" s="2">
        <v>3.57</v>
      </c>
      <c r="YO85" s="2">
        <v>3.602</v>
      </c>
      <c r="YP85" s="2">
        <v>3.5</v>
      </c>
      <c r="YQ85" s="2">
        <v>4.543</v>
      </c>
      <c r="YR85" s="2">
        <v>3.951</v>
      </c>
      <c r="YS85" s="2">
        <v>60.751</v>
      </c>
      <c r="YT85" s="2">
        <v>3.11</v>
      </c>
      <c r="YU85" s="2">
        <v>0.334</v>
      </c>
      <c r="YV85" s="2">
        <v>2.387</v>
      </c>
      <c r="YW85" s="2">
        <v>2.651</v>
      </c>
      <c r="YX85" s="2">
        <v>3.096</v>
      </c>
      <c r="YY85" s="2">
        <v>3.385</v>
      </c>
      <c r="YZ85" s="2">
        <v>2.782</v>
      </c>
      <c r="ZA85" s="2">
        <v>3.868</v>
      </c>
      <c r="ZB85" s="2">
        <v>3.8</v>
      </c>
      <c r="ZC85" s="2">
        <v>4.48</v>
      </c>
      <c r="ZD85" s="2">
        <v>3.123</v>
      </c>
      <c r="ZE85" s="2">
        <v>3.719</v>
      </c>
      <c r="ZF85" s="2">
        <v>3.311</v>
      </c>
      <c r="ZG85" s="2">
        <v>4.163</v>
      </c>
      <c r="ZH85" s="2">
        <v>4.255</v>
      </c>
      <c r="ZI85" s="2">
        <v>3.677</v>
      </c>
      <c r="ZJ85" s="2">
        <v>4.797</v>
      </c>
      <c r="ZK85" s="2">
        <v>3.93</v>
      </c>
      <c r="ZL85" s="2">
        <v>3.346</v>
      </c>
      <c r="ZM85" s="2">
        <v>3.106</v>
      </c>
      <c r="ZN85" s="2">
        <v>4.263</v>
      </c>
      <c r="ZO85" s="2">
        <v>3.933</v>
      </c>
      <c r="ZP85" s="2">
        <v>3.712</v>
      </c>
      <c r="ZQ85" s="2">
        <v>3.701</v>
      </c>
      <c r="ZR85" s="2">
        <v>3.591</v>
      </c>
      <c r="ZS85" s="2">
        <v>3.616</v>
      </c>
      <c r="ZT85" s="2">
        <v>3.703</v>
      </c>
      <c r="ZU85" s="2">
        <v>3.979</v>
      </c>
      <c r="ZV85" s="2">
        <v>3.599</v>
      </c>
      <c r="ZW85" s="2">
        <v>4.269</v>
      </c>
      <c r="ZX85" s="2">
        <v>4.199</v>
      </c>
      <c r="ZY85" s="2">
        <v>58.912</v>
      </c>
      <c r="ZZ85" s="2">
        <v>2.524</v>
      </c>
      <c r="AAA85" s="2">
        <v>0.35</v>
      </c>
      <c r="AAB85" s="2">
        <v>1.704</v>
      </c>
      <c r="AAC85" s="2">
        <v>2.167</v>
      </c>
      <c r="AAD85" s="2">
        <v>3.151</v>
      </c>
      <c r="AAE85" s="2">
        <v>2.856</v>
      </c>
      <c r="AAF85" s="2">
        <v>3.709</v>
      </c>
      <c r="AAG85" s="2">
        <v>4.104</v>
      </c>
      <c r="AAH85" s="2">
        <v>3.158</v>
      </c>
      <c r="AAI85" s="2">
        <v>3.17</v>
      </c>
      <c r="AAJ85" s="2">
        <v>3.456</v>
      </c>
      <c r="AAK85" s="2">
        <v>4.357</v>
      </c>
      <c r="AAL85" s="2">
        <v>2.435</v>
      </c>
      <c r="AAM85" s="2">
        <v>3.174</v>
      </c>
      <c r="AAN85" s="2">
        <v>3.771</v>
      </c>
      <c r="AAO85" s="2">
        <v>3.865</v>
      </c>
      <c r="AAP85" s="2">
        <v>3.218</v>
      </c>
      <c r="AAQ85" s="2">
        <v>3.222</v>
      </c>
      <c r="AAR85" s="2">
        <v>2.577</v>
      </c>
      <c r="AAS85" s="2">
        <v>3.503</v>
      </c>
      <c r="AAT85" s="2">
        <v>2.352</v>
      </c>
      <c r="AAU85" s="2">
        <v>3.271</v>
      </c>
      <c r="AAV85" s="2">
        <v>3.236</v>
      </c>
      <c r="AAW85" s="2">
        <v>4.02</v>
      </c>
      <c r="AAX85" s="2">
        <v>2.487</v>
      </c>
      <c r="AAY85" s="2">
        <v>3.351</v>
      </c>
      <c r="AAZ85" s="2">
        <v>3.28</v>
      </c>
      <c r="ABA85" s="2">
        <v>3.655</v>
      </c>
      <c r="ABB85" s="2">
        <v>3.312</v>
      </c>
      <c r="ABC85" s="2">
        <v>4.161</v>
      </c>
      <c r="ABD85" s="2">
        <v>2.76</v>
      </c>
      <c r="ABE85" s="2">
        <v>4.067</v>
      </c>
      <c r="ABF85" s="2">
        <v>63.029</v>
      </c>
      <c r="ABG85" s="2">
        <v>2.83</v>
      </c>
      <c r="ABH85" s="2">
        <v>0.262</v>
      </c>
      <c r="ABI85" s="2">
        <v>2.193</v>
      </c>
      <c r="ABJ85" s="2">
        <v>2.766</v>
      </c>
      <c r="ABK85" s="2">
        <v>3.008</v>
      </c>
      <c r="ABL85" s="2">
        <v>3.265</v>
      </c>
      <c r="ABM85" s="2">
        <v>4.081</v>
      </c>
      <c r="ABN85" s="2">
        <v>3.077</v>
      </c>
      <c r="ABO85" s="2">
        <v>3.027</v>
      </c>
      <c r="ABP85" s="2">
        <v>3.154</v>
      </c>
      <c r="ABQ85" s="2">
        <v>4.118</v>
      </c>
      <c r="ABR85" s="2">
        <v>3.381</v>
      </c>
      <c r="ABS85" s="2">
        <v>3.494</v>
      </c>
      <c r="ABT85" s="2">
        <v>3.036</v>
      </c>
      <c r="ABU85" s="2">
        <v>3.597</v>
      </c>
      <c r="ABV85" s="2">
        <v>3.385</v>
      </c>
      <c r="ABW85" s="2">
        <v>3.115</v>
      </c>
      <c r="ABX85" s="2">
        <v>3.383</v>
      </c>
      <c r="ABY85" s="2">
        <v>3.341</v>
      </c>
      <c r="ABZ85" s="2">
        <v>3.944</v>
      </c>
      <c r="ACA85" s="2">
        <v>3.391</v>
      </c>
      <c r="ACB85" s="2">
        <v>5.351</v>
      </c>
      <c r="ACC85" s="2">
        <v>4.522</v>
      </c>
      <c r="ACD85" s="2">
        <v>4.445</v>
      </c>
      <c r="ACE85" s="2">
        <v>3.694</v>
      </c>
      <c r="ACF85" s="2">
        <v>4.44</v>
      </c>
      <c r="ACG85" s="2">
        <v>3.429</v>
      </c>
      <c r="ACH85" s="2">
        <v>3.115</v>
      </c>
      <c r="ACI85" s="2">
        <v>4.402</v>
      </c>
      <c r="ACJ85" s="2">
        <v>3.538</v>
      </c>
      <c r="ACK85" s="2">
        <v>69.028</v>
      </c>
      <c r="ACL85" s="2">
        <v>2.639</v>
      </c>
      <c r="ACM85" s="2">
        <v>0.229</v>
      </c>
      <c r="ACN85" s="2">
        <v>2.076</v>
      </c>
      <c r="ACO85" s="2">
        <v>2.045</v>
      </c>
      <c r="ACP85" s="2">
        <v>3.28</v>
      </c>
      <c r="ACQ85" s="2">
        <v>2.985</v>
      </c>
      <c r="ACR85" s="2">
        <v>3.517</v>
      </c>
      <c r="ACS85" s="2">
        <v>2.361</v>
      </c>
      <c r="ACT85" s="2">
        <v>4.232</v>
      </c>
      <c r="ACU85" s="2">
        <v>2.49</v>
      </c>
      <c r="ACV85" s="2">
        <v>3.306</v>
      </c>
      <c r="ACW85" s="2">
        <v>3.339</v>
      </c>
      <c r="ACX85" s="2">
        <v>4.061</v>
      </c>
      <c r="ACY85" s="2">
        <v>3.665</v>
      </c>
      <c r="ACZ85" s="2">
        <v>3.571</v>
      </c>
      <c r="ADA85" s="2">
        <v>3.751</v>
      </c>
      <c r="ADB85" s="2">
        <v>4.241</v>
      </c>
      <c r="ADC85" s="2">
        <v>3.171</v>
      </c>
      <c r="ADD85" s="2">
        <v>3.768</v>
      </c>
      <c r="ADE85" s="2">
        <v>3.277</v>
      </c>
      <c r="ADF85" s="2">
        <v>3.725</v>
      </c>
      <c r="ADG85" s="2">
        <v>3.616</v>
      </c>
      <c r="ADH85" s="2">
        <v>3.549</v>
      </c>
      <c r="ADI85" s="2">
        <v>3.904</v>
      </c>
      <c r="ADJ85" s="2">
        <v>3.455</v>
      </c>
      <c r="ADK85" s="2">
        <v>3.606</v>
      </c>
      <c r="ADL85" s="2">
        <v>3.193</v>
      </c>
      <c r="ADM85" s="2">
        <v>3.747</v>
      </c>
      <c r="ADN85" s="2">
        <v>3.502</v>
      </c>
      <c r="ADO85" s="2">
        <v>3.485</v>
      </c>
      <c r="ADP85" s="2">
        <v>3.402</v>
      </c>
      <c r="ADQ85" s="2">
        <v>3.605</v>
      </c>
      <c r="ADR85" s="2">
        <v>61.835</v>
      </c>
      <c r="ADS85" s="2">
        <v>3.047</v>
      </c>
      <c r="ADT85" s="2">
        <v>0.232</v>
      </c>
      <c r="ADU85" s="2">
        <v>1.921</v>
      </c>
      <c r="ADV85" s="2">
        <v>2.022</v>
      </c>
      <c r="ADW85" s="2">
        <v>3.372</v>
      </c>
      <c r="ADX85" s="2">
        <v>3.567</v>
      </c>
      <c r="ADY85" s="2">
        <v>4.031</v>
      </c>
      <c r="ADZ85" s="2">
        <v>3.151</v>
      </c>
      <c r="AEA85" s="2">
        <v>3.625</v>
      </c>
      <c r="AEB85" s="2">
        <v>2.827</v>
      </c>
      <c r="AEC85" s="2">
        <v>2.373</v>
      </c>
      <c r="AED85" s="2">
        <v>3.574</v>
      </c>
      <c r="AEE85" s="2">
        <v>3.873</v>
      </c>
      <c r="AEF85" s="2">
        <v>3.194</v>
      </c>
      <c r="AEG85" s="2">
        <v>3.26</v>
      </c>
      <c r="AEH85" s="2">
        <v>3.357</v>
      </c>
      <c r="AEI85" s="2">
        <v>4.318</v>
      </c>
      <c r="AEJ85" s="2">
        <v>3.82</v>
      </c>
      <c r="AEK85" s="2">
        <v>3.271</v>
      </c>
      <c r="AEL85" s="2">
        <v>3.077</v>
      </c>
      <c r="AEM85" s="2">
        <v>3.827</v>
      </c>
      <c r="AEN85" s="2">
        <v>3.504</v>
      </c>
      <c r="AEO85" s="2">
        <v>3.538</v>
      </c>
      <c r="AEP85" s="2">
        <v>3.455</v>
      </c>
      <c r="AEQ85" s="2">
        <v>3.431</v>
      </c>
      <c r="AER85" s="2">
        <v>3.098</v>
      </c>
      <c r="AES85" s="2">
        <v>2.919</v>
      </c>
      <c r="AET85" s="2">
        <v>3.79</v>
      </c>
      <c r="AEU85" s="2">
        <v>3.416</v>
      </c>
      <c r="AEV85" s="2">
        <v>3.191</v>
      </c>
      <c r="AEW85" s="2">
        <v>3.383</v>
      </c>
      <c r="AEX85" s="2">
        <v>4.414</v>
      </c>
      <c r="AEY85" s="2">
        <v>60.921</v>
      </c>
      <c r="AEZ85" s="2">
        <v>2.646</v>
      </c>
      <c r="AFA85" s="2">
        <v>0.21</v>
      </c>
      <c r="AFB85" s="2">
        <v>2.018</v>
      </c>
      <c r="AFC85" s="2">
        <v>2.596</v>
      </c>
      <c r="AFD85" s="2">
        <v>3.011</v>
      </c>
      <c r="AFE85" s="2">
        <v>2.897</v>
      </c>
      <c r="AFF85" s="2">
        <v>3.479</v>
      </c>
      <c r="AFG85" s="2">
        <v>2.426</v>
      </c>
      <c r="AFH85" s="2">
        <v>3.6</v>
      </c>
      <c r="AFI85" s="2">
        <v>3.571</v>
      </c>
      <c r="AFJ85" s="2">
        <v>3.992</v>
      </c>
      <c r="AFK85" s="2">
        <v>3.326</v>
      </c>
      <c r="AFL85" s="2">
        <v>3.809</v>
      </c>
      <c r="AFM85" s="2">
        <v>3.072</v>
      </c>
      <c r="AFN85" s="2">
        <v>3.892</v>
      </c>
      <c r="AFO85" s="2">
        <v>3.734</v>
      </c>
      <c r="AFP85" s="2">
        <v>4.238</v>
      </c>
      <c r="AFQ85" s="2">
        <v>293.398</v>
      </c>
      <c r="AFR85" s="2">
        <v>3.123</v>
      </c>
      <c r="AFS85" s="2">
        <v>3.538</v>
      </c>
      <c r="AFT85" s="2">
        <v>3.998</v>
      </c>
      <c r="AFU85" s="2">
        <v>3.513</v>
      </c>
      <c r="AFV85" s="2">
        <v>3.349</v>
      </c>
      <c r="AFW85" s="2">
        <v>3.784</v>
      </c>
      <c r="AFX85" s="2">
        <v>3.711</v>
      </c>
      <c r="AFY85" s="2">
        <v>3.668</v>
      </c>
      <c r="AFZ85" s="2">
        <v>3.545</v>
      </c>
      <c r="AGA85" s="2">
        <v>3.608</v>
      </c>
      <c r="AGB85" s="2">
        <v>3.454</v>
      </c>
      <c r="AGC85" s="2">
        <v>3.616</v>
      </c>
      <c r="AGD85" s="2">
        <v>3.282</v>
      </c>
      <c r="AGE85" s="2">
        <v>3.433</v>
      </c>
      <c r="AGF85" s="2">
        <v>3.748</v>
      </c>
      <c r="AGG85" s="2">
        <v>58.477</v>
      </c>
      <c r="AGH85" s="2">
        <v>3.118</v>
      </c>
      <c r="AGI85" s="2">
        <v>0.235</v>
      </c>
      <c r="AGJ85" s="2">
        <v>2.387</v>
      </c>
      <c r="AGK85" s="2">
        <v>2.165</v>
      </c>
      <c r="AGL85" s="2">
        <v>3.443</v>
      </c>
      <c r="AGM85" s="2">
        <v>2.331</v>
      </c>
      <c r="AGN85" s="2">
        <v>2.441</v>
      </c>
      <c r="AGO85" s="2">
        <v>2.708</v>
      </c>
      <c r="AGP85" s="2">
        <v>3.711</v>
      </c>
      <c r="AGQ85" s="2">
        <v>3.215</v>
      </c>
      <c r="AGR85" s="2">
        <v>3.386</v>
      </c>
      <c r="AGS85" s="2">
        <v>3.311</v>
      </c>
      <c r="AGT85" s="2">
        <v>4.091</v>
      </c>
      <c r="AGU85" s="2">
        <v>3.514</v>
      </c>
      <c r="AGV85" s="2">
        <v>2.685</v>
      </c>
      <c r="AGW85" s="2">
        <v>3.599</v>
      </c>
      <c r="AGX85" s="2">
        <v>3.777</v>
      </c>
      <c r="AGY85" s="2">
        <v>3.433</v>
      </c>
      <c r="AGZ85" s="2">
        <v>3.715</v>
      </c>
      <c r="AHA85" s="2">
        <v>3.775</v>
      </c>
      <c r="AHB85" s="2">
        <v>3.435</v>
      </c>
      <c r="AHC85" s="2">
        <v>3.577</v>
      </c>
      <c r="AHD85" s="2">
        <v>3.276</v>
      </c>
      <c r="AHE85" s="2">
        <v>3.141</v>
      </c>
      <c r="AHF85" s="2">
        <v>5.005</v>
      </c>
      <c r="AHG85" s="2">
        <v>4.2</v>
      </c>
      <c r="AHH85" s="2">
        <v>3.771</v>
      </c>
      <c r="AHI85" s="2">
        <v>3.562</v>
      </c>
      <c r="AHJ85" s="2">
        <v>3.914</v>
      </c>
      <c r="AHK85" s="2">
        <v>4.397</v>
      </c>
      <c r="AHL85" s="2">
        <v>3.673</v>
      </c>
      <c r="AHM85" s="2">
        <v>3.674</v>
      </c>
      <c r="AHN85" s="2">
        <v>61.959</v>
      </c>
      <c r="AHO85" s="2">
        <v>2.863</v>
      </c>
      <c r="AHP85" s="2">
        <v>0.183</v>
      </c>
      <c r="AHQ85" s="2">
        <v>2.231</v>
      </c>
      <c r="AHR85" s="2">
        <v>2.043</v>
      </c>
      <c r="AHS85" s="2">
        <v>2.903</v>
      </c>
      <c r="AHT85" s="2">
        <v>2.704</v>
      </c>
      <c r="AHU85" s="2">
        <v>3.353</v>
      </c>
      <c r="AHV85" s="2">
        <v>3.009</v>
      </c>
      <c r="AHW85" s="2">
        <v>3.533</v>
      </c>
      <c r="AHX85" s="2">
        <v>3.223</v>
      </c>
      <c r="AHY85" s="2">
        <v>2.995</v>
      </c>
      <c r="AHZ85" s="2">
        <v>3.427</v>
      </c>
      <c r="AIA85" s="2">
        <v>4.178</v>
      </c>
      <c r="AIB85" s="2">
        <v>3.784</v>
      </c>
      <c r="AIC85" s="2">
        <v>3.219</v>
      </c>
      <c r="AID85" s="2">
        <v>3.976</v>
      </c>
      <c r="AIE85" s="2">
        <v>3.907</v>
      </c>
      <c r="AIF85" s="2">
        <v>3.158</v>
      </c>
      <c r="AIG85" s="2">
        <v>3.366</v>
      </c>
      <c r="AIH85" s="2">
        <v>3.19</v>
      </c>
      <c r="AII85" s="2">
        <v>2.908</v>
      </c>
      <c r="AIJ85" s="2">
        <v>3.238</v>
      </c>
      <c r="AIK85" s="2">
        <v>2.593</v>
      </c>
      <c r="AIL85" s="2">
        <v>3.171</v>
      </c>
      <c r="AIM85" s="2">
        <v>4.047</v>
      </c>
      <c r="AIN85" s="2">
        <v>3.241</v>
      </c>
      <c r="AIO85" s="2">
        <v>4.3</v>
      </c>
      <c r="AIP85" s="2">
        <v>4.596</v>
      </c>
      <c r="AIQ85" s="2">
        <v>3.725</v>
      </c>
      <c r="AIR85" s="2">
        <v>3.57</v>
      </c>
      <c r="AIS85" s="2">
        <v>4.337</v>
      </c>
      <c r="AIT85" s="2">
        <v>3.125</v>
      </c>
      <c r="AIU85" s="2">
        <v>62.554</v>
      </c>
      <c r="AIV85" s="2">
        <v>2.788</v>
      </c>
      <c r="AIW85" s="2">
        <v>0.201</v>
      </c>
      <c r="AIX85" s="2">
        <v>2.699</v>
      </c>
      <c r="AIY85" s="2">
        <v>2.556</v>
      </c>
      <c r="AIZ85" s="2">
        <v>2.606</v>
      </c>
      <c r="AJA85" s="2">
        <v>2.13</v>
      </c>
      <c r="AJB85" s="2">
        <v>2.771</v>
      </c>
      <c r="AJC85" s="2">
        <v>4.559</v>
      </c>
      <c r="AJD85" s="2">
        <v>3.006</v>
      </c>
      <c r="AJE85" s="2">
        <v>3.112</v>
      </c>
      <c r="AJF85" s="2">
        <v>3.165</v>
      </c>
      <c r="AJG85" s="2">
        <v>3.921</v>
      </c>
      <c r="AJH85" s="2">
        <v>3.746</v>
      </c>
      <c r="AJI85" s="2">
        <v>3.582</v>
      </c>
      <c r="AJJ85" s="2">
        <v>3.232</v>
      </c>
      <c r="AJK85" s="2">
        <v>4.253</v>
      </c>
      <c r="AJL85" s="2">
        <v>4.169</v>
      </c>
      <c r="AJM85" s="2">
        <v>2.514</v>
      </c>
      <c r="AJN85" s="2">
        <v>3.57</v>
      </c>
      <c r="AJO85" s="2">
        <v>3.375</v>
      </c>
      <c r="AJP85" s="2">
        <v>3.013</v>
      </c>
      <c r="AJQ85" s="2">
        <v>3.442</v>
      </c>
      <c r="AJR85" s="2">
        <v>3.585</v>
      </c>
      <c r="AJS85" s="2">
        <v>4.045</v>
      </c>
      <c r="AJT85" s="2">
        <v>4.186</v>
      </c>
      <c r="AJU85" s="2">
        <v>4.075</v>
      </c>
      <c r="AJV85" s="2">
        <v>2.897</v>
      </c>
      <c r="AJW85" s="2">
        <v>4.037</v>
      </c>
      <c r="AJX85" s="2">
        <v>3.696</v>
      </c>
      <c r="AJY85" s="2">
        <v>3.773</v>
      </c>
      <c r="AJZ85" s="2">
        <v>3.921</v>
      </c>
      <c r="AKA85" s="2">
        <v>61.391</v>
      </c>
      <c r="AKB85" s="2">
        <v>3.041</v>
      </c>
      <c r="AKC85" s="2">
        <v>0.185</v>
      </c>
      <c r="AKD85" s="2">
        <v>2.838</v>
      </c>
      <c r="AKE85" s="2">
        <v>2.603</v>
      </c>
      <c r="AKF85" s="2">
        <v>3.464</v>
      </c>
      <c r="AKG85" s="2">
        <v>2.963</v>
      </c>
      <c r="AKH85" s="2">
        <v>2.676</v>
      </c>
      <c r="AKI85" s="2">
        <v>3.357</v>
      </c>
      <c r="AKJ85" s="2">
        <v>3.528</v>
      </c>
      <c r="AKK85" s="2">
        <v>3.365</v>
      </c>
      <c r="AKL85" s="2">
        <v>3.314</v>
      </c>
      <c r="AKM85" s="2">
        <v>3.323</v>
      </c>
      <c r="AKN85" s="2">
        <v>2.966</v>
      </c>
      <c r="AKO85" s="2">
        <v>3.699</v>
      </c>
      <c r="AKP85" s="2">
        <v>3.082</v>
      </c>
      <c r="AKQ85" s="2">
        <v>2.987</v>
      </c>
      <c r="AKR85" s="2">
        <v>3.971</v>
      </c>
      <c r="AKS85" s="2">
        <v>3.259</v>
      </c>
      <c r="AKT85" s="2">
        <v>3.759</v>
      </c>
      <c r="AKU85" s="2">
        <v>2.967</v>
      </c>
      <c r="AKV85" s="2">
        <v>3.21</v>
      </c>
      <c r="AKW85" s="2">
        <v>3.323</v>
      </c>
      <c r="AKX85" s="2">
        <v>3.337</v>
      </c>
      <c r="AKY85" s="2">
        <v>3.153</v>
      </c>
      <c r="AKZ85" s="2">
        <v>3.784</v>
      </c>
      <c r="ALA85" s="2">
        <v>3.948</v>
      </c>
      <c r="ALB85" s="2">
        <v>3.456</v>
      </c>
      <c r="ALC85" s="2">
        <v>3.803</v>
      </c>
      <c r="ALD85" s="2">
        <v>3.496</v>
      </c>
      <c r="ALE85" s="2">
        <v>3.765</v>
      </c>
      <c r="ALF85" s="2">
        <v>3.614</v>
      </c>
      <c r="ALG85" s="2">
        <v>3.495</v>
      </c>
      <c r="ALH85" s="2">
        <v>63.374</v>
      </c>
      <c r="ALI85" s="2">
        <v>3.043</v>
      </c>
      <c r="ALJ85" s="2">
        <v>0.216</v>
      </c>
      <c r="ALK85" s="2">
        <v>2.094</v>
      </c>
      <c r="ALL85" s="2">
        <v>2.255</v>
      </c>
      <c r="ALM85" s="2">
        <v>3.191</v>
      </c>
      <c r="ALN85" s="2">
        <v>3.049</v>
      </c>
      <c r="ALO85" s="2">
        <v>3.446</v>
      </c>
      <c r="ALP85" s="2">
        <v>2.995</v>
      </c>
      <c r="ALQ85" s="2">
        <v>2.527</v>
      </c>
      <c r="ALR85" s="2">
        <v>2.337</v>
      </c>
      <c r="ALS85" s="2">
        <v>3.952</v>
      </c>
      <c r="ALT85" s="2">
        <v>3.388</v>
      </c>
      <c r="ALU85" s="2">
        <v>2.845</v>
      </c>
      <c r="ALV85" s="2">
        <v>3.287</v>
      </c>
      <c r="ALW85" s="2">
        <v>2.5</v>
      </c>
      <c r="ALX85" s="2">
        <v>4.382</v>
      </c>
      <c r="ALY85" s="2">
        <v>4.261</v>
      </c>
      <c r="ALZ85" s="2">
        <v>3.336</v>
      </c>
      <c r="AMA85" s="2">
        <v>3.773</v>
      </c>
      <c r="AMB85" s="2">
        <v>4.274</v>
      </c>
      <c r="AMC85" s="2">
        <v>3.75</v>
      </c>
      <c r="AMD85" s="2">
        <v>3.42</v>
      </c>
      <c r="AME85" s="2">
        <v>3.554</v>
      </c>
      <c r="AMF85" s="2">
        <v>3.349</v>
      </c>
      <c r="AMG85" s="2">
        <v>3.355</v>
      </c>
      <c r="AMH85" s="2">
        <v>3.573</v>
      </c>
      <c r="AMI85" s="2">
        <v>4.039</v>
      </c>
      <c r="AMJ85" s="2">
        <v>3.749</v>
      </c>
      <c r="AMK85" s="2">
        <v>3.471</v>
      </c>
      <c r="AML85" s="2">
        <v>3.063</v>
      </c>
      <c r="AMM85" s="2">
        <v>3.377</v>
      </c>
      <c r="AMN85" s="2">
        <v>3.6</v>
      </c>
      <c r="AMO85" s="2">
        <v>59.424</v>
      </c>
      <c r="AMP85" s="2">
        <v>2.75</v>
      </c>
      <c r="AMQ85" s="2">
        <v>0.219</v>
      </c>
      <c r="AMR85" s="2">
        <v>2.25</v>
      </c>
      <c r="AMS85" s="2">
        <v>2.412</v>
      </c>
      <c r="AMT85" s="2">
        <v>3.563</v>
      </c>
      <c r="AMU85" s="2">
        <v>3.334</v>
      </c>
      <c r="AMV85" s="2">
        <v>2.939</v>
      </c>
      <c r="AMW85" s="2">
        <v>3.185</v>
      </c>
      <c r="AMX85" s="2">
        <v>3.96</v>
      </c>
      <c r="AMY85" s="2">
        <v>3.773</v>
      </c>
      <c r="AMZ85" s="2">
        <v>3.417</v>
      </c>
      <c r="ANA85" s="2">
        <v>3.639</v>
      </c>
      <c r="ANB85" s="2">
        <v>4.001</v>
      </c>
      <c r="ANC85" s="2">
        <v>3.287</v>
      </c>
      <c r="AND85" s="2">
        <v>2.576</v>
      </c>
      <c r="ANE85" s="2">
        <v>4.135</v>
      </c>
      <c r="ANF85" s="2">
        <v>3.822</v>
      </c>
      <c r="ANG85" s="2">
        <v>3.205</v>
      </c>
      <c r="ANH85" s="2">
        <v>3.359</v>
      </c>
      <c r="ANI85" s="2">
        <v>3.135</v>
      </c>
      <c r="ANJ85" s="2">
        <v>2.85</v>
      </c>
      <c r="ANK85" s="2">
        <v>3.732</v>
      </c>
      <c r="ANL85" s="2">
        <v>3.51</v>
      </c>
      <c r="ANM85" s="2">
        <v>3.839</v>
      </c>
      <c r="ANN85" s="2">
        <v>3.284</v>
      </c>
      <c r="ANO85" s="2">
        <v>3.669</v>
      </c>
      <c r="ANP85" s="2">
        <v>4.028</v>
      </c>
      <c r="ANQ85" s="2">
        <v>3.581</v>
      </c>
      <c r="ANR85" s="2">
        <v>3.523</v>
      </c>
      <c r="ANS85" s="2">
        <v>4.053</v>
      </c>
      <c r="ANT85" s="2">
        <v>4.033</v>
      </c>
      <c r="ANU85" s="2">
        <v>3.366</v>
      </c>
      <c r="ANV85" s="2">
        <v>61.082</v>
      </c>
      <c r="ANW85" s="2">
        <v>3.544</v>
      </c>
      <c r="ANX85" s="2">
        <v>0.3</v>
      </c>
      <c r="ANY85" s="2">
        <v>2.463</v>
      </c>
      <c r="ANZ85" s="2">
        <v>2.507</v>
      </c>
      <c r="AOA85" s="2">
        <v>4.121</v>
      </c>
      <c r="AOB85" s="2">
        <v>3.335</v>
      </c>
      <c r="AOC85" s="2">
        <v>2.992</v>
      </c>
      <c r="AOD85" s="2">
        <v>2.945</v>
      </c>
      <c r="AOE85" s="2">
        <v>4.394</v>
      </c>
      <c r="AOF85" s="2">
        <v>2.474</v>
      </c>
      <c r="AOG85" s="2">
        <v>2.682</v>
      </c>
      <c r="AOH85" s="2">
        <v>3.45</v>
      </c>
      <c r="AOI85" s="2">
        <v>3.609</v>
      </c>
      <c r="AOJ85" s="2">
        <v>3.692</v>
      </c>
      <c r="AOK85" s="2">
        <v>4.49</v>
      </c>
      <c r="AOL85" s="2">
        <v>4.111</v>
      </c>
      <c r="AOM85" s="2">
        <v>4.247</v>
      </c>
      <c r="AON85" s="2">
        <v>3.626</v>
      </c>
      <c r="AOO85" s="2">
        <v>3.71</v>
      </c>
      <c r="AOP85" s="2">
        <v>3.789</v>
      </c>
      <c r="AOQ85" s="2">
        <v>3.304</v>
      </c>
      <c r="AOR85" s="2">
        <v>2.835</v>
      </c>
      <c r="AOS85" s="2">
        <v>3.184</v>
      </c>
      <c r="AOT85" s="2">
        <v>3.956</v>
      </c>
      <c r="AOU85" s="2">
        <v>3.744</v>
      </c>
      <c r="AOV85" s="2">
        <v>3.701</v>
      </c>
      <c r="AOW85" s="2">
        <v>3.777</v>
      </c>
      <c r="AOX85" s="2">
        <v>3.132</v>
      </c>
      <c r="AOY85" s="2">
        <v>4.32</v>
      </c>
      <c r="AOZ85" s="2">
        <v>3.709</v>
      </c>
      <c r="APA85" s="2">
        <v>61.895</v>
      </c>
      <c r="APB85" s="2">
        <v>2.631</v>
      </c>
      <c r="APC85" s="2">
        <v>0.186</v>
      </c>
      <c r="APD85" s="2">
        <v>2.433</v>
      </c>
      <c r="APE85" s="2">
        <v>2.347</v>
      </c>
      <c r="APF85" s="2">
        <v>3.437</v>
      </c>
      <c r="APG85" s="2">
        <v>3.231</v>
      </c>
      <c r="APH85" s="2">
        <v>3.578</v>
      </c>
      <c r="API85" s="2">
        <v>3.652</v>
      </c>
      <c r="APJ85" s="2">
        <v>3.502</v>
      </c>
      <c r="APK85" s="2">
        <v>3.197</v>
      </c>
      <c r="APL85" s="2">
        <v>3.403</v>
      </c>
      <c r="APM85" s="2">
        <v>4.272</v>
      </c>
      <c r="APN85" s="2">
        <v>3.979</v>
      </c>
      <c r="APO85" s="2">
        <v>3.637</v>
      </c>
      <c r="APP85" s="2">
        <v>3.862</v>
      </c>
      <c r="APQ85" s="2">
        <v>4.247</v>
      </c>
      <c r="APR85" s="2">
        <v>3.287</v>
      </c>
      <c r="APS85" s="2">
        <v>3.234</v>
      </c>
      <c r="APT85" s="2">
        <v>3.553</v>
      </c>
      <c r="APU85" s="2">
        <v>346.189</v>
      </c>
      <c r="APV85" s="2">
        <v>4.281</v>
      </c>
      <c r="APW85" s="2">
        <v>3.932</v>
      </c>
      <c r="APX85" s="2">
        <v>3.728</v>
      </c>
      <c r="APY85" s="2">
        <v>3.775</v>
      </c>
      <c r="APZ85" s="2">
        <v>4.412</v>
      </c>
      <c r="AQA85" s="2">
        <v>3.588</v>
      </c>
      <c r="AQB85" s="2">
        <v>4.279</v>
      </c>
      <c r="AQC85" s="2">
        <v>2.964</v>
      </c>
      <c r="AQD85" s="2">
        <v>4.691</v>
      </c>
      <c r="AQE85" s="2">
        <v>4.773</v>
      </c>
      <c r="AQF85" s="2">
        <v>3.811</v>
      </c>
      <c r="AQG85" s="2">
        <v>64.913</v>
      </c>
      <c r="AQH85" s="2">
        <v>3.126</v>
      </c>
      <c r="AQI85" s="2">
        <v>0.194</v>
      </c>
      <c r="AQJ85" s="2">
        <v>2.397</v>
      </c>
      <c r="AQK85" s="2">
        <v>2.03</v>
      </c>
      <c r="AQL85" s="2">
        <v>3.528</v>
      </c>
      <c r="AQM85" s="2">
        <v>3.16</v>
      </c>
      <c r="AQN85" s="2">
        <v>3.039</v>
      </c>
      <c r="AQO85" s="2">
        <v>2.573</v>
      </c>
      <c r="AQP85" s="2">
        <v>4.389</v>
      </c>
      <c r="AQQ85" s="2">
        <v>2.402</v>
      </c>
      <c r="AQR85" s="2">
        <v>3.177</v>
      </c>
      <c r="AQS85" s="2">
        <v>3.618</v>
      </c>
      <c r="AQT85" s="2">
        <v>3.18</v>
      </c>
      <c r="AQU85" s="2">
        <v>4.036</v>
      </c>
      <c r="AQV85" s="2">
        <v>3.286</v>
      </c>
      <c r="AQW85" s="2">
        <v>3.692</v>
      </c>
      <c r="AQX85" s="2">
        <v>3.828</v>
      </c>
      <c r="AQY85" s="2">
        <v>2.796</v>
      </c>
      <c r="AQZ85" s="2">
        <v>3.846</v>
      </c>
      <c r="ARA85" s="2">
        <v>3.574</v>
      </c>
      <c r="ARB85" s="2">
        <v>3.016</v>
      </c>
      <c r="ARC85" s="2">
        <v>3.858</v>
      </c>
      <c r="ARD85" s="2">
        <v>3.877</v>
      </c>
      <c r="ARE85" s="2">
        <v>2.671</v>
      </c>
      <c r="ARF85" s="2">
        <v>3.411</v>
      </c>
      <c r="ARG85" s="2">
        <v>3.482</v>
      </c>
      <c r="ARH85" s="2">
        <v>5.165</v>
      </c>
      <c r="ARI85" s="2">
        <v>3.885</v>
      </c>
      <c r="ARJ85" s="2">
        <v>3.833</v>
      </c>
      <c r="ARK85" s="2">
        <v>3.835</v>
      </c>
      <c r="ARL85" s="2">
        <v>4.066</v>
      </c>
      <c r="ARM85" s="2">
        <v>3.613</v>
      </c>
      <c r="ARN85" s="2">
        <v>60.384</v>
      </c>
      <c r="ARO85" s="2">
        <v>2.522</v>
      </c>
      <c r="ARP85" s="2">
        <v>0.211</v>
      </c>
      <c r="ARQ85" s="2">
        <v>2.537</v>
      </c>
      <c r="ARR85" s="2">
        <v>2.489</v>
      </c>
      <c r="ARS85" s="2">
        <v>3.261</v>
      </c>
      <c r="ART85" s="2">
        <v>2.943</v>
      </c>
      <c r="ARU85" s="2">
        <v>3.617</v>
      </c>
      <c r="ARV85" s="2">
        <v>3.152</v>
      </c>
      <c r="ARW85" s="2">
        <v>4.485</v>
      </c>
      <c r="ARX85" s="2">
        <v>3.423</v>
      </c>
      <c r="ARY85" s="2">
        <v>2.479</v>
      </c>
      <c r="ARZ85" s="2">
        <v>3.591</v>
      </c>
      <c r="ASA85" s="2">
        <v>3.798</v>
      </c>
      <c r="ASB85" s="2">
        <v>3.209</v>
      </c>
      <c r="ASC85" s="2">
        <v>3.424</v>
      </c>
      <c r="ASD85" s="2">
        <v>3.493</v>
      </c>
      <c r="ASE85" s="2">
        <v>3.778</v>
      </c>
      <c r="ASF85" s="2">
        <v>3.214</v>
      </c>
      <c r="ASG85" s="2">
        <v>2.958</v>
      </c>
      <c r="ASH85" s="2">
        <v>3.334</v>
      </c>
      <c r="ASI85" s="2">
        <v>3.517</v>
      </c>
      <c r="ASJ85" s="2">
        <v>2.817</v>
      </c>
      <c r="ASK85" s="2">
        <v>3.118</v>
      </c>
      <c r="ASL85" s="2">
        <v>3.596</v>
      </c>
      <c r="ASM85" s="2">
        <v>4.012</v>
      </c>
      <c r="ASN85" s="2">
        <v>2.58</v>
      </c>
      <c r="ASO85" s="2">
        <v>3.665</v>
      </c>
      <c r="ASP85" s="2">
        <v>3.461</v>
      </c>
      <c r="ASQ85" s="2">
        <v>3.191</v>
      </c>
      <c r="ASR85" s="2">
        <v>3.191</v>
      </c>
      <c r="ASS85" s="2">
        <v>3.819</v>
      </c>
      <c r="AST85" s="2">
        <v>3.577</v>
      </c>
      <c r="ASU85" s="2">
        <v>2.715</v>
      </c>
      <c r="ASV85" s="2">
        <v>55.356</v>
      </c>
      <c r="ASW85" s="2">
        <v>3.146</v>
      </c>
      <c r="ASX85" s="2">
        <v>0.207</v>
      </c>
      <c r="ASY85" s="2">
        <v>1.779</v>
      </c>
      <c r="ASZ85" s="2">
        <v>2.223</v>
      </c>
      <c r="ATA85" s="2">
        <v>3.691</v>
      </c>
      <c r="ATB85" s="2">
        <v>2.777</v>
      </c>
      <c r="ATC85" s="2">
        <v>3.123</v>
      </c>
      <c r="ATD85" s="2">
        <v>3.053</v>
      </c>
      <c r="ATE85" s="2">
        <v>4.109</v>
      </c>
      <c r="ATF85" s="2">
        <v>2.937</v>
      </c>
      <c r="ATG85" s="2">
        <v>3.401</v>
      </c>
      <c r="ATH85" s="2">
        <v>3.153</v>
      </c>
      <c r="ATI85" s="2">
        <v>3.747</v>
      </c>
      <c r="ATJ85" s="2">
        <v>3.249</v>
      </c>
      <c r="ATK85" s="2">
        <v>4.469</v>
      </c>
      <c r="ATL85" s="2">
        <v>4.416</v>
      </c>
      <c r="ATM85" s="2">
        <v>3.798</v>
      </c>
      <c r="ATN85" s="2">
        <v>3.491</v>
      </c>
      <c r="ATO85" s="2">
        <v>3.05</v>
      </c>
      <c r="ATP85" s="2">
        <v>3.432</v>
      </c>
      <c r="ATQ85" s="2">
        <v>3.646</v>
      </c>
      <c r="ATR85" s="2">
        <v>3.92</v>
      </c>
      <c r="ATS85" s="2">
        <v>3.76</v>
      </c>
      <c r="ATT85" s="2">
        <v>3.039</v>
      </c>
      <c r="ATU85" s="2">
        <v>2.934</v>
      </c>
      <c r="ATV85" s="2">
        <v>3.713</v>
      </c>
      <c r="ATW85" s="2">
        <v>3.843</v>
      </c>
      <c r="ATX85" s="2">
        <v>4.383</v>
      </c>
      <c r="ATY85" s="2">
        <v>4.294</v>
      </c>
      <c r="ATZ85" s="2">
        <v>3.945</v>
      </c>
      <c r="AUA85" s="2">
        <v>60.2</v>
      </c>
      <c r="AUB85" s="2">
        <v>2.628</v>
      </c>
      <c r="AUC85" s="2">
        <v>0.195</v>
      </c>
      <c r="AUD85" s="2">
        <v>2.499</v>
      </c>
      <c r="AUE85" s="2">
        <v>2.125</v>
      </c>
      <c r="AUF85" s="2">
        <v>3.38</v>
      </c>
      <c r="AUG85" s="2">
        <v>2.666</v>
      </c>
      <c r="AUH85" s="2">
        <v>2.677</v>
      </c>
      <c r="AUI85" s="2">
        <v>2.974</v>
      </c>
      <c r="AUJ85" s="2">
        <v>3.84</v>
      </c>
      <c r="AUK85" s="2">
        <v>3.361</v>
      </c>
      <c r="AUL85" s="2">
        <v>3.267</v>
      </c>
      <c r="AUM85" s="2">
        <v>4.18</v>
      </c>
      <c r="AUN85" s="2">
        <v>2.878</v>
      </c>
      <c r="AUO85" s="2">
        <v>4.24</v>
      </c>
      <c r="AUP85" s="2">
        <v>4.101</v>
      </c>
      <c r="AUQ85" s="2">
        <v>2.946</v>
      </c>
      <c r="AUR85" s="2">
        <v>4.142</v>
      </c>
      <c r="AUS85" s="2">
        <v>3.333</v>
      </c>
      <c r="AUT85" s="2">
        <v>180.37</v>
      </c>
      <c r="AUU85" s="2">
        <v>3.123</v>
      </c>
      <c r="AUV85" s="2">
        <v>4.837</v>
      </c>
      <c r="AUW85" s="2">
        <v>3.744</v>
      </c>
      <c r="AUX85" s="2">
        <v>3.73</v>
      </c>
      <c r="AUY85" s="2">
        <v>3.694</v>
      </c>
      <c r="AUZ85" s="2">
        <v>3.376</v>
      </c>
      <c r="AVA85" s="2">
        <v>3.345</v>
      </c>
      <c r="AVB85" s="2">
        <v>3.32</v>
      </c>
      <c r="AVC85" s="2">
        <v>3.401</v>
      </c>
      <c r="AVD85" s="2">
        <v>2.749</v>
      </c>
      <c r="AVE85" s="2">
        <v>4.115</v>
      </c>
      <c r="AVF85" s="2">
        <v>3.182</v>
      </c>
      <c r="AVG85" s="2">
        <v>60.973</v>
      </c>
      <c r="AVH85" s="2">
        <v>2.623</v>
      </c>
      <c r="AVI85" s="2">
        <v>0.186</v>
      </c>
      <c r="AVJ85" s="2">
        <v>2.698</v>
      </c>
      <c r="AVK85" s="2">
        <v>2.237</v>
      </c>
      <c r="AVL85" s="2">
        <v>4.206</v>
      </c>
      <c r="AVM85" s="2">
        <v>2.842</v>
      </c>
      <c r="AVN85" s="2">
        <v>3.418</v>
      </c>
      <c r="AVO85" s="2">
        <v>3.053</v>
      </c>
      <c r="AVP85" s="2">
        <v>3.937</v>
      </c>
      <c r="AVQ85" s="2">
        <v>3.636</v>
      </c>
      <c r="AVR85" s="2">
        <v>5.452</v>
      </c>
      <c r="AVS85" s="2">
        <v>4.082</v>
      </c>
      <c r="AVT85" s="2">
        <v>3.986</v>
      </c>
      <c r="AVU85" s="2">
        <v>3.517</v>
      </c>
      <c r="AVV85" s="2">
        <v>4.8</v>
      </c>
      <c r="AVW85" s="2">
        <v>3.576</v>
      </c>
      <c r="AVX85" s="2">
        <v>3.247</v>
      </c>
      <c r="AVY85" s="2">
        <v>3.351</v>
      </c>
      <c r="AVZ85" s="2">
        <v>3.617</v>
      </c>
      <c r="AWA85" s="2">
        <v>3.376</v>
      </c>
      <c r="AWB85" s="2">
        <v>3.423</v>
      </c>
      <c r="AWC85" s="2">
        <v>4.227</v>
      </c>
      <c r="AWD85" s="2">
        <v>2.58</v>
      </c>
      <c r="AWE85" s="2">
        <v>4.203</v>
      </c>
      <c r="AWF85" s="2">
        <v>3.31</v>
      </c>
      <c r="AWG85" s="2">
        <v>3.666</v>
      </c>
      <c r="AWH85" s="2">
        <v>3.764</v>
      </c>
      <c r="AWI85" s="2">
        <v>3.538</v>
      </c>
      <c r="AWJ85" s="2">
        <v>3.963</v>
      </c>
      <c r="AWK85" s="2">
        <v>3.788</v>
      </c>
      <c r="AWL85" s="2">
        <v>3.985</v>
      </c>
      <c r="AWM85" s="2">
        <v>61.049</v>
      </c>
      <c r="AWN85" s="2">
        <v>2.84</v>
      </c>
      <c r="AWO85" s="2">
        <v>0.207</v>
      </c>
      <c r="AWP85" s="2">
        <v>2.272</v>
      </c>
      <c r="AWQ85" s="2">
        <v>2.655</v>
      </c>
      <c r="AWR85" s="2">
        <v>4.385</v>
      </c>
      <c r="AWS85" s="2">
        <v>3.18</v>
      </c>
      <c r="AWT85" s="2">
        <v>3.198</v>
      </c>
      <c r="AWU85" s="2">
        <v>2.849</v>
      </c>
      <c r="AWV85" s="2">
        <v>3.636</v>
      </c>
      <c r="AWW85" s="2">
        <v>3.478</v>
      </c>
      <c r="AWX85" s="2">
        <v>3.175</v>
      </c>
      <c r="AWY85" s="2">
        <v>3.462</v>
      </c>
      <c r="AWZ85" s="2">
        <v>3.242</v>
      </c>
      <c r="AXA85" s="2">
        <v>3.555</v>
      </c>
      <c r="AXB85" s="2">
        <v>3.924</v>
      </c>
      <c r="AXC85" s="2">
        <v>3.61</v>
      </c>
      <c r="AXD85" s="2">
        <v>2.972</v>
      </c>
      <c r="AXE85" s="2">
        <v>4.05</v>
      </c>
      <c r="AXF85" s="2">
        <v>3.721</v>
      </c>
      <c r="AXG85" s="2">
        <v>3.04</v>
      </c>
      <c r="AXH85" s="2">
        <v>4.067</v>
      </c>
      <c r="AXI85" s="2">
        <v>3.545</v>
      </c>
      <c r="AXJ85" s="2">
        <v>3.54</v>
      </c>
      <c r="AXK85" s="2">
        <v>3.622</v>
      </c>
      <c r="AXL85" s="2">
        <v>4.049</v>
      </c>
      <c r="AXM85" s="2">
        <v>3.164</v>
      </c>
      <c r="AXN85" s="2">
        <v>3.131</v>
      </c>
      <c r="AXO85" s="2">
        <v>3.409</v>
      </c>
      <c r="AXP85" s="2">
        <v>3.278</v>
      </c>
      <c r="AXQ85" s="2">
        <v>5.108</v>
      </c>
      <c r="AXR85" s="2">
        <v>3.308</v>
      </c>
      <c r="AXS85" s="2"/>
      <c r="AXT85" s="2"/>
      <c r="AXU85" s="2"/>
      <c r="AXV85" s="2"/>
      <c r="AXW85" s="2"/>
      <c r="AXX85" s="2"/>
      <c r="AXY85" s="2"/>
      <c r="AXZ85" s="2"/>
      <c r="AYA85" s="2"/>
      <c r="AYB85" s="2"/>
      <c r="AYC85" s="2"/>
      <c r="AYD85" s="2"/>
      <c r="AYE85" s="2"/>
      <c r="AYF85" s="2"/>
      <c r="AYG85" s="2"/>
      <c r="AYH85" s="2"/>
      <c r="AYI85" s="2"/>
      <c r="AYJ85" s="2"/>
      <c r="AYK85" s="2"/>
      <c r="AYL85" s="2"/>
      <c r="AYM85" s="2"/>
      <c r="AYN85" s="2"/>
      <c r="AYO85" s="2"/>
      <c r="AYP85" s="2"/>
      <c r="AYQ85" s="2"/>
      <c r="AYR85" s="2"/>
      <c r="AYS85" s="2"/>
      <c r="AYT85" s="2"/>
      <c r="AYU85" s="2"/>
      <c r="AYV85" s="2"/>
      <c r="AYW85" s="2"/>
      <c r="AYX85" s="2"/>
      <c r="AYY85" s="2"/>
      <c r="AYZ85" s="2"/>
      <c r="AZA85" s="2"/>
      <c r="AZB85" s="2"/>
      <c r="AZC85" s="2"/>
      <c r="AZD85" s="2"/>
      <c r="AZE85" s="2"/>
      <c r="AZF85" s="2"/>
      <c r="AZG85" s="2"/>
      <c r="AZH85" s="2"/>
      <c r="AZI85" s="2"/>
      <c r="AZJ85" s="2"/>
      <c r="AZK85" s="2"/>
      <c r="AZL85" s="2"/>
      <c r="AZM85" s="2"/>
      <c r="AZN85" s="2"/>
      <c r="AZO85" s="2"/>
      <c r="AZP85" s="2"/>
      <c r="AZQ85" s="2"/>
      <c r="AZR85" s="2"/>
      <c r="AZS85" s="2"/>
      <c r="AZT85" s="2"/>
      <c r="AZU85" s="2"/>
      <c r="AZV85" s="2"/>
      <c r="AZW85" s="2"/>
      <c r="AZX85" s="2"/>
      <c r="AZY85" s="2"/>
      <c r="AZZ85" s="2"/>
      <c r="BAA85" s="2"/>
      <c r="BAB85" s="2"/>
      <c r="BAC85" s="2"/>
      <c r="BAD85" s="2"/>
      <c r="BAE85" s="2"/>
      <c r="BAF85" s="2"/>
      <c r="BAG85" s="2"/>
      <c r="BAH85" s="2"/>
      <c r="BAI85" s="2"/>
      <c r="BAJ85" s="2"/>
      <c r="BAK85" s="2"/>
      <c r="BAL85" s="2"/>
      <c r="BAM85" s="2"/>
      <c r="BAN85" s="2"/>
      <c r="BAO85" s="2"/>
      <c r="BAP85" s="2"/>
      <c r="BAQ85" s="2"/>
      <c r="BAR85" s="2"/>
      <c r="BAS85" s="2"/>
      <c r="BAT85" s="2"/>
      <c r="BAU85" s="2"/>
      <c r="BAV85" s="2"/>
      <c r="BAW85" s="2"/>
      <c r="BAX85" s="2"/>
      <c r="BAY85" s="2"/>
      <c r="BAZ85" s="2"/>
      <c r="BBA85" s="2"/>
      <c r="BBB85" s="2"/>
      <c r="BBC85" s="2"/>
      <c r="BBD85" s="2"/>
      <c r="BBE85" s="2"/>
      <c r="BBF85" s="2"/>
      <c r="BBG85" s="2"/>
      <c r="BBH85" s="2"/>
      <c r="BBI85" s="2"/>
      <c r="BBJ85" s="2"/>
      <c r="BBK85" s="2"/>
      <c r="BBL85" s="2"/>
      <c r="BBM85" s="2"/>
      <c r="BBN85" s="2"/>
      <c r="BBO85" s="2"/>
      <c r="BBP85" s="2"/>
      <c r="BBQ85" s="2"/>
      <c r="BBR85" s="2"/>
      <c r="BBS85" s="2"/>
      <c r="BBT85" s="2"/>
      <c r="BBU85" s="2"/>
      <c r="BBV85" s="2"/>
      <c r="BBW85" s="2"/>
      <c r="BBX85" s="2"/>
      <c r="BBY85" s="2"/>
      <c r="BBZ85" s="2"/>
      <c r="BCA85" s="2"/>
      <c r="BCB85" s="2"/>
      <c r="BCC85" s="2"/>
      <c r="BCD85" s="2"/>
      <c r="BCE85" s="2"/>
      <c r="BCF85" s="2"/>
    </row>
    <row r="86" spans="1:1024 1025:1436">
      <c r="A86" s="1" t="s">
        <v>7</v>
      </c>
      <c r="C86" s="2">
        <f>C85+D85+E85+F85+G85+H85+I85+J85+K85+L85+M85+N85+O85+P85+Q85+R85+S85+T85+U85+V85+W85+X85+Y85+Z85+AA85+AB85+AC85+AD85+AE85+AF85+AG85+AH85+AI85+AJ85+AK85+AL85+AM85+AN85+AO85+AP85+AQ85+AR85+AS85+AT85+AU85+AV85+AW85+AX85+AY85+AZ85+BA85+BB85+BC85+BD85+BE85+BF85+BG85+BH85+BI85+BJ85+BK85+BL85+BM85+BN85+BO85+BP85+BQ85+BR85+BS85+BT85+BU85+BV85+BW85+BX85+BY85+BZ85+CA85+CB85+CC85+CD85+CE85+CF85+CG85+CH85+CI85+CJ85+CK85+CL85+CM85+CN85+CO85+CP85+CQ85+CR85+CS85+CT85+CU85+CV85+CW85+CX85+CY85+CZ85+DA85+DB85+DC85+DD85+DE85+DF85+DG85+DH85+DI85+DJ85+DK85+DL85+DM85+DN85+DO85+DP85+DQ85+DR85+DS85+DT85+DU85+DV85+DW85+DX85+DY85+DZ85+EA85+EB85+EC85+ED85+EE85+EF85+EG85+EH85+EI85+EJ85+EK85+EL85+EM85+EN85+EO85+EP85+EQ85+ER85+ES85+ET85+EU85+EV85+EW85+EX85+EY85+EZ85+FA85+FB85+FC85+FD85+FE85+FF85+FG85+FH85+FI85+FJ85+FK85+FL85+FM85+FN85+FO85+FP85+FQ85+FR85+FS85+FT85+FU85+FV85+FW85+FX85+FY85+FZ85+GA85+GB85+GC85+GD85+GE85+GF85+GG85+GH85+GI85+GJ85+GK85+GL85+GM85+GN85+GO85+GP85+GQ85+GR85+GS85+GT85+GU85+GV85+GW85+GX85+GY85+GZ85+HA85+HB85+HC85+HD85+HE85+HF85+HG85+HH85+HI85+HJ85+HK85+HL85+HM85+HN85+HO85+HP85+HQ85+HR85+HS85+HT85+HU85+HV85+HW85+HX85+HY85+HZ85+IA85+IB85+IC85+ID85+IE85+IF85+IG85+IH85+II85+IJ85+IK85+IL85+IM85+IN85+IO85+IP85+IQ85+IR85+IS85+IT85+IU85+IV85+IW85+IX85+IY85+IZ85+JA85+JB85+JC85+JD85+JE85+JF85+JG85+JH85+JI85+JJ85+JK85+JL85+JM85+JN85+JO85+JP85+JQ85+JR85+JS85+JT85+JU85+JV85+JW85+JX85+JY85+JZ85+KA85+KB85+KC85+KD85+KE85+KF85+KG85+KH85+KI85+KJ85+KK85+KL85+KM85+KN85+KO85+KP85+KQ85+KR85+KS85+KT85+KU85+KV85+KW85+KX85+KY85+KZ85+LA85+LB85+LC85+LD85+LE85+LF85+LG85+LH85+LI85+LJ85+LK85+LL85+LM85+LN85+LO85+LP85+LQ85+LR85+LS85+LT85+LU85+LV85+LW85+LX85+LY85+LZ85+MA85+MB85+MC85+MD85+ME85+MF85+MG85+MH85+MI85+MJ85+MK85+ML85+MM85+MN85+MO85+MP85+MQ85+MR85+MS85+MT85+MU85+MV85+MW85+MX85+MY85+MZ85+NA85+NB85+NC85+ND85+NE85+NF85+NG85+NH85+NI85+NJ85+NK85+NL85+NM85+NN85+NO85+NP85+NQ85+NR85+NS85+NT85+NU85+NV85+NW85+NX85+NY85+NZ85+OA85+OB85+OC85+OD85+OE85+OF85+OG85+OH85+OI85+OJ85+OK85+OL85+OM85+ON85+OO85+OP85+OQ85+OR85+OS85+OT85+OU85+OV85+OW85+OX85+OY85+OZ85+PA85+PB85+PC85+PD85+PE85+PF85+PG85+PH85+PI85+PJ85+PK85+PL85+PM85+PN85+PO85+PP85+PQ85+PR85+PS85+PT85+PU85+PV85+PW85+PX85+PY85+PZ85+QA85+QB85+QC85+QD85+QE85+QF85+QG85+QH85+QI85+QJ85+QK85+QL85+QM85+QN85+QO85+QP85+QQ85+QR85+QS85+QT85+QU85+QV85+QW85+QX85+QY85+QZ85+RA85+RB85+RC85+RD85+RE85+RF85+RG85+RH85+RI85+RJ85+RK85+RL85+RM85+RN85+RO85+RP85+RQ85+RR85+RS85+RT85+RU85+RV85+RW85+RX85+RY85+RZ85+SA85+SB85+SC85+SD85+SE85+SF85+SG85+SH85+SI85+SJ85+SK85+SL85+SM85+SN85+SO85+SP85+SQ85+SR85+SS85+ST85+SU85+SV85+SW85+SX85+SY85+SZ85+TA85+TB85+TC85+TD85+TE85+TF85+TG85+TH85+TI85+TJ85+TK85+TL85+TM85+TN85+TO85+TP85+TQ85+TR85+TS85+TT85+TU85+TV85+TW85+TX85+TY85+TZ85+UA85+UB85+UC85+UD85+UE85+UF85+UG85+UH85+UI85+UJ85+UK85+UL85+UM85+UN85+UO85+UP85+UQ85+UR85+US85+UT85+UU85+UV85+UW85+UX85+UY85+UZ85+VA85+VB85+VC85+VD85+VE85+VF85+VG85+VH85+VI85+VJ85+VK85+VL85+VM85+VN85+VO85+VP85+VQ85+VR85+VS85+VT85+VU85+VV85+VW85+VX85+VY85+VZ85+WA85+WB85+WC85+WD85+WE85+WF85+WG85+WH85+WI85+WJ85+WK85+WL85+WM85+WN85+WO85+WP85+WQ85+WR85+WS85+WT85+WU85+WV85+WW85+WX85+WY85+WZ85+XA85+XB85+XC85+XD85+XE85+XF85+XG85+XH85+XI85+XJ85+XK85+XL85+XM85+XN85+XO85+XP85+XQ85+XR85+XS85+XT85+XU85+XV85+XW85+XX85+XY85+XZ85+YA85+YB85+YC85+YD85+YE85+YF85+YG85+YH85+YI85+YJ85+YK85+YL85+YM85+YN85+YO85+YP85+YQ85+YR85+YS85+YT85+YU85+YV85+YW85+YX85+YY85+YZ85+ZA85+ZB85+ZC85+ZD85+ZE85+ZF85+ZG85+ZH85+ZI85+ZJ85+ZK85+ZL85+ZM85+ZN85+ZO85+ZP85+ZQ85+ZR85+ZS85+ZT85+ZU85+ZV85+ZW85+ZX85+ZY85+ZZ85+AAA85+AAB85+AAC85+AAD85+AAE85+AAF85+AAG85+AAH85+AAI85+AAJ85+AAK85+AAL85+AAM85+AAN85+AAO85+AAP85+AAQ85+AAR85+AAS85+AAT85+AAU85+AAV85+AAW85+AAX85+AAY85+AAZ85+ABA85+ABB85+ABC85+ABD85+ABE85+ABF85+ABG85+ABH85+ABI85+ABJ85+ABK85+ABL85+ABM85+ABN85+ABO85+ABP85+ABQ85+ABR85+ABS85+ABT85+ABU85+ABV85+ABW85+ABX85+ABY85+ABZ85+ACA85+ACB85+ACC85+ACD85+ACE85+ACF85+ACG85+ACH85+ACI85+ACJ85+ACK85+ACL85+ACM85+ACN85+ACO85+ACP85+ACQ85+ACR85+ACS85+ACT85+ACU85+ACV85+ACW85+ACX85+ACY85+ACZ85+ADA85+ADB85+ADC85+ADD85+ADE85+ADF85+ADG85+ADH85+ADI85+ADJ85+ADK85+ADL85+ADM85+ADN85+ADO85+ADP85+ADQ85+ADR85+ADS85+ADT85+ADU85+ADV85+ADW85+ADX85+ADY85+ADZ85+AEA85+AEB85+AEC85+AED85+AEE85+AEF85+AEG85+AEH85+AEI85+AEJ85+AEK85+AEL85+AEM85+AEN85+AEO85+AEP85+AEQ85+AER85+AES85+AET85+AEU85+AEV85+AEW85+AEX85+AEY85+AEZ85+AFA85+AFB85+AFC85+AFD85+AFE85+AFF85+AFG85+AFH85+AFI85+AFJ85+AFK85+AFL85+AFM85+AFN85+AFO85+AFP85+AFQ85+AFR85+AFS85+AFT85+AFU85+AFV85+AFW85+AFX85+AFY85+AFZ85+AGA85+AGB85+AGC85+AGD85+AGE85+AGF85+AGG85+AGH85+AGI85+AGJ85+AGK85+AGL85+AGM85+AGN85+AGO85+AGP85+AGQ85+AGR85+AGS85+AGT85+AGU85+AGV85+AGW85+AGX85+AGY85+AGZ85+AHA85+AHB85+AHC85+AHD85+AHE85+AHF85+AHG85+AHH85+AHI85+AHJ85+AHK85+AHL85+AHM85+AHN85+AHO85+AHP85+AHQ85+AHR85+AHS85+AHT85+AHU85+AHV85+AHW85+AHX85+AHY85+AHZ85+AIA85+AIB85+AIC85+AID85+AIE85+AIF85+AIG85+AIH85+AII85+AIJ85+AIK85+AIL85+AIM85+AIN85+AIO85+AIP85+AIQ85+AIR85+AIS85+AIT85+AIU85+AIV85+AIW85+AIX85+AIY85+AIZ85+AJA85+AJB85+AJC85+AJD85+AJE85+AJF85+AJG85+AJH85+AJI85+AJJ85+AJK85+AJL85+AJM85+AJN85+AJO85+AJP85+AJQ85+AJR85+AJS85+AJT85+AJU85+AJV85+AJW85+AJX85+AJY85+AJZ85+AKA85+AKB85+AKC85+AKD85+AKE85+AKF85+AKG85+AKH85+AKI85+AKJ85+AKK85+AKL85+AKM85+AKN85+AKO85+AKP85+AKQ85+AKR85+AKS85+AKT85+AKU85+AKV85+AKW85+AKX85+AKY85+AKZ85+ALA85+ALB85+ALC85+ALD85+ALE85+ALF85+ALG85+ALH85+ALI85+ALJ85+ALK85+ALL85+ALM85+ALN85+ALO85+ALP85+ALQ85+ALR85+ALS85+ALT85+ALU85+ALV85+ALW85+ALX85+ALY85+ALZ85+AMA85+AMB85+AMC85+AMD85+AME85+AMF85+AMG85+AMH85+AMI85+AMJ85+AMK85+AML85+AMM85+AMN85+AMO85+AMP85+AMQ85+AMR85+AMS85+AMT85+AMU85+AMV85+AMW85+AMX85+AMY85+AMZ85+ANA85+ANB85+ANC85+AND85+ANE85+ANF85+ANG85+ANH85+ANI85+ANJ85+ANK85+ANL85+ANM85+ANN85+ANO85+ANP85+ANQ85+ANR85+ANS85+ANT85+ANU85+ANV85+ANW85+ANX85+ANY85+ANZ85+AOA85+AOB85+AOC85+AOD85+AOE85+AOF85+AOG85+AOH85+AOI85+AOJ85+AOK85+AOL85+AOM85+AON85+AOO85+AOP85+AOQ85+AOR85+AOS85+AOT85+AOU85+AOV85+AOW85+AOX85+AOY85+AOZ85+APA85+APB85+APC85+APD85+APE85+APF85+APG85+APH85+API85+APJ85+APK85+APL85+APM85+APN85+APO85+APP85+APQ85+APR85+APS85+APT85+APU85+APV85+APW85+APX85+APY85+APZ85+AQA85+AQB85+AQC85+AQD85+AQE85+AQF85+AQG85+AQH85+AQI85+AQJ85+AQK85+AQL85+AQM85+AQN85+AQO85+AQP85+AQQ85+AQR85+AQS85+AQT85+AQU85+AQV85+AQW85+AQX85+AQY85+AQZ85+ARA85+ARB85+ARC85+ARD85+ARE85+ARF85+ARG85+ARH85+ARI85+ARJ85+ARK85+ARL85+ARM85+ARN85+ARO85+ARP85+ARQ85+ARR85+ARS85+ART85+ARU85+ARV85+ARW85+ARX85+ARY85+ARZ85+ASA85+ASB85+ASC85+ASD85+ASE85+ASF85+ASG85+ASH85+ASI85+ASJ85+ASK85+ASL85+ASM85+ASN85+ASO85+ASP85+ASQ85+ASR85+ASS85+AST85+ASU85+ASV85+ASW85+ASX85+ASY85+ASZ85+ATA85+ATB85+ATC85+ATD85+ATE85+ATF85+ATG85+ATH85+ATI85+ATJ85+ATK85+ATL85+ATM85+ATN85+ATO85+ATP85+ATQ85+ATR85+ATS85+ATT85+ATU85+ATV85+ATW85+ATX85+ATY85+ATZ85+AUA85+AUB85+AUC85+AUD85+AUE85+AUF85+AUG85+AUH85+AUI85+AUJ85+AUK85+AUL85+AUM85+AUN85+AUO85+AUP85+AUQ85+AUR85+AUS85+AUT85+AUU85+AUV85+AUW85+AUX85+AUY85+AUZ85+AVA85+AVB85+AVC85+AVD85+AVE85+AVF85+AVG85+AVH85+AVI85+AVJ85+AVK85+AVL85+AVM85+AVN85+AVO85+AVP85+AVQ85+AVR85+AVS85+AVT85+AVU85+AVV85+AVW85+AVX85+AVY85+AVZ85+AWA85+AWB85+AWC85+AWD85+AWE85+AWF85+AWG85+AWH85+AWI85+AWJ85+AWK85+AWL85+AWM85+AWN85+AWO85+AWP85+AWQ85+AWR85+AWS85+AWT85+AWU85+AWV85+AWW85+AWX85+AWY85+AWZ85+AXA85+AXB85+AXC85+AXD85+AXE85+AXF85+AXG85+AXH85+AXI85+AXJ85+AXK85+AXL85+AXM85+AXN85+AXO85+AXP85+AXQ85+AXR85</f>
        <v>8390.17700000001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/>
      <c r="AHA86" s="2"/>
      <c r="AHB86" s="2"/>
      <c r="AHC86" s="2"/>
      <c r="AHD86" s="2"/>
      <c r="AHE86" s="2"/>
      <c r="AHF86" s="2"/>
      <c r="AHG86" s="2"/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/>
      <c r="AHX86" s="2"/>
      <c r="AHY86" s="2"/>
      <c r="AHZ86" s="2"/>
      <c r="AIA86" s="2"/>
      <c r="AIB86" s="2"/>
      <c r="AIC86" s="2"/>
      <c r="AID86" s="2"/>
      <c r="AIE86" s="2"/>
      <c r="AIF86" s="2"/>
      <c r="AIG86" s="2"/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  <c r="AKZ86" s="2"/>
      <c r="ALA86" s="2"/>
      <c r="ALB86" s="2"/>
      <c r="ALC86" s="2"/>
      <c r="ALD86" s="2"/>
      <c r="ALE86" s="2"/>
      <c r="ALF86" s="2"/>
      <c r="ALG86" s="2"/>
      <c r="ALH86" s="2"/>
      <c r="ALI86" s="2"/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/>
      <c r="ALW86" s="2"/>
      <c r="ALX86" s="2"/>
      <c r="ALY86" s="2"/>
      <c r="ALZ86" s="2"/>
      <c r="AMA86" s="2"/>
      <c r="AMB86" s="2"/>
      <c r="AMC86" s="2"/>
      <c r="AMD86" s="2"/>
      <c r="AME86" s="2"/>
      <c r="AMF86" s="2"/>
      <c r="AMG86" s="2"/>
      <c r="AMH86" s="2"/>
      <c r="AMI86" s="2"/>
      <c r="AMJ86" s="2"/>
      <c r="AMK86" s="2"/>
      <c r="AML86" s="2"/>
      <c r="AMM86" s="2"/>
      <c r="AMN86" s="2"/>
      <c r="AMO86" s="2"/>
      <c r="AMP86" s="2"/>
      <c r="AMQ86" s="2"/>
      <c r="AMR86" s="2"/>
      <c r="AMS86" s="2"/>
      <c r="AMT86" s="2"/>
      <c r="AMU86" s="2"/>
      <c r="AMV86" s="2"/>
      <c r="AMW86" s="2"/>
      <c r="AMX86" s="2"/>
      <c r="AMY86" s="2"/>
      <c r="AMZ86" s="2"/>
      <c r="ANA86" s="2"/>
      <c r="ANB86" s="2"/>
      <c r="ANC86" s="2"/>
      <c r="AND86" s="2"/>
      <c r="ANE86" s="2"/>
      <c r="ANF86" s="2"/>
      <c r="ANG86" s="2"/>
      <c r="ANH86" s="2"/>
      <c r="ANI86" s="2"/>
      <c r="ANJ86" s="2"/>
      <c r="ANK86" s="2"/>
      <c r="ANL86" s="2"/>
      <c r="ANM86" s="2"/>
      <c r="ANN86" s="2"/>
      <c r="ANO86" s="2"/>
      <c r="ANP86" s="2"/>
      <c r="ANQ86" s="2"/>
      <c r="ANR86" s="2"/>
      <c r="ANS86" s="2"/>
      <c r="ANT86" s="2"/>
      <c r="ANU86" s="2"/>
      <c r="ANV86" s="2"/>
      <c r="ANW86" s="2"/>
      <c r="ANX86" s="2"/>
      <c r="ANY86" s="2"/>
      <c r="ANZ86" s="2"/>
      <c r="AOA86" s="2"/>
      <c r="AOB86" s="2"/>
      <c r="AOC86" s="2"/>
      <c r="AOD86" s="2"/>
      <c r="AOE86" s="2"/>
      <c r="AOF86" s="2"/>
      <c r="AOG86" s="2"/>
      <c r="AOH86" s="2"/>
      <c r="AOI86" s="2"/>
      <c r="AOJ86" s="2"/>
      <c r="AOK86" s="2"/>
      <c r="AOL86" s="2"/>
      <c r="AOM86" s="2"/>
      <c r="AON86" s="2"/>
      <c r="AOO86" s="2"/>
      <c r="AOP86" s="2"/>
      <c r="AOQ86" s="2"/>
      <c r="AOR86" s="2"/>
      <c r="AOS86" s="2"/>
      <c r="AOT86" s="2"/>
      <c r="AOU86" s="2"/>
      <c r="AOV86" s="2"/>
      <c r="AOW86" s="2"/>
      <c r="AOX86" s="2"/>
      <c r="AOY86" s="2"/>
      <c r="AOZ86" s="2"/>
      <c r="APA86" s="2"/>
      <c r="APB86" s="2"/>
      <c r="APC86" s="2"/>
      <c r="APD86" s="2"/>
      <c r="APE86" s="2"/>
      <c r="APF86" s="2"/>
      <c r="APG86" s="2"/>
      <c r="APH86" s="2"/>
      <c r="API86" s="2"/>
      <c r="APJ86" s="2"/>
      <c r="APK86" s="2"/>
      <c r="APL86" s="2"/>
      <c r="APM86" s="2"/>
      <c r="APN86" s="2"/>
      <c r="APO86" s="2"/>
      <c r="APP86" s="2"/>
      <c r="APQ86" s="2"/>
      <c r="APR86" s="2"/>
      <c r="APS86" s="2"/>
      <c r="APT86" s="2"/>
      <c r="APU86" s="2"/>
      <c r="APV86" s="2"/>
      <c r="APW86" s="2"/>
      <c r="APX86" s="2"/>
      <c r="APY86" s="2"/>
      <c r="APZ86" s="2"/>
      <c r="AQA86" s="2"/>
      <c r="AQB86" s="2"/>
      <c r="AQC86" s="2"/>
      <c r="AQD86" s="2"/>
      <c r="AQE86" s="2"/>
      <c r="AQF86" s="2"/>
      <c r="AQG86" s="2"/>
      <c r="AQH86" s="2"/>
      <c r="AQI86" s="2"/>
      <c r="AQJ86" s="2"/>
      <c r="AQK86" s="2"/>
      <c r="AQL86" s="2"/>
      <c r="AQM86" s="2"/>
      <c r="AQN86" s="2"/>
      <c r="AQO86" s="2"/>
      <c r="AQP86" s="2"/>
      <c r="AQQ86" s="2"/>
      <c r="AQR86" s="2"/>
      <c r="AQS86" s="2"/>
      <c r="AQT86" s="2"/>
      <c r="AQU86" s="2"/>
      <c r="AQV86" s="2"/>
      <c r="AQW86" s="2"/>
      <c r="AQX86" s="2"/>
      <c r="AQY86" s="2"/>
      <c r="AQZ86" s="2"/>
      <c r="ARA86" s="2"/>
      <c r="ARB86" s="2"/>
      <c r="ARC86" s="2"/>
      <c r="ARD86" s="2"/>
      <c r="ARE86" s="2"/>
      <c r="ARF86" s="2"/>
      <c r="ARG86" s="2"/>
      <c r="ARH86" s="2"/>
      <c r="ARI86" s="2"/>
      <c r="ARJ86" s="2"/>
      <c r="ARK86" s="2"/>
      <c r="ARL86" s="2"/>
      <c r="ARM86" s="2"/>
      <c r="ARN86" s="2"/>
      <c r="ARO86" s="2"/>
      <c r="ARP86" s="2"/>
      <c r="ARQ86" s="2"/>
      <c r="ARR86" s="2"/>
      <c r="ARS86" s="2"/>
      <c r="ART86" s="2"/>
      <c r="ARU86" s="2"/>
      <c r="ARV86" s="2"/>
      <c r="ARW86" s="2"/>
      <c r="ARX86" s="2"/>
      <c r="ARY86" s="2"/>
      <c r="ARZ86" s="2"/>
      <c r="ASA86" s="2"/>
      <c r="ASB86" s="2"/>
      <c r="ASC86" s="2"/>
      <c r="ASD86" s="2"/>
      <c r="ASE86" s="2"/>
      <c r="ASF86" s="2"/>
      <c r="ASG86" s="2"/>
      <c r="ASH86" s="2"/>
      <c r="ASI86" s="2"/>
      <c r="ASJ86" s="2"/>
      <c r="ASK86" s="2"/>
      <c r="ASL86" s="2"/>
      <c r="ASM86" s="2"/>
      <c r="ASN86" s="2"/>
      <c r="ASO86" s="2"/>
      <c r="ASP86" s="2"/>
      <c r="ASQ86" s="2"/>
      <c r="ASR86" s="2"/>
      <c r="ASS86" s="2"/>
      <c r="AST86" s="2"/>
      <c r="ASU86" s="2"/>
      <c r="ASV86" s="2"/>
      <c r="ASW86" s="2"/>
      <c r="ASX86" s="2"/>
      <c r="ASY86" s="2"/>
      <c r="ASZ86" s="2"/>
      <c r="ATA86" s="2"/>
      <c r="ATB86" s="2"/>
      <c r="ATC86" s="2"/>
      <c r="ATD86" s="2"/>
      <c r="ATE86" s="2"/>
      <c r="ATF86" s="2"/>
      <c r="ATG86" s="2"/>
      <c r="ATH86" s="2"/>
      <c r="ATI86" s="2"/>
      <c r="ATJ86" s="2"/>
      <c r="ATK86" s="2"/>
      <c r="ATL86" s="2"/>
      <c r="ATM86" s="2"/>
      <c r="ATN86" s="2"/>
      <c r="ATO86" s="2"/>
      <c r="ATP86" s="2"/>
      <c r="ATQ86" s="2"/>
      <c r="ATR86" s="2"/>
      <c r="ATS86" s="2"/>
      <c r="ATT86" s="2"/>
      <c r="ATU86" s="2"/>
      <c r="ATV86" s="2"/>
      <c r="ATW86" s="2"/>
      <c r="ATX86" s="2"/>
      <c r="ATY86" s="2"/>
      <c r="ATZ86" s="2"/>
      <c r="AUA86" s="2"/>
      <c r="AUB86" s="2"/>
      <c r="AUC86" s="2"/>
      <c r="AUD86" s="2"/>
      <c r="AUE86" s="2"/>
      <c r="AUF86" s="2"/>
      <c r="AUG86" s="2"/>
      <c r="AUH86" s="2"/>
      <c r="AUI86" s="2"/>
      <c r="AUJ86" s="2"/>
      <c r="AUK86" s="2"/>
      <c r="AUL86" s="2"/>
      <c r="AUM86" s="2"/>
      <c r="AUN86" s="2"/>
      <c r="AUO86" s="2"/>
      <c r="AUP86" s="2"/>
      <c r="AUQ86" s="2"/>
      <c r="AUR86" s="2"/>
      <c r="AUS86" s="2"/>
      <c r="AUT86" s="2"/>
      <c r="AUU86" s="2"/>
      <c r="AUV86" s="2"/>
      <c r="AUW86" s="2"/>
      <c r="AUX86" s="2"/>
      <c r="AUY86" s="2"/>
      <c r="AUZ86" s="2"/>
      <c r="AVA86" s="2"/>
      <c r="AVB86" s="2"/>
      <c r="AVC86" s="2"/>
      <c r="AVD86" s="2"/>
      <c r="AVE86" s="2"/>
      <c r="AVF86" s="2"/>
      <c r="AVG86" s="2"/>
      <c r="AVH86" s="2"/>
      <c r="AVI86" s="2"/>
      <c r="AVJ86" s="2"/>
      <c r="AVK86" s="2"/>
      <c r="AVL86" s="2"/>
      <c r="AVM86" s="2"/>
      <c r="AVN86" s="2"/>
      <c r="AVO86" s="2"/>
      <c r="AVP86" s="2"/>
      <c r="AVQ86" s="2"/>
      <c r="AVR86" s="2"/>
      <c r="AVS86" s="2"/>
      <c r="AVT86" s="2"/>
      <c r="AVU86" s="2"/>
      <c r="AVV86" s="2"/>
      <c r="AVW86" s="2"/>
      <c r="AVX86" s="2"/>
      <c r="AVY86" s="2"/>
      <c r="AVZ86" s="2"/>
      <c r="AWA86" s="2"/>
      <c r="AWB86" s="2"/>
      <c r="AWC86" s="2"/>
      <c r="AWD86" s="2"/>
      <c r="AWE86" s="2"/>
      <c r="AWF86" s="2"/>
      <c r="AWG86" s="2"/>
      <c r="AWH86" s="2"/>
      <c r="AWI86" s="2"/>
      <c r="AWJ86" s="2"/>
      <c r="AWK86" s="2"/>
      <c r="AWL86" s="2"/>
      <c r="AWM86" s="2"/>
      <c r="AWN86" s="2"/>
      <c r="AWO86" s="2"/>
      <c r="AWP86" s="2"/>
      <c r="AWQ86" s="2"/>
      <c r="AWR86" s="2"/>
      <c r="AWS86" s="2"/>
      <c r="AWT86" s="2"/>
      <c r="AWU86" s="2"/>
      <c r="AWV86" s="2"/>
      <c r="AWW86" s="2"/>
      <c r="AWX86" s="2"/>
      <c r="AWY86" s="2"/>
      <c r="AWZ86" s="2"/>
      <c r="AXA86" s="2"/>
      <c r="AXB86" s="2"/>
      <c r="AXC86" s="2"/>
      <c r="AXD86" s="2"/>
      <c r="AXE86" s="2"/>
      <c r="AXF86" s="2"/>
      <c r="AXG86" s="2"/>
      <c r="AXH86" s="2"/>
      <c r="AXI86" s="2"/>
      <c r="AXJ86" s="2"/>
      <c r="AXK86" s="2"/>
      <c r="AXL86" s="2"/>
      <c r="AXM86" s="2"/>
      <c r="AXN86" s="2"/>
      <c r="AXO86" s="2"/>
      <c r="AXP86" s="2"/>
      <c r="AXQ86" s="2"/>
      <c r="AXR86" s="2"/>
      <c r="AXS86" s="2"/>
      <c r="AXT86" s="2"/>
      <c r="AXU86" s="2"/>
      <c r="AXV86" s="2"/>
      <c r="AXW86" s="2"/>
      <c r="AXX86" s="2"/>
      <c r="AXY86" s="2"/>
      <c r="AXZ86" s="2"/>
      <c r="AYA86" s="2"/>
      <c r="AYB86" s="2"/>
      <c r="AYC86" s="2"/>
      <c r="AYD86" s="2"/>
      <c r="AYE86" s="2"/>
      <c r="AYF86" s="2"/>
      <c r="AYG86" s="2"/>
      <c r="AYH86" s="2"/>
      <c r="AYI86" s="2"/>
      <c r="AYJ86" s="2"/>
      <c r="AYK86" s="2"/>
      <c r="AYL86" s="2"/>
      <c r="AYM86" s="2"/>
      <c r="AYN86" s="2"/>
      <c r="AYO86" s="2"/>
      <c r="AYP86" s="2"/>
      <c r="AYQ86" s="2"/>
      <c r="AYR86" s="2"/>
      <c r="AYS86" s="2"/>
      <c r="AYT86" s="2"/>
      <c r="AYU86" s="2"/>
      <c r="AYV86" s="2"/>
      <c r="AYW86" s="2"/>
      <c r="AYX86" s="2"/>
      <c r="AYY86" s="2"/>
      <c r="AYZ86" s="2"/>
      <c r="AZA86" s="2"/>
      <c r="AZB86" s="2"/>
      <c r="AZC86" s="2"/>
      <c r="AZD86" s="2"/>
      <c r="AZE86" s="2"/>
      <c r="AZF86" s="2"/>
      <c r="AZG86" s="2"/>
      <c r="AZH86" s="2"/>
      <c r="AZI86" s="2"/>
      <c r="AZJ86" s="2"/>
      <c r="AZK86" s="2"/>
      <c r="AZL86" s="2"/>
      <c r="AZM86" s="2"/>
      <c r="AZN86" s="2"/>
      <c r="AZO86" s="2"/>
      <c r="AZP86" s="2"/>
      <c r="AZQ86" s="2"/>
      <c r="AZR86" s="2"/>
      <c r="AZS86" s="2"/>
      <c r="AZT86" s="2"/>
      <c r="AZU86" s="2"/>
      <c r="AZV86" s="2"/>
      <c r="AZW86" s="2"/>
      <c r="AZX86" s="2"/>
      <c r="AZY86" s="2"/>
      <c r="AZZ86" s="2"/>
      <c r="BAA86" s="2"/>
      <c r="BAB86" s="2"/>
      <c r="BAC86" s="2"/>
      <c r="BAD86" s="2"/>
      <c r="BAE86" s="2"/>
      <c r="BAF86" s="2"/>
      <c r="BAG86" s="2"/>
      <c r="BAH86" s="2"/>
      <c r="BAI86" s="2"/>
      <c r="BAJ86" s="2"/>
      <c r="BAK86" s="2"/>
      <c r="BAL86" s="2"/>
      <c r="BAM86" s="2"/>
      <c r="BAN86" s="2"/>
      <c r="BAO86" s="2"/>
      <c r="BAP86" s="2"/>
      <c r="BAQ86" s="2"/>
      <c r="BAR86" s="2"/>
      <c r="BAS86" s="2"/>
      <c r="BAT86" s="2"/>
      <c r="BAU86" s="2"/>
      <c r="BAV86" s="2"/>
      <c r="BAW86" s="2"/>
      <c r="BAX86" s="2"/>
      <c r="BAY86" s="2"/>
      <c r="BAZ86" s="2"/>
      <c r="BBA86" s="2"/>
      <c r="BBB86" s="2"/>
      <c r="BBC86" s="2"/>
      <c r="BBD86" s="2"/>
      <c r="BBE86" s="2"/>
      <c r="BBF86" s="2"/>
      <c r="BBG86" s="2"/>
      <c r="BBH86" s="2"/>
      <c r="BBI86" s="2"/>
      <c r="BBJ86" s="2"/>
      <c r="BBK86" s="2"/>
      <c r="BBL86" s="2"/>
      <c r="BBM86" s="2"/>
      <c r="BBN86" s="2"/>
      <c r="BBO86" s="2"/>
      <c r="BBP86" s="2"/>
      <c r="BBQ86" s="2"/>
      <c r="BBR86" s="2"/>
      <c r="BBS86" s="2"/>
      <c r="BBT86" s="2"/>
      <c r="BBU86" s="2"/>
      <c r="BBV86" s="2"/>
      <c r="BBW86" s="2"/>
      <c r="BBX86" s="2"/>
      <c r="BBY86" s="2"/>
      <c r="BBZ86" s="2"/>
      <c r="BCA86" s="2"/>
      <c r="BCB86" s="2"/>
      <c r="BCC86" s="2"/>
      <c r="BCD86" s="2"/>
      <c r="BCE86" s="2"/>
      <c r="BCF86" s="2"/>
    </row>
    <row r="87" spans="1:1024 1025:1436">
      <c r="A87" s="1" t="s">
        <v>8</v>
      </c>
      <c r="C87" s="2">
        <v>155454.433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  <c r="ACF87" s="2"/>
      <c r="ACG87" s="2"/>
      <c r="ACH87" s="2"/>
      <c r="ACI87" s="2"/>
      <c r="ACJ87" s="2"/>
      <c r="ACK87" s="2"/>
      <c r="ACL87" s="2"/>
      <c r="ACM87" s="2"/>
      <c r="ACN87" s="2"/>
      <c r="ACO87" s="2"/>
      <c r="ACP87" s="2"/>
      <c r="ACQ87" s="2"/>
      <c r="ACR87" s="2"/>
      <c r="ACS87" s="2"/>
      <c r="ACT87" s="2"/>
      <c r="ACU87" s="2"/>
      <c r="ACV87" s="2"/>
      <c r="ACW87" s="2"/>
      <c r="ACX87" s="2"/>
      <c r="ACY87" s="2"/>
      <c r="ACZ87" s="2"/>
      <c r="ADA87" s="2"/>
      <c r="ADB87" s="2"/>
      <c r="ADC87" s="2"/>
      <c r="ADD87" s="2"/>
      <c r="ADE87" s="2"/>
      <c r="ADF87" s="2"/>
      <c r="ADG87" s="2"/>
      <c r="ADH87" s="2"/>
      <c r="ADI87" s="2"/>
      <c r="ADJ87" s="2"/>
      <c r="ADK87" s="2"/>
      <c r="ADL87" s="2"/>
      <c r="ADM87" s="2"/>
      <c r="ADN87" s="2"/>
      <c r="ADO87" s="2"/>
      <c r="ADP87" s="2"/>
      <c r="ADQ87" s="2"/>
      <c r="ADR87" s="2"/>
      <c r="ADS87" s="2"/>
      <c r="ADT87" s="2"/>
      <c r="ADU87" s="2"/>
      <c r="ADV87" s="2"/>
      <c r="ADW87" s="2"/>
      <c r="ADX87" s="2"/>
      <c r="ADY87" s="2"/>
      <c r="ADZ87" s="2"/>
      <c r="AEA87" s="2"/>
      <c r="AEB87" s="2"/>
      <c r="AEC87" s="2"/>
      <c r="AED87" s="2"/>
      <c r="AEE87" s="2"/>
      <c r="AEF87" s="2"/>
      <c r="AEG87" s="2"/>
      <c r="AEH87" s="2"/>
      <c r="AEI87" s="2"/>
      <c r="AEJ87" s="2"/>
      <c r="AEK87" s="2"/>
      <c r="AEL87" s="2"/>
      <c r="AEM87" s="2"/>
      <c r="AEN87" s="2"/>
      <c r="AEO87" s="2"/>
      <c r="AEP87" s="2"/>
      <c r="AEQ87" s="2"/>
      <c r="AER87" s="2"/>
      <c r="AES87" s="2"/>
      <c r="AET87" s="2"/>
      <c r="AEU87" s="2"/>
      <c r="AEV87" s="2"/>
      <c r="AEW87" s="2"/>
      <c r="AEX87" s="2"/>
      <c r="AEY87" s="2"/>
      <c r="AEZ87" s="2"/>
      <c r="AFA87" s="2"/>
      <c r="AFB87" s="2"/>
      <c r="AFC87" s="2"/>
      <c r="AFD87" s="2"/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/>
      <c r="AFQ87" s="2"/>
      <c r="AFR87" s="2"/>
      <c r="AFS87" s="2"/>
      <c r="AFT87" s="2"/>
      <c r="AFU87" s="2"/>
      <c r="AFV87" s="2"/>
      <c r="AFW87" s="2"/>
      <c r="AFX87" s="2"/>
      <c r="AFY87" s="2"/>
      <c r="AFZ87" s="2"/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/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/>
      <c r="AGW87" s="2"/>
      <c r="AGX87" s="2"/>
      <c r="AGY87" s="2"/>
      <c r="AGZ87" s="2"/>
      <c r="AHA87" s="2"/>
      <c r="AHB87" s="2"/>
      <c r="AHC87" s="2"/>
      <c r="AHD87" s="2"/>
      <c r="AHE87" s="2"/>
      <c r="AHF87" s="2"/>
      <c r="AHG87" s="2"/>
      <c r="AHH87" s="2"/>
      <c r="AHI87" s="2"/>
      <c r="AHJ87" s="2"/>
      <c r="AHK87" s="2"/>
      <c r="AHL87" s="2"/>
      <c r="AHM87" s="2"/>
      <c r="AHN87" s="2"/>
      <c r="AHO87" s="2"/>
      <c r="AHP87" s="2"/>
      <c r="AHQ87" s="2"/>
      <c r="AHR87" s="2"/>
      <c r="AHS87" s="2"/>
      <c r="AHT87" s="2"/>
      <c r="AHU87" s="2"/>
      <c r="AHV87" s="2"/>
      <c r="AHW87" s="2"/>
      <c r="AHX87" s="2"/>
      <c r="AHY87" s="2"/>
      <c r="AHZ87" s="2"/>
      <c r="AIA87" s="2"/>
      <c r="AIB87" s="2"/>
      <c r="AIC87" s="2"/>
      <c r="AID87" s="2"/>
      <c r="AIE87" s="2"/>
      <c r="AIF87" s="2"/>
      <c r="AIG87" s="2"/>
      <c r="AIH87" s="2"/>
      <c r="AII87" s="2"/>
      <c r="AIJ87" s="2"/>
      <c r="AIK87" s="2"/>
      <c r="AIL87" s="2"/>
      <c r="AIM87" s="2"/>
      <c r="AIN87" s="2"/>
      <c r="AIO87" s="2"/>
      <c r="AIP87" s="2"/>
      <c r="AIQ87" s="2"/>
      <c r="AIR87" s="2"/>
      <c r="AIS87" s="2"/>
      <c r="AIT87" s="2"/>
      <c r="AIU87" s="2"/>
      <c r="AIV87" s="2"/>
      <c r="AIW87" s="2"/>
      <c r="AIX87" s="2"/>
      <c r="AIY87" s="2"/>
      <c r="AIZ87" s="2"/>
      <c r="AJA87" s="2"/>
      <c r="AJB87" s="2"/>
      <c r="AJC87" s="2"/>
      <c r="AJD87" s="2"/>
      <c r="AJE87" s="2"/>
      <c r="AJF87" s="2"/>
      <c r="AJG87" s="2"/>
      <c r="AJH87" s="2"/>
      <c r="AJI87" s="2"/>
      <c r="AJJ87" s="2"/>
      <c r="AJK87" s="2"/>
      <c r="AJL87" s="2"/>
      <c r="AJM87" s="2"/>
      <c r="AJN87" s="2"/>
      <c r="AJO87" s="2"/>
      <c r="AJP87" s="2"/>
      <c r="AJQ87" s="2"/>
      <c r="AJR87" s="2"/>
      <c r="AJS87" s="2"/>
      <c r="AJT87" s="2"/>
      <c r="AJU87" s="2"/>
      <c r="AJV87" s="2"/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/>
      <c r="AKK87" s="2"/>
      <c r="AKL87" s="2"/>
      <c r="AKM87" s="2"/>
      <c r="AKN87" s="2"/>
      <c r="AKO87" s="2"/>
      <c r="AKP87" s="2"/>
      <c r="AKQ87" s="2"/>
      <c r="AKR87" s="2"/>
      <c r="AKS87" s="2"/>
      <c r="AKT87" s="2"/>
      <c r="AKU87" s="2"/>
      <c r="AKV87" s="2"/>
      <c r="AKW87" s="2"/>
      <c r="AKX87" s="2"/>
      <c r="AKY87" s="2"/>
      <c r="AKZ87" s="2"/>
      <c r="ALA87" s="2"/>
      <c r="ALB87" s="2"/>
      <c r="ALC87" s="2"/>
      <c r="ALD87" s="2"/>
      <c r="ALE87" s="2"/>
      <c r="ALF87" s="2"/>
      <c r="ALG87" s="2"/>
      <c r="ALH87" s="2"/>
      <c r="ALI87" s="2"/>
      <c r="ALJ87" s="2"/>
      <c r="ALK87" s="2"/>
      <c r="ALL87" s="2"/>
      <c r="ALM87" s="2"/>
      <c r="ALN87" s="2"/>
      <c r="ALO87" s="2"/>
      <c r="ALP87" s="2"/>
      <c r="ALQ87" s="2"/>
      <c r="ALR87" s="2"/>
      <c r="ALS87" s="2"/>
      <c r="ALT87" s="2"/>
      <c r="ALU87" s="2"/>
      <c r="ALV87" s="2"/>
      <c r="ALW87" s="2"/>
      <c r="ALX87" s="2"/>
      <c r="ALY87" s="2"/>
      <c r="ALZ87" s="2"/>
      <c r="AMA87" s="2"/>
      <c r="AMB87" s="2"/>
      <c r="AMC87" s="2"/>
      <c r="AMD87" s="2"/>
      <c r="AME87" s="2"/>
      <c r="AMF87" s="2"/>
      <c r="AMG87" s="2"/>
      <c r="AMH87" s="2"/>
      <c r="AMI87" s="2"/>
      <c r="AMJ87" s="2"/>
      <c r="AMK87" s="2"/>
      <c r="AML87" s="2"/>
      <c r="AMM87" s="2"/>
      <c r="AMN87" s="2"/>
      <c r="AMO87" s="2"/>
      <c r="AMP87" s="2"/>
      <c r="AMQ87" s="2"/>
      <c r="AMR87" s="2"/>
      <c r="AMS87" s="2"/>
      <c r="AMT87" s="2"/>
      <c r="AMU87" s="2"/>
      <c r="AMV87" s="2"/>
      <c r="AMW87" s="2"/>
      <c r="AMX87" s="2"/>
      <c r="AMY87" s="2"/>
      <c r="AMZ87" s="2"/>
      <c r="ANA87" s="2"/>
      <c r="ANB87" s="2"/>
      <c r="ANC87" s="2"/>
      <c r="AND87" s="2"/>
      <c r="ANE87" s="2"/>
      <c r="ANF87" s="2"/>
      <c r="ANG87" s="2"/>
      <c r="ANH87" s="2"/>
      <c r="ANI87" s="2"/>
      <c r="ANJ87" s="2"/>
      <c r="ANK87" s="2"/>
      <c r="ANL87" s="2"/>
      <c r="ANM87" s="2"/>
      <c r="ANN87" s="2"/>
      <c r="ANO87" s="2"/>
      <c r="ANP87" s="2"/>
      <c r="ANQ87" s="2"/>
      <c r="ANR87" s="2"/>
      <c r="ANS87" s="2"/>
      <c r="ANT87" s="2"/>
      <c r="ANU87" s="2"/>
      <c r="ANV87" s="2"/>
      <c r="ANW87" s="2"/>
      <c r="ANX87" s="2"/>
      <c r="ANY87" s="2"/>
      <c r="ANZ87" s="2"/>
      <c r="AOA87" s="2"/>
      <c r="AOB87" s="2"/>
      <c r="AOC87" s="2"/>
      <c r="AOD87" s="2"/>
      <c r="AOE87" s="2"/>
      <c r="AOF87" s="2"/>
      <c r="AOG87" s="2"/>
      <c r="AOH87" s="2"/>
      <c r="AOI87" s="2"/>
      <c r="AOJ87" s="2"/>
      <c r="AOK87" s="2"/>
      <c r="AOL87" s="2"/>
      <c r="AOM87" s="2"/>
      <c r="AON87" s="2"/>
      <c r="AOO87" s="2"/>
      <c r="AOP87" s="2"/>
      <c r="AOQ87" s="2"/>
      <c r="AOR87" s="2"/>
      <c r="AOS87" s="2"/>
      <c r="AOT87" s="2"/>
      <c r="AOU87" s="2"/>
      <c r="AOV87" s="2"/>
      <c r="AOW87" s="2"/>
      <c r="AOX87" s="2"/>
      <c r="AOY87" s="2"/>
      <c r="AOZ87" s="2"/>
      <c r="APA87" s="2"/>
      <c r="APB87" s="2"/>
      <c r="APC87" s="2"/>
      <c r="APD87" s="2"/>
      <c r="APE87" s="2"/>
      <c r="APF87" s="2"/>
      <c r="APG87" s="2"/>
      <c r="APH87" s="2"/>
      <c r="API87" s="2"/>
      <c r="APJ87" s="2"/>
      <c r="APK87" s="2"/>
      <c r="APL87" s="2"/>
      <c r="APM87" s="2"/>
      <c r="APN87" s="2"/>
      <c r="APO87" s="2"/>
      <c r="APP87" s="2"/>
      <c r="APQ87" s="2"/>
      <c r="APR87" s="2"/>
      <c r="APS87" s="2"/>
      <c r="APT87" s="2"/>
      <c r="APU87" s="2"/>
      <c r="APV87" s="2"/>
      <c r="APW87" s="2"/>
      <c r="APX87" s="2"/>
      <c r="APY87" s="2"/>
      <c r="APZ87" s="2"/>
      <c r="AQA87" s="2"/>
      <c r="AQB87" s="2"/>
      <c r="AQC87" s="2"/>
      <c r="AQD87" s="2"/>
      <c r="AQE87" s="2"/>
      <c r="AQF87" s="2"/>
      <c r="AQG87" s="2"/>
      <c r="AQH87" s="2"/>
      <c r="AQI87" s="2"/>
      <c r="AQJ87" s="2"/>
      <c r="AQK87" s="2"/>
      <c r="AQL87" s="2"/>
      <c r="AQM87" s="2"/>
      <c r="AQN87" s="2"/>
      <c r="AQO87" s="2"/>
      <c r="AQP87" s="2"/>
      <c r="AQQ87" s="2"/>
      <c r="AQR87" s="2"/>
      <c r="AQS87" s="2"/>
      <c r="AQT87" s="2"/>
      <c r="AQU87" s="2"/>
      <c r="AQV87" s="2"/>
      <c r="AQW87" s="2"/>
      <c r="AQX87" s="2"/>
      <c r="AQY87" s="2"/>
      <c r="AQZ87" s="2"/>
      <c r="ARA87" s="2"/>
      <c r="ARB87" s="2"/>
      <c r="ARC87" s="2"/>
      <c r="ARD87" s="2"/>
      <c r="ARE87" s="2"/>
      <c r="ARF87" s="2"/>
      <c r="ARG87" s="2"/>
      <c r="ARH87" s="2"/>
      <c r="ARI87" s="2"/>
      <c r="ARJ87" s="2"/>
      <c r="ARK87" s="2"/>
      <c r="ARL87" s="2"/>
      <c r="ARM87" s="2"/>
      <c r="ARN87" s="2"/>
      <c r="ARO87" s="2"/>
      <c r="ARP87" s="2"/>
      <c r="ARQ87" s="2"/>
      <c r="ARR87" s="2"/>
      <c r="ARS87" s="2"/>
      <c r="ART87" s="2"/>
      <c r="ARU87" s="2"/>
      <c r="ARV87" s="2"/>
      <c r="ARW87" s="2"/>
      <c r="ARX87" s="2"/>
      <c r="ARY87" s="2"/>
      <c r="ARZ87" s="2"/>
      <c r="ASA87" s="2"/>
      <c r="ASB87" s="2"/>
      <c r="ASC87" s="2"/>
      <c r="ASD87" s="2"/>
      <c r="ASE87" s="2"/>
      <c r="ASF87" s="2"/>
      <c r="ASG87" s="2"/>
      <c r="ASH87" s="2"/>
      <c r="ASI87" s="2"/>
      <c r="ASJ87" s="2"/>
      <c r="ASK87" s="2"/>
      <c r="ASL87" s="2"/>
      <c r="ASM87" s="2"/>
      <c r="ASN87" s="2"/>
      <c r="ASO87" s="2"/>
      <c r="ASP87" s="2"/>
      <c r="ASQ87" s="2"/>
      <c r="ASR87" s="2"/>
      <c r="ASS87" s="2"/>
      <c r="AST87" s="2"/>
      <c r="ASU87" s="2"/>
      <c r="ASV87" s="2"/>
      <c r="ASW87" s="2"/>
      <c r="ASX87" s="2"/>
      <c r="ASY87" s="2"/>
      <c r="ASZ87" s="2"/>
      <c r="ATA87" s="2"/>
      <c r="ATB87" s="2"/>
      <c r="ATC87" s="2"/>
      <c r="ATD87" s="2"/>
      <c r="ATE87" s="2"/>
      <c r="ATF87" s="2"/>
      <c r="ATG87" s="2"/>
      <c r="ATH87" s="2"/>
      <c r="ATI87" s="2"/>
      <c r="ATJ87" s="2"/>
      <c r="ATK87" s="2"/>
      <c r="ATL87" s="2"/>
      <c r="ATM87" s="2"/>
      <c r="ATN87" s="2"/>
      <c r="ATO87" s="2"/>
      <c r="ATP87" s="2"/>
      <c r="ATQ87" s="2"/>
      <c r="ATR87" s="2"/>
      <c r="ATS87" s="2"/>
      <c r="ATT87" s="2"/>
      <c r="ATU87" s="2"/>
      <c r="ATV87" s="2"/>
      <c r="ATW87" s="2"/>
      <c r="ATX87" s="2"/>
      <c r="ATY87" s="2"/>
      <c r="ATZ87" s="2"/>
      <c r="AUA87" s="2"/>
      <c r="AUB87" s="2"/>
      <c r="AUC87" s="2"/>
      <c r="AUD87" s="2"/>
      <c r="AUE87" s="2"/>
      <c r="AUF87" s="2"/>
      <c r="AUG87" s="2"/>
      <c r="AUH87" s="2"/>
      <c r="AUI87" s="2"/>
      <c r="AUJ87" s="2"/>
      <c r="AUK87" s="2"/>
      <c r="AUL87" s="2"/>
      <c r="AUM87" s="2"/>
      <c r="AUN87" s="2"/>
      <c r="AUO87" s="2"/>
      <c r="AUP87" s="2"/>
      <c r="AUQ87" s="2"/>
      <c r="AUR87" s="2"/>
      <c r="AUS87" s="2"/>
      <c r="AUT87" s="2"/>
      <c r="AUU87" s="2"/>
      <c r="AUV87" s="2"/>
      <c r="AUW87" s="2"/>
      <c r="AUX87" s="2"/>
      <c r="AUY87" s="2"/>
      <c r="AUZ87" s="2"/>
      <c r="AVA87" s="2"/>
      <c r="AVB87" s="2"/>
      <c r="AVC87" s="2"/>
      <c r="AVD87" s="2"/>
      <c r="AVE87" s="2"/>
      <c r="AVF87" s="2"/>
      <c r="AVG87" s="2"/>
      <c r="AVH87" s="2"/>
      <c r="AVI87" s="2"/>
      <c r="AVJ87" s="2"/>
      <c r="AVK87" s="2"/>
      <c r="AVL87" s="2"/>
      <c r="AVM87" s="2"/>
      <c r="AVN87" s="2"/>
      <c r="AVO87" s="2"/>
      <c r="AVP87" s="2"/>
      <c r="AVQ87" s="2"/>
      <c r="AVR87" s="2"/>
      <c r="AVS87" s="2"/>
      <c r="AVT87" s="2"/>
      <c r="AVU87" s="2"/>
      <c r="AVV87" s="2"/>
      <c r="AVW87" s="2"/>
      <c r="AVX87" s="2"/>
      <c r="AVY87" s="2"/>
      <c r="AVZ87" s="2"/>
      <c r="AWA87" s="2"/>
      <c r="AWB87" s="2"/>
      <c r="AWC87" s="2"/>
      <c r="AWD87" s="2"/>
      <c r="AWE87" s="2"/>
      <c r="AWF87" s="2"/>
      <c r="AWG87" s="2"/>
      <c r="AWH87" s="2"/>
      <c r="AWI87" s="2"/>
      <c r="AWJ87" s="2"/>
      <c r="AWK87" s="2"/>
      <c r="AWL87" s="2"/>
      <c r="AWM87" s="2"/>
      <c r="AWN87" s="2"/>
      <c r="AWO87" s="2"/>
      <c r="AWP87" s="2"/>
      <c r="AWQ87" s="2"/>
      <c r="AWR87" s="2"/>
      <c r="AWS87" s="2"/>
      <c r="AWT87" s="2"/>
      <c r="AWU87" s="2"/>
      <c r="AWV87" s="2"/>
      <c r="AWW87" s="2"/>
      <c r="AWX87" s="2"/>
      <c r="AWY87" s="2"/>
      <c r="AWZ87" s="2"/>
      <c r="AXA87" s="2"/>
      <c r="AXB87" s="2"/>
      <c r="AXC87" s="2"/>
      <c r="AXD87" s="2"/>
      <c r="AXE87" s="2"/>
      <c r="AXF87" s="2"/>
      <c r="AXG87" s="2"/>
      <c r="AXH87" s="2"/>
      <c r="AXI87" s="2"/>
      <c r="AXJ87" s="2"/>
      <c r="AXK87" s="2"/>
      <c r="AXL87" s="2"/>
      <c r="AXM87" s="2"/>
      <c r="AXN87" s="2"/>
      <c r="AXO87" s="2"/>
      <c r="AXP87" s="2"/>
      <c r="AXQ87" s="2"/>
      <c r="AXR87" s="2"/>
      <c r="AXS87" s="2"/>
      <c r="AXT87" s="2"/>
      <c r="AXU87" s="2"/>
      <c r="AXV87" s="2"/>
      <c r="AXW87" s="2"/>
      <c r="AXX87" s="2"/>
      <c r="AXY87" s="2"/>
      <c r="AXZ87" s="2"/>
      <c r="AYA87" s="2"/>
      <c r="AYB87" s="2"/>
      <c r="AYC87" s="2"/>
      <c r="AYD87" s="2"/>
      <c r="AYE87" s="2"/>
      <c r="AYF87" s="2"/>
      <c r="AYG87" s="2"/>
      <c r="AYH87" s="2"/>
      <c r="AYI87" s="2"/>
      <c r="AYJ87" s="2"/>
      <c r="AYK87" s="2"/>
      <c r="AYL87" s="2"/>
      <c r="AYM87" s="2"/>
      <c r="AYN87" s="2"/>
      <c r="AYO87" s="2"/>
      <c r="AYP87" s="2"/>
      <c r="AYQ87" s="2"/>
      <c r="AYR87" s="2"/>
      <c r="AYS87" s="2"/>
      <c r="AYT87" s="2"/>
      <c r="AYU87" s="2"/>
      <c r="AYV87" s="2"/>
      <c r="AYW87" s="2"/>
      <c r="AYX87" s="2"/>
      <c r="AYY87" s="2"/>
      <c r="AYZ87" s="2"/>
      <c r="AZA87" s="2"/>
      <c r="AZB87" s="2"/>
      <c r="AZC87" s="2"/>
      <c r="AZD87" s="2"/>
      <c r="AZE87" s="2"/>
      <c r="AZF87" s="2"/>
      <c r="AZG87" s="2"/>
      <c r="AZH87" s="2"/>
      <c r="AZI87" s="2"/>
      <c r="AZJ87" s="2"/>
      <c r="AZK87" s="2"/>
      <c r="AZL87" s="2"/>
      <c r="AZM87" s="2"/>
      <c r="AZN87" s="2"/>
      <c r="AZO87" s="2"/>
      <c r="AZP87" s="2"/>
      <c r="AZQ87" s="2"/>
      <c r="AZR87" s="2"/>
      <c r="AZS87" s="2"/>
      <c r="AZT87" s="2"/>
      <c r="AZU87" s="2"/>
      <c r="AZV87" s="2"/>
      <c r="AZW87" s="2"/>
      <c r="AZX87" s="2"/>
      <c r="AZY87" s="2"/>
      <c r="AZZ87" s="2"/>
      <c r="BAA87" s="2"/>
      <c r="BAB87" s="2"/>
      <c r="BAC87" s="2"/>
      <c r="BAD87" s="2"/>
      <c r="BAE87" s="2"/>
      <c r="BAF87" s="2"/>
      <c r="BAG87" s="2"/>
      <c r="BAH87" s="2"/>
      <c r="BAI87" s="2"/>
      <c r="BAJ87" s="2"/>
      <c r="BAK87" s="2"/>
      <c r="BAL87" s="2"/>
      <c r="BAM87" s="2"/>
      <c r="BAN87" s="2"/>
      <c r="BAO87" s="2"/>
      <c r="BAP87" s="2"/>
      <c r="BAQ87" s="2"/>
      <c r="BAR87" s="2"/>
      <c r="BAS87" s="2"/>
      <c r="BAT87" s="2"/>
      <c r="BAU87" s="2"/>
      <c r="BAV87" s="2"/>
      <c r="BAW87" s="2"/>
      <c r="BAX87" s="2"/>
      <c r="BAY87" s="2"/>
      <c r="BAZ87" s="2"/>
      <c r="BBA87" s="2"/>
      <c r="BBB87" s="2"/>
      <c r="BBC87" s="2"/>
      <c r="BBD87" s="2"/>
      <c r="BBE87" s="2"/>
      <c r="BBF87" s="2"/>
      <c r="BBG87" s="2"/>
      <c r="BBH87" s="2"/>
      <c r="BBI87" s="2"/>
      <c r="BBJ87" s="2"/>
      <c r="BBK87" s="2"/>
      <c r="BBL87" s="2"/>
      <c r="BBM87" s="2"/>
      <c r="BBN87" s="2"/>
      <c r="BBO87" s="2"/>
      <c r="BBP87" s="2"/>
      <c r="BBQ87" s="2"/>
      <c r="BBR87" s="2"/>
      <c r="BBS87" s="2"/>
      <c r="BBT87" s="2"/>
      <c r="BBU87" s="2"/>
      <c r="BBV87" s="2"/>
      <c r="BBW87" s="2"/>
      <c r="BBX87" s="2"/>
      <c r="BBY87" s="2"/>
      <c r="BBZ87" s="2"/>
      <c r="BCA87" s="2"/>
      <c r="BCB87" s="2"/>
      <c r="BCC87" s="2"/>
      <c r="BCD87" s="2"/>
      <c r="BCE87" s="2"/>
      <c r="BCF87" s="2"/>
    </row>
    <row r="88" spans="1:1024 1025:1436">
      <c r="A88" s="1" t="s">
        <v>9</v>
      </c>
      <c r="C88" s="3">
        <f>C86/C87</f>
        <v>0.0539719378732674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  <c r="ACG88" s="2"/>
      <c r="ACH88" s="2"/>
      <c r="ACI88" s="2"/>
      <c r="ACJ88" s="2"/>
      <c r="ACK88" s="2"/>
      <c r="ACL88" s="2"/>
      <c r="ACM88" s="2"/>
      <c r="ACN88" s="2"/>
      <c r="ACO88" s="2"/>
      <c r="ACP88" s="2"/>
      <c r="ACQ88" s="2"/>
      <c r="ACR88" s="2"/>
      <c r="ACS88" s="2"/>
      <c r="ACT88" s="2"/>
      <c r="ACU88" s="2"/>
      <c r="ACV88" s="2"/>
      <c r="ACW88" s="2"/>
      <c r="ACX88" s="2"/>
      <c r="ACY88" s="2"/>
      <c r="ACZ88" s="2"/>
      <c r="ADA88" s="2"/>
      <c r="ADB88" s="2"/>
      <c r="ADC88" s="2"/>
      <c r="ADD88" s="2"/>
      <c r="ADE88" s="2"/>
      <c r="ADF88" s="2"/>
      <c r="ADG88" s="2"/>
      <c r="ADH88" s="2"/>
      <c r="ADI88" s="2"/>
      <c r="ADJ88" s="2"/>
      <c r="ADK88" s="2"/>
      <c r="ADL88" s="2"/>
      <c r="ADM88" s="2"/>
      <c r="ADN88" s="2"/>
      <c r="ADO88" s="2"/>
      <c r="ADP88" s="2"/>
      <c r="ADQ88" s="2"/>
      <c r="ADR88" s="2"/>
      <c r="ADS88" s="2"/>
      <c r="ADT88" s="2"/>
      <c r="ADU88" s="2"/>
      <c r="ADV88" s="2"/>
      <c r="ADW88" s="2"/>
      <c r="ADX88" s="2"/>
      <c r="ADY88" s="2"/>
      <c r="ADZ88" s="2"/>
      <c r="AEA88" s="2"/>
      <c r="AEB88" s="2"/>
      <c r="AEC88" s="2"/>
      <c r="AED88" s="2"/>
      <c r="AEE88" s="2"/>
      <c r="AEF88" s="2"/>
      <c r="AEG88" s="2"/>
      <c r="AEH88" s="2"/>
      <c r="AEI88" s="2"/>
      <c r="AEJ88" s="2"/>
      <c r="AEK88" s="2"/>
      <c r="AEL88" s="2"/>
      <c r="AEM88" s="2"/>
      <c r="AEN88" s="2"/>
      <c r="AEO88" s="2"/>
      <c r="AEP88" s="2"/>
      <c r="AEQ88" s="2"/>
      <c r="AER88" s="2"/>
      <c r="AES88" s="2"/>
      <c r="AET88" s="2"/>
      <c r="AEU88" s="2"/>
      <c r="AEV88" s="2"/>
      <c r="AEW88" s="2"/>
      <c r="AEX88" s="2"/>
      <c r="AEY88" s="2"/>
      <c r="AEZ88" s="2"/>
      <c r="AFA88" s="2"/>
      <c r="AFB88" s="2"/>
      <c r="AFC88" s="2"/>
      <c r="AFD88" s="2"/>
      <c r="AFE88" s="2"/>
      <c r="AFF88" s="2"/>
      <c r="AFG88" s="2"/>
      <c r="AFH88" s="2"/>
      <c r="AFI88" s="2"/>
      <c r="AFJ88" s="2"/>
      <c r="AFK88" s="2"/>
      <c r="AFL88" s="2"/>
      <c r="AFM88" s="2"/>
      <c r="AFN88" s="2"/>
      <c r="AFO88" s="2"/>
      <c r="AFP88" s="2"/>
      <c r="AFQ88" s="2"/>
      <c r="AFR88" s="2"/>
      <c r="AFS88" s="2"/>
      <c r="AFT88" s="2"/>
      <c r="AFU88" s="2"/>
      <c r="AFV88" s="2"/>
      <c r="AFW88" s="2"/>
      <c r="AFX88" s="2"/>
      <c r="AFY88" s="2"/>
      <c r="AFZ88" s="2"/>
      <c r="AGA88" s="2"/>
      <c r="AGB88" s="2"/>
      <c r="AGC88" s="2"/>
      <c r="AGD88" s="2"/>
      <c r="AGE88" s="2"/>
      <c r="AGF88" s="2"/>
      <c r="AGG88" s="2"/>
      <c r="AGH88" s="2"/>
      <c r="AGI88" s="2"/>
      <c r="AGJ88" s="2"/>
      <c r="AGK88" s="2"/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/>
      <c r="AGW88" s="2"/>
      <c r="AGX88" s="2"/>
      <c r="AGY88" s="2"/>
      <c r="AGZ88" s="2"/>
      <c r="AHA88" s="2"/>
      <c r="AHB88" s="2"/>
      <c r="AHC88" s="2"/>
      <c r="AHD88" s="2"/>
      <c r="AHE88" s="2"/>
      <c r="AHF88" s="2"/>
      <c r="AHG88" s="2"/>
      <c r="AHH88" s="2"/>
      <c r="AHI88" s="2"/>
      <c r="AHJ88" s="2"/>
      <c r="AHK88" s="2"/>
      <c r="AHL88" s="2"/>
      <c r="AHM88" s="2"/>
      <c r="AHN88" s="2"/>
      <c r="AHO88" s="2"/>
      <c r="AHP88" s="2"/>
      <c r="AHQ88" s="2"/>
      <c r="AHR88" s="2"/>
      <c r="AHS88" s="2"/>
      <c r="AHT88" s="2"/>
      <c r="AHU88" s="2"/>
      <c r="AHV88" s="2"/>
      <c r="AHW88" s="2"/>
      <c r="AHX88" s="2"/>
      <c r="AHY88" s="2"/>
      <c r="AHZ88" s="2"/>
      <c r="AIA88" s="2"/>
      <c r="AIB88" s="2"/>
      <c r="AIC88" s="2"/>
      <c r="AID88" s="2"/>
      <c r="AIE88" s="2"/>
      <c r="AIF88" s="2"/>
      <c r="AIG88" s="2"/>
      <c r="AIH88" s="2"/>
      <c r="AII88" s="2"/>
      <c r="AIJ88" s="2"/>
      <c r="AIK88" s="2"/>
      <c r="AIL88" s="2"/>
      <c r="AIM88" s="2"/>
      <c r="AIN88" s="2"/>
      <c r="AIO88" s="2"/>
      <c r="AIP88" s="2"/>
      <c r="AIQ88" s="2"/>
      <c r="AIR88" s="2"/>
      <c r="AIS88" s="2"/>
      <c r="AIT88" s="2"/>
      <c r="AIU88" s="2"/>
      <c r="AIV88" s="2"/>
      <c r="AIW88" s="2"/>
      <c r="AIX88" s="2"/>
      <c r="AIY88" s="2"/>
      <c r="AIZ88" s="2"/>
      <c r="AJA88" s="2"/>
      <c r="AJB88" s="2"/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/>
      <c r="AJR88" s="2"/>
      <c r="AJS88" s="2"/>
      <c r="AJT88" s="2"/>
      <c r="AJU88" s="2"/>
      <c r="AJV88" s="2"/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/>
      <c r="AKK88" s="2"/>
      <c r="AKL88" s="2"/>
      <c r="AKM88" s="2"/>
      <c r="AKN88" s="2"/>
      <c r="AKO88" s="2"/>
      <c r="AKP88" s="2"/>
      <c r="AKQ88" s="2"/>
      <c r="AKR88" s="2"/>
      <c r="AKS88" s="2"/>
      <c r="AKT88" s="2"/>
      <c r="AKU88" s="2"/>
      <c r="AKV88" s="2"/>
      <c r="AKW88" s="2"/>
      <c r="AKX88" s="2"/>
      <c r="AKY88" s="2"/>
      <c r="AKZ88" s="2"/>
      <c r="ALA88" s="2"/>
      <c r="ALB88" s="2"/>
      <c r="ALC88" s="2"/>
      <c r="ALD88" s="2"/>
      <c r="ALE88" s="2"/>
      <c r="ALF88" s="2"/>
      <c r="ALG88" s="2"/>
      <c r="ALH88" s="2"/>
      <c r="ALI88" s="2"/>
      <c r="ALJ88" s="2"/>
      <c r="ALK88" s="2"/>
      <c r="ALL88" s="2"/>
      <c r="ALM88" s="2"/>
      <c r="ALN88" s="2"/>
      <c r="ALO88" s="2"/>
      <c r="ALP88" s="2"/>
      <c r="ALQ88" s="2"/>
      <c r="ALR88" s="2"/>
      <c r="ALS88" s="2"/>
      <c r="ALT88" s="2"/>
      <c r="ALU88" s="2"/>
      <c r="ALV88" s="2"/>
      <c r="ALW88" s="2"/>
      <c r="ALX88" s="2"/>
      <c r="ALY88" s="2"/>
      <c r="ALZ88" s="2"/>
      <c r="AMA88" s="2"/>
      <c r="AMB88" s="2"/>
      <c r="AMC88" s="2"/>
      <c r="AMD88" s="2"/>
      <c r="AME88" s="2"/>
      <c r="AMF88" s="2"/>
      <c r="AMG88" s="2"/>
      <c r="AMH88" s="2"/>
      <c r="AMI88" s="2"/>
      <c r="AMJ88" s="2"/>
      <c r="AMK88" s="2"/>
      <c r="AML88" s="2"/>
      <c r="AMM88" s="2"/>
      <c r="AMN88" s="2"/>
      <c r="AMO88" s="2"/>
      <c r="AMP88" s="2"/>
      <c r="AMQ88" s="2"/>
      <c r="AMR88" s="2"/>
      <c r="AMS88" s="2"/>
      <c r="AMT88" s="2"/>
      <c r="AMU88" s="2"/>
      <c r="AMV88" s="2"/>
      <c r="AMW88" s="2"/>
      <c r="AMX88" s="2"/>
      <c r="AMY88" s="2"/>
      <c r="AMZ88" s="2"/>
      <c r="ANA88" s="2"/>
      <c r="ANB88" s="2"/>
      <c r="ANC88" s="2"/>
      <c r="AND88" s="2"/>
      <c r="ANE88" s="2"/>
      <c r="ANF88" s="2"/>
      <c r="ANG88" s="2"/>
      <c r="ANH88" s="2"/>
      <c r="ANI88" s="2"/>
      <c r="ANJ88" s="2"/>
      <c r="ANK88" s="2"/>
      <c r="ANL88" s="2"/>
      <c r="ANM88" s="2"/>
      <c r="ANN88" s="2"/>
      <c r="ANO88" s="2"/>
      <c r="ANP88" s="2"/>
      <c r="ANQ88" s="2"/>
      <c r="ANR88" s="2"/>
      <c r="ANS88" s="2"/>
      <c r="ANT88" s="2"/>
      <c r="ANU88" s="2"/>
      <c r="ANV88" s="2"/>
      <c r="ANW88" s="2"/>
      <c r="ANX88" s="2"/>
      <c r="ANY88" s="2"/>
      <c r="ANZ88" s="2"/>
      <c r="AOA88" s="2"/>
      <c r="AOB88" s="2"/>
      <c r="AOC88" s="2"/>
      <c r="AOD88" s="2"/>
      <c r="AOE88" s="2"/>
      <c r="AOF88" s="2"/>
      <c r="AOG88" s="2"/>
      <c r="AOH88" s="2"/>
      <c r="AOI88" s="2"/>
      <c r="AOJ88" s="2"/>
      <c r="AOK88" s="2"/>
      <c r="AOL88" s="2"/>
      <c r="AOM88" s="2"/>
      <c r="AON88" s="2"/>
      <c r="AOO88" s="2"/>
      <c r="AOP88" s="2"/>
      <c r="AOQ88" s="2"/>
      <c r="AOR88" s="2"/>
      <c r="AOS88" s="2"/>
      <c r="AOT88" s="2"/>
      <c r="AOU88" s="2"/>
      <c r="AOV88" s="2"/>
      <c r="AOW88" s="2"/>
      <c r="AOX88" s="2"/>
      <c r="AOY88" s="2"/>
      <c r="AOZ88" s="2"/>
      <c r="APA88" s="2"/>
      <c r="APB88" s="2"/>
      <c r="APC88" s="2"/>
      <c r="APD88" s="2"/>
      <c r="APE88" s="2"/>
      <c r="APF88" s="2"/>
      <c r="APG88" s="2"/>
      <c r="APH88" s="2"/>
      <c r="API88" s="2"/>
      <c r="APJ88" s="2"/>
      <c r="APK88" s="2"/>
      <c r="APL88" s="2"/>
      <c r="APM88" s="2"/>
      <c r="APN88" s="2"/>
      <c r="APO88" s="2"/>
      <c r="APP88" s="2"/>
      <c r="APQ88" s="2"/>
      <c r="APR88" s="2"/>
      <c r="APS88" s="2"/>
      <c r="APT88" s="2"/>
      <c r="APU88" s="2"/>
      <c r="APV88" s="2"/>
      <c r="APW88" s="2"/>
      <c r="APX88" s="2"/>
      <c r="APY88" s="2"/>
      <c r="APZ88" s="2"/>
      <c r="AQA88" s="2"/>
      <c r="AQB88" s="2"/>
      <c r="AQC88" s="2"/>
      <c r="AQD88" s="2"/>
      <c r="AQE88" s="2"/>
      <c r="AQF88" s="2"/>
      <c r="AQG88" s="2"/>
      <c r="AQH88" s="2"/>
      <c r="AQI88" s="2"/>
      <c r="AQJ88" s="2"/>
      <c r="AQK88" s="2"/>
      <c r="AQL88" s="2"/>
      <c r="AQM88" s="2"/>
      <c r="AQN88" s="2"/>
      <c r="AQO88" s="2"/>
      <c r="AQP88" s="2"/>
      <c r="AQQ88" s="2"/>
      <c r="AQR88" s="2"/>
      <c r="AQS88" s="2"/>
      <c r="AQT88" s="2"/>
      <c r="AQU88" s="2"/>
      <c r="AQV88" s="2"/>
      <c r="AQW88" s="2"/>
      <c r="AQX88" s="2"/>
      <c r="AQY88" s="2"/>
      <c r="AQZ88" s="2"/>
      <c r="ARA88" s="2"/>
      <c r="ARB88" s="2"/>
      <c r="ARC88" s="2"/>
      <c r="ARD88" s="2"/>
      <c r="ARE88" s="2"/>
      <c r="ARF88" s="2"/>
      <c r="ARG88" s="2"/>
      <c r="ARH88" s="2"/>
      <c r="ARI88" s="2"/>
      <c r="ARJ88" s="2"/>
      <c r="ARK88" s="2"/>
      <c r="ARL88" s="2"/>
      <c r="ARM88" s="2"/>
      <c r="ARN88" s="2"/>
      <c r="ARO88" s="2"/>
      <c r="ARP88" s="2"/>
      <c r="ARQ88" s="2"/>
      <c r="ARR88" s="2"/>
      <c r="ARS88" s="2"/>
      <c r="ART88" s="2"/>
      <c r="ARU88" s="2"/>
      <c r="ARV88" s="2"/>
      <c r="ARW88" s="2"/>
      <c r="ARX88" s="2"/>
      <c r="ARY88" s="2"/>
      <c r="ARZ88" s="2"/>
      <c r="ASA88" s="2"/>
      <c r="ASB88" s="2"/>
      <c r="ASC88" s="2"/>
      <c r="ASD88" s="2"/>
      <c r="ASE88" s="2"/>
      <c r="ASF88" s="2"/>
      <c r="ASG88" s="2"/>
      <c r="ASH88" s="2"/>
      <c r="ASI88" s="2"/>
      <c r="ASJ88" s="2"/>
      <c r="ASK88" s="2"/>
      <c r="ASL88" s="2"/>
      <c r="ASM88" s="2"/>
      <c r="ASN88" s="2"/>
      <c r="ASO88" s="2"/>
      <c r="ASP88" s="2"/>
      <c r="ASQ88" s="2"/>
      <c r="ASR88" s="2"/>
      <c r="ASS88" s="2"/>
      <c r="AST88" s="2"/>
      <c r="ASU88" s="2"/>
      <c r="ASV88" s="2"/>
      <c r="ASW88" s="2"/>
      <c r="ASX88" s="2"/>
      <c r="ASY88" s="2"/>
      <c r="ASZ88" s="2"/>
      <c r="ATA88" s="2"/>
      <c r="ATB88" s="2"/>
      <c r="ATC88" s="2"/>
      <c r="ATD88" s="2"/>
      <c r="ATE88" s="2"/>
      <c r="ATF88" s="2"/>
      <c r="ATG88" s="2"/>
      <c r="ATH88" s="2"/>
      <c r="ATI88" s="2"/>
      <c r="ATJ88" s="2"/>
      <c r="ATK88" s="2"/>
      <c r="ATL88" s="2"/>
      <c r="ATM88" s="2"/>
      <c r="ATN88" s="2"/>
      <c r="ATO88" s="2"/>
      <c r="ATP88" s="2"/>
      <c r="ATQ88" s="2"/>
      <c r="ATR88" s="2"/>
      <c r="ATS88" s="2"/>
      <c r="ATT88" s="2"/>
      <c r="ATU88" s="2"/>
      <c r="ATV88" s="2"/>
      <c r="ATW88" s="2"/>
      <c r="ATX88" s="2"/>
      <c r="ATY88" s="2"/>
      <c r="ATZ88" s="2"/>
      <c r="AUA88" s="2"/>
      <c r="AUB88" s="2"/>
      <c r="AUC88" s="2"/>
      <c r="AUD88" s="2"/>
      <c r="AUE88" s="2"/>
      <c r="AUF88" s="2"/>
      <c r="AUG88" s="2"/>
      <c r="AUH88" s="2"/>
      <c r="AUI88" s="2"/>
      <c r="AUJ88" s="2"/>
      <c r="AUK88" s="2"/>
      <c r="AUL88" s="2"/>
      <c r="AUM88" s="2"/>
      <c r="AUN88" s="2"/>
      <c r="AUO88" s="2"/>
      <c r="AUP88" s="2"/>
      <c r="AUQ88" s="2"/>
      <c r="AUR88" s="2"/>
      <c r="AUS88" s="2"/>
      <c r="AUT88" s="2"/>
      <c r="AUU88" s="2"/>
      <c r="AUV88" s="2"/>
      <c r="AUW88" s="2"/>
      <c r="AUX88" s="2"/>
      <c r="AUY88" s="2"/>
      <c r="AUZ88" s="2"/>
      <c r="AVA88" s="2"/>
      <c r="AVB88" s="2"/>
      <c r="AVC88" s="2"/>
      <c r="AVD88" s="2"/>
      <c r="AVE88" s="2"/>
      <c r="AVF88" s="2"/>
      <c r="AVG88" s="2"/>
      <c r="AVH88" s="2"/>
      <c r="AVI88" s="2"/>
      <c r="AVJ88" s="2"/>
      <c r="AVK88" s="2"/>
      <c r="AVL88" s="2"/>
      <c r="AVM88" s="2"/>
      <c r="AVN88" s="2"/>
      <c r="AVO88" s="2"/>
      <c r="AVP88" s="2"/>
      <c r="AVQ88" s="2"/>
      <c r="AVR88" s="2"/>
      <c r="AVS88" s="2"/>
      <c r="AVT88" s="2"/>
      <c r="AVU88" s="2"/>
      <c r="AVV88" s="2"/>
      <c r="AVW88" s="2"/>
      <c r="AVX88" s="2"/>
      <c r="AVY88" s="2"/>
      <c r="AVZ88" s="2"/>
      <c r="AWA88" s="2"/>
      <c r="AWB88" s="2"/>
      <c r="AWC88" s="2"/>
      <c r="AWD88" s="2"/>
      <c r="AWE88" s="2"/>
      <c r="AWF88" s="2"/>
      <c r="AWG88" s="2"/>
      <c r="AWH88" s="2"/>
      <c r="AWI88" s="2"/>
      <c r="AWJ88" s="2"/>
      <c r="AWK88" s="2"/>
      <c r="AWL88" s="2"/>
      <c r="AWM88" s="2"/>
      <c r="AWN88" s="2"/>
      <c r="AWO88" s="2"/>
      <c r="AWP88" s="2"/>
      <c r="AWQ88" s="2"/>
      <c r="AWR88" s="2"/>
      <c r="AWS88" s="2"/>
      <c r="AWT88" s="2"/>
      <c r="AWU88" s="2"/>
      <c r="AWV88" s="2"/>
      <c r="AWW88" s="2"/>
      <c r="AWX88" s="2"/>
      <c r="AWY88" s="2"/>
      <c r="AWZ88" s="2"/>
      <c r="AXA88" s="2"/>
      <c r="AXB88" s="2"/>
      <c r="AXC88" s="2"/>
      <c r="AXD88" s="2"/>
      <c r="AXE88" s="2"/>
      <c r="AXF88" s="2"/>
      <c r="AXG88" s="2"/>
      <c r="AXH88" s="2"/>
      <c r="AXI88" s="2"/>
      <c r="AXJ88" s="2"/>
      <c r="AXK88" s="2"/>
      <c r="AXL88" s="2"/>
      <c r="AXM88" s="2"/>
      <c r="AXN88" s="2"/>
      <c r="AXO88" s="2"/>
      <c r="AXP88" s="2"/>
      <c r="AXQ88" s="2"/>
      <c r="AXR88" s="2"/>
      <c r="AXS88" s="2"/>
      <c r="AXT88" s="2"/>
      <c r="AXU88" s="2"/>
      <c r="AXV88" s="2"/>
      <c r="AXW88" s="2"/>
      <c r="AXX88" s="2"/>
      <c r="AXY88" s="2"/>
      <c r="AXZ88" s="2"/>
      <c r="AYA88" s="2"/>
      <c r="AYB88" s="2"/>
      <c r="AYC88" s="2"/>
      <c r="AYD88" s="2"/>
      <c r="AYE88" s="2"/>
      <c r="AYF88" s="2"/>
      <c r="AYG88" s="2"/>
      <c r="AYH88" s="2"/>
      <c r="AYI88" s="2"/>
      <c r="AYJ88" s="2"/>
      <c r="AYK88" s="2"/>
      <c r="AYL88" s="2"/>
      <c r="AYM88" s="2"/>
      <c r="AYN88" s="2"/>
      <c r="AYO88" s="2"/>
      <c r="AYP88" s="2"/>
      <c r="AYQ88" s="2"/>
      <c r="AYR88" s="2"/>
      <c r="AYS88" s="2"/>
      <c r="AYT88" s="2"/>
      <c r="AYU88" s="2"/>
      <c r="AYV88" s="2"/>
      <c r="AYW88" s="2"/>
      <c r="AYX88" s="2"/>
      <c r="AYY88" s="2"/>
      <c r="AYZ88" s="2"/>
      <c r="AZA88" s="2"/>
      <c r="AZB88" s="2"/>
      <c r="AZC88" s="2"/>
      <c r="AZD88" s="2"/>
      <c r="AZE88" s="2"/>
      <c r="AZF88" s="2"/>
      <c r="AZG88" s="2"/>
      <c r="AZH88" s="2"/>
      <c r="AZI88" s="2"/>
      <c r="AZJ88" s="2"/>
      <c r="AZK88" s="2"/>
      <c r="AZL88" s="2"/>
      <c r="AZM88" s="2"/>
      <c r="AZN88" s="2"/>
      <c r="AZO88" s="2"/>
      <c r="AZP88" s="2"/>
      <c r="AZQ88" s="2"/>
      <c r="AZR88" s="2"/>
      <c r="AZS88" s="2"/>
      <c r="AZT88" s="2"/>
      <c r="AZU88" s="2"/>
      <c r="AZV88" s="2"/>
      <c r="AZW88" s="2"/>
      <c r="AZX88" s="2"/>
      <c r="AZY88" s="2"/>
      <c r="AZZ88" s="2"/>
      <c r="BAA88" s="2"/>
      <c r="BAB88" s="2"/>
      <c r="BAC88" s="2"/>
      <c r="BAD88" s="2"/>
      <c r="BAE88" s="2"/>
      <c r="BAF88" s="2"/>
      <c r="BAG88" s="2"/>
      <c r="BAH88" s="2"/>
      <c r="BAI88" s="2"/>
      <c r="BAJ88" s="2"/>
      <c r="BAK88" s="2"/>
      <c r="BAL88" s="2"/>
      <c r="BAM88" s="2"/>
      <c r="BAN88" s="2"/>
      <c r="BAO88" s="2"/>
      <c r="BAP88" s="2"/>
      <c r="BAQ88" s="2"/>
      <c r="BAR88" s="2"/>
      <c r="BAS88" s="2"/>
      <c r="BAT88" s="2"/>
      <c r="BAU88" s="2"/>
      <c r="BAV88" s="2"/>
      <c r="BAW88" s="2"/>
      <c r="BAX88" s="2"/>
      <c r="BAY88" s="2"/>
      <c r="BAZ88" s="2"/>
      <c r="BBA88" s="2"/>
      <c r="BBB88" s="2"/>
      <c r="BBC88" s="2"/>
      <c r="BBD88" s="2"/>
      <c r="BBE88" s="2"/>
      <c r="BBF88" s="2"/>
      <c r="BBG88" s="2"/>
      <c r="BBH88" s="2"/>
      <c r="BBI88" s="2"/>
      <c r="BBJ88" s="2"/>
      <c r="BBK88" s="2"/>
      <c r="BBL88" s="2"/>
      <c r="BBM88" s="2"/>
      <c r="BBN88" s="2"/>
      <c r="BBO88" s="2"/>
      <c r="BBP88" s="2"/>
      <c r="BBQ88" s="2"/>
      <c r="BBR88" s="2"/>
      <c r="BBS88" s="2"/>
      <c r="BBT88" s="2"/>
      <c r="BBU88" s="2"/>
      <c r="BBV88" s="2"/>
      <c r="BBW88" s="2"/>
      <c r="BBX88" s="2"/>
      <c r="BBY88" s="2"/>
      <c r="BBZ88" s="2"/>
      <c r="BCA88" s="2"/>
      <c r="BCB88" s="2"/>
      <c r="BCC88" s="2"/>
      <c r="BCD88" s="2"/>
      <c r="BCE88" s="2"/>
      <c r="BCF88" s="2"/>
    </row>
    <row r="89" spans="1:1024 1025:1436">
      <c r="A89" s="1" t="s">
        <v>10</v>
      </c>
      <c r="C89" s="3">
        <f>SUMIF(C84:AXR84,"Young",C85:AXR85)/C87</f>
        <v>0.0379012285870291</v>
      </c>
    </row>
    <row r="90" spans="1:1024 1025:1436">
      <c r="C90" s="2" t="s">
        <v>22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/>
      <c r="AHA90" s="2"/>
      <c r="AHB90" s="2"/>
      <c r="AHC90" s="2"/>
      <c r="AHD90" s="2"/>
      <c r="AHE90" s="2"/>
      <c r="AHF90" s="2"/>
      <c r="AHG90" s="2"/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/>
      <c r="AHX90" s="2"/>
      <c r="AHY90" s="2"/>
      <c r="AHZ90" s="2"/>
      <c r="AIA90" s="2"/>
      <c r="AIB90" s="2"/>
      <c r="AIC90" s="2"/>
      <c r="AID90" s="2"/>
      <c r="AIE90" s="2"/>
      <c r="AIF90" s="2"/>
      <c r="AIG90" s="2"/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  <c r="AKZ90" s="2"/>
      <c r="ALA90" s="2"/>
      <c r="ALB90" s="2"/>
      <c r="ALC90" s="2"/>
      <c r="ALD90" s="2"/>
      <c r="ALE90" s="2"/>
      <c r="ALF90" s="2"/>
      <c r="ALG90" s="2"/>
      <c r="ALH90" s="2"/>
      <c r="ALI90" s="2"/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/>
      <c r="ALW90" s="2"/>
      <c r="ALX90" s="2"/>
      <c r="ALY90" s="2"/>
      <c r="ALZ90" s="2"/>
      <c r="AMA90" s="2"/>
      <c r="AMB90" s="2"/>
      <c r="AMC90" s="2"/>
      <c r="AMD90" s="2"/>
      <c r="AME90" s="2"/>
      <c r="AMF90" s="2"/>
      <c r="AMG90" s="2"/>
      <c r="AMH90" s="2"/>
      <c r="AMI90" s="2"/>
      <c r="AMJ90" s="2"/>
      <c r="AMK90" s="2"/>
      <c r="AML90" s="2"/>
      <c r="AMM90" s="2"/>
      <c r="AMN90" s="2"/>
      <c r="AMO90" s="2"/>
      <c r="AMP90" s="2"/>
      <c r="AMQ90" s="2"/>
      <c r="AMR90" s="2"/>
      <c r="AMS90" s="2"/>
      <c r="AMT90" s="2"/>
      <c r="AMU90" s="2"/>
      <c r="AMV90" s="2"/>
      <c r="AMW90" s="2"/>
      <c r="AMX90" s="2"/>
      <c r="AMY90" s="2"/>
      <c r="AMZ90" s="2"/>
      <c r="ANA90" s="2"/>
      <c r="ANB90" s="2"/>
      <c r="ANC90" s="2"/>
      <c r="AND90" s="2"/>
      <c r="ANE90" s="2"/>
      <c r="ANF90" s="2"/>
      <c r="ANG90" s="2"/>
      <c r="ANH90" s="2"/>
      <c r="ANI90" s="2"/>
      <c r="ANJ90" s="2"/>
      <c r="ANK90" s="2"/>
      <c r="ANL90" s="2"/>
      <c r="ANM90" s="2"/>
      <c r="ANN90" s="2"/>
      <c r="ANO90" s="2"/>
      <c r="ANP90" s="2"/>
      <c r="ANQ90" s="2"/>
      <c r="ANR90" s="2"/>
      <c r="ANS90" s="2"/>
      <c r="ANT90" s="2"/>
      <c r="ANU90" s="2"/>
      <c r="ANV90" s="2"/>
      <c r="ANW90" s="2"/>
      <c r="ANX90" s="2"/>
      <c r="ANY90" s="2"/>
      <c r="ANZ90" s="2"/>
      <c r="AOA90" s="2"/>
      <c r="AOB90" s="2"/>
      <c r="AOC90" s="2"/>
      <c r="AOD90" s="2"/>
      <c r="AOE90" s="2"/>
      <c r="AOF90" s="2"/>
      <c r="AOG90" s="2"/>
      <c r="AOH90" s="2"/>
      <c r="AOI90" s="2"/>
      <c r="AOJ90" s="2"/>
      <c r="AOK90" s="2"/>
      <c r="AOL90" s="2"/>
      <c r="AOM90" s="2"/>
      <c r="AON90" s="2"/>
      <c r="AOO90" s="2"/>
      <c r="AOP90" s="2"/>
      <c r="AOQ90" s="2"/>
      <c r="AOR90" s="2"/>
      <c r="AOS90" s="2"/>
      <c r="AOT90" s="2"/>
      <c r="AOU90" s="2"/>
      <c r="AOV90" s="2"/>
      <c r="AOW90" s="2"/>
      <c r="AOX90" s="2"/>
      <c r="AOY90" s="2"/>
      <c r="AOZ90" s="2"/>
      <c r="APA90" s="2"/>
      <c r="APB90" s="2"/>
      <c r="APC90" s="2"/>
      <c r="APD90" s="2"/>
      <c r="APE90" s="2"/>
      <c r="APF90" s="2"/>
      <c r="APG90" s="2"/>
      <c r="APH90" s="2"/>
      <c r="API90" s="2"/>
      <c r="APJ90" s="2"/>
      <c r="APK90" s="2"/>
      <c r="APL90" s="2"/>
      <c r="APM90" s="2"/>
      <c r="APN90" s="2"/>
      <c r="APO90" s="2"/>
      <c r="APP90" s="2"/>
      <c r="APQ90" s="2"/>
      <c r="APR90" s="2"/>
      <c r="APS90" s="2"/>
      <c r="APT90" s="2"/>
      <c r="APU90" s="2"/>
      <c r="APV90" s="2"/>
      <c r="APW90" s="2"/>
      <c r="APX90" s="2"/>
      <c r="APY90" s="2"/>
      <c r="APZ90" s="2"/>
      <c r="AQA90" s="2"/>
      <c r="AQB90" s="2"/>
      <c r="AQC90" s="2"/>
      <c r="AQD90" s="2"/>
      <c r="AQE90" s="2"/>
      <c r="AQF90" s="2"/>
      <c r="AQG90" s="2"/>
      <c r="AQH90" s="2"/>
      <c r="AQI90" s="2"/>
      <c r="AQJ90" s="2"/>
      <c r="AQK90" s="2"/>
      <c r="AQL90" s="2"/>
      <c r="AQM90" s="2"/>
      <c r="AQN90" s="2"/>
      <c r="AQO90" s="2"/>
      <c r="AQP90" s="2"/>
      <c r="AQQ90" s="2"/>
      <c r="AQR90" s="2"/>
      <c r="AQS90" s="2"/>
      <c r="AQT90" s="2"/>
      <c r="AQU90" s="2"/>
      <c r="AQV90" s="2"/>
      <c r="AQW90" s="2"/>
      <c r="AQX90" s="2"/>
      <c r="AQY90" s="2"/>
      <c r="AQZ90" s="2"/>
      <c r="ARA90" s="2"/>
      <c r="ARB90" s="2"/>
      <c r="ARC90" s="2"/>
      <c r="ARD90" s="2"/>
      <c r="ARE90" s="2"/>
      <c r="ARF90" s="2"/>
      <c r="ARG90" s="2"/>
      <c r="ARH90" s="2"/>
      <c r="ARI90" s="2"/>
      <c r="ARJ90" s="2"/>
      <c r="ARK90" s="2"/>
      <c r="ARL90" s="2"/>
      <c r="ARM90" s="2"/>
      <c r="ARN90" s="2"/>
      <c r="ARO90" s="2"/>
      <c r="ARP90" s="2"/>
      <c r="ARQ90" s="2"/>
      <c r="ARR90" s="2"/>
      <c r="ARS90" s="2"/>
      <c r="ART90" s="2"/>
      <c r="ARU90" s="2"/>
      <c r="ARV90" s="2"/>
      <c r="ARW90" s="2"/>
      <c r="ARX90" s="2"/>
      <c r="ARY90" s="2"/>
      <c r="ARZ90" s="2"/>
      <c r="ASA90" s="2"/>
      <c r="ASB90" s="2"/>
      <c r="ASC90" s="2"/>
      <c r="ASD90" s="2"/>
      <c r="ASE90" s="2"/>
      <c r="ASF90" s="2"/>
      <c r="ASG90" s="2"/>
      <c r="ASH90" s="2"/>
      <c r="ASI90" s="2"/>
      <c r="ASJ90" s="2"/>
      <c r="ASK90" s="2"/>
      <c r="ASL90" s="2"/>
      <c r="ASM90" s="2"/>
      <c r="ASN90" s="2"/>
      <c r="ASO90" s="2"/>
      <c r="ASP90" s="2"/>
      <c r="ASQ90" s="2"/>
      <c r="ASR90" s="2"/>
      <c r="ASS90" s="2"/>
      <c r="AST90" s="2"/>
      <c r="ASU90" s="2"/>
      <c r="ASV90" s="2"/>
      <c r="ASW90" s="2"/>
      <c r="ASX90" s="2"/>
      <c r="ASY90" s="2"/>
      <c r="ASZ90" s="2"/>
      <c r="ATA90" s="2"/>
      <c r="ATB90" s="2"/>
      <c r="ATC90" s="2"/>
      <c r="ATD90" s="2"/>
      <c r="ATE90" s="2"/>
      <c r="ATF90" s="2"/>
      <c r="ATG90" s="2"/>
      <c r="ATH90" s="2"/>
      <c r="ATI90" s="2"/>
      <c r="ATJ90" s="2"/>
      <c r="ATK90" s="2"/>
      <c r="ATL90" s="2"/>
      <c r="ATM90" s="2"/>
      <c r="ATN90" s="2"/>
      <c r="ATO90" s="2"/>
      <c r="ATP90" s="2"/>
      <c r="ATQ90" s="2"/>
      <c r="ATR90" s="2"/>
      <c r="ATS90" s="2"/>
      <c r="ATT90" s="2"/>
      <c r="ATU90" s="2"/>
      <c r="ATV90" s="2"/>
      <c r="ATW90" s="2"/>
      <c r="ATX90" s="2"/>
      <c r="ATY90" s="2"/>
      <c r="ATZ90" s="2"/>
      <c r="AUA90" s="2"/>
      <c r="AUB90" s="2"/>
      <c r="AUC90" s="2"/>
      <c r="AUD90" s="2"/>
      <c r="AUE90" s="2"/>
      <c r="AUF90" s="2"/>
      <c r="AUG90" s="2"/>
      <c r="AUH90" s="2"/>
      <c r="AUI90" s="2"/>
      <c r="AUJ90" s="2"/>
      <c r="AUK90" s="2"/>
      <c r="AUL90" s="2"/>
      <c r="AUM90" s="2"/>
      <c r="AUN90" s="2"/>
      <c r="AUO90" s="2"/>
      <c r="AUP90" s="2"/>
      <c r="AUQ90" s="2"/>
      <c r="AUR90" s="2"/>
      <c r="AUS90" s="2"/>
      <c r="AUT90" s="2"/>
      <c r="AUU90" s="2"/>
      <c r="AUV90" s="2"/>
      <c r="AUW90" s="2"/>
      <c r="AUX90" s="2"/>
      <c r="AUY90" s="2"/>
      <c r="AUZ90" s="2"/>
      <c r="AVA90" s="2"/>
      <c r="AVB90" s="2"/>
      <c r="AVC90" s="2"/>
      <c r="AVD90" s="2"/>
      <c r="AVE90" s="2"/>
      <c r="AVF90" s="2"/>
      <c r="AVG90" s="2"/>
      <c r="AVH90" s="2"/>
      <c r="AVI90" s="2"/>
      <c r="AVJ90" s="2"/>
      <c r="AVK90" s="2"/>
      <c r="AVL90" s="2"/>
      <c r="AVM90" s="2"/>
      <c r="AVN90" s="2"/>
      <c r="AVO90" s="2"/>
      <c r="AVP90" s="2"/>
      <c r="AVQ90" s="2"/>
      <c r="AVR90" s="2"/>
      <c r="AVS90" s="2"/>
      <c r="AVT90" s="2"/>
      <c r="AVU90" s="2"/>
      <c r="AVV90" s="2"/>
      <c r="AVW90" s="2"/>
      <c r="AVX90" s="2"/>
      <c r="AVY90" s="2"/>
      <c r="AVZ90" s="2"/>
      <c r="AWA90" s="2"/>
      <c r="AWB90" s="2"/>
      <c r="AWC90" s="2"/>
      <c r="AWD90" s="2"/>
      <c r="AWE90" s="2"/>
      <c r="AWF90" s="2"/>
      <c r="AWG90" s="2"/>
      <c r="AWH90" s="2"/>
      <c r="AWI90" s="2"/>
      <c r="AWJ90" s="2"/>
      <c r="AWK90" s="2"/>
      <c r="AWL90" s="2"/>
      <c r="AWM90" s="2"/>
      <c r="AWN90" s="2"/>
      <c r="AWO90" s="2"/>
      <c r="AWP90" s="2"/>
      <c r="AWQ90" s="2"/>
      <c r="AWR90" s="2"/>
      <c r="AWS90" s="2"/>
      <c r="AWT90" s="2"/>
      <c r="AWU90" s="2"/>
      <c r="AWV90" s="2"/>
      <c r="AWW90" s="2"/>
      <c r="AWX90" s="2"/>
      <c r="AWY90" s="2"/>
      <c r="AWZ90" s="2"/>
      <c r="AXA90" s="2"/>
      <c r="AXB90" s="2"/>
      <c r="AXC90" s="2"/>
      <c r="AXD90" s="2"/>
      <c r="AXE90" s="2"/>
      <c r="AXF90" s="2"/>
      <c r="AXG90" s="2"/>
      <c r="AXH90" s="2"/>
      <c r="AXI90" s="2"/>
      <c r="AXJ90" s="2"/>
      <c r="AXK90" s="2"/>
      <c r="AXL90" s="2"/>
      <c r="AXM90" s="2"/>
      <c r="AXN90" s="2"/>
      <c r="AXO90" s="2"/>
      <c r="AXP90" s="2"/>
      <c r="AXQ90" s="2"/>
      <c r="AXR90" s="2"/>
      <c r="AXS90" s="2"/>
      <c r="AXT90" s="2"/>
      <c r="AXU90" s="2"/>
      <c r="AXV90" s="2"/>
      <c r="AXW90" s="2"/>
      <c r="AXX90" s="2"/>
      <c r="AXY90" s="2"/>
      <c r="AXZ90" s="2"/>
      <c r="AYA90" s="2"/>
      <c r="AYB90" s="2"/>
      <c r="AYC90" s="2"/>
      <c r="AYD90" s="2"/>
      <c r="AYE90" s="2"/>
      <c r="AYF90" s="2"/>
      <c r="AYG90" s="2"/>
      <c r="AYH90" s="2"/>
      <c r="AYI90" s="2"/>
      <c r="AYJ90" s="2"/>
      <c r="AYK90" s="2"/>
      <c r="AYL90" s="2"/>
      <c r="AYM90" s="2"/>
      <c r="AYN90" s="2"/>
      <c r="AYO90" s="2"/>
      <c r="AYP90" s="2"/>
      <c r="AYQ90" s="2"/>
      <c r="AYR90" s="2"/>
      <c r="AYS90" s="2"/>
      <c r="AYT90" s="2"/>
      <c r="AYU90" s="2"/>
      <c r="AYV90" s="2"/>
      <c r="AYW90" s="2"/>
      <c r="AYX90" s="2"/>
      <c r="AYY90" s="2"/>
      <c r="AYZ90" s="2"/>
      <c r="AZA90" s="2"/>
      <c r="AZB90" s="2"/>
      <c r="AZC90" s="2"/>
      <c r="AZD90" s="2"/>
      <c r="AZE90" s="2"/>
      <c r="AZF90" s="2"/>
      <c r="AZG90" s="2"/>
      <c r="AZH90" s="2"/>
      <c r="AZI90" s="2"/>
      <c r="AZJ90" s="2"/>
      <c r="AZK90" s="2"/>
      <c r="AZL90" s="2"/>
      <c r="AZM90" s="2"/>
      <c r="AZN90" s="2"/>
      <c r="AZO90" s="2"/>
      <c r="AZP90" s="2"/>
      <c r="AZQ90" s="2"/>
      <c r="AZR90" s="2"/>
      <c r="AZS90" s="2"/>
      <c r="AZT90" s="2"/>
      <c r="AZU90" s="2"/>
      <c r="AZV90" s="2"/>
      <c r="AZW90" s="2"/>
      <c r="AZX90" s="2"/>
      <c r="AZY90" s="2"/>
      <c r="AZZ90" s="2"/>
      <c r="BAA90" s="2"/>
      <c r="BAB90" s="2"/>
      <c r="BAC90" s="2"/>
      <c r="BAD90" s="2"/>
      <c r="BAE90" s="2"/>
      <c r="BAF90" s="2"/>
      <c r="BAG90" s="2"/>
      <c r="BAH90" s="2"/>
      <c r="BAI90" s="2"/>
      <c r="BAJ90" s="2"/>
      <c r="BAK90" s="2"/>
      <c r="BAL90" s="2"/>
      <c r="BAM90" s="2"/>
      <c r="BAN90" s="2"/>
      <c r="BAO90" s="2"/>
      <c r="BAP90" s="2"/>
      <c r="BAQ90" s="2"/>
      <c r="BAR90" s="2"/>
      <c r="BAS90" s="2"/>
      <c r="BAT90" s="2"/>
      <c r="BAU90" s="2"/>
      <c r="BAV90" s="2"/>
      <c r="BAW90" s="2"/>
      <c r="BAX90" s="2"/>
      <c r="BAY90" s="2"/>
      <c r="BAZ90" s="2"/>
      <c r="BBA90" s="2"/>
      <c r="BBB90" s="2"/>
      <c r="BBC90" s="2"/>
      <c r="BBD90" s="2"/>
      <c r="BBE90" s="2"/>
      <c r="BBF90" s="2"/>
      <c r="BBG90" s="2"/>
      <c r="BBH90" s="2"/>
      <c r="BBI90" s="2"/>
      <c r="BBJ90" s="2"/>
      <c r="BBK90" s="2"/>
      <c r="BBL90" s="2"/>
      <c r="BBM90" s="2"/>
      <c r="BBN90" s="2"/>
      <c r="BBO90" s="2"/>
      <c r="BBP90" s="2"/>
      <c r="BBQ90" s="2"/>
      <c r="BBR90" s="2"/>
      <c r="BBS90" s="2"/>
      <c r="BBT90" s="2"/>
      <c r="BBU90" s="2"/>
      <c r="BBV90" s="2"/>
      <c r="BBW90" s="2"/>
      <c r="BBX90" s="2"/>
      <c r="BBY90" s="2"/>
      <c r="BBZ90" s="2"/>
      <c r="BCA90" s="2"/>
      <c r="BCB90" s="2"/>
      <c r="BCC90" s="2"/>
      <c r="BCD90" s="2"/>
      <c r="BCE90" s="2"/>
      <c r="BCF90" s="2"/>
    </row>
    <row r="91" spans="1:1024 1025:1436">
      <c r="A91" s="1" t="s">
        <v>2</v>
      </c>
      <c r="C91" s="2">
        <v>0</v>
      </c>
      <c r="D91" s="2">
        <v>1</v>
      </c>
      <c r="E91" s="2">
        <v>2</v>
      </c>
      <c r="F91" s="2">
        <v>3</v>
      </c>
      <c r="G91" s="2">
        <v>4</v>
      </c>
      <c r="H91" s="2">
        <v>5</v>
      </c>
      <c r="I91" s="2">
        <v>6</v>
      </c>
      <c r="J91" s="2">
        <v>7</v>
      </c>
      <c r="K91" s="2">
        <v>8</v>
      </c>
      <c r="L91" s="2">
        <v>9</v>
      </c>
      <c r="M91" s="2">
        <v>10</v>
      </c>
      <c r="N91" s="2">
        <v>11</v>
      </c>
      <c r="O91" s="2">
        <v>12</v>
      </c>
      <c r="P91" s="2">
        <v>13</v>
      </c>
      <c r="Q91" s="2">
        <v>14</v>
      </c>
      <c r="R91" s="2">
        <v>15</v>
      </c>
      <c r="S91" s="2">
        <v>16</v>
      </c>
      <c r="T91" s="2">
        <v>17</v>
      </c>
      <c r="U91" s="2">
        <v>18</v>
      </c>
      <c r="V91" s="2">
        <v>19</v>
      </c>
      <c r="W91" s="2">
        <v>20</v>
      </c>
      <c r="X91" s="2">
        <v>21</v>
      </c>
      <c r="Y91" s="2">
        <v>22</v>
      </c>
      <c r="Z91" s="2">
        <v>23</v>
      </c>
      <c r="AA91" s="2">
        <v>24</v>
      </c>
      <c r="AB91" s="2">
        <v>25</v>
      </c>
      <c r="AC91" s="2">
        <v>26</v>
      </c>
      <c r="AD91" s="2">
        <v>27</v>
      </c>
      <c r="AE91" s="2">
        <v>28</v>
      </c>
      <c r="AF91" s="2">
        <v>29</v>
      </c>
      <c r="AG91" s="2">
        <v>30</v>
      </c>
      <c r="AH91" s="2">
        <v>31</v>
      </c>
      <c r="AI91" s="2">
        <v>32</v>
      </c>
      <c r="AJ91" s="2">
        <v>33</v>
      </c>
      <c r="AK91" s="2">
        <v>34</v>
      </c>
      <c r="AL91" s="2">
        <v>35</v>
      </c>
      <c r="AM91" s="2">
        <v>36</v>
      </c>
      <c r="AN91" s="2">
        <v>37</v>
      </c>
      <c r="AO91" s="2">
        <v>38</v>
      </c>
      <c r="AP91" s="2">
        <v>39</v>
      </c>
      <c r="AQ91" s="2">
        <v>40</v>
      </c>
      <c r="AR91" s="2">
        <v>41</v>
      </c>
      <c r="AS91" s="2">
        <v>42</v>
      </c>
      <c r="AT91" s="2">
        <v>43</v>
      </c>
      <c r="AU91" s="2">
        <v>44</v>
      </c>
      <c r="AV91" s="2">
        <v>45</v>
      </c>
      <c r="AW91" s="2">
        <v>46</v>
      </c>
      <c r="AX91" s="2">
        <v>47</v>
      </c>
      <c r="AY91" s="2">
        <v>48</v>
      </c>
      <c r="AZ91" s="2">
        <v>49</v>
      </c>
      <c r="BA91" s="2">
        <v>50</v>
      </c>
      <c r="BB91" s="2">
        <v>51</v>
      </c>
      <c r="BC91" s="2">
        <v>52</v>
      </c>
      <c r="BD91" s="2">
        <v>53</v>
      </c>
      <c r="BE91" s="2">
        <v>54</v>
      </c>
      <c r="BF91" s="2">
        <v>55</v>
      </c>
      <c r="BG91" s="2">
        <v>56</v>
      </c>
      <c r="BH91" s="2">
        <v>57</v>
      </c>
      <c r="BI91" s="2">
        <v>58</v>
      </c>
      <c r="BJ91" s="2">
        <v>59</v>
      </c>
      <c r="BK91" s="2">
        <v>60</v>
      </c>
      <c r="BL91" s="2">
        <v>61</v>
      </c>
      <c r="BM91" s="2">
        <v>62</v>
      </c>
      <c r="BN91" s="2">
        <v>63</v>
      </c>
      <c r="BO91" s="2">
        <v>64</v>
      </c>
      <c r="BP91" s="2">
        <v>65</v>
      </c>
      <c r="BQ91" s="2">
        <v>66</v>
      </c>
      <c r="BR91" s="2">
        <v>67</v>
      </c>
      <c r="BS91" s="2">
        <v>68</v>
      </c>
      <c r="BT91" s="2">
        <v>69</v>
      </c>
      <c r="BU91" s="2">
        <v>70</v>
      </c>
      <c r="BV91" s="2">
        <v>71</v>
      </c>
      <c r="BW91" s="2">
        <v>72</v>
      </c>
      <c r="BX91" s="2">
        <v>73</v>
      </c>
      <c r="BY91" s="2">
        <v>74</v>
      </c>
      <c r="BZ91" s="2">
        <v>75</v>
      </c>
      <c r="CA91" s="2">
        <v>76</v>
      </c>
      <c r="CB91" s="2">
        <v>77</v>
      </c>
      <c r="CC91" s="2">
        <v>78</v>
      </c>
      <c r="CD91" s="2">
        <v>79</v>
      </c>
      <c r="CE91" s="2">
        <v>80</v>
      </c>
      <c r="CF91" s="2">
        <v>81</v>
      </c>
      <c r="CG91" s="2">
        <v>82</v>
      </c>
      <c r="CH91" s="2">
        <v>83</v>
      </c>
      <c r="CI91" s="2">
        <v>84</v>
      </c>
      <c r="CJ91" s="2">
        <v>85</v>
      </c>
      <c r="CK91" s="2">
        <v>86</v>
      </c>
      <c r="CL91" s="2">
        <v>87</v>
      </c>
      <c r="CM91" s="2">
        <v>88</v>
      </c>
      <c r="CN91" s="2">
        <v>89</v>
      </c>
      <c r="CO91" s="2">
        <v>90</v>
      </c>
      <c r="CP91" s="2">
        <v>91</v>
      </c>
      <c r="CQ91" s="2">
        <v>92</v>
      </c>
      <c r="CR91" s="2">
        <v>93</v>
      </c>
      <c r="CS91" s="2">
        <v>94</v>
      </c>
      <c r="CT91" s="2">
        <v>95</v>
      </c>
      <c r="CU91" s="2">
        <v>96</v>
      </c>
      <c r="CV91" s="2">
        <v>97</v>
      </c>
      <c r="CW91" s="2">
        <v>98</v>
      </c>
      <c r="CX91" s="2">
        <v>99</v>
      </c>
      <c r="CY91" s="2">
        <v>100</v>
      </c>
      <c r="CZ91" s="2">
        <v>101</v>
      </c>
      <c r="DA91" s="2">
        <v>102</v>
      </c>
      <c r="DB91" s="2">
        <v>103</v>
      </c>
      <c r="DC91" s="2">
        <v>104</v>
      </c>
      <c r="DD91" s="2">
        <v>105</v>
      </c>
      <c r="DE91" s="2">
        <v>106</v>
      </c>
      <c r="DF91" s="2">
        <v>107</v>
      </c>
      <c r="DG91" s="2">
        <v>108</v>
      </c>
      <c r="DH91" s="2">
        <v>109</v>
      </c>
      <c r="DI91" s="2">
        <v>110</v>
      </c>
      <c r="DJ91" s="2">
        <v>111</v>
      </c>
      <c r="DK91" s="2">
        <v>112</v>
      </c>
      <c r="DL91" s="2">
        <v>113</v>
      </c>
      <c r="DM91" s="2">
        <v>114</v>
      </c>
      <c r="DN91" s="2">
        <v>115</v>
      </c>
      <c r="DO91" s="2">
        <v>116</v>
      </c>
      <c r="DP91" s="2">
        <v>117</v>
      </c>
      <c r="DQ91" s="2">
        <v>118</v>
      </c>
      <c r="DR91" s="2">
        <v>119</v>
      </c>
      <c r="DS91" s="2">
        <v>120</v>
      </c>
      <c r="DT91" s="2">
        <v>121</v>
      </c>
      <c r="DU91" s="2">
        <v>122</v>
      </c>
      <c r="DV91" s="2">
        <v>123</v>
      </c>
      <c r="DW91" s="2">
        <v>124</v>
      </c>
      <c r="DX91" s="2">
        <v>125</v>
      </c>
      <c r="DY91" s="2">
        <v>126</v>
      </c>
      <c r="DZ91" s="2">
        <v>127</v>
      </c>
      <c r="EA91" s="2">
        <v>128</v>
      </c>
      <c r="EB91" s="2">
        <v>129</v>
      </c>
      <c r="EC91" s="2">
        <v>130</v>
      </c>
      <c r="ED91" s="2">
        <v>131</v>
      </c>
      <c r="EE91" s="2">
        <v>132</v>
      </c>
      <c r="EF91" s="2">
        <v>133</v>
      </c>
      <c r="EG91" s="2">
        <v>134</v>
      </c>
      <c r="EH91" s="2">
        <v>135</v>
      </c>
      <c r="EI91" s="2">
        <v>136</v>
      </c>
      <c r="EJ91" s="2">
        <v>137</v>
      </c>
      <c r="EK91" s="2">
        <v>138</v>
      </c>
      <c r="EL91" s="2">
        <v>139</v>
      </c>
      <c r="EM91" s="2">
        <v>140</v>
      </c>
      <c r="EN91" s="2">
        <v>141</v>
      </c>
      <c r="EO91" s="2">
        <v>142</v>
      </c>
      <c r="EP91" s="2">
        <v>143</v>
      </c>
      <c r="EQ91" s="2">
        <v>144</v>
      </c>
      <c r="ER91" s="2">
        <v>145</v>
      </c>
      <c r="ES91" s="2">
        <v>146</v>
      </c>
      <c r="ET91" s="2">
        <v>147</v>
      </c>
      <c r="EU91" s="2">
        <v>148</v>
      </c>
      <c r="EV91" s="2">
        <v>149</v>
      </c>
      <c r="EW91" s="2">
        <v>150</v>
      </c>
      <c r="EX91" s="2">
        <v>151</v>
      </c>
      <c r="EY91" s="2">
        <v>152</v>
      </c>
      <c r="EZ91" s="2">
        <v>153</v>
      </c>
      <c r="FA91" s="2">
        <v>154</v>
      </c>
      <c r="FB91" s="2">
        <v>155</v>
      </c>
      <c r="FC91" s="2">
        <v>156</v>
      </c>
      <c r="FD91" s="2">
        <v>157</v>
      </c>
      <c r="FE91" s="2">
        <v>158</v>
      </c>
      <c r="FF91" s="2">
        <v>159</v>
      </c>
      <c r="FG91" s="2">
        <v>160</v>
      </c>
      <c r="FH91" s="2">
        <v>161</v>
      </c>
      <c r="FI91" s="2">
        <v>162</v>
      </c>
      <c r="FJ91" s="2">
        <v>163</v>
      </c>
      <c r="FK91" s="2">
        <v>164</v>
      </c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  <c r="ACG91" s="2"/>
      <c r="ACH91" s="2"/>
      <c r="ACI91" s="2"/>
      <c r="ACJ91" s="2"/>
      <c r="ACK91" s="2"/>
      <c r="ACL91" s="2"/>
      <c r="ACM91" s="2"/>
      <c r="ACN91" s="2"/>
      <c r="ACO91" s="2"/>
      <c r="ACP91" s="2"/>
      <c r="ACQ91" s="2"/>
      <c r="ACR91" s="2"/>
      <c r="ACS91" s="2"/>
      <c r="ACT91" s="2"/>
      <c r="ACU91" s="2"/>
      <c r="ACV91" s="2"/>
      <c r="ACW91" s="2"/>
      <c r="ACX91" s="2"/>
      <c r="ACY91" s="2"/>
      <c r="ACZ91" s="2"/>
      <c r="ADA91" s="2"/>
      <c r="ADB91" s="2"/>
      <c r="ADC91" s="2"/>
      <c r="ADD91" s="2"/>
      <c r="ADE91" s="2"/>
      <c r="ADF91" s="2"/>
      <c r="ADG91" s="2"/>
      <c r="ADH91" s="2"/>
      <c r="ADI91" s="2"/>
      <c r="ADJ91" s="2"/>
      <c r="ADK91" s="2"/>
      <c r="ADL91" s="2"/>
      <c r="ADM91" s="2"/>
      <c r="ADN91" s="2"/>
      <c r="ADO91" s="2"/>
      <c r="ADP91" s="2"/>
      <c r="ADQ91" s="2"/>
      <c r="ADR91" s="2"/>
      <c r="ADS91" s="2"/>
      <c r="ADT91" s="2"/>
      <c r="ADU91" s="2"/>
      <c r="ADV91" s="2"/>
      <c r="ADW91" s="2"/>
      <c r="ADX91" s="2"/>
      <c r="ADY91" s="2"/>
      <c r="ADZ91" s="2"/>
      <c r="AEA91" s="2"/>
      <c r="AEB91" s="2"/>
      <c r="AEC91" s="2"/>
      <c r="AED91" s="2"/>
      <c r="AEE91" s="2"/>
      <c r="AEF91" s="2"/>
      <c r="AEG91" s="2"/>
      <c r="AEH91" s="2"/>
      <c r="AEI91" s="2"/>
      <c r="AEJ91" s="2"/>
      <c r="AEK91" s="2"/>
      <c r="AEL91" s="2"/>
      <c r="AEM91" s="2"/>
      <c r="AEN91" s="2"/>
      <c r="AEO91" s="2"/>
      <c r="AEP91" s="2"/>
      <c r="AEQ91" s="2"/>
      <c r="AER91" s="2"/>
      <c r="AES91" s="2"/>
      <c r="AET91" s="2"/>
      <c r="AEU91" s="2"/>
      <c r="AEV91" s="2"/>
      <c r="AEW91" s="2"/>
      <c r="AEX91" s="2"/>
      <c r="AEY91" s="2"/>
      <c r="AEZ91" s="2"/>
      <c r="AFA91" s="2"/>
      <c r="AFB91" s="2"/>
      <c r="AFC91" s="2"/>
      <c r="AFD91" s="2"/>
      <c r="AFE91" s="2"/>
      <c r="AFF91" s="2"/>
      <c r="AFG91" s="2"/>
      <c r="AFH91" s="2"/>
      <c r="AFI91" s="2"/>
      <c r="AFJ91" s="2"/>
      <c r="AFK91" s="2"/>
      <c r="AFL91" s="2"/>
      <c r="AFM91" s="2"/>
      <c r="AFN91" s="2"/>
      <c r="AFO91" s="2"/>
      <c r="AFP91" s="2"/>
      <c r="AFQ91" s="2"/>
      <c r="AFR91" s="2"/>
      <c r="AFS91" s="2"/>
      <c r="AFT91" s="2"/>
      <c r="AFU91" s="2"/>
      <c r="AFV91" s="2"/>
      <c r="AFW91" s="2"/>
      <c r="AFX91" s="2"/>
      <c r="AFY91" s="2"/>
      <c r="AFZ91" s="2"/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/>
      <c r="AGL91" s="2"/>
      <c r="AGM91" s="2"/>
      <c r="AGN91" s="2"/>
      <c r="AGO91" s="2"/>
      <c r="AGP91" s="2"/>
      <c r="AGQ91" s="2"/>
      <c r="AGR91" s="2"/>
      <c r="AGS91" s="2"/>
      <c r="AGT91" s="2"/>
      <c r="AGU91" s="2"/>
      <c r="AGV91" s="2"/>
      <c r="AGW91" s="2"/>
      <c r="AGX91" s="2"/>
      <c r="AGY91" s="2"/>
      <c r="AGZ91" s="2"/>
      <c r="AHA91" s="2"/>
      <c r="AHB91" s="2"/>
      <c r="AHC91" s="2"/>
      <c r="AHD91" s="2"/>
      <c r="AHE91" s="2"/>
      <c r="AHF91" s="2"/>
      <c r="AHG91" s="2"/>
      <c r="AHH91" s="2"/>
      <c r="AHI91" s="2"/>
      <c r="AHJ91" s="2"/>
      <c r="AHK91" s="2"/>
      <c r="AHL91" s="2"/>
      <c r="AHM91" s="2"/>
      <c r="AHN91" s="2"/>
      <c r="AHO91" s="2"/>
      <c r="AHP91" s="2"/>
      <c r="AHQ91" s="2"/>
      <c r="AHR91" s="2"/>
      <c r="AHS91" s="2"/>
      <c r="AHT91" s="2"/>
      <c r="AHU91" s="2"/>
      <c r="AHV91" s="2"/>
      <c r="AHW91" s="2"/>
      <c r="AHX91" s="2"/>
      <c r="AHY91" s="2"/>
      <c r="AHZ91" s="2"/>
      <c r="AIA91" s="2"/>
      <c r="AIB91" s="2"/>
      <c r="AIC91" s="2"/>
      <c r="AID91" s="2"/>
      <c r="AIE91" s="2"/>
      <c r="AIF91" s="2"/>
      <c r="AIG91" s="2"/>
      <c r="AIH91" s="2"/>
      <c r="AII91" s="2"/>
      <c r="AIJ91" s="2"/>
      <c r="AIK91" s="2"/>
      <c r="AIL91" s="2"/>
      <c r="AIM91" s="2"/>
      <c r="AIN91" s="2"/>
      <c r="AIO91" s="2"/>
      <c r="AIP91" s="2"/>
      <c r="AIQ91" s="2"/>
      <c r="AIR91" s="2"/>
      <c r="AIS91" s="2"/>
      <c r="AIT91" s="2"/>
      <c r="AIU91" s="2"/>
      <c r="AIV91" s="2"/>
      <c r="AIW91" s="2"/>
      <c r="AIX91" s="2"/>
      <c r="AIY91" s="2"/>
      <c r="AIZ91" s="2"/>
      <c r="AJA91" s="2"/>
      <c r="AJB91" s="2"/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/>
      <c r="AJR91" s="2"/>
      <c r="AJS91" s="2"/>
      <c r="AJT91" s="2"/>
      <c r="AJU91" s="2"/>
      <c r="AJV91" s="2"/>
      <c r="AJW91" s="2"/>
      <c r="AJX91" s="2"/>
      <c r="AJY91" s="2"/>
      <c r="AJZ91" s="2"/>
      <c r="AKA91" s="2"/>
      <c r="AKB91" s="2"/>
      <c r="AKC91" s="2"/>
      <c r="AKD91" s="2"/>
      <c r="AKE91" s="2"/>
      <c r="AKF91" s="2"/>
      <c r="AKG91" s="2"/>
      <c r="AKH91" s="2"/>
      <c r="AKI91" s="2"/>
      <c r="AKJ91" s="2"/>
      <c r="AKK91" s="2"/>
      <c r="AKL91" s="2"/>
      <c r="AKM91" s="2"/>
      <c r="AKN91" s="2"/>
      <c r="AKO91" s="2"/>
      <c r="AKP91" s="2"/>
      <c r="AKQ91" s="2"/>
      <c r="AKR91" s="2"/>
      <c r="AKS91" s="2"/>
      <c r="AKT91" s="2"/>
      <c r="AKU91" s="2"/>
      <c r="AKV91" s="2"/>
      <c r="AKW91" s="2"/>
      <c r="AKX91" s="2"/>
      <c r="AKY91" s="2"/>
      <c r="AKZ91" s="2"/>
      <c r="ALA91" s="2"/>
      <c r="ALB91" s="2"/>
      <c r="ALC91" s="2"/>
      <c r="ALD91" s="2"/>
      <c r="ALE91" s="2"/>
      <c r="ALF91" s="2"/>
      <c r="ALG91" s="2"/>
      <c r="ALH91" s="2"/>
      <c r="ALI91" s="2"/>
      <c r="ALJ91" s="2"/>
      <c r="ALK91" s="2"/>
      <c r="ALL91" s="2"/>
      <c r="ALM91" s="2"/>
      <c r="ALN91" s="2"/>
      <c r="ALO91" s="2"/>
      <c r="ALP91" s="2"/>
      <c r="ALQ91" s="2"/>
      <c r="ALR91" s="2"/>
      <c r="ALS91" s="2"/>
      <c r="ALT91" s="2"/>
      <c r="ALU91" s="2"/>
      <c r="ALV91" s="2"/>
      <c r="ALW91" s="2"/>
      <c r="ALX91" s="2"/>
      <c r="ALY91" s="2"/>
      <c r="ALZ91" s="2"/>
      <c r="AMA91" s="2"/>
      <c r="AMB91" s="2"/>
      <c r="AMC91" s="2"/>
      <c r="AMD91" s="2"/>
      <c r="AME91" s="2"/>
      <c r="AMF91" s="2"/>
      <c r="AMG91" s="2"/>
      <c r="AMH91" s="2"/>
      <c r="AMI91" s="2"/>
      <c r="AMJ91" s="2"/>
      <c r="AMK91" s="2"/>
      <c r="AML91" s="2"/>
      <c r="AMM91" s="2"/>
      <c r="AMN91" s="2"/>
      <c r="AMO91" s="2"/>
      <c r="AMP91" s="2"/>
      <c r="AMQ91" s="2"/>
      <c r="AMR91" s="2"/>
      <c r="AMS91" s="2"/>
      <c r="AMT91" s="2"/>
      <c r="AMU91" s="2"/>
      <c r="AMV91" s="2"/>
      <c r="AMW91" s="2"/>
      <c r="AMX91" s="2"/>
      <c r="AMY91" s="2"/>
      <c r="AMZ91" s="2"/>
      <c r="ANA91" s="2"/>
      <c r="ANB91" s="2"/>
      <c r="ANC91" s="2"/>
      <c r="AND91" s="2"/>
      <c r="ANE91" s="2"/>
      <c r="ANF91" s="2"/>
      <c r="ANG91" s="2"/>
      <c r="ANH91" s="2"/>
      <c r="ANI91" s="2"/>
      <c r="ANJ91" s="2"/>
      <c r="ANK91" s="2"/>
      <c r="ANL91" s="2"/>
      <c r="ANM91" s="2"/>
      <c r="ANN91" s="2"/>
      <c r="ANO91" s="2"/>
      <c r="ANP91" s="2"/>
      <c r="ANQ91" s="2"/>
      <c r="ANR91" s="2"/>
      <c r="ANS91" s="2"/>
      <c r="ANT91" s="2"/>
      <c r="ANU91" s="2"/>
      <c r="ANV91" s="2"/>
      <c r="ANW91" s="2"/>
      <c r="ANX91" s="2"/>
      <c r="ANY91" s="2"/>
      <c r="ANZ91" s="2"/>
      <c r="AOA91" s="2"/>
      <c r="AOB91" s="2"/>
      <c r="AOC91" s="2"/>
      <c r="AOD91" s="2"/>
      <c r="AOE91" s="2"/>
      <c r="AOF91" s="2"/>
      <c r="AOG91" s="2"/>
      <c r="AOH91" s="2"/>
      <c r="AOI91" s="2"/>
      <c r="AOJ91" s="2"/>
      <c r="AOK91" s="2"/>
      <c r="AOL91" s="2"/>
      <c r="AOM91" s="2"/>
      <c r="AON91" s="2"/>
      <c r="AOO91" s="2"/>
      <c r="AOP91" s="2"/>
      <c r="AOQ91" s="2"/>
      <c r="AOR91" s="2"/>
      <c r="AOS91" s="2"/>
      <c r="AOT91" s="2"/>
      <c r="AOU91" s="2"/>
      <c r="AOV91" s="2"/>
      <c r="AOW91" s="2"/>
      <c r="AOX91" s="2"/>
      <c r="AOY91" s="2"/>
      <c r="AOZ91" s="2"/>
      <c r="APA91" s="2"/>
      <c r="APB91" s="2"/>
      <c r="APC91" s="2"/>
      <c r="APD91" s="2"/>
      <c r="APE91" s="2"/>
      <c r="APF91" s="2"/>
      <c r="APG91" s="2"/>
      <c r="APH91" s="2"/>
      <c r="API91" s="2"/>
      <c r="APJ91" s="2"/>
      <c r="APK91" s="2"/>
      <c r="APL91" s="2"/>
      <c r="APM91" s="2"/>
      <c r="APN91" s="2"/>
      <c r="APO91" s="2"/>
      <c r="APP91" s="2"/>
      <c r="APQ91" s="2"/>
      <c r="APR91" s="2"/>
      <c r="APS91" s="2"/>
      <c r="APT91" s="2"/>
      <c r="APU91" s="2"/>
      <c r="APV91" s="2"/>
      <c r="APW91" s="2"/>
      <c r="APX91" s="2"/>
      <c r="APY91" s="2"/>
      <c r="APZ91" s="2"/>
      <c r="AQA91" s="2"/>
      <c r="AQB91" s="2"/>
      <c r="AQC91" s="2"/>
      <c r="AQD91" s="2"/>
      <c r="AQE91" s="2"/>
      <c r="AQF91" s="2"/>
      <c r="AQG91" s="2"/>
      <c r="AQH91" s="2"/>
      <c r="AQI91" s="2"/>
      <c r="AQJ91" s="2"/>
      <c r="AQK91" s="2"/>
      <c r="AQL91" s="2"/>
      <c r="AQM91" s="2"/>
      <c r="AQN91" s="2"/>
      <c r="AQO91" s="2"/>
      <c r="AQP91" s="2"/>
      <c r="AQQ91" s="2"/>
      <c r="AQR91" s="2"/>
      <c r="AQS91" s="2"/>
      <c r="AQT91" s="2"/>
      <c r="AQU91" s="2"/>
      <c r="AQV91" s="2"/>
      <c r="AQW91" s="2"/>
      <c r="AQX91" s="2"/>
      <c r="AQY91" s="2"/>
      <c r="AQZ91" s="2"/>
      <c r="ARA91" s="2"/>
      <c r="ARB91" s="2"/>
      <c r="ARC91" s="2"/>
      <c r="ARD91" s="2"/>
      <c r="ARE91" s="2"/>
      <c r="ARF91" s="2"/>
      <c r="ARG91" s="2"/>
      <c r="ARH91" s="2"/>
      <c r="ARI91" s="2"/>
      <c r="ARJ91" s="2"/>
      <c r="ARK91" s="2"/>
      <c r="ARL91" s="2"/>
      <c r="ARM91" s="2"/>
      <c r="ARN91" s="2"/>
      <c r="ARO91" s="2"/>
      <c r="ARP91" s="2"/>
      <c r="ARQ91" s="2"/>
      <c r="ARR91" s="2"/>
      <c r="ARS91" s="2"/>
      <c r="ART91" s="2"/>
      <c r="ARU91" s="2"/>
      <c r="ARV91" s="2"/>
      <c r="ARW91" s="2"/>
      <c r="ARX91" s="2"/>
      <c r="ARY91" s="2"/>
      <c r="ARZ91" s="2"/>
      <c r="ASA91" s="2"/>
      <c r="ASB91" s="2"/>
      <c r="ASC91" s="2"/>
      <c r="ASD91" s="2"/>
      <c r="ASE91" s="2"/>
      <c r="ASF91" s="2"/>
      <c r="ASG91" s="2"/>
      <c r="ASH91" s="2"/>
      <c r="ASI91" s="2"/>
      <c r="ASJ91" s="2"/>
      <c r="ASK91" s="2"/>
      <c r="ASL91" s="2"/>
      <c r="ASM91" s="2"/>
      <c r="ASN91" s="2"/>
      <c r="ASO91" s="2"/>
      <c r="ASP91" s="2"/>
      <c r="ASQ91" s="2"/>
      <c r="ASR91" s="2"/>
      <c r="ASS91" s="2"/>
      <c r="AST91" s="2"/>
      <c r="ASU91" s="2"/>
      <c r="ASV91" s="2"/>
      <c r="ASW91" s="2"/>
      <c r="ASX91" s="2"/>
      <c r="ASY91" s="2"/>
      <c r="ASZ91" s="2"/>
      <c r="ATA91" s="2"/>
      <c r="ATB91" s="2"/>
      <c r="ATC91" s="2"/>
      <c r="ATD91" s="2"/>
      <c r="ATE91" s="2"/>
      <c r="ATF91" s="2"/>
      <c r="ATG91" s="2"/>
      <c r="ATH91" s="2"/>
      <c r="ATI91" s="2"/>
      <c r="ATJ91" s="2"/>
      <c r="ATK91" s="2"/>
      <c r="ATL91" s="2"/>
      <c r="ATM91" s="2"/>
      <c r="ATN91" s="2"/>
      <c r="ATO91" s="2"/>
      <c r="ATP91" s="2"/>
      <c r="ATQ91" s="2"/>
      <c r="ATR91" s="2"/>
      <c r="ATS91" s="2"/>
      <c r="ATT91" s="2"/>
      <c r="ATU91" s="2"/>
      <c r="ATV91" s="2"/>
      <c r="ATW91" s="2"/>
      <c r="ATX91" s="2"/>
      <c r="ATY91" s="2"/>
      <c r="ATZ91" s="2"/>
      <c r="AUA91" s="2"/>
      <c r="AUB91" s="2"/>
      <c r="AUC91" s="2"/>
      <c r="AUD91" s="2"/>
      <c r="AUE91" s="2"/>
      <c r="AUF91" s="2"/>
      <c r="AUG91" s="2"/>
      <c r="AUH91" s="2"/>
      <c r="AUI91" s="2"/>
      <c r="AUJ91" s="2"/>
      <c r="AUK91" s="2"/>
      <c r="AUL91" s="2"/>
      <c r="AUM91" s="2"/>
      <c r="AUN91" s="2"/>
      <c r="AUO91" s="2"/>
      <c r="AUP91" s="2"/>
      <c r="AUQ91" s="2"/>
      <c r="AUR91" s="2"/>
      <c r="AUS91" s="2"/>
      <c r="AUT91" s="2"/>
      <c r="AUU91" s="2"/>
      <c r="AUV91" s="2"/>
      <c r="AUW91" s="2"/>
      <c r="AUX91" s="2"/>
      <c r="AUY91" s="2"/>
      <c r="AUZ91" s="2"/>
      <c r="AVA91" s="2"/>
      <c r="AVB91" s="2"/>
      <c r="AVC91" s="2"/>
      <c r="AVD91" s="2"/>
      <c r="AVE91" s="2"/>
      <c r="AVF91" s="2"/>
      <c r="AVG91" s="2"/>
      <c r="AVH91" s="2"/>
      <c r="AVI91" s="2"/>
      <c r="AVJ91" s="2"/>
      <c r="AVK91" s="2"/>
      <c r="AVL91" s="2"/>
      <c r="AVM91" s="2"/>
      <c r="AVN91" s="2"/>
      <c r="AVO91" s="2"/>
      <c r="AVP91" s="2"/>
      <c r="AVQ91" s="2"/>
      <c r="AVR91" s="2"/>
      <c r="AVS91" s="2"/>
      <c r="AVT91" s="2"/>
      <c r="AVU91" s="2"/>
      <c r="AVV91" s="2"/>
      <c r="AVW91" s="2"/>
      <c r="AVX91" s="2"/>
      <c r="AVY91" s="2"/>
      <c r="AVZ91" s="2"/>
      <c r="AWA91" s="2"/>
      <c r="AWB91" s="2"/>
      <c r="AWC91" s="2"/>
      <c r="AWD91" s="2"/>
      <c r="AWE91" s="2"/>
      <c r="AWF91" s="2"/>
      <c r="AWG91" s="2"/>
      <c r="AWH91" s="2"/>
      <c r="AWI91" s="2"/>
      <c r="AWJ91" s="2"/>
      <c r="AWK91" s="2"/>
      <c r="AWL91" s="2"/>
      <c r="AWM91" s="2"/>
      <c r="AWN91" s="2"/>
      <c r="AWO91" s="2"/>
      <c r="AWP91" s="2"/>
      <c r="AWQ91" s="2"/>
      <c r="AWR91" s="2"/>
      <c r="AWS91" s="2"/>
      <c r="AWT91" s="2"/>
      <c r="AWU91" s="2"/>
      <c r="AWV91" s="2"/>
      <c r="AWW91" s="2"/>
      <c r="AWX91" s="2"/>
      <c r="AWY91" s="2"/>
      <c r="AWZ91" s="2"/>
      <c r="AXA91" s="2"/>
      <c r="AXB91" s="2"/>
      <c r="AXC91" s="2"/>
      <c r="AXD91" s="2"/>
      <c r="AXE91" s="2"/>
      <c r="AXF91" s="2"/>
      <c r="AXG91" s="2"/>
      <c r="AXH91" s="2"/>
      <c r="AXI91" s="2"/>
      <c r="AXJ91" s="2"/>
      <c r="AXK91" s="2"/>
      <c r="AXL91" s="2"/>
      <c r="AXM91" s="2"/>
      <c r="AXN91" s="2"/>
      <c r="AXO91" s="2"/>
      <c r="AXP91" s="2"/>
      <c r="AXQ91" s="2"/>
      <c r="AXR91" s="2"/>
      <c r="AXS91" s="2"/>
      <c r="AXT91" s="2"/>
      <c r="AXU91" s="2"/>
      <c r="AXV91" s="2"/>
      <c r="AXW91" s="2"/>
      <c r="AXX91" s="2"/>
      <c r="AXY91" s="2"/>
      <c r="AXZ91" s="2"/>
      <c r="AYA91" s="2"/>
      <c r="AYB91" s="2"/>
      <c r="AYC91" s="2"/>
      <c r="AYD91" s="2"/>
      <c r="AYE91" s="2"/>
      <c r="AYF91" s="2"/>
      <c r="AYG91" s="2"/>
      <c r="AYH91" s="2"/>
      <c r="AYI91" s="2"/>
      <c r="AYJ91" s="2"/>
      <c r="AYK91" s="2"/>
      <c r="AYL91" s="2"/>
      <c r="AYM91" s="2"/>
      <c r="AYN91" s="2"/>
      <c r="AYO91" s="2"/>
      <c r="AYP91" s="2"/>
      <c r="AYQ91" s="2"/>
      <c r="AYR91" s="2"/>
      <c r="AYS91" s="2"/>
      <c r="AYT91" s="2"/>
      <c r="AYU91" s="2"/>
      <c r="AYV91" s="2"/>
      <c r="AYW91" s="2"/>
      <c r="AYX91" s="2"/>
      <c r="AYY91" s="2"/>
      <c r="AYZ91" s="2"/>
      <c r="AZA91" s="2"/>
      <c r="AZB91" s="2"/>
      <c r="AZC91" s="2"/>
      <c r="AZD91" s="2"/>
      <c r="AZE91" s="2"/>
      <c r="AZF91" s="2"/>
      <c r="AZG91" s="2"/>
      <c r="AZH91" s="2"/>
      <c r="AZI91" s="2"/>
      <c r="AZJ91" s="2"/>
      <c r="AZK91" s="2"/>
      <c r="AZL91" s="2"/>
      <c r="AZM91" s="2"/>
      <c r="AZN91" s="2"/>
      <c r="AZO91" s="2"/>
      <c r="AZP91" s="2"/>
      <c r="AZQ91" s="2"/>
      <c r="AZR91" s="2"/>
      <c r="AZS91" s="2"/>
      <c r="AZT91" s="2"/>
      <c r="AZU91" s="2"/>
      <c r="AZV91" s="2"/>
      <c r="AZW91" s="2"/>
      <c r="AZX91" s="2"/>
      <c r="AZY91" s="2"/>
      <c r="AZZ91" s="2"/>
      <c r="BAA91" s="2"/>
      <c r="BAB91" s="2"/>
      <c r="BAC91" s="2"/>
      <c r="BAD91" s="2"/>
      <c r="BAE91" s="2"/>
      <c r="BAF91" s="2"/>
      <c r="BAG91" s="2"/>
      <c r="BAH91" s="2"/>
      <c r="BAI91" s="2"/>
      <c r="BAJ91" s="2"/>
      <c r="BAK91" s="2"/>
      <c r="BAL91" s="2"/>
      <c r="BAM91" s="2"/>
      <c r="BAN91" s="2"/>
      <c r="BAO91" s="2"/>
      <c r="BAP91" s="2"/>
      <c r="BAQ91" s="2"/>
      <c r="BAR91" s="2"/>
      <c r="BAS91" s="2"/>
      <c r="BAT91" s="2"/>
      <c r="BAU91" s="2"/>
      <c r="BAV91" s="2"/>
      <c r="BAW91" s="2"/>
      <c r="BAX91" s="2"/>
      <c r="BAY91" s="2"/>
      <c r="BAZ91" s="2"/>
      <c r="BBA91" s="2"/>
      <c r="BBB91" s="2"/>
      <c r="BBC91" s="2"/>
      <c r="BBD91" s="2"/>
      <c r="BBE91" s="2"/>
      <c r="BBF91" s="2"/>
      <c r="BBG91" s="2"/>
      <c r="BBH91" s="2"/>
      <c r="BBI91" s="2"/>
      <c r="BBJ91" s="2"/>
      <c r="BBK91" s="2"/>
      <c r="BBL91" s="2"/>
      <c r="BBM91" s="2"/>
      <c r="BBN91" s="2"/>
      <c r="BBO91" s="2"/>
      <c r="BBP91" s="2"/>
      <c r="BBQ91" s="2"/>
      <c r="BBR91" s="2"/>
      <c r="BBS91" s="2"/>
      <c r="BBT91" s="2"/>
      <c r="BBU91" s="2"/>
      <c r="BBV91" s="2"/>
      <c r="BBW91" s="2"/>
      <c r="BBX91" s="2"/>
      <c r="BBY91" s="2"/>
      <c r="BBZ91" s="2"/>
      <c r="BCA91" s="2"/>
      <c r="BCB91" s="2"/>
      <c r="BCC91" s="2"/>
      <c r="BCD91" s="2"/>
      <c r="BCE91" s="2"/>
      <c r="BCF91" s="2"/>
    </row>
    <row r="92" spans="1:1024 1025:1436">
      <c r="A92" s="1" t="s">
        <v>3</v>
      </c>
      <c r="C92" s="2" t="s">
        <v>4</v>
      </c>
      <c r="D92" s="2" t="s">
        <v>4</v>
      </c>
      <c r="E92" s="2" t="s">
        <v>4</v>
      </c>
      <c r="F92" s="2" t="s">
        <v>4</v>
      </c>
      <c r="G92" s="2" t="s">
        <v>4</v>
      </c>
      <c r="H92" s="2" t="s">
        <v>4</v>
      </c>
      <c r="I92" s="2" t="s">
        <v>12</v>
      </c>
      <c r="J92" s="2" t="s">
        <v>4</v>
      </c>
      <c r="K92" s="2" t="s">
        <v>4</v>
      </c>
      <c r="L92" s="2" t="s">
        <v>4</v>
      </c>
      <c r="M92" s="2" t="s">
        <v>4</v>
      </c>
      <c r="N92" s="2" t="s">
        <v>4</v>
      </c>
      <c r="O92" s="2" t="s">
        <v>12</v>
      </c>
      <c r="P92" s="2" t="s">
        <v>4</v>
      </c>
      <c r="Q92" s="2" t="s">
        <v>4</v>
      </c>
      <c r="R92" s="2" t="s">
        <v>4</v>
      </c>
      <c r="S92" s="2" t="s">
        <v>4</v>
      </c>
      <c r="T92" s="2" t="s">
        <v>4</v>
      </c>
      <c r="U92" s="2" t="s">
        <v>4</v>
      </c>
      <c r="V92" s="2" t="s">
        <v>12</v>
      </c>
      <c r="W92" s="2" t="s">
        <v>4</v>
      </c>
      <c r="X92" s="2" t="s">
        <v>12</v>
      </c>
      <c r="Y92" s="2" t="s">
        <v>4</v>
      </c>
      <c r="Z92" s="2" t="s">
        <v>5</v>
      </c>
      <c r="AA92" s="2" t="s">
        <v>4</v>
      </c>
      <c r="AB92" s="2" t="s">
        <v>4</v>
      </c>
      <c r="AC92" s="2" t="s">
        <v>4</v>
      </c>
      <c r="AD92" s="2" t="s">
        <v>4</v>
      </c>
      <c r="AE92" s="2" t="s">
        <v>4</v>
      </c>
      <c r="AF92" s="2" t="s">
        <v>4</v>
      </c>
      <c r="AG92" s="2" t="s">
        <v>4</v>
      </c>
      <c r="AH92" s="2" t="s">
        <v>4</v>
      </c>
      <c r="AI92" s="2" t="s">
        <v>4</v>
      </c>
      <c r="AJ92" s="2" t="s">
        <v>4</v>
      </c>
      <c r="AK92" s="2" t="s">
        <v>4</v>
      </c>
      <c r="AL92" s="2" t="s">
        <v>4</v>
      </c>
      <c r="AM92" s="2" t="s">
        <v>4</v>
      </c>
      <c r="AN92" s="2" t="s">
        <v>4</v>
      </c>
      <c r="AO92" s="2" t="s">
        <v>4</v>
      </c>
      <c r="AP92" s="2" t="s">
        <v>4</v>
      </c>
      <c r="AQ92" s="2" t="s">
        <v>4</v>
      </c>
      <c r="AR92" s="2" t="s">
        <v>12</v>
      </c>
      <c r="AS92" s="2" t="s">
        <v>4</v>
      </c>
      <c r="AT92" s="2" t="s">
        <v>12</v>
      </c>
      <c r="AU92" s="2" t="s">
        <v>4</v>
      </c>
      <c r="AV92" s="2" t="s">
        <v>4</v>
      </c>
      <c r="AW92" s="2" t="s">
        <v>4</v>
      </c>
      <c r="AX92" s="2" t="s">
        <v>4</v>
      </c>
      <c r="AY92" s="2" t="s">
        <v>12</v>
      </c>
      <c r="AZ92" s="2" t="s">
        <v>4</v>
      </c>
      <c r="BA92" s="2" t="s">
        <v>12</v>
      </c>
      <c r="BB92" s="2" t="s">
        <v>5</v>
      </c>
      <c r="BC92" s="2" t="s">
        <v>4</v>
      </c>
      <c r="BD92" s="2" t="s">
        <v>4</v>
      </c>
      <c r="BE92" s="2" t="s">
        <v>4</v>
      </c>
      <c r="BF92" s="2" t="s">
        <v>4</v>
      </c>
      <c r="BG92" s="2" t="s">
        <v>4</v>
      </c>
      <c r="BH92" s="2" t="s">
        <v>4</v>
      </c>
      <c r="BI92" s="2" t="s">
        <v>4</v>
      </c>
      <c r="BJ92" s="2" t="s">
        <v>5</v>
      </c>
      <c r="BK92" s="2" t="s">
        <v>4</v>
      </c>
      <c r="BL92" s="2" t="s">
        <v>4</v>
      </c>
      <c r="BM92" s="2" t="s">
        <v>4</v>
      </c>
      <c r="BN92" s="2" t="s">
        <v>4</v>
      </c>
      <c r="BO92" s="2" t="s">
        <v>5</v>
      </c>
      <c r="BP92" s="2" t="s">
        <v>4</v>
      </c>
      <c r="BQ92" s="2" t="s">
        <v>4</v>
      </c>
      <c r="BR92" s="2" t="s">
        <v>4</v>
      </c>
      <c r="BS92" s="2" t="s">
        <v>4</v>
      </c>
      <c r="BT92" s="2" t="s">
        <v>4</v>
      </c>
      <c r="BU92" s="2" t="s">
        <v>5</v>
      </c>
      <c r="BV92" s="2" t="s">
        <v>4</v>
      </c>
      <c r="BW92" s="2" t="s">
        <v>4</v>
      </c>
      <c r="BX92" s="2" t="s">
        <v>4</v>
      </c>
      <c r="BY92" s="2" t="s">
        <v>4</v>
      </c>
      <c r="BZ92" s="2" t="s">
        <v>4</v>
      </c>
      <c r="CA92" s="2" t="s">
        <v>4</v>
      </c>
      <c r="CB92" s="2" t="s">
        <v>4</v>
      </c>
      <c r="CC92" s="2" t="s">
        <v>5</v>
      </c>
      <c r="CD92" s="2" t="s">
        <v>4</v>
      </c>
      <c r="CE92" s="2" t="s">
        <v>4</v>
      </c>
      <c r="CF92" s="2" t="s">
        <v>4</v>
      </c>
      <c r="CG92" s="2" t="s">
        <v>4</v>
      </c>
      <c r="CH92" s="2" t="s">
        <v>5</v>
      </c>
      <c r="CI92" s="2" t="s">
        <v>4</v>
      </c>
      <c r="CJ92" s="2" t="s">
        <v>4</v>
      </c>
      <c r="CK92" s="2" t="s">
        <v>4</v>
      </c>
      <c r="CL92" s="2" t="s">
        <v>4</v>
      </c>
      <c r="CM92" s="2" t="s">
        <v>4</v>
      </c>
      <c r="CN92" s="2" t="s">
        <v>5</v>
      </c>
      <c r="CO92" s="2" t="s">
        <v>4</v>
      </c>
      <c r="CP92" s="2" t="s">
        <v>4</v>
      </c>
      <c r="CQ92" s="2" t="s">
        <v>4</v>
      </c>
      <c r="CR92" s="2" t="s">
        <v>4</v>
      </c>
      <c r="CS92" s="2" t="s">
        <v>4</v>
      </c>
      <c r="CT92" s="2" t="s">
        <v>4</v>
      </c>
      <c r="CU92" s="2" t="s">
        <v>5</v>
      </c>
      <c r="CV92" s="2" t="s">
        <v>4</v>
      </c>
      <c r="CW92" s="2" t="s">
        <v>4</v>
      </c>
      <c r="CX92" s="2" t="s">
        <v>4</v>
      </c>
      <c r="CY92" s="2" t="s">
        <v>4</v>
      </c>
      <c r="CZ92" s="2" t="s">
        <v>4</v>
      </c>
      <c r="DA92" s="2" t="s">
        <v>5</v>
      </c>
      <c r="DB92" s="2" t="s">
        <v>4</v>
      </c>
      <c r="DC92" s="2" t="s">
        <v>4</v>
      </c>
      <c r="DD92" s="2" t="s">
        <v>4</v>
      </c>
      <c r="DE92" s="2" t="s">
        <v>4</v>
      </c>
      <c r="DF92" s="2" t="s">
        <v>5</v>
      </c>
      <c r="DG92" s="2" t="s">
        <v>4</v>
      </c>
      <c r="DH92" s="2" t="s">
        <v>4</v>
      </c>
      <c r="DI92" s="2" t="s">
        <v>4</v>
      </c>
      <c r="DJ92" s="2" t="s">
        <v>4</v>
      </c>
      <c r="DK92" s="2" t="s">
        <v>5</v>
      </c>
      <c r="DL92" s="2" t="s">
        <v>4</v>
      </c>
      <c r="DM92" s="2" t="s">
        <v>4</v>
      </c>
      <c r="DN92" s="2" t="s">
        <v>4</v>
      </c>
      <c r="DO92" s="2" t="s">
        <v>4</v>
      </c>
      <c r="DP92" s="2" t="s">
        <v>4</v>
      </c>
      <c r="DQ92" s="2" t="s">
        <v>5</v>
      </c>
      <c r="DR92" s="2" t="s">
        <v>4</v>
      </c>
      <c r="DS92" s="2" t="s">
        <v>4</v>
      </c>
      <c r="DT92" s="2" t="s">
        <v>4</v>
      </c>
      <c r="DU92" s="2" t="s">
        <v>4</v>
      </c>
      <c r="DV92" s="2" t="s">
        <v>4</v>
      </c>
      <c r="DW92" s="2" t="s">
        <v>4</v>
      </c>
      <c r="DX92" s="2" t="s">
        <v>5</v>
      </c>
      <c r="DY92" s="2" t="s">
        <v>4</v>
      </c>
      <c r="DZ92" s="2" t="s">
        <v>4</v>
      </c>
      <c r="EA92" s="2" t="s">
        <v>4</v>
      </c>
      <c r="EB92" s="2" t="s">
        <v>4</v>
      </c>
      <c r="EC92" s="2" t="s">
        <v>4</v>
      </c>
      <c r="ED92" s="2" t="s">
        <v>5</v>
      </c>
      <c r="EE92" s="2" t="s">
        <v>4</v>
      </c>
      <c r="EF92" s="2" t="s">
        <v>4</v>
      </c>
      <c r="EG92" s="2" t="s">
        <v>4</v>
      </c>
      <c r="EH92" s="2" t="s">
        <v>4</v>
      </c>
      <c r="EI92" s="2" t="s">
        <v>5</v>
      </c>
      <c r="EJ92" s="2" t="s">
        <v>4</v>
      </c>
      <c r="EK92" s="2" t="s">
        <v>4</v>
      </c>
      <c r="EL92" s="2" t="s">
        <v>4</v>
      </c>
      <c r="EM92" s="2" t="s">
        <v>4</v>
      </c>
      <c r="EN92" s="2" t="s">
        <v>5</v>
      </c>
      <c r="EO92" s="2" t="s">
        <v>4</v>
      </c>
      <c r="EP92" s="2" t="s">
        <v>4</v>
      </c>
      <c r="EQ92" s="2" t="s">
        <v>4</v>
      </c>
      <c r="ER92" s="2" t="s">
        <v>4</v>
      </c>
      <c r="ES92" s="2" t="s">
        <v>4</v>
      </c>
      <c r="ET92" s="2" t="s">
        <v>5</v>
      </c>
      <c r="EU92" s="2" t="s">
        <v>4</v>
      </c>
      <c r="EV92" s="2" t="s">
        <v>4</v>
      </c>
      <c r="EW92" s="2" t="s">
        <v>4</v>
      </c>
      <c r="EX92" s="2" t="s">
        <v>4</v>
      </c>
      <c r="EY92" s="2" t="s">
        <v>4</v>
      </c>
      <c r="EZ92" s="2" t="s">
        <v>4</v>
      </c>
      <c r="FA92" s="2" t="s">
        <v>5</v>
      </c>
      <c r="FB92" s="2" t="s">
        <v>4</v>
      </c>
      <c r="FC92" s="2" t="s">
        <v>4</v>
      </c>
      <c r="FD92" s="2" t="s">
        <v>4</v>
      </c>
      <c r="FE92" s="2" t="s">
        <v>4</v>
      </c>
      <c r="FF92" s="2" t="s">
        <v>5</v>
      </c>
      <c r="FG92" s="2" t="s">
        <v>4</v>
      </c>
      <c r="FH92" s="2" t="s">
        <v>4</v>
      </c>
      <c r="FI92" s="2" t="s">
        <v>4</v>
      </c>
      <c r="FJ92" s="2" t="s">
        <v>4</v>
      </c>
      <c r="FK92" s="2" t="s">
        <v>4</v>
      </c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2"/>
      <c r="ABP92" s="2"/>
      <c r="ABQ92" s="2"/>
      <c r="ABR92" s="2"/>
      <c r="ABS92" s="2"/>
      <c r="ABT92" s="2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  <c r="ACF92" s="2"/>
      <c r="ACG92" s="2"/>
      <c r="ACH92" s="2"/>
      <c r="ACI92" s="2"/>
      <c r="ACJ92" s="2"/>
      <c r="ACK92" s="2"/>
      <c r="ACL92" s="2"/>
      <c r="ACM92" s="2"/>
      <c r="ACN92" s="2"/>
      <c r="ACO92" s="2"/>
      <c r="ACP92" s="2"/>
      <c r="ACQ92" s="2"/>
      <c r="ACR92" s="2"/>
      <c r="ACS92" s="2"/>
      <c r="ACT92" s="2"/>
      <c r="ACU92" s="2"/>
      <c r="ACV92" s="2"/>
      <c r="ACW92" s="2"/>
      <c r="ACX92" s="2"/>
      <c r="ACY92" s="2"/>
      <c r="ACZ92" s="2"/>
      <c r="ADA92" s="2"/>
      <c r="ADB92" s="2"/>
      <c r="ADC92" s="2"/>
      <c r="ADD92" s="2"/>
      <c r="ADE92" s="2"/>
      <c r="ADF92" s="2"/>
      <c r="ADG92" s="2"/>
      <c r="ADH92" s="2"/>
      <c r="ADI92" s="2"/>
      <c r="ADJ92" s="2"/>
      <c r="ADK92" s="2"/>
      <c r="ADL92" s="2"/>
      <c r="ADM92" s="2"/>
      <c r="ADN92" s="2"/>
      <c r="ADO92" s="2"/>
      <c r="ADP92" s="2"/>
      <c r="ADQ92" s="2"/>
      <c r="ADR92" s="2"/>
      <c r="ADS92" s="2"/>
      <c r="ADT92" s="2"/>
      <c r="ADU92" s="2"/>
      <c r="ADV92" s="2"/>
      <c r="ADW92" s="2"/>
      <c r="ADX92" s="2"/>
      <c r="ADY92" s="2"/>
      <c r="ADZ92" s="2"/>
      <c r="AEA92" s="2"/>
      <c r="AEB92" s="2"/>
      <c r="AEC92" s="2"/>
      <c r="AED92" s="2"/>
      <c r="AEE92" s="2"/>
      <c r="AEF92" s="2"/>
      <c r="AEG92" s="2"/>
      <c r="AEH92" s="2"/>
      <c r="AEI92" s="2"/>
      <c r="AEJ92" s="2"/>
      <c r="AEK92" s="2"/>
      <c r="AEL92" s="2"/>
      <c r="AEM92" s="2"/>
      <c r="AEN92" s="2"/>
      <c r="AEO92" s="2"/>
      <c r="AEP92" s="2"/>
      <c r="AEQ92" s="2"/>
      <c r="AER92" s="2"/>
      <c r="AES92" s="2"/>
      <c r="AET92" s="2"/>
      <c r="AEU92" s="2"/>
      <c r="AEV92" s="2"/>
      <c r="AEW92" s="2"/>
      <c r="AEX92" s="2"/>
      <c r="AEY92" s="2"/>
      <c r="AEZ92" s="2"/>
      <c r="AFA92" s="2"/>
      <c r="AFB92" s="2"/>
      <c r="AFC92" s="2"/>
      <c r="AFD92" s="2"/>
      <c r="AFE92" s="2"/>
      <c r="AFF92" s="2"/>
      <c r="AFG92" s="2"/>
      <c r="AFH92" s="2"/>
      <c r="AFI92" s="2"/>
      <c r="AFJ92" s="2"/>
      <c r="AFK92" s="2"/>
      <c r="AFL92" s="2"/>
      <c r="AFM92" s="2"/>
      <c r="AFN92" s="2"/>
      <c r="AFO92" s="2"/>
      <c r="AFP92" s="2"/>
      <c r="AFQ92" s="2"/>
      <c r="AFR92" s="2"/>
      <c r="AFS92" s="2"/>
      <c r="AFT92" s="2"/>
      <c r="AFU92" s="2"/>
      <c r="AFV92" s="2"/>
      <c r="AFW92" s="2"/>
      <c r="AFX92" s="2"/>
      <c r="AFY92" s="2"/>
      <c r="AFZ92" s="2"/>
      <c r="AGA92" s="2"/>
      <c r="AGB92" s="2"/>
      <c r="AGC92" s="2"/>
      <c r="AGD92" s="2"/>
      <c r="AGE92" s="2"/>
      <c r="AGF92" s="2"/>
      <c r="AGG92" s="2"/>
      <c r="AGH92" s="2"/>
      <c r="AGI92" s="2"/>
      <c r="AGJ92" s="2"/>
      <c r="AGK92" s="2"/>
      <c r="AGL92" s="2"/>
      <c r="AGM92" s="2"/>
      <c r="AGN92" s="2"/>
      <c r="AGO92" s="2"/>
      <c r="AGP92" s="2"/>
      <c r="AGQ92" s="2"/>
      <c r="AGR92" s="2"/>
      <c r="AGS92" s="2"/>
      <c r="AGT92" s="2"/>
      <c r="AGU92" s="2"/>
      <c r="AGV92" s="2"/>
      <c r="AGW92" s="2"/>
      <c r="AGX92" s="2"/>
      <c r="AGY92" s="2"/>
      <c r="AGZ92" s="2"/>
      <c r="AHA92" s="2"/>
      <c r="AHB92" s="2"/>
      <c r="AHC92" s="2"/>
      <c r="AHD92" s="2"/>
      <c r="AHE92" s="2"/>
      <c r="AHF92" s="2"/>
      <c r="AHG92" s="2"/>
      <c r="AHH92" s="2"/>
      <c r="AHI92" s="2"/>
      <c r="AHJ92" s="2"/>
      <c r="AHK92" s="2"/>
      <c r="AHL92" s="2"/>
      <c r="AHM92" s="2"/>
      <c r="AHN92" s="2"/>
      <c r="AHO92" s="2"/>
      <c r="AHP92" s="2"/>
      <c r="AHQ92" s="2"/>
      <c r="AHR92" s="2"/>
      <c r="AHS92" s="2"/>
      <c r="AHT92" s="2"/>
      <c r="AHU92" s="2"/>
      <c r="AHV92" s="2"/>
      <c r="AHW92" s="2"/>
      <c r="AHX92" s="2"/>
      <c r="AHY92" s="2"/>
      <c r="AHZ92" s="2"/>
      <c r="AIA92" s="2"/>
      <c r="AIB92" s="2"/>
      <c r="AIC92" s="2"/>
      <c r="AID92" s="2"/>
      <c r="AIE92" s="2"/>
      <c r="AIF92" s="2"/>
      <c r="AIG92" s="2"/>
      <c r="AIH92" s="2"/>
      <c r="AII92" s="2"/>
      <c r="AIJ92" s="2"/>
      <c r="AIK92" s="2"/>
      <c r="AIL92" s="2"/>
      <c r="AIM92" s="2"/>
      <c r="AIN92" s="2"/>
      <c r="AIO92" s="2"/>
      <c r="AIP92" s="2"/>
      <c r="AIQ92" s="2"/>
      <c r="AIR92" s="2"/>
      <c r="AIS92" s="2"/>
      <c r="AIT92" s="2"/>
      <c r="AIU92" s="2"/>
      <c r="AIV92" s="2"/>
      <c r="AIW92" s="2"/>
      <c r="AIX92" s="2"/>
      <c r="AIY92" s="2"/>
      <c r="AIZ92" s="2"/>
      <c r="AJA92" s="2"/>
      <c r="AJB92" s="2"/>
      <c r="AJC92" s="2"/>
      <c r="AJD92" s="2"/>
      <c r="AJE92" s="2"/>
      <c r="AJF92" s="2"/>
      <c r="AJG92" s="2"/>
      <c r="AJH92" s="2"/>
      <c r="AJI92" s="2"/>
      <c r="AJJ92" s="2"/>
      <c r="AJK92" s="2"/>
      <c r="AJL92" s="2"/>
      <c r="AJM92" s="2"/>
      <c r="AJN92" s="2"/>
      <c r="AJO92" s="2"/>
      <c r="AJP92" s="2"/>
      <c r="AJQ92" s="2"/>
      <c r="AJR92" s="2"/>
      <c r="AJS92" s="2"/>
      <c r="AJT92" s="2"/>
      <c r="AJU92" s="2"/>
      <c r="AJV92" s="2"/>
      <c r="AJW92" s="2"/>
      <c r="AJX92" s="2"/>
      <c r="AJY92" s="2"/>
      <c r="AJZ92" s="2"/>
      <c r="AKA92" s="2"/>
      <c r="AKB92" s="2"/>
      <c r="AKC92" s="2"/>
      <c r="AKD92" s="2"/>
      <c r="AKE92" s="2"/>
      <c r="AKF92" s="2"/>
      <c r="AKG92" s="2"/>
      <c r="AKH92" s="2"/>
      <c r="AKI92" s="2"/>
      <c r="AKJ92" s="2"/>
      <c r="AKK92" s="2"/>
      <c r="AKL92" s="2"/>
      <c r="AKM92" s="2"/>
      <c r="AKN92" s="2"/>
      <c r="AKO92" s="2"/>
      <c r="AKP92" s="2"/>
      <c r="AKQ92" s="2"/>
      <c r="AKR92" s="2"/>
      <c r="AKS92" s="2"/>
      <c r="AKT92" s="2"/>
      <c r="AKU92" s="2"/>
      <c r="AKV92" s="2"/>
      <c r="AKW92" s="2"/>
      <c r="AKX92" s="2"/>
      <c r="AKY92" s="2"/>
      <c r="AKZ92" s="2"/>
      <c r="ALA92" s="2"/>
      <c r="ALB92" s="2"/>
      <c r="ALC92" s="2"/>
      <c r="ALD92" s="2"/>
      <c r="ALE92" s="2"/>
      <c r="ALF92" s="2"/>
      <c r="ALG92" s="2"/>
      <c r="ALH92" s="2"/>
      <c r="ALI92" s="2"/>
      <c r="ALJ92" s="2"/>
      <c r="ALK92" s="2"/>
      <c r="ALL92" s="2"/>
      <c r="ALM92" s="2"/>
      <c r="ALN92" s="2"/>
      <c r="ALO92" s="2"/>
      <c r="ALP92" s="2"/>
      <c r="ALQ92" s="2"/>
      <c r="ALR92" s="2"/>
      <c r="ALS92" s="2"/>
      <c r="ALT92" s="2"/>
      <c r="ALU92" s="2"/>
      <c r="ALV92" s="2"/>
      <c r="ALW92" s="2"/>
      <c r="ALX92" s="2"/>
      <c r="ALY92" s="2"/>
      <c r="ALZ92" s="2"/>
      <c r="AMA92" s="2"/>
      <c r="AMB92" s="2"/>
      <c r="AMC92" s="2"/>
      <c r="AMD92" s="2"/>
      <c r="AME92" s="2"/>
      <c r="AMF92" s="2"/>
      <c r="AMG92" s="2"/>
      <c r="AMH92" s="2"/>
      <c r="AMI92" s="2"/>
      <c r="AMJ92" s="2"/>
      <c r="AMK92" s="2"/>
      <c r="AML92" s="2"/>
      <c r="AMM92" s="2"/>
      <c r="AMN92" s="2"/>
      <c r="AMO92" s="2"/>
      <c r="AMP92" s="2"/>
      <c r="AMQ92" s="2"/>
      <c r="AMR92" s="2"/>
      <c r="AMS92" s="2"/>
      <c r="AMT92" s="2"/>
      <c r="AMU92" s="2"/>
      <c r="AMV92" s="2"/>
      <c r="AMW92" s="2"/>
      <c r="AMX92" s="2"/>
      <c r="AMY92" s="2"/>
      <c r="AMZ92" s="2"/>
      <c r="ANA92" s="2"/>
      <c r="ANB92" s="2"/>
      <c r="ANC92" s="2"/>
      <c r="AND92" s="2"/>
      <c r="ANE92" s="2"/>
      <c r="ANF92" s="2"/>
      <c r="ANG92" s="2"/>
      <c r="ANH92" s="2"/>
      <c r="ANI92" s="2"/>
      <c r="ANJ92" s="2"/>
      <c r="ANK92" s="2"/>
      <c r="ANL92" s="2"/>
      <c r="ANM92" s="2"/>
      <c r="ANN92" s="2"/>
      <c r="ANO92" s="2"/>
      <c r="ANP92" s="2"/>
      <c r="ANQ92" s="2"/>
      <c r="ANR92" s="2"/>
      <c r="ANS92" s="2"/>
      <c r="ANT92" s="2"/>
      <c r="ANU92" s="2"/>
      <c r="ANV92" s="2"/>
      <c r="ANW92" s="2"/>
      <c r="ANX92" s="2"/>
      <c r="ANY92" s="2"/>
      <c r="ANZ92" s="2"/>
      <c r="AOA92" s="2"/>
      <c r="AOB92" s="2"/>
      <c r="AOC92" s="2"/>
      <c r="AOD92" s="2"/>
      <c r="AOE92" s="2"/>
      <c r="AOF92" s="2"/>
      <c r="AOG92" s="2"/>
      <c r="AOH92" s="2"/>
      <c r="AOI92" s="2"/>
      <c r="AOJ92" s="2"/>
      <c r="AOK92" s="2"/>
      <c r="AOL92" s="2"/>
      <c r="AOM92" s="2"/>
      <c r="AON92" s="2"/>
      <c r="AOO92" s="2"/>
      <c r="AOP92" s="2"/>
      <c r="AOQ92" s="2"/>
      <c r="AOR92" s="2"/>
      <c r="AOS92" s="2"/>
      <c r="AOT92" s="2"/>
      <c r="AOU92" s="2"/>
      <c r="AOV92" s="2"/>
      <c r="AOW92" s="2"/>
      <c r="AOX92" s="2"/>
      <c r="AOY92" s="2"/>
      <c r="AOZ92" s="2"/>
      <c r="APA92" s="2"/>
      <c r="APB92" s="2"/>
      <c r="APC92" s="2"/>
      <c r="APD92" s="2"/>
      <c r="APE92" s="2"/>
      <c r="APF92" s="2"/>
      <c r="APG92" s="2"/>
      <c r="APH92" s="2"/>
      <c r="API92" s="2"/>
      <c r="APJ92" s="2"/>
      <c r="APK92" s="2"/>
      <c r="APL92" s="2"/>
      <c r="APM92" s="2"/>
      <c r="APN92" s="2"/>
      <c r="APO92" s="2"/>
      <c r="APP92" s="2"/>
      <c r="APQ92" s="2"/>
      <c r="APR92" s="2"/>
      <c r="APS92" s="2"/>
      <c r="APT92" s="2"/>
      <c r="APU92" s="2"/>
      <c r="APV92" s="2"/>
      <c r="APW92" s="2"/>
      <c r="APX92" s="2"/>
      <c r="APY92" s="2"/>
      <c r="APZ92" s="2"/>
      <c r="AQA92" s="2"/>
      <c r="AQB92" s="2"/>
      <c r="AQC92" s="2"/>
      <c r="AQD92" s="2"/>
      <c r="AQE92" s="2"/>
      <c r="AQF92" s="2"/>
      <c r="AQG92" s="2"/>
      <c r="AQH92" s="2"/>
      <c r="AQI92" s="2"/>
      <c r="AQJ92" s="2"/>
      <c r="AQK92" s="2"/>
      <c r="AQL92" s="2"/>
      <c r="AQM92" s="2"/>
      <c r="AQN92" s="2"/>
      <c r="AQO92" s="2"/>
      <c r="AQP92" s="2"/>
      <c r="AQQ92" s="2"/>
      <c r="AQR92" s="2"/>
      <c r="AQS92" s="2"/>
      <c r="AQT92" s="2"/>
      <c r="AQU92" s="2"/>
      <c r="AQV92" s="2"/>
      <c r="AQW92" s="2"/>
      <c r="AQX92" s="2"/>
      <c r="AQY92" s="2"/>
      <c r="AQZ92" s="2"/>
      <c r="ARA92" s="2"/>
      <c r="ARB92" s="2"/>
      <c r="ARC92" s="2"/>
      <c r="ARD92" s="2"/>
      <c r="ARE92" s="2"/>
      <c r="ARF92" s="2"/>
      <c r="ARG92" s="2"/>
      <c r="ARH92" s="2"/>
      <c r="ARI92" s="2"/>
      <c r="ARJ92" s="2"/>
      <c r="ARK92" s="2"/>
      <c r="ARL92" s="2"/>
      <c r="ARM92" s="2"/>
      <c r="ARN92" s="2"/>
      <c r="ARO92" s="2"/>
      <c r="ARP92" s="2"/>
      <c r="ARQ92" s="2"/>
      <c r="ARR92" s="2"/>
      <c r="ARS92" s="2"/>
      <c r="ART92" s="2"/>
      <c r="ARU92" s="2"/>
      <c r="ARV92" s="2"/>
      <c r="ARW92" s="2"/>
      <c r="ARX92" s="2"/>
      <c r="ARY92" s="2"/>
      <c r="ARZ92" s="2"/>
      <c r="ASA92" s="2"/>
      <c r="ASB92" s="2"/>
      <c r="ASC92" s="2"/>
      <c r="ASD92" s="2"/>
      <c r="ASE92" s="2"/>
      <c r="ASF92" s="2"/>
      <c r="ASG92" s="2"/>
      <c r="ASH92" s="2"/>
      <c r="ASI92" s="2"/>
      <c r="ASJ92" s="2"/>
      <c r="ASK92" s="2"/>
      <c r="ASL92" s="2"/>
      <c r="ASM92" s="2"/>
      <c r="ASN92" s="2"/>
      <c r="ASO92" s="2"/>
      <c r="ASP92" s="2"/>
      <c r="ASQ92" s="2"/>
      <c r="ASR92" s="2"/>
      <c r="ASS92" s="2"/>
      <c r="AST92" s="2"/>
      <c r="ASU92" s="2"/>
      <c r="ASV92" s="2"/>
      <c r="ASW92" s="2"/>
      <c r="ASX92" s="2"/>
      <c r="ASY92" s="2"/>
      <c r="ASZ92" s="2"/>
      <c r="ATA92" s="2"/>
      <c r="ATB92" s="2"/>
      <c r="ATC92" s="2"/>
      <c r="ATD92" s="2"/>
      <c r="ATE92" s="2"/>
      <c r="ATF92" s="2"/>
      <c r="ATG92" s="2"/>
      <c r="ATH92" s="2"/>
      <c r="ATI92" s="2"/>
      <c r="ATJ92" s="2"/>
      <c r="ATK92" s="2"/>
      <c r="ATL92" s="2"/>
      <c r="ATM92" s="2"/>
      <c r="ATN92" s="2"/>
      <c r="ATO92" s="2"/>
      <c r="ATP92" s="2"/>
      <c r="ATQ92" s="2"/>
      <c r="ATR92" s="2"/>
      <c r="ATS92" s="2"/>
      <c r="ATT92" s="2"/>
      <c r="ATU92" s="2"/>
      <c r="ATV92" s="2"/>
      <c r="ATW92" s="2"/>
      <c r="ATX92" s="2"/>
      <c r="ATY92" s="2"/>
      <c r="ATZ92" s="2"/>
      <c r="AUA92" s="2"/>
      <c r="AUB92" s="2"/>
      <c r="AUC92" s="2"/>
      <c r="AUD92" s="2"/>
      <c r="AUE92" s="2"/>
      <c r="AUF92" s="2"/>
      <c r="AUG92" s="2"/>
      <c r="AUH92" s="2"/>
      <c r="AUI92" s="2"/>
      <c r="AUJ92" s="2"/>
      <c r="AUK92" s="2"/>
      <c r="AUL92" s="2"/>
      <c r="AUM92" s="2"/>
      <c r="AUN92" s="2"/>
      <c r="AUO92" s="2"/>
      <c r="AUP92" s="2"/>
      <c r="AUQ92" s="2"/>
      <c r="AUR92" s="2"/>
      <c r="AUS92" s="2"/>
      <c r="AUT92" s="2"/>
      <c r="AUU92" s="2"/>
      <c r="AUV92" s="2"/>
      <c r="AUW92" s="2"/>
      <c r="AUX92" s="2"/>
      <c r="AUY92" s="2"/>
      <c r="AUZ92" s="2"/>
      <c r="AVA92" s="2"/>
      <c r="AVB92" s="2"/>
      <c r="AVC92" s="2"/>
      <c r="AVD92" s="2"/>
      <c r="AVE92" s="2"/>
      <c r="AVF92" s="2"/>
      <c r="AVG92" s="2"/>
      <c r="AVH92" s="2"/>
      <c r="AVI92" s="2"/>
      <c r="AVJ92" s="2"/>
      <c r="AVK92" s="2"/>
      <c r="AVL92" s="2"/>
      <c r="AVM92" s="2"/>
      <c r="AVN92" s="2"/>
      <c r="AVO92" s="2"/>
      <c r="AVP92" s="2"/>
      <c r="AVQ92" s="2"/>
      <c r="AVR92" s="2"/>
      <c r="AVS92" s="2"/>
      <c r="AVT92" s="2"/>
      <c r="AVU92" s="2"/>
      <c r="AVV92" s="2"/>
      <c r="AVW92" s="2"/>
      <c r="AVX92" s="2"/>
      <c r="AVY92" s="2"/>
      <c r="AVZ92" s="2"/>
      <c r="AWA92" s="2"/>
      <c r="AWB92" s="2"/>
      <c r="AWC92" s="2"/>
      <c r="AWD92" s="2"/>
      <c r="AWE92" s="2"/>
      <c r="AWF92" s="2"/>
      <c r="AWG92" s="2"/>
      <c r="AWH92" s="2"/>
      <c r="AWI92" s="2"/>
      <c r="AWJ92" s="2"/>
      <c r="AWK92" s="2"/>
      <c r="AWL92" s="2"/>
      <c r="AWM92" s="2"/>
      <c r="AWN92" s="2"/>
      <c r="AWO92" s="2"/>
      <c r="AWP92" s="2"/>
      <c r="AWQ92" s="2"/>
      <c r="AWR92" s="2"/>
      <c r="AWS92" s="2"/>
      <c r="AWT92" s="2"/>
      <c r="AWU92" s="2"/>
      <c r="AWV92" s="2"/>
      <c r="AWW92" s="2"/>
      <c r="AWX92" s="2"/>
      <c r="AWY92" s="2"/>
      <c r="AWZ92" s="2"/>
      <c r="AXA92" s="2"/>
      <c r="AXB92" s="2"/>
      <c r="AXC92" s="2"/>
      <c r="AXD92" s="2"/>
      <c r="AXE92" s="2"/>
      <c r="AXF92" s="2"/>
      <c r="AXG92" s="2"/>
      <c r="AXH92" s="2"/>
      <c r="AXI92" s="2"/>
      <c r="AXJ92" s="2"/>
      <c r="AXK92" s="2"/>
      <c r="AXL92" s="2"/>
      <c r="AXM92" s="2"/>
      <c r="AXN92" s="2"/>
      <c r="AXO92" s="2"/>
      <c r="AXP92" s="2"/>
      <c r="AXQ92" s="2"/>
      <c r="AXR92" s="2"/>
      <c r="AXS92" s="2"/>
      <c r="AXT92" s="2"/>
      <c r="AXU92" s="2"/>
      <c r="AXV92" s="2"/>
      <c r="AXW92" s="2"/>
      <c r="AXX92" s="2"/>
      <c r="AXY92" s="2"/>
      <c r="AXZ92" s="2"/>
      <c r="AYA92" s="2"/>
      <c r="AYB92" s="2"/>
      <c r="AYC92" s="2"/>
      <c r="AYD92" s="2"/>
      <c r="AYE92" s="2"/>
      <c r="AYF92" s="2"/>
      <c r="AYG92" s="2"/>
      <c r="AYH92" s="2"/>
      <c r="AYI92" s="2"/>
      <c r="AYJ92" s="2"/>
      <c r="AYK92" s="2"/>
      <c r="AYL92" s="2"/>
      <c r="AYM92" s="2"/>
      <c r="AYN92" s="2"/>
      <c r="AYO92" s="2"/>
      <c r="AYP92" s="2"/>
      <c r="AYQ92" s="2"/>
      <c r="AYR92" s="2"/>
      <c r="AYS92" s="2"/>
      <c r="AYT92" s="2"/>
      <c r="AYU92" s="2"/>
      <c r="AYV92" s="2"/>
      <c r="AYW92" s="2"/>
      <c r="AYX92" s="2"/>
      <c r="AYY92" s="2"/>
      <c r="AYZ92" s="2"/>
      <c r="AZA92" s="2"/>
      <c r="AZB92" s="2"/>
      <c r="AZC92" s="2"/>
      <c r="AZD92" s="2"/>
      <c r="AZE92" s="2"/>
      <c r="AZF92" s="2"/>
      <c r="AZG92" s="2"/>
      <c r="AZH92" s="2"/>
      <c r="AZI92" s="2"/>
      <c r="AZJ92" s="2"/>
      <c r="AZK92" s="2"/>
      <c r="AZL92" s="2"/>
      <c r="AZM92" s="2"/>
      <c r="AZN92" s="2"/>
      <c r="AZO92" s="2"/>
      <c r="AZP92" s="2"/>
      <c r="AZQ92" s="2"/>
      <c r="AZR92" s="2"/>
      <c r="AZS92" s="2"/>
      <c r="AZT92" s="2"/>
      <c r="AZU92" s="2"/>
      <c r="AZV92" s="2"/>
      <c r="AZW92" s="2"/>
      <c r="AZX92" s="2"/>
      <c r="AZY92" s="2"/>
      <c r="AZZ92" s="2"/>
      <c r="BAA92" s="2"/>
      <c r="BAB92" s="2"/>
      <c r="BAC92" s="2"/>
      <c r="BAD92" s="2"/>
      <c r="BAE92" s="2"/>
      <c r="BAF92" s="2"/>
      <c r="BAG92" s="2"/>
      <c r="BAH92" s="2"/>
      <c r="BAI92" s="2"/>
      <c r="BAJ92" s="2"/>
      <c r="BAK92" s="2"/>
      <c r="BAL92" s="2"/>
      <c r="BAM92" s="2"/>
      <c r="BAN92" s="2"/>
      <c r="BAO92" s="2"/>
      <c r="BAP92" s="2"/>
      <c r="BAQ92" s="2"/>
      <c r="BAR92" s="2"/>
      <c r="BAS92" s="2"/>
      <c r="BAT92" s="2"/>
      <c r="BAU92" s="2"/>
      <c r="BAV92" s="2"/>
      <c r="BAW92" s="2"/>
      <c r="BAX92" s="2"/>
      <c r="BAY92" s="2"/>
      <c r="BAZ92" s="2"/>
      <c r="BBA92" s="2"/>
      <c r="BBB92" s="2"/>
      <c r="BBC92" s="2"/>
      <c r="BBD92" s="2"/>
      <c r="BBE92" s="2"/>
      <c r="BBF92" s="2"/>
      <c r="BBG92" s="2"/>
      <c r="BBH92" s="2"/>
      <c r="BBI92" s="2"/>
      <c r="BBJ92" s="2"/>
      <c r="BBK92" s="2"/>
      <c r="BBL92" s="2"/>
      <c r="BBM92" s="2"/>
      <c r="BBN92" s="2"/>
      <c r="BBO92" s="2"/>
      <c r="BBP92" s="2"/>
      <c r="BBQ92" s="2"/>
      <c r="BBR92" s="2"/>
      <c r="BBS92" s="2"/>
      <c r="BBT92" s="2"/>
      <c r="BBU92" s="2"/>
      <c r="BBV92" s="2"/>
      <c r="BBW92" s="2"/>
      <c r="BBX92" s="2"/>
      <c r="BBY92" s="2"/>
      <c r="BBZ92" s="2"/>
      <c r="BCA92" s="2"/>
      <c r="BCB92" s="2"/>
      <c r="BCC92" s="2"/>
      <c r="BCD92" s="2"/>
      <c r="BCE92" s="2"/>
      <c r="BCF92" s="2"/>
    </row>
    <row r="93" spans="1:1024 1025:1436">
      <c r="A93" s="1" t="s">
        <v>6</v>
      </c>
      <c r="C93" s="2">
        <v>5.916</v>
      </c>
      <c r="D93" s="2">
        <v>4.511</v>
      </c>
      <c r="E93" s="2">
        <v>0.663</v>
      </c>
      <c r="F93" s="2">
        <v>0.667</v>
      </c>
      <c r="G93" s="2">
        <v>1.485</v>
      </c>
      <c r="H93" s="2">
        <v>7.063</v>
      </c>
      <c r="I93" s="2">
        <v>5.798</v>
      </c>
      <c r="J93" s="2">
        <v>7.554</v>
      </c>
      <c r="K93" s="2">
        <v>6.768</v>
      </c>
      <c r="L93" s="2">
        <v>6.247</v>
      </c>
      <c r="M93" s="2">
        <v>4.931</v>
      </c>
      <c r="N93" s="2">
        <v>6.116</v>
      </c>
      <c r="O93" s="2">
        <v>14.295</v>
      </c>
      <c r="P93" s="2">
        <v>7.808</v>
      </c>
      <c r="Q93" s="2">
        <v>5.935</v>
      </c>
      <c r="R93" s="2">
        <v>3.199</v>
      </c>
      <c r="S93" s="2">
        <v>4.848</v>
      </c>
      <c r="T93" s="2">
        <v>5.609</v>
      </c>
      <c r="U93" s="2">
        <v>5.488</v>
      </c>
      <c r="V93" s="2">
        <v>20.165</v>
      </c>
      <c r="W93" s="2">
        <v>8.717</v>
      </c>
      <c r="X93" s="2">
        <v>23.852</v>
      </c>
      <c r="Y93" s="2">
        <v>9.981</v>
      </c>
      <c r="Z93" s="2">
        <v>42.91</v>
      </c>
      <c r="AA93" s="2">
        <v>3.025</v>
      </c>
      <c r="AB93" s="2">
        <v>7.087</v>
      </c>
      <c r="AC93" s="2">
        <v>11.259</v>
      </c>
      <c r="AD93" s="2">
        <v>5.155</v>
      </c>
      <c r="AE93" s="2">
        <v>10.667</v>
      </c>
      <c r="AF93" s="2">
        <v>9.315</v>
      </c>
      <c r="AG93" s="2">
        <v>7.585</v>
      </c>
      <c r="AH93" s="2">
        <v>4.74</v>
      </c>
      <c r="AI93" s="2">
        <v>4.677</v>
      </c>
      <c r="AJ93" s="2">
        <v>4.512</v>
      </c>
      <c r="AK93" s="2">
        <v>3.855</v>
      </c>
      <c r="AL93" s="2">
        <v>2.589</v>
      </c>
      <c r="AM93" s="2">
        <v>1.729</v>
      </c>
      <c r="AN93" s="2">
        <v>6.344</v>
      </c>
      <c r="AO93" s="2">
        <v>3.865</v>
      </c>
      <c r="AP93" s="2">
        <v>17.821</v>
      </c>
      <c r="AQ93" s="2">
        <v>15.368</v>
      </c>
      <c r="AR93" s="2">
        <v>84.212</v>
      </c>
      <c r="AS93" s="2">
        <v>21.024</v>
      </c>
      <c r="AT93" s="2">
        <v>181.496</v>
      </c>
      <c r="AU93" s="2">
        <v>20.479</v>
      </c>
      <c r="AV93" s="2">
        <v>15.78</v>
      </c>
      <c r="AW93" s="2">
        <v>11.897</v>
      </c>
      <c r="AX93" s="2">
        <v>6.759</v>
      </c>
      <c r="AY93" s="2">
        <v>0.775</v>
      </c>
      <c r="AZ93" s="2">
        <v>7.705</v>
      </c>
      <c r="BA93" s="2">
        <v>6.836</v>
      </c>
      <c r="BB93" s="2">
        <v>129.437</v>
      </c>
      <c r="BC93" s="2">
        <v>5.791</v>
      </c>
      <c r="BD93" s="2">
        <v>3.844</v>
      </c>
      <c r="BE93" s="2">
        <v>4.81</v>
      </c>
      <c r="BF93" s="2">
        <v>10.857</v>
      </c>
      <c r="BG93" s="2">
        <v>12.826</v>
      </c>
      <c r="BH93" s="2">
        <v>10.944</v>
      </c>
      <c r="BI93" s="2">
        <v>8.802</v>
      </c>
      <c r="BJ93" s="2">
        <v>86.436</v>
      </c>
      <c r="BK93" s="2">
        <v>7.222</v>
      </c>
      <c r="BL93" s="2">
        <v>10.826</v>
      </c>
      <c r="BM93" s="2">
        <v>14.745</v>
      </c>
      <c r="BN93" s="2">
        <v>12.715</v>
      </c>
      <c r="BO93" s="2">
        <v>103.362</v>
      </c>
      <c r="BP93" s="2">
        <v>8.221</v>
      </c>
      <c r="BQ93" s="2">
        <v>9.81</v>
      </c>
      <c r="BR93" s="2">
        <v>10.608</v>
      </c>
      <c r="BS93" s="2">
        <v>7.693</v>
      </c>
      <c r="BT93" s="2">
        <v>10.064</v>
      </c>
      <c r="BU93" s="2">
        <v>103.827</v>
      </c>
      <c r="BV93" s="2">
        <v>5.163</v>
      </c>
      <c r="BW93" s="2">
        <v>3.319</v>
      </c>
      <c r="BX93" s="2">
        <v>4.787</v>
      </c>
      <c r="BY93" s="2">
        <v>12.263</v>
      </c>
      <c r="BZ93" s="2">
        <v>12.105</v>
      </c>
      <c r="CA93" s="2">
        <v>10.683</v>
      </c>
      <c r="CB93" s="2">
        <v>11.263</v>
      </c>
      <c r="CC93" s="2">
        <v>83.658</v>
      </c>
      <c r="CD93" s="2">
        <v>4.626</v>
      </c>
      <c r="CE93" s="2">
        <v>11.864</v>
      </c>
      <c r="CF93" s="2">
        <v>16.815</v>
      </c>
      <c r="CG93" s="2">
        <v>12.882</v>
      </c>
      <c r="CH93" s="2">
        <v>111.727</v>
      </c>
      <c r="CI93" s="2">
        <v>8.791</v>
      </c>
      <c r="CJ93" s="2">
        <v>7.708</v>
      </c>
      <c r="CK93" s="2">
        <v>13.245</v>
      </c>
      <c r="CL93" s="2">
        <v>12.682</v>
      </c>
      <c r="CM93" s="2">
        <v>10.913</v>
      </c>
      <c r="CN93" s="2">
        <v>92.147</v>
      </c>
      <c r="CO93" s="2">
        <v>3.589</v>
      </c>
      <c r="CP93" s="2">
        <v>2.637</v>
      </c>
      <c r="CQ93" s="2">
        <v>4.459</v>
      </c>
      <c r="CR93" s="2">
        <v>8.652</v>
      </c>
      <c r="CS93" s="2">
        <v>29.428</v>
      </c>
      <c r="CT93" s="2">
        <v>14.104</v>
      </c>
      <c r="CU93" s="2">
        <v>102.379</v>
      </c>
      <c r="CV93" s="2">
        <v>4.681</v>
      </c>
      <c r="CW93" s="2">
        <v>5.195</v>
      </c>
      <c r="CX93" s="2">
        <v>24.629</v>
      </c>
      <c r="CY93" s="2">
        <v>24.435</v>
      </c>
      <c r="CZ93" s="2">
        <v>9.196</v>
      </c>
      <c r="DA93" s="2">
        <v>84.727</v>
      </c>
      <c r="DB93" s="2">
        <v>5.652</v>
      </c>
      <c r="DC93" s="2">
        <v>9.964</v>
      </c>
      <c r="DD93" s="2">
        <v>14.161</v>
      </c>
      <c r="DE93" s="2">
        <v>12.935</v>
      </c>
      <c r="DF93" s="2">
        <v>106.242</v>
      </c>
      <c r="DG93" s="2">
        <v>5.986</v>
      </c>
      <c r="DH93" s="2">
        <v>9.364</v>
      </c>
      <c r="DI93" s="2">
        <v>15.32</v>
      </c>
      <c r="DJ93" s="2">
        <v>9.222</v>
      </c>
      <c r="DK93" s="2">
        <v>93.416</v>
      </c>
      <c r="DL93" s="2">
        <v>4.556</v>
      </c>
      <c r="DM93" s="2">
        <v>9.612</v>
      </c>
      <c r="DN93" s="2">
        <v>13.504</v>
      </c>
      <c r="DO93" s="2">
        <v>10.134</v>
      </c>
      <c r="DP93" s="2">
        <v>12.384</v>
      </c>
      <c r="DQ93" s="2">
        <v>120.149</v>
      </c>
      <c r="DR93" s="2">
        <v>5.358</v>
      </c>
      <c r="DS93" s="2">
        <v>4.661</v>
      </c>
      <c r="DT93" s="2">
        <v>6.129</v>
      </c>
      <c r="DU93" s="2">
        <v>13.597</v>
      </c>
      <c r="DV93" s="2">
        <v>10.577</v>
      </c>
      <c r="DW93" s="2">
        <v>9.839</v>
      </c>
      <c r="DX93" s="2">
        <v>114.404</v>
      </c>
      <c r="DY93" s="2">
        <v>4.768</v>
      </c>
      <c r="DZ93" s="2">
        <v>6.17</v>
      </c>
      <c r="EA93" s="2">
        <v>23.941</v>
      </c>
      <c r="EB93" s="2">
        <v>21.391</v>
      </c>
      <c r="EC93" s="2">
        <v>12.591</v>
      </c>
      <c r="ED93" s="2">
        <v>114.113</v>
      </c>
      <c r="EE93" s="2">
        <v>7.468</v>
      </c>
      <c r="EF93" s="2">
        <v>8.176</v>
      </c>
      <c r="EG93" s="2">
        <v>9.6</v>
      </c>
      <c r="EH93" s="2">
        <v>9.674</v>
      </c>
      <c r="EI93" s="2">
        <v>115.252</v>
      </c>
      <c r="EJ93" s="2">
        <v>7.296</v>
      </c>
      <c r="EK93" s="2">
        <v>9.589</v>
      </c>
      <c r="EL93" s="2">
        <v>13.957</v>
      </c>
      <c r="EM93" s="2">
        <v>12.814</v>
      </c>
      <c r="EN93" s="2">
        <v>113.15</v>
      </c>
      <c r="EO93" s="2">
        <v>4.846</v>
      </c>
      <c r="EP93" s="2">
        <v>6.777</v>
      </c>
      <c r="EQ93" s="2">
        <v>8.241</v>
      </c>
      <c r="ER93" s="2">
        <v>8.429</v>
      </c>
      <c r="ES93" s="2">
        <v>7.097</v>
      </c>
      <c r="ET93" s="2">
        <v>117.396</v>
      </c>
      <c r="EU93" s="2">
        <v>5.098</v>
      </c>
      <c r="EV93" s="2">
        <v>4.102</v>
      </c>
      <c r="EW93" s="2">
        <v>8.329</v>
      </c>
      <c r="EX93" s="2">
        <v>14.839</v>
      </c>
      <c r="EY93" s="2">
        <v>14.228</v>
      </c>
      <c r="EZ93" s="2">
        <v>11.839</v>
      </c>
      <c r="FA93" s="2">
        <v>112.465</v>
      </c>
      <c r="FB93" s="2">
        <v>3.644</v>
      </c>
      <c r="FC93" s="2">
        <v>3.72</v>
      </c>
      <c r="FD93" s="2">
        <v>9.24</v>
      </c>
      <c r="FE93" s="2">
        <v>7.95</v>
      </c>
      <c r="FF93" s="2">
        <v>127.965</v>
      </c>
      <c r="FG93" s="2">
        <v>4.853</v>
      </c>
      <c r="FH93" s="2">
        <v>4.713</v>
      </c>
      <c r="FI93" s="2">
        <v>9.937</v>
      </c>
      <c r="FJ93" s="2">
        <v>13.519</v>
      </c>
      <c r="FK93" s="2">
        <v>13.12</v>
      </c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2"/>
      <c r="WJ93" s="2"/>
      <c r="WK93" s="2"/>
      <c r="WL93" s="2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2"/>
      <c r="WX93" s="2"/>
      <c r="WY93" s="2"/>
      <c r="WZ93" s="2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2"/>
      <c r="XZ93" s="2"/>
      <c r="YA93" s="2"/>
      <c r="YB93" s="2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2"/>
      <c r="ZP93" s="2"/>
      <c r="ZQ93" s="2"/>
      <c r="ZR93" s="2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2"/>
      <c r="AAD93" s="2"/>
      <c r="AAE93" s="2"/>
      <c r="AAF93" s="2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  <c r="ABE93" s="2"/>
      <c r="ABF93" s="2"/>
      <c r="ABG93" s="2"/>
      <c r="ABH93" s="2"/>
      <c r="ABI93" s="2"/>
      <c r="ABJ93" s="2"/>
      <c r="ABK93" s="2"/>
      <c r="ABL93" s="2"/>
      <c r="ABM93" s="2"/>
      <c r="ABN93" s="2"/>
      <c r="ABO93" s="2"/>
      <c r="ABP93" s="2"/>
      <c r="ABQ93" s="2"/>
      <c r="ABR93" s="2"/>
      <c r="ABS93" s="2"/>
      <c r="ABT93" s="2"/>
      <c r="ABU93" s="2"/>
      <c r="ABV93" s="2"/>
      <c r="ABW93" s="2"/>
      <c r="ABX93" s="2"/>
      <c r="ABY93" s="2"/>
      <c r="ABZ93" s="2"/>
      <c r="ACA93" s="2"/>
      <c r="ACB93" s="2"/>
      <c r="ACC93" s="2"/>
      <c r="ACD93" s="2"/>
      <c r="ACE93" s="2"/>
      <c r="ACF93" s="2"/>
      <c r="ACG93" s="2"/>
      <c r="ACH93" s="2"/>
      <c r="ACI93" s="2"/>
      <c r="ACJ93" s="2"/>
      <c r="ACK93" s="2"/>
      <c r="ACL93" s="2"/>
      <c r="ACM93" s="2"/>
      <c r="ACN93" s="2"/>
      <c r="ACO93" s="2"/>
      <c r="ACP93" s="2"/>
      <c r="ACQ93" s="2"/>
      <c r="ACR93" s="2"/>
      <c r="ACS93" s="2"/>
      <c r="ACT93" s="2"/>
      <c r="ACU93" s="2"/>
      <c r="ACV93" s="2"/>
      <c r="ACW93" s="2"/>
      <c r="ACX93" s="2"/>
      <c r="ACY93" s="2"/>
      <c r="ACZ93" s="2"/>
      <c r="ADA93" s="2"/>
      <c r="ADB93" s="2"/>
      <c r="ADC93" s="2"/>
      <c r="ADD93" s="2"/>
      <c r="ADE93" s="2"/>
      <c r="ADF93" s="2"/>
      <c r="ADG93" s="2"/>
      <c r="ADH93" s="2"/>
      <c r="ADI93" s="2"/>
      <c r="ADJ93" s="2"/>
      <c r="ADK93" s="2"/>
      <c r="ADL93" s="2"/>
      <c r="ADM93" s="2"/>
      <c r="ADN93" s="2"/>
      <c r="ADO93" s="2"/>
      <c r="ADP93" s="2"/>
      <c r="ADQ93" s="2"/>
      <c r="ADR93" s="2"/>
      <c r="ADS93" s="2"/>
      <c r="ADT93" s="2"/>
      <c r="ADU93" s="2"/>
      <c r="ADV93" s="2"/>
      <c r="ADW93" s="2"/>
      <c r="ADX93" s="2"/>
      <c r="ADY93" s="2"/>
      <c r="ADZ93" s="2"/>
      <c r="AEA93" s="2"/>
      <c r="AEB93" s="2"/>
      <c r="AEC93" s="2"/>
      <c r="AED93" s="2"/>
      <c r="AEE93" s="2"/>
      <c r="AEF93" s="2"/>
      <c r="AEG93" s="2"/>
      <c r="AEH93" s="2"/>
      <c r="AEI93" s="2"/>
      <c r="AEJ93" s="2"/>
      <c r="AEK93" s="2"/>
      <c r="AEL93" s="2"/>
      <c r="AEM93" s="2"/>
      <c r="AEN93" s="2"/>
      <c r="AEO93" s="2"/>
      <c r="AEP93" s="2"/>
      <c r="AEQ93" s="2"/>
      <c r="AER93" s="2"/>
      <c r="AES93" s="2"/>
      <c r="AET93" s="2"/>
      <c r="AEU93" s="2"/>
      <c r="AEV93" s="2"/>
      <c r="AEW93" s="2"/>
      <c r="AEX93" s="2"/>
      <c r="AEY93" s="2"/>
      <c r="AEZ93" s="2"/>
      <c r="AFA93" s="2"/>
      <c r="AFB93" s="2"/>
      <c r="AFC93" s="2"/>
      <c r="AFD93" s="2"/>
      <c r="AFE93" s="2"/>
      <c r="AFF93" s="2"/>
      <c r="AFG93" s="2"/>
      <c r="AFH93" s="2"/>
      <c r="AFI93" s="2"/>
      <c r="AFJ93" s="2"/>
      <c r="AFK93" s="2"/>
      <c r="AFL93" s="2"/>
      <c r="AFM93" s="2"/>
      <c r="AFN93" s="2"/>
      <c r="AFO93" s="2"/>
      <c r="AFP93" s="2"/>
      <c r="AFQ93" s="2"/>
      <c r="AFR93" s="2"/>
      <c r="AFS93" s="2"/>
      <c r="AFT93" s="2"/>
      <c r="AFU93" s="2"/>
      <c r="AFV93" s="2"/>
      <c r="AFW93" s="2"/>
      <c r="AFX93" s="2"/>
      <c r="AFY93" s="2"/>
      <c r="AFZ93" s="2"/>
      <c r="AGA93" s="2"/>
      <c r="AGB93" s="2"/>
      <c r="AGC93" s="2"/>
      <c r="AGD93" s="2"/>
      <c r="AGE93" s="2"/>
      <c r="AGF93" s="2"/>
      <c r="AGG93" s="2"/>
      <c r="AGH93" s="2"/>
      <c r="AGI93" s="2"/>
      <c r="AGJ93" s="2"/>
      <c r="AGK93" s="2"/>
      <c r="AGL93" s="2"/>
      <c r="AGM93" s="2"/>
      <c r="AGN93" s="2"/>
      <c r="AGO93" s="2"/>
      <c r="AGP93" s="2"/>
      <c r="AGQ93" s="2"/>
      <c r="AGR93" s="2"/>
      <c r="AGS93" s="2"/>
      <c r="AGT93" s="2"/>
      <c r="AGU93" s="2"/>
      <c r="AGV93" s="2"/>
      <c r="AGW93" s="2"/>
      <c r="AGX93" s="2"/>
      <c r="AGY93" s="2"/>
      <c r="AGZ93" s="2"/>
      <c r="AHA93" s="2"/>
      <c r="AHB93" s="2"/>
      <c r="AHC93" s="2"/>
      <c r="AHD93" s="2"/>
      <c r="AHE93" s="2"/>
      <c r="AHF93" s="2"/>
      <c r="AHG93" s="2"/>
      <c r="AHH93" s="2"/>
      <c r="AHI93" s="2"/>
      <c r="AHJ93" s="2"/>
      <c r="AHK93" s="2"/>
      <c r="AHL93" s="2"/>
      <c r="AHM93" s="2"/>
      <c r="AHN93" s="2"/>
      <c r="AHO93" s="2"/>
      <c r="AHP93" s="2"/>
      <c r="AHQ93" s="2"/>
      <c r="AHR93" s="2"/>
      <c r="AHS93" s="2"/>
      <c r="AHT93" s="2"/>
      <c r="AHU93" s="2"/>
      <c r="AHV93" s="2"/>
      <c r="AHW93" s="2"/>
      <c r="AHX93" s="2"/>
      <c r="AHY93" s="2"/>
      <c r="AHZ93" s="2"/>
      <c r="AIA93" s="2"/>
      <c r="AIB93" s="2"/>
      <c r="AIC93" s="2"/>
      <c r="AID93" s="2"/>
      <c r="AIE93" s="2"/>
      <c r="AIF93" s="2"/>
      <c r="AIG93" s="2"/>
      <c r="AIH93" s="2"/>
      <c r="AII93" s="2"/>
      <c r="AIJ93" s="2"/>
      <c r="AIK93" s="2"/>
      <c r="AIL93" s="2"/>
      <c r="AIM93" s="2"/>
      <c r="AIN93" s="2"/>
      <c r="AIO93" s="2"/>
      <c r="AIP93" s="2"/>
      <c r="AIQ93" s="2"/>
      <c r="AIR93" s="2"/>
      <c r="AIS93" s="2"/>
      <c r="AIT93" s="2"/>
      <c r="AIU93" s="2"/>
      <c r="AIV93" s="2"/>
      <c r="AIW93" s="2"/>
      <c r="AIX93" s="2"/>
      <c r="AIY93" s="2"/>
      <c r="AIZ93" s="2"/>
      <c r="AJA93" s="2"/>
      <c r="AJB93" s="2"/>
      <c r="AJC93" s="2"/>
      <c r="AJD93" s="2"/>
      <c r="AJE93" s="2"/>
      <c r="AJF93" s="2"/>
      <c r="AJG93" s="2"/>
      <c r="AJH93" s="2"/>
      <c r="AJI93" s="2"/>
      <c r="AJJ93" s="2"/>
      <c r="AJK93" s="2"/>
      <c r="AJL93" s="2"/>
      <c r="AJM93" s="2"/>
      <c r="AJN93" s="2"/>
      <c r="AJO93" s="2"/>
      <c r="AJP93" s="2"/>
      <c r="AJQ93" s="2"/>
      <c r="AJR93" s="2"/>
      <c r="AJS93" s="2"/>
      <c r="AJT93" s="2"/>
      <c r="AJU93" s="2"/>
      <c r="AJV93" s="2"/>
      <c r="AJW93" s="2"/>
      <c r="AJX93" s="2"/>
      <c r="AJY93" s="2"/>
      <c r="AJZ93" s="2"/>
      <c r="AKA93" s="2"/>
      <c r="AKB93" s="2"/>
      <c r="AKC93" s="2"/>
      <c r="AKD93" s="2"/>
      <c r="AKE93" s="2"/>
      <c r="AKF93" s="2"/>
      <c r="AKG93" s="2"/>
      <c r="AKH93" s="2"/>
      <c r="AKI93" s="2"/>
      <c r="AKJ93" s="2"/>
      <c r="AKK93" s="2"/>
      <c r="AKL93" s="2"/>
      <c r="AKM93" s="2"/>
      <c r="AKN93" s="2"/>
      <c r="AKO93" s="2"/>
      <c r="AKP93" s="2"/>
      <c r="AKQ93" s="2"/>
      <c r="AKR93" s="2"/>
      <c r="AKS93" s="2"/>
      <c r="AKT93" s="2"/>
      <c r="AKU93" s="2"/>
      <c r="AKV93" s="2"/>
      <c r="AKW93" s="2"/>
      <c r="AKX93" s="2"/>
      <c r="AKY93" s="2"/>
      <c r="AKZ93" s="2"/>
      <c r="ALA93" s="2"/>
      <c r="ALB93" s="2"/>
      <c r="ALC93" s="2"/>
      <c r="ALD93" s="2"/>
      <c r="ALE93" s="2"/>
      <c r="ALF93" s="2"/>
      <c r="ALG93" s="2"/>
      <c r="ALH93" s="2"/>
      <c r="ALI93" s="2"/>
      <c r="ALJ93" s="2"/>
      <c r="ALK93" s="2"/>
      <c r="ALL93" s="2"/>
      <c r="ALM93" s="2"/>
      <c r="ALN93" s="2"/>
      <c r="ALO93" s="2"/>
      <c r="ALP93" s="2"/>
      <c r="ALQ93" s="2"/>
      <c r="ALR93" s="2"/>
      <c r="ALS93" s="2"/>
      <c r="ALT93" s="2"/>
      <c r="ALU93" s="2"/>
      <c r="ALV93" s="2"/>
      <c r="ALW93" s="2"/>
      <c r="ALX93" s="2"/>
      <c r="ALY93" s="2"/>
      <c r="ALZ93" s="2"/>
      <c r="AMA93" s="2"/>
      <c r="AMB93" s="2"/>
      <c r="AMC93" s="2"/>
      <c r="AMD93" s="2"/>
      <c r="AME93" s="2"/>
      <c r="AMF93" s="2"/>
      <c r="AMG93" s="2"/>
      <c r="AMH93" s="2"/>
      <c r="AMI93" s="2"/>
      <c r="AMJ93" s="2"/>
      <c r="AMK93" s="2"/>
      <c r="AML93" s="2"/>
      <c r="AMM93" s="2"/>
      <c r="AMN93" s="2"/>
      <c r="AMO93" s="2"/>
      <c r="AMP93" s="2"/>
      <c r="AMQ93" s="2"/>
      <c r="AMR93" s="2"/>
      <c r="AMS93" s="2"/>
      <c r="AMT93" s="2"/>
      <c r="AMU93" s="2"/>
      <c r="AMV93" s="2"/>
      <c r="AMW93" s="2"/>
      <c r="AMX93" s="2"/>
      <c r="AMY93" s="2"/>
      <c r="AMZ93" s="2"/>
      <c r="ANA93" s="2"/>
      <c r="ANB93" s="2"/>
      <c r="ANC93" s="2"/>
      <c r="AND93" s="2"/>
      <c r="ANE93" s="2"/>
      <c r="ANF93" s="2"/>
      <c r="ANG93" s="2"/>
      <c r="ANH93" s="2"/>
      <c r="ANI93" s="2"/>
      <c r="ANJ93" s="2"/>
      <c r="ANK93" s="2"/>
      <c r="ANL93" s="2"/>
      <c r="ANM93" s="2"/>
      <c r="ANN93" s="2"/>
      <c r="ANO93" s="2"/>
      <c r="ANP93" s="2"/>
      <c r="ANQ93" s="2"/>
      <c r="ANR93" s="2"/>
      <c r="ANS93" s="2"/>
      <c r="ANT93" s="2"/>
      <c r="ANU93" s="2"/>
      <c r="ANV93" s="2"/>
      <c r="ANW93" s="2"/>
      <c r="ANX93" s="2"/>
      <c r="ANY93" s="2"/>
      <c r="ANZ93" s="2"/>
      <c r="AOA93" s="2"/>
      <c r="AOB93" s="2"/>
      <c r="AOC93" s="2"/>
      <c r="AOD93" s="2"/>
      <c r="AOE93" s="2"/>
      <c r="AOF93" s="2"/>
      <c r="AOG93" s="2"/>
      <c r="AOH93" s="2"/>
      <c r="AOI93" s="2"/>
      <c r="AOJ93" s="2"/>
      <c r="AOK93" s="2"/>
      <c r="AOL93" s="2"/>
      <c r="AOM93" s="2"/>
      <c r="AON93" s="2"/>
      <c r="AOO93" s="2"/>
      <c r="AOP93" s="2"/>
      <c r="AOQ93" s="2"/>
      <c r="AOR93" s="2"/>
      <c r="AOS93" s="2"/>
      <c r="AOT93" s="2"/>
      <c r="AOU93" s="2"/>
      <c r="AOV93" s="2"/>
      <c r="AOW93" s="2"/>
      <c r="AOX93" s="2"/>
      <c r="AOY93" s="2"/>
      <c r="AOZ93" s="2"/>
      <c r="APA93" s="2"/>
      <c r="APB93" s="2"/>
      <c r="APC93" s="2"/>
      <c r="APD93" s="2"/>
      <c r="APE93" s="2"/>
      <c r="APF93" s="2"/>
      <c r="APG93" s="2"/>
      <c r="APH93" s="2"/>
      <c r="API93" s="2"/>
      <c r="APJ93" s="2"/>
      <c r="APK93" s="2"/>
      <c r="APL93" s="2"/>
      <c r="APM93" s="2"/>
      <c r="APN93" s="2"/>
      <c r="APO93" s="2"/>
      <c r="APP93" s="2"/>
      <c r="APQ93" s="2"/>
      <c r="APR93" s="2"/>
      <c r="APS93" s="2"/>
      <c r="APT93" s="2"/>
      <c r="APU93" s="2"/>
      <c r="APV93" s="2"/>
      <c r="APW93" s="2"/>
      <c r="APX93" s="2"/>
      <c r="APY93" s="2"/>
      <c r="APZ93" s="2"/>
      <c r="AQA93" s="2"/>
      <c r="AQB93" s="2"/>
      <c r="AQC93" s="2"/>
      <c r="AQD93" s="2"/>
      <c r="AQE93" s="2"/>
      <c r="AQF93" s="2"/>
      <c r="AQG93" s="2"/>
      <c r="AQH93" s="2"/>
      <c r="AQI93" s="2"/>
      <c r="AQJ93" s="2"/>
      <c r="AQK93" s="2"/>
      <c r="AQL93" s="2"/>
      <c r="AQM93" s="2"/>
      <c r="AQN93" s="2"/>
      <c r="AQO93" s="2"/>
      <c r="AQP93" s="2"/>
      <c r="AQQ93" s="2"/>
      <c r="AQR93" s="2"/>
      <c r="AQS93" s="2"/>
      <c r="AQT93" s="2"/>
      <c r="AQU93" s="2"/>
      <c r="AQV93" s="2"/>
      <c r="AQW93" s="2"/>
      <c r="AQX93" s="2"/>
      <c r="AQY93" s="2"/>
      <c r="AQZ93" s="2"/>
      <c r="ARA93" s="2"/>
      <c r="ARB93" s="2"/>
      <c r="ARC93" s="2"/>
      <c r="ARD93" s="2"/>
      <c r="ARE93" s="2"/>
      <c r="ARF93" s="2"/>
      <c r="ARG93" s="2"/>
      <c r="ARH93" s="2"/>
      <c r="ARI93" s="2"/>
      <c r="ARJ93" s="2"/>
      <c r="ARK93" s="2"/>
      <c r="ARL93" s="2"/>
      <c r="ARM93" s="2"/>
      <c r="ARN93" s="2"/>
      <c r="ARO93" s="2"/>
      <c r="ARP93" s="2"/>
      <c r="ARQ93" s="2"/>
      <c r="ARR93" s="2"/>
      <c r="ARS93" s="2"/>
      <c r="ART93" s="2"/>
      <c r="ARU93" s="2"/>
      <c r="ARV93" s="2"/>
      <c r="ARW93" s="2"/>
      <c r="ARX93" s="2"/>
      <c r="ARY93" s="2"/>
      <c r="ARZ93" s="2"/>
      <c r="ASA93" s="2"/>
      <c r="ASB93" s="2"/>
      <c r="ASC93" s="2"/>
      <c r="ASD93" s="2"/>
      <c r="ASE93" s="2"/>
      <c r="ASF93" s="2"/>
      <c r="ASG93" s="2"/>
      <c r="ASH93" s="2"/>
      <c r="ASI93" s="2"/>
      <c r="ASJ93" s="2"/>
      <c r="ASK93" s="2"/>
      <c r="ASL93" s="2"/>
      <c r="ASM93" s="2"/>
      <c r="ASN93" s="2"/>
      <c r="ASO93" s="2"/>
      <c r="ASP93" s="2"/>
      <c r="ASQ93" s="2"/>
      <c r="ASR93" s="2"/>
      <c r="ASS93" s="2"/>
      <c r="AST93" s="2"/>
      <c r="ASU93" s="2"/>
      <c r="ASV93" s="2"/>
      <c r="ASW93" s="2"/>
      <c r="ASX93" s="2"/>
      <c r="ASY93" s="2"/>
      <c r="ASZ93" s="2"/>
      <c r="ATA93" s="2"/>
      <c r="ATB93" s="2"/>
      <c r="ATC93" s="2"/>
      <c r="ATD93" s="2"/>
      <c r="ATE93" s="2"/>
      <c r="ATF93" s="2"/>
      <c r="ATG93" s="2"/>
      <c r="ATH93" s="2"/>
      <c r="ATI93" s="2"/>
      <c r="ATJ93" s="2"/>
      <c r="ATK93" s="2"/>
      <c r="ATL93" s="2"/>
      <c r="ATM93" s="2"/>
      <c r="ATN93" s="2"/>
      <c r="ATO93" s="2"/>
      <c r="ATP93" s="2"/>
      <c r="ATQ93" s="2"/>
      <c r="ATR93" s="2"/>
      <c r="ATS93" s="2"/>
      <c r="ATT93" s="2"/>
      <c r="ATU93" s="2"/>
      <c r="ATV93" s="2"/>
      <c r="ATW93" s="2"/>
      <c r="ATX93" s="2"/>
      <c r="ATY93" s="2"/>
      <c r="ATZ93" s="2"/>
      <c r="AUA93" s="2"/>
      <c r="AUB93" s="2"/>
      <c r="AUC93" s="2"/>
      <c r="AUD93" s="2"/>
      <c r="AUE93" s="2"/>
      <c r="AUF93" s="2"/>
      <c r="AUG93" s="2"/>
      <c r="AUH93" s="2"/>
      <c r="AUI93" s="2"/>
      <c r="AUJ93" s="2"/>
      <c r="AUK93" s="2"/>
      <c r="AUL93" s="2"/>
      <c r="AUM93" s="2"/>
      <c r="AUN93" s="2"/>
      <c r="AUO93" s="2"/>
      <c r="AUP93" s="2"/>
      <c r="AUQ93" s="2"/>
      <c r="AUR93" s="2"/>
      <c r="AUS93" s="2"/>
      <c r="AUT93" s="2"/>
      <c r="AUU93" s="2"/>
      <c r="AUV93" s="2"/>
      <c r="AUW93" s="2"/>
      <c r="AUX93" s="2"/>
      <c r="AUY93" s="2"/>
      <c r="AUZ93" s="2"/>
      <c r="AVA93" s="2"/>
      <c r="AVB93" s="2"/>
      <c r="AVC93" s="2"/>
      <c r="AVD93" s="2"/>
      <c r="AVE93" s="2"/>
      <c r="AVF93" s="2"/>
      <c r="AVG93" s="2"/>
      <c r="AVH93" s="2"/>
      <c r="AVI93" s="2"/>
      <c r="AVJ93" s="2"/>
      <c r="AVK93" s="2"/>
      <c r="AVL93" s="2"/>
      <c r="AVM93" s="2"/>
      <c r="AVN93" s="2"/>
      <c r="AVO93" s="2"/>
      <c r="AVP93" s="2"/>
      <c r="AVQ93" s="2"/>
      <c r="AVR93" s="2"/>
      <c r="AVS93" s="2"/>
      <c r="AVT93" s="2"/>
      <c r="AVU93" s="2"/>
      <c r="AVV93" s="2"/>
      <c r="AVW93" s="2"/>
      <c r="AVX93" s="2"/>
      <c r="AVY93" s="2"/>
      <c r="AVZ93" s="2"/>
      <c r="AWA93" s="2"/>
      <c r="AWB93" s="2"/>
      <c r="AWC93" s="2"/>
      <c r="AWD93" s="2"/>
      <c r="AWE93" s="2"/>
      <c r="AWF93" s="2"/>
      <c r="AWG93" s="2"/>
      <c r="AWH93" s="2"/>
      <c r="AWI93" s="2"/>
      <c r="AWJ93" s="2"/>
      <c r="AWK93" s="2"/>
      <c r="AWL93" s="2"/>
      <c r="AWM93" s="2"/>
      <c r="AWN93" s="2"/>
      <c r="AWO93" s="2"/>
      <c r="AWP93" s="2"/>
      <c r="AWQ93" s="2"/>
      <c r="AWR93" s="2"/>
      <c r="AWS93" s="2"/>
      <c r="AWT93" s="2"/>
      <c r="AWU93" s="2"/>
      <c r="AWV93" s="2"/>
      <c r="AWW93" s="2"/>
      <c r="AWX93" s="2"/>
      <c r="AWY93" s="2"/>
      <c r="AWZ93" s="2"/>
      <c r="AXA93" s="2"/>
      <c r="AXB93" s="2"/>
      <c r="AXC93" s="2"/>
      <c r="AXD93" s="2"/>
      <c r="AXE93" s="2"/>
      <c r="AXF93" s="2"/>
      <c r="AXG93" s="2"/>
      <c r="AXH93" s="2"/>
      <c r="AXI93" s="2"/>
      <c r="AXJ93" s="2"/>
      <c r="AXK93" s="2"/>
      <c r="AXL93" s="2"/>
      <c r="AXM93" s="2"/>
      <c r="AXN93" s="2"/>
      <c r="AXO93" s="2"/>
      <c r="AXP93" s="2"/>
      <c r="AXQ93" s="2"/>
      <c r="AXR93" s="2"/>
      <c r="AXS93" s="2"/>
      <c r="AXT93" s="2"/>
      <c r="AXU93" s="2"/>
      <c r="AXV93" s="2"/>
      <c r="AXW93" s="2"/>
      <c r="AXX93" s="2"/>
      <c r="AXY93" s="2"/>
      <c r="AXZ93" s="2"/>
      <c r="AYA93" s="2"/>
      <c r="AYB93" s="2"/>
      <c r="AYC93" s="2"/>
      <c r="AYD93" s="2"/>
      <c r="AYE93" s="2"/>
      <c r="AYF93" s="2"/>
      <c r="AYG93" s="2"/>
      <c r="AYH93" s="2"/>
      <c r="AYI93" s="2"/>
      <c r="AYJ93" s="2"/>
      <c r="AYK93" s="2"/>
      <c r="AYL93" s="2"/>
      <c r="AYM93" s="2"/>
      <c r="AYN93" s="2"/>
      <c r="AYO93" s="2"/>
      <c r="AYP93" s="2"/>
      <c r="AYQ93" s="2"/>
      <c r="AYR93" s="2"/>
      <c r="AYS93" s="2"/>
      <c r="AYT93" s="2"/>
      <c r="AYU93" s="2"/>
      <c r="AYV93" s="2"/>
      <c r="AYW93" s="2"/>
      <c r="AYX93" s="2"/>
      <c r="AYY93" s="2"/>
      <c r="AYZ93" s="2"/>
      <c r="AZA93" s="2"/>
      <c r="AZB93" s="2"/>
      <c r="AZC93" s="2"/>
      <c r="AZD93" s="2"/>
      <c r="AZE93" s="2"/>
      <c r="AZF93" s="2"/>
      <c r="AZG93" s="2"/>
      <c r="AZH93" s="2"/>
      <c r="AZI93" s="2"/>
      <c r="AZJ93" s="2"/>
      <c r="AZK93" s="2"/>
      <c r="AZL93" s="2"/>
      <c r="AZM93" s="2"/>
      <c r="AZN93" s="2"/>
      <c r="AZO93" s="2"/>
      <c r="AZP93" s="2"/>
      <c r="AZQ93" s="2"/>
      <c r="AZR93" s="2"/>
      <c r="AZS93" s="2"/>
      <c r="AZT93" s="2"/>
      <c r="AZU93" s="2"/>
      <c r="AZV93" s="2"/>
      <c r="AZW93" s="2"/>
      <c r="AZX93" s="2"/>
      <c r="AZY93" s="2"/>
      <c r="AZZ93" s="2"/>
      <c r="BAA93" s="2"/>
      <c r="BAB93" s="2"/>
      <c r="BAC93" s="2"/>
      <c r="BAD93" s="2"/>
      <c r="BAE93" s="2"/>
      <c r="BAF93" s="2"/>
      <c r="BAG93" s="2"/>
      <c r="BAH93" s="2"/>
      <c r="BAI93" s="2"/>
      <c r="BAJ93" s="2"/>
      <c r="BAK93" s="2"/>
      <c r="BAL93" s="2"/>
      <c r="BAM93" s="2"/>
      <c r="BAN93" s="2"/>
      <c r="BAO93" s="2"/>
      <c r="BAP93" s="2"/>
      <c r="BAQ93" s="2"/>
      <c r="BAR93" s="2"/>
      <c r="BAS93" s="2"/>
      <c r="BAT93" s="2"/>
      <c r="BAU93" s="2"/>
      <c r="BAV93" s="2"/>
      <c r="BAW93" s="2"/>
      <c r="BAX93" s="2"/>
      <c r="BAY93" s="2"/>
      <c r="BAZ93" s="2"/>
      <c r="BBA93" s="2"/>
      <c r="BBB93" s="2"/>
      <c r="BBC93" s="2"/>
      <c r="BBD93" s="2"/>
      <c r="BBE93" s="2"/>
      <c r="BBF93" s="2"/>
      <c r="BBG93" s="2"/>
      <c r="BBH93" s="2"/>
      <c r="BBI93" s="2"/>
      <c r="BBJ93" s="2"/>
      <c r="BBK93" s="2"/>
      <c r="BBL93" s="2"/>
      <c r="BBM93" s="2"/>
      <c r="BBN93" s="2"/>
      <c r="BBO93" s="2"/>
      <c r="BBP93" s="2"/>
      <c r="BBQ93" s="2"/>
      <c r="BBR93" s="2"/>
      <c r="BBS93" s="2"/>
      <c r="BBT93" s="2"/>
      <c r="BBU93" s="2"/>
      <c r="BBV93" s="2"/>
      <c r="BBW93" s="2"/>
      <c r="BBX93" s="2"/>
      <c r="BBY93" s="2"/>
      <c r="BBZ93" s="2"/>
      <c r="BCA93" s="2"/>
      <c r="BCB93" s="2"/>
      <c r="BCC93" s="2"/>
      <c r="BCD93" s="2"/>
      <c r="BCE93" s="2"/>
      <c r="BCF93" s="2"/>
    </row>
    <row r="94" spans="1:1024 1025:1436">
      <c r="A94" s="1" t="s">
        <v>7</v>
      </c>
      <c r="C94" s="2">
        <f>C93+D93+E93+F93+G93+H93+I93+J93+K93+L93+M93+N93+O93+P93+Q93+R93+S93+T93+U93+V93+W93+X93+Y93+Z93+AA93+AB93+AC93+AD93+AE93+AF93+AG93+AH93+AI93+AJ93+AK93+AL93+AM93+AN93+AO93+AP93+AQ93+AR93+AS93+AT93+AU93+AV93+AW93+AX93+AY93+AZ93+BA93+BB93+BC93+BD93+BE93+BF93+BG93+BH93+BI93+BJ93+BK93+BL93+BM93+BN93+BO93+BP93+BQ93+BR93+BS93+BT93+BU93+BV93+BW93+BX93+BY93+BZ93+CA93+CB93+CC93+CD93+CE93+CF93+CG93+CH93+CI93+CJ93+CK93+CL93+CM93+CN93+CO93+CP93+CQ93+CR93+CS93+CT93+CU93+CV93+CW93+CX93+CY93+CZ93+DA93+DB93+DC93+DD93+DE93+DF93+DG93+DH93+DI93+DJ93+DK93+DL93+DM93+DN93+DO93+DP93+DQ93+DR93+DS93+DT93+DU93+DV93+DW93+DX93+DY93+DZ93+EA93+EB93+EC93+ED93+EE93+EF93+EG93+EH93+EI93+EJ93+EK93+EL93+EM93+EN93+EO93+EP93+EQ93+ER93+ES93+ET93+EU93+EV93+EW93+EX93+EY93+EZ93+FA93+FB93+FC93+FD93+FE93+FF93+FG93+FH93+FI93+FJ93+FK93</f>
        <v>3654.137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/>
      <c r="XR94" s="2"/>
      <c r="XS94" s="2"/>
      <c r="XT94" s="2"/>
      <c r="XU94" s="2"/>
      <c r="XV94" s="2"/>
      <c r="XW94" s="2"/>
      <c r="XX94" s="2"/>
      <c r="XY94" s="2"/>
      <c r="XZ94" s="2"/>
      <c r="YA94" s="2"/>
      <c r="YB94" s="2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2"/>
      <c r="ZP94" s="2"/>
      <c r="ZQ94" s="2"/>
      <c r="ZR94" s="2"/>
      <c r="ZS94" s="2"/>
      <c r="ZT94" s="2"/>
      <c r="ZU94" s="2"/>
      <c r="ZV94" s="2"/>
      <c r="ZW94" s="2"/>
      <c r="ZX94" s="2"/>
      <c r="ZY94" s="2"/>
      <c r="ZZ94" s="2"/>
      <c r="AAA94" s="2"/>
      <c r="AAB94" s="2"/>
      <c r="AAC94" s="2"/>
      <c r="AAD94" s="2"/>
      <c r="AAE94" s="2"/>
      <c r="AAF94" s="2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2"/>
      <c r="ABB94" s="2"/>
      <c r="ABC94" s="2"/>
      <c r="ABD94" s="2"/>
      <c r="ABE94" s="2"/>
      <c r="ABF94" s="2"/>
      <c r="ABG94" s="2"/>
      <c r="ABH94" s="2"/>
      <c r="ABI94" s="2"/>
      <c r="ABJ94" s="2"/>
      <c r="ABK94" s="2"/>
      <c r="ABL94" s="2"/>
      <c r="ABM94" s="2"/>
      <c r="ABN94" s="2"/>
      <c r="ABO94" s="2"/>
      <c r="ABP94" s="2"/>
      <c r="ABQ94" s="2"/>
      <c r="ABR94" s="2"/>
      <c r="ABS94" s="2"/>
      <c r="ABT94" s="2"/>
      <c r="ABU94" s="2"/>
      <c r="ABV94" s="2"/>
      <c r="ABW94" s="2"/>
      <c r="ABX94" s="2"/>
      <c r="ABY94" s="2"/>
      <c r="ABZ94" s="2"/>
      <c r="ACA94" s="2"/>
      <c r="ACB94" s="2"/>
      <c r="ACC94" s="2"/>
      <c r="ACD94" s="2"/>
      <c r="ACE94" s="2"/>
      <c r="ACF94" s="2"/>
      <c r="ACG94" s="2"/>
      <c r="ACH94" s="2"/>
      <c r="ACI94" s="2"/>
      <c r="ACJ94" s="2"/>
      <c r="ACK94" s="2"/>
      <c r="ACL94" s="2"/>
      <c r="ACM94" s="2"/>
      <c r="ACN94" s="2"/>
      <c r="ACO94" s="2"/>
      <c r="ACP94" s="2"/>
      <c r="ACQ94" s="2"/>
      <c r="ACR94" s="2"/>
      <c r="ACS94" s="2"/>
      <c r="ACT94" s="2"/>
      <c r="ACU94" s="2"/>
      <c r="ACV94" s="2"/>
      <c r="ACW94" s="2"/>
      <c r="ACX94" s="2"/>
      <c r="ACY94" s="2"/>
      <c r="ACZ94" s="2"/>
      <c r="ADA94" s="2"/>
      <c r="ADB94" s="2"/>
      <c r="ADC94" s="2"/>
      <c r="ADD94" s="2"/>
      <c r="ADE94" s="2"/>
      <c r="ADF94" s="2"/>
      <c r="ADG94" s="2"/>
      <c r="ADH94" s="2"/>
      <c r="ADI94" s="2"/>
      <c r="ADJ94" s="2"/>
      <c r="ADK94" s="2"/>
      <c r="ADL94" s="2"/>
      <c r="ADM94" s="2"/>
      <c r="ADN94" s="2"/>
      <c r="ADO94" s="2"/>
      <c r="ADP94" s="2"/>
      <c r="ADQ94" s="2"/>
      <c r="ADR94" s="2"/>
      <c r="ADS94" s="2"/>
      <c r="ADT94" s="2"/>
      <c r="ADU94" s="2"/>
      <c r="ADV94" s="2"/>
      <c r="ADW94" s="2"/>
      <c r="ADX94" s="2"/>
      <c r="ADY94" s="2"/>
      <c r="ADZ94" s="2"/>
      <c r="AEA94" s="2"/>
      <c r="AEB94" s="2"/>
      <c r="AEC94" s="2"/>
      <c r="AED94" s="2"/>
      <c r="AEE94" s="2"/>
      <c r="AEF94" s="2"/>
      <c r="AEG94" s="2"/>
      <c r="AEH94" s="2"/>
      <c r="AEI94" s="2"/>
      <c r="AEJ94" s="2"/>
      <c r="AEK94" s="2"/>
      <c r="AEL94" s="2"/>
      <c r="AEM94" s="2"/>
      <c r="AEN94" s="2"/>
      <c r="AEO94" s="2"/>
      <c r="AEP94" s="2"/>
      <c r="AEQ94" s="2"/>
      <c r="AER94" s="2"/>
      <c r="AES94" s="2"/>
      <c r="AET94" s="2"/>
      <c r="AEU94" s="2"/>
      <c r="AEV94" s="2"/>
      <c r="AEW94" s="2"/>
      <c r="AEX94" s="2"/>
      <c r="AEY94" s="2"/>
      <c r="AEZ94" s="2"/>
      <c r="AFA94" s="2"/>
      <c r="AFB94" s="2"/>
      <c r="AFC94" s="2"/>
      <c r="AFD94" s="2"/>
      <c r="AFE94" s="2"/>
      <c r="AFF94" s="2"/>
      <c r="AFG94" s="2"/>
      <c r="AFH94" s="2"/>
      <c r="AFI94" s="2"/>
      <c r="AFJ94" s="2"/>
      <c r="AFK94" s="2"/>
      <c r="AFL94" s="2"/>
      <c r="AFM94" s="2"/>
      <c r="AFN94" s="2"/>
      <c r="AFO94" s="2"/>
      <c r="AFP94" s="2"/>
      <c r="AFQ94" s="2"/>
      <c r="AFR94" s="2"/>
      <c r="AFS94" s="2"/>
      <c r="AFT94" s="2"/>
      <c r="AFU94" s="2"/>
      <c r="AFV94" s="2"/>
      <c r="AFW94" s="2"/>
      <c r="AFX94" s="2"/>
      <c r="AFY94" s="2"/>
      <c r="AFZ94" s="2"/>
      <c r="AGA94" s="2"/>
      <c r="AGB94" s="2"/>
      <c r="AGC94" s="2"/>
      <c r="AGD94" s="2"/>
      <c r="AGE94" s="2"/>
      <c r="AGF94" s="2"/>
      <c r="AGG94" s="2"/>
      <c r="AGH94" s="2"/>
      <c r="AGI94" s="2"/>
      <c r="AGJ94" s="2"/>
      <c r="AGK94" s="2"/>
      <c r="AGL94" s="2"/>
      <c r="AGM94" s="2"/>
      <c r="AGN94" s="2"/>
      <c r="AGO94" s="2"/>
      <c r="AGP94" s="2"/>
      <c r="AGQ94" s="2"/>
      <c r="AGR94" s="2"/>
      <c r="AGS94" s="2"/>
      <c r="AGT94" s="2"/>
      <c r="AGU94" s="2"/>
      <c r="AGV94" s="2"/>
      <c r="AGW94" s="2"/>
      <c r="AGX94" s="2"/>
      <c r="AGY94" s="2"/>
      <c r="AGZ94" s="2"/>
      <c r="AHA94" s="2"/>
      <c r="AHB94" s="2"/>
      <c r="AHC94" s="2"/>
      <c r="AHD94" s="2"/>
      <c r="AHE94" s="2"/>
      <c r="AHF94" s="2"/>
      <c r="AHG94" s="2"/>
      <c r="AHH94" s="2"/>
      <c r="AHI94" s="2"/>
      <c r="AHJ94" s="2"/>
      <c r="AHK94" s="2"/>
      <c r="AHL94" s="2"/>
      <c r="AHM94" s="2"/>
      <c r="AHN94" s="2"/>
      <c r="AHO94" s="2"/>
      <c r="AHP94" s="2"/>
      <c r="AHQ94" s="2"/>
      <c r="AHR94" s="2"/>
      <c r="AHS94" s="2"/>
      <c r="AHT94" s="2"/>
      <c r="AHU94" s="2"/>
      <c r="AHV94" s="2"/>
      <c r="AHW94" s="2"/>
      <c r="AHX94" s="2"/>
      <c r="AHY94" s="2"/>
      <c r="AHZ94" s="2"/>
      <c r="AIA94" s="2"/>
      <c r="AIB94" s="2"/>
      <c r="AIC94" s="2"/>
      <c r="AID94" s="2"/>
      <c r="AIE94" s="2"/>
      <c r="AIF94" s="2"/>
      <c r="AIG94" s="2"/>
      <c r="AIH94" s="2"/>
      <c r="AII94" s="2"/>
      <c r="AIJ94" s="2"/>
      <c r="AIK94" s="2"/>
      <c r="AIL94" s="2"/>
      <c r="AIM94" s="2"/>
      <c r="AIN94" s="2"/>
      <c r="AIO94" s="2"/>
      <c r="AIP94" s="2"/>
      <c r="AIQ94" s="2"/>
      <c r="AIR94" s="2"/>
      <c r="AIS94" s="2"/>
      <c r="AIT94" s="2"/>
      <c r="AIU94" s="2"/>
      <c r="AIV94" s="2"/>
      <c r="AIW94" s="2"/>
      <c r="AIX94" s="2"/>
      <c r="AIY94" s="2"/>
      <c r="AIZ94" s="2"/>
      <c r="AJA94" s="2"/>
      <c r="AJB94" s="2"/>
      <c r="AJC94" s="2"/>
      <c r="AJD94" s="2"/>
      <c r="AJE94" s="2"/>
      <c r="AJF94" s="2"/>
      <c r="AJG94" s="2"/>
      <c r="AJH94" s="2"/>
      <c r="AJI94" s="2"/>
      <c r="AJJ94" s="2"/>
      <c r="AJK94" s="2"/>
      <c r="AJL94" s="2"/>
      <c r="AJM94" s="2"/>
      <c r="AJN94" s="2"/>
      <c r="AJO94" s="2"/>
      <c r="AJP94" s="2"/>
      <c r="AJQ94" s="2"/>
      <c r="AJR94" s="2"/>
      <c r="AJS94" s="2"/>
      <c r="AJT94" s="2"/>
      <c r="AJU94" s="2"/>
      <c r="AJV94" s="2"/>
      <c r="AJW94" s="2"/>
      <c r="AJX94" s="2"/>
      <c r="AJY94" s="2"/>
      <c r="AJZ94" s="2"/>
      <c r="AKA94" s="2"/>
      <c r="AKB94" s="2"/>
      <c r="AKC94" s="2"/>
      <c r="AKD94" s="2"/>
      <c r="AKE94" s="2"/>
      <c r="AKF94" s="2"/>
      <c r="AKG94" s="2"/>
      <c r="AKH94" s="2"/>
      <c r="AKI94" s="2"/>
      <c r="AKJ94" s="2"/>
      <c r="AKK94" s="2"/>
      <c r="AKL94" s="2"/>
      <c r="AKM94" s="2"/>
      <c r="AKN94" s="2"/>
      <c r="AKO94" s="2"/>
      <c r="AKP94" s="2"/>
      <c r="AKQ94" s="2"/>
      <c r="AKR94" s="2"/>
      <c r="AKS94" s="2"/>
      <c r="AKT94" s="2"/>
      <c r="AKU94" s="2"/>
      <c r="AKV94" s="2"/>
      <c r="AKW94" s="2"/>
      <c r="AKX94" s="2"/>
      <c r="AKY94" s="2"/>
      <c r="AKZ94" s="2"/>
      <c r="ALA94" s="2"/>
      <c r="ALB94" s="2"/>
      <c r="ALC94" s="2"/>
      <c r="ALD94" s="2"/>
      <c r="ALE94" s="2"/>
      <c r="ALF94" s="2"/>
      <c r="ALG94" s="2"/>
      <c r="ALH94" s="2"/>
      <c r="ALI94" s="2"/>
      <c r="ALJ94" s="2"/>
      <c r="ALK94" s="2"/>
      <c r="ALL94" s="2"/>
      <c r="ALM94" s="2"/>
      <c r="ALN94" s="2"/>
      <c r="ALO94" s="2"/>
      <c r="ALP94" s="2"/>
      <c r="ALQ94" s="2"/>
      <c r="ALR94" s="2"/>
      <c r="ALS94" s="2"/>
      <c r="ALT94" s="2"/>
      <c r="ALU94" s="2"/>
      <c r="ALV94" s="2"/>
      <c r="ALW94" s="2"/>
      <c r="ALX94" s="2"/>
      <c r="ALY94" s="2"/>
      <c r="ALZ94" s="2"/>
      <c r="AMA94" s="2"/>
      <c r="AMB94" s="2"/>
      <c r="AMC94" s="2"/>
      <c r="AMD94" s="2"/>
      <c r="AME94" s="2"/>
      <c r="AMF94" s="2"/>
      <c r="AMG94" s="2"/>
      <c r="AMH94" s="2"/>
      <c r="AMI94" s="2"/>
      <c r="AMJ94" s="2"/>
      <c r="AMK94" s="2"/>
      <c r="AML94" s="2"/>
      <c r="AMM94" s="2"/>
      <c r="AMN94" s="2"/>
      <c r="AMO94" s="2"/>
      <c r="AMP94" s="2"/>
      <c r="AMQ94" s="2"/>
      <c r="AMR94" s="2"/>
      <c r="AMS94" s="2"/>
      <c r="AMT94" s="2"/>
      <c r="AMU94" s="2"/>
      <c r="AMV94" s="2"/>
      <c r="AMW94" s="2"/>
      <c r="AMX94" s="2"/>
      <c r="AMY94" s="2"/>
      <c r="AMZ94" s="2"/>
      <c r="ANA94" s="2"/>
      <c r="ANB94" s="2"/>
      <c r="ANC94" s="2"/>
      <c r="AND94" s="2"/>
      <c r="ANE94" s="2"/>
      <c r="ANF94" s="2"/>
      <c r="ANG94" s="2"/>
      <c r="ANH94" s="2"/>
      <c r="ANI94" s="2"/>
      <c r="ANJ94" s="2"/>
      <c r="ANK94" s="2"/>
      <c r="ANL94" s="2"/>
      <c r="ANM94" s="2"/>
      <c r="ANN94" s="2"/>
      <c r="ANO94" s="2"/>
      <c r="ANP94" s="2"/>
      <c r="ANQ94" s="2"/>
      <c r="ANR94" s="2"/>
      <c r="ANS94" s="2"/>
      <c r="ANT94" s="2"/>
      <c r="ANU94" s="2"/>
      <c r="ANV94" s="2"/>
      <c r="ANW94" s="2"/>
      <c r="ANX94" s="2"/>
      <c r="ANY94" s="2"/>
      <c r="ANZ94" s="2"/>
      <c r="AOA94" s="2"/>
      <c r="AOB94" s="2"/>
      <c r="AOC94" s="2"/>
      <c r="AOD94" s="2"/>
      <c r="AOE94" s="2"/>
      <c r="AOF94" s="2"/>
      <c r="AOG94" s="2"/>
      <c r="AOH94" s="2"/>
      <c r="AOI94" s="2"/>
      <c r="AOJ94" s="2"/>
      <c r="AOK94" s="2"/>
      <c r="AOL94" s="2"/>
      <c r="AOM94" s="2"/>
      <c r="AON94" s="2"/>
      <c r="AOO94" s="2"/>
      <c r="AOP94" s="2"/>
      <c r="AOQ94" s="2"/>
      <c r="AOR94" s="2"/>
      <c r="AOS94" s="2"/>
      <c r="AOT94" s="2"/>
      <c r="AOU94" s="2"/>
      <c r="AOV94" s="2"/>
      <c r="AOW94" s="2"/>
      <c r="AOX94" s="2"/>
      <c r="AOY94" s="2"/>
      <c r="AOZ94" s="2"/>
      <c r="APA94" s="2"/>
      <c r="APB94" s="2"/>
      <c r="APC94" s="2"/>
      <c r="APD94" s="2"/>
      <c r="APE94" s="2"/>
      <c r="APF94" s="2"/>
      <c r="APG94" s="2"/>
      <c r="APH94" s="2"/>
      <c r="API94" s="2"/>
      <c r="APJ94" s="2"/>
      <c r="APK94" s="2"/>
      <c r="APL94" s="2"/>
      <c r="APM94" s="2"/>
      <c r="APN94" s="2"/>
      <c r="APO94" s="2"/>
      <c r="APP94" s="2"/>
      <c r="APQ94" s="2"/>
      <c r="APR94" s="2"/>
      <c r="APS94" s="2"/>
      <c r="APT94" s="2"/>
      <c r="APU94" s="2"/>
      <c r="APV94" s="2"/>
      <c r="APW94" s="2"/>
      <c r="APX94" s="2"/>
      <c r="APY94" s="2"/>
      <c r="APZ94" s="2"/>
      <c r="AQA94" s="2"/>
      <c r="AQB94" s="2"/>
      <c r="AQC94" s="2"/>
      <c r="AQD94" s="2"/>
      <c r="AQE94" s="2"/>
      <c r="AQF94" s="2"/>
      <c r="AQG94" s="2"/>
      <c r="AQH94" s="2"/>
      <c r="AQI94" s="2"/>
      <c r="AQJ94" s="2"/>
      <c r="AQK94" s="2"/>
      <c r="AQL94" s="2"/>
      <c r="AQM94" s="2"/>
      <c r="AQN94" s="2"/>
      <c r="AQO94" s="2"/>
      <c r="AQP94" s="2"/>
      <c r="AQQ94" s="2"/>
      <c r="AQR94" s="2"/>
      <c r="AQS94" s="2"/>
      <c r="AQT94" s="2"/>
      <c r="AQU94" s="2"/>
      <c r="AQV94" s="2"/>
      <c r="AQW94" s="2"/>
      <c r="AQX94" s="2"/>
      <c r="AQY94" s="2"/>
      <c r="AQZ94" s="2"/>
      <c r="ARA94" s="2"/>
      <c r="ARB94" s="2"/>
      <c r="ARC94" s="2"/>
      <c r="ARD94" s="2"/>
      <c r="ARE94" s="2"/>
      <c r="ARF94" s="2"/>
      <c r="ARG94" s="2"/>
      <c r="ARH94" s="2"/>
      <c r="ARI94" s="2"/>
      <c r="ARJ94" s="2"/>
      <c r="ARK94" s="2"/>
      <c r="ARL94" s="2"/>
      <c r="ARM94" s="2"/>
      <c r="ARN94" s="2"/>
      <c r="ARO94" s="2"/>
      <c r="ARP94" s="2"/>
      <c r="ARQ94" s="2"/>
      <c r="ARR94" s="2"/>
      <c r="ARS94" s="2"/>
      <c r="ART94" s="2"/>
      <c r="ARU94" s="2"/>
      <c r="ARV94" s="2"/>
      <c r="ARW94" s="2"/>
      <c r="ARX94" s="2"/>
      <c r="ARY94" s="2"/>
      <c r="ARZ94" s="2"/>
      <c r="ASA94" s="2"/>
      <c r="ASB94" s="2"/>
      <c r="ASC94" s="2"/>
      <c r="ASD94" s="2"/>
      <c r="ASE94" s="2"/>
      <c r="ASF94" s="2"/>
      <c r="ASG94" s="2"/>
      <c r="ASH94" s="2"/>
      <c r="ASI94" s="2"/>
      <c r="ASJ94" s="2"/>
      <c r="ASK94" s="2"/>
      <c r="ASL94" s="2"/>
      <c r="ASM94" s="2"/>
      <c r="ASN94" s="2"/>
      <c r="ASO94" s="2"/>
      <c r="ASP94" s="2"/>
      <c r="ASQ94" s="2"/>
      <c r="ASR94" s="2"/>
      <c r="ASS94" s="2"/>
      <c r="AST94" s="2"/>
      <c r="ASU94" s="2"/>
      <c r="ASV94" s="2"/>
      <c r="ASW94" s="2"/>
      <c r="ASX94" s="2"/>
      <c r="ASY94" s="2"/>
      <c r="ASZ94" s="2"/>
      <c r="ATA94" s="2"/>
      <c r="ATB94" s="2"/>
      <c r="ATC94" s="2"/>
      <c r="ATD94" s="2"/>
      <c r="ATE94" s="2"/>
      <c r="ATF94" s="2"/>
      <c r="ATG94" s="2"/>
      <c r="ATH94" s="2"/>
      <c r="ATI94" s="2"/>
      <c r="ATJ94" s="2"/>
      <c r="ATK94" s="2"/>
      <c r="ATL94" s="2"/>
      <c r="ATM94" s="2"/>
      <c r="ATN94" s="2"/>
      <c r="ATO94" s="2"/>
      <c r="ATP94" s="2"/>
      <c r="ATQ94" s="2"/>
      <c r="ATR94" s="2"/>
      <c r="ATS94" s="2"/>
      <c r="ATT94" s="2"/>
      <c r="ATU94" s="2"/>
      <c r="ATV94" s="2"/>
      <c r="ATW94" s="2"/>
      <c r="ATX94" s="2"/>
      <c r="ATY94" s="2"/>
      <c r="ATZ94" s="2"/>
      <c r="AUA94" s="2"/>
      <c r="AUB94" s="2"/>
      <c r="AUC94" s="2"/>
      <c r="AUD94" s="2"/>
      <c r="AUE94" s="2"/>
      <c r="AUF94" s="2"/>
      <c r="AUG94" s="2"/>
      <c r="AUH94" s="2"/>
      <c r="AUI94" s="2"/>
      <c r="AUJ94" s="2"/>
      <c r="AUK94" s="2"/>
      <c r="AUL94" s="2"/>
      <c r="AUM94" s="2"/>
      <c r="AUN94" s="2"/>
      <c r="AUO94" s="2"/>
      <c r="AUP94" s="2"/>
      <c r="AUQ94" s="2"/>
      <c r="AUR94" s="2"/>
      <c r="AUS94" s="2"/>
      <c r="AUT94" s="2"/>
      <c r="AUU94" s="2"/>
      <c r="AUV94" s="2"/>
      <c r="AUW94" s="2"/>
      <c r="AUX94" s="2"/>
      <c r="AUY94" s="2"/>
      <c r="AUZ94" s="2"/>
      <c r="AVA94" s="2"/>
      <c r="AVB94" s="2"/>
      <c r="AVC94" s="2"/>
      <c r="AVD94" s="2"/>
      <c r="AVE94" s="2"/>
      <c r="AVF94" s="2"/>
      <c r="AVG94" s="2"/>
      <c r="AVH94" s="2"/>
      <c r="AVI94" s="2"/>
      <c r="AVJ94" s="2"/>
      <c r="AVK94" s="2"/>
      <c r="AVL94" s="2"/>
      <c r="AVM94" s="2"/>
      <c r="AVN94" s="2"/>
      <c r="AVO94" s="2"/>
      <c r="AVP94" s="2"/>
      <c r="AVQ94" s="2"/>
      <c r="AVR94" s="2"/>
      <c r="AVS94" s="2"/>
      <c r="AVT94" s="2"/>
      <c r="AVU94" s="2"/>
      <c r="AVV94" s="2"/>
      <c r="AVW94" s="2"/>
      <c r="AVX94" s="2"/>
      <c r="AVY94" s="2"/>
      <c r="AVZ94" s="2"/>
      <c r="AWA94" s="2"/>
      <c r="AWB94" s="2"/>
      <c r="AWC94" s="2"/>
      <c r="AWD94" s="2"/>
      <c r="AWE94" s="2"/>
      <c r="AWF94" s="2"/>
      <c r="AWG94" s="2"/>
      <c r="AWH94" s="2"/>
      <c r="AWI94" s="2"/>
      <c r="AWJ94" s="2"/>
      <c r="AWK94" s="2"/>
      <c r="AWL94" s="2"/>
      <c r="AWM94" s="2"/>
      <c r="AWN94" s="2"/>
      <c r="AWO94" s="2"/>
      <c r="AWP94" s="2"/>
      <c r="AWQ94" s="2"/>
      <c r="AWR94" s="2"/>
      <c r="AWS94" s="2"/>
      <c r="AWT94" s="2"/>
      <c r="AWU94" s="2"/>
      <c r="AWV94" s="2"/>
      <c r="AWW94" s="2"/>
      <c r="AWX94" s="2"/>
      <c r="AWY94" s="2"/>
      <c r="AWZ94" s="2"/>
      <c r="AXA94" s="2"/>
      <c r="AXB94" s="2"/>
      <c r="AXC94" s="2"/>
      <c r="AXD94" s="2"/>
      <c r="AXE94" s="2"/>
      <c r="AXF94" s="2"/>
      <c r="AXG94" s="2"/>
      <c r="AXH94" s="2"/>
      <c r="AXI94" s="2"/>
      <c r="AXJ94" s="2"/>
      <c r="AXK94" s="2"/>
      <c r="AXL94" s="2"/>
      <c r="AXM94" s="2"/>
      <c r="AXN94" s="2"/>
      <c r="AXO94" s="2"/>
      <c r="AXP94" s="2"/>
      <c r="AXQ94" s="2"/>
      <c r="AXR94" s="2"/>
      <c r="AXS94" s="2"/>
      <c r="AXT94" s="2"/>
      <c r="AXU94" s="2"/>
      <c r="AXV94" s="2"/>
      <c r="AXW94" s="2"/>
      <c r="AXX94" s="2"/>
      <c r="AXY94" s="2"/>
      <c r="AXZ94" s="2"/>
      <c r="AYA94" s="2"/>
      <c r="AYB94" s="2"/>
      <c r="AYC94" s="2"/>
      <c r="AYD94" s="2"/>
      <c r="AYE94" s="2"/>
      <c r="AYF94" s="2"/>
      <c r="AYG94" s="2"/>
      <c r="AYH94" s="2"/>
      <c r="AYI94" s="2"/>
      <c r="AYJ94" s="2"/>
      <c r="AYK94" s="2"/>
      <c r="AYL94" s="2"/>
      <c r="AYM94" s="2"/>
      <c r="AYN94" s="2"/>
      <c r="AYO94" s="2"/>
      <c r="AYP94" s="2"/>
      <c r="AYQ94" s="2"/>
      <c r="AYR94" s="2"/>
      <c r="AYS94" s="2"/>
      <c r="AYT94" s="2"/>
      <c r="AYU94" s="2"/>
      <c r="AYV94" s="2"/>
      <c r="AYW94" s="2"/>
      <c r="AYX94" s="2"/>
      <c r="AYY94" s="2"/>
      <c r="AYZ94" s="2"/>
      <c r="AZA94" s="2"/>
      <c r="AZB94" s="2"/>
      <c r="AZC94" s="2"/>
      <c r="AZD94" s="2"/>
      <c r="AZE94" s="2"/>
      <c r="AZF94" s="2"/>
      <c r="AZG94" s="2"/>
      <c r="AZH94" s="2"/>
      <c r="AZI94" s="2"/>
      <c r="AZJ94" s="2"/>
      <c r="AZK94" s="2"/>
      <c r="AZL94" s="2"/>
      <c r="AZM94" s="2"/>
      <c r="AZN94" s="2"/>
      <c r="AZO94" s="2"/>
      <c r="AZP94" s="2"/>
      <c r="AZQ94" s="2"/>
      <c r="AZR94" s="2"/>
      <c r="AZS94" s="2"/>
      <c r="AZT94" s="2"/>
      <c r="AZU94" s="2"/>
      <c r="AZV94" s="2"/>
      <c r="AZW94" s="2"/>
      <c r="AZX94" s="2"/>
      <c r="AZY94" s="2"/>
      <c r="AZZ94" s="2"/>
      <c r="BAA94" s="2"/>
      <c r="BAB94" s="2"/>
      <c r="BAC94" s="2"/>
      <c r="BAD94" s="2"/>
      <c r="BAE94" s="2"/>
      <c r="BAF94" s="2"/>
      <c r="BAG94" s="2"/>
      <c r="BAH94" s="2"/>
      <c r="BAI94" s="2"/>
      <c r="BAJ94" s="2"/>
      <c r="BAK94" s="2"/>
      <c r="BAL94" s="2"/>
      <c r="BAM94" s="2"/>
      <c r="BAN94" s="2"/>
      <c r="BAO94" s="2"/>
      <c r="BAP94" s="2"/>
      <c r="BAQ94" s="2"/>
      <c r="BAR94" s="2"/>
      <c r="BAS94" s="2"/>
      <c r="BAT94" s="2"/>
      <c r="BAU94" s="2"/>
      <c r="BAV94" s="2"/>
      <c r="BAW94" s="2"/>
      <c r="BAX94" s="2"/>
      <c r="BAY94" s="2"/>
      <c r="BAZ94" s="2"/>
      <c r="BBA94" s="2"/>
      <c r="BBB94" s="2"/>
      <c r="BBC94" s="2"/>
      <c r="BBD94" s="2"/>
      <c r="BBE94" s="2"/>
      <c r="BBF94" s="2"/>
      <c r="BBG94" s="2"/>
      <c r="BBH94" s="2"/>
      <c r="BBI94" s="2"/>
      <c r="BBJ94" s="2"/>
      <c r="BBK94" s="2"/>
      <c r="BBL94" s="2"/>
      <c r="BBM94" s="2"/>
      <c r="BBN94" s="2"/>
      <c r="BBO94" s="2"/>
      <c r="BBP94" s="2"/>
      <c r="BBQ94" s="2"/>
      <c r="BBR94" s="2"/>
      <c r="BBS94" s="2"/>
      <c r="BBT94" s="2"/>
      <c r="BBU94" s="2"/>
      <c r="BBV94" s="2"/>
      <c r="BBW94" s="2"/>
      <c r="BBX94" s="2"/>
      <c r="BBY94" s="2"/>
      <c r="BBZ94" s="2"/>
      <c r="BCA94" s="2"/>
      <c r="BCB94" s="2"/>
      <c r="BCC94" s="2"/>
      <c r="BCD94" s="2"/>
      <c r="BCE94" s="2"/>
      <c r="BCF94" s="2"/>
    </row>
    <row r="95" spans="1:1024 1025:1436">
      <c r="A95" s="1" t="s">
        <v>8</v>
      </c>
      <c r="C95" s="2">
        <v>20292.856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2"/>
      <c r="TR95" s="2"/>
      <c r="TS95" s="2"/>
      <c r="TT95" s="2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/>
      <c r="UV95" s="2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/>
      <c r="VY95" s="2"/>
      <c r="VZ95" s="2"/>
      <c r="WA95" s="2"/>
      <c r="WB95" s="2"/>
      <c r="WC95" s="2"/>
      <c r="WD95" s="2"/>
      <c r="WE95" s="2"/>
      <c r="WF95" s="2"/>
      <c r="WG95" s="2"/>
      <c r="WH95" s="2"/>
      <c r="WI95" s="2"/>
      <c r="WJ95" s="2"/>
      <c r="WK95" s="2"/>
      <c r="WL95" s="2"/>
      <c r="WM95" s="2"/>
      <c r="WN95" s="2"/>
      <c r="WO95" s="2"/>
      <c r="WP95" s="2"/>
      <c r="WQ95" s="2"/>
      <c r="WR95" s="2"/>
      <c r="WS95" s="2"/>
      <c r="WT95" s="2"/>
      <c r="WU95" s="2"/>
      <c r="WV95" s="2"/>
      <c r="WW95" s="2"/>
      <c r="WX95" s="2"/>
      <c r="WY95" s="2"/>
      <c r="WZ95" s="2"/>
      <c r="XA95" s="2"/>
      <c r="XB95" s="2"/>
      <c r="XC95" s="2"/>
      <c r="XD95" s="2"/>
      <c r="XE95" s="2"/>
      <c r="XF95" s="2"/>
      <c r="XG95" s="2"/>
      <c r="XH95" s="2"/>
      <c r="XI95" s="2"/>
      <c r="XJ95" s="2"/>
      <c r="XK95" s="2"/>
      <c r="XL95" s="2"/>
      <c r="XM95" s="2"/>
      <c r="XN95" s="2"/>
      <c r="XO95" s="2"/>
      <c r="XP95" s="2"/>
      <c r="XQ95" s="2"/>
      <c r="XR95" s="2"/>
      <c r="XS95" s="2"/>
      <c r="XT95" s="2"/>
      <c r="XU95" s="2"/>
      <c r="XV95" s="2"/>
      <c r="XW95" s="2"/>
      <c r="XX95" s="2"/>
      <c r="XY95" s="2"/>
      <c r="XZ95" s="2"/>
      <c r="YA95" s="2"/>
      <c r="YB95" s="2"/>
      <c r="YC95" s="2"/>
      <c r="YD95" s="2"/>
      <c r="YE95" s="2"/>
      <c r="YF95" s="2"/>
      <c r="YG95" s="2"/>
      <c r="YH95" s="2"/>
      <c r="YI95" s="2"/>
      <c r="YJ95" s="2"/>
      <c r="YK95" s="2"/>
      <c r="YL95" s="2"/>
      <c r="YM95" s="2"/>
      <c r="YN95" s="2"/>
      <c r="YO95" s="2"/>
      <c r="YP95" s="2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2"/>
      <c r="ZB95" s="2"/>
      <c r="ZC95" s="2"/>
      <c r="ZD95" s="2"/>
      <c r="ZE95" s="2"/>
      <c r="ZF95" s="2"/>
      <c r="ZG95" s="2"/>
      <c r="ZH95" s="2"/>
      <c r="ZI95" s="2"/>
      <c r="ZJ95" s="2"/>
      <c r="ZK95" s="2"/>
      <c r="ZL95" s="2"/>
      <c r="ZM95" s="2"/>
      <c r="ZN95" s="2"/>
      <c r="ZO95" s="2"/>
      <c r="ZP95" s="2"/>
      <c r="ZQ95" s="2"/>
      <c r="ZR95" s="2"/>
      <c r="ZS95" s="2"/>
      <c r="ZT95" s="2"/>
      <c r="ZU95" s="2"/>
      <c r="ZV95" s="2"/>
      <c r="ZW95" s="2"/>
      <c r="ZX95" s="2"/>
      <c r="ZY95" s="2"/>
      <c r="ZZ95" s="2"/>
      <c r="AAA95" s="2"/>
      <c r="AAB95" s="2"/>
      <c r="AAC95" s="2"/>
      <c r="AAD95" s="2"/>
      <c r="AAE95" s="2"/>
      <c r="AAF95" s="2"/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2"/>
      <c r="AAR95" s="2"/>
      <c r="AAS95" s="2"/>
      <c r="AAT95" s="2"/>
      <c r="AAU95" s="2"/>
      <c r="AAV95" s="2"/>
      <c r="AAW95" s="2"/>
      <c r="AAX95" s="2"/>
      <c r="AAY95" s="2"/>
      <c r="AAZ95" s="2"/>
      <c r="ABA95" s="2"/>
      <c r="ABB95" s="2"/>
      <c r="ABC95" s="2"/>
      <c r="ABD95" s="2"/>
      <c r="ABE95" s="2"/>
      <c r="ABF95" s="2"/>
      <c r="ABG95" s="2"/>
      <c r="ABH95" s="2"/>
      <c r="ABI95" s="2"/>
      <c r="ABJ95" s="2"/>
      <c r="ABK95" s="2"/>
      <c r="ABL95" s="2"/>
      <c r="ABM95" s="2"/>
      <c r="ABN95" s="2"/>
      <c r="ABO95" s="2"/>
      <c r="ABP95" s="2"/>
      <c r="ABQ95" s="2"/>
      <c r="ABR95" s="2"/>
      <c r="ABS95" s="2"/>
      <c r="ABT95" s="2"/>
      <c r="ABU95" s="2"/>
      <c r="ABV95" s="2"/>
      <c r="ABW95" s="2"/>
      <c r="ABX95" s="2"/>
      <c r="ABY95" s="2"/>
      <c r="ABZ95" s="2"/>
      <c r="ACA95" s="2"/>
      <c r="ACB95" s="2"/>
      <c r="ACC95" s="2"/>
      <c r="ACD95" s="2"/>
      <c r="ACE95" s="2"/>
      <c r="ACF95" s="2"/>
      <c r="ACG95" s="2"/>
      <c r="ACH95" s="2"/>
      <c r="ACI95" s="2"/>
      <c r="ACJ95" s="2"/>
      <c r="ACK95" s="2"/>
      <c r="ACL95" s="2"/>
      <c r="ACM95" s="2"/>
      <c r="ACN95" s="2"/>
      <c r="ACO95" s="2"/>
      <c r="ACP95" s="2"/>
      <c r="ACQ95" s="2"/>
      <c r="ACR95" s="2"/>
      <c r="ACS95" s="2"/>
      <c r="ACT95" s="2"/>
      <c r="ACU95" s="2"/>
      <c r="ACV95" s="2"/>
      <c r="ACW95" s="2"/>
      <c r="ACX95" s="2"/>
      <c r="ACY95" s="2"/>
      <c r="ACZ95" s="2"/>
      <c r="ADA95" s="2"/>
      <c r="ADB95" s="2"/>
      <c r="ADC95" s="2"/>
      <c r="ADD95" s="2"/>
      <c r="ADE95" s="2"/>
      <c r="ADF95" s="2"/>
      <c r="ADG95" s="2"/>
      <c r="ADH95" s="2"/>
      <c r="ADI95" s="2"/>
      <c r="ADJ95" s="2"/>
      <c r="ADK95" s="2"/>
      <c r="ADL95" s="2"/>
      <c r="ADM95" s="2"/>
      <c r="ADN95" s="2"/>
      <c r="ADO95" s="2"/>
      <c r="ADP95" s="2"/>
      <c r="ADQ95" s="2"/>
      <c r="ADR95" s="2"/>
      <c r="ADS95" s="2"/>
      <c r="ADT95" s="2"/>
      <c r="ADU95" s="2"/>
      <c r="ADV95" s="2"/>
      <c r="ADW95" s="2"/>
      <c r="ADX95" s="2"/>
      <c r="ADY95" s="2"/>
      <c r="ADZ95" s="2"/>
      <c r="AEA95" s="2"/>
      <c r="AEB95" s="2"/>
      <c r="AEC95" s="2"/>
      <c r="AED95" s="2"/>
      <c r="AEE95" s="2"/>
      <c r="AEF95" s="2"/>
      <c r="AEG95" s="2"/>
      <c r="AEH95" s="2"/>
      <c r="AEI95" s="2"/>
      <c r="AEJ95" s="2"/>
      <c r="AEK95" s="2"/>
      <c r="AEL95" s="2"/>
      <c r="AEM95" s="2"/>
      <c r="AEN95" s="2"/>
      <c r="AEO95" s="2"/>
      <c r="AEP95" s="2"/>
      <c r="AEQ95" s="2"/>
      <c r="AER95" s="2"/>
      <c r="AES95" s="2"/>
      <c r="AET95" s="2"/>
      <c r="AEU95" s="2"/>
      <c r="AEV95" s="2"/>
      <c r="AEW95" s="2"/>
      <c r="AEX95" s="2"/>
      <c r="AEY95" s="2"/>
      <c r="AEZ95" s="2"/>
      <c r="AFA95" s="2"/>
      <c r="AFB95" s="2"/>
      <c r="AFC95" s="2"/>
      <c r="AFD95" s="2"/>
      <c r="AFE95" s="2"/>
      <c r="AFF95" s="2"/>
      <c r="AFG95" s="2"/>
      <c r="AFH95" s="2"/>
      <c r="AFI95" s="2"/>
      <c r="AFJ95" s="2"/>
      <c r="AFK95" s="2"/>
      <c r="AFL95" s="2"/>
      <c r="AFM95" s="2"/>
      <c r="AFN95" s="2"/>
      <c r="AFO95" s="2"/>
      <c r="AFP95" s="2"/>
      <c r="AFQ95" s="2"/>
      <c r="AFR95" s="2"/>
      <c r="AFS95" s="2"/>
      <c r="AFT95" s="2"/>
      <c r="AFU95" s="2"/>
      <c r="AFV95" s="2"/>
      <c r="AFW95" s="2"/>
      <c r="AFX95" s="2"/>
      <c r="AFY95" s="2"/>
      <c r="AFZ95" s="2"/>
      <c r="AGA95" s="2"/>
      <c r="AGB95" s="2"/>
      <c r="AGC95" s="2"/>
      <c r="AGD95" s="2"/>
      <c r="AGE95" s="2"/>
      <c r="AGF95" s="2"/>
      <c r="AGG95" s="2"/>
      <c r="AGH95" s="2"/>
      <c r="AGI95" s="2"/>
      <c r="AGJ95" s="2"/>
      <c r="AGK95" s="2"/>
      <c r="AGL95" s="2"/>
      <c r="AGM95" s="2"/>
      <c r="AGN95" s="2"/>
      <c r="AGO95" s="2"/>
      <c r="AGP95" s="2"/>
      <c r="AGQ95" s="2"/>
      <c r="AGR95" s="2"/>
      <c r="AGS95" s="2"/>
      <c r="AGT95" s="2"/>
      <c r="AGU95" s="2"/>
      <c r="AGV95" s="2"/>
      <c r="AGW95" s="2"/>
      <c r="AGX95" s="2"/>
      <c r="AGY95" s="2"/>
      <c r="AGZ95" s="2"/>
      <c r="AHA95" s="2"/>
      <c r="AHB95" s="2"/>
      <c r="AHC95" s="2"/>
      <c r="AHD95" s="2"/>
      <c r="AHE95" s="2"/>
      <c r="AHF95" s="2"/>
      <c r="AHG95" s="2"/>
      <c r="AHH95" s="2"/>
      <c r="AHI95" s="2"/>
      <c r="AHJ95" s="2"/>
      <c r="AHK95" s="2"/>
      <c r="AHL95" s="2"/>
      <c r="AHM95" s="2"/>
      <c r="AHN95" s="2"/>
      <c r="AHO95" s="2"/>
      <c r="AHP95" s="2"/>
      <c r="AHQ95" s="2"/>
      <c r="AHR95" s="2"/>
      <c r="AHS95" s="2"/>
      <c r="AHT95" s="2"/>
      <c r="AHU95" s="2"/>
      <c r="AHV95" s="2"/>
      <c r="AHW95" s="2"/>
      <c r="AHX95" s="2"/>
      <c r="AHY95" s="2"/>
      <c r="AHZ95" s="2"/>
      <c r="AIA95" s="2"/>
      <c r="AIB95" s="2"/>
      <c r="AIC95" s="2"/>
      <c r="AID95" s="2"/>
      <c r="AIE95" s="2"/>
      <c r="AIF95" s="2"/>
      <c r="AIG95" s="2"/>
      <c r="AIH95" s="2"/>
      <c r="AII95" s="2"/>
      <c r="AIJ95" s="2"/>
      <c r="AIK95" s="2"/>
      <c r="AIL95" s="2"/>
      <c r="AIM95" s="2"/>
      <c r="AIN95" s="2"/>
      <c r="AIO95" s="2"/>
      <c r="AIP95" s="2"/>
      <c r="AIQ95" s="2"/>
      <c r="AIR95" s="2"/>
      <c r="AIS95" s="2"/>
      <c r="AIT95" s="2"/>
      <c r="AIU95" s="2"/>
      <c r="AIV95" s="2"/>
      <c r="AIW95" s="2"/>
      <c r="AIX95" s="2"/>
      <c r="AIY95" s="2"/>
      <c r="AIZ95" s="2"/>
      <c r="AJA95" s="2"/>
      <c r="AJB95" s="2"/>
      <c r="AJC95" s="2"/>
      <c r="AJD95" s="2"/>
      <c r="AJE95" s="2"/>
      <c r="AJF95" s="2"/>
      <c r="AJG95" s="2"/>
      <c r="AJH95" s="2"/>
      <c r="AJI95" s="2"/>
      <c r="AJJ95" s="2"/>
      <c r="AJK95" s="2"/>
      <c r="AJL95" s="2"/>
      <c r="AJM95" s="2"/>
      <c r="AJN95" s="2"/>
      <c r="AJO95" s="2"/>
      <c r="AJP95" s="2"/>
      <c r="AJQ95" s="2"/>
      <c r="AJR95" s="2"/>
      <c r="AJS95" s="2"/>
      <c r="AJT95" s="2"/>
      <c r="AJU95" s="2"/>
      <c r="AJV95" s="2"/>
      <c r="AJW95" s="2"/>
      <c r="AJX95" s="2"/>
      <c r="AJY95" s="2"/>
      <c r="AJZ95" s="2"/>
      <c r="AKA95" s="2"/>
      <c r="AKB95" s="2"/>
      <c r="AKC95" s="2"/>
      <c r="AKD95" s="2"/>
      <c r="AKE95" s="2"/>
      <c r="AKF95" s="2"/>
      <c r="AKG95" s="2"/>
      <c r="AKH95" s="2"/>
      <c r="AKI95" s="2"/>
      <c r="AKJ95" s="2"/>
      <c r="AKK95" s="2"/>
      <c r="AKL95" s="2"/>
      <c r="AKM95" s="2"/>
      <c r="AKN95" s="2"/>
      <c r="AKO95" s="2"/>
      <c r="AKP95" s="2"/>
      <c r="AKQ95" s="2"/>
      <c r="AKR95" s="2"/>
      <c r="AKS95" s="2"/>
      <c r="AKT95" s="2"/>
      <c r="AKU95" s="2"/>
      <c r="AKV95" s="2"/>
      <c r="AKW95" s="2"/>
      <c r="AKX95" s="2"/>
      <c r="AKY95" s="2"/>
      <c r="AKZ95" s="2"/>
      <c r="ALA95" s="2"/>
      <c r="ALB95" s="2"/>
      <c r="ALC95" s="2"/>
      <c r="ALD95" s="2"/>
      <c r="ALE95" s="2"/>
      <c r="ALF95" s="2"/>
      <c r="ALG95" s="2"/>
      <c r="ALH95" s="2"/>
      <c r="ALI95" s="2"/>
      <c r="ALJ95" s="2"/>
      <c r="ALK95" s="2"/>
      <c r="ALL95" s="2"/>
      <c r="ALM95" s="2"/>
      <c r="ALN95" s="2"/>
      <c r="ALO95" s="2"/>
      <c r="ALP95" s="2"/>
      <c r="ALQ95" s="2"/>
      <c r="ALR95" s="2"/>
      <c r="ALS95" s="2"/>
      <c r="ALT95" s="2"/>
      <c r="ALU95" s="2"/>
      <c r="ALV95" s="2"/>
      <c r="ALW95" s="2"/>
      <c r="ALX95" s="2"/>
      <c r="ALY95" s="2"/>
      <c r="ALZ95" s="2"/>
      <c r="AMA95" s="2"/>
      <c r="AMB95" s="2"/>
      <c r="AMC95" s="2"/>
      <c r="AMD95" s="2"/>
      <c r="AME95" s="2"/>
      <c r="AMF95" s="2"/>
      <c r="AMG95" s="2"/>
      <c r="AMH95" s="2"/>
      <c r="AMI95" s="2"/>
      <c r="AMJ95" s="2"/>
      <c r="AMK95" s="2"/>
      <c r="AML95" s="2"/>
      <c r="AMM95" s="2"/>
      <c r="AMN95" s="2"/>
      <c r="AMO95" s="2"/>
      <c r="AMP95" s="2"/>
      <c r="AMQ95" s="2"/>
      <c r="AMR95" s="2"/>
      <c r="AMS95" s="2"/>
      <c r="AMT95" s="2"/>
      <c r="AMU95" s="2"/>
      <c r="AMV95" s="2"/>
      <c r="AMW95" s="2"/>
      <c r="AMX95" s="2"/>
      <c r="AMY95" s="2"/>
      <c r="AMZ95" s="2"/>
      <c r="ANA95" s="2"/>
      <c r="ANB95" s="2"/>
      <c r="ANC95" s="2"/>
      <c r="AND95" s="2"/>
      <c r="ANE95" s="2"/>
      <c r="ANF95" s="2"/>
      <c r="ANG95" s="2"/>
      <c r="ANH95" s="2"/>
      <c r="ANI95" s="2"/>
      <c r="ANJ95" s="2"/>
      <c r="ANK95" s="2"/>
      <c r="ANL95" s="2"/>
      <c r="ANM95" s="2"/>
      <c r="ANN95" s="2"/>
      <c r="ANO95" s="2"/>
      <c r="ANP95" s="2"/>
      <c r="ANQ95" s="2"/>
      <c r="ANR95" s="2"/>
      <c r="ANS95" s="2"/>
      <c r="ANT95" s="2"/>
      <c r="ANU95" s="2"/>
      <c r="ANV95" s="2"/>
      <c r="ANW95" s="2"/>
      <c r="ANX95" s="2"/>
      <c r="ANY95" s="2"/>
      <c r="ANZ95" s="2"/>
      <c r="AOA95" s="2"/>
      <c r="AOB95" s="2"/>
      <c r="AOC95" s="2"/>
      <c r="AOD95" s="2"/>
      <c r="AOE95" s="2"/>
      <c r="AOF95" s="2"/>
      <c r="AOG95" s="2"/>
      <c r="AOH95" s="2"/>
      <c r="AOI95" s="2"/>
      <c r="AOJ95" s="2"/>
      <c r="AOK95" s="2"/>
      <c r="AOL95" s="2"/>
      <c r="AOM95" s="2"/>
      <c r="AON95" s="2"/>
      <c r="AOO95" s="2"/>
      <c r="AOP95" s="2"/>
      <c r="AOQ95" s="2"/>
      <c r="AOR95" s="2"/>
      <c r="AOS95" s="2"/>
      <c r="AOT95" s="2"/>
      <c r="AOU95" s="2"/>
      <c r="AOV95" s="2"/>
      <c r="AOW95" s="2"/>
      <c r="AOX95" s="2"/>
      <c r="AOY95" s="2"/>
      <c r="AOZ95" s="2"/>
      <c r="APA95" s="2"/>
      <c r="APB95" s="2"/>
      <c r="APC95" s="2"/>
      <c r="APD95" s="2"/>
      <c r="APE95" s="2"/>
      <c r="APF95" s="2"/>
      <c r="APG95" s="2"/>
      <c r="APH95" s="2"/>
      <c r="API95" s="2"/>
      <c r="APJ95" s="2"/>
      <c r="APK95" s="2"/>
      <c r="APL95" s="2"/>
      <c r="APM95" s="2"/>
      <c r="APN95" s="2"/>
      <c r="APO95" s="2"/>
      <c r="APP95" s="2"/>
      <c r="APQ95" s="2"/>
      <c r="APR95" s="2"/>
      <c r="APS95" s="2"/>
      <c r="APT95" s="2"/>
      <c r="APU95" s="2"/>
      <c r="APV95" s="2"/>
      <c r="APW95" s="2"/>
      <c r="APX95" s="2"/>
      <c r="APY95" s="2"/>
      <c r="APZ95" s="2"/>
      <c r="AQA95" s="2"/>
      <c r="AQB95" s="2"/>
      <c r="AQC95" s="2"/>
      <c r="AQD95" s="2"/>
      <c r="AQE95" s="2"/>
      <c r="AQF95" s="2"/>
      <c r="AQG95" s="2"/>
      <c r="AQH95" s="2"/>
      <c r="AQI95" s="2"/>
      <c r="AQJ95" s="2"/>
      <c r="AQK95" s="2"/>
      <c r="AQL95" s="2"/>
      <c r="AQM95" s="2"/>
      <c r="AQN95" s="2"/>
      <c r="AQO95" s="2"/>
      <c r="AQP95" s="2"/>
      <c r="AQQ95" s="2"/>
      <c r="AQR95" s="2"/>
      <c r="AQS95" s="2"/>
      <c r="AQT95" s="2"/>
      <c r="AQU95" s="2"/>
      <c r="AQV95" s="2"/>
      <c r="AQW95" s="2"/>
      <c r="AQX95" s="2"/>
      <c r="AQY95" s="2"/>
      <c r="AQZ95" s="2"/>
      <c r="ARA95" s="2"/>
      <c r="ARB95" s="2"/>
      <c r="ARC95" s="2"/>
      <c r="ARD95" s="2"/>
      <c r="ARE95" s="2"/>
      <c r="ARF95" s="2"/>
      <c r="ARG95" s="2"/>
      <c r="ARH95" s="2"/>
      <c r="ARI95" s="2"/>
      <c r="ARJ95" s="2"/>
      <c r="ARK95" s="2"/>
      <c r="ARL95" s="2"/>
      <c r="ARM95" s="2"/>
      <c r="ARN95" s="2"/>
      <c r="ARO95" s="2"/>
      <c r="ARP95" s="2"/>
      <c r="ARQ95" s="2"/>
      <c r="ARR95" s="2"/>
      <c r="ARS95" s="2"/>
      <c r="ART95" s="2"/>
      <c r="ARU95" s="2"/>
      <c r="ARV95" s="2"/>
      <c r="ARW95" s="2"/>
      <c r="ARX95" s="2"/>
      <c r="ARY95" s="2"/>
      <c r="ARZ95" s="2"/>
      <c r="ASA95" s="2"/>
      <c r="ASB95" s="2"/>
      <c r="ASC95" s="2"/>
      <c r="ASD95" s="2"/>
      <c r="ASE95" s="2"/>
      <c r="ASF95" s="2"/>
      <c r="ASG95" s="2"/>
      <c r="ASH95" s="2"/>
      <c r="ASI95" s="2"/>
      <c r="ASJ95" s="2"/>
      <c r="ASK95" s="2"/>
      <c r="ASL95" s="2"/>
      <c r="ASM95" s="2"/>
      <c r="ASN95" s="2"/>
      <c r="ASO95" s="2"/>
      <c r="ASP95" s="2"/>
      <c r="ASQ95" s="2"/>
      <c r="ASR95" s="2"/>
      <c r="ASS95" s="2"/>
      <c r="AST95" s="2"/>
      <c r="ASU95" s="2"/>
      <c r="ASV95" s="2"/>
      <c r="ASW95" s="2"/>
      <c r="ASX95" s="2"/>
      <c r="ASY95" s="2"/>
      <c r="ASZ95" s="2"/>
      <c r="ATA95" s="2"/>
      <c r="ATB95" s="2"/>
      <c r="ATC95" s="2"/>
      <c r="ATD95" s="2"/>
      <c r="ATE95" s="2"/>
      <c r="ATF95" s="2"/>
      <c r="ATG95" s="2"/>
      <c r="ATH95" s="2"/>
      <c r="ATI95" s="2"/>
      <c r="ATJ95" s="2"/>
      <c r="ATK95" s="2"/>
      <c r="ATL95" s="2"/>
      <c r="ATM95" s="2"/>
      <c r="ATN95" s="2"/>
      <c r="ATO95" s="2"/>
      <c r="ATP95" s="2"/>
      <c r="ATQ95" s="2"/>
      <c r="ATR95" s="2"/>
      <c r="ATS95" s="2"/>
      <c r="ATT95" s="2"/>
      <c r="ATU95" s="2"/>
      <c r="ATV95" s="2"/>
      <c r="ATW95" s="2"/>
      <c r="ATX95" s="2"/>
      <c r="ATY95" s="2"/>
      <c r="ATZ95" s="2"/>
      <c r="AUA95" s="2"/>
      <c r="AUB95" s="2"/>
      <c r="AUC95" s="2"/>
      <c r="AUD95" s="2"/>
      <c r="AUE95" s="2"/>
      <c r="AUF95" s="2"/>
      <c r="AUG95" s="2"/>
      <c r="AUH95" s="2"/>
      <c r="AUI95" s="2"/>
      <c r="AUJ95" s="2"/>
      <c r="AUK95" s="2"/>
      <c r="AUL95" s="2"/>
      <c r="AUM95" s="2"/>
      <c r="AUN95" s="2"/>
      <c r="AUO95" s="2"/>
      <c r="AUP95" s="2"/>
      <c r="AUQ95" s="2"/>
      <c r="AUR95" s="2"/>
      <c r="AUS95" s="2"/>
      <c r="AUT95" s="2"/>
      <c r="AUU95" s="2"/>
      <c r="AUV95" s="2"/>
      <c r="AUW95" s="2"/>
      <c r="AUX95" s="2"/>
      <c r="AUY95" s="2"/>
      <c r="AUZ95" s="2"/>
      <c r="AVA95" s="2"/>
      <c r="AVB95" s="2"/>
      <c r="AVC95" s="2"/>
      <c r="AVD95" s="2"/>
      <c r="AVE95" s="2"/>
      <c r="AVF95" s="2"/>
      <c r="AVG95" s="2"/>
      <c r="AVH95" s="2"/>
      <c r="AVI95" s="2"/>
      <c r="AVJ95" s="2"/>
      <c r="AVK95" s="2"/>
      <c r="AVL95" s="2"/>
      <c r="AVM95" s="2"/>
      <c r="AVN95" s="2"/>
      <c r="AVO95" s="2"/>
      <c r="AVP95" s="2"/>
      <c r="AVQ95" s="2"/>
      <c r="AVR95" s="2"/>
      <c r="AVS95" s="2"/>
      <c r="AVT95" s="2"/>
      <c r="AVU95" s="2"/>
      <c r="AVV95" s="2"/>
      <c r="AVW95" s="2"/>
      <c r="AVX95" s="2"/>
      <c r="AVY95" s="2"/>
      <c r="AVZ95" s="2"/>
      <c r="AWA95" s="2"/>
      <c r="AWB95" s="2"/>
      <c r="AWC95" s="2"/>
      <c r="AWD95" s="2"/>
      <c r="AWE95" s="2"/>
      <c r="AWF95" s="2"/>
      <c r="AWG95" s="2"/>
      <c r="AWH95" s="2"/>
      <c r="AWI95" s="2"/>
      <c r="AWJ95" s="2"/>
      <c r="AWK95" s="2"/>
      <c r="AWL95" s="2"/>
      <c r="AWM95" s="2"/>
      <c r="AWN95" s="2"/>
      <c r="AWO95" s="2"/>
      <c r="AWP95" s="2"/>
      <c r="AWQ95" s="2"/>
      <c r="AWR95" s="2"/>
      <c r="AWS95" s="2"/>
      <c r="AWT95" s="2"/>
      <c r="AWU95" s="2"/>
      <c r="AWV95" s="2"/>
      <c r="AWW95" s="2"/>
      <c r="AWX95" s="2"/>
      <c r="AWY95" s="2"/>
      <c r="AWZ95" s="2"/>
      <c r="AXA95" s="2"/>
      <c r="AXB95" s="2"/>
      <c r="AXC95" s="2"/>
      <c r="AXD95" s="2"/>
      <c r="AXE95" s="2"/>
      <c r="AXF95" s="2"/>
      <c r="AXG95" s="2"/>
      <c r="AXH95" s="2"/>
      <c r="AXI95" s="2"/>
      <c r="AXJ95" s="2"/>
      <c r="AXK95" s="2"/>
      <c r="AXL95" s="2"/>
      <c r="AXM95" s="2"/>
      <c r="AXN95" s="2"/>
      <c r="AXO95" s="2"/>
      <c r="AXP95" s="2"/>
      <c r="AXQ95" s="2"/>
      <c r="AXR95" s="2"/>
      <c r="AXS95" s="2"/>
      <c r="AXT95" s="2"/>
      <c r="AXU95" s="2"/>
      <c r="AXV95" s="2"/>
      <c r="AXW95" s="2"/>
      <c r="AXX95" s="2"/>
      <c r="AXY95" s="2"/>
      <c r="AXZ95" s="2"/>
      <c r="AYA95" s="2"/>
      <c r="AYB95" s="2"/>
      <c r="AYC95" s="2"/>
      <c r="AYD95" s="2"/>
      <c r="AYE95" s="2"/>
      <c r="AYF95" s="2"/>
      <c r="AYG95" s="2"/>
      <c r="AYH95" s="2"/>
      <c r="AYI95" s="2"/>
      <c r="AYJ95" s="2"/>
      <c r="AYK95" s="2"/>
      <c r="AYL95" s="2"/>
      <c r="AYM95" s="2"/>
      <c r="AYN95" s="2"/>
      <c r="AYO95" s="2"/>
      <c r="AYP95" s="2"/>
      <c r="AYQ95" s="2"/>
      <c r="AYR95" s="2"/>
      <c r="AYS95" s="2"/>
      <c r="AYT95" s="2"/>
      <c r="AYU95" s="2"/>
      <c r="AYV95" s="2"/>
      <c r="AYW95" s="2"/>
      <c r="AYX95" s="2"/>
      <c r="AYY95" s="2"/>
      <c r="AYZ95" s="2"/>
      <c r="AZA95" s="2"/>
      <c r="AZB95" s="2"/>
      <c r="AZC95" s="2"/>
      <c r="AZD95" s="2"/>
      <c r="AZE95" s="2"/>
      <c r="AZF95" s="2"/>
      <c r="AZG95" s="2"/>
      <c r="AZH95" s="2"/>
      <c r="AZI95" s="2"/>
      <c r="AZJ95" s="2"/>
      <c r="AZK95" s="2"/>
      <c r="AZL95" s="2"/>
      <c r="AZM95" s="2"/>
      <c r="AZN95" s="2"/>
      <c r="AZO95" s="2"/>
      <c r="AZP95" s="2"/>
      <c r="AZQ95" s="2"/>
      <c r="AZR95" s="2"/>
      <c r="AZS95" s="2"/>
      <c r="AZT95" s="2"/>
      <c r="AZU95" s="2"/>
      <c r="AZV95" s="2"/>
      <c r="AZW95" s="2"/>
      <c r="AZX95" s="2"/>
      <c r="AZY95" s="2"/>
      <c r="AZZ95" s="2"/>
      <c r="BAA95" s="2"/>
      <c r="BAB95" s="2"/>
      <c r="BAC95" s="2"/>
      <c r="BAD95" s="2"/>
      <c r="BAE95" s="2"/>
      <c r="BAF95" s="2"/>
      <c r="BAG95" s="2"/>
      <c r="BAH95" s="2"/>
      <c r="BAI95" s="2"/>
      <c r="BAJ95" s="2"/>
      <c r="BAK95" s="2"/>
      <c r="BAL95" s="2"/>
      <c r="BAM95" s="2"/>
      <c r="BAN95" s="2"/>
      <c r="BAO95" s="2"/>
      <c r="BAP95" s="2"/>
      <c r="BAQ95" s="2"/>
      <c r="BAR95" s="2"/>
      <c r="BAS95" s="2"/>
      <c r="BAT95" s="2"/>
      <c r="BAU95" s="2"/>
      <c r="BAV95" s="2"/>
      <c r="BAW95" s="2"/>
      <c r="BAX95" s="2"/>
      <c r="BAY95" s="2"/>
      <c r="BAZ95" s="2"/>
      <c r="BBA95" s="2"/>
      <c r="BBB95" s="2"/>
      <c r="BBC95" s="2"/>
      <c r="BBD95" s="2"/>
      <c r="BBE95" s="2"/>
      <c r="BBF95" s="2"/>
      <c r="BBG95" s="2"/>
      <c r="BBH95" s="2"/>
      <c r="BBI95" s="2"/>
      <c r="BBJ95" s="2"/>
      <c r="BBK95" s="2"/>
      <c r="BBL95" s="2"/>
      <c r="BBM95" s="2"/>
      <c r="BBN95" s="2"/>
      <c r="BBO95" s="2"/>
      <c r="BBP95" s="2"/>
      <c r="BBQ95" s="2"/>
      <c r="BBR95" s="2"/>
      <c r="BBS95" s="2"/>
      <c r="BBT95" s="2"/>
      <c r="BBU95" s="2"/>
      <c r="BBV95" s="2"/>
      <c r="BBW95" s="2"/>
      <c r="BBX95" s="2"/>
      <c r="BBY95" s="2"/>
      <c r="BBZ95" s="2"/>
      <c r="BCA95" s="2"/>
      <c r="BCB95" s="2"/>
      <c r="BCC95" s="2"/>
      <c r="BCD95" s="2"/>
      <c r="BCE95" s="2"/>
      <c r="BCF95" s="2"/>
    </row>
    <row r="96" spans="1:1024 1025:1436">
      <c r="A96" s="1" t="s">
        <v>9</v>
      </c>
      <c r="C96" s="3">
        <f>C94/C95</f>
        <v>0.180070119257733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  <c r="ACF96" s="2"/>
      <c r="ACG96" s="2"/>
      <c r="ACH96" s="2"/>
      <c r="ACI96" s="2"/>
      <c r="ACJ96" s="2"/>
      <c r="ACK96" s="2"/>
      <c r="ACL96" s="2"/>
      <c r="ACM96" s="2"/>
      <c r="ACN96" s="2"/>
      <c r="ACO96" s="2"/>
      <c r="ACP96" s="2"/>
      <c r="ACQ96" s="2"/>
      <c r="ACR96" s="2"/>
      <c r="ACS96" s="2"/>
      <c r="ACT96" s="2"/>
      <c r="ACU96" s="2"/>
      <c r="ACV96" s="2"/>
      <c r="ACW96" s="2"/>
      <c r="ACX96" s="2"/>
      <c r="ACY96" s="2"/>
      <c r="ACZ96" s="2"/>
      <c r="ADA96" s="2"/>
      <c r="ADB96" s="2"/>
      <c r="ADC96" s="2"/>
      <c r="ADD96" s="2"/>
      <c r="ADE96" s="2"/>
      <c r="ADF96" s="2"/>
      <c r="ADG96" s="2"/>
      <c r="ADH96" s="2"/>
      <c r="ADI96" s="2"/>
      <c r="ADJ96" s="2"/>
      <c r="ADK96" s="2"/>
      <c r="ADL96" s="2"/>
      <c r="ADM96" s="2"/>
      <c r="ADN96" s="2"/>
      <c r="ADO96" s="2"/>
      <c r="ADP96" s="2"/>
      <c r="ADQ96" s="2"/>
      <c r="ADR96" s="2"/>
      <c r="ADS96" s="2"/>
      <c r="ADT96" s="2"/>
      <c r="ADU96" s="2"/>
      <c r="ADV96" s="2"/>
      <c r="ADW96" s="2"/>
      <c r="ADX96" s="2"/>
      <c r="ADY96" s="2"/>
      <c r="ADZ96" s="2"/>
      <c r="AEA96" s="2"/>
      <c r="AEB96" s="2"/>
      <c r="AEC96" s="2"/>
      <c r="AED96" s="2"/>
      <c r="AEE96" s="2"/>
      <c r="AEF96" s="2"/>
      <c r="AEG96" s="2"/>
      <c r="AEH96" s="2"/>
      <c r="AEI96" s="2"/>
      <c r="AEJ96" s="2"/>
      <c r="AEK96" s="2"/>
      <c r="AEL96" s="2"/>
      <c r="AEM96" s="2"/>
      <c r="AEN96" s="2"/>
      <c r="AEO96" s="2"/>
      <c r="AEP96" s="2"/>
      <c r="AEQ96" s="2"/>
      <c r="AER96" s="2"/>
      <c r="AES96" s="2"/>
      <c r="AET96" s="2"/>
      <c r="AEU96" s="2"/>
      <c r="AEV96" s="2"/>
      <c r="AEW96" s="2"/>
      <c r="AEX96" s="2"/>
      <c r="AEY96" s="2"/>
      <c r="AEZ96" s="2"/>
      <c r="AFA96" s="2"/>
      <c r="AFB96" s="2"/>
      <c r="AFC96" s="2"/>
      <c r="AFD96" s="2"/>
      <c r="AFE96" s="2"/>
      <c r="AFF96" s="2"/>
      <c r="AFG96" s="2"/>
      <c r="AFH96" s="2"/>
      <c r="AFI96" s="2"/>
      <c r="AFJ96" s="2"/>
      <c r="AFK96" s="2"/>
      <c r="AFL96" s="2"/>
      <c r="AFM96" s="2"/>
      <c r="AFN96" s="2"/>
      <c r="AFO96" s="2"/>
      <c r="AFP96" s="2"/>
      <c r="AFQ96" s="2"/>
      <c r="AFR96" s="2"/>
      <c r="AFS96" s="2"/>
      <c r="AFT96" s="2"/>
      <c r="AFU96" s="2"/>
      <c r="AFV96" s="2"/>
      <c r="AFW96" s="2"/>
      <c r="AFX96" s="2"/>
      <c r="AFY96" s="2"/>
      <c r="AFZ96" s="2"/>
      <c r="AGA96" s="2"/>
      <c r="AGB96" s="2"/>
      <c r="AGC96" s="2"/>
      <c r="AGD96" s="2"/>
      <c r="AGE96" s="2"/>
      <c r="AGF96" s="2"/>
      <c r="AGG96" s="2"/>
      <c r="AGH96" s="2"/>
      <c r="AGI96" s="2"/>
      <c r="AGJ96" s="2"/>
      <c r="AGK96" s="2"/>
      <c r="AGL96" s="2"/>
      <c r="AGM96" s="2"/>
      <c r="AGN96" s="2"/>
      <c r="AGO96" s="2"/>
      <c r="AGP96" s="2"/>
      <c r="AGQ96" s="2"/>
      <c r="AGR96" s="2"/>
      <c r="AGS96" s="2"/>
      <c r="AGT96" s="2"/>
      <c r="AGU96" s="2"/>
      <c r="AGV96" s="2"/>
      <c r="AGW96" s="2"/>
      <c r="AGX96" s="2"/>
      <c r="AGY96" s="2"/>
      <c r="AGZ96" s="2"/>
      <c r="AHA96" s="2"/>
      <c r="AHB96" s="2"/>
      <c r="AHC96" s="2"/>
      <c r="AHD96" s="2"/>
      <c r="AHE96" s="2"/>
      <c r="AHF96" s="2"/>
      <c r="AHG96" s="2"/>
      <c r="AHH96" s="2"/>
      <c r="AHI96" s="2"/>
      <c r="AHJ96" s="2"/>
      <c r="AHK96" s="2"/>
      <c r="AHL96" s="2"/>
      <c r="AHM96" s="2"/>
      <c r="AHN96" s="2"/>
      <c r="AHO96" s="2"/>
      <c r="AHP96" s="2"/>
      <c r="AHQ96" s="2"/>
      <c r="AHR96" s="2"/>
      <c r="AHS96" s="2"/>
      <c r="AHT96" s="2"/>
      <c r="AHU96" s="2"/>
      <c r="AHV96" s="2"/>
      <c r="AHW96" s="2"/>
      <c r="AHX96" s="2"/>
      <c r="AHY96" s="2"/>
      <c r="AHZ96" s="2"/>
      <c r="AIA96" s="2"/>
      <c r="AIB96" s="2"/>
      <c r="AIC96" s="2"/>
      <c r="AID96" s="2"/>
      <c r="AIE96" s="2"/>
      <c r="AIF96" s="2"/>
      <c r="AIG96" s="2"/>
      <c r="AIH96" s="2"/>
      <c r="AII96" s="2"/>
      <c r="AIJ96" s="2"/>
      <c r="AIK96" s="2"/>
      <c r="AIL96" s="2"/>
      <c r="AIM96" s="2"/>
      <c r="AIN96" s="2"/>
      <c r="AIO96" s="2"/>
      <c r="AIP96" s="2"/>
      <c r="AIQ96" s="2"/>
      <c r="AIR96" s="2"/>
      <c r="AIS96" s="2"/>
      <c r="AIT96" s="2"/>
      <c r="AIU96" s="2"/>
      <c r="AIV96" s="2"/>
      <c r="AIW96" s="2"/>
      <c r="AIX96" s="2"/>
      <c r="AIY96" s="2"/>
      <c r="AIZ96" s="2"/>
      <c r="AJA96" s="2"/>
      <c r="AJB96" s="2"/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/>
      <c r="AJR96" s="2"/>
      <c r="AJS96" s="2"/>
      <c r="AJT96" s="2"/>
      <c r="AJU96" s="2"/>
      <c r="AJV96" s="2"/>
      <c r="AJW96" s="2"/>
      <c r="AJX96" s="2"/>
      <c r="AJY96" s="2"/>
      <c r="AJZ96" s="2"/>
      <c r="AKA96" s="2"/>
      <c r="AKB96" s="2"/>
      <c r="AKC96" s="2"/>
      <c r="AKD96" s="2"/>
      <c r="AKE96" s="2"/>
      <c r="AKF96" s="2"/>
      <c r="AKG96" s="2"/>
      <c r="AKH96" s="2"/>
      <c r="AKI96" s="2"/>
      <c r="AKJ96" s="2"/>
      <c r="AKK96" s="2"/>
      <c r="AKL96" s="2"/>
      <c r="AKM96" s="2"/>
      <c r="AKN96" s="2"/>
      <c r="AKO96" s="2"/>
      <c r="AKP96" s="2"/>
      <c r="AKQ96" s="2"/>
      <c r="AKR96" s="2"/>
      <c r="AKS96" s="2"/>
      <c r="AKT96" s="2"/>
      <c r="AKU96" s="2"/>
      <c r="AKV96" s="2"/>
      <c r="AKW96" s="2"/>
      <c r="AKX96" s="2"/>
      <c r="AKY96" s="2"/>
      <c r="AKZ96" s="2"/>
      <c r="ALA96" s="2"/>
      <c r="ALB96" s="2"/>
      <c r="ALC96" s="2"/>
      <c r="ALD96" s="2"/>
      <c r="ALE96" s="2"/>
      <c r="ALF96" s="2"/>
      <c r="ALG96" s="2"/>
      <c r="ALH96" s="2"/>
      <c r="ALI96" s="2"/>
      <c r="ALJ96" s="2"/>
      <c r="ALK96" s="2"/>
      <c r="ALL96" s="2"/>
      <c r="ALM96" s="2"/>
      <c r="ALN96" s="2"/>
      <c r="ALO96" s="2"/>
      <c r="ALP96" s="2"/>
      <c r="ALQ96" s="2"/>
      <c r="ALR96" s="2"/>
      <c r="ALS96" s="2"/>
      <c r="ALT96" s="2"/>
      <c r="ALU96" s="2"/>
      <c r="ALV96" s="2"/>
      <c r="ALW96" s="2"/>
      <c r="ALX96" s="2"/>
      <c r="ALY96" s="2"/>
      <c r="ALZ96" s="2"/>
      <c r="AMA96" s="2"/>
      <c r="AMB96" s="2"/>
      <c r="AMC96" s="2"/>
      <c r="AMD96" s="2"/>
      <c r="AME96" s="2"/>
      <c r="AMF96" s="2"/>
      <c r="AMG96" s="2"/>
      <c r="AMH96" s="2"/>
      <c r="AMI96" s="2"/>
      <c r="AMJ96" s="2"/>
      <c r="AMK96" s="2"/>
      <c r="AML96" s="2"/>
      <c r="AMM96" s="2"/>
      <c r="AMN96" s="2"/>
      <c r="AMO96" s="2"/>
      <c r="AMP96" s="2"/>
      <c r="AMQ96" s="2"/>
      <c r="AMR96" s="2"/>
      <c r="AMS96" s="2"/>
      <c r="AMT96" s="2"/>
      <c r="AMU96" s="2"/>
      <c r="AMV96" s="2"/>
      <c r="AMW96" s="2"/>
      <c r="AMX96" s="2"/>
      <c r="AMY96" s="2"/>
      <c r="AMZ96" s="2"/>
      <c r="ANA96" s="2"/>
      <c r="ANB96" s="2"/>
      <c r="ANC96" s="2"/>
      <c r="AND96" s="2"/>
      <c r="ANE96" s="2"/>
      <c r="ANF96" s="2"/>
      <c r="ANG96" s="2"/>
      <c r="ANH96" s="2"/>
      <c r="ANI96" s="2"/>
      <c r="ANJ96" s="2"/>
      <c r="ANK96" s="2"/>
      <c r="ANL96" s="2"/>
      <c r="ANM96" s="2"/>
      <c r="ANN96" s="2"/>
      <c r="ANO96" s="2"/>
      <c r="ANP96" s="2"/>
      <c r="ANQ96" s="2"/>
      <c r="ANR96" s="2"/>
      <c r="ANS96" s="2"/>
      <c r="ANT96" s="2"/>
      <c r="ANU96" s="2"/>
      <c r="ANV96" s="2"/>
      <c r="ANW96" s="2"/>
      <c r="ANX96" s="2"/>
      <c r="ANY96" s="2"/>
      <c r="ANZ96" s="2"/>
      <c r="AOA96" s="2"/>
      <c r="AOB96" s="2"/>
      <c r="AOC96" s="2"/>
      <c r="AOD96" s="2"/>
      <c r="AOE96" s="2"/>
      <c r="AOF96" s="2"/>
      <c r="AOG96" s="2"/>
      <c r="AOH96" s="2"/>
      <c r="AOI96" s="2"/>
      <c r="AOJ96" s="2"/>
      <c r="AOK96" s="2"/>
      <c r="AOL96" s="2"/>
      <c r="AOM96" s="2"/>
      <c r="AON96" s="2"/>
      <c r="AOO96" s="2"/>
      <c r="AOP96" s="2"/>
      <c r="AOQ96" s="2"/>
      <c r="AOR96" s="2"/>
      <c r="AOS96" s="2"/>
      <c r="AOT96" s="2"/>
      <c r="AOU96" s="2"/>
      <c r="AOV96" s="2"/>
      <c r="AOW96" s="2"/>
      <c r="AOX96" s="2"/>
      <c r="AOY96" s="2"/>
      <c r="AOZ96" s="2"/>
      <c r="APA96" s="2"/>
      <c r="APB96" s="2"/>
      <c r="APC96" s="2"/>
      <c r="APD96" s="2"/>
      <c r="APE96" s="2"/>
      <c r="APF96" s="2"/>
      <c r="APG96" s="2"/>
      <c r="APH96" s="2"/>
      <c r="API96" s="2"/>
      <c r="APJ96" s="2"/>
      <c r="APK96" s="2"/>
      <c r="APL96" s="2"/>
      <c r="APM96" s="2"/>
      <c r="APN96" s="2"/>
      <c r="APO96" s="2"/>
      <c r="APP96" s="2"/>
      <c r="APQ96" s="2"/>
      <c r="APR96" s="2"/>
      <c r="APS96" s="2"/>
      <c r="APT96" s="2"/>
      <c r="APU96" s="2"/>
      <c r="APV96" s="2"/>
      <c r="APW96" s="2"/>
      <c r="APX96" s="2"/>
      <c r="APY96" s="2"/>
      <c r="APZ96" s="2"/>
      <c r="AQA96" s="2"/>
      <c r="AQB96" s="2"/>
      <c r="AQC96" s="2"/>
      <c r="AQD96" s="2"/>
      <c r="AQE96" s="2"/>
      <c r="AQF96" s="2"/>
      <c r="AQG96" s="2"/>
      <c r="AQH96" s="2"/>
      <c r="AQI96" s="2"/>
      <c r="AQJ96" s="2"/>
      <c r="AQK96" s="2"/>
      <c r="AQL96" s="2"/>
      <c r="AQM96" s="2"/>
      <c r="AQN96" s="2"/>
      <c r="AQO96" s="2"/>
      <c r="AQP96" s="2"/>
      <c r="AQQ96" s="2"/>
      <c r="AQR96" s="2"/>
      <c r="AQS96" s="2"/>
      <c r="AQT96" s="2"/>
      <c r="AQU96" s="2"/>
      <c r="AQV96" s="2"/>
      <c r="AQW96" s="2"/>
      <c r="AQX96" s="2"/>
      <c r="AQY96" s="2"/>
      <c r="AQZ96" s="2"/>
      <c r="ARA96" s="2"/>
      <c r="ARB96" s="2"/>
      <c r="ARC96" s="2"/>
      <c r="ARD96" s="2"/>
      <c r="ARE96" s="2"/>
      <c r="ARF96" s="2"/>
      <c r="ARG96" s="2"/>
      <c r="ARH96" s="2"/>
      <c r="ARI96" s="2"/>
      <c r="ARJ96" s="2"/>
      <c r="ARK96" s="2"/>
      <c r="ARL96" s="2"/>
      <c r="ARM96" s="2"/>
      <c r="ARN96" s="2"/>
      <c r="ARO96" s="2"/>
      <c r="ARP96" s="2"/>
      <c r="ARQ96" s="2"/>
      <c r="ARR96" s="2"/>
      <c r="ARS96" s="2"/>
      <c r="ART96" s="2"/>
      <c r="ARU96" s="2"/>
      <c r="ARV96" s="2"/>
      <c r="ARW96" s="2"/>
      <c r="ARX96" s="2"/>
      <c r="ARY96" s="2"/>
      <c r="ARZ96" s="2"/>
      <c r="ASA96" s="2"/>
      <c r="ASB96" s="2"/>
      <c r="ASC96" s="2"/>
      <c r="ASD96" s="2"/>
      <c r="ASE96" s="2"/>
      <c r="ASF96" s="2"/>
      <c r="ASG96" s="2"/>
      <c r="ASH96" s="2"/>
      <c r="ASI96" s="2"/>
      <c r="ASJ96" s="2"/>
      <c r="ASK96" s="2"/>
      <c r="ASL96" s="2"/>
      <c r="ASM96" s="2"/>
      <c r="ASN96" s="2"/>
      <c r="ASO96" s="2"/>
      <c r="ASP96" s="2"/>
      <c r="ASQ96" s="2"/>
      <c r="ASR96" s="2"/>
      <c r="ASS96" s="2"/>
      <c r="AST96" s="2"/>
      <c r="ASU96" s="2"/>
      <c r="ASV96" s="2"/>
      <c r="ASW96" s="2"/>
      <c r="ASX96" s="2"/>
      <c r="ASY96" s="2"/>
      <c r="ASZ96" s="2"/>
      <c r="ATA96" s="2"/>
      <c r="ATB96" s="2"/>
      <c r="ATC96" s="2"/>
      <c r="ATD96" s="2"/>
      <c r="ATE96" s="2"/>
      <c r="ATF96" s="2"/>
      <c r="ATG96" s="2"/>
      <c r="ATH96" s="2"/>
      <c r="ATI96" s="2"/>
      <c r="ATJ96" s="2"/>
      <c r="ATK96" s="2"/>
      <c r="ATL96" s="2"/>
      <c r="ATM96" s="2"/>
      <c r="ATN96" s="2"/>
      <c r="ATO96" s="2"/>
      <c r="ATP96" s="2"/>
      <c r="ATQ96" s="2"/>
      <c r="ATR96" s="2"/>
      <c r="ATS96" s="2"/>
      <c r="ATT96" s="2"/>
      <c r="ATU96" s="2"/>
      <c r="ATV96" s="2"/>
      <c r="ATW96" s="2"/>
      <c r="ATX96" s="2"/>
      <c r="ATY96" s="2"/>
      <c r="ATZ96" s="2"/>
      <c r="AUA96" s="2"/>
      <c r="AUB96" s="2"/>
      <c r="AUC96" s="2"/>
      <c r="AUD96" s="2"/>
      <c r="AUE96" s="2"/>
      <c r="AUF96" s="2"/>
      <c r="AUG96" s="2"/>
      <c r="AUH96" s="2"/>
      <c r="AUI96" s="2"/>
      <c r="AUJ96" s="2"/>
      <c r="AUK96" s="2"/>
      <c r="AUL96" s="2"/>
      <c r="AUM96" s="2"/>
      <c r="AUN96" s="2"/>
      <c r="AUO96" s="2"/>
      <c r="AUP96" s="2"/>
      <c r="AUQ96" s="2"/>
      <c r="AUR96" s="2"/>
      <c r="AUS96" s="2"/>
      <c r="AUT96" s="2"/>
      <c r="AUU96" s="2"/>
      <c r="AUV96" s="2"/>
      <c r="AUW96" s="2"/>
      <c r="AUX96" s="2"/>
      <c r="AUY96" s="2"/>
      <c r="AUZ96" s="2"/>
      <c r="AVA96" s="2"/>
      <c r="AVB96" s="2"/>
      <c r="AVC96" s="2"/>
      <c r="AVD96" s="2"/>
      <c r="AVE96" s="2"/>
      <c r="AVF96" s="2"/>
      <c r="AVG96" s="2"/>
      <c r="AVH96" s="2"/>
      <c r="AVI96" s="2"/>
      <c r="AVJ96" s="2"/>
      <c r="AVK96" s="2"/>
      <c r="AVL96" s="2"/>
      <c r="AVM96" s="2"/>
      <c r="AVN96" s="2"/>
      <c r="AVO96" s="2"/>
      <c r="AVP96" s="2"/>
      <c r="AVQ96" s="2"/>
      <c r="AVR96" s="2"/>
      <c r="AVS96" s="2"/>
      <c r="AVT96" s="2"/>
      <c r="AVU96" s="2"/>
      <c r="AVV96" s="2"/>
      <c r="AVW96" s="2"/>
      <c r="AVX96" s="2"/>
      <c r="AVY96" s="2"/>
      <c r="AVZ96" s="2"/>
      <c r="AWA96" s="2"/>
      <c r="AWB96" s="2"/>
      <c r="AWC96" s="2"/>
      <c r="AWD96" s="2"/>
      <c r="AWE96" s="2"/>
      <c r="AWF96" s="2"/>
      <c r="AWG96" s="2"/>
      <c r="AWH96" s="2"/>
      <c r="AWI96" s="2"/>
      <c r="AWJ96" s="2"/>
      <c r="AWK96" s="2"/>
      <c r="AWL96" s="2"/>
      <c r="AWM96" s="2"/>
      <c r="AWN96" s="2"/>
      <c r="AWO96" s="2"/>
      <c r="AWP96" s="2"/>
      <c r="AWQ96" s="2"/>
      <c r="AWR96" s="2"/>
      <c r="AWS96" s="2"/>
      <c r="AWT96" s="2"/>
      <c r="AWU96" s="2"/>
      <c r="AWV96" s="2"/>
      <c r="AWW96" s="2"/>
      <c r="AWX96" s="2"/>
      <c r="AWY96" s="2"/>
      <c r="AWZ96" s="2"/>
      <c r="AXA96" s="2"/>
      <c r="AXB96" s="2"/>
      <c r="AXC96" s="2"/>
      <c r="AXD96" s="2"/>
      <c r="AXE96" s="2"/>
      <c r="AXF96" s="2"/>
      <c r="AXG96" s="2"/>
      <c r="AXH96" s="2"/>
      <c r="AXI96" s="2"/>
      <c r="AXJ96" s="2"/>
      <c r="AXK96" s="2"/>
      <c r="AXL96" s="2"/>
      <c r="AXM96" s="2"/>
      <c r="AXN96" s="2"/>
      <c r="AXO96" s="2"/>
      <c r="AXP96" s="2"/>
      <c r="AXQ96" s="2"/>
      <c r="AXR96" s="2"/>
      <c r="AXS96" s="2"/>
      <c r="AXT96" s="2"/>
      <c r="AXU96" s="2"/>
      <c r="AXV96" s="2"/>
      <c r="AXW96" s="2"/>
      <c r="AXX96" s="2"/>
      <c r="AXY96" s="2"/>
      <c r="AXZ96" s="2"/>
      <c r="AYA96" s="2"/>
      <c r="AYB96" s="2"/>
      <c r="AYC96" s="2"/>
      <c r="AYD96" s="2"/>
      <c r="AYE96" s="2"/>
      <c r="AYF96" s="2"/>
      <c r="AYG96" s="2"/>
      <c r="AYH96" s="2"/>
      <c r="AYI96" s="2"/>
      <c r="AYJ96" s="2"/>
      <c r="AYK96" s="2"/>
      <c r="AYL96" s="2"/>
      <c r="AYM96" s="2"/>
      <c r="AYN96" s="2"/>
      <c r="AYO96" s="2"/>
      <c r="AYP96" s="2"/>
      <c r="AYQ96" s="2"/>
      <c r="AYR96" s="2"/>
      <c r="AYS96" s="2"/>
      <c r="AYT96" s="2"/>
      <c r="AYU96" s="2"/>
      <c r="AYV96" s="2"/>
      <c r="AYW96" s="2"/>
      <c r="AYX96" s="2"/>
      <c r="AYY96" s="2"/>
      <c r="AYZ96" s="2"/>
      <c r="AZA96" s="2"/>
      <c r="AZB96" s="2"/>
      <c r="AZC96" s="2"/>
      <c r="AZD96" s="2"/>
      <c r="AZE96" s="2"/>
      <c r="AZF96" s="2"/>
      <c r="AZG96" s="2"/>
      <c r="AZH96" s="2"/>
      <c r="AZI96" s="2"/>
      <c r="AZJ96" s="2"/>
      <c r="AZK96" s="2"/>
      <c r="AZL96" s="2"/>
      <c r="AZM96" s="2"/>
      <c r="AZN96" s="2"/>
      <c r="AZO96" s="2"/>
      <c r="AZP96" s="2"/>
      <c r="AZQ96" s="2"/>
      <c r="AZR96" s="2"/>
      <c r="AZS96" s="2"/>
      <c r="AZT96" s="2"/>
      <c r="AZU96" s="2"/>
      <c r="AZV96" s="2"/>
      <c r="AZW96" s="2"/>
      <c r="AZX96" s="2"/>
      <c r="AZY96" s="2"/>
      <c r="AZZ96" s="2"/>
      <c r="BAA96" s="2"/>
      <c r="BAB96" s="2"/>
      <c r="BAC96" s="2"/>
      <c r="BAD96" s="2"/>
      <c r="BAE96" s="2"/>
      <c r="BAF96" s="2"/>
      <c r="BAG96" s="2"/>
      <c r="BAH96" s="2"/>
      <c r="BAI96" s="2"/>
      <c r="BAJ96" s="2"/>
      <c r="BAK96" s="2"/>
      <c r="BAL96" s="2"/>
      <c r="BAM96" s="2"/>
      <c r="BAN96" s="2"/>
      <c r="BAO96" s="2"/>
      <c r="BAP96" s="2"/>
      <c r="BAQ96" s="2"/>
      <c r="BAR96" s="2"/>
      <c r="BAS96" s="2"/>
      <c r="BAT96" s="2"/>
      <c r="BAU96" s="2"/>
      <c r="BAV96" s="2"/>
      <c r="BAW96" s="2"/>
      <c r="BAX96" s="2"/>
      <c r="BAY96" s="2"/>
      <c r="BAZ96" s="2"/>
      <c r="BBA96" s="2"/>
      <c r="BBB96" s="2"/>
      <c r="BBC96" s="2"/>
      <c r="BBD96" s="2"/>
      <c r="BBE96" s="2"/>
      <c r="BBF96" s="2"/>
      <c r="BBG96" s="2"/>
      <c r="BBH96" s="2"/>
      <c r="BBI96" s="2"/>
      <c r="BBJ96" s="2"/>
      <c r="BBK96" s="2"/>
      <c r="BBL96" s="2"/>
      <c r="BBM96" s="2"/>
      <c r="BBN96" s="2"/>
      <c r="BBO96" s="2"/>
      <c r="BBP96" s="2"/>
      <c r="BBQ96" s="2"/>
      <c r="BBR96" s="2"/>
      <c r="BBS96" s="2"/>
      <c r="BBT96" s="2"/>
      <c r="BBU96" s="2"/>
      <c r="BBV96" s="2"/>
      <c r="BBW96" s="2"/>
      <c r="BBX96" s="2"/>
      <c r="BBY96" s="2"/>
      <c r="BBZ96" s="2"/>
      <c r="BCA96" s="2"/>
      <c r="BCB96" s="2"/>
      <c r="BCC96" s="2"/>
      <c r="BCD96" s="2"/>
      <c r="BCE96" s="2"/>
      <c r="BCF96" s="2"/>
    </row>
    <row r="97" spans="1:1024 1025:1436">
      <c r="A97" s="1" t="s">
        <v>10</v>
      </c>
      <c r="C97" s="3">
        <f>SUMIF(C92:FK92,"Young",C93:FK93)/C95</f>
        <v>0.0611814325198977</v>
      </c>
    </row>
    <row r="98" spans="1:1024 1025:1436">
      <c r="C98" s="2" t="s">
        <v>23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2"/>
      <c r="WJ98" s="2"/>
      <c r="WK98" s="2"/>
      <c r="WL98" s="2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2"/>
      <c r="WX98" s="2"/>
      <c r="WY98" s="2"/>
      <c r="WZ98" s="2"/>
      <c r="XA98" s="2"/>
      <c r="XB98" s="2"/>
      <c r="XC98" s="2"/>
      <c r="XD98" s="2"/>
      <c r="XE98" s="2"/>
      <c r="XF98" s="2"/>
      <c r="XG98" s="2"/>
      <c r="XH98" s="2"/>
      <c r="XI98" s="2"/>
      <c r="XJ98" s="2"/>
      <c r="XK98" s="2"/>
      <c r="XL98" s="2"/>
      <c r="XM98" s="2"/>
      <c r="XN98" s="2"/>
      <c r="XO98" s="2"/>
      <c r="XP98" s="2"/>
      <c r="XQ98" s="2"/>
      <c r="XR98" s="2"/>
      <c r="XS98" s="2"/>
      <c r="XT98" s="2"/>
      <c r="XU98" s="2"/>
      <c r="XV98" s="2"/>
      <c r="XW98" s="2"/>
      <c r="XX98" s="2"/>
      <c r="XY98" s="2"/>
      <c r="XZ98" s="2"/>
      <c r="YA98" s="2"/>
      <c r="YB98" s="2"/>
      <c r="YC98" s="2"/>
      <c r="YD98" s="2"/>
      <c r="YE98" s="2"/>
      <c r="YF98" s="2"/>
      <c r="YG98" s="2"/>
      <c r="YH98" s="2"/>
      <c r="YI98" s="2"/>
      <c r="YJ98" s="2"/>
      <c r="YK98" s="2"/>
      <c r="YL98" s="2"/>
      <c r="YM98" s="2"/>
      <c r="YN98" s="2"/>
      <c r="YO98" s="2"/>
      <c r="YP98" s="2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2"/>
      <c r="ZB98" s="2"/>
      <c r="ZC98" s="2"/>
      <c r="ZD98" s="2"/>
      <c r="ZE98" s="2"/>
      <c r="ZF98" s="2"/>
      <c r="ZG98" s="2"/>
      <c r="ZH98" s="2"/>
      <c r="ZI98" s="2"/>
      <c r="ZJ98" s="2"/>
      <c r="ZK98" s="2"/>
      <c r="ZL98" s="2"/>
      <c r="ZM98" s="2"/>
      <c r="ZN98" s="2"/>
      <c r="ZO98" s="2"/>
      <c r="ZP98" s="2"/>
      <c r="ZQ98" s="2"/>
      <c r="ZR98" s="2"/>
      <c r="ZS98" s="2"/>
      <c r="ZT98" s="2"/>
      <c r="ZU98" s="2"/>
      <c r="ZV98" s="2"/>
      <c r="ZW98" s="2"/>
      <c r="ZX98" s="2"/>
      <c r="ZY98" s="2"/>
      <c r="ZZ98" s="2"/>
      <c r="AAA98" s="2"/>
      <c r="AAB98" s="2"/>
      <c r="AAC98" s="2"/>
      <c r="AAD98" s="2"/>
      <c r="AAE98" s="2"/>
      <c r="AAF98" s="2"/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2"/>
      <c r="AAR98" s="2"/>
      <c r="AAS98" s="2"/>
      <c r="AAT98" s="2"/>
      <c r="AAU98" s="2"/>
      <c r="AAV98" s="2"/>
      <c r="AAW98" s="2"/>
      <c r="AAX98" s="2"/>
      <c r="AAY98" s="2"/>
      <c r="AAZ98" s="2"/>
      <c r="ABA98" s="2"/>
      <c r="ABB98" s="2"/>
      <c r="ABC98" s="2"/>
      <c r="ABD98" s="2"/>
      <c r="ABE98" s="2"/>
      <c r="ABF98" s="2"/>
      <c r="ABG98" s="2"/>
      <c r="ABH98" s="2"/>
      <c r="ABI98" s="2"/>
      <c r="ABJ98" s="2"/>
      <c r="ABK98" s="2"/>
      <c r="ABL98" s="2"/>
      <c r="ABM98" s="2"/>
      <c r="ABN98" s="2"/>
      <c r="ABO98" s="2"/>
      <c r="ABP98" s="2"/>
      <c r="ABQ98" s="2"/>
      <c r="ABR98" s="2"/>
      <c r="ABS98" s="2"/>
      <c r="ABT98" s="2"/>
      <c r="ABU98" s="2"/>
      <c r="ABV98" s="2"/>
      <c r="ABW98" s="2"/>
      <c r="ABX98" s="2"/>
      <c r="ABY98" s="2"/>
      <c r="ABZ98" s="2"/>
      <c r="ACA98" s="2"/>
      <c r="ACB98" s="2"/>
      <c r="ACC98" s="2"/>
      <c r="ACD98" s="2"/>
      <c r="ACE98" s="2"/>
      <c r="ACF98" s="2"/>
      <c r="ACG98" s="2"/>
      <c r="ACH98" s="2"/>
      <c r="ACI98" s="2"/>
      <c r="ACJ98" s="2"/>
      <c r="ACK98" s="2"/>
      <c r="ACL98" s="2"/>
      <c r="ACM98" s="2"/>
      <c r="ACN98" s="2"/>
      <c r="ACO98" s="2"/>
      <c r="ACP98" s="2"/>
      <c r="ACQ98" s="2"/>
      <c r="ACR98" s="2"/>
      <c r="ACS98" s="2"/>
      <c r="ACT98" s="2"/>
      <c r="ACU98" s="2"/>
      <c r="ACV98" s="2"/>
      <c r="ACW98" s="2"/>
      <c r="ACX98" s="2"/>
      <c r="ACY98" s="2"/>
      <c r="ACZ98" s="2"/>
      <c r="ADA98" s="2"/>
      <c r="ADB98" s="2"/>
      <c r="ADC98" s="2"/>
      <c r="ADD98" s="2"/>
      <c r="ADE98" s="2"/>
      <c r="ADF98" s="2"/>
      <c r="ADG98" s="2"/>
      <c r="ADH98" s="2"/>
      <c r="ADI98" s="2"/>
      <c r="ADJ98" s="2"/>
      <c r="ADK98" s="2"/>
      <c r="ADL98" s="2"/>
      <c r="ADM98" s="2"/>
      <c r="ADN98" s="2"/>
      <c r="ADO98" s="2"/>
      <c r="ADP98" s="2"/>
      <c r="ADQ98" s="2"/>
      <c r="ADR98" s="2"/>
      <c r="ADS98" s="2"/>
      <c r="ADT98" s="2"/>
      <c r="ADU98" s="2"/>
      <c r="ADV98" s="2"/>
      <c r="ADW98" s="2"/>
      <c r="ADX98" s="2"/>
      <c r="ADY98" s="2"/>
      <c r="ADZ98" s="2"/>
      <c r="AEA98" s="2"/>
      <c r="AEB98" s="2"/>
      <c r="AEC98" s="2"/>
      <c r="AED98" s="2"/>
      <c r="AEE98" s="2"/>
      <c r="AEF98" s="2"/>
      <c r="AEG98" s="2"/>
      <c r="AEH98" s="2"/>
      <c r="AEI98" s="2"/>
      <c r="AEJ98" s="2"/>
      <c r="AEK98" s="2"/>
      <c r="AEL98" s="2"/>
      <c r="AEM98" s="2"/>
      <c r="AEN98" s="2"/>
      <c r="AEO98" s="2"/>
      <c r="AEP98" s="2"/>
      <c r="AEQ98" s="2"/>
      <c r="AER98" s="2"/>
      <c r="AES98" s="2"/>
      <c r="AET98" s="2"/>
      <c r="AEU98" s="2"/>
      <c r="AEV98" s="2"/>
      <c r="AEW98" s="2"/>
      <c r="AEX98" s="2"/>
      <c r="AEY98" s="2"/>
      <c r="AEZ98" s="2"/>
      <c r="AFA98" s="2"/>
      <c r="AFB98" s="2"/>
      <c r="AFC98" s="2"/>
      <c r="AFD98" s="2"/>
      <c r="AFE98" s="2"/>
      <c r="AFF98" s="2"/>
      <c r="AFG98" s="2"/>
      <c r="AFH98" s="2"/>
      <c r="AFI98" s="2"/>
      <c r="AFJ98" s="2"/>
      <c r="AFK98" s="2"/>
      <c r="AFL98" s="2"/>
      <c r="AFM98" s="2"/>
      <c r="AFN98" s="2"/>
      <c r="AFO98" s="2"/>
      <c r="AFP98" s="2"/>
      <c r="AFQ98" s="2"/>
      <c r="AFR98" s="2"/>
      <c r="AFS98" s="2"/>
      <c r="AFT98" s="2"/>
      <c r="AFU98" s="2"/>
      <c r="AFV98" s="2"/>
      <c r="AFW98" s="2"/>
      <c r="AFX98" s="2"/>
      <c r="AFY98" s="2"/>
      <c r="AFZ98" s="2"/>
      <c r="AGA98" s="2"/>
      <c r="AGB98" s="2"/>
      <c r="AGC98" s="2"/>
      <c r="AGD98" s="2"/>
      <c r="AGE98" s="2"/>
      <c r="AGF98" s="2"/>
      <c r="AGG98" s="2"/>
      <c r="AGH98" s="2"/>
      <c r="AGI98" s="2"/>
      <c r="AGJ98" s="2"/>
      <c r="AGK98" s="2"/>
      <c r="AGL98" s="2"/>
      <c r="AGM98" s="2"/>
      <c r="AGN98" s="2"/>
      <c r="AGO98" s="2"/>
      <c r="AGP98" s="2"/>
      <c r="AGQ98" s="2"/>
      <c r="AGR98" s="2"/>
      <c r="AGS98" s="2"/>
      <c r="AGT98" s="2"/>
      <c r="AGU98" s="2"/>
      <c r="AGV98" s="2"/>
      <c r="AGW98" s="2"/>
      <c r="AGX98" s="2"/>
      <c r="AGY98" s="2"/>
      <c r="AGZ98" s="2"/>
      <c r="AHA98" s="2"/>
      <c r="AHB98" s="2"/>
      <c r="AHC98" s="2"/>
      <c r="AHD98" s="2"/>
      <c r="AHE98" s="2"/>
      <c r="AHF98" s="2"/>
      <c r="AHG98" s="2"/>
      <c r="AHH98" s="2"/>
      <c r="AHI98" s="2"/>
      <c r="AHJ98" s="2"/>
      <c r="AHK98" s="2"/>
      <c r="AHL98" s="2"/>
      <c r="AHM98" s="2"/>
      <c r="AHN98" s="2"/>
      <c r="AHO98" s="2"/>
      <c r="AHP98" s="2"/>
      <c r="AHQ98" s="2"/>
      <c r="AHR98" s="2"/>
      <c r="AHS98" s="2"/>
      <c r="AHT98" s="2"/>
      <c r="AHU98" s="2"/>
      <c r="AHV98" s="2"/>
      <c r="AHW98" s="2"/>
      <c r="AHX98" s="2"/>
      <c r="AHY98" s="2"/>
      <c r="AHZ98" s="2"/>
      <c r="AIA98" s="2"/>
      <c r="AIB98" s="2"/>
      <c r="AIC98" s="2"/>
      <c r="AID98" s="2"/>
      <c r="AIE98" s="2"/>
      <c r="AIF98" s="2"/>
      <c r="AIG98" s="2"/>
      <c r="AIH98" s="2"/>
      <c r="AII98" s="2"/>
      <c r="AIJ98" s="2"/>
      <c r="AIK98" s="2"/>
      <c r="AIL98" s="2"/>
      <c r="AIM98" s="2"/>
      <c r="AIN98" s="2"/>
      <c r="AIO98" s="2"/>
      <c r="AIP98" s="2"/>
      <c r="AIQ98" s="2"/>
      <c r="AIR98" s="2"/>
      <c r="AIS98" s="2"/>
      <c r="AIT98" s="2"/>
      <c r="AIU98" s="2"/>
      <c r="AIV98" s="2"/>
      <c r="AIW98" s="2"/>
      <c r="AIX98" s="2"/>
      <c r="AIY98" s="2"/>
      <c r="AIZ98" s="2"/>
      <c r="AJA98" s="2"/>
      <c r="AJB98" s="2"/>
      <c r="AJC98" s="2"/>
      <c r="AJD98" s="2"/>
      <c r="AJE98" s="2"/>
      <c r="AJF98" s="2"/>
      <c r="AJG98" s="2"/>
      <c r="AJH98" s="2"/>
      <c r="AJI98" s="2"/>
      <c r="AJJ98" s="2"/>
      <c r="AJK98" s="2"/>
      <c r="AJL98" s="2"/>
      <c r="AJM98" s="2"/>
      <c r="AJN98" s="2"/>
      <c r="AJO98" s="2"/>
      <c r="AJP98" s="2"/>
      <c r="AJQ98" s="2"/>
      <c r="AJR98" s="2"/>
      <c r="AJS98" s="2"/>
      <c r="AJT98" s="2"/>
      <c r="AJU98" s="2"/>
      <c r="AJV98" s="2"/>
      <c r="AJW98" s="2"/>
      <c r="AJX98" s="2"/>
      <c r="AJY98" s="2"/>
      <c r="AJZ98" s="2"/>
      <c r="AKA98" s="2"/>
      <c r="AKB98" s="2"/>
      <c r="AKC98" s="2"/>
      <c r="AKD98" s="2"/>
      <c r="AKE98" s="2"/>
      <c r="AKF98" s="2"/>
      <c r="AKG98" s="2"/>
      <c r="AKH98" s="2"/>
      <c r="AKI98" s="2"/>
      <c r="AKJ98" s="2"/>
      <c r="AKK98" s="2"/>
      <c r="AKL98" s="2"/>
      <c r="AKM98" s="2"/>
      <c r="AKN98" s="2"/>
      <c r="AKO98" s="2"/>
      <c r="AKP98" s="2"/>
      <c r="AKQ98" s="2"/>
      <c r="AKR98" s="2"/>
      <c r="AKS98" s="2"/>
      <c r="AKT98" s="2"/>
      <c r="AKU98" s="2"/>
      <c r="AKV98" s="2"/>
      <c r="AKW98" s="2"/>
      <c r="AKX98" s="2"/>
      <c r="AKY98" s="2"/>
      <c r="AKZ98" s="2"/>
      <c r="ALA98" s="2"/>
      <c r="ALB98" s="2"/>
      <c r="ALC98" s="2"/>
      <c r="ALD98" s="2"/>
      <c r="ALE98" s="2"/>
      <c r="ALF98" s="2"/>
      <c r="ALG98" s="2"/>
      <c r="ALH98" s="2"/>
      <c r="ALI98" s="2"/>
      <c r="ALJ98" s="2"/>
      <c r="ALK98" s="2"/>
      <c r="ALL98" s="2"/>
      <c r="ALM98" s="2"/>
      <c r="ALN98" s="2"/>
      <c r="ALO98" s="2"/>
      <c r="ALP98" s="2"/>
      <c r="ALQ98" s="2"/>
      <c r="ALR98" s="2"/>
      <c r="ALS98" s="2"/>
      <c r="ALT98" s="2"/>
      <c r="ALU98" s="2"/>
      <c r="ALV98" s="2"/>
      <c r="ALW98" s="2"/>
      <c r="ALX98" s="2"/>
      <c r="ALY98" s="2"/>
      <c r="ALZ98" s="2"/>
      <c r="AMA98" s="2"/>
      <c r="AMB98" s="2"/>
      <c r="AMC98" s="2"/>
      <c r="AMD98" s="2"/>
      <c r="AME98" s="2"/>
      <c r="AMF98" s="2"/>
      <c r="AMG98" s="2"/>
      <c r="AMH98" s="2"/>
      <c r="AMI98" s="2"/>
      <c r="AMJ98" s="2"/>
      <c r="AMK98" s="2"/>
      <c r="AML98" s="2"/>
      <c r="AMM98" s="2"/>
      <c r="AMN98" s="2"/>
      <c r="AMO98" s="2"/>
      <c r="AMP98" s="2"/>
      <c r="AMQ98" s="2"/>
      <c r="AMR98" s="2"/>
      <c r="AMS98" s="2"/>
      <c r="AMT98" s="2"/>
      <c r="AMU98" s="2"/>
      <c r="AMV98" s="2"/>
      <c r="AMW98" s="2"/>
      <c r="AMX98" s="2"/>
      <c r="AMY98" s="2"/>
      <c r="AMZ98" s="2"/>
      <c r="ANA98" s="2"/>
      <c r="ANB98" s="2"/>
      <c r="ANC98" s="2"/>
      <c r="AND98" s="2"/>
      <c r="ANE98" s="2"/>
      <c r="ANF98" s="2"/>
      <c r="ANG98" s="2"/>
      <c r="ANH98" s="2"/>
      <c r="ANI98" s="2"/>
      <c r="ANJ98" s="2"/>
      <c r="ANK98" s="2"/>
      <c r="ANL98" s="2"/>
      <c r="ANM98" s="2"/>
      <c r="ANN98" s="2"/>
      <c r="ANO98" s="2"/>
      <c r="ANP98" s="2"/>
      <c r="ANQ98" s="2"/>
      <c r="ANR98" s="2"/>
      <c r="ANS98" s="2"/>
      <c r="ANT98" s="2"/>
      <c r="ANU98" s="2"/>
      <c r="ANV98" s="2"/>
      <c r="ANW98" s="2"/>
      <c r="ANX98" s="2"/>
      <c r="ANY98" s="2"/>
      <c r="ANZ98" s="2"/>
      <c r="AOA98" s="2"/>
      <c r="AOB98" s="2"/>
      <c r="AOC98" s="2"/>
      <c r="AOD98" s="2"/>
      <c r="AOE98" s="2"/>
      <c r="AOF98" s="2"/>
      <c r="AOG98" s="2"/>
      <c r="AOH98" s="2"/>
      <c r="AOI98" s="2"/>
      <c r="AOJ98" s="2"/>
      <c r="AOK98" s="2"/>
      <c r="AOL98" s="2"/>
      <c r="AOM98" s="2"/>
      <c r="AON98" s="2"/>
      <c r="AOO98" s="2"/>
      <c r="AOP98" s="2"/>
      <c r="AOQ98" s="2"/>
      <c r="AOR98" s="2"/>
      <c r="AOS98" s="2"/>
      <c r="AOT98" s="2"/>
      <c r="AOU98" s="2"/>
      <c r="AOV98" s="2"/>
      <c r="AOW98" s="2"/>
      <c r="AOX98" s="2"/>
      <c r="AOY98" s="2"/>
      <c r="AOZ98" s="2"/>
      <c r="APA98" s="2"/>
      <c r="APB98" s="2"/>
      <c r="APC98" s="2"/>
      <c r="APD98" s="2"/>
      <c r="APE98" s="2"/>
      <c r="APF98" s="2"/>
      <c r="APG98" s="2"/>
      <c r="APH98" s="2"/>
      <c r="API98" s="2"/>
      <c r="APJ98" s="2"/>
      <c r="APK98" s="2"/>
      <c r="APL98" s="2"/>
      <c r="APM98" s="2"/>
      <c r="APN98" s="2"/>
      <c r="APO98" s="2"/>
      <c r="APP98" s="2"/>
      <c r="APQ98" s="2"/>
      <c r="APR98" s="2"/>
      <c r="APS98" s="2"/>
      <c r="APT98" s="2"/>
      <c r="APU98" s="2"/>
      <c r="APV98" s="2"/>
      <c r="APW98" s="2"/>
      <c r="APX98" s="2"/>
      <c r="APY98" s="2"/>
      <c r="APZ98" s="2"/>
      <c r="AQA98" s="2"/>
      <c r="AQB98" s="2"/>
      <c r="AQC98" s="2"/>
      <c r="AQD98" s="2"/>
      <c r="AQE98" s="2"/>
      <c r="AQF98" s="2"/>
      <c r="AQG98" s="2"/>
      <c r="AQH98" s="2"/>
      <c r="AQI98" s="2"/>
      <c r="AQJ98" s="2"/>
      <c r="AQK98" s="2"/>
      <c r="AQL98" s="2"/>
      <c r="AQM98" s="2"/>
      <c r="AQN98" s="2"/>
      <c r="AQO98" s="2"/>
      <c r="AQP98" s="2"/>
      <c r="AQQ98" s="2"/>
      <c r="AQR98" s="2"/>
      <c r="AQS98" s="2"/>
      <c r="AQT98" s="2"/>
      <c r="AQU98" s="2"/>
      <c r="AQV98" s="2"/>
      <c r="AQW98" s="2"/>
      <c r="AQX98" s="2"/>
      <c r="AQY98" s="2"/>
      <c r="AQZ98" s="2"/>
      <c r="ARA98" s="2"/>
      <c r="ARB98" s="2"/>
      <c r="ARC98" s="2"/>
      <c r="ARD98" s="2"/>
      <c r="ARE98" s="2"/>
      <c r="ARF98" s="2"/>
      <c r="ARG98" s="2"/>
      <c r="ARH98" s="2"/>
      <c r="ARI98" s="2"/>
      <c r="ARJ98" s="2"/>
      <c r="ARK98" s="2"/>
      <c r="ARL98" s="2"/>
      <c r="ARM98" s="2"/>
      <c r="ARN98" s="2"/>
      <c r="ARO98" s="2"/>
      <c r="ARP98" s="2"/>
      <c r="ARQ98" s="2"/>
      <c r="ARR98" s="2"/>
      <c r="ARS98" s="2"/>
      <c r="ART98" s="2"/>
      <c r="ARU98" s="2"/>
      <c r="ARV98" s="2"/>
      <c r="ARW98" s="2"/>
      <c r="ARX98" s="2"/>
      <c r="ARY98" s="2"/>
      <c r="ARZ98" s="2"/>
      <c r="ASA98" s="2"/>
      <c r="ASB98" s="2"/>
      <c r="ASC98" s="2"/>
      <c r="ASD98" s="2"/>
      <c r="ASE98" s="2"/>
      <c r="ASF98" s="2"/>
      <c r="ASG98" s="2"/>
      <c r="ASH98" s="2"/>
      <c r="ASI98" s="2"/>
      <c r="ASJ98" s="2"/>
      <c r="ASK98" s="2"/>
      <c r="ASL98" s="2"/>
      <c r="ASM98" s="2"/>
      <c r="ASN98" s="2"/>
      <c r="ASO98" s="2"/>
      <c r="ASP98" s="2"/>
      <c r="ASQ98" s="2"/>
      <c r="ASR98" s="2"/>
      <c r="ASS98" s="2"/>
      <c r="AST98" s="2"/>
      <c r="ASU98" s="2"/>
      <c r="ASV98" s="2"/>
      <c r="ASW98" s="2"/>
      <c r="ASX98" s="2"/>
      <c r="ASY98" s="2"/>
      <c r="ASZ98" s="2"/>
      <c r="ATA98" s="2"/>
      <c r="ATB98" s="2"/>
      <c r="ATC98" s="2"/>
      <c r="ATD98" s="2"/>
      <c r="ATE98" s="2"/>
      <c r="ATF98" s="2"/>
      <c r="ATG98" s="2"/>
      <c r="ATH98" s="2"/>
      <c r="ATI98" s="2"/>
      <c r="ATJ98" s="2"/>
      <c r="ATK98" s="2"/>
      <c r="ATL98" s="2"/>
      <c r="ATM98" s="2"/>
      <c r="ATN98" s="2"/>
      <c r="ATO98" s="2"/>
      <c r="ATP98" s="2"/>
      <c r="ATQ98" s="2"/>
      <c r="ATR98" s="2"/>
      <c r="ATS98" s="2"/>
      <c r="ATT98" s="2"/>
      <c r="ATU98" s="2"/>
      <c r="ATV98" s="2"/>
      <c r="ATW98" s="2"/>
      <c r="ATX98" s="2"/>
      <c r="ATY98" s="2"/>
      <c r="ATZ98" s="2"/>
      <c r="AUA98" s="2"/>
      <c r="AUB98" s="2"/>
      <c r="AUC98" s="2"/>
      <c r="AUD98" s="2"/>
      <c r="AUE98" s="2"/>
      <c r="AUF98" s="2"/>
      <c r="AUG98" s="2"/>
      <c r="AUH98" s="2"/>
      <c r="AUI98" s="2"/>
      <c r="AUJ98" s="2"/>
      <c r="AUK98" s="2"/>
      <c r="AUL98" s="2"/>
      <c r="AUM98" s="2"/>
      <c r="AUN98" s="2"/>
      <c r="AUO98" s="2"/>
      <c r="AUP98" s="2"/>
      <c r="AUQ98" s="2"/>
      <c r="AUR98" s="2"/>
      <c r="AUS98" s="2"/>
      <c r="AUT98" s="2"/>
      <c r="AUU98" s="2"/>
      <c r="AUV98" s="2"/>
      <c r="AUW98" s="2"/>
      <c r="AUX98" s="2"/>
      <c r="AUY98" s="2"/>
      <c r="AUZ98" s="2"/>
      <c r="AVA98" s="2"/>
      <c r="AVB98" s="2"/>
      <c r="AVC98" s="2"/>
      <c r="AVD98" s="2"/>
      <c r="AVE98" s="2"/>
      <c r="AVF98" s="2"/>
      <c r="AVG98" s="2"/>
      <c r="AVH98" s="2"/>
      <c r="AVI98" s="2"/>
      <c r="AVJ98" s="2"/>
      <c r="AVK98" s="2"/>
      <c r="AVL98" s="2"/>
      <c r="AVM98" s="2"/>
      <c r="AVN98" s="2"/>
      <c r="AVO98" s="2"/>
      <c r="AVP98" s="2"/>
      <c r="AVQ98" s="2"/>
      <c r="AVR98" s="2"/>
      <c r="AVS98" s="2"/>
      <c r="AVT98" s="2"/>
      <c r="AVU98" s="2"/>
      <c r="AVV98" s="2"/>
      <c r="AVW98" s="2"/>
      <c r="AVX98" s="2"/>
      <c r="AVY98" s="2"/>
      <c r="AVZ98" s="2"/>
      <c r="AWA98" s="2"/>
      <c r="AWB98" s="2"/>
      <c r="AWC98" s="2"/>
      <c r="AWD98" s="2"/>
      <c r="AWE98" s="2"/>
      <c r="AWF98" s="2"/>
      <c r="AWG98" s="2"/>
      <c r="AWH98" s="2"/>
      <c r="AWI98" s="2"/>
      <c r="AWJ98" s="2"/>
      <c r="AWK98" s="2"/>
      <c r="AWL98" s="2"/>
      <c r="AWM98" s="2"/>
      <c r="AWN98" s="2"/>
      <c r="AWO98" s="2"/>
      <c r="AWP98" s="2"/>
      <c r="AWQ98" s="2"/>
      <c r="AWR98" s="2"/>
      <c r="AWS98" s="2"/>
      <c r="AWT98" s="2"/>
      <c r="AWU98" s="2"/>
      <c r="AWV98" s="2"/>
      <c r="AWW98" s="2"/>
      <c r="AWX98" s="2"/>
      <c r="AWY98" s="2"/>
      <c r="AWZ98" s="2"/>
      <c r="AXA98" s="2"/>
      <c r="AXB98" s="2"/>
      <c r="AXC98" s="2"/>
      <c r="AXD98" s="2"/>
      <c r="AXE98" s="2"/>
      <c r="AXF98" s="2"/>
      <c r="AXG98" s="2"/>
      <c r="AXH98" s="2"/>
      <c r="AXI98" s="2"/>
      <c r="AXJ98" s="2"/>
      <c r="AXK98" s="2"/>
      <c r="AXL98" s="2"/>
      <c r="AXM98" s="2"/>
      <c r="AXN98" s="2"/>
      <c r="AXO98" s="2"/>
      <c r="AXP98" s="2"/>
      <c r="AXQ98" s="2"/>
      <c r="AXR98" s="2"/>
      <c r="AXS98" s="2"/>
      <c r="AXT98" s="2"/>
      <c r="AXU98" s="2"/>
      <c r="AXV98" s="2"/>
      <c r="AXW98" s="2"/>
      <c r="AXX98" s="2"/>
      <c r="AXY98" s="2"/>
      <c r="AXZ98" s="2"/>
      <c r="AYA98" s="2"/>
      <c r="AYB98" s="2"/>
      <c r="AYC98" s="2"/>
      <c r="AYD98" s="2"/>
      <c r="AYE98" s="2"/>
      <c r="AYF98" s="2"/>
      <c r="AYG98" s="2"/>
      <c r="AYH98" s="2"/>
      <c r="AYI98" s="2"/>
      <c r="AYJ98" s="2"/>
      <c r="AYK98" s="2"/>
      <c r="AYL98" s="2"/>
      <c r="AYM98" s="2"/>
      <c r="AYN98" s="2"/>
      <c r="AYO98" s="2"/>
      <c r="AYP98" s="2"/>
      <c r="AYQ98" s="2"/>
      <c r="AYR98" s="2"/>
      <c r="AYS98" s="2"/>
      <c r="AYT98" s="2"/>
      <c r="AYU98" s="2"/>
      <c r="AYV98" s="2"/>
      <c r="AYW98" s="2"/>
      <c r="AYX98" s="2"/>
      <c r="AYY98" s="2"/>
      <c r="AYZ98" s="2"/>
      <c r="AZA98" s="2"/>
      <c r="AZB98" s="2"/>
      <c r="AZC98" s="2"/>
      <c r="AZD98" s="2"/>
      <c r="AZE98" s="2"/>
      <c r="AZF98" s="2"/>
      <c r="AZG98" s="2"/>
      <c r="AZH98" s="2"/>
      <c r="AZI98" s="2"/>
      <c r="AZJ98" s="2"/>
      <c r="AZK98" s="2"/>
      <c r="AZL98" s="2"/>
      <c r="AZM98" s="2"/>
      <c r="AZN98" s="2"/>
      <c r="AZO98" s="2"/>
      <c r="AZP98" s="2"/>
      <c r="AZQ98" s="2"/>
      <c r="AZR98" s="2"/>
      <c r="AZS98" s="2"/>
      <c r="AZT98" s="2"/>
      <c r="AZU98" s="2"/>
      <c r="AZV98" s="2"/>
      <c r="AZW98" s="2"/>
      <c r="AZX98" s="2"/>
      <c r="AZY98" s="2"/>
      <c r="AZZ98" s="2"/>
      <c r="BAA98" s="2"/>
      <c r="BAB98" s="2"/>
      <c r="BAC98" s="2"/>
      <c r="BAD98" s="2"/>
      <c r="BAE98" s="2"/>
      <c r="BAF98" s="2"/>
      <c r="BAG98" s="2"/>
      <c r="BAH98" s="2"/>
      <c r="BAI98" s="2"/>
      <c r="BAJ98" s="2"/>
      <c r="BAK98" s="2"/>
      <c r="BAL98" s="2"/>
      <c r="BAM98" s="2"/>
      <c r="BAN98" s="2"/>
      <c r="BAO98" s="2"/>
      <c r="BAP98" s="2"/>
      <c r="BAQ98" s="2"/>
      <c r="BAR98" s="2"/>
      <c r="BAS98" s="2"/>
      <c r="BAT98" s="2"/>
      <c r="BAU98" s="2"/>
      <c r="BAV98" s="2"/>
      <c r="BAW98" s="2"/>
      <c r="BAX98" s="2"/>
      <c r="BAY98" s="2"/>
      <c r="BAZ98" s="2"/>
      <c r="BBA98" s="2"/>
      <c r="BBB98" s="2"/>
      <c r="BBC98" s="2"/>
      <c r="BBD98" s="2"/>
      <c r="BBE98" s="2"/>
      <c r="BBF98" s="2"/>
      <c r="BBG98" s="2"/>
      <c r="BBH98" s="2"/>
      <c r="BBI98" s="2"/>
      <c r="BBJ98" s="2"/>
      <c r="BBK98" s="2"/>
      <c r="BBL98" s="2"/>
      <c r="BBM98" s="2"/>
      <c r="BBN98" s="2"/>
      <c r="BBO98" s="2"/>
      <c r="BBP98" s="2"/>
      <c r="BBQ98" s="2"/>
      <c r="BBR98" s="2"/>
      <c r="BBS98" s="2"/>
      <c r="BBT98" s="2"/>
      <c r="BBU98" s="2"/>
      <c r="BBV98" s="2"/>
      <c r="BBW98" s="2"/>
      <c r="BBX98" s="2"/>
      <c r="BBY98" s="2"/>
      <c r="BBZ98" s="2"/>
      <c r="BCA98" s="2"/>
      <c r="BCB98" s="2"/>
      <c r="BCC98" s="2"/>
      <c r="BCD98" s="2"/>
      <c r="BCE98" s="2"/>
      <c r="BCF98" s="2"/>
    </row>
    <row r="99" spans="1:1024 1025:1436">
      <c r="A99" s="1" t="s">
        <v>2</v>
      </c>
      <c r="C99" s="2">
        <v>0</v>
      </c>
      <c r="D99" s="2">
        <v>1</v>
      </c>
      <c r="E99" s="2">
        <v>2</v>
      </c>
      <c r="F99" s="2">
        <v>3</v>
      </c>
      <c r="G99" s="2">
        <v>4</v>
      </c>
      <c r="H99" s="2">
        <v>5</v>
      </c>
      <c r="I99" s="2">
        <v>6</v>
      </c>
      <c r="J99" s="2">
        <v>7</v>
      </c>
      <c r="K99" s="2">
        <v>8</v>
      </c>
      <c r="L99" s="2">
        <v>9</v>
      </c>
      <c r="M99" s="2">
        <v>10</v>
      </c>
      <c r="N99" s="2">
        <v>11</v>
      </c>
      <c r="O99" s="2">
        <v>12</v>
      </c>
      <c r="P99" s="2">
        <v>13</v>
      </c>
      <c r="Q99" s="2">
        <v>14</v>
      </c>
      <c r="R99" s="2">
        <v>15</v>
      </c>
      <c r="S99" s="2">
        <v>16</v>
      </c>
      <c r="T99" s="2">
        <v>17</v>
      </c>
      <c r="U99" s="2">
        <v>18</v>
      </c>
      <c r="V99" s="2">
        <v>19</v>
      </c>
      <c r="W99" s="2">
        <v>20</v>
      </c>
      <c r="X99" s="2">
        <v>21</v>
      </c>
      <c r="Y99" s="2">
        <v>22</v>
      </c>
      <c r="Z99" s="2">
        <v>23</v>
      </c>
      <c r="AA99" s="2">
        <v>24</v>
      </c>
      <c r="AB99" s="2">
        <v>25</v>
      </c>
      <c r="AC99" s="2">
        <v>26</v>
      </c>
      <c r="AD99" s="2">
        <v>27</v>
      </c>
      <c r="AE99" s="2">
        <v>28</v>
      </c>
      <c r="AF99" s="2">
        <v>29</v>
      </c>
      <c r="AG99" s="2">
        <v>30</v>
      </c>
      <c r="AH99" s="2">
        <v>31</v>
      </c>
      <c r="AI99" s="2">
        <v>32</v>
      </c>
      <c r="AJ99" s="2">
        <v>33</v>
      </c>
      <c r="AK99" s="2">
        <v>34</v>
      </c>
      <c r="AL99" s="2">
        <v>35</v>
      </c>
      <c r="AM99" s="2">
        <v>36</v>
      </c>
      <c r="AN99" s="2">
        <v>37</v>
      </c>
      <c r="AO99" s="2">
        <v>38</v>
      </c>
      <c r="AP99" s="2">
        <v>39</v>
      </c>
      <c r="AQ99" s="2">
        <v>40</v>
      </c>
      <c r="AR99" s="2">
        <v>41</v>
      </c>
      <c r="AS99" s="2">
        <v>42</v>
      </c>
      <c r="AT99" s="2">
        <v>43</v>
      </c>
      <c r="AU99" s="2">
        <v>44</v>
      </c>
      <c r="AV99" s="2">
        <v>45</v>
      </c>
      <c r="AW99" s="2">
        <v>46</v>
      </c>
      <c r="AX99" s="2">
        <v>47</v>
      </c>
      <c r="AY99" s="2">
        <v>48</v>
      </c>
      <c r="AZ99" s="2">
        <v>49</v>
      </c>
      <c r="BA99" s="2">
        <v>50</v>
      </c>
      <c r="BB99" s="2">
        <v>51</v>
      </c>
      <c r="BC99" s="2">
        <v>52</v>
      </c>
      <c r="BD99" s="2">
        <v>53</v>
      </c>
      <c r="BE99" s="2">
        <v>54</v>
      </c>
      <c r="BF99" s="2">
        <v>55</v>
      </c>
      <c r="BG99" s="2">
        <v>56</v>
      </c>
      <c r="BH99" s="2">
        <v>57</v>
      </c>
      <c r="BI99" s="2">
        <v>58</v>
      </c>
      <c r="BJ99" s="2">
        <v>59</v>
      </c>
      <c r="BK99" s="2">
        <v>60</v>
      </c>
      <c r="BL99" s="2">
        <v>61</v>
      </c>
      <c r="BM99" s="2">
        <v>62</v>
      </c>
      <c r="BN99" s="2">
        <v>63</v>
      </c>
      <c r="BO99" s="2">
        <v>64</v>
      </c>
      <c r="BP99" s="2">
        <v>65</v>
      </c>
      <c r="BQ99" s="2">
        <v>66</v>
      </c>
      <c r="BR99" s="2">
        <v>67</v>
      </c>
      <c r="BS99" s="2">
        <v>68</v>
      </c>
      <c r="BT99" s="2">
        <v>69</v>
      </c>
      <c r="BU99" s="2">
        <v>70</v>
      </c>
      <c r="BV99" s="2">
        <v>71</v>
      </c>
      <c r="BW99" s="2">
        <v>72</v>
      </c>
      <c r="BX99" s="2">
        <v>73</v>
      </c>
      <c r="BY99" s="2">
        <v>74</v>
      </c>
      <c r="BZ99" s="2">
        <v>75</v>
      </c>
      <c r="CA99" s="2">
        <v>76</v>
      </c>
      <c r="CB99" s="2">
        <v>77</v>
      </c>
      <c r="CC99" s="2">
        <v>78</v>
      </c>
      <c r="CD99" s="2">
        <v>79</v>
      </c>
      <c r="CE99" s="2">
        <v>80</v>
      </c>
      <c r="CF99" s="2">
        <v>81</v>
      </c>
      <c r="CG99" s="2">
        <v>82</v>
      </c>
      <c r="CH99" s="2">
        <v>83</v>
      </c>
      <c r="CI99" s="2">
        <v>84</v>
      </c>
      <c r="CJ99" s="2">
        <v>85</v>
      </c>
      <c r="CK99" s="2">
        <v>86</v>
      </c>
      <c r="CL99" s="2">
        <v>87</v>
      </c>
      <c r="CM99" s="2">
        <v>88</v>
      </c>
      <c r="CN99" s="2">
        <v>89</v>
      </c>
      <c r="CO99" s="2">
        <v>90</v>
      </c>
      <c r="CP99" s="2">
        <v>91</v>
      </c>
      <c r="CQ99" s="2">
        <v>92</v>
      </c>
      <c r="CR99" s="2">
        <v>93</v>
      </c>
      <c r="CS99" s="2">
        <v>94</v>
      </c>
      <c r="CT99" s="2">
        <v>95</v>
      </c>
      <c r="CU99" s="2">
        <v>96</v>
      </c>
      <c r="CV99" s="2">
        <v>97</v>
      </c>
      <c r="CW99" s="2">
        <v>98</v>
      </c>
      <c r="CX99" s="2">
        <v>99</v>
      </c>
      <c r="CY99" s="2">
        <v>100</v>
      </c>
      <c r="CZ99" s="2">
        <v>101</v>
      </c>
      <c r="DA99" s="2">
        <v>102</v>
      </c>
      <c r="DB99" s="2">
        <v>103</v>
      </c>
      <c r="DC99" s="2">
        <v>104</v>
      </c>
      <c r="DD99" s="2">
        <v>105</v>
      </c>
      <c r="DE99" s="2">
        <v>106</v>
      </c>
      <c r="DF99" s="2">
        <v>107</v>
      </c>
      <c r="DG99" s="2">
        <v>108</v>
      </c>
      <c r="DH99" s="2">
        <v>109</v>
      </c>
      <c r="DI99" s="2">
        <v>110</v>
      </c>
      <c r="DJ99" s="2">
        <v>111</v>
      </c>
      <c r="DK99" s="2">
        <v>112</v>
      </c>
      <c r="DL99" s="2">
        <v>113</v>
      </c>
      <c r="DM99" s="2">
        <v>114</v>
      </c>
      <c r="DN99" s="2">
        <v>115</v>
      </c>
      <c r="DO99" s="2">
        <v>116</v>
      </c>
      <c r="DP99" s="2">
        <v>117</v>
      </c>
      <c r="DQ99" s="2">
        <v>118</v>
      </c>
      <c r="DR99" s="2">
        <v>119</v>
      </c>
      <c r="DS99" s="2">
        <v>120</v>
      </c>
      <c r="DT99" s="2">
        <v>121</v>
      </c>
      <c r="DU99" s="2">
        <v>122</v>
      </c>
      <c r="DV99" s="2">
        <v>123</v>
      </c>
      <c r="DW99" s="2">
        <v>124</v>
      </c>
      <c r="DX99" s="2">
        <v>125</v>
      </c>
      <c r="DY99" s="2">
        <v>126</v>
      </c>
      <c r="DZ99" s="2">
        <v>127</v>
      </c>
      <c r="EA99" s="2">
        <v>128</v>
      </c>
      <c r="EB99" s="2">
        <v>129</v>
      </c>
      <c r="EC99" s="2">
        <v>130</v>
      </c>
      <c r="ED99" s="2">
        <v>131</v>
      </c>
      <c r="EE99" s="2">
        <v>132</v>
      </c>
      <c r="EF99" s="2">
        <v>133</v>
      </c>
      <c r="EG99" s="2">
        <v>134</v>
      </c>
      <c r="EH99" s="2">
        <v>135</v>
      </c>
      <c r="EI99" s="2">
        <v>136</v>
      </c>
      <c r="EJ99" s="2">
        <v>137</v>
      </c>
      <c r="EK99" s="2">
        <v>138</v>
      </c>
      <c r="EL99" s="2">
        <v>139</v>
      </c>
      <c r="EM99" s="2">
        <v>140</v>
      </c>
      <c r="EN99" s="2">
        <v>141</v>
      </c>
      <c r="EO99" s="2">
        <v>142</v>
      </c>
      <c r="EP99" s="2">
        <v>143</v>
      </c>
      <c r="EQ99" s="2">
        <v>144</v>
      </c>
      <c r="ER99" s="2">
        <v>145</v>
      </c>
      <c r="ES99" s="2">
        <v>146</v>
      </c>
      <c r="ET99" s="2">
        <v>147</v>
      </c>
      <c r="EU99" s="2">
        <v>148</v>
      </c>
      <c r="EV99" s="2">
        <v>149</v>
      </c>
      <c r="EW99" s="2">
        <v>150</v>
      </c>
      <c r="EX99" s="2">
        <v>151</v>
      </c>
      <c r="EY99" s="2">
        <v>152</v>
      </c>
      <c r="EZ99" s="2">
        <v>153</v>
      </c>
      <c r="FA99" s="2">
        <v>154</v>
      </c>
      <c r="FB99" s="2">
        <v>155</v>
      </c>
      <c r="FC99" s="2">
        <v>156</v>
      </c>
      <c r="FD99" s="2">
        <v>157</v>
      </c>
      <c r="FE99" s="2">
        <v>158</v>
      </c>
      <c r="FF99" s="2">
        <v>159</v>
      </c>
      <c r="FG99" s="2">
        <v>160</v>
      </c>
      <c r="FH99" s="2">
        <v>161</v>
      </c>
      <c r="FI99" s="2">
        <v>162</v>
      </c>
      <c r="FJ99" s="2">
        <v>163</v>
      </c>
      <c r="FK99" s="2">
        <v>164</v>
      </c>
      <c r="FL99" s="2">
        <v>165</v>
      </c>
      <c r="FM99" s="2">
        <v>166</v>
      </c>
      <c r="FN99" s="2">
        <v>167</v>
      </c>
      <c r="FO99" s="2">
        <v>168</v>
      </c>
      <c r="FP99" s="2">
        <v>169</v>
      </c>
      <c r="FQ99" s="2">
        <v>170</v>
      </c>
      <c r="FR99" s="2">
        <v>171</v>
      </c>
      <c r="FS99" s="2">
        <v>172</v>
      </c>
      <c r="FT99" s="2">
        <v>173</v>
      </c>
      <c r="FU99" s="2">
        <v>174</v>
      </c>
      <c r="FV99" s="2">
        <v>175</v>
      </c>
      <c r="FW99" s="2">
        <v>176</v>
      </c>
      <c r="FX99" s="2">
        <v>177</v>
      </c>
      <c r="FY99" s="2">
        <v>178</v>
      </c>
      <c r="FZ99" s="2">
        <v>179</v>
      </c>
      <c r="GA99" s="2">
        <v>180</v>
      </c>
      <c r="GB99" s="2">
        <v>181</v>
      </c>
      <c r="GC99" s="2">
        <v>182</v>
      </c>
      <c r="GD99" s="2">
        <v>183</v>
      </c>
      <c r="GE99" s="2">
        <v>184</v>
      </c>
      <c r="GF99" s="2">
        <v>185</v>
      </c>
      <c r="GG99" s="2">
        <v>186</v>
      </c>
      <c r="GH99" s="2">
        <v>187</v>
      </c>
      <c r="GI99" s="2">
        <v>188</v>
      </c>
      <c r="GJ99" s="2">
        <v>189</v>
      </c>
      <c r="GK99" s="2">
        <v>190</v>
      </c>
      <c r="GL99" s="2">
        <v>191</v>
      </c>
      <c r="GM99" s="2">
        <v>192</v>
      </c>
      <c r="GN99" s="2">
        <v>193</v>
      </c>
      <c r="GO99" s="2">
        <v>194</v>
      </c>
      <c r="GP99" s="2">
        <v>195</v>
      </c>
      <c r="GQ99" s="2">
        <v>196</v>
      </c>
      <c r="GR99" s="2">
        <v>197</v>
      </c>
      <c r="GS99" s="2">
        <v>198</v>
      </c>
      <c r="GT99" s="2">
        <v>199</v>
      </c>
      <c r="GU99" s="2">
        <v>200</v>
      </c>
      <c r="GV99" s="2">
        <v>201</v>
      </c>
      <c r="GW99" s="2">
        <v>202</v>
      </c>
      <c r="GX99" s="2">
        <v>203</v>
      </c>
      <c r="GY99" s="2">
        <v>204</v>
      </c>
      <c r="GZ99" s="2">
        <v>205</v>
      </c>
      <c r="HA99" s="2">
        <v>206</v>
      </c>
      <c r="HB99" s="2">
        <v>207</v>
      </c>
      <c r="HC99" s="2">
        <v>208</v>
      </c>
      <c r="HD99" s="2">
        <v>209</v>
      </c>
      <c r="HE99" s="2">
        <v>210</v>
      </c>
      <c r="HF99" s="2">
        <v>211</v>
      </c>
      <c r="HG99" s="2">
        <v>212</v>
      </c>
      <c r="HH99" s="2">
        <v>213</v>
      </c>
      <c r="HI99" s="2">
        <v>214</v>
      </c>
      <c r="HJ99" s="2">
        <v>215</v>
      </c>
      <c r="HK99" s="2">
        <v>216</v>
      </c>
      <c r="HL99" s="2">
        <v>217</v>
      </c>
      <c r="HM99" s="2">
        <v>218</v>
      </c>
      <c r="HN99" s="2">
        <v>219</v>
      </c>
      <c r="HO99" s="2">
        <v>220</v>
      </c>
      <c r="HP99" s="2">
        <v>221</v>
      </c>
      <c r="HQ99" s="2">
        <v>222</v>
      </c>
      <c r="HR99" s="2">
        <v>223</v>
      </c>
      <c r="HS99" s="2">
        <v>224</v>
      </c>
      <c r="HT99" s="2">
        <v>225</v>
      </c>
      <c r="HU99" s="2">
        <v>226</v>
      </c>
      <c r="HV99" s="2">
        <v>227</v>
      </c>
      <c r="HW99" s="2">
        <v>228</v>
      </c>
      <c r="HX99" s="2">
        <v>229</v>
      </c>
      <c r="HY99" s="2">
        <v>230</v>
      </c>
      <c r="HZ99" s="2">
        <v>231</v>
      </c>
      <c r="IA99" s="2">
        <v>232</v>
      </c>
      <c r="IB99" s="2">
        <v>233</v>
      </c>
      <c r="IC99" s="2">
        <v>234</v>
      </c>
      <c r="ID99" s="2">
        <v>235</v>
      </c>
      <c r="IE99" s="2">
        <v>236</v>
      </c>
      <c r="IF99" s="2">
        <v>237</v>
      </c>
      <c r="IG99" s="2">
        <v>238</v>
      </c>
      <c r="IH99" s="2">
        <v>239</v>
      </c>
      <c r="II99" s="2">
        <v>240</v>
      </c>
      <c r="IJ99" s="2">
        <v>241</v>
      </c>
      <c r="IK99" s="2">
        <v>242</v>
      </c>
      <c r="IL99" s="2">
        <v>243</v>
      </c>
      <c r="IM99" s="2">
        <v>244</v>
      </c>
      <c r="IN99" s="2">
        <v>245</v>
      </c>
      <c r="IO99" s="2">
        <v>246</v>
      </c>
      <c r="IP99" s="2">
        <v>247</v>
      </c>
      <c r="IQ99" s="2">
        <v>248</v>
      </c>
      <c r="IR99" s="2">
        <v>249</v>
      </c>
      <c r="IS99" s="2">
        <v>250</v>
      </c>
      <c r="IT99" s="2">
        <v>251</v>
      </c>
      <c r="IU99" s="2">
        <v>252</v>
      </c>
      <c r="IV99" s="2">
        <v>253</v>
      </c>
      <c r="IW99" s="2">
        <v>254</v>
      </c>
      <c r="IX99" s="2">
        <v>255</v>
      </c>
      <c r="IY99" s="2">
        <v>256</v>
      </c>
      <c r="IZ99" s="2">
        <v>257</v>
      </c>
      <c r="JA99" s="2">
        <v>258</v>
      </c>
      <c r="JB99" s="2">
        <v>259</v>
      </c>
      <c r="JC99" s="2">
        <v>260</v>
      </c>
      <c r="JD99" s="2">
        <v>261</v>
      </c>
      <c r="JE99" s="2">
        <v>262</v>
      </c>
      <c r="JF99" s="2">
        <v>263</v>
      </c>
      <c r="JG99" s="2">
        <v>264</v>
      </c>
      <c r="JH99" s="2">
        <v>265</v>
      </c>
      <c r="JI99" s="2">
        <v>266</v>
      </c>
      <c r="JJ99" s="2">
        <v>267</v>
      </c>
      <c r="JK99" s="2">
        <v>268</v>
      </c>
      <c r="JL99" s="2">
        <v>269</v>
      </c>
      <c r="JM99" s="2">
        <v>270</v>
      </c>
      <c r="JN99" s="2">
        <v>271</v>
      </c>
      <c r="JO99" s="2">
        <v>272</v>
      </c>
      <c r="JP99" s="2">
        <v>273</v>
      </c>
      <c r="JQ99" s="2">
        <v>274</v>
      </c>
      <c r="JR99" s="2">
        <v>275</v>
      </c>
      <c r="JS99" s="2">
        <v>276</v>
      </c>
      <c r="JT99" s="2">
        <v>277</v>
      </c>
      <c r="JU99" s="2">
        <v>278</v>
      </c>
      <c r="JV99" s="2">
        <v>279</v>
      </c>
      <c r="JW99" s="2">
        <v>280</v>
      </c>
      <c r="JX99" s="2">
        <v>281</v>
      </c>
      <c r="JY99" s="2">
        <v>282</v>
      </c>
      <c r="JZ99" s="2">
        <v>283</v>
      </c>
      <c r="KA99" s="2">
        <v>284</v>
      </c>
      <c r="KB99" s="2">
        <v>285</v>
      </c>
      <c r="KC99" s="2">
        <v>286</v>
      </c>
      <c r="KD99" s="2">
        <v>287</v>
      </c>
      <c r="KE99" s="2">
        <v>288</v>
      </c>
      <c r="KF99" s="2">
        <v>289</v>
      </c>
      <c r="KG99" s="2">
        <v>290</v>
      </c>
      <c r="KH99" s="2">
        <v>291</v>
      </c>
      <c r="KI99" s="2">
        <v>292</v>
      </c>
      <c r="KJ99" s="2">
        <v>293</v>
      </c>
      <c r="KK99" s="2">
        <v>294</v>
      </c>
      <c r="KL99" s="2">
        <v>295</v>
      </c>
      <c r="KM99" s="2">
        <v>296</v>
      </c>
      <c r="KN99" s="2">
        <v>297</v>
      </c>
      <c r="KO99" s="2">
        <v>298</v>
      </c>
      <c r="KP99" s="2">
        <v>299</v>
      </c>
      <c r="KQ99" s="2">
        <v>300</v>
      </c>
      <c r="KR99" s="2">
        <v>301</v>
      </c>
      <c r="KS99" s="2">
        <v>302</v>
      </c>
      <c r="KT99" s="2">
        <v>303</v>
      </c>
      <c r="KU99" s="2">
        <v>304</v>
      </c>
      <c r="KV99" s="2">
        <v>305</v>
      </c>
      <c r="KW99" s="2">
        <v>306</v>
      </c>
      <c r="KX99" s="2">
        <v>307</v>
      </c>
      <c r="KY99" s="2">
        <v>308</v>
      </c>
      <c r="KZ99" s="2">
        <v>309</v>
      </c>
      <c r="LA99" s="2">
        <v>310</v>
      </c>
      <c r="LB99" s="2">
        <v>311</v>
      </c>
      <c r="LC99" s="2">
        <v>312</v>
      </c>
      <c r="LD99" s="2">
        <v>313</v>
      </c>
      <c r="LE99" s="2">
        <v>314</v>
      </c>
      <c r="LF99" s="2">
        <v>315</v>
      </c>
      <c r="LG99" s="2">
        <v>316</v>
      </c>
      <c r="LH99" s="2">
        <v>317</v>
      </c>
      <c r="LI99" s="2">
        <v>318</v>
      </c>
      <c r="LJ99" s="2">
        <v>319</v>
      </c>
      <c r="LK99" s="2">
        <v>320</v>
      </c>
      <c r="LL99" s="2">
        <v>321</v>
      </c>
      <c r="LM99" s="2">
        <v>322</v>
      </c>
      <c r="LN99" s="2">
        <v>323</v>
      </c>
      <c r="LO99" s="2">
        <v>324</v>
      </c>
      <c r="LP99" s="2">
        <v>325</v>
      </c>
      <c r="LQ99" s="2">
        <v>326</v>
      </c>
      <c r="LR99" s="2">
        <v>327</v>
      </c>
      <c r="LS99" s="2">
        <v>328</v>
      </c>
      <c r="LT99" s="2">
        <v>329</v>
      </c>
      <c r="LU99" s="2">
        <v>330</v>
      </c>
      <c r="LV99" s="2">
        <v>331</v>
      </c>
      <c r="LW99" s="2">
        <v>332</v>
      </c>
      <c r="LX99" s="2">
        <v>333</v>
      </c>
      <c r="LY99" s="2">
        <v>334</v>
      </c>
      <c r="LZ99" s="2">
        <v>335</v>
      </c>
      <c r="MA99" s="2">
        <v>336</v>
      </c>
      <c r="MB99" s="2">
        <v>337</v>
      </c>
      <c r="MC99" s="2">
        <v>338</v>
      </c>
      <c r="MD99" s="2">
        <v>339</v>
      </c>
      <c r="ME99" s="2">
        <v>340</v>
      </c>
      <c r="MF99" s="2">
        <v>341</v>
      </c>
      <c r="MG99" s="2">
        <v>342</v>
      </c>
      <c r="MH99" s="2">
        <v>343</v>
      </c>
      <c r="MI99" s="2">
        <v>344</v>
      </c>
      <c r="MJ99" s="2">
        <v>345</v>
      </c>
      <c r="MK99" s="2">
        <v>346</v>
      </c>
      <c r="ML99" s="2">
        <v>347</v>
      </c>
      <c r="MM99" s="2">
        <v>348</v>
      </c>
      <c r="MN99" s="2">
        <v>349</v>
      </c>
      <c r="MO99" s="2">
        <v>350</v>
      </c>
      <c r="MP99" s="2">
        <v>351</v>
      </c>
      <c r="MQ99" s="2">
        <v>352</v>
      </c>
      <c r="MR99" s="2">
        <v>353</v>
      </c>
      <c r="MS99" s="2">
        <v>354</v>
      </c>
      <c r="MT99" s="2">
        <v>355</v>
      </c>
      <c r="MU99" s="2">
        <v>356</v>
      </c>
      <c r="MV99" s="2">
        <v>357</v>
      </c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2"/>
      <c r="TR99" s="2"/>
      <c r="TS99" s="2"/>
      <c r="TT99" s="2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/>
      <c r="UV99" s="2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/>
      <c r="VY99" s="2"/>
      <c r="VZ99" s="2"/>
      <c r="WA99" s="2"/>
      <c r="WB99" s="2"/>
      <c r="WC99" s="2"/>
      <c r="WD99" s="2"/>
      <c r="WE99" s="2"/>
      <c r="WF99" s="2"/>
      <c r="WG99" s="2"/>
      <c r="WH99" s="2"/>
      <c r="WI99" s="2"/>
      <c r="WJ99" s="2"/>
      <c r="WK99" s="2"/>
      <c r="WL99" s="2"/>
      <c r="WM99" s="2"/>
      <c r="WN99" s="2"/>
      <c r="WO99" s="2"/>
      <c r="WP99" s="2"/>
      <c r="WQ99" s="2"/>
      <c r="WR99" s="2"/>
      <c r="WS99" s="2"/>
      <c r="WT99" s="2"/>
      <c r="WU99" s="2"/>
      <c r="WV99" s="2"/>
      <c r="WW99" s="2"/>
      <c r="WX99" s="2"/>
      <c r="WY99" s="2"/>
      <c r="WZ99" s="2"/>
      <c r="XA99" s="2"/>
      <c r="XB99" s="2"/>
      <c r="XC99" s="2"/>
      <c r="XD99" s="2"/>
      <c r="XE99" s="2"/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2"/>
      <c r="XW99" s="2"/>
      <c r="XX99" s="2"/>
      <c r="XY99" s="2"/>
      <c r="XZ99" s="2"/>
      <c r="YA99" s="2"/>
      <c r="YB99" s="2"/>
      <c r="YC99" s="2"/>
      <c r="YD99" s="2"/>
      <c r="YE99" s="2"/>
      <c r="YF99" s="2"/>
      <c r="YG99" s="2"/>
      <c r="YH99" s="2"/>
      <c r="YI99" s="2"/>
      <c r="YJ99" s="2"/>
      <c r="YK99" s="2"/>
      <c r="YL99" s="2"/>
      <c r="YM99" s="2"/>
      <c r="YN99" s="2"/>
      <c r="YO99" s="2"/>
      <c r="YP99" s="2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2"/>
      <c r="ZB99" s="2"/>
      <c r="ZC99" s="2"/>
      <c r="ZD99" s="2"/>
      <c r="ZE99" s="2"/>
      <c r="ZF99" s="2"/>
      <c r="ZG99" s="2"/>
      <c r="ZH99" s="2"/>
      <c r="ZI99" s="2"/>
      <c r="ZJ99" s="2"/>
      <c r="ZK99" s="2"/>
      <c r="ZL99" s="2"/>
      <c r="ZM99" s="2"/>
      <c r="ZN99" s="2"/>
      <c r="ZO99" s="2"/>
      <c r="ZP99" s="2"/>
      <c r="ZQ99" s="2"/>
      <c r="ZR99" s="2"/>
      <c r="ZS99" s="2"/>
      <c r="ZT99" s="2"/>
      <c r="ZU99" s="2"/>
      <c r="ZV99" s="2"/>
      <c r="ZW99" s="2"/>
      <c r="ZX99" s="2"/>
      <c r="ZY99" s="2"/>
      <c r="ZZ99" s="2"/>
      <c r="AAA99" s="2"/>
      <c r="AAB99" s="2"/>
      <c r="AAC99" s="2"/>
      <c r="AAD99" s="2"/>
      <c r="AAE99" s="2"/>
      <c r="AAF99" s="2"/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2"/>
      <c r="AAR99" s="2"/>
      <c r="AAS99" s="2"/>
      <c r="AAT99" s="2"/>
      <c r="AAU99" s="2"/>
      <c r="AAV99" s="2"/>
      <c r="AAW99" s="2"/>
      <c r="AAX99" s="2"/>
      <c r="AAY99" s="2"/>
      <c r="AAZ99" s="2"/>
      <c r="ABA99" s="2"/>
      <c r="ABB99" s="2"/>
      <c r="ABC99" s="2"/>
      <c r="ABD99" s="2"/>
      <c r="ABE99" s="2"/>
      <c r="ABF99" s="2"/>
      <c r="ABG99" s="2"/>
      <c r="ABH99" s="2"/>
      <c r="ABI99" s="2"/>
      <c r="ABJ99" s="2"/>
      <c r="ABK99" s="2"/>
      <c r="ABL99" s="2"/>
      <c r="ABM99" s="2"/>
      <c r="ABN99" s="2"/>
      <c r="ABO99" s="2"/>
      <c r="ABP99" s="2"/>
      <c r="ABQ99" s="2"/>
      <c r="ABR99" s="2"/>
      <c r="ABS99" s="2"/>
      <c r="ABT99" s="2"/>
      <c r="ABU99" s="2"/>
      <c r="ABV99" s="2"/>
      <c r="ABW99" s="2"/>
      <c r="ABX99" s="2"/>
      <c r="ABY99" s="2"/>
      <c r="ABZ99" s="2"/>
      <c r="ACA99" s="2"/>
      <c r="ACB99" s="2"/>
      <c r="ACC99" s="2"/>
      <c r="ACD99" s="2"/>
      <c r="ACE99" s="2"/>
      <c r="ACF99" s="2"/>
      <c r="ACG99" s="2"/>
      <c r="ACH99" s="2"/>
      <c r="ACI99" s="2"/>
      <c r="ACJ99" s="2"/>
      <c r="ACK99" s="2"/>
      <c r="ACL99" s="2"/>
      <c r="ACM99" s="2"/>
      <c r="ACN99" s="2"/>
      <c r="ACO99" s="2"/>
      <c r="ACP99" s="2"/>
      <c r="ACQ99" s="2"/>
      <c r="ACR99" s="2"/>
      <c r="ACS99" s="2"/>
      <c r="ACT99" s="2"/>
      <c r="ACU99" s="2"/>
      <c r="ACV99" s="2"/>
      <c r="ACW99" s="2"/>
      <c r="ACX99" s="2"/>
      <c r="ACY99" s="2"/>
      <c r="ACZ99" s="2"/>
      <c r="ADA99" s="2"/>
      <c r="ADB99" s="2"/>
      <c r="ADC99" s="2"/>
      <c r="ADD99" s="2"/>
      <c r="ADE99" s="2"/>
      <c r="ADF99" s="2"/>
      <c r="ADG99" s="2"/>
      <c r="ADH99" s="2"/>
      <c r="ADI99" s="2"/>
      <c r="ADJ99" s="2"/>
      <c r="ADK99" s="2"/>
      <c r="ADL99" s="2"/>
      <c r="ADM99" s="2"/>
      <c r="ADN99" s="2"/>
      <c r="ADO99" s="2"/>
      <c r="ADP99" s="2"/>
      <c r="ADQ99" s="2"/>
      <c r="ADR99" s="2"/>
      <c r="ADS99" s="2"/>
      <c r="ADT99" s="2"/>
      <c r="ADU99" s="2"/>
      <c r="ADV99" s="2"/>
      <c r="ADW99" s="2"/>
      <c r="ADX99" s="2"/>
      <c r="ADY99" s="2"/>
      <c r="ADZ99" s="2"/>
      <c r="AEA99" s="2"/>
      <c r="AEB99" s="2"/>
      <c r="AEC99" s="2"/>
      <c r="AED99" s="2"/>
      <c r="AEE99" s="2"/>
      <c r="AEF99" s="2"/>
      <c r="AEG99" s="2"/>
      <c r="AEH99" s="2"/>
      <c r="AEI99" s="2"/>
      <c r="AEJ99" s="2"/>
      <c r="AEK99" s="2"/>
      <c r="AEL99" s="2"/>
      <c r="AEM99" s="2"/>
      <c r="AEN99" s="2"/>
      <c r="AEO99" s="2"/>
      <c r="AEP99" s="2"/>
      <c r="AEQ99" s="2"/>
      <c r="AER99" s="2"/>
      <c r="AES99" s="2"/>
      <c r="AET99" s="2"/>
      <c r="AEU99" s="2"/>
      <c r="AEV99" s="2"/>
      <c r="AEW99" s="2"/>
      <c r="AEX99" s="2"/>
      <c r="AEY99" s="2"/>
      <c r="AEZ99" s="2"/>
      <c r="AFA99" s="2"/>
      <c r="AFB99" s="2"/>
      <c r="AFC99" s="2"/>
      <c r="AFD99" s="2"/>
      <c r="AFE99" s="2"/>
      <c r="AFF99" s="2"/>
      <c r="AFG99" s="2"/>
      <c r="AFH99" s="2"/>
      <c r="AFI99" s="2"/>
      <c r="AFJ99" s="2"/>
      <c r="AFK99" s="2"/>
      <c r="AFL99" s="2"/>
      <c r="AFM99" s="2"/>
      <c r="AFN99" s="2"/>
      <c r="AFO99" s="2"/>
      <c r="AFP99" s="2"/>
      <c r="AFQ99" s="2"/>
      <c r="AFR99" s="2"/>
      <c r="AFS99" s="2"/>
      <c r="AFT99" s="2"/>
      <c r="AFU99" s="2"/>
      <c r="AFV99" s="2"/>
      <c r="AFW99" s="2"/>
      <c r="AFX99" s="2"/>
      <c r="AFY99" s="2"/>
      <c r="AFZ99" s="2"/>
      <c r="AGA99" s="2"/>
      <c r="AGB99" s="2"/>
      <c r="AGC99" s="2"/>
      <c r="AGD99" s="2"/>
      <c r="AGE99" s="2"/>
      <c r="AGF99" s="2"/>
      <c r="AGG99" s="2"/>
      <c r="AGH99" s="2"/>
      <c r="AGI99" s="2"/>
      <c r="AGJ99" s="2"/>
      <c r="AGK99" s="2"/>
      <c r="AGL99" s="2"/>
      <c r="AGM99" s="2"/>
      <c r="AGN99" s="2"/>
      <c r="AGO99" s="2"/>
      <c r="AGP99" s="2"/>
      <c r="AGQ99" s="2"/>
      <c r="AGR99" s="2"/>
      <c r="AGS99" s="2"/>
      <c r="AGT99" s="2"/>
      <c r="AGU99" s="2"/>
      <c r="AGV99" s="2"/>
      <c r="AGW99" s="2"/>
      <c r="AGX99" s="2"/>
      <c r="AGY99" s="2"/>
      <c r="AGZ99" s="2"/>
      <c r="AHA99" s="2"/>
      <c r="AHB99" s="2"/>
      <c r="AHC99" s="2"/>
      <c r="AHD99" s="2"/>
      <c r="AHE99" s="2"/>
      <c r="AHF99" s="2"/>
      <c r="AHG99" s="2"/>
      <c r="AHH99" s="2"/>
      <c r="AHI99" s="2"/>
      <c r="AHJ99" s="2"/>
      <c r="AHK99" s="2"/>
      <c r="AHL99" s="2"/>
      <c r="AHM99" s="2"/>
      <c r="AHN99" s="2"/>
      <c r="AHO99" s="2"/>
      <c r="AHP99" s="2"/>
      <c r="AHQ99" s="2"/>
      <c r="AHR99" s="2"/>
      <c r="AHS99" s="2"/>
      <c r="AHT99" s="2"/>
      <c r="AHU99" s="2"/>
      <c r="AHV99" s="2"/>
      <c r="AHW99" s="2"/>
      <c r="AHX99" s="2"/>
      <c r="AHY99" s="2"/>
      <c r="AHZ99" s="2"/>
      <c r="AIA99" s="2"/>
      <c r="AIB99" s="2"/>
      <c r="AIC99" s="2"/>
      <c r="AID99" s="2"/>
      <c r="AIE99" s="2"/>
      <c r="AIF99" s="2"/>
      <c r="AIG99" s="2"/>
      <c r="AIH99" s="2"/>
      <c r="AII99" s="2"/>
      <c r="AIJ99" s="2"/>
      <c r="AIK99" s="2"/>
      <c r="AIL99" s="2"/>
      <c r="AIM99" s="2"/>
      <c r="AIN99" s="2"/>
      <c r="AIO99" s="2"/>
      <c r="AIP99" s="2"/>
      <c r="AIQ99" s="2"/>
      <c r="AIR99" s="2"/>
      <c r="AIS99" s="2"/>
      <c r="AIT99" s="2"/>
      <c r="AIU99" s="2"/>
      <c r="AIV99" s="2"/>
      <c r="AIW99" s="2"/>
      <c r="AIX99" s="2"/>
      <c r="AIY99" s="2"/>
      <c r="AIZ99" s="2"/>
      <c r="AJA99" s="2"/>
      <c r="AJB99" s="2"/>
      <c r="AJC99" s="2"/>
      <c r="AJD99" s="2"/>
      <c r="AJE99" s="2"/>
      <c r="AJF99" s="2"/>
      <c r="AJG99" s="2"/>
      <c r="AJH99" s="2"/>
      <c r="AJI99" s="2"/>
      <c r="AJJ99" s="2"/>
      <c r="AJK99" s="2"/>
      <c r="AJL99" s="2"/>
      <c r="AJM99" s="2"/>
      <c r="AJN99" s="2"/>
      <c r="AJO99" s="2"/>
      <c r="AJP99" s="2"/>
      <c r="AJQ99" s="2"/>
      <c r="AJR99" s="2"/>
      <c r="AJS99" s="2"/>
      <c r="AJT99" s="2"/>
      <c r="AJU99" s="2"/>
      <c r="AJV99" s="2"/>
      <c r="AJW99" s="2"/>
      <c r="AJX99" s="2"/>
      <c r="AJY99" s="2"/>
      <c r="AJZ99" s="2"/>
      <c r="AKA99" s="2"/>
      <c r="AKB99" s="2"/>
      <c r="AKC99" s="2"/>
      <c r="AKD99" s="2"/>
      <c r="AKE99" s="2"/>
      <c r="AKF99" s="2"/>
      <c r="AKG99" s="2"/>
      <c r="AKH99" s="2"/>
      <c r="AKI99" s="2"/>
      <c r="AKJ99" s="2"/>
      <c r="AKK99" s="2"/>
      <c r="AKL99" s="2"/>
      <c r="AKM99" s="2"/>
      <c r="AKN99" s="2"/>
      <c r="AKO99" s="2"/>
      <c r="AKP99" s="2"/>
      <c r="AKQ99" s="2"/>
      <c r="AKR99" s="2"/>
      <c r="AKS99" s="2"/>
      <c r="AKT99" s="2"/>
      <c r="AKU99" s="2"/>
      <c r="AKV99" s="2"/>
      <c r="AKW99" s="2"/>
      <c r="AKX99" s="2"/>
      <c r="AKY99" s="2"/>
      <c r="AKZ99" s="2"/>
      <c r="ALA99" s="2"/>
      <c r="ALB99" s="2"/>
      <c r="ALC99" s="2"/>
      <c r="ALD99" s="2"/>
      <c r="ALE99" s="2"/>
      <c r="ALF99" s="2"/>
      <c r="ALG99" s="2"/>
      <c r="ALH99" s="2"/>
      <c r="ALI99" s="2"/>
      <c r="ALJ99" s="2"/>
      <c r="ALK99" s="2"/>
      <c r="ALL99" s="2"/>
      <c r="ALM99" s="2"/>
      <c r="ALN99" s="2"/>
      <c r="ALO99" s="2"/>
      <c r="ALP99" s="2"/>
      <c r="ALQ99" s="2"/>
      <c r="ALR99" s="2"/>
      <c r="ALS99" s="2"/>
      <c r="ALT99" s="2"/>
      <c r="ALU99" s="2"/>
      <c r="ALV99" s="2"/>
      <c r="ALW99" s="2"/>
      <c r="ALX99" s="2"/>
      <c r="ALY99" s="2"/>
      <c r="ALZ99" s="2"/>
      <c r="AMA99" s="2"/>
      <c r="AMB99" s="2"/>
      <c r="AMC99" s="2"/>
      <c r="AMD99" s="2"/>
      <c r="AME99" s="2"/>
      <c r="AMF99" s="2"/>
      <c r="AMG99" s="2"/>
      <c r="AMH99" s="2"/>
      <c r="AMI99" s="2"/>
      <c r="AMJ99" s="2"/>
      <c r="AMK99" s="2"/>
      <c r="AML99" s="2"/>
      <c r="AMM99" s="2"/>
      <c r="AMN99" s="2"/>
      <c r="AMO99" s="2"/>
      <c r="AMP99" s="2"/>
      <c r="AMQ99" s="2"/>
      <c r="AMR99" s="2"/>
      <c r="AMS99" s="2"/>
      <c r="AMT99" s="2"/>
      <c r="AMU99" s="2"/>
      <c r="AMV99" s="2"/>
      <c r="AMW99" s="2"/>
      <c r="AMX99" s="2"/>
      <c r="AMY99" s="2"/>
      <c r="AMZ99" s="2"/>
      <c r="ANA99" s="2"/>
      <c r="ANB99" s="2"/>
      <c r="ANC99" s="2"/>
      <c r="AND99" s="2"/>
      <c r="ANE99" s="2"/>
      <c r="ANF99" s="2"/>
      <c r="ANG99" s="2"/>
      <c r="ANH99" s="2"/>
      <c r="ANI99" s="2"/>
      <c r="ANJ99" s="2"/>
      <c r="ANK99" s="2"/>
      <c r="ANL99" s="2"/>
      <c r="ANM99" s="2"/>
      <c r="ANN99" s="2"/>
      <c r="ANO99" s="2"/>
      <c r="ANP99" s="2"/>
      <c r="ANQ99" s="2"/>
      <c r="ANR99" s="2"/>
      <c r="ANS99" s="2"/>
      <c r="ANT99" s="2"/>
      <c r="ANU99" s="2"/>
      <c r="ANV99" s="2"/>
      <c r="ANW99" s="2"/>
      <c r="ANX99" s="2"/>
      <c r="ANY99" s="2"/>
      <c r="ANZ99" s="2"/>
      <c r="AOA99" s="2"/>
      <c r="AOB99" s="2"/>
      <c r="AOC99" s="2"/>
      <c r="AOD99" s="2"/>
      <c r="AOE99" s="2"/>
      <c r="AOF99" s="2"/>
      <c r="AOG99" s="2"/>
      <c r="AOH99" s="2"/>
      <c r="AOI99" s="2"/>
      <c r="AOJ99" s="2"/>
      <c r="AOK99" s="2"/>
      <c r="AOL99" s="2"/>
      <c r="AOM99" s="2"/>
      <c r="AON99" s="2"/>
      <c r="AOO99" s="2"/>
      <c r="AOP99" s="2"/>
      <c r="AOQ99" s="2"/>
      <c r="AOR99" s="2"/>
      <c r="AOS99" s="2"/>
      <c r="AOT99" s="2"/>
      <c r="AOU99" s="2"/>
      <c r="AOV99" s="2"/>
      <c r="AOW99" s="2"/>
      <c r="AOX99" s="2"/>
      <c r="AOY99" s="2"/>
      <c r="AOZ99" s="2"/>
      <c r="APA99" s="2"/>
      <c r="APB99" s="2"/>
      <c r="APC99" s="2"/>
      <c r="APD99" s="2"/>
      <c r="APE99" s="2"/>
      <c r="APF99" s="2"/>
      <c r="APG99" s="2"/>
      <c r="APH99" s="2"/>
      <c r="API99" s="2"/>
      <c r="APJ99" s="2"/>
      <c r="APK99" s="2"/>
      <c r="APL99" s="2"/>
      <c r="APM99" s="2"/>
      <c r="APN99" s="2"/>
      <c r="APO99" s="2"/>
      <c r="APP99" s="2"/>
      <c r="APQ99" s="2"/>
      <c r="APR99" s="2"/>
      <c r="APS99" s="2"/>
      <c r="APT99" s="2"/>
      <c r="APU99" s="2"/>
      <c r="APV99" s="2"/>
      <c r="APW99" s="2"/>
      <c r="APX99" s="2"/>
      <c r="APY99" s="2"/>
      <c r="APZ99" s="2"/>
      <c r="AQA99" s="2"/>
      <c r="AQB99" s="2"/>
      <c r="AQC99" s="2"/>
      <c r="AQD99" s="2"/>
      <c r="AQE99" s="2"/>
      <c r="AQF99" s="2"/>
      <c r="AQG99" s="2"/>
      <c r="AQH99" s="2"/>
      <c r="AQI99" s="2"/>
      <c r="AQJ99" s="2"/>
      <c r="AQK99" s="2"/>
      <c r="AQL99" s="2"/>
      <c r="AQM99" s="2"/>
      <c r="AQN99" s="2"/>
      <c r="AQO99" s="2"/>
      <c r="AQP99" s="2"/>
      <c r="AQQ99" s="2"/>
      <c r="AQR99" s="2"/>
      <c r="AQS99" s="2"/>
      <c r="AQT99" s="2"/>
      <c r="AQU99" s="2"/>
      <c r="AQV99" s="2"/>
      <c r="AQW99" s="2"/>
      <c r="AQX99" s="2"/>
      <c r="AQY99" s="2"/>
      <c r="AQZ99" s="2"/>
      <c r="ARA99" s="2"/>
      <c r="ARB99" s="2"/>
      <c r="ARC99" s="2"/>
      <c r="ARD99" s="2"/>
      <c r="ARE99" s="2"/>
      <c r="ARF99" s="2"/>
      <c r="ARG99" s="2"/>
      <c r="ARH99" s="2"/>
      <c r="ARI99" s="2"/>
      <c r="ARJ99" s="2"/>
      <c r="ARK99" s="2"/>
      <c r="ARL99" s="2"/>
      <c r="ARM99" s="2"/>
      <c r="ARN99" s="2"/>
      <c r="ARO99" s="2"/>
      <c r="ARP99" s="2"/>
      <c r="ARQ99" s="2"/>
      <c r="ARR99" s="2"/>
      <c r="ARS99" s="2"/>
      <c r="ART99" s="2"/>
      <c r="ARU99" s="2"/>
      <c r="ARV99" s="2"/>
      <c r="ARW99" s="2"/>
      <c r="ARX99" s="2"/>
      <c r="ARY99" s="2"/>
      <c r="ARZ99" s="2"/>
      <c r="ASA99" s="2"/>
      <c r="ASB99" s="2"/>
      <c r="ASC99" s="2"/>
      <c r="ASD99" s="2"/>
      <c r="ASE99" s="2"/>
      <c r="ASF99" s="2"/>
      <c r="ASG99" s="2"/>
      <c r="ASH99" s="2"/>
      <c r="ASI99" s="2"/>
      <c r="ASJ99" s="2"/>
      <c r="ASK99" s="2"/>
      <c r="ASL99" s="2"/>
      <c r="ASM99" s="2"/>
      <c r="ASN99" s="2"/>
      <c r="ASO99" s="2"/>
      <c r="ASP99" s="2"/>
      <c r="ASQ99" s="2"/>
      <c r="ASR99" s="2"/>
      <c r="ASS99" s="2"/>
      <c r="AST99" s="2"/>
      <c r="ASU99" s="2"/>
      <c r="ASV99" s="2"/>
      <c r="ASW99" s="2"/>
      <c r="ASX99" s="2"/>
      <c r="ASY99" s="2"/>
      <c r="ASZ99" s="2"/>
      <c r="ATA99" s="2"/>
      <c r="ATB99" s="2"/>
      <c r="ATC99" s="2"/>
      <c r="ATD99" s="2"/>
      <c r="ATE99" s="2"/>
      <c r="ATF99" s="2"/>
      <c r="ATG99" s="2"/>
      <c r="ATH99" s="2"/>
      <c r="ATI99" s="2"/>
      <c r="ATJ99" s="2"/>
      <c r="ATK99" s="2"/>
      <c r="ATL99" s="2"/>
      <c r="ATM99" s="2"/>
      <c r="ATN99" s="2"/>
      <c r="ATO99" s="2"/>
      <c r="ATP99" s="2"/>
      <c r="ATQ99" s="2"/>
      <c r="ATR99" s="2"/>
      <c r="ATS99" s="2"/>
      <c r="ATT99" s="2"/>
      <c r="ATU99" s="2"/>
      <c r="ATV99" s="2"/>
      <c r="ATW99" s="2"/>
      <c r="ATX99" s="2"/>
      <c r="ATY99" s="2"/>
      <c r="ATZ99" s="2"/>
      <c r="AUA99" s="2"/>
      <c r="AUB99" s="2"/>
      <c r="AUC99" s="2"/>
      <c r="AUD99" s="2"/>
      <c r="AUE99" s="2"/>
      <c r="AUF99" s="2"/>
      <c r="AUG99" s="2"/>
      <c r="AUH99" s="2"/>
      <c r="AUI99" s="2"/>
      <c r="AUJ99" s="2"/>
      <c r="AUK99" s="2"/>
      <c r="AUL99" s="2"/>
      <c r="AUM99" s="2"/>
      <c r="AUN99" s="2"/>
      <c r="AUO99" s="2"/>
      <c r="AUP99" s="2"/>
      <c r="AUQ99" s="2"/>
      <c r="AUR99" s="2"/>
      <c r="AUS99" s="2"/>
      <c r="AUT99" s="2"/>
      <c r="AUU99" s="2"/>
      <c r="AUV99" s="2"/>
      <c r="AUW99" s="2"/>
      <c r="AUX99" s="2"/>
      <c r="AUY99" s="2"/>
      <c r="AUZ99" s="2"/>
      <c r="AVA99" s="2"/>
      <c r="AVB99" s="2"/>
      <c r="AVC99" s="2"/>
      <c r="AVD99" s="2"/>
      <c r="AVE99" s="2"/>
      <c r="AVF99" s="2"/>
      <c r="AVG99" s="2"/>
      <c r="AVH99" s="2"/>
      <c r="AVI99" s="2"/>
      <c r="AVJ99" s="2"/>
      <c r="AVK99" s="2"/>
      <c r="AVL99" s="2"/>
      <c r="AVM99" s="2"/>
      <c r="AVN99" s="2"/>
      <c r="AVO99" s="2"/>
      <c r="AVP99" s="2"/>
      <c r="AVQ99" s="2"/>
      <c r="AVR99" s="2"/>
      <c r="AVS99" s="2"/>
      <c r="AVT99" s="2"/>
      <c r="AVU99" s="2"/>
      <c r="AVV99" s="2"/>
      <c r="AVW99" s="2"/>
      <c r="AVX99" s="2"/>
      <c r="AVY99" s="2"/>
      <c r="AVZ99" s="2"/>
      <c r="AWA99" s="2"/>
      <c r="AWB99" s="2"/>
      <c r="AWC99" s="2"/>
      <c r="AWD99" s="2"/>
      <c r="AWE99" s="2"/>
      <c r="AWF99" s="2"/>
      <c r="AWG99" s="2"/>
      <c r="AWH99" s="2"/>
      <c r="AWI99" s="2"/>
      <c r="AWJ99" s="2"/>
      <c r="AWK99" s="2"/>
      <c r="AWL99" s="2"/>
      <c r="AWM99" s="2"/>
      <c r="AWN99" s="2"/>
      <c r="AWO99" s="2"/>
      <c r="AWP99" s="2"/>
      <c r="AWQ99" s="2"/>
      <c r="AWR99" s="2"/>
      <c r="AWS99" s="2"/>
      <c r="AWT99" s="2"/>
      <c r="AWU99" s="2"/>
      <c r="AWV99" s="2"/>
      <c r="AWW99" s="2"/>
      <c r="AWX99" s="2"/>
      <c r="AWY99" s="2"/>
      <c r="AWZ99" s="2"/>
      <c r="AXA99" s="2"/>
      <c r="AXB99" s="2"/>
      <c r="AXC99" s="2"/>
      <c r="AXD99" s="2"/>
      <c r="AXE99" s="2"/>
      <c r="AXF99" s="2"/>
      <c r="AXG99" s="2"/>
      <c r="AXH99" s="2"/>
      <c r="AXI99" s="2"/>
      <c r="AXJ99" s="2"/>
      <c r="AXK99" s="2"/>
      <c r="AXL99" s="2"/>
      <c r="AXM99" s="2"/>
      <c r="AXN99" s="2"/>
      <c r="AXO99" s="2"/>
      <c r="AXP99" s="2"/>
      <c r="AXQ99" s="2"/>
      <c r="AXR99" s="2"/>
      <c r="AXS99" s="2"/>
      <c r="AXT99" s="2"/>
      <c r="AXU99" s="2"/>
      <c r="AXV99" s="2"/>
      <c r="AXW99" s="2"/>
      <c r="AXX99" s="2"/>
      <c r="AXY99" s="2"/>
      <c r="AXZ99" s="2"/>
      <c r="AYA99" s="2"/>
      <c r="AYB99" s="2"/>
      <c r="AYC99" s="2"/>
      <c r="AYD99" s="2"/>
      <c r="AYE99" s="2"/>
      <c r="AYF99" s="2"/>
      <c r="AYG99" s="2"/>
      <c r="AYH99" s="2"/>
      <c r="AYI99" s="2"/>
      <c r="AYJ99" s="2"/>
      <c r="AYK99" s="2"/>
      <c r="AYL99" s="2"/>
      <c r="AYM99" s="2"/>
      <c r="AYN99" s="2"/>
      <c r="AYO99" s="2"/>
      <c r="AYP99" s="2"/>
      <c r="AYQ99" s="2"/>
      <c r="AYR99" s="2"/>
      <c r="AYS99" s="2"/>
      <c r="AYT99" s="2"/>
      <c r="AYU99" s="2"/>
      <c r="AYV99" s="2"/>
      <c r="AYW99" s="2"/>
      <c r="AYX99" s="2"/>
      <c r="AYY99" s="2"/>
      <c r="AYZ99" s="2"/>
      <c r="AZA99" s="2"/>
      <c r="AZB99" s="2"/>
      <c r="AZC99" s="2"/>
      <c r="AZD99" s="2"/>
      <c r="AZE99" s="2"/>
      <c r="AZF99" s="2"/>
      <c r="AZG99" s="2"/>
      <c r="AZH99" s="2"/>
      <c r="AZI99" s="2"/>
      <c r="AZJ99" s="2"/>
      <c r="AZK99" s="2"/>
      <c r="AZL99" s="2"/>
      <c r="AZM99" s="2"/>
      <c r="AZN99" s="2"/>
      <c r="AZO99" s="2"/>
      <c r="AZP99" s="2"/>
      <c r="AZQ99" s="2"/>
      <c r="AZR99" s="2"/>
      <c r="AZS99" s="2"/>
      <c r="AZT99" s="2"/>
      <c r="AZU99" s="2"/>
      <c r="AZV99" s="2"/>
      <c r="AZW99" s="2"/>
      <c r="AZX99" s="2"/>
      <c r="AZY99" s="2"/>
      <c r="AZZ99" s="2"/>
      <c r="BAA99" s="2"/>
      <c r="BAB99" s="2"/>
      <c r="BAC99" s="2"/>
      <c r="BAD99" s="2"/>
      <c r="BAE99" s="2"/>
      <c r="BAF99" s="2"/>
      <c r="BAG99" s="2"/>
      <c r="BAH99" s="2"/>
      <c r="BAI99" s="2"/>
      <c r="BAJ99" s="2"/>
      <c r="BAK99" s="2"/>
      <c r="BAL99" s="2"/>
      <c r="BAM99" s="2"/>
      <c r="BAN99" s="2"/>
      <c r="BAO99" s="2"/>
      <c r="BAP99" s="2"/>
      <c r="BAQ99" s="2"/>
      <c r="BAR99" s="2"/>
      <c r="BAS99" s="2"/>
      <c r="BAT99" s="2"/>
      <c r="BAU99" s="2"/>
      <c r="BAV99" s="2"/>
      <c r="BAW99" s="2"/>
      <c r="BAX99" s="2"/>
      <c r="BAY99" s="2"/>
      <c r="BAZ99" s="2"/>
      <c r="BBA99" s="2"/>
      <c r="BBB99" s="2"/>
      <c r="BBC99" s="2"/>
      <c r="BBD99" s="2"/>
      <c r="BBE99" s="2"/>
      <c r="BBF99" s="2"/>
      <c r="BBG99" s="2"/>
      <c r="BBH99" s="2"/>
      <c r="BBI99" s="2"/>
      <c r="BBJ99" s="2"/>
      <c r="BBK99" s="2"/>
      <c r="BBL99" s="2"/>
      <c r="BBM99" s="2"/>
      <c r="BBN99" s="2"/>
      <c r="BBO99" s="2"/>
      <c r="BBP99" s="2"/>
      <c r="BBQ99" s="2"/>
      <c r="BBR99" s="2"/>
      <c r="BBS99" s="2"/>
      <c r="BBT99" s="2"/>
      <c r="BBU99" s="2"/>
      <c r="BBV99" s="2"/>
      <c r="BBW99" s="2"/>
      <c r="BBX99" s="2"/>
      <c r="BBY99" s="2"/>
      <c r="BBZ99" s="2"/>
      <c r="BCA99" s="2"/>
      <c r="BCB99" s="2"/>
      <c r="BCC99" s="2"/>
      <c r="BCD99" s="2"/>
      <c r="BCE99" s="2"/>
      <c r="BCF99" s="2"/>
    </row>
    <row r="100" spans="1:1024 1025:1436">
      <c r="A100" s="1" t="s">
        <v>3</v>
      </c>
      <c r="C100" s="2" t="s">
        <v>4</v>
      </c>
      <c r="D100" s="2" t="s">
        <v>4</v>
      </c>
      <c r="E100" s="2" t="s">
        <v>4</v>
      </c>
      <c r="F100" s="2" t="s">
        <v>4</v>
      </c>
      <c r="G100" s="2" t="s">
        <v>4</v>
      </c>
      <c r="H100" s="2" t="s">
        <v>5</v>
      </c>
      <c r="I100" s="2" t="s">
        <v>4</v>
      </c>
      <c r="J100" s="2" t="s">
        <v>4</v>
      </c>
      <c r="K100" s="2" t="s">
        <v>4</v>
      </c>
      <c r="L100" s="2" t="s">
        <v>4</v>
      </c>
      <c r="M100" s="2" t="s">
        <v>4</v>
      </c>
      <c r="N100" s="2" t="s">
        <v>4</v>
      </c>
      <c r="O100" s="2" t="s">
        <v>4</v>
      </c>
      <c r="P100" s="2" t="s">
        <v>4</v>
      </c>
      <c r="Q100" s="2" t="s">
        <v>4</v>
      </c>
      <c r="R100" s="2" t="s">
        <v>4</v>
      </c>
      <c r="S100" s="2" t="s">
        <v>4</v>
      </c>
      <c r="T100" s="2" t="s">
        <v>4</v>
      </c>
      <c r="U100" s="2" t="s">
        <v>4</v>
      </c>
      <c r="V100" s="2" t="s">
        <v>4</v>
      </c>
      <c r="W100" s="2" t="s">
        <v>4</v>
      </c>
      <c r="X100" s="2" t="s">
        <v>4</v>
      </c>
      <c r="Y100" s="2" t="s">
        <v>4</v>
      </c>
      <c r="Z100" s="2" t="s">
        <v>4</v>
      </c>
      <c r="AA100" s="2" t="s">
        <v>4</v>
      </c>
      <c r="AB100" s="2" t="s">
        <v>4</v>
      </c>
      <c r="AC100" s="2" t="s">
        <v>4</v>
      </c>
      <c r="AD100" s="2" t="s">
        <v>5</v>
      </c>
      <c r="AE100" s="2" t="s">
        <v>4</v>
      </c>
      <c r="AF100" s="2" t="s">
        <v>4</v>
      </c>
      <c r="AG100" s="2" t="s">
        <v>4</v>
      </c>
      <c r="AH100" s="2" t="s">
        <v>4</v>
      </c>
      <c r="AI100" s="2" t="s">
        <v>4</v>
      </c>
      <c r="AJ100" s="2" t="s">
        <v>4</v>
      </c>
      <c r="AK100" s="2" t="s">
        <v>4</v>
      </c>
      <c r="AL100" s="2" t="s">
        <v>4</v>
      </c>
      <c r="AM100" s="2" t="s">
        <v>4</v>
      </c>
      <c r="AN100" s="2" t="s">
        <v>4</v>
      </c>
      <c r="AO100" s="2" t="s">
        <v>4</v>
      </c>
      <c r="AP100" s="2" t="s">
        <v>4</v>
      </c>
      <c r="AQ100" s="2" t="s">
        <v>4</v>
      </c>
      <c r="AR100" s="2" t="s">
        <v>4</v>
      </c>
      <c r="AS100" s="2" t="s">
        <v>4</v>
      </c>
      <c r="AT100" s="2" t="s">
        <v>4</v>
      </c>
      <c r="AU100" s="2" t="s">
        <v>4</v>
      </c>
      <c r="AV100" s="2" t="s">
        <v>4</v>
      </c>
      <c r="AW100" s="2" t="s">
        <v>4</v>
      </c>
      <c r="AX100" s="2" t="s">
        <v>4</v>
      </c>
      <c r="AY100" s="2" t="s">
        <v>4</v>
      </c>
      <c r="AZ100" s="2" t="s">
        <v>5</v>
      </c>
      <c r="BA100" s="2" t="s">
        <v>4</v>
      </c>
      <c r="BB100" s="2" t="s">
        <v>4</v>
      </c>
      <c r="BC100" s="2" t="s">
        <v>4</v>
      </c>
      <c r="BD100" s="2" t="s">
        <v>4</v>
      </c>
      <c r="BE100" s="2" t="s">
        <v>4</v>
      </c>
      <c r="BF100" s="2" t="s">
        <v>4</v>
      </c>
      <c r="BG100" s="2" t="s">
        <v>4</v>
      </c>
      <c r="BH100" s="2" t="s">
        <v>4</v>
      </c>
      <c r="BI100" s="2" t="s">
        <v>4</v>
      </c>
      <c r="BJ100" s="2" t="s">
        <v>4</v>
      </c>
      <c r="BK100" s="2" t="s">
        <v>4</v>
      </c>
      <c r="BL100" s="2" t="s">
        <v>4</v>
      </c>
      <c r="BM100" s="2" t="s">
        <v>4</v>
      </c>
      <c r="BN100" s="2" t="s">
        <v>4</v>
      </c>
      <c r="BO100" s="2" t="s">
        <v>4</v>
      </c>
      <c r="BP100" s="2" t="s">
        <v>4</v>
      </c>
      <c r="BQ100" s="2" t="s">
        <v>4</v>
      </c>
      <c r="BR100" s="2" t="s">
        <v>4</v>
      </c>
      <c r="BS100" s="2" t="s">
        <v>4</v>
      </c>
      <c r="BT100" s="2" t="s">
        <v>4</v>
      </c>
      <c r="BU100" s="2" t="s">
        <v>4</v>
      </c>
      <c r="BV100" s="2" t="s">
        <v>5</v>
      </c>
      <c r="BW100" s="2" t="s">
        <v>4</v>
      </c>
      <c r="BX100" s="2" t="s">
        <v>4</v>
      </c>
      <c r="BY100" s="2" t="s">
        <v>4</v>
      </c>
      <c r="BZ100" s="2" t="s">
        <v>4</v>
      </c>
      <c r="CA100" s="2" t="s">
        <v>4</v>
      </c>
      <c r="CB100" s="2" t="s">
        <v>4</v>
      </c>
      <c r="CC100" s="2" t="s">
        <v>4</v>
      </c>
      <c r="CD100" s="2" t="s">
        <v>4</v>
      </c>
      <c r="CE100" s="2" t="s">
        <v>4</v>
      </c>
      <c r="CF100" s="2" t="s">
        <v>4</v>
      </c>
      <c r="CG100" s="2" t="s">
        <v>4</v>
      </c>
      <c r="CH100" s="2" t="s">
        <v>4</v>
      </c>
      <c r="CI100" s="2" t="s">
        <v>4</v>
      </c>
      <c r="CJ100" s="2" t="s">
        <v>4</v>
      </c>
      <c r="CK100" s="2" t="s">
        <v>4</v>
      </c>
      <c r="CL100" s="2" t="s">
        <v>4</v>
      </c>
      <c r="CM100" s="2" t="s">
        <v>4</v>
      </c>
      <c r="CN100" s="2" t="s">
        <v>4</v>
      </c>
      <c r="CO100" s="2" t="s">
        <v>4</v>
      </c>
      <c r="CP100" s="2" t="s">
        <v>4</v>
      </c>
      <c r="CQ100" s="2" t="s">
        <v>4</v>
      </c>
      <c r="CR100" s="2" t="s">
        <v>4</v>
      </c>
      <c r="CS100" s="2" t="s">
        <v>5</v>
      </c>
      <c r="CT100" s="2" t="s">
        <v>4</v>
      </c>
      <c r="CU100" s="2" t="s">
        <v>4</v>
      </c>
      <c r="CV100" s="2" t="s">
        <v>4</v>
      </c>
      <c r="CW100" s="2" t="s">
        <v>4</v>
      </c>
      <c r="CX100" s="2" t="s">
        <v>4</v>
      </c>
      <c r="CY100" s="2" t="s">
        <v>4</v>
      </c>
      <c r="CZ100" s="2" t="s">
        <v>4</v>
      </c>
      <c r="DA100" s="2" t="s">
        <v>4</v>
      </c>
      <c r="DB100" s="2" t="s">
        <v>4</v>
      </c>
      <c r="DC100" s="2" t="s">
        <v>4</v>
      </c>
      <c r="DD100" s="2" t="s">
        <v>4</v>
      </c>
      <c r="DE100" s="2" t="s">
        <v>4</v>
      </c>
      <c r="DF100" s="2" t="s">
        <v>4</v>
      </c>
      <c r="DG100" s="2" t="s">
        <v>4</v>
      </c>
      <c r="DH100" s="2" t="s">
        <v>4</v>
      </c>
      <c r="DI100" s="2" t="s">
        <v>4</v>
      </c>
      <c r="DJ100" s="2" t="s">
        <v>4</v>
      </c>
      <c r="DK100" s="2" t="s">
        <v>4</v>
      </c>
      <c r="DL100" s="2" t="s">
        <v>4</v>
      </c>
      <c r="DM100" s="2" t="s">
        <v>4</v>
      </c>
      <c r="DN100" s="2" t="s">
        <v>5</v>
      </c>
      <c r="DO100" s="2" t="s">
        <v>4</v>
      </c>
      <c r="DP100" s="2" t="s">
        <v>4</v>
      </c>
      <c r="DQ100" s="2" t="s">
        <v>4</v>
      </c>
      <c r="DR100" s="2" t="s">
        <v>4</v>
      </c>
      <c r="DS100" s="2" t="s">
        <v>4</v>
      </c>
      <c r="DT100" s="2" t="s">
        <v>4</v>
      </c>
      <c r="DU100" s="2" t="s">
        <v>4</v>
      </c>
      <c r="DV100" s="2" t="s">
        <v>4</v>
      </c>
      <c r="DW100" s="2" t="s">
        <v>4</v>
      </c>
      <c r="DX100" s="2" t="s">
        <v>4</v>
      </c>
      <c r="DY100" s="2" t="s">
        <v>4</v>
      </c>
      <c r="DZ100" s="2" t="s">
        <v>4</v>
      </c>
      <c r="EA100" s="2" t="s">
        <v>4</v>
      </c>
      <c r="EB100" s="2" t="s">
        <v>4</v>
      </c>
      <c r="EC100" s="2" t="s">
        <v>4</v>
      </c>
      <c r="ED100" s="2" t="s">
        <v>4</v>
      </c>
      <c r="EE100" s="2" t="s">
        <v>4</v>
      </c>
      <c r="EF100" s="2" t="s">
        <v>4</v>
      </c>
      <c r="EG100" s="2" t="s">
        <v>4</v>
      </c>
      <c r="EH100" s="2" t="s">
        <v>4</v>
      </c>
      <c r="EI100" s="2" t="s">
        <v>4</v>
      </c>
      <c r="EJ100" s="2" t="s">
        <v>4</v>
      </c>
      <c r="EK100" s="2" t="s">
        <v>5</v>
      </c>
      <c r="EL100" s="2" t="s">
        <v>4</v>
      </c>
      <c r="EM100" s="2" t="s">
        <v>4</v>
      </c>
      <c r="EN100" s="2" t="s">
        <v>4</v>
      </c>
      <c r="EO100" s="2" t="s">
        <v>4</v>
      </c>
      <c r="EP100" s="2" t="s">
        <v>4</v>
      </c>
      <c r="EQ100" s="2" t="s">
        <v>4</v>
      </c>
      <c r="ER100" s="2" t="s">
        <v>4</v>
      </c>
      <c r="ES100" s="2" t="s">
        <v>4</v>
      </c>
      <c r="ET100" s="2" t="s">
        <v>4</v>
      </c>
      <c r="EU100" s="2" t="s">
        <v>4</v>
      </c>
      <c r="EV100" s="2" t="s">
        <v>4</v>
      </c>
      <c r="EW100" s="2" t="s">
        <v>4</v>
      </c>
      <c r="EX100" s="2" t="s">
        <v>4</v>
      </c>
      <c r="EY100" s="2" t="s">
        <v>4</v>
      </c>
      <c r="EZ100" s="2" t="s">
        <v>4</v>
      </c>
      <c r="FA100" s="2" t="s">
        <v>4</v>
      </c>
      <c r="FB100" s="2" t="s">
        <v>4</v>
      </c>
      <c r="FC100" s="2" t="s">
        <v>4</v>
      </c>
      <c r="FD100" s="2" t="s">
        <v>4</v>
      </c>
      <c r="FE100" s="2" t="s">
        <v>4</v>
      </c>
      <c r="FF100" s="2" t="s">
        <v>4</v>
      </c>
      <c r="FG100" s="2" t="s">
        <v>5</v>
      </c>
      <c r="FH100" s="2" t="s">
        <v>4</v>
      </c>
      <c r="FI100" s="2" t="s">
        <v>4</v>
      </c>
      <c r="FJ100" s="2" t="s">
        <v>4</v>
      </c>
      <c r="FK100" s="2" t="s">
        <v>4</v>
      </c>
      <c r="FL100" s="2" t="s">
        <v>4</v>
      </c>
      <c r="FM100" s="2" t="s">
        <v>4</v>
      </c>
      <c r="FN100" s="2" t="s">
        <v>4</v>
      </c>
      <c r="FO100" s="2" t="s">
        <v>4</v>
      </c>
      <c r="FP100" s="2" t="s">
        <v>4</v>
      </c>
      <c r="FQ100" s="2" t="s">
        <v>4</v>
      </c>
      <c r="FR100" s="2" t="s">
        <v>4</v>
      </c>
      <c r="FS100" s="2" t="s">
        <v>4</v>
      </c>
      <c r="FT100" s="2" t="s">
        <v>4</v>
      </c>
      <c r="FU100" s="2" t="s">
        <v>4</v>
      </c>
      <c r="FV100" s="2" t="s">
        <v>4</v>
      </c>
      <c r="FW100" s="2" t="s">
        <v>4</v>
      </c>
      <c r="FX100" s="2" t="s">
        <v>4</v>
      </c>
      <c r="FY100" s="2" t="s">
        <v>4</v>
      </c>
      <c r="FZ100" s="2" t="s">
        <v>4</v>
      </c>
      <c r="GA100" s="2" t="s">
        <v>4</v>
      </c>
      <c r="GB100" s="2" t="s">
        <v>4</v>
      </c>
      <c r="GC100" s="2" t="s">
        <v>5</v>
      </c>
      <c r="GD100" s="2" t="s">
        <v>4</v>
      </c>
      <c r="GE100" s="2" t="s">
        <v>4</v>
      </c>
      <c r="GF100" s="2" t="s">
        <v>4</v>
      </c>
      <c r="GG100" s="2" t="s">
        <v>4</v>
      </c>
      <c r="GH100" s="2" t="s">
        <v>4</v>
      </c>
      <c r="GI100" s="2" t="s">
        <v>4</v>
      </c>
      <c r="GJ100" s="2" t="s">
        <v>4</v>
      </c>
      <c r="GK100" s="2" t="s">
        <v>4</v>
      </c>
      <c r="GL100" s="2" t="s">
        <v>4</v>
      </c>
      <c r="GM100" s="2" t="s">
        <v>4</v>
      </c>
      <c r="GN100" s="2" t="s">
        <v>4</v>
      </c>
      <c r="GO100" s="2" t="s">
        <v>4</v>
      </c>
      <c r="GP100" s="2" t="s">
        <v>4</v>
      </c>
      <c r="GQ100" s="2" t="s">
        <v>4</v>
      </c>
      <c r="GR100" s="2" t="s">
        <v>4</v>
      </c>
      <c r="GS100" s="2" t="s">
        <v>4</v>
      </c>
      <c r="GT100" s="2" t="s">
        <v>4</v>
      </c>
      <c r="GU100" s="2" t="s">
        <v>4</v>
      </c>
      <c r="GV100" s="2" t="s">
        <v>4</v>
      </c>
      <c r="GW100" s="2" t="s">
        <v>4</v>
      </c>
      <c r="GX100" s="2" t="s">
        <v>4</v>
      </c>
      <c r="GY100" s="2" t="s">
        <v>5</v>
      </c>
      <c r="GZ100" s="2" t="s">
        <v>4</v>
      </c>
      <c r="HA100" s="2" t="s">
        <v>4</v>
      </c>
      <c r="HB100" s="2" t="s">
        <v>4</v>
      </c>
      <c r="HC100" s="2" t="s">
        <v>4</v>
      </c>
      <c r="HD100" s="2" t="s">
        <v>4</v>
      </c>
      <c r="HE100" s="2" t="s">
        <v>4</v>
      </c>
      <c r="HF100" s="2" t="s">
        <v>4</v>
      </c>
      <c r="HG100" s="2" t="s">
        <v>4</v>
      </c>
      <c r="HH100" s="2" t="s">
        <v>4</v>
      </c>
      <c r="HI100" s="2" t="s">
        <v>4</v>
      </c>
      <c r="HJ100" s="2" t="s">
        <v>4</v>
      </c>
      <c r="HK100" s="2" t="s">
        <v>4</v>
      </c>
      <c r="HL100" s="2" t="s">
        <v>4</v>
      </c>
      <c r="HM100" s="2" t="s">
        <v>4</v>
      </c>
      <c r="HN100" s="2" t="s">
        <v>4</v>
      </c>
      <c r="HO100" s="2" t="s">
        <v>4</v>
      </c>
      <c r="HP100" s="2" t="s">
        <v>4</v>
      </c>
      <c r="HQ100" s="2" t="s">
        <v>4</v>
      </c>
      <c r="HR100" s="2" t="s">
        <v>4</v>
      </c>
      <c r="HS100" s="2" t="s">
        <v>4</v>
      </c>
      <c r="HT100" s="2" t="s">
        <v>4</v>
      </c>
      <c r="HU100" s="2" t="s">
        <v>5</v>
      </c>
      <c r="HV100" s="2" t="s">
        <v>4</v>
      </c>
      <c r="HW100" s="2" t="s">
        <v>4</v>
      </c>
      <c r="HX100" s="2" t="s">
        <v>4</v>
      </c>
      <c r="HY100" s="2" t="s">
        <v>4</v>
      </c>
      <c r="HZ100" s="2" t="s">
        <v>4</v>
      </c>
      <c r="IA100" s="2" t="s">
        <v>4</v>
      </c>
      <c r="IB100" s="2" t="s">
        <v>4</v>
      </c>
      <c r="IC100" s="2" t="s">
        <v>4</v>
      </c>
      <c r="ID100" s="2" t="s">
        <v>4</v>
      </c>
      <c r="IE100" s="2" t="s">
        <v>4</v>
      </c>
      <c r="IF100" s="2" t="s">
        <v>4</v>
      </c>
      <c r="IG100" s="2" t="s">
        <v>4</v>
      </c>
      <c r="IH100" s="2" t="s">
        <v>4</v>
      </c>
      <c r="II100" s="2" t="s">
        <v>4</v>
      </c>
      <c r="IJ100" s="2" t="s">
        <v>4</v>
      </c>
      <c r="IK100" s="2" t="s">
        <v>4</v>
      </c>
      <c r="IL100" s="2" t="s">
        <v>4</v>
      </c>
      <c r="IM100" s="2" t="s">
        <v>4</v>
      </c>
      <c r="IN100" s="2" t="s">
        <v>4</v>
      </c>
      <c r="IO100" s="2" t="s">
        <v>4</v>
      </c>
      <c r="IP100" s="2" t="s">
        <v>4</v>
      </c>
      <c r="IQ100" s="2" t="s">
        <v>5</v>
      </c>
      <c r="IR100" s="2" t="s">
        <v>4</v>
      </c>
      <c r="IS100" s="2" t="s">
        <v>4</v>
      </c>
      <c r="IT100" s="2" t="s">
        <v>4</v>
      </c>
      <c r="IU100" s="2" t="s">
        <v>4</v>
      </c>
      <c r="IV100" s="2" t="s">
        <v>4</v>
      </c>
      <c r="IW100" s="2" t="s">
        <v>4</v>
      </c>
      <c r="IX100" s="2" t="s">
        <v>4</v>
      </c>
      <c r="IY100" s="2" t="s">
        <v>4</v>
      </c>
      <c r="IZ100" s="2" t="s">
        <v>4</v>
      </c>
      <c r="JA100" s="2" t="s">
        <v>4</v>
      </c>
      <c r="JB100" s="2" t="s">
        <v>4</v>
      </c>
      <c r="JC100" s="2" t="s">
        <v>4</v>
      </c>
      <c r="JD100" s="2" t="s">
        <v>4</v>
      </c>
      <c r="JE100" s="2" t="s">
        <v>4</v>
      </c>
      <c r="JF100" s="2" t="s">
        <v>4</v>
      </c>
      <c r="JG100" s="2" t="s">
        <v>4</v>
      </c>
      <c r="JH100" s="2" t="s">
        <v>4</v>
      </c>
      <c r="JI100" s="2" t="s">
        <v>4</v>
      </c>
      <c r="JJ100" s="2" t="s">
        <v>4</v>
      </c>
      <c r="JK100" s="2" t="s">
        <v>4</v>
      </c>
      <c r="JL100" s="2" t="s">
        <v>4</v>
      </c>
      <c r="JM100" s="2" t="s">
        <v>5</v>
      </c>
      <c r="JN100" s="2" t="s">
        <v>4</v>
      </c>
      <c r="JO100" s="2" t="s">
        <v>4</v>
      </c>
      <c r="JP100" s="2" t="s">
        <v>4</v>
      </c>
      <c r="JQ100" s="2" t="s">
        <v>4</v>
      </c>
      <c r="JR100" s="2" t="s">
        <v>4</v>
      </c>
      <c r="JS100" s="2" t="s">
        <v>4</v>
      </c>
      <c r="JT100" s="2" t="s">
        <v>4</v>
      </c>
      <c r="JU100" s="2" t="s">
        <v>4</v>
      </c>
      <c r="JV100" s="2" t="s">
        <v>4</v>
      </c>
      <c r="JW100" s="2" t="s">
        <v>4</v>
      </c>
      <c r="JX100" s="2" t="s">
        <v>4</v>
      </c>
      <c r="JY100" s="2" t="s">
        <v>4</v>
      </c>
      <c r="JZ100" s="2" t="s">
        <v>4</v>
      </c>
      <c r="KA100" s="2" t="s">
        <v>4</v>
      </c>
      <c r="KB100" s="2" t="s">
        <v>4</v>
      </c>
      <c r="KC100" s="2" t="s">
        <v>4</v>
      </c>
      <c r="KD100" s="2" t="s">
        <v>4</v>
      </c>
      <c r="KE100" s="2" t="s">
        <v>4</v>
      </c>
      <c r="KF100" s="2" t="s">
        <v>4</v>
      </c>
      <c r="KG100" s="2" t="s">
        <v>4</v>
      </c>
      <c r="KH100" s="2" t="s">
        <v>4</v>
      </c>
      <c r="KI100" s="2" t="s">
        <v>5</v>
      </c>
      <c r="KJ100" s="2" t="s">
        <v>4</v>
      </c>
      <c r="KK100" s="2" t="s">
        <v>4</v>
      </c>
      <c r="KL100" s="2" t="s">
        <v>4</v>
      </c>
      <c r="KM100" s="2" t="s">
        <v>4</v>
      </c>
      <c r="KN100" s="2" t="s">
        <v>4</v>
      </c>
      <c r="KO100" s="2" t="s">
        <v>4</v>
      </c>
      <c r="KP100" s="2" t="s">
        <v>4</v>
      </c>
      <c r="KQ100" s="2" t="s">
        <v>4</v>
      </c>
      <c r="KR100" s="2" t="s">
        <v>4</v>
      </c>
      <c r="KS100" s="2" t="s">
        <v>4</v>
      </c>
      <c r="KT100" s="2" t="s">
        <v>4</v>
      </c>
      <c r="KU100" s="2" t="s">
        <v>4</v>
      </c>
      <c r="KV100" s="2" t="s">
        <v>4</v>
      </c>
      <c r="KW100" s="2" t="s">
        <v>4</v>
      </c>
      <c r="KX100" s="2" t="s">
        <v>4</v>
      </c>
      <c r="KY100" s="2" t="s">
        <v>4</v>
      </c>
      <c r="KZ100" s="2" t="s">
        <v>4</v>
      </c>
      <c r="LA100" s="2" t="s">
        <v>4</v>
      </c>
      <c r="LB100" s="2" t="s">
        <v>4</v>
      </c>
      <c r="LC100" s="2" t="s">
        <v>4</v>
      </c>
      <c r="LD100" s="2" t="s">
        <v>4</v>
      </c>
      <c r="LE100" s="2" t="s">
        <v>4</v>
      </c>
      <c r="LF100" s="2" t="s">
        <v>5</v>
      </c>
      <c r="LG100" s="2" t="s">
        <v>4</v>
      </c>
      <c r="LH100" s="2" t="s">
        <v>4</v>
      </c>
      <c r="LI100" s="2" t="s">
        <v>4</v>
      </c>
      <c r="LJ100" s="2" t="s">
        <v>4</v>
      </c>
      <c r="LK100" s="2" t="s">
        <v>4</v>
      </c>
      <c r="LL100" s="2" t="s">
        <v>4</v>
      </c>
      <c r="LM100" s="2" t="s">
        <v>4</v>
      </c>
      <c r="LN100" s="2" t="s">
        <v>4</v>
      </c>
      <c r="LO100" s="2" t="s">
        <v>4</v>
      </c>
      <c r="LP100" s="2" t="s">
        <v>4</v>
      </c>
      <c r="LQ100" s="2" t="s">
        <v>4</v>
      </c>
      <c r="LR100" s="2" t="s">
        <v>4</v>
      </c>
      <c r="LS100" s="2" t="s">
        <v>4</v>
      </c>
      <c r="LT100" s="2" t="s">
        <v>4</v>
      </c>
      <c r="LU100" s="2" t="s">
        <v>4</v>
      </c>
      <c r="LV100" s="2" t="s">
        <v>4</v>
      </c>
      <c r="LW100" s="2" t="s">
        <v>4</v>
      </c>
      <c r="LX100" s="2" t="s">
        <v>4</v>
      </c>
      <c r="LY100" s="2" t="s">
        <v>4</v>
      </c>
      <c r="LZ100" s="2" t="s">
        <v>4</v>
      </c>
      <c r="MA100" s="2" t="s">
        <v>4</v>
      </c>
      <c r="MB100" s="2" t="s">
        <v>5</v>
      </c>
      <c r="MC100" s="2" t="s">
        <v>4</v>
      </c>
      <c r="MD100" s="2" t="s">
        <v>4</v>
      </c>
      <c r="ME100" s="2" t="s">
        <v>4</v>
      </c>
      <c r="MF100" s="2" t="s">
        <v>4</v>
      </c>
      <c r="MG100" s="2" t="s">
        <v>4</v>
      </c>
      <c r="MH100" s="2" t="s">
        <v>4</v>
      </c>
      <c r="MI100" s="2" t="s">
        <v>4</v>
      </c>
      <c r="MJ100" s="2" t="s">
        <v>4</v>
      </c>
      <c r="MK100" s="2" t="s">
        <v>4</v>
      </c>
      <c r="ML100" s="2" t="s">
        <v>4</v>
      </c>
      <c r="MM100" s="2" t="s">
        <v>4</v>
      </c>
      <c r="MN100" s="2" t="s">
        <v>4</v>
      </c>
      <c r="MO100" s="2" t="s">
        <v>4</v>
      </c>
      <c r="MP100" s="2" t="s">
        <v>4</v>
      </c>
      <c r="MQ100" s="2" t="s">
        <v>4</v>
      </c>
      <c r="MR100" s="2" t="s">
        <v>4</v>
      </c>
      <c r="MS100" s="2" t="s">
        <v>4</v>
      </c>
      <c r="MT100" s="2" t="s">
        <v>4</v>
      </c>
      <c r="MU100" s="2" t="s">
        <v>4</v>
      </c>
      <c r="MV100" s="2" t="s">
        <v>4</v>
      </c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  <c r="ABM100" s="2"/>
      <c r="ABN100" s="2"/>
      <c r="ABO100" s="2"/>
      <c r="ABP100" s="2"/>
      <c r="ABQ100" s="2"/>
      <c r="ABR100" s="2"/>
      <c r="ABS100" s="2"/>
      <c r="ABT100" s="2"/>
      <c r="ABU100" s="2"/>
      <c r="ABV100" s="2"/>
      <c r="ABW100" s="2"/>
      <c r="ABX100" s="2"/>
      <c r="ABY100" s="2"/>
      <c r="ABZ100" s="2"/>
      <c r="ACA100" s="2"/>
      <c r="ACB100" s="2"/>
      <c r="ACC100" s="2"/>
      <c r="ACD100" s="2"/>
      <c r="ACE100" s="2"/>
      <c r="ACF100" s="2"/>
      <c r="ACG100" s="2"/>
      <c r="ACH100" s="2"/>
      <c r="ACI100" s="2"/>
      <c r="ACJ100" s="2"/>
      <c r="ACK100" s="2"/>
      <c r="ACL100" s="2"/>
      <c r="ACM100" s="2"/>
      <c r="ACN100" s="2"/>
      <c r="ACO100" s="2"/>
      <c r="ACP100" s="2"/>
      <c r="ACQ100" s="2"/>
      <c r="ACR100" s="2"/>
      <c r="ACS100" s="2"/>
      <c r="ACT100" s="2"/>
      <c r="ACU100" s="2"/>
      <c r="ACV100" s="2"/>
      <c r="ACW100" s="2"/>
      <c r="ACX100" s="2"/>
      <c r="ACY100" s="2"/>
      <c r="ACZ100" s="2"/>
      <c r="ADA100" s="2"/>
      <c r="ADB100" s="2"/>
      <c r="ADC100" s="2"/>
      <c r="ADD100" s="2"/>
      <c r="ADE100" s="2"/>
      <c r="ADF100" s="2"/>
      <c r="ADG100" s="2"/>
      <c r="ADH100" s="2"/>
      <c r="ADI100" s="2"/>
      <c r="ADJ100" s="2"/>
      <c r="ADK100" s="2"/>
      <c r="ADL100" s="2"/>
      <c r="ADM100" s="2"/>
      <c r="ADN100" s="2"/>
      <c r="ADO100" s="2"/>
      <c r="ADP100" s="2"/>
      <c r="ADQ100" s="2"/>
      <c r="ADR100" s="2"/>
      <c r="ADS100" s="2"/>
      <c r="ADT100" s="2"/>
      <c r="ADU100" s="2"/>
      <c r="ADV100" s="2"/>
      <c r="ADW100" s="2"/>
      <c r="ADX100" s="2"/>
      <c r="ADY100" s="2"/>
      <c r="ADZ100" s="2"/>
      <c r="AEA100" s="2"/>
      <c r="AEB100" s="2"/>
      <c r="AEC100" s="2"/>
      <c r="AED100" s="2"/>
      <c r="AEE100" s="2"/>
      <c r="AEF100" s="2"/>
      <c r="AEG100" s="2"/>
      <c r="AEH100" s="2"/>
      <c r="AEI100" s="2"/>
      <c r="AEJ100" s="2"/>
      <c r="AEK100" s="2"/>
      <c r="AEL100" s="2"/>
      <c r="AEM100" s="2"/>
      <c r="AEN100" s="2"/>
      <c r="AEO100" s="2"/>
      <c r="AEP100" s="2"/>
      <c r="AEQ100" s="2"/>
      <c r="AER100" s="2"/>
      <c r="AES100" s="2"/>
      <c r="AET100" s="2"/>
      <c r="AEU100" s="2"/>
      <c r="AEV100" s="2"/>
      <c r="AEW100" s="2"/>
      <c r="AEX100" s="2"/>
      <c r="AEY100" s="2"/>
      <c r="AEZ100" s="2"/>
      <c r="AFA100" s="2"/>
      <c r="AFB100" s="2"/>
      <c r="AFC100" s="2"/>
      <c r="AFD100" s="2"/>
      <c r="AFE100" s="2"/>
      <c r="AFF100" s="2"/>
      <c r="AFG100" s="2"/>
      <c r="AFH100" s="2"/>
      <c r="AFI100" s="2"/>
      <c r="AFJ100" s="2"/>
      <c r="AFK100" s="2"/>
      <c r="AFL100" s="2"/>
      <c r="AFM100" s="2"/>
      <c r="AFN100" s="2"/>
      <c r="AFO100" s="2"/>
      <c r="AFP100" s="2"/>
      <c r="AFQ100" s="2"/>
      <c r="AFR100" s="2"/>
      <c r="AFS100" s="2"/>
      <c r="AFT100" s="2"/>
      <c r="AFU100" s="2"/>
      <c r="AFV100" s="2"/>
      <c r="AFW100" s="2"/>
      <c r="AFX100" s="2"/>
      <c r="AFY100" s="2"/>
      <c r="AFZ100" s="2"/>
      <c r="AGA100" s="2"/>
      <c r="AGB100" s="2"/>
      <c r="AGC100" s="2"/>
      <c r="AGD100" s="2"/>
      <c r="AGE100" s="2"/>
      <c r="AGF100" s="2"/>
      <c r="AGG100" s="2"/>
      <c r="AGH100" s="2"/>
      <c r="AGI100" s="2"/>
      <c r="AGJ100" s="2"/>
      <c r="AGK100" s="2"/>
      <c r="AGL100" s="2"/>
      <c r="AGM100" s="2"/>
      <c r="AGN100" s="2"/>
      <c r="AGO100" s="2"/>
      <c r="AGP100" s="2"/>
      <c r="AGQ100" s="2"/>
      <c r="AGR100" s="2"/>
      <c r="AGS100" s="2"/>
      <c r="AGT100" s="2"/>
      <c r="AGU100" s="2"/>
      <c r="AGV100" s="2"/>
      <c r="AGW100" s="2"/>
      <c r="AGX100" s="2"/>
      <c r="AGY100" s="2"/>
      <c r="AGZ100" s="2"/>
      <c r="AHA100" s="2"/>
      <c r="AHB100" s="2"/>
      <c r="AHC100" s="2"/>
      <c r="AHD100" s="2"/>
      <c r="AHE100" s="2"/>
      <c r="AHF100" s="2"/>
      <c r="AHG100" s="2"/>
      <c r="AHH100" s="2"/>
      <c r="AHI100" s="2"/>
      <c r="AHJ100" s="2"/>
      <c r="AHK100" s="2"/>
      <c r="AHL100" s="2"/>
      <c r="AHM100" s="2"/>
      <c r="AHN100" s="2"/>
      <c r="AHO100" s="2"/>
      <c r="AHP100" s="2"/>
      <c r="AHQ100" s="2"/>
      <c r="AHR100" s="2"/>
      <c r="AHS100" s="2"/>
      <c r="AHT100" s="2"/>
      <c r="AHU100" s="2"/>
      <c r="AHV100" s="2"/>
      <c r="AHW100" s="2"/>
      <c r="AHX100" s="2"/>
      <c r="AHY100" s="2"/>
      <c r="AHZ100" s="2"/>
      <c r="AIA100" s="2"/>
      <c r="AIB100" s="2"/>
      <c r="AIC100" s="2"/>
      <c r="AID100" s="2"/>
      <c r="AIE100" s="2"/>
      <c r="AIF100" s="2"/>
      <c r="AIG100" s="2"/>
      <c r="AIH100" s="2"/>
      <c r="AII100" s="2"/>
      <c r="AIJ100" s="2"/>
      <c r="AIK100" s="2"/>
      <c r="AIL100" s="2"/>
      <c r="AIM100" s="2"/>
      <c r="AIN100" s="2"/>
      <c r="AIO100" s="2"/>
      <c r="AIP100" s="2"/>
      <c r="AIQ100" s="2"/>
      <c r="AIR100" s="2"/>
      <c r="AIS100" s="2"/>
      <c r="AIT100" s="2"/>
      <c r="AIU100" s="2"/>
      <c r="AIV100" s="2"/>
      <c r="AIW100" s="2"/>
      <c r="AIX100" s="2"/>
      <c r="AIY100" s="2"/>
      <c r="AIZ100" s="2"/>
      <c r="AJA100" s="2"/>
      <c r="AJB100" s="2"/>
      <c r="AJC100" s="2"/>
      <c r="AJD100" s="2"/>
      <c r="AJE100" s="2"/>
      <c r="AJF100" s="2"/>
      <c r="AJG100" s="2"/>
      <c r="AJH100" s="2"/>
      <c r="AJI100" s="2"/>
      <c r="AJJ100" s="2"/>
      <c r="AJK100" s="2"/>
      <c r="AJL100" s="2"/>
      <c r="AJM100" s="2"/>
      <c r="AJN100" s="2"/>
      <c r="AJO100" s="2"/>
      <c r="AJP100" s="2"/>
      <c r="AJQ100" s="2"/>
      <c r="AJR100" s="2"/>
      <c r="AJS100" s="2"/>
      <c r="AJT100" s="2"/>
      <c r="AJU100" s="2"/>
      <c r="AJV100" s="2"/>
      <c r="AJW100" s="2"/>
      <c r="AJX100" s="2"/>
      <c r="AJY100" s="2"/>
      <c r="AJZ100" s="2"/>
      <c r="AKA100" s="2"/>
      <c r="AKB100" s="2"/>
      <c r="AKC100" s="2"/>
      <c r="AKD100" s="2"/>
      <c r="AKE100" s="2"/>
      <c r="AKF100" s="2"/>
      <c r="AKG100" s="2"/>
      <c r="AKH100" s="2"/>
      <c r="AKI100" s="2"/>
      <c r="AKJ100" s="2"/>
      <c r="AKK100" s="2"/>
      <c r="AKL100" s="2"/>
      <c r="AKM100" s="2"/>
      <c r="AKN100" s="2"/>
      <c r="AKO100" s="2"/>
      <c r="AKP100" s="2"/>
      <c r="AKQ100" s="2"/>
      <c r="AKR100" s="2"/>
      <c r="AKS100" s="2"/>
      <c r="AKT100" s="2"/>
      <c r="AKU100" s="2"/>
      <c r="AKV100" s="2"/>
      <c r="AKW100" s="2"/>
      <c r="AKX100" s="2"/>
      <c r="AKY100" s="2"/>
      <c r="AKZ100" s="2"/>
      <c r="ALA100" s="2"/>
      <c r="ALB100" s="2"/>
      <c r="ALC100" s="2"/>
      <c r="ALD100" s="2"/>
      <c r="ALE100" s="2"/>
      <c r="ALF100" s="2"/>
      <c r="ALG100" s="2"/>
      <c r="ALH100" s="2"/>
      <c r="ALI100" s="2"/>
      <c r="ALJ100" s="2"/>
      <c r="ALK100" s="2"/>
      <c r="ALL100" s="2"/>
      <c r="ALM100" s="2"/>
      <c r="ALN100" s="2"/>
      <c r="ALO100" s="2"/>
      <c r="ALP100" s="2"/>
      <c r="ALQ100" s="2"/>
      <c r="ALR100" s="2"/>
      <c r="ALS100" s="2"/>
      <c r="ALT100" s="2"/>
      <c r="ALU100" s="2"/>
      <c r="ALV100" s="2"/>
      <c r="ALW100" s="2"/>
      <c r="ALX100" s="2"/>
      <c r="ALY100" s="2"/>
      <c r="ALZ100" s="2"/>
      <c r="AMA100" s="2"/>
      <c r="AMB100" s="2"/>
      <c r="AMC100" s="2"/>
      <c r="AMD100" s="2"/>
      <c r="AME100" s="2"/>
      <c r="AMF100" s="2"/>
      <c r="AMG100" s="2"/>
      <c r="AMH100" s="2"/>
      <c r="AMI100" s="2"/>
      <c r="AMJ100" s="2"/>
      <c r="AMK100" s="2"/>
      <c r="AML100" s="2"/>
      <c r="AMM100" s="2"/>
      <c r="AMN100" s="2"/>
      <c r="AMO100" s="2"/>
      <c r="AMP100" s="2"/>
      <c r="AMQ100" s="2"/>
      <c r="AMR100" s="2"/>
      <c r="AMS100" s="2"/>
      <c r="AMT100" s="2"/>
      <c r="AMU100" s="2"/>
      <c r="AMV100" s="2"/>
      <c r="AMW100" s="2"/>
      <c r="AMX100" s="2"/>
      <c r="AMY100" s="2"/>
      <c r="AMZ100" s="2"/>
      <c r="ANA100" s="2"/>
      <c r="ANB100" s="2"/>
      <c r="ANC100" s="2"/>
      <c r="AND100" s="2"/>
      <c r="ANE100" s="2"/>
      <c r="ANF100" s="2"/>
      <c r="ANG100" s="2"/>
      <c r="ANH100" s="2"/>
      <c r="ANI100" s="2"/>
      <c r="ANJ100" s="2"/>
      <c r="ANK100" s="2"/>
      <c r="ANL100" s="2"/>
      <c r="ANM100" s="2"/>
      <c r="ANN100" s="2"/>
      <c r="ANO100" s="2"/>
      <c r="ANP100" s="2"/>
      <c r="ANQ100" s="2"/>
      <c r="ANR100" s="2"/>
      <c r="ANS100" s="2"/>
      <c r="ANT100" s="2"/>
      <c r="ANU100" s="2"/>
      <c r="ANV100" s="2"/>
      <c r="ANW100" s="2"/>
      <c r="ANX100" s="2"/>
      <c r="ANY100" s="2"/>
      <c r="ANZ100" s="2"/>
      <c r="AOA100" s="2"/>
      <c r="AOB100" s="2"/>
      <c r="AOC100" s="2"/>
      <c r="AOD100" s="2"/>
      <c r="AOE100" s="2"/>
      <c r="AOF100" s="2"/>
      <c r="AOG100" s="2"/>
      <c r="AOH100" s="2"/>
      <c r="AOI100" s="2"/>
      <c r="AOJ100" s="2"/>
      <c r="AOK100" s="2"/>
      <c r="AOL100" s="2"/>
      <c r="AOM100" s="2"/>
      <c r="AON100" s="2"/>
      <c r="AOO100" s="2"/>
      <c r="AOP100" s="2"/>
      <c r="AOQ100" s="2"/>
      <c r="AOR100" s="2"/>
      <c r="AOS100" s="2"/>
      <c r="AOT100" s="2"/>
      <c r="AOU100" s="2"/>
      <c r="AOV100" s="2"/>
      <c r="AOW100" s="2"/>
      <c r="AOX100" s="2"/>
      <c r="AOY100" s="2"/>
      <c r="AOZ100" s="2"/>
      <c r="APA100" s="2"/>
      <c r="APB100" s="2"/>
      <c r="APC100" s="2"/>
      <c r="APD100" s="2"/>
      <c r="APE100" s="2"/>
      <c r="APF100" s="2"/>
      <c r="APG100" s="2"/>
      <c r="APH100" s="2"/>
      <c r="API100" s="2"/>
      <c r="APJ100" s="2"/>
      <c r="APK100" s="2"/>
      <c r="APL100" s="2"/>
      <c r="APM100" s="2"/>
      <c r="APN100" s="2"/>
      <c r="APO100" s="2"/>
      <c r="APP100" s="2"/>
      <c r="APQ100" s="2"/>
      <c r="APR100" s="2"/>
      <c r="APS100" s="2"/>
      <c r="APT100" s="2"/>
      <c r="APU100" s="2"/>
      <c r="APV100" s="2"/>
      <c r="APW100" s="2"/>
      <c r="APX100" s="2"/>
      <c r="APY100" s="2"/>
      <c r="APZ100" s="2"/>
      <c r="AQA100" s="2"/>
      <c r="AQB100" s="2"/>
      <c r="AQC100" s="2"/>
      <c r="AQD100" s="2"/>
      <c r="AQE100" s="2"/>
      <c r="AQF100" s="2"/>
      <c r="AQG100" s="2"/>
      <c r="AQH100" s="2"/>
      <c r="AQI100" s="2"/>
      <c r="AQJ100" s="2"/>
      <c r="AQK100" s="2"/>
      <c r="AQL100" s="2"/>
      <c r="AQM100" s="2"/>
      <c r="AQN100" s="2"/>
      <c r="AQO100" s="2"/>
      <c r="AQP100" s="2"/>
      <c r="AQQ100" s="2"/>
      <c r="AQR100" s="2"/>
      <c r="AQS100" s="2"/>
      <c r="AQT100" s="2"/>
      <c r="AQU100" s="2"/>
      <c r="AQV100" s="2"/>
      <c r="AQW100" s="2"/>
      <c r="AQX100" s="2"/>
      <c r="AQY100" s="2"/>
      <c r="AQZ100" s="2"/>
      <c r="ARA100" s="2"/>
      <c r="ARB100" s="2"/>
      <c r="ARC100" s="2"/>
      <c r="ARD100" s="2"/>
      <c r="ARE100" s="2"/>
      <c r="ARF100" s="2"/>
      <c r="ARG100" s="2"/>
      <c r="ARH100" s="2"/>
      <c r="ARI100" s="2"/>
      <c r="ARJ100" s="2"/>
      <c r="ARK100" s="2"/>
      <c r="ARL100" s="2"/>
      <c r="ARM100" s="2"/>
      <c r="ARN100" s="2"/>
      <c r="ARO100" s="2"/>
      <c r="ARP100" s="2"/>
      <c r="ARQ100" s="2"/>
      <c r="ARR100" s="2"/>
      <c r="ARS100" s="2"/>
      <c r="ART100" s="2"/>
      <c r="ARU100" s="2"/>
      <c r="ARV100" s="2"/>
      <c r="ARW100" s="2"/>
      <c r="ARX100" s="2"/>
      <c r="ARY100" s="2"/>
      <c r="ARZ100" s="2"/>
      <c r="ASA100" s="2"/>
      <c r="ASB100" s="2"/>
      <c r="ASC100" s="2"/>
      <c r="ASD100" s="2"/>
      <c r="ASE100" s="2"/>
      <c r="ASF100" s="2"/>
      <c r="ASG100" s="2"/>
      <c r="ASH100" s="2"/>
      <c r="ASI100" s="2"/>
      <c r="ASJ100" s="2"/>
      <c r="ASK100" s="2"/>
      <c r="ASL100" s="2"/>
      <c r="ASM100" s="2"/>
      <c r="ASN100" s="2"/>
      <c r="ASO100" s="2"/>
      <c r="ASP100" s="2"/>
      <c r="ASQ100" s="2"/>
      <c r="ASR100" s="2"/>
      <c r="ASS100" s="2"/>
      <c r="AST100" s="2"/>
      <c r="ASU100" s="2"/>
      <c r="ASV100" s="2"/>
      <c r="ASW100" s="2"/>
      <c r="ASX100" s="2"/>
      <c r="ASY100" s="2"/>
      <c r="ASZ100" s="2"/>
      <c r="ATA100" s="2"/>
      <c r="ATB100" s="2"/>
      <c r="ATC100" s="2"/>
      <c r="ATD100" s="2"/>
      <c r="ATE100" s="2"/>
      <c r="ATF100" s="2"/>
      <c r="ATG100" s="2"/>
      <c r="ATH100" s="2"/>
      <c r="ATI100" s="2"/>
      <c r="ATJ100" s="2"/>
      <c r="ATK100" s="2"/>
      <c r="ATL100" s="2"/>
      <c r="ATM100" s="2"/>
      <c r="ATN100" s="2"/>
      <c r="ATO100" s="2"/>
      <c r="ATP100" s="2"/>
      <c r="ATQ100" s="2"/>
      <c r="ATR100" s="2"/>
      <c r="ATS100" s="2"/>
      <c r="ATT100" s="2"/>
      <c r="ATU100" s="2"/>
      <c r="ATV100" s="2"/>
      <c r="ATW100" s="2"/>
      <c r="ATX100" s="2"/>
      <c r="ATY100" s="2"/>
      <c r="ATZ100" s="2"/>
      <c r="AUA100" s="2"/>
      <c r="AUB100" s="2"/>
      <c r="AUC100" s="2"/>
      <c r="AUD100" s="2"/>
      <c r="AUE100" s="2"/>
      <c r="AUF100" s="2"/>
      <c r="AUG100" s="2"/>
      <c r="AUH100" s="2"/>
      <c r="AUI100" s="2"/>
      <c r="AUJ100" s="2"/>
      <c r="AUK100" s="2"/>
      <c r="AUL100" s="2"/>
      <c r="AUM100" s="2"/>
      <c r="AUN100" s="2"/>
      <c r="AUO100" s="2"/>
      <c r="AUP100" s="2"/>
      <c r="AUQ100" s="2"/>
      <c r="AUR100" s="2"/>
      <c r="AUS100" s="2"/>
      <c r="AUT100" s="2"/>
      <c r="AUU100" s="2"/>
      <c r="AUV100" s="2"/>
      <c r="AUW100" s="2"/>
      <c r="AUX100" s="2"/>
      <c r="AUY100" s="2"/>
      <c r="AUZ100" s="2"/>
      <c r="AVA100" s="2"/>
      <c r="AVB100" s="2"/>
      <c r="AVC100" s="2"/>
      <c r="AVD100" s="2"/>
      <c r="AVE100" s="2"/>
      <c r="AVF100" s="2"/>
      <c r="AVG100" s="2"/>
      <c r="AVH100" s="2"/>
      <c r="AVI100" s="2"/>
      <c r="AVJ100" s="2"/>
      <c r="AVK100" s="2"/>
      <c r="AVL100" s="2"/>
      <c r="AVM100" s="2"/>
      <c r="AVN100" s="2"/>
      <c r="AVO100" s="2"/>
      <c r="AVP100" s="2"/>
      <c r="AVQ100" s="2"/>
      <c r="AVR100" s="2"/>
      <c r="AVS100" s="2"/>
      <c r="AVT100" s="2"/>
      <c r="AVU100" s="2"/>
      <c r="AVV100" s="2"/>
      <c r="AVW100" s="2"/>
      <c r="AVX100" s="2"/>
      <c r="AVY100" s="2"/>
      <c r="AVZ100" s="2"/>
      <c r="AWA100" s="2"/>
      <c r="AWB100" s="2"/>
      <c r="AWC100" s="2"/>
      <c r="AWD100" s="2"/>
      <c r="AWE100" s="2"/>
      <c r="AWF100" s="2"/>
      <c r="AWG100" s="2"/>
      <c r="AWH100" s="2"/>
      <c r="AWI100" s="2"/>
      <c r="AWJ100" s="2"/>
      <c r="AWK100" s="2"/>
      <c r="AWL100" s="2"/>
      <c r="AWM100" s="2"/>
      <c r="AWN100" s="2"/>
      <c r="AWO100" s="2"/>
      <c r="AWP100" s="2"/>
      <c r="AWQ100" s="2"/>
      <c r="AWR100" s="2"/>
      <c r="AWS100" s="2"/>
      <c r="AWT100" s="2"/>
      <c r="AWU100" s="2"/>
      <c r="AWV100" s="2"/>
      <c r="AWW100" s="2"/>
      <c r="AWX100" s="2"/>
      <c r="AWY100" s="2"/>
      <c r="AWZ100" s="2"/>
      <c r="AXA100" s="2"/>
      <c r="AXB100" s="2"/>
      <c r="AXC100" s="2"/>
      <c r="AXD100" s="2"/>
      <c r="AXE100" s="2"/>
      <c r="AXF100" s="2"/>
      <c r="AXG100" s="2"/>
      <c r="AXH100" s="2"/>
      <c r="AXI100" s="2"/>
      <c r="AXJ100" s="2"/>
      <c r="AXK100" s="2"/>
      <c r="AXL100" s="2"/>
      <c r="AXM100" s="2"/>
      <c r="AXN100" s="2"/>
      <c r="AXO100" s="2"/>
      <c r="AXP100" s="2"/>
      <c r="AXQ100" s="2"/>
      <c r="AXR100" s="2"/>
      <c r="AXS100" s="2"/>
      <c r="AXT100" s="2"/>
      <c r="AXU100" s="2"/>
      <c r="AXV100" s="2"/>
      <c r="AXW100" s="2"/>
      <c r="AXX100" s="2"/>
      <c r="AXY100" s="2"/>
      <c r="AXZ100" s="2"/>
      <c r="AYA100" s="2"/>
      <c r="AYB100" s="2"/>
      <c r="AYC100" s="2"/>
      <c r="AYD100" s="2"/>
      <c r="AYE100" s="2"/>
      <c r="AYF100" s="2"/>
      <c r="AYG100" s="2"/>
      <c r="AYH100" s="2"/>
      <c r="AYI100" s="2"/>
      <c r="AYJ100" s="2"/>
      <c r="AYK100" s="2"/>
      <c r="AYL100" s="2"/>
      <c r="AYM100" s="2"/>
      <c r="AYN100" s="2"/>
      <c r="AYO100" s="2"/>
      <c r="AYP100" s="2"/>
      <c r="AYQ100" s="2"/>
      <c r="AYR100" s="2"/>
      <c r="AYS100" s="2"/>
      <c r="AYT100" s="2"/>
      <c r="AYU100" s="2"/>
      <c r="AYV100" s="2"/>
      <c r="AYW100" s="2"/>
      <c r="AYX100" s="2"/>
      <c r="AYY100" s="2"/>
      <c r="AYZ100" s="2"/>
      <c r="AZA100" s="2"/>
      <c r="AZB100" s="2"/>
      <c r="AZC100" s="2"/>
      <c r="AZD100" s="2"/>
      <c r="AZE100" s="2"/>
      <c r="AZF100" s="2"/>
      <c r="AZG100" s="2"/>
      <c r="AZH100" s="2"/>
      <c r="AZI100" s="2"/>
      <c r="AZJ100" s="2"/>
      <c r="AZK100" s="2"/>
      <c r="AZL100" s="2"/>
      <c r="AZM100" s="2"/>
      <c r="AZN100" s="2"/>
      <c r="AZO100" s="2"/>
      <c r="AZP100" s="2"/>
      <c r="AZQ100" s="2"/>
      <c r="AZR100" s="2"/>
      <c r="AZS100" s="2"/>
      <c r="AZT100" s="2"/>
      <c r="AZU100" s="2"/>
      <c r="AZV100" s="2"/>
      <c r="AZW100" s="2"/>
      <c r="AZX100" s="2"/>
      <c r="AZY100" s="2"/>
      <c r="AZZ100" s="2"/>
      <c r="BAA100" s="2"/>
      <c r="BAB100" s="2"/>
      <c r="BAC100" s="2"/>
      <c r="BAD100" s="2"/>
      <c r="BAE100" s="2"/>
      <c r="BAF100" s="2"/>
      <c r="BAG100" s="2"/>
      <c r="BAH100" s="2"/>
      <c r="BAI100" s="2"/>
      <c r="BAJ100" s="2"/>
      <c r="BAK100" s="2"/>
      <c r="BAL100" s="2"/>
      <c r="BAM100" s="2"/>
      <c r="BAN100" s="2"/>
      <c r="BAO100" s="2"/>
      <c r="BAP100" s="2"/>
      <c r="BAQ100" s="2"/>
      <c r="BAR100" s="2"/>
      <c r="BAS100" s="2"/>
      <c r="BAT100" s="2"/>
      <c r="BAU100" s="2"/>
      <c r="BAV100" s="2"/>
      <c r="BAW100" s="2"/>
      <c r="BAX100" s="2"/>
      <c r="BAY100" s="2"/>
      <c r="BAZ100" s="2"/>
      <c r="BBA100" s="2"/>
      <c r="BBB100" s="2"/>
      <c r="BBC100" s="2"/>
      <c r="BBD100" s="2"/>
      <c r="BBE100" s="2"/>
      <c r="BBF100" s="2"/>
      <c r="BBG100" s="2"/>
      <c r="BBH100" s="2"/>
      <c r="BBI100" s="2"/>
      <c r="BBJ100" s="2"/>
      <c r="BBK100" s="2"/>
      <c r="BBL100" s="2"/>
      <c r="BBM100" s="2"/>
      <c r="BBN100" s="2"/>
      <c r="BBO100" s="2"/>
      <c r="BBP100" s="2"/>
      <c r="BBQ100" s="2"/>
      <c r="BBR100" s="2"/>
      <c r="BBS100" s="2"/>
      <c r="BBT100" s="2"/>
      <c r="BBU100" s="2"/>
      <c r="BBV100" s="2"/>
      <c r="BBW100" s="2"/>
      <c r="BBX100" s="2"/>
      <c r="BBY100" s="2"/>
      <c r="BBZ100" s="2"/>
      <c r="BCA100" s="2"/>
      <c r="BCB100" s="2"/>
      <c r="BCC100" s="2"/>
      <c r="BCD100" s="2"/>
      <c r="BCE100" s="2"/>
      <c r="BCF100" s="2"/>
    </row>
    <row r="101" spans="1:1024 1025:1436">
      <c r="A101" s="1" t="s">
        <v>6</v>
      </c>
      <c r="C101" s="2">
        <v>5.382</v>
      </c>
      <c r="D101" s="2">
        <v>3.853</v>
      </c>
      <c r="E101" s="2">
        <v>0.576</v>
      </c>
      <c r="F101" s="2">
        <v>0.712</v>
      </c>
      <c r="G101" s="2">
        <v>1.539</v>
      </c>
      <c r="H101" s="2">
        <v>17.658</v>
      </c>
      <c r="I101" s="2">
        <v>1.095</v>
      </c>
      <c r="J101" s="2">
        <v>0.614</v>
      </c>
      <c r="K101" s="2">
        <v>0.649</v>
      </c>
      <c r="L101" s="2">
        <v>2.14</v>
      </c>
      <c r="M101" s="2">
        <v>1.509</v>
      </c>
      <c r="N101" s="2">
        <v>2.311</v>
      </c>
      <c r="O101" s="2">
        <v>2.254</v>
      </c>
      <c r="P101" s="2">
        <v>3.097</v>
      </c>
      <c r="Q101" s="2">
        <v>4.015</v>
      </c>
      <c r="R101" s="2">
        <v>3.447</v>
      </c>
      <c r="S101" s="2">
        <v>3.532</v>
      </c>
      <c r="T101" s="2">
        <v>7.461</v>
      </c>
      <c r="U101" s="2">
        <v>7.226</v>
      </c>
      <c r="V101" s="2">
        <v>11.438</v>
      </c>
      <c r="W101" s="2">
        <v>6.251</v>
      </c>
      <c r="X101" s="2">
        <v>11.405</v>
      </c>
      <c r="Y101" s="2">
        <v>7.612</v>
      </c>
      <c r="Z101" s="2">
        <v>14.555</v>
      </c>
      <c r="AA101" s="2">
        <v>9.004</v>
      </c>
      <c r="AB101" s="2">
        <v>12.287</v>
      </c>
      <c r="AC101" s="2">
        <v>15.861</v>
      </c>
      <c r="AD101" s="2">
        <v>24.713</v>
      </c>
      <c r="AE101" s="2">
        <v>0.429</v>
      </c>
      <c r="AF101" s="2">
        <v>0.404</v>
      </c>
      <c r="AG101" s="2">
        <v>0.492</v>
      </c>
      <c r="AH101" s="2">
        <v>3.142</v>
      </c>
      <c r="AI101" s="2">
        <v>1.219</v>
      </c>
      <c r="AJ101" s="2">
        <v>1.836</v>
      </c>
      <c r="AK101" s="2">
        <v>2.14</v>
      </c>
      <c r="AL101" s="2">
        <v>4.544</v>
      </c>
      <c r="AM101" s="2">
        <v>3.031</v>
      </c>
      <c r="AN101" s="2">
        <v>3.192</v>
      </c>
      <c r="AO101" s="2">
        <v>3.341</v>
      </c>
      <c r="AP101" s="2">
        <v>7.053</v>
      </c>
      <c r="AQ101" s="2">
        <v>7.292</v>
      </c>
      <c r="AR101" s="2">
        <v>8.883</v>
      </c>
      <c r="AS101" s="2">
        <v>6.911</v>
      </c>
      <c r="AT101" s="2">
        <v>8.984</v>
      </c>
      <c r="AU101" s="2">
        <v>7.5</v>
      </c>
      <c r="AV101" s="2">
        <v>14.5</v>
      </c>
      <c r="AW101" s="2">
        <v>9.471</v>
      </c>
      <c r="AX101" s="2">
        <v>12.661</v>
      </c>
      <c r="AY101" s="2">
        <v>16.013</v>
      </c>
      <c r="AZ101" s="2">
        <v>18.849</v>
      </c>
      <c r="BA101" s="2">
        <v>0.339</v>
      </c>
      <c r="BB101" s="2">
        <v>0.267</v>
      </c>
      <c r="BC101" s="2">
        <v>0.262</v>
      </c>
      <c r="BD101" s="2">
        <v>0.556</v>
      </c>
      <c r="BE101" s="2">
        <v>1.046</v>
      </c>
      <c r="BF101" s="2">
        <v>1.347</v>
      </c>
      <c r="BG101" s="2">
        <v>1.41</v>
      </c>
      <c r="BH101" s="2">
        <v>3.857</v>
      </c>
      <c r="BI101" s="2">
        <v>3.198</v>
      </c>
      <c r="BJ101" s="2">
        <v>2.731</v>
      </c>
      <c r="BK101" s="2">
        <v>3.145</v>
      </c>
      <c r="BL101" s="2">
        <v>6.66</v>
      </c>
      <c r="BM101" s="2">
        <v>6.53</v>
      </c>
      <c r="BN101" s="2">
        <v>8.092</v>
      </c>
      <c r="BO101" s="2">
        <v>5.716</v>
      </c>
      <c r="BP101" s="2">
        <v>10.283</v>
      </c>
      <c r="BQ101" s="2">
        <v>7.55</v>
      </c>
      <c r="BR101" s="2">
        <v>13.065</v>
      </c>
      <c r="BS101" s="2">
        <v>9.543</v>
      </c>
      <c r="BT101" s="2">
        <v>11.653</v>
      </c>
      <c r="BU101" s="2">
        <v>13.522</v>
      </c>
      <c r="BV101" s="2">
        <v>23.848</v>
      </c>
      <c r="BW101" s="2">
        <v>0.593</v>
      </c>
      <c r="BX101" s="2">
        <v>0.308</v>
      </c>
      <c r="BY101" s="2">
        <v>0.537</v>
      </c>
      <c r="BZ101" s="2">
        <v>0.583</v>
      </c>
      <c r="CA101" s="2">
        <v>1.238</v>
      </c>
      <c r="CB101" s="2">
        <v>1.188</v>
      </c>
      <c r="CC101" s="2">
        <v>1.526</v>
      </c>
      <c r="CD101" s="2">
        <v>1.707</v>
      </c>
      <c r="CE101" s="2">
        <v>2.692</v>
      </c>
      <c r="CF101" s="2">
        <v>3.119</v>
      </c>
      <c r="CG101" s="2">
        <v>3.903</v>
      </c>
      <c r="CH101" s="2">
        <v>5.324</v>
      </c>
      <c r="CI101" s="2">
        <v>7.3</v>
      </c>
      <c r="CJ101" s="2">
        <v>7.49</v>
      </c>
      <c r="CK101" s="2">
        <v>4.957</v>
      </c>
      <c r="CL101" s="2">
        <v>9.259</v>
      </c>
      <c r="CM101" s="2">
        <v>6.197</v>
      </c>
      <c r="CN101" s="2">
        <v>7.094</v>
      </c>
      <c r="CO101" s="2">
        <v>13.496</v>
      </c>
      <c r="CP101" s="2">
        <v>9.103</v>
      </c>
      <c r="CQ101" s="2">
        <v>12.151</v>
      </c>
      <c r="CR101" s="2">
        <v>11.392</v>
      </c>
      <c r="CS101" s="2">
        <v>23.299</v>
      </c>
      <c r="CT101" s="2">
        <v>0.412</v>
      </c>
      <c r="CU101" s="2">
        <v>0.229</v>
      </c>
      <c r="CV101" s="2">
        <v>0.531</v>
      </c>
      <c r="CW101" s="2">
        <v>1.019</v>
      </c>
      <c r="CX101" s="2">
        <v>1.159</v>
      </c>
      <c r="CY101" s="2">
        <v>1.276</v>
      </c>
      <c r="CZ101" s="2">
        <v>1.78</v>
      </c>
      <c r="DA101" s="2">
        <v>3.021</v>
      </c>
      <c r="DB101" s="2">
        <v>2.594</v>
      </c>
      <c r="DC101" s="2">
        <v>3.382</v>
      </c>
      <c r="DD101" s="2">
        <v>7.057</v>
      </c>
      <c r="DE101" s="2">
        <v>6.093</v>
      </c>
      <c r="DF101" s="2">
        <v>10.925</v>
      </c>
      <c r="DG101" s="2">
        <v>4.67</v>
      </c>
      <c r="DH101" s="2">
        <v>10.197</v>
      </c>
      <c r="DI101" s="2">
        <v>7.063</v>
      </c>
      <c r="DJ101" s="2">
        <v>14.507</v>
      </c>
      <c r="DK101" s="2">
        <v>8.675</v>
      </c>
      <c r="DL101" s="2">
        <v>8.95</v>
      </c>
      <c r="DM101" s="2">
        <v>13.851</v>
      </c>
      <c r="DN101" s="2">
        <v>23.514</v>
      </c>
      <c r="DO101" s="2">
        <v>0.509</v>
      </c>
      <c r="DP101" s="2">
        <v>0.322</v>
      </c>
      <c r="DQ101" s="2">
        <v>0.215</v>
      </c>
      <c r="DR101" s="2">
        <v>0.69</v>
      </c>
      <c r="DS101" s="2">
        <v>1.12</v>
      </c>
      <c r="DT101" s="2">
        <v>1.308</v>
      </c>
      <c r="DU101" s="2">
        <v>1.902</v>
      </c>
      <c r="DV101" s="2">
        <v>2.938</v>
      </c>
      <c r="DW101" s="2">
        <v>2.584</v>
      </c>
      <c r="DX101" s="2">
        <v>2.836</v>
      </c>
      <c r="DY101" s="2">
        <v>3.501</v>
      </c>
      <c r="DZ101" s="2">
        <v>5.703</v>
      </c>
      <c r="EA101" s="2">
        <v>6.456</v>
      </c>
      <c r="EB101" s="2">
        <v>7.653</v>
      </c>
      <c r="EC101" s="2">
        <v>4.907</v>
      </c>
      <c r="ED101" s="2">
        <v>8.904</v>
      </c>
      <c r="EE101" s="2">
        <v>6.179</v>
      </c>
      <c r="EF101" s="2">
        <v>7.235</v>
      </c>
      <c r="EG101" s="2">
        <v>13.318</v>
      </c>
      <c r="EH101" s="2">
        <v>9.446</v>
      </c>
      <c r="EI101" s="2">
        <v>12.988</v>
      </c>
      <c r="EJ101" s="2">
        <v>11.381</v>
      </c>
      <c r="EK101" s="2">
        <v>19.516</v>
      </c>
      <c r="EL101" s="2">
        <v>0.614</v>
      </c>
      <c r="EM101" s="2">
        <v>0.396</v>
      </c>
      <c r="EN101" s="2">
        <v>0.652</v>
      </c>
      <c r="EO101" s="2">
        <v>0.86</v>
      </c>
      <c r="EP101" s="2">
        <v>1.4</v>
      </c>
      <c r="EQ101" s="2">
        <v>1.535</v>
      </c>
      <c r="ER101" s="2">
        <v>2.616</v>
      </c>
      <c r="ES101" s="2">
        <v>2.935</v>
      </c>
      <c r="ET101" s="2">
        <v>2.53</v>
      </c>
      <c r="EU101" s="2">
        <v>3.463</v>
      </c>
      <c r="EV101" s="2">
        <v>5.964</v>
      </c>
      <c r="EW101" s="2">
        <v>6.377</v>
      </c>
      <c r="EX101" s="2">
        <v>8.099</v>
      </c>
      <c r="EY101" s="2">
        <v>5.241</v>
      </c>
      <c r="EZ101" s="2">
        <v>8.712</v>
      </c>
      <c r="FA101" s="2">
        <v>6.654</v>
      </c>
      <c r="FB101" s="2">
        <v>7.7</v>
      </c>
      <c r="FC101" s="2">
        <v>13.4</v>
      </c>
      <c r="FD101" s="2">
        <v>8.368</v>
      </c>
      <c r="FE101" s="2">
        <v>12.663</v>
      </c>
      <c r="FF101" s="2">
        <v>14.543</v>
      </c>
      <c r="FG101" s="2">
        <v>17.501</v>
      </c>
      <c r="FH101" s="2">
        <v>0.392</v>
      </c>
      <c r="FI101" s="2">
        <v>0.263</v>
      </c>
      <c r="FJ101" s="2">
        <v>0.528</v>
      </c>
      <c r="FK101" s="2">
        <v>0.808</v>
      </c>
      <c r="FL101" s="2">
        <v>1.065</v>
      </c>
      <c r="FM101" s="2">
        <v>1.966</v>
      </c>
      <c r="FN101" s="2">
        <v>1.888</v>
      </c>
      <c r="FO101" s="2">
        <v>2.436</v>
      </c>
      <c r="FP101" s="2">
        <v>2.275</v>
      </c>
      <c r="FQ101" s="2">
        <v>3.1</v>
      </c>
      <c r="FR101" s="2">
        <v>5.797</v>
      </c>
      <c r="FS101" s="2">
        <v>6.467</v>
      </c>
      <c r="FT101" s="2">
        <v>7.654</v>
      </c>
      <c r="FU101" s="2">
        <v>4.866</v>
      </c>
      <c r="FV101" s="2">
        <v>9.008</v>
      </c>
      <c r="FW101" s="2">
        <v>6.418</v>
      </c>
      <c r="FX101" s="2">
        <v>7.52</v>
      </c>
      <c r="FY101" s="2">
        <v>12.45</v>
      </c>
      <c r="FZ101" s="2">
        <v>9.332</v>
      </c>
      <c r="GA101" s="2">
        <v>13.364</v>
      </c>
      <c r="GB101" s="2">
        <v>11.217</v>
      </c>
      <c r="GC101" s="2">
        <v>19.999</v>
      </c>
      <c r="GD101" s="2">
        <v>0.422</v>
      </c>
      <c r="GE101" s="2">
        <v>0.255</v>
      </c>
      <c r="GF101" s="2">
        <v>0.439</v>
      </c>
      <c r="GG101" s="2">
        <v>1.244</v>
      </c>
      <c r="GH101" s="2">
        <v>0.902</v>
      </c>
      <c r="GI101" s="2">
        <v>1.526</v>
      </c>
      <c r="GJ101" s="2">
        <v>1.978</v>
      </c>
      <c r="GK101" s="2">
        <v>2.81</v>
      </c>
      <c r="GL101" s="2">
        <v>2.35</v>
      </c>
      <c r="GM101" s="2">
        <v>3.815</v>
      </c>
      <c r="GN101" s="2">
        <v>5.636</v>
      </c>
      <c r="GO101" s="2">
        <v>5.81</v>
      </c>
      <c r="GP101" s="2">
        <v>8.127</v>
      </c>
      <c r="GQ101" s="2">
        <v>5.159</v>
      </c>
      <c r="GR101" s="2">
        <v>9.213</v>
      </c>
      <c r="GS101" s="2">
        <v>6.25</v>
      </c>
      <c r="GT101" s="2">
        <v>7.088</v>
      </c>
      <c r="GU101" s="2">
        <v>12.816</v>
      </c>
      <c r="GV101" s="2">
        <v>8.58</v>
      </c>
      <c r="GW101" s="2">
        <v>11.961</v>
      </c>
      <c r="GX101" s="2">
        <v>11.349</v>
      </c>
      <c r="GY101" s="2">
        <v>18.349</v>
      </c>
      <c r="GZ101" s="2">
        <v>0.556</v>
      </c>
      <c r="HA101" s="2">
        <v>0.295</v>
      </c>
      <c r="HB101" s="2">
        <v>0.571</v>
      </c>
      <c r="HC101" s="2">
        <v>0.909</v>
      </c>
      <c r="HD101" s="2">
        <v>1.009</v>
      </c>
      <c r="HE101" s="2">
        <v>1.431</v>
      </c>
      <c r="HF101" s="2">
        <v>2.21</v>
      </c>
      <c r="HG101" s="2">
        <v>2.867</v>
      </c>
      <c r="HH101" s="2">
        <v>2.615</v>
      </c>
      <c r="HI101" s="2">
        <v>3.07</v>
      </c>
      <c r="HJ101" s="2">
        <v>5.604</v>
      </c>
      <c r="HK101" s="2">
        <v>6.184</v>
      </c>
      <c r="HL101" s="2">
        <v>7.796</v>
      </c>
      <c r="HM101" s="2">
        <v>5.164</v>
      </c>
      <c r="HN101" s="2">
        <v>10.824</v>
      </c>
      <c r="HO101" s="2">
        <v>6.378</v>
      </c>
      <c r="HP101" s="2">
        <v>7.198</v>
      </c>
      <c r="HQ101" s="2">
        <v>12.755</v>
      </c>
      <c r="HR101" s="2">
        <v>9.046</v>
      </c>
      <c r="HS101" s="2">
        <v>11.883</v>
      </c>
      <c r="HT101" s="2">
        <v>24.542</v>
      </c>
      <c r="HU101" s="2">
        <v>18.699</v>
      </c>
      <c r="HV101" s="2">
        <v>0.607</v>
      </c>
      <c r="HW101" s="2">
        <v>0.239</v>
      </c>
      <c r="HX101" s="2">
        <v>0.544</v>
      </c>
      <c r="HY101" s="2">
        <v>0.901</v>
      </c>
      <c r="HZ101" s="2">
        <v>1.358</v>
      </c>
      <c r="IA101" s="2">
        <v>1.782</v>
      </c>
      <c r="IB101" s="2">
        <v>2.631</v>
      </c>
      <c r="IC101" s="2">
        <v>2.964</v>
      </c>
      <c r="ID101" s="2">
        <v>2.855</v>
      </c>
      <c r="IE101" s="2">
        <v>3.453</v>
      </c>
      <c r="IF101" s="2">
        <v>6.245</v>
      </c>
      <c r="IG101" s="2">
        <v>6.774</v>
      </c>
      <c r="IH101" s="2">
        <v>7.86</v>
      </c>
      <c r="II101" s="2">
        <v>5.001</v>
      </c>
      <c r="IJ101" s="2">
        <v>9.79</v>
      </c>
      <c r="IK101" s="2">
        <v>6.732</v>
      </c>
      <c r="IL101" s="2">
        <v>13.913</v>
      </c>
      <c r="IM101" s="2">
        <v>8.359</v>
      </c>
      <c r="IN101" s="2">
        <v>8.922</v>
      </c>
      <c r="IO101" s="2">
        <v>13.036</v>
      </c>
      <c r="IP101" s="2">
        <v>80.184</v>
      </c>
      <c r="IQ101" s="2">
        <v>18.296</v>
      </c>
      <c r="IR101" s="2">
        <v>0.395</v>
      </c>
      <c r="IS101" s="2">
        <v>0.272</v>
      </c>
      <c r="IT101" s="2">
        <v>0.564</v>
      </c>
      <c r="IU101" s="2">
        <v>0.981</v>
      </c>
      <c r="IV101" s="2">
        <v>1.058</v>
      </c>
      <c r="IW101" s="2">
        <v>1.313</v>
      </c>
      <c r="IX101" s="2">
        <v>3.15</v>
      </c>
      <c r="IY101" s="2">
        <v>2.751</v>
      </c>
      <c r="IZ101" s="2">
        <v>2.773</v>
      </c>
      <c r="JA101" s="2">
        <v>3.787</v>
      </c>
      <c r="JB101" s="2">
        <v>6.018</v>
      </c>
      <c r="JC101" s="2">
        <v>3.599</v>
      </c>
      <c r="JD101" s="2">
        <v>4.825</v>
      </c>
      <c r="JE101" s="2">
        <v>5.356</v>
      </c>
      <c r="JF101" s="2">
        <v>7.541</v>
      </c>
      <c r="JG101" s="2">
        <v>7.007</v>
      </c>
      <c r="JH101" s="2">
        <v>7.211</v>
      </c>
      <c r="JI101" s="2">
        <v>12.578</v>
      </c>
      <c r="JJ101" s="2">
        <v>8.803</v>
      </c>
      <c r="JK101" s="2">
        <v>11.861</v>
      </c>
      <c r="JL101" s="2">
        <v>12.974</v>
      </c>
      <c r="JM101" s="2">
        <v>23.465</v>
      </c>
      <c r="JN101" s="2">
        <v>0.49</v>
      </c>
      <c r="JO101" s="2">
        <v>0.237</v>
      </c>
      <c r="JP101" s="2">
        <v>0.301</v>
      </c>
      <c r="JQ101" s="2">
        <v>0.652</v>
      </c>
      <c r="JR101" s="2">
        <v>1.288</v>
      </c>
      <c r="JS101" s="2">
        <v>1.53</v>
      </c>
      <c r="JT101" s="2">
        <v>1.53</v>
      </c>
      <c r="JU101" s="2">
        <v>2.871</v>
      </c>
      <c r="JV101" s="2">
        <v>2.791</v>
      </c>
      <c r="JW101" s="2">
        <v>3.637</v>
      </c>
      <c r="JX101" s="2">
        <v>3.715</v>
      </c>
      <c r="JY101" s="2">
        <v>6.739</v>
      </c>
      <c r="JZ101" s="2">
        <v>7.127</v>
      </c>
      <c r="KA101" s="2">
        <v>7.931</v>
      </c>
      <c r="KB101" s="2">
        <v>5.332</v>
      </c>
      <c r="KC101" s="2">
        <v>9.42</v>
      </c>
      <c r="KD101" s="2">
        <v>6.789</v>
      </c>
      <c r="KE101" s="2">
        <v>11.324</v>
      </c>
      <c r="KF101" s="2">
        <v>8.019</v>
      </c>
      <c r="KG101" s="2">
        <v>11.12</v>
      </c>
      <c r="KH101" s="2">
        <v>13.601</v>
      </c>
      <c r="KI101" s="2">
        <v>25.034</v>
      </c>
      <c r="KJ101" s="2">
        <v>0.672</v>
      </c>
      <c r="KK101" s="2">
        <v>0.287</v>
      </c>
      <c r="KL101" s="2">
        <v>0.296</v>
      </c>
      <c r="KM101" s="2">
        <v>0.666</v>
      </c>
      <c r="KN101" s="2">
        <v>1.185</v>
      </c>
      <c r="KO101" s="2">
        <v>1.274</v>
      </c>
      <c r="KP101" s="2">
        <v>1.373</v>
      </c>
      <c r="KQ101" s="2">
        <v>1.752</v>
      </c>
      <c r="KR101" s="2">
        <v>2.698</v>
      </c>
      <c r="KS101" s="2">
        <v>2.964</v>
      </c>
      <c r="KT101" s="2">
        <v>3.408</v>
      </c>
      <c r="KU101" s="2">
        <v>6.049</v>
      </c>
      <c r="KV101" s="2">
        <v>6.546</v>
      </c>
      <c r="KW101" s="2">
        <v>7.804</v>
      </c>
      <c r="KX101" s="2">
        <v>4.793</v>
      </c>
      <c r="KY101" s="2">
        <v>9.263</v>
      </c>
      <c r="KZ101" s="2">
        <v>6.637</v>
      </c>
      <c r="LA101" s="2">
        <v>7.144</v>
      </c>
      <c r="LB101" s="2">
        <v>13.348</v>
      </c>
      <c r="LC101" s="2">
        <v>9.255</v>
      </c>
      <c r="LD101" s="2">
        <v>12.836</v>
      </c>
      <c r="LE101" s="2">
        <v>13.178</v>
      </c>
      <c r="LF101" s="2">
        <v>20.578</v>
      </c>
      <c r="LG101" s="2">
        <v>0.508</v>
      </c>
      <c r="LH101" s="2">
        <v>0.258</v>
      </c>
      <c r="LI101" s="2">
        <v>0.454</v>
      </c>
      <c r="LJ101" s="2">
        <v>0.884</v>
      </c>
      <c r="LK101" s="2">
        <v>0.99</v>
      </c>
      <c r="LL101" s="2">
        <v>1.28</v>
      </c>
      <c r="LM101" s="2">
        <v>1.637</v>
      </c>
      <c r="LN101" s="2">
        <v>2.443</v>
      </c>
      <c r="LO101" s="2">
        <v>2.23</v>
      </c>
      <c r="LP101" s="2">
        <v>3.24</v>
      </c>
      <c r="LQ101" s="2">
        <v>6.108</v>
      </c>
      <c r="LR101" s="2">
        <v>7.991</v>
      </c>
      <c r="LS101" s="2">
        <v>7.605</v>
      </c>
      <c r="LT101" s="2">
        <v>4.68</v>
      </c>
      <c r="LU101" s="2">
        <v>8.627</v>
      </c>
      <c r="LV101" s="2">
        <v>8.596</v>
      </c>
      <c r="LW101" s="2">
        <v>6.84</v>
      </c>
      <c r="LX101" s="2">
        <v>12.864</v>
      </c>
      <c r="LY101" s="2">
        <v>8.898</v>
      </c>
      <c r="LZ101" s="2">
        <v>12.687</v>
      </c>
      <c r="MA101" s="2">
        <v>10.966</v>
      </c>
      <c r="MB101" s="2">
        <v>18.557</v>
      </c>
      <c r="MC101" s="2">
        <v>0.536</v>
      </c>
      <c r="MD101" s="2">
        <v>0.276</v>
      </c>
      <c r="ME101" s="2">
        <v>0.616</v>
      </c>
      <c r="MF101" s="2">
        <v>1.274</v>
      </c>
      <c r="MG101" s="2">
        <v>1.095</v>
      </c>
      <c r="MH101" s="2">
        <v>1.233</v>
      </c>
      <c r="MI101" s="2">
        <v>1.636</v>
      </c>
      <c r="MJ101" s="2">
        <v>3.157</v>
      </c>
      <c r="MK101" s="2">
        <v>2.484</v>
      </c>
      <c r="ML101" s="2">
        <v>3.501</v>
      </c>
      <c r="MM101" s="2">
        <v>7.94</v>
      </c>
      <c r="MN101" s="2">
        <v>8.633</v>
      </c>
      <c r="MO101" s="2">
        <v>8.387</v>
      </c>
      <c r="MP101" s="2">
        <v>4.937</v>
      </c>
      <c r="MQ101" s="2">
        <v>9.348</v>
      </c>
      <c r="MR101" s="2">
        <v>6.343</v>
      </c>
      <c r="MS101" s="2">
        <v>11.531</v>
      </c>
      <c r="MT101" s="2">
        <v>8.032</v>
      </c>
      <c r="MU101" s="2">
        <v>9.152</v>
      </c>
      <c r="MV101" s="2">
        <v>13.352</v>
      </c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</row>
    <row r="102" spans="1:1024 1025:1436">
      <c r="A102" s="1" t="s">
        <v>7</v>
      </c>
      <c r="C102" s="2">
        <f>C101+D101+E101+F101+G101+H101+I101+J101+K101+L101+M101+N101+O101+P101+Q101+R101+S101+T101+U101+V101+W101+X101+Y101+Z101+AA101+AB101+AC101+AD101+AE101+AF101+AG101+AH101+AI101+AJ101+AK101+AL101+AM101+AN101+AO101+AP101+AQ101+AR101+AS101+AT101+AU101+AV101+AW101+AX101+AY101+AZ101+BA101+BB101+BC101+BD101+BE101+BF101+BG101+BH101+BI101+BJ101+BK101+BL101+BM101+BN101+BO101+BP101+BQ101+BR101+BS101+BT101+BU101+BV101+BW101+BX101+BY101+BZ101+CA101+CB101+CC101+CD101+CE101+CF101+CG101+CH101+CI101+CJ101+CK101+CL101+CM101+CN101+CO101+CP101+CQ101+CR101+CS101+CT101+CU101+CV101+CW101+CX101+CY101+CZ101+DA101+DB101+DC101+DD101+DE101+DF101+DG101+DH101+DI101+DJ101+DK101+DL101+DM101+DN101+DO101+DP101+DQ101+DR101+DS101+DT101+DU101+DV101+DW101+DX101+DY101+DZ101+EA101+EB101+EC101+ED101+EE101+EF101+EG101+EH101+EI101+EJ101+EK101+EL101+EM101+EN101+EO101+EP101+EQ101+ER101+ES101+ET101+EU101+EV101+EW101+EX101+EY101+EZ101+FA101+FB101+FC101+FD101+FE101+FF101+FG101+FH101+FI101+FJ101+FK101+FL101+FM101+FN101+FO101+FP101+FQ101+FR101+FS101+FT101+FU101+FV101+FW101+FX101+FY101+FZ101+GA101+GB101+GC101+GD101+GE101+GF101+GG101+GH101+GI101+GJ101+GK101+GL101+GM101+GN101+GO101+GP101+GQ101+GR101+GS101+GT101+GU101+GV101+GW101+GX101+GY101+GZ101+HA101+HB101+HC101+HD101+HE101+HF101+HG101+HH101+HI101+HJ101+HK101+HL101+HM101+HN101+HO101+HP101+HQ101+HR101+HS101+HT101+HU101+HV101+HW101+HX101+HY101+HZ101+IA101+IB101+IC101+ID101+IE101+IF101+IG101+IH101+II101+IJ101+IK101+IL101+IM101+IN101+IO101+IP101+IQ101+IR101+IS101+IT101+IU101+IV101+IW101+IX101+IY101+IZ101+JA101+JB101+JC101+JD101+JE101+JF101+JG101+JH101+JI101+JJ101+JK101+JL101+JM101+JN101+JO101+JP101+JQ101+JR101+JS101+JT101+JU101+JV101+JW101+JX101+JY101+JZ101+KA101+KB101+KC101+KD101+KE101+KF101+KG101+KH101+KI101+KJ101+KK101+KL101+KM101+KN101+KO101+KP101+KQ101+KR101+KS101+KT101+KU101+KV101+KW101+KX101+KY101+KZ101+LA101+LB101+LC101+LD101+LE101+LF101+LG101+LH101+LI101+LJ101+LK101+LL101+LM101+LN101+LO101+LP101+LQ101+LR101+LS101+LT101+LU101+LV101+LW101+LX101+LY101+LZ101+MA101+MB101+MC101+MD101+ME101+MF101+MG101+MH101+MI101+MJ101+MK101+ML101+MM101+MN101+MO101+MP101+MQ101+MR101+MS101+MT101+MU101+MV101</f>
        <v>2212.414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  <c r="SG102" s="2"/>
      <c r="SH102" s="2"/>
      <c r="SI102" s="2"/>
      <c r="SJ102" s="2"/>
      <c r="SK102" s="2"/>
      <c r="SL102" s="2"/>
      <c r="SM102" s="2"/>
      <c r="SN102" s="2"/>
      <c r="SO102" s="2"/>
      <c r="SP102" s="2"/>
      <c r="SQ102" s="2"/>
      <c r="SR102" s="2"/>
      <c r="SS102" s="2"/>
      <c r="ST102" s="2"/>
      <c r="SU102" s="2"/>
      <c r="SV102" s="2"/>
      <c r="SW102" s="2"/>
      <c r="SX102" s="2"/>
      <c r="SY102" s="2"/>
      <c r="SZ102" s="2"/>
      <c r="TA102" s="2"/>
      <c r="TB102" s="2"/>
      <c r="TC102" s="2"/>
      <c r="TD102" s="2"/>
      <c r="TE102" s="2"/>
      <c r="TF102" s="2"/>
      <c r="TG102" s="2"/>
      <c r="TH102" s="2"/>
      <c r="TI102" s="2"/>
      <c r="TJ102" s="2"/>
      <c r="TK102" s="2"/>
      <c r="TL102" s="2"/>
      <c r="TM102" s="2"/>
      <c r="TN102" s="2"/>
      <c r="TO102" s="2"/>
      <c r="TP102" s="2"/>
      <c r="TQ102" s="2"/>
      <c r="TR102" s="2"/>
      <c r="TS102" s="2"/>
      <c r="TT102" s="2"/>
      <c r="TU102" s="2"/>
      <c r="TV102" s="2"/>
      <c r="TW102" s="2"/>
      <c r="TX102" s="2"/>
      <c r="TY102" s="2"/>
      <c r="TZ102" s="2"/>
      <c r="UA102" s="2"/>
      <c r="UB102" s="2"/>
      <c r="UC102" s="2"/>
      <c r="UD102" s="2"/>
      <c r="UE102" s="2"/>
      <c r="UF102" s="2"/>
      <c r="UG102" s="2"/>
      <c r="UH102" s="2"/>
      <c r="UI102" s="2"/>
      <c r="UJ102" s="2"/>
      <c r="UK102" s="2"/>
      <c r="UL102" s="2"/>
      <c r="UM102" s="2"/>
      <c r="UN102" s="2"/>
      <c r="UO102" s="2"/>
      <c r="UP102" s="2"/>
      <c r="UQ102" s="2"/>
      <c r="UR102" s="2"/>
      <c r="US102" s="2"/>
      <c r="UT102" s="2"/>
      <c r="UU102" s="2"/>
      <c r="UV102" s="2"/>
      <c r="UW102" s="2"/>
      <c r="UX102" s="2"/>
      <c r="UY102" s="2"/>
      <c r="UZ102" s="2"/>
      <c r="VA102" s="2"/>
      <c r="VB102" s="2"/>
      <c r="VC102" s="2"/>
      <c r="VD102" s="2"/>
      <c r="VE102" s="2"/>
      <c r="VF102" s="2"/>
      <c r="VG102" s="2"/>
      <c r="VH102" s="2"/>
      <c r="VI102" s="2"/>
      <c r="VJ102" s="2"/>
      <c r="VK102" s="2"/>
      <c r="VL102" s="2"/>
      <c r="VM102" s="2"/>
      <c r="VN102" s="2"/>
      <c r="VO102" s="2"/>
      <c r="VP102" s="2"/>
      <c r="VQ102" s="2"/>
      <c r="VR102" s="2"/>
      <c r="VS102" s="2"/>
      <c r="VT102" s="2"/>
      <c r="VU102" s="2"/>
      <c r="VV102" s="2"/>
      <c r="VW102" s="2"/>
      <c r="VX102" s="2"/>
      <c r="VY102" s="2"/>
      <c r="VZ102" s="2"/>
      <c r="WA102" s="2"/>
      <c r="WB102" s="2"/>
      <c r="WC102" s="2"/>
      <c r="WD102" s="2"/>
      <c r="WE102" s="2"/>
      <c r="WF102" s="2"/>
      <c r="WG102" s="2"/>
      <c r="WH102" s="2"/>
      <c r="WI102" s="2"/>
      <c r="WJ102" s="2"/>
      <c r="WK102" s="2"/>
      <c r="WL102" s="2"/>
      <c r="WM102" s="2"/>
      <c r="WN102" s="2"/>
      <c r="WO102" s="2"/>
      <c r="WP102" s="2"/>
      <c r="WQ102" s="2"/>
      <c r="WR102" s="2"/>
      <c r="WS102" s="2"/>
      <c r="WT102" s="2"/>
      <c r="WU102" s="2"/>
      <c r="WV102" s="2"/>
      <c r="WW102" s="2"/>
      <c r="WX102" s="2"/>
      <c r="WY102" s="2"/>
      <c r="WZ102" s="2"/>
      <c r="XA102" s="2"/>
      <c r="XB102" s="2"/>
      <c r="XC102" s="2"/>
      <c r="XD102" s="2"/>
      <c r="XE102" s="2"/>
      <c r="XF102" s="2"/>
      <c r="XG102" s="2"/>
      <c r="XH102" s="2"/>
      <c r="XI102" s="2"/>
      <c r="XJ102" s="2"/>
      <c r="XK102" s="2"/>
      <c r="XL102" s="2"/>
      <c r="XM102" s="2"/>
      <c r="XN102" s="2"/>
      <c r="XO102" s="2"/>
      <c r="XP102" s="2"/>
      <c r="XQ102" s="2"/>
      <c r="XR102" s="2"/>
      <c r="XS102" s="2"/>
      <c r="XT102" s="2"/>
      <c r="XU102" s="2"/>
      <c r="XV102" s="2"/>
      <c r="XW102" s="2"/>
      <c r="XX102" s="2"/>
      <c r="XY102" s="2"/>
      <c r="XZ102" s="2"/>
      <c r="YA102" s="2"/>
      <c r="YB102" s="2"/>
      <c r="YC102" s="2"/>
      <c r="YD102" s="2"/>
      <c r="YE102" s="2"/>
      <c r="YF102" s="2"/>
      <c r="YG102" s="2"/>
      <c r="YH102" s="2"/>
      <c r="YI102" s="2"/>
      <c r="YJ102" s="2"/>
      <c r="YK102" s="2"/>
      <c r="YL102" s="2"/>
      <c r="YM102" s="2"/>
      <c r="YN102" s="2"/>
      <c r="YO102" s="2"/>
      <c r="YP102" s="2"/>
      <c r="YQ102" s="2"/>
      <c r="YR102" s="2"/>
      <c r="YS102" s="2"/>
      <c r="YT102" s="2"/>
      <c r="YU102" s="2"/>
      <c r="YV102" s="2"/>
      <c r="YW102" s="2"/>
      <c r="YX102" s="2"/>
      <c r="YY102" s="2"/>
      <c r="YZ102" s="2"/>
      <c r="ZA102" s="2"/>
      <c r="ZB102" s="2"/>
      <c r="ZC102" s="2"/>
      <c r="ZD102" s="2"/>
      <c r="ZE102" s="2"/>
      <c r="ZF102" s="2"/>
      <c r="ZG102" s="2"/>
      <c r="ZH102" s="2"/>
      <c r="ZI102" s="2"/>
      <c r="ZJ102" s="2"/>
      <c r="ZK102" s="2"/>
      <c r="ZL102" s="2"/>
      <c r="ZM102" s="2"/>
      <c r="ZN102" s="2"/>
      <c r="ZO102" s="2"/>
      <c r="ZP102" s="2"/>
      <c r="ZQ102" s="2"/>
      <c r="ZR102" s="2"/>
      <c r="ZS102" s="2"/>
      <c r="ZT102" s="2"/>
      <c r="ZU102" s="2"/>
      <c r="ZV102" s="2"/>
      <c r="ZW102" s="2"/>
      <c r="ZX102" s="2"/>
      <c r="ZY102" s="2"/>
      <c r="ZZ102" s="2"/>
      <c r="AAA102" s="2"/>
      <c r="AAB102" s="2"/>
      <c r="AAC102" s="2"/>
      <c r="AAD102" s="2"/>
      <c r="AAE102" s="2"/>
      <c r="AAF102" s="2"/>
      <c r="AAG102" s="2"/>
      <c r="AAH102" s="2"/>
      <c r="AAI102" s="2"/>
      <c r="AAJ102" s="2"/>
      <c r="AAK102" s="2"/>
      <c r="AAL102" s="2"/>
      <c r="AAM102" s="2"/>
      <c r="AAN102" s="2"/>
      <c r="AAO102" s="2"/>
      <c r="AAP102" s="2"/>
      <c r="AAQ102" s="2"/>
      <c r="AAR102" s="2"/>
      <c r="AAS102" s="2"/>
      <c r="AAT102" s="2"/>
      <c r="AAU102" s="2"/>
      <c r="AAV102" s="2"/>
      <c r="AAW102" s="2"/>
      <c r="AAX102" s="2"/>
      <c r="AAY102" s="2"/>
      <c r="AAZ102" s="2"/>
      <c r="ABA102" s="2"/>
      <c r="ABB102" s="2"/>
      <c r="ABC102" s="2"/>
      <c r="ABD102" s="2"/>
      <c r="ABE102" s="2"/>
      <c r="ABF102" s="2"/>
      <c r="ABG102" s="2"/>
      <c r="ABH102" s="2"/>
      <c r="ABI102" s="2"/>
      <c r="ABJ102" s="2"/>
      <c r="ABK102" s="2"/>
      <c r="ABL102" s="2"/>
      <c r="ABM102" s="2"/>
      <c r="ABN102" s="2"/>
      <c r="ABO102" s="2"/>
      <c r="ABP102" s="2"/>
      <c r="ABQ102" s="2"/>
      <c r="ABR102" s="2"/>
      <c r="ABS102" s="2"/>
      <c r="ABT102" s="2"/>
      <c r="ABU102" s="2"/>
      <c r="ABV102" s="2"/>
      <c r="ABW102" s="2"/>
      <c r="ABX102" s="2"/>
      <c r="ABY102" s="2"/>
      <c r="ABZ102" s="2"/>
      <c r="ACA102" s="2"/>
      <c r="ACB102" s="2"/>
      <c r="ACC102" s="2"/>
      <c r="ACD102" s="2"/>
      <c r="ACE102" s="2"/>
      <c r="ACF102" s="2"/>
      <c r="ACG102" s="2"/>
      <c r="ACH102" s="2"/>
      <c r="ACI102" s="2"/>
      <c r="ACJ102" s="2"/>
      <c r="ACK102" s="2"/>
      <c r="ACL102" s="2"/>
      <c r="ACM102" s="2"/>
      <c r="ACN102" s="2"/>
      <c r="ACO102" s="2"/>
      <c r="ACP102" s="2"/>
      <c r="ACQ102" s="2"/>
      <c r="ACR102" s="2"/>
      <c r="ACS102" s="2"/>
      <c r="ACT102" s="2"/>
      <c r="ACU102" s="2"/>
      <c r="ACV102" s="2"/>
      <c r="ACW102" s="2"/>
      <c r="ACX102" s="2"/>
      <c r="ACY102" s="2"/>
      <c r="ACZ102" s="2"/>
      <c r="ADA102" s="2"/>
      <c r="ADB102" s="2"/>
      <c r="ADC102" s="2"/>
      <c r="ADD102" s="2"/>
      <c r="ADE102" s="2"/>
      <c r="ADF102" s="2"/>
      <c r="ADG102" s="2"/>
      <c r="ADH102" s="2"/>
      <c r="ADI102" s="2"/>
      <c r="ADJ102" s="2"/>
      <c r="ADK102" s="2"/>
      <c r="ADL102" s="2"/>
      <c r="ADM102" s="2"/>
      <c r="ADN102" s="2"/>
      <c r="ADO102" s="2"/>
      <c r="ADP102" s="2"/>
      <c r="ADQ102" s="2"/>
      <c r="ADR102" s="2"/>
      <c r="ADS102" s="2"/>
      <c r="ADT102" s="2"/>
      <c r="ADU102" s="2"/>
      <c r="ADV102" s="2"/>
      <c r="ADW102" s="2"/>
      <c r="ADX102" s="2"/>
      <c r="ADY102" s="2"/>
      <c r="ADZ102" s="2"/>
      <c r="AEA102" s="2"/>
      <c r="AEB102" s="2"/>
      <c r="AEC102" s="2"/>
      <c r="AED102" s="2"/>
      <c r="AEE102" s="2"/>
      <c r="AEF102" s="2"/>
      <c r="AEG102" s="2"/>
      <c r="AEH102" s="2"/>
      <c r="AEI102" s="2"/>
      <c r="AEJ102" s="2"/>
      <c r="AEK102" s="2"/>
      <c r="AEL102" s="2"/>
      <c r="AEM102" s="2"/>
      <c r="AEN102" s="2"/>
      <c r="AEO102" s="2"/>
      <c r="AEP102" s="2"/>
      <c r="AEQ102" s="2"/>
      <c r="AER102" s="2"/>
      <c r="AES102" s="2"/>
      <c r="AET102" s="2"/>
      <c r="AEU102" s="2"/>
      <c r="AEV102" s="2"/>
      <c r="AEW102" s="2"/>
      <c r="AEX102" s="2"/>
      <c r="AEY102" s="2"/>
      <c r="AEZ102" s="2"/>
      <c r="AFA102" s="2"/>
      <c r="AFB102" s="2"/>
      <c r="AFC102" s="2"/>
      <c r="AFD102" s="2"/>
      <c r="AFE102" s="2"/>
      <c r="AFF102" s="2"/>
      <c r="AFG102" s="2"/>
      <c r="AFH102" s="2"/>
      <c r="AFI102" s="2"/>
      <c r="AFJ102" s="2"/>
      <c r="AFK102" s="2"/>
      <c r="AFL102" s="2"/>
      <c r="AFM102" s="2"/>
      <c r="AFN102" s="2"/>
      <c r="AFO102" s="2"/>
      <c r="AFP102" s="2"/>
      <c r="AFQ102" s="2"/>
      <c r="AFR102" s="2"/>
      <c r="AFS102" s="2"/>
      <c r="AFT102" s="2"/>
      <c r="AFU102" s="2"/>
      <c r="AFV102" s="2"/>
      <c r="AFW102" s="2"/>
      <c r="AFX102" s="2"/>
      <c r="AFY102" s="2"/>
      <c r="AFZ102" s="2"/>
      <c r="AGA102" s="2"/>
      <c r="AGB102" s="2"/>
      <c r="AGC102" s="2"/>
      <c r="AGD102" s="2"/>
      <c r="AGE102" s="2"/>
      <c r="AGF102" s="2"/>
      <c r="AGG102" s="2"/>
      <c r="AGH102" s="2"/>
      <c r="AGI102" s="2"/>
      <c r="AGJ102" s="2"/>
      <c r="AGK102" s="2"/>
      <c r="AGL102" s="2"/>
      <c r="AGM102" s="2"/>
      <c r="AGN102" s="2"/>
      <c r="AGO102" s="2"/>
      <c r="AGP102" s="2"/>
      <c r="AGQ102" s="2"/>
      <c r="AGR102" s="2"/>
      <c r="AGS102" s="2"/>
      <c r="AGT102" s="2"/>
      <c r="AGU102" s="2"/>
      <c r="AGV102" s="2"/>
      <c r="AGW102" s="2"/>
      <c r="AGX102" s="2"/>
      <c r="AGY102" s="2"/>
      <c r="AGZ102" s="2"/>
      <c r="AHA102" s="2"/>
      <c r="AHB102" s="2"/>
      <c r="AHC102" s="2"/>
      <c r="AHD102" s="2"/>
      <c r="AHE102" s="2"/>
      <c r="AHF102" s="2"/>
      <c r="AHG102" s="2"/>
      <c r="AHH102" s="2"/>
      <c r="AHI102" s="2"/>
      <c r="AHJ102" s="2"/>
      <c r="AHK102" s="2"/>
      <c r="AHL102" s="2"/>
      <c r="AHM102" s="2"/>
      <c r="AHN102" s="2"/>
      <c r="AHO102" s="2"/>
      <c r="AHP102" s="2"/>
      <c r="AHQ102" s="2"/>
      <c r="AHR102" s="2"/>
      <c r="AHS102" s="2"/>
      <c r="AHT102" s="2"/>
      <c r="AHU102" s="2"/>
      <c r="AHV102" s="2"/>
      <c r="AHW102" s="2"/>
      <c r="AHX102" s="2"/>
      <c r="AHY102" s="2"/>
      <c r="AHZ102" s="2"/>
      <c r="AIA102" s="2"/>
      <c r="AIB102" s="2"/>
      <c r="AIC102" s="2"/>
      <c r="AID102" s="2"/>
      <c r="AIE102" s="2"/>
      <c r="AIF102" s="2"/>
      <c r="AIG102" s="2"/>
      <c r="AIH102" s="2"/>
      <c r="AII102" s="2"/>
      <c r="AIJ102" s="2"/>
      <c r="AIK102" s="2"/>
      <c r="AIL102" s="2"/>
      <c r="AIM102" s="2"/>
      <c r="AIN102" s="2"/>
      <c r="AIO102" s="2"/>
      <c r="AIP102" s="2"/>
      <c r="AIQ102" s="2"/>
      <c r="AIR102" s="2"/>
      <c r="AIS102" s="2"/>
      <c r="AIT102" s="2"/>
      <c r="AIU102" s="2"/>
      <c r="AIV102" s="2"/>
      <c r="AIW102" s="2"/>
      <c r="AIX102" s="2"/>
      <c r="AIY102" s="2"/>
      <c r="AIZ102" s="2"/>
      <c r="AJA102" s="2"/>
      <c r="AJB102" s="2"/>
      <c r="AJC102" s="2"/>
      <c r="AJD102" s="2"/>
      <c r="AJE102" s="2"/>
      <c r="AJF102" s="2"/>
      <c r="AJG102" s="2"/>
      <c r="AJH102" s="2"/>
      <c r="AJI102" s="2"/>
      <c r="AJJ102" s="2"/>
      <c r="AJK102" s="2"/>
      <c r="AJL102" s="2"/>
      <c r="AJM102" s="2"/>
      <c r="AJN102" s="2"/>
      <c r="AJO102" s="2"/>
      <c r="AJP102" s="2"/>
      <c r="AJQ102" s="2"/>
      <c r="AJR102" s="2"/>
      <c r="AJS102" s="2"/>
      <c r="AJT102" s="2"/>
      <c r="AJU102" s="2"/>
      <c r="AJV102" s="2"/>
      <c r="AJW102" s="2"/>
      <c r="AJX102" s="2"/>
      <c r="AJY102" s="2"/>
      <c r="AJZ102" s="2"/>
      <c r="AKA102" s="2"/>
      <c r="AKB102" s="2"/>
      <c r="AKC102" s="2"/>
      <c r="AKD102" s="2"/>
      <c r="AKE102" s="2"/>
      <c r="AKF102" s="2"/>
      <c r="AKG102" s="2"/>
      <c r="AKH102" s="2"/>
      <c r="AKI102" s="2"/>
      <c r="AKJ102" s="2"/>
      <c r="AKK102" s="2"/>
      <c r="AKL102" s="2"/>
      <c r="AKM102" s="2"/>
      <c r="AKN102" s="2"/>
      <c r="AKO102" s="2"/>
      <c r="AKP102" s="2"/>
      <c r="AKQ102" s="2"/>
      <c r="AKR102" s="2"/>
      <c r="AKS102" s="2"/>
      <c r="AKT102" s="2"/>
      <c r="AKU102" s="2"/>
      <c r="AKV102" s="2"/>
      <c r="AKW102" s="2"/>
      <c r="AKX102" s="2"/>
      <c r="AKY102" s="2"/>
      <c r="AKZ102" s="2"/>
      <c r="ALA102" s="2"/>
      <c r="ALB102" s="2"/>
      <c r="ALC102" s="2"/>
      <c r="ALD102" s="2"/>
      <c r="ALE102" s="2"/>
      <c r="ALF102" s="2"/>
      <c r="ALG102" s="2"/>
      <c r="ALH102" s="2"/>
      <c r="ALI102" s="2"/>
      <c r="ALJ102" s="2"/>
      <c r="ALK102" s="2"/>
      <c r="ALL102" s="2"/>
      <c r="ALM102" s="2"/>
      <c r="ALN102" s="2"/>
      <c r="ALO102" s="2"/>
      <c r="ALP102" s="2"/>
      <c r="ALQ102" s="2"/>
      <c r="ALR102" s="2"/>
      <c r="ALS102" s="2"/>
      <c r="ALT102" s="2"/>
      <c r="ALU102" s="2"/>
      <c r="ALV102" s="2"/>
      <c r="ALW102" s="2"/>
      <c r="ALX102" s="2"/>
      <c r="ALY102" s="2"/>
      <c r="ALZ102" s="2"/>
      <c r="AMA102" s="2"/>
      <c r="AMB102" s="2"/>
      <c r="AMC102" s="2"/>
      <c r="AMD102" s="2"/>
      <c r="AME102" s="2"/>
      <c r="AMF102" s="2"/>
      <c r="AMG102" s="2"/>
      <c r="AMH102" s="2"/>
      <c r="AMI102" s="2"/>
      <c r="AMJ102" s="2"/>
      <c r="AMK102" s="2"/>
      <c r="AML102" s="2"/>
      <c r="AMM102" s="2"/>
      <c r="AMN102" s="2"/>
      <c r="AMO102" s="2"/>
      <c r="AMP102" s="2"/>
      <c r="AMQ102" s="2"/>
      <c r="AMR102" s="2"/>
      <c r="AMS102" s="2"/>
      <c r="AMT102" s="2"/>
      <c r="AMU102" s="2"/>
      <c r="AMV102" s="2"/>
      <c r="AMW102" s="2"/>
      <c r="AMX102" s="2"/>
      <c r="AMY102" s="2"/>
      <c r="AMZ102" s="2"/>
      <c r="ANA102" s="2"/>
      <c r="ANB102" s="2"/>
      <c r="ANC102" s="2"/>
      <c r="AND102" s="2"/>
      <c r="ANE102" s="2"/>
      <c r="ANF102" s="2"/>
      <c r="ANG102" s="2"/>
      <c r="ANH102" s="2"/>
      <c r="ANI102" s="2"/>
      <c r="ANJ102" s="2"/>
      <c r="ANK102" s="2"/>
      <c r="ANL102" s="2"/>
      <c r="ANM102" s="2"/>
      <c r="ANN102" s="2"/>
      <c r="ANO102" s="2"/>
      <c r="ANP102" s="2"/>
      <c r="ANQ102" s="2"/>
      <c r="ANR102" s="2"/>
      <c r="ANS102" s="2"/>
      <c r="ANT102" s="2"/>
      <c r="ANU102" s="2"/>
      <c r="ANV102" s="2"/>
      <c r="ANW102" s="2"/>
      <c r="ANX102" s="2"/>
      <c r="ANY102" s="2"/>
      <c r="ANZ102" s="2"/>
      <c r="AOA102" s="2"/>
      <c r="AOB102" s="2"/>
      <c r="AOC102" s="2"/>
      <c r="AOD102" s="2"/>
      <c r="AOE102" s="2"/>
      <c r="AOF102" s="2"/>
      <c r="AOG102" s="2"/>
      <c r="AOH102" s="2"/>
      <c r="AOI102" s="2"/>
      <c r="AOJ102" s="2"/>
      <c r="AOK102" s="2"/>
      <c r="AOL102" s="2"/>
      <c r="AOM102" s="2"/>
      <c r="AON102" s="2"/>
      <c r="AOO102" s="2"/>
      <c r="AOP102" s="2"/>
      <c r="AOQ102" s="2"/>
      <c r="AOR102" s="2"/>
      <c r="AOS102" s="2"/>
      <c r="AOT102" s="2"/>
      <c r="AOU102" s="2"/>
      <c r="AOV102" s="2"/>
      <c r="AOW102" s="2"/>
      <c r="AOX102" s="2"/>
      <c r="AOY102" s="2"/>
      <c r="AOZ102" s="2"/>
      <c r="APA102" s="2"/>
      <c r="APB102" s="2"/>
      <c r="APC102" s="2"/>
      <c r="APD102" s="2"/>
      <c r="APE102" s="2"/>
      <c r="APF102" s="2"/>
      <c r="APG102" s="2"/>
      <c r="APH102" s="2"/>
      <c r="API102" s="2"/>
      <c r="APJ102" s="2"/>
      <c r="APK102" s="2"/>
      <c r="APL102" s="2"/>
      <c r="APM102" s="2"/>
      <c r="APN102" s="2"/>
      <c r="APO102" s="2"/>
      <c r="APP102" s="2"/>
      <c r="APQ102" s="2"/>
      <c r="APR102" s="2"/>
      <c r="APS102" s="2"/>
      <c r="APT102" s="2"/>
      <c r="APU102" s="2"/>
      <c r="APV102" s="2"/>
      <c r="APW102" s="2"/>
      <c r="APX102" s="2"/>
      <c r="APY102" s="2"/>
      <c r="APZ102" s="2"/>
      <c r="AQA102" s="2"/>
      <c r="AQB102" s="2"/>
      <c r="AQC102" s="2"/>
      <c r="AQD102" s="2"/>
      <c r="AQE102" s="2"/>
      <c r="AQF102" s="2"/>
      <c r="AQG102" s="2"/>
      <c r="AQH102" s="2"/>
      <c r="AQI102" s="2"/>
      <c r="AQJ102" s="2"/>
      <c r="AQK102" s="2"/>
      <c r="AQL102" s="2"/>
      <c r="AQM102" s="2"/>
      <c r="AQN102" s="2"/>
      <c r="AQO102" s="2"/>
      <c r="AQP102" s="2"/>
      <c r="AQQ102" s="2"/>
      <c r="AQR102" s="2"/>
      <c r="AQS102" s="2"/>
      <c r="AQT102" s="2"/>
      <c r="AQU102" s="2"/>
      <c r="AQV102" s="2"/>
      <c r="AQW102" s="2"/>
      <c r="AQX102" s="2"/>
      <c r="AQY102" s="2"/>
      <c r="AQZ102" s="2"/>
      <c r="ARA102" s="2"/>
      <c r="ARB102" s="2"/>
      <c r="ARC102" s="2"/>
      <c r="ARD102" s="2"/>
      <c r="ARE102" s="2"/>
      <c r="ARF102" s="2"/>
      <c r="ARG102" s="2"/>
      <c r="ARH102" s="2"/>
      <c r="ARI102" s="2"/>
      <c r="ARJ102" s="2"/>
      <c r="ARK102" s="2"/>
      <c r="ARL102" s="2"/>
      <c r="ARM102" s="2"/>
      <c r="ARN102" s="2"/>
      <c r="ARO102" s="2"/>
      <c r="ARP102" s="2"/>
      <c r="ARQ102" s="2"/>
      <c r="ARR102" s="2"/>
      <c r="ARS102" s="2"/>
      <c r="ART102" s="2"/>
      <c r="ARU102" s="2"/>
      <c r="ARV102" s="2"/>
      <c r="ARW102" s="2"/>
      <c r="ARX102" s="2"/>
      <c r="ARY102" s="2"/>
      <c r="ARZ102" s="2"/>
      <c r="ASA102" s="2"/>
      <c r="ASB102" s="2"/>
      <c r="ASC102" s="2"/>
      <c r="ASD102" s="2"/>
      <c r="ASE102" s="2"/>
      <c r="ASF102" s="2"/>
      <c r="ASG102" s="2"/>
      <c r="ASH102" s="2"/>
      <c r="ASI102" s="2"/>
      <c r="ASJ102" s="2"/>
      <c r="ASK102" s="2"/>
      <c r="ASL102" s="2"/>
      <c r="ASM102" s="2"/>
      <c r="ASN102" s="2"/>
      <c r="ASO102" s="2"/>
      <c r="ASP102" s="2"/>
      <c r="ASQ102" s="2"/>
      <c r="ASR102" s="2"/>
      <c r="ASS102" s="2"/>
      <c r="AST102" s="2"/>
      <c r="ASU102" s="2"/>
      <c r="ASV102" s="2"/>
      <c r="ASW102" s="2"/>
      <c r="ASX102" s="2"/>
      <c r="ASY102" s="2"/>
      <c r="ASZ102" s="2"/>
      <c r="ATA102" s="2"/>
      <c r="ATB102" s="2"/>
      <c r="ATC102" s="2"/>
      <c r="ATD102" s="2"/>
      <c r="ATE102" s="2"/>
      <c r="ATF102" s="2"/>
      <c r="ATG102" s="2"/>
      <c r="ATH102" s="2"/>
      <c r="ATI102" s="2"/>
      <c r="ATJ102" s="2"/>
      <c r="ATK102" s="2"/>
      <c r="ATL102" s="2"/>
      <c r="ATM102" s="2"/>
      <c r="ATN102" s="2"/>
      <c r="ATO102" s="2"/>
      <c r="ATP102" s="2"/>
      <c r="ATQ102" s="2"/>
      <c r="ATR102" s="2"/>
      <c r="ATS102" s="2"/>
      <c r="ATT102" s="2"/>
      <c r="ATU102" s="2"/>
      <c r="ATV102" s="2"/>
      <c r="ATW102" s="2"/>
      <c r="ATX102" s="2"/>
      <c r="ATY102" s="2"/>
      <c r="ATZ102" s="2"/>
      <c r="AUA102" s="2"/>
      <c r="AUB102" s="2"/>
      <c r="AUC102" s="2"/>
      <c r="AUD102" s="2"/>
      <c r="AUE102" s="2"/>
      <c r="AUF102" s="2"/>
      <c r="AUG102" s="2"/>
      <c r="AUH102" s="2"/>
      <c r="AUI102" s="2"/>
      <c r="AUJ102" s="2"/>
      <c r="AUK102" s="2"/>
      <c r="AUL102" s="2"/>
      <c r="AUM102" s="2"/>
      <c r="AUN102" s="2"/>
      <c r="AUO102" s="2"/>
      <c r="AUP102" s="2"/>
      <c r="AUQ102" s="2"/>
      <c r="AUR102" s="2"/>
      <c r="AUS102" s="2"/>
      <c r="AUT102" s="2"/>
      <c r="AUU102" s="2"/>
      <c r="AUV102" s="2"/>
      <c r="AUW102" s="2"/>
      <c r="AUX102" s="2"/>
      <c r="AUY102" s="2"/>
      <c r="AUZ102" s="2"/>
      <c r="AVA102" s="2"/>
      <c r="AVB102" s="2"/>
      <c r="AVC102" s="2"/>
      <c r="AVD102" s="2"/>
      <c r="AVE102" s="2"/>
      <c r="AVF102" s="2"/>
      <c r="AVG102" s="2"/>
      <c r="AVH102" s="2"/>
      <c r="AVI102" s="2"/>
      <c r="AVJ102" s="2"/>
      <c r="AVK102" s="2"/>
      <c r="AVL102" s="2"/>
      <c r="AVM102" s="2"/>
      <c r="AVN102" s="2"/>
      <c r="AVO102" s="2"/>
      <c r="AVP102" s="2"/>
      <c r="AVQ102" s="2"/>
      <c r="AVR102" s="2"/>
      <c r="AVS102" s="2"/>
      <c r="AVT102" s="2"/>
      <c r="AVU102" s="2"/>
      <c r="AVV102" s="2"/>
      <c r="AVW102" s="2"/>
      <c r="AVX102" s="2"/>
      <c r="AVY102" s="2"/>
      <c r="AVZ102" s="2"/>
      <c r="AWA102" s="2"/>
      <c r="AWB102" s="2"/>
      <c r="AWC102" s="2"/>
      <c r="AWD102" s="2"/>
      <c r="AWE102" s="2"/>
      <c r="AWF102" s="2"/>
      <c r="AWG102" s="2"/>
      <c r="AWH102" s="2"/>
      <c r="AWI102" s="2"/>
      <c r="AWJ102" s="2"/>
      <c r="AWK102" s="2"/>
      <c r="AWL102" s="2"/>
      <c r="AWM102" s="2"/>
      <c r="AWN102" s="2"/>
      <c r="AWO102" s="2"/>
      <c r="AWP102" s="2"/>
      <c r="AWQ102" s="2"/>
      <c r="AWR102" s="2"/>
      <c r="AWS102" s="2"/>
      <c r="AWT102" s="2"/>
      <c r="AWU102" s="2"/>
      <c r="AWV102" s="2"/>
      <c r="AWW102" s="2"/>
      <c r="AWX102" s="2"/>
      <c r="AWY102" s="2"/>
      <c r="AWZ102" s="2"/>
      <c r="AXA102" s="2"/>
      <c r="AXB102" s="2"/>
      <c r="AXC102" s="2"/>
      <c r="AXD102" s="2"/>
      <c r="AXE102" s="2"/>
      <c r="AXF102" s="2"/>
      <c r="AXG102" s="2"/>
      <c r="AXH102" s="2"/>
      <c r="AXI102" s="2"/>
      <c r="AXJ102" s="2"/>
      <c r="AXK102" s="2"/>
      <c r="AXL102" s="2"/>
      <c r="AXM102" s="2"/>
      <c r="AXN102" s="2"/>
      <c r="AXO102" s="2"/>
      <c r="AXP102" s="2"/>
      <c r="AXQ102" s="2"/>
      <c r="AXR102" s="2"/>
      <c r="AXS102" s="2"/>
      <c r="AXT102" s="2"/>
      <c r="AXU102" s="2"/>
      <c r="AXV102" s="2"/>
      <c r="AXW102" s="2"/>
      <c r="AXX102" s="2"/>
      <c r="AXY102" s="2"/>
      <c r="AXZ102" s="2"/>
      <c r="AYA102" s="2"/>
      <c r="AYB102" s="2"/>
      <c r="AYC102" s="2"/>
      <c r="AYD102" s="2"/>
      <c r="AYE102" s="2"/>
      <c r="AYF102" s="2"/>
      <c r="AYG102" s="2"/>
      <c r="AYH102" s="2"/>
      <c r="AYI102" s="2"/>
      <c r="AYJ102" s="2"/>
      <c r="AYK102" s="2"/>
      <c r="AYL102" s="2"/>
      <c r="AYM102" s="2"/>
      <c r="AYN102" s="2"/>
      <c r="AYO102" s="2"/>
      <c r="AYP102" s="2"/>
      <c r="AYQ102" s="2"/>
      <c r="AYR102" s="2"/>
      <c r="AYS102" s="2"/>
      <c r="AYT102" s="2"/>
      <c r="AYU102" s="2"/>
      <c r="AYV102" s="2"/>
      <c r="AYW102" s="2"/>
      <c r="AYX102" s="2"/>
      <c r="AYY102" s="2"/>
      <c r="AYZ102" s="2"/>
      <c r="AZA102" s="2"/>
      <c r="AZB102" s="2"/>
      <c r="AZC102" s="2"/>
      <c r="AZD102" s="2"/>
      <c r="AZE102" s="2"/>
      <c r="AZF102" s="2"/>
      <c r="AZG102" s="2"/>
      <c r="AZH102" s="2"/>
      <c r="AZI102" s="2"/>
      <c r="AZJ102" s="2"/>
      <c r="AZK102" s="2"/>
      <c r="AZL102" s="2"/>
      <c r="AZM102" s="2"/>
      <c r="AZN102" s="2"/>
      <c r="AZO102" s="2"/>
      <c r="AZP102" s="2"/>
      <c r="AZQ102" s="2"/>
      <c r="AZR102" s="2"/>
      <c r="AZS102" s="2"/>
      <c r="AZT102" s="2"/>
      <c r="AZU102" s="2"/>
      <c r="AZV102" s="2"/>
      <c r="AZW102" s="2"/>
      <c r="AZX102" s="2"/>
      <c r="AZY102" s="2"/>
      <c r="AZZ102" s="2"/>
      <c r="BAA102" s="2"/>
      <c r="BAB102" s="2"/>
      <c r="BAC102" s="2"/>
      <c r="BAD102" s="2"/>
      <c r="BAE102" s="2"/>
      <c r="BAF102" s="2"/>
      <c r="BAG102" s="2"/>
      <c r="BAH102" s="2"/>
      <c r="BAI102" s="2"/>
      <c r="BAJ102" s="2"/>
      <c r="BAK102" s="2"/>
      <c r="BAL102" s="2"/>
      <c r="BAM102" s="2"/>
      <c r="BAN102" s="2"/>
      <c r="BAO102" s="2"/>
      <c r="BAP102" s="2"/>
      <c r="BAQ102" s="2"/>
      <c r="BAR102" s="2"/>
      <c r="BAS102" s="2"/>
      <c r="BAT102" s="2"/>
      <c r="BAU102" s="2"/>
      <c r="BAV102" s="2"/>
      <c r="BAW102" s="2"/>
      <c r="BAX102" s="2"/>
      <c r="BAY102" s="2"/>
      <c r="BAZ102" s="2"/>
      <c r="BBA102" s="2"/>
      <c r="BBB102" s="2"/>
      <c r="BBC102" s="2"/>
      <c r="BBD102" s="2"/>
      <c r="BBE102" s="2"/>
      <c r="BBF102" s="2"/>
      <c r="BBG102" s="2"/>
      <c r="BBH102" s="2"/>
      <c r="BBI102" s="2"/>
      <c r="BBJ102" s="2"/>
      <c r="BBK102" s="2"/>
      <c r="BBL102" s="2"/>
      <c r="BBM102" s="2"/>
      <c r="BBN102" s="2"/>
      <c r="BBO102" s="2"/>
      <c r="BBP102" s="2"/>
      <c r="BBQ102" s="2"/>
      <c r="BBR102" s="2"/>
      <c r="BBS102" s="2"/>
      <c r="BBT102" s="2"/>
      <c r="BBU102" s="2"/>
      <c r="BBV102" s="2"/>
      <c r="BBW102" s="2"/>
      <c r="BBX102" s="2"/>
      <c r="BBY102" s="2"/>
      <c r="BBZ102" s="2"/>
      <c r="BCA102" s="2"/>
      <c r="BCB102" s="2"/>
      <c r="BCC102" s="2"/>
      <c r="BCD102" s="2"/>
      <c r="BCE102" s="2"/>
      <c r="BCF102" s="2"/>
    </row>
    <row r="103" spans="1:1024 1025:1436">
      <c r="A103" s="1" t="s">
        <v>8</v>
      </c>
      <c r="C103" s="2">
        <v>38135.552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2"/>
      <c r="TD103" s="2"/>
      <c r="TE103" s="2"/>
      <c r="TF103" s="2"/>
      <c r="TG103" s="2"/>
      <c r="TH103" s="2"/>
      <c r="TI103" s="2"/>
      <c r="TJ103" s="2"/>
      <c r="TK103" s="2"/>
      <c r="TL103" s="2"/>
      <c r="TM103" s="2"/>
      <c r="TN103" s="2"/>
      <c r="TO103" s="2"/>
      <c r="TP103" s="2"/>
      <c r="TQ103" s="2"/>
      <c r="TR103" s="2"/>
      <c r="TS103" s="2"/>
      <c r="TT103" s="2"/>
      <c r="TU103" s="2"/>
      <c r="TV103" s="2"/>
      <c r="TW103" s="2"/>
      <c r="TX103" s="2"/>
      <c r="TY103" s="2"/>
      <c r="TZ103" s="2"/>
      <c r="UA103" s="2"/>
      <c r="UB103" s="2"/>
      <c r="UC103" s="2"/>
      <c r="UD103" s="2"/>
      <c r="UE103" s="2"/>
      <c r="UF103" s="2"/>
      <c r="UG103" s="2"/>
      <c r="UH103" s="2"/>
      <c r="UI103" s="2"/>
      <c r="UJ103" s="2"/>
      <c r="UK103" s="2"/>
      <c r="UL103" s="2"/>
      <c r="UM103" s="2"/>
      <c r="UN103" s="2"/>
      <c r="UO103" s="2"/>
      <c r="UP103" s="2"/>
      <c r="UQ103" s="2"/>
      <c r="UR103" s="2"/>
      <c r="US103" s="2"/>
      <c r="UT103" s="2"/>
      <c r="UU103" s="2"/>
      <c r="UV103" s="2"/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2"/>
      <c r="VH103" s="2"/>
      <c r="VI103" s="2"/>
      <c r="VJ103" s="2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2"/>
      <c r="VV103" s="2"/>
      <c r="VW103" s="2"/>
      <c r="VX103" s="2"/>
      <c r="VY103" s="2"/>
      <c r="VZ103" s="2"/>
      <c r="WA103" s="2"/>
      <c r="WB103" s="2"/>
      <c r="WC103" s="2"/>
      <c r="WD103" s="2"/>
      <c r="WE103" s="2"/>
      <c r="WF103" s="2"/>
      <c r="WG103" s="2"/>
      <c r="WH103" s="2"/>
      <c r="WI103" s="2"/>
      <c r="WJ103" s="2"/>
      <c r="WK103" s="2"/>
      <c r="WL103" s="2"/>
      <c r="WM103" s="2"/>
      <c r="WN103" s="2"/>
      <c r="WO103" s="2"/>
      <c r="WP103" s="2"/>
      <c r="WQ103" s="2"/>
      <c r="WR103" s="2"/>
      <c r="WS103" s="2"/>
      <c r="WT103" s="2"/>
      <c r="WU103" s="2"/>
      <c r="WV103" s="2"/>
      <c r="WW103" s="2"/>
      <c r="WX103" s="2"/>
      <c r="WY103" s="2"/>
      <c r="WZ103" s="2"/>
      <c r="XA103" s="2"/>
      <c r="XB103" s="2"/>
      <c r="XC103" s="2"/>
      <c r="XD103" s="2"/>
      <c r="XE103" s="2"/>
      <c r="XF103" s="2"/>
      <c r="XG103" s="2"/>
      <c r="XH103" s="2"/>
      <c r="XI103" s="2"/>
      <c r="XJ103" s="2"/>
      <c r="XK103" s="2"/>
      <c r="XL103" s="2"/>
      <c r="XM103" s="2"/>
      <c r="XN103" s="2"/>
      <c r="XO103" s="2"/>
      <c r="XP103" s="2"/>
      <c r="XQ103" s="2"/>
      <c r="XR103" s="2"/>
      <c r="XS103" s="2"/>
      <c r="XT103" s="2"/>
      <c r="XU103" s="2"/>
      <c r="XV103" s="2"/>
      <c r="XW103" s="2"/>
      <c r="XX103" s="2"/>
      <c r="XY103" s="2"/>
      <c r="XZ103" s="2"/>
      <c r="YA103" s="2"/>
      <c r="YB103" s="2"/>
      <c r="YC103" s="2"/>
      <c r="YD103" s="2"/>
      <c r="YE103" s="2"/>
      <c r="YF103" s="2"/>
      <c r="YG103" s="2"/>
      <c r="YH103" s="2"/>
      <c r="YI103" s="2"/>
      <c r="YJ103" s="2"/>
      <c r="YK103" s="2"/>
      <c r="YL103" s="2"/>
      <c r="YM103" s="2"/>
      <c r="YN103" s="2"/>
      <c r="YO103" s="2"/>
      <c r="YP103" s="2"/>
      <c r="YQ103" s="2"/>
      <c r="YR103" s="2"/>
      <c r="YS103" s="2"/>
      <c r="YT103" s="2"/>
      <c r="YU103" s="2"/>
      <c r="YV103" s="2"/>
      <c r="YW103" s="2"/>
      <c r="YX103" s="2"/>
      <c r="YY103" s="2"/>
      <c r="YZ103" s="2"/>
      <c r="ZA103" s="2"/>
      <c r="ZB103" s="2"/>
      <c r="ZC103" s="2"/>
      <c r="ZD103" s="2"/>
      <c r="ZE103" s="2"/>
      <c r="ZF103" s="2"/>
      <c r="ZG103" s="2"/>
      <c r="ZH103" s="2"/>
      <c r="ZI103" s="2"/>
      <c r="ZJ103" s="2"/>
      <c r="ZK103" s="2"/>
      <c r="ZL103" s="2"/>
      <c r="ZM103" s="2"/>
      <c r="ZN103" s="2"/>
      <c r="ZO103" s="2"/>
      <c r="ZP103" s="2"/>
      <c r="ZQ103" s="2"/>
      <c r="ZR103" s="2"/>
      <c r="ZS103" s="2"/>
      <c r="ZT103" s="2"/>
      <c r="ZU103" s="2"/>
      <c r="ZV103" s="2"/>
      <c r="ZW103" s="2"/>
      <c r="ZX103" s="2"/>
      <c r="ZY103" s="2"/>
      <c r="ZZ103" s="2"/>
      <c r="AAA103" s="2"/>
      <c r="AAB103" s="2"/>
      <c r="AAC103" s="2"/>
      <c r="AAD103" s="2"/>
      <c r="AAE103" s="2"/>
      <c r="AAF103" s="2"/>
      <c r="AAG103" s="2"/>
      <c r="AAH103" s="2"/>
      <c r="AAI103" s="2"/>
      <c r="AAJ103" s="2"/>
      <c r="AAK103" s="2"/>
      <c r="AAL103" s="2"/>
      <c r="AAM103" s="2"/>
      <c r="AAN103" s="2"/>
      <c r="AAO103" s="2"/>
      <c r="AAP103" s="2"/>
      <c r="AAQ103" s="2"/>
      <c r="AAR103" s="2"/>
      <c r="AAS103" s="2"/>
      <c r="AAT103" s="2"/>
      <c r="AAU103" s="2"/>
      <c r="AAV103" s="2"/>
      <c r="AAW103" s="2"/>
      <c r="AAX103" s="2"/>
      <c r="AAY103" s="2"/>
      <c r="AAZ103" s="2"/>
      <c r="ABA103" s="2"/>
      <c r="ABB103" s="2"/>
      <c r="ABC103" s="2"/>
      <c r="ABD103" s="2"/>
      <c r="ABE103" s="2"/>
      <c r="ABF103" s="2"/>
      <c r="ABG103" s="2"/>
      <c r="ABH103" s="2"/>
      <c r="ABI103" s="2"/>
      <c r="ABJ103" s="2"/>
      <c r="ABK103" s="2"/>
      <c r="ABL103" s="2"/>
      <c r="ABM103" s="2"/>
      <c r="ABN103" s="2"/>
      <c r="ABO103" s="2"/>
      <c r="ABP103" s="2"/>
      <c r="ABQ103" s="2"/>
      <c r="ABR103" s="2"/>
      <c r="ABS103" s="2"/>
      <c r="ABT103" s="2"/>
      <c r="ABU103" s="2"/>
      <c r="ABV103" s="2"/>
      <c r="ABW103" s="2"/>
      <c r="ABX103" s="2"/>
      <c r="ABY103" s="2"/>
      <c r="ABZ103" s="2"/>
      <c r="ACA103" s="2"/>
      <c r="ACB103" s="2"/>
      <c r="ACC103" s="2"/>
      <c r="ACD103" s="2"/>
      <c r="ACE103" s="2"/>
      <c r="ACF103" s="2"/>
      <c r="ACG103" s="2"/>
      <c r="ACH103" s="2"/>
      <c r="ACI103" s="2"/>
      <c r="ACJ103" s="2"/>
      <c r="ACK103" s="2"/>
      <c r="ACL103" s="2"/>
      <c r="ACM103" s="2"/>
      <c r="ACN103" s="2"/>
      <c r="ACO103" s="2"/>
      <c r="ACP103" s="2"/>
      <c r="ACQ103" s="2"/>
      <c r="ACR103" s="2"/>
      <c r="ACS103" s="2"/>
      <c r="ACT103" s="2"/>
      <c r="ACU103" s="2"/>
      <c r="ACV103" s="2"/>
      <c r="ACW103" s="2"/>
      <c r="ACX103" s="2"/>
      <c r="ACY103" s="2"/>
      <c r="ACZ103" s="2"/>
      <c r="ADA103" s="2"/>
      <c r="ADB103" s="2"/>
      <c r="ADC103" s="2"/>
      <c r="ADD103" s="2"/>
      <c r="ADE103" s="2"/>
      <c r="ADF103" s="2"/>
      <c r="ADG103" s="2"/>
      <c r="ADH103" s="2"/>
      <c r="ADI103" s="2"/>
      <c r="ADJ103" s="2"/>
      <c r="ADK103" s="2"/>
      <c r="ADL103" s="2"/>
      <c r="ADM103" s="2"/>
      <c r="ADN103" s="2"/>
      <c r="ADO103" s="2"/>
      <c r="ADP103" s="2"/>
      <c r="ADQ103" s="2"/>
      <c r="ADR103" s="2"/>
      <c r="ADS103" s="2"/>
      <c r="ADT103" s="2"/>
      <c r="ADU103" s="2"/>
      <c r="ADV103" s="2"/>
      <c r="ADW103" s="2"/>
      <c r="ADX103" s="2"/>
      <c r="ADY103" s="2"/>
      <c r="ADZ103" s="2"/>
      <c r="AEA103" s="2"/>
      <c r="AEB103" s="2"/>
      <c r="AEC103" s="2"/>
      <c r="AED103" s="2"/>
      <c r="AEE103" s="2"/>
      <c r="AEF103" s="2"/>
      <c r="AEG103" s="2"/>
      <c r="AEH103" s="2"/>
      <c r="AEI103" s="2"/>
      <c r="AEJ103" s="2"/>
      <c r="AEK103" s="2"/>
      <c r="AEL103" s="2"/>
      <c r="AEM103" s="2"/>
      <c r="AEN103" s="2"/>
      <c r="AEO103" s="2"/>
      <c r="AEP103" s="2"/>
      <c r="AEQ103" s="2"/>
      <c r="AER103" s="2"/>
      <c r="AES103" s="2"/>
      <c r="AET103" s="2"/>
      <c r="AEU103" s="2"/>
      <c r="AEV103" s="2"/>
      <c r="AEW103" s="2"/>
      <c r="AEX103" s="2"/>
      <c r="AEY103" s="2"/>
      <c r="AEZ103" s="2"/>
      <c r="AFA103" s="2"/>
      <c r="AFB103" s="2"/>
      <c r="AFC103" s="2"/>
      <c r="AFD103" s="2"/>
      <c r="AFE103" s="2"/>
      <c r="AFF103" s="2"/>
      <c r="AFG103" s="2"/>
      <c r="AFH103" s="2"/>
      <c r="AFI103" s="2"/>
      <c r="AFJ103" s="2"/>
      <c r="AFK103" s="2"/>
      <c r="AFL103" s="2"/>
      <c r="AFM103" s="2"/>
      <c r="AFN103" s="2"/>
      <c r="AFO103" s="2"/>
      <c r="AFP103" s="2"/>
      <c r="AFQ103" s="2"/>
      <c r="AFR103" s="2"/>
      <c r="AFS103" s="2"/>
      <c r="AFT103" s="2"/>
      <c r="AFU103" s="2"/>
      <c r="AFV103" s="2"/>
      <c r="AFW103" s="2"/>
      <c r="AFX103" s="2"/>
      <c r="AFY103" s="2"/>
      <c r="AFZ103" s="2"/>
      <c r="AGA103" s="2"/>
      <c r="AGB103" s="2"/>
      <c r="AGC103" s="2"/>
      <c r="AGD103" s="2"/>
      <c r="AGE103" s="2"/>
      <c r="AGF103" s="2"/>
      <c r="AGG103" s="2"/>
      <c r="AGH103" s="2"/>
      <c r="AGI103" s="2"/>
      <c r="AGJ103" s="2"/>
      <c r="AGK103" s="2"/>
      <c r="AGL103" s="2"/>
      <c r="AGM103" s="2"/>
      <c r="AGN103" s="2"/>
      <c r="AGO103" s="2"/>
      <c r="AGP103" s="2"/>
      <c r="AGQ103" s="2"/>
      <c r="AGR103" s="2"/>
      <c r="AGS103" s="2"/>
      <c r="AGT103" s="2"/>
      <c r="AGU103" s="2"/>
      <c r="AGV103" s="2"/>
      <c r="AGW103" s="2"/>
      <c r="AGX103" s="2"/>
      <c r="AGY103" s="2"/>
      <c r="AGZ103" s="2"/>
      <c r="AHA103" s="2"/>
      <c r="AHB103" s="2"/>
      <c r="AHC103" s="2"/>
      <c r="AHD103" s="2"/>
      <c r="AHE103" s="2"/>
      <c r="AHF103" s="2"/>
      <c r="AHG103" s="2"/>
      <c r="AHH103" s="2"/>
      <c r="AHI103" s="2"/>
      <c r="AHJ103" s="2"/>
      <c r="AHK103" s="2"/>
      <c r="AHL103" s="2"/>
      <c r="AHM103" s="2"/>
      <c r="AHN103" s="2"/>
      <c r="AHO103" s="2"/>
      <c r="AHP103" s="2"/>
      <c r="AHQ103" s="2"/>
      <c r="AHR103" s="2"/>
      <c r="AHS103" s="2"/>
      <c r="AHT103" s="2"/>
      <c r="AHU103" s="2"/>
      <c r="AHV103" s="2"/>
      <c r="AHW103" s="2"/>
      <c r="AHX103" s="2"/>
      <c r="AHY103" s="2"/>
      <c r="AHZ103" s="2"/>
      <c r="AIA103" s="2"/>
      <c r="AIB103" s="2"/>
      <c r="AIC103" s="2"/>
      <c r="AID103" s="2"/>
      <c r="AIE103" s="2"/>
      <c r="AIF103" s="2"/>
      <c r="AIG103" s="2"/>
      <c r="AIH103" s="2"/>
      <c r="AII103" s="2"/>
      <c r="AIJ103" s="2"/>
      <c r="AIK103" s="2"/>
      <c r="AIL103" s="2"/>
      <c r="AIM103" s="2"/>
      <c r="AIN103" s="2"/>
      <c r="AIO103" s="2"/>
      <c r="AIP103" s="2"/>
      <c r="AIQ103" s="2"/>
      <c r="AIR103" s="2"/>
      <c r="AIS103" s="2"/>
      <c r="AIT103" s="2"/>
      <c r="AIU103" s="2"/>
      <c r="AIV103" s="2"/>
      <c r="AIW103" s="2"/>
      <c r="AIX103" s="2"/>
      <c r="AIY103" s="2"/>
      <c r="AIZ103" s="2"/>
      <c r="AJA103" s="2"/>
      <c r="AJB103" s="2"/>
      <c r="AJC103" s="2"/>
      <c r="AJD103" s="2"/>
      <c r="AJE103" s="2"/>
      <c r="AJF103" s="2"/>
      <c r="AJG103" s="2"/>
      <c r="AJH103" s="2"/>
      <c r="AJI103" s="2"/>
      <c r="AJJ103" s="2"/>
      <c r="AJK103" s="2"/>
      <c r="AJL103" s="2"/>
      <c r="AJM103" s="2"/>
      <c r="AJN103" s="2"/>
      <c r="AJO103" s="2"/>
      <c r="AJP103" s="2"/>
      <c r="AJQ103" s="2"/>
      <c r="AJR103" s="2"/>
      <c r="AJS103" s="2"/>
      <c r="AJT103" s="2"/>
      <c r="AJU103" s="2"/>
      <c r="AJV103" s="2"/>
      <c r="AJW103" s="2"/>
      <c r="AJX103" s="2"/>
      <c r="AJY103" s="2"/>
      <c r="AJZ103" s="2"/>
      <c r="AKA103" s="2"/>
      <c r="AKB103" s="2"/>
      <c r="AKC103" s="2"/>
      <c r="AKD103" s="2"/>
      <c r="AKE103" s="2"/>
      <c r="AKF103" s="2"/>
      <c r="AKG103" s="2"/>
      <c r="AKH103" s="2"/>
      <c r="AKI103" s="2"/>
      <c r="AKJ103" s="2"/>
      <c r="AKK103" s="2"/>
      <c r="AKL103" s="2"/>
      <c r="AKM103" s="2"/>
      <c r="AKN103" s="2"/>
      <c r="AKO103" s="2"/>
      <c r="AKP103" s="2"/>
      <c r="AKQ103" s="2"/>
      <c r="AKR103" s="2"/>
      <c r="AKS103" s="2"/>
      <c r="AKT103" s="2"/>
      <c r="AKU103" s="2"/>
      <c r="AKV103" s="2"/>
      <c r="AKW103" s="2"/>
      <c r="AKX103" s="2"/>
      <c r="AKY103" s="2"/>
      <c r="AKZ103" s="2"/>
      <c r="ALA103" s="2"/>
      <c r="ALB103" s="2"/>
      <c r="ALC103" s="2"/>
      <c r="ALD103" s="2"/>
      <c r="ALE103" s="2"/>
      <c r="ALF103" s="2"/>
      <c r="ALG103" s="2"/>
      <c r="ALH103" s="2"/>
      <c r="ALI103" s="2"/>
      <c r="ALJ103" s="2"/>
      <c r="ALK103" s="2"/>
      <c r="ALL103" s="2"/>
      <c r="ALM103" s="2"/>
      <c r="ALN103" s="2"/>
      <c r="ALO103" s="2"/>
      <c r="ALP103" s="2"/>
      <c r="ALQ103" s="2"/>
      <c r="ALR103" s="2"/>
      <c r="ALS103" s="2"/>
      <c r="ALT103" s="2"/>
      <c r="ALU103" s="2"/>
      <c r="ALV103" s="2"/>
      <c r="ALW103" s="2"/>
      <c r="ALX103" s="2"/>
      <c r="ALY103" s="2"/>
      <c r="ALZ103" s="2"/>
      <c r="AMA103" s="2"/>
      <c r="AMB103" s="2"/>
      <c r="AMC103" s="2"/>
      <c r="AMD103" s="2"/>
      <c r="AME103" s="2"/>
      <c r="AMF103" s="2"/>
      <c r="AMG103" s="2"/>
      <c r="AMH103" s="2"/>
      <c r="AMI103" s="2"/>
      <c r="AMJ103" s="2"/>
      <c r="AMK103" s="2"/>
      <c r="AML103" s="2"/>
      <c r="AMM103" s="2"/>
      <c r="AMN103" s="2"/>
      <c r="AMO103" s="2"/>
      <c r="AMP103" s="2"/>
      <c r="AMQ103" s="2"/>
      <c r="AMR103" s="2"/>
      <c r="AMS103" s="2"/>
      <c r="AMT103" s="2"/>
      <c r="AMU103" s="2"/>
      <c r="AMV103" s="2"/>
      <c r="AMW103" s="2"/>
      <c r="AMX103" s="2"/>
      <c r="AMY103" s="2"/>
      <c r="AMZ103" s="2"/>
      <c r="ANA103" s="2"/>
      <c r="ANB103" s="2"/>
      <c r="ANC103" s="2"/>
      <c r="AND103" s="2"/>
      <c r="ANE103" s="2"/>
      <c r="ANF103" s="2"/>
      <c r="ANG103" s="2"/>
      <c r="ANH103" s="2"/>
      <c r="ANI103" s="2"/>
      <c r="ANJ103" s="2"/>
      <c r="ANK103" s="2"/>
      <c r="ANL103" s="2"/>
      <c r="ANM103" s="2"/>
      <c r="ANN103" s="2"/>
      <c r="ANO103" s="2"/>
      <c r="ANP103" s="2"/>
      <c r="ANQ103" s="2"/>
      <c r="ANR103" s="2"/>
      <c r="ANS103" s="2"/>
      <c r="ANT103" s="2"/>
      <c r="ANU103" s="2"/>
      <c r="ANV103" s="2"/>
      <c r="ANW103" s="2"/>
      <c r="ANX103" s="2"/>
      <c r="ANY103" s="2"/>
      <c r="ANZ103" s="2"/>
      <c r="AOA103" s="2"/>
      <c r="AOB103" s="2"/>
      <c r="AOC103" s="2"/>
      <c r="AOD103" s="2"/>
      <c r="AOE103" s="2"/>
      <c r="AOF103" s="2"/>
      <c r="AOG103" s="2"/>
      <c r="AOH103" s="2"/>
      <c r="AOI103" s="2"/>
      <c r="AOJ103" s="2"/>
      <c r="AOK103" s="2"/>
      <c r="AOL103" s="2"/>
      <c r="AOM103" s="2"/>
      <c r="AON103" s="2"/>
      <c r="AOO103" s="2"/>
      <c r="AOP103" s="2"/>
      <c r="AOQ103" s="2"/>
      <c r="AOR103" s="2"/>
      <c r="AOS103" s="2"/>
      <c r="AOT103" s="2"/>
      <c r="AOU103" s="2"/>
      <c r="AOV103" s="2"/>
      <c r="AOW103" s="2"/>
      <c r="AOX103" s="2"/>
      <c r="AOY103" s="2"/>
      <c r="AOZ103" s="2"/>
      <c r="APA103" s="2"/>
      <c r="APB103" s="2"/>
      <c r="APC103" s="2"/>
      <c r="APD103" s="2"/>
      <c r="APE103" s="2"/>
      <c r="APF103" s="2"/>
      <c r="APG103" s="2"/>
      <c r="APH103" s="2"/>
      <c r="API103" s="2"/>
      <c r="APJ103" s="2"/>
      <c r="APK103" s="2"/>
      <c r="APL103" s="2"/>
      <c r="APM103" s="2"/>
      <c r="APN103" s="2"/>
      <c r="APO103" s="2"/>
      <c r="APP103" s="2"/>
      <c r="APQ103" s="2"/>
      <c r="APR103" s="2"/>
      <c r="APS103" s="2"/>
      <c r="APT103" s="2"/>
      <c r="APU103" s="2"/>
      <c r="APV103" s="2"/>
      <c r="APW103" s="2"/>
      <c r="APX103" s="2"/>
      <c r="APY103" s="2"/>
      <c r="APZ103" s="2"/>
      <c r="AQA103" s="2"/>
      <c r="AQB103" s="2"/>
      <c r="AQC103" s="2"/>
      <c r="AQD103" s="2"/>
      <c r="AQE103" s="2"/>
      <c r="AQF103" s="2"/>
      <c r="AQG103" s="2"/>
      <c r="AQH103" s="2"/>
      <c r="AQI103" s="2"/>
      <c r="AQJ103" s="2"/>
      <c r="AQK103" s="2"/>
      <c r="AQL103" s="2"/>
      <c r="AQM103" s="2"/>
      <c r="AQN103" s="2"/>
      <c r="AQO103" s="2"/>
      <c r="AQP103" s="2"/>
      <c r="AQQ103" s="2"/>
      <c r="AQR103" s="2"/>
      <c r="AQS103" s="2"/>
      <c r="AQT103" s="2"/>
      <c r="AQU103" s="2"/>
      <c r="AQV103" s="2"/>
      <c r="AQW103" s="2"/>
      <c r="AQX103" s="2"/>
      <c r="AQY103" s="2"/>
      <c r="AQZ103" s="2"/>
      <c r="ARA103" s="2"/>
      <c r="ARB103" s="2"/>
      <c r="ARC103" s="2"/>
      <c r="ARD103" s="2"/>
      <c r="ARE103" s="2"/>
      <c r="ARF103" s="2"/>
      <c r="ARG103" s="2"/>
      <c r="ARH103" s="2"/>
      <c r="ARI103" s="2"/>
      <c r="ARJ103" s="2"/>
      <c r="ARK103" s="2"/>
      <c r="ARL103" s="2"/>
      <c r="ARM103" s="2"/>
      <c r="ARN103" s="2"/>
      <c r="ARO103" s="2"/>
      <c r="ARP103" s="2"/>
      <c r="ARQ103" s="2"/>
      <c r="ARR103" s="2"/>
      <c r="ARS103" s="2"/>
      <c r="ART103" s="2"/>
      <c r="ARU103" s="2"/>
      <c r="ARV103" s="2"/>
      <c r="ARW103" s="2"/>
      <c r="ARX103" s="2"/>
      <c r="ARY103" s="2"/>
      <c r="ARZ103" s="2"/>
      <c r="ASA103" s="2"/>
      <c r="ASB103" s="2"/>
      <c r="ASC103" s="2"/>
      <c r="ASD103" s="2"/>
      <c r="ASE103" s="2"/>
      <c r="ASF103" s="2"/>
      <c r="ASG103" s="2"/>
      <c r="ASH103" s="2"/>
      <c r="ASI103" s="2"/>
      <c r="ASJ103" s="2"/>
      <c r="ASK103" s="2"/>
      <c r="ASL103" s="2"/>
      <c r="ASM103" s="2"/>
      <c r="ASN103" s="2"/>
      <c r="ASO103" s="2"/>
      <c r="ASP103" s="2"/>
      <c r="ASQ103" s="2"/>
      <c r="ASR103" s="2"/>
      <c r="ASS103" s="2"/>
      <c r="AST103" s="2"/>
      <c r="ASU103" s="2"/>
      <c r="ASV103" s="2"/>
      <c r="ASW103" s="2"/>
      <c r="ASX103" s="2"/>
      <c r="ASY103" s="2"/>
      <c r="ASZ103" s="2"/>
      <c r="ATA103" s="2"/>
      <c r="ATB103" s="2"/>
      <c r="ATC103" s="2"/>
      <c r="ATD103" s="2"/>
      <c r="ATE103" s="2"/>
      <c r="ATF103" s="2"/>
      <c r="ATG103" s="2"/>
      <c r="ATH103" s="2"/>
      <c r="ATI103" s="2"/>
      <c r="ATJ103" s="2"/>
      <c r="ATK103" s="2"/>
      <c r="ATL103" s="2"/>
      <c r="ATM103" s="2"/>
      <c r="ATN103" s="2"/>
      <c r="ATO103" s="2"/>
      <c r="ATP103" s="2"/>
      <c r="ATQ103" s="2"/>
      <c r="ATR103" s="2"/>
      <c r="ATS103" s="2"/>
      <c r="ATT103" s="2"/>
      <c r="ATU103" s="2"/>
      <c r="ATV103" s="2"/>
      <c r="ATW103" s="2"/>
      <c r="ATX103" s="2"/>
      <c r="ATY103" s="2"/>
      <c r="ATZ103" s="2"/>
      <c r="AUA103" s="2"/>
      <c r="AUB103" s="2"/>
      <c r="AUC103" s="2"/>
      <c r="AUD103" s="2"/>
      <c r="AUE103" s="2"/>
      <c r="AUF103" s="2"/>
      <c r="AUG103" s="2"/>
      <c r="AUH103" s="2"/>
      <c r="AUI103" s="2"/>
      <c r="AUJ103" s="2"/>
      <c r="AUK103" s="2"/>
      <c r="AUL103" s="2"/>
      <c r="AUM103" s="2"/>
      <c r="AUN103" s="2"/>
      <c r="AUO103" s="2"/>
      <c r="AUP103" s="2"/>
      <c r="AUQ103" s="2"/>
      <c r="AUR103" s="2"/>
      <c r="AUS103" s="2"/>
      <c r="AUT103" s="2"/>
      <c r="AUU103" s="2"/>
      <c r="AUV103" s="2"/>
      <c r="AUW103" s="2"/>
      <c r="AUX103" s="2"/>
      <c r="AUY103" s="2"/>
      <c r="AUZ103" s="2"/>
      <c r="AVA103" s="2"/>
      <c r="AVB103" s="2"/>
      <c r="AVC103" s="2"/>
      <c r="AVD103" s="2"/>
      <c r="AVE103" s="2"/>
      <c r="AVF103" s="2"/>
      <c r="AVG103" s="2"/>
      <c r="AVH103" s="2"/>
      <c r="AVI103" s="2"/>
      <c r="AVJ103" s="2"/>
      <c r="AVK103" s="2"/>
      <c r="AVL103" s="2"/>
      <c r="AVM103" s="2"/>
      <c r="AVN103" s="2"/>
      <c r="AVO103" s="2"/>
      <c r="AVP103" s="2"/>
      <c r="AVQ103" s="2"/>
      <c r="AVR103" s="2"/>
      <c r="AVS103" s="2"/>
      <c r="AVT103" s="2"/>
      <c r="AVU103" s="2"/>
      <c r="AVV103" s="2"/>
      <c r="AVW103" s="2"/>
      <c r="AVX103" s="2"/>
      <c r="AVY103" s="2"/>
      <c r="AVZ103" s="2"/>
      <c r="AWA103" s="2"/>
      <c r="AWB103" s="2"/>
      <c r="AWC103" s="2"/>
      <c r="AWD103" s="2"/>
      <c r="AWE103" s="2"/>
      <c r="AWF103" s="2"/>
      <c r="AWG103" s="2"/>
      <c r="AWH103" s="2"/>
      <c r="AWI103" s="2"/>
      <c r="AWJ103" s="2"/>
      <c r="AWK103" s="2"/>
      <c r="AWL103" s="2"/>
      <c r="AWM103" s="2"/>
      <c r="AWN103" s="2"/>
      <c r="AWO103" s="2"/>
      <c r="AWP103" s="2"/>
      <c r="AWQ103" s="2"/>
      <c r="AWR103" s="2"/>
      <c r="AWS103" s="2"/>
      <c r="AWT103" s="2"/>
      <c r="AWU103" s="2"/>
      <c r="AWV103" s="2"/>
      <c r="AWW103" s="2"/>
      <c r="AWX103" s="2"/>
      <c r="AWY103" s="2"/>
      <c r="AWZ103" s="2"/>
      <c r="AXA103" s="2"/>
      <c r="AXB103" s="2"/>
      <c r="AXC103" s="2"/>
      <c r="AXD103" s="2"/>
      <c r="AXE103" s="2"/>
      <c r="AXF103" s="2"/>
      <c r="AXG103" s="2"/>
      <c r="AXH103" s="2"/>
      <c r="AXI103" s="2"/>
      <c r="AXJ103" s="2"/>
      <c r="AXK103" s="2"/>
      <c r="AXL103" s="2"/>
      <c r="AXM103" s="2"/>
      <c r="AXN103" s="2"/>
      <c r="AXO103" s="2"/>
      <c r="AXP103" s="2"/>
      <c r="AXQ103" s="2"/>
      <c r="AXR103" s="2"/>
      <c r="AXS103" s="2"/>
      <c r="AXT103" s="2"/>
      <c r="AXU103" s="2"/>
      <c r="AXV103" s="2"/>
      <c r="AXW103" s="2"/>
      <c r="AXX103" s="2"/>
      <c r="AXY103" s="2"/>
      <c r="AXZ103" s="2"/>
      <c r="AYA103" s="2"/>
      <c r="AYB103" s="2"/>
      <c r="AYC103" s="2"/>
      <c r="AYD103" s="2"/>
      <c r="AYE103" s="2"/>
      <c r="AYF103" s="2"/>
      <c r="AYG103" s="2"/>
      <c r="AYH103" s="2"/>
      <c r="AYI103" s="2"/>
      <c r="AYJ103" s="2"/>
      <c r="AYK103" s="2"/>
      <c r="AYL103" s="2"/>
      <c r="AYM103" s="2"/>
      <c r="AYN103" s="2"/>
      <c r="AYO103" s="2"/>
      <c r="AYP103" s="2"/>
      <c r="AYQ103" s="2"/>
      <c r="AYR103" s="2"/>
      <c r="AYS103" s="2"/>
      <c r="AYT103" s="2"/>
      <c r="AYU103" s="2"/>
      <c r="AYV103" s="2"/>
      <c r="AYW103" s="2"/>
      <c r="AYX103" s="2"/>
      <c r="AYY103" s="2"/>
      <c r="AYZ103" s="2"/>
      <c r="AZA103" s="2"/>
      <c r="AZB103" s="2"/>
      <c r="AZC103" s="2"/>
      <c r="AZD103" s="2"/>
      <c r="AZE103" s="2"/>
      <c r="AZF103" s="2"/>
      <c r="AZG103" s="2"/>
      <c r="AZH103" s="2"/>
      <c r="AZI103" s="2"/>
      <c r="AZJ103" s="2"/>
      <c r="AZK103" s="2"/>
      <c r="AZL103" s="2"/>
      <c r="AZM103" s="2"/>
      <c r="AZN103" s="2"/>
      <c r="AZO103" s="2"/>
      <c r="AZP103" s="2"/>
      <c r="AZQ103" s="2"/>
      <c r="AZR103" s="2"/>
      <c r="AZS103" s="2"/>
      <c r="AZT103" s="2"/>
      <c r="AZU103" s="2"/>
      <c r="AZV103" s="2"/>
      <c r="AZW103" s="2"/>
      <c r="AZX103" s="2"/>
      <c r="AZY103" s="2"/>
      <c r="AZZ103" s="2"/>
      <c r="BAA103" s="2"/>
      <c r="BAB103" s="2"/>
      <c r="BAC103" s="2"/>
      <c r="BAD103" s="2"/>
      <c r="BAE103" s="2"/>
      <c r="BAF103" s="2"/>
      <c r="BAG103" s="2"/>
      <c r="BAH103" s="2"/>
      <c r="BAI103" s="2"/>
      <c r="BAJ103" s="2"/>
      <c r="BAK103" s="2"/>
      <c r="BAL103" s="2"/>
      <c r="BAM103" s="2"/>
      <c r="BAN103" s="2"/>
      <c r="BAO103" s="2"/>
      <c r="BAP103" s="2"/>
      <c r="BAQ103" s="2"/>
      <c r="BAR103" s="2"/>
      <c r="BAS103" s="2"/>
      <c r="BAT103" s="2"/>
      <c r="BAU103" s="2"/>
      <c r="BAV103" s="2"/>
      <c r="BAW103" s="2"/>
      <c r="BAX103" s="2"/>
      <c r="BAY103" s="2"/>
      <c r="BAZ103" s="2"/>
      <c r="BBA103" s="2"/>
      <c r="BBB103" s="2"/>
      <c r="BBC103" s="2"/>
      <c r="BBD103" s="2"/>
      <c r="BBE103" s="2"/>
      <c r="BBF103" s="2"/>
      <c r="BBG103" s="2"/>
      <c r="BBH103" s="2"/>
      <c r="BBI103" s="2"/>
      <c r="BBJ103" s="2"/>
      <c r="BBK103" s="2"/>
      <c r="BBL103" s="2"/>
      <c r="BBM103" s="2"/>
      <c r="BBN103" s="2"/>
      <c r="BBO103" s="2"/>
      <c r="BBP103" s="2"/>
      <c r="BBQ103" s="2"/>
      <c r="BBR103" s="2"/>
      <c r="BBS103" s="2"/>
      <c r="BBT103" s="2"/>
      <c r="BBU103" s="2"/>
      <c r="BBV103" s="2"/>
      <c r="BBW103" s="2"/>
      <c r="BBX103" s="2"/>
      <c r="BBY103" s="2"/>
      <c r="BBZ103" s="2"/>
      <c r="BCA103" s="2"/>
      <c r="BCB103" s="2"/>
      <c r="BCC103" s="2"/>
      <c r="BCD103" s="2"/>
      <c r="BCE103" s="2"/>
      <c r="BCF103" s="2"/>
    </row>
    <row r="104" spans="1:1024 1025:1436">
      <c r="A104" s="1" t="s">
        <v>9</v>
      </c>
      <c r="C104" s="3">
        <f>C102/C103</f>
        <v>0.0580144742627562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2"/>
      <c r="UF104" s="2"/>
      <c r="UG104" s="2"/>
      <c r="UH104" s="2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2"/>
      <c r="UT104" s="2"/>
      <c r="UU104" s="2"/>
      <c r="UV104" s="2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2"/>
      <c r="WJ104" s="2"/>
      <c r="WK104" s="2"/>
      <c r="WL104" s="2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2"/>
      <c r="WX104" s="2"/>
      <c r="WY104" s="2"/>
      <c r="WZ104" s="2"/>
      <c r="XA104" s="2"/>
      <c r="XB104" s="2"/>
      <c r="XC104" s="2"/>
      <c r="XD104" s="2"/>
      <c r="XE104" s="2"/>
      <c r="XF104" s="2"/>
      <c r="XG104" s="2"/>
      <c r="XH104" s="2"/>
      <c r="XI104" s="2"/>
      <c r="XJ104" s="2"/>
      <c r="XK104" s="2"/>
      <c r="XL104" s="2"/>
      <c r="XM104" s="2"/>
      <c r="XN104" s="2"/>
      <c r="XO104" s="2"/>
      <c r="XP104" s="2"/>
      <c r="XQ104" s="2"/>
      <c r="XR104" s="2"/>
      <c r="XS104" s="2"/>
      <c r="XT104" s="2"/>
      <c r="XU104" s="2"/>
      <c r="XV104" s="2"/>
      <c r="XW104" s="2"/>
      <c r="XX104" s="2"/>
      <c r="XY104" s="2"/>
      <c r="XZ104" s="2"/>
      <c r="YA104" s="2"/>
      <c r="YB104" s="2"/>
      <c r="YC104" s="2"/>
      <c r="YD104" s="2"/>
      <c r="YE104" s="2"/>
      <c r="YF104" s="2"/>
      <c r="YG104" s="2"/>
      <c r="YH104" s="2"/>
      <c r="YI104" s="2"/>
      <c r="YJ104" s="2"/>
      <c r="YK104" s="2"/>
      <c r="YL104" s="2"/>
      <c r="YM104" s="2"/>
      <c r="YN104" s="2"/>
      <c r="YO104" s="2"/>
      <c r="YP104" s="2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2"/>
      <c r="ZB104" s="2"/>
      <c r="ZC104" s="2"/>
      <c r="ZD104" s="2"/>
      <c r="ZE104" s="2"/>
      <c r="ZF104" s="2"/>
      <c r="ZG104" s="2"/>
      <c r="ZH104" s="2"/>
      <c r="ZI104" s="2"/>
      <c r="ZJ104" s="2"/>
      <c r="ZK104" s="2"/>
      <c r="ZL104" s="2"/>
      <c r="ZM104" s="2"/>
      <c r="ZN104" s="2"/>
      <c r="ZO104" s="2"/>
      <c r="ZP104" s="2"/>
      <c r="ZQ104" s="2"/>
      <c r="ZR104" s="2"/>
      <c r="ZS104" s="2"/>
      <c r="ZT104" s="2"/>
      <c r="ZU104" s="2"/>
      <c r="ZV104" s="2"/>
      <c r="ZW104" s="2"/>
      <c r="ZX104" s="2"/>
      <c r="ZY104" s="2"/>
      <c r="ZZ104" s="2"/>
      <c r="AAA104" s="2"/>
      <c r="AAB104" s="2"/>
      <c r="AAC104" s="2"/>
      <c r="AAD104" s="2"/>
      <c r="AAE104" s="2"/>
      <c r="AAF104" s="2"/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2"/>
      <c r="AAR104" s="2"/>
      <c r="AAS104" s="2"/>
      <c r="AAT104" s="2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  <c r="ABE104" s="2"/>
      <c r="ABF104" s="2"/>
      <c r="ABG104" s="2"/>
      <c r="ABH104" s="2"/>
      <c r="ABI104" s="2"/>
      <c r="ABJ104" s="2"/>
      <c r="ABK104" s="2"/>
      <c r="ABL104" s="2"/>
      <c r="ABM104" s="2"/>
      <c r="ABN104" s="2"/>
      <c r="ABO104" s="2"/>
      <c r="ABP104" s="2"/>
      <c r="ABQ104" s="2"/>
      <c r="ABR104" s="2"/>
      <c r="ABS104" s="2"/>
      <c r="ABT104" s="2"/>
      <c r="ABU104" s="2"/>
      <c r="ABV104" s="2"/>
      <c r="ABW104" s="2"/>
      <c r="ABX104" s="2"/>
      <c r="ABY104" s="2"/>
      <c r="ABZ104" s="2"/>
      <c r="ACA104" s="2"/>
      <c r="ACB104" s="2"/>
      <c r="ACC104" s="2"/>
      <c r="ACD104" s="2"/>
      <c r="ACE104" s="2"/>
      <c r="ACF104" s="2"/>
      <c r="ACG104" s="2"/>
      <c r="ACH104" s="2"/>
      <c r="ACI104" s="2"/>
      <c r="ACJ104" s="2"/>
      <c r="ACK104" s="2"/>
      <c r="ACL104" s="2"/>
      <c r="ACM104" s="2"/>
      <c r="ACN104" s="2"/>
      <c r="ACO104" s="2"/>
      <c r="ACP104" s="2"/>
      <c r="ACQ104" s="2"/>
      <c r="ACR104" s="2"/>
      <c r="ACS104" s="2"/>
      <c r="ACT104" s="2"/>
      <c r="ACU104" s="2"/>
      <c r="ACV104" s="2"/>
      <c r="ACW104" s="2"/>
      <c r="ACX104" s="2"/>
      <c r="ACY104" s="2"/>
      <c r="ACZ104" s="2"/>
      <c r="ADA104" s="2"/>
      <c r="ADB104" s="2"/>
      <c r="ADC104" s="2"/>
      <c r="ADD104" s="2"/>
      <c r="ADE104" s="2"/>
      <c r="ADF104" s="2"/>
      <c r="ADG104" s="2"/>
      <c r="ADH104" s="2"/>
      <c r="ADI104" s="2"/>
      <c r="ADJ104" s="2"/>
      <c r="ADK104" s="2"/>
      <c r="ADL104" s="2"/>
      <c r="ADM104" s="2"/>
      <c r="ADN104" s="2"/>
      <c r="ADO104" s="2"/>
      <c r="ADP104" s="2"/>
      <c r="ADQ104" s="2"/>
      <c r="ADR104" s="2"/>
      <c r="ADS104" s="2"/>
      <c r="ADT104" s="2"/>
      <c r="ADU104" s="2"/>
      <c r="ADV104" s="2"/>
      <c r="ADW104" s="2"/>
      <c r="ADX104" s="2"/>
      <c r="ADY104" s="2"/>
      <c r="ADZ104" s="2"/>
      <c r="AEA104" s="2"/>
      <c r="AEB104" s="2"/>
      <c r="AEC104" s="2"/>
      <c r="AED104" s="2"/>
      <c r="AEE104" s="2"/>
      <c r="AEF104" s="2"/>
      <c r="AEG104" s="2"/>
      <c r="AEH104" s="2"/>
      <c r="AEI104" s="2"/>
      <c r="AEJ104" s="2"/>
      <c r="AEK104" s="2"/>
      <c r="AEL104" s="2"/>
      <c r="AEM104" s="2"/>
      <c r="AEN104" s="2"/>
      <c r="AEO104" s="2"/>
      <c r="AEP104" s="2"/>
      <c r="AEQ104" s="2"/>
      <c r="AER104" s="2"/>
      <c r="AES104" s="2"/>
      <c r="AET104" s="2"/>
      <c r="AEU104" s="2"/>
      <c r="AEV104" s="2"/>
      <c r="AEW104" s="2"/>
      <c r="AEX104" s="2"/>
      <c r="AEY104" s="2"/>
      <c r="AEZ104" s="2"/>
      <c r="AFA104" s="2"/>
      <c r="AFB104" s="2"/>
      <c r="AFC104" s="2"/>
      <c r="AFD104" s="2"/>
      <c r="AFE104" s="2"/>
      <c r="AFF104" s="2"/>
      <c r="AFG104" s="2"/>
      <c r="AFH104" s="2"/>
      <c r="AFI104" s="2"/>
      <c r="AFJ104" s="2"/>
      <c r="AFK104" s="2"/>
      <c r="AFL104" s="2"/>
      <c r="AFM104" s="2"/>
      <c r="AFN104" s="2"/>
      <c r="AFO104" s="2"/>
      <c r="AFP104" s="2"/>
      <c r="AFQ104" s="2"/>
      <c r="AFR104" s="2"/>
      <c r="AFS104" s="2"/>
      <c r="AFT104" s="2"/>
      <c r="AFU104" s="2"/>
      <c r="AFV104" s="2"/>
      <c r="AFW104" s="2"/>
      <c r="AFX104" s="2"/>
      <c r="AFY104" s="2"/>
      <c r="AFZ104" s="2"/>
      <c r="AGA104" s="2"/>
      <c r="AGB104" s="2"/>
      <c r="AGC104" s="2"/>
      <c r="AGD104" s="2"/>
      <c r="AGE104" s="2"/>
      <c r="AGF104" s="2"/>
      <c r="AGG104" s="2"/>
      <c r="AGH104" s="2"/>
      <c r="AGI104" s="2"/>
      <c r="AGJ104" s="2"/>
      <c r="AGK104" s="2"/>
      <c r="AGL104" s="2"/>
      <c r="AGM104" s="2"/>
      <c r="AGN104" s="2"/>
      <c r="AGO104" s="2"/>
      <c r="AGP104" s="2"/>
      <c r="AGQ104" s="2"/>
      <c r="AGR104" s="2"/>
      <c r="AGS104" s="2"/>
      <c r="AGT104" s="2"/>
      <c r="AGU104" s="2"/>
      <c r="AGV104" s="2"/>
      <c r="AGW104" s="2"/>
      <c r="AGX104" s="2"/>
      <c r="AGY104" s="2"/>
      <c r="AGZ104" s="2"/>
      <c r="AHA104" s="2"/>
      <c r="AHB104" s="2"/>
      <c r="AHC104" s="2"/>
      <c r="AHD104" s="2"/>
      <c r="AHE104" s="2"/>
      <c r="AHF104" s="2"/>
      <c r="AHG104" s="2"/>
      <c r="AHH104" s="2"/>
      <c r="AHI104" s="2"/>
      <c r="AHJ104" s="2"/>
      <c r="AHK104" s="2"/>
      <c r="AHL104" s="2"/>
      <c r="AHM104" s="2"/>
      <c r="AHN104" s="2"/>
      <c r="AHO104" s="2"/>
      <c r="AHP104" s="2"/>
      <c r="AHQ104" s="2"/>
      <c r="AHR104" s="2"/>
      <c r="AHS104" s="2"/>
      <c r="AHT104" s="2"/>
      <c r="AHU104" s="2"/>
      <c r="AHV104" s="2"/>
      <c r="AHW104" s="2"/>
      <c r="AHX104" s="2"/>
      <c r="AHY104" s="2"/>
      <c r="AHZ104" s="2"/>
      <c r="AIA104" s="2"/>
      <c r="AIB104" s="2"/>
      <c r="AIC104" s="2"/>
      <c r="AID104" s="2"/>
      <c r="AIE104" s="2"/>
      <c r="AIF104" s="2"/>
      <c r="AIG104" s="2"/>
      <c r="AIH104" s="2"/>
      <c r="AII104" s="2"/>
      <c r="AIJ104" s="2"/>
      <c r="AIK104" s="2"/>
      <c r="AIL104" s="2"/>
      <c r="AIM104" s="2"/>
      <c r="AIN104" s="2"/>
      <c r="AIO104" s="2"/>
      <c r="AIP104" s="2"/>
      <c r="AIQ104" s="2"/>
      <c r="AIR104" s="2"/>
      <c r="AIS104" s="2"/>
      <c r="AIT104" s="2"/>
      <c r="AIU104" s="2"/>
      <c r="AIV104" s="2"/>
      <c r="AIW104" s="2"/>
      <c r="AIX104" s="2"/>
      <c r="AIY104" s="2"/>
      <c r="AIZ104" s="2"/>
      <c r="AJA104" s="2"/>
      <c r="AJB104" s="2"/>
      <c r="AJC104" s="2"/>
      <c r="AJD104" s="2"/>
      <c r="AJE104" s="2"/>
      <c r="AJF104" s="2"/>
      <c r="AJG104" s="2"/>
      <c r="AJH104" s="2"/>
      <c r="AJI104" s="2"/>
      <c r="AJJ104" s="2"/>
      <c r="AJK104" s="2"/>
      <c r="AJL104" s="2"/>
      <c r="AJM104" s="2"/>
      <c r="AJN104" s="2"/>
      <c r="AJO104" s="2"/>
      <c r="AJP104" s="2"/>
      <c r="AJQ104" s="2"/>
      <c r="AJR104" s="2"/>
      <c r="AJS104" s="2"/>
      <c r="AJT104" s="2"/>
      <c r="AJU104" s="2"/>
      <c r="AJV104" s="2"/>
      <c r="AJW104" s="2"/>
      <c r="AJX104" s="2"/>
      <c r="AJY104" s="2"/>
      <c r="AJZ104" s="2"/>
      <c r="AKA104" s="2"/>
      <c r="AKB104" s="2"/>
      <c r="AKC104" s="2"/>
      <c r="AKD104" s="2"/>
      <c r="AKE104" s="2"/>
      <c r="AKF104" s="2"/>
      <c r="AKG104" s="2"/>
      <c r="AKH104" s="2"/>
      <c r="AKI104" s="2"/>
      <c r="AKJ104" s="2"/>
      <c r="AKK104" s="2"/>
      <c r="AKL104" s="2"/>
      <c r="AKM104" s="2"/>
      <c r="AKN104" s="2"/>
      <c r="AKO104" s="2"/>
      <c r="AKP104" s="2"/>
      <c r="AKQ104" s="2"/>
      <c r="AKR104" s="2"/>
      <c r="AKS104" s="2"/>
      <c r="AKT104" s="2"/>
      <c r="AKU104" s="2"/>
      <c r="AKV104" s="2"/>
      <c r="AKW104" s="2"/>
      <c r="AKX104" s="2"/>
      <c r="AKY104" s="2"/>
      <c r="AKZ104" s="2"/>
      <c r="ALA104" s="2"/>
      <c r="ALB104" s="2"/>
      <c r="ALC104" s="2"/>
      <c r="ALD104" s="2"/>
      <c r="ALE104" s="2"/>
      <c r="ALF104" s="2"/>
      <c r="ALG104" s="2"/>
      <c r="ALH104" s="2"/>
      <c r="ALI104" s="2"/>
      <c r="ALJ104" s="2"/>
      <c r="ALK104" s="2"/>
      <c r="ALL104" s="2"/>
      <c r="ALM104" s="2"/>
      <c r="ALN104" s="2"/>
      <c r="ALO104" s="2"/>
      <c r="ALP104" s="2"/>
      <c r="ALQ104" s="2"/>
      <c r="ALR104" s="2"/>
      <c r="ALS104" s="2"/>
      <c r="ALT104" s="2"/>
      <c r="ALU104" s="2"/>
      <c r="ALV104" s="2"/>
      <c r="ALW104" s="2"/>
      <c r="ALX104" s="2"/>
      <c r="ALY104" s="2"/>
      <c r="ALZ104" s="2"/>
      <c r="AMA104" s="2"/>
      <c r="AMB104" s="2"/>
      <c r="AMC104" s="2"/>
      <c r="AMD104" s="2"/>
      <c r="AME104" s="2"/>
      <c r="AMF104" s="2"/>
      <c r="AMG104" s="2"/>
      <c r="AMH104" s="2"/>
      <c r="AMI104" s="2"/>
      <c r="AMJ104" s="2"/>
      <c r="AMK104" s="2"/>
      <c r="AML104" s="2"/>
      <c r="AMM104" s="2"/>
      <c r="AMN104" s="2"/>
      <c r="AMO104" s="2"/>
      <c r="AMP104" s="2"/>
      <c r="AMQ104" s="2"/>
      <c r="AMR104" s="2"/>
      <c r="AMS104" s="2"/>
      <c r="AMT104" s="2"/>
      <c r="AMU104" s="2"/>
      <c r="AMV104" s="2"/>
      <c r="AMW104" s="2"/>
      <c r="AMX104" s="2"/>
      <c r="AMY104" s="2"/>
      <c r="AMZ104" s="2"/>
      <c r="ANA104" s="2"/>
      <c r="ANB104" s="2"/>
      <c r="ANC104" s="2"/>
      <c r="AND104" s="2"/>
      <c r="ANE104" s="2"/>
      <c r="ANF104" s="2"/>
      <c r="ANG104" s="2"/>
      <c r="ANH104" s="2"/>
      <c r="ANI104" s="2"/>
      <c r="ANJ104" s="2"/>
      <c r="ANK104" s="2"/>
      <c r="ANL104" s="2"/>
      <c r="ANM104" s="2"/>
      <c r="ANN104" s="2"/>
      <c r="ANO104" s="2"/>
      <c r="ANP104" s="2"/>
      <c r="ANQ104" s="2"/>
      <c r="ANR104" s="2"/>
      <c r="ANS104" s="2"/>
      <c r="ANT104" s="2"/>
      <c r="ANU104" s="2"/>
      <c r="ANV104" s="2"/>
      <c r="ANW104" s="2"/>
      <c r="ANX104" s="2"/>
      <c r="ANY104" s="2"/>
      <c r="ANZ104" s="2"/>
      <c r="AOA104" s="2"/>
      <c r="AOB104" s="2"/>
      <c r="AOC104" s="2"/>
      <c r="AOD104" s="2"/>
      <c r="AOE104" s="2"/>
      <c r="AOF104" s="2"/>
      <c r="AOG104" s="2"/>
      <c r="AOH104" s="2"/>
      <c r="AOI104" s="2"/>
      <c r="AOJ104" s="2"/>
      <c r="AOK104" s="2"/>
      <c r="AOL104" s="2"/>
      <c r="AOM104" s="2"/>
      <c r="AON104" s="2"/>
      <c r="AOO104" s="2"/>
      <c r="AOP104" s="2"/>
      <c r="AOQ104" s="2"/>
      <c r="AOR104" s="2"/>
      <c r="AOS104" s="2"/>
      <c r="AOT104" s="2"/>
      <c r="AOU104" s="2"/>
      <c r="AOV104" s="2"/>
      <c r="AOW104" s="2"/>
      <c r="AOX104" s="2"/>
      <c r="AOY104" s="2"/>
      <c r="AOZ104" s="2"/>
      <c r="APA104" s="2"/>
      <c r="APB104" s="2"/>
      <c r="APC104" s="2"/>
      <c r="APD104" s="2"/>
      <c r="APE104" s="2"/>
      <c r="APF104" s="2"/>
      <c r="APG104" s="2"/>
      <c r="APH104" s="2"/>
      <c r="API104" s="2"/>
      <c r="APJ104" s="2"/>
      <c r="APK104" s="2"/>
      <c r="APL104" s="2"/>
      <c r="APM104" s="2"/>
      <c r="APN104" s="2"/>
      <c r="APO104" s="2"/>
      <c r="APP104" s="2"/>
      <c r="APQ104" s="2"/>
      <c r="APR104" s="2"/>
      <c r="APS104" s="2"/>
      <c r="APT104" s="2"/>
      <c r="APU104" s="2"/>
      <c r="APV104" s="2"/>
      <c r="APW104" s="2"/>
      <c r="APX104" s="2"/>
      <c r="APY104" s="2"/>
      <c r="APZ104" s="2"/>
      <c r="AQA104" s="2"/>
      <c r="AQB104" s="2"/>
      <c r="AQC104" s="2"/>
      <c r="AQD104" s="2"/>
      <c r="AQE104" s="2"/>
      <c r="AQF104" s="2"/>
      <c r="AQG104" s="2"/>
      <c r="AQH104" s="2"/>
      <c r="AQI104" s="2"/>
      <c r="AQJ104" s="2"/>
      <c r="AQK104" s="2"/>
      <c r="AQL104" s="2"/>
      <c r="AQM104" s="2"/>
      <c r="AQN104" s="2"/>
      <c r="AQO104" s="2"/>
      <c r="AQP104" s="2"/>
      <c r="AQQ104" s="2"/>
      <c r="AQR104" s="2"/>
      <c r="AQS104" s="2"/>
      <c r="AQT104" s="2"/>
      <c r="AQU104" s="2"/>
      <c r="AQV104" s="2"/>
      <c r="AQW104" s="2"/>
      <c r="AQX104" s="2"/>
      <c r="AQY104" s="2"/>
      <c r="AQZ104" s="2"/>
      <c r="ARA104" s="2"/>
      <c r="ARB104" s="2"/>
      <c r="ARC104" s="2"/>
      <c r="ARD104" s="2"/>
      <c r="ARE104" s="2"/>
      <c r="ARF104" s="2"/>
      <c r="ARG104" s="2"/>
      <c r="ARH104" s="2"/>
      <c r="ARI104" s="2"/>
      <c r="ARJ104" s="2"/>
      <c r="ARK104" s="2"/>
      <c r="ARL104" s="2"/>
      <c r="ARM104" s="2"/>
      <c r="ARN104" s="2"/>
      <c r="ARO104" s="2"/>
      <c r="ARP104" s="2"/>
      <c r="ARQ104" s="2"/>
      <c r="ARR104" s="2"/>
      <c r="ARS104" s="2"/>
      <c r="ART104" s="2"/>
      <c r="ARU104" s="2"/>
      <c r="ARV104" s="2"/>
      <c r="ARW104" s="2"/>
      <c r="ARX104" s="2"/>
      <c r="ARY104" s="2"/>
      <c r="ARZ104" s="2"/>
      <c r="ASA104" s="2"/>
      <c r="ASB104" s="2"/>
      <c r="ASC104" s="2"/>
      <c r="ASD104" s="2"/>
      <c r="ASE104" s="2"/>
      <c r="ASF104" s="2"/>
      <c r="ASG104" s="2"/>
      <c r="ASH104" s="2"/>
      <c r="ASI104" s="2"/>
      <c r="ASJ104" s="2"/>
      <c r="ASK104" s="2"/>
      <c r="ASL104" s="2"/>
      <c r="ASM104" s="2"/>
      <c r="ASN104" s="2"/>
      <c r="ASO104" s="2"/>
      <c r="ASP104" s="2"/>
      <c r="ASQ104" s="2"/>
      <c r="ASR104" s="2"/>
      <c r="ASS104" s="2"/>
      <c r="AST104" s="2"/>
      <c r="ASU104" s="2"/>
      <c r="ASV104" s="2"/>
      <c r="ASW104" s="2"/>
      <c r="ASX104" s="2"/>
      <c r="ASY104" s="2"/>
      <c r="ASZ104" s="2"/>
      <c r="ATA104" s="2"/>
      <c r="ATB104" s="2"/>
      <c r="ATC104" s="2"/>
      <c r="ATD104" s="2"/>
      <c r="ATE104" s="2"/>
      <c r="ATF104" s="2"/>
      <c r="ATG104" s="2"/>
      <c r="ATH104" s="2"/>
      <c r="ATI104" s="2"/>
      <c r="ATJ104" s="2"/>
      <c r="ATK104" s="2"/>
      <c r="ATL104" s="2"/>
      <c r="ATM104" s="2"/>
      <c r="ATN104" s="2"/>
      <c r="ATO104" s="2"/>
      <c r="ATP104" s="2"/>
      <c r="ATQ104" s="2"/>
      <c r="ATR104" s="2"/>
      <c r="ATS104" s="2"/>
      <c r="ATT104" s="2"/>
      <c r="ATU104" s="2"/>
      <c r="ATV104" s="2"/>
      <c r="ATW104" s="2"/>
      <c r="ATX104" s="2"/>
      <c r="ATY104" s="2"/>
      <c r="ATZ104" s="2"/>
      <c r="AUA104" s="2"/>
      <c r="AUB104" s="2"/>
      <c r="AUC104" s="2"/>
      <c r="AUD104" s="2"/>
      <c r="AUE104" s="2"/>
      <c r="AUF104" s="2"/>
      <c r="AUG104" s="2"/>
      <c r="AUH104" s="2"/>
      <c r="AUI104" s="2"/>
      <c r="AUJ104" s="2"/>
      <c r="AUK104" s="2"/>
      <c r="AUL104" s="2"/>
      <c r="AUM104" s="2"/>
      <c r="AUN104" s="2"/>
      <c r="AUO104" s="2"/>
      <c r="AUP104" s="2"/>
      <c r="AUQ104" s="2"/>
      <c r="AUR104" s="2"/>
      <c r="AUS104" s="2"/>
      <c r="AUT104" s="2"/>
      <c r="AUU104" s="2"/>
      <c r="AUV104" s="2"/>
      <c r="AUW104" s="2"/>
      <c r="AUX104" s="2"/>
      <c r="AUY104" s="2"/>
      <c r="AUZ104" s="2"/>
      <c r="AVA104" s="2"/>
      <c r="AVB104" s="2"/>
      <c r="AVC104" s="2"/>
      <c r="AVD104" s="2"/>
      <c r="AVE104" s="2"/>
      <c r="AVF104" s="2"/>
      <c r="AVG104" s="2"/>
      <c r="AVH104" s="2"/>
      <c r="AVI104" s="2"/>
      <c r="AVJ104" s="2"/>
      <c r="AVK104" s="2"/>
      <c r="AVL104" s="2"/>
      <c r="AVM104" s="2"/>
      <c r="AVN104" s="2"/>
      <c r="AVO104" s="2"/>
      <c r="AVP104" s="2"/>
      <c r="AVQ104" s="2"/>
      <c r="AVR104" s="2"/>
      <c r="AVS104" s="2"/>
      <c r="AVT104" s="2"/>
      <c r="AVU104" s="2"/>
      <c r="AVV104" s="2"/>
      <c r="AVW104" s="2"/>
      <c r="AVX104" s="2"/>
      <c r="AVY104" s="2"/>
      <c r="AVZ104" s="2"/>
      <c r="AWA104" s="2"/>
      <c r="AWB104" s="2"/>
      <c r="AWC104" s="2"/>
      <c r="AWD104" s="2"/>
      <c r="AWE104" s="2"/>
      <c r="AWF104" s="2"/>
      <c r="AWG104" s="2"/>
      <c r="AWH104" s="2"/>
      <c r="AWI104" s="2"/>
      <c r="AWJ104" s="2"/>
      <c r="AWK104" s="2"/>
      <c r="AWL104" s="2"/>
      <c r="AWM104" s="2"/>
      <c r="AWN104" s="2"/>
      <c r="AWO104" s="2"/>
      <c r="AWP104" s="2"/>
      <c r="AWQ104" s="2"/>
      <c r="AWR104" s="2"/>
      <c r="AWS104" s="2"/>
      <c r="AWT104" s="2"/>
      <c r="AWU104" s="2"/>
      <c r="AWV104" s="2"/>
      <c r="AWW104" s="2"/>
      <c r="AWX104" s="2"/>
      <c r="AWY104" s="2"/>
      <c r="AWZ104" s="2"/>
      <c r="AXA104" s="2"/>
      <c r="AXB104" s="2"/>
      <c r="AXC104" s="2"/>
      <c r="AXD104" s="2"/>
      <c r="AXE104" s="2"/>
      <c r="AXF104" s="2"/>
      <c r="AXG104" s="2"/>
      <c r="AXH104" s="2"/>
      <c r="AXI104" s="2"/>
      <c r="AXJ104" s="2"/>
      <c r="AXK104" s="2"/>
      <c r="AXL104" s="2"/>
      <c r="AXM104" s="2"/>
      <c r="AXN104" s="2"/>
      <c r="AXO104" s="2"/>
      <c r="AXP104" s="2"/>
      <c r="AXQ104" s="2"/>
      <c r="AXR104" s="2"/>
      <c r="AXS104" s="2"/>
      <c r="AXT104" s="2"/>
      <c r="AXU104" s="2"/>
      <c r="AXV104" s="2"/>
      <c r="AXW104" s="2"/>
      <c r="AXX104" s="2"/>
      <c r="AXY104" s="2"/>
      <c r="AXZ104" s="2"/>
      <c r="AYA104" s="2"/>
      <c r="AYB104" s="2"/>
      <c r="AYC104" s="2"/>
      <c r="AYD104" s="2"/>
      <c r="AYE104" s="2"/>
      <c r="AYF104" s="2"/>
      <c r="AYG104" s="2"/>
      <c r="AYH104" s="2"/>
      <c r="AYI104" s="2"/>
      <c r="AYJ104" s="2"/>
      <c r="AYK104" s="2"/>
      <c r="AYL104" s="2"/>
      <c r="AYM104" s="2"/>
      <c r="AYN104" s="2"/>
      <c r="AYO104" s="2"/>
      <c r="AYP104" s="2"/>
      <c r="AYQ104" s="2"/>
      <c r="AYR104" s="2"/>
      <c r="AYS104" s="2"/>
      <c r="AYT104" s="2"/>
      <c r="AYU104" s="2"/>
      <c r="AYV104" s="2"/>
      <c r="AYW104" s="2"/>
      <c r="AYX104" s="2"/>
      <c r="AYY104" s="2"/>
      <c r="AYZ104" s="2"/>
      <c r="AZA104" s="2"/>
      <c r="AZB104" s="2"/>
      <c r="AZC104" s="2"/>
      <c r="AZD104" s="2"/>
      <c r="AZE104" s="2"/>
      <c r="AZF104" s="2"/>
      <c r="AZG104" s="2"/>
      <c r="AZH104" s="2"/>
      <c r="AZI104" s="2"/>
      <c r="AZJ104" s="2"/>
      <c r="AZK104" s="2"/>
      <c r="AZL104" s="2"/>
      <c r="AZM104" s="2"/>
      <c r="AZN104" s="2"/>
      <c r="AZO104" s="2"/>
      <c r="AZP104" s="2"/>
      <c r="AZQ104" s="2"/>
      <c r="AZR104" s="2"/>
      <c r="AZS104" s="2"/>
      <c r="AZT104" s="2"/>
      <c r="AZU104" s="2"/>
      <c r="AZV104" s="2"/>
      <c r="AZW104" s="2"/>
      <c r="AZX104" s="2"/>
      <c r="AZY104" s="2"/>
      <c r="AZZ104" s="2"/>
      <c r="BAA104" s="2"/>
      <c r="BAB104" s="2"/>
      <c r="BAC104" s="2"/>
      <c r="BAD104" s="2"/>
      <c r="BAE104" s="2"/>
      <c r="BAF104" s="2"/>
      <c r="BAG104" s="2"/>
      <c r="BAH104" s="2"/>
      <c r="BAI104" s="2"/>
      <c r="BAJ104" s="2"/>
      <c r="BAK104" s="2"/>
      <c r="BAL104" s="2"/>
      <c r="BAM104" s="2"/>
      <c r="BAN104" s="2"/>
      <c r="BAO104" s="2"/>
      <c r="BAP104" s="2"/>
      <c r="BAQ104" s="2"/>
      <c r="BAR104" s="2"/>
      <c r="BAS104" s="2"/>
      <c r="BAT104" s="2"/>
      <c r="BAU104" s="2"/>
      <c r="BAV104" s="2"/>
      <c r="BAW104" s="2"/>
      <c r="BAX104" s="2"/>
      <c r="BAY104" s="2"/>
      <c r="BAZ104" s="2"/>
      <c r="BBA104" s="2"/>
      <c r="BBB104" s="2"/>
      <c r="BBC104" s="2"/>
      <c r="BBD104" s="2"/>
      <c r="BBE104" s="2"/>
      <c r="BBF104" s="2"/>
      <c r="BBG104" s="2"/>
      <c r="BBH104" s="2"/>
      <c r="BBI104" s="2"/>
      <c r="BBJ104" s="2"/>
      <c r="BBK104" s="2"/>
      <c r="BBL104" s="2"/>
      <c r="BBM104" s="2"/>
      <c r="BBN104" s="2"/>
      <c r="BBO104" s="2"/>
      <c r="BBP104" s="2"/>
      <c r="BBQ104" s="2"/>
      <c r="BBR104" s="2"/>
      <c r="BBS104" s="2"/>
      <c r="BBT104" s="2"/>
      <c r="BBU104" s="2"/>
      <c r="BBV104" s="2"/>
      <c r="BBW104" s="2"/>
      <c r="BBX104" s="2"/>
      <c r="BBY104" s="2"/>
      <c r="BBZ104" s="2"/>
      <c r="BCA104" s="2"/>
      <c r="BCB104" s="2"/>
      <c r="BCC104" s="2"/>
      <c r="BCD104" s="2"/>
      <c r="BCE104" s="2"/>
      <c r="BCF104" s="2"/>
    </row>
    <row r="105" spans="1:1024 1025:1436">
      <c r="A105" s="1" t="s">
        <v>10</v>
      </c>
      <c r="C105" s="3">
        <f>SUMIF(C100:MV100,"Young",C101:MV101)/C103</f>
        <v>0.0493119648563104</v>
      </c>
    </row>
    <row r="106" spans="1:1024 1025:1436">
      <c r="C106" s="2" t="s">
        <v>24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2"/>
      <c r="SP106" s="2"/>
      <c r="SQ106" s="2"/>
      <c r="SR106" s="2"/>
      <c r="SS106" s="2"/>
      <c r="ST106" s="2"/>
      <c r="SU106" s="2"/>
      <c r="SV106" s="2"/>
      <c r="SW106" s="2"/>
      <c r="SX106" s="2"/>
      <c r="SY106" s="2"/>
      <c r="SZ106" s="2"/>
      <c r="TA106" s="2"/>
      <c r="TB106" s="2"/>
      <c r="TC106" s="2"/>
      <c r="TD106" s="2"/>
      <c r="TE106" s="2"/>
      <c r="TF106" s="2"/>
      <c r="TG106" s="2"/>
      <c r="TH106" s="2"/>
      <c r="TI106" s="2"/>
      <c r="TJ106" s="2"/>
      <c r="TK106" s="2"/>
      <c r="TL106" s="2"/>
      <c r="TM106" s="2"/>
      <c r="TN106" s="2"/>
      <c r="TO106" s="2"/>
      <c r="TP106" s="2"/>
      <c r="TQ106" s="2"/>
      <c r="TR106" s="2"/>
      <c r="TS106" s="2"/>
      <c r="TT106" s="2"/>
      <c r="TU106" s="2"/>
      <c r="TV106" s="2"/>
      <c r="TW106" s="2"/>
      <c r="TX106" s="2"/>
      <c r="TY106" s="2"/>
      <c r="TZ106" s="2"/>
      <c r="UA106" s="2"/>
      <c r="UB106" s="2"/>
      <c r="UC106" s="2"/>
      <c r="UD106" s="2"/>
      <c r="UE106" s="2"/>
      <c r="UF106" s="2"/>
      <c r="UG106" s="2"/>
      <c r="UH106" s="2"/>
      <c r="UI106" s="2"/>
      <c r="UJ106" s="2"/>
      <c r="UK106" s="2"/>
      <c r="UL106" s="2"/>
      <c r="UM106" s="2"/>
      <c r="UN106" s="2"/>
      <c r="UO106" s="2"/>
      <c r="UP106" s="2"/>
      <c r="UQ106" s="2"/>
      <c r="UR106" s="2"/>
      <c r="US106" s="2"/>
      <c r="UT106" s="2"/>
      <c r="UU106" s="2"/>
      <c r="UV106" s="2"/>
      <c r="UW106" s="2"/>
      <c r="UX106" s="2"/>
      <c r="UY106" s="2"/>
      <c r="UZ106" s="2"/>
      <c r="VA106" s="2"/>
      <c r="VB106" s="2"/>
      <c r="VC106" s="2"/>
      <c r="VD106" s="2"/>
      <c r="VE106" s="2"/>
      <c r="VF106" s="2"/>
      <c r="VG106" s="2"/>
      <c r="VH106" s="2"/>
      <c r="VI106" s="2"/>
      <c r="VJ106" s="2"/>
      <c r="VK106" s="2"/>
      <c r="VL106" s="2"/>
      <c r="VM106" s="2"/>
      <c r="VN106" s="2"/>
      <c r="VO106" s="2"/>
      <c r="VP106" s="2"/>
      <c r="VQ106" s="2"/>
      <c r="VR106" s="2"/>
      <c r="VS106" s="2"/>
      <c r="VT106" s="2"/>
      <c r="VU106" s="2"/>
      <c r="VV106" s="2"/>
      <c r="VW106" s="2"/>
      <c r="VX106" s="2"/>
      <c r="VY106" s="2"/>
      <c r="VZ106" s="2"/>
      <c r="WA106" s="2"/>
      <c r="WB106" s="2"/>
      <c r="WC106" s="2"/>
      <c r="WD106" s="2"/>
      <c r="WE106" s="2"/>
      <c r="WF106" s="2"/>
      <c r="WG106" s="2"/>
      <c r="WH106" s="2"/>
      <c r="WI106" s="2"/>
      <c r="WJ106" s="2"/>
      <c r="WK106" s="2"/>
      <c r="WL106" s="2"/>
      <c r="WM106" s="2"/>
      <c r="WN106" s="2"/>
      <c r="WO106" s="2"/>
      <c r="WP106" s="2"/>
      <c r="WQ106" s="2"/>
      <c r="WR106" s="2"/>
      <c r="WS106" s="2"/>
      <c r="WT106" s="2"/>
      <c r="WU106" s="2"/>
      <c r="WV106" s="2"/>
      <c r="WW106" s="2"/>
      <c r="WX106" s="2"/>
      <c r="WY106" s="2"/>
      <c r="WZ106" s="2"/>
      <c r="XA106" s="2"/>
      <c r="XB106" s="2"/>
      <c r="XC106" s="2"/>
      <c r="XD106" s="2"/>
      <c r="XE106" s="2"/>
      <c r="XF106" s="2"/>
      <c r="XG106" s="2"/>
      <c r="XH106" s="2"/>
      <c r="XI106" s="2"/>
      <c r="XJ106" s="2"/>
      <c r="XK106" s="2"/>
      <c r="XL106" s="2"/>
      <c r="XM106" s="2"/>
      <c r="XN106" s="2"/>
      <c r="XO106" s="2"/>
      <c r="XP106" s="2"/>
      <c r="XQ106" s="2"/>
      <c r="XR106" s="2"/>
      <c r="XS106" s="2"/>
      <c r="XT106" s="2"/>
      <c r="XU106" s="2"/>
      <c r="XV106" s="2"/>
      <c r="XW106" s="2"/>
      <c r="XX106" s="2"/>
      <c r="XY106" s="2"/>
      <c r="XZ106" s="2"/>
      <c r="YA106" s="2"/>
      <c r="YB106" s="2"/>
      <c r="YC106" s="2"/>
      <c r="YD106" s="2"/>
      <c r="YE106" s="2"/>
      <c r="YF106" s="2"/>
      <c r="YG106" s="2"/>
      <c r="YH106" s="2"/>
      <c r="YI106" s="2"/>
      <c r="YJ106" s="2"/>
      <c r="YK106" s="2"/>
      <c r="YL106" s="2"/>
      <c r="YM106" s="2"/>
      <c r="YN106" s="2"/>
      <c r="YO106" s="2"/>
      <c r="YP106" s="2"/>
      <c r="YQ106" s="2"/>
      <c r="YR106" s="2"/>
      <c r="YS106" s="2"/>
      <c r="YT106" s="2"/>
      <c r="YU106" s="2"/>
      <c r="YV106" s="2"/>
      <c r="YW106" s="2"/>
      <c r="YX106" s="2"/>
      <c r="YY106" s="2"/>
      <c r="YZ106" s="2"/>
      <c r="ZA106" s="2"/>
      <c r="ZB106" s="2"/>
      <c r="ZC106" s="2"/>
      <c r="ZD106" s="2"/>
      <c r="ZE106" s="2"/>
      <c r="ZF106" s="2"/>
      <c r="ZG106" s="2"/>
      <c r="ZH106" s="2"/>
      <c r="ZI106" s="2"/>
      <c r="ZJ106" s="2"/>
      <c r="ZK106" s="2"/>
      <c r="ZL106" s="2"/>
      <c r="ZM106" s="2"/>
      <c r="ZN106" s="2"/>
      <c r="ZO106" s="2"/>
      <c r="ZP106" s="2"/>
      <c r="ZQ106" s="2"/>
      <c r="ZR106" s="2"/>
      <c r="ZS106" s="2"/>
      <c r="ZT106" s="2"/>
      <c r="ZU106" s="2"/>
      <c r="ZV106" s="2"/>
      <c r="ZW106" s="2"/>
      <c r="ZX106" s="2"/>
      <c r="ZY106" s="2"/>
      <c r="ZZ106" s="2"/>
      <c r="AAA106" s="2"/>
      <c r="AAB106" s="2"/>
      <c r="AAC106" s="2"/>
      <c r="AAD106" s="2"/>
      <c r="AAE106" s="2"/>
      <c r="AAF106" s="2"/>
      <c r="AAG106" s="2"/>
      <c r="AAH106" s="2"/>
      <c r="AAI106" s="2"/>
      <c r="AAJ106" s="2"/>
      <c r="AAK106" s="2"/>
      <c r="AAL106" s="2"/>
      <c r="AAM106" s="2"/>
      <c r="AAN106" s="2"/>
      <c r="AAO106" s="2"/>
      <c r="AAP106" s="2"/>
      <c r="AAQ106" s="2"/>
      <c r="AAR106" s="2"/>
      <c r="AAS106" s="2"/>
      <c r="AAT106" s="2"/>
      <c r="AAU106" s="2"/>
      <c r="AAV106" s="2"/>
      <c r="AAW106" s="2"/>
      <c r="AAX106" s="2"/>
      <c r="AAY106" s="2"/>
      <c r="AAZ106" s="2"/>
      <c r="ABA106" s="2"/>
      <c r="ABB106" s="2"/>
      <c r="ABC106" s="2"/>
      <c r="ABD106" s="2"/>
      <c r="ABE106" s="2"/>
      <c r="ABF106" s="2"/>
      <c r="ABG106" s="2"/>
      <c r="ABH106" s="2"/>
      <c r="ABI106" s="2"/>
      <c r="ABJ106" s="2"/>
      <c r="ABK106" s="2"/>
      <c r="ABL106" s="2"/>
      <c r="ABM106" s="2"/>
      <c r="ABN106" s="2"/>
      <c r="ABO106" s="2"/>
      <c r="ABP106" s="2"/>
      <c r="ABQ106" s="2"/>
      <c r="ABR106" s="2"/>
      <c r="ABS106" s="2"/>
      <c r="ABT106" s="2"/>
      <c r="ABU106" s="2"/>
      <c r="ABV106" s="2"/>
      <c r="ABW106" s="2"/>
      <c r="ABX106" s="2"/>
      <c r="ABY106" s="2"/>
      <c r="ABZ106" s="2"/>
      <c r="ACA106" s="2"/>
      <c r="ACB106" s="2"/>
      <c r="ACC106" s="2"/>
      <c r="ACD106" s="2"/>
      <c r="ACE106" s="2"/>
      <c r="ACF106" s="2"/>
      <c r="ACG106" s="2"/>
      <c r="ACH106" s="2"/>
      <c r="ACI106" s="2"/>
      <c r="ACJ106" s="2"/>
      <c r="ACK106" s="2"/>
      <c r="ACL106" s="2"/>
      <c r="ACM106" s="2"/>
      <c r="ACN106" s="2"/>
      <c r="ACO106" s="2"/>
      <c r="ACP106" s="2"/>
      <c r="ACQ106" s="2"/>
      <c r="ACR106" s="2"/>
      <c r="ACS106" s="2"/>
      <c r="ACT106" s="2"/>
      <c r="ACU106" s="2"/>
      <c r="ACV106" s="2"/>
      <c r="ACW106" s="2"/>
      <c r="ACX106" s="2"/>
      <c r="ACY106" s="2"/>
      <c r="ACZ106" s="2"/>
      <c r="ADA106" s="2"/>
      <c r="ADB106" s="2"/>
      <c r="ADC106" s="2"/>
      <c r="ADD106" s="2"/>
      <c r="ADE106" s="2"/>
      <c r="ADF106" s="2"/>
      <c r="ADG106" s="2"/>
      <c r="ADH106" s="2"/>
      <c r="ADI106" s="2"/>
      <c r="ADJ106" s="2"/>
      <c r="ADK106" s="2"/>
      <c r="ADL106" s="2"/>
      <c r="ADM106" s="2"/>
      <c r="ADN106" s="2"/>
      <c r="ADO106" s="2"/>
      <c r="ADP106" s="2"/>
      <c r="ADQ106" s="2"/>
      <c r="ADR106" s="2"/>
      <c r="ADS106" s="2"/>
      <c r="ADT106" s="2"/>
      <c r="ADU106" s="2"/>
      <c r="ADV106" s="2"/>
      <c r="ADW106" s="2"/>
      <c r="ADX106" s="2"/>
      <c r="ADY106" s="2"/>
      <c r="ADZ106" s="2"/>
      <c r="AEA106" s="2"/>
      <c r="AEB106" s="2"/>
      <c r="AEC106" s="2"/>
      <c r="AED106" s="2"/>
      <c r="AEE106" s="2"/>
      <c r="AEF106" s="2"/>
      <c r="AEG106" s="2"/>
      <c r="AEH106" s="2"/>
      <c r="AEI106" s="2"/>
      <c r="AEJ106" s="2"/>
      <c r="AEK106" s="2"/>
      <c r="AEL106" s="2"/>
      <c r="AEM106" s="2"/>
      <c r="AEN106" s="2"/>
      <c r="AEO106" s="2"/>
      <c r="AEP106" s="2"/>
      <c r="AEQ106" s="2"/>
      <c r="AER106" s="2"/>
      <c r="AES106" s="2"/>
      <c r="AET106" s="2"/>
      <c r="AEU106" s="2"/>
      <c r="AEV106" s="2"/>
      <c r="AEW106" s="2"/>
      <c r="AEX106" s="2"/>
      <c r="AEY106" s="2"/>
      <c r="AEZ106" s="2"/>
      <c r="AFA106" s="2"/>
      <c r="AFB106" s="2"/>
      <c r="AFC106" s="2"/>
      <c r="AFD106" s="2"/>
      <c r="AFE106" s="2"/>
      <c r="AFF106" s="2"/>
      <c r="AFG106" s="2"/>
      <c r="AFH106" s="2"/>
      <c r="AFI106" s="2"/>
      <c r="AFJ106" s="2"/>
      <c r="AFK106" s="2"/>
      <c r="AFL106" s="2"/>
      <c r="AFM106" s="2"/>
      <c r="AFN106" s="2"/>
      <c r="AFO106" s="2"/>
      <c r="AFP106" s="2"/>
      <c r="AFQ106" s="2"/>
      <c r="AFR106" s="2"/>
      <c r="AFS106" s="2"/>
      <c r="AFT106" s="2"/>
      <c r="AFU106" s="2"/>
      <c r="AFV106" s="2"/>
      <c r="AFW106" s="2"/>
      <c r="AFX106" s="2"/>
      <c r="AFY106" s="2"/>
      <c r="AFZ106" s="2"/>
      <c r="AGA106" s="2"/>
      <c r="AGB106" s="2"/>
      <c r="AGC106" s="2"/>
      <c r="AGD106" s="2"/>
      <c r="AGE106" s="2"/>
      <c r="AGF106" s="2"/>
      <c r="AGG106" s="2"/>
      <c r="AGH106" s="2"/>
      <c r="AGI106" s="2"/>
      <c r="AGJ106" s="2"/>
      <c r="AGK106" s="2"/>
      <c r="AGL106" s="2"/>
      <c r="AGM106" s="2"/>
      <c r="AGN106" s="2"/>
      <c r="AGO106" s="2"/>
      <c r="AGP106" s="2"/>
      <c r="AGQ106" s="2"/>
      <c r="AGR106" s="2"/>
      <c r="AGS106" s="2"/>
      <c r="AGT106" s="2"/>
      <c r="AGU106" s="2"/>
      <c r="AGV106" s="2"/>
      <c r="AGW106" s="2"/>
      <c r="AGX106" s="2"/>
      <c r="AGY106" s="2"/>
      <c r="AGZ106" s="2"/>
      <c r="AHA106" s="2"/>
      <c r="AHB106" s="2"/>
      <c r="AHC106" s="2"/>
      <c r="AHD106" s="2"/>
      <c r="AHE106" s="2"/>
      <c r="AHF106" s="2"/>
      <c r="AHG106" s="2"/>
      <c r="AHH106" s="2"/>
      <c r="AHI106" s="2"/>
      <c r="AHJ106" s="2"/>
      <c r="AHK106" s="2"/>
      <c r="AHL106" s="2"/>
      <c r="AHM106" s="2"/>
      <c r="AHN106" s="2"/>
      <c r="AHO106" s="2"/>
      <c r="AHP106" s="2"/>
      <c r="AHQ106" s="2"/>
      <c r="AHR106" s="2"/>
      <c r="AHS106" s="2"/>
      <c r="AHT106" s="2"/>
      <c r="AHU106" s="2"/>
      <c r="AHV106" s="2"/>
      <c r="AHW106" s="2"/>
      <c r="AHX106" s="2"/>
      <c r="AHY106" s="2"/>
      <c r="AHZ106" s="2"/>
      <c r="AIA106" s="2"/>
      <c r="AIB106" s="2"/>
      <c r="AIC106" s="2"/>
      <c r="AID106" s="2"/>
      <c r="AIE106" s="2"/>
      <c r="AIF106" s="2"/>
      <c r="AIG106" s="2"/>
      <c r="AIH106" s="2"/>
      <c r="AII106" s="2"/>
      <c r="AIJ106" s="2"/>
      <c r="AIK106" s="2"/>
      <c r="AIL106" s="2"/>
      <c r="AIM106" s="2"/>
      <c r="AIN106" s="2"/>
      <c r="AIO106" s="2"/>
      <c r="AIP106" s="2"/>
      <c r="AIQ106" s="2"/>
      <c r="AIR106" s="2"/>
      <c r="AIS106" s="2"/>
      <c r="AIT106" s="2"/>
      <c r="AIU106" s="2"/>
      <c r="AIV106" s="2"/>
      <c r="AIW106" s="2"/>
      <c r="AIX106" s="2"/>
      <c r="AIY106" s="2"/>
      <c r="AIZ106" s="2"/>
      <c r="AJA106" s="2"/>
      <c r="AJB106" s="2"/>
      <c r="AJC106" s="2"/>
      <c r="AJD106" s="2"/>
      <c r="AJE106" s="2"/>
      <c r="AJF106" s="2"/>
      <c r="AJG106" s="2"/>
      <c r="AJH106" s="2"/>
      <c r="AJI106" s="2"/>
      <c r="AJJ106" s="2"/>
      <c r="AJK106" s="2"/>
      <c r="AJL106" s="2"/>
      <c r="AJM106" s="2"/>
      <c r="AJN106" s="2"/>
      <c r="AJO106" s="2"/>
      <c r="AJP106" s="2"/>
      <c r="AJQ106" s="2"/>
      <c r="AJR106" s="2"/>
      <c r="AJS106" s="2"/>
      <c r="AJT106" s="2"/>
      <c r="AJU106" s="2"/>
      <c r="AJV106" s="2"/>
      <c r="AJW106" s="2"/>
      <c r="AJX106" s="2"/>
      <c r="AJY106" s="2"/>
      <c r="AJZ106" s="2"/>
      <c r="AKA106" s="2"/>
      <c r="AKB106" s="2"/>
      <c r="AKC106" s="2"/>
      <c r="AKD106" s="2"/>
      <c r="AKE106" s="2"/>
      <c r="AKF106" s="2"/>
      <c r="AKG106" s="2"/>
      <c r="AKH106" s="2"/>
      <c r="AKI106" s="2"/>
      <c r="AKJ106" s="2"/>
      <c r="AKK106" s="2"/>
      <c r="AKL106" s="2"/>
      <c r="AKM106" s="2"/>
      <c r="AKN106" s="2"/>
      <c r="AKO106" s="2"/>
      <c r="AKP106" s="2"/>
      <c r="AKQ106" s="2"/>
      <c r="AKR106" s="2"/>
      <c r="AKS106" s="2"/>
      <c r="AKT106" s="2"/>
      <c r="AKU106" s="2"/>
      <c r="AKV106" s="2"/>
      <c r="AKW106" s="2"/>
      <c r="AKX106" s="2"/>
      <c r="AKY106" s="2"/>
      <c r="AKZ106" s="2"/>
      <c r="ALA106" s="2"/>
      <c r="ALB106" s="2"/>
      <c r="ALC106" s="2"/>
      <c r="ALD106" s="2"/>
      <c r="ALE106" s="2"/>
      <c r="ALF106" s="2"/>
      <c r="ALG106" s="2"/>
      <c r="ALH106" s="2"/>
      <c r="ALI106" s="2"/>
      <c r="ALJ106" s="2"/>
      <c r="ALK106" s="2"/>
      <c r="ALL106" s="2"/>
      <c r="ALM106" s="2"/>
      <c r="ALN106" s="2"/>
      <c r="ALO106" s="2"/>
      <c r="ALP106" s="2"/>
      <c r="ALQ106" s="2"/>
      <c r="ALR106" s="2"/>
      <c r="ALS106" s="2"/>
      <c r="ALT106" s="2"/>
      <c r="ALU106" s="2"/>
      <c r="ALV106" s="2"/>
      <c r="ALW106" s="2"/>
      <c r="ALX106" s="2"/>
      <c r="ALY106" s="2"/>
      <c r="ALZ106" s="2"/>
      <c r="AMA106" s="2"/>
      <c r="AMB106" s="2"/>
      <c r="AMC106" s="2"/>
      <c r="AMD106" s="2"/>
      <c r="AME106" s="2"/>
      <c r="AMF106" s="2"/>
      <c r="AMG106" s="2"/>
      <c r="AMH106" s="2"/>
      <c r="AMI106" s="2"/>
      <c r="AMJ106" s="2"/>
      <c r="AMK106" s="2"/>
      <c r="AML106" s="2"/>
      <c r="AMM106" s="2"/>
      <c r="AMN106" s="2"/>
      <c r="AMO106" s="2"/>
      <c r="AMP106" s="2"/>
      <c r="AMQ106" s="2"/>
      <c r="AMR106" s="2"/>
      <c r="AMS106" s="2"/>
      <c r="AMT106" s="2"/>
      <c r="AMU106" s="2"/>
      <c r="AMV106" s="2"/>
      <c r="AMW106" s="2"/>
      <c r="AMX106" s="2"/>
      <c r="AMY106" s="2"/>
      <c r="AMZ106" s="2"/>
      <c r="ANA106" s="2"/>
      <c r="ANB106" s="2"/>
      <c r="ANC106" s="2"/>
      <c r="AND106" s="2"/>
      <c r="ANE106" s="2"/>
      <c r="ANF106" s="2"/>
      <c r="ANG106" s="2"/>
      <c r="ANH106" s="2"/>
      <c r="ANI106" s="2"/>
      <c r="ANJ106" s="2"/>
      <c r="ANK106" s="2"/>
      <c r="ANL106" s="2"/>
      <c r="ANM106" s="2"/>
      <c r="ANN106" s="2"/>
      <c r="ANO106" s="2"/>
      <c r="ANP106" s="2"/>
      <c r="ANQ106" s="2"/>
      <c r="ANR106" s="2"/>
      <c r="ANS106" s="2"/>
      <c r="ANT106" s="2"/>
      <c r="ANU106" s="2"/>
      <c r="ANV106" s="2"/>
      <c r="ANW106" s="2"/>
      <c r="ANX106" s="2"/>
      <c r="ANY106" s="2"/>
      <c r="ANZ106" s="2"/>
      <c r="AOA106" s="2"/>
      <c r="AOB106" s="2"/>
      <c r="AOC106" s="2"/>
      <c r="AOD106" s="2"/>
      <c r="AOE106" s="2"/>
      <c r="AOF106" s="2"/>
      <c r="AOG106" s="2"/>
      <c r="AOH106" s="2"/>
      <c r="AOI106" s="2"/>
      <c r="AOJ106" s="2"/>
      <c r="AOK106" s="2"/>
      <c r="AOL106" s="2"/>
      <c r="AOM106" s="2"/>
      <c r="AON106" s="2"/>
      <c r="AOO106" s="2"/>
      <c r="AOP106" s="2"/>
      <c r="AOQ106" s="2"/>
      <c r="AOR106" s="2"/>
      <c r="AOS106" s="2"/>
      <c r="AOT106" s="2"/>
      <c r="AOU106" s="2"/>
      <c r="AOV106" s="2"/>
      <c r="AOW106" s="2"/>
      <c r="AOX106" s="2"/>
      <c r="AOY106" s="2"/>
      <c r="AOZ106" s="2"/>
      <c r="APA106" s="2"/>
      <c r="APB106" s="2"/>
      <c r="APC106" s="2"/>
      <c r="APD106" s="2"/>
      <c r="APE106" s="2"/>
      <c r="APF106" s="2"/>
      <c r="APG106" s="2"/>
      <c r="APH106" s="2"/>
      <c r="API106" s="2"/>
      <c r="APJ106" s="2"/>
      <c r="APK106" s="2"/>
      <c r="APL106" s="2"/>
      <c r="APM106" s="2"/>
      <c r="APN106" s="2"/>
      <c r="APO106" s="2"/>
      <c r="APP106" s="2"/>
      <c r="APQ106" s="2"/>
      <c r="APR106" s="2"/>
      <c r="APS106" s="2"/>
      <c r="APT106" s="2"/>
      <c r="APU106" s="2"/>
      <c r="APV106" s="2"/>
      <c r="APW106" s="2"/>
      <c r="APX106" s="2"/>
      <c r="APY106" s="2"/>
      <c r="APZ106" s="2"/>
      <c r="AQA106" s="2"/>
      <c r="AQB106" s="2"/>
      <c r="AQC106" s="2"/>
      <c r="AQD106" s="2"/>
      <c r="AQE106" s="2"/>
      <c r="AQF106" s="2"/>
      <c r="AQG106" s="2"/>
      <c r="AQH106" s="2"/>
      <c r="AQI106" s="2"/>
      <c r="AQJ106" s="2"/>
      <c r="AQK106" s="2"/>
      <c r="AQL106" s="2"/>
      <c r="AQM106" s="2"/>
      <c r="AQN106" s="2"/>
      <c r="AQO106" s="2"/>
      <c r="AQP106" s="2"/>
      <c r="AQQ106" s="2"/>
      <c r="AQR106" s="2"/>
      <c r="AQS106" s="2"/>
      <c r="AQT106" s="2"/>
      <c r="AQU106" s="2"/>
      <c r="AQV106" s="2"/>
      <c r="AQW106" s="2"/>
      <c r="AQX106" s="2"/>
      <c r="AQY106" s="2"/>
      <c r="AQZ106" s="2"/>
      <c r="ARA106" s="2"/>
      <c r="ARB106" s="2"/>
      <c r="ARC106" s="2"/>
      <c r="ARD106" s="2"/>
      <c r="ARE106" s="2"/>
      <c r="ARF106" s="2"/>
      <c r="ARG106" s="2"/>
      <c r="ARH106" s="2"/>
      <c r="ARI106" s="2"/>
      <c r="ARJ106" s="2"/>
      <c r="ARK106" s="2"/>
      <c r="ARL106" s="2"/>
      <c r="ARM106" s="2"/>
      <c r="ARN106" s="2"/>
      <c r="ARO106" s="2"/>
      <c r="ARP106" s="2"/>
      <c r="ARQ106" s="2"/>
      <c r="ARR106" s="2"/>
      <c r="ARS106" s="2"/>
      <c r="ART106" s="2"/>
      <c r="ARU106" s="2"/>
      <c r="ARV106" s="2"/>
      <c r="ARW106" s="2"/>
      <c r="ARX106" s="2"/>
      <c r="ARY106" s="2"/>
      <c r="ARZ106" s="2"/>
      <c r="ASA106" s="2"/>
      <c r="ASB106" s="2"/>
      <c r="ASC106" s="2"/>
      <c r="ASD106" s="2"/>
      <c r="ASE106" s="2"/>
      <c r="ASF106" s="2"/>
      <c r="ASG106" s="2"/>
      <c r="ASH106" s="2"/>
      <c r="ASI106" s="2"/>
      <c r="ASJ106" s="2"/>
      <c r="ASK106" s="2"/>
      <c r="ASL106" s="2"/>
      <c r="ASM106" s="2"/>
      <c r="ASN106" s="2"/>
      <c r="ASO106" s="2"/>
      <c r="ASP106" s="2"/>
      <c r="ASQ106" s="2"/>
      <c r="ASR106" s="2"/>
      <c r="ASS106" s="2"/>
      <c r="AST106" s="2"/>
      <c r="ASU106" s="2"/>
      <c r="ASV106" s="2"/>
      <c r="ASW106" s="2"/>
      <c r="ASX106" s="2"/>
      <c r="ASY106" s="2"/>
      <c r="ASZ106" s="2"/>
      <c r="ATA106" s="2"/>
      <c r="ATB106" s="2"/>
      <c r="ATC106" s="2"/>
      <c r="ATD106" s="2"/>
      <c r="ATE106" s="2"/>
      <c r="ATF106" s="2"/>
      <c r="ATG106" s="2"/>
      <c r="ATH106" s="2"/>
      <c r="ATI106" s="2"/>
      <c r="ATJ106" s="2"/>
      <c r="ATK106" s="2"/>
      <c r="ATL106" s="2"/>
      <c r="ATM106" s="2"/>
      <c r="ATN106" s="2"/>
      <c r="ATO106" s="2"/>
      <c r="ATP106" s="2"/>
      <c r="ATQ106" s="2"/>
      <c r="ATR106" s="2"/>
      <c r="ATS106" s="2"/>
      <c r="ATT106" s="2"/>
      <c r="ATU106" s="2"/>
      <c r="ATV106" s="2"/>
      <c r="ATW106" s="2"/>
      <c r="ATX106" s="2"/>
      <c r="ATY106" s="2"/>
      <c r="ATZ106" s="2"/>
      <c r="AUA106" s="2"/>
      <c r="AUB106" s="2"/>
      <c r="AUC106" s="2"/>
      <c r="AUD106" s="2"/>
      <c r="AUE106" s="2"/>
      <c r="AUF106" s="2"/>
      <c r="AUG106" s="2"/>
      <c r="AUH106" s="2"/>
      <c r="AUI106" s="2"/>
      <c r="AUJ106" s="2"/>
      <c r="AUK106" s="2"/>
      <c r="AUL106" s="2"/>
      <c r="AUM106" s="2"/>
      <c r="AUN106" s="2"/>
      <c r="AUO106" s="2"/>
      <c r="AUP106" s="2"/>
      <c r="AUQ106" s="2"/>
      <c r="AUR106" s="2"/>
      <c r="AUS106" s="2"/>
      <c r="AUT106" s="2"/>
      <c r="AUU106" s="2"/>
      <c r="AUV106" s="2"/>
      <c r="AUW106" s="2"/>
      <c r="AUX106" s="2"/>
      <c r="AUY106" s="2"/>
      <c r="AUZ106" s="2"/>
      <c r="AVA106" s="2"/>
      <c r="AVB106" s="2"/>
      <c r="AVC106" s="2"/>
      <c r="AVD106" s="2"/>
      <c r="AVE106" s="2"/>
      <c r="AVF106" s="2"/>
      <c r="AVG106" s="2"/>
      <c r="AVH106" s="2"/>
      <c r="AVI106" s="2"/>
      <c r="AVJ106" s="2"/>
      <c r="AVK106" s="2"/>
      <c r="AVL106" s="2"/>
      <c r="AVM106" s="2"/>
      <c r="AVN106" s="2"/>
      <c r="AVO106" s="2"/>
      <c r="AVP106" s="2"/>
      <c r="AVQ106" s="2"/>
      <c r="AVR106" s="2"/>
      <c r="AVS106" s="2"/>
      <c r="AVT106" s="2"/>
      <c r="AVU106" s="2"/>
      <c r="AVV106" s="2"/>
      <c r="AVW106" s="2"/>
      <c r="AVX106" s="2"/>
      <c r="AVY106" s="2"/>
      <c r="AVZ106" s="2"/>
      <c r="AWA106" s="2"/>
      <c r="AWB106" s="2"/>
      <c r="AWC106" s="2"/>
      <c r="AWD106" s="2"/>
      <c r="AWE106" s="2"/>
      <c r="AWF106" s="2"/>
      <c r="AWG106" s="2"/>
      <c r="AWH106" s="2"/>
      <c r="AWI106" s="2"/>
      <c r="AWJ106" s="2"/>
      <c r="AWK106" s="2"/>
      <c r="AWL106" s="2"/>
      <c r="AWM106" s="2"/>
      <c r="AWN106" s="2"/>
      <c r="AWO106" s="2"/>
      <c r="AWP106" s="2"/>
      <c r="AWQ106" s="2"/>
      <c r="AWR106" s="2"/>
      <c r="AWS106" s="2"/>
      <c r="AWT106" s="2"/>
      <c r="AWU106" s="2"/>
      <c r="AWV106" s="2"/>
      <c r="AWW106" s="2"/>
      <c r="AWX106" s="2"/>
      <c r="AWY106" s="2"/>
      <c r="AWZ106" s="2"/>
      <c r="AXA106" s="2"/>
      <c r="AXB106" s="2"/>
      <c r="AXC106" s="2"/>
      <c r="AXD106" s="2"/>
      <c r="AXE106" s="2"/>
      <c r="AXF106" s="2"/>
      <c r="AXG106" s="2"/>
      <c r="AXH106" s="2"/>
      <c r="AXI106" s="2"/>
      <c r="AXJ106" s="2"/>
      <c r="AXK106" s="2"/>
      <c r="AXL106" s="2"/>
      <c r="AXM106" s="2"/>
      <c r="AXN106" s="2"/>
      <c r="AXO106" s="2"/>
      <c r="AXP106" s="2"/>
      <c r="AXQ106" s="2"/>
      <c r="AXR106" s="2"/>
      <c r="AXS106" s="2"/>
      <c r="AXT106" s="2"/>
      <c r="AXU106" s="2"/>
      <c r="AXV106" s="2"/>
      <c r="AXW106" s="2"/>
      <c r="AXX106" s="2"/>
      <c r="AXY106" s="2"/>
      <c r="AXZ106" s="2"/>
      <c r="AYA106" s="2"/>
      <c r="AYB106" s="2"/>
      <c r="AYC106" s="2"/>
      <c r="AYD106" s="2"/>
      <c r="AYE106" s="2"/>
      <c r="AYF106" s="2"/>
      <c r="AYG106" s="2"/>
      <c r="AYH106" s="2"/>
      <c r="AYI106" s="2"/>
      <c r="AYJ106" s="2"/>
      <c r="AYK106" s="2"/>
      <c r="AYL106" s="2"/>
      <c r="AYM106" s="2"/>
      <c r="AYN106" s="2"/>
      <c r="AYO106" s="2"/>
      <c r="AYP106" s="2"/>
      <c r="AYQ106" s="2"/>
      <c r="AYR106" s="2"/>
      <c r="AYS106" s="2"/>
      <c r="AYT106" s="2"/>
      <c r="AYU106" s="2"/>
      <c r="AYV106" s="2"/>
      <c r="AYW106" s="2"/>
      <c r="AYX106" s="2"/>
      <c r="AYY106" s="2"/>
      <c r="AYZ106" s="2"/>
      <c r="AZA106" s="2"/>
      <c r="AZB106" s="2"/>
      <c r="AZC106" s="2"/>
      <c r="AZD106" s="2"/>
      <c r="AZE106" s="2"/>
      <c r="AZF106" s="2"/>
      <c r="AZG106" s="2"/>
      <c r="AZH106" s="2"/>
      <c r="AZI106" s="2"/>
      <c r="AZJ106" s="2"/>
      <c r="AZK106" s="2"/>
      <c r="AZL106" s="2"/>
      <c r="AZM106" s="2"/>
      <c r="AZN106" s="2"/>
      <c r="AZO106" s="2"/>
      <c r="AZP106" s="2"/>
      <c r="AZQ106" s="2"/>
      <c r="AZR106" s="2"/>
      <c r="AZS106" s="2"/>
      <c r="AZT106" s="2"/>
      <c r="AZU106" s="2"/>
      <c r="AZV106" s="2"/>
      <c r="AZW106" s="2"/>
      <c r="AZX106" s="2"/>
      <c r="AZY106" s="2"/>
      <c r="AZZ106" s="2"/>
      <c r="BAA106" s="2"/>
      <c r="BAB106" s="2"/>
      <c r="BAC106" s="2"/>
      <c r="BAD106" s="2"/>
      <c r="BAE106" s="2"/>
      <c r="BAF106" s="2"/>
      <c r="BAG106" s="2"/>
      <c r="BAH106" s="2"/>
      <c r="BAI106" s="2"/>
      <c r="BAJ106" s="2"/>
      <c r="BAK106" s="2"/>
      <c r="BAL106" s="2"/>
      <c r="BAM106" s="2"/>
      <c r="BAN106" s="2"/>
      <c r="BAO106" s="2"/>
      <c r="BAP106" s="2"/>
      <c r="BAQ106" s="2"/>
      <c r="BAR106" s="2"/>
      <c r="BAS106" s="2"/>
      <c r="BAT106" s="2"/>
      <c r="BAU106" s="2"/>
      <c r="BAV106" s="2"/>
      <c r="BAW106" s="2"/>
      <c r="BAX106" s="2"/>
      <c r="BAY106" s="2"/>
      <c r="BAZ106" s="2"/>
      <c r="BBA106" s="2"/>
      <c r="BBB106" s="2"/>
      <c r="BBC106" s="2"/>
      <c r="BBD106" s="2"/>
      <c r="BBE106" s="2"/>
      <c r="BBF106" s="2"/>
      <c r="BBG106" s="2"/>
      <c r="BBH106" s="2"/>
      <c r="BBI106" s="2"/>
      <c r="BBJ106" s="2"/>
      <c r="BBK106" s="2"/>
      <c r="BBL106" s="2"/>
      <c r="BBM106" s="2"/>
      <c r="BBN106" s="2"/>
      <c r="BBO106" s="2"/>
      <c r="BBP106" s="2"/>
      <c r="BBQ106" s="2"/>
      <c r="BBR106" s="2"/>
      <c r="BBS106" s="2"/>
      <c r="BBT106" s="2"/>
      <c r="BBU106" s="2"/>
      <c r="BBV106" s="2"/>
      <c r="BBW106" s="2"/>
      <c r="BBX106" s="2"/>
      <c r="BBY106" s="2"/>
      <c r="BBZ106" s="2"/>
      <c r="BCA106" s="2"/>
      <c r="BCB106" s="2"/>
      <c r="BCC106" s="2"/>
      <c r="BCD106" s="2"/>
      <c r="BCE106" s="2"/>
      <c r="BCF106" s="2"/>
    </row>
    <row r="107" spans="1:1024 1025:1436">
      <c r="A107" s="1" t="s">
        <v>2</v>
      </c>
      <c r="C107" s="2">
        <v>0</v>
      </c>
      <c r="D107" s="2">
        <v>1</v>
      </c>
      <c r="E107" s="2">
        <v>2</v>
      </c>
      <c r="F107" s="2">
        <v>3</v>
      </c>
      <c r="G107" s="2">
        <v>4</v>
      </c>
      <c r="H107" s="2">
        <v>5</v>
      </c>
      <c r="I107" s="2">
        <v>6</v>
      </c>
      <c r="J107" s="2">
        <v>7</v>
      </c>
      <c r="K107" s="2">
        <v>8</v>
      </c>
      <c r="L107" s="2">
        <v>9</v>
      </c>
      <c r="M107" s="2">
        <v>10</v>
      </c>
      <c r="N107" s="2">
        <v>11</v>
      </c>
      <c r="O107" s="2">
        <v>12</v>
      </c>
      <c r="P107" s="2">
        <v>13</v>
      </c>
      <c r="Q107" s="2">
        <v>14</v>
      </c>
      <c r="R107" s="2">
        <v>15</v>
      </c>
      <c r="S107" s="2">
        <v>16</v>
      </c>
      <c r="T107" s="2">
        <v>17</v>
      </c>
      <c r="U107" s="2">
        <v>18</v>
      </c>
      <c r="V107" s="2">
        <v>19</v>
      </c>
      <c r="W107" s="2">
        <v>20</v>
      </c>
      <c r="X107" s="2">
        <v>21</v>
      </c>
      <c r="Y107" s="2">
        <v>22</v>
      </c>
      <c r="Z107" s="2">
        <v>23</v>
      </c>
      <c r="AA107" s="2">
        <v>24</v>
      </c>
      <c r="AB107" s="2">
        <v>25</v>
      </c>
      <c r="AC107" s="2">
        <v>26</v>
      </c>
      <c r="AD107" s="2">
        <v>27</v>
      </c>
      <c r="AE107" s="2">
        <v>28</v>
      </c>
      <c r="AF107" s="2">
        <v>29</v>
      </c>
      <c r="AG107" s="2">
        <v>30</v>
      </c>
      <c r="AH107" s="2">
        <v>31</v>
      </c>
      <c r="AI107" s="2">
        <v>32</v>
      </c>
      <c r="AJ107" s="2">
        <v>33</v>
      </c>
      <c r="AK107" s="2">
        <v>34</v>
      </c>
      <c r="AL107" s="2">
        <v>35</v>
      </c>
      <c r="AM107" s="2">
        <v>36</v>
      </c>
      <c r="AN107" s="2">
        <v>37</v>
      </c>
      <c r="AO107" s="2">
        <v>38</v>
      </c>
      <c r="AP107" s="2">
        <v>39</v>
      </c>
      <c r="AQ107" s="2">
        <v>40</v>
      </c>
      <c r="AR107" s="2">
        <v>41</v>
      </c>
      <c r="AS107" s="2">
        <v>42</v>
      </c>
      <c r="AT107" s="2">
        <v>43</v>
      </c>
      <c r="AU107" s="2">
        <v>44</v>
      </c>
      <c r="AV107" s="2">
        <v>45</v>
      </c>
      <c r="AW107" s="2">
        <v>46</v>
      </c>
      <c r="AX107" s="2">
        <v>47</v>
      </c>
      <c r="AY107" s="2">
        <v>48</v>
      </c>
      <c r="AZ107" s="2">
        <v>49</v>
      </c>
      <c r="BA107" s="2">
        <v>50</v>
      </c>
      <c r="BB107" s="2">
        <v>51</v>
      </c>
      <c r="BC107" s="2">
        <v>52</v>
      </c>
      <c r="BD107" s="2">
        <v>53</v>
      </c>
      <c r="BE107" s="2">
        <v>54</v>
      </c>
      <c r="BF107" s="2">
        <v>55</v>
      </c>
      <c r="BG107" s="2">
        <v>56</v>
      </c>
      <c r="BH107" s="2">
        <v>57</v>
      </c>
      <c r="BI107" s="2">
        <v>58</v>
      </c>
      <c r="BJ107" s="2">
        <v>59</v>
      </c>
      <c r="BK107" s="2">
        <v>60</v>
      </c>
      <c r="BL107" s="2">
        <v>61</v>
      </c>
      <c r="BM107" s="2">
        <v>62</v>
      </c>
      <c r="BN107" s="2">
        <v>63</v>
      </c>
      <c r="BO107" s="2">
        <v>64</v>
      </c>
      <c r="BP107" s="2">
        <v>65</v>
      </c>
      <c r="BQ107" s="2">
        <v>66</v>
      </c>
      <c r="BR107" s="2">
        <v>67</v>
      </c>
      <c r="BS107" s="2">
        <v>68</v>
      </c>
      <c r="BT107" s="2">
        <v>69</v>
      </c>
      <c r="BU107" s="2">
        <v>70</v>
      </c>
      <c r="BV107" s="2">
        <v>71</v>
      </c>
      <c r="BW107" s="2">
        <v>72</v>
      </c>
      <c r="BX107" s="2">
        <v>73</v>
      </c>
      <c r="BY107" s="2">
        <v>74</v>
      </c>
      <c r="BZ107" s="2">
        <v>75</v>
      </c>
      <c r="CA107" s="2">
        <v>76</v>
      </c>
      <c r="CB107" s="2">
        <v>77</v>
      </c>
      <c r="CC107" s="2">
        <v>78</v>
      </c>
      <c r="CD107" s="2">
        <v>79</v>
      </c>
      <c r="CE107" s="2">
        <v>80</v>
      </c>
      <c r="CF107" s="2">
        <v>81</v>
      </c>
      <c r="CG107" s="2">
        <v>82</v>
      </c>
      <c r="CH107" s="2">
        <v>83</v>
      </c>
      <c r="CI107" s="2">
        <v>84</v>
      </c>
      <c r="CJ107" s="2">
        <v>85</v>
      </c>
      <c r="CK107" s="2">
        <v>86</v>
      </c>
      <c r="CL107" s="2">
        <v>87</v>
      </c>
      <c r="CM107" s="2">
        <v>88</v>
      </c>
      <c r="CN107" s="2">
        <v>89</v>
      </c>
      <c r="CO107" s="2">
        <v>90</v>
      </c>
      <c r="CP107" s="2">
        <v>91</v>
      </c>
      <c r="CQ107" s="2">
        <v>92</v>
      </c>
      <c r="CR107" s="2">
        <v>93</v>
      </c>
      <c r="CS107" s="2">
        <v>94</v>
      </c>
      <c r="CT107" s="2">
        <v>95</v>
      </c>
      <c r="CU107" s="2">
        <v>96</v>
      </c>
      <c r="CV107" s="2">
        <v>97</v>
      </c>
      <c r="CW107" s="2">
        <v>98</v>
      </c>
      <c r="CX107" s="2">
        <v>99</v>
      </c>
      <c r="CY107" s="2">
        <v>100</v>
      </c>
      <c r="CZ107" s="2">
        <v>101</v>
      </c>
      <c r="DA107" s="2">
        <v>102</v>
      </c>
      <c r="DB107" s="2">
        <v>103</v>
      </c>
      <c r="DC107" s="2">
        <v>104</v>
      </c>
      <c r="DD107" s="2">
        <v>105</v>
      </c>
      <c r="DE107" s="2">
        <v>106</v>
      </c>
      <c r="DF107" s="2">
        <v>107</v>
      </c>
      <c r="DG107" s="2">
        <v>108</v>
      </c>
      <c r="DH107" s="2">
        <v>109</v>
      </c>
      <c r="DI107" s="2">
        <v>110</v>
      </c>
      <c r="DJ107" s="2">
        <v>111</v>
      </c>
      <c r="DK107" s="2">
        <v>112</v>
      </c>
      <c r="DL107" s="2">
        <v>113</v>
      </c>
      <c r="DM107" s="2">
        <v>114</v>
      </c>
      <c r="DN107" s="2">
        <v>115</v>
      </c>
      <c r="DO107" s="2">
        <v>116</v>
      </c>
      <c r="DP107" s="2">
        <v>117</v>
      </c>
      <c r="DQ107" s="2">
        <v>118</v>
      </c>
      <c r="DR107" s="2">
        <v>119</v>
      </c>
      <c r="DS107" s="2">
        <v>120</v>
      </c>
      <c r="DT107" s="2">
        <v>121</v>
      </c>
      <c r="DU107" s="2">
        <v>122</v>
      </c>
      <c r="DV107" s="2">
        <v>123</v>
      </c>
      <c r="DW107" s="2">
        <v>124</v>
      </c>
      <c r="DX107" s="2">
        <v>125</v>
      </c>
      <c r="DY107" s="2">
        <v>126</v>
      </c>
      <c r="DZ107" s="2">
        <v>127</v>
      </c>
      <c r="EA107" s="2">
        <v>128</v>
      </c>
      <c r="EB107" s="2">
        <v>129</v>
      </c>
      <c r="EC107" s="2">
        <v>130</v>
      </c>
      <c r="ED107" s="2">
        <v>131</v>
      </c>
      <c r="EE107" s="2">
        <v>132</v>
      </c>
      <c r="EF107" s="2">
        <v>133</v>
      </c>
      <c r="EG107" s="2">
        <v>134</v>
      </c>
      <c r="EH107" s="2">
        <v>135</v>
      </c>
      <c r="EI107" s="2">
        <v>136</v>
      </c>
      <c r="EJ107" s="2">
        <v>137</v>
      </c>
      <c r="EK107" s="2">
        <v>138</v>
      </c>
      <c r="EL107" s="2">
        <v>139</v>
      </c>
      <c r="EM107" s="2">
        <v>140</v>
      </c>
      <c r="EN107" s="2">
        <v>141</v>
      </c>
      <c r="EO107" s="2">
        <v>142</v>
      </c>
      <c r="EP107" s="2">
        <v>143</v>
      </c>
      <c r="EQ107" s="2">
        <v>144</v>
      </c>
      <c r="ER107" s="2">
        <v>145</v>
      </c>
      <c r="ES107" s="2">
        <v>146</v>
      </c>
      <c r="ET107" s="2">
        <v>147</v>
      </c>
      <c r="EU107" s="2">
        <v>148</v>
      </c>
      <c r="EV107" s="2">
        <v>149</v>
      </c>
      <c r="EW107" s="2">
        <v>150</v>
      </c>
      <c r="EX107" s="2">
        <v>151</v>
      </c>
      <c r="EY107" s="2">
        <v>152</v>
      </c>
      <c r="EZ107" s="2">
        <v>153</v>
      </c>
      <c r="FA107" s="2">
        <v>154</v>
      </c>
      <c r="FB107" s="2">
        <v>155</v>
      </c>
      <c r="FC107" s="2">
        <v>156</v>
      </c>
      <c r="FD107" s="2">
        <v>157</v>
      </c>
      <c r="FE107" s="2">
        <v>158</v>
      </c>
      <c r="FF107" s="2">
        <v>159</v>
      </c>
      <c r="FG107" s="2">
        <v>160</v>
      </c>
      <c r="FH107" s="2">
        <v>161</v>
      </c>
      <c r="FI107" s="2">
        <v>162</v>
      </c>
      <c r="FJ107" s="2">
        <v>163</v>
      </c>
      <c r="FK107" s="2">
        <v>164</v>
      </c>
      <c r="FL107" s="2">
        <v>165</v>
      </c>
      <c r="FM107" s="2">
        <v>166</v>
      </c>
      <c r="FN107" s="2">
        <v>167</v>
      </c>
      <c r="FO107" s="2">
        <v>168</v>
      </c>
      <c r="FP107" s="2">
        <v>169</v>
      </c>
      <c r="FQ107" s="2">
        <v>170</v>
      </c>
      <c r="FR107" s="2">
        <v>171</v>
      </c>
      <c r="FS107" s="2">
        <v>172</v>
      </c>
      <c r="FT107" s="2">
        <v>173</v>
      </c>
      <c r="FU107" s="2">
        <v>174</v>
      </c>
      <c r="FV107" s="2">
        <v>175</v>
      </c>
      <c r="FW107" s="2">
        <v>176</v>
      </c>
      <c r="FX107" s="2">
        <v>177</v>
      </c>
      <c r="FY107" s="2">
        <v>178</v>
      </c>
      <c r="FZ107" s="2">
        <v>179</v>
      </c>
      <c r="GA107" s="2">
        <v>180</v>
      </c>
      <c r="GB107" s="2">
        <v>181</v>
      </c>
      <c r="GC107" s="2">
        <v>182</v>
      </c>
      <c r="GD107" s="2">
        <v>183</v>
      </c>
      <c r="GE107" s="2">
        <v>184</v>
      </c>
      <c r="GF107" s="2">
        <v>185</v>
      </c>
      <c r="GG107" s="2">
        <v>186</v>
      </c>
      <c r="GH107" s="2">
        <v>187</v>
      </c>
      <c r="GI107" s="2">
        <v>188</v>
      </c>
      <c r="GJ107" s="2">
        <v>189</v>
      </c>
      <c r="GK107" s="2">
        <v>190</v>
      </c>
      <c r="GL107" s="2">
        <v>191</v>
      </c>
      <c r="GM107" s="2">
        <v>192</v>
      </c>
      <c r="GN107" s="2">
        <v>193</v>
      </c>
      <c r="GO107" s="2">
        <v>194</v>
      </c>
      <c r="GP107" s="2">
        <v>195</v>
      </c>
      <c r="GQ107" s="2">
        <v>196</v>
      </c>
      <c r="GR107" s="2">
        <v>197</v>
      </c>
      <c r="GS107" s="2">
        <v>198</v>
      </c>
      <c r="GT107" s="2">
        <v>199</v>
      </c>
      <c r="GU107" s="2">
        <v>200</v>
      </c>
      <c r="GV107" s="2">
        <v>201</v>
      </c>
      <c r="GW107" s="2">
        <v>202</v>
      </c>
      <c r="GX107" s="2">
        <v>203</v>
      </c>
      <c r="GY107" s="2">
        <v>204</v>
      </c>
      <c r="GZ107" s="2">
        <v>205</v>
      </c>
      <c r="HA107" s="2">
        <v>206</v>
      </c>
      <c r="HB107" s="2">
        <v>207</v>
      </c>
      <c r="HC107" s="2">
        <v>208</v>
      </c>
      <c r="HD107" s="2">
        <v>209</v>
      </c>
      <c r="HE107" s="2">
        <v>210</v>
      </c>
      <c r="HF107" s="2">
        <v>211</v>
      </c>
      <c r="HG107" s="2">
        <v>212</v>
      </c>
      <c r="HH107" s="2">
        <v>213</v>
      </c>
      <c r="HI107" s="2">
        <v>214</v>
      </c>
      <c r="HJ107" s="2">
        <v>215</v>
      </c>
      <c r="HK107" s="2">
        <v>216</v>
      </c>
      <c r="HL107" s="2">
        <v>217</v>
      </c>
      <c r="HM107" s="2">
        <v>218</v>
      </c>
      <c r="HN107" s="2">
        <v>219</v>
      </c>
      <c r="HO107" s="2">
        <v>220</v>
      </c>
      <c r="HP107" s="2">
        <v>221</v>
      </c>
      <c r="HQ107" s="2">
        <v>222</v>
      </c>
      <c r="HR107" s="2">
        <v>223</v>
      </c>
      <c r="HS107" s="2">
        <v>224</v>
      </c>
      <c r="HT107" s="2">
        <v>225</v>
      </c>
      <c r="HU107" s="2">
        <v>226</v>
      </c>
      <c r="HV107" s="2">
        <v>227</v>
      </c>
      <c r="HW107" s="2">
        <v>228</v>
      </c>
      <c r="HX107" s="2">
        <v>229</v>
      </c>
      <c r="HY107" s="2">
        <v>230</v>
      </c>
      <c r="HZ107" s="2">
        <v>231</v>
      </c>
      <c r="IA107" s="2">
        <v>232</v>
      </c>
      <c r="IB107" s="2">
        <v>233</v>
      </c>
      <c r="IC107" s="2">
        <v>234</v>
      </c>
      <c r="ID107" s="2">
        <v>235</v>
      </c>
      <c r="IE107" s="2">
        <v>236</v>
      </c>
      <c r="IF107" s="2">
        <v>237</v>
      </c>
      <c r="IG107" s="2">
        <v>238</v>
      </c>
      <c r="IH107" s="2">
        <v>239</v>
      </c>
      <c r="II107" s="2">
        <v>240</v>
      </c>
      <c r="IJ107" s="2">
        <v>241</v>
      </c>
      <c r="IK107" s="2">
        <v>242</v>
      </c>
      <c r="IL107" s="2">
        <v>243</v>
      </c>
      <c r="IM107" s="2">
        <v>244</v>
      </c>
      <c r="IN107" s="2">
        <v>245</v>
      </c>
      <c r="IO107" s="2">
        <v>246</v>
      </c>
      <c r="IP107" s="2">
        <v>247</v>
      </c>
      <c r="IQ107" s="2">
        <v>248</v>
      </c>
      <c r="IR107" s="2">
        <v>249</v>
      </c>
      <c r="IS107" s="2">
        <v>250</v>
      </c>
      <c r="IT107" s="2">
        <v>251</v>
      </c>
      <c r="IU107" s="2">
        <v>252</v>
      </c>
      <c r="IV107" s="2">
        <v>253</v>
      </c>
      <c r="IW107" s="2">
        <v>254</v>
      </c>
      <c r="IX107" s="2">
        <v>255</v>
      </c>
      <c r="IY107" s="2">
        <v>256</v>
      </c>
      <c r="IZ107" s="2">
        <v>257</v>
      </c>
      <c r="JA107" s="2">
        <v>258</v>
      </c>
      <c r="JB107" s="2">
        <v>259</v>
      </c>
      <c r="JC107" s="2">
        <v>260</v>
      </c>
      <c r="JD107" s="2">
        <v>261</v>
      </c>
      <c r="JE107" s="2">
        <v>262</v>
      </c>
      <c r="JF107" s="2">
        <v>263</v>
      </c>
      <c r="JG107" s="2">
        <v>264</v>
      </c>
      <c r="JH107" s="2">
        <v>265</v>
      </c>
      <c r="JI107" s="2">
        <v>266</v>
      </c>
      <c r="JJ107" s="2">
        <v>267</v>
      </c>
      <c r="JK107" s="2">
        <v>268</v>
      </c>
      <c r="JL107" s="2">
        <v>269</v>
      </c>
      <c r="JM107" s="2">
        <v>270</v>
      </c>
      <c r="JN107" s="2">
        <v>271</v>
      </c>
      <c r="JO107" s="2">
        <v>272</v>
      </c>
      <c r="JP107" s="2">
        <v>273</v>
      </c>
      <c r="JQ107" s="2">
        <v>274</v>
      </c>
      <c r="JR107" s="2">
        <v>275</v>
      </c>
      <c r="JS107" s="2">
        <v>276</v>
      </c>
      <c r="JT107" s="2">
        <v>277</v>
      </c>
      <c r="JU107" s="2">
        <v>278</v>
      </c>
      <c r="JV107" s="2">
        <v>279</v>
      </c>
      <c r="JW107" s="2">
        <v>280</v>
      </c>
      <c r="JX107" s="2">
        <v>281</v>
      </c>
      <c r="JY107" s="2">
        <v>282</v>
      </c>
      <c r="JZ107" s="2">
        <v>283</v>
      </c>
      <c r="KA107" s="2">
        <v>284</v>
      </c>
      <c r="KB107" s="2">
        <v>285</v>
      </c>
      <c r="KC107" s="2">
        <v>286</v>
      </c>
      <c r="KD107" s="2">
        <v>287</v>
      </c>
      <c r="KE107" s="2">
        <v>288</v>
      </c>
      <c r="KF107" s="2">
        <v>289</v>
      </c>
      <c r="KG107" s="2">
        <v>290</v>
      </c>
      <c r="KH107" s="2">
        <v>291</v>
      </c>
      <c r="KI107" s="2">
        <v>292</v>
      </c>
      <c r="KJ107" s="2">
        <v>293</v>
      </c>
      <c r="KK107" s="2">
        <v>294</v>
      </c>
      <c r="KL107" s="2">
        <v>295</v>
      </c>
      <c r="KM107" s="2">
        <v>296</v>
      </c>
      <c r="KN107" s="2">
        <v>297</v>
      </c>
      <c r="KO107" s="2">
        <v>298</v>
      </c>
      <c r="KP107" s="2">
        <v>299</v>
      </c>
      <c r="KQ107" s="2">
        <v>300</v>
      </c>
      <c r="KR107" s="2">
        <v>301</v>
      </c>
      <c r="KS107" s="2">
        <v>302</v>
      </c>
      <c r="KT107" s="2">
        <v>303</v>
      </c>
      <c r="KU107" s="2">
        <v>304</v>
      </c>
      <c r="KV107" s="2">
        <v>305</v>
      </c>
      <c r="KW107" s="2">
        <v>306</v>
      </c>
      <c r="KX107" s="2">
        <v>307</v>
      </c>
      <c r="KY107" s="2">
        <v>308</v>
      </c>
      <c r="KZ107" s="2">
        <v>309</v>
      </c>
      <c r="LA107" s="2">
        <v>310</v>
      </c>
      <c r="LB107" s="2">
        <v>311</v>
      </c>
      <c r="LC107" s="2">
        <v>312</v>
      </c>
      <c r="LD107" s="2">
        <v>313</v>
      </c>
      <c r="LE107" s="2">
        <v>314</v>
      </c>
      <c r="LF107" s="2">
        <v>315</v>
      </c>
      <c r="LG107" s="2">
        <v>316</v>
      </c>
      <c r="LH107" s="2">
        <v>317</v>
      </c>
      <c r="LI107" s="2">
        <v>318</v>
      </c>
      <c r="LJ107" s="2">
        <v>319</v>
      </c>
      <c r="LK107" s="2">
        <v>320</v>
      </c>
      <c r="LL107" s="2">
        <v>321</v>
      </c>
      <c r="LM107" s="2">
        <v>322</v>
      </c>
      <c r="LN107" s="2">
        <v>323</v>
      </c>
      <c r="LO107" s="2">
        <v>324</v>
      </c>
      <c r="LP107" s="2">
        <v>325</v>
      </c>
      <c r="LQ107" s="2">
        <v>326</v>
      </c>
      <c r="LR107" s="2">
        <v>327</v>
      </c>
      <c r="LS107" s="2">
        <v>328</v>
      </c>
      <c r="LT107" s="2">
        <v>329</v>
      </c>
      <c r="LU107" s="2">
        <v>330</v>
      </c>
      <c r="LV107" s="2">
        <v>331</v>
      </c>
      <c r="LW107" s="2">
        <v>332</v>
      </c>
      <c r="LX107" s="2">
        <v>333</v>
      </c>
      <c r="LY107" s="2">
        <v>334</v>
      </c>
      <c r="LZ107" s="2">
        <v>335</v>
      </c>
      <c r="MA107" s="2">
        <v>336</v>
      </c>
      <c r="MB107" s="2">
        <v>337</v>
      </c>
      <c r="MC107" s="2">
        <v>338</v>
      </c>
      <c r="MD107" s="2">
        <v>339</v>
      </c>
      <c r="ME107" s="2">
        <v>340</v>
      </c>
      <c r="MF107" s="2">
        <v>341</v>
      </c>
      <c r="MG107" s="2">
        <v>342</v>
      </c>
      <c r="MH107" s="2">
        <v>343</v>
      </c>
      <c r="MI107" s="2">
        <v>344</v>
      </c>
      <c r="MJ107" s="2">
        <v>345</v>
      </c>
      <c r="MK107" s="2">
        <v>346</v>
      </c>
      <c r="ML107" s="2">
        <v>347</v>
      </c>
      <c r="MM107" s="2">
        <v>348</v>
      </c>
      <c r="MN107" s="2">
        <v>349</v>
      </c>
      <c r="MO107" s="2">
        <v>350</v>
      </c>
      <c r="MP107" s="2">
        <v>351</v>
      </c>
      <c r="MQ107" s="2">
        <v>352</v>
      </c>
      <c r="MR107" s="2">
        <v>353</v>
      </c>
      <c r="MS107" s="2">
        <v>354</v>
      </c>
      <c r="MT107" s="2">
        <v>355</v>
      </c>
      <c r="MU107" s="2">
        <v>356</v>
      </c>
      <c r="MV107" s="2">
        <v>357</v>
      </c>
      <c r="MW107" s="2">
        <v>358</v>
      </c>
      <c r="MX107" s="2">
        <v>359</v>
      </c>
      <c r="MY107" s="2">
        <v>360</v>
      </c>
      <c r="MZ107" s="2">
        <v>361</v>
      </c>
      <c r="NA107" s="2">
        <v>362</v>
      </c>
      <c r="NB107" s="2">
        <v>363</v>
      </c>
      <c r="NC107" s="2">
        <v>364</v>
      </c>
      <c r="ND107" s="2">
        <v>365</v>
      </c>
      <c r="NE107" s="2">
        <v>366</v>
      </c>
      <c r="NF107" s="2">
        <v>367</v>
      </c>
      <c r="NG107" s="2">
        <v>368</v>
      </c>
      <c r="NH107" s="2">
        <v>369</v>
      </c>
      <c r="NI107" s="2">
        <v>370</v>
      </c>
      <c r="NJ107" s="2">
        <v>371</v>
      </c>
      <c r="NK107" s="2">
        <v>372</v>
      </c>
      <c r="NL107" s="2">
        <v>373</v>
      </c>
      <c r="NM107" s="2">
        <v>374</v>
      </c>
      <c r="NN107" s="2">
        <v>375</v>
      </c>
      <c r="NO107" s="2">
        <v>376</v>
      </c>
      <c r="NP107" s="2">
        <v>377</v>
      </c>
      <c r="NQ107" s="2">
        <v>378</v>
      </c>
      <c r="NR107" s="2">
        <v>379</v>
      </c>
      <c r="NS107" s="2">
        <v>380</v>
      </c>
      <c r="NT107" s="2">
        <v>381</v>
      </c>
      <c r="NU107" s="2">
        <v>382</v>
      </c>
      <c r="NV107" s="2">
        <v>383</v>
      </c>
      <c r="NW107" s="2">
        <v>384</v>
      </c>
      <c r="NX107" s="2">
        <v>385</v>
      </c>
      <c r="NY107" s="2">
        <v>386</v>
      </c>
      <c r="NZ107" s="2">
        <v>387</v>
      </c>
      <c r="OA107" s="2">
        <v>388</v>
      </c>
      <c r="OB107" s="2">
        <v>389</v>
      </c>
      <c r="OC107" s="2">
        <v>390</v>
      </c>
      <c r="OD107" s="2">
        <v>391</v>
      </c>
      <c r="OE107" s="2">
        <v>392</v>
      </c>
      <c r="OF107" s="2">
        <v>393</v>
      </c>
      <c r="OG107" s="2">
        <v>394</v>
      </c>
      <c r="OH107" s="2">
        <v>395</v>
      </c>
      <c r="OI107" s="2">
        <v>396</v>
      </c>
      <c r="OJ107" s="2">
        <v>397</v>
      </c>
      <c r="OK107" s="2">
        <v>398</v>
      </c>
      <c r="OL107" s="2">
        <v>399</v>
      </c>
      <c r="OM107" s="2">
        <v>400</v>
      </c>
      <c r="ON107" s="2">
        <v>401</v>
      </c>
      <c r="OO107" s="2">
        <v>402</v>
      </c>
      <c r="OP107" s="2">
        <v>403</v>
      </c>
      <c r="OQ107" s="2">
        <v>404</v>
      </c>
      <c r="OR107" s="2">
        <v>405</v>
      </c>
      <c r="OS107" s="2">
        <v>406</v>
      </c>
      <c r="OT107" s="2">
        <v>407</v>
      </c>
      <c r="OU107" s="2">
        <v>408</v>
      </c>
      <c r="OV107" s="2">
        <v>409</v>
      </c>
      <c r="OW107" s="2">
        <v>410</v>
      </c>
      <c r="OX107" s="2">
        <v>411</v>
      </c>
      <c r="OY107" s="2">
        <v>412</v>
      </c>
      <c r="OZ107" s="2">
        <v>413</v>
      </c>
      <c r="PA107" s="2">
        <v>414</v>
      </c>
      <c r="PB107" s="2">
        <v>415</v>
      </c>
      <c r="PC107" s="2">
        <v>416</v>
      </c>
      <c r="PD107" s="2">
        <v>417</v>
      </c>
      <c r="PE107" s="2">
        <v>418</v>
      </c>
      <c r="PF107" s="2">
        <v>419</v>
      </c>
      <c r="PG107" s="2">
        <v>420</v>
      </c>
      <c r="PH107" s="2">
        <v>421</v>
      </c>
      <c r="PI107" s="2">
        <v>422</v>
      </c>
      <c r="PJ107" s="2">
        <v>423</v>
      </c>
      <c r="PK107" s="2">
        <v>424</v>
      </c>
      <c r="PL107" s="2">
        <v>425</v>
      </c>
      <c r="PM107" s="2">
        <v>426</v>
      </c>
      <c r="PN107" s="2">
        <v>427</v>
      </c>
      <c r="PO107" s="2">
        <v>428</v>
      </c>
      <c r="PP107" s="2">
        <v>429</v>
      </c>
      <c r="PQ107" s="2">
        <v>430</v>
      </c>
      <c r="PR107" s="2">
        <v>431</v>
      </c>
      <c r="PS107" s="2">
        <v>432</v>
      </c>
      <c r="PT107" s="2">
        <v>433</v>
      </c>
      <c r="PU107" s="2">
        <v>434</v>
      </c>
      <c r="PV107" s="2">
        <v>435</v>
      </c>
      <c r="PW107" s="2">
        <v>436</v>
      </c>
      <c r="PX107" s="2">
        <v>437</v>
      </c>
      <c r="PY107" s="2">
        <v>438</v>
      </c>
      <c r="PZ107" s="2">
        <v>439</v>
      </c>
      <c r="QA107" s="2">
        <v>440</v>
      </c>
      <c r="QB107" s="2">
        <v>441</v>
      </c>
      <c r="QC107" s="2">
        <v>442</v>
      </c>
      <c r="QD107" s="2">
        <v>443</v>
      </c>
      <c r="QE107" s="2">
        <v>444</v>
      </c>
      <c r="QF107" s="2">
        <v>445</v>
      </c>
      <c r="QG107" s="2">
        <v>446</v>
      </c>
      <c r="QH107" s="2">
        <v>447</v>
      </c>
      <c r="QI107" s="2">
        <v>448</v>
      </c>
      <c r="QJ107" s="2">
        <v>449</v>
      </c>
      <c r="QK107" s="2">
        <v>450</v>
      </c>
      <c r="QL107" s="2">
        <v>451</v>
      </c>
      <c r="QM107" s="2">
        <v>452</v>
      </c>
      <c r="QN107" s="2">
        <v>453</v>
      </c>
      <c r="QO107" s="2">
        <v>454</v>
      </c>
      <c r="QP107" s="2">
        <v>455</v>
      </c>
      <c r="QQ107" s="2">
        <v>456</v>
      </c>
      <c r="QR107" s="2">
        <v>457</v>
      </c>
      <c r="QS107" s="2">
        <v>458</v>
      </c>
      <c r="QT107" s="2">
        <v>459</v>
      </c>
      <c r="QU107" s="2">
        <v>460</v>
      </c>
      <c r="QV107" s="2">
        <v>461</v>
      </c>
      <c r="QW107" s="2">
        <v>462</v>
      </c>
      <c r="QX107" s="2">
        <v>463</v>
      </c>
      <c r="QY107" s="2">
        <v>464</v>
      </c>
      <c r="QZ107" s="2">
        <v>465</v>
      </c>
      <c r="RA107" s="2">
        <v>466</v>
      </c>
      <c r="RB107" s="2">
        <v>467</v>
      </c>
      <c r="RC107" s="2">
        <v>468</v>
      </c>
      <c r="RD107" s="2">
        <v>469</v>
      </c>
      <c r="RE107" s="2">
        <v>470</v>
      </c>
      <c r="RF107" s="2">
        <v>471</v>
      </c>
      <c r="RG107" s="2">
        <v>472</v>
      </c>
      <c r="RH107" s="2">
        <v>473</v>
      </c>
      <c r="RI107" s="2">
        <v>474</v>
      </c>
      <c r="RJ107" s="2">
        <v>475</v>
      </c>
      <c r="RK107" s="2">
        <v>476</v>
      </c>
      <c r="RL107" s="2">
        <v>477</v>
      </c>
      <c r="RM107" s="2">
        <v>478</v>
      </c>
      <c r="RN107" s="2">
        <v>479</v>
      </c>
      <c r="RO107" s="2">
        <v>480</v>
      </c>
      <c r="RP107" s="2">
        <v>481</v>
      </c>
      <c r="RQ107" s="2">
        <v>482</v>
      </c>
      <c r="RR107" s="2">
        <v>483</v>
      </c>
      <c r="RS107" s="2">
        <v>484</v>
      </c>
      <c r="RT107" s="2">
        <v>485</v>
      </c>
      <c r="RU107" s="2">
        <v>486</v>
      </c>
      <c r="RV107" s="2">
        <v>487</v>
      </c>
      <c r="RW107" s="2">
        <v>488</v>
      </c>
      <c r="RX107" s="2">
        <v>489</v>
      </c>
      <c r="RY107" s="2">
        <v>490</v>
      </c>
      <c r="RZ107" s="2">
        <v>491</v>
      </c>
      <c r="SA107" s="2">
        <v>492</v>
      </c>
      <c r="SB107" s="2">
        <v>493</v>
      </c>
      <c r="SC107" s="2">
        <v>494</v>
      </c>
      <c r="SD107" s="2">
        <v>495</v>
      </c>
      <c r="SE107" s="2">
        <v>496</v>
      </c>
      <c r="SF107" s="2">
        <v>497</v>
      </c>
      <c r="SG107" s="2">
        <v>498</v>
      </c>
      <c r="SH107" s="2">
        <v>499</v>
      </c>
      <c r="SI107" s="2">
        <v>500</v>
      </c>
      <c r="SJ107" s="2">
        <v>501</v>
      </c>
      <c r="SK107" s="2">
        <v>502</v>
      </c>
      <c r="SL107" s="2">
        <v>503</v>
      </c>
      <c r="SM107" s="2">
        <v>504</v>
      </c>
      <c r="SN107" s="2">
        <v>505</v>
      </c>
      <c r="SO107" s="2">
        <v>506</v>
      </c>
      <c r="SP107" s="2">
        <v>507</v>
      </c>
      <c r="SQ107" s="2">
        <v>508</v>
      </c>
      <c r="SR107" s="2">
        <v>509</v>
      </c>
      <c r="SS107" s="2">
        <v>510</v>
      </c>
      <c r="ST107" s="2">
        <v>511</v>
      </c>
      <c r="SU107" s="2">
        <v>512</v>
      </c>
      <c r="SV107" s="2">
        <v>513</v>
      </c>
      <c r="SW107" s="2">
        <v>514</v>
      </c>
      <c r="SX107" s="2">
        <v>515</v>
      </c>
      <c r="SY107" s="2">
        <v>516</v>
      </c>
      <c r="SZ107" s="2">
        <v>517</v>
      </c>
      <c r="TA107" s="2">
        <v>518</v>
      </c>
      <c r="TB107" s="2">
        <v>519</v>
      </c>
      <c r="TC107" s="2">
        <v>520</v>
      </c>
      <c r="TD107" s="2">
        <v>521</v>
      </c>
      <c r="TE107" s="2">
        <v>522</v>
      </c>
      <c r="TF107" s="2">
        <v>523</v>
      </c>
      <c r="TG107" s="2">
        <v>524</v>
      </c>
      <c r="TH107" s="2">
        <v>525</v>
      </c>
      <c r="TI107" s="2">
        <v>526</v>
      </c>
      <c r="TJ107" s="2">
        <v>527</v>
      </c>
      <c r="TK107" s="2">
        <v>528</v>
      </c>
      <c r="TL107" s="2">
        <v>529</v>
      </c>
      <c r="TM107" s="2">
        <v>530</v>
      </c>
      <c r="TN107" s="2">
        <v>531</v>
      </c>
      <c r="TO107" s="2">
        <v>532</v>
      </c>
      <c r="TP107" s="2">
        <v>533</v>
      </c>
      <c r="TQ107" s="2">
        <v>534</v>
      </c>
      <c r="TR107" s="2">
        <v>535</v>
      </c>
      <c r="TS107" s="2">
        <v>536</v>
      </c>
      <c r="TT107" s="2">
        <v>537</v>
      </c>
      <c r="TU107" s="2">
        <v>538</v>
      </c>
      <c r="TV107" s="2">
        <v>539</v>
      </c>
      <c r="TW107" s="2">
        <v>540</v>
      </c>
      <c r="TX107" s="2">
        <v>541</v>
      </c>
      <c r="TY107" s="2">
        <v>542</v>
      </c>
      <c r="TZ107" s="2">
        <v>543</v>
      </c>
      <c r="UA107" s="2">
        <v>544</v>
      </c>
      <c r="UB107" s="2">
        <v>545</v>
      </c>
      <c r="UC107" s="2">
        <v>546</v>
      </c>
      <c r="UD107" s="2">
        <v>547</v>
      </c>
      <c r="UE107" s="2">
        <v>548</v>
      </c>
      <c r="UF107" s="2">
        <v>549</v>
      </c>
      <c r="UG107" s="2">
        <v>550</v>
      </c>
      <c r="UH107" s="2">
        <v>551</v>
      </c>
      <c r="UI107" s="2">
        <v>552</v>
      </c>
      <c r="UJ107" s="2">
        <v>553</v>
      </c>
      <c r="UK107" s="2">
        <v>554</v>
      </c>
      <c r="UL107" s="2">
        <v>555</v>
      </c>
      <c r="UM107" s="2">
        <v>556</v>
      </c>
      <c r="UN107" s="2">
        <v>557</v>
      </c>
      <c r="UO107" s="2">
        <v>558</v>
      </c>
      <c r="UP107" s="2">
        <v>559</v>
      </c>
      <c r="UQ107" s="2">
        <v>560</v>
      </c>
      <c r="UR107" s="2">
        <v>561</v>
      </c>
      <c r="US107" s="2">
        <v>562</v>
      </c>
      <c r="UT107" s="2">
        <v>563</v>
      </c>
      <c r="UU107" s="2">
        <v>564</v>
      </c>
      <c r="UV107" s="2">
        <v>565</v>
      </c>
      <c r="UW107" s="2">
        <v>566</v>
      </c>
      <c r="UX107" s="2">
        <v>567</v>
      </c>
      <c r="UY107" s="2">
        <v>568</v>
      </c>
      <c r="UZ107" s="2">
        <v>569</v>
      </c>
      <c r="VA107" s="2">
        <v>570</v>
      </c>
      <c r="VB107" s="2">
        <v>571</v>
      </c>
      <c r="VC107" s="2">
        <v>572</v>
      </c>
      <c r="VD107" s="2">
        <v>573</v>
      </c>
      <c r="VE107" s="2">
        <v>574</v>
      </c>
      <c r="VF107" s="2">
        <v>575</v>
      </c>
      <c r="VG107" s="2">
        <v>576</v>
      </c>
      <c r="VH107" s="2">
        <v>577</v>
      </c>
      <c r="VI107" s="2">
        <v>578</v>
      </c>
      <c r="VJ107" s="2">
        <v>579</v>
      </c>
      <c r="VK107" s="2">
        <v>580</v>
      </c>
      <c r="VL107" s="2">
        <v>581</v>
      </c>
      <c r="VM107" s="2">
        <v>582</v>
      </c>
      <c r="VN107" s="2">
        <v>583</v>
      </c>
      <c r="VO107" s="2">
        <v>584</v>
      </c>
      <c r="VP107" s="2">
        <v>585</v>
      </c>
      <c r="VQ107" s="2">
        <v>586</v>
      </c>
      <c r="VR107" s="2">
        <v>587</v>
      </c>
      <c r="VS107" s="2">
        <v>588</v>
      </c>
      <c r="VT107" s="2">
        <v>589</v>
      </c>
      <c r="VU107" s="2">
        <v>590</v>
      </c>
      <c r="VV107" s="2">
        <v>591</v>
      </c>
      <c r="VW107" s="2">
        <v>592</v>
      </c>
      <c r="VX107" s="2">
        <v>593</v>
      </c>
      <c r="VY107" s="2">
        <v>594</v>
      </c>
      <c r="VZ107" s="2">
        <v>595</v>
      </c>
      <c r="WA107" s="2">
        <v>596</v>
      </c>
      <c r="WB107" s="2">
        <v>597</v>
      </c>
      <c r="WC107" s="2">
        <v>598</v>
      </c>
      <c r="WD107" s="2">
        <v>599</v>
      </c>
      <c r="WE107" s="2">
        <v>600</v>
      </c>
      <c r="WF107" s="2">
        <v>601</v>
      </c>
      <c r="WG107" s="2">
        <v>602</v>
      </c>
      <c r="WH107" s="2">
        <v>603</v>
      </c>
      <c r="WI107" s="2">
        <v>604</v>
      </c>
      <c r="WJ107" s="2">
        <v>605</v>
      </c>
      <c r="WK107" s="2">
        <v>606</v>
      </c>
      <c r="WL107" s="2">
        <v>607</v>
      </c>
      <c r="WM107" s="2">
        <v>608</v>
      </c>
      <c r="WN107" s="2">
        <v>609</v>
      </c>
      <c r="WO107" s="2">
        <v>610</v>
      </c>
      <c r="WP107" s="2">
        <v>611</v>
      </c>
      <c r="WQ107" s="2">
        <v>612</v>
      </c>
      <c r="WR107" s="2">
        <v>613</v>
      </c>
      <c r="WS107" s="2">
        <v>614</v>
      </c>
      <c r="WT107" s="2">
        <v>615</v>
      </c>
      <c r="WU107" s="2">
        <v>616</v>
      </c>
      <c r="WV107" s="2">
        <v>617</v>
      </c>
      <c r="WW107" s="2">
        <v>618</v>
      </c>
      <c r="WX107" s="2">
        <v>619</v>
      </c>
      <c r="WY107" s="2">
        <v>620</v>
      </c>
      <c r="WZ107" s="2">
        <v>621</v>
      </c>
      <c r="XA107" s="2">
        <v>622</v>
      </c>
      <c r="XB107" s="2">
        <v>623</v>
      </c>
      <c r="XC107" s="2">
        <v>624</v>
      </c>
      <c r="XD107" s="2">
        <v>625</v>
      </c>
      <c r="XE107" s="2">
        <v>626</v>
      </c>
      <c r="XF107" s="2">
        <v>627</v>
      </c>
      <c r="XG107" s="2">
        <v>628</v>
      </c>
      <c r="XH107" s="2">
        <v>629</v>
      </c>
      <c r="XI107" s="2">
        <v>630</v>
      </c>
      <c r="XJ107" s="2">
        <v>631</v>
      </c>
      <c r="XK107" s="2">
        <v>632</v>
      </c>
      <c r="XL107" s="2">
        <v>633</v>
      </c>
      <c r="XM107" s="2">
        <v>634</v>
      </c>
      <c r="XN107" s="2">
        <v>635</v>
      </c>
      <c r="XO107" s="2">
        <v>636</v>
      </c>
      <c r="XP107" s="2">
        <v>637</v>
      </c>
      <c r="XQ107" s="2">
        <v>638</v>
      </c>
      <c r="XR107" s="2">
        <v>639</v>
      </c>
      <c r="XS107" s="2">
        <v>640</v>
      </c>
      <c r="XT107" s="2">
        <v>641</v>
      </c>
      <c r="XU107" s="2">
        <v>642</v>
      </c>
      <c r="XV107" s="2">
        <v>643</v>
      </c>
      <c r="XW107" s="2">
        <v>644</v>
      </c>
      <c r="XX107" s="2">
        <v>645</v>
      </c>
      <c r="XY107" s="2">
        <v>646</v>
      </c>
      <c r="XZ107" s="2">
        <v>647</v>
      </c>
      <c r="YA107" s="2">
        <v>648</v>
      </c>
      <c r="YB107" s="2">
        <v>649</v>
      </c>
      <c r="YC107" s="2">
        <v>650</v>
      </c>
      <c r="YD107" s="2">
        <v>651</v>
      </c>
      <c r="YE107" s="2">
        <v>652</v>
      </c>
      <c r="YF107" s="2">
        <v>653</v>
      </c>
      <c r="YG107" s="2">
        <v>654</v>
      </c>
      <c r="YH107" s="2">
        <v>655</v>
      </c>
      <c r="YI107" s="2">
        <v>656</v>
      </c>
      <c r="YJ107" s="2">
        <v>657</v>
      </c>
      <c r="YK107" s="2">
        <v>658</v>
      </c>
      <c r="YL107" s="2">
        <v>659</v>
      </c>
      <c r="YM107" s="2">
        <v>660</v>
      </c>
      <c r="YN107" s="2">
        <v>661</v>
      </c>
      <c r="YO107" s="2">
        <v>662</v>
      </c>
      <c r="YP107" s="2">
        <v>663</v>
      </c>
      <c r="YQ107" s="2">
        <v>664</v>
      </c>
      <c r="YR107" s="2">
        <v>665</v>
      </c>
      <c r="YS107" s="2">
        <v>666</v>
      </c>
      <c r="YT107" s="2">
        <v>667</v>
      </c>
      <c r="YU107" s="2">
        <v>668</v>
      </c>
      <c r="YV107" s="2">
        <v>669</v>
      </c>
      <c r="YW107" s="2">
        <v>670</v>
      </c>
      <c r="YX107" s="2">
        <v>671</v>
      </c>
      <c r="YY107" s="2">
        <v>672</v>
      </c>
      <c r="YZ107" s="2">
        <v>673</v>
      </c>
      <c r="ZA107" s="2">
        <v>674</v>
      </c>
      <c r="ZB107" s="2">
        <v>675</v>
      </c>
      <c r="ZC107" s="2">
        <v>676</v>
      </c>
      <c r="ZD107" s="2">
        <v>677</v>
      </c>
      <c r="ZE107" s="2">
        <v>678</v>
      </c>
      <c r="ZF107" s="2">
        <v>679</v>
      </c>
      <c r="ZG107" s="2">
        <v>680</v>
      </c>
      <c r="ZH107" s="2">
        <v>681</v>
      </c>
      <c r="ZI107" s="2">
        <v>682</v>
      </c>
      <c r="ZJ107" s="2">
        <v>683</v>
      </c>
      <c r="ZK107" s="2">
        <v>684</v>
      </c>
      <c r="ZL107" s="2">
        <v>685</v>
      </c>
      <c r="ZM107" s="2">
        <v>686</v>
      </c>
      <c r="ZN107" s="2">
        <v>687</v>
      </c>
      <c r="ZO107" s="2">
        <v>688</v>
      </c>
      <c r="ZP107" s="2">
        <v>689</v>
      </c>
      <c r="ZQ107" s="2">
        <v>690</v>
      </c>
      <c r="ZR107" s="2">
        <v>691</v>
      </c>
      <c r="ZS107" s="2">
        <v>692</v>
      </c>
      <c r="ZT107" s="2">
        <v>693</v>
      </c>
      <c r="ZU107" s="2">
        <v>694</v>
      </c>
      <c r="ZV107" s="2">
        <v>695</v>
      </c>
      <c r="ZW107" s="2">
        <v>696</v>
      </c>
      <c r="ZX107" s="2">
        <v>697</v>
      </c>
      <c r="ZY107" s="2">
        <v>698</v>
      </c>
      <c r="ZZ107" s="2">
        <v>699</v>
      </c>
      <c r="AAA107" s="2">
        <v>700</v>
      </c>
      <c r="AAB107" s="2">
        <v>701</v>
      </c>
      <c r="AAC107" s="2">
        <v>702</v>
      </c>
      <c r="AAD107" s="2">
        <v>703</v>
      </c>
      <c r="AAE107" s="2">
        <v>704</v>
      </c>
      <c r="AAF107" s="2">
        <v>705</v>
      </c>
      <c r="AAG107" s="2">
        <v>706</v>
      </c>
      <c r="AAH107" s="2">
        <v>707</v>
      </c>
      <c r="AAI107" s="2">
        <v>708</v>
      </c>
      <c r="AAJ107" s="2">
        <v>709</v>
      </c>
      <c r="AAK107" s="2">
        <v>710</v>
      </c>
      <c r="AAL107" s="2">
        <v>711</v>
      </c>
      <c r="AAM107" s="2">
        <v>712</v>
      </c>
      <c r="AAN107" s="2">
        <v>713</v>
      </c>
      <c r="AAO107" s="2">
        <v>714</v>
      </c>
      <c r="AAP107" s="2">
        <v>715</v>
      </c>
      <c r="AAQ107" s="2">
        <v>716</v>
      </c>
      <c r="AAR107" s="2">
        <v>717</v>
      </c>
      <c r="AAS107" s="2">
        <v>718</v>
      </c>
      <c r="AAT107" s="2">
        <v>719</v>
      </c>
      <c r="AAU107" s="2">
        <v>720</v>
      </c>
      <c r="AAV107" s="2">
        <v>721</v>
      </c>
      <c r="AAW107" s="2">
        <v>722</v>
      </c>
      <c r="AAX107" s="2">
        <v>723</v>
      </c>
      <c r="AAY107" s="2">
        <v>724</v>
      </c>
      <c r="AAZ107" s="2">
        <v>725</v>
      </c>
      <c r="ABA107" s="2">
        <v>726</v>
      </c>
      <c r="ABB107" s="2">
        <v>727</v>
      </c>
      <c r="ABC107" s="2">
        <v>728</v>
      </c>
      <c r="ABD107" s="2">
        <v>729</v>
      </c>
      <c r="ABE107" s="2">
        <v>730</v>
      </c>
      <c r="ABF107" s="2">
        <v>731</v>
      </c>
      <c r="ABG107" s="2">
        <v>732</v>
      </c>
      <c r="ABH107" s="2">
        <v>733</v>
      </c>
      <c r="ABI107" s="2">
        <v>734</v>
      </c>
      <c r="ABJ107" s="2">
        <v>735</v>
      </c>
      <c r="ABK107" s="2">
        <v>736</v>
      </c>
      <c r="ABL107" s="2">
        <v>737</v>
      </c>
      <c r="ABM107" s="2">
        <v>738</v>
      </c>
      <c r="ABN107" s="2">
        <v>739</v>
      </c>
      <c r="ABO107" s="2">
        <v>740</v>
      </c>
      <c r="ABP107" s="2">
        <v>741</v>
      </c>
      <c r="ABQ107" s="2">
        <v>742</v>
      </c>
      <c r="ABR107" s="2">
        <v>743</v>
      </c>
      <c r="ABS107" s="2">
        <v>744</v>
      </c>
      <c r="ABT107" s="2">
        <v>745</v>
      </c>
      <c r="ABU107" s="2">
        <v>746</v>
      </c>
      <c r="ABV107" s="2">
        <v>747</v>
      </c>
      <c r="ABW107" s="2">
        <v>748</v>
      </c>
      <c r="ABX107" s="2">
        <v>749</v>
      </c>
      <c r="ABY107" s="2">
        <v>750</v>
      </c>
      <c r="ABZ107" s="2">
        <v>751</v>
      </c>
      <c r="ACA107" s="2">
        <v>752</v>
      </c>
      <c r="ACB107" s="2">
        <v>753</v>
      </c>
      <c r="ACC107" s="2">
        <v>754</v>
      </c>
      <c r="ACD107" s="2">
        <v>755</v>
      </c>
      <c r="ACE107" s="2">
        <v>756</v>
      </c>
      <c r="ACF107" s="2">
        <v>757</v>
      </c>
      <c r="ACG107" s="2">
        <v>758</v>
      </c>
      <c r="ACH107" s="2">
        <v>759</v>
      </c>
      <c r="ACI107" s="2">
        <v>760</v>
      </c>
      <c r="ACJ107" s="2">
        <v>761</v>
      </c>
      <c r="ACK107" s="2">
        <v>762</v>
      </c>
      <c r="ACL107" s="2">
        <v>763</v>
      </c>
      <c r="ACM107" s="2">
        <v>764</v>
      </c>
      <c r="ACN107" s="2">
        <v>765</v>
      </c>
      <c r="ACO107" s="2">
        <v>766</v>
      </c>
      <c r="ACP107" s="2">
        <v>767</v>
      </c>
      <c r="ACQ107" s="2">
        <v>768</v>
      </c>
      <c r="ACR107" s="2">
        <v>769</v>
      </c>
      <c r="ACS107" s="2">
        <v>770</v>
      </c>
      <c r="ACT107" s="2">
        <v>771</v>
      </c>
      <c r="ACU107" s="2">
        <v>772</v>
      </c>
      <c r="ACV107" s="2">
        <v>773</v>
      </c>
      <c r="ACW107" s="2">
        <v>774</v>
      </c>
      <c r="ACX107" s="2">
        <v>775</v>
      </c>
      <c r="ACY107" s="2">
        <v>776</v>
      </c>
      <c r="ACZ107" s="2">
        <v>777</v>
      </c>
      <c r="ADA107" s="2">
        <v>778</v>
      </c>
      <c r="ADB107" s="2">
        <v>779</v>
      </c>
      <c r="ADC107" s="2">
        <v>780</v>
      </c>
      <c r="ADD107" s="2">
        <v>781</v>
      </c>
      <c r="ADE107" s="2">
        <v>782</v>
      </c>
      <c r="ADF107" s="2">
        <v>783</v>
      </c>
      <c r="ADG107" s="2">
        <v>784</v>
      </c>
      <c r="ADH107" s="2">
        <v>785</v>
      </c>
      <c r="ADI107" s="2">
        <v>786</v>
      </c>
      <c r="ADJ107" s="2">
        <v>787</v>
      </c>
      <c r="ADK107" s="2">
        <v>788</v>
      </c>
      <c r="ADL107" s="2">
        <v>789</v>
      </c>
      <c r="ADM107" s="2">
        <v>790</v>
      </c>
      <c r="ADN107" s="2">
        <v>791</v>
      </c>
      <c r="ADO107" s="2">
        <v>792</v>
      </c>
      <c r="ADP107" s="2">
        <v>793</v>
      </c>
      <c r="ADQ107" s="2">
        <v>794</v>
      </c>
      <c r="ADR107" s="2">
        <v>795</v>
      </c>
      <c r="ADS107" s="2">
        <v>796</v>
      </c>
      <c r="ADT107" s="2">
        <v>797</v>
      </c>
      <c r="ADU107" s="2">
        <v>798</v>
      </c>
      <c r="ADV107" s="2">
        <v>799</v>
      </c>
      <c r="ADW107" s="2">
        <v>800</v>
      </c>
      <c r="ADX107" s="2">
        <v>801</v>
      </c>
      <c r="ADY107" s="2">
        <v>802</v>
      </c>
      <c r="ADZ107" s="2">
        <v>803</v>
      </c>
      <c r="AEA107" s="2">
        <v>804</v>
      </c>
      <c r="AEB107" s="2">
        <v>805</v>
      </c>
      <c r="AEC107" s="2">
        <v>806</v>
      </c>
      <c r="AED107" s="2">
        <v>807</v>
      </c>
      <c r="AEE107" s="2">
        <v>808</v>
      </c>
      <c r="AEF107" s="2">
        <v>809</v>
      </c>
      <c r="AEG107" s="2">
        <v>810</v>
      </c>
      <c r="AEH107" s="2">
        <v>811</v>
      </c>
      <c r="AEI107" s="2">
        <v>812</v>
      </c>
      <c r="AEJ107" s="2">
        <v>813</v>
      </c>
      <c r="AEK107" s="2">
        <v>814</v>
      </c>
      <c r="AEL107" s="2">
        <v>815</v>
      </c>
      <c r="AEM107" s="2">
        <v>816</v>
      </c>
      <c r="AEN107" s="2">
        <v>817</v>
      </c>
      <c r="AEO107" s="2">
        <v>818</v>
      </c>
      <c r="AEP107" s="2">
        <v>819</v>
      </c>
      <c r="AEQ107" s="2">
        <v>820</v>
      </c>
      <c r="AER107" s="2">
        <v>821</v>
      </c>
      <c r="AES107" s="2">
        <v>822</v>
      </c>
      <c r="AET107" s="2">
        <v>823</v>
      </c>
      <c r="AEU107" s="2">
        <v>824</v>
      </c>
      <c r="AEV107" s="2">
        <v>825</v>
      </c>
      <c r="AEW107" s="2">
        <v>826</v>
      </c>
      <c r="AEX107" s="2">
        <v>827</v>
      </c>
      <c r="AEY107" s="2">
        <v>828</v>
      </c>
      <c r="AEZ107" s="2">
        <v>829</v>
      </c>
      <c r="AFA107" s="2">
        <v>830</v>
      </c>
      <c r="AFB107" s="2">
        <v>831</v>
      </c>
      <c r="AFC107" s="2">
        <v>832</v>
      </c>
      <c r="AFD107" s="2">
        <v>833</v>
      </c>
      <c r="AFE107" s="2">
        <v>834</v>
      </c>
      <c r="AFF107" s="2">
        <v>835</v>
      </c>
      <c r="AFG107" s="2">
        <v>836</v>
      </c>
      <c r="AFH107" s="2">
        <v>837</v>
      </c>
      <c r="AFI107" s="2">
        <v>838</v>
      </c>
      <c r="AFJ107" s="2">
        <v>839</v>
      </c>
      <c r="AFK107" s="2">
        <v>840</v>
      </c>
      <c r="AFL107" s="2">
        <v>841</v>
      </c>
      <c r="AFM107" s="2">
        <v>842</v>
      </c>
      <c r="AFN107" s="2">
        <v>843</v>
      </c>
      <c r="AFO107" s="2">
        <v>844</v>
      </c>
      <c r="AFP107" s="2">
        <v>845</v>
      </c>
      <c r="AFQ107" s="2">
        <v>846</v>
      </c>
      <c r="AFR107" s="2">
        <v>847</v>
      </c>
      <c r="AFS107" s="2">
        <v>848</v>
      </c>
      <c r="AFT107" s="2">
        <v>849</v>
      </c>
      <c r="AFU107" s="2">
        <v>850</v>
      </c>
      <c r="AFV107" s="2">
        <v>851</v>
      </c>
      <c r="AFW107" s="2">
        <v>852</v>
      </c>
      <c r="AFX107" s="2">
        <v>853</v>
      </c>
      <c r="AFY107" s="2">
        <v>854</v>
      </c>
      <c r="AFZ107" s="2">
        <v>855</v>
      </c>
      <c r="AGA107" s="2">
        <v>856</v>
      </c>
      <c r="AGB107" s="2">
        <v>857</v>
      </c>
      <c r="AGC107" s="2">
        <v>858</v>
      </c>
      <c r="AGD107" s="2">
        <v>859</v>
      </c>
      <c r="AGE107" s="2">
        <v>860</v>
      </c>
      <c r="AGF107" s="2">
        <v>861</v>
      </c>
      <c r="AGG107" s="2">
        <v>862</v>
      </c>
      <c r="AGH107" s="2">
        <v>863</v>
      </c>
      <c r="AGI107" s="2">
        <v>864</v>
      </c>
      <c r="AGJ107" s="2">
        <v>865</v>
      </c>
      <c r="AGK107" s="2">
        <v>866</v>
      </c>
      <c r="AGL107" s="2">
        <v>867</v>
      </c>
      <c r="AGM107" s="2">
        <v>868</v>
      </c>
      <c r="AGN107" s="2">
        <v>869</v>
      </c>
      <c r="AGO107" s="2">
        <v>870</v>
      </c>
      <c r="AGP107" s="2">
        <v>871</v>
      </c>
      <c r="AGQ107" s="2">
        <v>872</v>
      </c>
      <c r="AGR107" s="2">
        <v>873</v>
      </c>
      <c r="AGS107" s="2">
        <v>874</v>
      </c>
      <c r="AGT107" s="2">
        <v>875</v>
      </c>
      <c r="AGU107" s="2">
        <v>876</v>
      </c>
      <c r="AGV107" s="2">
        <v>877</v>
      </c>
      <c r="AGW107" s="2">
        <v>878</v>
      </c>
      <c r="AGX107" s="2">
        <v>879</v>
      </c>
      <c r="AGY107" s="2">
        <v>880</v>
      </c>
      <c r="AGZ107" s="2">
        <v>881</v>
      </c>
      <c r="AHA107" s="2">
        <v>882</v>
      </c>
      <c r="AHB107" s="2">
        <v>883</v>
      </c>
      <c r="AHC107" s="2">
        <v>884</v>
      </c>
      <c r="AHD107" s="2">
        <v>885</v>
      </c>
      <c r="AHE107" s="2">
        <v>886</v>
      </c>
      <c r="AHF107" s="2">
        <v>887</v>
      </c>
      <c r="AHG107" s="2">
        <v>888</v>
      </c>
      <c r="AHH107" s="2">
        <v>889</v>
      </c>
      <c r="AHI107" s="2">
        <v>890</v>
      </c>
      <c r="AHJ107" s="2">
        <v>891</v>
      </c>
      <c r="AHK107" s="2">
        <v>892</v>
      </c>
      <c r="AHL107" s="2">
        <v>893</v>
      </c>
      <c r="AHM107" s="2">
        <v>894</v>
      </c>
      <c r="AHN107" s="2">
        <v>895</v>
      </c>
      <c r="AHO107" s="2">
        <v>896</v>
      </c>
      <c r="AHP107" s="2">
        <v>897</v>
      </c>
      <c r="AHQ107" s="2">
        <v>898</v>
      </c>
      <c r="AHR107" s="2"/>
      <c r="AHS107" s="2"/>
      <c r="AHT107" s="2"/>
      <c r="AHU107" s="2"/>
      <c r="AHV107" s="2"/>
      <c r="AHW107" s="2"/>
      <c r="AHX107" s="2"/>
      <c r="AHY107" s="2"/>
      <c r="AHZ107" s="2"/>
      <c r="AIA107" s="2"/>
      <c r="AIB107" s="2"/>
      <c r="AIC107" s="2"/>
      <c r="AID107" s="2"/>
      <c r="AIE107" s="2"/>
      <c r="AIF107" s="2"/>
      <c r="AIG107" s="2"/>
      <c r="AIH107" s="2"/>
      <c r="AII107" s="2"/>
      <c r="AIJ107" s="2"/>
      <c r="AIK107" s="2"/>
      <c r="AIL107" s="2"/>
      <c r="AIM107" s="2"/>
      <c r="AIN107" s="2"/>
      <c r="AIO107" s="2"/>
      <c r="AIP107" s="2"/>
      <c r="AIQ107" s="2"/>
      <c r="AIR107" s="2"/>
      <c r="AIS107" s="2"/>
      <c r="AIT107" s="2"/>
      <c r="AIU107" s="2"/>
      <c r="AIV107" s="2"/>
      <c r="AIW107" s="2"/>
      <c r="AIX107" s="2"/>
      <c r="AIY107" s="2"/>
      <c r="AIZ107" s="2"/>
      <c r="AJA107" s="2"/>
      <c r="AJB107" s="2"/>
      <c r="AJC107" s="2"/>
      <c r="AJD107" s="2"/>
      <c r="AJE107" s="2"/>
      <c r="AJF107" s="2"/>
      <c r="AJG107" s="2"/>
      <c r="AJH107" s="2"/>
      <c r="AJI107" s="2"/>
      <c r="AJJ107" s="2"/>
      <c r="AJK107" s="2"/>
      <c r="AJL107" s="2"/>
      <c r="AJM107" s="2"/>
      <c r="AJN107" s="2"/>
      <c r="AJO107" s="2"/>
      <c r="AJP107" s="2"/>
      <c r="AJQ107" s="2"/>
      <c r="AJR107" s="2"/>
      <c r="AJS107" s="2"/>
      <c r="AJT107" s="2"/>
      <c r="AJU107" s="2"/>
      <c r="AJV107" s="2"/>
      <c r="AJW107" s="2"/>
      <c r="AJX107" s="2"/>
      <c r="AJY107" s="2"/>
      <c r="AJZ107" s="2"/>
      <c r="AKA107" s="2"/>
      <c r="AKB107" s="2"/>
      <c r="AKC107" s="2"/>
      <c r="AKD107" s="2"/>
      <c r="AKE107" s="2"/>
      <c r="AKF107" s="2"/>
      <c r="AKG107" s="2"/>
      <c r="AKH107" s="2"/>
      <c r="AKI107" s="2"/>
      <c r="AKJ107" s="2"/>
      <c r="AKK107" s="2"/>
      <c r="AKL107" s="2"/>
      <c r="AKM107" s="2"/>
      <c r="AKN107" s="2"/>
      <c r="AKO107" s="2"/>
      <c r="AKP107" s="2"/>
      <c r="AKQ107" s="2"/>
      <c r="AKR107" s="2"/>
      <c r="AKS107" s="2"/>
      <c r="AKT107" s="2"/>
      <c r="AKU107" s="2"/>
      <c r="AKV107" s="2"/>
      <c r="AKW107" s="2"/>
      <c r="AKX107" s="2"/>
      <c r="AKY107" s="2"/>
      <c r="AKZ107" s="2"/>
      <c r="ALA107" s="2"/>
      <c r="ALB107" s="2"/>
      <c r="ALC107" s="2"/>
      <c r="ALD107" s="2"/>
      <c r="ALE107" s="2"/>
      <c r="ALF107" s="2"/>
      <c r="ALG107" s="2"/>
      <c r="ALH107" s="2"/>
      <c r="ALI107" s="2"/>
      <c r="ALJ107" s="2"/>
      <c r="ALK107" s="2"/>
      <c r="ALL107" s="2"/>
      <c r="ALM107" s="2"/>
      <c r="ALN107" s="2"/>
      <c r="ALO107" s="2"/>
      <c r="ALP107" s="2"/>
      <c r="ALQ107" s="2"/>
      <c r="ALR107" s="2"/>
      <c r="ALS107" s="2"/>
      <c r="ALT107" s="2"/>
      <c r="ALU107" s="2"/>
      <c r="ALV107" s="2"/>
      <c r="ALW107" s="2"/>
      <c r="ALX107" s="2"/>
      <c r="ALY107" s="2"/>
      <c r="ALZ107" s="2"/>
      <c r="AMA107" s="2"/>
      <c r="AMB107" s="2"/>
      <c r="AMC107" s="2"/>
      <c r="AMD107" s="2"/>
      <c r="AME107" s="2"/>
      <c r="AMF107" s="2"/>
      <c r="AMG107" s="2"/>
      <c r="AMH107" s="2"/>
      <c r="AMI107" s="2"/>
      <c r="AMJ107" s="2"/>
      <c r="AMK107" s="2"/>
      <c r="AML107" s="2"/>
      <c r="AMM107" s="2"/>
      <c r="AMN107" s="2"/>
      <c r="AMO107" s="2"/>
      <c r="AMP107" s="2"/>
      <c r="AMQ107" s="2"/>
      <c r="AMR107" s="2"/>
      <c r="AMS107" s="2"/>
      <c r="AMT107" s="2"/>
      <c r="AMU107" s="2"/>
      <c r="AMV107" s="2"/>
      <c r="AMW107" s="2"/>
      <c r="AMX107" s="2"/>
      <c r="AMY107" s="2"/>
      <c r="AMZ107" s="2"/>
      <c r="ANA107" s="2"/>
      <c r="ANB107" s="2"/>
      <c r="ANC107" s="2"/>
      <c r="AND107" s="2"/>
      <c r="ANE107" s="2"/>
      <c r="ANF107" s="2"/>
      <c r="ANG107" s="2"/>
      <c r="ANH107" s="2"/>
      <c r="ANI107" s="2"/>
      <c r="ANJ107" s="2"/>
      <c r="ANK107" s="2"/>
      <c r="ANL107" s="2"/>
      <c r="ANM107" s="2"/>
      <c r="ANN107" s="2"/>
      <c r="ANO107" s="2"/>
      <c r="ANP107" s="2"/>
      <c r="ANQ107" s="2"/>
      <c r="ANR107" s="2"/>
      <c r="ANS107" s="2"/>
      <c r="ANT107" s="2"/>
      <c r="ANU107" s="2"/>
      <c r="ANV107" s="2"/>
      <c r="ANW107" s="2"/>
      <c r="ANX107" s="2"/>
      <c r="ANY107" s="2"/>
      <c r="ANZ107" s="2"/>
      <c r="AOA107" s="2"/>
      <c r="AOB107" s="2"/>
      <c r="AOC107" s="2"/>
      <c r="AOD107" s="2"/>
      <c r="AOE107" s="2"/>
      <c r="AOF107" s="2"/>
      <c r="AOG107" s="2"/>
      <c r="AOH107" s="2"/>
      <c r="AOI107" s="2"/>
      <c r="AOJ107" s="2"/>
      <c r="AOK107" s="2"/>
      <c r="AOL107" s="2"/>
      <c r="AOM107" s="2"/>
      <c r="AON107" s="2"/>
      <c r="AOO107" s="2"/>
      <c r="AOP107" s="2"/>
      <c r="AOQ107" s="2"/>
      <c r="AOR107" s="2"/>
      <c r="AOS107" s="2"/>
      <c r="AOT107" s="2"/>
      <c r="AOU107" s="2"/>
      <c r="AOV107" s="2"/>
      <c r="AOW107" s="2"/>
      <c r="AOX107" s="2"/>
      <c r="AOY107" s="2"/>
      <c r="AOZ107" s="2"/>
      <c r="APA107" s="2"/>
      <c r="APB107" s="2"/>
      <c r="APC107" s="2"/>
      <c r="APD107" s="2"/>
      <c r="APE107" s="2"/>
      <c r="APF107" s="2"/>
      <c r="APG107" s="2"/>
      <c r="APH107" s="2"/>
      <c r="API107" s="2"/>
      <c r="APJ107" s="2"/>
      <c r="APK107" s="2"/>
      <c r="APL107" s="2"/>
      <c r="APM107" s="2"/>
      <c r="APN107" s="2"/>
      <c r="APO107" s="2"/>
      <c r="APP107" s="2"/>
      <c r="APQ107" s="2"/>
      <c r="APR107" s="2"/>
      <c r="APS107" s="2"/>
      <c r="APT107" s="2"/>
      <c r="APU107" s="2"/>
      <c r="APV107" s="2"/>
      <c r="APW107" s="2"/>
      <c r="APX107" s="2"/>
      <c r="APY107" s="2"/>
      <c r="APZ107" s="2"/>
      <c r="AQA107" s="2"/>
      <c r="AQB107" s="2"/>
      <c r="AQC107" s="2"/>
      <c r="AQD107" s="2"/>
      <c r="AQE107" s="2"/>
      <c r="AQF107" s="2"/>
      <c r="AQG107" s="2"/>
      <c r="AQH107" s="2"/>
      <c r="AQI107" s="2"/>
      <c r="AQJ107" s="2"/>
      <c r="AQK107" s="2"/>
      <c r="AQL107" s="2"/>
      <c r="AQM107" s="2"/>
      <c r="AQN107" s="2"/>
      <c r="AQO107" s="2"/>
      <c r="AQP107" s="2"/>
      <c r="AQQ107" s="2"/>
      <c r="AQR107" s="2"/>
      <c r="AQS107" s="2"/>
      <c r="AQT107" s="2"/>
      <c r="AQU107" s="2"/>
      <c r="AQV107" s="2"/>
      <c r="AQW107" s="2"/>
      <c r="AQX107" s="2"/>
      <c r="AQY107" s="2"/>
      <c r="AQZ107" s="2"/>
      <c r="ARA107" s="2"/>
      <c r="ARB107" s="2"/>
      <c r="ARC107" s="2"/>
      <c r="ARD107" s="2"/>
      <c r="ARE107" s="2"/>
      <c r="ARF107" s="2"/>
      <c r="ARG107" s="2"/>
      <c r="ARH107" s="2"/>
      <c r="ARI107" s="2"/>
      <c r="ARJ107" s="2"/>
      <c r="ARK107" s="2"/>
      <c r="ARL107" s="2"/>
      <c r="ARM107" s="2"/>
      <c r="ARN107" s="2"/>
      <c r="ARO107" s="2"/>
      <c r="ARP107" s="2"/>
      <c r="ARQ107" s="2"/>
      <c r="ARR107" s="2"/>
      <c r="ARS107" s="2"/>
      <c r="ART107" s="2"/>
      <c r="ARU107" s="2"/>
      <c r="ARV107" s="2"/>
      <c r="ARW107" s="2"/>
      <c r="ARX107" s="2"/>
      <c r="ARY107" s="2"/>
      <c r="ARZ107" s="2"/>
      <c r="ASA107" s="2"/>
      <c r="ASB107" s="2"/>
      <c r="ASC107" s="2"/>
      <c r="ASD107" s="2"/>
      <c r="ASE107" s="2"/>
      <c r="ASF107" s="2"/>
      <c r="ASG107" s="2"/>
      <c r="ASH107" s="2"/>
      <c r="ASI107" s="2"/>
      <c r="ASJ107" s="2"/>
      <c r="ASK107" s="2"/>
      <c r="ASL107" s="2"/>
      <c r="ASM107" s="2"/>
      <c r="ASN107" s="2"/>
      <c r="ASO107" s="2"/>
      <c r="ASP107" s="2"/>
      <c r="ASQ107" s="2"/>
      <c r="ASR107" s="2"/>
      <c r="ASS107" s="2"/>
      <c r="AST107" s="2"/>
      <c r="ASU107" s="2"/>
      <c r="ASV107" s="2"/>
      <c r="ASW107" s="2"/>
      <c r="ASX107" s="2"/>
      <c r="ASY107" s="2"/>
      <c r="ASZ107" s="2"/>
      <c r="ATA107" s="2"/>
      <c r="ATB107" s="2"/>
      <c r="ATC107" s="2"/>
      <c r="ATD107" s="2"/>
      <c r="ATE107" s="2"/>
      <c r="ATF107" s="2"/>
      <c r="ATG107" s="2"/>
      <c r="ATH107" s="2"/>
      <c r="ATI107" s="2"/>
      <c r="ATJ107" s="2"/>
      <c r="ATK107" s="2"/>
      <c r="ATL107" s="2"/>
      <c r="ATM107" s="2"/>
      <c r="ATN107" s="2"/>
      <c r="ATO107" s="2"/>
      <c r="ATP107" s="2"/>
      <c r="ATQ107" s="2"/>
      <c r="ATR107" s="2"/>
      <c r="ATS107" s="2"/>
      <c r="ATT107" s="2"/>
      <c r="ATU107" s="2"/>
      <c r="ATV107" s="2"/>
      <c r="ATW107" s="2"/>
      <c r="ATX107" s="2"/>
      <c r="ATY107" s="2"/>
      <c r="ATZ107" s="2"/>
      <c r="AUA107" s="2"/>
      <c r="AUB107" s="2"/>
      <c r="AUC107" s="2"/>
      <c r="AUD107" s="2"/>
      <c r="AUE107" s="2"/>
      <c r="AUF107" s="2"/>
      <c r="AUG107" s="2"/>
      <c r="AUH107" s="2"/>
      <c r="AUI107" s="2"/>
      <c r="AUJ107" s="2"/>
      <c r="AUK107" s="2"/>
      <c r="AUL107" s="2"/>
      <c r="AUM107" s="2"/>
      <c r="AUN107" s="2"/>
      <c r="AUO107" s="2"/>
      <c r="AUP107" s="2"/>
      <c r="AUQ107" s="2"/>
      <c r="AUR107" s="2"/>
      <c r="AUS107" s="2"/>
      <c r="AUT107" s="2"/>
      <c r="AUU107" s="2"/>
      <c r="AUV107" s="2"/>
      <c r="AUW107" s="2"/>
      <c r="AUX107" s="2"/>
      <c r="AUY107" s="2"/>
      <c r="AUZ107" s="2"/>
      <c r="AVA107" s="2"/>
      <c r="AVB107" s="2"/>
      <c r="AVC107" s="2"/>
      <c r="AVD107" s="2"/>
      <c r="AVE107" s="2"/>
      <c r="AVF107" s="2"/>
      <c r="AVG107" s="2"/>
      <c r="AVH107" s="2"/>
      <c r="AVI107" s="2"/>
      <c r="AVJ107" s="2"/>
      <c r="AVK107" s="2"/>
      <c r="AVL107" s="2"/>
      <c r="AVM107" s="2"/>
      <c r="AVN107" s="2"/>
      <c r="AVO107" s="2"/>
      <c r="AVP107" s="2"/>
      <c r="AVQ107" s="2"/>
      <c r="AVR107" s="2"/>
      <c r="AVS107" s="2"/>
      <c r="AVT107" s="2"/>
      <c r="AVU107" s="2"/>
      <c r="AVV107" s="2"/>
      <c r="AVW107" s="2"/>
      <c r="AVX107" s="2"/>
      <c r="AVY107" s="2"/>
      <c r="AVZ107" s="2"/>
      <c r="AWA107" s="2"/>
      <c r="AWB107" s="2"/>
      <c r="AWC107" s="2"/>
      <c r="AWD107" s="2"/>
      <c r="AWE107" s="2"/>
      <c r="AWF107" s="2"/>
      <c r="AWG107" s="2"/>
      <c r="AWH107" s="2"/>
      <c r="AWI107" s="2"/>
      <c r="AWJ107" s="2"/>
      <c r="AWK107" s="2"/>
      <c r="AWL107" s="2"/>
      <c r="AWM107" s="2"/>
      <c r="AWN107" s="2"/>
      <c r="AWO107" s="2"/>
      <c r="AWP107" s="2"/>
      <c r="AWQ107" s="2"/>
      <c r="AWR107" s="2"/>
      <c r="AWS107" s="2"/>
      <c r="AWT107" s="2"/>
      <c r="AWU107" s="2"/>
      <c r="AWV107" s="2"/>
      <c r="AWW107" s="2"/>
      <c r="AWX107" s="2"/>
      <c r="AWY107" s="2"/>
      <c r="AWZ107" s="2"/>
      <c r="AXA107" s="2"/>
      <c r="AXB107" s="2"/>
      <c r="AXC107" s="2"/>
      <c r="AXD107" s="2"/>
      <c r="AXE107" s="2"/>
      <c r="AXF107" s="2"/>
      <c r="AXG107" s="2"/>
      <c r="AXH107" s="2"/>
      <c r="AXI107" s="2"/>
      <c r="AXJ107" s="2"/>
      <c r="AXK107" s="2"/>
      <c r="AXL107" s="2"/>
      <c r="AXM107" s="2"/>
      <c r="AXN107" s="2"/>
      <c r="AXO107" s="2"/>
      <c r="AXP107" s="2"/>
      <c r="AXQ107" s="2"/>
      <c r="AXR107" s="2"/>
      <c r="AXS107" s="2"/>
      <c r="AXT107" s="2"/>
      <c r="AXU107" s="2"/>
      <c r="AXV107" s="2"/>
      <c r="AXW107" s="2"/>
      <c r="AXX107" s="2"/>
      <c r="AXY107" s="2"/>
      <c r="AXZ107" s="2"/>
      <c r="AYA107" s="2"/>
      <c r="AYB107" s="2"/>
      <c r="AYC107" s="2"/>
      <c r="AYD107" s="2"/>
      <c r="AYE107" s="2"/>
      <c r="AYF107" s="2"/>
      <c r="AYG107" s="2"/>
      <c r="AYH107" s="2"/>
      <c r="AYI107" s="2"/>
      <c r="AYJ107" s="2"/>
      <c r="AYK107" s="2"/>
      <c r="AYL107" s="2"/>
      <c r="AYM107" s="2"/>
      <c r="AYN107" s="2"/>
      <c r="AYO107" s="2"/>
      <c r="AYP107" s="2"/>
      <c r="AYQ107" s="2"/>
      <c r="AYR107" s="2"/>
      <c r="AYS107" s="2"/>
      <c r="AYT107" s="2"/>
      <c r="AYU107" s="2"/>
      <c r="AYV107" s="2"/>
      <c r="AYW107" s="2"/>
      <c r="AYX107" s="2"/>
      <c r="AYY107" s="2"/>
      <c r="AYZ107" s="2"/>
      <c r="AZA107" s="2"/>
      <c r="AZB107" s="2"/>
      <c r="AZC107" s="2"/>
      <c r="AZD107" s="2"/>
      <c r="AZE107" s="2"/>
      <c r="AZF107" s="2"/>
      <c r="AZG107" s="2"/>
      <c r="AZH107" s="2"/>
      <c r="AZI107" s="2"/>
      <c r="AZJ107" s="2"/>
      <c r="AZK107" s="2"/>
      <c r="AZL107" s="2"/>
      <c r="AZM107" s="2"/>
      <c r="AZN107" s="2"/>
      <c r="AZO107" s="2"/>
      <c r="AZP107" s="2"/>
      <c r="AZQ107" s="2"/>
      <c r="AZR107" s="2"/>
      <c r="AZS107" s="2"/>
      <c r="AZT107" s="2"/>
      <c r="AZU107" s="2"/>
      <c r="AZV107" s="2"/>
      <c r="AZW107" s="2"/>
      <c r="AZX107" s="2"/>
      <c r="AZY107" s="2"/>
      <c r="AZZ107" s="2"/>
      <c r="BAA107" s="2"/>
      <c r="BAB107" s="2"/>
      <c r="BAC107" s="2"/>
      <c r="BAD107" s="2"/>
      <c r="BAE107" s="2"/>
      <c r="BAF107" s="2"/>
      <c r="BAG107" s="2"/>
      <c r="BAH107" s="2"/>
      <c r="BAI107" s="2"/>
      <c r="BAJ107" s="2"/>
      <c r="BAK107" s="2"/>
      <c r="BAL107" s="2"/>
      <c r="BAM107" s="2"/>
      <c r="BAN107" s="2"/>
      <c r="BAO107" s="2"/>
      <c r="BAP107" s="2"/>
      <c r="BAQ107" s="2"/>
      <c r="BAR107" s="2"/>
      <c r="BAS107" s="2"/>
      <c r="BAT107" s="2"/>
      <c r="BAU107" s="2"/>
      <c r="BAV107" s="2"/>
      <c r="BAW107" s="2"/>
      <c r="BAX107" s="2"/>
      <c r="BAY107" s="2"/>
      <c r="BAZ107" s="2"/>
      <c r="BBA107" s="2"/>
      <c r="BBB107" s="2"/>
      <c r="BBC107" s="2"/>
      <c r="BBD107" s="2"/>
      <c r="BBE107" s="2"/>
      <c r="BBF107" s="2"/>
      <c r="BBG107" s="2"/>
      <c r="BBH107" s="2"/>
      <c r="BBI107" s="2"/>
      <c r="BBJ107" s="2"/>
      <c r="BBK107" s="2"/>
      <c r="BBL107" s="2"/>
      <c r="BBM107" s="2"/>
      <c r="BBN107" s="2"/>
      <c r="BBO107" s="2"/>
      <c r="BBP107" s="2"/>
      <c r="BBQ107" s="2"/>
      <c r="BBR107" s="2"/>
      <c r="BBS107" s="2"/>
      <c r="BBT107" s="2"/>
      <c r="BBU107" s="2"/>
      <c r="BBV107" s="2"/>
      <c r="BBW107" s="2"/>
      <c r="BBX107" s="2"/>
      <c r="BBY107" s="2"/>
      <c r="BBZ107" s="2"/>
      <c r="BCA107" s="2"/>
      <c r="BCB107" s="2"/>
      <c r="BCC107" s="2"/>
      <c r="BCD107" s="2"/>
      <c r="BCE107" s="2"/>
      <c r="BCF107" s="2"/>
    </row>
    <row r="108" spans="1:1024 1025:1436">
      <c r="A108" s="1" t="s">
        <v>3</v>
      </c>
      <c r="C108" s="2" t="s">
        <v>4</v>
      </c>
      <c r="D108" s="2" t="s">
        <v>4</v>
      </c>
      <c r="E108" s="2" t="s">
        <v>4</v>
      </c>
      <c r="F108" s="2" t="s">
        <v>4</v>
      </c>
      <c r="G108" s="2" t="s">
        <v>4</v>
      </c>
      <c r="H108" s="2" t="s">
        <v>4</v>
      </c>
      <c r="I108" s="2" t="s">
        <v>12</v>
      </c>
      <c r="J108" s="2" t="s">
        <v>4</v>
      </c>
      <c r="K108" s="2" t="s">
        <v>4</v>
      </c>
      <c r="L108" s="2" t="s">
        <v>4</v>
      </c>
      <c r="M108" s="2" t="s">
        <v>4</v>
      </c>
      <c r="N108" s="2" t="s">
        <v>4</v>
      </c>
      <c r="O108" s="2" t="s">
        <v>12</v>
      </c>
      <c r="P108" s="2" t="s">
        <v>4</v>
      </c>
      <c r="Q108" s="2" t="s">
        <v>4</v>
      </c>
      <c r="R108" s="2" t="s">
        <v>4</v>
      </c>
      <c r="S108" s="2" t="s">
        <v>4</v>
      </c>
      <c r="T108" s="2" t="s">
        <v>4</v>
      </c>
      <c r="U108" s="2" t="s">
        <v>4</v>
      </c>
      <c r="V108" s="2" t="s">
        <v>12</v>
      </c>
      <c r="W108" s="2" t="s">
        <v>4</v>
      </c>
      <c r="X108" s="2" t="s">
        <v>4</v>
      </c>
      <c r="Y108" s="2" t="s">
        <v>4</v>
      </c>
      <c r="Z108" s="2" t="s">
        <v>12</v>
      </c>
      <c r="AA108" s="2" t="s">
        <v>4</v>
      </c>
      <c r="AB108" s="2" t="s">
        <v>4</v>
      </c>
      <c r="AC108" s="2" t="s">
        <v>4</v>
      </c>
      <c r="AD108" s="2" t="s">
        <v>4</v>
      </c>
      <c r="AE108" s="2" t="s">
        <v>4</v>
      </c>
      <c r="AF108" s="2" t="s">
        <v>12</v>
      </c>
      <c r="AG108" s="2" t="s">
        <v>4</v>
      </c>
      <c r="AH108" s="2" t="s">
        <v>12</v>
      </c>
      <c r="AI108" s="2" t="s">
        <v>4</v>
      </c>
      <c r="AJ108" s="2" t="s">
        <v>12</v>
      </c>
      <c r="AK108" s="2" t="s">
        <v>4</v>
      </c>
      <c r="AL108" s="2" t="s">
        <v>12</v>
      </c>
      <c r="AM108" s="2" t="s">
        <v>4</v>
      </c>
      <c r="AN108" s="2" t="s">
        <v>12</v>
      </c>
      <c r="AO108" s="2" t="s">
        <v>4</v>
      </c>
      <c r="AP108" s="2" t="s">
        <v>12</v>
      </c>
      <c r="AQ108" s="2" t="s">
        <v>4</v>
      </c>
      <c r="AR108" s="2" t="s">
        <v>4</v>
      </c>
      <c r="AS108" s="2" t="s">
        <v>12</v>
      </c>
      <c r="AT108" s="2" t="s">
        <v>4</v>
      </c>
      <c r="AU108" s="2" t="s">
        <v>12</v>
      </c>
      <c r="AV108" s="2" t="s">
        <v>4</v>
      </c>
      <c r="AW108" s="2" t="s">
        <v>4</v>
      </c>
      <c r="AX108" s="2" t="s">
        <v>5</v>
      </c>
      <c r="AY108" s="2" t="s">
        <v>4</v>
      </c>
      <c r="AZ108" s="2" t="s">
        <v>12</v>
      </c>
      <c r="BA108" s="2" t="s">
        <v>4</v>
      </c>
      <c r="BB108" s="2" t="s">
        <v>12</v>
      </c>
      <c r="BC108" s="2" t="s">
        <v>4</v>
      </c>
      <c r="BD108" s="2" t="s">
        <v>4</v>
      </c>
      <c r="BE108" s="2" t="s">
        <v>4</v>
      </c>
      <c r="BF108" s="2" t="s">
        <v>12</v>
      </c>
      <c r="BG108" s="2" t="s">
        <v>4</v>
      </c>
      <c r="BH108" s="2" t="s">
        <v>12</v>
      </c>
      <c r="BI108" s="2" t="s">
        <v>4</v>
      </c>
      <c r="BJ108" s="2" t="s">
        <v>12</v>
      </c>
      <c r="BK108" s="2" t="s">
        <v>4</v>
      </c>
      <c r="BL108" s="2" t="s">
        <v>12</v>
      </c>
      <c r="BM108" s="2" t="s">
        <v>4</v>
      </c>
      <c r="BN108" s="2" t="s">
        <v>12</v>
      </c>
      <c r="BO108" s="2" t="s">
        <v>4</v>
      </c>
      <c r="BP108" s="2" t="s">
        <v>12</v>
      </c>
      <c r="BQ108" s="2" t="s">
        <v>4</v>
      </c>
      <c r="BR108" s="2" t="s">
        <v>4</v>
      </c>
      <c r="BS108" s="2" t="s">
        <v>12</v>
      </c>
      <c r="BT108" s="2" t="s">
        <v>4</v>
      </c>
      <c r="BU108" s="2" t="s">
        <v>12</v>
      </c>
      <c r="BV108" s="2" t="s">
        <v>4</v>
      </c>
      <c r="BW108" s="2" t="s">
        <v>12</v>
      </c>
      <c r="BX108" s="2" t="s">
        <v>4</v>
      </c>
      <c r="BY108" s="2" t="s">
        <v>12</v>
      </c>
      <c r="BZ108" s="2" t="s">
        <v>4</v>
      </c>
      <c r="CA108" s="2" t="s">
        <v>4</v>
      </c>
      <c r="CB108" s="2" t="s">
        <v>12</v>
      </c>
      <c r="CC108" s="2" t="s">
        <v>4</v>
      </c>
      <c r="CD108" s="2" t="s">
        <v>4</v>
      </c>
      <c r="CE108" s="2" t="s">
        <v>12</v>
      </c>
      <c r="CF108" s="2" t="s">
        <v>4</v>
      </c>
      <c r="CG108" s="2" t="s">
        <v>12</v>
      </c>
      <c r="CH108" s="2" t="s">
        <v>4</v>
      </c>
      <c r="CI108" s="2" t="s">
        <v>12</v>
      </c>
      <c r="CJ108" s="2" t="s">
        <v>4</v>
      </c>
      <c r="CK108" s="2" t="s">
        <v>4</v>
      </c>
      <c r="CL108" s="2" t="s">
        <v>12</v>
      </c>
      <c r="CM108" s="2" t="s">
        <v>4</v>
      </c>
      <c r="CN108" s="2" t="s">
        <v>4</v>
      </c>
      <c r="CO108" s="2" t="s">
        <v>12</v>
      </c>
      <c r="CP108" s="2" t="s">
        <v>4</v>
      </c>
      <c r="CQ108" s="2" t="s">
        <v>5</v>
      </c>
      <c r="CR108" s="2" t="s">
        <v>4</v>
      </c>
      <c r="CS108" s="2" t="s">
        <v>12</v>
      </c>
      <c r="CT108" s="2" t="s">
        <v>4</v>
      </c>
      <c r="CU108" s="2" t="s">
        <v>4</v>
      </c>
      <c r="CV108" s="2" t="s">
        <v>4</v>
      </c>
      <c r="CW108" s="2" t="s">
        <v>4</v>
      </c>
      <c r="CX108" s="2" t="s">
        <v>12</v>
      </c>
      <c r="CY108" s="2" t="s">
        <v>4</v>
      </c>
      <c r="CZ108" s="2" t="s">
        <v>12</v>
      </c>
      <c r="DA108" s="2" t="s">
        <v>4</v>
      </c>
      <c r="DB108" s="2" t="s">
        <v>12</v>
      </c>
      <c r="DC108" s="2" t="s">
        <v>4</v>
      </c>
      <c r="DD108" s="2" t="s">
        <v>12</v>
      </c>
      <c r="DE108" s="2" t="s">
        <v>4</v>
      </c>
      <c r="DF108" s="2" t="s">
        <v>12</v>
      </c>
      <c r="DG108" s="2" t="s">
        <v>4</v>
      </c>
      <c r="DH108" s="2" t="s">
        <v>12</v>
      </c>
      <c r="DI108" s="2" t="s">
        <v>4</v>
      </c>
      <c r="DJ108" s="2" t="s">
        <v>4</v>
      </c>
      <c r="DK108" s="2" t="s">
        <v>12</v>
      </c>
      <c r="DL108" s="2" t="s">
        <v>4</v>
      </c>
      <c r="DM108" s="2" t="s">
        <v>12</v>
      </c>
      <c r="DN108" s="2" t="s">
        <v>4</v>
      </c>
      <c r="DO108" s="2" t="s">
        <v>12</v>
      </c>
      <c r="DP108" s="2" t="s">
        <v>4</v>
      </c>
      <c r="DQ108" s="2" t="s">
        <v>12</v>
      </c>
      <c r="DR108" s="2" t="s">
        <v>4</v>
      </c>
      <c r="DS108" s="2" t="s">
        <v>12</v>
      </c>
      <c r="DT108" s="2" t="s">
        <v>4</v>
      </c>
      <c r="DU108" s="2" t="s">
        <v>12</v>
      </c>
      <c r="DV108" s="2" t="s">
        <v>4</v>
      </c>
      <c r="DW108" s="2" t="s">
        <v>12</v>
      </c>
      <c r="DX108" s="2" t="s">
        <v>4</v>
      </c>
      <c r="DY108" s="2" t="s">
        <v>12</v>
      </c>
      <c r="DZ108" s="2" t="s">
        <v>4</v>
      </c>
      <c r="EA108" s="2" t="s">
        <v>12</v>
      </c>
      <c r="EB108" s="2" t="s">
        <v>4</v>
      </c>
      <c r="EC108" s="2" t="s">
        <v>12</v>
      </c>
      <c r="ED108" s="2" t="s">
        <v>4</v>
      </c>
      <c r="EE108" s="2" t="s">
        <v>12</v>
      </c>
      <c r="EF108" s="2" t="s">
        <v>4</v>
      </c>
      <c r="EG108" s="2" t="s">
        <v>12</v>
      </c>
      <c r="EH108" s="2" t="s">
        <v>4</v>
      </c>
      <c r="EI108" s="2" t="s">
        <v>4</v>
      </c>
      <c r="EJ108" s="2" t="s">
        <v>12</v>
      </c>
      <c r="EK108" s="2" t="s">
        <v>4</v>
      </c>
      <c r="EL108" s="2" t="s">
        <v>12</v>
      </c>
      <c r="EM108" s="2" t="s">
        <v>4</v>
      </c>
      <c r="EN108" s="2" t="s">
        <v>12</v>
      </c>
      <c r="EO108" s="2" t="s">
        <v>4</v>
      </c>
      <c r="EP108" s="2" t="s">
        <v>12</v>
      </c>
      <c r="EQ108" s="2" t="s">
        <v>4</v>
      </c>
      <c r="ER108" s="2" t="s">
        <v>12</v>
      </c>
      <c r="ES108" s="2" t="s">
        <v>5</v>
      </c>
      <c r="ET108" s="2" t="s">
        <v>4</v>
      </c>
      <c r="EU108" s="2" t="s">
        <v>12</v>
      </c>
      <c r="EV108" s="2" t="s">
        <v>4</v>
      </c>
      <c r="EW108" s="2" t="s">
        <v>4</v>
      </c>
      <c r="EX108" s="2" t="s">
        <v>4</v>
      </c>
      <c r="EY108" s="2" t="s">
        <v>4</v>
      </c>
      <c r="EZ108" s="2" t="s">
        <v>12</v>
      </c>
      <c r="FA108" s="2" t="s">
        <v>4</v>
      </c>
      <c r="FB108" s="2" t="s">
        <v>12</v>
      </c>
      <c r="FC108" s="2" t="s">
        <v>4</v>
      </c>
      <c r="FD108" s="2" t="s">
        <v>12</v>
      </c>
      <c r="FE108" s="2" t="s">
        <v>4</v>
      </c>
      <c r="FF108" s="2" t="s">
        <v>12</v>
      </c>
      <c r="FG108" s="2" t="s">
        <v>4</v>
      </c>
      <c r="FH108" s="2" t="s">
        <v>12</v>
      </c>
      <c r="FI108" s="2" t="s">
        <v>4</v>
      </c>
      <c r="FJ108" s="2" t="s">
        <v>12</v>
      </c>
      <c r="FK108" s="2" t="s">
        <v>4</v>
      </c>
      <c r="FL108" s="2" t="s">
        <v>4</v>
      </c>
      <c r="FM108" s="2" t="s">
        <v>12</v>
      </c>
      <c r="FN108" s="2" t="s">
        <v>4</v>
      </c>
      <c r="FO108" s="2" t="s">
        <v>12</v>
      </c>
      <c r="FP108" s="2" t="s">
        <v>4</v>
      </c>
      <c r="FQ108" s="2" t="s">
        <v>12</v>
      </c>
      <c r="FR108" s="2" t="s">
        <v>4</v>
      </c>
      <c r="FS108" s="2" t="s">
        <v>12</v>
      </c>
      <c r="FT108" s="2" t="s">
        <v>4</v>
      </c>
      <c r="FU108" s="2" t="s">
        <v>12</v>
      </c>
      <c r="FV108" s="2" t="s">
        <v>4</v>
      </c>
      <c r="FW108" s="2" t="s">
        <v>12</v>
      </c>
      <c r="FX108" s="2" t="s">
        <v>4</v>
      </c>
      <c r="FY108" s="2" t="s">
        <v>4</v>
      </c>
      <c r="FZ108" s="2" t="s">
        <v>12</v>
      </c>
      <c r="GA108" s="2" t="s">
        <v>4</v>
      </c>
      <c r="GB108" s="2" t="s">
        <v>4</v>
      </c>
      <c r="GC108" s="2" t="s">
        <v>12</v>
      </c>
      <c r="GD108" s="2" t="s">
        <v>4</v>
      </c>
      <c r="GE108" s="2" t="s">
        <v>4</v>
      </c>
      <c r="GF108" s="2" t="s">
        <v>12</v>
      </c>
      <c r="GG108" s="2" t="s">
        <v>4</v>
      </c>
      <c r="GH108" s="2" t="s">
        <v>12</v>
      </c>
      <c r="GI108" s="2" t="s">
        <v>4</v>
      </c>
      <c r="GJ108" s="2" t="s">
        <v>12</v>
      </c>
      <c r="GK108" s="2" t="s">
        <v>4</v>
      </c>
      <c r="GL108" s="2" t="s">
        <v>12</v>
      </c>
      <c r="GM108" s="2" t="s">
        <v>4</v>
      </c>
      <c r="GN108" s="2" t="s">
        <v>12</v>
      </c>
      <c r="GO108" s="2" t="s">
        <v>4</v>
      </c>
      <c r="GP108" s="2" t="s">
        <v>12</v>
      </c>
      <c r="GQ108" s="2" t="s">
        <v>5</v>
      </c>
      <c r="GR108" s="2" t="s">
        <v>4</v>
      </c>
      <c r="GS108" s="2" t="s">
        <v>12</v>
      </c>
      <c r="GT108" s="2" t="s">
        <v>4</v>
      </c>
      <c r="GU108" s="2" t="s">
        <v>4</v>
      </c>
      <c r="GV108" s="2" t="s">
        <v>4</v>
      </c>
      <c r="GW108" s="2" t="s">
        <v>4</v>
      </c>
      <c r="GX108" s="2" t="s">
        <v>12</v>
      </c>
      <c r="GY108" s="2" t="s">
        <v>4</v>
      </c>
      <c r="GZ108" s="2" t="s">
        <v>4</v>
      </c>
      <c r="HA108" s="2" t="s">
        <v>4</v>
      </c>
      <c r="HB108" s="2" t="s">
        <v>4</v>
      </c>
      <c r="HC108" s="2" t="s">
        <v>4</v>
      </c>
      <c r="HD108" s="2" t="s">
        <v>12</v>
      </c>
      <c r="HE108" s="2" t="s">
        <v>4</v>
      </c>
      <c r="HF108" s="2" t="s">
        <v>12</v>
      </c>
      <c r="HG108" s="2" t="s">
        <v>4</v>
      </c>
      <c r="HH108" s="2" t="s">
        <v>4</v>
      </c>
      <c r="HI108" s="2" t="s">
        <v>12</v>
      </c>
      <c r="HJ108" s="2" t="s">
        <v>4</v>
      </c>
      <c r="HK108" s="2" t="s">
        <v>12</v>
      </c>
      <c r="HL108" s="2" t="s">
        <v>4</v>
      </c>
      <c r="HM108" s="2" t="s">
        <v>4</v>
      </c>
      <c r="HN108" s="2" t="s">
        <v>12</v>
      </c>
      <c r="HO108" s="2" t="s">
        <v>4</v>
      </c>
      <c r="HP108" s="2" t="s">
        <v>12</v>
      </c>
      <c r="HQ108" s="2" t="s">
        <v>4</v>
      </c>
      <c r="HR108" s="2" t="s">
        <v>4</v>
      </c>
      <c r="HS108" s="2" t="s">
        <v>12</v>
      </c>
      <c r="HT108" s="2" t="s">
        <v>4</v>
      </c>
      <c r="HU108" s="2" t="s">
        <v>12</v>
      </c>
      <c r="HV108" s="2" t="s">
        <v>4</v>
      </c>
      <c r="HW108" s="2" t="s">
        <v>12</v>
      </c>
      <c r="HX108" s="2" t="s">
        <v>4</v>
      </c>
      <c r="HY108" s="2" t="s">
        <v>12</v>
      </c>
      <c r="HZ108" s="2" t="s">
        <v>4</v>
      </c>
      <c r="IA108" s="2" t="s">
        <v>12</v>
      </c>
      <c r="IB108" s="2" t="s">
        <v>5</v>
      </c>
      <c r="IC108" s="2" t="s">
        <v>4</v>
      </c>
      <c r="ID108" s="2" t="s">
        <v>12</v>
      </c>
      <c r="IE108" s="2" t="s">
        <v>4</v>
      </c>
      <c r="IF108" s="2" t="s">
        <v>4</v>
      </c>
      <c r="IG108" s="2" t="s">
        <v>4</v>
      </c>
      <c r="IH108" s="2" t="s">
        <v>4</v>
      </c>
      <c r="II108" s="2" t="s">
        <v>4</v>
      </c>
      <c r="IJ108" s="2" t="s">
        <v>4</v>
      </c>
      <c r="IK108" s="2" t="s">
        <v>4</v>
      </c>
      <c r="IL108" s="2" t="s">
        <v>4</v>
      </c>
      <c r="IM108" s="2" t="s">
        <v>4</v>
      </c>
      <c r="IN108" s="2" t="s">
        <v>12</v>
      </c>
      <c r="IO108" s="2" t="s">
        <v>4</v>
      </c>
      <c r="IP108" s="2" t="s">
        <v>12</v>
      </c>
      <c r="IQ108" s="2" t="s">
        <v>4</v>
      </c>
      <c r="IR108" s="2" t="s">
        <v>12</v>
      </c>
      <c r="IS108" s="2" t="s">
        <v>4</v>
      </c>
      <c r="IT108" s="2" t="s">
        <v>4</v>
      </c>
      <c r="IU108" s="2" t="s">
        <v>12</v>
      </c>
      <c r="IV108" s="2" t="s">
        <v>4</v>
      </c>
      <c r="IW108" s="2" t="s">
        <v>12</v>
      </c>
      <c r="IX108" s="2" t="s">
        <v>4</v>
      </c>
      <c r="IY108" s="2" t="s">
        <v>4</v>
      </c>
      <c r="IZ108" s="2" t="s">
        <v>12</v>
      </c>
      <c r="JA108" s="2" t="s">
        <v>4</v>
      </c>
      <c r="JB108" s="2" t="s">
        <v>4</v>
      </c>
      <c r="JC108" s="2" t="s">
        <v>12</v>
      </c>
      <c r="JD108" s="2" t="s">
        <v>4</v>
      </c>
      <c r="JE108" s="2" t="s">
        <v>12</v>
      </c>
      <c r="JF108" s="2" t="s">
        <v>4</v>
      </c>
      <c r="JG108" s="2" t="s">
        <v>12</v>
      </c>
      <c r="JH108" s="2" t="s">
        <v>4</v>
      </c>
      <c r="JI108" s="2" t="s">
        <v>12</v>
      </c>
      <c r="JJ108" s="2" t="s">
        <v>4</v>
      </c>
      <c r="JK108" s="2" t="s">
        <v>12</v>
      </c>
      <c r="JL108" s="2" t="s">
        <v>4</v>
      </c>
      <c r="JM108" s="2" t="s">
        <v>5</v>
      </c>
      <c r="JN108" s="2" t="s">
        <v>4</v>
      </c>
      <c r="JO108" s="2" t="s">
        <v>12</v>
      </c>
      <c r="JP108" s="2" t="s">
        <v>4</v>
      </c>
      <c r="JQ108" s="2" t="s">
        <v>4</v>
      </c>
      <c r="JR108" s="2" t="s">
        <v>4</v>
      </c>
      <c r="JS108" s="2" t="s">
        <v>12</v>
      </c>
      <c r="JT108" s="2" t="s">
        <v>4</v>
      </c>
      <c r="JU108" s="2" t="s">
        <v>4</v>
      </c>
      <c r="JV108" s="2" t="s">
        <v>4</v>
      </c>
      <c r="JW108" s="2" t="s">
        <v>4</v>
      </c>
      <c r="JX108" s="2" t="s">
        <v>12</v>
      </c>
      <c r="JY108" s="2" t="s">
        <v>4</v>
      </c>
      <c r="JZ108" s="2" t="s">
        <v>12</v>
      </c>
      <c r="KA108" s="2" t="s">
        <v>4</v>
      </c>
      <c r="KB108" s="2" t="s">
        <v>12</v>
      </c>
      <c r="KC108" s="2" t="s">
        <v>4</v>
      </c>
      <c r="KD108" s="2" t="s">
        <v>4</v>
      </c>
      <c r="KE108" s="2" t="s">
        <v>12</v>
      </c>
      <c r="KF108" s="2" t="s">
        <v>4</v>
      </c>
      <c r="KG108" s="2" t="s">
        <v>4</v>
      </c>
      <c r="KH108" s="2" t="s">
        <v>12</v>
      </c>
      <c r="KI108" s="2" t="s">
        <v>4</v>
      </c>
      <c r="KJ108" s="2" t="s">
        <v>4</v>
      </c>
      <c r="KK108" s="2" t="s">
        <v>12</v>
      </c>
      <c r="KL108" s="2" t="s">
        <v>4</v>
      </c>
      <c r="KM108" s="2" t="s">
        <v>12</v>
      </c>
      <c r="KN108" s="2" t="s">
        <v>4</v>
      </c>
      <c r="KO108" s="2" t="s">
        <v>12</v>
      </c>
      <c r="KP108" s="2" t="s">
        <v>4</v>
      </c>
      <c r="KQ108" s="2" t="s">
        <v>12</v>
      </c>
      <c r="KR108" s="2" t="s">
        <v>4</v>
      </c>
      <c r="KS108" s="2" t="s">
        <v>12</v>
      </c>
      <c r="KT108" s="2" t="s">
        <v>5</v>
      </c>
      <c r="KU108" s="2" t="s">
        <v>4</v>
      </c>
      <c r="KV108" s="2" t="s">
        <v>12</v>
      </c>
      <c r="KW108" s="2" t="s">
        <v>4</v>
      </c>
      <c r="KX108" s="2" t="s">
        <v>4</v>
      </c>
      <c r="KY108" s="2" t="s">
        <v>4</v>
      </c>
      <c r="KZ108" s="2" t="s">
        <v>12</v>
      </c>
      <c r="LA108" s="2" t="s">
        <v>4</v>
      </c>
      <c r="LB108" s="2" t="s">
        <v>12</v>
      </c>
      <c r="LC108" s="2" t="s">
        <v>4</v>
      </c>
      <c r="LD108" s="2" t="s">
        <v>12</v>
      </c>
      <c r="LE108" s="2" t="s">
        <v>4</v>
      </c>
      <c r="LF108" s="2" t="s">
        <v>4</v>
      </c>
      <c r="LG108" s="2" t="s">
        <v>12</v>
      </c>
      <c r="LH108" s="2" t="s">
        <v>4</v>
      </c>
      <c r="LI108" s="2" t="s">
        <v>12</v>
      </c>
      <c r="LJ108" s="2" t="s">
        <v>4</v>
      </c>
      <c r="LK108" s="2" t="s">
        <v>4</v>
      </c>
      <c r="LL108" s="2" t="s">
        <v>12</v>
      </c>
      <c r="LM108" s="2" t="s">
        <v>4</v>
      </c>
      <c r="LN108" s="2" t="s">
        <v>12</v>
      </c>
      <c r="LO108" s="2" t="s">
        <v>4</v>
      </c>
      <c r="LP108" s="2" t="s">
        <v>4</v>
      </c>
      <c r="LQ108" s="2" t="s">
        <v>4</v>
      </c>
      <c r="LR108" s="2" t="s">
        <v>12</v>
      </c>
      <c r="LS108" s="2" t="s">
        <v>4</v>
      </c>
      <c r="LT108" s="2" t="s">
        <v>12</v>
      </c>
      <c r="LU108" s="2" t="s">
        <v>4</v>
      </c>
      <c r="LV108" s="2" t="s">
        <v>4</v>
      </c>
      <c r="LW108" s="2" t="s">
        <v>12</v>
      </c>
      <c r="LX108" s="2" t="s">
        <v>4</v>
      </c>
      <c r="LY108" s="2" t="s">
        <v>12</v>
      </c>
      <c r="LZ108" s="2" t="s">
        <v>4</v>
      </c>
      <c r="MA108" s="2" t="s">
        <v>4</v>
      </c>
      <c r="MB108" s="2" t="s">
        <v>12</v>
      </c>
      <c r="MC108" s="2" t="s">
        <v>4</v>
      </c>
      <c r="MD108" s="2" t="s">
        <v>12</v>
      </c>
      <c r="ME108" s="2" t="s">
        <v>4</v>
      </c>
      <c r="MF108" s="2" t="s">
        <v>12</v>
      </c>
      <c r="MG108" s="2" t="s">
        <v>4</v>
      </c>
      <c r="MH108" s="2" t="s">
        <v>4</v>
      </c>
      <c r="MI108" s="2" t="s">
        <v>12</v>
      </c>
      <c r="MJ108" s="2" t="s">
        <v>4</v>
      </c>
      <c r="MK108" s="2" t="s">
        <v>5</v>
      </c>
      <c r="ML108" s="2" t="s">
        <v>4</v>
      </c>
      <c r="MM108" s="2" t="s">
        <v>12</v>
      </c>
      <c r="MN108" s="2" t="s">
        <v>4</v>
      </c>
      <c r="MO108" s="2" t="s">
        <v>4</v>
      </c>
      <c r="MP108" s="2" t="s">
        <v>4</v>
      </c>
      <c r="MQ108" s="2" t="s">
        <v>4</v>
      </c>
      <c r="MR108" s="2" t="s">
        <v>4</v>
      </c>
      <c r="MS108" s="2" t="s">
        <v>4</v>
      </c>
      <c r="MT108" s="2" t="s">
        <v>4</v>
      </c>
      <c r="MU108" s="2" t="s">
        <v>12</v>
      </c>
      <c r="MV108" s="2" t="s">
        <v>4</v>
      </c>
      <c r="MW108" s="2" t="s">
        <v>12</v>
      </c>
      <c r="MX108" s="2" t="s">
        <v>4</v>
      </c>
      <c r="MY108" s="2" t="s">
        <v>12</v>
      </c>
      <c r="MZ108" s="2" t="s">
        <v>4</v>
      </c>
      <c r="NA108" s="2" t="s">
        <v>12</v>
      </c>
      <c r="NB108" s="2" t="s">
        <v>4</v>
      </c>
      <c r="NC108" s="2" t="s">
        <v>4</v>
      </c>
      <c r="ND108" s="2" t="s">
        <v>12</v>
      </c>
      <c r="NE108" s="2" t="s">
        <v>4</v>
      </c>
      <c r="NF108" s="2" t="s">
        <v>12</v>
      </c>
      <c r="NG108" s="2" t="s">
        <v>4</v>
      </c>
      <c r="NH108" s="2" t="s">
        <v>12</v>
      </c>
      <c r="NI108" s="2" t="s">
        <v>4</v>
      </c>
      <c r="NJ108" s="2" t="s">
        <v>12</v>
      </c>
      <c r="NK108" s="2" t="s">
        <v>4</v>
      </c>
      <c r="NL108" s="2" t="s">
        <v>4</v>
      </c>
      <c r="NM108" s="2" t="s">
        <v>12</v>
      </c>
      <c r="NN108" s="2" t="s">
        <v>4</v>
      </c>
      <c r="NO108" s="2" t="s">
        <v>12</v>
      </c>
      <c r="NP108" s="2" t="s">
        <v>4</v>
      </c>
      <c r="NQ108" s="2" t="s">
        <v>12</v>
      </c>
      <c r="NR108" s="2" t="s">
        <v>4</v>
      </c>
      <c r="NS108" s="2" t="s">
        <v>12</v>
      </c>
      <c r="NT108" s="2" t="s">
        <v>4</v>
      </c>
      <c r="NU108" s="2" t="s">
        <v>12</v>
      </c>
      <c r="NV108" s="2" t="s">
        <v>4</v>
      </c>
      <c r="NW108" s="2" t="s">
        <v>12</v>
      </c>
      <c r="NX108" s="2" t="s">
        <v>4</v>
      </c>
      <c r="NY108" s="2" t="s">
        <v>5</v>
      </c>
      <c r="NZ108" s="2" t="s">
        <v>4</v>
      </c>
      <c r="OA108" s="2" t="s">
        <v>12</v>
      </c>
      <c r="OB108" s="2" t="s">
        <v>4</v>
      </c>
      <c r="OC108" s="2" t="s">
        <v>4</v>
      </c>
      <c r="OD108" s="2" t="s">
        <v>4</v>
      </c>
      <c r="OE108" s="2" t="s">
        <v>4</v>
      </c>
      <c r="OF108" s="2" t="s">
        <v>12</v>
      </c>
      <c r="OG108" s="2" t="s">
        <v>4</v>
      </c>
      <c r="OH108" s="2" t="s">
        <v>12</v>
      </c>
      <c r="OI108" s="2" t="s">
        <v>4</v>
      </c>
      <c r="OJ108" s="2" t="s">
        <v>12</v>
      </c>
      <c r="OK108" s="2" t="s">
        <v>4</v>
      </c>
      <c r="OL108" s="2" t="s">
        <v>12</v>
      </c>
      <c r="OM108" s="2" t="s">
        <v>4</v>
      </c>
      <c r="ON108" s="2" t="s">
        <v>12</v>
      </c>
      <c r="OO108" s="2" t="s">
        <v>4</v>
      </c>
      <c r="OP108" s="2" t="s">
        <v>12</v>
      </c>
      <c r="OQ108" s="2" t="s">
        <v>4</v>
      </c>
      <c r="OR108" s="2" t="s">
        <v>12</v>
      </c>
      <c r="OS108" s="2" t="s">
        <v>4</v>
      </c>
      <c r="OT108" s="2" t="s">
        <v>4</v>
      </c>
      <c r="OU108" s="2" t="s">
        <v>4</v>
      </c>
      <c r="OV108" s="2" t="s">
        <v>12</v>
      </c>
      <c r="OW108" s="2" t="s">
        <v>4</v>
      </c>
      <c r="OX108" s="2" t="s">
        <v>12</v>
      </c>
      <c r="OY108" s="2" t="s">
        <v>4</v>
      </c>
      <c r="OZ108" s="2" t="s">
        <v>4</v>
      </c>
      <c r="PA108" s="2" t="s">
        <v>12</v>
      </c>
      <c r="PB108" s="2" t="s">
        <v>4</v>
      </c>
      <c r="PC108" s="2" t="s">
        <v>12</v>
      </c>
      <c r="PD108" s="2" t="s">
        <v>4</v>
      </c>
      <c r="PE108" s="2" t="s">
        <v>4</v>
      </c>
      <c r="PF108" s="2" t="s">
        <v>4</v>
      </c>
      <c r="PG108" s="2" t="s">
        <v>12</v>
      </c>
      <c r="PH108" s="2" t="s">
        <v>4</v>
      </c>
      <c r="PI108" s="2" t="s">
        <v>4</v>
      </c>
      <c r="PJ108" s="2" t="s">
        <v>12</v>
      </c>
      <c r="PK108" s="2" t="s">
        <v>4</v>
      </c>
      <c r="PL108" s="2" t="s">
        <v>12</v>
      </c>
      <c r="PM108" s="2" t="s">
        <v>4</v>
      </c>
      <c r="PN108" s="2" t="s">
        <v>12</v>
      </c>
      <c r="PO108" s="2" t="s">
        <v>4</v>
      </c>
      <c r="PP108" s="2" t="s">
        <v>12</v>
      </c>
      <c r="PQ108" s="2" t="s">
        <v>4</v>
      </c>
      <c r="PR108" s="2" t="s">
        <v>12</v>
      </c>
      <c r="PS108" s="2" t="s">
        <v>4</v>
      </c>
      <c r="PT108" s="2" t="s">
        <v>12</v>
      </c>
      <c r="PU108" s="2" t="s">
        <v>5</v>
      </c>
      <c r="PV108" s="2" t="s">
        <v>4</v>
      </c>
      <c r="PW108" s="2" t="s">
        <v>12</v>
      </c>
      <c r="PX108" s="2" t="s">
        <v>4</v>
      </c>
      <c r="PY108" s="2" t="s">
        <v>4</v>
      </c>
      <c r="PZ108" s="2" t="s">
        <v>4</v>
      </c>
      <c r="QA108" s="2" t="s">
        <v>12</v>
      </c>
      <c r="QB108" s="2" t="s">
        <v>4</v>
      </c>
      <c r="QC108" s="2" t="s">
        <v>12</v>
      </c>
      <c r="QD108" s="2" t="s">
        <v>4</v>
      </c>
      <c r="QE108" s="2" t="s">
        <v>12</v>
      </c>
      <c r="QF108" s="2" t="s">
        <v>4</v>
      </c>
      <c r="QG108" s="2" t="s">
        <v>4</v>
      </c>
      <c r="QH108" s="2" t="s">
        <v>12</v>
      </c>
      <c r="QI108" s="2" t="s">
        <v>4</v>
      </c>
      <c r="QJ108" s="2" t="s">
        <v>12</v>
      </c>
      <c r="QK108" s="2" t="s">
        <v>4</v>
      </c>
      <c r="QL108" s="2" t="s">
        <v>12</v>
      </c>
      <c r="QM108" s="2" t="s">
        <v>4</v>
      </c>
      <c r="QN108" s="2" t="s">
        <v>4</v>
      </c>
      <c r="QO108" s="2" t="s">
        <v>12</v>
      </c>
      <c r="QP108" s="2" t="s">
        <v>4</v>
      </c>
      <c r="QQ108" s="2" t="s">
        <v>12</v>
      </c>
      <c r="QR108" s="2" t="s">
        <v>4</v>
      </c>
      <c r="QS108" s="2" t="s">
        <v>12</v>
      </c>
      <c r="QT108" s="2" t="s">
        <v>4</v>
      </c>
      <c r="QU108" s="2" t="s">
        <v>12</v>
      </c>
      <c r="QV108" s="2" t="s">
        <v>4</v>
      </c>
      <c r="QW108" s="2" t="s">
        <v>4</v>
      </c>
      <c r="QX108" s="2" t="s">
        <v>12</v>
      </c>
      <c r="QY108" s="2" t="s">
        <v>4</v>
      </c>
      <c r="QZ108" s="2" t="s">
        <v>12</v>
      </c>
      <c r="RA108" s="2" t="s">
        <v>4</v>
      </c>
      <c r="RB108" s="2" t="s">
        <v>4</v>
      </c>
      <c r="RC108" s="2" t="s">
        <v>12</v>
      </c>
      <c r="RD108" s="2" t="s">
        <v>4</v>
      </c>
      <c r="RE108" s="2" t="s">
        <v>12</v>
      </c>
      <c r="RF108" s="2" t="s">
        <v>4</v>
      </c>
      <c r="RG108" s="2" t="s">
        <v>12</v>
      </c>
      <c r="RH108" s="2" t="s">
        <v>4</v>
      </c>
      <c r="RI108" s="2" t="s">
        <v>12</v>
      </c>
      <c r="RJ108" s="2" t="s">
        <v>4</v>
      </c>
      <c r="RK108" s="2" t="s">
        <v>12</v>
      </c>
      <c r="RL108" s="2" t="s">
        <v>4</v>
      </c>
      <c r="RM108" s="2" t="s">
        <v>12</v>
      </c>
      <c r="RN108" s="2" t="s">
        <v>4</v>
      </c>
      <c r="RO108" s="2" t="s">
        <v>12</v>
      </c>
      <c r="RP108" s="2" t="s">
        <v>4</v>
      </c>
      <c r="RQ108" s="2" t="s">
        <v>12</v>
      </c>
      <c r="RR108" s="2" t="s">
        <v>4</v>
      </c>
      <c r="RS108" s="2" t="s">
        <v>12</v>
      </c>
      <c r="RT108" s="2" t="s">
        <v>4</v>
      </c>
      <c r="RU108" s="2" t="s">
        <v>5</v>
      </c>
      <c r="RV108" s="2" t="s">
        <v>4</v>
      </c>
      <c r="RW108" s="2" t="s">
        <v>12</v>
      </c>
      <c r="RX108" s="2" t="s">
        <v>4</v>
      </c>
      <c r="RY108" s="2" t="s">
        <v>4</v>
      </c>
      <c r="RZ108" s="2" t="s">
        <v>4</v>
      </c>
      <c r="SA108" s="2" t="s">
        <v>4</v>
      </c>
      <c r="SB108" s="2" t="s">
        <v>4</v>
      </c>
      <c r="SC108" s="2" t="s">
        <v>4</v>
      </c>
      <c r="SD108" s="2" t="s">
        <v>4</v>
      </c>
      <c r="SE108" s="2" t="s">
        <v>12</v>
      </c>
      <c r="SF108" s="2" t="s">
        <v>4</v>
      </c>
      <c r="SG108" s="2" t="s">
        <v>4</v>
      </c>
      <c r="SH108" s="2" t="s">
        <v>4</v>
      </c>
      <c r="SI108" s="2" t="s">
        <v>4</v>
      </c>
      <c r="SJ108" s="2" t="s">
        <v>12</v>
      </c>
      <c r="SK108" s="2" t="s">
        <v>4</v>
      </c>
      <c r="SL108" s="2" t="s">
        <v>12</v>
      </c>
      <c r="SM108" s="2" t="s">
        <v>4</v>
      </c>
      <c r="SN108" s="2" t="s">
        <v>12</v>
      </c>
      <c r="SO108" s="2" t="s">
        <v>4</v>
      </c>
      <c r="SP108" s="2" t="s">
        <v>12</v>
      </c>
      <c r="SQ108" s="2" t="s">
        <v>4</v>
      </c>
      <c r="SR108" s="2" t="s">
        <v>4</v>
      </c>
      <c r="SS108" s="2" t="s">
        <v>12</v>
      </c>
      <c r="ST108" s="2" t="s">
        <v>4</v>
      </c>
      <c r="SU108" s="2" t="s">
        <v>4</v>
      </c>
      <c r="SV108" s="2" t="s">
        <v>12</v>
      </c>
      <c r="SW108" s="2" t="s">
        <v>4</v>
      </c>
      <c r="SX108" s="2" t="s">
        <v>4</v>
      </c>
      <c r="SY108" s="2" t="s">
        <v>12</v>
      </c>
      <c r="SZ108" s="2" t="s">
        <v>4</v>
      </c>
      <c r="TA108" s="2" t="s">
        <v>12</v>
      </c>
      <c r="TB108" s="2" t="s">
        <v>4</v>
      </c>
      <c r="TC108" s="2" t="s">
        <v>12</v>
      </c>
      <c r="TD108" s="2" t="s">
        <v>4</v>
      </c>
      <c r="TE108" s="2" t="s">
        <v>12</v>
      </c>
      <c r="TF108" s="2" t="s">
        <v>4</v>
      </c>
      <c r="TG108" s="2" t="s">
        <v>12</v>
      </c>
      <c r="TH108" s="2" t="s">
        <v>4</v>
      </c>
      <c r="TI108" s="2" t="s">
        <v>12</v>
      </c>
      <c r="TJ108" s="2" t="s">
        <v>5</v>
      </c>
      <c r="TK108" s="2" t="s">
        <v>4</v>
      </c>
      <c r="TL108" s="2" t="s">
        <v>12</v>
      </c>
      <c r="TM108" s="2" t="s">
        <v>4</v>
      </c>
      <c r="TN108" s="2" t="s">
        <v>4</v>
      </c>
      <c r="TO108" s="2" t="s">
        <v>4</v>
      </c>
      <c r="TP108" s="2" t="s">
        <v>4</v>
      </c>
      <c r="TQ108" s="2" t="s">
        <v>12</v>
      </c>
      <c r="TR108" s="2" t="s">
        <v>4</v>
      </c>
      <c r="TS108" s="2" t="s">
        <v>12</v>
      </c>
      <c r="TT108" s="2" t="s">
        <v>4</v>
      </c>
      <c r="TU108" s="2" t="s">
        <v>12</v>
      </c>
      <c r="TV108" s="2" t="s">
        <v>4</v>
      </c>
      <c r="TW108" s="2" t="s">
        <v>12</v>
      </c>
      <c r="TX108" s="2" t="s">
        <v>4</v>
      </c>
      <c r="TY108" s="2" t="s">
        <v>12</v>
      </c>
      <c r="TZ108" s="2" t="s">
        <v>4</v>
      </c>
      <c r="UA108" s="2" t="s">
        <v>12</v>
      </c>
      <c r="UB108" s="2" t="s">
        <v>4</v>
      </c>
      <c r="UC108" s="2" t="s">
        <v>12</v>
      </c>
      <c r="UD108" s="2" t="s">
        <v>4</v>
      </c>
      <c r="UE108" s="2" t="s">
        <v>4</v>
      </c>
      <c r="UF108" s="2" t="s">
        <v>12</v>
      </c>
      <c r="UG108" s="2" t="s">
        <v>4</v>
      </c>
      <c r="UH108" s="2" t="s">
        <v>12</v>
      </c>
      <c r="UI108" s="2" t="s">
        <v>4</v>
      </c>
      <c r="UJ108" s="2" t="s">
        <v>4</v>
      </c>
      <c r="UK108" s="2" t="s">
        <v>12</v>
      </c>
      <c r="UL108" s="2" t="s">
        <v>4</v>
      </c>
      <c r="UM108" s="2" t="s">
        <v>12</v>
      </c>
      <c r="UN108" s="2" t="s">
        <v>4</v>
      </c>
      <c r="UO108" s="2" t="s">
        <v>4</v>
      </c>
      <c r="UP108" s="2" t="s">
        <v>12</v>
      </c>
      <c r="UQ108" s="2" t="s">
        <v>4</v>
      </c>
      <c r="UR108" s="2" t="s">
        <v>12</v>
      </c>
      <c r="US108" s="2" t="s">
        <v>4</v>
      </c>
      <c r="UT108" s="2" t="s">
        <v>12</v>
      </c>
      <c r="UU108" s="2" t="s">
        <v>4</v>
      </c>
      <c r="UV108" s="2" t="s">
        <v>12</v>
      </c>
      <c r="UW108" s="2" t="s">
        <v>4</v>
      </c>
      <c r="UX108" s="2" t="s">
        <v>12</v>
      </c>
      <c r="UY108" s="2" t="s">
        <v>4</v>
      </c>
      <c r="UZ108" s="2" t="s">
        <v>12</v>
      </c>
      <c r="VA108" s="2" t="s">
        <v>4</v>
      </c>
      <c r="VB108" s="2" t="s">
        <v>12</v>
      </c>
      <c r="VC108" s="2" t="s">
        <v>4</v>
      </c>
      <c r="VD108" s="2" t="s">
        <v>12</v>
      </c>
      <c r="VE108" s="2" t="s">
        <v>4</v>
      </c>
      <c r="VF108" s="2" t="s">
        <v>5</v>
      </c>
      <c r="VG108" s="2" t="s">
        <v>4</v>
      </c>
      <c r="VH108" s="2" t="s">
        <v>12</v>
      </c>
      <c r="VI108" s="2" t="s">
        <v>4</v>
      </c>
      <c r="VJ108" s="2" t="s">
        <v>4</v>
      </c>
      <c r="VK108" s="2" t="s">
        <v>4</v>
      </c>
      <c r="VL108" s="2" t="s">
        <v>4</v>
      </c>
      <c r="VM108" s="2" t="s">
        <v>4</v>
      </c>
      <c r="VN108" s="2" t="s">
        <v>4</v>
      </c>
      <c r="VO108" s="2" t="s">
        <v>4</v>
      </c>
      <c r="VP108" s="2" t="s">
        <v>4</v>
      </c>
      <c r="VQ108" s="2" t="s">
        <v>4</v>
      </c>
      <c r="VR108" s="2" t="s">
        <v>12</v>
      </c>
      <c r="VS108" s="2" t="s">
        <v>4</v>
      </c>
      <c r="VT108" s="2" t="s">
        <v>12</v>
      </c>
      <c r="VU108" s="2" t="s">
        <v>4</v>
      </c>
      <c r="VV108" s="2" t="s">
        <v>12</v>
      </c>
      <c r="VW108" s="2" t="s">
        <v>4</v>
      </c>
      <c r="VX108" s="2" t="s">
        <v>12</v>
      </c>
      <c r="VY108" s="2" t="s">
        <v>4</v>
      </c>
      <c r="VZ108" s="2" t="s">
        <v>4</v>
      </c>
      <c r="WA108" s="2" t="s">
        <v>12</v>
      </c>
      <c r="WB108" s="2" t="s">
        <v>4</v>
      </c>
      <c r="WC108" s="2" t="s">
        <v>12</v>
      </c>
      <c r="WD108" s="2" t="s">
        <v>4</v>
      </c>
      <c r="WE108" s="2" t="s">
        <v>4</v>
      </c>
      <c r="WF108" s="2" t="s">
        <v>4</v>
      </c>
      <c r="WG108" s="2" t="s">
        <v>12</v>
      </c>
      <c r="WH108" s="2" t="s">
        <v>4</v>
      </c>
      <c r="WI108" s="2" t="s">
        <v>12</v>
      </c>
      <c r="WJ108" s="2" t="s">
        <v>4</v>
      </c>
      <c r="WK108" s="2" t="s">
        <v>4</v>
      </c>
      <c r="WL108" s="2" t="s">
        <v>12</v>
      </c>
      <c r="WM108" s="2" t="s">
        <v>4</v>
      </c>
      <c r="WN108" s="2" t="s">
        <v>12</v>
      </c>
      <c r="WO108" s="2" t="s">
        <v>4</v>
      </c>
      <c r="WP108" s="2" t="s">
        <v>12</v>
      </c>
      <c r="WQ108" s="2" t="s">
        <v>4</v>
      </c>
      <c r="WR108" s="2" t="s">
        <v>12</v>
      </c>
      <c r="WS108" s="2" t="s">
        <v>5</v>
      </c>
      <c r="WT108" s="2" t="s">
        <v>4</v>
      </c>
      <c r="WU108" s="2" t="s">
        <v>12</v>
      </c>
      <c r="WV108" s="2" t="s">
        <v>4</v>
      </c>
      <c r="WW108" s="2" t="s">
        <v>4</v>
      </c>
      <c r="WX108" s="2" t="s">
        <v>4</v>
      </c>
      <c r="WY108" s="2" t="s">
        <v>12</v>
      </c>
      <c r="WZ108" s="2" t="s">
        <v>4</v>
      </c>
      <c r="XA108" s="2" t="s">
        <v>4</v>
      </c>
      <c r="XB108" s="2" t="s">
        <v>4</v>
      </c>
      <c r="XC108" s="2" t="s">
        <v>4</v>
      </c>
      <c r="XD108" s="2" t="s">
        <v>12</v>
      </c>
      <c r="XE108" s="2" t="s">
        <v>4</v>
      </c>
      <c r="XF108" s="2" t="s">
        <v>12</v>
      </c>
      <c r="XG108" s="2" t="s">
        <v>4</v>
      </c>
      <c r="XH108" s="2" t="s">
        <v>12</v>
      </c>
      <c r="XI108" s="2" t="s">
        <v>4</v>
      </c>
      <c r="XJ108" s="2" t="s">
        <v>12</v>
      </c>
      <c r="XK108" s="2" t="s">
        <v>4</v>
      </c>
      <c r="XL108" s="2" t="s">
        <v>4</v>
      </c>
      <c r="XM108" s="2" t="s">
        <v>12</v>
      </c>
      <c r="XN108" s="2" t="s">
        <v>4</v>
      </c>
      <c r="XO108" s="2" t="s">
        <v>4</v>
      </c>
      <c r="XP108" s="2" t="s">
        <v>12</v>
      </c>
      <c r="XQ108" s="2" t="s">
        <v>4</v>
      </c>
      <c r="XR108" s="2" t="s">
        <v>4</v>
      </c>
      <c r="XS108" s="2" t="s">
        <v>12</v>
      </c>
      <c r="XT108" s="2" t="s">
        <v>4</v>
      </c>
      <c r="XU108" s="2" t="s">
        <v>12</v>
      </c>
      <c r="XV108" s="2" t="s">
        <v>4</v>
      </c>
      <c r="XW108" s="2" t="s">
        <v>12</v>
      </c>
      <c r="XX108" s="2" t="s">
        <v>4</v>
      </c>
      <c r="XY108" s="2" t="s">
        <v>12</v>
      </c>
      <c r="XZ108" s="2" t="s">
        <v>4</v>
      </c>
      <c r="YA108" s="2" t="s">
        <v>12</v>
      </c>
      <c r="YB108" s="2" t="s">
        <v>4</v>
      </c>
      <c r="YC108" s="2" t="s">
        <v>12</v>
      </c>
      <c r="YD108" s="2" t="s">
        <v>4</v>
      </c>
      <c r="YE108" s="2" t="s">
        <v>5</v>
      </c>
      <c r="YF108" s="2" t="s">
        <v>4</v>
      </c>
      <c r="YG108" s="2" t="s">
        <v>12</v>
      </c>
      <c r="YH108" s="2" t="s">
        <v>4</v>
      </c>
      <c r="YI108" s="2" t="s">
        <v>4</v>
      </c>
      <c r="YJ108" s="2" t="s">
        <v>4</v>
      </c>
      <c r="YK108" s="2" t="s">
        <v>4</v>
      </c>
      <c r="YL108" s="2" t="s">
        <v>4</v>
      </c>
      <c r="YM108" s="2" t="s">
        <v>4</v>
      </c>
      <c r="YN108" s="2" t="s">
        <v>4</v>
      </c>
      <c r="YO108" s="2" t="s">
        <v>4</v>
      </c>
      <c r="YP108" s="2" t="s">
        <v>4</v>
      </c>
      <c r="YQ108" s="2" t="s">
        <v>12</v>
      </c>
      <c r="YR108" s="2" t="s">
        <v>4</v>
      </c>
      <c r="YS108" s="2" t="s">
        <v>12</v>
      </c>
      <c r="YT108" s="2" t="s">
        <v>4</v>
      </c>
      <c r="YU108" s="2" t="s">
        <v>12</v>
      </c>
      <c r="YV108" s="2" t="s">
        <v>4</v>
      </c>
      <c r="YW108" s="2" t="s">
        <v>4</v>
      </c>
      <c r="YX108" s="2" t="s">
        <v>4</v>
      </c>
      <c r="YY108" s="2" t="s">
        <v>12</v>
      </c>
      <c r="YZ108" s="2" t="s">
        <v>4</v>
      </c>
      <c r="ZA108" s="2" t="s">
        <v>12</v>
      </c>
      <c r="ZB108" s="2" t="s">
        <v>4</v>
      </c>
      <c r="ZC108" s="2" t="s">
        <v>4</v>
      </c>
      <c r="ZD108" s="2" t="s">
        <v>12</v>
      </c>
      <c r="ZE108" s="2" t="s">
        <v>4</v>
      </c>
      <c r="ZF108" s="2" t="s">
        <v>4</v>
      </c>
      <c r="ZG108" s="2" t="s">
        <v>12</v>
      </c>
      <c r="ZH108" s="2" t="s">
        <v>4</v>
      </c>
      <c r="ZI108" s="2" t="s">
        <v>12</v>
      </c>
      <c r="ZJ108" s="2" t="s">
        <v>4</v>
      </c>
      <c r="ZK108" s="2" t="s">
        <v>12</v>
      </c>
      <c r="ZL108" s="2" t="s">
        <v>4</v>
      </c>
      <c r="ZM108" s="2" t="s">
        <v>12</v>
      </c>
      <c r="ZN108" s="2" t="s">
        <v>4</v>
      </c>
      <c r="ZO108" s="2" t="s">
        <v>5</v>
      </c>
      <c r="ZP108" s="2" t="s">
        <v>4</v>
      </c>
      <c r="ZQ108" s="2" t="s">
        <v>12</v>
      </c>
      <c r="ZR108" s="2" t="s">
        <v>4</v>
      </c>
      <c r="ZS108" s="2" t="s">
        <v>4</v>
      </c>
      <c r="ZT108" s="2" t="s">
        <v>4</v>
      </c>
      <c r="ZU108" s="2" t="s">
        <v>4</v>
      </c>
      <c r="ZV108" s="2" t="s">
        <v>12</v>
      </c>
      <c r="ZW108" s="2" t="s">
        <v>4</v>
      </c>
      <c r="ZX108" s="2" t="s">
        <v>4</v>
      </c>
      <c r="ZY108" s="2" t="s">
        <v>4</v>
      </c>
      <c r="ZZ108" s="2" t="s">
        <v>4</v>
      </c>
      <c r="AAA108" s="2" t="s">
        <v>12</v>
      </c>
      <c r="AAB108" s="2" t="s">
        <v>4</v>
      </c>
      <c r="AAC108" s="2" t="s">
        <v>12</v>
      </c>
      <c r="AAD108" s="2" t="s">
        <v>4</v>
      </c>
      <c r="AAE108" s="2" t="s">
        <v>12</v>
      </c>
      <c r="AAF108" s="2" t="s">
        <v>4</v>
      </c>
      <c r="AAG108" s="2" t="s">
        <v>4</v>
      </c>
      <c r="AAH108" s="2" t="s">
        <v>12</v>
      </c>
      <c r="AAI108" s="2" t="s">
        <v>4</v>
      </c>
      <c r="AAJ108" s="2" t="s">
        <v>4</v>
      </c>
      <c r="AAK108" s="2" t="s">
        <v>12</v>
      </c>
      <c r="AAL108" s="2" t="s">
        <v>4</v>
      </c>
      <c r="AAM108" s="2" t="s">
        <v>4</v>
      </c>
      <c r="AAN108" s="2" t="s">
        <v>12</v>
      </c>
      <c r="AAO108" s="2" t="s">
        <v>4</v>
      </c>
      <c r="AAP108" s="2" t="s">
        <v>12</v>
      </c>
      <c r="AAQ108" s="2" t="s">
        <v>4</v>
      </c>
      <c r="AAR108" s="2" t="s">
        <v>12</v>
      </c>
      <c r="AAS108" s="2" t="s">
        <v>4</v>
      </c>
      <c r="AAT108" s="2" t="s">
        <v>12</v>
      </c>
      <c r="AAU108" s="2" t="s">
        <v>4</v>
      </c>
      <c r="AAV108" s="2" t="s">
        <v>12</v>
      </c>
      <c r="AAW108" s="2" t="s">
        <v>5</v>
      </c>
      <c r="AAX108" s="2" t="s">
        <v>4</v>
      </c>
      <c r="AAY108" s="2" t="s">
        <v>12</v>
      </c>
      <c r="AAZ108" s="2" t="s">
        <v>4</v>
      </c>
      <c r="ABA108" s="2" t="s">
        <v>4</v>
      </c>
      <c r="ABB108" s="2" t="s">
        <v>4</v>
      </c>
      <c r="ABC108" s="2" t="s">
        <v>12</v>
      </c>
      <c r="ABD108" s="2" t="s">
        <v>4</v>
      </c>
      <c r="ABE108" s="2" t="s">
        <v>12</v>
      </c>
      <c r="ABF108" s="2" t="s">
        <v>4</v>
      </c>
      <c r="ABG108" s="2" t="s">
        <v>12</v>
      </c>
      <c r="ABH108" s="2" t="s">
        <v>4</v>
      </c>
      <c r="ABI108" s="2" t="s">
        <v>12</v>
      </c>
      <c r="ABJ108" s="2" t="s">
        <v>4</v>
      </c>
      <c r="ABK108" s="2" t="s">
        <v>12</v>
      </c>
      <c r="ABL108" s="2" t="s">
        <v>4</v>
      </c>
      <c r="ABM108" s="2" t="s">
        <v>12</v>
      </c>
      <c r="ABN108" s="2" t="s">
        <v>4</v>
      </c>
      <c r="ABO108" s="2" t="s">
        <v>12</v>
      </c>
      <c r="ABP108" s="2" t="s">
        <v>4</v>
      </c>
      <c r="ABQ108" s="2" t="s">
        <v>4</v>
      </c>
      <c r="ABR108" s="2" t="s">
        <v>12</v>
      </c>
      <c r="ABS108" s="2" t="s">
        <v>4</v>
      </c>
      <c r="ABT108" s="2" t="s">
        <v>12</v>
      </c>
      <c r="ABU108" s="2" t="s">
        <v>4</v>
      </c>
      <c r="ABV108" s="2" t="s">
        <v>12</v>
      </c>
      <c r="ABW108" s="2" t="s">
        <v>4</v>
      </c>
      <c r="ABX108" s="2" t="s">
        <v>12</v>
      </c>
      <c r="ABY108" s="2" t="s">
        <v>4</v>
      </c>
      <c r="ABZ108" s="2" t="s">
        <v>4</v>
      </c>
      <c r="ACA108" s="2" t="s">
        <v>12</v>
      </c>
      <c r="ACB108" s="2" t="s">
        <v>4</v>
      </c>
      <c r="ACC108" s="2" t="s">
        <v>12</v>
      </c>
      <c r="ACD108" s="2" t="s">
        <v>4</v>
      </c>
      <c r="ACE108" s="2" t="s">
        <v>12</v>
      </c>
      <c r="ACF108" s="2" t="s">
        <v>4</v>
      </c>
      <c r="ACG108" s="2" t="s">
        <v>4</v>
      </c>
      <c r="ACH108" s="2" t="s">
        <v>12</v>
      </c>
      <c r="ACI108" s="2" t="s">
        <v>4</v>
      </c>
      <c r="ACJ108" s="2" t="s">
        <v>4</v>
      </c>
      <c r="ACK108" s="2" t="s">
        <v>12</v>
      </c>
      <c r="ACL108" s="2" t="s">
        <v>4</v>
      </c>
      <c r="ACM108" s="2" t="s">
        <v>4</v>
      </c>
      <c r="ACN108" s="2" t="s">
        <v>12</v>
      </c>
      <c r="ACO108" s="2" t="s">
        <v>4</v>
      </c>
      <c r="ACP108" s="2" t="s">
        <v>4</v>
      </c>
      <c r="ACQ108" s="2" t="s">
        <v>12</v>
      </c>
      <c r="ACR108" s="2" t="s">
        <v>4</v>
      </c>
      <c r="ACS108" s="2" t="s">
        <v>4</v>
      </c>
      <c r="ACT108" s="2" t="s">
        <v>12</v>
      </c>
      <c r="ACU108" s="2" t="s">
        <v>4</v>
      </c>
      <c r="ACV108" s="2" t="s">
        <v>5</v>
      </c>
      <c r="ACW108" s="2" t="s">
        <v>4</v>
      </c>
      <c r="ACX108" s="2" t="s">
        <v>12</v>
      </c>
      <c r="ACY108" s="2" t="s">
        <v>4</v>
      </c>
      <c r="ACZ108" s="2" t="s">
        <v>4</v>
      </c>
      <c r="ADA108" s="2" t="s">
        <v>4</v>
      </c>
      <c r="ADB108" s="2" t="s">
        <v>4</v>
      </c>
      <c r="ADC108" s="2" t="s">
        <v>4</v>
      </c>
      <c r="ADD108" s="2" t="s">
        <v>4</v>
      </c>
      <c r="ADE108" s="2" t="s">
        <v>4</v>
      </c>
      <c r="ADF108" s="2" t="s">
        <v>12</v>
      </c>
      <c r="ADG108" s="2" t="s">
        <v>4</v>
      </c>
      <c r="ADH108" s="2" t="s">
        <v>12</v>
      </c>
      <c r="ADI108" s="2" t="s">
        <v>4</v>
      </c>
      <c r="ADJ108" s="2" t="s">
        <v>12</v>
      </c>
      <c r="ADK108" s="2" t="s">
        <v>4</v>
      </c>
      <c r="ADL108" s="2" t="s">
        <v>12</v>
      </c>
      <c r="ADM108" s="2" t="s">
        <v>4</v>
      </c>
      <c r="ADN108" s="2" t="s">
        <v>12</v>
      </c>
      <c r="ADO108" s="2" t="s">
        <v>4</v>
      </c>
      <c r="ADP108" s="2" t="s">
        <v>12</v>
      </c>
      <c r="ADQ108" s="2" t="s">
        <v>4</v>
      </c>
      <c r="ADR108" s="2" t="s">
        <v>4</v>
      </c>
      <c r="ADS108" s="2" t="s">
        <v>4</v>
      </c>
      <c r="ADT108" s="2" t="s">
        <v>12</v>
      </c>
      <c r="ADU108" s="2" t="s">
        <v>4</v>
      </c>
      <c r="ADV108" s="2" t="s">
        <v>12</v>
      </c>
      <c r="ADW108" s="2" t="s">
        <v>4</v>
      </c>
      <c r="ADX108" s="2" t="s">
        <v>4</v>
      </c>
      <c r="ADY108" s="2" t="s">
        <v>12</v>
      </c>
      <c r="ADZ108" s="2" t="s">
        <v>4</v>
      </c>
      <c r="AEA108" s="2" t="s">
        <v>4</v>
      </c>
      <c r="AEB108" s="2" t="s">
        <v>12</v>
      </c>
      <c r="AEC108" s="2" t="s">
        <v>4</v>
      </c>
      <c r="AED108" s="2" t="s">
        <v>12</v>
      </c>
      <c r="AEE108" s="2" t="s">
        <v>4</v>
      </c>
      <c r="AEF108" s="2" t="s">
        <v>12</v>
      </c>
      <c r="AEG108" s="2" t="s">
        <v>4</v>
      </c>
      <c r="AEH108" s="2" t="s">
        <v>12</v>
      </c>
      <c r="AEI108" s="2" t="s">
        <v>4</v>
      </c>
      <c r="AEJ108" s="2" t="s">
        <v>12</v>
      </c>
      <c r="AEK108" s="2" t="s">
        <v>4</v>
      </c>
      <c r="AEL108" s="2" t="s">
        <v>12</v>
      </c>
      <c r="AEM108" s="2" t="s">
        <v>4</v>
      </c>
      <c r="AEN108" s="2" t="s">
        <v>5</v>
      </c>
      <c r="AEO108" s="2" t="s">
        <v>4</v>
      </c>
      <c r="AEP108" s="2" t="s">
        <v>12</v>
      </c>
      <c r="AEQ108" s="2" t="s">
        <v>4</v>
      </c>
      <c r="AER108" s="2" t="s">
        <v>4</v>
      </c>
      <c r="AES108" s="2" t="s">
        <v>4</v>
      </c>
      <c r="AET108" s="2" t="s">
        <v>4</v>
      </c>
      <c r="AEU108" s="2" t="s">
        <v>12</v>
      </c>
      <c r="AEV108" s="2" t="s">
        <v>4</v>
      </c>
      <c r="AEW108" s="2" t="s">
        <v>4</v>
      </c>
      <c r="AEX108" s="2" t="s">
        <v>4</v>
      </c>
      <c r="AEY108" s="2" t="s">
        <v>4</v>
      </c>
      <c r="AEZ108" s="2" t="s">
        <v>12</v>
      </c>
      <c r="AFA108" s="2" t="s">
        <v>4</v>
      </c>
      <c r="AFB108" s="2" t="s">
        <v>12</v>
      </c>
      <c r="AFC108" s="2" t="s">
        <v>4</v>
      </c>
      <c r="AFD108" s="2" t="s">
        <v>12</v>
      </c>
      <c r="AFE108" s="2" t="s">
        <v>4</v>
      </c>
      <c r="AFF108" s="2" t="s">
        <v>12</v>
      </c>
      <c r="AFG108" s="2" t="s">
        <v>4</v>
      </c>
      <c r="AFH108" s="2" t="s">
        <v>4</v>
      </c>
      <c r="AFI108" s="2" t="s">
        <v>12</v>
      </c>
      <c r="AFJ108" s="2" t="s">
        <v>4</v>
      </c>
      <c r="AFK108" s="2" t="s">
        <v>4</v>
      </c>
      <c r="AFL108" s="2" t="s">
        <v>12</v>
      </c>
      <c r="AFM108" s="2" t="s">
        <v>4</v>
      </c>
      <c r="AFN108" s="2" t="s">
        <v>4</v>
      </c>
      <c r="AFO108" s="2" t="s">
        <v>12</v>
      </c>
      <c r="AFP108" s="2" t="s">
        <v>4</v>
      </c>
      <c r="AFQ108" s="2" t="s">
        <v>12</v>
      </c>
      <c r="AFR108" s="2" t="s">
        <v>4</v>
      </c>
      <c r="AFS108" s="2" t="s">
        <v>12</v>
      </c>
      <c r="AFT108" s="2" t="s">
        <v>4</v>
      </c>
      <c r="AFU108" s="2" t="s">
        <v>12</v>
      </c>
      <c r="AFV108" s="2" t="s">
        <v>4</v>
      </c>
      <c r="AFW108" s="2" t="s">
        <v>12</v>
      </c>
      <c r="AFX108" s="2" t="s">
        <v>4</v>
      </c>
      <c r="AFY108" s="2" t="s">
        <v>12</v>
      </c>
      <c r="AFZ108" s="2" t="s">
        <v>4</v>
      </c>
      <c r="AGA108" s="2" t="s">
        <v>5</v>
      </c>
      <c r="AGB108" s="2" t="s">
        <v>4</v>
      </c>
      <c r="AGC108" s="2" t="s">
        <v>12</v>
      </c>
      <c r="AGD108" s="2" t="s">
        <v>4</v>
      </c>
      <c r="AGE108" s="2" t="s">
        <v>4</v>
      </c>
      <c r="AGF108" s="2" t="s">
        <v>4</v>
      </c>
      <c r="AGG108" s="2" t="s">
        <v>4</v>
      </c>
      <c r="AGH108" s="2" t="s">
        <v>4</v>
      </c>
      <c r="AGI108" s="2" t="s">
        <v>4</v>
      </c>
      <c r="AGJ108" s="2" t="s">
        <v>12</v>
      </c>
      <c r="AGK108" s="2" t="s">
        <v>4</v>
      </c>
      <c r="AGL108" s="2" t="s">
        <v>12</v>
      </c>
      <c r="AGM108" s="2" t="s">
        <v>4</v>
      </c>
      <c r="AGN108" s="2" t="s">
        <v>4</v>
      </c>
      <c r="AGO108" s="2" t="s">
        <v>12</v>
      </c>
      <c r="AGP108" s="2" t="s">
        <v>4</v>
      </c>
      <c r="AGQ108" s="2" t="s">
        <v>12</v>
      </c>
      <c r="AGR108" s="2" t="s">
        <v>4</v>
      </c>
      <c r="AGS108" s="2" t="s">
        <v>12</v>
      </c>
      <c r="AGT108" s="2" t="s">
        <v>4</v>
      </c>
      <c r="AGU108" s="2" t="s">
        <v>12</v>
      </c>
      <c r="AGV108" s="2" t="s">
        <v>4</v>
      </c>
      <c r="AGW108" s="2" t="s">
        <v>12</v>
      </c>
      <c r="AGX108" s="2" t="s">
        <v>4</v>
      </c>
      <c r="AGY108" s="2" t="s">
        <v>12</v>
      </c>
      <c r="AGZ108" s="2" t="s">
        <v>4</v>
      </c>
      <c r="AHA108" s="2" t="s">
        <v>4</v>
      </c>
      <c r="AHB108" s="2" t="s">
        <v>12</v>
      </c>
      <c r="AHC108" s="2" t="s">
        <v>4</v>
      </c>
      <c r="AHD108" s="2" t="s">
        <v>12</v>
      </c>
      <c r="AHE108" s="2" t="s">
        <v>4</v>
      </c>
      <c r="AHF108" s="2" t="s">
        <v>4</v>
      </c>
      <c r="AHG108" s="2" t="s">
        <v>12</v>
      </c>
      <c r="AHH108" s="2" t="s">
        <v>4</v>
      </c>
      <c r="AHI108" s="2" t="s">
        <v>4</v>
      </c>
      <c r="AHJ108" s="2" t="s">
        <v>12</v>
      </c>
      <c r="AHK108" s="2" t="s">
        <v>4</v>
      </c>
      <c r="AHL108" s="2" t="s">
        <v>4</v>
      </c>
      <c r="AHM108" s="2" t="s">
        <v>12</v>
      </c>
      <c r="AHN108" s="2" t="s">
        <v>4</v>
      </c>
      <c r="AHO108" s="2" t="s">
        <v>4</v>
      </c>
      <c r="AHP108" s="2" t="s">
        <v>12</v>
      </c>
      <c r="AHQ108" s="2" t="s">
        <v>4</v>
      </c>
      <c r="AHR108" s="2"/>
      <c r="AHS108" s="2"/>
      <c r="AHT108" s="2"/>
      <c r="AHU108" s="2"/>
      <c r="AHV108" s="2"/>
      <c r="AHW108" s="2"/>
      <c r="AHX108" s="2"/>
      <c r="AHY108" s="2"/>
      <c r="AHZ108" s="2"/>
      <c r="AIA108" s="2"/>
      <c r="AIB108" s="2"/>
      <c r="AIC108" s="2"/>
      <c r="AID108" s="2"/>
      <c r="AIE108" s="2"/>
      <c r="AIF108" s="2"/>
      <c r="AIG108" s="2"/>
      <c r="AIH108" s="2"/>
      <c r="AII108" s="2"/>
      <c r="AIJ108" s="2"/>
      <c r="AIK108" s="2"/>
      <c r="AIL108" s="2"/>
      <c r="AIM108" s="2"/>
      <c r="AIN108" s="2"/>
      <c r="AIO108" s="2"/>
      <c r="AIP108" s="2"/>
      <c r="AIQ108" s="2"/>
      <c r="AIR108" s="2"/>
      <c r="AIS108" s="2"/>
      <c r="AIT108" s="2"/>
      <c r="AIU108" s="2"/>
      <c r="AIV108" s="2"/>
      <c r="AIW108" s="2"/>
      <c r="AIX108" s="2"/>
      <c r="AIY108" s="2"/>
      <c r="AIZ108" s="2"/>
      <c r="AJA108" s="2"/>
      <c r="AJB108" s="2"/>
      <c r="AJC108" s="2"/>
      <c r="AJD108" s="2"/>
      <c r="AJE108" s="2"/>
      <c r="AJF108" s="2"/>
      <c r="AJG108" s="2"/>
      <c r="AJH108" s="2"/>
      <c r="AJI108" s="2"/>
      <c r="AJJ108" s="2"/>
      <c r="AJK108" s="2"/>
      <c r="AJL108" s="2"/>
      <c r="AJM108" s="2"/>
      <c r="AJN108" s="2"/>
      <c r="AJO108" s="2"/>
      <c r="AJP108" s="2"/>
      <c r="AJQ108" s="2"/>
      <c r="AJR108" s="2"/>
      <c r="AJS108" s="2"/>
      <c r="AJT108" s="2"/>
      <c r="AJU108" s="2"/>
      <c r="AJV108" s="2"/>
      <c r="AJW108" s="2"/>
      <c r="AJX108" s="2"/>
      <c r="AJY108" s="2"/>
      <c r="AJZ108" s="2"/>
      <c r="AKA108" s="2"/>
      <c r="AKB108" s="2"/>
      <c r="AKC108" s="2"/>
      <c r="AKD108" s="2"/>
      <c r="AKE108" s="2"/>
      <c r="AKF108" s="2"/>
      <c r="AKG108" s="2"/>
      <c r="AKH108" s="2"/>
      <c r="AKI108" s="2"/>
      <c r="AKJ108" s="2"/>
      <c r="AKK108" s="2"/>
      <c r="AKL108" s="2"/>
      <c r="AKM108" s="2"/>
      <c r="AKN108" s="2"/>
      <c r="AKO108" s="2"/>
      <c r="AKP108" s="2"/>
      <c r="AKQ108" s="2"/>
      <c r="AKR108" s="2"/>
      <c r="AKS108" s="2"/>
      <c r="AKT108" s="2"/>
      <c r="AKU108" s="2"/>
      <c r="AKV108" s="2"/>
      <c r="AKW108" s="2"/>
      <c r="AKX108" s="2"/>
      <c r="AKY108" s="2"/>
      <c r="AKZ108" s="2"/>
      <c r="ALA108" s="2"/>
      <c r="ALB108" s="2"/>
      <c r="ALC108" s="2"/>
      <c r="ALD108" s="2"/>
      <c r="ALE108" s="2"/>
      <c r="ALF108" s="2"/>
      <c r="ALG108" s="2"/>
      <c r="ALH108" s="2"/>
      <c r="ALI108" s="2"/>
      <c r="ALJ108" s="2"/>
      <c r="ALK108" s="2"/>
      <c r="ALL108" s="2"/>
      <c r="ALM108" s="2"/>
      <c r="ALN108" s="2"/>
      <c r="ALO108" s="2"/>
      <c r="ALP108" s="2"/>
      <c r="ALQ108" s="2"/>
      <c r="ALR108" s="2"/>
      <c r="ALS108" s="2"/>
      <c r="ALT108" s="2"/>
      <c r="ALU108" s="2"/>
      <c r="ALV108" s="2"/>
      <c r="ALW108" s="2"/>
      <c r="ALX108" s="2"/>
      <c r="ALY108" s="2"/>
      <c r="ALZ108" s="2"/>
      <c r="AMA108" s="2"/>
      <c r="AMB108" s="2"/>
      <c r="AMC108" s="2"/>
      <c r="AMD108" s="2"/>
      <c r="AME108" s="2"/>
      <c r="AMF108" s="2"/>
      <c r="AMG108" s="2"/>
      <c r="AMH108" s="2"/>
      <c r="AMI108" s="2"/>
      <c r="AMJ108" s="2"/>
      <c r="AMK108" s="2"/>
      <c r="AML108" s="2"/>
      <c r="AMM108" s="2"/>
      <c r="AMN108" s="2"/>
      <c r="AMO108" s="2"/>
      <c r="AMP108" s="2"/>
      <c r="AMQ108" s="2"/>
      <c r="AMR108" s="2"/>
      <c r="AMS108" s="2"/>
      <c r="AMT108" s="2"/>
      <c r="AMU108" s="2"/>
      <c r="AMV108" s="2"/>
      <c r="AMW108" s="2"/>
      <c r="AMX108" s="2"/>
      <c r="AMY108" s="2"/>
      <c r="AMZ108" s="2"/>
      <c r="ANA108" s="2"/>
      <c r="ANB108" s="2"/>
      <c r="ANC108" s="2"/>
      <c r="AND108" s="2"/>
      <c r="ANE108" s="2"/>
      <c r="ANF108" s="2"/>
      <c r="ANG108" s="2"/>
      <c r="ANH108" s="2"/>
      <c r="ANI108" s="2"/>
      <c r="ANJ108" s="2"/>
      <c r="ANK108" s="2"/>
      <c r="ANL108" s="2"/>
      <c r="ANM108" s="2"/>
      <c r="ANN108" s="2"/>
      <c r="ANO108" s="2"/>
      <c r="ANP108" s="2"/>
      <c r="ANQ108" s="2"/>
      <c r="ANR108" s="2"/>
      <c r="ANS108" s="2"/>
      <c r="ANT108" s="2"/>
      <c r="ANU108" s="2"/>
      <c r="ANV108" s="2"/>
      <c r="ANW108" s="2"/>
      <c r="ANX108" s="2"/>
      <c r="ANY108" s="2"/>
      <c r="ANZ108" s="2"/>
      <c r="AOA108" s="2"/>
      <c r="AOB108" s="2"/>
      <c r="AOC108" s="2"/>
      <c r="AOD108" s="2"/>
      <c r="AOE108" s="2"/>
      <c r="AOF108" s="2"/>
      <c r="AOG108" s="2"/>
      <c r="AOH108" s="2"/>
      <c r="AOI108" s="2"/>
      <c r="AOJ108" s="2"/>
      <c r="AOK108" s="2"/>
      <c r="AOL108" s="2"/>
      <c r="AOM108" s="2"/>
      <c r="AON108" s="2"/>
      <c r="AOO108" s="2"/>
      <c r="AOP108" s="2"/>
      <c r="AOQ108" s="2"/>
      <c r="AOR108" s="2"/>
      <c r="AOS108" s="2"/>
      <c r="AOT108" s="2"/>
      <c r="AOU108" s="2"/>
      <c r="AOV108" s="2"/>
      <c r="AOW108" s="2"/>
      <c r="AOX108" s="2"/>
      <c r="AOY108" s="2"/>
      <c r="AOZ108" s="2"/>
      <c r="APA108" s="2"/>
      <c r="APB108" s="2"/>
      <c r="APC108" s="2"/>
      <c r="APD108" s="2"/>
      <c r="APE108" s="2"/>
      <c r="APF108" s="2"/>
      <c r="APG108" s="2"/>
      <c r="APH108" s="2"/>
      <c r="API108" s="2"/>
      <c r="APJ108" s="2"/>
      <c r="APK108" s="2"/>
      <c r="APL108" s="2"/>
      <c r="APM108" s="2"/>
      <c r="APN108" s="2"/>
      <c r="APO108" s="2"/>
      <c r="APP108" s="2"/>
      <c r="APQ108" s="2"/>
      <c r="APR108" s="2"/>
      <c r="APS108" s="2"/>
      <c r="APT108" s="2"/>
      <c r="APU108" s="2"/>
      <c r="APV108" s="2"/>
      <c r="APW108" s="2"/>
      <c r="APX108" s="2"/>
      <c r="APY108" s="2"/>
      <c r="APZ108" s="2"/>
      <c r="AQA108" s="2"/>
      <c r="AQB108" s="2"/>
      <c r="AQC108" s="2"/>
      <c r="AQD108" s="2"/>
      <c r="AQE108" s="2"/>
      <c r="AQF108" s="2"/>
      <c r="AQG108" s="2"/>
      <c r="AQH108" s="2"/>
      <c r="AQI108" s="2"/>
      <c r="AQJ108" s="2"/>
      <c r="AQK108" s="2"/>
      <c r="AQL108" s="2"/>
      <c r="AQM108" s="2"/>
      <c r="AQN108" s="2"/>
      <c r="AQO108" s="2"/>
      <c r="AQP108" s="2"/>
      <c r="AQQ108" s="2"/>
      <c r="AQR108" s="2"/>
      <c r="AQS108" s="2"/>
      <c r="AQT108" s="2"/>
      <c r="AQU108" s="2"/>
      <c r="AQV108" s="2"/>
      <c r="AQW108" s="2"/>
      <c r="AQX108" s="2"/>
      <c r="AQY108" s="2"/>
      <c r="AQZ108" s="2"/>
      <c r="ARA108" s="2"/>
      <c r="ARB108" s="2"/>
      <c r="ARC108" s="2"/>
      <c r="ARD108" s="2"/>
      <c r="ARE108" s="2"/>
      <c r="ARF108" s="2"/>
      <c r="ARG108" s="2"/>
      <c r="ARH108" s="2"/>
      <c r="ARI108" s="2"/>
      <c r="ARJ108" s="2"/>
      <c r="ARK108" s="2"/>
      <c r="ARL108" s="2"/>
      <c r="ARM108" s="2"/>
      <c r="ARN108" s="2"/>
      <c r="ARO108" s="2"/>
      <c r="ARP108" s="2"/>
      <c r="ARQ108" s="2"/>
      <c r="ARR108" s="2"/>
      <c r="ARS108" s="2"/>
      <c r="ART108" s="2"/>
      <c r="ARU108" s="2"/>
      <c r="ARV108" s="2"/>
      <c r="ARW108" s="2"/>
      <c r="ARX108" s="2"/>
      <c r="ARY108" s="2"/>
      <c r="ARZ108" s="2"/>
      <c r="ASA108" s="2"/>
      <c r="ASB108" s="2"/>
      <c r="ASC108" s="2"/>
      <c r="ASD108" s="2"/>
      <c r="ASE108" s="2"/>
      <c r="ASF108" s="2"/>
      <c r="ASG108" s="2"/>
      <c r="ASH108" s="2"/>
      <c r="ASI108" s="2"/>
      <c r="ASJ108" s="2"/>
      <c r="ASK108" s="2"/>
      <c r="ASL108" s="2"/>
      <c r="ASM108" s="2"/>
      <c r="ASN108" s="2"/>
      <c r="ASO108" s="2"/>
      <c r="ASP108" s="2"/>
      <c r="ASQ108" s="2"/>
      <c r="ASR108" s="2"/>
      <c r="ASS108" s="2"/>
      <c r="AST108" s="2"/>
      <c r="ASU108" s="2"/>
      <c r="ASV108" s="2"/>
      <c r="ASW108" s="2"/>
      <c r="ASX108" s="2"/>
      <c r="ASY108" s="2"/>
      <c r="ASZ108" s="2"/>
      <c r="ATA108" s="2"/>
      <c r="ATB108" s="2"/>
      <c r="ATC108" s="2"/>
      <c r="ATD108" s="2"/>
      <c r="ATE108" s="2"/>
      <c r="ATF108" s="2"/>
      <c r="ATG108" s="2"/>
      <c r="ATH108" s="2"/>
      <c r="ATI108" s="2"/>
      <c r="ATJ108" s="2"/>
      <c r="ATK108" s="2"/>
      <c r="ATL108" s="2"/>
      <c r="ATM108" s="2"/>
      <c r="ATN108" s="2"/>
      <c r="ATO108" s="2"/>
      <c r="ATP108" s="2"/>
      <c r="ATQ108" s="2"/>
      <c r="ATR108" s="2"/>
      <c r="ATS108" s="2"/>
      <c r="ATT108" s="2"/>
      <c r="ATU108" s="2"/>
      <c r="ATV108" s="2"/>
      <c r="ATW108" s="2"/>
      <c r="ATX108" s="2"/>
      <c r="ATY108" s="2"/>
      <c r="ATZ108" s="2"/>
      <c r="AUA108" s="2"/>
      <c r="AUB108" s="2"/>
      <c r="AUC108" s="2"/>
      <c r="AUD108" s="2"/>
      <c r="AUE108" s="2"/>
      <c r="AUF108" s="2"/>
      <c r="AUG108" s="2"/>
      <c r="AUH108" s="2"/>
      <c r="AUI108" s="2"/>
      <c r="AUJ108" s="2"/>
      <c r="AUK108" s="2"/>
      <c r="AUL108" s="2"/>
      <c r="AUM108" s="2"/>
      <c r="AUN108" s="2"/>
      <c r="AUO108" s="2"/>
      <c r="AUP108" s="2"/>
      <c r="AUQ108" s="2"/>
      <c r="AUR108" s="2"/>
      <c r="AUS108" s="2"/>
      <c r="AUT108" s="2"/>
      <c r="AUU108" s="2"/>
      <c r="AUV108" s="2"/>
      <c r="AUW108" s="2"/>
      <c r="AUX108" s="2"/>
      <c r="AUY108" s="2"/>
      <c r="AUZ108" s="2"/>
      <c r="AVA108" s="2"/>
      <c r="AVB108" s="2"/>
      <c r="AVC108" s="2"/>
      <c r="AVD108" s="2"/>
      <c r="AVE108" s="2"/>
      <c r="AVF108" s="2"/>
      <c r="AVG108" s="2"/>
      <c r="AVH108" s="2"/>
      <c r="AVI108" s="2"/>
      <c r="AVJ108" s="2"/>
      <c r="AVK108" s="2"/>
      <c r="AVL108" s="2"/>
      <c r="AVM108" s="2"/>
      <c r="AVN108" s="2"/>
      <c r="AVO108" s="2"/>
      <c r="AVP108" s="2"/>
      <c r="AVQ108" s="2"/>
      <c r="AVR108" s="2"/>
      <c r="AVS108" s="2"/>
      <c r="AVT108" s="2"/>
      <c r="AVU108" s="2"/>
      <c r="AVV108" s="2"/>
      <c r="AVW108" s="2"/>
      <c r="AVX108" s="2"/>
      <c r="AVY108" s="2"/>
      <c r="AVZ108" s="2"/>
      <c r="AWA108" s="2"/>
      <c r="AWB108" s="2"/>
      <c r="AWC108" s="2"/>
      <c r="AWD108" s="2"/>
      <c r="AWE108" s="2"/>
      <c r="AWF108" s="2"/>
      <c r="AWG108" s="2"/>
      <c r="AWH108" s="2"/>
      <c r="AWI108" s="2"/>
      <c r="AWJ108" s="2"/>
      <c r="AWK108" s="2"/>
      <c r="AWL108" s="2"/>
      <c r="AWM108" s="2"/>
      <c r="AWN108" s="2"/>
      <c r="AWO108" s="2"/>
      <c r="AWP108" s="2"/>
      <c r="AWQ108" s="2"/>
      <c r="AWR108" s="2"/>
      <c r="AWS108" s="2"/>
      <c r="AWT108" s="2"/>
      <c r="AWU108" s="2"/>
      <c r="AWV108" s="2"/>
      <c r="AWW108" s="2"/>
      <c r="AWX108" s="2"/>
      <c r="AWY108" s="2"/>
      <c r="AWZ108" s="2"/>
      <c r="AXA108" s="2"/>
      <c r="AXB108" s="2"/>
      <c r="AXC108" s="2"/>
      <c r="AXD108" s="2"/>
      <c r="AXE108" s="2"/>
      <c r="AXF108" s="2"/>
      <c r="AXG108" s="2"/>
      <c r="AXH108" s="2"/>
      <c r="AXI108" s="2"/>
      <c r="AXJ108" s="2"/>
      <c r="AXK108" s="2"/>
      <c r="AXL108" s="2"/>
      <c r="AXM108" s="2"/>
      <c r="AXN108" s="2"/>
      <c r="AXO108" s="2"/>
      <c r="AXP108" s="2"/>
      <c r="AXQ108" s="2"/>
      <c r="AXR108" s="2"/>
      <c r="AXS108" s="2"/>
      <c r="AXT108" s="2"/>
      <c r="AXU108" s="2"/>
      <c r="AXV108" s="2"/>
      <c r="AXW108" s="2"/>
      <c r="AXX108" s="2"/>
      <c r="AXY108" s="2"/>
      <c r="AXZ108" s="2"/>
      <c r="AYA108" s="2"/>
      <c r="AYB108" s="2"/>
      <c r="AYC108" s="2"/>
      <c r="AYD108" s="2"/>
      <c r="AYE108" s="2"/>
      <c r="AYF108" s="2"/>
      <c r="AYG108" s="2"/>
      <c r="AYH108" s="2"/>
      <c r="AYI108" s="2"/>
      <c r="AYJ108" s="2"/>
      <c r="AYK108" s="2"/>
      <c r="AYL108" s="2"/>
      <c r="AYM108" s="2"/>
      <c r="AYN108" s="2"/>
      <c r="AYO108" s="2"/>
      <c r="AYP108" s="2"/>
      <c r="AYQ108" s="2"/>
      <c r="AYR108" s="2"/>
      <c r="AYS108" s="2"/>
      <c r="AYT108" s="2"/>
      <c r="AYU108" s="2"/>
      <c r="AYV108" s="2"/>
      <c r="AYW108" s="2"/>
      <c r="AYX108" s="2"/>
      <c r="AYY108" s="2"/>
      <c r="AYZ108" s="2"/>
      <c r="AZA108" s="2"/>
      <c r="AZB108" s="2"/>
      <c r="AZC108" s="2"/>
      <c r="AZD108" s="2"/>
      <c r="AZE108" s="2"/>
      <c r="AZF108" s="2"/>
      <c r="AZG108" s="2"/>
      <c r="AZH108" s="2"/>
      <c r="AZI108" s="2"/>
      <c r="AZJ108" s="2"/>
      <c r="AZK108" s="2"/>
      <c r="AZL108" s="2"/>
      <c r="AZM108" s="2"/>
      <c r="AZN108" s="2"/>
      <c r="AZO108" s="2"/>
      <c r="AZP108" s="2"/>
      <c r="AZQ108" s="2"/>
      <c r="AZR108" s="2"/>
      <c r="AZS108" s="2"/>
      <c r="AZT108" s="2"/>
      <c r="AZU108" s="2"/>
      <c r="AZV108" s="2"/>
      <c r="AZW108" s="2"/>
      <c r="AZX108" s="2"/>
      <c r="AZY108" s="2"/>
      <c r="AZZ108" s="2"/>
      <c r="BAA108" s="2"/>
      <c r="BAB108" s="2"/>
      <c r="BAC108" s="2"/>
      <c r="BAD108" s="2"/>
      <c r="BAE108" s="2"/>
      <c r="BAF108" s="2"/>
      <c r="BAG108" s="2"/>
      <c r="BAH108" s="2"/>
      <c r="BAI108" s="2"/>
      <c r="BAJ108" s="2"/>
      <c r="BAK108" s="2"/>
      <c r="BAL108" s="2"/>
      <c r="BAM108" s="2"/>
      <c r="BAN108" s="2"/>
      <c r="BAO108" s="2"/>
      <c r="BAP108" s="2"/>
      <c r="BAQ108" s="2"/>
      <c r="BAR108" s="2"/>
      <c r="BAS108" s="2"/>
      <c r="BAT108" s="2"/>
      <c r="BAU108" s="2"/>
      <c r="BAV108" s="2"/>
      <c r="BAW108" s="2"/>
      <c r="BAX108" s="2"/>
      <c r="BAY108" s="2"/>
      <c r="BAZ108" s="2"/>
      <c r="BBA108" s="2"/>
      <c r="BBB108" s="2"/>
      <c r="BBC108" s="2"/>
      <c r="BBD108" s="2"/>
      <c r="BBE108" s="2"/>
      <c r="BBF108" s="2"/>
      <c r="BBG108" s="2"/>
      <c r="BBH108" s="2"/>
      <c r="BBI108" s="2"/>
      <c r="BBJ108" s="2"/>
      <c r="BBK108" s="2"/>
      <c r="BBL108" s="2"/>
      <c r="BBM108" s="2"/>
      <c r="BBN108" s="2"/>
      <c r="BBO108" s="2"/>
      <c r="BBP108" s="2"/>
      <c r="BBQ108" s="2"/>
      <c r="BBR108" s="2"/>
      <c r="BBS108" s="2"/>
      <c r="BBT108" s="2"/>
      <c r="BBU108" s="2"/>
      <c r="BBV108" s="2"/>
      <c r="BBW108" s="2"/>
      <c r="BBX108" s="2"/>
      <c r="BBY108" s="2"/>
      <c r="BBZ108" s="2"/>
      <c r="BCA108" s="2"/>
      <c r="BCB108" s="2"/>
      <c r="BCC108" s="2"/>
      <c r="BCD108" s="2"/>
      <c r="BCE108" s="2"/>
      <c r="BCF108" s="2"/>
    </row>
    <row r="109" spans="1:1024 1025:1436">
      <c r="A109" s="1" t="s">
        <v>6</v>
      </c>
      <c r="C109" s="2">
        <v>5.751</v>
      </c>
      <c r="D109" s="2">
        <v>5.075</v>
      </c>
      <c r="E109" s="2">
        <v>0.825</v>
      </c>
      <c r="F109" s="2">
        <v>0.649</v>
      </c>
      <c r="G109" s="2">
        <v>2.209</v>
      </c>
      <c r="H109" s="2">
        <v>8.551</v>
      </c>
      <c r="I109" s="2">
        <v>6.696</v>
      </c>
      <c r="J109" s="2">
        <v>7.875</v>
      </c>
      <c r="K109" s="2">
        <v>2.06</v>
      </c>
      <c r="L109" s="2">
        <v>5.433</v>
      </c>
      <c r="M109" s="2">
        <v>7.636</v>
      </c>
      <c r="N109" s="2">
        <v>3.707</v>
      </c>
      <c r="O109" s="2">
        <v>14.812</v>
      </c>
      <c r="P109" s="2">
        <v>4.106</v>
      </c>
      <c r="Q109" s="2">
        <v>6.915</v>
      </c>
      <c r="R109" s="2">
        <v>5.745</v>
      </c>
      <c r="S109" s="2">
        <v>6.845</v>
      </c>
      <c r="T109" s="2">
        <v>7.397</v>
      </c>
      <c r="U109" s="2">
        <v>7.173</v>
      </c>
      <c r="V109" s="2">
        <v>24.369</v>
      </c>
      <c r="W109" s="2">
        <v>10.669</v>
      </c>
      <c r="X109" s="2">
        <v>11.145</v>
      </c>
      <c r="Y109" s="2">
        <v>3.299</v>
      </c>
      <c r="Z109" s="2">
        <v>32.221</v>
      </c>
      <c r="AA109" s="2">
        <v>7.648</v>
      </c>
      <c r="AB109" s="2">
        <v>6.096</v>
      </c>
      <c r="AC109" s="2">
        <v>9.203</v>
      </c>
      <c r="AD109" s="2">
        <v>11.964</v>
      </c>
      <c r="AE109" s="2">
        <v>15.514</v>
      </c>
      <c r="AF109" s="2">
        <v>68.163</v>
      </c>
      <c r="AG109" s="2">
        <v>19.515</v>
      </c>
      <c r="AH109" s="2">
        <v>0.7</v>
      </c>
      <c r="AI109" s="2">
        <v>19.912</v>
      </c>
      <c r="AJ109" s="2">
        <v>76.899</v>
      </c>
      <c r="AK109" s="2">
        <v>19.451</v>
      </c>
      <c r="AL109" s="2">
        <v>60.777</v>
      </c>
      <c r="AM109" s="2">
        <v>18.27</v>
      </c>
      <c r="AN109" s="2">
        <v>66.514</v>
      </c>
      <c r="AO109" s="2">
        <v>49.09</v>
      </c>
      <c r="AP109" s="2">
        <v>82.395</v>
      </c>
      <c r="AQ109" s="2">
        <v>42.213</v>
      </c>
      <c r="AR109" s="2">
        <v>6.87</v>
      </c>
      <c r="AS109" s="2">
        <v>89.089</v>
      </c>
      <c r="AT109" s="2">
        <v>3.885</v>
      </c>
      <c r="AU109" s="2">
        <v>97.179</v>
      </c>
      <c r="AV109" s="2">
        <v>7.536</v>
      </c>
      <c r="AW109" s="2">
        <v>4.647</v>
      </c>
      <c r="AX109" s="2">
        <v>143.126</v>
      </c>
      <c r="AY109" s="2">
        <v>3.513</v>
      </c>
      <c r="AZ109" s="2">
        <v>3.165</v>
      </c>
      <c r="BA109" s="2">
        <v>3.005</v>
      </c>
      <c r="BB109" s="2">
        <v>101.531</v>
      </c>
      <c r="BC109" s="2">
        <v>4.978</v>
      </c>
      <c r="BD109" s="2">
        <v>5.773</v>
      </c>
      <c r="BE109" s="2">
        <v>4.764</v>
      </c>
      <c r="BF109" s="2">
        <v>0.668</v>
      </c>
      <c r="BG109" s="2">
        <v>4.949</v>
      </c>
      <c r="BH109" s="2">
        <v>8.344</v>
      </c>
      <c r="BI109" s="2">
        <v>5.966</v>
      </c>
      <c r="BJ109" s="2">
        <v>2.37</v>
      </c>
      <c r="BK109" s="2">
        <v>4.824</v>
      </c>
      <c r="BL109" s="2">
        <v>3.244</v>
      </c>
      <c r="BM109" s="2">
        <v>6.577</v>
      </c>
      <c r="BN109" s="2">
        <v>0.762</v>
      </c>
      <c r="BO109" s="2">
        <v>10.195</v>
      </c>
      <c r="BP109" s="2">
        <v>14.617</v>
      </c>
      <c r="BQ109" s="2">
        <v>13.154</v>
      </c>
      <c r="BR109" s="2">
        <v>10.274</v>
      </c>
      <c r="BS109" s="2">
        <v>7.311</v>
      </c>
      <c r="BT109" s="2">
        <v>12.944</v>
      </c>
      <c r="BU109" s="2">
        <v>2.5</v>
      </c>
      <c r="BV109" s="2">
        <v>13.959</v>
      </c>
      <c r="BW109" s="2">
        <v>3.977</v>
      </c>
      <c r="BX109" s="2">
        <v>10.288</v>
      </c>
      <c r="BY109" s="2">
        <v>1.979</v>
      </c>
      <c r="BZ109" s="2">
        <v>26.659</v>
      </c>
      <c r="CA109" s="2">
        <v>14.299</v>
      </c>
      <c r="CB109" s="2">
        <v>9.181</v>
      </c>
      <c r="CC109" s="2">
        <v>15.083</v>
      </c>
      <c r="CD109" s="2">
        <v>12.431</v>
      </c>
      <c r="CE109" s="2">
        <v>1.903</v>
      </c>
      <c r="CF109" s="2">
        <v>16.035</v>
      </c>
      <c r="CG109" s="2">
        <v>2.2</v>
      </c>
      <c r="CH109" s="2">
        <v>14.685</v>
      </c>
      <c r="CI109" s="2">
        <v>9.523</v>
      </c>
      <c r="CJ109" s="2">
        <v>25.726</v>
      </c>
      <c r="CK109" s="2">
        <v>13.1</v>
      </c>
      <c r="CL109" s="2">
        <v>7.117</v>
      </c>
      <c r="CM109" s="2">
        <v>25.991</v>
      </c>
      <c r="CN109" s="2">
        <v>14.939</v>
      </c>
      <c r="CO109" s="2">
        <v>10.294</v>
      </c>
      <c r="CP109" s="2">
        <v>21.597</v>
      </c>
      <c r="CQ109" s="2">
        <v>148.277</v>
      </c>
      <c r="CR109" s="2">
        <v>2.292</v>
      </c>
      <c r="CS109" s="2">
        <v>119.586</v>
      </c>
      <c r="CT109" s="2">
        <v>3.346</v>
      </c>
      <c r="CU109" s="2">
        <v>2.393</v>
      </c>
      <c r="CV109" s="2">
        <v>3.7</v>
      </c>
      <c r="CW109" s="2">
        <v>3.387</v>
      </c>
      <c r="CX109" s="2">
        <v>106.479</v>
      </c>
      <c r="CY109" s="2">
        <v>4.331</v>
      </c>
      <c r="CZ109" s="2">
        <v>0.641</v>
      </c>
      <c r="DA109" s="2">
        <v>5.638</v>
      </c>
      <c r="DB109" s="2">
        <v>0.676</v>
      </c>
      <c r="DC109" s="2">
        <v>5.596</v>
      </c>
      <c r="DD109" s="2">
        <v>1.063</v>
      </c>
      <c r="DE109" s="2">
        <v>5.646</v>
      </c>
      <c r="DF109" s="2">
        <v>0.64</v>
      </c>
      <c r="DG109" s="2">
        <v>6.014</v>
      </c>
      <c r="DH109" s="2">
        <v>2.524</v>
      </c>
      <c r="DI109" s="2">
        <v>9.45</v>
      </c>
      <c r="DJ109" s="2">
        <v>6.521</v>
      </c>
      <c r="DK109" s="2">
        <v>2.058</v>
      </c>
      <c r="DL109" s="2">
        <v>6.564</v>
      </c>
      <c r="DM109" s="2">
        <v>3.601</v>
      </c>
      <c r="DN109" s="2">
        <v>8.005</v>
      </c>
      <c r="DO109" s="2">
        <v>13.694</v>
      </c>
      <c r="DP109" s="2">
        <v>7.595</v>
      </c>
      <c r="DQ109" s="2">
        <v>9.789</v>
      </c>
      <c r="DR109" s="2">
        <v>6.12</v>
      </c>
      <c r="DS109" s="2">
        <v>4.458</v>
      </c>
      <c r="DT109" s="2">
        <v>7.621</v>
      </c>
      <c r="DU109" s="2">
        <v>1.646</v>
      </c>
      <c r="DV109" s="2">
        <v>9.807</v>
      </c>
      <c r="DW109" s="2">
        <v>2.219</v>
      </c>
      <c r="DX109" s="2">
        <v>13.727</v>
      </c>
      <c r="DY109" s="2">
        <v>2.511</v>
      </c>
      <c r="DZ109" s="2">
        <v>7.799</v>
      </c>
      <c r="EA109" s="2">
        <v>8.395</v>
      </c>
      <c r="EB109" s="2">
        <v>10.166</v>
      </c>
      <c r="EC109" s="2">
        <v>18.232</v>
      </c>
      <c r="ED109" s="2">
        <v>9.782</v>
      </c>
      <c r="EE109" s="2">
        <v>3.164</v>
      </c>
      <c r="EF109" s="2">
        <v>8.401</v>
      </c>
      <c r="EG109" s="2">
        <v>7.719</v>
      </c>
      <c r="EH109" s="2">
        <v>11.234</v>
      </c>
      <c r="EI109" s="2">
        <v>8.243</v>
      </c>
      <c r="EJ109" s="2">
        <v>6.23</v>
      </c>
      <c r="EK109" s="2">
        <v>12.246</v>
      </c>
      <c r="EL109" s="2">
        <v>12.637</v>
      </c>
      <c r="EM109" s="2">
        <v>11.818</v>
      </c>
      <c r="EN109" s="2">
        <v>8.505</v>
      </c>
      <c r="EO109" s="2">
        <v>10.058</v>
      </c>
      <c r="EP109" s="2">
        <v>9.427</v>
      </c>
      <c r="EQ109" s="2">
        <v>7.088</v>
      </c>
      <c r="ER109" s="2">
        <v>4.162</v>
      </c>
      <c r="ES109" s="2">
        <v>166.909</v>
      </c>
      <c r="ET109" s="2">
        <v>3.338</v>
      </c>
      <c r="EU109" s="2">
        <v>157.7</v>
      </c>
      <c r="EV109" s="2">
        <v>5.332</v>
      </c>
      <c r="EW109" s="2">
        <v>3.712</v>
      </c>
      <c r="EX109" s="2">
        <v>4.941</v>
      </c>
      <c r="EY109" s="2">
        <v>3.71</v>
      </c>
      <c r="EZ109" s="2">
        <v>128.264</v>
      </c>
      <c r="FA109" s="2">
        <v>4.889</v>
      </c>
      <c r="FB109" s="2">
        <v>120.274</v>
      </c>
      <c r="FC109" s="2">
        <v>4.523</v>
      </c>
      <c r="FD109" s="2">
        <v>134.96</v>
      </c>
      <c r="FE109" s="2">
        <v>3.783</v>
      </c>
      <c r="FF109" s="2">
        <v>113.459</v>
      </c>
      <c r="FG109" s="2">
        <v>4.324</v>
      </c>
      <c r="FH109" s="2">
        <v>105.767</v>
      </c>
      <c r="FI109" s="2">
        <v>4.613</v>
      </c>
      <c r="FJ109" s="2">
        <v>121.419</v>
      </c>
      <c r="FK109" s="2">
        <v>8.624</v>
      </c>
      <c r="FL109" s="2">
        <v>4.24</v>
      </c>
      <c r="FM109" s="2">
        <v>145.218</v>
      </c>
      <c r="FN109" s="2">
        <v>7.692</v>
      </c>
      <c r="FO109" s="2">
        <v>0.95</v>
      </c>
      <c r="FP109" s="2">
        <v>10.269</v>
      </c>
      <c r="FQ109" s="2">
        <v>9.013</v>
      </c>
      <c r="FR109" s="2">
        <v>10.659</v>
      </c>
      <c r="FS109" s="2">
        <v>7.543</v>
      </c>
      <c r="FT109" s="2">
        <v>5.59</v>
      </c>
      <c r="FU109" s="2">
        <v>7.289</v>
      </c>
      <c r="FV109" s="2">
        <v>4.667</v>
      </c>
      <c r="FW109" s="2">
        <v>1.595</v>
      </c>
      <c r="FX109" s="2">
        <v>8.875</v>
      </c>
      <c r="FY109" s="2">
        <v>8.124</v>
      </c>
      <c r="FZ109" s="2">
        <v>17.24</v>
      </c>
      <c r="GA109" s="2">
        <v>11.573</v>
      </c>
      <c r="GB109" s="2">
        <v>10.638</v>
      </c>
      <c r="GC109" s="2">
        <v>10.883</v>
      </c>
      <c r="GD109" s="2">
        <v>9.397</v>
      </c>
      <c r="GE109" s="2">
        <v>10.064</v>
      </c>
      <c r="GF109" s="2">
        <v>11.017</v>
      </c>
      <c r="GG109" s="2">
        <v>11.763</v>
      </c>
      <c r="GH109" s="2">
        <v>9.789</v>
      </c>
      <c r="GI109" s="2">
        <v>7.697</v>
      </c>
      <c r="GJ109" s="2">
        <v>3.154</v>
      </c>
      <c r="GK109" s="2">
        <v>8.339</v>
      </c>
      <c r="GL109" s="2">
        <v>7.289</v>
      </c>
      <c r="GM109" s="2">
        <v>11.205</v>
      </c>
      <c r="GN109" s="2">
        <v>8.543</v>
      </c>
      <c r="GO109" s="2">
        <v>8.394</v>
      </c>
      <c r="GP109" s="2">
        <v>4.936</v>
      </c>
      <c r="GQ109" s="2">
        <v>138.245</v>
      </c>
      <c r="GR109" s="2">
        <v>2.444</v>
      </c>
      <c r="GS109" s="2">
        <v>117.482</v>
      </c>
      <c r="GT109" s="2">
        <v>3.03</v>
      </c>
      <c r="GU109" s="2">
        <v>2.349</v>
      </c>
      <c r="GV109" s="2">
        <v>3.745</v>
      </c>
      <c r="GW109" s="2">
        <v>3.025</v>
      </c>
      <c r="GX109" s="2">
        <v>0.933</v>
      </c>
      <c r="GY109" s="2">
        <v>6.113</v>
      </c>
      <c r="GZ109" s="2">
        <v>6.578</v>
      </c>
      <c r="HA109" s="2">
        <v>7.155</v>
      </c>
      <c r="HB109" s="2">
        <v>6.559</v>
      </c>
      <c r="HC109" s="2">
        <v>7.885</v>
      </c>
      <c r="HD109" s="2">
        <v>15.245</v>
      </c>
      <c r="HE109" s="2">
        <v>8.145</v>
      </c>
      <c r="HF109" s="2">
        <v>8.656</v>
      </c>
      <c r="HG109" s="2">
        <v>6.143</v>
      </c>
      <c r="HH109" s="2">
        <v>9.125</v>
      </c>
      <c r="HI109" s="2">
        <v>5.21</v>
      </c>
      <c r="HJ109" s="2">
        <v>7.149</v>
      </c>
      <c r="HK109" s="2">
        <v>3.403</v>
      </c>
      <c r="HL109" s="2">
        <v>8.611</v>
      </c>
      <c r="HM109" s="2">
        <v>10.6</v>
      </c>
      <c r="HN109" s="2">
        <v>5.511</v>
      </c>
      <c r="HO109" s="2">
        <v>5.687</v>
      </c>
      <c r="HP109" s="2">
        <v>2.958</v>
      </c>
      <c r="HQ109" s="2">
        <v>11.472</v>
      </c>
      <c r="HR109" s="2">
        <v>11.405</v>
      </c>
      <c r="HS109" s="2">
        <v>17.378</v>
      </c>
      <c r="HT109" s="2">
        <v>10.058</v>
      </c>
      <c r="HU109" s="2">
        <v>11.31</v>
      </c>
      <c r="HV109" s="2">
        <v>10.409</v>
      </c>
      <c r="HW109" s="2">
        <v>6.265</v>
      </c>
      <c r="HX109" s="2">
        <v>12.76</v>
      </c>
      <c r="HY109" s="2">
        <v>10.95</v>
      </c>
      <c r="HZ109" s="2">
        <v>8.612</v>
      </c>
      <c r="IA109" s="2">
        <v>3.291</v>
      </c>
      <c r="IB109" s="2">
        <v>121.439</v>
      </c>
      <c r="IC109" s="2">
        <v>2.261</v>
      </c>
      <c r="ID109" s="2">
        <v>114.968</v>
      </c>
      <c r="IE109" s="2">
        <v>2.957</v>
      </c>
      <c r="IF109" s="2">
        <v>2.293</v>
      </c>
      <c r="IG109" s="2">
        <v>3.587</v>
      </c>
      <c r="IH109" s="2">
        <v>5.792</v>
      </c>
      <c r="II109" s="2">
        <v>6.646</v>
      </c>
      <c r="IJ109" s="2">
        <v>4.779</v>
      </c>
      <c r="IK109" s="2">
        <v>6.035</v>
      </c>
      <c r="IL109" s="2">
        <v>9.658</v>
      </c>
      <c r="IM109" s="2">
        <v>8.893</v>
      </c>
      <c r="IN109" s="2">
        <v>12.961</v>
      </c>
      <c r="IO109" s="2">
        <v>8.428</v>
      </c>
      <c r="IP109" s="2">
        <v>9.203</v>
      </c>
      <c r="IQ109" s="2">
        <v>6.309</v>
      </c>
      <c r="IR109" s="2">
        <v>1.869</v>
      </c>
      <c r="IS109" s="2">
        <v>9.045</v>
      </c>
      <c r="IT109" s="2">
        <v>8.747</v>
      </c>
      <c r="IU109" s="2">
        <v>2.434</v>
      </c>
      <c r="IV109" s="2">
        <v>5.927</v>
      </c>
      <c r="IW109" s="2">
        <v>2.42</v>
      </c>
      <c r="IX109" s="2">
        <v>7.653</v>
      </c>
      <c r="IY109" s="2">
        <v>8.181</v>
      </c>
      <c r="IZ109" s="2">
        <v>14.185</v>
      </c>
      <c r="JA109" s="2">
        <v>8.95</v>
      </c>
      <c r="JB109" s="2">
        <v>11.681</v>
      </c>
      <c r="JC109" s="2">
        <v>9.118</v>
      </c>
      <c r="JD109" s="2">
        <v>8.979</v>
      </c>
      <c r="JE109" s="2">
        <v>4.727</v>
      </c>
      <c r="JF109" s="2">
        <v>11.102</v>
      </c>
      <c r="JG109" s="2">
        <v>2.59</v>
      </c>
      <c r="JH109" s="2">
        <v>8.029</v>
      </c>
      <c r="JI109" s="2">
        <v>5.729</v>
      </c>
      <c r="JJ109" s="2">
        <v>10.743</v>
      </c>
      <c r="JK109" s="2">
        <v>3.036</v>
      </c>
      <c r="JL109" s="2">
        <v>8.707</v>
      </c>
      <c r="JM109" s="2">
        <v>118.571</v>
      </c>
      <c r="JN109" s="2">
        <v>2.314</v>
      </c>
      <c r="JO109" s="2">
        <v>153.144</v>
      </c>
      <c r="JP109" s="2">
        <v>3.073</v>
      </c>
      <c r="JQ109" s="2">
        <v>3.097</v>
      </c>
      <c r="JR109" s="2">
        <v>4.701</v>
      </c>
      <c r="JS109" s="2">
        <v>1.536</v>
      </c>
      <c r="JT109" s="2">
        <v>6.332</v>
      </c>
      <c r="JU109" s="2">
        <v>8.089</v>
      </c>
      <c r="JV109" s="2">
        <v>8.779</v>
      </c>
      <c r="JW109" s="2">
        <v>8.047</v>
      </c>
      <c r="JX109" s="2">
        <v>4.228</v>
      </c>
      <c r="JY109" s="2">
        <v>5.181</v>
      </c>
      <c r="JZ109" s="2">
        <v>6.079</v>
      </c>
      <c r="KA109" s="2">
        <v>8.787</v>
      </c>
      <c r="KB109" s="2">
        <v>19.427</v>
      </c>
      <c r="KC109" s="2">
        <v>9.164</v>
      </c>
      <c r="KD109" s="2">
        <v>10.203</v>
      </c>
      <c r="KE109" s="2">
        <v>5.501</v>
      </c>
      <c r="KF109" s="2">
        <v>6.995</v>
      </c>
      <c r="KG109" s="2">
        <v>8.608</v>
      </c>
      <c r="KH109" s="2">
        <v>3.64</v>
      </c>
      <c r="KI109" s="2">
        <v>15.653</v>
      </c>
      <c r="KJ109" s="2">
        <v>10.448</v>
      </c>
      <c r="KK109" s="2">
        <v>6.92</v>
      </c>
      <c r="KL109" s="2">
        <v>9.405</v>
      </c>
      <c r="KM109" s="2">
        <v>8.994</v>
      </c>
      <c r="KN109" s="2">
        <v>11.751</v>
      </c>
      <c r="KO109" s="2">
        <v>5.614</v>
      </c>
      <c r="KP109" s="2">
        <v>13.171</v>
      </c>
      <c r="KQ109" s="2">
        <v>10.222</v>
      </c>
      <c r="KR109" s="2">
        <v>8.883</v>
      </c>
      <c r="KS109" s="2">
        <v>3.135</v>
      </c>
      <c r="KT109" s="2">
        <v>122.043</v>
      </c>
      <c r="KU109" s="2">
        <v>3.383</v>
      </c>
      <c r="KV109" s="2">
        <v>148.911</v>
      </c>
      <c r="KW109" s="2">
        <v>4.911</v>
      </c>
      <c r="KX109" s="2">
        <v>4.634</v>
      </c>
      <c r="KY109" s="2">
        <v>4.126</v>
      </c>
      <c r="KZ109" s="2">
        <v>0.586</v>
      </c>
      <c r="LA109" s="2">
        <v>5.24</v>
      </c>
      <c r="LB109" s="2">
        <v>1.289</v>
      </c>
      <c r="LC109" s="2">
        <v>7.265</v>
      </c>
      <c r="LD109" s="2">
        <v>10.552</v>
      </c>
      <c r="LE109" s="2">
        <v>11.64</v>
      </c>
      <c r="LF109" s="2">
        <v>6.476</v>
      </c>
      <c r="LG109" s="2">
        <v>2.128</v>
      </c>
      <c r="LH109" s="2">
        <v>4.631</v>
      </c>
      <c r="LI109" s="2">
        <v>1.463</v>
      </c>
      <c r="LJ109" s="2">
        <v>11.175</v>
      </c>
      <c r="LK109" s="2">
        <v>8.914</v>
      </c>
      <c r="LL109" s="2">
        <v>4.383</v>
      </c>
      <c r="LM109" s="2">
        <v>6.334</v>
      </c>
      <c r="LN109" s="2">
        <v>2.811</v>
      </c>
      <c r="LO109" s="2">
        <v>6.06</v>
      </c>
      <c r="LP109" s="2">
        <v>9.584</v>
      </c>
      <c r="LQ109" s="2">
        <v>6.078</v>
      </c>
      <c r="LR109" s="2">
        <v>6.019</v>
      </c>
      <c r="LS109" s="2">
        <v>7.483</v>
      </c>
      <c r="LT109" s="2">
        <v>2.229</v>
      </c>
      <c r="LU109" s="2">
        <v>8.267</v>
      </c>
      <c r="LV109" s="2">
        <v>9.97</v>
      </c>
      <c r="LW109" s="2">
        <v>2.157</v>
      </c>
      <c r="LX109" s="2">
        <v>7.186</v>
      </c>
      <c r="LY109" s="2">
        <v>1.868</v>
      </c>
      <c r="LZ109" s="2">
        <v>6.67</v>
      </c>
      <c r="MA109" s="2">
        <v>6.182</v>
      </c>
      <c r="MB109" s="2">
        <v>4.694</v>
      </c>
      <c r="MC109" s="2">
        <v>8.973</v>
      </c>
      <c r="MD109" s="2">
        <v>9.198</v>
      </c>
      <c r="ME109" s="2">
        <v>10.817</v>
      </c>
      <c r="MF109" s="2">
        <v>8.685</v>
      </c>
      <c r="MG109" s="2">
        <v>8.799</v>
      </c>
      <c r="MH109" s="2">
        <v>8.179</v>
      </c>
      <c r="MI109" s="2">
        <v>7.917</v>
      </c>
      <c r="MJ109" s="2">
        <v>7.884</v>
      </c>
      <c r="MK109" s="2">
        <v>138.494</v>
      </c>
      <c r="ML109" s="2">
        <v>2.867</v>
      </c>
      <c r="MM109" s="2">
        <v>145.619</v>
      </c>
      <c r="MN109" s="2">
        <v>3.886</v>
      </c>
      <c r="MO109" s="2">
        <v>3.876</v>
      </c>
      <c r="MP109" s="2">
        <v>5.417</v>
      </c>
      <c r="MQ109" s="2">
        <v>7.228</v>
      </c>
      <c r="MR109" s="2">
        <v>4.241</v>
      </c>
      <c r="MS109" s="2">
        <v>4.995</v>
      </c>
      <c r="MT109" s="2">
        <v>6.848</v>
      </c>
      <c r="MU109" s="2">
        <v>3.364</v>
      </c>
      <c r="MV109" s="2">
        <v>4.268</v>
      </c>
      <c r="MW109" s="2">
        <v>2.247</v>
      </c>
      <c r="MX109" s="2">
        <v>4.389</v>
      </c>
      <c r="MY109" s="2">
        <v>2.647</v>
      </c>
      <c r="MZ109" s="2">
        <v>7.08</v>
      </c>
      <c r="NA109" s="2">
        <v>16.731</v>
      </c>
      <c r="NB109" s="2">
        <v>7.627</v>
      </c>
      <c r="NC109" s="2">
        <v>8.334</v>
      </c>
      <c r="ND109" s="2">
        <v>14.63</v>
      </c>
      <c r="NE109" s="2">
        <v>5.809</v>
      </c>
      <c r="NF109" s="2">
        <v>2.456</v>
      </c>
      <c r="NG109" s="2">
        <v>10.236</v>
      </c>
      <c r="NH109" s="2">
        <v>6.286</v>
      </c>
      <c r="NI109" s="2">
        <v>7.248</v>
      </c>
      <c r="NJ109" s="2">
        <v>3.443</v>
      </c>
      <c r="NK109" s="2">
        <v>16.09</v>
      </c>
      <c r="NL109" s="2">
        <v>7.616</v>
      </c>
      <c r="NM109" s="2">
        <v>11.087</v>
      </c>
      <c r="NN109" s="2">
        <v>8.663</v>
      </c>
      <c r="NO109" s="2">
        <v>8.732</v>
      </c>
      <c r="NP109" s="2">
        <v>5.455</v>
      </c>
      <c r="NQ109" s="2">
        <v>4.719</v>
      </c>
      <c r="NR109" s="2">
        <v>10.695</v>
      </c>
      <c r="NS109" s="2">
        <v>8.371</v>
      </c>
      <c r="NT109" s="2">
        <v>7.441</v>
      </c>
      <c r="NU109" s="2">
        <v>3.969</v>
      </c>
      <c r="NV109" s="2">
        <v>10.063</v>
      </c>
      <c r="NW109" s="2">
        <v>13.159</v>
      </c>
      <c r="NX109" s="2">
        <v>11.79</v>
      </c>
      <c r="NY109" s="2">
        <v>136.463</v>
      </c>
      <c r="NZ109" s="2">
        <v>3.594</v>
      </c>
      <c r="OA109" s="2">
        <v>153.054</v>
      </c>
      <c r="OB109" s="2">
        <v>3.483</v>
      </c>
      <c r="OC109" s="2">
        <v>3.659</v>
      </c>
      <c r="OD109" s="2">
        <v>4.264</v>
      </c>
      <c r="OE109" s="2">
        <v>4.019</v>
      </c>
      <c r="OF109" s="2">
        <v>0.91</v>
      </c>
      <c r="OG109" s="2">
        <v>4.932</v>
      </c>
      <c r="OH109" s="2">
        <v>1.269</v>
      </c>
      <c r="OI109" s="2">
        <v>4.532</v>
      </c>
      <c r="OJ109" s="2">
        <v>1.024</v>
      </c>
      <c r="OK109" s="2">
        <v>4.627</v>
      </c>
      <c r="OL109" s="2">
        <v>1.237</v>
      </c>
      <c r="OM109" s="2">
        <v>7.99</v>
      </c>
      <c r="ON109" s="2">
        <v>14.163</v>
      </c>
      <c r="OO109" s="2">
        <v>7.339</v>
      </c>
      <c r="OP109" s="2">
        <v>4.872</v>
      </c>
      <c r="OQ109" s="2">
        <v>4.796</v>
      </c>
      <c r="OR109" s="2">
        <v>4.596</v>
      </c>
      <c r="OS109" s="2">
        <v>8.102</v>
      </c>
      <c r="OT109" s="2">
        <v>7.625</v>
      </c>
      <c r="OU109" s="2">
        <v>6.065</v>
      </c>
      <c r="OV109" s="2">
        <v>5.885</v>
      </c>
      <c r="OW109" s="2">
        <v>6.326</v>
      </c>
      <c r="OX109" s="2">
        <v>2.092</v>
      </c>
      <c r="OY109" s="2">
        <v>6.089</v>
      </c>
      <c r="OZ109" s="2">
        <v>7.716</v>
      </c>
      <c r="PA109" s="2">
        <v>2.966</v>
      </c>
      <c r="PB109" s="2">
        <v>7.224</v>
      </c>
      <c r="PC109" s="2">
        <v>4.284</v>
      </c>
      <c r="PD109" s="2">
        <v>7.174</v>
      </c>
      <c r="PE109" s="2">
        <v>8.8</v>
      </c>
      <c r="PF109" s="2">
        <v>7.251</v>
      </c>
      <c r="PG109" s="2">
        <v>6.453</v>
      </c>
      <c r="PH109" s="2">
        <v>9.638</v>
      </c>
      <c r="PI109" s="2">
        <v>6.699</v>
      </c>
      <c r="PJ109" s="2">
        <v>8.94</v>
      </c>
      <c r="PK109" s="2">
        <v>9.109</v>
      </c>
      <c r="PL109" s="2">
        <v>2.562</v>
      </c>
      <c r="PM109" s="2">
        <v>8.022</v>
      </c>
      <c r="PN109" s="2">
        <v>10.745</v>
      </c>
      <c r="PO109" s="2">
        <v>9.757</v>
      </c>
      <c r="PP109" s="2">
        <v>7.38</v>
      </c>
      <c r="PQ109" s="2">
        <v>7.803</v>
      </c>
      <c r="PR109" s="2">
        <v>10.274</v>
      </c>
      <c r="PS109" s="2">
        <v>8.272</v>
      </c>
      <c r="PT109" s="2">
        <v>1.986</v>
      </c>
      <c r="PU109" s="2">
        <v>140.232</v>
      </c>
      <c r="PV109" s="2">
        <v>2.963</v>
      </c>
      <c r="PW109" s="2">
        <v>151.364</v>
      </c>
      <c r="PX109" s="2">
        <v>4.146</v>
      </c>
      <c r="PY109" s="2">
        <v>4.917</v>
      </c>
      <c r="PZ109" s="2">
        <v>3.65</v>
      </c>
      <c r="QA109" s="2">
        <v>121.111</v>
      </c>
      <c r="QB109" s="2">
        <v>4.664</v>
      </c>
      <c r="QC109" s="2">
        <v>125.274</v>
      </c>
      <c r="QD109" s="2">
        <v>5.096</v>
      </c>
      <c r="QE109" s="2">
        <v>142.067</v>
      </c>
      <c r="QF109" s="2">
        <v>9.266</v>
      </c>
      <c r="QG109" s="2">
        <v>5.346</v>
      </c>
      <c r="QH109" s="2">
        <v>0.585</v>
      </c>
      <c r="QI109" s="2">
        <v>5.283</v>
      </c>
      <c r="QJ109" s="2">
        <v>1.034</v>
      </c>
      <c r="QK109" s="2">
        <v>5.813</v>
      </c>
      <c r="QL109" s="2">
        <v>8.15</v>
      </c>
      <c r="QM109" s="2">
        <v>5.218</v>
      </c>
      <c r="QN109" s="2">
        <v>4.347</v>
      </c>
      <c r="QO109" s="2">
        <v>2.368</v>
      </c>
      <c r="QP109" s="2">
        <v>3.53</v>
      </c>
      <c r="QQ109" s="2">
        <v>1.396</v>
      </c>
      <c r="QR109" s="2">
        <v>4.141</v>
      </c>
      <c r="QS109" s="2">
        <v>3.922</v>
      </c>
      <c r="QT109" s="2">
        <v>6.572</v>
      </c>
      <c r="QU109" s="2">
        <v>16.752</v>
      </c>
      <c r="QV109" s="2">
        <v>9.177</v>
      </c>
      <c r="QW109" s="2">
        <v>8.472</v>
      </c>
      <c r="QX109" s="2">
        <v>3.358</v>
      </c>
      <c r="QY109" s="2">
        <v>5.814</v>
      </c>
      <c r="QZ109" s="2">
        <v>3.564</v>
      </c>
      <c r="RA109" s="2">
        <v>9.279</v>
      </c>
      <c r="RB109" s="2">
        <v>8.445</v>
      </c>
      <c r="RC109" s="2">
        <v>15.289</v>
      </c>
      <c r="RD109" s="2">
        <v>7.673</v>
      </c>
      <c r="RE109" s="2">
        <v>3.002</v>
      </c>
      <c r="RF109" s="2">
        <v>8.471</v>
      </c>
      <c r="RG109" s="2">
        <v>5.415</v>
      </c>
      <c r="RH109" s="2">
        <v>4.533</v>
      </c>
      <c r="RI109" s="2">
        <v>3.664</v>
      </c>
      <c r="RJ109" s="2">
        <v>10.374</v>
      </c>
      <c r="RK109" s="2">
        <v>8.49</v>
      </c>
      <c r="RL109" s="2">
        <v>7.415</v>
      </c>
      <c r="RM109" s="2">
        <v>4.385</v>
      </c>
      <c r="RN109" s="2">
        <v>10.757</v>
      </c>
      <c r="RO109" s="2">
        <v>3.92</v>
      </c>
      <c r="RP109" s="2">
        <v>8</v>
      </c>
      <c r="RQ109" s="2">
        <v>2.484</v>
      </c>
      <c r="RR109" s="2">
        <v>6.715</v>
      </c>
      <c r="RS109" s="2">
        <v>8.529</v>
      </c>
      <c r="RT109" s="2">
        <v>17.491</v>
      </c>
      <c r="RU109" s="2">
        <v>148.179</v>
      </c>
      <c r="RV109" s="2">
        <v>2.845</v>
      </c>
      <c r="RW109" s="2">
        <v>146.197</v>
      </c>
      <c r="RX109" s="2">
        <v>3.77</v>
      </c>
      <c r="RY109" s="2">
        <v>2.772</v>
      </c>
      <c r="RZ109" s="2">
        <v>5.036</v>
      </c>
      <c r="SA109" s="2">
        <v>6.479</v>
      </c>
      <c r="SB109" s="2">
        <v>6.134</v>
      </c>
      <c r="SC109" s="2">
        <v>5.756</v>
      </c>
      <c r="SD109" s="2">
        <v>2.8</v>
      </c>
      <c r="SE109" s="2">
        <v>98.124</v>
      </c>
      <c r="SF109" s="2">
        <v>3.823</v>
      </c>
      <c r="SG109" s="2">
        <v>5.265</v>
      </c>
      <c r="SH109" s="2">
        <v>6.059</v>
      </c>
      <c r="SI109" s="2">
        <v>5.988</v>
      </c>
      <c r="SJ109" s="2">
        <v>12.453</v>
      </c>
      <c r="SK109" s="2">
        <v>4.286</v>
      </c>
      <c r="SL109" s="2">
        <v>1.822</v>
      </c>
      <c r="SM109" s="2">
        <v>5.372</v>
      </c>
      <c r="SN109" s="2">
        <v>5.474</v>
      </c>
      <c r="SO109" s="2">
        <v>9.488</v>
      </c>
      <c r="SP109" s="2">
        <v>22.812</v>
      </c>
      <c r="SQ109" s="2">
        <v>6.949</v>
      </c>
      <c r="SR109" s="2">
        <v>7.288</v>
      </c>
      <c r="SS109" s="2">
        <v>7.088</v>
      </c>
      <c r="ST109" s="2">
        <v>7.699</v>
      </c>
      <c r="SU109" s="2">
        <v>10.089</v>
      </c>
      <c r="SV109" s="2">
        <v>9.973</v>
      </c>
      <c r="SW109" s="2">
        <v>8.336</v>
      </c>
      <c r="SX109" s="2">
        <v>7.577</v>
      </c>
      <c r="SY109" s="2">
        <v>7.64</v>
      </c>
      <c r="SZ109" s="2">
        <v>12.018</v>
      </c>
      <c r="TA109" s="2">
        <v>10.842</v>
      </c>
      <c r="TB109" s="2">
        <v>7.215</v>
      </c>
      <c r="TC109" s="2">
        <v>4.048</v>
      </c>
      <c r="TD109" s="2">
        <v>10.726</v>
      </c>
      <c r="TE109" s="2">
        <v>11.929</v>
      </c>
      <c r="TF109" s="2">
        <v>9.222</v>
      </c>
      <c r="TG109" s="2">
        <v>7.558</v>
      </c>
      <c r="TH109" s="2">
        <v>7.751</v>
      </c>
      <c r="TI109" s="2">
        <v>4.629</v>
      </c>
      <c r="TJ109" s="2">
        <v>154.419</v>
      </c>
      <c r="TK109" s="2">
        <v>3.39</v>
      </c>
      <c r="TL109" s="2">
        <v>150.517</v>
      </c>
      <c r="TM109" s="2">
        <v>4.623</v>
      </c>
      <c r="TN109" s="2">
        <v>3.8</v>
      </c>
      <c r="TO109" s="2">
        <v>4.692</v>
      </c>
      <c r="TP109" s="2">
        <v>3.518</v>
      </c>
      <c r="TQ109" s="2">
        <v>0.835</v>
      </c>
      <c r="TR109" s="2">
        <v>9.131</v>
      </c>
      <c r="TS109" s="2">
        <v>1.366</v>
      </c>
      <c r="TT109" s="2">
        <v>4.177</v>
      </c>
      <c r="TU109" s="2">
        <v>0.976</v>
      </c>
      <c r="TV109" s="2">
        <v>11.605</v>
      </c>
      <c r="TW109" s="2">
        <v>2.443</v>
      </c>
      <c r="TX109" s="2">
        <v>9.007</v>
      </c>
      <c r="TY109" s="2">
        <v>17.795</v>
      </c>
      <c r="TZ109" s="2">
        <v>12.934</v>
      </c>
      <c r="UA109" s="2">
        <v>13.886</v>
      </c>
      <c r="UB109" s="2">
        <v>6.023</v>
      </c>
      <c r="UC109" s="2">
        <v>2.35</v>
      </c>
      <c r="UD109" s="2">
        <v>5.74</v>
      </c>
      <c r="UE109" s="2">
        <v>8.03</v>
      </c>
      <c r="UF109" s="2">
        <v>3.028</v>
      </c>
      <c r="UG109" s="2">
        <v>6.686</v>
      </c>
      <c r="UH109" s="2">
        <v>2.174</v>
      </c>
      <c r="UI109" s="2">
        <v>10.365</v>
      </c>
      <c r="UJ109" s="2">
        <v>9.938</v>
      </c>
      <c r="UK109" s="2">
        <v>3.278</v>
      </c>
      <c r="UL109" s="2">
        <v>5.78</v>
      </c>
      <c r="UM109" s="2">
        <v>2.058</v>
      </c>
      <c r="UN109" s="2">
        <v>9.17</v>
      </c>
      <c r="UO109" s="2">
        <v>9.533</v>
      </c>
      <c r="UP109" s="2">
        <v>2.908</v>
      </c>
      <c r="UQ109" s="2">
        <v>7.671</v>
      </c>
      <c r="UR109" s="2">
        <v>2.473</v>
      </c>
      <c r="US109" s="2">
        <v>11.738</v>
      </c>
      <c r="UT109" s="2">
        <v>4.921</v>
      </c>
      <c r="UU109" s="2">
        <v>6.164</v>
      </c>
      <c r="UV109" s="2">
        <v>1.831</v>
      </c>
      <c r="UW109" s="2">
        <v>7.89</v>
      </c>
      <c r="UX109" s="2">
        <v>2.909</v>
      </c>
      <c r="UY109" s="2">
        <v>9.964</v>
      </c>
      <c r="UZ109" s="2">
        <v>3.402</v>
      </c>
      <c r="VA109" s="2">
        <v>12.031</v>
      </c>
      <c r="VB109" s="2">
        <v>4.922</v>
      </c>
      <c r="VC109" s="2">
        <v>7.728</v>
      </c>
      <c r="VD109" s="2">
        <v>2.859</v>
      </c>
      <c r="VE109" s="2">
        <v>11.47</v>
      </c>
      <c r="VF109" s="2">
        <v>115.642</v>
      </c>
      <c r="VG109" s="2">
        <v>2.533</v>
      </c>
      <c r="VH109" s="2">
        <v>120.276</v>
      </c>
      <c r="VI109" s="2">
        <v>2.83</v>
      </c>
      <c r="VJ109" s="2">
        <v>2.379</v>
      </c>
      <c r="VK109" s="2">
        <v>3.735</v>
      </c>
      <c r="VL109" s="2">
        <v>4.276</v>
      </c>
      <c r="VM109" s="2">
        <v>5.826</v>
      </c>
      <c r="VN109" s="2">
        <v>7.259</v>
      </c>
      <c r="VO109" s="2">
        <v>6.096</v>
      </c>
      <c r="VP109" s="2">
        <v>9.466</v>
      </c>
      <c r="VQ109" s="2">
        <v>5.792</v>
      </c>
      <c r="VR109" s="2">
        <v>2.462</v>
      </c>
      <c r="VS109" s="2">
        <v>7.04</v>
      </c>
      <c r="VT109" s="2">
        <v>14.069</v>
      </c>
      <c r="VU109" s="2">
        <v>9.055</v>
      </c>
      <c r="VV109" s="2">
        <v>6.983</v>
      </c>
      <c r="VW109" s="2">
        <v>7.917</v>
      </c>
      <c r="VX109" s="2">
        <v>1.754</v>
      </c>
      <c r="VY109" s="2">
        <v>8.934</v>
      </c>
      <c r="VZ109" s="2">
        <v>7.755</v>
      </c>
      <c r="WA109" s="2">
        <v>4.994</v>
      </c>
      <c r="WB109" s="2">
        <v>6.261</v>
      </c>
      <c r="WC109" s="2">
        <v>7.395</v>
      </c>
      <c r="WD109" s="2">
        <v>6.581</v>
      </c>
      <c r="WE109" s="2">
        <v>9.224</v>
      </c>
      <c r="WF109" s="2">
        <v>6.67</v>
      </c>
      <c r="WG109" s="2">
        <v>2.289</v>
      </c>
      <c r="WH109" s="2">
        <v>7.736</v>
      </c>
      <c r="WI109" s="2">
        <v>13.568</v>
      </c>
      <c r="WJ109" s="2">
        <v>12.471</v>
      </c>
      <c r="WK109" s="2">
        <v>8.316</v>
      </c>
      <c r="WL109" s="2">
        <v>3.824</v>
      </c>
      <c r="WM109" s="2">
        <v>8.743</v>
      </c>
      <c r="WN109" s="2">
        <v>5.902</v>
      </c>
      <c r="WO109" s="2">
        <v>11.987</v>
      </c>
      <c r="WP109" s="2">
        <v>14.921</v>
      </c>
      <c r="WQ109" s="2">
        <v>10.603</v>
      </c>
      <c r="WR109" s="2">
        <v>13.353</v>
      </c>
      <c r="WS109" s="2">
        <v>140.673</v>
      </c>
      <c r="WT109" s="2">
        <v>3.62</v>
      </c>
      <c r="WU109" s="2">
        <v>174.385</v>
      </c>
      <c r="WV109" s="2">
        <v>4.579</v>
      </c>
      <c r="WW109" s="2">
        <v>4.644</v>
      </c>
      <c r="WX109" s="2">
        <v>5.823</v>
      </c>
      <c r="WY109" s="2">
        <v>1.174</v>
      </c>
      <c r="WZ109" s="2">
        <v>6.958</v>
      </c>
      <c r="XA109" s="2">
        <v>5.562</v>
      </c>
      <c r="XB109" s="2">
        <v>6.013</v>
      </c>
      <c r="XC109" s="2">
        <v>5.135</v>
      </c>
      <c r="XD109" s="2">
        <v>3.502</v>
      </c>
      <c r="XE109" s="2">
        <v>4.195</v>
      </c>
      <c r="XF109" s="2">
        <v>2.372</v>
      </c>
      <c r="XG109" s="2">
        <v>4.834</v>
      </c>
      <c r="XH109" s="2">
        <v>3.836</v>
      </c>
      <c r="XI109" s="2">
        <v>7.288</v>
      </c>
      <c r="XJ109" s="2">
        <v>13.951</v>
      </c>
      <c r="XK109" s="2">
        <v>12.722</v>
      </c>
      <c r="XL109" s="2">
        <v>10.879</v>
      </c>
      <c r="XM109" s="2">
        <v>11.154</v>
      </c>
      <c r="XN109" s="2">
        <v>5.94</v>
      </c>
      <c r="XO109" s="2">
        <v>10.619</v>
      </c>
      <c r="XP109" s="2">
        <v>11.15</v>
      </c>
      <c r="XQ109" s="2">
        <v>10.305</v>
      </c>
      <c r="XR109" s="2">
        <v>10.87</v>
      </c>
      <c r="XS109" s="2">
        <v>9.75</v>
      </c>
      <c r="XT109" s="2">
        <v>8.643</v>
      </c>
      <c r="XU109" s="2">
        <v>7.067</v>
      </c>
      <c r="XV109" s="2">
        <v>9.267</v>
      </c>
      <c r="XW109" s="2">
        <v>4.207</v>
      </c>
      <c r="XX109" s="2">
        <v>11.651</v>
      </c>
      <c r="XY109" s="2">
        <v>11.92</v>
      </c>
      <c r="XZ109" s="2">
        <v>10.013</v>
      </c>
      <c r="YA109" s="2">
        <v>10.746</v>
      </c>
      <c r="YB109" s="2">
        <v>5.834</v>
      </c>
      <c r="YC109" s="2">
        <v>3.082</v>
      </c>
      <c r="YD109" s="2">
        <v>13.231</v>
      </c>
      <c r="YE109" s="2">
        <v>147.778</v>
      </c>
      <c r="YF109" s="2">
        <v>2.802</v>
      </c>
      <c r="YG109" s="2">
        <v>143.504</v>
      </c>
      <c r="YH109" s="2">
        <v>4.198</v>
      </c>
      <c r="YI109" s="2">
        <v>3.743</v>
      </c>
      <c r="YJ109" s="2">
        <v>5.19</v>
      </c>
      <c r="YK109" s="2">
        <v>5.197</v>
      </c>
      <c r="YL109" s="2">
        <v>5.691</v>
      </c>
      <c r="YM109" s="2">
        <v>4.5</v>
      </c>
      <c r="YN109" s="2">
        <v>5.426</v>
      </c>
      <c r="YO109" s="2">
        <v>7.032</v>
      </c>
      <c r="YP109" s="2">
        <v>5.514</v>
      </c>
      <c r="YQ109" s="2">
        <v>1.601</v>
      </c>
      <c r="YR109" s="2">
        <v>7.071</v>
      </c>
      <c r="YS109" s="2">
        <v>7.909</v>
      </c>
      <c r="YT109" s="2">
        <v>7.225</v>
      </c>
      <c r="YU109" s="2">
        <v>3.959</v>
      </c>
      <c r="YV109" s="2">
        <v>6.571</v>
      </c>
      <c r="YW109" s="2">
        <v>9.301</v>
      </c>
      <c r="YX109" s="2">
        <v>7.474</v>
      </c>
      <c r="YY109" s="2">
        <v>1.716</v>
      </c>
      <c r="YZ109" s="2">
        <v>6.097</v>
      </c>
      <c r="ZA109" s="2">
        <v>2.525</v>
      </c>
      <c r="ZB109" s="2">
        <v>8.423</v>
      </c>
      <c r="ZC109" s="2">
        <v>18.556</v>
      </c>
      <c r="ZD109" s="2">
        <v>21.878</v>
      </c>
      <c r="ZE109" s="2">
        <v>8.324</v>
      </c>
      <c r="ZF109" s="2">
        <v>8.757</v>
      </c>
      <c r="ZG109" s="2">
        <v>2.977</v>
      </c>
      <c r="ZH109" s="2">
        <v>11.905</v>
      </c>
      <c r="ZI109" s="2">
        <v>7.682</v>
      </c>
      <c r="ZJ109" s="2">
        <v>11.405</v>
      </c>
      <c r="ZK109" s="2">
        <v>12.075</v>
      </c>
      <c r="ZL109" s="2">
        <v>8.505</v>
      </c>
      <c r="ZM109" s="2">
        <v>2.916</v>
      </c>
      <c r="ZN109" s="2">
        <v>11.041</v>
      </c>
      <c r="ZO109" s="2">
        <v>147.814</v>
      </c>
      <c r="ZP109" s="2">
        <v>2.764</v>
      </c>
      <c r="ZQ109" s="2">
        <v>175.248</v>
      </c>
      <c r="ZR109" s="2">
        <v>5.79</v>
      </c>
      <c r="ZS109" s="2">
        <v>3.178</v>
      </c>
      <c r="ZT109" s="2">
        <v>5.228</v>
      </c>
      <c r="ZU109" s="2">
        <v>4.549</v>
      </c>
      <c r="ZV109" s="2">
        <v>0.899</v>
      </c>
      <c r="ZW109" s="2">
        <v>7.064</v>
      </c>
      <c r="ZX109" s="2">
        <v>5.476</v>
      </c>
      <c r="ZY109" s="2">
        <v>5.868</v>
      </c>
      <c r="ZZ109" s="2">
        <v>5.533</v>
      </c>
      <c r="AAA109" s="2">
        <v>2.914</v>
      </c>
      <c r="AAB109" s="2">
        <v>5.29</v>
      </c>
      <c r="AAC109" s="2">
        <v>2.932</v>
      </c>
      <c r="AAD109" s="2">
        <v>8.982</v>
      </c>
      <c r="AAE109" s="2">
        <v>28.454</v>
      </c>
      <c r="AAF109" s="2">
        <v>14.44</v>
      </c>
      <c r="AAG109" s="2">
        <v>8.7</v>
      </c>
      <c r="AAH109" s="2">
        <v>5.181</v>
      </c>
      <c r="AAI109" s="2">
        <v>14.13</v>
      </c>
      <c r="AAJ109" s="2">
        <v>10.607</v>
      </c>
      <c r="AAK109" s="2">
        <v>7.034</v>
      </c>
      <c r="AAL109" s="2">
        <v>6.914</v>
      </c>
      <c r="AAM109" s="2">
        <v>7.7</v>
      </c>
      <c r="AAN109" s="2">
        <v>4.49</v>
      </c>
      <c r="AAO109" s="2">
        <v>10.622</v>
      </c>
      <c r="AAP109" s="2">
        <v>11.685</v>
      </c>
      <c r="AAQ109" s="2">
        <v>11.246</v>
      </c>
      <c r="AAR109" s="2">
        <v>6.891</v>
      </c>
      <c r="AAS109" s="2">
        <v>8.397</v>
      </c>
      <c r="AAT109" s="2">
        <v>9.731</v>
      </c>
      <c r="AAU109" s="2">
        <v>8.256</v>
      </c>
      <c r="AAV109" s="2">
        <v>4.365</v>
      </c>
      <c r="AAW109" s="2">
        <v>153.357</v>
      </c>
      <c r="AAX109" s="2">
        <v>3.622</v>
      </c>
      <c r="AAY109" s="2">
        <v>148.283</v>
      </c>
      <c r="AAZ109" s="2">
        <v>4.014</v>
      </c>
      <c r="ABA109" s="2">
        <v>4.256</v>
      </c>
      <c r="ABB109" s="2">
        <v>3.86</v>
      </c>
      <c r="ABC109" s="2">
        <v>116.553</v>
      </c>
      <c r="ABD109" s="2">
        <v>5.165</v>
      </c>
      <c r="ABE109" s="2">
        <v>126.882</v>
      </c>
      <c r="ABF109" s="2">
        <v>3.933</v>
      </c>
      <c r="ABG109" s="2">
        <v>114.195</v>
      </c>
      <c r="ABH109" s="2">
        <v>4.446</v>
      </c>
      <c r="ABI109" s="2">
        <v>116.412</v>
      </c>
      <c r="ABJ109" s="2">
        <v>3.997</v>
      </c>
      <c r="ABK109" s="2">
        <v>0.494</v>
      </c>
      <c r="ABL109" s="2">
        <v>3.71</v>
      </c>
      <c r="ABM109" s="2">
        <v>95.492</v>
      </c>
      <c r="ABN109" s="2">
        <v>4.775</v>
      </c>
      <c r="ABO109" s="2">
        <v>131.634</v>
      </c>
      <c r="ABP109" s="2">
        <v>11.284</v>
      </c>
      <c r="ABQ109" s="2">
        <v>7.127</v>
      </c>
      <c r="ABR109" s="2">
        <v>9.149</v>
      </c>
      <c r="ABS109" s="2">
        <v>11.726</v>
      </c>
      <c r="ABT109" s="2">
        <v>7.578</v>
      </c>
      <c r="ABU109" s="2">
        <v>6.193</v>
      </c>
      <c r="ABV109" s="2">
        <v>4.103</v>
      </c>
      <c r="ABW109" s="2">
        <v>10.534</v>
      </c>
      <c r="ABX109" s="2">
        <v>2.194</v>
      </c>
      <c r="ABY109" s="2">
        <v>6.946</v>
      </c>
      <c r="ABZ109" s="2">
        <v>7.103</v>
      </c>
      <c r="ACA109" s="2">
        <v>4.979</v>
      </c>
      <c r="ACB109" s="2">
        <v>4.623</v>
      </c>
      <c r="ACC109" s="2">
        <v>6.117</v>
      </c>
      <c r="ACD109" s="2">
        <v>8.785</v>
      </c>
      <c r="ACE109" s="2">
        <v>12.189</v>
      </c>
      <c r="ACF109" s="2">
        <v>13.51</v>
      </c>
      <c r="ACG109" s="2">
        <v>9.217</v>
      </c>
      <c r="ACH109" s="2">
        <v>8.946</v>
      </c>
      <c r="ACI109" s="2">
        <v>6.859</v>
      </c>
      <c r="ACJ109" s="2">
        <v>10.258</v>
      </c>
      <c r="ACK109" s="2">
        <v>9.672</v>
      </c>
      <c r="ACL109" s="2">
        <v>8.824</v>
      </c>
      <c r="ACM109" s="2">
        <v>7.5</v>
      </c>
      <c r="ACN109" s="2">
        <v>8.039</v>
      </c>
      <c r="ACO109" s="2">
        <v>6.942</v>
      </c>
      <c r="ACP109" s="2">
        <v>5.656</v>
      </c>
      <c r="ACQ109" s="2">
        <v>4.712</v>
      </c>
      <c r="ACR109" s="2">
        <v>8.898</v>
      </c>
      <c r="ACS109" s="2">
        <v>7.86</v>
      </c>
      <c r="ACT109" s="2">
        <v>6.918</v>
      </c>
      <c r="ACU109" s="2">
        <v>10.826</v>
      </c>
      <c r="ACV109" s="2">
        <v>147.484</v>
      </c>
      <c r="ACW109" s="2">
        <v>2.838</v>
      </c>
      <c r="ACX109" s="2">
        <v>125.802</v>
      </c>
      <c r="ACY109" s="2">
        <v>2.82</v>
      </c>
      <c r="ACZ109" s="2">
        <v>2.173</v>
      </c>
      <c r="ADA109" s="2">
        <v>3.516</v>
      </c>
      <c r="ADB109" s="2">
        <v>5.22</v>
      </c>
      <c r="ADC109" s="2">
        <v>4.433</v>
      </c>
      <c r="ADD109" s="2">
        <v>3.436</v>
      </c>
      <c r="ADE109" s="2">
        <v>5.407</v>
      </c>
      <c r="ADF109" s="2">
        <v>1.281</v>
      </c>
      <c r="ADG109" s="2">
        <v>4.705</v>
      </c>
      <c r="ADH109" s="2">
        <v>1.146</v>
      </c>
      <c r="ADI109" s="2">
        <v>8.036</v>
      </c>
      <c r="ADJ109" s="2">
        <v>12.033</v>
      </c>
      <c r="ADK109" s="2">
        <v>8.093</v>
      </c>
      <c r="ADL109" s="2">
        <v>3.947</v>
      </c>
      <c r="ADM109" s="2">
        <v>9.236</v>
      </c>
      <c r="ADN109" s="2">
        <v>5.975</v>
      </c>
      <c r="ADO109" s="2">
        <v>8.266</v>
      </c>
      <c r="ADP109" s="2">
        <v>1.852</v>
      </c>
      <c r="ADQ109" s="2">
        <v>5.766</v>
      </c>
      <c r="ADR109" s="2">
        <v>10.054</v>
      </c>
      <c r="ADS109" s="2">
        <v>8.347</v>
      </c>
      <c r="ADT109" s="2">
        <v>12.245</v>
      </c>
      <c r="ADU109" s="2">
        <v>10.519</v>
      </c>
      <c r="ADV109" s="2">
        <v>3.164</v>
      </c>
      <c r="ADW109" s="2">
        <v>8.816</v>
      </c>
      <c r="ADX109" s="2">
        <v>9.323</v>
      </c>
      <c r="ADY109" s="2">
        <v>8.36</v>
      </c>
      <c r="ADZ109" s="2">
        <v>7.817</v>
      </c>
      <c r="AEA109" s="2">
        <v>10.983</v>
      </c>
      <c r="AEB109" s="2">
        <v>9.913</v>
      </c>
      <c r="AEC109" s="2">
        <v>11.422</v>
      </c>
      <c r="AED109" s="2">
        <v>10.135</v>
      </c>
      <c r="AEE109" s="2">
        <v>6.326</v>
      </c>
      <c r="AEF109" s="2">
        <v>2.891</v>
      </c>
      <c r="AEG109" s="2">
        <v>7.98</v>
      </c>
      <c r="AEH109" s="2">
        <v>8.517</v>
      </c>
      <c r="AEI109" s="2">
        <v>10.015</v>
      </c>
      <c r="AEJ109" s="2">
        <v>13.17</v>
      </c>
      <c r="AEK109" s="2">
        <v>7.666</v>
      </c>
      <c r="AEL109" s="2">
        <v>5.625</v>
      </c>
      <c r="AEM109" s="2">
        <v>12.363</v>
      </c>
      <c r="AEN109" s="2">
        <v>130.895</v>
      </c>
      <c r="AEO109" s="2">
        <v>2.167</v>
      </c>
      <c r="AEP109" s="2">
        <v>116.257</v>
      </c>
      <c r="AEQ109" s="2">
        <v>3.005</v>
      </c>
      <c r="AER109" s="2">
        <v>2.506</v>
      </c>
      <c r="AES109" s="2">
        <v>3.586</v>
      </c>
      <c r="AET109" s="2">
        <v>3.347</v>
      </c>
      <c r="AEU109" s="2">
        <v>0.773</v>
      </c>
      <c r="AEV109" s="2">
        <v>6.078</v>
      </c>
      <c r="AEW109" s="2">
        <v>6.513</v>
      </c>
      <c r="AEX109" s="2">
        <v>6.344</v>
      </c>
      <c r="AEY109" s="2">
        <v>7.457</v>
      </c>
      <c r="AEZ109" s="2">
        <v>4.147</v>
      </c>
      <c r="AFA109" s="2">
        <v>6.169</v>
      </c>
      <c r="AFB109" s="2">
        <v>2.237</v>
      </c>
      <c r="AFC109" s="2">
        <v>9.669</v>
      </c>
      <c r="AFD109" s="2">
        <v>21.236</v>
      </c>
      <c r="AFE109" s="2">
        <v>8.547</v>
      </c>
      <c r="AFF109" s="2">
        <v>4.819</v>
      </c>
      <c r="AFG109" s="2">
        <v>11.464</v>
      </c>
      <c r="AFH109" s="2">
        <v>6.919</v>
      </c>
      <c r="AFI109" s="2">
        <v>9.858</v>
      </c>
      <c r="AFJ109" s="2">
        <v>9.755</v>
      </c>
      <c r="AFK109" s="2">
        <v>10.305</v>
      </c>
      <c r="AFL109" s="2">
        <v>13.88</v>
      </c>
      <c r="AFM109" s="2">
        <v>9.794</v>
      </c>
      <c r="AFN109" s="2">
        <v>9.217</v>
      </c>
      <c r="AFO109" s="2">
        <v>12.446</v>
      </c>
      <c r="AFP109" s="2">
        <v>10.629</v>
      </c>
      <c r="AFQ109" s="2">
        <v>11.644</v>
      </c>
      <c r="AFR109" s="2">
        <v>6.743</v>
      </c>
      <c r="AFS109" s="2">
        <v>3.526</v>
      </c>
      <c r="AFT109" s="2">
        <v>8.216</v>
      </c>
      <c r="AFU109" s="2">
        <v>10.51</v>
      </c>
      <c r="AFV109" s="2">
        <v>10.962</v>
      </c>
      <c r="AFW109" s="2">
        <v>14.983</v>
      </c>
      <c r="AFX109" s="2">
        <v>8.492</v>
      </c>
      <c r="AFY109" s="2">
        <v>5.807</v>
      </c>
      <c r="AFZ109" s="2">
        <v>8.156</v>
      </c>
      <c r="AGA109" s="2">
        <v>134.069</v>
      </c>
      <c r="AGB109" s="2">
        <v>2.067</v>
      </c>
      <c r="AGC109" s="2">
        <v>112.694</v>
      </c>
      <c r="AGD109" s="2">
        <v>3.066</v>
      </c>
      <c r="AGE109" s="2">
        <v>3.218</v>
      </c>
      <c r="AGF109" s="2">
        <v>3.031</v>
      </c>
      <c r="AGG109" s="2">
        <v>3.529</v>
      </c>
      <c r="AGH109" s="2">
        <v>6.6</v>
      </c>
      <c r="AGI109" s="2">
        <v>5.743</v>
      </c>
      <c r="AGJ109" s="2">
        <v>1.507</v>
      </c>
      <c r="AGK109" s="2">
        <v>5.758</v>
      </c>
      <c r="AGL109" s="2">
        <v>5.032</v>
      </c>
      <c r="AGM109" s="2">
        <v>12.271</v>
      </c>
      <c r="AGN109" s="2">
        <v>6.481</v>
      </c>
      <c r="AGO109" s="2">
        <v>3.645</v>
      </c>
      <c r="AGP109" s="2">
        <v>5.594</v>
      </c>
      <c r="AGQ109" s="2">
        <v>1.879</v>
      </c>
      <c r="AGR109" s="2">
        <v>7.548</v>
      </c>
      <c r="AGS109" s="2">
        <v>15.782</v>
      </c>
      <c r="AGT109" s="2">
        <v>4.958</v>
      </c>
      <c r="AGU109" s="2">
        <v>2.329</v>
      </c>
      <c r="AGV109" s="2">
        <v>10.794</v>
      </c>
      <c r="AGW109" s="2">
        <v>6.871</v>
      </c>
      <c r="AGX109" s="2">
        <v>7.06</v>
      </c>
      <c r="AGY109" s="2">
        <v>3.708</v>
      </c>
      <c r="AGZ109" s="2">
        <v>10.985</v>
      </c>
      <c r="AHA109" s="2">
        <v>7.465</v>
      </c>
      <c r="AHB109" s="2">
        <v>3.045</v>
      </c>
      <c r="AHC109" s="2">
        <v>6.582</v>
      </c>
      <c r="AHD109" s="2">
        <v>2.067</v>
      </c>
      <c r="AHE109" s="2">
        <v>8.578</v>
      </c>
      <c r="AHF109" s="2">
        <v>8.263</v>
      </c>
      <c r="AHG109" s="2">
        <v>10.824</v>
      </c>
      <c r="AHH109" s="2">
        <v>17.991</v>
      </c>
      <c r="AHI109" s="2">
        <v>8.118</v>
      </c>
      <c r="AHJ109" s="2">
        <v>10.328</v>
      </c>
      <c r="AHK109" s="2">
        <v>11.63</v>
      </c>
      <c r="AHL109" s="2">
        <v>6.602</v>
      </c>
      <c r="AHM109" s="2">
        <v>6.508</v>
      </c>
      <c r="AHN109" s="2">
        <v>19.166</v>
      </c>
      <c r="AHO109" s="2">
        <v>7.821</v>
      </c>
      <c r="AHP109" s="2">
        <v>10.507</v>
      </c>
      <c r="AHQ109" s="2">
        <v>17.038</v>
      </c>
      <c r="AHR109" s="2"/>
      <c r="AHS109" s="2"/>
      <c r="AHT109" s="2"/>
      <c r="AHU109" s="2"/>
      <c r="AHV109" s="2"/>
      <c r="AHW109" s="2"/>
      <c r="AHX109" s="2"/>
      <c r="AHY109" s="2"/>
      <c r="AHZ109" s="2"/>
      <c r="AIA109" s="2"/>
      <c r="AIB109" s="2"/>
      <c r="AIC109" s="2"/>
      <c r="AID109" s="2"/>
      <c r="AIE109" s="2"/>
      <c r="AIF109" s="2"/>
      <c r="AIG109" s="2"/>
      <c r="AIH109" s="2"/>
      <c r="AII109" s="2"/>
      <c r="AIJ109" s="2"/>
      <c r="AIK109" s="2"/>
      <c r="AIL109" s="2"/>
      <c r="AIM109" s="2"/>
      <c r="AIN109" s="2"/>
      <c r="AIO109" s="2"/>
      <c r="AIP109" s="2"/>
      <c r="AIQ109" s="2"/>
      <c r="AIR109" s="2"/>
      <c r="AIS109" s="2"/>
      <c r="AIT109" s="2"/>
      <c r="AIU109" s="2"/>
      <c r="AIV109" s="2"/>
      <c r="AIW109" s="2"/>
      <c r="AIX109" s="2"/>
      <c r="AIY109" s="2"/>
      <c r="AIZ109" s="2"/>
      <c r="AJA109" s="2"/>
      <c r="AJB109" s="2"/>
      <c r="AJC109" s="2"/>
      <c r="AJD109" s="2"/>
      <c r="AJE109" s="2"/>
      <c r="AJF109" s="2"/>
      <c r="AJG109" s="2"/>
      <c r="AJH109" s="2"/>
      <c r="AJI109" s="2"/>
      <c r="AJJ109" s="2"/>
      <c r="AJK109" s="2"/>
      <c r="AJL109" s="2"/>
      <c r="AJM109" s="2"/>
      <c r="AJN109" s="2"/>
      <c r="AJO109" s="2"/>
      <c r="AJP109" s="2"/>
      <c r="AJQ109" s="2"/>
      <c r="AJR109" s="2"/>
      <c r="AJS109" s="2"/>
      <c r="AJT109" s="2"/>
      <c r="AJU109" s="2"/>
      <c r="AJV109" s="2"/>
      <c r="AJW109" s="2"/>
      <c r="AJX109" s="2"/>
      <c r="AJY109" s="2"/>
      <c r="AJZ109" s="2"/>
      <c r="AKA109" s="2"/>
      <c r="AKB109" s="2"/>
      <c r="AKC109" s="2"/>
      <c r="AKD109" s="2"/>
      <c r="AKE109" s="2"/>
      <c r="AKF109" s="2"/>
      <c r="AKG109" s="2"/>
      <c r="AKH109" s="2"/>
      <c r="AKI109" s="2"/>
      <c r="AKJ109" s="2"/>
      <c r="AKK109" s="2"/>
      <c r="AKL109" s="2"/>
      <c r="AKM109" s="2"/>
      <c r="AKN109" s="2"/>
      <c r="AKO109" s="2"/>
      <c r="AKP109" s="2"/>
      <c r="AKQ109" s="2"/>
      <c r="AKR109" s="2"/>
      <c r="AKS109" s="2"/>
      <c r="AKT109" s="2"/>
      <c r="AKU109" s="2"/>
      <c r="AKV109" s="2"/>
      <c r="AKW109" s="2"/>
      <c r="AKX109" s="2"/>
      <c r="AKY109" s="2"/>
      <c r="AKZ109" s="2"/>
      <c r="ALA109" s="2"/>
      <c r="ALB109" s="2"/>
      <c r="ALC109" s="2"/>
      <c r="ALD109" s="2"/>
      <c r="ALE109" s="2"/>
      <c r="ALF109" s="2"/>
      <c r="ALG109" s="2"/>
      <c r="ALH109" s="2"/>
      <c r="ALI109" s="2"/>
      <c r="ALJ109" s="2"/>
      <c r="ALK109" s="2"/>
      <c r="ALL109" s="2"/>
      <c r="ALM109" s="2"/>
      <c r="ALN109" s="2"/>
      <c r="ALO109" s="2"/>
      <c r="ALP109" s="2"/>
      <c r="ALQ109" s="2"/>
      <c r="ALR109" s="2"/>
      <c r="ALS109" s="2"/>
      <c r="ALT109" s="2"/>
      <c r="ALU109" s="2"/>
      <c r="ALV109" s="2"/>
      <c r="ALW109" s="2"/>
      <c r="ALX109" s="2"/>
      <c r="ALY109" s="2"/>
      <c r="ALZ109" s="2"/>
      <c r="AMA109" s="2"/>
      <c r="AMB109" s="2"/>
      <c r="AMC109" s="2"/>
      <c r="AMD109" s="2"/>
      <c r="AME109" s="2"/>
      <c r="AMF109" s="2"/>
      <c r="AMG109" s="2"/>
      <c r="AMH109" s="2"/>
      <c r="AMI109" s="2"/>
      <c r="AMJ109" s="2"/>
      <c r="AMK109" s="2"/>
      <c r="AML109" s="2"/>
      <c r="AMM109" s="2"/>
      <c r="AMN109" s="2"/>
      <c r="AMO109" s="2"/>
      <c r="AMP109" s="2"/>
      <c r="AMQ109" s="2"/>
      <c r="AMR109" s="2"/>
      <c r="AMS109" s="2"/>
      <c r="AMT109" s="2"/>
      <c r="AMU109" s="2"/>
      <c r="AMV109" s="2"/>
      <c r="AMW109" s="2"/>
      <c r="AMX109" s="2"/>
      <c r="AMY109" s="2"/>
      <c r="AMZ109" s="2"/>
      <c r="ANA109" s="2"/>
      <c r="ANB109" s="2"/>
      <c r="ANC109" s="2"/>
      <c r="AND109" s="2"/>
      <c r="ANE109" s="2"/>
      <c r="ANF109" s="2"/>
      <c r="ANG109" s="2"/>
      <c r="ANH109" s="2"/>
      <c r="ANI109" s="2"/>
      <c r="ANJ109" s="2"/>
      <c r="ANK109" s="2"/>
      <c r="ANL109" s="2"/>
      <c r="ANM109" s="2"/>
      <c r="ANN109" s="2"/>
      <c r="ANO109" s="2"/>
      <c r="ANP109" s="2"/>
      <c r="ANQ109" s="2"/>
      <c r="ANR109" s="2"/>
      <c r="ANS109" s="2"/>
      <c r="ANT109" s="2"/>
      <c r="ANU109" s="2"/>
      <c r="ANV109" s="2"/>
      <c r="ANW109" s="2"/>
      <c r="ANX109" s="2"/>
      <c r="ANY109" s="2"/>
      <c r="ANZ109" s="2"/>
      <c r="AOA109" s="2"/>
      <c r="AOB109" s="2"/>
      <c r="AOC109" s="2"/>
      <c r="AOD109" s="2"/>
      <c r="AOE109" s="2"/>
      <c r="AOF109" s="2"/>
      <c r="AOG109" s="2"/>
      <c r="AOH109" s="2"/>
      <c r="AOI109" s="2"/>
      <c r="AOJ109" s="2"/>
      <c r="AOK109" s="2"/>
      <c r="AOL109" s="2"/>
      <c r="AOM109" s="2"/>
      <c r="AON109" s="2"/>
      <c r="AOO109" s="2"/>
      <c r="AOP109" s="2"/>
      <c r="AOQ109" s="2"/>
      <c r="AOR109" s="2"/>
      <c r="AOS109" s="2"/>
      <c r="AOT109" s="2"/>
      <c r="AOU109" s="2"/>
      <c r="AOV109" s="2"/>
      <c r="AOW109" s="2"/>
      <c r="AOX109" s="2"/>
      <c r="AOY109" s="2"/>
      <c r="AOZ109" s="2"/>
      <c r="APA109" s="2"/>
      <c r="APB109" s="2"/>
      <c r="APC109" s="2"/>
      <c r="APD109" s="2"/>
      <c r="APE109" s="2"/>
      <c r="APF109" s="2"/>
      <c r="APG109" s="2"/>
      <c r="APH109" s="2"/>
      <c r="API109" s="2"/>
      <c r="APJ109" s="2"/>
      <c r="APK109" s="2"/>
      <c r="APL109" s="2"/>
      <c r="APM109" s="2"/>
      <c r="APN109" s="2"/>
      <c r="APO109" s="2"/>
      <c r="APP109" s="2"/>
      <c r="APQ109" s="2"/>
      <c r="APR109" s="2"/>
      <c r="APS109" s="2"/>
      <c r="APT109" s="2"/>
      <c r="APU109" s="2"/>
      <c r="APV109" s="2"/>
      <c r="APW109" s="2"/>
      <c r="APX109" s="2"/>
      <c r="APY109" s="2"/>
      <c r="APZ109" s="2"/>
      <c r="AQA109" s="2"/>
      <c r="AQB109" s="2"/>
      <c r="AQC109" s="2"/>
      <c r="AQD109" s="2"/>
      <c r="AQE109" s="2"/>
      <c r="AQF109" s="2"/>
      <c r="AQG109" s="2"/>
      <c r="AQH109" s="2"/>
      <c r="AQI109" s="2"/>
      <c r="AQJ109" s="2"/>
      <c r="AQK109" s="2"/>
      <c r="AQL109" s="2"/>
      <c r="AQM109" s="2"/>
      <c r="AQN109" s="2"/>
      <c r="AQO109" s="2"/>
      <c r="AQP109" s="2"/>
      <c r="AQQ109" s="2"/>
      <c r="AQR109" s="2"/>
      <c r="AQS109" s="2"/>
      <c r="AQT109" s="2"/>
      <c r="AQU109" s="2"/>
      <c r="AQV109" s="2"/>
      <c r="AQW109" s="2"/>
      <c r="AQX109" s="2"/>
      <c r="AQY109" s="2"/>
      <c r="AQZ109" s="2"/>
      <c r="ARA109" s="2"/>
      <c r="ARB109" s="2"/>
      <c r="ARC109" s="2"/>
      <c r="ARD109" s="2"/>
      <c r="ARE109" s="2"/>
      <c r="ARF109" s="2"/>
      <c r="ARG109" s="2"/>
      <c r="ARH109" s="2"/>
      <c r="ARI109" s="2"/>
      <c r="ARJ109" s="2"/>
      <c r="ARK109" s="2"/>
      <c r="ARL109" s="2"/>
      <c r="ARM109" s="2"/>
      <c r="ARN109" s="2"/>
      <c r="ARO109" s="2"/>
      <c r="ARP109" s="2"/>
      <c r="ARQ109" s="2"/>
      <c r="ARR109" s="2"/>
      <c r="ARS109" s="2"/>
      <c r="ART109" s="2"/>
      <c r="ARU109" s="2"/>
      <c r="ARV109" s="2"/>
      <c r="ARW109" s="2"/>
      <c r="ARX109" s="2"/>
      <c r="ARY109" s="2"/>
      <c r="ARZ109" s="2"/>
      <c r="ASA109" s="2"/>
      <c r="ASB109" s="2"/>
      <c r="ASC109" s="2"/>
      <c r="ASD109" s="2"/>
      <c r="ASE109" s="2"/>
      <c r="ASF109" s="2"/>
      <c r="ASG109" s="2"/>
      <c r="ASH109" s="2"/>
      <c r="ASI109" s="2"/>
      <c r="ASJ109" s="2"/>
      <c r="ASK109" s="2"/>
      <c r="ASL109" s="2"/>
      <c r="ASM109" s="2"/>
      <c r="ASN109" s="2"/>
      <c r="ASO109" s="2"/>
      <c r="ASP109" s="2"/>
      <c r="ASQ109" s="2"/>
      <c r="ASR109" s="2"/>
      <c r="ASS109" s="2"/>
      <c r="AST109" s="2"/>
      <c r="ASU109" s="2"/>
      <c r="ASV109" s="2"/>
      <c r="ASW109" s="2"/>
      <c r="ASX109" s="2"/>
      <c r="ASY109" s="2"/>
      <c r="ASZ109" s="2"/>
      <c r="ATA109" s="2"/>
      <c r="ATB109" s="2"/>
      <c r="ATC109" s="2"/>
      <c r="ATD109" s="2"/>
      <c r="ATE109" s="2"/>
      <c r="ATF109" s="2"/>
      <c r="ATG109" s="2"/>
      <c r="ATH109" s="2"/>
      <c r="ATI109" s="2"/>
      <c r="ATJ109" s="2"/>
      <c r="ATK109" s="2"/>
      <c r="ATL109" s="2"/>
      <c r="ATM109" s="2"/>
      <c r="ATN109" s="2"/>
      <c r="ATO109" s="2"/>
      <c r="ATP109" s="2"/>
      <c r="ATQ109" s="2"/>
      <c r="ATR109" s="2"/>
      <c r="ATS109" s="2"/>
      <c r="ATT109" s="2"/>
      <c r="ATU109" s="2"/>
      <c r="ATV109" s="2"/>
      <c r="ATW109" s="2"/>
      <c r="ATX109" s="2"/>
      <c r="ATY109" s="2"/>
      <c r="ATZ109" s="2"/>
      <c r="AUA109" s="2"/>
      <c r="AUB109" s="2"/>
      <c r="AUC109" s="2"/>
      <c r="AUD109" s="2"/>
      <c r="AUE109" s="2"/>
      <c r="AUF109" s="2"/>
      <c r="AUG109" s="2"/>
      <c r="AUH109" s="2"/>
      <c r="AUI109" s="2"/>
      <c r="AUJ109" s="2"/>
      <c r="AUK109" s="2"/>
      <c r="AUL109" s="2"/>
      <c r="AUM109" s="2"/>
      <c r="AUN109" s="2"/>
      <c r="AUO109" s="2"/>
      <c r="AUP109" s="2"/>
      <c r="AUQ109" s="2"/>
      <c r="AUR109" s="2"/>
      <c r="AUS109" s="2"/>
      <c r="AUT109" s="2"/>
      <c r="AUU109" s="2"/>
      <c r="AUV109" s="2"/>
      <c r="AUW109" s="2"/>
      <c r="AUX109" s="2"/>
      <c r="AUY109" s="2"/>
      <c r="AUZ109" s="2"/>
      <c r="AVA109" s="2"/>
      <c r="AVB109" s="2"/>
      <c r="AVC109" s="2"/>
      <c r="AVD109" s="2"/>
      <c r="AVE109" s="2"/>
      <c r="AVF109" s="2"/>
      <c r="AVG109" s="2"/>
      <c r="AVH109" s="2"/>
      <c r="AVI109" s="2"/>
      <c r="AVJ109" s="2"/>
      <c r="AVK109" s="2"/>
      <c r="AVL109" s="2"/>
      <c r="AVM109" s="2"/>
      <c r="AVN109" s="2"/>
      <c r="AVO109" s="2"/>
      <c r="AVP109" s="2"/>
      <c r="AVQ109" s="2"/>
      <c r="AVR109" s="2"/>
      <c r="AVS109" s="2"/>
      <c r="AVT109" s="2"/>
      <c r="AVU109" s="2"/>
      <c r="AVV109" s="2"/>
      <c r="AVW109" s="2"/>
      <c r="AVX109" s="2"/>
      <c r="AVY109" s="2"/>
      <c r="AVZ109" s="2"/>
      <c r="AWA109" s="2"/>
      <c r="AWB109" s="2"/>
      <c r="AWC109" s="2"/>
      <c r="AWD109" s="2"/>
      <c r="AWE109" s="2"/>
      <c r="AWF109" s="2"/>
      <c r="AWG109" s="2"/>
      <c r="AWH109" s="2"/>
      <c r="AWI109" s="2"/>
      <c r="AWJ109" s="2"/>
      <c r="AWK109" s="2"/>
      <c r="AWL109" s="2"/>
      <c r="AWM109" s="2"/>
      <c r="AWN109" s="2"/>
      <c r="AWO109" s="2"/>
      <c r="AWP109" s="2"/>
      <c r="AWQ109" s="2"/>
      <c r="AWR109" s="2"/>
      <c r="AWS109" s="2"/>
      <c r="AWT109" s="2"/>
      <c r="AWU109" s="2"/>
      <c r="AWV109" s="2"/>
      <c r="AWW109" s="2"/>
      <c r="AWX109" s="2"/>
      <c r="AWY109" s="2"/>
      <c r="AWZ109" s="2"/>
      <c r="AXA109" s="2"/>
      <c r="AXB109" s="2"/>
      <c r="AXC109" s="2"/>
      <c r="AXD109" s="2"/>
      <c r="AXE109" s="2"/>
      <c r="AXF109" s="2"/>
      <c r="AXG109" s="2"/>
      <c r="AXH109" s="2"/>
      <c r="AXI109" s="2"/>
      <c r="AXJ109" s="2"/>
      <c r="AXK109" s="2"/>
      <c r="AXL109" s="2"/>
      <c r="AXM109" s="2"/>
      <c r="AXN109" s="2"/>
      <c r="AXO109" s="2"/>
      <c r="AXP109" s="2"/>
      <c r="AXQ109" s="2"/>
      <c r="AXR109" s="2"/>
      <c r="AXS109" s="2"/>
      <c r="AXT109" s="2"/>
      <c r="AXU109" s="2"/>
      <c r="AXV109" s="2"/>
      <c r="AXW109" s="2"/>
      <c r="AXX109" s="2"/>
      <c r="AXY109" s="2"/>
      <c r="AXZ109" s="2"/>
      <c r="AYA109" s="2"/>
      <c r="AYB109" s="2"/>
      <c r="AYC109" s="2"/>
      <c r="AYD109" s="2"/>
      <c r="AYE109" s="2"/>
      <c r="AYF109" s="2"/>
      <c r="AYG109" s="2"/>
      <c r="AYH109" s="2"/>
      <c r="AYI109" s="2"/>
      <c r="AYJ109" s="2"/>
      <c r="AYK109" s="2"/>
      <c r="AYL109" s="2"/>
      <c r="AYM109" s="2"/>
      <c r="AYN109" s="2"/>
      <c r="AYO109" s="2"/>
      <c r="AYP109" s="2"/>
      <c r="AYQ109" s="2"/>
      <c r="AYR109" s="2"/>
      <c r="AYS109" s="2"/>
      <c r="AYT109" s="2"/>
      <c r="AYU109" s="2"/>
      <c r="AYV109" s="2"/>
      <c r="AYW109" s="2"/>
      <c r="AYX109" s="2"/>
      <c r="AYY109" s="2"/>
      <c r="AYZ109" s="2"/>
      <c r="AZA109" s="2"/>
      <c r="AZB109" s="2"/>
      <c r="AZC109" s="2"/>
      <c r="AZD109" s="2"/>
      <c r="AZE109" s="2"/>
      <c r="AZF109" s="2"/>
      <c r="AZG109" s="2"/>
      <c r="AZH109" s="2"/>
      <c r="AZI109" s="2"/>
      <c r="AZJ109" s="2"/>
      <c r="AZK109" s="2"/>
      <c r="AZL109" s="2"/>
      <c r="AZM109" s="2"/>
      <c r="AZN109" s="2"/>
      <c r="AZO109" s="2"/>
      <c r="AZP109" s="2"/>
      <c r="AZQ109" s="2"/>
      <c r="AZR109" s="2"/>
      <c r="AZS109" s="2"/>
      <c r="AZT109" s="2"/>
      <c r="AZU109" s="2"/>
      <c r="AZV109" s="2"/>
      <c r="AZW109" s="2"/>
      <c r="AZX109" s="2"/>
      <c r="AZY109" s="2"/>
      <c r="AZZ109" s="2"/>
      <c r="BAA109" s="2"/>
      <c r="BAB109" s="2"/>
      <c r="BAC109" s="2"/>
      <c r="BAD109" s="2"/>
      <c r="BAE109" s="2"/>
      <c r="BAF109" s="2"/>
      <c r="BAG109" s="2"/>
      <c r="BAH109" s="2"/>
      <c r="BAI109" s="2"/>
      <c r="BAJ109" s="2"/>
      <c r="BAK109" s="2"/>
      <c r="BAL109" s="2"/>
      <c r="BAM109" s="2"/>
      <c r="BAN109" s="2"/>
      <c r="BAO109" s="2"/>
      <c r="BAP109" s="2"/>
      <c r="BAQ109" s="2"/>
      <c r="BAR109" s="2"/>
      <c r="BAS109" s="2"/>
      <c r="BAT109" s="2"/>
      <c r="BAU109" s="2"/>
      <c r="BAV109" s="2"/>
      <c r="BAW109" s="2"/>
      <c r="BAX109" s="2"/>
      <c r="BAY109" s="2"/>
      <c r="BAZ109" s="2"/>
      <c r="BBA109" s="2"/>
      <c r="BBB109" s="2"/>
      <c r="BBC109" s="2"/>
      <c r="BBD109" s="2"/>
      <c r="BBE109" s="2"/>
      <c r="BBF109" s="2"/>
      <c r="BBG109" s="2"/>
      <c r="BBH109" s="2"/>
      <c r="BBI109" s="2"/>
      <c r="BBJ109" s="2"/>
      <c r="BBK109" s="2"/>
      <c r="BBL109" s="2"/>
      <c r="BBM109" s="2"/>
      <c r="BBN109" s="2"/>
      <c r="BBO109" s="2"/>
      <c r="BBP109" s="2"/>
      <c r="BBQ109" s="2"/>
      <c r="BBR109" s="2"/>
      <c r="BBS109" s="2"/>
      <c r="BBT109" s="2"/>
      <c r="BBU109" s="2"/>
      <c r="BBV109" s="2"/>
      <c r="BBW109" s="2"/>
      <c r="BBX109" s="2"/>
      <c r="BBY109" s="2"/>
      <c r="BBZ109" s="2"/>
      <c r="BCA109" s="2"/>
      <c r="BCB109" s="2"/>
      <c r="BCC109" s="2"/>
      <c r="BCD109" s="2"/>
      <c r="BCE109" s="2"/>
      <c r="BCF109" s="2"/>
    </row>
    <row r="110" spans="1:1024 1025:1436">
      <c r="A110" s="1" t="s">
        <v>7</v>
      </c>
      <c r="C110" s="2">
        <f>C109+D109+E109+F109+G109+H109+I109+J109+K109+L109+M109+N109+O109+P109+Q109+R109+S109+T109+U109+V109+W109+X109+Y109+Z109+AA109+AB109+AC109+AD109+AE109+AF109+AG109+AH109+AI109+AJ109+AK109+AL109+AM109+AN109+AO109+AP109+AQ109+AR109+AS109+AT109+AU109+AV109+AW109+AX109+AY109+AZ109+BA109+BB109+BC109+BD109+BE109+BF109+BG109+BH109+BI109+BJ109+BK109+BL109+BM109+BN109+BO109+BP109+BQ109+BR109+BS109+BT109+BU109+BV109+BW109+BX109+BY109+BZ109+CA109+CB109+CC109+CD109+CE109+CF109+CG109+CH109+CI109+CJ109+CK109+CL109+CM109+CN109+CO109+CP109+CQ109+CR109+CS109+CT109+CU109+CV109+CW109+CX109+CY109+CZ109+DA109+DB109+DC109+DD109+DE109+DF109+DG109+DH109+DI109+DJ109+DK109+DL109+DM109+DN109+DO109+DP109+DQ109+DR109+DS109+DT109+DU109+DV109+DW109+DX109+DY109+DZ109+EA109+EB109+EC109+ED109+EE109+EF109+EG109+EH109+EI109+EJ109+EK109+EL109+EM109+EN109+EO109+EP109+EQ109+ER109+ES109+ET109+EU109+EV109+EW109+EX109+EY109+EZ109+FA109+FB109+FC109+FD109+FE109+FF109+FG109+FH109+FI109+FJ109+FK109+FL109+FM109+FN109+FO109+FP109+FQ109+FR109+FS109+FT109+FU109+FV109+FW109+FX109+FY109+FZ109+GA109+GB109+GC109+GD109+GE109+GF109+GG109+GH109+GI109+GJ109+GK109+GL109+GM109+GN109+GO109+GP109+GQ109+GR109+GS109+GT109+GU109+GV109+GW109+GX109+GY109+GZ109+HA109+HB109+HC109+HD109+HE109+HF109+HG109+HH109+HI109+HJ109+HK109+HL109+HM109+HN109+HO109+HP109+HQ109+HR109+HS109+HT109+HU109+HV109+HW109+HX109+HY109+HZ109+IA109+IB109+IC109+ID109+IE109+IF109+IG109+IH109+II109+IJ109+IK109+IL109+IM109+IN109+IO109+IP109+IQ109+IR109+IS109+IT109+IU109+IV109+IW109+IX109+IY109+IZ109+JA109+JB109+JC109+JD109+JE109+JF109+JG109+JH109+JI109+JJ109+JK109+JL109+JM109+JN109+JO109+JP109+JQ109+JR109+JS109+JT109+JU109+JV109+JW109+JX109+JY109+JZ109+KA109+KB109+KC109+KD109+KE109+KF109+KG109+KH109+KI109+KJ109+KK109+KL109+KM109+KN109+KO109+KP109+KQ109+KR109+KS109+KT109+KU109+KV109+KW109+KX109+KY109+KZ109+LA109+LB109+LC109+LD109+LE109+LF109+LG109+LH109+LI109+LJ109+LK109+LL109+LM109+LN109+LO109+LP109+LQ109+LR109+LS109+LT109+LU109+LV109+LW109+LX109+LY109+LZ109+MA109+MB109+MC109+MD109+ME109+MF109+MG109+MH109+MI109+MJ109+MK109+ML109+MM109+MN109+MO109+MP109+MQ109+MR109+MS109+MT109+MU109+MV109+MW109+MX109+MY109+MZ109+NA109+NB109+NC109+ND109+NE109+NF109+NG109+NH109+NI109+NJ109+NK109+NL109+NM109+NN109+NO109+NP109+NQ109+NR109+NS109+NT109+NU109+NV109+NW109+NX109+NY109+NZ109+OA109+OB109+OC109+OD109+OE109+OF109+OG109+OH109+OI109+OJ109+OK109+OL109+OM109+ON109+OO109+OP109+OQ109+OR109+OS109+OT109+OU109+OV109+OW109+OX109+OY109+OZ109+PA109+PB109+PC109+PD109+PE109+PF109+PG109+PH109+PI109+PJ109+PK109+PL109+PM109+PN109+PO109+PP109+PQ109+PR109+PS109+PT109+PU109+PV109+PW109+PX109+PY109+PZ109+QA109+QB109+QC109+QD109+QE109+QF109+QG109+QH109+QI109+QJ109+QK109+QL109+QM109+QN109+QO109+QP109+QQ109+QR109+QS109+QT109+QU109+QV109+QW109+QX109+QY109+QZ109+RA109+RB109+RC109+RD109+RE109+RF109+RG109+RH109+RI109+RJ109+RK109+RL109+RM109+RN109+RO109+RP109+RQ109+RR109+RS109+RT109+RU109+RV109+RW109+RX109+RY109+RZ109+SA109+SB109+SC109+SD109+SE109+SF109+SG109+SH109+SI109+SJ109+SK109+SL109+SM109+SN109+SO109+SP109+SQ109+SR109+SS109+ST109+SU109+SV109+SW109+SX109+SY109+SZ109+TA109+TB109+TC109+TD109+TE109+TF109+TG109+TH109+TI109+TJ109+TK109+TL109+TM109+TN109+TO109+TP109+TQ109+TR109+TS109+TT109+TU109+TV109+TW109+TX109+TY109+TZ109+UA109+UB109+UC109+UD109+UE109+UF109+UG109+UH109+UI109+UJ109+UK109+UL109+UM109+UN109+UO109+UP109+UQ109+UR109+US109+UT109+UU109+UV109+UW109+UX109+UY109+UZ109+VA109+VB109+VC109+VD109+VE109+VF109+VG109+VH109+VI109+VJ109+VK109+VL109+VM109+VN109+VO109+VP109+VQ109+VR109+VS109+VT109+VU109+VV109+VW109+VX109+VY109+VZ109+WA109+WB109+WC109+WD109+WE109+WF109+WG109+WH109+WI109+WJ109+WK109+WL109+WM109+WN109+WO109+WP109+WQ109+WR109+WS109+WT109+WU109+WV109+WW109+WX109+WY109+WZ109+XA109+XB109+XC109+XD109+XE109+XF109+XG109+XH109+XI109+XJ109+XK109+XL109+XM109+XN109+XO109+XP109+XQ109+XR109+XS109+XT109+XU109+XV109+XW109+XX109+XY109+XZ109+YA109+YB109+YC109+YD109+YE109+YF109+YG109+YH109+YI109+YJ109+YK109+YL109+YM109+YN109+YO109+YP109+YQ109+YR109+YS109+YT109+YU109+YV109+YW109+YX109+YY109+YZ109+ZA109+ZB109+ZC109+ZD109+ZE109+ZF109+ZG109+ZH109+ZI109+ZJ109+ZK109+ZL109+ZM109+ZN109+ZO109+ZP109+ZQ109+ZR109+ZS109+ZT109+ZU109+ZV109+ZW109+ZX109+ZY109+ZZ109+AAA109+AAB109+AAC109+AAD109+AAE109+AAF109+AAG109+AAH109+AAI109+AAJ109+AAK109+AAL109+AAM109+AAN109+AAO109+AAP109+AAQ109+AAR109+AAS109+AAT109+AAU109+AAV109+AAW109+AAX109+AAY109+AAZ109+ABA109+ABB109+ABC109+ABD109+ABE109+ABF109+ABG109+ABH109+ABI109+ABJ109+ABK109+ABL109+ABM109+ABN109+ABO109+ABP109+ABQ109+ABR109+ABS109+ABT109+ABU109+ABV109+ABW109+ABX109+ABY109+ABZ109+ACA109+ACB109+ACC109+ACD109+ACE109+ACF109+ACG109+ACH109+ACI109+ACJ109+ACK109+ACL109+ACM109+ACN109+ACO109+ACP109+ACQ109+ACR109+ACS109+ACT109+ACU109+ACV109+ACW109+ACX109+ACY109+ACZ109+ADA109+ADB109+ADC109+ADD109+ADE109+ADF109+ADG109+ADH109+ADI109+ADJ109+ADK109+ADL109+ADM109+ADN109+ADO109+ADP109+ADQ109+ADR109+ADS109+ADT109+ADU109+ADV109+ADW109+ADX109+ADY109+ADZ109+AEA109+AEB109+AEC109+AED109+AEE109+AEF109+AEG109+AEH109+AEI109+AEJ109+AEK109+AEL109+AEM109+AEN109+AEO109+AEP109+AEQ109+AER109+AES109+AET109+AEU109+AEV109+AEW109+AEX109+AEY109+AEZ109+AFA109+AFB109+AFC109+AFD109+AFE109+AFF109+AFG109+AFH109+AFI109+AFJ109+AFK109+AFL109+AFM109+AFN109+AFO109+AFP109+AFQ109+AFR109+AFS109+AFT109+AFU109+AFV109+AFW109+AFX109+AFY109+AFZ109+AGA109+AGB109+AGC109+AGD109+AGE109+AGF109+AGG109+AGH109+AGI109+AGJ109+AGK109+AGL109+AGM109+AGN109+AGO109+AGP109+AGQ109+AGR109+AGS109+AGT109+AGU109+AGV109+AGW109+AGX109+AGY109+AGZ109+AHA109+AHB109+AHC109+AHD109+AHE109+AHF109+AHG109+AHH109+AHI109+AHJ109+AHK109+AHL109+AHM109+AHN109+AHO109+AHP109+AHQ109</f>
        <v>14383.147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2"/>
      <c r="WJ110" s="2"/>
      <c r="WK110" s="2"/>
      <c r="WL110" s="2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2"/>
      <c r="WX110" s="2"/>
      <c r="WY110" s="2"/>
      <c r="WZ110" s="2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2"/>
      <c r="XZ110" s="2"/>
      <c r="YA110" s="2"/>
      <c r="YB110" s="2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2"/>
      <c r="ZP110" s="2"/>
      <c r="ZQ110" s="2"/>
      <c r="ZR110" s="2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2"/>
      <c r="AAD110" s="2"/>
      <c r="AAE110" s="2"/>
      <c r="AAF110" s="2"/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2"/>
      <c r="AAR110" s="2"/>
      <c r="AAS110" s="2"/>
      <c r="AAT110" s="2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  <c r="ABE110" s="2"/>
      <c r="ABF110" s="2"/>
      <c r="ABG110" s="2"/>
      <c r="ABH110" s="2"/>
      <c r="ABI110" s="2"/>
      <c r="ABJ110" s="2"/>
      <c r="ABK110" s="2"/>
      <c r="ABL110" s="2"/>
      <c r="ABM110" s="2"/>
      <c r="ABN110" s="2"/>
      <c r="ABO110" s="2"/>
      <c r="ABP110" s="2"/>
      <c r="ABQ110" s="2"/>
      <c r="ABR110" s="2"/>
      <c r="ABS110" s="2"/>
      <c r="ABT110" s="2"/>
      <c r="ABU110" s="2"/>
      <c r="ABV110" s="2"/>
      <c r="ABW110" s="2"/>
      <c r="ABX110" s="2"/>
      <c r="ABY110" s="2"/>
      <c r="ABZ110" s="2"/>
      <c r="ACA110" s="2"/>
      <c r="ACB110" s="2"/>
      <c r="ACC110" s="2"/>
      <c r="ACD110" s="2"/>
      <c r="ACE110" s="2"/>
      <c r="ACF110" s="2"/>
      <c r="ACG110" s="2"/>
      <c r="ACH110" s="2"/>
      <c r="ACI110" s="2"/>
      <c r="ACJ110" s="2"/>
      <c r="ACK110" s="2"/>
      <c r="ACL110" s="2"/>
      <c r="ACM110" s="2"/>
      <c r="ACN110" s="2"/>
      <c r="ACO110" s="2"/>
      <c r="ACP110" s="2"/>
      <c r="ACQ110" s="2"/>
      <c r="ACR110" s="2"/>
      <c r="ACS110" s="2"/>
      <c r="ACT110" s="2"/>
      <c r="ACU110" s="2"/>
      <c r="ACV110" s="2"/>
      <c r="ACW110" s="2"/>
      <c r="ACX110" s="2"/>
      <c r="ACY110" s="2"/>
      <c r="ACZ110" s="2"/>
      <c r="ADA110" s="2"/>
      <c r="ADB110" s="2"/>
      <c r="ADC110" s="2"/>
      <c r="ADD110" s="2"/>
      <c r="ADE110" s="2"/>
      <c r="ADF110" s="2"/>
      <c r="ADG110" s="2"/>
      <c r="ADH110" s="2"/>
      <c r="ADI110" s="2"/>
      <c r="ADJ110" s="2"/>
      <c r="ADK110" s="2"/>
      <c r="ADL110" s="2"/>
      <c r="ADM110" s="2"/>
      <c r="ADN110" s="2"/>
      <c r="ADO110" s="2"/>
      <c r="ADP110" s="2"/>
      <c r="ADQ110" s="2"/>
      <c r="ADR110" s="2"/>
      <c r="ADS110" s="2"/>
      <c r="ADT110" s="2"/>
      <c r="ADU110" s="2"/>
      <c r="ADV110" s="2"/>
      <c r="ADW110" s="2"/>
      <c r="ADX110" s="2"/>
      <c r="ADY110" s="2"/>
      <c r="ADZ110" s="2"/>
      <c r="AEA110" s="2"/>
      <c r="AEB110" s="2"/>
      <c r="AEC110" s="2"/>
      <c r="AED110" s="2"/>
      <c r="AEE110" s="2"/>
      <c r="AEF110" s="2"/>
      <c r="AEG110" s="2"/>
      <c r="AEH110" s="2"/>
      <c r="AEI110" s="2"/>
      <c r="AEJ110" s="2"/>
      <c r="AEK110" s="2"/>
      <c r="AEL110" s="2"/>
      <c r="AEM110" s="2"/>
      <c r="AEN110" s="2"/>
      <c r="AEO110" s="2"/>
      <c r="AEP110" s="2"/>
      <c r="AEQ110" s="2"/>
      <c r="AER110" s="2"/>
      <c r="AES110" s="2"/>
      <c r="AET110" s="2"/>
      <c r="AEU110" s="2"/>
      <c r="AEV110" s="2"/>
      <c r="AEW110" s="2"/>
      <c r="AEX110" s="2"/>
      <c r="AEY110" s="2"/>
      <c r="AEZ110" s="2"/>
      <c r="AFA110" s="2"/>
      <c r="AFB110" s="2"/>
      <c r="AFC110" s="2"/>
      <c r="AFD110" s="2"/>
      <c r="AFE110" s="2"/>
      <c r="AFF110" s="2"/>
      <c r="AFG110" s="2"/>
      <c r="AFH110" s="2"/>
      <c r="AFI110" s="2"/>
      <c r="AFJ110" s="2"/>
      <c r="AFK110" s="2"/>
      <c r="AFL110" s="2"/>
      <c r="AFM110" s="2"/>
      <c r="AFN110" s="2"/>
      <c r="AFO110" s="2"/>
      <c r="AFP110" s="2"/>
      <c r="AFQ110" s="2"/>
      <c r="AFR110" s="2"/>
      <c r="AFS110" s="2"/>
      <c r="AFT110" s="2"/>
      <c r="AFU110" s="2"/>
      <c r="AFV110" s="2"/>
      <c r="AFW110" s="2"/>
      <c r="AFX110" s="2"/>
      <c r="AFY110" s="2"/>
      <c r="AFZ110" s="2"/>
      <c r="AGA110" s="2"/>
      <c r="AGB110" s="2"/>
      <c r="AGC110" s="2"/>
      <c r="AGD110" s="2"/>
      <c r="AGE110" s="2"/>
      <c r="AGF110" s="2"/>
      <c r="AGG110" s="2"/>
      <c r="AGH110" s="2"/>
      <c r="AGI110" s="2"/>
      <c r="AGJ110" s="2"/>
      <c r="AGK110" s="2"/>
      <c r="AGL110" s="2"/>
      <c r="AGM110" s="2"/>
      <c r="AGN110" s="2"/>
      <c r="AGO110" s="2"/>
      <c r="AGP110" s="2"/>
      <c r="AGQ110" s="2"/>
      <c r="AGR110" s="2"/>
      <c r="AGS110" s="2"/>
      <c r="AGT110" s="2"/>
      <c r="AGU110" s="2"/>
      <c r="AGV110" s="2"/>
      <c r="AGW110" s="2"/>
      <c r="AGX110" s="2"/>
      <c r="AGY110" s="2"/>
      <c r="AGZ110" s="2"/>
      <c r="AHA110" s="2"/>
      <c r="AHB110" s="2"/>
      <c r="AHC110" s="2"/>
      <c r="AHD110" s="2"/>
      <c r="AHE110" s="2"/>
      <c r="AHF110" s="2"/>
      <c r="AHG110" s="2"/>
      <c r="AHH110" s="2"/>
      <c r="AHI110" s="2"/>
      <c r="AHJ110" s="2"/>
      <c r="AHK110" s="2"/>
      <c r="AHL110" s="2"/>
      <c r="AHM110" s="2"/>
      <c r="AHN110" s="2"/>
      <c r="AHO110" s="2"/>
      <c r="AHP110" s="2"/>
      <c r="AHQ110" s="2"/>
      <c r="AHR110" s="2"/>
      <c r="AHS110" s="2"/>
      <c r="AHT110" s="2"/>
      <c r="AHU110" s="2"/>
      <c r="AHV110" s="2"/>
      <c r="AHW110" s="2"/>
      <c r="AHX110" s="2"/>
      <c r="AHY110" s="2"/>
      <c r="AHZ110" s="2"/>
      <c r="AIA110" s="2"/>
      <c r="AIB110" s="2"/>
      <c r="AIC110" s="2"/>
      <c r="AID110" s="2"/>
      <c r="AIE110" s="2"/>
      <c r="AIF110" s="2"/>
      <c r="AIG110" s="2"/>
      <c r="AIH110" s="2"/>
      <c r="AII110" s="2"/>
      <c r="AIJ110" s="2"/>
      <c r="AIK110" s="2"/>
      <c r="AIL110" s="2"/>
      <c r="AIM110" s="2"/>
      <c r="AIN110" s="2"/>
      <c r="AIO110" s="2"/>
      <c r="AIP110" s="2"/>
      <c r="AIQ110" s="2"/>
      <c r="AIR110" s="2"/>
      <c r="AIS110" s="2"/>
      <c r="AIT110" s="2"/>
      <c r="AIU110" s="2"/>
      <c r="AIV110" s="2"/>
      <c r="AIW110" s="2"/>
      <c r="AIX110" s="2"/>
      <c r="AIY110" s="2"/>
      <c r="AIZ110" s="2"/>
      <c r="AJA110" s="2"/>
      <c r="AJB110" s="2"/>
      <c r="AJC110" s="2"/>
      <c r="AJD110" s="2"/>
      <c r="AJE110" s="2"/>
      <c r="AJF110" s="2"/>
      <c r="AJG110" s="2"/>
      <c r="AJH110" s="2"/>
      <c r="AJI110" s="2"/>
      <c r="AJJ110" s="2"/>
      <c r="AJK110" s="2"/>
      <c r="AJL110" s="2"/>
      <c r="AJM110" s="2"/>
      <c r="AJN110" s="2"/>
      <c r="AJO110" s="2"/>
      <c r="AJP110" s="2"/>
      <c r="AJQ110" s="2"/>
      <c r="AJR110" s="2"/>
      <c r="AJS110" s="2"/>
      <c r="AJT110" s="2"/>
      <c r="AJU110" s="2"/>
      <c r="AJV110" s="2"/>
      <c r="AJW110" s="2"/>
      <c r="AJX110" s="2"/>
      <c r="AJY110" s="2"/>
      <c r="AJZ110" s="2"/>
      <c r="AKA110" s="2"/>
      <c r="AKB110" s="2"/>
      <c r="AKC110" s="2"/>
      <c r="AKD110" s="2"/>
      <c r="AKE110" s="2"/>
      <c r="AKF110" s="2"/>
      <c r="AKG110" s="2"/>
      <c r="AKH110" s="2"/>
      <c r="AKI110" s="2"/>
      <c r="AKJ110" s="2"/>
      <c r="AKK110" s="2"/>
      <c r="AKL110" s="2"/>
      <c r="AKM110" s="2"/>
      <c r="AKN110" s="2"/>
      <c r="AKO110" s="2"/>
      <c r="AKP110" s="2"/>
      <c r="AKQ110" s="2"/>
      <c r="AKR110" s="2"/>
      <c r="AKS110" s="2"/>
      <c r="AKT110" s="2"/>
      <c r="AKU110" s="2"/>
      <c r="AKV110" s="2"/>
      <c r="AKW110" s="2"/>
      <c r="AKX110" s="2"/>
      <c r="AKY110" s="2"/>
      <c r="AKZ110" s="2"/>
      <c r="ALA110" s="2"/>
      <c r="ALB110" s="2"/>
      <c r="ALC110" s="2"/>
      <c r="ALD110" s="2"/>
      <c r="ALE110" s="2"/>
      <c r="ALF110" s="2"/>
      <c r="ALG110" s="2"/>
      <c r="ALH110" s="2"/>
      <c r="ALI110" s="2"/>
      <c r="ALJ110" s="2"/>
      <c r="ALK110" s="2"/>
      <c r="ALL110" s="2"/>
      <c r="ALM110" s="2"/>
      <c r="ALN110" s="2"/>
      <c r="ALO110" s="2"/>
      <c r="ALP110" s="2"/>
      <c r="ALQ110" s="2"/>
      <c r="ALR110" s="2"/>
      <c r="ALS110" s="2"/>
      <c r="ALT110" s="2"/>
      <c r="ALU110" s="2"/>
      <c r="ALV110" s="2"/>
      <c r="ALW110" s="2"/>
      <c r="ALX110" s="2"/>
      <c r="ALY110" s="2"/>
      <c r="ALZ110" s="2"/>
      <c r="AMA110" s="2"/>
      <c r="AMB110" s="2"/>
      <c r="AMC110" s="2"/>
      <c r="AMD110" s="2"/>
      <c r="AME110" s="2"/>
      <c r="AMF110" s="2"/>
      <c r="AMG110" s="2"/>
      <c r="AMH110" s="2"/>
      <c r="AMI110" s="2"/>
      <c r="AMJ110" s="2"/>
      <c r="AMK110" s="2"/>
      <c r="AML110" s="2"/>
      <c r="AMM110" s="2"/>
      <c r="AMN110" s="2"/>
      <c r="AMO110" s="2"/>
      <c r="AMP110" s="2"/>
      <c r="AMQ110" s="2"/>
      <c r="AMR110" s="2"/>
      <c r="AMS110" s="2"/>
      <c r="AMT110" s="2"/>
      <c r="AMU110" s="2"/>
      <c r="AMV110" s="2"/>
      <c r="AMW110" s="2"/>
      <c r="AMX110" s="2"/>
      <c r="AMY110" s="2"/>
      <c r="AMZ110" s="2"/>
      <c r="ANA110" s="2"/>
      <c r="ANB110" s="2"/>
      <c r="ANC110" s="2"/>
      <c r="AND110" s="2"/>
      <c r="ANE110" s="2"/>
      <c r="ANF110" s="2"/>
      <c r="ANG110" s="2"/>
      <c r="ANH110" s="2"/>
      <c r="ANI110" s="2"/>
      <c r="ANJ110" s="2"/>
      <c r="ANK110" s="2"/>
      <c r="ANL110" s="2"/>
      <c r="ANM110" s="2"/>
      <c r="ANN110" s="2"/>
      <c r="ANO110" s="2"/>
      <c r="ANP110" s="2"/>
      <c r="ANQ110" s="2"/>
      <c r="ANR110" s="2"/>
      <c r="ANS110" s="2"/>
      <c r="ANT110" s="2"/>
      <c r="ANU110" s="2"/>
      <c r="ANV110" s="2"/>
      <c r="ANW110" s="2"/>
      <c r="ANX110" s="2"/>
      <c r="ANY110" s="2"/>
      <c r="ANZ110" s="2"/>
      <c r="AOA110" s="2"/>
      <c r="AOB110" s="2"/>
      <c r="AOC110" s="2"/>
      <c r="AOD110" s="2"/>
      <c r="AOE110" s="2"/>
      <c r="AOF110" s="2"/>
      <c r="AOG110" s="2"/>
      <c r="AOH110" s="2"/>
      <c r="AOI110" s="2"/>
      <c r="AOJ110" s="2"/>
      <c r="AOK110" s="2"/>
      <c r="AOL110" s="2"/>
      <c r="AOM110" s="2"/>
      <c r="AON110" s="2"/>
      <c r="AOO110" s="2"/>
      <c r="AOP110" s="2"/>
      <c r="AOQ110" s="2"/>
      <c r="AOR110" s="2"/>
      <c r="AOS110" s="2"/>
      <c r="AOT110" s="2"/>
      <c r="AOU110" s="2"/>
      <c r="AOV110" s="2"/>
      <c r="AOW110" s="2"/>
      <c r="AOX110" s="2"/>
      <c r="AOY110" s="2"/>
      <c r="AOZ110" s="2"/>
      <c r="APA110" s="2"/>
      <c r="APB110" s="2"/>
      <c r="APC110" s="2"/>
      <c r="APD110" s="2"/>
      <c r="APE110" s="2"/>
      <c r="APF110" s="2"/>
      <c r="APG110" s="2"/>
      <c r="APH110" s="2"/>
      <c r="API110" s="2"/>
      <c r="APJ110" s="2"/>
      <c r="APK110" s="2"/>
      <c r="APL110" s="2"/>
      <c r="APM110" s="2"/>
      <c r="APN110" s="2"/>
      <c r="APO110" s="2"/>
      <c r="APP110" s="2"/>
      <c r="APQ110" s="2"/>
      <c r="APR110" s="2"/>
      <c r="APS110" s="2"/>
      <c r="APT110" s="2"/>
      <c r="APU110" s="2"/>
      <c r="APV110" s="2"/>
      <c r="APW110" s="2"/>
      <c r="APX110" s="2"/>
      <c r="APY110" s="2"/>
      <c r="APZ110" s="2"/>
      <c r="AQA110" s="2"/>
      <c r="AQB110" s="2"/>
      <c r="AQC110" s="2"/>
      <c r="AQD110" s="2"/>
      <c r="AQE110" s="2"/>
      <c r="AQF110" s="2"/>
      <c r="AQG110" s="2"/>
      <c r="AQH110" s="2"/>
      <c r="AQI110" s="2"/>
      <c r="AQJ110" s="2"/>
      <c r="AQK110" s="2"/>
      <c r="AQL110" s="2"/>
      <c r="AQM110" s="2"/>
      <c r="AQN110" s="2"/>
      <c r="AQO110" s="2"/>
      <c r="AQP110" s="2"/>
      <c r="AQQ110" s="2"/>
      <c r="AQR110" s="2"/>
      <c r="AQS110" s="2"/>
      <c r="AQT110" s="2"/>
      <c r="AQU110" s="2"/>
      <c r="AQV110" s="2"/>
      <c r="AQW110" s="2"/>
      <c r="AQX110" s="2"/>
      <c r="AQY110" s="2"/>
      <c r="AQZ110" s="2"/>
      <c r="ARA110" s="2"/>
      <c r="ARB110" s="2"/>
      <c r="ARC110" s="2"/>
      <c r="ARD110" s="2"/>
      <c r="ARE110" s="2"/>
      <c r="ARF110" s="2"/>
      <c r="ARG110" s="2"/>
      <c r="ARH110" s="2"/>
      <c r="ARI110" s="2"/>
      <c r="ARJ110" s="2"/>
      <c r="ARK110" s="2"/>
      <c r="ARL110" s="2"/>
      <c r="ARM110" s="2"/>
      <c r="ARN110" s="2"/>
      <c r="ARO110" s="2"/>
      <c r="ARP110" s="2"/>
      <c r="ARQ110" s="2"/>
      <c r="ARR110" s="2"/>
      <c r="ARS110" s="2"/>
      <c r="ART110" s="2"/>
      <c r="ARU110" s="2"/>
      <c r="ARV110" s="2"/>
      <c r="ARW110" s="2"/>
      <c r="ARX110" s="2"/>
      <c r="ARY110" s="2"/>
      <c r="ARZ110" s="2"/>
      <c r="ASA110" s="2"/>
      <c r="ASB110" s="2"/>
      <c r="ASC110" s="2"/>
      <c r="ASD110" s="2"/>
      <c r="ASE110" s="2"/>
      <c r="ASF110" s="2"/>
      <c r="ASG110" s="2"/>
      <c r="ASH110" s="2"/>
      <c r="ASI110" s="2"/>
      <c r="ASJ110" s="2"/>
      <c r="ASK110" s="2"/>
      <c r="ASL110" s="2"/>
      <c r="ASM110" s="2"/>
      <c r="ASN110" s="2"/>
      <c r="ASO110" s="2"/>
      <c r="ASP110" s="2"/>
      <c r="ASQ110" s="2"/>
      <c r="ASR110" s="2"/>
      <c r="ASS110" s="2"/>
      <c r="AST110" s="2"/>
      <c r="ASU110" s="2"/>
      <c r="ASV110" s="2"/>
      <c r="ASW110" s="2"/>
      <c r="ASX110" s="2"/>
      <c r="ASY110" s="2"/>
      <c r="ASZ110" s="2"/>
      <c r="ATA110" s="2"/>
      <c r="ATB110" s="2"/>
      <c r="ATC110" s="2"/>
      <c r="ATD110" s="2"/>
      <c r="ATE110" s="2"/>
      <c r="ATF110" s="2"/>
      <c r="ATG110" s="2"/>
      <c r="ATH110" s="2"/>
      <c r="ATI110" s="2"/>
      <c r="ATJ110" s="2"/>
      <c r="ATK110" s="2"/>
      <c r="ATL110" s="2"/>
      <c r="ATM110" s="2"/>
      <c r="ATN110" s="2"/>
      <c r="ATO110" s="2"/>
      <c r="ATP110" s="2"/>
      <c r="ATQ110" s="2"/>
      <c r="ATR110" s="2"/>
      <c r="ATS110" s="2"/>
      <c r="ATT110" s="2"/>
      <c r="ATU110" s="2"/>
      <c r="ATV110" s="2"/>
      <c r="ATW110" s="2"/>
      <c r="ATX110" s="2"/>
      <c r="ATY110" s="2"/>
      <c r="ATZ110" s="2"/>
      <c r="AUA110" s="2"/>
      <c r="AUB110" s="2"/>
      <c r="AUC110" s="2"/>
      <c r="AUD110" s="2"/>
      <c r="AUE110" s="2"/>
      <c r="AUF110" s="2"/>
      <c r="AUG110" s="2"/>
      <c r="AUH110" s="2"/>
      <c r="AUI110" s="2"/>
      <c r="AUJ110" s="2"/>
      <c r="AUK110" s="2"/>
      <c r="AUL110" s="2"/>
      <c r="AUM110" s="2"/>
      <c r="AUN110" s="2"/>
      <c r="AUO110" s="2"/>
      <c r="AUP110" s="2"/>
      <c r="AUQ110" s="2"/>
      <c r="AUR110" s="2"/>
      <c r="AUS110" s="2"/>
      <c r="AUT110" s="2"/>
      <c r="AUU110" s="2"/>
      <c r="AUV110" s="2"/>
      <c r="AUW110" s="2"/>
      <c r="AUX110" s="2"/>
      <c r="AUY110" s="2"/>
      <c r="AUZ110" s="2"/>
      <c r="AVA110" s="2"/>
      <c r="AVB110" s="2"/>
      <c r="AVC110" s="2"/>
      <c r="AVD110" s="2"/>
      <c r="AVE110" s="2"/>
      <c r="AVF110" s="2"/>
      <c r="AVG110" s="2"/>
      <c r="AVH110" s="2"/>
      <c r="AVI110" s="2"/>
      <c r="AVJ110" s="2"/>
      <c r="AVK110" s="2"/>
      <c r="AVL110" s="2"/>
      <c r="AVM110" s="2"/>
      <c r="AVN110" s="2"/>
      <c r="AVO110" s="2"/>
      <c r="AVP110" s="2"/>
      <c r="AVQ110" s="2"/>
      <c r="AVR110" s="2"/>
      <c r="AVS110" s="2"/>
      <c r="AVT110" s="2"/>
      <c r="AVU110" s="2"/>
      <c r="AVV110" s="2"/>
      <c r="AVW110" s="2"/>
      <c r="AVX110" s="2"/>
      <c r="AVY110" s="2"/>
      <c r="AVZ110" s="2"/>
      <c r="AWA110" s="2"/>
      <c r="AWB110" s="2"/>
      <c r="AWC110" s="2"/>
      <c r="AWD110" s="2"/>
      <c r="AWE110" s="2"/>
      <c r="AWF110" s="2"/>
      <c r="AWG110" s="2"/>
      <c r="AWH110" s="2"/>
      <c r="AWI110" s="2"/>
      <c r="AWJ110" s="2"/>
      <c r="AWK110" s="2"/>
      <c r="AWL110" s="2"/>
      <c r="AWM110" s="2"/>
      <c r="AWN110" s="2"/>
      <c r="AWO110" s="2"/>
      <c r="AWP110" s="2"/>
      <c r="AWQ110" s="2"/>
      <c r="AWR110" s="2"/>
      <c r="AWS110" s="2"/>
      <c r="AWT110" s="2"/>
      <c r="AWU110" s="2"/>
      <c r="AWV110" s="2"/>
      <c r="AWW110" s="2"/>
      <c r="AWX110" s="2"/>
      <c r="AWY110" s="2"/>
      <c r="AWZ110" s="2"/>
      <c r="AXA110" s="2"/>
      <c r="AXB110" s="2"/>
      <c r="AXC110" s="2"/>
      <c r="AXD110" s="2"/>
      <c r="AXE110" s="2"/>
      <c r="AXF110" s="2"/>
      <c r="AXG110" s="2"/>
      <c r="AXH110" s="2"/>
      <c r="AXI110" s="2"/>
      <c r="AXJ110" s="2"/>
      <c r="AXK110" s="2"/>
      <c r="AXL110" s="2"/>
      <c r="AXM110" s="2"/>
      <c r="AXN110" s="2"/>
      <c r="AXO110" s="2"/>
      <c r="AXP110" s="2"/>
      <c r="AXQ110" s="2"/>
      <c r="AXR110" s="2"/>
      <c r="AXS110" s="2"/>
      <c r="AXT110" s="2"/>
      <c r="AXU110" s="2"/>
      <c r="AXV110" s="2"/>
      <c r="AXW110" s="2"/>
      <c r="AXX110" s="2"/>
      <c r="AXY110" s="2"/>
      <c r="AXZ110" s="2"/>
      <c r="AYA110" s="2"/>
      <c r="AYB110" s="2"/>
      <c r="AYC110" s="2"/>
      <c r="AYD110" s="2"/>
      <c r="AYE110" s="2"/>
      <c r="AYF110" s="2"/>
      <c r="AYG110" s="2"/>
      <c r="AYH110" s="2"/>
      <c r="AYI110" s="2"/>
      <c r="AYJ110" s="2"/>
      <c r="AYK110" s="2"/>
      <c r="AYL110" s="2"/>
      <c r="AYM110" s="2"/>
      <c r="AYN110" s="2"/>
      <c r="AYO110" s="2"/>
      <c r="AYP110" s="2"/>
      <c r="AYQ110" s="2"/>
      <c r="AYR110" s="2"/>
      <c r="AYS110" s="2"/>
      <c r="AYT110" s="2"/>
      <c r="AYU110" s="2"/>
      <c r="AYV110" s="2"/>
      <c r="AYW110" s="2"/>
      <c r="AYX110" s="2"/>
      <c r="AYY110" s="2"/>
      <c r="AYZ110" s="2"/>
      <c r="AZA110" s="2"/>
      <c r="AZB110" s="2"/>
      <c r="AZC110" s="2"/>
      <c r="AZD110" s="2"/>
      <c r="AZE110" s="2"/>
      <c r="AZF110" s="2"/>
      <c r="AZG110" s="2"/>
      <c r="AZH110" s="2"/>
      <c r="AZI110" s="2"/>
      <c r="AZJ110" s="2"/>
      <c r="AZK110" s="2"/>
      <c r="AZL110" s="2"/>
      <c r="AZM110" s="2"/>
      <c r="AZN110" s="2"/>
      <c r="AZO110" s="2"/>
      <c r="AZP110" s="2"/>
      <c r="AZQ110" s="2"/>
      <c r="AZR110" s="2"/>
      <c r="AZS110" s="2"/>
      <c r="AZT110" s="2"/>
      <c r="AZU110" s="2"/>
      <c r="AZV110" s="2"/>
      <c r="AZW110" s="2"/>
      <c r="AZX110" s="2"/>
      <c r="AZY110" s="2"/>
      <c r="AZZ110" s="2"/>
      <c r="BAA110" s="2"/>
      <c r="BAB110" s="2"/>
      <c r="BAC110" s="2"/>
      <c r="BAD110" s="2"/>
      <c r="BAE110" s="2"/>
      <c r="BAF110" s="2"/>
      <c r="BAG110" s="2"/>
      <c r="BAH110" s="2"/>
      <c r="BAI110" s="2"/>
      <c r="BAJ110" s="2"/>
      <c r="BAK110" s="2"/>
      <c r="BAL110" s="2"/>
      <c r="BAM110" s="2"/>
      <c r="BAN110" s="2"/>
      <c r="BAO110" s="2"/>
      <c r="BAP110" s="2"/>
      <c r="BAQ110" s="2"/>
      <c r="BAR110" s="2"/>
      <c r="BAS110" s="2"/>
      <c r="BAT110" s="2"/>
      <c r="BAU110" s="2"/>
      <c r="BAV110" s="2"/>
      <c r="BAW110" s="2"/>
      <c r="BAX110" s="2"/>
      <c r="BAY110" s="2"/>
      <c r="BAZ110" s="2"/>
      <c r="BBA110" s="2"/>
      <c r="BBB110" s="2"/>
      <c r="BBC110" s="2"/>
      <c r="BBD110" s="2"/>
      <c r="BBE110" s="2"/>
      <c r="BBF110" s="2"/>
      <c r="BBG110" s="2"/>
      <c r="BBH110" s="2"/>
      <c r="BBI110" s="2"/>
      <c r="BBJ110" s="2"/>
      <c r="BBK110" s="2"/>
      <c r="BBL110" s="2"/>
      <c r="BBM110" s="2"/>
      <c r="BBN110" s="2"/>
      <c r="BBO110" s="2"/>
      <c r="BBP110" s="2"/>
      <c r="BBQ110" s="2"/>
      <c r="BBR110" s="2"/>
      <c r="BBS110" s="2"/>
      <c r="BBT110" s="2"/>
      <c r="BBU110" s="2"/>
      <c r="BBV110" s="2"/>
      <c r="BBW110" s="2"/>
      <c r="BBX110" s="2"/>
      <c r="BBY110" s="2"/>
      <c r="BBZ110" s="2"/>
      <c r="BCA110" s="2"/>
      <c r="BCB110" s="2"/>
      <c r="BCC110" s="2"/>
      <c r="BCD110" s="2"/>
      <c r="BCE110" s="2"/>
      <c r="BCF110" s="2"/>
    </row>
    <row r="111" spans="1:1024 1025:1436">
      <c r="A111" s="1" t="s">
        <v>8</v>
      </c>
      <c r="C111" s="2">
        <v>132693.837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2"/>
      <c r="TR111" s="2"/>
      <c r="TS111" s="2"/>
      <c r="TT111" s="2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/>
      <c r="UV111" s="2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/>
      <c r="VY111" s="2"/>
      <c r="VZ111" s="2"/>
      <c r="WA111" s="2"/>
      <c r="WB111" s="2"/>
      <c r="WC111" s="2"/>
      <c r="WD111" s="2"/>
      <c r="WE111" s="2"/>
      <c r="WF111" s="2"/>
      <c r="WG111" s="2"/>
      <c r="WH111" s="2"/>
      <c r="WI111" s="2"/>
      <c r="WJ111" s="2"/>
      <c r="WK111" s="2"/>
      <c r="WL111" s="2"/>
      <c r="WM111" s="2"/>
      <c r="WN111" s="2"/>
      <c r="WO111" s="2"/>
      <c r="WP111" s="2"/>
      <c r="WQ111" s="2"/>
      <c r="WR111" s="2"/>
      <c r="WS111" s="2"/>
      <c r="WT111" s="2"/>
      <c r="WU111" s="2"/>
      <c r="WV111" s="2"/>
      <c r="WW111" s="2"/>
      <c r="WX111" s="2"/>
      <c r="WY111" s="2"/>
      <c r="WZ111" s="2"/>
      <c r="XA111" s="2"/>
      <c r="XB111" s="2"/>
      <c r="XC111" s="2"/>
      <c r="XD111" s="2"/>
      <c r="XE111" s="2"/>
      <c r="XF111" s="2"/>
      <c r="XG111" s="2"/>
      <c r="XH111" s="2"/>
      <c r="XI111" s="2"/>
      <c r="XJ111" s="2"/>
      <c r="XK111" s="2"/>
      <c r="XL111" s="2"/>
      <c r="XM111" s="2"/>
      <c r="XN111" s="2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2"/>
      <c r="XZ111" s="2"/>
      <c r="YA111" s="2"/>
      <c r="YB111" s="2"/>
      <c r="YC111" s="2"/>
      <c r="YD111" s="2"/>
      <c r="YE111" s="2"/>
      <c r="YF111" s="2"/>
      <c r="YG111" s="2"/>
      <c r="YH111" s="2"/>
      <c r="YI111" s="2"/>
      <c r="YJ111" s="2"/>
      <c r="YK111" s="2"/>
      <c r="YL111" s="2"/>
      <c r="YM111" s="2"/>
      <c r="YN111" s="2"/>
      <c r="YO111" s="2"/>
      <c r="YP111" s="2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2"/>
      <c r="ZB111" s="2"/>
      <c r="ZC111" s="2"/>
      <c r="ZD111" s="2"/>
      <c r="ZE111" s="2"/>
      <c r="ZF111" s="2"/>
      <c r="ZG111" s="2"/>
      <c r="ZH111" s="2"/>
      <c r="ZI111" s="2"/>
      <c r="ZJ111" s="2"/>
      <c r="ZK111" s="2"/>
      <c r="ZL111" s="2"/>
      <c r="ZM111" s="2"/>
      <c r="ZN111" s="2"/>
      <c r="ZO111" s="2"/>
      <c r="ZP111" s="2"/>
      <c r="ZQ111" s="2"/>
      <c r="ZR111" s="2"/>
      <c r="ZS111" s="2"/>
      <c r="ZT111" s="2"/>
      <c r="ZU111" s="2"/>
      <c r="ZV111" s="2"/>
      <c r="ZW111" s="2"/>
      <c r="ZX111" s="2"/>
      <c r="ZY111" s="2"/>
      <c r="ZZ111" s="2"/>
      <c r="AAA111" s="2"/>
      <c r="AAB111" s="2"/>
      <c r="AAC111" s="2"/>
      <c r="AAD111" s="2"/>
      <c r="AAE111" s="2"/>
      <c r="AAF111" s="2"/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2"/>
      <c r="AAR111" s="2"/>
      <c r="AAS111" s="2"/>
      <c r="AAT111" s="2"/>
      <c r="AAU111" s="2"/>
      <c r="AAV111" s="2"/>
      <c r="AAW111" s="2"/>
      <c r="AAX111" s="2"/>
      <c r="AAY111" s="2"/>
      <c r="AAZ111" s="2"/>
      <c r="ABA111" s="2"/>
      <c r="ABB111" s="2"/>
      <c r="ABC111" s="2"/>
      <c r="ABD111" s="2"/>
      <c r="ABE111" s="2"/>
      <c r="ABF111" s="2"/>
      <c r="ABG111" s="2"/>
      <c r="ABH111" s="2"/>
      <c r="ABI111" s="2"/>
      <c r="ABJ111" s="2"/>
      <c r="ABK111" s="2"/>
      <c r="ABL111" s="2"/>
      <c r="ABM111" s="2"/>
      <c r="ABN111" s="2"/>
      <c r="ABO111" s="2"/>
      <c r="ABP111" s="2"/>
      <c r="ABQ111" s="2"/>
      <c r="ABR111" s="2"/>
      <c r="ABS111" s="2"/>
      <c r="ABT111" s="2"/>
      <c r="ABU111" s="2"/>
      <c r="ABV111" s="2"/>
      <c r="ABW111" s="2"/>
      <c r="ABX111" s="2"/>
      <c r="ABY111" s="2"/>
      <c r="ABZ111" s="2"/>
      <c r="ACA111" s="2"/>
      <c r="ACB111" s="2"/>
      <c r="ACC111" s="2"/>
      <c r="ACD111" s="2"/>
      <c r="ACE111" s="2"/>
      <c r="ACF111" s="2"/>
      <c r="ACG111" s="2"/>
      <c r="ACH111" s="2"/>
      <c r="ACI111" s="2"/>
      <c r="ACJ111" s="2"/>
      <c r="ACK111" s="2"/>
      <c r="ACL111" s="2"/>
      <c r="ACM111" s="2"/>
      <c r="ACN111" s="2"/>
      <c r="ACO111" s="2"/>
      <c r="ACP111" s="2"/>
      <c r="ACQ111" s="2"/>
      <c r="ACR111" s="2"/>
      <c r="ACS111" s="2"/>
      <c r="ACT111" s="2"/>
      <c r="ACU111" s="2"/>
      <c r="ACV111" s="2"/>
      <c r="ACW111" s="2"/>
      <c r="ACX111" s="2"/>
      <c r="ACY111" s="2"/>
      <c r="ACZ111" s="2"/>
      <c r="ADA111" s="2"/>
      <c r="ADB111" s="2"/>
      <c r="ADC111" s="2"/>
      <c r="ADD111" s="2"/>
      <c r="ADE111" s="2"/>
      <c r="ADF111" s="2"/>
      <c r="ADG111" s="2"/>
      <c r="ADH111" s="2"/>
      <c r="ADI111" s="2"/>
      <c r="ADJ111" s="2"/>
      <c r="ADK111" s="2"/>
      <c r="ADL111" s="2"/>
      <c r="ADM111" s="2"/>
      <c r="ADN111" s="2"/>
      <c r="ADO111" s="2"/>
      <c r="ADP111" s="2"/>
      <c r="ADQ111" s="2"/>
      <c r="ADR111" s="2"/>
      <c r="ADS111" s="2"/>
      <c r="ADT111" s="2"/>
      <c r="ADU111" s="2"/>
      <c r="ADV111" s="2"/>
      <c r="ADW111" s="2"/>
      <c r="ADX111" s="2"/>
      <c r="ADY111" s="2"/>
      <c r="ADZ111" s="2"/>
      <c r="AEA111" s="2"/>
      <c r="AEB111" s="2"/>
      <c r="AEC111" s="2"/>
      <c r="AED111" s="2"/>
      <c r="AEE111" s="2"/>
      <c r="AEF111" s="2"/>
      <c r="AEG111" s="2"/>
      <c r="AEH111" s="2"/>
      <c r="AEI111" s="2"/>
      <c r="AEJ111" s="2"/>
      <c r="AEK111" s="2"/>
      <c r="AEL111" s="2"/>
      <c r="AEM111" s="2"/>
      <c r="AEN111" s="2"/>
      <c r="AEO111" s="2"/>
      <c r="AEP111" s="2"/>
      <c r="AEQ111" s="2"/>
      <c r="AER111" s="2"/>
      <c r="AES111" s="2"/>
      <c r="AET111" s="2"/>
      <c r="AEU111" s="2"/>
      <c r="AEV111" s="2"/>
      <c r="AEW111" s="2"/>
      <c r="AEX111" s="2"/>
      <c r="AEY111" s="2"/>
      <c r="AEZ111" s="2"/>
      <c r="AFA111" s="2"/>
      <c r="AFB111" s="2"/>
      <c r="AFC111" s="2"/>
      <c r="AFD111" s="2"/>
      <c r="AFE111" s="2"/>
      <c r="AFF111" s="2"/>
      <c r="AFG111" s="2"/>
      <c r="AFH111" s="2"/>
      <c r="AFI111" s="2"/>
      <c r="AFJ111" s="2"/>
      <c r="AFK111" s="2"/>
      <c r="AFL111" s="2"/>
      <c r="AFM111" s="2"/>
      <c r="AFN111" s="2"/>
      <c r="AFO111" s="2"/>
      <c r="AFP111" s="2"/>
      <c r="AFQ111" s="2"/>
      <c r="AFR111" s="2"/>
      <c r="AFS111" s="2"/>
      <c r="AFT111" s="2"/>
      <c r="AFU111" s="2"/>
      <c r="AFV111" s="2"/>
      <c r="AFW111" s="2"/>
      <c r="AFX111" s="2"/>
      <c r="AFY111" s="2"/>
      <c r="AFZ111" s="2"/>
      <c r="AGA111" s="2"/>
      <c r="AGB111" s="2"/>
      <c r="AGC111" s="2"/>
      <c r="AGD111" s="2"/>
      <c r="AGE111" s="2"/>
      <c r="AGF111" s="2"/>
      <c r="AGG111" s="2"/>
      <c r="AGH111" s="2"/>
      <c r="AGI111" s="2"/>
      <c r="AGJ111" s="2"/>
      <c r="AGK111" s="2"/>
      <c r="AGL111" s="2"/>
      <c r="AGM111" s="2"/>
      <c r="AGN111" s="2"/>
      <c r="AGO111" s="2"/>
      <c r="AGP111" s="2"/>
      <c r="AGQ111" s="2"/>
      <c r="AGR111" s="2"/>
      <c r="AGS111" s="2"/>
      <c r="AGT111" s="2"/>
      <c r="AGU111" s="2"/>
      <c r="AGV111" s="2"/>
      <c r="AGW111" s="2"/>
      <c r="AGX111" s="2"/>
      <c r="AGY111" s="2"/>
      <c r="AGZ111" s="2"/>
      <c r="AHA111" s="2"/>
      <c r="AHB111" s="2"/>
      <c r="AHC111" s="2"/>
      <c r="AHD111" s="2"/>
      <c r="AHE111" s="2"/>
      <c r="AHF111" s="2"/>
      <c r="AHG111" s="2"/>
      <c r="AHH111" s="2"/>
      <c r="AHI111" s="2"/>
      <c r="AHJ111" s="2"/>
      <c r="AHK111" s="2"/>
      <c r="AHL111" s="2"/>
      <c r="AHM111" s="2"/>
      <c r="AHN111" s="2"/>
      <c r="AHO111" s="2"/>
      <c r="AHP111" s="2"/>
      <c r="AHQ111" s="2"/>
      <c r="AHR111" s="2"/>
      <c r="AHS111" s="2"/>
      <c r="AHT111" s="2"/>
      <c r="AHU111" s="2"/>
      <c r="AHV111" s="2"/>
      <c r="AHW111" s="2"/>
      <c r="AHX111" s="2"/>
      <c r="AHY111" s="2"/>
      <c r="AHZ111" s="2"/>
      <c r="AIA111" s="2"/>
      <c r="AIB111" s="2"/>
      <c r="AIC111" s="2"/>
      <c r="AID111" s="2"/>
      <c r="AIE111" s="2"/>
      <c r="AIF111" s="2"/>
      <c r="AIG111" s="2"/>
      <c r="AIH111" s="2"/>
      <c r="AII111" s="2"/>
      <c r="AIJ111" s="2"/>
      <c r="AIK111" s="2"/>
      <c r="AIL111" s="2"/>
      <c r="AIM111" s="2"/>
      <c r="AIN111" s="2"/>
      <c r="AIO111" s="2"/>
      <c r="AIP111" s="2"/>
      <c r="AIQ111" s="2"/>
      <c r="AIR111" s="2"/>
      <c r="AIS111" s="2"/>
      <c r="AIT111" s="2"/>
      <c r="AIU111" s="2"/>
      <c r="AIV111" s="2"/>
      <c r="AIW111" s="2"/>
      <c r="AIX111" s="2"/>
      <c r="AIY111" s="2"/>
      <c r="AIZ111" s="2"/>
      <c r="AJA111" s="2"/>
      <c r="AJB111" s="2"/>
      <c r="AJC111" s="2"/>
      <c r="AJD111" s="2"/>
      <c r="AJE111" s="2"/>
      <c r="AJF111" s="2"/>
      <c r="AJG111" s="2"/>
      <c r="AJH111" s="2"/>
      <c r="AJI111" s="2"/>
      <c r="AJJ111" s="2"/>
      <c r="AJK111" s="2"/>
      <c r="AJL111" s="2"/>
      <c r="AJM111" s="2"/>
      <c r="AJN111" s="2"/>
      <c r="AJO111" s="2"/>
      <c r="AJP111" s="2"/>
      <c r="AJQ111" s="2"/>
      <c r="AJR111" s="2"/>
      <c r="AJS111" s="2"/>
      <c r="AJT111" s="2"/>
      <c r="AJU111" s="2"/>
      <c r="AJV111" s="2"/>
      <c r="AJW111" s="2"/>
      <c r="AJX111" s="2"/>
      <c r="AJY111" s="2"/>
      <c r="AJZ111" s="2"/>
      <c r="AKA111" s="2"/>
      <c r="AKB111" s="2"/>
      <c r="AKC111" s="2"/>
      <c r="AKD111" s="2"/>
      <c r="AKE111" s="2"/>
      <c r="AKF111" s="2"/>
      <c r="AKG111" s="2"/>
      <c r="AKH111" s="2"/>
      <c r="AKI111" s="2"/>
      <c r="AKJ111" s="2"/>
      <c r="AKK111" s="2"/>
      <c r="AKL111" s="2"/>
      <c r="AKM111" s="2"/>
      <c r="AKN111" s="2"/>
      <c r="AKO111" s="2"/>
      <c r="AKP111" s="2"/>
      <c r="AKQ111" s="2"/>
      <c r="AKR111" s="2"/>
      <c r="AKS111" s="2"/>
      <c r="AKT111" s="2"/>
      <c r="AKU111" s="2"/>
      <c r="AKV111" s="2"/>
      <c r="AKW111" s="2"/>
      <c r="AKX111" s="2"/>
      <c r="AKY111" s="2"/>
      <c r="AKZ111" s="2"/>
      <c r="ALA111" s="2"/>
      <c r="ALB111" s="2"/>
      <c r="ALC111" s="2"/>
      <c r="ALD111" s="2"/>
      <c r="ALE111" s="2"/>
      <c r="ALF111" s="2"/>
      <c r="ALG111" s="2"/>
      <c r="ALH111" s="2"/>
      <c r="ALI111" s="2"/>
      <c r="ALJ111" s="2"/>
      <c r="ALK111" s="2"/>
      <c r="ALL111" s="2"/>
      <c r="ALM111" s="2"/>
      <c r="ALN111" s="2"/>
      <c r="ALO111" s="2"/>
      <c r="ALP111" s="2"/>
      <c r="ALQ111" s="2"/>
      <c r="ALR111" s="2"/>
      <c r="ALS111" s="2"/>
      <c r="ALT111" s="2"/>
      <c r="ALU111" s="2"/>
      <c r="ALV111" s="2"/>
      <c r="ALW111" s="2"/>
      <c r="ALX111" s="2"/>
      <c r="ALY111" s="2"/>
      <c r="ALZ111" s="2"/>
      <c r="AMA111" s="2"/>
      <c r="AMB111" s="2"/>
      <c r="AMC111" s="2"/>
      <c r="AMD111" s="2"/>
      <c r="AME111" s="2"/>
      <c r="AMF111" s="2"/>
      <c r="AMG111" s="2"/>
      <c r="AMH111" s="2"/>
      <c r="AMI111" s="2"/>
      <c r="AMJ111" s="2"/>
      <c r="AMK111" s="2"/>
      <c r="AML111" s="2"/>
      <c r="AMM111" s="2"/>
      <c r="AMN111" s="2"/>
      <c r="AMO111" s="2"/>
      <c r="AMP111" s="2"/>
      <c r="AMQ111" s="2"/>
      <c r="AMR111" s="2"/>
      <c r="AMS111" s="2"/>
      <c r="AMT111" s="2"/>
      <c r="AMU111" s="2"/>
      <c r="AMV111" s="2"/>
      <c r="AMW111" s="2"/>
      <c r="AMX111" s="2"/>
      <c r="AMY111" s="2"/>
      <c r="AMZ111" s="2"/>
      <c r="ANA111" s="2"/>
      <c r="ANB111" s="2"/>
      <c r="ANC111" s="2"/>
      <c r="AND111" s="2"/>
      <c r="ANE111" s="2"/>
      <c r="ANF111" s="2"/>
      <c r="ANG111" s="2"/>
      <c r="ANH111" s="2"/>
      <c r="ANI111" s="2"/>
      <c r="ANJ111" s="2"/>
      <c r="ANK111" s="2"/>
      <c r="ANL111" s="2"/>
      <c r="ANM111" s="2"/>
      <c r="ANN111" s="2"/>
      <c r="ANO111" s="2"/>
      <c r="ANP111" s="2"/>
      <c r="ANQ111" s="2"/>
      <c r="ANR111" s="2"/>
      <c r="ANS111" s="2"/>
      <c r="ANT111" s="2"/>
      <c r="ANU111" s="2"/>
      <c r="ANV111" s="2"/>
      <c r="ANW111" s="2"/>
      <c r="ANX111" s="2"/>
      <c r="ANY111" s="2"/>
      <c r="ANZ111" s="2"/>
      <c r="AOA111" s="2"/>
      <c r="AOB111" s="2"/>
      <c r="AOC111" s="2"/>
      <c r="AOD111" s="2"/>
      <c r="AOE111" s="2"/>
      <c r="AOF111" s="2"/>
      <c r="AOG111" s="2"/>
      <c r="AOH111" s="2"/>
      <c r="AOI111" s="2"/>
      <c r="AOJ111" s="2"/>
      <c r="AOK111" s="2"/>
      <c r="AOL111" s="2"/>
      <c r="AOM111" s="2"/>
      <c r="AON111" s="2"/>
      <c r="AOO111" s="2"/>
      <c r="AOP111" s="2"/>
      <c r="AOQ111" s="2"/>
      <c r="AOR111" s="2"/>
      <c r="AOS111" s="2"/>
      <c r="AOT111" s="2"/>
      <c r="AOU111" s="2"/>
      <c r="AOV111" s="2"/>
      <c r="AOW111" s="2"/>
      <c r="AOX111" s="2"/>
      <c r="AOY111" s="2"/>
      <c r="AOZ111" s="2"/>
      <c r="APA111" s="2"/>
      <c r="APB111" s="2"/>
      <c r="APC111" s="2"/>
      <c r="APD111" s="2"/>
      <c r="APE111" s="2"/>
      <c r="APF111" s="2"/>
      <c r="APG111" s="2"/>
      <c r="APH111" s="2"/>
      <c r="API111" s="2"/>
      <c r="APJ111" s="2"/>
      <c r="APK111" s="2"/>
      <c r="APL111" s="2"/>
      <c r="APM111" s="2"/>
      <c r="APN111" s="2"/>
      <c r="APO111" s="2"/>
      <c r="APP111" s="2"/>
      <c r="APQ111" s="2"/>
      <c r="APR111" s="2"/>
      <c r="APS111" s="2"/>
      <c r="APT111" s="2"/>
      <c r="APU111" s="2"/>
      <c r="APV111" s="2"/>
      <c r="APW111" s="2"/>
      <c r="APX111" s="2"/>
      <c r="APY111" s="2"/>
      <c r="APZ111" s="2"/>
      <c r="AQA111" s="2"/>
      <c r="AQB111" s="2"/>
      <c r="AQC111" s="2"/>
      <c r="AQD111" s="2"/>
      <c r="AQE111" s="2"/>
      <c r="AQF111" s="2"/>
      <c r="AQG111" s="2"/>
      <c r="AQH111" s="2"/>
      <c r="AQI111" s="2"/>
      <c r="AQJ111" s="2"/>
      <c r="AQK111" s="2"/>
      <c r="AQL111" s="2"/>
      <c r="AQM111" s="2"/>
      <c r="AQN111" s="2"/>
      <c r="AQO111" s="2"/>
      <c r="AQP111" s="2"/>
      <c r="AQQ111" s="2"/>
      <c r="AQR111" s="2"/>
      <c r="AQS111" s="2"/>
      <c r="AQT111" s="2"/>
      <c r="AQU111" s="2"/>
      <c r="AQV111" s="2"/>
      <c r="AQW111" s="2"/>
      <c r="AQX111" s="2"/>
      <c r="AQY111" s="2"/>
      <c r="AQZ111" s="2"/>
      <c r="ARA111" s="2"/>
      <c r="ARB111" s="2"/>
      <c r="ARC111" s="2"/>
      <c r="ARD111" s="2"/>
      <c r="ARE111" s="2"/>
      <c r="ARF111" s="2"/>
      <c r="ARG111" s="2"/>
      <c r="ARH111" s="2"/>
      <c r="ARI111" s="2"/>
      <c r="ARJ111" s="2"/>
      <c r="ARK111" s="2"/>
      <c r="ARL111" s="2"/>
      <c r="ARM111" s="2"/>
      <c r="ARN111" s="2"/>
      <c r="ARO111" s="2"/>
      <c r="ARP111" s="2"/>
      <c r="ARQ111" s="2"/>
      <c r="ARR111" s="2"/>
      <c r="ARS111" s="2"/>
      <c r="ART111" s="2"/>
      <c r="ARU111" s="2"/>
      <c r="ARV111" s="2"/>
      <c r="ARW111" s="2"/>
      <c r="ARX111" s="2"/>
      <c r="ARY111" s="2"/>
      <c r="ARZ111" s="2"/>
      <c r="ASA111" s="2"/>
      <c r="ASB111" s="2"/>
      <c r="ASC111" s="2"/>
      <c r="ASD111" s="2"/>
      <c r="ASE111" s="2"/>
      <c r="ASF111" s="2"/>
      <c r="ASG111" s="2"/>
      <c r="ASH111" s="2"/>
      <c r="ASI111" s="2"/>
      <c r="ASJ111" s="2"/>
      <c r="ASK111" s="2"/>
      <c r="ASL111" s="2"/>
      <c r="ASM111" s="2"/>
      <c r="ASN111" s="2"/>
      <c r="ASO111" s="2"/>
      <c r="ASP111" s="2"/>
      <c r="ASQ111" s="2"/>
      <c r="ASR111" s="2"/>
      <c r="ASS111" s="2"/>
      <c r="AST111" s="2"/>
      <c r="ASU111" s="2"/>
      <c r="ASV111" s="2"/>
      <c r="ASW111" s="2"/>
      <c r="ASX111" s="2"/>
      <c r="ASY111" s="2"/>
      <c r="ASZ111" s="2"/>
      <c r="ATA111" s="2"/>
      <c r="ATB111" s="2"/>
      <c r="ATC111" s="2"/>
      <c r="ATD111" s="2"/>
      <c r="ATE111" s="2"/>
      <c r="ATF111" s="2"/>
      <c r="ATG111" s="2"/>
      <c r="ATH111" s="2"/>
      <c r="ATI111" s="2"/>
      <c r="ATJ111" s="2"/>
      <c r="ATK111" s="2"/>
      <c r="ATL111" s="2"/>
      <c r="ATM111" s="2"/>
      <c r="ATN111" s="2"/>
      <c r="ATO111" s="2"/>
      <c r="ATP111" s="2"/>
      <c r="ATQ111" s="2"/>
      <c r="ATR111" s="2"/>
      <c r="ATS111" s="2"/>
      <c r="ATT111" s="2"/>
      <c r="ATU111" s="2"/>
      <c r="ATV111" s="2"/>
      <c r="ATW111" s="2"/>
      <c r="ATX111" s="2"/>
      <c r="ATY111" s="2"/>
      <c r="ATZ111" s="2"/>
      <c r="AUA111" s="2"/>
      <c r="AUB111" s="2"/>
      <c r="AUC111" s="2"/>
      <c r="AUD111" s="2"/>
      <c r="AUE111" s="2"/>
      <c r="AUF111" s="2"/>
      <c r="AUG111" s="2"/>
      <c r="AUH111" s="2"/>
      <c r="AUI111" s="2"/>
      <c r="AUJ111" s="2"/>
      <c r="AUK111" s="2"/>
      <c r="AUL111" s="2"/>
      <c r="AUM111" s="2"/>
      <c r="AUN111" s="2"/>
      <c r="AUO111" s="2"/>
      <c r="AUP111" s="2"/>
      <c r="AUQ111" s="2"/>
      <c r="AUR111" s="2"/>
      <c r="AUS111" s="2"/>
      <c r="AUT111" s="2"/>
      <c r="AUU111" s="2"/>
      <c r="AUV111" s="2"/>
      <c r="AUW111" s="2"/>
      <c r="AUX111" s="2"/>
      <c r="AUY111" s="2"/>
      <c r="AUZ111" s="2"/>
      <c r="AVA111" s="2"/>
      <c r="AVB111" s="2"/>
      <c r="AVC111" s="2"/>
      <c r="AVD111" s="2"/>
      <c r="AVE111" s="2"/>
      <c r="AVF111" s="2"/>
      <c r="AVG111" s="2"/>
      <c r="AVH111" s="2"/>
      <c r="AVI111" s="2"/>
      <c r="AVJ111" s="2"/>
      <c r="AVK111" s="2"/>
      <c r="AVL111" s="2"/>
      <c r="AVM111" s="2"/>
      <c r="AVN111" s="2"/>
      <c r="AVO111" s="2"/>
      <c r="AVP111" s="2"/>
      <c r="AVQ111" s="2"/>
      <c r="AVR111" s="2"/>
      <c r="AVS111" s="2"/>
      <c r="AVT111" s="2"/>
      <c r="AVU111" s="2"/>
      <c r="AVV111" s="2"/>
      <c r="AVW111" s="2"/>
      <c r="AVX111" s="2"/>
      <c r="AVY111" s="2"/>
      <c r="AVZ111" s="2"/>
      <c r="AWA111" s="2"/>
      <c r="AWB111" s="2"/>
      <c r="AWC111" s="2"/>
      <c r="AWD111" s="2"/>
      <c r="AWE111" s="2"/>
      <c r="AWF111" s="2"/>
      <c r="AWG111" s="2"/>
      <c r="AWH111" s="2"/>
      <c r="AWI111" s="2"/>
      <c r="AWJ111" s="2"/>
      <c r="AWK111" s="2"/>
      <c r="AWL111" s="2"/>
      <c r="AWM111" s="2"/>
      <c r="AWN111" s="2"/>
      <c r="AWO111" s="2"/>
      <c r="AWP111" s="2"/>
      <c r="AWQ111" s="2"/>
      <c r="AWR111" s="2"/>
      <c r="AWS111" s="2"/>
      <c r="AWT111" s="2"/>
      <c r="AWU111" s="2"/>
      <c r="AWV111" s="2"/>
      <c r="AWW111" s="2"/>
      <c r="AWX111" s="2"/>
      <c r="AWY111" s="2"/>
      <c r="AWZ111" s="2"/>
      <c r="AXA111" s="2"/>
      <c r="AXB111" s="2"/>
      <c r="AXC111" s="2"/>
      <c r="AXD111" s="2"/>
      <c r="AXE111" s="2"/>
      <c r="AXF111" s="2"/>
      <c r="AXG111" s="2"/>
      <c r="AXH111" s="2"/>
      <c r="AXI111" s="2"/>
      <c r="AXJ111" s="2"/>
      <c r="AXK111" s="2"/>
      <c r="AXL111" s="2"/>
      <c r="AXM111" s="2"/>
      <c r="AXN111" s="2"/>
      <c r="AXO111" s="2"/>
      <c r="AXP111" s="2"/>
      <c r="AXQ111" s="2"/>
      <c r="AXR111" s="2"/>
      <c r="AXS111" s="2"/>
      <c r="AXT111" s="2"/>
      <c r="AXU111" s="2"/>
      <c r="AXV111" s="2"/>
      <c r="AXW111" s="2"/>
      <c r="AXX111" s="2"/>
      <c r="AXY111" s="2"/>
      <c r="AXZ111" s="2"/>
      <c r="AYA111" s="2"/>
      <c r="AYB111" s="2"/>
      <c r="AYC111" s="2"/>
      <c r="AYD111" s="2"/>
      <c r="AYE111" s="2"/>
      <c r="AYF111" s="2"/>
      <c r="AYG111" s="2"/>
      <c r="AYH111" s="2"/>
      <c r="AYI111" s="2"/>
      <c r="AYJ111" s="2"/>
      <c r="AYK111" s="2"/>
      <c r="AYL111" s="2"/>
      <c r="AYM111" s="2"/>
      <c r="AYN111" s="2"/>
      <c r="AYO111" s="2"/>
      <c r="AYP111" s="2"/>
      <c r="AYQ111" s="2"/>
      <c r="AYR111" s="2"/>
      <c r="AYS111" s="2"/>
      <c r="AYT111" s="2"/>
      <c r="AYU111" s="2"/>
      <c r="AYV111" s="2"/>
      <c r="AYW111" s="2"/>
      <c r="AYX111" s="2"/>
      <c r="AYY111" s="2"/>
      <c r="AYZ111" s="2"/>
      <c r="AZA111" s="2"/>
      <c r="AZB111" s="2"/>
      <c r="AZC111" s="2"/>
      <c r="AZD111" s="2"/>
      <c r="AZE111" s="2"/>
      <c r="AZF111" s="2"/>
      <c r="AZG111" s="2"/>
      <c r="AZH111" s="2"/>
      <c r="AZI111" s="2"/>
      <c r="AZJ111" s="2"/>
      <c r="AZK111" s="2"/>
      <c r="AZL111" s="2"/>
      <c r="AZM111" s="2"/>
      <c r="AZN111" s="2"/>
      <c r="AZO111" s="2"/>
      <c r="AZP111" s="2"/>
      <c r="AZQ111" s="2"/>
      <c r="AZR111" s="2"/>
      <c r="AZS111" s="2"/>
      <c r="AZT111" s="2"/>
      <c r="AZU111" s="2"/>
      <c r="AZV111" s="2"/>
      <c r="AZW111" s="2"/>
      <c r="AZX111" s="2"/>
      <c r="AZY111" s="2"/>
      <c r="AZZ111" s="2"/>
      <c r="BAA111" s="2"/>
      <c r="BAB111" s="2"/>
      <c r="BAC111" s="2"/>
      <c r="BAD111" s="2"/>
      <c r="BAE111" s="2"/>
      <c r="BAF111" s="2"/>
      <c r="BAG111" s="2"/>
      <c r="BAH111" s="2"/>
      <c r="BAI111" s="2"/>
      <c r="BAJ111" s="2"/>
      <c r="BAK111" s="2"/>
      <c r="BAL111" s="2"/>
      <c r="BAM111" s="2"/>
      <c r="BAN111" s="2"/>
      <c r="BAO111" s="2"/>
      <c r="BAP111" s="2"/>
      <c r="BAQ111" s="2"/>
      <c r="BAR111" s="2"/>
      <c r="BAS111" s="2"/>
      <c r="BAT111" s="2"/>
      <c r="BAU111" s="2"/>
      <c r="BAV111" s="2"/>
      <c r="BAW111" s="2"/>
      <c r="BAX111" s="2"/>
      <c r="BAY111" s="2"/>
      <c r="BAZ111" s="2"/>
      <c r="BBA111" s="2"/>
      <c r="BBB111" s="2"/>
      <c r="BBC111" s="2"/>
      <c r="BBD111" s="2"/>
      <c r="BBE111" s="2"/>
      <c r="BBF111" s="2"/>
      <c r="BBG111" s="2"/>
      <c r="BBH111" s="2"/>
      <c r="BBI111" s="2"/>
      <c r="BBJ111" s="2"/>
      <c r="BBK111" s="2"/>
      <c r="BBL111" s="2"/>
      <c r="BBM111" s="2"/>
      <c r="BBN111" s="2"/>
      <c r="BBO111" s="2"/>
      <c r="BBP111" s="2"/>
      <c r="BBQ111" s="2"/>
      <c r="BBR111" s="2"/>
      <c r="BBS111" s="2"/>
      <c r="BBT111" s="2"/>
      <c r="BBU111" s="2"/>
      <c r="BBV111" s="2"/>
      <c r="BBW111" s="2"/>
      <c r="BBX111" s="2"/>
      <c r="BBY111" s="2"/>
      <c r="BBZ111" s="2"/>
      <c r="BCA111" s="2"/>
      <c r="BCB111" s="2"/>
      <c r="BCC111" s="2"/>
      <c r="BCD111" s="2"/>
      <c r="BCE111" s="2"/>
      <c r="BCF111" s="2"/>
    </row>
    <row r="112" spans="1:1024 1025:1436">
      <c r="A112" s="1" t="s">
        <v>9</v>
      </c>
      <c r="C112" s="3">
        <f>C110/C111</f>
        <v>0.108393481756052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2"/>
      <c r="TD112" s="2"/>
      <c r="TE112" s="2"/>
      <c r="TF112" s="2"/>
      <c r="TG112" s="2"/>
      <c r="TH112" s="2"/>
      <c r="TI112" s="2"/>
      <c r="TJ112" s="2"/>
      <c r="TK112" s="2"/>
      <c r="TL112" s="2"/>
      <c r="TM112" s="2"/>
      <c r="TN112" s="2"/>
      <c r="TO112" s="2"/>
      <c r="TP112" s="2"/>
      <c r="TQ112" s="2"/>
      <c r="TR112" s="2"/>
      <c r="TS112" s="2"/>
      <c r="TT112" s="2"/>
      <c r="TU112" s="2"/>
      <c r="TV112" s="2"/>
      <c r="TW112" s="2"/>
      <c r="TX112" s="2"/>
      <c r="TY112" s="2"/>
      <c r="TZ112" s="2"/>
      <c r="UA112" s="2"/>
      <c r="UB112" s="2"/>
      <c r="UC112" s="2"/>
      <c r="UD112" s="2"/>
      <c r="UE112" s="2"/>
      <c r="UF112" s="2"/>
      <c r="UG112" s="2"/>
      <c r="UH112" s="2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2"/>
      <c r="UT112" s="2"/>
      <c r="UU112" s="2"/>
      <c r="UV112" s="2"/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2"/>
      <c r="VH112" s="2"/>
      <c r="VI112" s="2"/>
      <c r="VJ112" s="2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2"/>
      <c r="VV112" s="2"/>
      <c r="VW112" s="2"/>
      <c r="VX112" s="2"/>
      <c r="VY112" s="2"/>
      <c r="VZ112" s="2"/>
      <c r="WA112" s="2"/>
      <c r="WB112" s="2"/>
      <c r="WC112" s="2"/>
      <c r="WD112" s="2"/>
      <c r="WE112" s="2"/>
      <c r="WF112" s="2"/>
      <c r="WG112" s="2"/>
      <c r="WH112" s="2"/>
      <c r="WI112" s="2"/>
      <c r="WJ112" s="2"/>
      <c r="WK112" s="2"/>
      <c r="WL112" s="2"/>
      <c r="WM112" s="2"/>
      <c r="WN112" s="2"/>
      <c r="WO112" s="2"/>
      <c r="WP112" s="2"/>
      <c r="WQ112" s="2"/>
      <c r="WR112" s="2"/>
      <c r="WS112" s="2"/>
      <c r="WT112" s="2"/>
      <c r="WU112" s="2"/>
      <c r="WV112" s="2"/>
      <c r="WW112" s="2"/>
      <c r="WX112" s="2"/>
      <c r="WY112" s="2"/>
      <c r="WZ112" s="2"/>
      <c r="XA112" s="2"/>
      <c r="XB112" s="2"/>
      <c r="XC112" s="2"/>
      <c r="XD112" s="2"/>
      <c r="XE112" s="2"/>
      <c r="XF112" s="2"/>
      <c r="XG112" s="2"/>
      <c r="XH112" s="2"/>
      <c r="XI112" s="2"/>
      <c r="XJ112" s="2"/>
      <c r="XK112" s="2"/>
      <c r="XL112" s="2"/>
      <c r="XM112" s="2"/>
      <c r="XN112" s="2"/>
      <c r="XO112" s="2"/>
      <c r="XP112" s="2"/>
      <c r="XQ112" s="2"/>
      <c r="XR112" s="2"/>
      <c r="XS112" s="2"/>
      <c r="XT112" s="2"/>
      <c r="XU112" s="2"/>
      <c r="XV112" s="2"/>
      <c r="XW112" s="2"/>
      <c r="XX112" s="2"/>
      <c r="XY112" s="2"/>
      <c r="XZ112" s="2"/>
      <c r="YA112" s="2"/>
      <c r="YB112" s="2"/>
      <c r="YC112" s="2"/>
      <c r="YD112" s="2"/>
      <c r="YE112" s="2"/>
      <c r="YF112" s="2"/>
      <c r="YG112" s="2"/>
      <c r="YH112" s="2"/>
      <c r="YI112" s="2"/>
      <c r="YJ112" s="2"/>
      <c r="YK112" s="2"/>
      <c r="YL112" s="2"/>
      <c r="YM112" s="2"/>
      <c r="YN112" s="2"/>
      <c r="YO112" s="2"/>
      <c r="YP112" s="2"/>
      <c r="YQ112" s="2"/>
      <c r="YR112" s="2"/>
      <c r="YS112" s="2"/>
      <c r="YT112" s="2"/>
      <c r="YU112" s="2"/>
      <c r="YV112" s="2"/>
      <c r="YW112" s="2"/>
      <c r="YX112" s="2"/>
      <c r="YY112" s="2"/>
      <c r="YZ112" s="2"/>
      <c r="ZA112" s="2"/>
      <c r="ZB112" s="2"/>
      <c r="ZC112" s="2"/>
      <c r="ZD112" s="2"/>
      <c r="ZE112" s="2"/>
      <c r="ZF112" s="2"/>
      <c r="ZG112" s="2"/>
      <c r="ZH112" s="2"/>
      <c r="ZI112" s="2"/>
      <c r="ZJ112" s="2"/>
      <c r="ZK112" s="2"/>
      <c r="ZL112" s="2"/>
      <c r="ZM112" s="2"/>
      <c r="ZN112" s="2"/>
      <c r="ZO112" s="2"/>
      <c r="ZP112" s="2"/>
      <c r="ZQ112" s="2"/>
      <c r="ZR112" s="2"/>
      <c r="ZS112" s="2"/>
      <c r="ZT112" s="2"/>
      <c r="ZU112" s="2"/>
      <c r="ZV112" s="2"/>
      <c r="ZW112" s="2"/>
      <c r="ZX112" s="2"/>
      <c r="ZY112" s="2"/>
      <c r="ZZ112" s="2"/>
      <c r="AAA112" s="2"/>
      <c r="AAB112" s="2"/>
      <c r="AAC112" s="2"/>
      <c r="AAD112" s="2"/>
      <c r="AAE112" s="2"/>
      <c r="AAF112" s="2"/>
      <c r="AAG112" s="2"/>
      <c r="AAH112" s="2"/>
      <c r="AAI112" s="2"/>
      <c r="AAJ112" s="2"/>
      <c r="AAK112" s="2"/>
      <c r="AAL112" s="2"/>
      <c r="AAM112" s="2"/>
      <c r="AAN112" s="2"/>
      <c r="AAO112" s="2"/>
      <c r="AAP112" s="2"/>
      <c r="AAQ112" s="2"/>
      <c r="AAR112" s="2"/>
      <c r="AAS112" s="2"/>
      <c r="AAT112" s="2"/>
      <c r="AAU112" s="2"/>
      <c r="AAV112" s="2"/>
      <c r="AAW112" s="2"/>
      <c r="AAX112" s="2"/>
      <c r="AAY112" s="2"/>
      <c r="AAZ112" s="2"/>
      <c r="ABA112" s="2"/>
      <c r="ABB112" s="2"/>
      <c r="ABC112" s="2"/>
      <c r="ABD112" s="2"/>
      <c r="ABE112" s="2"/>
      <c r="ABF112" s="2"/>
      <c r="ABG112" s="2"/>
      <c r="ABH112" s="2"/>
      <c r="ABI112" s="2"/>
      <c r="ABJ112" s="2"/>
      <c r="ABK112" s="2"/>
      <c r="ABL112" s="2"/>
      <c r="ABM112" s="2"/>
      <c r="ABN112" s="2"/>
      <c r="ABO112" s="2"/>
      <c r="ABP112" s="2"/>
      <c r="ABQ112" s="2"/>
      <c r="ABR112" s="2"/>
      <c r="ABS112" s="2"/>
      <c r="ABT112" s="2"/>
      <c r="ABU112" s="2"/>
      <c r="ABV112" s="2"/>
      <c r="ABW112" s="2"/>
      <c r="ABX112" s="2"/>
      <c r="ABY112" s="2"/>
      <c r="ABZ112" s="2"/>
      <c r="ACA112" s="2"/>
      <c r="ACB112" s="2"/>
      <c r="ACC112" s="2"/>
      <c r="ACD112" s="2"/>
      <c r="ACE112" s="2"/>
      <c r="ACF112" s="2"/>
      <c r="ACG112" s="2"/>
      <c r="ACH112" s="2"/>
      <c r="ACI112" s="2"/>
      <c r="ACJ112" s="2"/>
      <c r="ACK112" s="2"/>
      <c r="ACL112" s="2"/>
      <c r="ACM112" s="2"/>
      <c r="ACN112" s="2"/>
      <c r="ACO112" s="2"/>
      <c r="ACP112" s="2"/>
      <c r="ACQ112" s="2"/>
      <c r="ACR112" s="2"/>
      <c r="ACS112" s="2"/>
      <c r="ACT112" s="2"/>
      <c r="ACU112" s="2"/>
      <c r="ACV112" s="2"/>
      <c r="ACW112" s="2"/>
      <c r="ACX112" s="2"/>
      <c r="ACY112" s="2"/>
      <c r="ACZ112" s="2"/>
      <c r="ADA112" s="2"/>
      <c r="ADB112" s="2"/>
      <c r="ADC112" s="2"/>
      <c r="ADD112" s="2"/>
      <c r="ADE112" s="2"/>
      <c r="ADF112" s="2"/>
      <c r="ADG112" s="2"/>
      <c r="ADH112" s="2"/>
      <c r="ADI112" s="2"/>
      <c r="ADJ112" s="2"/>
      <c r="ADK112" s="2"/>
      <c r="ADL112" s="2"/>
      <c r="ADM112" s="2"/>
      <c r="ADN112" s="2"/>
      <c r="ADO112" s="2"/>
      <c r="ADP112" s="2"/>
      <c r="ADQ112" s="2"/>
      <c r="ADR112" s="2"/>
      <c r="ADS112" s="2"/>
      <c r="ADT112" s="2"/>
      <c r="ADU112" s="2"/>
      <c r="ADV112" s="2"/>
      <c r="ADW112" s="2"/>
      <c r="ADX112" s="2"/>
      <c r="ADY112" s="2"/>
      <c r="ADZ112" s="2"/>
      <c r="AEA112" s="2"/>
      <c r="AEB112" s="2"/>
      <c r="AEC112" s="2"/>
      <c r="AED112" s="2"/>
      <c r="AEE112" s="2"/>
      <c r="AEF112" s="2"/>
      <c r="AEG112" s="2"/>
      <c r="AEH112" s="2"/>
      <c r="AEI112" s="2"/>
      <c r="AEJ112" s="2"/>
      <c r="AEK112" s="2"/>
      <c r="AEL112" s="2"/>
      <c r="AEM112" s="2"/>
      <c r="AEN112" s="2"/>
      <c r="AEO112" s="2"/>
      <c r="AEP112" s="2"/>
      <c r="AEQ112" s="2"/>
      <c r="AER112" s="2"/>
      <c r="AES112" s="2"/>
      <c r="AET112" s="2"/>
      <c r="AEU112" s="2"/>
      <c r="AEV112" s="2"/>
      <c r="AEW112" s="2"/>
      <c r="AEX112" s="2"/>
      <c r="AEY112" s="2"/>
      <c r="AEZ112" s="2"/>
      <c r="AFA112" s="2"/>
      <c r="AFB112" s="2"/>
      <c r="AFC112" s="2"/>
      <c r="AFD112" s="2"/>
      <c r="AFE112" s="2"/>
      <c r="AFF112" s="2"/>
      <c r="AFG112" s="2"/>
      <c r="AFH112" s="2"/>
      <c r="AFI112" s="2"/>
      <c r="AFJ112" s="2"/>
      <c r="AFK112" s="2"/>
      <c r="AFL112" s="2"/>
      <c r="AFM112" s="2"/>
      <c r="AFN112" s="2"/>
      <c r="AFO112" s="2"/>
      <c r="AFP112" s="2"/>
      <c r="AFQ112" s="2"/>
      <c r="AFR112" s="2"/>
      <c r="AFS112" s="2"/>
      <c r="AFT112" s="2"/>
      <c r="AFU112" s="2"/>
      <c r="AFV112" s="2"/>
      <c r="AFW112" s="2"/>
      <c r="AFX112" s="2"/>
      <c r="AFY112" s="2"/>
      <c r="AFZ112" s="2"/>
      <c r="AGA112" s="2"/>
      <c r="AGB112" s="2"/>
      <c r="AGC112" s="2"/>
      <c r="AGD112" s="2"/>
      <c r="AGE112" s="2"/>
      <c r="AGF112" s="2"/>
      <c r="AGG112" s="2"/>
      <c r="AGH112" s="2"/>
      <c r="AGI112" s="2"/>
      <c r="AGJ112" s="2"/>
      <c r="AGK112" s="2"/>
      <c r="AGL112" s="2"/>
      <c r="AGM112" s="2"/>
      <c r="AGN112" s="2"/>
      <c r="AGO112" s="2"/>
      <c r="AGP112" s="2"/>
      <c r="AGQ112" s="2"/>
      <c r="AGR112" s="2"/>
      <c r="AGS112" s="2"/>
      <c r="AGT112" s="2"/>
      <c r="AGU112" s="2"/>
      <c r="AGV112" s="2"/>
      <c r="AGW112" s="2"/>
      <c r="AGX112" s="2"/>
      <c r="AGY112" s="2"/>
      <c r="AGZ112" s="2"/>
      <c r="AHA112" s="2"/>
      <c r="AHB112" s="2"/>
      <c r="AHC112" s="2"/>
      <c r="AHD112" s="2"/>
      <c r="AHE112" s="2"/>
      <c r="AHF112" s="2"/>
      <c r="AHG112" s="2"/>
      <c r="AHH112" s="2"/>
      <c r="AHI112" s="2"/>
      <c r="AHJ112" s="2"/>
      <c r="AHK112" s="2"/>
      <c r="AHL112" s="2"/>
      <c r="AHM112" s="2"/>
      <c r="AHN112" s="2"/>
      <c r="AHO112" s="2"/>
      <c r="AHP112" s="2"/>
      <c r="AHQ112" s="2"/>
      <c r="AHR112" s="2"/>
      <c r="AHS112" s="2"/>
      <c r="AHT112" s="2"/>
      <c r="AHU112" s="2"/>
      <c r="AHV112" s="2"/>
      <c r="AHW112" s="2"/>
      <c r="AHX112" s="2"/>
      <c r="AHY112" s="2"/>
      <c r="AHZ112" s="2"/>
      <c r="AIA112" s="2"/>
      <c r="AIB112" s="2"/>
      <c r="AIC112" s="2"/>
      <c r="AID112" s="2"/>
      <c r="AIE112" s="2"/>
      <c r="AIF112" s="2"/>
      <c r="AIG112" s="2"/>
      <c r="AIH112" s="2"/>
      <c r="AII112" s="2"/>
      <c r="AIJ112" s="2"/>
      <c r="AIK112" s="2"/>
      <c r="AIL112" s="2"/>
      <c r="AIM112" s="2"/>
      <c r="AIN112" s="2"/>
      <c r="AIO112" s="2"/>
      <c r="AIP112" s="2"/>
      <c r="AIQ112" s="2"/>
      <c r="AIR112" s="2"/>
      <c r="AIS112" s="2"/>
      <c r="AIT112" s="2"/>
      <c r="AIU112" s="2"/>
      <c r="AIV112" s="2"/>
      <c r="AIW112" s="2"/>
      <c r="AIX112" s="2"/>
      <c r="AIY112" s="2"/>
      <c r="AIZ112" s="2"/>
      <c r="AJA112" s="2"/>
      <c r="AJB112" s="2"/>
      <c r="AJC112" s="2"/>
      <c r="AJD112" s="2"/>
      <c r="AJE112" s="2"/>
      <c r="AJF112" s="2"/>
      <c r="AJG112" s="2"/>
      <c r="AJH112" s="2"/>
      <c r="AJI112" s="2"/>
      <c r="AJJ112" s="2"/>
      <c r="AJK112" s="2"/>
      <c r="AJL112" s="2"/>
      <c r="AJM112" s="2"/>
      <c r="AJN112" s="2"/>
      <c r="AJO112" s="2"/>
      <c r="AJP112" s="2"/>
      <c r="AJQ112" s="2"/>
      <c r="AJR112" s="2"/>
      <c r="AJS112" s="2"/>
      <c r="AJT112" s="2"/>
      <c r="AJU112" s="2"/>
      <c r="AJV112" s="2"/>
      <c r="AJW112" s="2"/>
      <c r="AJX112" s="2"/>
      <c r="AJY112" s="2"/>
      <c r="AJZ112" s="2"/>
      <c r="AKA112" s="2"/>
      <c r="AKB112" s="2"/>
      <c r="AKC112" s="2"/>
      <c r="AKD112" s="2"/>
      <c r="AKE112" s="2"/>
      <c r="AKF112" s="2"/>
      <c r="AKG112" s="2"/>
      <c r="AKH112" s="2"/>
      <c r="AKI112" s="2"/>
      <c r="AKJ112" s="2"/>
      <c r="AKK112" s="2"/>
      <c r="AKL112" s="2"/>
      <c r="AKM112" s="2"/>
      <c r="AKN112" s="2"/>
      <c r="AKO112" s="2"/>
      <c r="AKP112" s="2"/>
      <c r="AKQ112" s="2"/>
      <c r="AKR112" s="2"/>
      <c r="AKS112" s="2"/>
      <c r="AKT112" s="2"/>
      <c r="AKU112" s="2"/>
      <c r="AKV112" s="2"/>
      <c r="AKW112" s="2"/>
      <c r="AKX112" s="2"/>
      <c r="AKY112" s="2"/>
      <c r="AKZ112" s="2"/>
      <c r="ALA112" s="2"/>
      <c r="ALB112" s="2"/>
      <c r="ALC112" s="2"/>
      <c r="ALD112" s="2"/>
      <c r="ALE112" s="2"/>
      <c r="ALF112" s="2"/>
      <c r="ALG112" s="2"/>
      <c r="ALH112" s="2"/>
      <c r="ALI112" s="2"/>
      <c r="ALJ112" s="2"/>
      <c r="ALK112" s="2"/>
      <c r="ALL112" s="2"/>
      <c r="ALM112" s="2"/>
      <c r="ALN112" s="2"/>
      <c r="ALO112" s="2"/>
      <c r="ALP112" s="2"/>
      <c r="ALQ112" s="2"/>
      <c r="ALR112" s="2"/>
      <c r="ALS112" s="2"/>
      <c r="ALT112" s="2"/>
      <c r="ALU112" s="2"/>
      <c r="ALV112" s="2"/>
      <c r="ALW112" s="2"/>
      <c r="ALX112" s="2"/>
      <c r="ALY112" s="2"/>
      <c r="ALZ112" s="2"/>
      <c r="AMA112" s="2"/>
      <c r="AMB112" s="2"/>
      <c r="AMC112" s="2"/>
      <c r="AMD112" s="2"/>
      <c r="AME112" s="2"/>
      <c r="AMF112" s="2"/>
      <c r="AMG112" s="2"/>
      <c r="AMH112" s="2"/>
      <c r="AMI112" s="2"/>
      <c r="AMJ112" s="2"/>
      <c r="AMK112" s="2"/>
      <c r="AML112" s="2"/>
      <c r="AMM112" s="2"/>
      <c r="AMN112" s="2"/>
      <c r="AMO112" s="2"/>
      <c r="AMP112" s="2"/>
      <c r="AMQ112" s="2"/>
      <c r="AMR112" s="2"/>
      <c r="AMS112" s="2"/>
      <c r="AMT112" s="2"/>
      <c r="AMU112" s="2"/>
      <c r="AMV112" s="2"/>
      <c r="AMW112" s="2"/>
      <c r="AMX112" s="2"/>
      <c r="AMY112" s="2"/>
      <c r="AMZ112" s="2"/>
      <c r="ANA112" s="2"/>
      <c r="ANB112" s="2"/>
      <c r="ANC112" s="2"/>
      <c r="AND112" s="2"/>
      <c r="ANE112" s="2"/>
      <c r="ANF112" s="2"/>
      <c r="ANG112" s="2"/>
      <c r="ANH112" s="2"/>
      <c r="ANI112" s="2"/>
      <c r="ANJ112" s="2"/>
      <c r="ANK112" s="2"/>
      <c r="ANL112" s="2"/>
      <c r="ANM112" s="2"/>
      <c r="ANN112" s="2"/>
      <c r="ANO112" s="2"/>
      <c r="ANP112" s="2"/>
      <c r="ANQ112" s="2"/>
      <c r="ANR112" s="2"/>
      <c r="ANS112" s="2"/>
      <c r="ANT112" s="2"/>
      <c r="ANU112" s="2"/>
      <c r="ANV112" s="2"/>
      <c r="ANW112" s="2"/>
      <c r="ANX112" s="2"/>
      <c r="ANY112" s="2"/>
      <c r="ANZ112" s="2"/>
      <c r="AOA112" s="2"/>
      <c r="AOB112" s="2"/>
      <c r="AOC112" s="2"/>
      <c r="AOD112" s="2"/>
      <c r="AOE112" s="2"/>
      <c r="AOF112" s="2"/>
      <c r="AOG112" s="2"/>
      <c r="AOH112" s="2"/>
      <c r="AOI112" s="2"/>
      <c r="AOJ112" s="2"/>
      <c r="AOK112" s="2"/>
      <c r="AOL112" s="2"/>
      <c r="AOM112" s="2"/>
      <c r="AON112" s="2"/>
      <c r="AOO112" s="2"/>
      <c r="AOP112" s="2"/>
      <c r="AOQ112" s="2"/>
      <c r="AOR112" s="2"/>
      <c r="AOS112" s="2"/>
      <c r="AOT112" s="2"/>
      <c r="AOU112" s="2"/>
      <c r="AOV112" s="2"/>
      <c r="AOW112" s="2"/>
      <c r="AOX112" s="2"/>
      <c r="AOY112" s="2"/>
      <c r="AOZ112" s="2"/>
      <c r="APA112" s="2"/>
      <c r="APB112" s="2"/>
      <c r="APC112" s="2"/>
      <c r="APD112" s="2"/>
      <c r="APE112" s="2"/>
      <c r="APF112" s="2"/>
      <c r="APG112" s="2"/>
      <c r="APH112" s="2"/>
      <c r="API112" s="2"/>
      <c r="APJ112" s="2"/>
      <c r="APK112" s="2"/>
      <c r="APL112" s="2"/>
      <c r="APM112" s="2"/>
      <c r="APN112" s="2"/>
      <c r="APO112" s="2"/>
      <c r="APP112" s="2"/>
      <c r="APQ112" s="2"/>
      <c r="APR112" s="2"/>
      <c r="APS112" s="2"/>
      <c r="APT112" s="2"/>
      <c r="APU112" s="2"/>
      <c r="APV112" s="2"/>
      <c r="APW112" s="2"/>
      <c r="APX112" s="2"/>
      <c r="APY112" s="2"/>
      <c r="APZ112" s="2"/>
      <c r="AQA112" s="2"/>
      <c r="AQB112" s="2"/>
      <c r="AQC112" s="2"/>
      <c r="AQD112" s="2"/>
      <c r="AQE112" s="2"/>
      <c r="AQF112" s="2"/>
      <c r="AQG112" s="2"/>
      <c r="AQH112" s="2"/>
      <c r="AQI112" s="2"/>
      <c r="AQJ112" s="2"/>
      <c r="AQK112" s="2"/>
      <c r="AQL112" s="2"/>
      <c r="AQM112" s="2"/>
      <c r="AQN112" s="2"/>
      <c r="AQO112" s="2"/>
      <c r="AQP112" s="2"/>
      <c r="AQQ112" s="2"/>
      <c r="AQR112" s="2"/>
      <c r="AQS112" s="2"/>
      <c r="AQT112" s="2"/>
      <c r="AQU112" s="2"/>
      <c r="AQV112" s="2"/>
      <c r="AQW112" s="2"/>
      <c r="AQX112" s="2"/>
      <c r="AQY112" s="2"/>
      <c r="AQZ112" s="2"/>
      <c r="ARA112" s="2"/>
      <c r="ARB112" s="2"/>
      <c r="ARC112" s="2"/>
      <c r="ARD112" s="2"/>
      <c r="ARE112" s="2"/>
      <c r="ARF112" s="2"/>
      <c r="ARG112" s="2"/>
      <c r="ARH112" s="2"/>
      <c r="ARI112" s="2"/>
      <c r="ARJ112" s="2"/>
      <c r="ARK112" s="2"/>
      <c r="ARL112" s="2"/>
      <c r="ARM112" s="2"/>
      <c r="ARN112" s="2"/>
      <c r="ARO112" s="2"/>
      <c r="ARP112" s="2"/>
      <c r="ARQ112" s="2"/>
      <c r="ARR112" s="2"/>
      <c r="ARS112" s="2"/>
      <c r="ART112" s="2"/>
      <c r="ARU112" s="2"/>
      <c r="ARV112" s="2"/>
      <c r="ARW112" s="2"/>
      <c r="ARX112" s="2"/>
      <c r="ARY112" s="2"/>
      <c r="ARZ112" s="2"/>
      <c r="ASA112" s="2"/>
      <c r="ASB112" s="2"/>
      <c r="ASC112" s="2"/>
      <c r="ASD112" s="2"/>
      <c r="ASE112" s="2"/>
      <c r="ASF112" s="2"/>
      <c r="ASG112" s="2"/>
      <c r="ASH112" s="2"/>
      <c r="ASI112" s="2"/>
      <c r="ASJ112" s="2"/>
      <c r="ASK112" s="2"/>
      <c r="ASL112" s="2"/>
      <c r="ASM112" s="2"/>
      <c r="ASN112" s="2"/>
      <c r="ASO112" s="2"/>
      <c r="ASP112" s="2"/>
      <c r="ASQ112" s="2"/>
      <c r="ASR112" s="2"/>
      <c r="ASS112" s="2"/>
      <c r="AST112" s="2"/>
      <c r="ASU112" s="2"/>
      <c r="ASV112" s="2"/>
      <c r="ASW112" s="2"/>
      <c r="ASX112" s="2"/>
      <c r="ASY112" s="2"/>
      <c r="ASZ112" s="2"/>
      <c r="ATA112" s="2"/>
      <c r="ATB112" s="2"/>
      <c r="ATC112" s="2"/>
      <c r="ATD112" s="2"/>
      <c r="ATE112" s="2"/>
      <c r="ATF112" s="2"/>
      <c r="ATG112" s="2"/>
      <c r="ATH112" s="2"/>
      <c r="ATI112" s="2"/>
      <c r="ATJ112" s="2"/>
      <c r="ATK112" s="2"/>
      <c r="ATL112" s="2"/>
      <c r="ATM112" s="2"/>
      <c r="ATN112" s="2"/>
      <c r="ATO112" s="2"/>
      <c r="ATP112" s="2"/>
      <c r="ATQ112" s="2"/>
      <c r="ATR112" s="2"/>
      <c r="ATS112" s="2"/>
      <c r="ATT112" s="2"/>
      <c r="ATU112" s="2"/>
      <c r="ATV112" s="2"/>
      <c r="ATW112" s="2"/>
      <c r="ATX112" s="2"/>
      <c r="ATY112" s="2"/>
      <c r="ATZ112" s="2"/>
      <c r="AUA112" s="2"/>
      <c r="AUB112" s="2"/>
      <c r="AUC112" s="2"/>
      <c r="AUD112" s="2"/>
      <c r="AUE112" s="2"/>
      <c r="AUF112" s="2"/>
      <c r="AUG112" s="2"/>
      <c r="AUH112" s="2"/>
      <c r="AUI112" s="2"/>
      <c r="AUJ112" s="2"/>
      <c r="AUK112" s="2"/>
      <c r="AUL112" s="2"/>
      <c r="AUM112" s="2"/>
      <c r="AUN112" s="2"/>
      <c r="AUO112" s="2"/>
      <c r="AUP112" s="2"/>
      <c r="AUQ112" s="2"/>
      <c r="AUR112" s="2"/>
      <c r="AUS112" s="2"/>
      <c r="AUT112" s="2"/>
      <c r="AUU112" s="2"/>
      <c r="AUV112" s="2"/>
      <c r="AUW112" s="2"/>
      <c r="AUX112" s="2"/>
      <c r="AUY112" s="2"/>
      <c r="AUZ112" s="2"/>
      <c r="AVA112" s="2"/>
      <c r="AVB112" s="2"/>
      <c r="AVC112" s="2"/>
      <c r="AVD112" s="2"/>
      <c r="AVE112" s="2"/>
      <c r="AVF112" s="2"/>
      <c r="AVG112" s="2"/>
      <c r="AVH112" s="2"/>
      <c r="AVI112" s="2"/>
      <c r="AVJ112" s="2"/>
      <c r="AVK112" s="2"/>
      <c r="AVL112" s="2"/>
      <c r="AVM112" s="2"/>
      <c r="AVN112" s="2"/>
      <c r="AVO112" s="2"/>
      <c r="AVP112" s="2"/>
      <c r="AVQ112" s="2"/>
      <c r="AVR112" s="2"/>
      <c r="AVS112" s="2"/>
      <c r="AVT112" s="2"/>
      <c r="AVU112" s="2"/>
      <c r="AVV112" s="2"/>
      <c r="AVW112" s="2"/>
      <c r="AVX112" s="2"/>
      <c r="AVY112" s="2"/>
      <c r="AVZ112" s="2"/>
      <c r="AWA112" s="2"/>
      <c r="AWB112" s="2"/>
      <c r="AWC112" s="2"/>
      <c r="AWD112" s="2"/>
      <c r="AWE112" s="2"/>
      <c r="AWF112" s="2"/>
      <c r="AWG112" s="2"/>
      <c r="AWH112" s="2"/>
      <c r="AWI112" s="2"/>
      <c r="AWJ112" s="2"/>
      <c r="AWK112" s="2"/>
      <c r="AWL112" s="2"/>
      <c r="AWM112" s="2"/>
      <c r="AWN112" s="2"/>
      <c r="AWO112" s="2"/>
      <c r="AWP112" s="2"/>
      <c r="AWQ112" s="2"/>
      <c r="AWR112" s="2"/>
      <c r="AWS112" s="2"/>
      <c r="AWT112" s="2"/>
      <c r="AWU112" s="2"/>
      <c r="AWV112" s="2"/>
      <c r="AWW112" s="2"/>
      <c r="AWX112" s="2"/>
      <c r="AWY112" s="2"/>
      <c r="AWZ112" s="2"/>
      <c r="AXA112" s="2"/>
      <c r="AXB112" s="2"/>
      <c r="AXC112" s="2"/>
      <c r="AXD112" s="2"/>
      <c r="AXE112" s="2"/>
      <c r="AXF112" s="2"/>
      <c r="AXG112" s="2"/>
      <c r="AXH112" s="2"/>
      <c r="AXI112" s="2"/>
      <c r="AXJ112" s="2"/>
      <c r="AXK112" s="2"/>
      <c r="AXL112" s="2"/>
      <c r="AXM112" s="2"/>
      <c r="AXN112" s="2"/>
      <c r="AXO112" s="2"/>
      <c r="AXP112" s="2"/>
      <c r="AXQ112" s="2"/>
      <c r="AXR112" s="2"/>
      <c r="AXS112" s="2"/>
      <c r="AXT112" s="2"/>
      <c r="AXU112" s="2"/>
      <c r="AXV112" s="2"/>
      <c r="AXW112" s="2"/>
      <c r="AXX112" s="2"/>
      <c r="AXY112" s="2"/>
      <c r="AXZ112" s="2"/>
      <c r="AYA112" s="2"/>
      <c r="AYB112" s="2"/>
      <c r="AYC112" s="2"/>
      <c r="AYD112" s="2"/>
      <c r="AYE112" s="2"/>
      <c r="AYF112" s="2"/>
      <c r="AYG112" s="2"/>
      <c r="AYH112" s="2"/>
      <c r="AYI112" s="2"/>
      <c r="AYJ112" s="2"/>
      <c r="AYK112" s="2"/>
      <c r="AYL112" s="2"/>
      <c r="AYM112" s="2"/>
      <c r="AYN112" s="2"/>
      <c r="AYO112" s="2"/>
      <c r="AYP112" s="2"/>
      <c r="AYQ112" s="2"/>
      <c r="AYR112" s="2"/>
      <c r="AYS112" s="2"/>
      <c r="AYT112" s="2"/>
      <c r="AYU112" s="2"/>
      <c r="AYV112" s="2"/>
      <c r="AYW112" s="2"/>
      <c r="AYX112" s="2"/>
      <c r="AYY112" s="2"/>
      <c r="AYZ112" s="2"/>
      <c r="AZA112" s="2"/>
      <c r="AZB112" s="2"/>
      <c r="AZC112" s="2"/>
      <c r="AZD112" s="2"/>
      <c r="AZE112" s="2"/>
      <c r="AZF112" s="2"/>
      <c r="AZG112" s="2"/>
      <c r="AZH112" s="2"/>
      <c r="AZI112" s="2"/>
      <c r="AZJ112" s="2"/>
      <c r="AZK112" s="2"/>
      <c r="AZL112" s="2"/>
      <c r="AZM112" s="2"/>
      <c r="AZN112" s="2"/>
      <c r="AZO112" s="2"/>
      <c r="AZP112" s="2"/>
      <c r="AZQ112" s="2"/>
      <c r="AZR112" s="2"/>
      <c r="AZS112" s="2"/>
      <c r="AZT112" s="2"/>
      <c r="AZU112" s="2"/>
      <c r="AZV112" s="2"/>
      <c r="AZW112" s="2"/>
      <c r="AZX112" s="2"/>
      <c r="AZY112" s="2"/>
      <c r="AZZ112" s="2"/>
      <c r="BAA112" s="2"/>
      <c r="BAB112" s="2"/>
      <c r="BAC112" s="2"/>
      <c r="BAD112" s="2"/>
      <c r="BAE112" s="2"/>
      <c r="BAF112" s="2"/>
      <c r="BAG112" s="2"/>
      <c r="BAH112" s="2"/>
      <c r="BAI112" s="2"/>
      <c r="BAJ112" s="2"/>
      <c r="BAK112" s="2"/>
      <c r="BAL112" s="2"/>
      <c r="BAM112" s="2"/>
      <c r="BAN112" s="2"/>
      <c r="BAO112" s="2"/>
      <c r="BAP112" s="2"/>
      <c r="BAQ112" s="2"/>
      <c r="BAR112" s="2"/>
      <c r="BAS112" s="2"/>
      <c r="BAT112" s="2"/>
      <c r="BAU112" s="2"/>
      <c r="BAV112" s="2"/>
      <c r="BAW112" s="2"/>
      <c r="BAX112" s="2"/>
      <c r="BAY112" s="2"/>
      <c r="BAZ112" s="2"/>
      <c r="BBA112" s="2"/>
      <c r="BBB112" s="2"/>
      <c r="BBC112" s="2"/>
      <c r="BBD112" s="2"/>
      <c r="BBE112" s="2"/>
      <c r="BBF112" s="2"/>
      <c r="BBG112" s="2"/>
      <c r="BBH112" s="2"/>
      <c r="BBI112" s="2"/>
      <c r="BBJ112" s="2"/>
      <c r="BBK112" s="2"/>
      <c r="BBL112" s="2"/>
      <c r="BBM112" s="2"/>
      <c r="BBN112" s="2"/>
      <c r="BBO112" s="2"/>
      <c r="BBP112" s="2"/>
      <c r="BBQ112" s="2"/>
      <c r="BBR112" s="2"/>
      <c r="BBS112" s="2"/>
      <c r="BBT112" s="2"/>
      <c r="BBU112" s="2"/>
      <c r="BBV112" s="2"/>
      <c r="BBW112" s="2"/>
      <c r="BBX112" s="2"/>
      <c r="BBY112" s="2"/>
      <c r="BBZ112" s="2"/>
      <c r="BCA112" s="2"/>
      <c r="BCB112" s="2"/>
      <c r="BCC112" s="2"/>
      <c r="BCD112" s="2"/>
      <c r="BCE112" s="2"/>
      <c r="BCF112" s="2"/>
    </row>
    <row r="113" spans="1:1024 1025:1436">
      <c r="A113" s="1" t="s">
        <v>10</v>
      </c>
      <c r="C113" s="3">
        <f>SUMIF(C108:AHQ108,"Young",C109:AHQ109)/C111</f>
        <v>0.0318260824728431</v>
      </c>
    </row>
    <row r="114" spans="1:1024 1025:1436">
      <c r="C114" s="2" t="s">
        <v>25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  <c r="AMK114" s="2"/>
      <c r="AML114" s="2"/>
      <c r="AMM114" s="2"/>
      <c r="AMN114" s="2"/>
      <c r="AMO114" s="2"/>
      <c r="AMP114" s="2"/>
      <c r="AMQ114" s="2"/>
      <c r="AMR114" s="2"/>
      <c r="AMS114" s="2"/>
      <c r="AMT114" s="2"/>
      <c r="AMU114" s="2"/>
      <c r="AMV114" s="2"/>
      <c r="AMW114" s="2"/>
      <c r="AMX114" s="2"/>
      <c r="AMY114" s="2"/>
      <c r="AMZ114" s="2"/>
      <c r="ANA114" s="2"/>
      <c r="ANB114" s="2"/>
      <c r="ANC114" s="2"/>
      <c r="AND114" s="2"/>
      <c r="ANE114" s="2"/>
      <c r="ANF114" s="2"/>
      <c r="ANG114" s="2"/>
      <c r="ANH114" s="2"/>
      <c r="ANI114" s="2"/>
      <c r="ANJ114" s="2"/>
      <c r="ANK114" s="2"/>
      <c r="ANL114" s="2"/>
      <c r="ANM114" s="2"/>
      <c r="ANN114" s="2"/>
      <c r="ANO114" s="2"/>
      <c r="ANP114" s="2"/>
      <c r="ANQ114" s="2"/>
      <c r="ANR114" s="2"/>
      <c r="ANS114" s="2"/>
      <c r="ANT114" s="2"/>
      <c r="ANU114" s="2"/>
      <c r="ANV114" s="2"/>
      <c r="ANW114" s="2"/>
      <c r="ANX114" s="2"/>
      <c r="ANY114" s="2"/>
      <c r="ANZ114" s="2"/>
      <c r="AOA114" s="2"/>
      <c r="AOB114" s="2"/>
      <c r="AOC114" s="2"/>
      <c r="AOD114" s="2"/>
      <c r="AOE114" s="2"/>
      <c r="AOF114" s="2"/>
      <c r="AOG114" s="2"/>
      <c r="AOH114" s="2"/>
      <c r="AOI114" s="2"/>
      <c r="AOJ114" s="2"/>
      <c r="AOK114" s="2"/>
      <c r="AOL114" s="2"/>
      <c r="AOM114" s="2"/>
      <c r="AON114" s="2"/>
      <c r="AOO114" s="2"/>
      <c r="AOP114" s="2"/>
      <c r="AOQ114" s="2"/>
      <c r="AOR114" s="2"/>
      <c r="AOS114" s="2"/>
      <c r="AOT114" s="2"/>
      <c r="AOU114" s="2"/>
      <c r="AOV114" s="2"/>
      <c r="AOW114" s="2"/>
      <c r="AOX114" s="2"/>
      <c r="AOY114" s="2"/>
      <c r="AOZ114" s="2"/>
      <c r="APA114" s="2"/>
      <c r="APB114" s="2"/>
      <c r="APC114" s="2"/>
      <c r="APD114" s="2"/>
      <c r="APE114" s="2"/>
      <c r="APF114" s="2"/>
      <c r="APG114" s="2"/>
      <c r="APH114" s="2"/>
      <c r="API114" s="2"/>
      <c r="APJ114" s="2"/>
      <c r="APK114" s="2"/>
      <c r="APL114" s="2"/>
      <c r="APM114" s="2"/>
      <c r="APN114" s="2"/>
      <c r="APO114" s="2"/>
      <c r="APP114" s="2"/>
      <c r="APQ114" s="2"/>
      <c r="APR114" s="2"/>
      <c r="APS114" s="2"/>
      <c r="APT114" s="2"/>
      <c r="APU114" s="2"/>
      <c r="APV114" s="2"/>
      <c r="APW114" s="2"/>
      <c r="APX114" s="2"/>
      <c r="APY114" s="2"/>
      <c r="APZ114" s="2"/>
      <c r="AQA114" s="2"/>
      <c r="AQB114" s="2"/>
      <c r="AQC114" s="2"/>
      <c r="AQD114" s="2"/>
      <c r="AQE114" s="2"/>
      <c r="AQF114" s="2"/>
      <c r="AQG114" s="2"/>
      <c r="AQH114" s="2"/>
      <c r="AQI114" s="2"/>
      <c r="AQJ114" s="2"/>
      <c r="AQK114" s="2"/>
      <c r="AQL114" s="2"/>
      <c r="AQM114" s="2"/>
      <c r="AQN114" s="2"/>
      <c r="AQO114" s="2"/>
      <c r="AQP114" s="2"/>
      <c r="AQQ114" s="2"/>
      <c r="AQR114" s="2"/>
      <c r="AQS114" s="2"/>
      <c r="AQT114" s="2"/>
      <c r="AQU114" s="2"/>
      <c r="AQV114" s="2"/>
      <c r="AQW114" s="2"/>
      <c r="AQX114" s="2"/>
      <c r="AQY114" s="2"/>
      <c r="AQZ114" s="2"/>
      <c r="ARA114" s="2"/>
      <c r="ARB114" s="2"/>
      <c r="ARC114" s="2"/>
      <c r="ARD114" s="2"/>
      <c r="ARE114" s="2"/>
      <c r="ARF114" s="2"/>
      <c r="ARG114" s="2"/>
      <c r="ARH114" s="2"/>
      <c r="ARI114" s="2"/>
      <c r="ARJ114" s="2"/>
      <c r="ARK114" s="2"/>
      <c r="ARL114" s="2"/>
      <c r="ARM114" s="2"/>
      <c r="ARN114" s="2"/>
      <c r="ARO114" s="2"/>
      <c r="ARP114" s="2"/>
      <c r="ARQ114" s="2"/>
      <c r="ARR114" s="2"/>
      <c r="ARS114" s="2"/>
      <c r="ART114" s="2"/>
      <c r="ARU114" s="2"/>
      <c r="ARV114" s="2"/>
      <c r="ARW114" s="2"/>
      <c r="ARX114" s="2"/>
      <c r="ARY114" s="2"/>
      <c r="ARZ114" s="2"/>
      <c r="ASA114" s="2"/>
      <c r="ASB114" s="2"/>
      <c r="ASC114" s="2"/>
      <c r="ASD114" s="2"/>
      <c r="ASE114" s="2"/>
      <c r="ASF114" s="2"/>
      <c r="ASG114" s="2"/>
      <c r="ASH114" s="2"/>
      <c r="ASI114" s="2"/>
      <c r="ASJ114" s="2"/>
      <c r="ASK114" s="2"/>
      <c r="ASL114" s="2"/>
      <c r="ASM114" s="2"/>
      <c r="ASN114" s="2"/>
      <c r="ASO114" s="2"/>
      <c r="ASP114" s="2"/>
      <c r="ASQ114" s="2"/>
      <c r="ASR114" s="2"/>
      <c r="ASS114" s="2"/>
      <c r="AST114" s="2"/>
      <c r="ASU114" s="2"/>
      <c r="ASV114" s="2"/>
      <c r="ASW114" s="2"/>
      <c r="ASX114" s="2"/>
      <c r="ASY114" s="2"/>
      <c r="ASZ114" s="2"/>
      <c r="ATA114" s="2"/>
      <c r="ATB114" s="2"/>
      <c r="ATC114" s="2"/>
      <c r="ATD114" s="2"/>
      <c r="ATE114" s="2"/>
      <c r="ATF114" s="2"/>
      <c r="ATG114" s="2"/>
      <c r="ATH114" s="2"/>
      <c r="ATI114" s="2"/>
      <c r="ATJ114" s="2"/>
      <c r="ATK114" s="2"/>
      <c r="ATL114" s="2"/>
      <c r="ATM114" s="2"/>
      <c r="ATN114" s="2"/>
      <c r="ATO114" s="2"/>
      <c r="ATP114" s="2"/>
      <c r="ATQ114" s="2"/>
      <c r="ATR114" s="2"/>
      <c r="ATS114" s="2"/>
      <c r="ATT114" s="2"/>
      <c r="ATU114" s="2"/>
      <c r="ATV114" s="2"/>
      <c r="ATW114" s="2"/>
      <c r="ATX114" s="2"/>
      <c r="ATY114" s="2"/>
      <c r="ATZ114" s="2"/>
      <c r="AUA114" s="2"/>
      <c r="AUB114" s="2"/>
      <c r="AUC114" s="2"/>
      <c r="AUD114" s="2"/>
      <c r="AUE114" s="2"/>
      <c r="AUF114" s="2"/>
      <c r="AUG114" s="2"/>
      <c r="AUH114" s="2"/>
      <c r="AUI114" s="2"/>
      <c r="AUJ114" s="2"/>
      <c r="AUK114" s="2"/>
      <c r="AUL114" s="2"/>
      <c r="AUM114" s="2"/>
      <c r="AUN114" s="2"/>
      <c r="AUO114" s="2"/>
      <c r="AUP114" s="2"/>
      <c r="AUQ114" s="2"/>
      <c r="AUR114" s="2"/>
      <c r="AUS114" s="2"/>
      <c r="AUT114" s="2"/>
      <c r="AUU114" s="2"/>
      <c r="AUV114" s="2"/>
      <c r="AUW114" s="2"/>
      <c r="AUX114" s="2"/>
      <c r="AUY114" s="2"/>
      <c r="AUZ114" s="2"/>
      <c r="AVA114" s="2"/>
      <c r="AVB114" s="2"/>
      <c r="AVC114" s="2"/>
      <c r="AVD114" s="2"/>
      <c r="AVE114" s="2"/>
      <c r="AVF114" s="2"/>
      <c r="AVG114" s="2"/>
      <c r="AVH114" s="2"/>
      <c r="AVI114" s="2"/>
      <c r="AVJ114" s="2"/>
      <c r="AVK114" s="2"/>
      <c r="AVL114" s="2"/>
      <c r="AVM114" s="2"/>
      <c r="AVN114" s="2"/>
      <c r="AVO114" s="2"/>
      <c r="AVP114" s="2"/>
      <c r="AVQ114" s="2"/>
      <c r="AVR114" s="2"/>
      <c r="AVS114" s="2"/>
      <c r="AVT114" s="2"/>
      <c r="AVU114" s="2"/>
      <c r="AVV114" s="2"/>
      <c r="AVW114" s="2"/>
      <c r="AVX114" s="2"/>
      <c r="AVY114" s="2"/>
      <c r="AVZ114" s="2"/>
      <c r="AWA114" s="2"/>
      <c r="AWB114" s="2"/>
      <c r="AWC114" s="2"/>
      <c r="AWD114" s="2"/>
      <c r="AWE114" s="2"/>
      <c r="AWF114" s="2"/>
      <c r="AWG114" s="2"/>
      <c r="AWH114" s="2"/>
      <c r="AWI114" s="2"/>
      <c r="AWJ114" s="2"/>
      <c r="AWK114" s="2"/>
      <c r="AWL114" s="2"/>
      <c r="AWM114" s="2"/>
      <c r="AWN114" s="2"/>
      <c r="AWO114" s="2"/>
      <c r="AWP114" s="2"/>
      <c r="AWQ114" s="2"/>
      <c r="AWR114" s="2"/>
      <c r="AWS114" s="2"/>
      <c r="AWT114" s="2"/>
      <c r="AWU114" s="2"/>
      <c r="AWV114" s="2"/>
      <c r="AWW114" s="2"/>
      <c r="AWX114" s="2"/>
      <c r="AWY114" s="2"/>
      <c r="AWZ114" s="2"/>
      <c r="AXA114" s="2"/>
      <c r="AXB114" s="2"/>
      <c r="AXC114" s="2"/>
      <c r="AXD114" s="2"/>
      <c r="AXE114" s="2"/>
      <c r="AXF114" s="2"/>
      <c r="AXG114" s="2"/>
      <c r="AXH114" s="2"/>
      <c r="AXI114" s="2"/>
      <c r="AXJ114" s="2"/>
      <c r="AXK114" s="2"/>
      <c r="AXL114" s="2"/>
      <c r="AXM114" s="2"/>
      <c r="AXN114" s="2"/>
      <c r="AXO114" s="2"/>
      <c r="AXP114" s="2"/>
      <c r="AXQ114" s="2"/>
      <c r="AXR114" s="2"/>
      <c r="AXS114" s="2"/>
      <c r="AXT114" s="2"/>
      <c r="AXU114" s="2"/>
      <c r="AXV114" s="2"/>
      <c r="AXW114" s="2"/>
      <c r="AXX114" s="2"/>
      <c r="AXY114" s="2"/>
      <c r="AXZ114" s="2"/>
      <c r="AYA114" s="2"/>
      <c r="AYB114" s="2"/>
      <c r="AYC114" s="2"/>
      <c r="AYD114" s="2"/>
      <c r="AYE114" s="2"/>
      <c r="AYF114" s="2"/>
      <c r="AYG114" s="2"/>
      <c r="AYH114" s="2"/>
      <c r="AYI114" s="2"/>
      <c r="AYJ114" s="2"/>
      <c r="AYK114" s="2"/>
      <c r="AYL114" s="2"/>
      <c r="AYM114" s="2"/>
      <c r="AYN114" s="2"/>
      <c r="AYO114" s="2"/>
      <c r="AYP114" s="2"/>
      <c r="AYQ114" s="2"/>
      <c r="AYR114" s="2"/>
      <c r="AYS114" s="2"/>
      <c r="AYT114" s="2"/>
      <c r="AYU114" s="2"/>
      <c r="AYV114" s="2"/>
      <c r="AYW114" s="2"/>
      <c r="AYX114" s="2"/>
      <c r="AYY114" s="2"/>
      <c r="AYZ114" s="2"/>
      <c r="AZA114" s="2"/>
      <c r="AZB114" s="2"/>
      <c r="AZC114" s="2"/>
      <c r="AZD114" s="2"/>
      <c r="AZE114" s="2"/>
      <c r="AZF114" s="2"/>
      <c r="AZG114" s="2"/>
      <c r="AZH114" s="2"/>
      <c r="AZI114" s="2"/>
      <c r="AZJ114" s="2"/>
      <c r="AZK114" s="2"/>
      <c r="AZL114" s="2"/>
      <c r="AZM114" s="2"/>
      <c r="AZN114" s="2"/>
      <c r="AZO114" s="2"/>
      <c r="AZP114" s="2"/>
      <c r="AZQ114" s="2"/>
      <c r="AZR114" s="2"/>
      <c r="AZS114" s="2"/>
      <c r="AZT114" s="2"/>
      <c r="AZU114" s="2"/>
      <c r="AZV114" s="2"/>
      <c r="AZW114" s="2"/>
      <c r="AZX114" s="2"/>
      <c r="AZY114" s="2"/>
      <c r="AZZ114" s="2"/>
      <c r="BAA114" s="2"/>
      <c r="BAB114" s="2"/>
      <c r="BAC114" s="2"/>
      <c r="BAD114" s="2"/>
      <c r="BAE114" s="2"/>
      <c r="BAF114" s="2"/>
      <c r="BAG114" s="2"/>
      <c r="BAH114" s="2"/>
      <c r="BAI114" s="2"/>
      <c r="BAJ114" s="2"/>
      <c r="BAK114" s="2"/>
      <c r="BAL114" s="2"/>
      <c r="BAM114" s="2"/>
      <c r="BAN114" s="2"/>
      <c r="BAO114" s="2"/>
      <c r="BAP114" s="2"/>
      <c r="BAQ114" s="2"/>
      <c r="BAR114" s="2"/>
      <c r="BAS114" s="2"/>
      <c r="BAT114" s="2"/>
      <c r="BAU114" s="2"/>
      <c r="BAV114" s="2"/>
      <c r="BAW114" s="2"/>
      <c r="BAX114" s="2"/>
      <c r="BAY114" s="2"/>
      <c r="BAZ114" s="2"/>
      <c r="BBA114" s="2"/>
      <c r="BBB114" s="2"/>
      <c r="BBC114" s="2"/>
      <c r="BBD114" s="2"/>
      <c r="BBE114" s="2"/>
      <c r="BBF114" s="2"/>
      <c r="BBG114" s="2"/>
      <c r="BBH114" s="2"/>
      <c r="BBI114" s="2"/>
      <c r="BBJ114" s="2"/>
      <c r="BBK114" s="2"/>
      <c r="BBL114" s="2"/>
      <c r="BBM114" s="2"/>
      <c r="BBN114" s="2"/>
      <c r="BBO114" s="2"/>
      <c r="BBP114" s="2"/>
      <c r="BBQ114" s="2"/>
      <c r="BBR114" s="2"/>
      <c r="BBS114" s="2"/>
      <c r="BBT114" s="2"/>
      <c r="BBU114" s="2"/>
      <c r="BBV114" s="2"/>
      <c r="BBW114" s="2"/>
      <c r="BBX114" s="2"/>
      <c r="BBY114" s="2"/>
      <c r="BBZ114" s="2"/>
      <c r="BCA114" s="2"/>
      <c r="BCB114" s="2"/>
      <c r="BCC114" s="2"/>
      <c r="BCD114" s="2"/>
      <c r="BCE114" s="2"/>
      <c r="BCF114" s="2"/>
    </row>
    <row r="115" spans="1:1024 1025:1436">
      <c r="A115" s="1" t="s">
        <v>2</v>
      </c>
      <c r="C115" s="2">
        <v>0</v>
      </c>
      <c r="D115" s="2">
        <v>1</v>
      </c>
      <c r="E115" s="2">
        <v>2</v>
      </c>
      <c r="F115" s="2">
        <v>3</v>
      </c>
      <c r="G115" s="2">
        <v>4</v>
      </c>
      <c r="H115" s="2">
        <v>5</v>
      </c>
      <c r="I115" s="2">
        <v>6</v>
      </c>
      <c r="J115" s="2">
        <v>7</v>
      </c>
      <c r="K115" s="2">
        <v>8</v>
      </c>
      <c r="L115" s="2">
        <v>9</v>
      </c>
      <c r="M115" s="2">
        <v>10</v>
      </c>
      <c r="N115" s="2">
        <v>11</v>
      </c>
      <c r="O115" s="2">
        <v>12</v>
      </c>
      <c r="P115" s="2">
        <v>13</v>
      </c>
      <c r="Q115" s="2">
        <v>14</v>
      </c>
      <c r="R115" s="2">
        <v>15</v>
      </c>
      <c r="S115" s="2">
        <v>16</v>
      </c>
      <c r="T115" s="2">
        <v>17</v>
      </c>
      <c r="U115" s="2">
        <v>18</v>
      </c>
      <c r="V115" s="2">
        <v>19</v>
      </c>
      <c r="W115" s="2">
        <v>20</v>
      </c>
      <c r="X115" s="2">
        <v>21</v>
      </c>
      <c r="Y115" s="2">
        <v>22</v>
      </c>
      <c r="Z115" s="2">
        <v>23</v>
      </c>
      <c r="AA115" s="2">
        <v>24</v>
      </c>
      <c r="AB115" s="2">
        <v>25</v>
      </c>
      <c r="AC115" s="2">
        <v>26</v>
      </c>
      <c r="AD115" s="2">
        <v>27</v>
      </c>
      <c r="AE115" s="2">
        <v>28</v>
      </c>
      <c r="AF115" s="2">
        <v>29</v>
      </c>
      <c r="AG115" s="2">
        <v>30</v>
      </c>
      <c r="AH115" s="2">
        <v>31</v>
      </c>
      <c r="AI115" s="2">
        <v>32</v>
      </c>
      <c r="AJ115" s="2">
        <v>33</v>
      </c>
      <c r="AK115" s="2">
        <v>34</v>
      </c>
      <c r="AL115" s="2">
        <v>35</v>
      </c>
      <c r="AM115" s="2">
        <v>36</v>
      </c>
      <c r="AN115" s="2">
        <v>37</v>
      </c>
      <c r="AO115" s="2">
        <v>38</v>
      </c>
      <c r="AP115" s="2">
        <v>39</v>
      </c>
      <c r="AQ115" s="2">
        <v>40</v>
      </c>
      <c r="AR115" s="2">
        <v>41</v>
      </c>
      <c r="AS115" s="2">
        <v>42</v>
      </c>
      <c r="AT115" s="2">
        <v>43</v>
      </c>
      <c r="AU115" s="2">
        <v>44</v>
      </c>
      <c r="AV115" s="2">
        <v>45</v>
      </c>
      <c r="AW115" s="2">
        <v>46</v>
      </c>
      <c r="AX115" s="2">
        <v>47</v>
      </c>
      <c r="AY115" s="2">
        <v>48</v>
      </c>
      <c r="AZ115" s="2">
        <v>49</v>
      </c>
      <c r="BA115" s="2">
        <v>50</v>
      </c>
      <c r="BB115" s="2">
        <v>51</v>
      </c>
      <c r="BC115" s="2">
        <v>52</v>
      </c>
      <c r="BD115" s="2">
        <v>53</v>
      </c>
      <c r="BE115" s="2">
        <v>54</v>
      </c>
      <c r="BF115" s="2">
        <v>55</v>
      </c>
      <c r="BG115" s="2">
        <v>56</v>
      </c>
      <c r="BH115" s="2">
        <v>57</v>
      </c>
      <c r="BI115" s="2">
        <v>58</v>
      </c>
      <c r="BJ115" s="2">
        <v>59</v>
      </c>
      <c r="BK115" s="2">
        <v>60</v>
      </c>
      <c r="BL115" s="2">
        <v>61</v>
      </c>
      <c r="BM115" s="2">
        <v>62</v>
      </c>
      <c r="BN115" s="2">
        <v>63</v>
      </c>
      <c r="BO115" s="2">
        <v>64</v>
      </c>
      <c r="BP115" s="2">
        <v>65</v>
      </c>
      <c r="BQ115" s="2">
        <v>66</v>
      </c>
      <c r="BR115" s="2">
        <v>67</v>
      </c>
      <c r="BS115" s="2">
        <v>68</v>
      </c>
      <c r="BT115" s="2">
        <v>69</v>
      </c>
      <c r="BU115" s="2">
        <v>70</v>
      </c>
      <c r="BV115" s="2">
        <v>71</v>
      </c>
      <c r="BW115" s="2">
        <v>72</v>
      </c>
      <c r="BX115" s="2">
        <v>73</v>
      </c>
      <c r="BY115" s="2">
        <v>74</v>
      </c>
      <c r="BZ115" s="2">
        <v>75</v>
      </c>
      <c r="CA115" s="2">
        <v>76</v>
      </c>
      <c r="CB115" s="2">
        <v>77</v>
      </c>
      <c r="CC115" s="2">
        <v>78</v>
      </c>
      <c r="CD115" s="2">
        <v>79</v>
      </c>
      <c r="CE115" s="2">
        <v>80</v>
      </c>
      <c r="CF115" s="2">
        <v>81</v>
      </c>
      <c r="CG115" s="2">
        <v>82</v>
      </c>
      <c r="CH115" s="2">
        <v>83</v>
      </c>
      <c r="CI115" s="2">
        <v>84</v>
      </c>
      <c r="CJ115" s="2">
        <v>85</v>
      </c>
      <c r="CK115" s="2">
        <v>86</v>
      </c>
      <c r="CL115" s="2">
        <v>87</v>
      </c>
      <c r="CM115" s="2">
        <v>88</v>
      </c>
      <c r="CN115" s="2">
        <v>89</v>
      </c>
      <c r="CO115" s="2">
        <v>90</v>
      </c>
      <c r="CP115" s="2">
        <v>91</v>
      </c>
      <c r="CQ115" s="2">
        <v>92</v>
      </c>
      <c r="CR115" s="2">
        <v>93</v>
      </c>
      <c r="CS115" s="2">
        <v>94</v>
      </c>
      <c r="CT115" s="2">
        <v>95</v>
      </c>
      <c r="CU115" s="2">
        <v>96</v>
      </c>
      <c r="CV115" s="2">
        <v>97</v>
      </c>
      <c r="CW115" s="2">
        <v>98</v>
      </c>
      <c r="CX115" s="2">
        <v>99</v>
      </c>
      <c r="CY115" s="2">
        <v>100</v>
      </c>
      <c r="CZ115" s="2">
        <v>101</v>
      </c>
      <c r="DA115" s="2">
        <v>102</v>
      </c>
      <c r="DB115" s="2">
        <v>103</v>
      </c>
      <c r="DC115" s="2">
        <v>104</v>
      </c>
      <c r="DD115" s="2">
        <v>105</v>
      </c>
      <c r="DE115" s="2">
        <v>106</v>
      </c>
      <c r="DF115" s="2">
        <v>107</v>
      </c>
      <c r="DG115" s="2">
        <v>108</v>
      </c>
      <c r="DH115" s="2">
        <v>109</v>
      </c>
      <c r="DI115" s="2">
        <v>110</v>
      </c>
      <c r="DJ115" s="2">
        <v>111</v>
      </c>
      <c r="DK115" s="2">
        <v>112</v>
      </c>
      <c r="DL115" s="2">
        <v>113</v>
      </c>
      <c r="DM115" s="2">
        <v>114</v>
      </c>
      <c r="DN115" s="2">
        <v>115</v>
      </c>
      <c r="DO115" s="2">
        <v>116</v>
      </c>
      <c r="DP115" s="2">
        <v>117</v>
      </c>
      <c r="DQ115" s="2">
        <v>118</v>
      </c>
      <c r="DR115" s="2">
        <v>119</v>
      </c>
      <c r="DS115" s="2">
        <v>120</v>
      </c>
      <c r="DT115" s="2">
        <v>121</v>
      </c>
      <c r="DU115" s="2">
        <v>122</v>
      </c>
      <c r="DV115" s="2">
        <v>123</v>
      </c>
      <c r="DW115" s="2">
        <v>124</v>
      </c>
      <c r="DX115" s="2">
        <v>125</v>
      </c>
      <c r="DY115" s="2">
        <v>126</v>
      </c>
      <c r="DZ115" s="2">
        <v>127</v>
      </c>
      <c r="EA115" s="2">
        <v>128</v>
      </c>
      <c r="EB115" s="2">
        <v>129</v>
      </c>
      <c r="EC115" s="2">
        <v>130</v>
      </c>
      <c r="ED115" s="2">
        <v>131</v>
      </c>
      <c r="EE115" s="2">
        <v>132</v>
      </c>
      <c r="EF115" s="2">
        <v>133</v>
      </c>
      <c r="EG115" s="2">
        <v>134</v>
      </c>
      <c r="EH115" s="2">
        <v>135</v>
      </c>
      <c r="EI115" s="2">
        <v>136</v>
      </c>
      <c r="EJ115" s="2">
        <v>137</v>
      </c>
      <c r="EK115" s="2">
        <v>138</v>
      </c>
      <c r="EL115" s="2">
        <v>139</v>
      </c>
      <c r="EM115" s="2">
        <v>140</v>
      </c>
      <c r="EN115" s="2">
        <v>141</v>
      </c>
      <c r="EO115" s="2">
        <v>142</v>
      </c>
      <c r="EP115" s="2">
        <v>143</v>
      </c>
      <c r="EQ115" s="2">
        <v>144</v>
      </c>
      <c r="ER115" s="2">
        <v>145</v>
      </c>
      <c r="ES115" s="2">
        <v>146</v>
      </c>
      <c r="ET115" s="2">
        <v>147</v>
      </c>
      <c r="EU115" s="2">
        <v>148</v>
      </c>
      <c r="EV115" s="2">
        <v>149</v>
      </c>
      <c r="EW115" s="2">
        <v>150</v>
      </c>
      <c r="EX115" s="2">
        <v>151</v>
      </c>
      <c r="EY115" s="2">
        <v>152</v>
      </c>
      <c r="EZ115" s="2">
        <v>153</v>
      </c>
      <c r="FA115" s="2">
        <v>154</v>
      </c>
      <c r="FB115" s="2">
        <v>155</v>
      </c>
      <c r="FC115" s="2">
        <v>156</v>
      </c>
      <c r="FD115" s="2">
        <v>157</v>
      </c>
      <c r="FE115" s="2">
        <v>158</v>
      </c>
      <c r="FF115" s="2">
        <v>159</v>
      </c>
      <c r="FG115" s="2">
        <v>160</v>
      </c>
      <c r="FH115" s="2">
        <v>161</v>
      </c>
      <c r="FI115" s="2">
        <v>162</v>
      </c>
      <c r="FJ115" s="2">
        <v>163</v>
      </c>
      <c r="FK115" s="2">
        <v>164</v>
      </c>
      <c r="FL115" s="2">
        <v>165</v>
      </c>
      <c r="FM115" s="2">
        <v>166</v>
      </c>
      <c r="FN115" s="2">
        <v>167</v>
      </c>
      <c r="FO115" s="2">
        <v>168</v>
      </c>
      <c r="FP115" s="2">
        <v>169</v>
      </c>
      <c r="FQ115" s="2">
        <v>170</v>
      </c>
      <c r="FR115" s="2">
        <v>171</v>
      </c>
      <c r="FS115" s="2">
        <v>172</v>
      </c>
      <c r="FT115" s="2">
        <v>173</v>
      </c>
      <c r="FU115" s="2">
        <v>174</v>
      </c>
      <c r="FV115" s="2">
        <v>175</v>
      </c>
      <c r="FW115" s="2">
        <v>176</v>
      </c>
      <c r="FX115" s="2">
        <v>177</v>
      </c>
      <c r="FY115" s="2">
        <v>178</v>
      </c>
      <c r="FZ115" s="2">
        <v>179</v>
      </c>
      <c r="GA115" s="2">
        <v>180</v>
      </c>
      <c r="GB115" s="2">
        <v>181</v>
      </c>
      <c r="GC115" s="2">
        <v>182</v>
      </c>
      <c r="GD115" s="2">
        <v>183</v>
      </c>
      <c r="GE115" s="2">
        <v>184</v>
      </c>
      <c r="GF115" s="2">
        <v>185</v>
      </c>
      <c r="GG115" s="2">
        <v>186</v>
      </c>
      <c r="GH115" s="2">
        <v>187</v>
      </c>
      <c r="GI115" s="2">
        <v>188</v>
      </c>
      <c r="GJ115" s="2">
        <v>189</v>
      </c>
      <c r="GK115" s="2">
        <v>190</v>
      </c>
      <c r="GL115" s="2">
        <v>191</v>
      </c>
      <c r="GM115" s="2">
        <v>192</v>
      </c>
      <c r="GN115" s="2">
        <v>193</v>
      </c>
      <c r="GO115" s="2">
        <v>194</v>
      </c>
      <c r="GP115" s="2">
        <v>195</v>
      </c>
      <c r="GQ115" s="2">
        <v>196</v>
      </c>
      <c r="GR115" s="2">
        <v>197</v>
      </c>
      <c r="GS115" s="2">
        <v>198</v>
      </c>
      <c r="GT115" s="2">
        <v>199</v>
      </c>
      <c r="GU115" s="2">
        <v>200</v>
      </c>
      <c r="GV115" s="2">
        <v>201</v>
      </c>
      <c r="GW115" s="2">
        <v>202</v>
      </c>
      <c r="GX115" s="2">
        <v>203</v>
      </c>
      <c r="GY115" s="2">
        <v>204</v>
      </c>
      <c r="GZ115" s="2">
        <v>205</v>
      </c>
      <c r="HA115" s="2">
        <v>206</v>
      </c>
      <c r="HB115" s="2">
        <v>207</v>
      </c>
      <c r="HC115" s="2">
        <v>208</v>
      </c>
      <c r="HD115" s="2">
        <v>209</v>
      </c>
      <c r="HE115" s="2">
        <v>210</v>
      </c>
      <c r="HF115" s="2">
        <v>211</v>
      </c>
      <c r="HG115" s="2">
        <v>212</v>
      </c>
      <c r="HH115" s="2">
        <v>213</v>
      </c>
      <c r="HI115" s="2">
        <v>214</v>
      </c>
      <c r="HJ115" s="2">
        <v>215</v>
      </c>
      <c r="HK115" s="2">
        <v>216</v>
      </c>
      <c r="HL115" s="2">
        <v>217</v>
      </c>
      <c r="HM115" s="2">
        <v>218</v>
      </c>
      <c r="HN115" s="2">
        <v>219</v>
      </c>
      <c r="HO115" s="2">
        <v>220</v>
      </c>
      <c r="HP115" s="2">
        <v>221</v>
      </c>
      <c r="HQ115" s="2">
        <v>222</v>
      </c>
      <c r="HR115" s="2">
        <v>223</v>
      </c>
      <c r="HS115" s="2">
        <v>224</v>
      </c>
      <c r="HT115" s="2">
        <v>225</v>
      </c>
      <c r="HU115" s="2">
        <v>226</v>
      </c>
      <c r="HV115" s="2">
        <v>227</v>
      </c>
      <c r="HW115" s="2">
        <v>228</v>
      </c>
      <c r="HX115" s="2">
        <v>229</v>
      </c>
      <c r="HY115" s="2">
        <v>230</v>
      </c>
      <c r="HZ115" s="2">
        <v>231</v>
      </c>
      <c r="IA115" s="2">
        <v>232</v>
      </c>
      <c r="IB115" s="2">
        <v>233</v>
      </c>
      <c r="IC115" s="2">
        <v>234</v>
      </c>
      <c r="ID115" s="2">
        <v>235</v>
      </c>
      <c r="IE115" s="2">
        <v>236</v>
      </c>
      <c r="IF115" s="2">
        <v>237</v>
      </c>
      <c r="IG115" s="2">
        <v>238</v>
      </c>
      <c r="IH115" s="2">
        <v>239</v>
      </c>
      <c r="II115" s="2">
        <v>240</v>
      </c>
      <c r="IJ115" s="2">
        <v>241</v>
      </c>
      <c r="IK115" s="2">
        <v>242</v>
      </c>
      <c r="IL115" s="2">
        <v>243</v>
      </c>
      <c r="IM115" s="2">
        <v>244</v>
      </c>
      <c r="IN115" s="2">
        <v>245</v>
      </c>
      <c r="IO115" s="2">
        <v>246</v>
      </c>
      <c r="IP115" s="2">
        <v>247</v>
      </c>
      <c r="IQ115" s="2">
        <v>248</v>
      </c>
      <c r="IR115" s="2">
        <v>249</v>
      </c>
      <c r="IS115" s="2">
        <v>250</v>
      </c>
      <c r="IT115" s="2">
        <v>251</v>
      </c>
      <c r="IU115" s="2">
        <v>252</v>
      </c>
      <c r="IV115" s="2">
        <v>253</v>
      </c>
      <c r="IW115" s="2">
        <v>254</v>
      </c>
      <c r="IX115" s="2">
        <v>255</v>
      </c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2"/>
      <c r="TR115" s="2"/>
      <c r="TS115" s="2"/>
      <c r="TT115" s="2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/>
      <c r="UV115" s="2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/>
      <c r="VY115" s="2"/>
      <c r="VZ115" s="2"/>
      <c r="WA115" s="2"/>
      <c r="WB115" s="2"/>
      <c r="WC115" s="2"/>
      <c r="WD115" s="2"/>
      <c r="WE115" s="2"/>
      <c r="WF115" s="2"/>
      <c r="WG115" s="2"/>
      <c r="WH115" s="2"/>
      <c r="WI115" s="2"/>
      <c r="WJ115" s="2"/>
      <c r="WK115" s="2"/>
      <c r="WL115" s="2"/>
      <c r="WM115" s="2"/>
      <c r="WN115" s="2"/>
      <c r="WO115" s="2"/>
      <c r="WP115" s="2"/>
      <c r="WQ115" s="2"/>
      <c r="WR115" s="2"/>
      <c r="WS115" s="2"/>
      <c r="WT115" s="2"/>
      <c r="WU115" s="2"/>
      <c r="WV115" s="2"/>
      <c r="WW115" s="2"/>
      <c r="WX115" s="2"/>
      <c r="WY115" s="2"/>
      <c r="WZ115" s="2"/>
      <c r="XA115" s="2"/>
      <c r="XB115" s="2"/>
      <c r="XC115" s="2"/>
      <c r="XD115" s="2"/>
      <c r="XE115" s="2"/>
      <c r="XF115" s="2"/>
      <c r="XG115" s="2"/>
      <c r="XH115" s="2"/>
      <c r="XI115" s="2"/>
      <c r="XJ115" s="2"/>
      <c r="XK115" s="2"/>
      <c r="XL115" s="2"/>
      <c r="XM115" s="2"/>
      <c r="XN115" s="2"/>
      <c r="XO115" s="2"/>
      <c r="XP115" s="2"/>
      <c r="XQ115" s="2"/>
      <c r="XR115" s="2"/>
      <c r="XS115" s="2"/>
      <c r="XT115" s="2"/>
      <c r="XU115" s="2"/>
      <c r="XV115" s="2"/>
      <c r="XW115" s="2"/>
      <c r="XX115" s="2"/>
      <c r="XY115" s="2"/>
      <c r="XZ115" s="2"/>
      <c r="YA115" s="2"/>
      <c r="YB115" s="2"/>
      <c r="YC115" s="2"/>
      <c r="YD115" s="2"/>
      <c r="YE115" s="2"/>
      <c r="YF115" s="2"/>
      <c r="YG115" s="2"/>
      <c r="YH115" s="2"/>
      <c r="YI115" s="2"/>
      <c r="YJ115" s="2"/>
      <c r="YK115" s="2"/>
      <c r="YL115" s="2"/>
      <c r="YM115" s="2"/>
      <c r="YN115" s="2"/>
      <c r="YO115" s="2"/>
      <c r="YP115" s="2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2"/>
      <c r="ZB115" s="2"/>
      <c r="ZC115" s="2"/>
      <c r="ZD115" s="2"/>
      <c r="ZE115" s="2"/>
      <c r="ZF115" s="2"/>
      <c r="ZG115" s="2"/>
      <c r="ZH115" s="2"/>
      <c r="ZI115" s="2"/>
      <c r="ZJ115" s="2"/>
      <c r="ZK115" s="2"/>
      <c r="ZL115" s="2"/>
      <c r="ZM115" s="2"/>
      <c r="ZN115" s="2"/>
      <c r="ZO115" s="2"/>
      <c r="ZP115" s="2"/>
      <c r="ZQ115" s="2"/>
      <c r="ZR115" s="2"/>
      <c r="ZS115" s="2"/>
      <c r="ZT115" s="2"/>
      <c r="ZU115" s="2"/>
      <c r="ZV115" s="2"/>
      <c r="ZW115" s="2"/>
      <c r="ZX115" s="2"/>
      <c r="ZY115" s="2"/>
      <c r="ZZ115" s="2"/>
      <c r="AAA115" s="2"/>
      <c r="AAB115" s="2"/>
      <c r="AAC115" s="2"/>
      <c r="AAD115" s="2"/>
      <c r="AAE115" s="2"/>
      <c r="AAF115" s="2"/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2"/>
      <c r="AAR115" s="2"/>
      <c r="AAS115" s="2"/>
      <c r="AAT115" s="2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  <c r="ABE115" s="2"/>
      <c r="ABF115" s="2"/>
      <c r="ABG115" s="2"/>
      <c r="ABH115" s="2"/>
      <c r="ABI115" s="2"/>
      <c r="ABJ115" s="2"/>
      <c r="ABK115" s="2"/>
      <c r="ABL115" s="2"/>
      <c r="ABM115" s="2"/>
      <c r="ABN115" s="2"/>
      <c r="ABO115" s="2"/>
      <c r="ABP115" s="2"/>
      <c r="ABQ115" s="2"/>
      <c r="ABR115" s="2"/>
      <c r="ABS115" s="2"/>
      <c r="ABT115" s="2"/>
      <c r="ABU115" s="2"/>
      <c r="ABV115" s="2"/>
      <c r="ABW115" s="2"/>
      <c r="ABX115" s="2"/>
      <c r="ABY115" s="2"/>
      <c r="ABZ115" s="2"/>
      <c r="ACA115" s="2"/>
      <c r="ACB115" s="2"/>
      <c r="ACC115" s="2"/>
      <c r="ACD115" s="2"/>
      <c r="ACE115" s="2"/>
      <c r="ACF115" s="2"/>
      <c r="ACG115" s="2"/>
      <c r="ACH115" s="2"/>
      <c r="ACI115" s="2"/>
      <c r="ACJ115" s="2"/>
      <c r="ACK115" s="2"/>
      <c r="ACL115" s="2"/>
      <c r="ACM115" s="2"/>
      <c r="ACN115" s="2"/>
      <c r="ACO115" s="2"/>
      <c r="ACP115" s="2"/>
      <c r="ACQ115" s="2"/>
      <c r="ACR115" s="2"/>
      <c r="ACS115" s="2"/>
      <c r="ACT115" s="2"/>
      <c r="ACU115" s="2"/>
      <c r="ACV115" s="2"/>
      <c r="ACW115" s="2"/>
      <c r="ACX115" s="2"/>
      <c r="ACY115" s="2"/>
      <c r="ACZ115" s="2"/>
      <c r="ADA115" s="2"/>
      <c r="ADB115" s="2"/>
      <c r="ADC115" s="2"/>
      <c r="ADD115" s="2"/>
      <c r="ADE115" s="2"/>
      <c r="ADF115" s="2"/>
      <c r="ADG115" s="2"/>
      <c r="ADH115" s="2"/>
      <c r="ADI115" s="2"/>
      <c r="ADJ115" s="2"/>
      <c r="ADK115" s="2"/>
      <c r="ADL115" s="2"/>
      <c r="ADM115" s="2"/>
      <c r="ADN115" s="2"/>
      <c r="ADO115" s="2"/>
      <c r="ADP115" s="2"/>
      <c r="ADQ115" s="2"/>
      <c r="ADR115" s="2"/>
      <c r="ADS115" s="2"/>
      <c r="ADT115" s="2"/>
      <c r="ADU115" s="2"/>
      <c r="ADV115" s="2"/>
      <c r="ADW115" s="2"/>
      <c r="ADX115" s="2"/>
      <c r="ADY115" s="2"/>
      <c r="ADZ115" s="2"/>
      <c r="AEA115" s="2"/>
      <c r="AEB115" s="2"/>
      <c r="AEC115" s="2"/>
      <c r="AED115" s="2"/>
      <c r="AEE115" s="2"/>
      <c r="AEF115" s="2"/>
      <c r="AEG115" s="2"/>
      <c r="AEH115" s="2"/>
      <c r="AEI115" s="2"/>
      <c r="AEJ115" s="2"/>
      <c r="AEK115" s="2"/>
      <c r="AEL115" s="2"/>
      <c r="AEM115" s="2"/>
      <c r="AEN115" s="2"/>
      <c r="AEO115" s="2"/>
      <c r="AEP115" s="2"/>
      <c r="AEQ115" s="2"/>
      <c r="AER115" s="2"/>
      <c r="AES115" s="2"/>
      <c r="AET115" s="2"/>
      <c r="AEU115" s="2"/>
      <c r="AEV115" s="2"/>
      <c r="AEW115" s="2"/>
      <c r="AEX115" s="2"/>
      <c r="AEY115" s="2"/>
      <c r="AEZ115" s="2"/>
      <c r="AFA115" s="2"/>
      <c r="AFB115" s="2"/>
      <c r="AFC115" s="2"/>
      <c r="AFD115" s="2"/>
      <c r="AFE115" s="2"/>
      <c r="AFF115" s="2"/>
      <c r="AFG115" s="2"/>
      <c r="AFH115" s="2"/>
      <c r="AFI115" s="2"/>
      <c r="AFJ115" s="2"/>
      <c r="AFK115" s="2"/>
      <c r="AFL115" s="2"/>
      <c r="AFM115" s="2"/>
      <c r="AFN115" s="2"/>
      <c r="AFO115" s="2"/>
      <c r="AFP115" s="2"/>
      <c r="AFQ115" s="2"/>
      <c r="AFR115" s="2"/>
      <c r="AFS115" s="2"/>
      <c r="AFT115" s="2"/>
      <c r="AFU115" s="2"/>
      <c r="AFV115" s="2"/>
      <c r="AFW115" s="2"/>
      <c r="AFX115" s="2"/>
      <c r="AFY115" s="2"/>
      <c r="AFZ115" s="2"/>
      <c r="AGA115" s="2"/>
      <c r="AGB115" s="2"/>
      <c r="AGC115" s="2"/>
      <c r="AGD115" s="2"/>
      <c r="AGE115" s="2"/>
      <c r="AGF115" s="2"/>
      <c r="AGG115" s="2"/>
      <c r="AGH115" s="2"/>
      <c r="AGI115" s="2"/>
      <c r="AGJ115" s="2"/>
      <c r="AGK115" s="2"/>
      <c r="AGL115" s="2"/>
      <c r="AGM115" s="2"/>
      <c r="AGN115" s="2"/>
      <c r="AGO115" s="2"/>
      <c r="AGP115" s="2"/>
      <c r="AGQ115" s="2"/>
      <c r="AGR115" s="2"/>
      <c r="AGS115" s="2"/>
      <c r="AGT115" s="2"/>
      <c r="AGU115" s="2"/>
      <c r="AGV115" s="2"/>
      <c r="AGW115" s="2"/>
      <c r="AGX115" s="2"/>
      <c r="AGY115" s="2"/>
      <c r="AGZ115" s="2"/>
      <c r="AHA115" s="2"/>
      <c r="AHB115" s="2"/>
      <c r="AHC115" s="2"/>
      <c r="AHD115" s="2"/>
      <c r="AHE115" s="2"/>
      <c r="AHF115" s="2"/>
      <c r="AHG115" s="2"/>
      <c r="AHH115" s="2"/>
      <c r="AHI115" s="2"/>
      <c r="AHJ115" s="2"/>
      <c r="AHK115" s="2"/>
      <c r="AHL115" s="2"/>
      <c r="AHM115" s="2"/>
      <c r="AHN115" s="2"/>
      <c r="AHO115" s="2"/>
      <c r="AHP115" s="2"/>
      <c r="AHQ115" s="2"/>
      <c r="AHR115" s="2"/>
      <c r="AHS115" s="2"/>
      <c r="AHT115" s="2"/>
      <c r="AHU115" s="2"/>
      <c r="AHV115" s="2"/>
      <c r="AHW115" s="2"/>
      <c r="AHX115" s="2"/>
      <c r="AHY115" s="2"/>
      <c r="AHZ115" s="2"/>
      <c r="AIA115" s="2"/>
      <c r="AIB115" s="2"/>
      <c r="AIC115" s="2"/>
      <c r="AID115" s="2"/>
      <c r="AIE115" s="2"/>
      <c r="AIF115" s="2"/>
      <c r="AIG115" s="2"/>
      <c r="AIH115" s="2"/>
      <c r="AII115" s="2"/>
      <c r="AIJ115" s="2"/>
      <c r="AIK115" s="2"/>
      <c r="AIL115" s="2"/>
      <c r="AIM115" s="2"/>
      <c r="AIN115" s="2"/>
      <c r="AIO115" s="2"/>
      <c r="AIP115" s="2"/>
      <c r="AIQ115" s="2"/>
      <c r="AIR115" s="2"/>
      <c r="AIS115" s="2"/>
      <c r="AIT115" s="2"/>
      <c r="AIU115" s="2"/>
      <c r="AIV115" s="2"/>
      <c r="AIW115" s="2"/>
      <c r="AIX115" s="2"/>
      <c r="AIY115" s="2"/>
      <c r="AIZ115" s="2"/>
      <c r="AJA115" s="2"/>
      <c r="AJB115" s="2"/>
      <c r="AJC115" s="2"/>
      <c r="AJD115" s="2"/>
      <c r="AJE115" s="2"/>
      <c r="AJF115" s="2"/>
      <c r="AJG115" s="2"/>
      <c r="AJH115" s="2"/>
      <c r="AJI115" s="2"/>
      <c r="AJJ115" s="2"/>
      <c r="AJK115" s="2"/>
      <c r="AJL115" s="2"/>
      <c r="AJM115" s="2"/>
      <c r="AJN115" s="2"/>
      <c r="AJO115" s="2"/>
      <c r="AJP115" s="2"/>
      <c r="AJQ115" s="2"/>
      <c r="AJR115" s="2"/>
      <c r="AJS115" s="2"/>
      <c r="AJT115" s="2"/>
      <c r="AJU115" s="2"/>
      <c r="AJV115" s="2"/>
      <c r="AJW115" s="2"/>
      <c r="AJX115" s="2"/>
      <c r="AJY115" s="2"/>
      <c r="AJZ115" s="2"/>
      <c r="AKA115" s="2"/>
      <c r="AKB115" s="2"/>
      <c r="AKC115" s="2"/>
      <c r="AKD115" s="2"/>
      <c r="AKE115" s="2"/>
      <c r="AKF115" s="2"/>
      <c r="AKG115" s="2"/>
      <c r="AKH115" s="2"/>
      <c r="AKI115" s="2"/>
      <c r="AKJ115" s="2"/>
      <c r="AKK115" s="2"/>
      <c r="AKL115" s="2"/>
      <c r="AKM115" s="2"/>
      <c r="AKN115" s="2"/>
      <c r="AKO115" s="2"/>
      <c r="AKP115" s="2"/>
      <c r="AKQ115" s="2"/>
      <c r="AKR115" s="2"/>
      <c r="AKS115" s="2"/>
      <c r="AKT115" s="2"/>
      <c r="AKU115" s="2"/>
      <c r="AKV115" s="2"/>
      <c r="AKW115" s="2"/>
      <c r="AKX115" s="2"/>
      <c r="AKY115" s="2"/>
      <c r="AKZ115" s="2"/>
      <c r="ALA115" s="2"/>
      <c r="ALB115" s="2"/>
      <c r="ALC115" s="2"/>
      <c r="ALD115" s="2"/>
      <c r="ALE115" s="2"/>
      <c r="ALF115" s="2"/>
      <c r="ALG115" s="2"/>
      <c r="ALH115" s="2"/>
      <c r="ALI115" s="2"/>
      <c r="ALJ115" s="2"/>
      <c r="ALK115" s="2"/>
      <c r="ALL115" s="2"/>
      <c r="ALM115" s="2"/>
      <c r="ALN115" s="2"/>
      <c r="ALO115" s="2"/>
      <c r="ALP115" s="2"/>
      <c r="ALQ115" s="2"/>
      <c r="ALR115" s="2"/>
      <c r="ALS115" s="2"/>
      <c r="ALT115" s="2"/>
      <c r="ALU115" s="2"/>
      <c r="ALV115" s="2"/>
      <c r="ALW115" s="2"/>
      <c r="ALX115" s="2"/>
      <c r="ALY115" s="2"/>
      <c r="ALZ115" s="2"/>
      <c r="AMA115" s="2"/>
      <c r="AMB115" s="2"/>
      <c r="AMC115" s="2"/>
      <c r="AMD115" s="2"/>
      <c r="AME115" s="2"/>
      <c r="AMF115" s="2"/>
      <c r="AMG115" s="2"/>
      <c r="AMH115" s="2"/>
      <c r="AMI115" s="2"/>
      <c r="AMJ115" s="2"/>
      <c r="AMK115" s="2"/>
      <c r="AML115" s="2"/>
      <c r="AMM115" s="2"/>
      <c r="AMN115" s="2"/>
      <c r="AMO115" s="2"/>
      <c r="AMP115" s="2"/>
      <c r="AMQ115" s="2"/>
      <c r="AMR115" s="2"/>
      <c r="AMS115" s="2"/>
      <c r="AMT115" s="2"/>
      <c r="AMU115" s="2"/>
      <c r="AMV115" s="2"/>
      <c r="AMW115" s="2"/>
      <c r="AMX115" s="2"/>
      <c r="AMY115" s="2"/>
      <c r="AMZ115" s="2"/>
      <c r="ANA115" s="2"/>
      <c r="ANB115" s="2"/>
      <c r="ANC115" s="2"/>
      <c r="AND115" s="2"/>
      <c r="ANE115" s="2"/>
      <c r="ANF115" s="2"/>
      <c r="ANG115" s="2"/>
      <c r="ANH115" s="2"/>
      <c r="ANI115" s="2"/>
      <c r="ANJ115" s="2"/>
      <c r="ANK115" s="2"/>
      <c r="ANL115" s="2"/>
      <c r="ANM115" s="2"/>
      <c r="ANN115" s="2"/>
      <c r="ANO115" s="2"/>
      <c r="ANP115" s="2"/>
      <c r="ANQ115" s="2"/>
      <c r="ANR115" s="2"/>
      <c r="ANS115" s="2"/>
      <c r="ANT115" s="2"/>
      <c r="ANU115" s="2"/>
      <c r="ANV115" s="2"/>
      <c r="ANW115" s="2"/>
      <c r="ANX115" s="2"/>
      <c r="ANY115" s="2"/>
      <c r="ANZ115" s="2"/>
      <c r="AOA115" s="2"/>
      <c r="AOB115" s="2"/>
      <c r="AOC115" s="2"/>
      <c r="AOD115" s="2"/>
      <c r="AOE115" s="2"/>
      <c r="AOF115" s="2"/>
      <c r="AOG115" s="2"/>
      <c r="AOH115" s="2"/>
      <c r="AOI115" s="2"/>
      <c r="AOJ115" s="2"/>
      <c r="AOK115" s="2"/>
      <c r="AOL115" s="2"/>
      <c r="AOM115" s="2"/>
      <c r="AON115" s="2"/>
      <c r="AOO115" s="2"/>
      <c r="AOP115" s="2"/>
      <c r="AOQ115" s="2"/>
      <c r="AOR115" s="2"/>
      <c r="AOS115" s="2"/>
      <c r="AOT115" s="2"/>
      <c r="AOU115" s="2"/>
      <c r="AOV115" s="2"/>
      <c r="AOW115" s="2"/>
      <c r="AOX115" s="2"/>
      <c r="AOY115" s="2"/>
      <c r="AOZ115" s="2"/>
      <c r="APA115" s="2"/>
      <c r="APB115" s="2"/>
      <c r="APC115" s="2"/>
      <c r="APD115" s="2"/>
      <c r="APE115" s="2"/>
      <c r="APF115" s="2"/>
      <c r="APG115" s="2"/>
      <c r="APH115" s="2"/>
      <c r="API115" s="2"/>
      <c r="APJ115" s="2"/>
      <c r="APK115" s="2"/>
      <c r="APL115" s="2"/>
      <c r="APM115" s="2"/>
      <c r="APN115" s="2"/>
      <c r="APO115" s="2"/>
      <c r="APP115" s="2"/>
      <c r="APQ115" s="2"/>
      <c r="APR115" s="2"/>
      <c r="APS115" s="2"/>
      <c r="APT115" s="2"/>
      <c r="APU115" s="2"/>
      <c r="APV115" s="2"/>
      <c r="APW115" s="2"/>
      <c r="APX115" s="2"/>
      <c r="APY115" s="2"/>
      <c r="APZ115" s="2"/>
      <c r="AQA115" s="2"/>
      <c r="AQB115" s="2"/>
      <c r="AQC115" s="2"/>
      <c r="AQD115" s="2"/>
      <c r="AQE115" s="2"/>
      <c r="AQF115" s="2"/>
      <c r="AQG115" s="2"/>
      <c r="AQH115" s="2"/>
      <c r="AQI115" s="2"/>
      <c r="AQJ115" s="2"/>
      <c r="AQK115" s="2"/>
      <c r="AQL115" s="2"/>
      <c r="AQM115" s="2"/>
      <c r="AQN115" s="2"/>
      <c r="AQO115" s="2"/>
      <c r="AQP115" s="2"/>
      <c r="AQQ115" s="2"/>
      <c r="AQR115" s="2"/>
      <c r="AQS115" s="2"/>
      <c r="AQT115" s="2"/>
      <c r="AQU115" s="2"/>
      <c r="AQV115" s="2"/>
      <c r="AQW115" s="2"/>
      <c r="AQX115" s="2"/>
      <c r="AQY115" s="2"/>
      <c r="AQZ115" s="2"/>
      <c r="ARA115" s="2"/>
      <c r="ARB115" s="2"/>
      <c r="ARC115" s="2"/>
      <c r="ARD115" s="2"/>
      <c r="ARE115" s="2"/>
      <c r="ARF115" s="2"/>
      <c r="ARG115" s="2"/>
      <c r="ARH115" s="2"/>
      <c r="ARI115" s="2"/>
      <c r="ARJ115" s="2"/>
      <c r="ARK115" s="2"/>
      <c r="ARL115" s="2"/>
      <c r="ARM115" s="2"/>
      <c r="ARN115" s="2"/>
      <c r="ARO115" s="2"/>
      <c r="ARP115" s="2"/>
      <c r="ARQ115" s="2"/>
      <c r="ARR115" s="2"/>
      <c r="ARS115" s="2"/>
      <c r="ART115" s="2"/>
      <c r="ARU115" s="2"/>
      <c r="ARV115" s="2"/>
      <c r="ARW115" s="2"/>
      <c r="ARX115" s="2"/>
      <c r="ARY115" s="2"/>
      <c r="ARZ115" s="2"/>
      <c r="ASA115" s="2"/>
      <c r="ASB115" s="2"/>
      <c r="ASC115" s="2"/>
      <c r="ASD115" s="2"/>
      <c r="ASE115" s="2"/>
      <c r="ASF115" s="2"/>
      <c r="ASG115" s="2"/>
      <c r="ASH115" s="2"/>
      <c r="ASI115" s="2"/>
      <c r="ASJ115" s="2"/>
      <c r="ASK115" s="2"/>
      <c r="ASL115" s="2"/>
      <c r="ASM115" s="2"/>
      <c r="ASN115" s="2"/>
      <c r="ASO115" s="2"/>
      <c r="ASP115" s="2"/>
      <c r="ASQ115" s="2"/>
      <c r="ASR115" s="2"/>
      <c r="ASS115" s="2"/>
      <c r="AST115" s="2"/>
      <c r="ASU115" s="2"/>
      <c r="ASV115" s="2"/>
      <c r="ASW115" s="2"/>
      <c r="ASX115" s="2"/>
      <c r="ASY115" s="2"/>
      <c r="ASZ115" s="2"/>
      <c r="ATA115" s="2"/>
      <c r="ATB115" s="2"/>
      <c r="ATC115" s="2"/>
      <c r="ATD115" s="2"/>
      <c r="ATE115" s="2"/>
      <c r="ATF115" s="2"/>
      <c r="ATG115" s="2"/>
      <c r="ATH115" s="2"/>
      <c r="ATI115" s="2"/>
      <c r="ATJ115" s="2"/>
      <c r="ATK115" s="2"/>
      <c r="ATL115" s="2"/>
      <c r="ATM115" s="2"/>
      <c r="ATN115" s="2"/>
      <c r="ATO115" s="2"/>
      <c r="ATP115" s="2"/>
      <c r="ATQ115" s="2"/>
      <c r="ATR115" s="2"/>
      <c r="ATS115" s="2"/>
      <c r="ATT115" s="2"/>
      <c r="ATU115" s="2"/>
      <c r="ATV115" s="2"/>
      <c r="ATW115" s="2"/>
      <c r="ATX115" s="2"/>
      <c r="ATY115" s="2"/>
      <c r="ATZ115" s="2"/>
      <c r="AUA115" s="2"/>
      <c r="AUB115" s="2"/>
      <c r="AUC115" s="2"/>
      <c r="AUD115" s="2"/>
      <c r="AUE115" s="2"/>
      <c r="AUF115" s="2"/>
      <c r="AUG115" s="2"/>
      <c r="AUH115" s="2"/>
      <c r="AUI115" s="2"/>
      <c r="AUJ115" s="2"/>
      <c r="AUK115" s="2"/>
      <c r="AUL115" s="2"/>
      <c r="AUM115" s="2"/>
      <c r="AUN115" s="2"/>
      <c r="AUO115" s="2"/>
      <c r="AUP115" s="2"/>
      <c r="AUQ115" s="2"/>
      <c r="AUR115" s="2"/>
      <c r="AUS115" s="2"/>
      <c r="AUT115" s="2"/>
      <c r="AUU115" s="2"/>
      <c r="AUV115" s="2"/>
      <c r="AUW115" s="2"/>
      <c r="AUX115" s="2"/>
      <c r="AUY115" s="2"/>
      <c r="AUZ115" s="2"/>
      <c r="AVA115" s="2"/>
      <c r="AVB115" s="2"/>
      <c r="AVC115" s="2"/>
      <c r="AVD115" s="2"/>
      <c r="AVE115" s="2"/>
      <c r="AVF115" s="2"/>
      <c r="AVG115" s="2"/>
      <c r="AVH115" s="2"/>
      <c r="AVI115" s="2"/>
      <c r="AVJ115" s="2"/>
      <c r="AVK115" s="2"/>
      <c r="AVL115" s="2"/>
      <c r="AVM115" s="2"/>
      <c r="AVN115" s="2"/>
      <c r="AVO115" s="2"/>
      <c r="AVP115" s="2"/>
      <c r="AVQ115" s="2"/>
      <c r="AVR115" s="2"/>
      <c r="AVS115" s="2"/>
      <c r="AVT115" s="2"/>
      <c r="AVU115" s="2"/>
      <c r="AVV115" s="2"/>
      <c r="AVW115" s="2"/>
      <c r="AVX115" s="2"/>
      <c r="AVY115" s="2"/>
      <c r="AVZ115" s="2"/>
      <c r="AWA115" s="2"/>
      <c r="AWB115" s="2"/>
      <c r="AWC115" s="2"/>
      <c r="AWD115" s="2"/>
      <c r="AWE115" s="2"/>
      <c r="AWF115" s="2"/>
      <c r="AWG115" s="2"/>
      <c r="AWH115" s="2"/>
      <c r="AWI115" s="2"/>
      <c r="AWJ115" s="2"/>
      <c r="AWK115" s="2"/>
      <c r="AWL115" s="2"/>
      <c r="AWM115" s="2"/>
      <c r="AWN115" s="2"/>
      <c r="AWO115" s="2"/>
      <c r="AWP115" s="2"/>
      <c r="AWQ115" s="2"/>
      <c r="AWR115" s="2"/>
      <c r="AWS115" s="2"/>
      <c r="AWT115" s="2"/>
      <c r="AWU115" s="2"/>
      <c r="AWV115" s="2"/>
      <c r="AWW115" s="2"/>
      <c r="AWX115" s="2"/>
      <c r="AWY115" s="2"/>
      <c r="AWZ115" s="2"/>
      <c r="AXA115" s="2"/>
      <c r="AXB115" s="2"/>
      <c r="AXC115" s="2"/>
      <c r="AXD115" s="2"/>
      <c r="AXE115" s="2"/>
      <c r="AXF115" s="2"/>
      <c r="AXG115" s="2"/>
      <c r="AXH115" s="2"/>
      <c r="AXI115" s="2"/>
      <c r="AXJ115" s="2"/>
      <c r="AXK115" s="2"/>
      <c r="AXL115" s="2"/>
      <c r="AXM115" s="2"/>
      <c r="AXN115" s="2"/>
      <c r="AXO115" s="2"/>
      <c r="AXP115" s="2"/>
      <c r="AXQ115" s="2"/>
      <c r="AXR115" s="2"/>
      <c r="AXS115" s="2"/>
      <c r="AXT115" s="2"/>
      <c r="AXU115" s="2"/>
      <c r="AXV115" s="2"/>
      <c r="AXW115" s="2"/>
      <c r="AXX115" s="2"/>
      <c r="AXY115" s="2"/>
      <c r="AXZ115" s="2"/>
      <c r="AYA115" s="2"/>
      <c r="AYB115" s="2"/>
      <c r="AYC115" s="2"/>
      <c r="AYD115" s="2"/>
      <c r="AYE115" s="2"/>
      <c r="AYF115" s="2"/>
      <c r="AYG115" s="2"/>
      <c r="AYH115" s="2"/>
      <c r="AYI115" s="2"/>
      <c r="AYJ115" s="2"/>
      <c r="AYK115" s="2"/>
      <c r="AYL115" s="2"/>
      <c r="AYM115" s="2"/>
      <c r="AYN115" s="2"/>
      <c r="AYO115" s="2"/>
      <c r="AYP115" s="2"/>
      <c r="AYQ115" s="2"/>
      <c r="AYR115" s="2"/>
      <c r="AYS115" s="2"/>
      <c r="AYT115" s="2"/>
      <c r="AYU115" s="2"/>
      <c r="AYV115" s="2"/>
      <c r="AYW115" s="2"/>
      <c r="AYX115" s="2"/>
      <c r="AYY115" s="2"/>
      <c r="AYZ115" s="2"/>
      <c r="AZA115" s="2"/>
      <c r="AZB115" s="2"/>
      <c r="AZC115" s="2"/>
      <c r="AZD115" s="2"/>
      <c r="AZE115" s="2"/>
      <c r="AZF115" s="2"/>
      <c r="AZG115" s="2"/>
      <c r="AZH115" s="2"/>
      <c r="AZI115" s="2"/>
      <c r="AZJ115" s="2"/>
      <c r="AZK115" s="2"/>
      <c r="AZL115" s="2"/>
      <c r="AZM115" s="2"/>
      <c r="AZN115" s="2"/>
      <c r="AZO115" s="2"/>
      <c r="AZP115" s="2"/>
      <c r="AZQ115" s="2"/>
      <c r="AZR115" s="2"/>
      <c r="AZS115" s="2"/>
      <c r="AZT115" s="2"/>
      <c r="AZU115" s="2"/>
      <c r="AZV115" s="2"/>
      <c r="AZW115" s="2"/>
      <c r="AZX115" s="2"/>
      <c r="AZY115" s="2"/>
      <c r="AZZ115" s="2"/>
      <c r="BAA115" s="2"/>
      <c r="BAB115" s="2"/>
      <c r="BAC115" s="2"/>
      <c r="BAD115" s="2"/>
      <c r="BAE115" s="2"/>
      <c r="BAF115" s="2"/>
      <c r="BAG115" s="2"/>
      <c r="BAH115" s="2"/>
      <c r="BAI115" s="2"/>
      <c r="BAJ115" s="2"/>
      <c r="BAK115" s="2"/>
      <c r="BAL115" s="2"/>
      <c r="BAM115" s="2"/>
      <c r="BAN115" s="2"/>
      <c r="BAO115" s="2"/>
      <c r="BAP115" s="2"/>
      <c r="BAQ115" s="2"/>
      <c r="BAR115" s="2"/>
      <c r="BAS115" s="2"/>
      <c r="BAT115" s="2"/>
      <c r="BAU115" s="2"/>
      <c r="BAV115" s="2"/>
      <c r="BAW115" s="2"/>
      <c r="BAX115" s="2"/>
      <c r="BAY115" s="2"/>
      <c r="BAZ115" s="2"/>
      <c r="BBA115" s="2"/>
      <c r="BBB115" s="2"/>
      <c r="BBC115" s="2"/>
      <c r="BBD115" s="2"/>
      <c r="BBE115" s="2"/>
      <c r="BBF115" s="2"/>
      <c r="BBG115" s="2"/>
      <c r="BBH115" s="2"/>
      <c r="BBI115" s="2"/>
      <c r="BBJ115" s="2"/>
      <c r="BBK115" s="2"/>
      <c r="BBL115" s="2"/>
      <c r="BBM115" s="2"/>
      <c r="BBN115" s="2"/>
      <c r="BBO115" s="2"/>
      <c r="BBP115" s="2"/>
      <c r="BBQ115" s="2"/>
      <c r="BBR115" s="2"/>
      <c r="BBS115" s="2"/>
      <c r="BBT115" s="2"/>
      <c r="BBU115" s="2"/>
      <c r="BBV115" s="2"/>
      <c r="BBW115" s="2"/>
      <c r="BBX115" s="2"/>
      <c r="BBY115" s="2"/>
      <c r="BBZ115" s="2"/>
      <c r="BCA115" s="2"/>
      <c r="BCB115" s="2"/>
      <c r="BCC115" s="2"/>
      <c r="BCD115" s="2"/>
      <c r="BCE115" s="2"/>
      <c r="BCF115" s="2"/>
    </row>
    <row r="116" spans="1:1024 1025:1436">
      <c r="A116" s="1" t="s">
        <v>3</v>
      </c>
      <c r="C116" s="2" t="s">
        <v>4</v>
      </c>
      <c r="D116" s="2" t="s">
        <v>4</v>
      </c>
      <c r="E116" s="2" t="s">
        <v>4</v>
      </c>
      <c r="F116" s="2" t="s">
        <v>4</v>
      </c>
      <c r="G116" s="2" t="s">
        <v>4</v>
      </c>
      <c r="H116" s="2" t="s">
        <v>4</v>
      </c>
      <c r="I116" s="2" t="s">
        <v>12</v>
      </c>
      <c r="J116" s="2" t="s">
        <v>4</v>
      </c>
      <c r="K116" s="2" t="s">
        <v>4</v>
      </c>
      <c r="L116" s="2" t="s">
        <v>4</v>
      </c>
      <c r="M116" s="2" t="s">
        <v>4</v>
      </c>
      <c r="N116" s="2" t="s">
        <v>4</v>
      </c>
      <c r="O116" s="2" t="s">
        <v>12</v>
      </c>
      <c r="P116" s="2" t="s">
        <v>4</v>
      </c>
      <c r="Q116" s="2" t="s">
        <v>4</v>
      </c>
      <c r="R116" s="2" t="s">
        <v>4</v>
      </c>
      <c r="S116" s="2" t="s">
        <v>4</v>
      </c>
      <c r="T116" s="2" t="s">
        <v>4</v>
      </c>
      <c r="U116" s="2" t="s">
        <v>4</v>
      </c>
      <c r="V116" s="2" t="s">
        <v>4</v>
      </c>
      <c r="W116" s="2" t="s">
        <v>4</v>
      </c>
      <c r="X116" s="2" t="s">
        <v>12</v>
      </c>
      <c r="Y116" s="2" t="s">
        <v>4</v>
      </c>
      <c r="Z116" s="2" t="s">
        <v>12</v>
      </c>
      <c r="AA116" s="2" t="s">
        <v>4</v>
      </c>
      <c r="AB116" s="2" t="s">
        <v>5</v>
      </c>
      <c r="AC116" s="2" t="s">
        <v>4</v>
      </c>
      <c r="AD116" s="2" t="s">
        <v>4</v>
      </c>
      <c r="AE116" s="2" t="s">
        <v>4</v>
      </c>
      <c r="AF116" s="2" t="s">
        <v>4</v>
      </c>
      <c r="AG116" s="2" t="s">
        <v>4</v>
      </c>
      <c r="AH116" s="2" t="s">
        <v>4</v>
      </c>
      <c r="AI116" s="2" t="s">
        <v>4</v>
      </c>
      <c r="AJ116" s="2" t="s">
        <v>4</v>
      </c>
      <c r="AK116" s="2" t="s">
        <v>4</v>
      </c>
      <c r="AL116" s="2" t="s">
        <v>4</v>
      </c>
      <c r="AM116" s="2" t="s">
        <v>4</v>
      </c>
      <c r="AN116" s="2" t="s">
        <v>4</v>
      </c>
      <c r="AO116" s="2" t="s">
        <v>4</v>
      </c>
      <c r="AP116" s="2" t="s">
        <v>4</v>
      </c>
      <c r="AQ116" s="2" t="s">
        <v>4</v>
      </c>
      <c r="AR116" s="2" t="s">
        <v>4</v>
      </c>
      <c r="AS116" s="2" t="s">
        <v>4</v>
      </c>
      <c r="AT116" s="2" t="s">
        <v>4</v>
      </c>
      <c r="AU116" s="2" t="s">
        <v>4</v>
      </c>
      <c r="AV116" s="2" t="s">
        <v>4</v>
      </c>
      <c r="AW116" s="2" t="s">
        <v>4</v>
      </c>
      <c r="AX116" s="2" t="s">
        <v>4</v>
      </c>
      <c r="AY116" s="2" t="s">
        <v>4</v>
      </c>
      <c r="AZ116" s="2" t="s">
        <v>4</v>
      </c>
      <c r="BA116" s="2" t="s">
        <v>4</v>
      </c>
      <c r="BB116" s="2" t="s">
        <v>4</v>
      </c>
      <c r="BC116" s="2" t="s">
        <v>4</v>
      </c>
      <c r="BD116" s="2" t="s">
        <v>4</v>
      </c>
      <c r="BE116" s="2" t="s">
        <v>4</v>
      </c>
      <c r="BF116" s="2" t="s">
        <v>4</v>
      </c>
      <c r="BG116" s="2" t="s">
        <v>4</v>
      </c>
      <c r="BH116" s="2" t="s">
        <v>4</v>
      </c>
      <c r="BI116" s="2" t="s">
        <v>4</v>
      </c>
      <c r="BJ116" s="2" t="s">
        <v>4</v>
      </c>
      <c r="BK116" s="2" t="s">
        <v>4</v>
      </c>
      <c r="BL116" s="2" t="s">
        <v>4</v>
      </c>
      <c r="BM116" s="2" t="s">
        <v>4</v>
      </c>
      <c r="BN116" s="2" t="s">
        <v>4</v>
      </c>
      <c r="BO116" s="2" t="s">
        <v>4</v>
      </c>
      <c r="BP116" s="2" t="s">
        <v>4</v>
      </c>
      <c r="BQ116" s="2" t="s">
        <v>4</v>
      </c>
      <c r="BR116" s="2" t="s">
        <v>4</v>
      </c>
      <c r="BS116" s="2" t="s">
        <v>4</v>
      </c>
      <c r="BT116" s="2" t="s">
        <v>4</v>
      </c>
      <c r="BU116" s="2" t="s">
        <v>4</v>
      </c>
      <c r="BV116" s="2" t="s">
        <v>4</v>
      </c>
      <c r="BW116" s="2" t="s">
        <v>4</v>
      </c>
      <c r="BX116" s="2" t="s">
        <v>4</v>
      </c>
      <c r="BY116" s="2" t="s">
        <v>4</v>
      </c>
      <c r="BZ116" s="2" t="s">
        <v>4</v>
      </c>
      <c r="CA116" s="2" t="s">
        <v>4</v>
      </c>
      <c r="CB116" s="2" t="s">
        <v>4</v>
      </c>
      <c r="CC116" s="2" t="s">
        <v>12</v>
      </c>
      <c r="CD116" s="2" t="s">
        <v>4</v>
      </c>
      <c r="CE116" s="2" t="s">
        <v>12</v>
      </c>
      <c r="CF116" s="2" t="s">
        <v>4</v>
      </c>
      <c r="CG116" s="2" t="s">
        <v>12</v>
      </c>
      <c r="CH116" s="2" t="s">
        <v>4</v>
      </c>
      <c r="CI116" s="2" t="s">
        <v>4</v>
      </c>
      <c r="CJ116" s="2" t="s">
        <v>4</v>
      </c>
      <c r="CK116" s="2" t="s">
        <v>4</v>
      </c>
      <c r="CL116" s="2" t="s">
        <v>4</v>
      </c>
      <c r="CM116" s="2" t="s">
        <v>12</v>
      </c>
      <c r="CN116" s="2" t="s">
        <v>4</v>
      </c>
      <c r="CO116" s="2" t="s">
        <v>12</v>
      </c>
      <c r="CP116" s="2" t="s">
        <v>4</v>
      </c>
      <c r="CQ116" s="2" t="s">
        <v>12</v>
      </c>
      <c r="CR116" s="2" t="s">
        <v>4</v>
      </c>
      <c r="CS116" s="2" t="s">
        <v>12</v>
      </c>
      <c r="CT116" s="2" t="s">
        <v>4</v>
      </c>
      <c r="CU116" s="2" t="s">
        <v>12</v>
      </c>
      <c r="CV116" s="2" t="s">
        <v>4</v>
      </c>
      <c r="CW116" s="2" t="s">
        <v>12</v>
      </c>
      <c r="CX116" s="2" t="s">
        <v>4</v>
      </c>
      <c r="CY116" s="2" t="s">
        <v>12</v>
      </c>
      <c r="CZ116" s="2" t="s">
        <v>4</v>
      </c>
      <c r="DA116" s="2" t="s">
        <v>12</v>
      </c>
      <c r="DB116" s="2" t="s">
        <v>4</v>
      </c>
      <c r="DC116" s="2" t="s">
        <v>4</v>
      </c>
      <c r="DD116" s="2" t="s">
        <v>4</v>
      </c>
      <c r="DE116" s="2" t="s">
        <v>4</v>
      </c>
      <c r="DF116" s="2" t="s">
        <v>4</v>
      </c>
      <c r="DG116" s="2" t="s">
        <v>4</v>
      </c>
      <c r="DH116" s="2" t="s">
        <v>4</v>
      </c>
      <c r="DI116" s="2" t="s">
        <v>5</v>
      </c>
      <c r="DJ116" s="2" t="s">
        <v>4</v>
      </c>
      <c r="DK116" s="2" t="s">
        <v>4</v>
      </c>
      <c r="DL116" s="2" t="s">
        <v>4</v>
      </c>
      <c r="DM116" s="2" t="s">
        <v>4</v>
      </c>
      <c r="DN116" s="2" t="s">
        <v>4</v>
      </c>
      <c r="DO116" s="2" t="s">
        <v>5</v>
      </c>
      <c r="DP116" s="2" t="s">
        <v>4</v>
      </c>
      <c r="DQ116" s="2" t="s">
        <v>4</v>
      </c>
      <c r="DR116" s="2" t="s">
        <v>4</v>
      </c>
      <c r="DS116" s="2" t="s">
        <v>4</v>
      </c>
      <c r="DT116" s="2" t="s">
        <v>5</v>
      </c>
      <c r="DU116" s="2" t="s">
        <v>4</v>
      </c>
      <c r="DV116" s="2" t="s">
        <v>4</v>
      </c>
      <c r="DW116" s="2" t="s">
        <v>4</v>
      </c>
      <c r="DX116" s="2" t="s">
        <v>4</v>
      </c>
      <c r="DY116" s="2" t="s">
        <v>5</v>
      </c>
      <c r="DZ116" s="2" t="s">
        <v>4</v>
      </c>
      <c r="EA116" s="2" t="s">
        <v>4</v>
      </c>
      <c r="EB116" s="2" t="s">
        <v>4</v>
      </c>
      <c r="EC116" s="2" t="s">
        <v>4</v>
      </c>
      <c r="ED116" s="2" t="s">
        <v>5</v>
      </c>
      <c r="EE116" s="2" t="s">
        <v>4</v>
      </c>
      <c r="EF116" s="2" t="s">
        <v>4</v>
      </c>
      <c r="EG116" s="2" t="s">
        <v>4</v>
      </c>
      <c r="EH116" s="2" t="s">
        <v>4</v>
      </c>
      <c r="EI116" s="2" t="s">
        <v>5</v>
      </c>
      <c r="EJ116" s="2" t="s">
        <v>4</v>
      </c>
      <c r="EK116" s="2" t="s">
        <v>4</v>
      </c>
      <c r="EL116" s="2" t="s">
        <v>4</v>
      </c>
      <c r="EM116" s="2" t="s">
        <v>4</v>
      </c>
      <c r="EN116" s="2" t="s">
        <v>5</v>
      </c>
      <c r="EO116" s="2" t="s">
        <v>4</v>
      </c>
      <c r="EP116" s="2" t="s">
        <v>4</v>
      </c>
      <c r="EQ116" s="2" t="s">
        <v>4</v>
      </c>
      <c r="ER116" s="2" t="s">
        <v>4</v>
      </c>
      <c r="ES116" s="2" t="s">
        <v>5</v>
      </c>
      <c r="ET116" s="2" t="s">
        <v>4</v>
      </c>
      <c r="EU116" s="2" t="s">
        <v>4</v>
      </c>
      <c r="EV116" s="2" t="s">
        <v>4</v>
      </c>
      <c r="EW116" s="2" t="s">
        <v>4</v>
      </c>
      <c r="EX116" s="2" t="s">
        <v>5</v>
      </c>
      <c r="EY116" s="2" t="s">
        <v>4</v>
      </c>
      <c r="EZ116" s="2" t="s">
        <v>4</v>
      </c>
      <c r="FA116" s="2" t="s">
        <v>4</v>
      </c>
      <c r="FB116" s="2" t="s">
        <v>4</v>
      </c>
      <c r="FC116" s="2" t="s">
        <v>5</v>
      </c>
      <c r="FD116" s="2" t="s">
        <v>4</v>
      </c>
      <c r="FE116" s="2" t="s">
        <v>4</v>
      </c>
      <c r="FF116" s="2" t="s">
        <v>4</v>
      </c>
      <c r="FG116" s="2" t="s">
        <v>4</v>
      </c>
      <c r="FH116" s="2" t="s">
        <v>5</v>
      </c>
      <c r="FI116" s="2" t="s">
        <v>4</v>
      </c>
      <c r="FJ116" s="2" t="s">
        <v>4</v>
      </c>
      <c r="FK116" s="2" t="s">
        <v>4</v>
      </c>
      <c r="FL116" s="2" t="s">
        <v>4</v>
      </c>
      <c r="FM116" s="2" t="s">
        <v>5</v>
      </c>
      <c r="FN116" s="2" t="s">
        <v>4</v>
      </c>
      <c r="FO116" s="2" t="s">
        <v>4</v>
      </c>
      <c r="FP116" s="2" t="s">
        <v>4</v>
      </c>
      <c r="FQ116" s="2" t="s">
        <v>4</v>
      </c>
      <c r="FR116" s="2" t="s">
        <v>5</v>
      </c>
      <c r="FS116" s="2" t="s">
        <v>4</v>
      </c>
      <c r="FT116" s="2" t="s">
        <v>4</v>
      </c>
      <c r="FU116" s="2" t="s">
        <v>4</v>
      </c>
      <c r="FV116" s="2" t="s">
        <v>4</v>
      </c>
      <c r="FW116" s="2" t="s">
        <v>5</v>
      </c>
      <c r="FX116" s="2" t="s">
        <v>4</v>
      </c>
      <c r="FY116" s="2" t="s">
        <v>4</v>
      </c>
      <c r="FZ116" s="2" t="s">
        <v>4</v>
      </c>
      <c r="GA116" s="2" t="s">
        <v>4</v>
      </c>
      <c r="GB116" s="2" t="s">
        <v>5</v>
      </c>
      <c r="GC116" s="2" t="s">
        <v>4</v>
      </c>
      <c r="GD116" s="2" t="s">
        <v>4</v>
      </c>
      <c r="GE116" s="2" t="s">
        <v>4</v>
      </c>
      <c r="GF116" s="2" t="s">
        <v>4</v>
      </c>
      <c r="GG116" s="2" t="s">
        <v>5</v>
      </c>
      <c r="GH116" s="2" t="s">
        <v>4</v>
      </c>
      <c r="GI116" s="2" t="s">
        <v>4</v>
      </c>
      <c r="GJ116" s="2" t="s">
        <v>4</v>
      </c>
      <c r="GK116" s="2" t="s">
        <v>4</v>
      </c>
      <c r="GL116" s="2" t="s">
        <v>5</v>
      </c>
      <c r="GM116" s="2" t="s">
        <v>4</v>
      </c>
      <c r="GN116" s="2" t="s">
        <v>4</v>
      </c>
      <c r="GO116" s="2" t="s">
        <v>4</v>
      </c>
      <c r="GP116" s="2" t="s">
        <v>4</v>
      </c>
      <c r="GQ116" s="2" t="s">
        <v>5</v>
      </c>
      <c r="GR116" s="2" t="s">
        <v>4</v>
      </c>
      <c r="GS116" s="2" t="s">
        <v>4</v>
      </c>
      <c r="GT116" s="2" t="s">
        <v>4</v>
      </c>
      <c r="GU116" s="2" t="s">
        <v>4</v>
      </c>
      <c r="GV116" s="2" t="s">
        <v>5</v>
      </c>
      <c r="GW116" s="2" t="s">
        <v>4</v>
      </c>
      <c r="GX116" s="2" t="s">
        <v>4</v>
      </c>
      <c r="GY116" s="2" t="s">
        <v>4</v>
      </c>
      <c r="GZ116" s="2" t="s">
        <v>4</v>
      </c>
      <c r="HA116" s="2" t="s">
        <v>5</v>
      </c>
      <c r="HB116" s="2" t="s">
        <v>4</v>
      </c>
      <c r="HC116" s="2" t="s">
        <v>4</v>
      </c>
      <c r="HD116" s="2" t="s">
        <v>4</v>
      </c>
      <c r="HE116" s="2" t="s">
        <v>4</v>
      </c>
      <c r="HF116" s="2" t="s">
        <v>5</v>
      </c>
      <c r="HG116" s="2" t="s">
        <v>4</v>
      </c>
      <c r="HH116" s="2" t="s">
        <v>4</v>
      </c>
      <c r="HI116" s="2" t="s">
        <v>4</v>
      </c>
      <c r="HJ116" s="2" t="s">
        <v>4</v>
      </c>
      <c r="HK116" s="2" t="s">
        <v>5</v>
      </c>
      <c r="HL116" s="2" t="s">
        <v>4</v>
      </c>
      <c r="HM116" s="2" t="s">
        <v>4</v>
      </c>
      <c r="HN116" s="2" t="s">
        <v>4</v>
      </c>
      <c r="HO116" s="2" t="s">
        <v>4</v>
      </c>
      <c r="HP116" s="2" t="s">
        <v>5</v>
      </c>
      <c r="HQ116" s="2" t="s">
        <v>4</v>
      </c>
      <c r="HR116" s="2" t="s">
        <v>4</v>
      </c>
      <c r="HS116" s="2" t="s">
        <v>4</v>
      </c>
      <c r="HT116" s="2" t="s">
        <v>4</v>
      </c>
      <c r="HU116" s="2" t="s">
        <v>5</v>
      </c>
      <c r="HV116" s="2" t="s">
        <v>4</v>
      </c>
      <c r="HW116" s="2" t="s">
        <v>4</v>
      </c>
      <c r="HX116" s="2" t="s">
        <v>4</v>
      </c>
      <c r="HY116" s="2" t="s">
        <v>4</v>
      </c>
      <c r="HZ116" s="2" t="s">
        <v>5</v>
      </c>
      <c r="IA116" s="2" t="s">
        <v>4</v>
      </c>
      <c r="IB116" s="2" t="s">
        <v>4</v>
      </c>
      <c r="IC116" s="2" t="s">
        <v>4</v>
      </c>
      <c r="ID116" s="2" t="s">
        <v>4</v>
      </c>
      <c r="IE116" s="2" t="s">
        <v>5</v>
      </c>
      <c r="IF116" s="2" t="s">
        <v>4</v>
      </c>
      <c r="IG116" s="2" t="s">
        <v>4</v>
      </c>
      <c r="IH116" s="2" t="s">
        <v>4</v>
      </c>
      <c r="II116" s="2" t="s">
        <v>4</v>
      </c>
      <c r="IJ116" s="2" t="s">
        <v>5</v>
      </c>
      <c r="IK116" s="2" t="s">
        <v>4</v>
      </c>
      <c r="IL116" s="2" t="s">
        <v>4</v>
      </c>
      <c r="IM116" s="2" t="s">
        <v>4</v>
      </c>
      <c r="IN116" s="2" t="s">
        <v>4</v>
      </c>
      <c r="IO116" s="2" t="s">
        <v>5</v>
      </c>
      <c r="IP116" s="2" t="s">
        <v>4</v>
      </c>
      <c r="IQ116" s="2" t="s">
        <v>4</v>
      </c>
      <c r="IR116" s="2" t="s">
        <v>4</v>
      </c>
      <c r="IS116" s="2" t="s">
        <v>4</v>
      </c>
      <c r="IT116" s="2" t="s">
        <v>5</v>
      </c>
      <c r="IU116" s="2" t="s">
        <v>4</v>
      </c>
      <c r="IV116" s="2" t="s">
        <v>4</v>
      </c>
      <c r="IW116" s="2" t="s">
        <v>4</v>
      </c>
      <c r="IX116" s="2" t="s">
        <v>4</v>
      </c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2"/>
      <c r="TR116" s="2"/>
      <c r="TS116" s="2"/>
      <c r="TT116" s="2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/>
      <c r="UV116" s="2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/>
      <c r="VY116" s="2"/>
      <c r="VZ116" s="2"/>
      <c r="WA116" s="2"/>
      <c r="WB116" s="2"/>
      <c r="WC116" s="2"/>
      <c r="WD116" s="2"/>
      <c r="WE116" s="2"/>
      <c r="WF116" s="2"/>
      <c r="WG116" s="2"/>
      <c r="WH116" s="2"/>
      <c r="WI116" s="2"/>
      <c r="WJ116" s="2"/>
      <c r="WK116" s="2"/>
      <c r="WL116" s="2"/>
      <c r="WM116" s="2"/>
      <c r="WN116" s="2"/>
      <c r="WO116" s="2"/>
      <c r="WP116" s="2"/>
      <c r="WQ116" s="2"/>
      <c r="WR116" s="2"/>
      <c r="WS116" s="2"/>
      <c r="WT116" s="2"/>
      <c r="WU116" s="2"/>
      <c r="WV116" s="2"/>
      <c r="WW116" s="2"/>
      <c r="WX116" s="2"/>
      <c r="WY116" s="2"/>
      <c r="WZ116" s="2"/>
      <c r="XA116" s="2"/>
      <c r="XB116" s="2"/>
      <c r="XC116" s="2"/>
      <c r="XD116" s="2"/>
      <c r="XE116" s="2"/>
      <c r="XF116" s="2"/>
      <c r="XG116" s="2"/>
      <c r="XH116" s="2"/>
      <c r="XI116" s="2"/>
      <c r="XJ116" s="2"/>
      <c r="XK116" s="2"/>
      <c r="XL116" s="2"/>
      <c r="XM116" s="2"/>
      <c r="XN116" s="2"/>
      <c r="XO116" s="2"/>
      <c r="XP116" s="2"/>
      <c r="XQ116" s="2"/>
      <c r="XR116" s="2"/>
      <c r="XS116" s="2"/>
      <c r="XT116" s="2"/>
      <c r="XU116" s="2"/>
      <c r="XV116" s="2"/>
      <c r="XW116" s="2"/>
      <c r="XX116" s="2"/>
      <c r="XY116" s="2"/>
      <c r="XZ116" s="2"/>
      <c r="YA116" s="2"/>
      <c r="YB116" s="2"/>
      <c r="YC116" s="2"/>
      <c r="YD116" s="2"/>
      <c r="YE116" s="2"/>
      <c r="YF116" s="2"/>
      <c r="YG116" s="2"/>
      <c r="YH116" s="2"/>
      <c r="YI116" s="2"/>
      <c r="YJ116" s="2"/>
      <c r="YK116" s="2"/>
      <c r="YL116" s="2"/>
      <c r="YM116" s="2"/>
      <c r="YN116" s="2"/>
      <c r="YO116" s="2"/>
      <c r="YP116" s="2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2"/>
      <c r="ZB116" s="2"/>
      <c r="ZC116" s="2"/>
      <c r="ZD116" s="2"/>
      <c r="ZE116" s="2"/>
      <c r="ZF116" s="2"/>
      <c r="ZG116" s="2"/>
      <c r="ZH116" s="2"/>
      <c r="ZI116" s="2"/>
      <c r="ZJ116" s="2"/>
      <c r="ZK116" s="2"/>
      <c r="ZL116" s="2"/>
      <c r="ZM116" s="2"/>
      <c r="ZN116" s="2"/>
      <c r="ZO116" s="2"/>
      <c r="ZP116" s="2"/>
      <c r="ZQ116" s="2"/>
      <c r="ZR116" s="2"/>
      <c r="ZS116" s="2"/>
      <c r="ZT116" s="2"/>
      <c r="ZU116" s="2"/>
      <c r="ZV116" s="2"/>
      <c r="ZW116" s="2"/>
      <c r="ZX116" s="2"/>
      <c r="ZY116" s="2"/>
      <c r="ZZ116" s="2"/>
      <c r="AAA116" s="2"/>
      <c r="AAB116" s="2"/>
      <c r="AAC116" s="2"/>
      <c r="AAD116" s="2"/>
      <c r="AAE116" s="2"/>
      <c r="AAF116" s="2"/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2"/>
      <c r="AAR116" s="2"/>
      <c r="AAS116" s="2"/>
      <c r="AAT116" s="2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  <c r="ABE116" s="2"/>
      <c r="ABF116" s="2"/>
      <c r="ABG116" s="2"/>
      <c r="ABH116" s="2"/>
      <c r="ABI116" s="2"/>
      <c r="ABJ116" s="2"/>
      <c r="ABK116" s="2"/>
      <c r="ABL116" s="2"/>
      <c r="ABM116" s="2"/>
      <c r="ABN116" s="2"/>
      <c r="ABO116" s="2"/>
      <c r="ABP116" s="2"/>
      <c r="ABQ116" s="2"/>
      <c r="ABR116" s="2"/>
      <c r="ABS116" s="2"/>
      <c r="ABT116" s="2"/>
      <c r="ABU116" s="2"/>
      <c r="ABV116" s="2"/>
      <c r="ABW116" s="2"/>
      <c r="ABX116" s="2"/>
      <c r="ABY116" s="2"/>
      <c r="ABZ116" s="2"/>
      <c r="ACA116" s="2"/>
      <c r="ACB116" s="2"/>
      <c r="ACC116" s="2"/>
      <c r="ACD116" s="2"/>
      <c r="ACE116" s="2"/>
      <c r="ACF116" s="2"/>
      <c r="ACG116" s="2"/>
      <c r="ACH116" s="2"/>
      <c r="ACI116" s="2"/>
      <c r="ACJ116" s="2"/>
      <c r="ACK116" s="2"/>
      <c r="ACL116" s="2"/>
      <c r="ACM116" s="2"/>
      <c r="ACN116" s="2"/>
      <c r="ACO116" s="2"/>
      <c r="ACP116" s="2"/>
      <c r="ACQ116" s="2"/>
      <c r="ACR116" s="2"/>
      <c r="ACS116" s="2"/>
      <c r="ACT116" s="2"/>
      <c r="ACU116" s="2"/>
      <c r="ACV116" s="2"/>
      <c r="ACW116" s="2"/>
      <c r="ACX116" s="2"/>
      <c r="ACY116" s="2"/>
      <c r="ACZ116" s="2"/>
      <c r="ADA116" s="2"/>
      <c r="ADB116" s="2"/>
      <c r="ADC116" s="2"/>
      <c r="ADD116" s="2"/>
      <c r="ADE116" s="2"/>
      <c r="ADF116" s="2"/>
      <c r="ADG116" s="2"/>
      <c r="ADH116" s="2"/>
      <c r="ADI116" s="2"/>
      <c r="ADJ116" s="2"/>
      <c r="ADK116" s="2"/>
      <c r="ADL116" s="2"/>
      <c r="ADM116" s="2"/>
      <c r="ADN116" s="2"/>
      <c r="ADO116" s="2"/>
      <c r="ADP116" s="2"/>
      <c r="ADQ116" s="2"/>
      <c r="ADR116" s="2"/>
      <c r="ADS116" s="2"/>
      <c r="ADT116" s="2"/>
      <c r="ADU116" s="2"/>
      <c r="ADV116" s="2"/>
      <c r="ADW116" s="2"/>
      <c r="ADX116" s="2"/>
      <c r="ADY116" s="2"/>
      <c r="ADZ116" s="2"/>
      <c r="AEA116" s="2"/>
      <c r="AEB116" s="2"/>
      <c r="AEC116" s="2"/>
      <c r="AED116" s="2"/>
      <c r="AEE116" s="2"/>
      <c r="AEF116" s="2"/>
      <c r="AEG116" s="2"/>
      <c r="AEH116" s="2"/>
      <c r="AEI116" s="2"/>
      <c r="AEJ116" s="2"/>
      <c r="AEK116" s="2"/>
      <c r="AEL116" s="2"/>
      <c r="AEM116" s="2"/>
      <c r="AEN116" s="2"/>
      <c r="AEO116" s="2"/>
      <c r="AEP116" s="2"/>
      <c r="AEQ116" s="2"/>
      <c r="AER116" s="2"/>
      <c r="AES116" s="2"/>
      <c r="AET116" s="2"/>
      <c r="AEU116" s="2"/>
      <c r="AEV116" s="2"/>
      <c r="AEW116" s="2"/>
      <c r="AEX116" s="2"/>
      <c r="AEY116" s="2"/>
      <c r="AEZ116" s="2"/>
      <c r="AFA116" s="2"/>
      <c r="AFB116" s="2"/>
      <c r="AFC116" s="2"/>
      <c r="AFD116" s="2"/>
      <c r="AFE116" s="2"/>
      <c r="AFF116" s="2"/>
      <c r="AFG116" s="2"/>
      <c r="AFH116" s="2"/>
      <c r="AFI116" s="2"/>
      <c r="AFJ116" s="2"/>
      <c r="AFK116" s="2"/>
      <c r="AFL116" s="2"/>
      <c r="AFM116" s="2"/>
      <c r="AFN116" s="2"/>
      <c r="AFO116" s="2"/>
      <c r="AFP116" s="2"/>
      <c r="AFQ116" s="2"/>
      <c r="AFR116" s="2"/>
      <c r="AFS116" s="2"/>
      <c r="AFT116" s="2"/>
      <c r="AFU116" s="2"/>
      <c r="AFV116" s="2"/>
      <c r="AFW116" s="2"/>
      <c r="AFX116" s="2"/>
      <c r="AFY116" s="2"/>
      <c r="AFZ116" s="2"/>
      <c r="AGA116" s="2"/>
      <c r="AGB116" s="2"/>
      <c r="AGC116" s="2"/>
      <c r="AGD116" s="2"/>
      <c r="AGE116" s="2"/>
      <c r="AGF116" s="2"/>
      <c r="AGG116" s="2"/>
      <c r="AGH116" s="2"/>
      <c r="AGI116" s="2"/>
      <c r="AGJ116" s="2"/>
      <c r="AGK116" s="2"/>
      <c r="AGL116" s="2"/>
      <c r="AGM116" s="2"/>
      <c r="AGN116" s="2"/>
      <c r="AGO116" s="2"/>
      <c r="AGP116" s="2"/>
      <c r="AGQ116" s="2"/>
      <c r="AGR116" s="2"/>
      <c r="AGS116" s="2"/>
      <c r="AGT116" s="2"/>
      <c r="AGU116" s="2"/>
      <c r="AGV116" s="2"/>
      <c r="AGW116" s="2"/>
      <c r="AGX116" s="2"/>
      <c r="AGY116" s="2"/>
      <c r="AGZ116" s="2"/>
      <c r="AHA116" s="2"/>
      <c r="AHB116" s="2"/>
      <c r="AHC116" s="2"/>
      <c r="AHD116" s="2"/>
      <c r="AHE116" s="2"/>
      <c r="AHF116" s="2"/>
      <c r="AHG116" s="2"/>
      <c r="AHH116" s="2"/>
      <c r="AHI116" s="2"/>
      <c r="AHJ116" s="2"/>
      <c r="AHK116" s="2"/>
      <c r="AHL116" s="2"/>
      <c r="AHM116" s="2"/>
      <c r="AHN116" s="2"/>
      <c r="AHO116" s="2"/>
      <c r="AHP116" s="2"/>
      <c r="AHQ116" s="2"/>
      <c r="AHR116" s="2"/>
      <c r="AHS116" s="2"/>
      <c r="AHT116" s="2"/>
      <c r="AHU116" s="2"/>
      <c r="AHV116" s="2"/>
      <c r="AHW116" s="2"/>
      <c r="AHX116" s="2"/>
      <c r="AHY116" s="2"/>
      <c r="AHZ116" s="2"/>
      <c r="AIA116" s="2"/>
      <c r="AIB116" s="2"/>
      <c r="AIC116" s="2"/>
      <c r="AID116" s="2"/>
      <c r="AIE116" s="2"/>
      <c r="AIF116" s="2"/>
      <c r="AIG116" s="2"/>
      <c r="AIH116" s="2"/>
      <c r="AII116" s="2"/>
      <c r="AIJ116" s="2"/>
      <c r="AIK116" s="2"/>
      <c r="AIL116" s="2"/>
      <c r="AIM116" s="2"/>
      <c r="AIN116" s="2"/>
      <c r="AIO116" s="2"/>
      <c r="AIP116" s="2"/>
      <c r="AIQ116" s="2"/>
      <c r="AIR116" s="2"/>
      <c r="AIS116" s="2"/>
      <c r="AIT116" s="2"/>
      <c r="AIU116" s="2"/>
      <c r="AIV116" s="2"/>
      <c r="AIW116" s="2"/>
      <c r="AIX116" s="2"/>
      <c r="AIY116" s="2"/>
      <c r="AIZ116" s="2"/>
      <c r="AJA116" s="2"/>
      <c r="AJB116" s="2"/>
      <c r="AJC116" s="2"/>
      <c r="AJD116" s="2"/>
      <c r="AJE116" s="2"/>
      <c r="AJF116" s="2"/>
      <c r="AJG116" s="2"/>
      <c r="AJH116" s="2"/>
      <c r="AJI116" s="2"/>
      <c r="AJJ116" s="2"/>
      <c r="AJK116" s="2"/>
      <c r="AJL116" s="2"/>
      <c r="AJM116" s="2"/>
      <c r="AJN116" s="2"/>
      <c r="AJO116" s="2"/>
      <c r="AJP116" s="2"/>
      <c r="AJQ116" s="2"/>
      <c r="AJR116" s="2"/>
      <c r="AJS116" s="2"/>
      <c r="AJT116" s="2"/>
      <c r="AJU116" s="2"/>
      <c r="AJV116" s="2"/>
      <c r="AJW116" s="2"/>
      <c r="AJX116" s="2"/>
      <c r="AJY116" s="2"/>
      <c r="AJZ116" s="2"/>
      <c r="AKA116" s="2"/>
      <c r="AKB116" s="2"/>
      <c r="AKC116" s="2"/>
      <c r="AKD116" s="2"/>
      <c r="AKE116" s="2"/>
      <c r="AKF116" s="2"/>
      <c r="AKG116" s="2"/>
      <c r="AKH116" s="2"/>
      <c r="AKI116" s="2"/>
      <c r="AKJ116" s="2"/>
      <c r="AKK116" s="2"/>
      <c r="AKL116" s="2"/>
      <c r="AKM116" s="2"/>
      <c r="AKN116" s="2"/>
      <c r="AKO116" s="2"/>
      <c r="AKP116" s="2"/>
      <c r="AKQ116" s="2"/>
      <c r="AKR116" s="2"/>
      <c r="AKS116" s="2"/>
      <c r="AKT116" s="2"/>
      <c r="AKU116" s="2"/>
      <c r="AKV116" s="2"/>
      <c r="AKW116" s="2"/>
      <c r="AKX116" s="2"/>
      <c r="AKY116" s="2"/>
      <c r="AKZ116" s="2"/>
      <c r="ALA116" s="2"/>
      <c r="ALB116" s="2"/>
      <c r="ALC116" s="2"/>
      <c r="ALD116" s="2"/>
      <c r="ALE116" s="2"/>
      <c r="ALF116" s="2"/>
      <c r="ALG116" s="2"/>
      <c r="ALH116" s="2"/>
      <c r="ALI116" s="2"/>
      <c r="ALJ116" s="2"/>
      <c r="ALK116" s="2"/>
      <c r="ALL116" s="2"/>
      <c r="ALM116" s="2"/>
      <c r="ALN116" s="2"/>
      <c r="ALO116" s="2"/>
      <c r="ALP116" s="2"/>
      <c r="ALQ116" s="2"/>
      <c r="ALR116" s="2"/>
      <c r="ALS116" s="2"/>
      <c r="ALT116" s="2"/>
      <c r="ALU116" s="2"/>
      <c r="ALV116" s="2"/>
      <c r="ALW116" s="2"/>
      <c r="ALX116" s="2"/>
      <c r="ALY116" s="2"/>
      <c r="ALZ116" s="2"/>
      <c r="AMA116" s="2"/>
      <c r="AMB116" s="2"/>
      <c r="AMC116" s="2"/>
      <c r="AMD116" s="2"/>
      <c r="AME116" s="2"/>
      <c r="AMF116" s="2"/>
      <c r="AMG116" s="2"/>
      <c r="AMH116" s="2"/>
      <c r="AMI116" s="2"/>
      <c r="AMJ116" s="2"/>
      <c r="AMK116" s="2"/>
      <c r="AML116" s="2"/>
      <c r="AMM116" s="2"/>
      <c r="AMN116" s="2"/>
      <c r="AMO116" s="2"/>
      <c r="AMP116" s="2"/>
      <c r="AMQ116" s="2"/>
      <c r="AMR116" s="2"/>
      <c r="AMS116" s="2"/>
      <c r="AMT116" s="2"/>
      <c r="AMU116" s="2"/>
      <c r="AMV116" s="2"/>
      <c r="AMW116" s="2"/>
      <c r="AMX116" s="2"/>
      <c r="AMY116" s="2"/>
      <c r="AMZ116" s="2"/>
      <c r="ANA116" s="2"/>
      <c r="ANB116" s="2"/>
      <c r="ANC116" s="2"/>
      <c r="AND116" s="2"/>
      <c r="ANE116" s="2"/>
      <c r="ANF116" s="2"/>
      <c r="ANG116" s="2"/>
      <c r="ANH116" s="2"/>
      <c r="ANI116" s="2"/>
      <c r="ANJ116" s="2"/>
      <c r="ANK116" s="2"/>
      <c r="ANL116" s="2"/>
      <c r="ANM116" s="2"/>
      <c r="ANN116" s="2"/>
      <c r="ANO116" s="2"/>
      <c r="ANP116" s="2"/>
      <c r="ANQ116" s="2"/>
      <c r="ANR116" s="2"/>
      <c r="ANS116" s="2"/>
      <c r="ANT116" s="2"/>
      <c r="ANU116" s="2"/>
      <c r="ANV116" s="2"/>
      <c r="ANW116" s="2"/>
      <c r="ANX116" s="2"/>
      <c r="ANY116" s="2"/>
      <c r="ANZ116" s="2"/>
      <c r="AOA116" s="2"/>
      <c r="AOB116" s="2"/>
      <c r="AOC116" s="2"/>
      <c r="AOD116" s="2"/>
      <c r="AOE116" s="2"/>
      <c r="AOF116" s="2"/>
      <c r="AOG116" s="2"/>
      <c r="AOH116" s="2"/>
      <c r="AOI116" s="2"/>
      <c r="AOJ116" s="2"/>
      <c r="AOK116" s="2"/>
      <c r="AOL116" s="2"/>
      <c r="AOM116" s="2"/>
      <c r="AON116" s="2"/>
      <c r="AOO116" s="2"/>
      <c r="AOP116" s="2"/>
      <c r="AOQ116" s="2"/>
      <c r="AOR116" s="2"/>
      <c r="AOS116" s="2"/>
      <c r="AOT116" s="2"/>
      <c r="AOU116" s="2"/>
      <c r="AOV116" s="2"/>
      <c r="AOW116" s="2"/>
      <c r="AOX116" s="2"/>
      <c r="AOY116" s="2"/>
      <c r="AOZ116" s="2"/>
      <c r="APA116" s="2"/>
      <c r="APB116" s="2"/>
      <c r="APC116" s="2"/>
      <c r="APD116" s="2"/>
      <c r="APE116" s="2"/>
      <c r="APF116" s="2"/>
      <c r="APG116" s="2"/>
      <c r="APH116" s="2"/>
      <c r="API116" s="2"/>
      <c r="APJ116" s="2"/>
      <c r="APK116" s="2"/>
      <c r="APL116" s="2"/>
      <c r="APM116" s="2"/>
      <c r="APN116" s="2"/>
      <c r="APO116" s="2"/>
      <c r="APP116" s="2"/>
      <c r="APQ116" s="2"/>
      <c r="APR116" s="2"/>
      <c r="APS116" s="2"/>
      <c r="APT116" s="2"/>
      <c r="APU116" s="2"/>
      <c r="APV116" s="2"/>
      <c r="APW116" s="2"/>
      <c r="APX116" s="2"/>
      <c r="APY116" s="2"/>
      <c r="APZ116" s="2"/>
      <c r="AQA116" s="2"/>
      <c r="AQB116" s="2"/>
      <c r="AQC116" s="2"/>
      <c r="AQD116" s="2"/>
      <c r="AQE116" s="2"/>
      <c r="AQF116" s="2"/>
      <c r="AQG116" s="2"/>
      <c r="AQH116" s="2"/>
      <c r="AQI116" s="2"/>
      <c r="AQJ116" s="2"/>
      <c r="AQK116" s="2"/>
      <c r="AQL116" s="2"/>
      <c r="AQM116" s="2"/>
      <c r="AQN116" s="2"/>
      <c r="AQO116" s="2"/>
      <c r="AQP116" s="2"/>
      <c r="AQQ116" s="2"/>
      <c r="AQR116" s="2"/>
      <c r="AQS116" s="2"/>
      <c r="AQT116" s="2"/>
      <c r="AQU116" s="2"/>
      <c r="AQV116" s="2"/>
      <c r="AQW116" s="2"/>
      <c r="AQX116" s="2"/>
      <c r="AQY116" s="2"/>
      <c r="AQZ116" s="2"/>
      <c r="ARA116" s="2"/>
      <c r="ARB116" s="2"/>
      <c r="ARC116" s="2"/>
      <c r="ARD116" s="2"/>
      <c r="ARE116" s="2"/>
      <c r="ARF116" s="2"/>
      <c r="ARG116" s="2"/>
      <c r="ARH116" s="2"/>
      <c r="ARI116" s="2"/>
      <c r="ARJ116" s="2"/>
      <c r="ARK116" s="2"/>
      <c r="ARL116" s="2"/>
      <c r="ARM116" s="2"/>
      <c r="ARN116" s="2"/>
      <c r="ARO116" s="2"/>
      <c r="ARP116" s="2"/>
      <c r="ARQ116" s="2"/>
      <c r="ARR116" s="2"/>
      <c r="ARS116" s="2"/>
      <c r="ART116" s="2"/>
      <c r="ARU116" s="2"/>
      <c r="ARV116" s="2"/>
      <c r="ARW116" s="2"/>
      <c r="ARX116" s="2"/>
      <c r="ARY116" s="2"/>
      <c r="ARZ116" s="2"/>
      <c r="ASA116" s="2"/>
      <c r="ASB116" s="2"/>
      <c r="ASC116" s="2"/>
      <c r="ASD116" s="2"/>
      <c r="ASE116" s="2"/>
      <c r="ASF116" s="2"/>
      <c r="ASG116" s="2"/>
      <c r="ASH116" s="2"/>
      <c r="ASI116" s="2"/>
      <c r="ASJ116" s="2"/>
      <c r="ASK116" s="2"/>
      <c r="ASL116" s="2"/>
      <c r="ASM116" s="2"/>
      <c r="ASN116" s="2"/>
      <c r="ASO116" s="2"/>
      <c r="ASP116" s="2"/>
      <c r="ASQ116" s="2"/>
      <c r="ASR116" s="2"/>
      <c r="ASS116" s="2"/>
      <c r="AST116" s="2"/>
      <c r="ASU116" s="2"/>
      <c r="ASV116" s="2"/>
      <c r="ASW116" s="2"/>
      <c r="ASX116" s="2"/>
      <c r="ASY116" s="2"/>
      <c r="ASZ116" s="2"/>
      <c r="ATA116" s="2"/>
      <c r="ATB116" s="2"/>
      <c r="ATC116" s="2"/>
      <c r="ATD116" s="2"/>
      <c r="ATE116" s="2"/>
      <c r="ATF116" s="2"/>
      <c r="ATG116" s="2"/>
      <c r="ATH116" s="2"/>
      <c r="ATI116" s="2"/>
      <c r="ATJ116" s="2"/>
      <c r="ATK116" s="2"/>
      <c r="ATL116" s="2"/>
      <c r="ATM116" s="2"/>
      <c r="ATN116" s="2"/>
      <c r="ATO116" s="2"/>
      <c r="ATP116" s="2"/>
      <c r="ATQ116" s="2"/>
      <c r="ATR116" s="2"/>
      <c r="ATS116" s="2"/>
      <c r="ATT116" s="2"/>
      <c r="ATU116" s="2"/>
      <c r="ATV116" s="2"/>
      <c r="ATW116" s="2"/>
      <c r="ATX116" s="2"/>
      <c r="ATY116" s="2"/>
      <c r="ATZ116" s="2"/>
      <c r="AUA116" s="2"/>
      <c r="AUB116" s="2"/>
      <c r="AUC116" s="2"/>
      <c r="AUD116" s="2"/>
      <c r="AUE116" s="2"/>
      <c r="AUF116" s="2"/>
      <c r="AUG116" s="2"/>
      <c r="AUH116" s="2"/>
      <c r="AUI116" s="2"/>
      <c r="AUJ116" s="2"/>
      <c r="AUK116" s="2"/>
      <c r="AUL116" s="2"/>
      <c r="AUM116" s="2"/>
      <c r="AUN116" s="2"/>
      <c r="AUO116" s="2"/>
      <c r="AUP116" s="2"/>
      <c r="AUQ116" s="2"/>
      <c r="AUR116" s="2"/>
      <c r="AUS116" s="2"/>
      <c r="AUT116" s="2"/>
      <c r="AUU116" s="2"/>
      <c r="AUV116" s="2"/>
      <c r="AUW116" s="2"/>
      <c r="AUX116" s="2"/>
      <c r="AUY116" s="2"/>
      <c r="AUZ116" s="2"/>
      <c r="AVA116" s="2"/>
      <c r="AVB116" s="2"/>
      <c r="AVC116" s="2"/>
      <c r="AVD116" s="2"/>
      <c r="AVE116" s="2"/>
      <c r="AVF116" s="2"/>
      <c r="AVG116" s="2"/>
      <c r="AVH116" s="2"/>
      <c r="AVI116" s="2"/>
      <c r="AVJ116" s="2"/>
      <c r="AVK116" s="2"/>
      <c r="AVL116" s="2"/>
      <c r="AVM116" s="2"/>
      <c r="AVN116" s="2"/>
      <c r="AVO116" s="2"/>
      <c r="AVP116" s="2"/>
      <c r="AVQ116" s="2"/>
      <c r="AVR116" s="2"/>
      <c r="AVS116" s="2"/>
      <c r="AVT116" s="2"/>
      <c r="AVU116" s="2"/>
      <c r="AVV116" s="2"/>
      <c r="AVW116" s="2"/>
      <c r="AVX116" s="2"/>
      <c r="AVY116" s="2"/>
      <c r="AVZ116" s="2"/>
      <c r="AWA116" s="2"/>
      <c r="AWB116" s="2"/>
      <c r="AWC116" s="2"/>
      <c r="AWD116" s="2"/>
      <c r="AWE116" s="2"/>
      <c r="AWF116" s="2"/>
      <c r="AWG116" s="2"/>
      <c r="AWH116" s="2"/>
      <c r="AWI116" s="2"/>
      <c r="AWJ116" s="2"/>
      <c r="AWK116" s="2"/>
      <c r="AWL116" s="2"/>
      <c r="AWM116" s="2"/>
      <c r="AWN116" s="2"/>
      <c r="AWO116" s="2"/>
      <c r="AWP116" s="2"/>
      <c r="AWQ116" s="2"/>
      <c r="AWR116" s="2"/>
      <c r="AWS116" s="2"/>
      <c r="AWT116" s="2"/>
      <c r="AWU116" s="2"/>
      <c r="AWV116" s="2"/>
      <c r="AWW116" s="2"/>
      <c r="AWX116" s="2"/>
      <c r="AWY116" s="2"/>
      <c r="AWZ116" s="2"/>
      <c r="AXA116" s="2"/>
      <c r="AXB116" s="2"/>
      <c r="AXC116" s="2"/>
      <c r="AXD116" s="2"/>
      <c r="AXE116" s="2"/>
      <c r="AXF116" s="2"/>
      <c r="AXG116" s="2"/>
      <c r="AXH116" s="2"/>
      <c r="AXI116" s="2"/>
      <c r="AXJ116" s="2"/>
      <c r="AXK116" s="2"/>
      <c r="AXL116" s="2"/>
      <c r="AXM116" s="2"/>
      <c r="AXN116" s="2"/>
      <c r="AXO116" s="2"/>
      <c r="AXP116" s="2"/>
      <c r="AXQ116" s="2"/>
      <c r="AXR116" s="2"/>
      <c r="AXS116" s="2"/>
      <c r="AXT116" s="2"/>
      <c r="AXU116" s="2"/>
      <c r="AXV116" s="2"/>
      <c r="AXW116" s="2"/>
      <c r="AXX116" s="2"/>
      <c r="AXY116" s="2"/>
      <c r="AXZ116" s="2"/>
      <c r="AYA116" s="2"/>
      <c r="AYB116" s="2"/>
      <c r="AYC116" s="2"/>
      <c r="AYD116" s="2"/>
      <c r="AYE116" s="2"/>
      <c r="AYF116" s="2"/>
      <c r="AYG116" s="2"/>
      <c r="AYH116" s="2"/>
      <c r="AYI116" s="2"/>
      <c r="AYJ116" s="2"/>
      <c r="AYK116" s="2"/>
      <c r="AYL116" s="2"/>
      <c r="AYM116" s="2"/>
      <c r="AYN116" s="2"/>
      <c r="AYO116" s="2"/>
      <c r="AYP116" s="2"/>
      <c r="AYQ116" s="2"/>
      <c r="AYR116" s="2"/>
      <c r="AYS116" s="2"/>
      <c r="AYT116" s="2"/>
      <c r="AYU116" s="2"/>
      <c r="AYV116" s="2"/>
      <c r="AYW116" s="2"/>
      <c r="AYX116" s="2"/>
      <c r="AYY116" s="2"/>
      <c r="AYZ116" s="2"/>
      <c r="AZA116" s="2"/>
      <c r="AZB116" s="2"/>
      <c r="AZC116" s="2"/>
      <c r="AZD116" s="2"/>
      <c r="AZE116" s="2"/>
      <c r="AZF116" s="2"/>
      <c r="AZG116" s="2"/>
      <c r="AZH116" s="2"/>
      <c r="AZI116" s="2"/>
      <c r="AZJ116" s="2"/>
      <c r="AZK116" s="2"/>
      <c r="AZL116" s="2"/>
      <c r="AZM116" s="2"/>
      <c r="AZN116" s="2"/>
      <c r="AZO116" s="2"/>
      <c r="AZP116" s="2"/>
      <c r="AZQ116" s="2"/>
      <c r="AZR116" s="2"/>
      <c r="AZS116" s="2"/>
      <c r="AZT116" s="2"/>
      <c r="AZU116" s="2"/>
      <c r="AZV116" s="2"/>
      <c r="AZW116" s="2"/>
      <c r="AZX116" s="2"/>
      <c r="AZY116" s="2"/>
      <c r="AZZ116" s="2"/>
      <c r="BAA116" s="2"/>
      <c r="BAB116" s="2"/>
      <c r="BAC116" s="2"/>
      <c r="BAD116" s="2"/>
      <c r="BAE116" s="2"/>
      <c r="BAF116" s="2"/>
      <c r="BAG116" s="2"/>
      <c r="BAH116" s="2"/>
      <c r="BAI116" s="2"/>
      <c r="BAJ116" s="2"/>
      <c r="BAK116" s="2"/>
      <c r="BAL116" s="2"/>
      <c r="BAM116" s="2"/>
      <c r="BAN116" s="2"/>
      <c r="BAO116" s="2"/>
      <c r="BAP116" s="2"/>
      <c r="BAQ116" s="2"/>
      <c r="BAR116" s="2"/>
      <c r="BAS116" s="2"/>
      <c r="BAT116" s="2"/>
      <c r="BAU116" s="2"/>
      <c r="BAV116" s="2"/>
      <c r="BAW116" s="2"/>
      <c r="BAX116" s="2"/>
      <c r="BAY116" s="2"/>
      <c r="BAZ116" s="2"/>
      <c r="BBA116" s="2"/>
      <c r="BBB116" s="2"/>
      <c r="BBC116" s="2"/>
      <c r="BBD116" s="2"/>
      <c r="BBE116" s="2"/>
      <c r="BBF116" s="2"/>
      <c r="BBG116" s="2"/>
      <c r="BBH116" s="2"/>
      <c r="BBI116" s="2"/>
      <c r="BBJ116" s="2"/>
      <c r="BBK116" s="2"/>
      <c r="BBL116" s="2"/>
      <c r="BBM116" s="2"/>
      <c r="BBN116" s="2"/>
      <c r="BBO116" s="2"/>
      <c r="BBP116" s="2"/>
      <c r="BBQ116" s="2"/>
      <c r="BBR116" s="2"/>
      <c r="BBS116" s="2"/>
      <c r="BBT116" s="2"/>
      <c r="BBU116" s="2"/>
      <c r="BBV116" s="2"/>
      <c r="BBW116" s="2"/>
      <c r="BBX116" s="2"/>
      <c r="BBY116" s="2"/>
      <c r="BBZ116" s="2"/>
      <c r="BCA116" s="2"/>
      <c r="BCB116" s="2"/>
      <c r="BCC116" s="2"/>
      <c r="BCD116" s="2"/>
      <c r="BCE116" s="2"/>
      <c r="BCF116" s="2"/>
    </row>
    <row r="117" spans="1:1024 1025:1436">
      <c r="A117" s="1" t="s">
        <v>6</v>
      </c>
      <c r="C117" s="2">
        <v>5.769</v>
      </c>
      <c r="D117" s="2">
        <v>4.176</v>
      </c>
      <c r="E117" s="2">
        <v>0.63</v>
      </c>
      <c r="F117" s="2">
        <v>0.728</v>
      </c>
      <c r="G117" s="2">
        <v>1.478</v>
      </c>
      <c r="H117" s="2">
        <v>7.536</v>
      </c>
      <c r="I117" s="2">
        <v>6.508</v>
      </c>
      <c r="J117" s="2">
        <v>8.066</v>
      </c>
      <c r="K117" s="2">
        <v>6.983</v>
      </c>
      <c r="L117" s="2">
        <v>8.407</v>
      </c>
      <c r="M117" s="2">
        <v>5.284</v>
      </c>
      <c r="N117" s="2">
        <v>6.007</v>
      </c>
      <c r="O117" s="2">
        <v>13.75</v>
      </c>
      <c r="P117" s="2">
        <v>6.803</v>
      </c>
      <c r="Q117" s="2">
        <v>6.801</v>
      </c>
      <c r="R117" s="2">
        <v>4.724</v>
      </c>
      <c r="S117" s="2">
        <v>5.357</v>
      </c>
      <c r="T117" s="2">
        <v>4.745</v>
      </c>
      <c r="U117" s="2">
        <v>6.165</v>
      </c>
      <c r="V117" s="2">
        <v>4.98</v>
      </c>
      <c r="W117" s="2">
        <v>3.34</v>
      </c>
      <c r="X117" s="2">
        <v>15.584</v>
      </c>
      <c r="Y117" s="2">
        <v>8.704</v>
      </c>
      <c r="Z117" s="2">
        <v>21.66</v>
      </c>
      <c r="AA117" s="2">
        <v>10.657</v>
      </c>
      <c r="AB117" s="2">
        <v>53.641</v>
      </c>
      <c r="AC117" s="2">
        <v>3.838</v>
      </c>
      <c r="AD117" s="2">
        <v>5.988</v>
      </c>
      <c r="AE117" s="2">
        <v>10.58</v>
      </c>
      <c r="AF117" s="2">
        <v>10.735</v>
      </c>
      <c r="AG117" s="2">
        <v>11.391</v>
      </c>
      <c r="AH117" s="2">
        <v>8.799</v>
      </c>
      <c r="AI117" s="2">
        <v>8.416</v>
      </c>
      <c r="AJ117" s="2">
        <v>7.966</v>
      </c>
      <c r="AK117" s="2">
        <v>8.699</v>
      </c>
      <c r="AL117" s="2">
        <v>4.312</v>
      </c>
      <c r="AM117" s="2">
        <v>4.756</v>
      </c>
      <c r="AN117" s="2">
        <v>5.588</v>
      </c>
      <c r="AO117" s="2">
        <v>2.092</v>
      </c>
      <c r="AP117" s="2">
        <v>1.985</v>
      </c>
      <c r="AQ117" s="2">
        <v>6.78</v>
      </c>
      <c r="AR117" s="2">
        <v>6.419</v>
      </c>
      <c r="AS117" s="2">
        <v>3.293</v>
      </c>
      <c r="AT117" s="2">
        <v>4.07</v>
      </c>
      <c r="AU117" s="2">
        <v>5.62</v>
      </c>
      <c r="AV117" s="2">
        <v>6.018</v>
      </c>
      <c r="AW117" s="2">
        <v>5.102</v>
      </c>
      <c r="AX117" s="2">
        <v>6.46</v>
      </c>
      <c r="AY117" s="2">
        <v>6.72</v>
      </c>
      <c r="AZ117" s="2">
        <v>5.953</v>
      </c>
      <c r="BA117" s="2">
        <v>6.062</v>
      </c>
      <c r="BB117" s="2">
        <v>4.922</v>
      </c>
      <c r="BC117" s="2">
        <v>4.204</v>
      </c>
      <c r="BD117" s="2">
        <v>3.83</v>
      </c>
      <c r="BE117" s="2">
        <v>4.976</v>
      </c>
      <c r="BF117" s="2">
        <v>3.396</v>
      </c>
      <c r="BG117" s="2">
        <v>3.853</v>
      </c>
      <c r="BH117" s="2">
        <v>5.201</v>
      </c>
      <c r="BI117" s="2">
        <v>3.823</v>
      </c>
      <c r="BJ117" s="2">
        <v>4.864</v>
      </c>
      <c r="BK117" s="2">
        <v>6.104</v>
      </c>
      <c r="BL117" s="2">
        <v>4.133</v>
      </c>
      <c r="BM117" s="2">
        <v>3.904</v>
      </c>
      <c r="BN117" s="2">
        <v>5.267</v>
      </c>
      <c r="BO117" s="2">
        <v>4.262</v>
      </c>
      <c r="BP117" s="2">
        <v>5.37</v>
      </c>
      <c r="BQ117" s="2">
        <v>4.825</v>
      </c>
      <c r="BR117" s="2">
        <v>4.629</v>
      </c>
      <c r="BS117" s="2">
        <v>5.17</v>
      </c>
      <c r="BT117" s="2">
        <v>4.324</v>
      </c>
      <c r="BU117" s="2">
        <v>3.263</v>
      </c>
      <c r="BV117" s="2">
        <v>3.136</v>
      </c>
      <c r="BW117" s="2">
        <v>3.979</v>
      </c>
      <c r="BX117" s="2">
        <v>3.258</v>
      </c>
      <c r="BY117" s="2">
        <v>3.257</v>
      </c>
      <c r="BZ117" s="2">
        <v>5.829</v>
      </c>
      <c r="CA117" s="2">
        <v>4.472</v>
      </c>
      <c r="CB117" s="2">
        <v>5.543</v>
      </c>
      <c r="CC117" s="2">
        <v>45.992</v>
      </c>
      <c r="CD117" s="2">
        <v>5.294</v>
      </c>
      <c r="CE117" s="2">
        <v>11.368</v>
      </c>
      <c r="CF117" s="2">
        <v>7.117</v>
      </c>
      <c r="CG117" s="2">
        <v>17.246</v>
      </c>
      <c r="CH117" s="2">
        <v>5.603</v>
      </c>
      <c r="CI117" s="2">
        <v>5.969</v>
      </c>
      <c r="CJ117" s="2">
        <v>4.749</v>
      </c>
      <c r="CK117" s="2">
        <v>5.923</v>
      </c>
      <c r="CL117" s="2">
        <v>5.958</v>
      </c>
      <c r="CM117" s="2">
        <v>15.99</v>
      </c>
      <c r="CN117" s="2">
        <v>6.66</v>
      </c>
      <c r="CO117" s="2">
        <v>14.655</v>
      </c>
      <c r="CP117" s="2">
        <v>6.756</v>
      </c>
      <c r="CQ117" s="2">
        <v>9.562</v>
      </c>
      <c r="CR117" s="2">
        <v>4.439</v>
      </c>
      <c r="CS117" s="2">
        <v>6.069</v>
      </c>
      <c r="CT117" s="2">
        <v>3.751</v>
      </c>
      <c r="CU117" s="2">
        <v>4.337</v>
      </c>
      <c r="CV117" s="2">
        <v>4.239</v>
      </c>
      <c r="CW117" s="2">
        <v>7.788</v>
      </c>
      <c r="CX117" s="2">
        <v>3.841</v>
      </c>
      <c r="CY117" s="2">
        <v>8.407</v>
      </c>
      <c r="CZ117" s="2">
        <v>3.52</v>
      </c>
      <c r="DA117" s="2">
        <v>2.718</v>
      </c>
      <c r="DB117" s="2">
        <v>19.416</v>
      </c>
      <c r="DC117" s="2">
        <v>14.692</v>
      </c>
      <c r="DD117" s="2">
        <v>13.949</v>
      </c>
      <c r="DE117" s="2">
        <v>12.588</v>
      </c>
      <c r="DF117" s="2">
        <v>13.596</v>
      </c>
      <c r="DG117" s="2">
        <v>13.672</v>
      </c>
      <c r="DH117" s="2">
        <v>10.185</v>
      </c>
      <c r="DI117" s="2">
        <v>120.259</v>
      </c>
      <c r="DJ117" s="2">
        <v>8.258</v>
      </c>
      <c r="DK117" s="2">
        <v>6.916</v>
      </c>
      <c r="DL117" s="2">
        <v>5.021</v>
      </c>
      <c r="DM117" s="2">
        <v>7.933</v>
      </c>
      <c r="DN117" s="2">
        <v>7.206</v>
      </c>
      <c r="DO117" s="2">
        <v>86.249</v>
      </c>
      <c r="DP117" s="2">
        <v>7.076</v>
      </c>
      <c r="DQ117" s="2">
        <v>4.807</v>
      </c>
      <c r="DR117" s="2">
        <v>6.314</v>
      </c>
      <c r="DS117" s="2">
        <v>6.758</v>
      </c>
      <c r="DT117" s="2">
        <v>104.517</v>
      </c>
      <c r="DU117" s="2">
        <v>9.023</v>
      </c>
      <c r="DV117" s="2">
        <v>5.68</v>
      </c>
      <c r="DW117" s="2">
        <v>5.099</v>
      </c>
      <c r="DX117" s="2">
        <v>4.255</v>
      </c>
      <c r="DY117" s="2">
        <v>82.409</v>
      </c>
      <c r="DZ117" s="2">
        <v>7.192</v>
      </c>
      <c r="EA117" s="2">
        <v>4.681</v>
      </c>
      <c r="EB117" s="2">
        <v>5.592</v>
      </c>
      <c r="EC117" s="2">
        <v>5.442</v>
      </c>
      <c r="ED117" s="2">
        <v>100.1</v>
      </c>
      <c r="EE117" s="2">
        <v>6.193</v>
      </c>
      <c r="EF117" s="2">
        <v>3.848</v>
      </c>
      <c r="EG117" s="2">
        <v>5.12</v>
      </c>
      <c r="EH117" s="2">
        <v>3.855</v>
      </c>
      <c r="EI117" s="2">
        <v>99.564</v>
      </c>
      <c r="EJ117" s="2">
        <v>7.801</v>
      </c>
      <c r="EK117" s="2">
        <v>5.89</v>
      </c>
      <c r="EL117" s="2">
        <v>5.433</v>
      </c>
      <c r="EM117" s="2">
        <v>6.135</v>
      </c>
      <c r="EN117" s="2">
        <v>82.078</v>
      </c>
      <c r="EO117" s="2">
        <v>4.981</v>
      </c>
      <c r="EP117" s="2">
        <v>4.816</v>
      </c>
      <c r="EQ117" s="2">
        <v>5.759</v>
      </c>
      <c r="ER117" s="2">
        <v>5.714</v>
      </c>
      <c r="ES117" s="2">
        <v>105.295</v>
      </c>
      <c r="ET117" s="2">
        <v>7.464</v>
      </c>
      <c r="EU117" s="2">
        <v>6.506</v>
      </c>
      <c r="EV117" s="2">
        <v>7.344</v>
      </c>
      <c r="EW117" s="2">
        <v>4.635</v>
      </c>
      <c r="EX117" s="2">
        <v>86.93</v>
      </c>
      <c r="EY117" s="2">
        <v>7.222</v>
      </c>
      <c r="EZ117" s="2">
        <v>6.858</v>
      </c>
      <c r="FA117" s="2">
        <v>8.602</v>
      </c>
      <c r="FB117" s="2">
        <v>6.308</v>
      </c>
      <c r="FC117" s="2">
        <v>100.388</v>
      </c>
      <c r="FD117" s="2">
        <v>7.604</v>
      </c>
      <c r="FE117" s="2">
        <v>4.692</v>
      </c>
      <c r="FF117" s="2">
        <v>4.099</v>
      </c>
      <c r="FG117" s="2">
        <v>4.666</v>
      </c>
      <c r="FH117" s="2">
        <v>106.115</v>
      </c>
      <c r="FI117" s="2">
        <v>8.549</v>
      </c>
      <c r="FJ117" s="2">
        <v>6.488</v>
      </c>
      <c r="FK117" s="2">
        <v>8.156</v>
      </c>
      <c r="FL117" s="2">
        <v>7.227</v>
      </c>
      <c r="FM117" s="2">
        <v>93.175</v>
      </c>
      <c r="FN117" s="2">
        <v>4.838</v>
      </c>
      <c r="FO117" s="2">
        <v>4.292</v>
      </c>
      <c r="FP117" s="2">
        <v>5.417</v>
      </c>
      <c r="FQ117" s="2">
        <v>8.87</v>
      </c>
      <c r="FR117" s="2">
        <v>109.066</v>
      </c>
      <c r="FS117" s="2">
        <v>6.686</v>
      </c>
      <c r="FT117" s="2">
        <v>6.242</v>
      </c>
      <c r="FU117" s="2">
        <v>5.941</v>
      </c>
      <c r="FV117" s="2">
        <v>5.678</v>
      </c>
      <c r="FW117" s="2">
        <v>91.315</v>
      </c>
      <c r="FX117" s="2">
        <v>6.886</v>
      </c>
      <c r="FY117" s="2">
        <v>5.843</v>
      </c>
      <c r="FZ117" s="2">
        <v>6.712</v>
      </c>
      <c r="GA117" s="2">
        <v>6.338</v>
      </c>
      <c r="GB117" s="2">
        <v>108.943</v>
      </c>
      <c r="GC117" s="2">
        <v>7.749</v>
      </c>
      <c r="GD117" s="2">
        <v>5.128</v>
      </c>
      <c r="GE117" s="2">
        <v>3.907</v>
      </c>
      <c r="GF117" s="2">
        <v>4.472</v>
      </c>
      <c r="GG117" s="2">
        <v>111.09</v>
      </c>
      <c r="GH117" s="2">
        <v>8.775</v>
      </c>
      <c r="GI117" s="2">
        <v>6.092</v>
      </c>
      <c r="GJ117" s="2">
        <v>6.547</v>
      </c>
      <c r="GK117" s="2">
        <v>8.481</v>
      </c>
      <c r="GL117" s="2">
        <v>148.291</v>
      </c>
      <c r="GM117" s="2">
        <v>7.392</v>
      </c>
      <c r="GN117" s="2">
        <v>5.049</v>
      </c>
      <c r="GO117" s="2">
        <v>7.564</v>
      </c>
      <c r="GP117" s="2">
        <v>6.581</v>
      </c>
      <c r="GQ117" s="2">
        <v>121.226</v>
      </c>
      <c r="GR117" s="2">
        <v>9.144</v>
      </c>
      <c r="GS117" s="2">
        <v>5.203</v>
      </c>
      <c r="GT117" s="2">
        <v>5.941</v>
      </c>
      <c r="GU117" s="2">
        <v>4.463</v>
      </c>
      <c r="GV117" s="2">
        <v>94.362</v>
      </c>
      <c r="GW117" s="2">
        <v>7.61</v>
      </c>
      <c r="GX117" s="2">
        <v>6.275</v>
      </c>
      <c r="GY117" s="2">
        <v>5.495</v>
      </c>
      <c r="GZ117" s="2">
        <v>7.153</v>
      </c>
      <c r="HA117" s="2">
        <v>123.895</v>
      </c>
      <c r="HB117" s="2">
        <v>6.935</v>
      </c>
      <c r="HC117" s="2">
        <v>5.746</v>
      </c>
      <c r="HD117" s="2">
        <v>5.548</v>
      </c>
      <c r="HE117" s="2">
        <v>4.924</v>
      </c>
      <c r="HF117" s="2">
        <v>127.466</v>
      </c>
      <c r="HG117" s="2">
        <v>7.201</v>
      </c>
      <c r="HH117" s="2">
        <v>6.681</v>
      </c>
      <c r="HI117" s="2">
        <v>7.448</v>
      </c>
      <c r="HJ117" s="2">
        <v>5.988</v>
      </c>
      <c r="HK117" s="2">
        <v>114.933</v>
      </c>
      <c r="HL117" s="2">
        <v>6.296</v>
      </c>
      <c r="HM117" s="2">
        <v>4.852</v>
      </c>
      <c r="HN117" s="2">
        <v>5.041</v>
      </c>
      <c r="HO117" s="2">
        <v>5.183</v>
      </c>
      <c r="HP117" s="2">
        <v>126.22</v>
      </c>
      <c r="HQ117" s="2">
        <v>8.412</v>
      </c>
      <c r="HR117" s="2">
        <v>4.813</v>
      </c>
      <c r="HS117" s="2">
        <v>8.441</v>
      </c>
      <c r="HT117" s="2">
        <v>4.146</v>
      </c>
      <c r="HU117" s="2">
        <v>103.113</v>
      </c>
      <c r="HV117" s="2">
        <v>5.676</v>
      </c>
      <c r="HW117" s="2">
        <v>5.79</v>
      </c>
      <c r="HX117" s="2">
        <v>5.747</v>
      </c>
      <c r="HY117" s="2">
        <v>5.782</v>
      </c>
      <c r="HZ117" s="2">
        <v>123.804</v>
      </c>
      <c r="IA117" s="2">
        <v>8.341</v>
      </c>
      <c r="IB117" s="2">
        <v>6.35</v>
      </c>
      <c r="IC117" s="2">
        <v>5.912</v>
      </c>
      <c r="ID117" s="2">
        <v>4.719</v>
      </c>
      <c r="IE117" s="2">
        <v>104.617</v>
      </c>
      <c r="IF117" s="2">
        <v>7.875</v>
      </c>
      <c r="IG117" s="2">
        <v>6.753</v>
      </c>
      <c r="IH117" s="2">
        <v>6.578</v>
      </c>
      <c r="II117" s="2">
        <v>6.177</v>
      </c>
      <c r="IJ117" s="2">
        <v>113.386</v>
      </c>
      <c r="IK117" s="2">
        <v>7.719</v>
      </c>
      <c r="IL117" s="2">
        <v>4.452</v>
      </c>
      <c r="IM117" s="2">
        <v>4.854</v>
      </c>
      <c r="IN117" s="2">
        <v>4.258</v>
      </c>
      <c r="IO117" s="2">
        <v>120.404</v>
      </c>
      <c r="IP117" s="2">
        <v>6.589</v>
      </c>
      <c r="IQ117" s="2">
        <v>5.667</v>
      </c>
      <c r="IR117" s="2">
        <v>6.511</v>
      </c>
      <c r="IS117" s="2">
        <v>6.694</v>
      </c>
      <c r="IT117" s="2">
        <v>95.215</v>
      </c>
      <c r="IU117" s="2">
        <v>5.397</v>
      </c>
      <c r="IV117" s="2">
        <v>4.684</v>
      </c>
      <c r="IW117" s="2">
        <v>6.448</v>
      </c>
      <c r="IX117" s="2">
        <v>6.599</v>
      </c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2"/>
      <c r="WJ117" s="2"/>
      <c r="WK117" s="2"/>
      <c r="WL117" s="2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2"/>
      <c r="WX117" s="2"/>
      <c r="WY117" s="2"/>
      <c r="WZ117" s="2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2"/>
      <c r="XZ117" s="2"/>
      <c r="YA117" s="2"/>
      <c r="YB117" s="2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2"/>
      <c r="ZP117" s="2"/>
      <c r="ZQ117" s="2"/>
      <c r="ZR117" s="2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2"/>
      <c r="AAD117" s="2"/>
      <c r="AAE117" s="2"/>
      <c r="AAF117" s="2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  <c r="ABE117" s="2"/>
      <c r="ABF117" s="2"/>
      <c r="ABG117" s="2"/>
      <c r="ABH117" s="2"/>
      <c r="ABI117" s="2"/>
      <c r="ABJ117" s="2"/>
      <c r="ABK117" s="2"/>
      <c r="ABL117" s="2"/>
      <c r="ABM117" s="2"/>
      <c r="ABN117" s="2"/>
      <c r="ABO117" s="2"/>
      <c r="ABP117" s="2"/>
      <c r="ABQ117" s="2"/>
      <c r="ABR117" s="2"/>
      <c r="ABS117" s="2"/>
      <c r="ABT117" s="2"/>
      <c r="ABU117" s="2"/>
      <c r="ABV117" s="2"/>
      <c r="ABW117" s="2"/>
      <c r="ABX117" s="2"/>
      <c r="ABY117" s="2"/>
      <c r="ABZ117" s="2"/>
      <c r="ACA117" s="2"/>
      <c r="ACB117" s="2"/>
      <c r="ACC117" s="2"/>
      <c r="ACD117" s="2"/>
      <c r="ACE117" s="2"/>
      <c r="ACF117" s="2"/>
      <c r="ACG117" s="2"/>
      <c r="ACH117" s="2"/>
      <c r="ACI117" s="2"/>
      <c r="ACJ117" s="2"/>
      <c r="ACK117" s="2"/>
      <c r="ACL117" s="2"/>
      <c r="ACM117" s="2"/>
      <c r="ACN117" s="2"/>
      <c r="ACO117" s="2"/>
      <c r="ACP117" s="2"/>
      <c r="ACQ117" s="2"/>
      <c r="ACR117" s="2"/>
      <c r="ACS117" s="2"/>
      <c r="ACT117" s="2"/>
      <c r="ACU117" s="2"/>
      <c r="ACV117" s="2"/>
      <c r="ACW117" s="2"/>
      <c r="ACX117" s="2"/>
      <c r="ACY117" s="2"/>
      <c r="ACZ117" s="2"/>
      <c r="ADA117" s="2"/>
      <c r="ADB117" s="2"/>
      <c r="ADC117" s="2"/>
      <c r="ADD117" s="2"/>
      <c r="ADE117" s="2"/>
      <c r="ADF117" s="2"/>
      <c r="ADG117" s="2"/>
      <c r="ADH117" s="2"/>
      <c r="ADI117" s="2"/>
      <c r="ADJ117" s="2"/>
      <c r="ADK117" s="2"/>
      <c r="ADL117" s="2"/>
      <c r="ADM117" s="2"/>
      <c r="ADN117" s="2"/>
      <c r="ADO117" s="2"/>
      <c r="ADP117" s="2"/>
      <c r="ADQ117" s="2"/>
      <c r="ADR117" s="2"/>
      <c r="ADS117" s="2"/>
      <c r="ADT117" s="2"/>
      <c r="ADU117" s="2"/>
      <c r="ADV117" s="2"/>
      <c r="ADW117" s="2"/>
      <c r="ADX117" s="2"/>
      <c r="ADY117" s="2"/>
      <c r="ADZ117" s="2"/>
      <c r="AEA117" s="2"/>
      <c r="AEB117" s="2"/>
      <c r="AEC117" s="2"/>
      <c r="AED117" s="2"/>
      <c r="AEE117" s="2"/>
      <c r="AEF117" s="2"/>
      <c r="AEG117" s="2"/>
      <c r="AEH117" s="2"/>
      <c r="AEI117" s="2"/>
      <c r="AEJ117" s="2"/>
      <c r="AEK117" s="2"/>
      <c r="AEL117" s="2"/>
      <c r="AEM117" s="2"/>
      <c r="AEN117" s="2"/>
      <c r="AEO117" s="2"/>
      <c r="AEP117" s="2"/>
      <c r="AEQ117" s="2"/>
      <c r="AER117" s="2"/>
      <c r="AES117" s="2"/>
      <c r="AET117" s="2"/>
      <c r="AEU117" s="2"/>
      <c r="AEV117" s="2"/>
      <c r="AEW117" s="2"/>
      <c r="AEX117" s="2"/>
      <c r="AEY117" s="2"/>
      <c r="AEZ117" s="2"/>
      <c r="AFA117" s="2"/>
      <c r="AFB117" s="2"/>
      <c r="AFC117" s="2"/>
      <c r="AFD117" s="2"/>
      <c r="AFE117" s="2"/>
      <c r="AFF117" s="2"/>
      <c r="AFG117" s="2"/>
      <c r="AFH117" s="2"/>
      <c r="AFI117" s="2"/>
      <c r="AFJ117" s="2"/>
      <c r="AFK117" s="2"/>
      <c r="AFL117" s="2"/>
      <c r="AFM117" s="2"/>
      <c r="AFN117" s="2"/>
      <c r="AFO117" s="2"/>
      <c r="AFP117" s="2"/>
      <c r="AFQ117" s="2"/>
      <c r="AFR117" s="2"/>
      <c r="AFS117" s="2"/>
      <c r="AFT117" s="2"/>
      <c r="AFU117" s="2"/>
      <c r="AFV117" s="2"/>
      <c r="AFW117" s="2"/>
      <c r="AFX117" s="2"/>
      <c r="AFY117" s="2"/>
      <c r="AFZ117" s="2"/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/>
      <c r="AGL117" s="2"/>
      <c r="AGM117" s="2"/>
      <c r="AGN117" s="2"/>
      <c r="AGO117" s="2"/>
      <c r="AGP117" s="2"/>
      <c r="AGQ117" s="2"/>
      <c r="AGR117" s="2"/>
      <c r="AGS117" s="2"/>
      <c r="AGT117" s="2"/>
      <c r="AGU117" s="2"/>
      <c r="AGV117" s="2"/>
      <c r="AGW117" s="2"/>
      <c r="AGX117" s="2"/>
      <c r="AGY117" s="2"/>
      <c r="AGZ117" s="2"/>
      <c r="AHA117" s="2"/>
      <c r="AHB117" s="2"/>
      <c r="AHC117" s="2"/>
      <c r="AHD117" s="2"/>
      <c r="AHE117" s="2"/>
      <c r="AHF117" s="2"/>
      <c r="AHG117" s="2"/>
      <c r="AHH117" s="2"/>
      <c r="AHI117" s="2"/>
      <c r="AHJ117" s="2"/>
      <c r="AHK117" s="2"/>
      <c r="AHL117" s="2"/>
      <c r="AHM117" s="2"/>
      <c r="AHN117" s="2"/>
      <c r="AHO117" s="2"/>
      <c r="AHP117" s="2"/>
      <c r="AHQ117" s="2"/>
      <c r="AHR117" s="2"/>
      <c r="AHS117" s="2"/>
      <c r="AHT117" s="2"/>
      <c r="AHU117" s="2"/>
      <c r="AHV117" s="2"/>
      <c r="AHW117" s="2"/>
      <c r="AHX117" s="2"/>
      <c r="AHY117" s="2"/>
      <c r="AHZ117" s="2"/>
      <c r="AIA117" s="2"/>
      <c r="AIB117" s="2"/>
      <c r="AIC117" s="2"/>
      <c r="AID117" s="2"/>
      <c r="AIE117" s="2"/>
      <c r="AIF117" s="2"/>
      <c r="AIG117" s="2"/>
      <c r="AIH117" s="2"/>
      <c r="AII117" s="2"/>
      <c r="AIJ117" s="2"/>
      <c r="AIK117" s="2"/>
      <c r="AIL117" s="2"/>
      <c r="AIM117" s="2"/>
      <c r="AIN117" s="2"/>
      <c r="AIO117" s="2"/>
      <c r="AIP117" s="2"/>
      <c r="AIQ117" s="2"/>
      <c r="AIR117" s="2"/>
      <c r="AIS117" s="2"/>
      <c r="AIT117" s="2"/>
      <c r="AIU117" s="2"/>
      <c r="AIV117" s="2"/>
      <c r="AIW117" s="2"/>
      <c r="AIX117" s="2"/>
      <c r="AIY117" s="2"/>
      <c r="AIZ117" s="2"/>
      <c r="AJA117" s="2"/>
      <c r="AJB117" s="2"/>
      <c r="AJC117" s="2"/>
      <c r="AJD117" s="2"/>
      <c r="AJE117" s="2"/>
      <c r="AJF117" s="2"/>
      <c r="AJG117" s="2"/>
      <c r="AJH117" s="2"/>
      <c r="AJI117" s="2"/>
      <c r="AJJ117" s="2"/>
      <c r="AJK117" s="2"/>
      <c r="AJL117" s="2"/>
      <c r="AJM117" s="2"/>
      <c r="AJN117" s="2"/>
      <c r="AJO117" s="2"/>
      <c r="AJP117" s="2"/>
      <c r="AJQ117" s="2"/>
      <c r="AJR117" s="2"/>
      <c r="AJS117" s="2"/>
      <c r="AJT117" s="2"/>
      <c r="AJU117" s="2"/>
      <c r="AJV117" s="2"/>
      <c r="AJW117" s="2"/>
      <c r="AJX117" s="2"/>
      <c r="AJY117" s="2"/>
      <c r="AJZ117" s="2"/>
      <c r="AKA117" s="2"/>
      <c r="AKB117" s="2"/>
      <c r="AKC117" s="2"/>
      <c r="AKD117" s="2"/>
      <c r="AKE117" s="2"/>
      <c r="AKF117" s="2"/>
      <c r="AKG117" s="2"/>
      <c r="AKH117" s="2"/>
      <c r="AKI117" s="2"/>
      <c r="AKJ117" s="2"/>
      <c r="AKK117" s="2"/>
      <c r="AKL117" s="2"/>
      <c r="AKM117" s="2"/>
      <c r="AKN117" s="2"/>
      <c r="AKO117" s="2"/>
      <c r="AKP117" s="2"/>
      <c r="AKQ117" s="2"/>
      <c r="AKR117" s="2"/>
      <c r="AKS117" s="2"/>
      <c r="AKT117" s="2"/>
      <c r="AKU117" s="2"/>
      <c r="AKV117" s="2"/>
      <c r="AKW117" s="2"/>
      <c r="AKX117" s="2"/>
      <c r="AKY117" s="2"/>
      <c r="AKZ117" s="2"/>
      <c r="ALA117" s="2"/>
      <c r="ALB117" s="2"/>
      <c r="ALC117" s="2"/>
      <c r="ALD117" s="2"/>
      <c r="ALE117" s="2"/>
      <c r="ALF117" s="2"/>
      <c r="ALG117" s="2"/>
      <c r="ALH117" s="2"/>
      <c r="ALI117" s="2"/>
      <c r="ALJ117" s="2"/>
      <c r="ALK117" s="2"/>
      <c r="ALL117" s="2"/>
      <c r="ALM117" s="2"/>
      <c r="ALN117" s="2"/>
      <c r="ALO117" s="2"/>
      <c r="ALP117" s="2"/>
      <c r="ALQ117" s="2"/>
      <c r="ALR117" s="2"/>
      <c r="ALS117" s="2"/>
      <c r="ALT117" s="2"/>
      <c r="ALU117" s="2"/>
      <c r="ALV117" s="2"/>
      <c r="ALW117" s="2"/>
      <c r="ALX117" s="2"/>
      <c r="ALY117" s="2"/>
      <c r="ALZ117" s="2"/>
      <c r="AMA117" s="2"/>
      <c r="AMB117" s="2"/>
      <c r="AMC117" s="2"/>
      <c r="AMD117" s="2"/>
      <c r="AME117" s="2"/>
      <c r="AMF117" s="2"/>
      <c r="AMG117" s="2"/>
      <c r="AMH117" s="2"/>
      <c r="AMI117" s="2"/>
      <c r="AMJ117" s="2"/>
      <c r="AMK117" s="2"/>
      <c r="AML117" s="2"/>
      <c r="AMM117" s="2"/>
      <c r="AMN117" s="2"/>
      <c r="AMO117" s="2"/>
      <c r="AMP117" s="2"/>
      <c r="AMQ117" s="2"/>
      <c r="AMR117" s="2"/>
      <c r="AMS117" s="2"/>
      <c r="AMT117" s="2"/>
      <c r="AMU117" s="2"/>
      <c r="AMV117" s="2"/>
      <c r="AMW117" s="2"/>
      <c r="AMX117" s="2"/>
      <c r="AMY117" s="2"/>
      <c r="AMZ117" s="2"/>
      <c r="ANA117" s="2"/>
      <c r="ANB117" s="2"/>
      <c r="ANC117" s="2"/>
      <c r="AND117" s="2"/>
      <c r="ANE117" s="2"/>
      <c r="ANF117" s="2"/>
      <c r="ANG117" s="2"/>
      <c r="ANH117" s="2"/>
      <c r="ANI117" s="2"/>
      <c r="ANJ117" s="2"/>
      <c r="ANK117" s="2"/>
      <c r="ANL117" s="2"/>
      <c r="ANM117" s="2"/>
      <c r="ANN117" s="2"/>
      <c r="ANO117" s="2"/>
      <c r="ANP117" s="2"/>
      <c r="ANQ117" s="2"/>
      <c r="ANR117" s="2"/>
      <c r="ANS117" s="2"/>
      <c r="ANT117" s="2"/>
      <c r="ANU117" s="2"/>
      <c r="ANV117" s="2"/>
      <c r="ANW117" s="2"/>
      <c r="ANX117" s="2"/>
      <c r="ANY117" s="2"/>
      <c r="ANZ117" s="2"/>
      <c r="AOA117" s="2"/>
      <c r="AOB117" s="2"/>
      <c r="AOC117" s="2"/>
      <c r="AOD117" s="2"/>
      <c r="AOE117" s="2"/>
      <c r="AOF117" s="2"/>
      <c r="AOG117" s="2"/>
      <c r="AOH117" s="2"/>
      <c r="AOI117" s="2"/>
      <c r="AOJ117" s="2"/>
      <c r="AOK117" s="2"/>
      <c r="AOL117" s="2"/>
      <c r="AOM117" s="2"/>
      <c r="AON117" s="2"/>
      <c r="AOO117" s="2"/>
      <c r="AOP117" s="2"/>
      <c r="AOQ117" s="2"/>
      <c r="AOR117" s="2"/>
      <c r="AOS117" s="2"/>
      <c r="AOT117" s="2"/>
      <c r="AOU117" s="2"/>
      <c r="AOV117" s="2"/>
      <c r="AOW117" s="2"/>
      <c r="AOX117" s="2"/>
      <c r="AOY117" s="2"/>
      <c r="AOZ117" s="2"/>
      <c r="APA117" s="2"/>
      <c r="APB117" s="2"/>
      <c r="APC117" s="2"/>
      <c r="APD117" s="2"/>
      <c r="APE117" s="2"/>
      <c r="APF117" s="2"/>
      <c r="APG117" s="2"/>
      <c r="APH117" s="2"/>
      <c r="API117" s="2"/>
      <c r="APJ117" s="2"/>
      <c r="APK117" s="2"/>
      <c r="APL117" s="2"/>
      <c r="APM117" s="2"/>
      <c r="APN117" s="2"/>
      <c r="APO117" s="2"/>
      <c r="APP117" s="2"/>
      <c r="APQ117" s="2"/>
      <c r="APR117" s="2"/>
      <c r="APS117" s="2"/>
      <c r="APT117" s="2"/>
      <c r="APU117" s="2"/>
      <c r="APV117" s="2"/>
      <c r="APW117" s="2"/>
      <c r="APX117" s="2"/>
      <c r="APY117" s="2"/>
      <c r="APZ117" s="2"/>
      <c r="AQA117" s="2"/>
      <c r="AQB117" s="2"/>
      <c r="AQC117" s="2"/>
      <c r="AQD117" s="2"/>
      <c r="AQE117" s="2"/>
      <c r="AQF117" s="2"/>
      <c r="AQG117" s="2"/>
      <c r="AQH117" s="2"/>
      <c r="AQI117" s="2"/>
      <c r="AQJ117" s="2"/>
      <c r="AQK117" s="2"/>
      <c r="AQL117" s="2"/>
      <c r="AQM117" s="2"/>
      <c r="AQN117" s="2"/>
      <c r="AQO117" s="2"/>
      <c r="AQP117" s="2"/>
      <c r="AQQ117" s="2"/>
      <c r="AQR117" s="2"/>
      <c r="AQS117" s="2"/>
      <c r="AQT117" s="2"/>
      <c r="AQU117" s="2"/>
      <c r="AQV117" s="2"/>
      <c r="AQW117" s="2"/>
      <c r="AQX117" s="2"/>
      <c r="AQY117" s="2"/>
      <c r="AQZ117" s="2"/>
      <c r="ARA117" s="2"/>
      <c r="ARB117" s="2"/>
      <c r="ARC117" s="2"/>
      <c r="ARD117" s="2"/>
      <c r="ARE117" s="2"/>
      <c r="ARF117" s="2"/>
      <c r="ARG117" s="2"/>
      <c r="ARH117" s="2"/>
      <c r="ARI117" s="2"/>
      <c r="ARJ117" s="2"/>
      <c r="ARK117" s="2"/>
      <c r="ARL117" s="2"/>
      <c r="ARM117" s="2"/>
      <c r="ARN117" s="2"/>
      <c r="ARO117" s="2"/>
      <c r="ARP117" s="2"/>
      <c r="ARQ117" s="2"/>
      <c r="ARR117" s="2"/>
      <c r="ARS117" s="2"/>
      <c r="ART117" s="2"/>
      <c r="ARU117" s="2"/>
      <c r="ARV117" s="2"/>
      <c r="ARW117" s="2"/>
      <c r="ARX117" s="2"/>
      <c r="ARY117" s="2"/>
      <c r="ARZ117" s="2"/>
      <c r="ASA117" s="2"/>
      <c r="ASB117" s="2"/>
      <c r="ASC117" s="2"/>
      <c r="ASD117" s="2"/>
      <c r="ASE117" s="2"/>
      <c r="ASF117" s="2"/>
      <c r="ASG117" s="2"/>
      <c r="ASH117" s="2"/>
      <c r="ASI117" s="2"/>
      <c r="ASJ117" s="2"/>
      <c r="ASK117" s="2"/>
      <c r="ASL117" s="2"/>
      <c r="ASM117" s="2"/>
      <c r="ASN117" s="2"/>
      <c r="ASO117" s="2"/>
      <c r="ASP117" s="2"/>
      <c r="ASQ117" s="2"/>
      <c r="ASR117" s="2"/>
      <c r="ASS117" s="2"/>
      <c r="AST117" s="2"/>
      <c r="ASU117" s="2"/>
      <c r="ASV117" s="2"/>
      <c r="ASW117" s="2"/>
      <c r="ASX117" s="2"/>
      <c r="ASY117" s="2"/>
      <c r="ASZ117" s="2"/>
      <c r="ATA117" s="2"/>
      <c r="ATB117" s="2"/>
      <c r="ATC117" s="2"/>
      <c r="ATD117" s="2"/>
      <c r="ATE117" s="2"/>
      <c r="ATF117" s="2"/>
      <c r="ATG117" s="2"/>
      <c r="ATH117" s="2"/>
      <c r="ATI117" s="2"/>
      <c r="ATJ117" s="2"/>
      <c r="ATK117" s="2"/>
      <c r="ATL117" s="2"/>
      <c r="ATM117" s="2"/>
      <c r="ATN117" s="2"/>
      <c r="ATO117" s="2"/>
      <c r="ATP117" s="2"/>
      <c r="ATQ117" s="2"/>
      <c r="ATR117" s="2"/>
      <c r="ATS117" s="2"/>
      <c r="ATT117" s="2"/>
      <c r="ATU117" s="2"/>
      <c r="ATV117" s="2"/>
      <c r="ATW117" s="2"/>
      <c r="ATX117" s="2"/>
      <c r="ATY117" s="2"/>
      <c r="ATZ117" s="2"/>
      <c r="AUA117" s="2"/>
      <c r="AUB117" s="2"/>
      <c r="AUC117" s="2"/>
      <c r="AUD117" s="2"/>
      <c r="AUE117" s="2"/>
      <c r="AUF117" s="2"/>
      <c r="AUG117" s="2"/>
      <c r="AUH117" s="2"/>
      <c r="AUI117" s="2"/>
      <c r="AUJ117" s="2"/>
      <c r="AUK117" s="2"/>
      <c r="AUL117" s="2"/>
      <c r="AUM117" s="2"/>
      <c r="AUN117" s="2"/>
      <c r="AUO117" s="2"/>
      <c r="AUP117" s="2"/>
      <c r="AUQ117" s="2"/>
      <c r="AUR117" s="2"/>
      <c r="AUS117" s="2"/>
      <c r="AUT117" s="2"/>
      <c r="AUU117" s="2"/>
      <c r="AUV117" s="2"/>
      <c r="AUW117" s="2"/>
      <c r="AUX117" s="2"/>
      <c r="AUY117" s="2"/>
      <c r="AUZ117" s="2"/>
      <c r="AVA117" s="2"/>
      <c r="AVB117" s="2"/>
      <c r="AVC117" s="2"/>
      <c r="AVD117" s="2"/>
      <c r="AVE117" s="2"/>
      <c r="AVF117" s="2"/>
      <c r="AVG117" s="2"/>
      <c r="AVH117" s="2"/>
      <c r="AVI117" s="2"/>
      <c r="AVJ117" s="2"/>
      <c r="AVK117" s="2"/>
      <c r="AVL117" s="2"/>
      <c r="AVM117" s="2"/>
      <c r="AVN117" s="2"/>
      <c r="AVO117" s="2"/>
      <c r="AVP117" s="2"/>
      <c r="AVQ117" s="2"/>
      <c r="AVR117" s="2"/>
      <c r="AVS117" s="2"/>
      <c r="AVT117" s="2"/>
      <c r="AVU117" s="2"/>
      <c r="AVV117" s="2"/>
      <c r="AVW117" s="2"/>
      <c r="AVX117" s="2"/>
      <c r="AVY117" s="2"/>
      <c r="AVZ117" s="2"/>
      <c r="AWA117" s="2"/>
      <c r="AWB117" s="2"/>
      <c r="AWC117" s="2"/>
      <c r="AWD117" s="2"/>
      <c r="AWE117" s="2"/>
      <c r="AWF117" s="2"/>
      <c r="AWG117" s="2"/>
      <c r="AWH117" s="2"/>
      <c r="AWI117" s="2"/>
      <c r="AWJ117" s="2"/>
      <c r="AWK117" s="2"/>
      <c r="AWL117" s="2"/>
      <c r="AWM117" s="2"/>
      <c r="AWN117" s="2"/>
      <c r="AWO117" s="2"/>
      <c r="AWP117" s="2"/>
      <c r="AWQ117" s="2"/>
      <c r="AWR117" s="2"/>
      <c r="AWS117" s="2"/>
      <c r="AWT117" s="2"/>
      <c r="AWU117" s="2"/>
      <c r="AWV117" s="2"/>
      <c r="AWW117" s="2"/>
      <c r="AWX117" s="2"/>
      <c r="AWY117" s="2"/>
      <c r="AWZ117" s="2"/>
      <c r="AXA117" s="2"/>
      <c r="AXB117" s="2"/>
      <c r="AXC117" s="2"/>
      <c r="AXD117" s="2"/>
      <c r="AXE117" s="2"/>
      <c r="AXF117" s="2"/>
      <c r="AXG117" s="2"/>
      <c r="AXH117" s="2"/>
      <c r="AXI117" s="2"/>
      <c r="AXJ117" s="2"/>
      <c r="AXK117" s="2"/>
      <c r="AXL117" s="2"/>
      <c r="AXM117" s="2"/>
      <c r="AXN117" s="2"/>
      <c r="AXO117" s="2"/>
      <c r="AXP117" s="2"/>
      <c r="AXQ117" s="2"/>
      <c r="AXR117" s="2"/>
      <c r="AXS117" s="2"/>
      <c r="AXT117" s="2"/>
      <c r="AXU117" s="2"/>
      <c r="AXV117" s="2"/>
      <c r="AXW117" s="2"/>
      <c r="AXX117" s="2"/>
      <c r="AXY117" s="2"/>
      <c r="AXZ117" s="2"/>
      <c r="AYA117" s="2"/>
      <c r="AYB117" s="2"/>
      <c r="AYC117" s="2"/>
      <c r="AYD117" s="2"/>
      <c r="AYE117" s="2"/>
      <c r="AYF117" s="2"/>
      <c r="AYG117" s="2"/>
      <c r="AYH117" s="2"/>
      <c r="AYI117" s="2"/>
      <c r="AYJ117" s="2"/>
      <c r="AYK117" s="2"/>
      <c r="AYL117" s="2"/>
      <c r="AYM117" s="2"/>
      <c r="AYN117" s="2"/>
      <c r="AYO117" s="2"/>
      <c r="AYP117" s="2"/>
      <c r="AYQ117" s="2"/>
      <c r="AYR117" s="2"/>
      <c r="AYS117" s="2"/>
      <c r="AYT117" s="2"/>
      <c r="AYU117" s="2"/>
      <c r="AYV117" s="2"/>
      <c r="AYW117" s="2"/>
      <c r="AYX117" s="2"/>
      <c r="AYY117" s="2"/>
      <c r="AYZ117" s="2"/>
      <c r="AZA117" s="2"/>
      <c r="AZB117" s="2"/>
      <c r="AZC117" s="2"/>
      <c r="AZD117" s="2"/>
      <c r="AZE117" s="2"/>
      <c r="AZF117" s="2"/>
      <c r="AZG117" s="2"/>
      <c r="AZH117" s="2"/>
      <c r="AZI117" s="2"/>
      <c r="AZJ117" s="2"/>
      <c r="AZK117" s="2"/>
      <c r="AZL117" s="2"/>
      <c r="AZM117" s="2"/>
      <c r="AZN117" s="2"/>
      <c r="AZO117" s="2"/>
      <c r="AZP117" s="2"/>
      <c r="AZQ117" s="2"/>
      <c r="AZR117" s="2"/>
      <c r="AZS117" s="2"/>
      <c r="AZT117" s="2"/>
      <c r="AZU117" s="2"/>
      <c r="AZV117" s="2"/>
      <c r="AZW117" s="2"/>
      <c r="AZX117" s="2"/>
      <c r="AZY117" s="2"/>
      <c r="AZZ117" s="2"/>
      <c r="BAA117" s="2"/>
      <c r="BAB117" s="2"/>
      <c r="BAC117" s="2"/>
      <c r="BAD117" s="2"/>
      <c r="BAE117" s="2"/>
      <c r="BAF117" s="2"/>
      <c r="BAG117" s="2"/>
      <c r="BAH117" s="2"/>
      <c r="BAI117" s="2"/>
      <c r="BAJ117" s="2"/>
      <c r="BAK117" s="2"/>
      <c r="BAL117" s="2"/>
      <c r="BAM117" s="2"/>
      <c r="BAN117" s="2"/>
      <c r="BAO117" s="2"/>
      <c r="BAP117" s="2"/>
      <c r="BAQ117" s="2"/>
      <c r="BAR117" s="2"/>
      <c r="BAS117" s="2"/>
      <c r="BAT117" s="2"/>
      <c r="BAU117" s="2"/>
      <c r="BAV117" s="2"/>
      <c r="BAW117" s="2"/>
      <c r="BAX117" s="2"/>
      <c r="BAY117" s="2"/>
      <c r="BAZ117" s="2"/>
      <c r="BBA117" s="2"/>
      <c r="BBB117" s="2"/>
      <c r="BBC117" s="2"/>
      <c r="BBD117" s="2"/>
      <c r="BBE117" s="2"/>
      <c r="BBF117" s="2"/>
      <c r="BBG117" s="2"/>
      <c r="BBH117" s="2"/>
      <c r="BBI117" s="2"/>
      <c r="BBJ117" s="2"/>
      <c r="BBK117" s="2"/>
      <c r="BBL117" s="2"/>
      <c r="BBM117" s="2"/>
      <c r="BBN117" s="2"/>
      <c r="BBO117" s="2"/>
      <c r="BBP117" s="2"/>
      <c r="BBQ117" s="2"/>
      <c r="BBR117" s="2"/>
      <c r="BBS117" s="2"/>
      <c r="BBT117" s="2"/>
      <c r="BBU117" s="2"/>
      <c r="BBV117" s="2"/>
      <c r="BBW117" s="2"/>
      <c r="BBX117" s="2"/>
      <c r="BBY117" s="2"/>
      <c r="BBZ117" s="2"/>
      <c r="BCA117" s="2"/>
      <c r="BCB117" s="2"/>
      <c r="BCC117" s="2"/>
      <c r="BCD117" s="2"/>
      <c r="BCE117" s="2"/>
      <c r="BCF117" s="2"/>
    </row>
    <row r="118" spans="1:1024 1025:1436">
      <c r="A118" s="1" t="s">
        <v>7</v>
      </c>
      <c r="C118" s="2">
        <f>C117+D117+E117+F117+G117+H117+I117+J117+K117+L117+M117+N117+O117+P117+Q117+R117+S117+T117+U117+V117+W117+X117+Y117+Z117+AA117+AB117+AC117+AD117+AE117+AF117+AG117+AH117+AI117+AJ117+AK117+AL117+AM117+AN117+AO117+AP117+AQ117+AR117+AS117+AT117+AU117+AV117+AW117+AX117+AY117+AZ117+BA117+BB117+BC117+BD117+BE117+BF117+BG117+BH117+BI117+BJ117+BK117+BL117+BM117+BN117+BO117+BP117+BQ117+BR117+BS117+BT117+BU117+BV117+BW117+BX117+BY117+BZ117+CA117+CB117+CC117+CD117+CE117+CF117+CG117+CH117+CI117+CJ117+CK117+CL117+CM117+CN117+CO117+CP117+CQ117+CR117+CS117+CT117+CU117+CV117+CW117+CX117+CY117+CZ117+DA117+DB117+DC117+DD117+DE117+DF117+DG117+DH117+DI117+DJ117+DK117+DL117+DM117+DN117+DO117+DP117+DQ117+DR117+DS117+DT117+DU117+DV117+DW117+DX117+DY117+DZ117+EA117+EB117+EC117+ED117+EE117+EF117+EG117+EH117+EI117+EJ117+EK117+EL117+EM117+EN117+EO117+EP117+EQ117+ER117+ES117+ET117+EU117+EV117+EW117+EX117+EY117+EZ117+FA117+FB117+FC117+FD117+FE117+FF117+FG117+FH117+FI117+FJ117+FK117+FL117+FM117+FN117+FO117+FP117+FQ117+FR117+FS117+FT117+FU117+FV117+FW117+FX117+FY117+FZ117+GA117+GB117+GC117+GD117+GE117+GF117+GG117+GH117+GI117+GJ117+GK117+GL117+GM117+GN117+GO117+GP117+GQ117+GR117+GS117+GT117+GU117+GV117+GW117+GX117+GY117+GZ117+HA117+HB117+HC117+HD117+HE117+HF117+HG117+HH117+HI117+HJ117+HK117+HL117+HM117+HN117+HO117+HP117+HQ117+HR117+HS117+HT117+HU117+HV117+HW117+HX117+HY117+HZ117+IA117+IB117+IC117+ID117+IE117+IF117+IG117+IH117+II117+IJ117+IK117+IL117+IM117+IN117+IO117+IP117+IQ117+IR117+IS117+IT117+IU117+IV117+IW117+IX117</f>
        <v>4651.602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  <c r="ACG118" s="2"/>
      <c r="ACH118" s="2"/>
      <c r="ACI118" s="2"/>
      <c r="ACJ118" s="2"/>
      <c r="ACK118" s="2"/>
      <c r="ACL118" s="2"/>
      <c r="ACM118" s="2"/>
      <c r="ACN118" s="2"/>
      <c r="ACO118" s="2"/>
      <c r="ACP118" s="2"/>
      <c r="ACQ118" s="2"/>
      <c r="ACR118" s="2"/>
      <c r="ACS118" s="2"/>
      <c r="ACT118" s="2"/>
      <c r="ACU118" s="2"/>
      <c r="ACV118" s="2"/>
      <c r="ACW118" s="2"/>
      <c r="ACX118" s="2"/>
      <c r="ACY118" s="2"/>
      <c r="ACZ118" s="2"/>
      <c r="ADA118" s="2"/>
      <c r="ADB118" s="2"/>
      <c r="ADC118" s="2"/>
      <c r="ADD118" s="2"/>
      <c r="ADE118" s="2"/>
      <c r="ADF118" s="2"/>
      <c r="ADG118" s="2"/>
      <c r="ADH118" s="2"/>
      <c r="ADI118" s="2"/>
      <c r="ADJ118" s="2"/>
      <c r="ADK118" s="2"/>
      <c r="ADL118" s="2"/>
      <c r="ADM118" s="2"/>
      <c r="ADN118" s="2"/>
      <c r="ADO118" s="2"/>
      <c r="ADP118" s="2"/>
      <c r="ADQ118" s="2"/>
      <c r="ADR118" s="2"/>
      <c r="ADS118" s="2"/>
      <c r="ADT118" s="2"/>
      <c r="ADU118" s="2"/>
      <c r="ADV118" s="2"/>
      <c r="ADW118" s="2"/>
      <c r="ADX118" s="2"/>
      <c r="ADY118" s="2"/>
      <c r="ADZ118" s="2"/>
      <c r="AEA118" s="2"/>
      <c r="AEB118" s="2"/>
      <c r="AEC118" s="2"/>
      <c r="AED118" s="2"/>
      <c r="AEE118" s="2"/>
      <c r="AEF118" s="2"/>
      <c r="AEG118" s="2"/>
      <c r="AEH118" s="2"/>
      <c r="AEI118" s="2"/>
      <c r="AEJ118" s="2"/>
      <c r="AEK118" s="2"/>
      <c r="AEL118" s="2"/>
      <c r="AEM118" s="2"/>
      <c r="AEN118" s="2"/>
      <c r="AEO118" s="2"/>
      <c r="AEP118" s="2"/>
      <c r="AEQ118" s="2"/>
      <c r="AER118" s="2"/>
      <c r="AES118" s="2"/>
      <c r="AET118" s="2"/>
      <c r="AEU118" s="2"/>
      <c r="AEV118" s="2"/>
      <c r="AEW118" s="2"/>
      <c r="AEX118" s="2"/>
      <c r="AEY118" s="2"/>
      <c r="AEZ118" s="2"/>
      <c r="AFA118" s="2"/>
      <c r="AFB118" s="2"/>
      <c r="AFC118" s="2"/>
      <c r="AFD118" s="2"/>
      <c r="AFE118" s="2"/>
      <c r="AFF118" s="2"/>
      <c r="AFG118" s="2"/>
      <c r="AFH118" s="2"/>
      <c r="AFI118" s="2"/>
      <c r="AFJ118" s="2"/>
      <c r="AFK118" s="2"/>
      <c r="AFL118" s="2"/>
      <c r="AFM118" s="2"/>
      <c r="AFN118" s="2"/>
      <c r="AFO118" s="2"/>
      <c r="AFP118" s="2"/>
      <c r="AFQ118" s="2"/>
      <c r="AFR118" s="2"/>
      <c r="AFS118" s="2"/>
      <c r="AFT118" s="2"/>
      <c r="AFU118" s="2"/>
      <c r="AFV118" s="2"/>
      <c r="AFW118" s="2"/>
      <c r="AFX118" s="2"/>
      <c r="AFY118" s="2"/>
      <c r="AFZ118" s="2"/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/>
      <c r="AGL118" s="2"/>
      <c r="AGM118" s="2"/>
      <c r="AGN118" s="2"/>
      <c r="AGO118" s="2"/>
      <c r="AGP118" s="2"/>
      <c r="AGQ118" s="2"/>
      <c r="AGR118" s="2"/>
      <c r="AGS118" s="2"/>
      <c r="AGT118" s="2"/>
      <c r="AGU118" s="2"/>
      <c r="AGV118" s="2"/>
      <c r="AGW118" s="2"/>
      <c r="AGX118" s="2"/>
      <c r="AGY118" s="2"/>
      <c r="AGZ118" s="2"/>
      <c r="AHA118" s="2"/>
      <c r="AHB118" s="2"/>
      <c r="AHC118" s="2"/>
      <c r="AHD118" s="2"/>
      <c r="AHE118" s="2"/>
      <c r="AHF118" s="2"/>
      <c r="AHG118" s="2"/>
      <c r="AHH118" s="2"/>
      <c r="AHI118" s="2"/>
      <c r="AHJ118" s="2"/>
      <c r="AHK118" s="2"/>
      <c r="AHL118" s="2"/>
      <c r="AHM118" s="2"/>
      <c r="AHN118" s="2"/>
      <c r="AHO118" s="2"/>
      <c r="AHP118" s="2"/>
      <c r="AHQ118" s="2"/>
      <c r="AHR118" s="2"/>
      <c r="AHS118" s="2"/>
      <c r="AHT118" s="2"/>
      <c r="AHU118" s="2"/>
      <c r="AHV118" s="2"/>
      <c r="AHW118" s="2"/>
      <c r="AHX118" s="2"/>
      <c r="AHY118" s="2"/>
      <c r="AHZ118" s="2"/>
      <c r="AIA118" s="2"/>
      <c r="AIB118" s="2"/>
      <c r="AIC118" s="2"/>
      <c r="AID118" s="2"/>
      <c r="AIE118" s="2"/>
      <c r="AIF118" s="2"/>
      <c r="AIG118" s="2"/>
      <c r="AIH118" s="2"/>
      <c r="AII118" s="2"/>
      <c r="AIJ118" s="2"/>
      <c r="AIK118" s="2"/>
      <c r="AIL118" s="2"/>
      <c r="AIM118" s="2"/>
      <c r="AIN118" s="2"/>
      <c r="AIO118" s="2"/>
      <c r="AIP118" s="2"/>
      <c r="AIQ118" s="2"/>
      <c r="AIR118" s="2"/>
      <c r="AIS118" s="2"/>
      <c r="AIT118" s="2"/>
      <c r="AIU118" s="2"/>
      <c r="AIV118" s="2"/>
      <c r="AIW118" s="2"/>
      <c r="AIX118" s="2"/>
      <c r="AIY118" s="2"/>
      <c r="AIZ118" s="2"/>
      <c r="AJA118" s="2"/>
      <c r="AJB118" s="2"/>
      <c r="AJC118" s="2"/>
      <c r="AJD118" s="2"/>
      <c r="AJE118" s="2"/>
      <c r="AJF118" s="2"/>
      <c r="AJG118" s="2"/>
      <c r="AJH118" s="2"/>
      <c r="AJI118" s="2"/>
      <c r="AJJ118" s="2"/>
      <c r="AJK118" s="2"/>
      <c r="AJL118" s="2"/>
      <c r="AJM118" s="2"/>
      <c r="AJN118" s="2"/>
      <c r="AJO118" s="2"/>
      <c r="AJP118" s="2"/>
      <c r="AJQ118" s="2"/>
      <c r="AJR118" s="2"/>
      <c r="AJS118" s="2"/>
      <c r="AJT118" s="2"/>
      <c r="AJU118" s="2"/>
      <c r="AJV118" s="2"/>
      <c r="AJW118" s="2"/>
      <c r="AJX118" s="2"/>
      <c r="AJY118" s="2"/>
      <c r="AJZ118" s="2"/>
      <c r="AKA118" s="2"/>
      <c r="AKB118" s="2"/>
      <c r="AKC118" s="2"/>
      <c r="AKD118" s="2"/>
      <c r="AKE118" s="2"/>
      <c r="AKF118" s="2"/>
      <c r="AKG118" s="2"/>
      <c r="AKH118" s="2"/>
      <c r="AKI118" s="2"/>
      <c r="AKJ118" s="2"/>
      <c r="AKK118" s="2"/>
      <c r="AKL118" s="2"/>
      <c r="AKM118" s="2"/>
      <c r="AKN118" s="2"/>
      <c r="AKO118" s="2"/>
      <c r="AKP118" s="2"/>
      <c r="AKQ118" s="2"/>
      <c r="AKR118" s="2"/>
      <c r="AKS118" s="2"/>
      <c r="AKT118" s="2"/>
      <c r="AKU118" s="2"/>
      <c r="AKV118" s="2"/>
      <c r="AKW118" s="2"/>
      <c r="AKX118" s="2"/>
      <c r="AKY118" s="2"/>
      <c r="AKZ118" s="2"/>
      <c r="ALA118" s="2"/>
      <c r="ALB118" s="2"/>
      <c r="ALC118" s="2"/>
      <c r="ALD118" s="2"/>
      <c r="ALE118" s="2"/>
      <c r="ALF118" s="2"/>
      <c r="ALG118" s="2"/>
      <c r="ALH118" s="2"/>
      <c r="ALI118" s="2"/>
      <c r="ALJ118" s="2"/>
      <c r="ALK118" s="2"/>
      <c r="ALL118" s="2"/>
      <c r="ALM118" s="2"/>
      <c r="ALN118" s="2"/>
      <c r="ALO118" s="2"/>
      <c r="ALP118" s="2"/>
      <c r="ALQ118" s="2"/>
      <c r="ALR118" s="2"/>
      <c r="ALS118" s="2"/>
      <c r="ALT118" s="2"/>
      <c r="ALU118" s="2"/>
      <c r="ALV118" s="2"/>
      <c r="ALW118" s="2"/>
      <c r="ALX118" s="2"/>
      <c r="ALY118" s="2"/>
      <c r="ALZ118" s="2"/>
      <c r="AMA118" s="2"/>
      <c r="AMB118" s="2"/>
      <c r="AMC118" s="2"/>
      <c r="AMD118" s="2"/>
      <c r="AME118" s="2"/>
      <c r="AMF118" s="2"/>
      <c r="AMG118" s="2"/>
      <c r="AMH118" s="2"/>
      <c r="AMI118" s="2"/>
      <c r="AMJ118" s="2"/>
      <c r="AMK118" s="2"/>
      <c r="AML118" s="2"/>
      <c r="AMM118" s="2"/>
      <c r="AMN118" s="2"/>
      <c r="AMO118" s="2"/>
      <c r="AMP118" s="2"/>
      <c r="AMQ118" s="2"/>
      <c r="AMR118" s="2"/>
      <c r="AMS118" s="2"/>
      <c r="AMT118" s="2"/>
      <c r="AMU118" s="2"/>
      <c r="AMV118" s="2"/>
      <c r="AMW118" s="2"/>
      <c r="AMX118" s="2"/>
      <c r="AMY118" s="2"/>
      <c r="AMZ118" s="2"/>
      <c r="ANA118" s="2"/>
      <c r="ANB118" s="2"/>
      <c r="ANC118" s="2"/>
      <c r="AND118" s="2"/>
      <c r="ANE118" s="2"/>
      <c r="ANF118" s="2"/>
      <c r="ANG118" s="2"/>
      <c r="ANH118" s="2"/>
      <c r="ANI118" s="2"/>
      <c r="ANJ118" s="2"/>
      <c r="ANK118" s="2"/>
      <c r="ANL118" s="2"/>
      <c r="ANM118" s="2"/>
      <c r="ANN118" s="2"/>
      <c r="ANO118" s="2"/>
      <c r="ANP118" s="2"/>
      <c r="ANQ118" s="2"/>
      <c r="ANR118" s="2"/>
      <c r="ANS118" s="2"/>
      <c r="ANT118" s="2"/>
      <c r="ANU118" s="2"/>
      <c r="ANV118" s="2"/>
      <c r="ANW118" s="2"/>
      <c r="ANX118" s="2"/>
      <c r="ANY118" s="2"/>
      <c r="ANZ118" s="2"/>
      <c r="AOA118" s="2"/>
      <c r="AOB118" s="2"/>
      <c r="AOC118" s="2"/>
      <c r="AOD118" s="2"/>
      <c r="AOE118" s="2"/>
      <c r="AOF118" s="2"/>
      <c r="AOG118" s="2"/>
      <c r="AOH118" s="2"/>
      <c r="AOI118" s="2"/>
      <c r="AOJ118" s="2"/>
      <c r="AOK118" s="2"/>
      <c r="AOL118" s="2"/>
      <c r="AOM118" s="2"/>
      <c r="AON118" s="2"/>
      <c r="AOO118" s="2"/>
      <c r="AOP118" s="2"/>
      <c r="AOQ118" s="2"/>
      <c r="AOR118" s="2"/>
      <c r="AOS118" s="2"/>
      <c r="AOT118" s="2"/>
      <c r="AOU118" s="2"/>
      <c r="AOV118" s="2"/>
      <c r="AOW118" s="2"/>
      <c r="AOX118" s="2"/>
      <c r="AOY118" s="2"/>
      <c r="AOZ118" s="2"/>
      <c r="APA118" s="2"/>
      <c r="APB118" s="2"/>
      <c r="APC118" s="2"/>
      <c r="APD118" s="2"/>
      <c r="APE118" s="2"/>
      <c r="APF118" s="2"/>
      <c r="APG118" s="2"/>
      <c r="APH118" s="2"/>
      <c r="API118" s="2"/>
      <c r="APJ118" s="2"/>
      <c r="APK118" s="2"/>
      <c r="APL118" s="2"/>
      <c r="APM118" s="2"/>
      <c r="APN118" s="2"/>
      <c r="APO118" s="2"/>
      <c r="APP118" s="2"/>
      <c r="APQ118" s="2"/>
      <c r="APR118" s="2"/>
      <c r="APS118" s="2"/>
      <c r="APT118" s="2"/>
      <c r="APU118" s="2"/>
      <c r="APV118" s="2"/>
      <c r="APW118" s="2"/>
      <c r="APX118" s="2"/>
      <c r="APY118" s="2"/>
      <c r="APZ118" s="2"/>
      <c r="AQA118" s="2"/>
      <c r="AQB118" s="2"/>
      <c r="AQC118" s="2"/>
      <c r="AQD118" s="2"/>
      <c r="AQE118" s="2"/>
      <c r="AQF118" s="2"/>
      <c r="AQG118" s="2"/>
      <c r="AQH118" s="2"/>
      <c r="AQI118" s="2"/>
      <c r="AQJ118" s="2"/>
      <c r="AQK118" s="2"/>
      <c r="AQL118" s="2"/>
      <c r="AQM118" s="2"/>
      <c r="AQN118" s="2"/>
      <c r="AQO118" s="2"/>
      <c r="AQP118" s="2"/>
      <c r="AQQ118" s="2"/>
      <c r="AQR118" s="2"/>
      <c r="AQS118" s="2"/>
      <c r="AQT118" s="2"/>
      <c r="AQU118" s="2"/>
      <c r="AQV118" s="2"/>
      <c r="AQW118" s="2"/>
      <c r="AQX118" s="2"/>
      <c r="AQY118" s="2"/>
      <c r="AQZ118" s="2"/>
      <c r="ARA118" s="2"/>
      <c r="ARB118" s="2"/>
      <c r="ARC118" s="2"/>
      <c r="ARD118" s="2"/>
      <c r="ARE118" s="2"/>
      <c r="ARF118" s="2"/>
      <c r="ARG118" s="2"/>
      <c r="ARH118" s="2"/>
      <c r="ARI118" s="2"/>
      <c r="ARJ118" s="2"/>
      <c r="ARK118" s="2"/>
      <c r="ARL118" s="2"/>
      <c r="ARM118" s="2"/>
      <c r="ARN118" s="2"/>
      <c r="ARO118" s="2"/>
      <c r="ARP118" s="2"/>
      <c r="ARQ118" s="2"/>
      <c r="ARR118" s="2"/>
      <c r="ARS118" s="2"/>
      <c r="ART118" s="2"/>
      <c r="ARU118" s="2"/>
      <c r="ARV118" s="2"/>
      <c r="ARW118" s="2"/>
      <c r="ARX118" s="2"/>
      <c r="ARY118" s="2"/>
      <c r="ARZ118" s="2"/>
      <c r="ASA118" s="2"/>
      <c r="ASB118" s="2"/>
      <c r="ASC118" s="2"/>
      <c r="ASD118" s="2"/>
      <c r="ASE118" s="2"/>
      <c r="ASF118" s="2"/>
      <c r="ASG118" s="2"/>
      <c r="ASH118" s="2"/>
      <c r="ASI118" s="2"/>
      <c r="ASJ118" s="2"/>
      <c r="ASK118" s="2"/>
      <c r="ASL118" s="2"/>
      <c r="ASM118" s="2"/>
      <c r="ASN118" s="2"/>
      <c r="ASO118" s="2"/>
      <c r="ASP118" s="2"/>
      <c r="ASQ118" s="2"/>
      <c r="ASR118" s="2"/>
      <c r="ASS118" s="2"/>
      <c r="AST118" s="2"/>
      <c r="ASU118" s="2"/>
      <c r="ASV118" s="2"/>
      <c r="ASW118" s="2"/>
      <c r="ASX118" s="2"/>
      <c r="ASY118" s="2"/>
      <c r="ASZ118" s="2"/>
      <c r="ATA118" s="2"/>
      <c r="ATB118" s="2"/>
      <c r="ATC118" s="2"/>
      <c r="ATD118" s="2"/>
      <c r="ATE118" s="2"/>
      <c r="ATF118" s="2"/>
      <c r="ATG118" s="2"/>
      <c r="ATH118" s="2"/>
      <c r="ATI118" s="2"/>
      <c r="ATJ118" s="2"/>
      <c r="ATK118" s="2"/>
      <c r="ATL118" s="2"/>
      <c r="ATM118" s="2"/>
      <c r="ATN118" s="2"/>
      <c r="ATO118" s="2"/>
      <c r="ATP118" s="2"/>
      <c r="ATQ118" s="2"/>
      <c r="ATR118" s="2"/>
      <c r="ATS118" s="2"/>
      <c r="ATT118" s="2"/>
      <c r="ATU118" s="2"/>
      <c r="ATV118" s="2"/>
      <c r="ATW118" s="2"/>
      <c r="ATX118" s="2"/>
      <c r="ATY118" s="2"/>
      <c r="ATZ118" s="2"/>
      <c r="AUA118" s="2"/>
      <c r="AUB118" s="2"/>
      <c r="AUC118" s="2"/>
      <c r="AUD118" s="2"/>
      <c r="AUE118" s="2"/>
      <c r="AUF118" s="2"/>
      <c r="AUG118" s="2"/>
      <c r="AUH118" s="2"/>
      <c r="AUI118" s="2"/>
      <c r="AUJ118" s="2"/>
      <c r="AUK118" s="2"/>
      <c r="AUL118" s="2"/>
      <c r="AUM118" s="2"/>
      <c r="AUN118" s="2"/>
      <c r="AUO118" s="2"/>
      <c r="AUP118" s="2"/>
      <c r="AUQ118" s="2"/>
      <c r="AUR118" s="2"/>
      <c r="AUS118" s="2"/>
      <c r="AUT118" s="2"/>
      <c r="AUU118" s="2"/>
      <c r="AUV118" s="2"/>
      <c r="AUW118" s="2"/>
      <c r="AUX118" s="2"/>
      <c r="AUY118" s="2"/>
      <c r="AUZ118" s="2"/>
      <c r="AVA118" s="2"/>
      <c r="AVB118" s="2"/>
      <c r="AVC118" s="2"/>
      <c r="AVD118" s="2"/>
      <c r="AVE118" s="2"/>
      <c r="AVF118" s="2"/>
      <c r="AVG118" s="2"/>
      <c r="AVH118" s="2"/>
      <c r="AVI118" s="2"/>
      <c r="AVJ118" s="2"/>
      <c r="AVK118" s="2"/>
      <c r="AVL118" s="2"/>
      <c r="AVM118" s="2"/>
      <c r="AVN118" s="2"/>
      <c r="AVO118" s="2"/>
      <c r="AVP118" s="2"/>
      <c r="AVQ118" s="2"/>
      <c r="AVR118" s="2"/>
      <c r="AVS118" s="2"/>
      <c r="AVT118" s="2"/>
      <c r="AVU118" s="2"/>
      <c r="AVV118" s="2"/>
      <c r="AVW118" s="2"/>
      <c r="AVX118" s="2"/>
      <c r="AVY118" s="2"/>
      <c r="AVZ118" s="2"/>
      <c r="AWA118" s="2"/>
      <c r="AWB118" s="2"/>
      <c r="AWC118" s="2"/>
      <c r="AWD118" s="2"/>
      <c r="AWE118" s="2"/>
      <c r="AWF118" s="2"/>
      <c r="AWG118" s="2"/>
      <c r="AWH118" s="2"/>
      <c r="AWI118" s="2"/>
      <c r="AWJ118" s="2"/>
      <c r="AWK118" s="2"/>
      <c r="AWL118" s="2"/>
      <c r="AWM118" s="2"/>
      <c r="AWN118" s="2"/>
      <c r="AWO118" s="2"/>
      <c r="AWP118" s="2"/>
      <c r="AWQ118" s="2"/>
      <c r="AWR118" s="2"/>
      <c r="AWS118" s="2"/>
      <c r="AWT118" s="2"/>
      <c r="AWU118" s="2"/>
      <c r="AWV118" s="2"/>
      <c r="AWW118" s="2"/>
      <c r="AWX118" s="2"/>
      <c r="AWY118" s="2"/>
      <c r="AWZ118" s="2"/>
      <c r="AXA118" s="2"/>
      <c r="AXB118" s="2"/>
      <c r="AXC118" s="2"/>
      <c r="AXD118" s="2"/>
      <c r="AXE118" s="2"/>
      <c r="AXF118" s="2"/>
      <c r="AXG118" s="2"/>
      <c r="AXH118" s="2"/>
      <c r="AXI118" s="2"/>
      <c r="AXJ118" s="2"/>
      <c r="AXK118" s="2"/>
      <c r="AXL118" s="2"/>
      <c r="AXM118" s="2"/>
      <c r="AXN118" s="2"/>
      <c r="AXO118" s="2"/>
      <c r="AXP118" s="2"/>
      <c r="AXQ118" s="2"/>
      <c r="AXR118" s="2"/>
      <c r="AXS118" s="2"/>
      <c r="AXT118" s="2"/>
      <c r="AXU118" s="2"/>
      <c r="AXV118" s="2"/>
      <c r="AXW118" s="2"/>
      <c r="AXX118" s="2"/>
      <c r="AXY118" s="2"/>
      <c r="AXZ118" s="2"/>
      <c r="AYA118" s="2"/>
      <c r="AYB118" s="2"/>
      <c r="AYC118" s="2"/>
      <c r="AYD118" s="2"/>
      <c r="AYE118" s="2"/>
      <c r="AYF118" s="2"/>
      <c r="AYG118" s="2"/>
      <c r="AYH118" s="2"/>
      <c r="AYI118" s="2"/>
      <c r="AYJ118" s="2"/>
      <c r="AYK118" s="2"/>
      <c r="AYL118" s="2"/>
      <c r="AYM118" s="2"/>
      <c r="AYN118" s="2"/>
      <c r="AYO118" s="2"/>
      <c r="AYP118" s="2"/>
      <c r="AYQ118" s="2"/>
      <c r="AYR118" s="2"/>
      <c r="AYS118" s="2"/>
      <c r="AYT118" s="2"/>
      <c r="AYU118" s="2"/>
      <c r="AYV118" s="2"/>
      <c r="AYW118" s="2"/>
      <c r="AYX118" s="2"/>
      <c r="AYY118" s="2"/>
      <c r="AYZ118" s="2"/>
      <c r="AZA118" s="2"/>
      <c r="AZB118" s="2"/>
      <c r="AZC118" s="2"/>
      <c r="AZD118" s="2"/>
      <c r="AZE118" s="2"/>
      <c r="AZF118" s="2"/>
      <c r="AZG118" s="2"/>
      <c r="AZH118" s="2"/>
      <c r="AZI118" s="2"/>
      <c r="AZJ118" s="2"/>
      <c r="AZK118" s="2"/>
      <c r="AZL118" s="2"/>
      <c r="AZM118" s="2"/>
      <c r="AZN118" s="2"/>
      <c r="AZO118" s="2"/>
      <c r="AZP118" s="2"/>
      <c r="AZQ118" s="2"/>
      <c r="AZR118" s="2"/>
      <c r="AZS118" s="2"/>
      <c r="AZT118" s="2"/>
      <c r="AZU118" s="2"/>
      <c r="AZV118" s="2"/>
      <c r="AZW118" s="2"/>
      <c r="AZX118" s="2"/>
      <c r="AZY118" s="2"/>
      <c r="AZZ118" s="2"/>
      <c r="BAA118" s="2"/>
      <c r="BAB118" s="2"/>
      <c r="BAC118" s="2"/>
      <c r="BAD118" s="2"/>
      <c r="BAE118" s="2"/>
      <c r="BAF118" s="2"/>
      <c r="BAG118" s="2"/>
      <c r="BAH118" s="2"/>
      <c r="BAI118" s="2"/>
      <c r="BAJ118" s="2"/>
      <c r="BAK118" s="2"/>
      <c r="BAL118" s="2"/>
      <c r="BAM118" s="2"/>
      <c r="BAN118" s="2"/>
      <c r="BAO118" s="2"/>
      <c r="BAP118" s="2"/>
      <c r="BAQ118" s="2"/>
      <c r="BAR118" s="2"/>
      <c r="BAS118" s="2"/>
      <c r="BAT118" s="2"/>
      <c r="BAU118" s="2"/>
      <c r="BAV118" s="2"/>
      <c r="BAW118" s="2"/>
      <c r="BAX118" s="2"/>
      <c r="BAY118" s="2"/>
      <c r="BAZ118" s="2"/>
      <c r="BBA118" s="2"/>
      <c r="BBB118" s="2"/>
      <c r="BBC118" s="2"/>
      <c r="BBD118" s="2"/>
      <c r="BBE118" s="2"/>
      <c r="BBF118" s="2"/>
      <c r="BBG118" s="2"/>
      <c r="BBH118" s="2"/>
      <c r="BBI118" s="2"/>
      <c r="BBJ118" s="2"/>
      <c r="BBK118" s="2"/>
      <c r="BBL118" s="2"/>
      <c r="BBM118" s="2"/>
      <c r="BBN118" s="2"/>
      <c r="BBO118" s="2"/>
      <c r="BBP118" s="2"/>
      <c r="BBQ118" s="2"/>
      <c r="BBR118" s="2"/>
      <c r="BBS118" s="2"/>
      <c r="BBT118" s="2"/>
      <c r="BBU118" s="2"/>
      <c r="BBV118" s="2"/>
      <c r="BBW118" s="2"/>
      <c r="BBX118" s="2"/>
      <c r="BBY118" s="2"/>
      <c r="BBZ118" s="2"/>
      <c r="BCA118" s="2"/>
      <c r="BCB118" s="2"/>
      <c r="BCC118" s="2"/>
      <c r="BCD118" s="2"/>
      <c r="BCE118" s="2"/>
      <c r="BCF118" s="2"/>
    </row>
    <row r="119" spans="1:1024 1025:1436">
      <c r="A119" s="1" t="s">
        <v>8</v>
      </c>
      <c r="C119" s="2">
        <v>33217.439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/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/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IV119" s="2"/>
      <c r="AIW119" s="2"/>
      <c r="AIX119" s="2"/>
      <c r="AIY119" s="2"/>
      <c r="AIZ119" s="2"/>
      <c r="AJA119" s="2"/>
      <c r="AJB119" s="2"/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/>
      <c r="AJR119" s="2"/>
      <c r="AJS119" s="2"/>
      <c r="AJT119" s="2"/>
      <c r="AJU119" s="2"/>
      <c r="AJV119" s="2"/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H119" s="2"/>
      <c r="AKI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  <c r="AKV119" s="2"/>
      <c r="AKW119" s="2"/>
      <c r="AKX119" s="2"/>
      <c r="AKY119" s="2"/>
      <c r="AKZ119" s="2"/>
      <c r="ALA119" s="2"/>
      <c r="ALB119" s="2"/>
      <c r="ALC119" s="2"/>
      <c r="ALD119" s="2"/>
      <c r="ALE119" s="2"/>
      <c r="ALF119" s="2"/>
      <c r="ALG119" s="2"/>
      <c r="ALH119" s="2"/>
      <c r="ALI119" s="2"/>
      <c r="ALJ119" s="2"/>
      <c r="ALK119" s="2"/>
      <c r="ALL119" s="2"/>
      <c r="ALM119" s="2"/>
      <c r="ALN119" s="2"/>
      <c r="ALO119" s="2"/>
      <c r="ALP119" s="2"/>
      <c r="ALQ119" s="2"/>
      <c r="ALR119" s="2"/>
      <c r="ALS119" s="2"/>
      <c r="ALT119" s="2"/>
      <c r="ALU119" s="2"/>
      <c r="ALV119" s="2"/>
      <c r="ALW119" s="2"/>
      <c r="ALX119" s="2"/>
      <c r="ALY119" s="2"/>
      <c r="ALZ119" s="2"/>
      <c r="AMA119" s="2"/>
      <c r="AMB119" s="2"/>
      <c r="AMC119" s="2"/>
      <c r="AMD119" s="2"/>
      <c r="AME119" s="2"/>
      <c r="AMF119" s="2"/>
      <c r="AMG119" s="2"/>
      <c r="AMH119" s="2"/>
      <c r="AMI119" s="2"/>
      <c r="AMJ119" s="2"/>
      <c r="AMK119" s="2"/>
      <c r="AML119" s="2"/>
      <c r="AMM119" s="2"/>
      <c r="AMN119" s="2"/>
      <c r="AMO119" s="2"/>
      <c r="AMP119" s="2"/>
      <c r="AMQ119" s="2"/>
      <c r="AMR119" s="2"/>
      <c r="AMS119" s="2"/>
      <c r="AMT119" s="2"/>
      <c r="AMU119" s="2"/>
      <c r="AMV119" s="2"/>
      <c r="AMW119" s="2"/>
      <c r="AMX119" s="2"/>
      <c r="AMY119" s="2"/>
      <c r="AMZ119" s="2"/>
      <c r="ANA119" s="2"/>
      <c r="ANB119" s="2"/>
      <c r="ANC119" s="2"/>
      <c r="AND119" s="2"/>
      <c r="ANE119" s="2"/>
      <c r="ANF119" s="2"/>
      <c r="ANG119" s="2"/>
      <c r="ANH119" s="2"/>
      <c r="ANI119" s="2"/>
      <c r="ANJ119" s="2"/>
      <c r="ANK119" s="2"/>
      <c r="ANL119" s="2"/>
      <c r="ANM119" s="2"/>
      <c r="ANN119" s="2"/>
      <c r="ANO119" s="2"/>
      <c r="ANP119" s="2"/>
      <c r="ANQ119" s="2"/>
      <c r="ANR119" s="2"/>
      <c r="ANS119" s="2"/>
      <c r="ANT119" s="2"/>
      <c r="ANU119" s="2"/>
      <c r="ANV119" s="2"/>
      <c r="ANW119" s="2"/>
      <c r="ANX119" s="2"/>
      <c r="ANY119" s="2"/>
      <c r="ANZ119" s="2"/>
      <c r="AOA119" s="2"/>
      <c r="AOB119" s="2"/>
      <c r="AOC119" s="2"/>
      <c r="AOD119" s="2"/>
      <c r="AOE119" s="2"/>
      <c r="AOF119" s="2"/>
      <c r="AOG119" s="2"/>
      <c r="AOH119" s="2"/>
      <c r="AOI119" s="2"/>
      <c r="AOJ119" s="2"/>
      <c r="AOK119" s="2"/>
      <c r="AOL119" s="2"/>
      <c r="AOM119" s="2"/>
      <c r="AON119" s="2"/>
      <c r="AOO119" s="2"/>
      <c r="AOP119" s="2"/>
      <c r="AOQ119" s="2"/>
      <c r="AOR119" s="2"/>
      <c r="AOS119" s="2"/>
      <c r="AOT119" s="2"/>
      <c r="AOU119" s="2"/>
      <c r="AOV119" s="2"/>
      <c r="AOW119" s="2"/>
      <c r="AOX119" s="2"/>
      <c r="AOY119" s="2"/>
      <c r="AOZ119" s="2"/>
      <c r="APA119" s="2"/>
      <c r="APB119" s="2"/>
      <c r="APC119" s="2"/>
      <c r="APD119" s="2"/>
      <c r="APE119" s="2"/>
      <c r="APF119" s="2"/>
      <c r="APG119" s="2"/>
      <c r="APH119" s="2"/>
      <c r="API119" s="2"/>
      <c r="APJ119" s="2"/>
      <c r="APK119" s="2"/>
      <c r="APL119" s="2"/>
      <c r="APM119" s="2"/>
      <c r="APN119" s="2"/>
      <c r="APO119" s="2"/>
      <c r="APP119" s="2"/>
      <c r="APQ119" s="2"/>
      <c r="APR119" s="2"/>
      <c r="APS119" s="2"/>
      <c r="APT119" s="2"/>
      <c r="APU119" s="2"/>
      <c r="APV119" s="2"/>
      <c r="APW119" s="2"/>
      <c r="APX119" s="2"/>
      <c r="APY119" s="2"/>
      <c r="APZ119" s="2"/>
      <c r="AQA119" s="2"/>
      <c r="AQB119" s="2"/>
      <c r="AQC119" s="2"/>
      <c r="AQD119" s="2"/>
      <c r="AQE119" s="2"/>
      <c r="AQF119" s="2"/>
      <c r="AQG119" s="2"/>
      <c r="AQH119" s="2"/>
      <c r="AQI119" s="2"/>
      <c r="AQJ119" s="2"/>
      <c r="AQK119" s="2"/>
      <c r="AQL119" s="2"/>
      <c r="AQM119" s="2"/>
      <c r="AQN119" s="2"/>
      <c r="AQO119" s="2"/>
      <c r="AQP119" s="2"/>
      <c r="AQQ119" s="2"/>
      <c r="AQR119" s="2"/>
      <c r="AQS119" s="2"/>
      <c r="AQT119" s="2"/>
      <c r="AQU119" s="2"/>
      <c r="AQV119" s="2"/>
      <c r="AQW119" s="2"/>
      <c r="AQX119" s="2"/>
      <c r="AQY119" s="2"/>
      <c r="AQZ119" s="2"/>
      <c r="ARA119" s="2"/>
      <c r="ARB119" s="2"/>
      <c r="ARC119" s="2"/>
      <c r="ARD119" s="2"/>
      <c r="ARE119" s="2"/>
      <c r="ARF119" s="2"/>
      <c r="ARG119" s="2"/>
      <c r="ARH119" s="2"/>
      <c r="ARI119" s="2"/>
      <c r="ARJ119" s="2"/>
      <c r="ARK119" s="2"/>
      <c r="ARL119" s="2"/>
      <c r="ARM119" s="2"/>
      <c r="ARN119" s="2"/>
      <c r="ARO119" s="2"/>
      <c r="ARP119" s="2"/>
      <c r="ARQ119" s="2"/>
      <c r="ARR119" s="2"/>
      <c r="ARS119" s="2"/>
      <c r="ART119" s="2"/>
      <c r="ARU119" s="2"/>
      <c r="ARV119" s="2"/>
      <c r="ARW119" s="2"/>
      <c r="ARX119" s="2"/>
      <c r="ARY119" s="2"/>
      <c r="ARZ119" s="2"/>
      <c r="ASA119" s="2"/>
      <c r="ASB119" s="2"/>
      <c r="ASC119" s="2"/>
      <c r="ASD119" s="2"/>
      <c r="ASE119" s="2"/>
      <c r="ASF119" s="2"/>
      <c r="ASG119" s="2"/>
      <c r="ASH119" s="2"/>
      <c r="ASI119" s="2"/>
      <c r="ASJ119" s="2"/>
      <c r="ASK119" s="2"/>
      <c r="ASL119" s="2"/>
      <c r="ASM119" s="2"/>
      <c r="ASN119" s="2"/>
      <c r="ASO119" s="2"/>
      <c r="ASP119" s="2"/>
      <c r="ASQ119" s="2"/>
      <c r="ASR119" s="2"/>
      <c r="ASS119" s="2"/>
      <c r="AST119" s="2"/>
      <c r="ASU119" s="2"/>
      <c r="ASV119" s="2"/>
      <c r="ASW119" s="2"/>
      <c r="ASX119" s="2"/>
      <c r="ASY119" s="2"/>
      <c r="ASZ119" s="2"/>
      <c r="ATA119" s="2"/>
      <c r="ATB119" s="2"/>
      <c r="ATC119" s="2"/>
      <c r="ATD119" s="2"/>
      <c r="ATE119" s="2"/>
      <c r="ATF119" s="2"/>
      <c r="ATG119" s="2"/>
      <c r="ATH119" s="2"/>
      <c r="ATI119" s="2"/>
      <c r="ATJ119" s="2"/>
      <c r="ATK119" s="2"/>
      <c r="ATL119" s="2"/>
      <c r="ATM119" s="2"/>
      <c r="ATN119" s="2"/>
      <c r="ATO119" s="2"/>
      <c r="ATP119" s="2"/>
      <c r="ATQ119" s="2"/>
      <c r="ATR119" s="2"/>
      <c r="ATS119" s="2"/>
      <c r="ATT119" s="2"/>
      <c r="ATU119" s="2"/>
      <c r="ATV119" s="2"/>
      <c r="ATW119" s="2"/>
      <c r="ATX119" s="2"/>
      <c r="ATY119" s="2"/>
      <c r="ATZ119" s="2"/>
      <c r="AUA119" s="2"/>
      <c r="AUB119" s="2"/>
      <c r="AUC119" s="2"/>
      <c r="AUD119" s="2"/>
      <c r="AUE119" s="2"/>
      <c r="AUF119" s="2"/>
      <c r="AUG119" s="2"/>
      <c r="AUH119" s="2"/>
      <c r="AUI119" s="2"/>
      <c r="AUJ119" s="2"/>
      <c r="AUK119" s="2"/>
      <c r="AUL119" s="2"/>
      <c r="AUM119" s="2"/>
      <c r="AUN119" s="2"/>
      <c r="AUO119" s="2"/>
      <c r="AUP119" s="2"/>
      <c r="AUQ119" s="2"/>
      <c r="AUR119" s="2"/>
      <c r="AUS119" s="2"/>
      <c r="AUT119" s="2"/>
      <c r="AUU119" s="2"/>
      <c r="AUV119" s="2"/>
      <c r="AUW119" s="2"/>
      <c r="AUX119" s="2"/>
      <c r="AUY119" s="2"/>
      <c r="AUZ119" s="2"/>
      <c r="AVA119" s="2"/>
      <c r="AVB119" s="2"/>
      <c r="AVC119" s="2"/>
      <c r="AVD119" s="2"/>
      <c r="AVE119" s="2"/>
      <c r="AVF119" s="2"/>
      <c r="AVG119" s="2"/>
      <c r="AVH119" s="2"/>
      <c r="AVI119" s="2"/>
      <c r="AVJ119" s="2"/>
      <c r="AVK119" s="2"/>
      <c r="AVL119" s="2"/>
      <c r="AVM119" s="2"/>
      <c r="AVN119" s="2"/>
      <c r="AVO119" s="2"/>
      <c r="AVP119" s="2"/>
      <c r="AVQ119" s="2"/>
      <c r="AVR119" s="2"/>
      <c r="AVS119" s="2"/>
      <c r="AVT119" s="2"/>
      <c r="AVU119" s="2"/>
      <c r="AVV119" s="2"/>
      <c r="AVW119" s="2"/>
      <c r="AVX119" s="2"/>
      <c r="AVY119" s="2"/>
      <c r="AVZ119" s="2"/>
      <c r="AWA119" s="2"/>
      <c r="AWB119" s="2"/>
      <c r="AWC119" s="2"/>
      <c r="AWD119" s="2"/>
      <c r="AWE119" s="2"/>
      <c r="AWF119" s="2"/>
      <c r="AWG119" s="2"/>
      <c r="AWH119" s="2"/>
      <c r="AWI119" s="2"/>
      <c r="AWJ119" s="2"/>
      <c r="AWK119" s="2"/>
      <c r="AWL119" s="2"/>
      <c r="AWM119" s="2"/>
      <c r="AWN119" s="2"/>
      <c r="AWO119" s="2"/>
      <c r="AWP119" s="2"/>
      <c r="AWQ119" s="2"/>
      <c r="AWR119" s="2"/>
      <c r="AWS119" s="2"/>
      <c r="AWT119" s="2"/>
      <c r="AWU119" s="2"/>
      <c r="AWV119" s="2"/>
      <c r="AWW119" s="2"/>
      <c r="AWX119" s="2"/>
      <c r="AWY119" s="2"/>
      <c r="AWZ119" s="2"/>
      <c r="AXA119" s="2"/>
      <c r="AXB119" s="2"/>
      <c r="AXC119" s="2"/>
      <c r="AXD119" s="2"/>
      <c r="AXE119" s="2"/>
      <c r="AXF119" s="2"/>
      <c r="AXG119" s="2"/>
      <c r="AXH119" s="2"/>
      <c r="AXI119" s="2"/>
      <c r="AXJ119" s="2"/>
      <c r="AXK119" s="2"/>
      <c r="AXL119" s="2"/>
      <c r="AXM119" s="2"/>
      <c r="AXN119" s="2"/>
      <c r="AXO119" s="2"/>
      <c r="AXP119" s="2"/>
      <c r="AXQ119" s="2"/>
      <c r="AXR119" s="2"/>
      <c r="AXS119" s="2"/>
      <c r="AXT119" s="2"/>
      <c r="AXU119" s="2"/>
      <c r="AXV119" s="2"/>
      <c r="AXW119" s="2"/>
      <c r="AXX119" s="2"/>
      <c r="AXY119" s="2"/>
      <c r="AXZ119" s="2"/>
      <c r="AYA119" s="2"/>
      <c r="AYB119" s="2"/>
      <c r="AYC119" s="2"/>
      <c r="AYD119" s="2"/>
      <c r="AYE119" s="2"/>
      <c r="AYF119" s="2"/>
      <c r="AYG119" s="2"/>
      <c r="AYH119" s="2"/>
      <c r="AYI119" s="2"/>
      <c r="AYJ119" s="2"/>
      <c r="AYK119" s="2"/>
      <c r="AYL119" s="2"/>
      <c r="AYM119" s="2"/>
      <c r="AYN119" s="2"/>
      <c r="AYO119" s="2"/>
      <c r="AYP119" s="2"/>
      <c r="AYQ119" s="2"/>
      <c r="AYR119" s="2"/>
      <c r="AYS119" s="2"/>
      <c r="AYT119" s="2"/>
      <c r="AYU119" s="2"/>
      <c r="AYV119" s="2"/>
      <c r="AYW119" s="2"/>
      <c r="AYX119" s="2"/>
      <c r="AYY119" s="2"/>
      <c r="AYZ119" s="2"/>
      <c r="AZA119" s="2"/>
      <c r="AZB119" s="2"/>
      <c r="AZC119" s="2"/>
      <c r="AZD119" s="2"/>
      <c r="AZE119" s="2"/>
      <c r="AZF119" s="2"/>
      <c r="AZG119" s="2"/>
      <c r="AZH119" s="2"/>
      <c r="AZI119" s="2"/>
      <c r="AZJ119" s="2"/>
      <c r="AZK119" s="2"/>
      <c r="AZL119" s="2"/>
      <c r="AZM119" s="2"/>
      <c r="AZN119" s="2"/>
      <c r="AZO119" s="2"/>
      <c r="AZP119" s="2"/>
      <c r="AZQ119" s="2"/>
      <c r="AZR119" s="2"/>
      <c r="AZS119" s="2"/>
      <c r="AZT119" s="2"/>
      <c r="AZU119" s="2"/>
      <c r="AZV119" s="2"/>
      <c r="AZW119" s="2"/>
      <c r="AZX119" s="2"/>
      <c r="AZY119" s="2"/>
      <c r="AZZ119" s="2"/>
      <c r="BAA119" s="2"/>
      <c r="BAB119" s="2"/>
      <c r="BAC119" s="2"/>
      <c r="BAD119" s="2"/>
      <c r="BAE119" s="2"/>
      <c r="BAF119" s="2"/>
      <c r="BAG119" s="2"/>
      <c r="BAH119" s="2"/>
      <c r="BAI119" s="2"/>
      <c r="BAJ119" s="2"/>
      <c r="BAK119" s="2"/>
      <c r="BAL119" s="2"/>
      <c r="BAM119" s="2"/>
      <c r="BAN119" s="2"/>
      <c r="BAO119" s="2"/>
      <c r="BAP119" s="2"/>
      <c r="BAQ119" s="2"/>
      <c r="BAR119" s="2"/>
      <c r="BAS119" s="2"/>
      <c r="BAT119" s="2"/>
      <c r="BAU119" s="2"/>
      <c r="BAV119" s="2"/>
      <c r="BAW119" s="2"/>
      <c r="BAX119" s="2"/>
      <c r="BAY119" s="2"/>
      <c r="BAZ119" s="2"/>
      <c r="BBA119" s="2"/>
      <c r="BBB119" s="2"/>
      <c r="BBC119" s="2"/>
      <c r="BBD119" s="2"/>
      <c r="BBE119" s="2"/>
      <c r="BBF119" s="2"/>
      <c r="BBG119" s="2"/>
      <c r="BBH119" s="2"/>
      <c r="BBI119" s="2"/>
      <c r="BBJ119" s="2"/>
      <c r="BBK119" s="2"/>
      <c r="BBL119" s="2"/>
      <c r="BBM119" s="2"/>
      <c r="BBN119" s="2"/>
      <c r="BBO119" s="2"/>
      <c r="BBP119" s="2"/>
      <c r="BBQ119" s="2"/>
      <c r="BBR119" s="2"/>
      <c r="BBS119" s="2"/>
      <c r="BBT119" s="2"/>
      <c r="BBU119" s="2"/>
      <c r="BBV119" s="2"/>
      <c r="BBW119" s="2"/>
      <c r="BBX119" s="2"/>
      <c r="BBY119" s="2"/>
      <c r="BBZ119" s="2"/>
      <c r="BCA119" s="2"/>
      <c r="BCB119" s="2"/>
      <c r="BCC119" s="2"/>
      <c r="BCD119" s="2"/>
      <c r="BCE119" s="2"/>
      <c r="BCF119" s="2"/>
    </row>
    <row r="120" spans="1:1024 1025:1436">
      <c r="A120" s="1" t="s">
        <v>9</v>
      </c>
      <c r="C120" s="3">
        <f>C118/C119</f>
        <v>0.140034937672347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</row>
    <row r="121" spans="1:1024 1025:1436">
      <c r="A121" s="1" t="s">
        <v>10</v>
      </c>
      <c r="C121" s="3">
        <f>SUMIF(C116:IX116,"Young",C117:IX117)/C119</f>
        <v>0.0388922818523126</v>
      </c>
    </row>
    <row r="122" spans="1:1024 1025:1436">
      <c r="C122" s="2" t="s">
        <v>26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/>
      <c r="ATD122" s="2"/>
      <c r="ATE122" s="2"/>
      <c r="ATF122" s="2"/>
      <c r="ATG122" s="2"/>
      <c r="ATH122" s="2"/>
      <c r="ATI122" s="2"/>
      <c r="ATJ122" s="2"/>
      <c r="ATK122" s="2"/>
      <c r="ATL122" s="2"/>
      <c r="ATM122" s="2"/>
      <c r="ATN122" s="2"/>
      <c r="ATO122" s="2"/>
      <c r="ATP122" s="2"/>
      <c r="ATQ122" s="2"/>
      <c r="ATR122" s="2"/>
      <c r="ATS122" s="2"/>
      <c r="ATT122" s="2"/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/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/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/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/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/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/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/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/>
      <c r="BBR122" s="2"/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</row>
    <row r="123" spans="1:1024 1025:1436">
      <c r="A123" s="1" t="s">
        <v>2</v>
      </c>
      <c r="C123" s="2">
        <v>0</v>
      </c>
      <c r="D123" s="2">
        <v>1</v>
      </c>
      <c r="E123" s="2">
        <v>2</v>
      </c>
      <c r="F123" s="2">
        <v>3</v>
      </c>
      <c r="G123" s="2">
        <v>4</v>
      </c>
      <c r="H123" s="2">
        <v>5</v>
      </c>
      <c r="I123" s="2">
        <v>6</v>
      </c>
      <c r="J123" s="2">
        <v>7</v>
      </c>
      <c r="K123" s="2">
        <v>8</v>
      </c>
      <c r="L123" s="2">
        <v>9</v>
      </c>
      <c r="M123" s="2">
        <v>10</v>
      </c>
      <c r="N123" s="2">
        <v>11</v>
      </c>
      <c r="O123" s="2">
        <v>12</v>
      </c>
      <c r="P123" s="2">
        <v>13</v>
      </c>
      <c r="Q123" s="2">
        <v>14</v>
      </c>
      <c r="R123" s="2">
        <v>15</v>
      </c>
      <c r="S123" s="2">
        <v>16</v>
      </c>
      <c r="T123" s="2">
        <v>17</v>
      </c>
      <c r="U123" s="2">
        <v>18</v>
      </c>
      <c r="V123" s="2">
        <v>19</v>
      </c>
      <c r="W123" s="2">
        <v>20</v>
      </c>
      <c r="X123" s="2">
        <v>21</v>
      </c>
      <c r="Y123" s="2">
        <v>22</v>
      </c>
      <c r="Z123" s="2">
        <v>23</v>
      </c>
      <c r="AA123" s="2">
        <v>24</v>
      </c>
      <c r="AB123" s="2">
        <v>25</v>
      </c>
      <c r="AC123" s="2">
        <v>26</v>
      </c>
      <c r="AD123" s="2">
        <v>27</v>
      </c>
      <c r="AE123" s="2">
        <v>28</v>
      </c>
      <c r="AF123" s="2">
        <v>29</v>
      </c>
      <c r="AG123" s="2">
        <v>30</v>
      </c>
      <c r="AH123" s="2">
        <v>31</v>
      </c>
      <c r="AI123" s="2">
        <v>32</v>
      </c>
      <c r="AJ123" s="2">
        <v>33</v>
      </c>
      <c r="AK123" s="2">
        <v>34</v>
      </c>
      <c r="AL123" s="2">
        <v>35</v>
      </c>
      <c r="AM123" s="2">
        <v>36</v>
      </c>
      <c r="AN123" s="2">
        <v>37</v>
      </c>
      <c r="AO123" s="2">
        <v>38</v>
      </c>
      <c r="AP123" s="2">
        <v>39</v>
      </c>
      <c r="AQ123" s="2">
        <v>40</v>
      </c>
      <c r="AR123" s="2">
        <v>41</v>
      </c>
      <c r="AS123" s="2">
        <v>42</v>
      </c>
      <c r="AT123" s="2">
        <v>43</v>
      </c>
      <c r="AU123" s="2">
        <v>44</v>
      </c>
      <c r="AV123" s="2">
        <v>45</v>
      </c>
      <c r="AW123" s="2">
        <v>46</v>
      </c>
      <c r="AX123" s="2">
        <v>47</v>
      </c>
      <c r="AY123" s="2">
        <v>48</v>
      </c>
      <c r="AZ123" s="2">
        <v>49</v>
      </c>
      <c r="BA123" s="2">
        <v>50</v>
      </c>
      <c r="BB123" s="2">
        <v>51</v>
      </c>
      <c r="BC123" s="2">
        <v>52</v>
      </c>
      <c r="BD123" s="2">
        <v>53</v>
      </c>
      <c r="BE123" s="2">
        <v>54</v>
      </c>
      <c r="BF123" s="2">
        <v>55</v>
      </c>
      <c r="BG123" s="2">
        <v>56</v>
      </c>
      <c r="BH123" s="2">
        <v>57</v>
      </c>
      <c r="BI123" s="2">
        <v>58</v>
      </c>
      <c r="BJ123" s="2">
        <v>59</v>
      </c>
      <c r="BK123" s="2">
        <v>60</v>
      </c>
      <c r="BL123" s="2">
        <v>61</v>
      </c>
      <c r="BM123" s="2">
        <v>62</v>
      </c>
      <c r="BN123" s="2">
        <v>63</v>
      </c>
      <c r="BO123" s="2">
        <v>64</v>
      </c>
      <c r="BP123" s="2">
        <v>65</v>
      </c>
      <c r="BQ123" s="2">
        <v>66</v>
      </c>
      <c r="BR123" s="2">
        <v>67</v>
      </c>
      <c r="BS123" s="2">
        <v>68</v>
      </c>
      <c r="BT123" s="2">
        <v>69</v>
      </c>
      <c r="BU123" s="2">
        <v>70</v>
      </c>
      <c r="BV123" s="2">
        <v>71</v>
      </c>
      <c r="BW123" s="2">
        <v>72</v>
      </c>
      <c r="BX123" s="2">
        <v>73</v>
      </c>
      <c r="BY123" s="2">
        <v>74</v>
      </c>
      <c r="BZ123" s="2">
        <v>75</v>
      </c>
      <c r="CA123" s="2">
        <v>76</v>
      </c>
      <c r="CB123" s="2">
        <v>77</v>
      </c>
      <c r="CC123" s="2">
        <v>78</v>
      </c>
      <c r="CD123" s="2">
        <v>79</v>
      </c>
      <c r="CE123" s="2">
        <v>80</v>
      </c>
      <c r="CF123" s="2">
        <v>81</v>
      </c>
      <c r="CG123" s="2">
        <v>82</v>
      </c>
      <c r="CH123" s="2">
        <v>83</v>
      </c>
      <c r="CI123" s="2">
        <v>84</v>
      </c>
      <c r="CJ123" s="2">
        <v>85</v>
      </c>
      <c r="CK123" s="2">
        <v>86</v>
      </c>
      <c r="CL123" s="2">
        <v>87</v>
      </c>
      <c r="CM123" s="2">
        <v>88</v>
      </c>
      <c r="CN123" s="2">
        <v>89</v>
      </c>
      <c r="CO123" s="2">
        <v>90</v>
      </c>
      <c r="CP123" s="2">
        <v>91</v>
      </c>
      <c r="CQ123" s="2">
        <v>92</v>
      </c>
      <c r="CR123" s="2">
        <v>93</v>
      </c>
      <c r="CS123" s="2">
        <v>94</v>
      </c>
      <c r="CT123" s="2">
        <v>95</v>
      </c>
      <c r="CU123" s="2">
        <v>96</v>
      </c>
      <c r="CV123" s="2">
        <v>97</v>
      </c>
      <c r="CW123" s="2">
        <v>98</v>
      </c>
      <c r="CX123" s="2">
        <v>99</v>
      </c>
      <c r="CY123" s="2">
        <v>100</v>
      </c>
      <c r="CZ123" s="2">
        <v>101</v>
      </c>
      <c r="DA123" s="2">
        <v>102</v>
      </c>
      <c r="DB123" s="2">
        <v>103</v>
      </c>
      <c r="DC123" s="2">
        <v>104</v>
      </c>
      <c r="DD123" s="2">
        <v>105</v>
      </c>
      <c r="DE123" s="2">
        <v>106</v>
      </c>
      <c r="DF123" s="2">
        <v>107</v>
      </c>
      <c r="DG123" s="2">
        <v>108</v>
      </c>
      <c r="DH123" s="2">
        <v>109</v>
      </c>
      <c r="DI123" s="2">
        <v>110</v>
      </c>
      <c r="DJ123" s="2">
        <v>111</v>
      </c>
      <c r="DK123" s="2">
        <v>112</v>
      </c>
      <c r="DL123" s="2">
        <v>113</v>
      </c>
      <c r="DM123" s="2">
        <v>114</v>
      </c>
      <c r="DN123" s="2">
        <v>115</v>
      </c>
      <c r="DO123" s="2">
        <v>116</v>
      </c>
      <c r="DP123" s="2">
        <v>117</v>
      </c>
      <c r="DQ123" s="2">
        <v>118</v>
      </c>
      <c r="DR123" s="2">
        <v>119</v>
      </c>
      <c r="DS123" s="2">
        <v>120</v>
      </c>
      <c r="DT123" s="2">
        <v>121</v>
      </c>
      <c r="DU123" s="2">
        <v>122</v>
      </c>
      <c r="DV123" s="2">
        <v>123</v>
      </c>
      <c r="DW123" s="2">
        <v>124</v>
      </c>
      <c r="DX123" s="2">
        <v>125</v>
      </c>
      <c r="DY123" s="2">
        <v>126</v>
      </c>
      <c r="DZ123" s="2">
        <v>127</v>
      </c>
      <c r="EA123" s="2">
        <v>128</v>
      </c>
      <c r="EB123" s="2">
        <v>129</v>
      </c>
      <c r="EC123" s="2">
        <v>130</v>
      </c>
      <c r="ED123" s="2">
        <v>131</v>
      </c>
      <c r="EE123" s="2">
        <v>132</v>
      </c>
      <c r="EF123" s="2">
        <v>133</v>
      </c>
      <c r="EG123" s="2">
        <v>134</v>
      </c>
      <c r="EH123" s="2">
        <v>135</v>
      </c>
      <c r="EI123" s="2">
        <v>136</v>
      </c>
      <c r="EJ123" s="2">
        <v>137</v>
      </c>
      <c r="EK123" s="2">
        <v>138</v>
      </c>
      <c r="EL123" s="2">
        <v>139</v>
      </c>
      <c r="EM123" s="2">
        <v>140</v>
      </c>
      <c r="EN123" s="2">
        <v>141</v>
      </c>
      <c r="EO123" s="2">
        <v>142</v>
      </c>
      <c r="EP123" s="2">
        <v>143</v>
      </c>
      <c r="EQ123" s="2">
        <v>144</v>
      </c>
      <c r="ER123" s="2">
        <v>145</v>
      </c>
      <c r="ES123" s="2">
        <v>146</v>
      </c>
      <c r="ET123" s="2">
        <v>147</v>
      </c>
      <c r="EU123" s="2">
        <v>148</v>
      </c>
      <c r="EV123" s="2">
        <v>149</v>
      </c>
      <c r="EW123" s="2">
        <v>150</v>
      </c>
      <c r="EX123" s="2">
        <v>151</v>
      </c>
      <c r="EY123" s="2">
        <v>152</v>
      </c>
      <c r="EZ123" s="2">
        <v>153</v>
      </c>
      <c r="FA123" s="2">
        <v>154</v>
      </c>
      <c r="FB123" s="2">
        <v>155</v>
      </c>
      <c r="FC123" s="2">
        <v>156</v>
      </c>
      <c r="FD123" s="2">
        <v>157</v>
      </c>
      <c r="FE123" s="2">
        <v>158</v>
      </c>
      <c r="FF123" s="2">
        <v>159</v>
      </c>
      <c r="FG123" s="2">
        <v>160</v>
      </c>
      <c r="FH123" s="2">
        <v>161</v>
      </c>
      <c r="FI123" s="2">
        <v>162</v>
      </c>
      <c r="FJ123" s="2">
        <v>163</v>
      </c>
      <c r="FK123" s="2">
        <v>164</v>
      </c>
      <c r="FL123" s="2">
        <v>165</v>
      </c>
      <c r="FM123" s="2">
        <v>166</v>
      </c>
      <c r="FN123" s="2">
        <v>167</v>
      </c>
      <c r="FO123" s="2">
        <v>168</v>
      </c>
      <c r="FP123" s="2">
        <v>169</v>
      </c>
      <c r="FQ123" s="2">
        <v>170</v>
      </c>
      <c r="FR123" s="2">
        <v>171</v>
      </c>
      <c r="FS123" s="2">
        <v>172</v>
      </c>
      <c r="FT123" s="2">
        <v>173</v>
      </c>
      <c r="FU123" s="2">
        <v>174</v>
      </c>
      <c r="FV123" s="2">
        <v>175</v>
      </c>
      <c r="FW123" s="2">
        <v>176</v>
      </c>
      <c r="FX123" s="2">
        <v>177</v>
      </c>
      <c r="FY123" s="2">
        <v>178</v>
      </c>
      <c r="FZ123" s="2">
        <v>179</v>
      </c>
      <c r="GA123" s="2">
        <v>180</v>
      </c>
      <c r="GB123" s="2">
        <v>181</v>
      </c>
      <c r="GC123" s="2">
        <v>182</v>
      </c>
      <c r="GD123" s="2">
        <v>183</v>
      </c>
      <c r="GE123" s="2">
        <v>184</v>
      </c>
      <c r="GF123" s="2">
        <v>185</v>
      </c>
      <c r="GG123" s="2">
        <v>186</v>
      </c>
      <c r="GH123" s="2">
        <v>187</v>
      </c>
      <c r="GI123" s="2">
        <v>188</v>
      </c>
      <c r="GJ123" s="2">
        <v>189</v>
      </c>
      <c r="GK123" s="2">
        <v>190</v>
      </c>
      <c r="GL123" s="2">
        <v>191</v>
      </c>
      <c r="GM123" s="2">
        <v>192</v>
      </c>
      <c r="GN123" s="2">
        <v>193</v>
      </c>
      <c r="GO123" s="2">
        <v>194</v>
      </c>
      <c r="GP123" s="2">
        <v>195</v>
      </c>
      <c r="GQ123" s="2">
        <v>196</v>
      </c>
      <c r="GR123" s="2">
        <v>197</v>
      </c>
      <c r="GS123" s="2">
        <v>198</v>
      </c>
      <c r="GT123" s="2">
        <v>199</v>
      </c>
      <c r="GU123" s="2">
        <v>200</v>
      </c>
      <c r="GV123" s="2">
        <v>201</v>
      </c>
      <c r="GW123" s="2">
        <v>202</v>
      </c>
      <c r="GX123" s="2">
        <v>203</v>
      </c>
      <c r="GY123" s="2">
        <v>204</v>
      </c>
      <c r="GZ123" s="2">
        <v>205</v>
      </c>
      <c r="HA123" s="2">
        <v>206</v>
      </c>
      <c r="HB123" s="2">
        <v>207</v>
      </c>
      <c r="HC123" s="2">
        <v>208</v>
      </c>
      <c r="HD123" s="2">
        <v>209</v>
      </c>
      <c r="HE123" s="2">
        <v>210</v>
      </c>
      <c r="HF123" s="2">
        <v>211</v>
      </c>
      <c r="HG123" s="2">
        <v>212</v>
      </c>
      <c r="HH123" s="2">
        <v>213</v>
      </c>
      <c r="HI123" s="2">
        <v>214</v>
      </c>
      <c r="HJ123" s="2">
        <v>215</v>
      </c>
      <c r="HK123" s="2">
        <v>216</v>
      </c>
      <c r="HL123" s="2">
        <v>217</v>
      </c>
      <c r="HM123" s="2">
        <v>218</v>
      </c>
      <c r="HN123" s="2">
        <v>219</v>
      </c>
      <c r="HO123" s="2">
        <v>220</v>
      </c>
      <c r="HP123" s="2">
        <v>221</v>
      </c>
      <c r="HQ123" s="2">
        <v>222</v>
      </c>
      <c r="HR123" s="2">
        <v>223</v>
      </c>
      <c r="HS123" s="2">
        <v>224</v>
      </c>
      <c r="HT123" s="2">
        <v>225</v>
      </c>
      <c r="HU123" s="2">
        <v>226</v>
      </c>
      <c r="HV123" s="2">
        <v>227</v>
      </c>
      <c r="HW123" s="2">
        <v>228</v>
      </c>
      <c r="HX123" s="2">
        <v>229</v>
      </c>
      <c r="HY123" s="2">
        <v>230</v>
      </c>
      <c r="HZ123" s="2">
        <v>231</v>
      </c>
      <c r="IA123" s="2">
        <v>232</v>
      </c>
      <c r="IB123" s="2">
        <v>233</v>
      </c>
      <c r="IC123" s="2">
        <v>234</v>
      </c>
      <c r="ID123" s="2">
        <v>235</v>
      </c>
      <c r="IE123" s="2">
        <v>236</v>
      </c>
      <c r="IF123" s="2">
        <v>237</v>
      </c>
      <c r="IG123" s="2">
        <v>238</v>
      </c>
      <c r="IH123" s="2">
        <v>239</v>
      </c>
      <c r="II123" s="2">
        <v>240</v>
      </c>
      <c r="IJ123" s="2">
        <v>241</v>
      </c>
      <c r="IK123" s="2">
        <v>242</v>
      </c>
      <c r="IL123" s="2">
        <v>243</v>
      </c>
      <c r="IM123" s="2">
        <v>244</v>
      </c>
      <c r="IN123" s="2">
        <v>245</v>
      </c>
      <c r="IO123" s="2">
        <v>246</v>
      </c>
      <c r="IP123" s="2">
        <v>247</v>
      </c>
      <c r="IQ123" s="2">
        <v>248</v>
      </c>
      <c r="IR123" s="2">
        <v>249</v>
      </c>
      <c r="IS123" s="2">
        <v>250</v>
      </c>
      <c r="IT123" s="2">
        <v>251</v>
      </c>
      <c r="IU123" s="2">
        <v>252</v>
      </c>
      <c r="IV123" s="2">
        <v>253</v>
      </c>
      <c r="IW123" s="2">
        <v>254</v>
      </c>
      <c r="IX123" s="2">
        <v>255</v>
      </c>
      <c r="IY123" s="2">
        <v>256</v>
      </c>
      <c r="IZ123" s="2">
        <v>257</v>
      </c>
      <c r="JA123" s="2">
        <v>258</v>
      </c>
      <c r="JB123" s="2">
        <v>259</v>
      </c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  <c r="AKZ123" s="2"/>
      <c r="ALA123" s="2"/>
      <c r="ALB123" s="2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  <c r="AMK123" s="2"/>
      <c r="AML123" s="2"/>
      <c r="AMM123" s="2"/>
      <c r="AMN123" s="2"/>
      <c r="AMO123" s="2"/>
      <c r="AMP123" s="2"/>
      <c r="AMQ123" s="2"/>
      <c r="AMR123" s="2"/>
      <c r="AMS123" s="2"/>
      <c r="AMT123" s="2"/>
      <c r="AMU123" s="2"/>
      <c r="AMV123" s="2"/>
      <c r="AMW123" s="2"/>
      <c r="AMX123" s="2"/>
      <c r="AMY123" s="2"/>
      <c r="AMZ123" s="2"/>
      <c r="ANA123" s="2"/>
      <c r="ANB123" s="2"/>
      <c r="ANC123" s="2"/>
      <c r="AND123" s="2"/>
      <c r="ANE123" s="2"/>
      <c r="ANF123" s="2"/>
      <c r="ANG123" s="2"/>
      <c r="ANH123" s="2"/>
      <c r="ANI123" s="2"/>
      <c r="ANJ123" s="2"/>
      <c r="ANK123" s="2"/>
      <c r="ANL123" s="2"/>
      <c r="ANM123" s="2"/>
      <c r="ANN123" s="2"/>
      <c r="ANO123" s="2"/>
      <c r="ANP123" s="2"/>
      <c r="ANQ123" s="2"/>
      <c r="ANR123" s="2"/>
      <c r="ANS123" s="2"/>
      <c r="ANT123" s="2"/>
      <c r="ANU123" s="2"/>
      <c r="ANV123" s="2"/>
      <c r="ANW123" s="2"/>
      <c r="ANX123" s="2"/>
      <c r="ANY123" s="2"/>
      <c r="ANZ123" s="2"/>
      <c r="AOA123" s="2"/>
      <c r="AOB123" s="2"/>
      <c r="AOC123" s="2"/>
      <c r="AOD123" s="2"/>
      <c r="AOE123" s="2"/>
      <c r="AOF123" s="2"/>
      <c r="AOG123" s="2"/>
      <c r="AOH123" s="2"/>
      <c r="AOI123" s="2"/>
      <c r="AOJ123" s="2"/>
      <c r="AOK123" s="2"/>
      <c r="AOL123" s="2"/>
      <c r="AOM123" s="2"/>
      <c r="AON123" s="2"/>
      <c r="AOO123" s="2"/>
      <c r="AOP123" s="2"/>
      <c r="AOQ123" s="2"/>
      <c r="AOR123" s="2"/>
      <c r="AOS123" s="2"/>
      <c r="AOT123" s="2"/>
      <c r="AOU123" s="2"/>
      <c r="AOV123" s="2"/>
      <c r="AOW123" s="2"/>
      <c r="AOX123" s="2"/>
      <c r="AOY123" s="2"/>
      <c r="AOZ123" s="2"/>
      <c r="APA123" s="2"/>
      <c r="APB123" s="2"/>
      <c r="APC123" s="2"/>
      <c r="APD123" s="2"/>
      <c r="APE123" s="2"/>
      <c r="APF123" s="2"/>
      <c r="APG123" s="2"/>
      <c r="APH123" s="2"/>
      <c r="API123" s="2"/>
      <c r="APJ123" s="2"/>
      <c r="APK123" s="2"/>
      <c r="APL123" s="2"/>
      <c r="APM123" s="2"/>
      <c r="APN123" s="2"/>
      <c r="APO123" s="2"/>
      <c r="APP123" s="2"/>
      <c r="APQ123" s="2"/>
      <c r="APR123" s="2"/>
      <c r="APS123" s="2"/>
      <c r="APT123" s="2"/>
      <c r="APU123" s="2"/>
      <c r="APV123" s="2"/>
      <c r="APW123" s="2"/>
      <c r="APX123" s="2"/>
      <c r="APY123" s="2"/>
      <c r="APZ123" s="2"/>
      <c r="AQA123" s="2"/>
      <c r="AQB123" s="2"/>
      <c r="AQC123" s="2"/>
      <c r="AQD123" s="2"/>
      <c r="AQE123" s="2"/>
      <c r="AQF123" s="2"/>
      <c r="AQG123" s="2"/>
      <c r="AQH123" s="2"/>
      <c r="AQI123" s="2"/>
      <c r="AQJ123" s="2"/>
      <c r="AQK123" s="2"/>
      <c r="AQL123" s="2"/>
      <c r="AQM123" s="2"/>
      <c r="AQN123" s="2"/>
      <c r="AQO123" s="2"/>
      <c r="AQP123" s="2"/>
      <c r="AQQ123" s="2"/>
      <c r="AQR123" s="2"/>
      <c r="AQS123" s="2"/>
      <c r="AQT123" s="2"/>
      <c r="AQU123" s="2"/>
      <c r="AQV123" s="2"/>
      <c r="AQW123" s="2"/>
      <c r="AQX123" s="2"/>
      <c r="AQY123" s="2"/>
      <c r="AQZ123" s="2"/>
      <c r="ARA123" s="2"/>
      <c r="ARB123" s="2"/>
      <c r="ARC123" s="2"/>
      <c r="ARD123" s="2"/>
      <c r="ARE123" s="2"/>
      <c r="ARF123" s="2"/>
      <c r="ARG123" s="2"/>
      <c r="ARH123" s="2"/>
      <c r="ARI123" s="2"/>
      <c r="ARJ123" s="2"/>
      <c r="ARK123" s="2"/>
      <c r="ARL123" s="2"/>
      <c r="ARM123" s="2"/>
      <c r="ARN123" s="2"/>
      <c r="ARO123" s="2"/>
      <c r="ARP123" s="2"/>
      <c r="ARQ123" s="2"/>
      <c r="ARR123" s="2"/>
      <c r="ARS123" s="2"/>
      <c r="ART123" s="2"/>
      <c r="ARU123" s="2"/>
      <c r="ARV123" s="2"/>
      <c r="ARW123" s="2"/>
      <c r="ARX123" s="2"/>
      <c r="ARY123" s="2"/>
      <c r="ARZ123" s="2"/>
      <c r="ASA123" s="2"/>
      <c r="ASB123" s="2"/>
      <c r="ASC123" s="2"/>
      <c r="ASD123" s="2"/>
      <c r="ASE123" s="2"/>
      <c r="ASF123" s="2"/>
      <c r="ASG123" s="2"/>
      <c r="ASH123" s="2"/>
      <c r="ASI123" s="2"/>
      <c r="ASJ123" s="2"/>
      <c r="ASK123" s="2"/>
      <c r="ASL123" s="2"/>
      <c r="ASM123" s="2"/>
      <c r="ASN123" s="2"/>
      <c r="ASO123" s="2"/>
      <c r="ASP123" s="2"/>
      <c r="ASQ123" s="2"/>
      <c r="ASR123" s="2"/>
      <c r="ASS123" s="2"/>
      <c r="AST123" s="2"/>
      <c r="ASU123" s="2"/>
      <c r="ASV123" s="2"/>
      <c r="ASW123" s="2"/>
      <c r="ASX123" s="2"/>
      <c r="ASY123" s="2"/>
      <c r="ASZ123" s="2"/>
      <c r="ATA123" s="2"/>
      <c r="ATB123" s="2"/>
      <c r="ATC123" s="2"/>
      <c r="ATD123" s="2"/>
      <c r="ATE123" s="2"/>
      <c r="ATF123" s="2"/>
      <c r="ATG123" s="2"/>
      <c r="ATH123" s="2"/>
      <c r="ATI123" s="2"/>
      <c r="ATJ123" s="2"/>
      <c r="ATK123" s="2"/>
      <c r="ATL123" s="2"/>
      <c r="ATM123" s="2"/>
      <c r="ATN123" s="2"/>
      <c r="ATO123" s="2"/>
      <c r="ATP123" s="2"/>
      <c r="ATQ123" s="2"/>
      <c r="ATR123" s="2"/>
      <c r="ATS123" s="2"/>
      <c r="ATT123" s="2"/>
      <c r="ATU123" s="2"/>
      <c r="ATV123" s="2"/>
      <c r="ATW123" s="2"/>
      <c r="ATX123" s="2"/>
      <c r="ATY123" s="2"/>
      <c r="ATZ123" s="2"/>
      <c r="AUA123" s="2"/>
      <c r="AUB123" s="2"/>
      <c r="AUC123" s="2"/>
      <c r="AUD123" s="2"/>
      <c r="AUE123" s="2"/>
      <c r="AUF123" s="2"/>
      <c r="AUG123" s="2"/>
      <c r="AUH123" s="2"/>
      <c r="AUI123" s="2"/>
      <c r="AUJ123" s="2"/>
      <c r="AUK123" s="2"/>
      <c r="AUL123" s="2"/>
      <c r="AUM123" s="2"/>
      <c r="AUN123" s="2"/>
      <c r="AUO123" s="2"/>
      <c r="AUP123" s="2"/>
      <c r="AUQ123" s="2"/>
      <c r="AUR123" s="2"/>
      <c r="AUS123" s="2"/>
      <c r="AUT123" s="2"/>
      <c r="AUU123" s="2"/>
      <c r="AUV123" s="2"/>
      <c r="AUW123" s="2"/>
      <c r="AUX123" s="2"/>
      <c r="AUY123" s="2"/>
      <c r="AUZ123" s="2"/>
      <c r="AVA123" s="2"/>
      <c r="AVB123" s="2"/>
      <c r="AVC123" s="2"/>
      <c r="AVD123" s="2"/>
      <c r="AVE123" s="2"/>
      <c r="AVF123" s="2"/>
      <c r="AVG123" s="2"/>
      <c r="AVH123" s="2"/>
      <c r="AVI123" s="2"/>
      <c r="AVJ123" s="2"/>
      <c r="AVK123" s="2"/>
      <c r="AVL123" s="2"/>
      <c r="AVM123" s="2"/>
      <c r="AVN123" s="2"/>
      <c r="AVO123" s="2"/>
      <c r="AVP123" s="2"/>
      <c r="AVQ123" s="2"/>
      <c r="AVR123" s="2"/>
      <c r="AVS123" s="2"/>
      <c r="AVT123" s="2"/>
      <c r="AVU123" s="2"/>
      <c r="AVV123" s="2"/>
      <c r="AVW123" s="2"/>
      <c r="AVX123" s="2"/>
      <c r="AVY123" s="2"/>
      <c r="AVZ123" s="2"/>
      <c r="AWA123" s="2"/>
      <c r="AWB123" s="2"/>
      <c r="AWC123" s="2"/>
      <c r="AWD123" s="2"/>
      <c r="AWE123" s="2"/>
      <c r="AWF123" s="2"/>
      <c r="AWG123" s="2"/>
      <c r="AWH123" s="2"/>
      <c r="AWI123" s="2"/>
      <c r="AWJ123" s="2"/>
      <c r="AWK123" s="2"/>
      <c r="AWL123" s="2"/>
      <c r="AWM123" s="2"/>
      <c r="AWN123" s="2"/>
      <c r="AWO123" s="2"/>
      <c r="AWP123" s="2"/>
      <c r="AWQ123" s="2"/>
      <c r="AWR123" s="2"/>
      <c r="AWS123" s="2"/>
      <c r="AWT123" s="2"/>
      <c r="AWU123" s="2"/>
      <c r="AWV123" s="2"/>
      <c r="AWW123" s="2"/>
      <c r="AWX123" s="2"/>
      <c r="AWY123" s="2"/>
      <c r="AWZ123" s="2"/>
      <c r="AXA123" s="2"/>
      <c r="AXB123" s="2"/>
      <c r="AXC123" s="2"/>
      <c r="AXD123" s="2"/>
      <c r="AXE123" s="2"/>
      <c r="AXF123" s="2"/>
      <c r="AXG123" s="2"/>
      <c r="AXH123" s="2"/>
      <c r="AXI123" s="2"/>
      <c r="AXJ123" s="2"/>
      <c r="AXK123" s="2"/>
      <c r="AXL123" s="2"/>
      <c r="AXM123" s="2"/>
      <c r="AXN123" s="2"/>
      <c r="AXO123" s="2"/>
      <c r="AXP123" s="2"/>
      <c r="AXQ123" s="2"/>
      <c r="AXR123" s="2"/>
      <c r="AXS123" s="2"/>
      <c r="AXT123" s="2"/>
      <c r="AXU123" s="2"/>
      <c r="AXV123" s="2"/>
      <c r="AXW123" s="2"/>
      <c r="AXX123" s="2"/>
      <c r="AXY123" s="2"/>
      <c r="AXZ123" s="2"/>
      <c r="AYA123" s="2"/>
      <c r="AYB123" s="2"/>
      <c r="AYC123" s="2"/>
      <c r="AYD123" s="2"/>
      <c r="AYE123" s="2"/>
      <c r="AYF123" s="2"/>
      <c r="AYG123" s="2"/>
      <c r="AYH123" s="2"/>
      <c r="AYI123" s="2"/>
      <c r="AYJ123" s="2"/>
      <c r="AYK123" s="2"/>
      <c r="AYL123" s="2"/>
      <c r="AYM123" s="2"/>
      <c r="AYN123" s="2"/>
      <c r="AYO123" s="2"/>
      <c r="AYP123" s="2"/>
      <c r="AYQ123" s="2"/>
      <c r="AYR123" s="2"/>
      <c r="AYS123" s="2"/>
      <c r="AYT123" s="2"/>
      <c r="AYU123" s="2"/>
      <c r="AYV123" s="2"/>
      <c r="AYW123" s="2"/>
      <c r="AYX123" s="2"/>
      <c r="AYY123" s="2"/>
      <c r="AYZ123" s="2"/>
      <c r="AZA123" s="2"/>
      <c r="AZB123" s="2"/>
      <c r="AZC123" s="2"/>
      <c r="AZD123" s="2"/>
      <c r="AZE123" s="2"/>
      <c r="AZF123" s="2"/>
      <c r="AZG123" s="2"/>
      <c r="AZH123" s="2"/>
      <c r="AZI123" s="2"/>
      <c r="AZJ123" s="2"/>
      <c r="AZK123" s="2"/>
      <c r="AZL123" s="2"/>
      <c r="AZM123" s="2"/>
      <c r="AZN123" s="2"/>
      <c r="AZO123" s="2"/>
      <c r="AZP123" s="2"/>
      <c r="AZQ123" s="2"/>
      <c r="AZR123" s="2"/>
      <c r="AZS123" s="2"/>
      <c r="AZT123" s="2"/>
      <c r="AZU123" s="2"/>
      <c r="AZV123" s="2"/>
      <c r="AZW123" s="2"/>
      <c r="AZX123" s="2"/>
      <c r="AZY123" s="2"/>
      <c r="AZZ123" s="2"/>
      <c r="BAA123" s="2"/>
      <c r="BAB123" s="2"/>
      <c r="BAC123" s="2"/>
      <c r="BAD123" s="2"/>
      <c r="BAE123" s="2"/>
      <c r="BAF123" s="2"/>
      <c r="BAG123" s="2"/>
      <c r="BAH123" s="2"/>
      <c r="BAI123" s="2"/>
      <c r="BAJ123" s="2"/>
      <c r="BAK123" s="2"/>
      <c r="BAL123" s="2"/>
      <c r="BAM123" s="2"/>
      <c r="BAN123" s="2"/>
      <c r="BAO123" s="2"/>
      <c r="BAP123" s="2"/>
      <c r="BAQ123" s="2"/>
      <c r="BAR123" s="2"/>
      <c r="BAS123" s="2"/>
      <c r="BAT123" s="2"/>
      <c r="BAU123" s="2"/>
      <c r="BAV123" s="2"/>
      <c r="BAW123" s="2"/>
      <c r="BAX123" s="2"/>
      <c r="BAY123" s="2"/>
      <c r="BAZ123" s="2"/>
      <c r="BBA123" s="2"/>
      <c r="BBB123" s="2"/>
      <c r="BBC123" s="2"/>
      <c r="BBD123" s="2"/>
      <c r="BBE123" s="2"/>
      <c r="BBF123" s="2"/>
      <c r="BBG123" s="2"/>
      <c r="BBH123" s="2"/>
      <c r="BBI123" s="2"/>
      <c r="BBJ123" s="2"/>
      <c r="BBK123" s="2"/>
      <c r="BBL123" s="2"/>
      <c r="BBM123" s="2"/>
      <c r="BBN123" s="2"/>
      <c r="BBO123" s="2"/>
      <c r="BBP123" s="2"/>
      <c r="BBQ123" s="2"/>
      <c r="BBR123" s="2"/>
      <c r="BBS123" s="2"/>
      <c r="BBT123" s="2"/>
      <c r="BBU123" s="2"/>
      <c r="BBV123" s="2"/>
      <c r="BBW123" s="2"/>
      <c r="BBX123" s="2"/>
      <c r="BBY123" s="2"/>
      <c r="BBZ123" s="2"/>
      <c r="BCA123" s="2"/>
      <c r="BCB123" s="2"/>
      <c r="BCC123" s="2"/>
      <c r="BCD123" s="2"/>
      <c r="BCE123" s="2"/>
      <c r="BCF123" s="2"/>
    </row>
    <row r="124" spans="1:1024 1025:1436">
      <c r="A124" s="1" t="s">
        <v>3</v>
      </c>
      <c r="C124" s="2" t="s">
        <v>4</v>
      </c>
      <c r="D124" s="2" t="s">
        <v>4</v>
      </c>
      <c r="E124" s="2" t="s">
        <v>4</v>
      </c>
      <c r="F124" s="2" t="s">
        <v>4</v>
      </c>
      <c r="G124" s="2" t="s">
        <v>4</v>
      </c>
      <c r="H124" s="2" t="s">
        <v>4</v>
      </c>
      <c r="I124" s="2" t="s">
        <v>12</v>
      </c>
      <c r="J124" s="2" t="s">
        <v>4</v>
      </c>
      <c r="K124" s="2" t="s">
        <v>4</v>
      </c>
      <c r="L124" s="2" t="s">
        <v>4</v>
      </c>
      <c r="M124" s="2" t="s">
        <v>4</v>
      </c>
      <c r="N124" s="2" t="s">
        <v>4</v>
      </c>
      <c r="O124" s="2" t="s">
        <v>4</v>
      </c>
      <c r="P124" s="2" t="s">
        <v>12</v>
      </c>
      <c r="Q124" s="2" t="s">
        <v>4</v>
      </c>
      <c r="R124" s="2" t="s">
        <v>4</v>
      </c>
      <c r="S124" s="2" t="s">
        <v>4</v>
      </c>
      <c r="T124" s="2" t="s">
        <v>4</v>
      </c>
      <c r="U124" s="2" t="s">
        <v>12</v>
      </c>
      <c r="V124" s="2" t="s">
        <v>4</v>
      </c>
      <c r="W124" s="2" t="s">
        <v>12</v>
      </c>
      <c r="X124" s="2" t="s">
        <v>4</v>
      </c>
      <c r="Y124" s="2" t="s">
        <v>4</v>
      </c>
      <c r="Z124" s="2" t="s">
        <v>4</v>
      </c>
      <c r="AA124" s="2" t="s">
        <v>4</v>
      </c>
      <c r="AB124" s="2" t="s">
        <v>4</v>
      </c>
      <c r="AC124" s="2" t="s">
        <v>4</v>
      </c>
      <c r="AD124" s="2" t="s">
        <v>4</v>
      </c>
      <c r="AE124" s="2" t="s">
        <v>4</v>
      </c>
      <c r="AF124" s="2" t="s">
        <v>12</v>
      </c>
      <c r="AG124" s="2" t="s">
        <v>4</v>
      </c>
      <c r="AH124" s="2" t="s">
        <v>12</v>
      </c>
      <c r="AI124" s="2" t="s">
        <v>4</v>
      </c>
      <c r="AJ124" s="2" t="s">
        <v>12</v>
      </c>
      <c r="AK124" s="2" t="s">
        <v>4</v>
      </c>
      <c r="AL124" s="2" t="s">
        <v>4</v>
      </c>
      <c r="AM124" s="2" t="s">
        <v>4</v>
      </c>
      <c r="AN124" s="2" t="s">
        <v>12</v>
      </c>
      <c r="AO124" s="2" t="s">
        <v>4</v>
      </c>
      <c r="AP124" s="2" t="s">
        <v>4</v>
      </c>
      <c r="AQ124" s="2" t="s">
        <v>4</v>
      </c>
      <c r="AR124" s="2" t="s">
        <v>4</v>
      </c>
      <c r="AS124" s="2" t="s">
        <v>12</v>
      </c>
      <c r="AT124" s="2" t="s">
        <v>4</v>
      </c>
      <c r="AU124" s="2" t="s">
        <v>12</v>
      </c>
      <c r="AV124" s="2" t="s">
        <v>4</v>
      </c>
      <c r="AW124" s="2" t="s">
        <v>4</v>
      </c>
      <c r="AX124" s="2" t="s">
        <v>4</v>
      </c>
      <c r="AY124" s="2" t="s">
        <v>4</v>
      </c>
      <c r="AZ124" s="2" t="s">
        <v>4</v>
      </c>
      <c r="BA124" s="2" t="s">
        <v>4</v>
      </c>
      <c r="BB124" s="2" t="s">
        <v>4</v>
      </c>
      <c r="BC124" s="2" t="s">
        <v>4</v>
      </c>
      <c r="BD124" s="2" t="s">
        <v>4</v>
      </c>
      <c r="BE124" s="2" t="s">
        <v>4</v>
      </c>
      <c r="BF124" s="2" t="s">
        <v>4</v>
      </c>
      <c r="BG124" s="2" t="s">
        <v>4</v>
      </c>
      <c r="BH124" s="2" t="s">
        <v>4</v>
      </c>
      <c r="BI124" s="2" t="s">
        <v>4</v>
      </c>
      <c r="BJ124" s="2" t="s">
        <v>4</v>
      </c>
      <c r="BK124" s="2" t="s">
        <v>4</v>
      </c>
      <c r="BL124" s="2" t="s">
        <v>4</v>
      </c>
      <c r="BM124" s="2" t="s">
        <v>4</v>
      </c>
      <c r="BN124" s="2" t="s">
        <v>12</v>
      </c>
      <c r="BO124" s="2" t="s">
        <v>4</v>
      </c>
      <c r="BP124" s="2" t="s">
        <v>4</v>
      </c>
      <c r="BQ124" s="2" t="s">
        <v>4</v>
      </c>
      <c r="BR124" s="2" t="s">
        <v>4</v>
      </c>
      <c r="BS124" s="2" t="s">
        <v>4</v>
      </c>
      <c r="BT124" s="2" t="s">
        <v>4</v>
      </c>
      <c r="BU124" s="2" t="s">
        <v>4</v>
      </c>
      <c r="BV124" s="2" t="s">
        <v>4</v>
      </c>
      <c r="BW124" s="2" t="s">
        <v>4</v>
      </c>
      <c r="BX124" s="2" t="s">
        <v>4</v>
      </c>
      <c r="BY124" s="2" t="s">
        <v>4</v>
      </c>
      <c r="BZ124" s="2" t="s">
        <v>5</v>
      </c>
      <c r="CA124" s="2" t="s">
        <v>4</v>
      </c>
      <c r="CB124" s="2" t="s">
        <v>12</v>
      </c>
      <c r="CC124" s="2" t="s">
        <v>4</v>
      </c>
      <c r="CD124" s="2" t="s">
        <v>4</v>
      </c>
      <c r="CE124" s="2" t="s">
        <v>4</v>
      </c>
      <c r="CF124" s="2" t="s">
        <v>4</v>
      </c>
      <c r="CG124" s="2" t="s">
        <v>4</v>
      </c>
      <c r="CH124" s="2" t="s">
        <v>12</v>
      </c>
      <c r="CI124" s="2" t="s">
        <v>4</v>
      </c>
      <c r="CJ124" s="2" t="s">
        <v>5</v>
      </c>
      <c r="CK124" s="2" t="s">
        <v>4</v>
      </c>
      <c r="CL124" s="2" t="s">
        <v>12</v>
      </c>
      <c r="CM124" s="2" t="s">
        <v>4</v>
      </c>
      <c r="CN124" s="2" t="s">
        <v>4</v>
      </c>
      <c r="CO124" s="2" t="s">
        <v>4</v>
      </c>
      <c r="CP124" s="2" t="s">
        <v>12</v>
      </c>
      <c r="CQ124" s="2" t="s">
        <v>4</v>
      </c>
      <c r="CR124" s="2" t="s">
        <v>4</v>
      </c>
      <c r="CS124" s="2" t="s">
        <v>4</v>
      </c>
      <c r="CT124" s="2" t="s">
        <v>4</v>
      </c>
      <c r="CU124" s="2" t="s">
        <v>4</v>
      </c>
      <c r="CV124" s="2" t="s">
        <v>12</v>
      </c>
      <c r="CW124" s="2" t="s">
        <v>5</v>
      </c>
      <c r="CX124" s="2" t="s">
        <v>4</v>
      </c>
      <c r="CY124" s="2" t="s">
        <v>12</v>
      </c>
      <c r="CZ124" s="2" t="s">
        <v>4</v>
      </c>
      <c r="DA124" s="2" t="s">
        <v>4</v>
      </c>
      <c r="DB124" s="2" t="s">
        <v>12</v>
      </c>
      <c r="DC124" s="2" t="s">
        <v>4</v>
      </c>
      <c r="DD124" s="2" t="s">
        <v>4</v>
      </c>
      <c r="DE124" s="2" t="s">
        <v>12</v>
      </c>
      <c r="DF124" s="2" t="s">
        <v>4</v>
      </c>
      <c r="DG124" s="2" t="s">
        <v>4</v>
      </c>
      <c r="DH124" s="2" t="s">
        <v>12</v>
      </c>
      <c r="DI124" s="2" t="s">
        <v>4</v>
      </c>
      <c r="DJ124" s="2" t="s">
        <v>4</v>
      </c>
      <c r="DK124" s="2" t="s">
        <v>5</v>
      </c>
      <c r="DL124" s="2" t="s">
        <v>4</v>
      </c>
      <c r="DM124" s="2" t="s">
        <v>4</v>
      </c>
      <c r="DN124" s="2" t="s">
        <v>4</v>
      </c>
      <c r="DO124" s="2" t="s">
        <v>12</v>
      </c>
      <c r="DP124" s="2" t="s">
        <v>4</v>
      </c>
      <c r="DQ124" s="2" t="s">
        <v>4</v>
      </c>
      <c r="DR124" s="2" t="s">
        <v>12</v>
      </c>
      <c r="DS124" s="2" t="s">
        <v>4</v>
      </c>
      <c r="DT124" s="2" t="s">
        <v>4</v>
      </c>
      <c r="DU124" s="2" t="s">
        <v>12</v>
      </c>
      <c r="DV124" s="2" t="s">
        <v>5</v>
      </c>
      <c r="DW124" s="2" t="s">
        <v>4</v>
      </c>
      <c r="DX124" s="2" t="s">
        <v>12</v>
      </c>
      <c r="DY124" s="2" t="s">
        <v>4</v>
      </c>
      <c r="DZ124" s="2" t="s">
        <v>4</v>
      </c>
      <c r="EA124" s="2" t="s">
        <v>4</v>
      </c>
      <c r="EB124" s="2" t="s">
        <v>4</v>
      </c>
      <c r="EC124" s="2" t="s">
        <v>5</v>
      </c>
      <c r="ED124" s="2" t="s">
        <v>4</v>
      </c>
      <c r="EE124" s="2" t="s">
        <v>12</v>
      </c>
      <c r="EF124" s="2" t="s">
        <v>4</v>
      </c>
      <c r="EG124" s="2" t="s">
        <v>4</v>
      </c>
      <c r="EH124" s="2" t="s">
        <v>4</v>
      </c>
      <c r="EI124" s="2" t="s">
        <v>4</v>
      </c>
      <c r="EJ124" s="2" t="s">
        <v>4</v>
      </c>
      <c r="EK124" s="2" t="s">
        <v>5</v>
      </c>
      <c r="EL124" s="2" t="s">
        <v>4</v>
      </c>
      <c r="EM124" s="2" t="s">
        <v>12</v>
      </c>
      <c r="EN124" s="2" t="s">
        <v>4</v>
      </c>
      <c r="EO124" s="2" t="s">
        <v>4</v>
      </c>
      <c r="EP124" s="2" t="s">
        <v>4</v>
      </c>
      <c r="EQ124" s="2" t="s">
        <v>4</v>
      </c>
      <c r="ER124" s="2" t="s">
        <v>4</v>
      </c>
      <c r="ES124" s="2" t="s">
        <v>4</v>
      </c>
      <c r="ET124" s="2" t="s">
        <v>5</v>
      </c>
      <c r="EU124" s="2" t="s">
        <v>4</v>
      </c>
      <c r="EV124" s="2" t="s">
        <v>12</v>
      </c>
      <c r="EW124" s="2" t="s">
        <v>4</v>
      </c>
      <c r="EX124" s="2" t="s">
        <v>4</v>
      </c>
      <c r="EY124" s="2" t="s">
        <v>4</v>
      </c>
      <c r="EZ124" s="2" t="s">
        <v>4</v>
      </c>
      <c r="FA124" s="2" t="s">
        <v>4</v>
      </c>
      <c r="FB124" s="2" t="s">
        <v>4</v>
      </c>
      <c r="FC124" s="2" t="s">
        <v>5</v>
      </c>
      <c r="FD124" s="2" t="s">
        <v>4</v>
      </c>
      <c r="FE124" s="2" t="s">
        <v>12</v>
      </c>
      <c r="FF124" s="2" t="s">
        <v>4</v>
      </c>
      <c r="FG124" s="2" t="s">
        <v>4</v>
      </c>
      <c r="FH124" s="2" t="s">
        <v>4</v>
      </c>
      <c r="FI124" s="2" t="s">
        <v>4</v>
      </c>
      <c r="FJ124" s="2" t="s">
        <v>4</v>
      </c>
      <c r="FK124" s="2" t="s">
        <v>5</v>
      </c>
      <c r="FL124" s="2" t="s">
        <v>4</v>
      </c>
      <c r="FM124" s="2" t="s">
        <v>12</v>
      </c>
      <c r="FN124" s="2" t="s">
        <v>4</v>
      </c>
      <c r="FO124" s="2" t="s">
        <v>4</v>
      </c>
      <c r="FP124" s="2" t="s">
        <v>4</v>
      </c>
      <c r="FQ124" s="2" t="s">
        <v>4</v>
      </c>
      <c r="FR124" s="2" t="s">
        <v>4</v>
      </c>
      <c r="FS124" s="2" t="s">
        <v>4</v>
      </c>
      <c r="FT124" s="2" t="s">
        <v>5</v>
      </c>
      <c r="FU124" s="2" t="s">
        <v>4</v>
      </c>
      <c r="FV124" s="2" t="s">
        <v>12</v>
      </c>
      <c r="FW124" s="2" t="s">
        <v>4</v>
      </c>
      <c r="FX124" s="2" t="s">
        <v>4</v>
      </c>
      <c r="FY124" s="2" t="s">
        <v>4</v>
      </c>
      <c r="FZ124" s="2" t="s">
        <v>4</v>
      </c>
      <c r="GA124" s="2" t="s">
        <v>4</v>
      </c>
      <c r="GB124" s="2" t="s">
        <v>4</v>
      </c>
      <c r="GC124" s="2" t="s">
        <v>5</v>
      </c>
      <c r="GD124" s="2" t="s">
        <v>4</v>
      </c>
      <c r="GE124" s="2" t="s">
        <v>12</v>
      </c>
      <c r="GF124" s="2" t="s">
        <v>4</v>
      </c>
      <c r="GG124" s="2" t="s">
        <v>4</v>
      </c>
      <c r="GH124" s="2" t="s">
        <v>4</v>
      </c>
      <c r="GI124" s="2" t="s">
        <v>4</v>
      </c>
      <c r="GJ124" s="2" t="s">
        <v>4</v>
      </c>
      <c r="GK124" s="2" t="s">
        <v>5</v>
      </c>
      <c r="GL124" s="2" t="s">
        <v>4</v>
      </c>
      <c r="GM124" s="2" t="s">
        <v>12</v>
      </c>
      <c r="GN124" s="2" t="s">
        <v>4</v>
      </c>
      <c r="GO124" s="2" t="s">
        <v>4</v>
      </c>
      <c r="GP124" s="2" t="s">
        <v>4</v>
      </c>
      <c r="GQ124" s="2" t="s">
        <v>4</v>
      </c>
      <c r="GR124" s="2" t="s">
        <v>4</v>
      </c>
      <c r="GS124" s="2" t="s">
        <v>4</v>
      </c>
      <c r="GT124" s="2" t="s">
        <v>5</v>
      </c>
      <c r="GU124" s="2" t="s">
        <v>4</v>
      </c>
      <c r="GV124" s="2" t="s">
        <v>12</v>
      </c>
      <c r="GW124" s="2" t="s">
        <v>4</v>
      </c>
      <c r="GX124" s="2" t="s">
        <v>4</v>
      </c>
      <c r="GY124" s="2" t="s">
        <v>4</v>
      </c>
      <c r="GZ124" s="2" t="s">
        <v>4</v>
      </c>
      <c r="HA124" s="2" t="s">
        <v>4</v>
      </c>
      <c r="HB124" s="2" t="s">
        <v>4</v>
      </c>
      <c r="HC124" s="2" t="s">
        <v>5</v>
      </c>
      <c r="HD124" s="2" t="s">
        <v>4</v>
      </c>
      <c r="HE124" s="2" t="s">
        <v>12</v>
      </c>
      <c r="HF124" s="2" t="s">
        <v>4</v>
      </c>
      <c r="HG124" s="2" t="s">
        <v>4</v>
      </c>
      <c r="HH124" s="2" t="s">
        <v>4</v>
      </c>
      <c r="HI124" s="2" t="s">
        <v>4</v>
      </c>
      <c r="HJ124" s="2" t="s">
        <v>4</v>
      </c>
      <c r="HK124" s="2" t="s">
        <v>5</v>
      </c>
      <c r="HL124" s="2" t="s">
        <v>4</v>
      </c>
      <c r="HM124" s="2" t="s">
        <v>12</v>
      </c>
      <c r="HN124" s="2" t="s">
        <v>4</v>
      </c>
      <c r="HO124" s="2" t="s">
        <v>4</v>
      </c>
      <c r="HP124" s="2" t="s">
        <v>4</v>
      </c>
      <c r="HQ124" s="2" t="s">
        <v>4</v>
      </c>
      <c r="HR124" s="2" t="s">
        <v>4</v>
      </c>
      <c r="HS124" s="2" t="s">
        <v>4</v>
      </c>
      <c r="HT124" s="2" t="s">
        <v>5</v>
      </c>
      <c r="HU124" s="2" t="s">
        <v>4</v>
      </c>
      <c r="HV124" s="2" t="s">
        <v>12</v>
      </c>
      <c r="HW124" s="2" t="s">
        <v>4</v>
      </c>
      <c r="HX124" s="2" t="s">
        <v>4</v>
      </c>
      <c r="HY124" s="2" t="s">
        <v>4</v>
      </c>
      <c r="HZ124" s="2" t="s">
        <v>4</v>
      </c>
      <c r="IA124" s="2" t="s">
        <v>4</v>
      </c>
      <c r="IB124" s="2" t="s">
        <v>4</v>
      </c>
      <c r="IC124" s="2" t="s">
        <v>5</v>
      </c>
      <c r="ID124" s="2" t="s">
        <v>4</v>
      </c>
      <c r="IE124" s="2" t="s">
        <v>12</v>
      </c>
      <c r="IF124" s="2" t="s">
        <v>4</v>
      </c>
      <c r="IG124" s="2" t="s">
        <v>4</v>
      </c>
      <c r="IH124" s="2" t="s">
        <v>4</v>
      </c>
      <c r="II124" s="2" t="s">
        <v>4</v>
      </c>
      <c r="IJ124" s="2" t="s">
        <v>4</v>
      </c>
      <c r="IK124" s="2" t="s">
        <v>5</v>
      </c>
      <c r="IL124" s="2" t="s">
        <v>4</v>
      </c>
      <c r="IM124" s="2" t="s">
        <v>12</v>
      </c>
      <c r="IN124" s="2" t="s">
        <v>4</v>
      </c>
      <c r="IO124" s="2" t="s">
        <v>4</v>
      </c>
      <c r="IP124" s="2" t="s">
        <v>4</v>
      </c>
      <c r="IQ124" s="2" t="s">
        <v>4</v>
      </c>
      <c r="IR124" s="2" t="s">
        <v>4</v>
      </c>
      <c r="IS124" s="2" t="s">
        <v>4</v>
      </c>
      <c r="IT124" s="2" t="s">
        <v>5</v>
      </c>
      <c r="IU124" s="2" t="s">
        <v>4</v>
      </c>
      <c r="IV124" s="2" t="s">
        <v>12</v>
      </c>
      <c r="IW124" s="2" t="s">
        <v>4</v>
      </c>
      <c r="IX124" s="2" t="s">
        <v>4</v>
      </c>
      <c r="IY124" s="2" t="s">
        <v>4</v>
      </c>
      <c r="IZ124" s="2" t="s">
        <v>4</v>
      </c>
      <c r="JA124" s="2" t="s">
        <v>4</v>
      </c>
      <c r="JB124" s="2" t="s">
        <v>4</v>
      </c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  <c r="ACG124" s="2"/>
      <c r="ACH124" s="2"/>
      <c r="ACI124" s="2"/>
      <c r="ACJ124" s="2"/>
      <c r="ACK124" s="2"/>
      <c r="ACL124" s="2"/>
      <c r="ACM124" s="2"/>
      <c r="ACN124" s="2"/>
      <c r="ACO124" s="2"/>
      <c r="ACP124" s="2"/>
      <c r="ACQ124" s="2"/>
      <c r="ACR124" s="2"/>
      <c r="ACS124" s="2"/>
      <c r="ACT124" s="2"/>
      <c r="ACU124" s="2"/>
      <c r="ACV124" s="2"/>
      <c r="ACW124" s="2"/>
      <c r="ACX124" s="2"/>
      <c r="ACY124" s="2"/>
      <c r="ACZ124" s="2"/>
      <c r="ADA124" s="2"/>
      <c r="ADB124" s="2"/>
      <c r="ADC124" s="2"/>
      <c r="ADD124" s="2"/>
      <c r="ADE124" s="2"/>
      <c r="ADF124" s="2"/>
      <c r="ADG124" s="2"/>
      <c r="ADH124" s="2"/>
      <c r="ADI124" s="2"/>
      <c r="ADJ124" s="2"/>
      <c r="ADK124" s="2"/>
      <c r="ADL124" s="2"/>
      <c r="ADM124" s="2"/>
      <c r="ADN124" s="2"/>
      <c r="ADO124" s="2"/>
      <c r="ADP124" s="2"/>
      <c r="ADQ124" s="2"/>
      <c r="ADR124" s="2"/>
      <c r="ADS124" s="2"/>
      <c r="ADT124" s="2"/>
      <c r="ADU124" s="2"/>
      <c r="ADV124" s="2"/>
      <c r="ADW124" s="2"/>
      <c r="ADX124" s="2"/>
      <c r="ADY124" s="2"/>
      <c r="ADZ124" s="2"/>
      <c r="AEA124" s="2"/>
      <c r="AEB124" s="2"/>
      <c r="AEC124" s="2"/>
      <c r="AED124" s="2"/>
      <c r="AEE124" s="2"/>
      <c r="AEF124" s="2"/>
      <c r="AEG124" s="2"/>
      <c r="AEH124" s="2"/>
      <c r="AEI124" s="2"/>
      <c r="AEJ124" s="2"/>
      <c r="AEK124" s="2"/>
      <c r="AEL124" s="2"/>
      <c r="AEM124" s="2"/>
      <c r="AEN124" s="2"/>
      <c r="AEO124" s="2"/>
      <c r="AEP124" s="2"/>
      <c r="AEQ124" s="2"/>
      <c r="AER124" s="2"/>
      <c r="AES124" s="2"/>
      <c r="AET124" s="2"/>
      <c r="AEU124" s="2"/>
      <c r="AEV124" s="2"/>
      <c r="AEW124" s="2"/>
      <c r="AEX124" s="2"/>
      <c r="AEY124" s="2"/>
      <c r="AEZ124" s="2"/>
      <c r="AFA124" s="2"/>
      <c r="AFB124" s="2"/>
      <c r="AFC124" s="2"/>
      <c r="AFD124" s="2"/>
      <c r="AFE124" s="2"/>
      <c r="AFF124" s="2"/>
      <c r="AFG124" s="2"/>
      <c r="AFH124" s="2"/>
      <c r="AFI124" s="2"/>
      <c r="AFJ124" s="2"/>
      <c r="AFK124" s="2"/>
      <c r="AFL124" s="2"/>
      <c r="AFM124" s="2"/>
      <c r="AFN124" s="2"/>
      <c r="AFO124" s="2"/>
      <c r="AFP124" s="2"/>
      <c r="AFQ124" s="2"/>
      <c r="AFR124" s="2"/>
      <c r="AFS124" s="2"/>
      <c r="AFT124" s="2"/>
      <c r="AFU124" s="2"/>
      <c r="AFV124" s="2"/>
      <c r="AFW124" s="2"/>
      <c r="AFX124" s="2"/>
      <c r="AFY124" s="2"/>
      <c r="AFZ124" s="2"/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/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/>
      <c r="AGW124" s="2"/>
      <c r="AGX124" s="2"/>
      <c r="AGY124" s="2"/>
      <c r="AGZ124" s="2"/>
      <c r="AHA124" s="2"/>
      <c r="AHB124" s="2"/>
      <c r="AHC124" s="2"/>
      <c r="AHD124" s="2"/>
      <c r="AHE124" s="2"/>
      <c r="AHF124" s="2"/>
      <c r="AHG124" s="2"/>
      <c r="AHH124" s="2"/>
      <c r="AHI124" s="2"/>
      <c r="AHJ124" s="2"/>
      <c r="AHK124" s="2"/>
      <c r="AHL124" s="2"/>
      <c r="AHM124" s="2"/>
      <c r="AHN124" s="2"/>
      <c r="AHO124" s="2"/>
      <c r="AHP124" s="2"/>
      <c r="AHQ124" s="2"/>
      <c r="AHR124" s="2"/>
      <c r="AHS124" s="2"/>
      <c r="AHT124" s="2"/>
      <c r="AHU124" s="2"/>
      <c r="AHV124" s="2"/>
      <c r="AHW124" s="2"/>
      <c r="AHX124" s="2"/>
      <c r="AHY124" s="2"/>
      <c r="AHZ124" s="2"/>
      <c r="AIA124" s="2"/>
      <c r="AIB124" s="2"/>
      <c r="AIC124" s="2"/>
      <c r="AID124" s="2"/>
      <c r="AIE124" s="2"/>
      <c r="AIF124" s="2"/>
      <c r="AIG124" s="2"/>
      <c r="AIH124" s="2"/>
      <c r="AII124" s="2"/>
      <c r="AIJ124" s="2"/>
      <c r="AIK124" s="2"/>
      <c r="AIL124" s="2"/>
      <c r="AIM124" s="2"/>
      <c r="AIN124" s="2"/>
      <c r="AIO124" s="2"/>
      <c r="AIP124" s="2"/>
      <c r="AIQ124" s="2"/>
      <c r="AIR124" s="2"/>
      <c r="AIS124" s="2"/>
      <c r="AIT124" s="2"/>
      <c r="AIU124" s="2"/>
      <c r="AIV124" s="2"/>
      <c r="AIW124" s="2"/>
      <c r="AIX124" s="2"/>
      <c r="AIY124" s="2"/>
      <c r="AIZ124" s="2"/>
      <c r="AJA124" s="2"/>
      <c r="AJB124" s="2"/>
      <c r="AJC124" s="2"/>
      <c r="AJD124" s="2"/>
      <c r="AJE124" s="2"/>
      <c r="AJF124" s="2"/>
      <c r="AJG124" s="2"/>
      <c r="AJH124" s="2"/>
      <c r="AJI124" s="2"/>
      <c r="AJJ124" s="2"/>
      <c r="AJK124" s="2"/>
      <c r="AJL124" s="2"/>
      <c r="AJM124" s="2"/>
      <c r="AJN124" s="2"/>
      <c r="AJO124" s="2"/>
      <c r="AJP124" s="2"/>
      <c r="AJQ124" s="2"/>
      <c r="AJR124" s="2"/>
      <c r="AJS124" s="2"/>
      <c r="AJT124" s="2"/>
      <c r="AJU124" s="2"/>
      <c r="AJV124" s="2"/>
      <c r="AJW124" s="2"/>
      <c r="AJX124" s="2"/>
      <c r="AJY124" s="2"/>
      <c r="AJZ124" s="2"/>
      <c r="AKA124" s="2"/>
      <c r="AKB124" s="2"/>
      <c r="AKC124" s="2"/>
      <c r="AKD124" s="2"/>
      <c r="AKE124" s="2"/>
      <c r="AKF124" s="2"/>
      <c r="AKG124" s="2"/>
      <c r="AKH124" s="2"/>
      <c r="AKI124" s="2"/>
      <c r="AKJ124" s="2"/>
      <c r="AKK124" s="2"/>
      <c r="AKL124" s="2"/>
      <c r="AKM124" s="2"/>
      <c r="AKN124" s="2"/>
      <c r="AKO124" s="2"/>
      <c r="AKP124" s="2"/>
      <c r="AKQ124" s="2"/>
      <c r="AKR124" s="2"/>
      <c r="AKS124" s="2"/>
      <c r="AKT124" s="2"/>
      <c r="AKU124" s="2"/>
      <c r="AKV124" s="2"/>
      <c r="AKW124" s="2"/>
      <c r="AKX124" s="2"/>
      <c r="AKY124" s="2"/>
      <c r="AKZ124" s="2"/>
      <c r="ALA124" s="2"/>
      <c r="ALB124" s="2"/>
      <c r="ALC124" s="2"/>
      <c r="ALD124" s="2"/>
      <c r="ALE124" s="2"/>
      <c r="ALF124" s="2"/>
      <c r="ALG124" s="2"/>
      <c r="ALH124" s="2"/>
      <c r="ALI124" s="2"/>
      <c r="ALJ124" s="2"/>
      <c r="ALK124" s="2"/>
      <c r="ALL124" s="2"/>
      <c r="ALM124" s="2"/>
      <c r="ALN124" s="2"/>
      <c r="ALO124" s="2"/>
      <c r="ALP124" s="2"/>
      <c r="ALQ124" s="2"/>
      <c r="ALR124" s="2"/>
      <c r="ALS124" s="2"/>
      <c r="ALT124" s="2"/>
      <c r="ALU124" s="2"/>
      <c r="ALV124" s="2"/>
      <c r="ALW124" s="2"/>
      <c r="ALX124" s="2"/>
      <c r="ALY124" s="2"/>
      <c r="ALZ124" s="2"/>
      <c r="AMA124" s="2"/>
      <c r="AMB124" s="2"/>
      <c r="AMC124" s="2"/>
      <c r="AMD124" s="2"/>
      <c r="AME124" s="2"/>
      <c r="AMF124" s="2"/>
      <c r="AMG124" s="2"/>
      <c r="AMH124" s="2"/>
      <c r="AMI124" s="2"/>
      <c r="AMJ124" s="2"/>
      <c r="AMK124" s="2"/>
      <c r="AML124" s="2"/>
      <c r="AMM124" s="2"/>
      <c r="AMN124" s="2"/>
      <c r="AMO124" s="2"/>
      <c r="AMP124" s="2"/>
      <c r="AMQ124" s="2"/>
      <c r="AMR124" s="2"/>
      <c r="AMS124" s="2"/>
      <c r="AMT124" s="2"/>
      <c r="AMU124" s="2"/>
      <c r="AMV124" s="2"/>
      <c r="AMW124" s="2"/>
      <c r="AMX124" s="2"/>
      <c r="AMY124" s="2"/>
      <c r="AMZ124" s="2"/>
      <c r="ANA124" s="2"/>
      <c r="ANB124" s="2"/>
      <c r="ANC124" s="2"/>
      <c r="AND124" s="2"/>
      <c r="ANE124" s="2"/>
      <c r="ANF124" s="2"/>
      <c r="ANG124" s="2"/>
      <c r="ANH124" s="2"/>
      <c r="ANI124" s="2"/>
      <c r="ANJ124" s="2"/>
      <c r="ANK124" s="2"/>
      <c r="ANL124" s="2"/>
      <c r="ANM124" s="2"/>
      <c r="ANN124" s="2"/>
      <c r="ANO124" s="2"/>
      <c r="ANP124" s="2"/>
      <c r="ANQ124" s="2"/>
      <c r="ANR124" s="2"/>
      <c r="ANS124" s="2"/>
      <c r="ANT124" s="2"/>
      <c r="ANU124" s="2"/>
      <c r="ANV124" s="2"/>
      <c r="ANW124" s="2"/>
      <c r="ANX124" s="2"/>
      <c r="ANY124" s="2"/>
      <c r="ANZ124" s="2"/>
      <c r="AOA124" s="2"/>
      <c r="AOB124" s="2"/>
      <c r="AOC124" s="2"/>
      <c r="AOD124" s="2"/>
      <c r="AOE124" s="2"/>
      <c r="AOF124" s="2"/>
      <c r="AOG124" s="2"/>
      <c r="AOH124" s="2"/>
      <c r="AOI124" s="2"/>
      <c r="AOJ124" s="2"/>
      <c r="AOK124" s="2"/>
      <c r="AOL124" s="2"/>
      <c r="AOM124" s="2"/>
      <c r="AON124" s="2"/>
      <c r="AOO124" s="2"/>
      <c r="AOP124" s="2"/>
      <c r="AOQ124" s="2"/>
      <c r="AOR124" s="2"/>
      <c r="AOS124" s="2"/>
      <c r="AOT124" s="2"/>
      <c r="AOU124" s="2"/>
      <c r="AOV124" s="2"/>
      <c r="AOW124" s="2"/>
      <c r="AOX124" s="2"/>
      <c r="AOY124" s="2"/>
      <c r="AOZ124" s="2"/>
      <c r="APA124" s="2"/>
      <c r="APB124" s="2"/>
      <c r="APC124" s="2"/>
      <c r="APD124" s="2"/>
      <c r="APE124" s="2"/>
      <c r="APF124" s="2"/>
      <c r="APG124" s="2"/>
      <c r="APH124" s="2"/>
      <c r="API124" s="2"/>
      <c r="APJ124" s="2"/>
      <c r="APK124" s="2"/>
      <c r="APL124" s="2"/>
      <c r="APM124" s="2"/>
      <c r="APN124" s="2"/>
      <c r="APO124" s="2"/>
      <c r="APP124" s="2"/>
      <c r="APQ124" s="2"/>
      <c r="APR124" s="2"/>
      <c r="APS124" s="2"/>
      <c r="APT124" s="2"/>
      <c r="APU124" s="2"/>
      <c r="APV124" s="2"/>
      <c r="APW124" s="2"/>
      <c r="APX124" s="2"/>
      <c r="APY124" s="2"/>
      <c r="APZ124" s="2"/>
      <c r="AQA124" s="2"/>
      <c r="AQB124" s="2"/>
      <c r="AQC124" s="2"/>
      <c r="AQD124" s="2"/>
      <c r="AQE124" s="2"/>
      <c r="AQF124" s="2"/>
      <c r="AQG124" s="2"/>
      <c r="AQH124" s="2"/>
      <c r="AQI124" s="2"/>
      <c r="AQJ124" s="2"/>
      <c r="AQK124" s="2"/>
      <c r="AQL124" s="2"/>
      <c r="AQM124" s="2"/>
      <c r="AQN124" s="2"/>
      <c r="AQO124" s="2"/>
      <c r="AQP124" s="2"/>
      <c r="AQQ124" s="2"/>
      <c r="AQR124" s="2"/>
      <c r="AQS124" s="2"/>
      <c r="AQT124" s="2"/>
      <c r="AQU124" s="2"/>
      <c r="AQV124" s="2"/>
      <c r="AQW124" s="2"/>
      <c r="AQX124" s="2"/>
      <c r="AQY124" s="2"/>
      <c r="AQZ124" s="2"/>
      <c r="ARA124" s="2"/>
      <c r="ARB124" s="2"/>
      <c r="ARC124" s="2"/>
      <c r="ARD124" s="2"/>
      <c r="ARE124" s="2"/>
      <c r="ARF124" s="2"/>
      <c r="ARG124" s="2"/>
      <c r="ARH124" s="2"/>
      <c r="ARI124" s="2"/>
      <c r="ARJ124" s="2"/>
      <c r="ARK124" s="2"/>
      <c r="ARL124" s="2"/>
      <c r="ARM124" s="2"/>
      <c r="ARN124" s="2"/>
      <c r="ARO124" s="2"/>
      <c r="ARP124" s="2"/>
      <c r="ARQ124" s="2"/>
      <c r="ARR124" s="2"/>
      <c r="ARS124" s="2"/>
      <c r="ART124" s="2"/>
      <c r="ARU124" s="2"/>
      <c r="ARV124" s="2"/>
      <c r="ARW124" s="2"/>
      <c r="ARX124" s="2"/>
      <c r="ARY124" s="2"/>
      <c r="ARZ124" s="2"/>
      <c r="ASA124" s="2"/>
      <c r="ASB124" s="2"/>
      <c r="ASC124" s="2"/>
      <c r="ASD124" s="2"/>
      <c r="ASE124" s="2"/>
      <c r="ASF124" s="2"/>
      <c r="ASG124" s="2"/>
      <c r="ASH124" s="2"/>
      <c r="ASI124" s="2"/>
      <c r="ASJ124" s="2"/>
      <c r="ASK124" s="2"/>
      <c r="ASL124" s="2"/>
      <c r="ASM124" s="2"/>
      <c r="ASN124" s="2"/>
      <c r="ASO124" s="2"/>
      <c r="ASP124" s="2"/>
      <c r="ASQ124" s="2"/>
      <c r="ASR124" s="2"/>
      <c r="ASS124" s="2"/>
      <c r="AST124" s="2"/>
      <c r="ASU124" s="2"/>
      <c r="ASV124" s="2"/>
      <c r="ASW124" s="2"/>
      <c r="ASX124" s="2"/>
      <c r="ASY124" s="2"/>
      <c r="ASZ124" s="2"/>
      <c r="ATA124" s="2"/>
      <c r="ATB124" s="2"/>
      <c r="ATC124" s="2"/>
      <c r="ATD124" s="2"/>
      <c r="ATE124" s="2"/>
      <c r="ATF124" s="2"/>
      <c r="ATG124" s="2"/>
      <c r="ATH124" s="2"/>
      <c r="ATI124" s="2"/>
      <c r="ATJ124" s="2"/>
      <c r="ATK124" s="2"/>
      <c r="ATL124" s="2"/>
      <c r="ATM124" s="2"/>
      <c r="ATN124" s="2"/>
      <c r="ATO124" s="2"/>
      <c r="ATP124" s="2"/>
      <c r="ATQ124" s="2"/>
      <c r="ATR124" s="2"/>
      <c r="ATS124" s="2"/>
      <c r="ATT124" s="2"/>
      <c r="ATU124" s="2"/>
      <c r="ATV124" s="2"/>
      <c r="ATW124" s="2"/>
      <c r="ATX124" s="2"/>
      <c r="ATY124" s="2"/>
      <c r="ATZ124" s="2"/>
      <c r="AUA124" s="2"/>
      <c r="AUB124" s="2"/>
      <c r="AUC124" s="2"/>
      <c r="AUD124" s="2"/>
      <c r="AUE124" s="2"/>
      <c r="AUF124" s="2"/>
      <c r="AUG124" s="2"/>
      <c r="AUH124" s="2"/>
      <c r="AUI124" s="2"/>
      <c r="AUJ124" s="2"/>
      <c r="AUK124" s="2"/>
      <c r="AUL124" s="2"/>
      <c r="AUM124" s="2"/>
      <c r="AUN124" s="2"/>
      <c r="AUO124" s="2"/>
      <c r="AUP124" s="2"/>
      <c r="AUQ124" s="2"/>
      <c r="AUR124" s="2"/>
      <c r="AUS124" s="2"/>
      <c r="AUT124" s="2"/>
      <c r="AUU124" s="2"/>
      <c r="AUV124" s="2"/>
      <c r="AUW124" s="2"/>
      <c r="AUX124" s="2"/>
      <c r="AUY124" s="2"/>
      <c r="AUZ124" s="2"/>
      <c r="AVA124" s="2"/>
      <c r="AVB124" s="2"/>
      <c r="AVC124" s="2"/>
      <c r="AVD124" s="2"/>
      <c r="AVE124" s="2"/>
      <c r="AVF124" s="2"/>
      <c r="AVG124" s="2"/>
      <c r="AVH124" s="2"/>
      <c r="AVI124" s="2"/>
      <c r="AVJ124" s="2"/>
      <c r="AVK124" s="2"/>
      <c r="AVL124" s="2"/>
      <c r="AVM124" s="2"/>
      <c r="AVN124" s="2"/>
      <c r="AVO124" s="2"/>
      <c r="AVP124" s="2"/>
      <c r="AVQ124" s="2"/>
      <c r="AVR124" s="2"/>
      <c r="AVS124" s="2"/>
      <c r="AVT124" s="2"/>
      <c r="AVU124" s="2"/>
      <c r="AVV124" s="2"/>
      <c r="AVW124" s="2"/>
      <c r="AVX124" s="2"/>
      <c r="AVY124" s="2"/>
      <c r="AVZ124" s="2"/>
      <c r="AWA124" s="2"/>
      <c r="AWB124" s="2"/>
      <c r="AWC124" s="2"/>
      <c r="AWD124" s="2"/>
      <c r="AWE124" s="2"/>
      <c r="AWF124" s="2"/>
      <c r="AWG124" s="2"/>
      <c r="AWH124" s="2"/>
      <c r="AWI124" s="2"/>
      <c r="AWJ124" s="2"/>
      <c r="AWK124" s="2"/>
      <c r="AWL124" s="2"/>
      <c r="AWM124" s="2"/>
      <c r="AWN124" s="2"/>
      <c r="AWO124" s="2"/>
      <c r="AWP124" s="2"/>
      <c r="AWQ124" s="2"/>
      <c r="AWR124" s="2"/>
      <c r="AWS124" s="2"/>
      <c r="AWT124" s="2"/>
      <c r="AWU124" s="2"/>
      <c r="AWV124" s="2"/>
      <c r="AWW124" s="2"/>
      <c r="AWX124" s="2"/>
      <c r="AWY124" s="2"/>
      <c r="AWZ124" s="2"/>
      <c r="AXA124" s="2"/>
      <c r="AXB124" s="2"/>
      <c r="AXC124" s="2"/>
      <c r="AXD124" s="2"/>
      <c r="AXE124" s="2"/>
      <c r="AXF124" s="2"/>
      <c r="AXG124" s="2"/>
      <c r="AXH124" s="2"/>
      <c r="AXI124" s="2"/>
      <c r="AXJ124" s="2"/>
      <c r="AXK124" s="2"/>
      <c r="AXL124" s="2"/>
      <c r="AXM124" s="2"/>
      <c r="AXN124" s="2"/>
      <c r="AXO124" s="2"/>
      <c r="AXP124" s="2"/>
      <c r="AXQ124" s="2"/>
      <c r="AXR124" s="2"/>
      <c r="AXS124" s="2"/>
      <c r="AXT124" s="2"/>
      <c r="AXU124" s="2"/>
      <c r="AXV124" s="2"/>
      <c r="AXW124" s="2"/>
      <c r="AXX124" s="2"/>
      <c r="AXY124" s="2"/>
      <c r="AXZ124" s="2"/>
      <c r="AYA124" s="2"/>
      <c r="AYB124" s="2"/>
      <c r="AYC124" s="2"/>
      <c r="AYD124" s="2"/>
      <c r="AYE124" s="2"/>
      <c r="AYF124" s="2"/>
      <c r="AYG124" s="2"/>
      <c r="AYH124" s="2"/>
      <c r="AYI124" s="2"/>
      <c r="AYJ124" s="2"/>
      <c r="AYK124" s="2"/>
      <c r="AYL124" s="2"/>
      <c r="AYM124" s="2"/>
      <c r="AYN124" s="2"/>
      <c r="AYO124" s="2"/>
      <c r="AYP124" s="2"/>
      <c r="AYQ124" s="2"/>
      <c r="AYR124" s="2"/>
      <c r="AYS124" s="2"/>
      <c r="AYT124" s="2"/>
      <c r="AYU124" s="2"/>
      <c r="AYV124" s="2"/>
      <c r="AYW124" s="2"/>
      <c r="AYX124" s="2"/>
      <c r="AYY124" s="2"/>
      <c r="AYZ124" s="2"/>
      <c r="AZA124" s="2"/>
      <c r="AZB124" s="2"/>
      <c r="AZC124" s="2"/>
      <c r="AZD124" s="2"/>
      <c r="AZE124" s="2"/>
      <c r="AZF124" s="2"/>
      <c r="AZG124" s="2"/>
      <c r="AZH124" s="2"/>
      <c r="AZI124" s="2"/>
      <c r="AZJ124" s="2"/>
      <c r="AZK124" s="2"/>
      <c r="AZL124" s="2"/>
      <c r="AZM124" s="2"/>
      <c r="AZN124" s="2"/>
      <c r="AZO124" s="2"/>
      <c r="AZP124" s="2"/>
      <c r="AZQ124" s="2"/>
      <c r="AZR124" s="2"/>
      <c r="AZS124" s="2"/>
      <c r="AZT124" s="2"/>
      <c r="AZU124" s="2"/>
      <c r="AZV124" s="2"/>
      <c r="AZW124" s="2"/>
      <c r="AZX124" s="2"/>
      <c r="AZY124" s="2"/>
      <c r="AZZ124" s="2"/>
      <c r="BAA124" s="2"/>
      <c r="BAB124" s="2"/>
      <c r="BAC124" s="2"/>
      <c r="BAD124" s="2"/>
      <c r="BAE124" s="2"/>
      <c r="BAF124" s="2"/>
      <c r="BAG124" s="2"/>
      <c r="BAH124" s="2"/>
      <c r="BAI124" s="2"/>
      <c r="BAJ124" s="2"/>
      <c r="BAK124" s="2"/>
      <c r="BAL124" s="2"/>
      <c r="BAM124" s="2"/>
      <c r="BAN124" s="2"/>
      <c r="BAO124" s="2"/>
      <c r="BAP124" s="2"/>
      <c r="BAQ124" s="2"/>
      <c r="BAR124" s="2"/>
      <c r="BAS124" s="2"/>
      <c r="BAT124" s="2"/>
      <c r="BAU124" s="2"/>
      <c r="BAV124" s="2"/>
      <c r="BAW124" s="2"/>
      <c r="BAX124" s="2"/>
      <c r="BAY124" s="2"/>
      <c r="BAZ124" s="2"/>
      <c r="BBA124" s="2"/>
      <c r="BBB124" s="2"/>
      <c r="BBC124" s="2"/>
      <c r="BBD124" s="2"/>
      <c r="BBE124" s="2"/>
      <c r="BBF124" s="2"/>
      <c r="BBG124" s="2"/>
      <c r="BBH124" s="2"/>
      <c r="BBI124" s="2"/>
      <c r="BBJ124" s="2"/>
      <c r="BBK124" s="2"/>
      <c r="BBL124" s="2"/>
      <c r="BBM124" s="2"/>
      <c r="BBN124" s="2"/>
      <c r="BBO124" s="2"/>
      <c r="BBP124" s="2"/>
      <c r="BBQ124" s="2"/>
      <c r="BBR124" s="2"/>
      <c r="BBS124" s="2"/>
      <c r="BBT124" s="2"/>
      <c r="BBU124" s="2"/>
      <c r="BBV124" s="2"/>
      <c r="BBW124" s="2"/>
      <c r="BBX124" s="2"/>
      <c r="BBY124" s="2"/>
      <c r="BBZ124" s="2"/>
      <c r="BCA124" s="2"/>
      <c r="BCB124" s="2"/>
      <c r="BCC124" s="2"/>
      <c r="BCD124" s="2"/>
      <c r="BCE124" s="2"/>
      <c r="BCF124" s="2"/>
    </row>
    <row r="125" spans="1:1024 1025:1436">
      <c r="A125" s="1" t="s">
        <v>6</v>
      </c>
      <c r="C125" s="2">
        <v>5.766</v>
      </c>
      <c r="D125" s="2">
        <v>5.097</v>
      </c>
      <c r="E125" s="2">
        <v>0.731</v>
      </c>
      <c r="F125" s="2">
        <v>0.679</v>
      </c>
      <c r="G125" s="2">
        <v>2.031</v>
      </c>
      <c r="H125" s="2">
        <v>13.862</v>
      </c>
      <c r="I125" s="2">
        <v>7.129</v>
      </c>
      <c r="J125" s="2">
        <v>10.65</v>
      </c>
      <c r="K125" s="2">
        <v>1.046</v>
      </c>
      <c r="L125" s="2">
        <v>6.455</v>
      </c>
      <c r="M125" s="2">
        <v>10.759</v>
      </c>
      <c r="N125" s="2">
        <v>11.218</v>
      </c>
      <c r="O125" s="2">
        <v>9.497</v>
      </c>
      <c r="P125" s="2">
        <v>19.179</v>
      </c>
      <c r="Q125" s="2">
        <v>11.576</v>
      </c>
      <c r="R125" s="2">
        <v>9.026</v>
      </c>
      <c r="S125" s="2">
        <v>9.93</v>
      </c>
      <c r="T125" s="2">
        <v>8.043</v>
      </c>
      <c r="U125" s="2">
        <v>31.047</v>
      </c>
      <c r="V125" s="2">
        <v>13.026</v>
      </c>
      <c r="W125" s="2">
        <v>29.988</v>
      </c>
      <c r="X125" s="2">
        <v>7.972</v>
      </c>
      <c r="Y125" s="2">
        <v>1.59</v>
      </c>
      <c r="Z125" s="2">
        <v>2.047</v>
      </c>
      <c r="AA125" s="2">
        <v>1.802</v>
      </c>
      <c r="AB125" s="2">
        <v>1.664</v>
      </c>
      <c r="AC125" s="2">
        <v>5.869</v>
      </c>
      <c r="AD125" s="2">
        <v>4.962</v>
      </c>
      <c r="AE125" s="2">
        <v>8.133</v>
      </c>
      <c r="AF125" s="2">
        <v>0.872</v>
      </c>
      <c r="AG125" s="2">
        <v>6.832</v>
      </c>
      <c r="AH125" s="2">
        <v>0.382</v>
      </c>
      <c r="AI125" s="2">
        <v>6.354</v>
      </c>
      <c r="AJ125" s="2">
        <v>43.188</v>
      </c>
      <c r="AK125" s="2">
        <v>48.639</v>
      </c>
      <c r="AL125" s="2">
        <v>74.782</v>
      </c>
      <c r="AM125" s="2">
        <v>57.745</v>
      </c>
      <c r="AN125" s="2">
        <v>99.577</v>
      </c>
      <c r="AO125" s="2">
        <v>285.172</v>
      </c>
      <c r="AP125" s="2">
        <v>100.807</v>
      </c>
      <c r="AQ125" s="2">
        <v>38.746</v>
      </c>
      <c r="AR125" s="2">
        <v>10.488</v>
      </c>
      <c r="AS125" s="2">
        <v>1.462</v>
      </c>
      <c r="AT125" s="2">
        <v>13.886</v>
      </c>
      <c r="AU125" s="2">
        <v>15.076</v>
      </c>
      <c r="AV125" s="2">
        <v>513.991</v>
      </c>
      <c r="AW125" s="2">
        <v>243.747</v>
      </c>
      <c r="AX125" s="2">
        <v>66.12</v>
      </c>
      <c r="AY125" s="2">
        <v>46.044</v>
      </c>
      <c r="AZ125" s="2">
        <v>291.488</v>
      </c>
      <c r="BA125" s="2">
        <v>237.886</v>
      </c>
      <c r="BB125" s="2">
        <v>140.61</v>
      </c>
      <c r="BC125" s="2">
        <v>176.729</v>
      </c>
      <c r="BD125" s="2">
        <v>239.99</v>
      </c>
      <c r="BE125" s="2">
        <v>129.399</v>
      </c>
      <c r="BF125" s="2">
        <v>121.647</v>
      </c>
      <c r="BG125" s="2">
        <v>121.043</v>
      </c>
      <c r="BH125" s="2">
        <v>74.573</v>
      </c>
      <c r="BI125" s="2">
        <v>114.966</v>
      </c>
      <c r="BJ125" s="2">
        <v>165.646</v>
      </c>
      <c r="BK125" s="2">
        <v>199.785</v>
      </c>
      <c r="BL125" s="2">
        <v>211.986</v>
      </c>
      <c r="BM125" s="2">
        <v>34.432</v>
      </c>
      <c r="BN125" s="2">
        <v>1080.119</v>
      </c>
      <c r="BO125" s="2">
        <v>131.846</v>
      </c>
      <c r="BP125" s="2">
        <v>134.624</v>
      </c>
      <c r="BQ125" s="2">
        <v>68.407</v>
      </c>
      <c r="BR125" s="2">
        <v>209.485</v>
      </c>
      <c r="BS125" s="2">
        <v>260.122</v>
      </c>
      <c r="BT125" s="2">
        <v>212.227</v>
      </c>
      <c r="BU125" s="2">
        <v>63.654</v>
      </c>
      <c r="BV125" s="2">
        <v>75.522</v>
      </c>
      <c r="BW125" s="2">
        <v>38.32</v>
      </c>
      <c r="BX125" s="2">
        <v>11.287</v>
      </c>
      <c r="BY125" s="2">
        <v>12.516</v>
      </c>
      <c r="BZ125" s="2">
        <v>106.802</v>
      </c>
      <c r="CA125" s="2">
        <v>7.394</v>
      </c>
      <c r="CB125" s="2">
        <v>70.782</v>
      </c>
      <c r="CC125" s="2">
        <v>14.081</v>
      </c>
      <c r="CD125" s="2">
        <v>18.941</v>
      </c>
      <c r="CE125" s="2">
        <v>7.57</v>
      </c>
      <c r="CF125" s="2">
        <v>12.067</v>
      </c>
      <c r="CG125" s="2">
        <v>60.736</v>
      </c>
      <c r="CH125" s="2">
        <v>112.816</v>
      </c>
      <c r="CI125" s="2">
        <v>19.063</v>
      </c>
      <c r="CJ125" s="2">
        <v>96.104</v>
      </c>
      <c r="CK125" s="2">
        <v>2.755</v>
      </c>
      <c r="CL125" s="2">
        <v>93.548</v>
      </c>
      <c r="CM125" s="2">
        <v>2.722</v>
      </c>
      <c r="CN125" s="2">
        <v>7.303</v>
      </c>
      <c r="CO125" s="2">
        <v>4.444</v>
      </c>
      <c r="CP125" s="2">
        <v>89.375</v>
      </c>
      <c r="CQ125" s="2">
        <v>17.575</v>
      </c>
      <c r="CR125" s="2">
        <v>14.962</v>
      </c>
      <c r="CS125" s="2">
        <v>17.611</v>
      </c>
      <c r="CT125" s="2">
        <v>8.404</v>
      </c>
      <c r="CU125" s="2">
        <v>11.368</v>
      </c>
      <c r="CV125" s="2">
        <v>77.409</v>
      </c>
      <c r="CW125" s="2">
        <v>77.716</v>
      </c>
      <c r="CX125" s="2">
        <v>3.158</v>
      </c>
      <c r="CY125" s="2">
        <v>57.765</v>
      </c>
      <c r="CZ125" s="2">
        <v>2.571</v>
      </c>
      <c r="DA125" s="2">
        <v>1.922</v>
      </c>
      <c r="DB125" s="2">
        <v>61.175</v>
      </c>
      <c r="DC125" s="2">
        <v>3.907</v>
      </c>
      <c r="DD125" s="2">
        <v>22.031</v>
      </c>
      <c r="DE125" s="2">
        <v>63.54</v>
      </c>
      <c r="DF125" s="2">
        <v>25.418</v>
      </c>
      <c r="DG125" s="2">
        <v>17.839</v>
      </c>
      <c r="DH125" s="2">
        <v>108.098</v>
      </c>
      <c r="DI125" s="2">
        <v>11.216</v>
      </c>
      <c r="DJ125" s="2">
        <v>10.182</v>
      </c>
      <c r="DK125" s="2">
        <v>90.321</v>
      </c>
      <c r="DL125" s="2">
        <v>3.232</v>
      </c>
      <c r="DM125" s="2">
        <v>1.868</v>
      </c>
      <c r="DN125" s="2">
        <v>2.485</v>
      </c>
      <c r="DO125" s="2">
        <v>54.535</v>
      </c>
      <c r="DP125" s="2">
        <v>17.769</v>
      </c>
      <c r="DQ125" s="2">
        <v>24.848</v>
      </c>
      <c r="DR125" s="2">
        <v>73.368</v>
      </c>
      <c r="DS125" s="2">
        <v>16.7</v>
      </c>
      <c r="DT125" s="2">
        <v>9.104</v>
      </c>
      <c r="DU125" s="2">
        <v>112.4</v>
      </c>
      <c r="DV125" s="2">
        <v>90.201</v>
      </c>
      <c r="DW125" s="2">
        <v>3.923</v>
      </c>
      <c r="DX125" s="2">
        <v>92.131</v>
      </c>
      <c r="DY125" s="2">
        <v>2.501</v>
      </c>
      <c r="DZ125" s="2">
        <v>4.532</v>
      </c>
      <c r="EA125" s="2">
        <v>30.257</v>
      </c>
      <c r="EB125" s="2">
        <v>29.392</v>
      </c>
      <c r="EC125" s="2">
        <v>96.818</v>
      </c>
      <c r="ED125" s="2">
        <v>3.329</v>
      </c>
      <c r="EE125" s="2">
        <v>103.541</v>
      </c>
      <c r="EF125" s="2">
        <v>2.402</v>
      </c>
      <c r="EG125" s="2">
        <v>2.902</v>
      </c>
      <c r="EH125" s="2">
        <v>20.807</v>
      </c>
      <c r="EI125" s="2">
        <v>21.869</v>
      </c>
      <c r="EJ125" s="2">
        <v>14.443</v>
      </c>
      <c r="EK125" s="2">
        <v>85.051</v>
      </c>
      <c r="EL125" s="2">
        <v>9.364</v>
      </c>
      <c r="EM125" s="2">
        <v>113.801</v>
      </c>
      <c r="EN125" s="2">
        <v>2.847</v>
      </c>
      <c r="EO125" s="2">
        <v>3.334</v>
      </c>
      <c r="EP125" s="2">
        <v>23.754</v>
      </c>
      <c r="EQ125" s="2">
        <v>30.208</v>
      </c>
      <c r="ER125" s="2">
        <v>18.873</v>
      </c>
      <c r="ES125" s="2">
        <v>17.2</v>
      </c>
      <c r="ET125" s="2">
        <v>81.541</v>
      </c>
      <c r="EU125" s="2">
        <v>2.723</v>
      </c>
      <c r="EV125" s="2">
        <v>79.072</v>
      </c>
      <c r="EW125" s="2">
        <v>2.19</v>
      </c>
      <c r="EX125" s="2">
        <v>2.361</v>
      </c>
      <c r="EY125" s="2">
        <v>2.295</v>
      </c>
      <c r="EZ125" s="2">
        <v>8.852</v>
      </c>
      <c r="FA125" s="2">
        <v>48.757</v>
      </c>
      <c r="FB125" s="2">
        <v>21.395</v>
      </c>
      <c r="FC125" s="2">
        <v>94.141</v>
      </c>
      <c r="FD125" s="2">
        <v>2.615</v>
      </c>
      <c r="FE125" s="2">
        <v>90.92</v>
      </c>
      <c r="FF125" s="2">
        <v>2.939</v>
      </c>
      <c r="FG125" s="2">
        <v>3.791</v>
      </c>
      <c r="FH125" s="2">
        <v>28.588</v>
      </c>
      <c r="FI125" s="2">
        <v>27.979</v>
      </c>
      <c r="FJ125" s="2">
        <v>16.384</v>
      </c>
      <c r="FK125" s="2">
        <v>94.448</v>
      </c>
      <c r="FL125" s="2">
        <v>9.275</v>
      </c>
      <c r="FM125" s="2">
        <v>102.917</v>
      </c>
      <c r="FN125" s="2">
        <v>2.52</v>
      </c>
      <c r="FO125" s="2">
        <v>3.393</v>
      </c>
      <c r="FP125" s="2">
        <v>17.292</v>
      </c>
      <c r="FQ125" s="2">
        <v>20.894</v>
      </c>
      <c r="FR125" s="2">
        <v>17.922</v>
      </c>
      <c r="FS125" s="2">
        <v>10.455</v>
      </c>
      <c r="FT125" s="2">
        <v>98.237</v>
      </c>
      <c r="FU125" s="2">
        <v>5.77</v>
      </c>
      <c r="FV125" s="2">
        <v>121.558</v>
      </c>
      <c r="FW125" s="2">
        <v>2.793</v>
      </c>
      <c r="FX125" s="2">
        <v>3.106</v>
      </c>
      <c r="FY125" s="2">
        <v>1.811</v>
      </c>
      <c r="FZ125" s="2">
        <v>9.077</v>
      </c>
      <c r="GA125" s="2">
        <v>39.865</v>
      </c>
      <c r="GB125" s="2">
        <v>17.199</v>
      </c>
      <c r="GC125" s="2">
        <v>102.245</v>
      </c>
      <c r="GD125" s="2">
        <v>3.687</v>
      </c>
      <c r="GE125" s="2">
        <v>112.564</v>
      </c>
      <c r="GF125" s="2">
        <v>3.053</v>
      </c>
      <c r="GG125" s="2">
        <v>5.358</v>
      </c>
      <c r="GH125" s="2">
        <v>27.667</v>
      </c>
      <c r="GI125" s="2">
        <v>22.3</v>
      </c>
      <c r="GJ125" s="2">
        <v>15.756</v>
      </c>
      <c r="GK125" s="2">
        <v>81.095</v>
      </c>
      <c r="GL125" s="2">
        <v>8.442</v>
      </c>
      <c r="GM125" s="2">
        <v>78.651</v>
      </c>
      <c r="GN125" s="2">
        <v>3.228</v>
      </c>
      <c r="GO125" s="2">
        <v>3.51</v>
      </c>
      <c r="GP125" s="2">
        <v>20.413</v>
      </c>
      <c r="GQ125" s="2">
        <v>25.064</v>
      </c>
      <c r="GR125" s="2">
        <v>17.647</v>
      </c>
      <c r="GS125" s="2">
        <v>10.629</v>
      </c>
      <c r="GT125" s="2">
        <v>101.063</v>
      </c>
      <c r="GU125" s="2">
        <v>2.732</v>
      </c>
      <c r="GV125" s="2">
        <v>77.586</v>
      </c>
      <c r="GW125" s="2">
        <v>2.22</v>
      </c>
      <c r="GX125" s="2">
        <v>2.711</v>
      </c>
      <c r="GY125" s="2">
        <v>1.919</v>
      </c>
      <c r="GZ125" s="2">
        <v>6.819</v>
      </c>
      <c r="HA125" s="2">
        <v>31.226</v>
      </c>
      <c r="HB125" s="2">
        <v>16.792</v>
      </c>
      <c r="HC125" s="2">
        <v>94.54</v>
      </c>
      <c r="HD125" s="2">
        <v>4.629</v>
      </c>
      <c r="HE125" s="2">
        <v>102.053</v>
      </c>
      <c r="HF125" s="2">
        <v>3.225</v>
      </c>
      <c r="HG125" s="2">
        <v>4.113</v>
      </c>
      <c r="HH125" s="2">
        <v>11.644</v>
      </c>
      <c r="HI125" s="2">
        <v>31.131</v>
      </c>
      <c r="HJ125" s="2">
        <v>15.617</v>
      </c>
      <c r="HK125" s="2">
        <v>100.575</v>
      </c>
      <c r="HL125" s="2">
        <v>10.164</v>
      </c>
      <c r="HM125" s="2">
        <v>93.264</v>
      </c>
      <c r="HN125" s="2">
        <v>2.481</v>
      </c>
      <c r="HO125" s="2">
        <v>3.756</v>
      </c>
      <c r="HP125" s="2">
        <v>23.266</v>
      </c>
      <c r="HQ125" s="2">
        <v>22.332</v>
      </c>
      <c r="HR125" s="2">
        <v>15.166</v>
      </c>
      <c r="HS125" s="2">
        <v>9.113</v>
      </c>
      <c r="HT125" s="2">
        <v>80.175</v>
      </c>
      <c r="HU125" s="2">
        <v>3.333</v>
      </c>
      <c r="HV125" s="2">
        <v>99.699</v>
      </c>
      <c r="HW125" s="2">
        <v>2.923</v>
      </c>
      <c r="HX125" s="2">
        <v>2.705</v>
      </c>
      <c r="HY125" s="2">
        <v>2.126</v>
      </c>
      <c r="HZ125" s="2">
        <v>8.603</v>
      </c>
      <c r="IA125" s="2">
        <v>33.132</v>
      </c>
      <c r="IB125" s="2">
        <v>15.44</v>
      </c>
      <c r="IC125" s="2">
        <v>80.842</v>
      </c>
      <c r="ID125" s="2">
        <v>2.757</v>
      </c>
      <c r="IE125" s="2">
        <v>79.468</v>
      </c>
      <c r="IF125" s="2">
        <v>1.995</v>
      </c>
      <c r="IG125" s="2">
        <v>3.273</v>
      </c>
      <c r="IH125" s="2">
        <v>15.26</v>
      </c>
      <c r="II125" s="2">
        <v>27.542</v>
      </c>
      <c r="IJ125" s="2">
        <v>16.37</v>
      </c>
      <c r="IK125" s="2">
        <v>92.739</v>
      </c>
      <c r="IL125" s="2">
        <v>8.373</v>
      </c>
      <c r="IM125" s="2">
        <v>78.726</v>
      </c>
      <c r="IN125" s="2">
        <v>2.378</v>
      </c>
      <c r="IO125" s="2">
        <v>2.797</v>
      </c>
      <c r="IP125" s="2">
        <v>21.666</v>
      </c>
      <c r="IQ125" s="2">
        <v>22.256</v>
      </c>
      <c r="IR125" s="2">
        <v>16.965</v>
      </c>
      <c r="IS125" s="2">
        <v>9.861</v>
      </c>
      <c r="IT125" s="2">
        <v>93.367</v>
      </c>
      <c r="IU125" s="2">
        <v>3.449</v>
      </c>
      <c r="IV125" s="2">
        <v>89.766</v>
      </c>
      <c r="IW125" s="2">
        <v>2.128</v>
      </c>
      <c r="IX125" s="2">
        <v>2.664</v>
      </c>
      <c r="IY125" s="2">
        <v>1.953</v>
      </c>
      <c r="IZ125" s="2">
        <v>8.999</v>
      </c>
      <c r="JA125" s="2">
        <v>32.85</v>
      </c>
      <c r="JB125" s="2">
        <v>16.452</v>
      </c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  <c r="ACG125" s="2"/>
      <c r="ACH125" s="2"/>
      <c r="ACI125" s="2"/>
      <c r="ACJ125" s="2"/>
      <c r="ACK125" s="2"/>
      <c r="ACL125" s="2"/>
      <c r="ACM125" s="2"/>
      <c r="ACN125" s="2"/>
      <c r="ACO125" s="2"/>
      <c r="ACP125" s="2"/>
      <c r="ACQ125" s="2"/>
      <c r="ACR125" s="2"/>
      <c r="ACS125" s="2"/>
      <c r="ACT125" s="2"/>
      <c r="ACU125" s="2"/>
      <c r="ACV125" s="2"/>
      <c r="ACW125" s="2"/>
      <c r="ACX125" s="2"/>
      <c r="ACY125" s="2"/>
      <c r="ACZ125" s="2"/>
      <c r="ADA125" s="2"/>
      <c r="ADB125" s="2"/>
      <c r="ADC125" s="2"/>
      <c r="ADD125" s="2"/>
      <c r="ADE125" s="2"/>
      <c r="ADF125" s="2"/>
      <c r="ADG125" s="2"/>
      <c r="ADH125" s="2"/>
      <c r="ADI125" s="2"/>
      <c r="ADJ125" s="2"/>
      <c r="ADK125" s="2"/>
      <c r="ADL125" s="2"/>
      <c r="ADM125" s="2"/>
      <c r="ADN125" s="2"/>
      <c r="ADO125" s="2"/>
      <c r="ADP125" s="2"/>
      <c r="ADQ125" s="2"/>
      <c r="ADR125" s="2"/>
      <c r="ADS125" s="2"/>
      <c r="ADT125" s="2"/>
      <c r="ADU125" s="2"/>
      <c r="ADV125" s="2"/>
      <c r="ADW125" s="2"/>
      <c r="ADX125" s="2"/>
      <c r="ADY125" s="2"/>
      <c r="ADZ125" s="2"/>
      <c r="AEA125" s="2"/>
      <c r="AEB125" s="2"/>
      <c r="AEC125" s="2"/>
      <c r="AED125" s="2"/>
      <c r="AEE125" s="2"/>
      <c r="AEF125" s="2"/>
      <c r="AEG125" s="2"/>
      <c r="AEH125" s="2"/>
      <c r="AEI125" s="2"/>
      <c r="AEJ125" s="2"/>
      <c r="AEK125" s="2"/>
      <c r="AEL125" s="2"/>
      <c r="AEM125" s="2"/>
      <c r="AEN125" s="2"/>
      <c r="AEO125" s="2"/>
      <c r="AEP125" s="2"/>
      <c r="AEQ125" s="2"/>
      <c r="AER125" s="2"/>
      <c r="AES125" s="2"/>
      <c r="AET125" s="2"/>
      <c r="AEU125" s="2"/>
      <c r="AEV125" s="2"/>
      <c r="AEW125" s="2"/>
      <c r="AEX125" s="2"/>
      <c r="AEY125" s="2"/>
      <c r="AEZ125" s="2"/>
      <c r="AFA125" s="2"/>
      <c r="AFB125" s="2"/>
      <c r="AFC125" s="2"/>
      <c r="AFD125" s="2"/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/>
      <c r="AFQ125" s="2"/>
      <c r="AFR125" s="2"/>
      <c r="AFS125" s="2"/>
      <c r="AFT125" s="2"/>
      <c r="AFU125" s="2"/>
      <c r="AFV125" s="2"/>
      <c r="AFW125" s="2"/>
      <c r="AFX125" s="2"/>
      <c r="AFY125" s="2"/>
      <c r="AFZ125" s="2"/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/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/>
      <c r="AGW125" s="2"/>
      <c r="AGX125" s="2"/>
      <c r="AGY125" s="2"/>
      <c r="AGZ125" s="2"/>
      <c r="AHA125" s="2"/>
      <c r="AHB125" s="2"/>
      <c r="AHC125" s="2"/>
      <c r="AHD125" s="2"/>
      <c r="AHE125" s="2"/>
      <c r="AHF125" s="2"/>
      <c r="AHG125" s="2"/>
      <c r="AHH125" s="2"/>
      <c r="AHI125" s="2"/>
      <c r="AHJ125" s="2"/>
      <c r="AHK125" s="2"/>
      <c r="AHL125" s="2"/>
      <c r="AHM125" s="2"/>
      <c r="AHN125" s="2"/>
      <c r="AHO125" s="2"/>
      <c r="AHP125" s="2"/>
      <c r="AHQ125" s="2"/>
      <c r="AHR125" s="2"/>
      <c r="AHS125" s="2"/>
      <c r="AHT125" s="2"/>
      <c r="AHU125" s="2"/>
      <c r="AHV125" s="2"/>
      <c r="AHW125" s="2"/>
      <c r="AHX125" s="2"/>
      <c r="AHY125" s="2"/>
      <c r="AHZ125" s="2"/>
      <c r="AIA125" s="2"/>
      <c r="AIB125" s="2"/>
      <c r="AIC125" s="2"/>
      <c r="AID125" s="2"/>
      <c r="AIE125" s="2"/>
      <c r="AIF125" s="2"/>
      <c r="AIG125" s="2"/>
      <c r="AIH125" s="2"/>
      <c r="AII125" s="2"/>
      <c r="AIJ125" s="2"/>
      <c r="AIK125" s="2"/>
      <c r="AIL125" s="2"/>
      <c r="AIM125" s="2"/>
      <c r="AIN125" s="2"/>
      <c r="AIO125" s="2"/>
      <c r="AIP125" s="2"/>
      <c r="AIQ125" s="2"/>
      <c r="AIR125" s="2"/>
      <c r="AIS125" s="2"/>
      <c r="AIT125" s="2"/>
      <c r="AIU125" s="2"/>
      <c r="AIV125" s="2"/>
      <c r="AIW125" s="2"/>
      <c r="AIX125" s="2"/>
      <c r="AIY125" s="2"/>
      <c r="AIZ125" s="2"/>
      <c r="AJA125" s="2"/>
      <c r="AJB125" s="2"/>
      <c r="AJC125" s="2"/>
      <c r="AJD125" s="2"/>
      <c r="AJE125" s="2"/>
      <c r="AJF125" s="2"/>
      <c r="AJG125" s="2"/>
      <c r="AJH125" s="2"/>
      <c r="AJI125" s="2"/>
      <c r="AJJ125" s="2"/>
      <c r="AJK125" s="2"/>
      <c r="AJL125" s="2"/>
      <c r="AJM125" s="2"/>
      <c r="AJN125" s="2"/>
      <c r="AJO125" s="2"/>
      <c r="AJP125" s="2"/>
      <c r="AJQ125" s="2"/>
      <c r="AJR125" s="2"/>
      <c r="AJS125" s="2"/>
      <c r="AJT125" s="2"/>
      <c r="AJU125" s="2"/>
      <c r="AJV125" s="2"/>
      <c r="AJW125" s="2"/>
      <c r="AJX125" s="2"/>
      <c r="AJY125" s="2"/>
      <c r="AJZ125" s="2"/>
      <c r="AKA125" s="2"/>
      <c r="AKB125" s="2"/>
      <c r="AKC125" s="2"/>
      <c r="AKD125" s="2"/>
      <c r="AKE125" s="2"/>
      <c r="AKF125" s="2"/>
      <c r="AKG125" s="2"/>
      <c r="AKH125" s="2"/>
      <c r="AKI125" s="2"/>
      <c r="AKJ125" s="2"/>
      <c r="AKK125" s="2"/>
      <c r="AKL125" s="2"/>
      <c r="AKM125" s="2"/>
      <c r="AKN125" s="2"/>
      <c r="AKO125" s="2"/>
      <c r="AKP125" s="2"/>
      <c r="AKQ125" s="2"/>
      <c r="AKR125" s="2"/>
      <c r="AKS125" s="2"/>
      <c r="AKT125" s="2"/>
      <c r="AKU125" s="2"/>
      <c r="AKV125" s="2"/>
      <c r="AKW125" s="2"/>
      <c r="AKX125" s="2"/>
      <c r="AKY125" s="2"/>
      <c r="AKZ125" s="2"/>
      <c r="ALA125" s="2"/>
      <c r="ALB125" s="2"/>
      <c r="ALC125" s="2"/>
      <c r="ALD125" s="2"/>
      <c r="ALE125" s="2"/>
      <c r="ALF125" s="2"/>
      <c r="ALG125" s="2"/>
      <c r="ALH125" s="2"/>
      <c r="ALI125" s="2"/>
      <c r="ALJ125" s="2"/>
      <c r="ALK125" s="2"/>
      <c r="ALL125" s="2"/>
      <c r="ALM125" s="2"/>
      <c r="ALN125" s="2"/>
      <c r="ALO125" s="2"/>
      <c r="ALP125" s="2"/>
      <c r="ALQ125" s="2"/>
      <c r="ALR125" s="2"/>
      <c r="ALS125" s="2"/>
      <c r="ALT125" s="2"/>
      <c r="ALU125" s="2"/>
      <c r="ALV125" s="2"/>
      <c r="ALW125" s="2"/>
      <c r="ALX125" s="2"/>
      <c r="ALY125" s="2"/>
      <c r="ALZ125" s="2"/>
      <c r="AMA125" s="2"/>
      <c r="AMB125" s="2"/>
      <c r="AMC125" s="2"/>
      <c r="AMD125" s="2"/>
      <c r="AME125" s="2"/>
      <c r="AMF125" s="2"/>
      <c r="AMG125" s="2"/>
      <c r="AMH125" s="2"/>
      <c r="AMI125" s="2"/>
      <c r="AMJ125" s="2"/>
      <c r="AMK125" s="2"/>
      <c r="AML125" s="2"/>
      <c r="AMM125" s="2"/>
      <c r="AMN125" s="2"/>
      <c r="AMO125" s="2"/>
      <c r="AMP125" s="2"/>
      <c r="AMQ125" s="2"/>
      <c r="AMR125" s="2"/>
      <c r="AMS125" s="2"/>
      <c r="AMT125" s="2"/>
      <c r="AMU125" s="2"/>
      <c r="AMV125" s="2"/>
      <c r="AMW125" s="2"/>
      <c r="AMX125" s="2"/>
      <c r="AMY125" s="2"/>
      <c r="AMZ125" s="2"/>
      <c r="ANA125" s="2"/>
      <c r="ANB125" s="2"/>
      <c r="ANC125" s="2"/>
      <c r="AND125" s="2"/>
      <c r="ANE125" s="2"/>
      <c r="ANF125" s="2"/>
      <c r="ANG125" s="2"/>
      <c r="ANH125" s="2"/>
      <c r="ANI125" s="2"/>
      <c r="ANJ125" s="2"/>
      <c r="ANK125" s="2"/>
      <c r="ANL125" s="2"/>
      <c r="ANM125" s="2"/>
      <c r="ANN125" s="2"/>
      <c r="ANO125" s="2"/>
      <c r="ANP125" s="2"/>
      <c r="ANQ125" s="2"/>
      <c r="ANR125" s="2"/>
      <c r="ANS125" s="2"/>
      <c r="ANT125" s="2"/>
      <c r="ANU125" s="2"/>
      <c r="ANV125" s="2"/>
      <c r="ANW125" s="2"/>
      <c r="ANX125" s="2"/>
      <c r="ANY125" s="2"/>
      <c r="ANZ125" s="2"/>
      <c r="AOA125" s="2"/>
      <c r="AOB125" s="2"/>
      <c r="AOC125" s="2"/>
      <c r="AOD125" s="2"/>
      <c r="AOE125" s="2"/>
      <c r="AOF125" s="2"/>
      <c r="AOG125" s="2"/>
      <c r="AOH125" s="2"/>
      <c r="AOI125" s="2"/>
      <c r="AOJ125" s="2"/>
      <c r="AOK125" s="2"/>
      <c r="AOL125" s="2"/>
      <c r="AOM125" s="2"/>
      <c r="AON125" s="2"/>
      <c r="AOO125" s="2"/>
      <c r="AOP125" s="2"/>
      <c r="AOQ125" s="2"/>
      <c r="AOR125" s="2"/>
      <c r="AOS125" s="2"/>
      <c r="AOT125" s="2"/>
      <c r="AOU125" s="2"/>
      <c r="AOV125" s="2"/>
      <c r="AOW125" s="2"/>
      <c r="AOX125" s="2"/>
      <c r="AOY125" s="2"/>
      <c r="AOZ125" s="2"/>
      <c r="APA125" s="2"/>
      <c r="APB125" s="2"/>
      <c r="APC125" s="2"/>
      <c r="APD125" s="2"/>
      <c r="APE125" s="2"/>
      <c r="APF125" s="2"/>
      <c r="APG125" s="2"/>
      <c r="APH125" s="2"/>
      <c r="API125" s="2"/>
      <c r="APJ125" s="2"/>
      <c r="APK125" s="2"/>
      <c r="APL125" s="2"/>
      <c r="APM125" s="2"/>
      <c r="APN125" s="2"/>
      <c r="APO125" s="2"/>
      <c r="APP125" s="2"/>
      <c r="APQ125" s="2"/>
      <c r="APR125" s="2"/>
      <c r="APS125" s="2"/>
      <c r="APT125" s="2"/>
      <c r="APU125" s="2"/>
      <c r="APV125" s="2"/>
      <c r="APW125" s="2"/>
      <c r="APX125" s="2"/>
      <c r="APY125" s="2"/>
      <c r="APZ125" s="2"/>
      <c r="AQA125" s="2"/>
      <c r="AQB125" s="2"/>
      <c r="AQC125" s="2"/>
      <c r="AQD125" s="2"/>
      <c r="AQE125" s="2"/>
      <c r="AQF125" s="2"/>
      <c r="AQG125" s="2"/>
      <c r="AQH125" s="2"/>
      <c r="AQI125" s="2"/>
      <c r="AQJ125" s="2"/>
      <c r="AQK125" s="2"/>
      <c r="AQL125" s="2"/>
      <c r="AQM125" s="2"/>
      <c r="AQN125" s="2"/>
      <c r="AQO125" s="2"/>
      <c r="AQP125" s="2"/>
      <c r="AQQ125" s="2"/>
      <c r="AQR125" s="2"/>
      <c r="AQS125" s="2"/>
      <c r="AQT125" s="2"/>
      <c r="AQU125" s="2"/>
      <c r="AQV125" s="2"/>
      <c r="AQW125" s="2"/>
      <c r="AQX125" s="2"/>
      <c r="AQY125" s="2"/>
      <c r="AQZ125" s="2"/>
      <c r="ARA125" s="2"/>
      <c r="ARB125" s="2"/>
      <c r="ARC125" s="2"/>
      <c r="ARD125" s="2"/>
      <c r="ARE125" s="2"/>
      <c r="ARF125" s="2"/>
      <c r="ARG125" s="2"/>
      <c r="ARH125" s="2"/>
      <c r="ARI125" s="2"/>
      <c r="ARJ125" s="2"/>
      <c r="ARK125" s="2"/>
      <c r="ARL125" s="2"/>
      <c r="ARM125" s="2"/>
      <c r="ARN125" s="2"/>
      <c r="ARO125" s="2"/>
      <c r="ARP125" s="2"/>
      <c r="ARQ125" s="2"/>
      <c r="ARR125" s="2"/>
      <c r="ARS125" s="2"/>
      <c r="ART125" s="2"/>
      <c r="ARU125" s="2"/>
      <c r="ARV125" s="2"/>
      <c r="ARW125" s="2"/>
      <c r="ARX125" s="2"/>
      <c r="ARY125" s="2"/>
      <c r="ARZ125" s="2"/>
      <c r="ASA125" s="2"/>
      <c r="ASB125" s="2"/>
      <c r="ASC125" s="2"/>
      <c r="ASD125" s="2"/>
      <c r="ASE125" s="2"/>
      <c r="ASF125" s="2"/>
      <c r="ASG125" s="2"/>
      <c r="ASH125" s="2"/>
      <c r="ASI125" s="2"/>
      <c r="ASJ125" s="2"/>
      <c r="ASK125" s="2"/>
      <c r="ASL125" s="2"/>
      <c r="ASM125" s="2"/>
      <c r="ASN125" s="2"/>
      <c r="ASO125" s="2"/>
      <c r="ASP125" s="2"/>
      <c r="ASQ125" s="2"/>
      <c r="ASR125" s="2"/>
      <c r="ASS125" s="2"/>
      <c r="AST125" s="2"/>
      <c r="ASU125" s="2"/>
      <c r="ASV125" s="2"/>
      <c r="ASW125" s="2"/>
      <c r="ASX125" s="2"/>
      <c r="ASY125" s="2"/>
      <c r="ASZ125" s="2"/>
      <c r="ATA125" s="2"/>
      <c r="ATB125" s="2"/>
      <c r="ATC125" s="2"/>
      <c r="ATD125" s="2"/>
      <c r="ATE125" s="2"/>
      <c r="ATF125" s="2"/>
      <c r="ATG125" s="2"/>
      <c r="ATH125" s="2"/>
      <c r="ATI125" s="2"/>
      <c r="ATJ125" s="2"/>
      <c r="ATK125" s="2"/>
      <c r="ATL125" s="2"/>
      <c r="ATM125" s="2"/>
      <c r="ATN125" s="2"/>
      <c r="ATO125" s="2"/>
      <c r="ATP125" s="2"/>
      <c r="ATQ125" s="2"/>
      <c r="ATR125" s="2"/>
      <c r="ATS125" s="2"/>
      <c r="ATT125" s="2"/>
      <c r="ATU125" s="2"/>
      <c r="ATV125" s="2"/>
      <c r="ATW125" s="2"/>
      <c r="ATX125" s="2"/>
      <c r="ATY125" s="2"/>
      <c r="ATZ125" s="2"/>
      <c r="AUA125" s="2"/>
      <c r="AUB125" s="2"/>
      <c r="AUC125" s="2"/>
      <c r="AUD125" s="2"/>
      <c r="AUE125" s="2"/>
      <c r="AUF125" s="2"/>
      <c r="AUG125" s="2"/>
      <c r="AUH125" s="2"/>
      <c r="AUI125" s="2"/>
      <c r="AUJ125" s="2"/>
      <c r="AUK125" s="2"/>
      <c r="AUL125" s="2"/>
      <c r="AUM125" s="2"/>
      <c r="AUN125" s="2"/>
      <c r="AUO125" s="2"/>
      <c r="AUP125" s="2"/>
      <c r="AUQ125" s="2"/>
      <c r="AUR125" s="2"/>
      <c r="AUS125" s="2"/>
      <c r="AUT125" s="2"/>
      <c r="AUU125" s="2"/>
      <c r="AUV125" s="2"/>
      <c r="AUW125" s="2"/>
      <c r="AUX125" s="2"/>
      <c r="AUY125" s="2"/>
      <c r="AUZ125" s="2"/>
      <c r="AVA125" s="2"/>
      <c r="AVB125" s="2"/>
      <c r="AVC125" s="2"/>
      <c r="AVD125" s="2"/>
      <c r="AVE125" s="2"/>
      <c r="AVF125" s="2"/>
      <c r="AVG125" s="2"/>
      <c r="AVH125" s="2"/>
      <c r="AVI125" s="2"/>
      <c r="AVJ125" s="2"/>
      <c r="AVK125" s="2"/>
      <c r="AVL125" s="2"/>
      <c r="AVM125" s="2"/>
      <c r="AVN125" s="2"/>
      <c r="AVO125" s="2"/>
      <c r="AVP125" s="2"/>
      <c r="AVQ125" s="2"/>
      <c r="AVR125" s="2"/>
      <c r="AVS125" s="2"/>
      <c r="AVT125" s="2"/>
      <c r="AVU125" s="2"/>
      <c r="AVV125" s="2"/>
      <c r="AVW125" s="2"/>
      <c r="AVX125" s="2"/>
      <c r="AVY125" s="2"/>
      <c r="AVZ125" s="2"/>
      <c r="AWA125" s="2"/>
      <c r="AWB125" s="2"/>
      <c r="AWC125" s="2"/>
      <c r="AWD125" s="2"/>
      <c r="AWE125" s="2"/>
      <c r="AWF125" s="2"/>
      <c r="AWG125" s="2"/>
      <c r="AWH125" s="2"/>
      <c r="AWI125" s="2"/>
      <c r="AWJ125" s="2"/>
      <c r="AWK125" s="2"/>
      <c r="AWL125" s="2"/>
      <c r="AWM125" s="2"/>
      <c r="AWN125" s="2"/>
      <c r="AWO125" s="2"/>
      <c r="AWP125" s="2"/>
      <c r="AWQ125" s="2"/>
      <c r="AWR125" s="2"/>
      <c r="AWS125" s="2"/>
      <c r="AWT125" s="2"/>
      <c r="AWU125" s="2"/>
      <c r="AWV125" s="2"/>
      <c r="AWW125" s="2"/>
      <c r="AWX125" s="2"/>
      <c r="AWY125" s="2"/>
      <c r="AWZ125" s="2"/>
      <c r="AXA125" s="2"/>
      <c r="AXB125" s="2"/>
      <c r="AXC125" s="2"/>
      <c r="AXD125" s="2"/>
      <c r="AXE125" s="2"/>
      <c r="AXF125" s="2"/>
      <c r="AXG125" s="2"/>
      <c r="AXH125" s="2"/>
      <c r="AXI125" s="2"/>
      <c r="AXJ125" s="2"/>
      <c r="AXK125" s="2"/>
      <c r="AXL125" s="2"/>
      <c r="AXM125" s="2"/>
      <c r="AXN125" s="2"/>
      <c r="AXO125" s="2"/>
      <c r="AXP125" s="2"/>
      <c r="AXQ125" s="2"/>
      <c r="AXR125" s="2"/>
      <c r="AXS125" s="2"/>
      <c r="AXT125" s="2"/>
      <c r="AXU125" s="2"/>
      <c r="AXV125" s="2"/>
      <c r="AXW125" s="2"/>
      <c r="AXX125" s="2"/>
      <c r="AXY125" s="2"/>
      <c r="AXZ125" s="2"/>
      <c r="AYA125" s="2"/>
      <c r="AYB125" s="2"/>
      <c r="AYC125" s="2"/>
      <c r="AYD125" s="2"/>
      <c r="AYE125" s="2"/>
      <c r="AYF125" s="2"/>
      <c r="AYG125" s="2"/>
      <c r="AYH125" s="2"/>
      <c r="AYI125" s="2"/>
      <c r="AYJ125" s="2"/>
      <c r="AYK125" s="2"/>
      <c r="AYL125" s="2"/>
      <c r="AYM125" s="2"/>
      <c r="AYN125" s="2"/>
      <c r="AYO125" s="2"/>
      <c r="AYP125" s="2"/>
      <c r="AYQ125" s="2"/>
      <c r="AYR125" s="2"/>
      <c r="AYS125" s="2"/>
      <c r="AYT125" s="2"/>
      <c r="AYU125" s="2"/>
      <c r="AYV125" s="2"/>
      <c r="AYW125" s="2"/>
      <c r="AYX125" s="2"/>
      <c r="AYY125" s="2"/>
      <c r="AYZ125" s="2"/>
      <c r="AZA125" s="2"/>
      <c r="AZB125" s="2"/>
      <c r="AZC125" s="2"/>
      <c r="AZD125" s="2"/>
      <c r="AZE125" s="2"/>
      <c r="AZF125" s="2"/>
      <c r="AZG125" s="2"/>
      <c r="AZH125" s="2"/>
      <c r="AZI125" s="2"/>
      <c r="AZJ125" s="2"/>
      <c r="AZK125" s="2"/>
      <c r="AZL125" s="2"/>
      <c r="AZM125" s="2"/>
      <c r="AZN125" s="2"/>
      <c r="AZO125" s="2"/>
      <c r="AZP125" s="2"/>
      <c r="AZQ125" s="2"/>
      <c r="AZR125" s="2"/>
      <c r="AZS125" s="2"/>
      <c r="AZT125" s="2"/>
      <c r="AZU125" s="2"/>
      <c r="AZV125" s="2"/>
      <c r="AZW125" s="2"/>
      <c r="AZX125" s="2"/>
      <c r="AZY125" s="2"/>
      <c r="AZZ125" s="2"/>
      <c r="BAA125" s="2"/>
      <c r="BAB125" s="2"/>
      <c r="BAC125" s="2"/>
      <c r="BAD125" s="2"/>
      <c r="BAE125" s="2"/>
      <c r="BAF125" s="2"/>
      <c r="BAG125" s="2"/>
      <c r="BAH125" s="2"/>
      <c r="BAI125" s="2"/>
      <c r="BAJ125" s="2"/>
      <c r="BAK125" s="2"/>
      <c r="BAL125" s="2"/>
      <c r="BAM125" s="2"/>
      <c r="BAN125" s="2"/>
      <c r="BAO125" s="2"/>
      <c r="BAP125" s="2"/>
      <c r="BAQ125" s="2"/>
      <c r="BAR125" s="2"/>
      <c r="BAS125" s="2"/>
      <c r="BAT125" s="2"/>
      <c r="BAU125" s="2"/>
      <c r="BAV125" s="2"/>
      <c r="BAW125" s="2"/>
      <c r="BAX125" s="2"/>
      <c r="BAY125" s="2"/>
      <c r="BAZ125" s="2"/>
      <c r="BBA125" s="2"/>
      <c r="BBB125" s="2"/>
      <c r="BBC125" s="2"/>
      <c r="BBD125" s="2"/>
      <c r="BBE125" s="2"/>
      <c r="BBF125" s="2"/>
      <c r="BBG125" s="2"/>
      <c r="BBH125" s="2"/>
      <c r="BBI125" s="2"/>
      <c r="BBJ125" s="2"/>
      <c r="BBK125" s="2"/>
      <c r="BBL125" s="2"/>
      <c r="BBM125" s="2"/>
      <c r="BBN125" s="2"/>
      <c r="BBO125" s="2"/>
      <c r="BBP125" s="2"/>
      <c r="BBQ125" s="2"/>
      <c r="BBR125" s="2"/>
      <c r="BBS125" s="2"/>
      <c r="BBT125" s="2"/>
      <c r="BBU125" s="2"/>
      <c r="BBV125" s="2"/>
      <c r="BBW125" s="2"/>
      <c r="BBX125" s="2"/>
      <c r="BBY125" s="2"/>
      <c r="BBZ125" s="2"/>
      <c r="BCA125" s="2"/>
      <c r="BCB125" s="2"/>
      <c r="BCC125" s="2"/>
      <c r="BCD125" s="2"/>
      <c r="BCE125" s="2"/>
      <c r="BCF125" s="2"/>
    </row>
    <row r="126" spans="1:1024 1025:1436">
      <c r="A126" s="1" t="s">
        <v>7</v>
      </c>
      <c r="C126" s="2">
        <f>C125+D125+E125+F125+G125+H125+I125+J125+K125+L125+M125+N125+O125+P125+Q125+R125+S125+T125+U125+V125+W125+X125+Y125+Z125+AA125+AB125+AC125+AD125+AE125+AF125+AG125+AH125+AI125+AJ125+AK125+AL125+AM125+AN125+AO125+AP125+AQ125+AR125+AS125+AT125+AU125+AV125+AW125+AX125+AY125+AZ125+BA125+BB125+BC125+BD125+BE125+BF125+BG125+BH125+BI125+BJ125+BK125+BL125+BM125+BN125+BO125+BP125+BQ125+BR125+BS125+BT125+BU125+BV125+BW125+BX125+BY125+BZ125+CA125+CB125+CC125+CD125+CE125+CF125+CG125+CH125+CI125+CJ125+CK125+CL125+CM125+CN125+CO125+CP125+CQ125+CR125+CS125+CT125+CU125+CV125+CW125+CX125+CY125+CZ125+DA125+DB125+DC125+DD125+DE125+DF125+DG125+DH125+DI125+DJ125+DK125+DL125+DM125+DN125+DO125+DP125+DQ125+DR125+DS125+DT125+DU125+DV125+DW125+DX125+DY125+DZ125+EA125+EB125+EC125+ED125+EE125+EF125+EG125+EH125+EI125+EJ125+EK125+EL125+EM125+EN125+EO125+EP125+EQ125+ER125+ES125+ET125+EU125+EV125+EW125+EX125+EY125+EZ125+FA125+FB125+FC125+FD125+FE125+FF125+FG125+FH125+FI125+FJ125+FK125+FL125+FM125+FN125+FO125+FP125+FQ125+FR125+FS125+FT125+FU125+FV125+FW125+FX125+FY125+FZ125+GA125+GB125+GC125+GD125+GE125+GF125+GG125+GH125+GI125+GJ125+GK125+GL125+GM125+GN125+GO125+GP125+GQ125+GR125+GS125+GT125+GU125+GV125+GW125+GX125+GY125+GZ125+HA125+HB125+HC125+HD125+HE125+HF125+HG125+HH125+HI125+HJ125+HK125+HL125+HM125+HN125+HO125+HP125+HQ125+HR125+HS125+HT125+HU125+HV125+HW125+HX125+HY125+HZ125+IA125+IB125+IC125+ID125+IE125+IF125+IG125+IH125+II125+IJ125+IK125+IL125+IM125+IN125+IO125+IP125+IQ125+IR125+IS125+IT125+IU125+IV125+IW125+IX125+IY125+IZ125+JA125+JB125</f>
        <v>12463.026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2"/>
      <c r="ACO126" s="2"/>
      <c r="ACP126" s="2"/>
      <c r="ACQ126" s="2"/>
      <c r="ACR126" s="2"/>
      <c r="ACS126" s="2"/>
      <c r="ACT126" s="2"/>
      <c r="ACU126" s="2"/>
      <c r="ACV126" s="2"/>
      <c r="ACW126" s="2"/>
      <c r="ACX126" s="2"/>
      <c r="ACY126" s="2"/>
      <c r="ACZ126" s="2"/>
      <c r="ADA126" s="2"/>
      <c r="ADB126" s="2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2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2"/>
      <c r="AEY126" s="2"/>
      <c r="AEZ126" s="2"/>
      <c r="AFA126" s="2"/>
      <c r="AFB126" s="2"/>
      <c r="AFC126" s="2"/>
      <c r="AFD126" s="2"/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2"/>
      <c r="AFU126" s="2"/>
      <c r="AFV126" s="2"/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/>
      <c r="AGW126" s="2"/>
      <c r="AGX126" s="2"/>
      <c r="AGY126" s="2"/>
      <c r="AGZ126" s="2"/>
      <c r="AHA126" s="2"/>
      <c r="AHB126" s="2"/>
      <c r="AHC126" s="2"/>
      <c r="AHD126" s="2"/>
      <c r="AHE126" s="2"/>
      <c r="AHF126" s="2"/>
      <c r="AHG126" s="2"/>
      <c r="AHH126" s="2"/>
      <c r="AHI126" s="2"/>
      <c r="AHJ126" s="2"/>
      <c r="AHK126" s="2"/>
      <c r="AHL126" s="2"/>
      <c r="AHM126" s="2"/>
      <c r="AHN126" s="2"/>
      <c r="AHO126" s="2"/>
      <c r="AHP126" s="2"/>
      <c r="AHQ126" s="2"/>
      <c r="AHR126" s="2"/>
      <c r="AHS126" s="2"/>
      <c r="AHT126" s="2"/>
      <c r="AHU126" s="2"/>
      <c r="AHV126" s="2"/>
      <c r="AHW126" s="2"/>
      <c r="AHX126" s="2"/>
      <c r="AHY126" s="2"/>
      <c r="AHZ126" s="2"/>
      <c r="AIA126" s="2"/>
      <c r="AIB126" s="2"/>
      <c r="AIC126" s="2"/>
      <c r="AID126" s="2"/>
      <c r="AIE126" s="2"/>
      <c r="AIF126" s="2"/>
      <c r="AIG126" s="2"/>
      <c r="AIH126" s="2"/>
      <c r="AII126" s="2"/>
      <c r="AIJ126" s="2"/>
      <c r="AIK126" s="2"/>
      <c r="AIL126" s="2"/>
      <c r="AIM126" s="2"/>
      <c r="AIN126" s="2"/>
      <c r="AIO126" s="2"/>
      <c r="AIP126" s="2"/>
      <c r="AIQ126" s="2"/>
      <c r="AIR126" s="2"/>
      <c r="AIS126" s="2"/>
      <c r="AIT126" s="2"/>
      <c r="AIU126" s="2"/>
      <c r="AIV126" s="2"/>
      <c r="AIW126" s="2"/>
      <c r="AIX126" s="2"/>
      <c r="AIY126" s="2"/>
      <c r="AIZ126" s="2"/>
      <c r="AJA126" s="2"/>
      <c r="AJB126" s="2"/>
      <c r="AJC126" s="2"/>
      <c r="AJD126" s="2"/>
      <c r="AJE126" s="2"/>
      <c r="AJF126" s="2"/>
      <c r="AJG126" s="2"/>
      <c r="AJH126" s="2"/>
      <c r="AJI126" s="2"/>
      <c r="AJJ126" s="2"/>
      <c r="AJK126" s="2"/>
      <c r="AJL126" s="2"/>
      <c r="AJM126" s="2"/>
      <c r="AJN126" s="2"/>
      <c r="AJO126" s="2"/>
      <c r="AJP126" s="2"/>
      <c r="AJQ126" s="2"/>
      <c r="AJR126" s="2"/>
      <c r="AJS126" s="2"/>
      <c r="AJT126" s="2"/>
      <c r="AJU126" s="2"/>
      <c r="AJV126" s="2"/>
      <c r="AJW126" s="2"/>
      <c r="AJX126" s="2"/>
      <c r="AJY126" s="2"/>
      <c r="AJZ126" s="2"/>
      <c r="AKA126" s="2"/>
      <c r="AKB126" s="2"/>
      <c r="AKC126" s="2"/>
      <c r="AKD126" s="2"/>
      <c r="AKE126" s="2"/>
      <c r="AKF126" s="2"/>
      <c r="AKG126" s="2"/>
      <c r="AKH126" s="2"/>
      <c r="AKI126" s="2"/>
      <c r="AKJ126" s="2"/>
      <c r="AKK126" s="2"/>
      <c r="AKL126" s="2"/>
      <c r="AKM126" s="2"/>
      <c r="AKN126" s="2"/>
      <c r="AKO126" s="2"/>
      <c r="AKP126" s="2"/>
      <c r="AKQ126" s="2"/>
      <c r="AKR126" s="2"/>
      <c r="AKS126" s="2"/>
      <c r="AKT126" s="2"/>
      <c r="AKU126" s="2"/>
      <c r="AKV126" s="2"/>
      <c r="AKW126" s="2"/>
      <c r="AKX126" s="2"/>
      <c r="AKY126" s="2"/>
      <c r="AKZ126" s="2"/>
      <c r="ALA126" s="2"/>
      <c r="ALB126" s="2"/>
      <c r="ALC126" s="2"/>
      <c r="ALD126" s="2"/>
      <c r="ALE126" s="2"/>
      <c r="ALF126" s="2"/>
      <c r="ALG126" s="2"/>
      <c r="ALH126" s="2"/>
      <c r="ALI126" s="2"/>
      <c r="ALJ126" s="2"/>
      <c r="ALK126" s="2"/>
      <c r="ALL126" s="2"/>
      <c r="ALM126" s="2"/>
      <c r="ALN126" s="2"/>
      <c r="ALO126" s="2"/>
      <c r="ALP126" s="2"/>
      <c r="ALQ126" s="2"/>
      <c r="ALR126" s="2"/>
      <c r="ALS126" s="2"/>
      <c r="ALT126" s="2"/>
      <c r="ALU126" s="2"/>
      <c r="ALV126" s="2"/>
      <c r="ALW126" s="2"/>
      <c r="ALX126" s="2"/>
      <c r="ALY126" s="2"/>
      <c r="ALZ126" s="2"/>
      <c r="AMA126" s="2"/>
      <c r="AMB126" s="2"/>
      <c r="AMC126" s="2"/>
      <c r="AMD126" s="2"/>
      <c r="AME126" s="2"/>
      <c r="AMF126" s="2"/>
      <c r="AMG126" s="2"/>
      <c r="AMH126" s="2"/>
      <c r="AMI126" s="2"/>
      <c r="AMJ126" s="2"/>
      <c r="AMK126" s="2"/>
      <c r="AML126" s="2"/>
      <c r="AMM126" s="2"/>
      <c r="AMN126" s="2"/>
      <c r="AMO126" s="2"/>
      <c r="AMP126" s="2"/>
      <c r="AMQ126" s="2"/>
      <c r="AMR126" s="2"/>
      <c r="AMS126" s="2"/>
      <c r="AMT126" s="2"/>
      <c r="AMU126" s="2"/>
      <c r="AMV126" s="2"/>
      <c r="AMW126" s="2"/>
      <c r="AMX126" s="2"/>
      <c r="AMY126" s="2"/>
      <c r="AMZ126" s="2"/>
      <c r="ANA126" s="2"/>
      <c r="ANB126" s="2"/>
      <c r="ANC126" s="2"/>
      <c r="AND126" s="2"/>
      <c r="ANE126" s="2"/>
      <c r="ANF126" s="2"/>
      <c r="ANG126" s="2"/>
      <c r="ANH126" s="2"/>
      <c r="ANI126" s="2"/>
      <c r="ANJ126" s="2"/>
      <c r="ANK126" s="2"/>
      <c r="ANL126" s="2"/>
      <c r="ANM126" s="2"/>
      <c r="ANN126" s="2"/>
      <c r="ANO126" s="2"/>
      <c r="ANP126" s="2"/>
      <c r="ANQ126" s="2"/>
      <c r="ANR126" s="2"/>
      <c r="ANS126" s="2"/>
      <c r="ANT126" s="2"/>
      <c r="ANU126" s="2"/>
      <c r="ANV126" s="2"/>
      <c r="ANW126" s="2"/>
      <c r="ANX126" s="2"/>
      <c r="ANY126" s="2"/>
      <c r="ANZ126" s="2"/>
      <c r="AOA126" s="2"/>
      <c r="AOB126" s="2"/>
      <c r="AOC126" s="2"/>
      <c r="AOD126" s="2"/>
      <c r="AOE126" s="2"/>
      <c r="AOF126" s="2"/>
      <c r="AOG126" s="2"/>
      <c r="AOH126" s="2"/>
      <c r="AOI126" s="2"/>
      <c r="AOJ126" s="2"/>
      <c r="AOK126" s="2"/>
      <c r="AOL126" s="2"/>
      <c r="AOM126" s="2"/>
      <c r="AON126" s="2"/>
      <c r="AOO126" s="2"/>
      <c r="AOP126" s="2"/>
      <c r="AOQ126" s="2"/>
      <c r="AOR126" s="2"/>
      <c r="AOS126" s="2"/>
      <c r="AOT126" s="2"/>
      <c r="AOU126" s="2"/>
      <c r="AOV126" s="2"/>
      <c r="AOW126" s="2"/>
      <c r="AOX126" s="2"/>
      <c r="AOY126" s="2"/>
      <c r="AOZ126" s="2"/>
      <c r="APA126" s="2"/>
      <c r="APB126" s="2"/>
      <c r="APC126" s="2"/>
      <c r="APD126" s="2"/>
      <c r="APE126" s="2"/>
      <c r="APF126" s="2"/>
      <c r="APG126" s="2"/>
      <c r="APH126" s="2"/>
      <c r="API126" s="2"/>
      <c r="APJ126" s="2"/>
      <c r="APK126" s="2"/>
      <c r="APL126" s="2"/>
      <c r="APM126" s="2"/>
      <c r="APN126" s="2"/>
      <c r="APO126" s="2"/>
      <c r="APP126" s="2"/>
      <c r="APQ126" s="2"/>
      <c r="APR126" s="2"/>
      <c r="APS126" s="2"/>
      <c r="APT126" s="2"/>
      <c r="APU126" s="2"/>
      <c r="APV126" s="2"/>
      <c r="APW126" s="2"/>
      <c r="APX126" s="2"/>
      <c r="APY126" s="2"/>
      <c r="APZ126" s="2"/>
      <c r="AQA126" s="2"/>
      <c r="AQB126" s="2"/>
      <c r="AQC126" s="2"/>
      <c r="AQD126" s="2"/>
      <c r="AQE126" s="2"/>
      <c r="AQF126" s="2"/>
      <c r="AQG126" s="2"/>
      <c r="AQH126" s="2"/>
      <c r="AQI126" s="2"/>
      <c r="AQJ126" s="2"/>
      <c r="AQK126" s="2"/>
      <c r="AQL126" s="2"/>
      <c r="AQM126" s="2"/>
      <c r="AQN126" s="2"/>
      <c r="AQO126" s="2"/>
      <c r="AQP126" s="2"/>
      <c r="AQQ126" s="2"/>
      <c r="AQR126" s="2"/>
      <c r="AQS126" s="2"/>
      <c r="AQT126" s="2"/>
      <c r="AQU126" s="2"/>
      <c r="AQV126" s="2"/>
      <c r="AQW126" s="2"/>
      <c r="AQX126" s="2"/>
      <c r="AQY126" s="2"/>
      <c r="AQZ126" s="2"/>
      <c r="ARA126" s="2"/>
      <c r="ARB126" s="2"/>
      <c r="ARC126" s="2"/>
      <c r="ARD126" s="2"/>
      <c r="ARE126" s="2"/>
      <c r="ARF126" s="2"/>
      <c r="ARG126" s="2"/>
      <c r="ARH126" s="2"/>
      <c r="ARI126" s="2"/>
      <c r="ARJ126" s="2"/>
      <c r="ARK126" s="2"/>
      <c r="ARL126" s="2"/>
      <c r="ARM126" s="2"/>
      <c r="ARN126" s="2"/>
      <c r="ARO126" s="2"/>
      <c r="ARP126" s="2"/>
      <c r="ARQ126" s="2"/>
      <c r="ARR126" s="2"/>
      <c r="ARS126" s="2"/>
      <c r="ART126" s="2"/>
      <c r="ARU126" s="2"/>
      <c r="ARV126" s="2"/>
      <c r="ARW126" s="2"/>
      <c r="ARX126" s="2"/>
      <c r="ARY126" s="2"/>
      <c r="ARZ126" s="2"/>
      <c r="ASA126" s="2"/>
      <c r="ASB126" s="2"/>
      <c r="ASC126" s="2"/>
      <c r="ASD126" s="2"/>
      <c r="ASE126" s="2"/>
      <c r="ASF126" s="2"/>
      <c r="ASG126" s="2"/>
      <c r="ASH126" s="2"/>
      <c r="ASI126" s="2"/>
      <c r="ASJ126" s="2"/>
      <c r="ASK126" s="2"/>
      <c r="ASL126" s="2"/>
      <c r="ASM126" s="2"/>
      <c r="ASN126" s="2"/>
      <c r="ASO126" s="2"/>
      <c r="ASP126" s="2"/>
      <c r="ASQ126" s="2"/>
      <c r="ASR126" s="2"/>
      <c r="ASS126" s="2"/>
      <c r="AST126" s="2"/>
      <c r="ASU126" s="2"/>
      <c r="ASV126" s="2"/>
      <c r="ASW126" s="2"/>
      <c r="ASX126" s="2"/>
      <c r="ASY126" s="2"/>
      <c r="ASZ126" s="2"/>
      <c r="ATA126" s="2"/>
      <c r="ATB126" s="2"/>
      <c r="ATC126" s="2"/>
      <c r="ATD126" s="2"/>
      <c r="ATE126" s="2"/>
      <c r="ATF126" s="2"/>
      <c r="ATG126" s="2"/>
      <c r="ATH126" s="2"/>
      <c r="ATI126" s="2"/>
      <c r="ATJ126" s="2"/>
      <c r="ATK126" s="2"/>
      <c r="ATL126" s="2"/>
      <c r="ATM126" s="2"/>
      <c r="ATN126" s="2"/>
      <c r="ATO126" s="2"/>
      <c r="ATP126" s="2"/>
      <c r="ATQ126" s="2"/>
      <c r="ATR126" s="2"/>
      <c r="ATS126" s="2"/>
      <c r="ATT126" s="2"/>
      <c r="ATU126" s="2"/>
      <c r="ATV126" s="2"/>
      <c r="ATW126" s="2"/>
      <c r="ATX126" s="2"/>
      <c r="ATY126" s="2"/>
      <c r="ATZ126" s="2"/>
      <c r="AUA126" s="2"/>
      <c r="AUB126" s="2"/>
      <c r="AUC126" s="2"/>
      <c r="AUD126" s="2"/>
      <c r="AUE126" s="2"/>
      <c r="AUF126" s="2"/>
      <c r="AUG126" s="2"/>
      <c r="AUH126" s="2"/>
      <c r="AUI126" s="2"/>
      <c r="AUJ126" s="2"/>
      <c r="AUK126" s="2"/>
      <c r="AUL126" s="2"/>
      <c r="AUM126" s="2"/>
      <c r="AUN126" s="2"/>
      <c r="AUO126" s="2"/>
      <c r="AUP126" s="2"/>
      <c r="AUQ126" s="2"/>
      <c r="AUR126" s="2"/>
      <c r="AUS126" s="2"/>
      <c r="AUT126" s="2"/>
      <c r="AUU126" s="2"/>
      <c r="AUV126" s="2"/>
      <c r="AUW126" s="2"/>
      <c r="AUX126" s="2"/>
      <c r="AUY126" s="2"/>
      <c r="AUZ126" s="2"/>
      <c r="AVA126" s="2"/>
      <c r="AVB126" s="2"/>
      <c r="AVC126" s="2"/>
      <c r="AVD126" s="2"/>
      <c r="AVE126" s="2"/>
      <c r="AVF126" s="2"/>
      <c r="AVG126" s="2"/>
      <c r="AVH126" s="2"/>
      <c r="AVI126" s="2"/>
      <c r="AVJ126" s="2"/>
      <c r="AVK126" s="2"/>
      <c r="AVL126" s="2"/>
      <c r="AVM126" s="2"/>
      <c r="AVN126" s="2"/>
      <c r="AVO126" s="2"/>
      <c r="AVP126" s="2"/>
      <c r="AVQ126" s="2"/>
      <c r="AVR126" s="2"/>
      <c r="AVS126" s="2"/>
      <c r="AVT126" s="2"/>
      <c r="AVU126" s="2"/>
      <c r="AVV126" s="2"/>
      <c r="AVW126" s="2"/>
      <c r="AVX126" s="2"/>
      <c r="AVY126" s="2"/>
      <c r="AVZ126" s="2"/>
      <c r="AWA126" s="2"/>
      <c r="AWB126" s="2"/>
      <c r="AWC126" s="2"/>
      <c r="AWD126" s="2"/>
      <c r="AWE126" s="2"/>
      <c r="AWF126" s="2"/>
      <c r="AWG126" s="2"/>
      <c r="AWH126" s="2"/>
      <c r="AWI126" s="2"/>
      <c r="AWJ126" s="2"/>
      <c r="AWK126" s="2"/>
      <c r="AWL126" s="2"/>
      <c r="AWM126" s="2"/>
      <c r="AWN126" s="2"/>
      <c r="AWO126" s="2"/>
      <c r="AWP126" s="2"/>
      <c r="AWQ126" s="2"/>
      <c r="AWR126" s="2"/>
      <c r="AWS126" s="2"/>
      <c r="AWT126" s="2"/>
      <c r="AWU126" s="2"/>
      <c r="AWV126" s="2"/>
      <c r="AWW126" s="2"/>
      <c r="AWX126" s="2"/>
      <c r="AWY126" s="2"/>
      <c r="AWZ126" s="2"/>
      <c r="AXA126" s="2"/>
      <c r="AXB126" s="2"/>
      <c r="AXC126" s="2"/>
      <c r="AXD126" s="2"/>
      <c r="AXE126" s="2"/>
      <c r="AXF126" s="2"/>
      <c r="AXG126" s="2"/>
      <c r="AXH126" s="2"/>
      <c r="AXI126" s="2"/>
      <c r="AXJ126" s="2"/>
      <c r="AXK126" s="2"/>
      <c r="AXL126" s="2"/>
      <c r="AXM126" s="2"/>
      <c r="AXN126" s="2"/>
      <c r="AXO126" s="2"/>
      <c r="AXP126" s="2"/>
      <c r="AXQ126" s="2"/>
      <c r="AXR126" s="2"/>
      <c r="AXS126" s="2"/>
      <c r="AXT126" s="2"/>
      <c r="AXU126" s="2"/>
      <c r="AXV126" s="2"/>
      <c r="AXW126" s="2"/>
      <c r="AXX126" s="2"/>
      <c r="AXY126" s="2"/>
      <c r="AXZ126" s="2"/>
      <c r="AYA126" s="2"/>
      <c r="AYB126" s="2"/>
      <c r="AYC126" s="2"/>
      <c r="AYD126" s="2"/>
      <c r="AYE126" s="2"/>
      <c r="AYF126" s="2"/>
      <c r="AYG126" s="2"/>
      <c r="AYH126" s="2"/>
      <c r="AYI126" s="2"/>
      <c r="AYJ126" s="2"/>
      <c r="AYK126" s="2"/>
      <c r="AYL126" s="2"/>
      <c r="AYM126" s="2"/>
      <c r="AYN126" s="2"/>
      <c r="AYO126" s="2"/>
      <c r="AYP126" s="2"/>
      <c r="AYQ126" s="2"/>
      <c r="AYR126" s="2"/>
      <c r="AYS126" s="2"/>
      <c r="AYT126" s="2"/>
      <c r="AYU126" s="2"/>
      <c r="AYV126" s="2"/>
      <c r="AYW126" s="2"/>
      <c r="AYX126" s="2"/>
      <c r="AYY126" s="2"/>
      <c r="AYZ126" s="2"/>
      <c r="AZA126" s="2"/>
      <c r="AZB126" s="2"/>
      <c r="AZC126" s="2"/>
      <c r="AZD126" s="2"/>
      <c r="AZE126" s="2"/>
      <c r="AZF126" s="2"/>
      <c r="AZG126" s="2"/>
      <c r="AZH126" s="2"/>
      <c r="AZI126" s="2"/>
      <c r="AZJ126" s="2"/>
      <c r="AZK126" s="2"/>
      <c r="AZL126" s="2"/>
      <c r="AZM126" s="2"/>
      <c r="AZN126" s="2"/>
      <c r="AZO126" s="2"/>
      <c r="AZP126" s="2"/>
      <c r="AZQ126" s="2"/>
      <c r="AZR126" s="2"/>
      <c r="AZS126" s="2"/>
      <c r="AZT126" s="2"/>
      <c r="AZU126" s="2"/>
      <c r="AZV126" s="2"/>
      <c r="AZW126" s="2"/>
      <c r="AZX126" s="2"/>
      <c r="AZY126" s="2"/>
      <c r="AZZ126" s="2"/>
      <c r="BAA126" s="2"/>
      <c r="BAB126" s="2"/>
      <c r="BAC126" s="2"/>
      <c r="BAD126" s="2"/>
      <c r="BAE126" s="2"/>
      <c r="BAF126" s="2"/>
      <c r="BAG126" s="2"/>
      <c r="BAH126" s="2"/>
      <c r="BAI126" s="2"/>
      <c r="BAJ126" s="2"/>
      <c r="BAK126" s="2"/>
      <c r="BAL126" s="2"/>
      <c r="BAM126" s="2"/>
      <c r="BAN126" s="2"/>
      <c r="BAO126" s="2"/>
      <c r="BAP126" s="2"/>
      <c r="BAQ126" s="2"/>
      <c r="BAR126" s="2"/>
      <c r="BAS126" s="2"/>
      <c r="BAT126" s="2"/>
      <c r="BAU126" s="2"/>
      <c r="BAV126" s="2"/>
      <c r="BAW126" s="2"/>
      <c r="BAX126" s="2"/>
      <c r="BAY126" s="2"/>
      <c r="BAZ126" s="2"/>
      <c r="BBA126" s="2"/>
      <c r="BBB126" s="2"/>
      <c r="BBC126" s="2"/>
      <c r="BBD126" s="2"/>
      <c r="BBE126" s="2"/>
      <c r="BBF126" s="2"/>
      <c r="BBG126" s="2"/>
      <c r="BBH126" s="2"/>
      <c r="BBI126" s="2"/>
      <c r="BBJ126" s="2"/>
      <c r="BBK126" s="2"/>
      <c r="BBL126" s="2"/>
      <c r="BBM126" s="2"/>
      <c r="BBN126" s="2"/>
      <c r="BBO126" s="2"/>
      <c r="BBP126" s="2"/>
      <c r="BBQ126" s="2"/>
      <c r="BBR126" s="2"/>
      <c r="BBS126" s="2"/>
      <c r="BBT126" s="2"/>
      <c r="BBU126" s="2"/>
      <c r="BBV126" s="2"/>
      <c r="BBW126" s="2"/>
      <c r="BBX126" s="2"/>
      <c r="BBY126" s="2"/>
      <c r="BBZ126" s="2"/>
      <c r="BCA126" s="2"/>
      <c r="BCB126" s="2"/>
      <c r="BCC126" s="2"/>
      <c r="BCD126" s="2"/>
      <c r="BCE126" s="2"/>
      <c r="BCF126" s="2"/>
    </row>
    <row r="127" spans="1:1024 1025:1436">
      <c r="A127" s="1" t="s">
        <v>8</v>
      </c>
      <c r="C127" s="2">
        <v>26243.708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/>
      <c r="AGW127" s="2"/>
      <c r="AGX127" s="2"/>
      <c r="AGY127" s="2"/>
      <c r="AGZ127" s="2"/>
      <c r="AHA127" s="2"/>
      <c r="AHB127" s="2"/>
      <c r="AHC127" s="2"/>
      <c r="AHD127" s="2"/>
      <c r="AHE127" s="2"/>
      <c r="AHF127" s="2"/>
      <c r="AHG127" s="2"/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/>
      <c r="AHX127" s="2"/>
      <c r="AHY127" s="2"/>
      <c r="AHZ127" s="2"/>
      <c r="AIA127" s="2"/>
      <c r="AIB127" s="2"/>
      <c r="AIC127" s="2"/>
      <c r="AID127" s="2"/>
      <c r="AIE127" s="2"/>
      <c r="AIF127" s="2"/>
      <c r="AIG127" s="2"/>
      <c r="AIH127" s="2"/>
      <c r="AII127" s="2"/>
      <c r="AIJ127" s="2"/>
      <c r="AIK127" s="2"/>
      <c r="AIL127" s="2"/>
      <c r="AIM127" s="2"/>
      <c r="AIN127" s="2"/>
      <c r="AIO127" s="2"/>
      <c r="AIP127" s="2"/>
      <c r="AIQ127" s="2"/>
      <c r="AIR127" s="2"/>
      <c r="AIS127" s="2"/>
      <c r="AIT127" s="2"/>
      <c r="AIU127" s="2"/>
      <c r="AIV127" s="2"/>
      <c r="AIW127" s="2"/>
      <c r="AIX127" s="2"/>
      <c r="AIY127" s="2"/>
      <c r="AIZ127" s="2"/>
      <c r="AJA127" s="2"/>
      <c r="AJB127" s="2"/>
      <c r="AJC127" s="2"/>
      <c r="AJD127" s="2"/>
      <c r="AJE127" s="2"/>
      <c r="AJF127" s="2"/>
      <c r="AJG127" s="2"/>
      <c r="AJH127" s="2"/>
      <c r="AJI127" s="2"/>
      <c r="AJJ127" s="2"/>
      <c r="AJK127" s="2"/>
      <c r="AJL127" s="2"/>
      <c r="AJM127" s="2"/>
      <c r="AJN127" s="2"/>
      <c r="AJO127" s="2"/>
      <c r="AJP127" s="2"/>
      <c r="AJQ127" s="2"/>
      <c r="AJR127" s="2"/>
      <c r="AJS127" s="2"/>
      <c r="AJT127" s="2"/>
      <c r="AJU127" s="2"/>
      <c r="AJV127" s="2"/>
      <c r="AJW127" s="2"/>
      <c r="AJX127" s="2"/>
      <c r="AJY127" s="2"/>
      <c r="AJZ127" s="2"/>
      <c r="AKA127" s="2"/>
      <c r="AKB127" s="2"/>
      <c r="AKC127" s="2"/>
      <c r="AKD127" s="2"/>
      <c r="AKE127" s="2"/>
      <c r="AKF127" s="2"/>
      <c r="AKG127" s="2"/>
      <c r="AKH127" s="2"/>
      <c r="AKI127" s="2"/>
      <c r="AKJ127" s="2"/>
      <c r="AKK127" s="2"/>
      <c r="AKL127" s="2"/>
      <c r="AKM127" s="2"/>
      <c r="AKN127" s="2"/>
      <c r="AKO127" s="2"/>
      <c r="AKP127" s="2"/>
      <c r="AKQ127" s="2"/>
      <c r="AKR127" s="2"/>
      <c r="AKS127" s="2"/>
      <c r="AKT127" s="2"/>
      <c r="AKU127" s="2"/>
      <c r="AKV127" s="2"/>
      <c r="AKW127" s="2"/>
      <c r="AKX127" s="2"/>
      <c r="AKY127" s="2"/>
      <c r="AKZ127" s="2"/>
      <c r="ALA127" s="2"/>
      <c r="ALB127" s="2"/>
      <c r="ALC127" s="2"/>
      <c r="ALD127" s="2"/>
      <c r="ALE127" s="2"/>
      <c r="ALF127" s="2"/>
      <c r="ALG127" s="2"/>
      <c r="ALH127" s="2"/>
      <c r="ALI127" s="2"/>
      <c r="ALJ127" s="2"/>
      <c r="ALK127" s="2"/>
      <c r="ALL127" s="2"/>
      <c r="ALM127" s="2"/>
      <c r="ALN127" s="2"/>
      <c r="ALO127" s="2"/>
      <c r="ALP127" s="2"/>
      <c r="ALQ127" s="2"/>
      <c r="ALR127" s="2"/>
      <c r="ALS127" s="2"/>
      <c r="ALT127" s="2"/>
      <c r="ALU127" s="2"/>
      <c r="ALV127" s="2"/>
      <c r="ALW127" s="2"/>
      <c r="ALX127" s="2"/>
      <c r="ALY127" s="2"/>
      <c r="ALZ127" s="2"/>
      <c r="AMA127" s="2"/>
      <c r="AMB127" s="2"/>
      <c r="AMC127" s="2"/>
      <c r="AMD127" s="2"/>
      <c r="AME127" s="2"/>
      <c r="AMF127" s="2"/>
      <c r="AMG127" s="2"/>
      <c r="AMH127" s="2"/>
      <c r="AMI127" s="2"/>
      <c r="AMJ127" s="2"/>
      <c r="AMK127" s="2"/>
      <c r="AML127" s="2"/>
      <c r="AMM127" s="2"/>
      <c r="AMN127" s="2"/>
      <c r="AMO127" s="2"/>
      <c r="AMP127" s="2"/>
      <c r="AMQ127" s="2"/>
      <c r="AMR127" s="2"/>
      <c r="AMS127" s="2"/>
      <c r="AMT127" s="2"/>
      <c r="AMU127" s="2"/>
      <c r="AMV127" s="2"/>
      <c r="AMW127" s="2"/>
      <c r="AMX127" s="2"/>
      <c r="AMY127" s="2"/>
      <c r="AMZ127" s="2"/>
      <c r="ANA127" s="2"/>
      <c r="ANB127" s="2"/>
      <c r="ANC127" s="2"/>
      <c r="AND127" s="2"/>
      <c r="ANE127" s="2"/>
      <c r="ANF127" s="2"/>
      <c r="ANG127" s="2"/>
      <c r="ANH127" s="2"/>
      <c r="ANI127" s="2"/>
      <c r="ANJ127" s="2"/>
      <c r="ANK127" s="2"/>
      <c r="ANL127" s="2"/>
      <c r="ANM127" s="2"/>
      <c r="ANN127" s="2"/>
      <c r="ANO127" s="2"/>
      <c r="ANP127" s="2"/>
      <c r="ANQ127" s="2"/>
      <c r="ANR127" s="2"/>
      <c r="ANS127" s="2"/>
      <c r="ANT127" s="2"/>
      <c r="ANU127" s="2"/>
      <c r="ANV127" s="2"/>
      <c r="ANW127" s="2"/>
      <c r="ANX127" s="2"/>
      <c r="ANY127" s="2"/>
      <c r="ANZ127" s="2"/>
      <c r="AOA127" s="2"/>
      <c r="AOB127" s="2"/>
      <c r="AOC127" s="2"/>
      <c r="AOD127" s="2"/>
      <c r="AOE127" s="2"/>
      <c r="AOF127" s="2"/>
      <c r="AOG127" s="2"/>
      <c r="AOH127" s="2"/>
      <c r="AOI127" s="2"/>
      <c r="AOJ127" s="2"/>
      <c r="AOK127" s="2"/>
      <c r="AOL127" s="2"/>
      <c r="AOM127" s="2"/>
      <c r="AON127" s="2"/>
      <c r="AOO127" s="2"/>
      <c r="AOP127" s="2"/>
      <c r="AOQ127" s="2"/>
      <c r="AOR127" s="2"/>
      <c r="AOS127" s="2"/>
      <c r="AOT127" s="2"/>
      <c r="AOU127" s="2"/>
      <c r="AOV127" s="2"/>
      <c r="AOW127" s="2"/>
      <c r="AOX127" s="2"/>
      <c r="AOY127" s="2"/>
      <c r="AOZ127" s="2"/>
      <c r="APA127" s="2"/>
      <c r="APB127" s="2"/>
      <c r="APC127" s="2"/>
      <c r="APD127" s="2"/>
      <c r="APE127" s="2"/>
      <c r="APF127" s="2"/>
      <c r="APG127" s="2"/>
      <c r="APH127" s="2"/>
      <c r="API127" s="2"/>
      <c r="APJ127" s="2"/>
      <c r="APK127" s="2"/>
      <c r="APL127" s="2"/>
      <c r="APM127" s="2"/>
      <c r="APN127" s="2"/>
      <c r="APO127" s="2"/>
      <c r="APP127" s="2"/>
      <c r="APQ127" s="2"/>
      <c r="APR127" s="2"/>
      <c r="APS127" s="2"/>
      <c r="APT127" s="2"/>
      <c r="APU127" s="2"/>
      <c r="APV127" s="2"/>
      <c r="APW127" s="2"/>
      <c r="APX127" s="2"/>
      <c r="APY127" s="2"/>
      <c r="APZ127" s="2"/>
      <c r="AQA127" s="2"/>
      <c r="AQB127" s="2"/>
      <c r="AQC127" s="2"/>
      <c r="AQD127" s="2"/>
      <c r="AQE127" s="2"/>
      <c r="AQF127" s="2"/>
      <c r="AQG127" s="2"/>
      <c r="AQH127" s="2"/>
      <c r="AQI127" s="2"/>
      <c r="AQJ127" s="2"/>
      <c r="AQK127" s="2"/>
      <c r="AQL127" s="2"/>
      <c r="AQM127" s="2"/>
      <c r="AQN127" s="2"/>
      <c r="AQO127" s="2"/>
      <c r="AQP127" s="2"/>
      <c r="AQQ127" s="2"/>
      <c r="AQR127" s="2"/>
      <c r="AQS127" s="2"/>
      <c r="AQT127" s="2"/>
      <c r="AQU127" s="2"/>
      <c r="AQV127" s="2"/>
      <c r="AQW127" s="2"/>
      <c r="AQX127" s="2"/>
      <c r="AQY127" s="2"/>
      <c r="AQZ127" s="2"/>
      <c r="ARA127" s="2"/>
      <c r="ARB127" s="2"/>
      <c r="ARC127" s="2"/>
      <c r="ARD127" s="2"/>
      <c r="ARE127" s="2"/>
      <c r="ARF127" s="2"/>
      <c r="ARG127" s="2"/>
      <c r="ARH127" s="2"/>
      <c r="ARI127" s="2"/>
      <c r="ARJ127" s="2"/>
      <c r="ARK127" s="2"/>
      <c r="ARL127" s="2"/>
      <c r="ARM127" s="2"/>
      <c r="ARN127" s="2"/>
      <c r="ARO127" s="2"/>
      <c r="ARP127" s="2"/>
      <c r="ARQ127" s="2"/>
      <c r="ARR127" s="2"/>
      <c r="ARS127" s="2"/>
      <c r="ART127" s="2"/>
      <c r="ARU127" s="2"/>
      <c r="ARV127" s="2"/>
      <c r="ARW127" s="2"/>
      <c r="ARX127" s="2"/>
      <c r="ARY127" s="2"/>
      <c r="ARZ127" s="2"/>
      <c r="ASA127" s="2"/>
      <c r="ASB127" s="2"/>
      <c r="ASC127" s="2"/>
      <c r="ASD127" s="2"/>
      <c r="ASE127" s="2"/>
      <c r="ASF127" s="2"/>
      <c r="ASG127" s="2"/>
      <c r="ASH127" s="2"/>
      <c r="ASI127" s="2"/>
      <c r="ASJ127" s="2"/>
      <c r="ASK127" s="2"/>
      <c r="ASL127" s="2"/>
      <c r="ASM127" s="2"/>
      <c r="ASN127" s="2"/>
      <c r="ASO127" s="2"/>
      <c r="ASP127" s="2"/>
      <c r="ASQ127" s="2"/>
      <c r="ASR127" s="2"/>
      <c r="ASS127" s="2"/>
      <c r="AST127" s="2"/>
      <c r="ASU127" s="2"/>
      <c r="ASV127" s="2"/>
      <c r="ASW127" s="2"/>
      <c r="ASX127" s="2"/>
      <c r="ASY127" s="2"/>
      <c r="ASZ127" s="2"/>
      <c r="ATA127" s="2"/>
      <c r="ATB127" s="2"/>
      <c r="ATC127" s="2"/>
      <c r="ATD127" s="2"/>
      <c r="ATE127" s="2"/>
      <c r="ATF127" s="2"/>
      <c r="ATG127" s="2"/>
      <c r="ATH127" s="2"/>
      <c r="ATI127" s="2"/>
      <c r="ATJ127" s="2"/>
      <c r="ATK127" s="2"/>
      <c r="ATL127" s="2"/>
      <c r="ATM127" s="2"/>
      <c r="ATN127" s="2"/>
      <c r="ATO127" s="2"/>
      <c r="ATP127" s="2"/>
      <c r="ATQ127" s="2"/>
      <c r="ATR127" s="2"/>
      <c r="ATS127" s="2"/>
      <c r="ATT127" s="2"/>
      <c r="ATU127" s="2"/>
      <c r="ATV127" s="2"/>
      <c r="ATW127" s="2"/>
      <c r="ATX127" s="2"/>
      <c r="ATY127" s="2"/>
      <c r="ATZ127" s="2"/>
      <c r="AUA127" s="2"/>
      <c r="AUB127" s="2"/>
      <c r="AUC127" s="2"/>
      <c r="AUD127" s="2"/>
      <c r="AUE127" s="2"/>
      <c r="AUF127" s="2"/>
      <c r="AUG127" s="2"/>
      <c r="AUH127" s="2"/>
      <c r="AUI127" s="2"/>
      <c r="AUJ127" s="2"/>
      <c r="AUK127" s="2"/>
      <c r="AUL127" s="2"/>
      <c r="AUM127" s="2"/>
      <c r="AUN127" s="2"/>
      <c r="AUO127" s="2"/>
      <c r="AUP127" s="2"/>
      <c r="AUQ127" s="2"/>
      <c r="AUR127" s="2"/>
      <c r="AUS127" s="2"/>
      <c r="AUT127" s="2"/>
      <c r="AUU127" s="2"/>
      <c r="AUV127" s="2"/>
      <c r="AUW127" s="2"/>
      <c r="AUX127" s="2"/>
      <c r="AUY127" s="2"/>
      <c r="AUZ127" s="2"/>
      <c r="AVA127" s="2"/>
      <c r="AVB127" s="2"/>
      <c r="AVC127" s="2"/>
      <c r="AVD127" s="2"/>
      <c r="AVE127" s="2"/>
      <c r="AVF127" s="2"/>
      <c r="AVG127" s="2"/>
      <c r="AVH127" s="2"/>
      <c r="AVI127" s="2"/>
      <c r="AVJ127" s="2"/>
      <c r="AVK127" s="2"/>
      <c r="AVL127" s="2"/>
      <c r="AVM127" s="2"/>
      <c r="AVN127" s="2"/>
      <c r="AVO127" s="2"/>
      <c r="AVP127" s="2"/>
      <c r="AVQ127" s="2"/>
      <c r="AVR127" s="2"/>
      <c r="AVS127" s="2"/>
      <c r="AVT127" s="2"/>
      <c r="AVU127" s="2"/>
      <c r="AVV127" s="2"/>
      <c r="AVW127" s="2"/>
      <c r="AVX127" s="2"/>
      <c r="AVY127" s="2"/>
      <c r="AVZ127" s="2"/>
      <c r="AWA127" s="2"/>
      <c r="AWB127" s="2"/>
      <c r="AWC127" s="2"/>
      <c r="AWD127" s="2"/>
      <c r="AWE127" s="2"/>
      <c r="AWF127" s="2"/>
      <c r="AWG127" s="2"/>
      <c r="AWH127" s="2"/>
      <c r="AWI127" s="2"/>
      <c r="AWJ127" s="2"/>
      <c r="AWK127" s="2"/>
      <c r="AWL127" s="2"/>
      <c r="AWM127" s="2"/>
      <c r="AWN127" s="2"/>
      <c r="AWO127" s="2"/>
      <c r="AWP127" s="2"/>
      <c r="AWQ127" s="2"/>
      <c r="AWR127" s="2"/>
      <c r="AWS127" s="2"/>
      <c r="AWT127" s="2"/>
      <c r="AWU127" s="2"/>
      <c r="AWV127" s="2"/>
      <c r="AWW127" s="2"/>
      <c r="AWX127" s="2"/>
      <c r="AWY127" s="2"/>
      <c r="AWZ127" s="2"/>
      <c r="AXA127" s="2"/>
      <c r="AXB127" s="2"/>
      <c r="AXC127" s="2"/>
      <c r="AXD127" s="2"/>
      <c r="AXE127" s="2"/>
      <c r="AXF127" s="2"/>
      <c r="AXG127" s="2"/>
      <c r="AXH127" s="2"/>
      <c r="AXI127" s="2"/>
      <c r="AXJ127" s="2"/>
      <c r="AXK127" s="2"/>
      <c r="AXL127" s="2"/>
      <c r="AXM127" s="2"/>
      <c r="AXN127" s="2"/>
      <c r="AXO127" s="2"/>
      <c r="AXP127" s="2"/>
      <c r="AXQ127" s="2"/>
      <c r="AXR127" s="2"/>
      <c r="AXS127" s="2"/>
      <c r="AXT127" s="2"/>
      <c r="AXU127" s="2"/>
      <c r="AXV127" s="2"/>
      <c r="AXW127" s="2"/>
      <c r="AXX127" s="2"/>
      <c r="AXY127" s="2"/>
      <c r="AXZ127" s="2"/>
      <c r="AYA127" s="2"/>
      <c r="AYB127" s="2"/>
      <c r="AYC127" s="2"/>
      <c r="AYD127" s="2"/>
      <c r="AYE127" s="2"/>
      <c r="AYF127" s="2"/>
      <c r="AYG127" s="2"/>
      <c r="AYH127" s="2"/>
      <c r="AYI127" s="2"/>
      <c r="AYJ127" s="2"/>
      <c r="AYK127" s="2"/>
      <c r="AYL127" s="2"/>
      <c r="AYM127" s="2"/>
      <c r="AYN127" s="2"/>
      <c r="AYO127" s="2"/>
      <c r="AYP127" s="2"/>
      <c r="AYQ127" s="2"/>
      <c r="AYR127" s="2"/>
      <c r="AYS127" s="2"/>
      <c r="AYT127" s="2"/>
      <c r="AYU127" s="2"/>
      <c r="AYV127" s="2"/>
      <c r="AYW127" s="2"/>
      <c r="AYX127" s="2"/>
      <c r="AYY127" s="2"/>
      <c r="AYZ127" s="2"/>
      <c r="AZA127" s="2"/>
      <c r="AZB127" s="2"/>
      <c r="AZC127" s="2"/>
      <c r="AZD127" s="2"/>
      <c r="AZE127" s="2"/>
      <c r="AZF127" s="2"/>
      <c r="AZG127" s="2"/>
      <c r="AZH127" s="2"/>
      <c r="AZI127" s="2"/>
      <c r="AZJ127" s="2"/>
      <c r="AZK127" s="2"/>
      <c r="AZL127" s="2"/>
      <c r="AZM127" s="2"/>
      <c r="AZN127" s="2"/>
      <c r="AZO127" s="2"/>
      <c r="AZP127" s="2"/>
      <c r="AZQ127" s="2"/>
      <c r="AZR127" s="2"/>
      <c r="AZS127" s="2"/>
      <c r="AZT127" s="2"/>
      <c r="AZU127" s="2"/>
      <c r="AZV127" s="2"/>
      <c r="AZW127" s="2"/>
      <c r="AZX127" s="2"/>
      <c r="AZY127" s="2"/>
      <c r="AZZ127" s="2"/>
      <c r="BAA127" s="2"/>
      <c r="BAB127" s="2"/>
      <c r="BAC127" s="2"/>
      <c r="BAD127" s="2"/>
      <c r="BAE127" s="2"/>
      <c r="BAF127" s="2"/>
      <c r="BAG127" s="2"/>
      <c r="BAH127" s="2"/>
      <c r="BAI127" s="2"/>
      <c r="BAJ127" s="2"/>
      <c r="BAK127" s="2"/>
      <c r="BAL127" s="2"/>
      <c r="BAM127" s="2"/>
      <c r="BAN127" s="2"/>
      <c r="BAO127" s="2"/>
      <c r="BAP127" s="2"/>
      <c r="BAQ127" s="2"/>
      <c r="BAR127" s="2"/>
      <c r="BAS127" s="2"/>
      <c r="BAT127" s="2"/>
      <c r="BAU127" s="2"/>
      <c r="BAV127" s="2"/>
      <c r="BAW127" s="2"/>
      <c r="BAX127" s="2"/>
      <c r="BAY127" s="2"/>
      <c r="BAZ127" s="2"/>
      <c r="BBA127" s="2"/>
      <c r="BBB127" s="2"/>
      <c r="BBC127" s="2"/>
      <c r="BBD127" s="2"/>
      <c r="BBE127" s="2"/>
      <c r="BBF127" s="2"/>
      <c r="BBG127" s="2"/>
      <c r="BBH127" s="2"/>
      <c r="BBI127" s="2"/>
      <c r="BBJ127" s="2"/>
      <c r="BBK127" s="2"/>
      <c r="BBL127" s="2"/>
      <c r="BBM127" s="2"/>
      <c r="BBN127" s="2"/>
      <c r="BBO127" s="2"/>
      <c r="BBP127" s="2"/>
      <c r="BBQ127" s="2"/>
      <c r="BBR127" s="2"/>
      <c r="BBS127" s="2"/>
      <c r="BBT127" s="2"/>
      <c r="BBU127" s="2"/>
      <c r="BBV127" s="2"/>
      <c r="BBW127" s="2"/>
      <c r="BBX127" s="2"/>
      <c r="BBY127" s="2"/>
      <c r="BBZ127" s="2"/>
      <c r="BCA127" s="2"/>
      <c r="BCB127" s="2"/>
      <c r="BCC127" s="2"/>
      <c r="BCD127" s="2"/>
      <c r="BCE127" s="2"/>
      <c r="BCF127" s="2"/>
    </row>
    <row r="128" spans="1:1024 1025:1436">
      <c r="A128" s="1" t="s">
        <v>9</v>
      </c>
      <c r="C128" s="3">
        <f>C126/C127</f>
        <v>0.474895773112549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  <c r="ACG128" s="2"/>
      <c r="ACH128" s="2"/>
      <c r="ACI128" s="2"/>
      <c r="ACJ128" s="2"/>
      <c r="ACK128" s="2"/>
      <c r="ACL128" s="2"/>
      <c r="ACM128" s="2"/>
      <c r="ACN128" s="2"/>
      <c r="ACO128" s="2"/>
      <c r="ACP128" s="2"/>
      <c r="ACQ128" s="2"/>
      <c r="ACR128" s="2"/>
      <c r="ACS128" s="2"/>
      <c r="ACT128" s="2"/>
      <c r="ACU128" s="2"/>
      <c r="ACV128" s="2"/>
      <c r="ACW128" s="2"/>
      <c r="ACX128" s="2"/>
      <c r="ACY128" s="2"/>
      <c r="ACZ128" s="2"/>
      <c r="ADA128" s="2"/>
      <c r="ADB128" s="2"/>
      <c r="ADC128" s="2"/>
      <c r="ADD128" s="2"/>
      <c r="ADE128" s="2"/>
      <c r="ADF128" s="2"/>
      <c r="ADG128" s="2"/>
      <c r="ADH128" s="2"/>
      <c r="ADI128" s="2"/>
      <c r="ADJ128" s="2"/>
      <c r="ADK128" s="2"/>
      <c r="ADL128" s="2"/>
      <c r="ADM128" s="2"/>
      <c r="ADN128" s="2"/>
      <c r="ADO128" s="2"/>
      <c r="ADP128" s="2"/>
      <c r="ADQ128" s="2"/>
      <c r="ADR128" s="2"/>
      <c r="ADS128" s="2"/>
      <c r="ADT128" s="2"/>
      <c r="ADU128" s="2"/>
      <c r="ADV128" s="2"/>
      <c r="ADW128" s="2"/>
      <c r="ADX128" s="2"/>
      <c r="ADY128" s="2"/>
      <c r="ADZ128" s="2"/>
      <c r="AEA128" s="2"/>
      <c r="AEB128" s="2"/>
      <c r="AEC128" s="2"/>
      <c r="AED128" s="2"/>
      <c r="AEE128" s="2"/>
      <c r="AEF128" s="2"/>
      <c r="AEG128" s="2"/>
      <c r="AEH128" s="2"/>
      <c r="AEI128" s="2"/>
      <c r="AEJ128" s="2"/>
      <c r="AEK128" s="2"/>
      <c r="AEL128" s="2"/>
      <c r="AEM128" s="2"/>
      <c r="AEN128" s="2"/>
      <c r="AEO128" s="2"/>
      <c r="AEP128" s="2"/>
      <c r="AEQ128" s="2"/>
      <c r="AER128" s="2"/>
      <c r="AES128" s="2"/>
      <c r="AET128" s="2"/>
      <c r="AEU128" s="2"/>
      <c r="AEV128" s="2"/>
      <c r="AEW128" s="2"/>
      <c r="AEX128" s="2"/>
      <c r="AEY128" s="2"/>
      <c r="AEZ128" s="2"/>
      <c r="AFA128" s="2"/>
      <c r="AFB128" s="2"/>
      <c r="AFC128" s="2"/>
      <c r="AFD128" s="2"/>
      <c r="AFE128" s="2"/>
      <c r="AFF128" s="2"/>
      <c r="AFG128" s="2"/>
      <c r="AFH128" s="2"/>
      <c r="AFI128" s="2"/>
      <c r="AFJ128" s="2"/>
      <c r="AFK128" s="2"/>
      <c r="AFL128" s="2"/>
      <c r="AFM128" s="2"/>
      <c r="AFN128" s="2"/>
      <c r="AFO128" s="2"/>
      <c r="AFP128" s="2"/>
      <c r="AFQ128" s="2"/>
      <c r="AFR128" s="2"/>
      <c r="AFS128" s="2"/>
      <c r="AFT128" s="2"/>
      <c r="AFU128" s="2"/>
      <c r="AFV128" s="2"/>
      <c r="AFW128" s="2"/>
      <c r="AFX128" s="2"/>
      <c r="AFY128" s="2"/>
      <c r="AFZ128" s="2"/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/>
      <c r="AGL128" s="2"/>
      <c r="AGM128" s="2"/>
      <c r="AGN128" s="2"/>
      <c r="AGO128" s="2"/>
      <c r="AGP128" s="2"/>
      <c r="AGQ128" s="2"/>
      <c r="AGR128" s="2"/>
      <c r="AGS128" s="2"/>
      <c r="AGT128" s="2"/>
      <c r="AGU128" s="2"/>
      <c r="AGV128" s="2"/>
      <c r="AGW128" s="2"/>
      <c r="AGX128" s="2"/>
      <c r="AGY128" s="2"/>
      <c r="AGZ128" s="2"/>
      <c r="AHA128" s="2"/>
      <c r="AHB128" s="2"/>
      <c r="AHC128" s="2"/>
      <c r="AHD128" s="2"/>
      <c r="AHE128" s="2"/>
      <c r="AHF128" s="2"/>
      <c r="AHG128" s="2"/>
      <c r="AHH128" s="2"/>
      <c r="AHI128" s="2"/>
      <c r="AHJ128" s="2"/>
      <c r="AHK128" s="2"/>
      <c r="AHL128" s="2"/>
      <c r="AHM128" s="2"/>
      <c r="AHN128" s="2"/>
      <c r="AHO128" s="2"/>
      <c r="AHP128" s="2"/>
      <c r="AHQ128" s="2"/>
      <c r="AHR128" s="2"/>
      <c r="AHS128" s="2"/>
      <c r="AHT128" s="2"/>
      <c r="AHU128" s="2"/>
      <c r="AHV128" s="2"/>
      <c r="AHW128" s="2"/>
      <c r="AHX128" s="2"/>
      <c r="AHY128" s="2"/>
      <c r="AHZ128" s="2"/>
      <c r="AIA128" s="2"/>
      <c r="AIB128" s="2"/>
      <c r="AIC128" s="2"/>
      <c r="AID128" s="2"/>
      <c r="AIE128" s="2"/>
      <c r="AIF128" s="2"/>
      <c r="AIG128" s="2"/>
      <c r="AIH128" s="2"/>
      <c r="AII128" s="2"/>
      <c r="AIJ128" s="2"/>
      <c r="AIK128" s="2"/>
      <c r="AIL128" s="2"/>
      <c r="AIM128" s="2"/>
      <c r="AIN128" s="2"/>
      <c r="AIO128" s="2"/>
      <c r="AIP128" s="2"/>
      <c r="AIQ128" s="2"/>
      <c r="AIR128" s="2"/>
      <c r="AIS128" s="2"/>
      <c r="AIT128" s="2"/>
      <c r="AIU128" s="2"/>
      <c r="AIV128" s="2"/>
      <c r="AIW128" s="2"/>
      <c r="AIX128" s="2"/>
      <c r="AIY128" s="2"/>
      <c r="AIZ128" s="2"/>
      <c r="AJA128" s="2"/>
      <c r="AJB128" s="2"/>
      <c r="AJC128" s="2"/>
      <c r="AJD128" s="2"/>
      <c r="AJE128" s="2"/>
      <c r="AJF128" s="2"/>
      <c r="AJG128" s="2"/>
      <c r="AJH128" s="2"/>
      <c r="AJI128" s="2"/>
      <c r="AJJ128" s="2"/>
      <c r="AJK128" s="2"/>
      <c r="AJL128" s="2"/>
      <c r="AJM128" s="2"/>
      <c r="AJN128" s="2"/>
      <c r="AJO128" s="2"/>
      <c r="AJP128" s="2"/>
      <c r="AJQ128" s="2"/>
      <c r="AJR128" s="2"/>
      <c r="AJS128" s="2"/>
      <c r="AJT128" s="2"/>
      <c r="AJU128" s="2"/>
      <c r="AJV128" s="2"/>
      <c r="AJW128" s="2"/>
      <c r="AJX128" s="2"/>
      <c r="AJY128" s="2"/>
      <c r="AJZ128" s="2"/>
      <c r="AKA128" s="2"/>
      <c r="AKB128" s="2"/>
      <c r="AKC128" s="2"/>
      <c r="AKD128" s="2"/>
      <c r="AKE128" s="2"/>
      <c r="AKF128" s="2"/>
      <c r="AKG128" s="2"/>
      <c r="AKH128" s="2"/>
      <c r="AKI128" s="2"/>
      <c r="AKJ128" s="2"/>
      <c r="AKK128" s="2"/>
      <c r="AKL128" s="2"/>
      <c r="AKM128" s="2"/>
      <c r="AKN128" s="2"/>
      <c r="AKO128" s="2"/>
      <c r="AKP128" s="2"/>
      <c r="AKQ128" s="2"/>
      <c r="AKR128" s="2"/>
      <c r="AKS128" s="2"/>
      <c r="AKT128" s="2"/>
      <c r="AKU128" s="2"/>
      <c r="AKV128" s="2"/>
      <c r="AKW128" s="2"/>
      <c r="AKX128" s="2"/>
      <c r="AKY128" s="2"/>
      <c r="AKZ128" s="2"/>
      <c r="ALA128" s="2"/>
      <c r="ALB128" s="2"/>
      <c r="ALC128" s="2"/>
      <c r="ALD128" s="2"/>
      <c r="ALE128" s="2"/>
      <c r="ALF128" s="2"/>
      <c r="ALG128" s="2"/>
      <c r="ALH128" s="2"/>
      <c r="ALI128" s="2"/>
      <c r="ALJ128" s="2"/>
      <c r="ALK128" s="2"/>
      <c r="ALL128" s="2"/>
      <c r="ALM128" s="2"/>
      <c r="ALN128" s="2"/>
      <c r="ALO128" s="2"/>
      <c r="ALP128" s="2"/>
      <c r="ALQ128" s="2"/>
      <c r="ALR128" s="2"/>
      <c r="ALS128" s="2"/>
      <c r="ALT128" s="2"/>
      <c r="ALU128" s="2"/>
      <c r="ALV128" s="2"/>
      <c r="ALW128" s="2"/>
      <c r="ALX128" s="2"/>
      <c r="ALY128" s="2"/>
      <c r="ALZ128" s="2"/>
      <c r="AMA128" s="2"/>
      <c r="AMB128" s="2"/>
      <c r="AMC128" s="2"/>
      <c r="AMD128" s="2"/>
      <c r="AME128" s="2"/>
      <c r="AMF128" s="2"/>
      <c r="AMG128" s="2"/>
      <c r="AMH128" s="2"/>
      <c r="AMI128" s="2"/>
      <c r="AMJ128" s="2"/>
      <c r="AMK128" s="2"/>
      <c r="AML128" s="2"/>
      <c r="AMM128" s="2"/>
      <c r="AMN128" s="2"/>
      <c r="AMO128" s="2"/>
      <c r="AMP128" s="2"/>
      <c r="AMQ128" s="2"/>
      <c r="AMR128" s="2"/>
      <c r="AMS128" s="2"/>
      <c r="AMT128" s="2"/>
      <c r="AMU128" s="2"/>
      <c r="AMV128" s="2"/>
      <c r="AMW128" s="2"/>
      <c r="AMX128" s="2"/>
      <c r="AMY128" s="2"/>
      <c r="AMZ128" s="2"/>
      <c r="ANA128" s="2"/>
      <c r="ANB128" s="2"/>
      <c r="ANC128" s="2"/>
      <c r="AND128" s="2"/>
      <c r="ANE128" s="2"/>
      <c r="ANF128" s="2"/>
      <c r="ANG128" s="2"/>
      <c r="ANH128" s="2"/>
      <c r="ANI128" s="2"/>
      <c r="ANJ128" s="2"/>
      <c r="ANK128" s="2"/>
      <c r="ANL128" s="2"/>
      <c r="ANM128" s="2"/>
      <c r="ANN128" s="2"/>
      <c r="ANO128" s="2"/>
      <c r="ANP128" s="2"/>
      <c r="ANQ128" s="2"/>
      <c r="ANR128" s="2"/>
      <c r="ANS128" s="2"/>
      <c r="ANT128" s="2"/>
      <c r="ANU128" s="2"/>
      <c r="ANV128" s="2"/>
      <c r="ANW128" s="2"/>
      <c r="ANX128" s="2"/>
      <c r="ANY128" s="2"/>
      <c r="ANZ128" s="2"/>
      <c r="AOA128" s="2"/>
      <c r="AOB128" s="2"/>
      <c r="AOC128" s="2"/>
      <c r="AOD128" s="2"/>
      <c r="AOE128" s="2"/>
      <c r="AOF128" s="2"/>
      <c r="AOG128" s="2"/>
      <c r="AOH128" s="2"/>
      <c r="AOI128" s="2"/>
      <c r="AOJ128" s="2"/>
      <c r="AOK128" s="2"/>
      <c r="AOL128" s="2"/>
      <c r="AOM128" s="2"/>
      <c r="AON128" s="2"/>
      <c r="AOO128" s="2"/>
      <c r="AOP128" s="2"/>
      <c r="AOQ128" s="2"/>
      <c r="AOR128" s="2"/>
      <c r="AOS128" s="2"/>
      <c r="AOT128" s="2"/>
      <c r="AOU128" s="2"/>
      <c r="AOV128" s="2"/>
      <c r="AOW128" s="2"/>
      <c r="AOX128" s="2"/>
      <c r="AOY128" s="2"/>
      <c r="AOZ128" s="2"/>
      <c r="APA128" s="2"/>
      <c r="APB128" s="2"/>
      <c r="APC128" s="2"/>
      <c r="APD128" s="2"/>
      <c r="APE128" s="2"/>
      <c r="APF128" s="2"/>
      <c r="APG128" s="2"/>
      <c r="APH128" s="2"/>
      <c r="API128" s="2"/>
      <c r="APJ128" s="2"/>
      <c r="APK128" s="2"/>
      <c r="APL128" s="2"/>
      <c r="APM128" s="2"/>
      <c r="APN128" s="2"/>
      <c r="APO128" s="2"/>
      <c r="APP128" s="2"/>
      <c r="APQ128" s="2"/>
      <c r="APR128" s="2"/>
      <c r="APS128" s="2"/>
      <c r="APT128" s="2"/>
      <c r="APU128" s="2"/>
      <c r="APV128" s="2"/>
      <c r="APW128" s="2"/>
      <c r="APX128" s="2"/>
      <c r="APY128" s="2"/>
      <c r="APZ128" s="2"/>
      <c r="AQA128" s="2"/>
      <c r="AQB128" s="2"/>
      <c r="AQC128" s="2"/>
      <c r="AQD128" s="2"/>
      <c r="AQE128" s="2"/>
      <c r="AQF128" s="2"/>
      <c r="AQG128" s="2"/>
      <c r="AQH128" s="2"/>
      <c r="AQI128" s="2"/>
      <c r="AQJ128" s="2"/>
      <c r="AQK128" s="2"/>
      <c r="AQL128" s="2"/>
      <c r="AQM128" s="2"/>
      <c r="AQN128" s="2"/>
      <c r="AQO128" s="2"/>
      <c r="AQP128" s="2"/>
      <c r="AQQ128" s="2"/>
      <c r="AQR128" s="2"/>
      <c r="AQS128" s="2"/>
      <c r="AQT128" s="2"/>
      <c r="AQU128" s="2"/>
      <c r="AQV128" s="2"/>
      <c r="AQW128" s="2"/>
      <c r="AQX128" s="2"/>
      <c r="AQY128" s="2"/>
      <c r="AQZ128" s="2"/>
      <c r="ARA128" s="2"/>
      <c r="ARB128" s="2"/>
      <c r="ARC128" s="2"/>
      <c r="ARD128" s="2"/>
      <c r="ARE128" s="2"/>
      <c r="ARF128" s="2"/>
      <c r="ARG128" s="2"/>
      <c r="ARH128" s="2"/>
      <c r="ARI128" s="2"/>
      <c r="ARJ128" s="2"/>
      <c r="ARK128" s="2"/>
      <c r="ARL128" s="2"/>
      <c r="ARM128" s="2"/>
      <c r="ARN128" s="2"/>
      <c r="ARO128" s="2"/>
      <c r="ARP128" s="2"/>
      <c r="ARQ128" s="2"/>
      <c r="ARR128" s="2"/>
      <c r="ARS128" s="2"/>
      <c r="ART128" s="2"/>
      <c r="ARU128" s="2"/>
      <c r="ARV128" s="2"/>
      <c r="ARW128" s="2"/>
      <c r="ARX128" s="2"/>
      <c r="ARY128" s="2"/>
      <c r="ARZ128" s="2"/>
      <c r="ASA128" s="2"/>
      <c r="ASB128" s="2"/>
      <c r="ASC128" s="2"/>
      <c r="ASD128" s="2"/>
      <c r="ASE128" s="2"/>
      <c r="ASF128" s="2"/>
      <c r="ASG128" s="2"/>
      <c r="ASH128" s="2"/>
      <c r="ASI128" s="2"/>
      <c r="ASJ128" s="2"/>
      <c r="ASK128" s="2"/>
      <c r="ASL128" s="2"/>
      <c r="ASM128" s="2"/>
      <c r="ASN128" s="2"/>
      <c r="ASO128" s="2"/>
      <c r="ASP128" s="2"/>
      <c r="ASQ128" s="2"/>
      <c r="ASR128" s="2"/>
      <c r="ASS128" s="2"/>
      <c r="AST128" s="2"/>
      <c r="ASU128" s="2"/>
      <c r="ASV128" s="2"/>
      <c r="ASW128" s="2"/>
      <c r="ASX128" s="2"/>
      <c r="ASY128" s="2"/>
      <c r="ASZ128" s="2"/>
      <c r="ATA128" s="2"/>
      <c r="ATB128" s="2"/>
      <c r="ATC128" s="2"/>
      <c r="ATD128" s="2"/>
      <c r="ATE128" s="2"/>
      <c r="ATF128" s="2"/>
      <c r="ATG128" s="2"/>
      <c r="ATH128" s="2"/>
      <c r="ATI128" s="2"/>
      <c r="ATJ128" s="2"/>
      <c r="ATK128" s="2"/>
      <c r="ATL128" s="2"/>
      <c r="ATM128" s="2"/>
      <c r="ATN128" s="2"/>
      <c r="ATO128" s="2"/>
      <c r="ATP128" s="2"/>
      <c r="ATQ128" s="2"/>
      <c r="ATR128" s="2"/>
      <c r="ATS128" s="2"/>
      <c r="ATT128" s="2"/>
      <c r="ATU128" s="2"/>
      <c r="ATV128" s="2"/>
      <c r="ATW128" s="2"/>
      <c r="ATX128" s="2"/>
      <c r="ATY128" s="2"/>
      <c r="ATZ128" s="2"/>
      <c r="AUA128" s="2"/>
      <c r="AUB128" s="2"/>
      <c r="AUC128" s="2"/>
      <c r="AUD128" s="2"/>
      <c r="AUE128" s="2"/>
      <c r="AUF128" s="2"/>
      <c r="AUG128" s="2"/>
      <c r="AUH128" s="2"/>
      <c r="AUI128" s="2"/>
      <c r="AUJ128" s="2"/>
      <c r="AUK128" s="2"/>
      <c r="AUL128" s="2"/>
      <c r="AUM128" s="2"/>
      <c r="AUN128" s="2"/>
      <c r="AUO128" s="2"/>
      <c r="AUP128" s="2"/>
      <c r="AUQ128" s="2"/>
      <c r="AUR128" s="2"/>
      <c r="AUS128" s="2"/>
      <c r="AUT128" s="2"/>
      <c r="AUU128" s="2"/>
      <c r="AUV128" s="2"/>
      <c r="AUW128" s="2"/>
      <c r="AUX128" s="2"/>
      <c r="AUY128" s="2"/>
      <c r="AUZ128" s="2"/>
      <c r="AVA128" s="2"/>
      <c r="AVB128" s="2"/>
      <c r="AVC128" s="2"/>
      <c r="AVD128" s="2"/>
      <c r="AVE128" s="2"/>
      <c r="AVF128" s="2"/>
      <c r="AVG128" s="2"/>
      <c r="AVH128" s="2"/>
      <c r="AVI128" s="2"/>
      <c r="AVJ128" s="2"/>
      <c r="AVK128" s="2"/>
      <c r="AVL128" s="2"/>
      <c r="AVM128" s="2"/>
      <c r="AVN128" s="2"/>
      <c r="AVO128" s="2"/>
      <c r="AVP128" s="2"/>
      <c r="AVQ128" s="2"/>
      <c r="AVR128" s="2"/>
      <c r="AVS128" s="2"/>
      <c r="AVT128" s="2"/>
      <c r="AVU128" s="2"/>
      <c r="AVV128" s="2"/>
      <c r="AVW128" s="2"/>
      <c r="AVX128" s="2"/>
      <c r="AVY128" s="2"/>
      <c r="AVZ128" s="2"/>
      <c r="AWA128" s="2"/>
      <c r="AWB128" s="2"/>
      <c r="AWC128" s="2"/>
      <c r="AWD128" s="2"/>
      <c r="AWE128" s="2"/>
      <c r="AWF128" s="2"/>
      <c r="AWG128" s="2"/>
      <c r="AWH128" s="2"/>
      <c r="AWI128" s="2"/>
      <c r="AWJ128" s="2"/>
      <c r="AWK128" s="2"/>
      <c r="AWL128" s="2"/>
      <c r="AWM128" s="2"/>
      <c r="AWN128" s="2"/>
      <c r="AWO128" s="2"/>
      <c r="AWP128" s="2"/>
      <c r="AWQ128" s="2"/>
      <c r="AWR128" s="2"/>
      <c r="AWS128" s="2"/>
      <c r="AWT128" s="2"/>
      <c r="AWU128" s="2"/>
      <c r="AWV128" s="2"/>
      <c r="AWW128" s="2"/>
      <c r="AWX128" s="2"/>
      <c r="AWY128" s="2"/>
      <c r="AWZ128" s="2"/>
      <c r="AXA128" s="2"/>
      <c r="AXB128" s="2"/>
      <c r="AXC128" s="2"/>
      <c r="AXD128" s="2"/>
      <c r="AXE128" s="2"/>
      <c r="AXF128" s="2"/>
      <c r="AXG128" s="2"/>
      <c r="AXH128" s="2"/>
      <c r="AXI128" s="2"/>
      <c r="AXJ128" s="2"/>
      <c r="AXK128" s="2"/>
      <c r="AXL128" s="2"/>
      <c r="AXM128" s="2"/>
      <c r="AXN128" s="2"/>
      <c r="AXO128" s="2"/>
      <c r="AXP128" s="2"/>
      <c r="AXQ128" s="2"/>
      <c r="AXR128" s="2"/>
      <c r="AXS128" s="2"/>
      <c r="AXT128" s="2"/>
      <c r="AXU128" s="2"/>
      <c r="AXV128" s="2"/>
      <c r="AXW128" s="2"/>
      <c r="AXX128" s="2"/>
      <c r="AXY128" s="2"/>
      <c r="AXZ128" s="2"/>
      <c r="AYA128" s="2"/>
      <c r="AYB128" s="2"/>
      <c r="AYC128" s="2"/>
      <c r="AYD128" s="2"/>
      <c r="AYE128" s="2"/>
      <c r="AYF128" s="2"/>
      <c r="AYG128" s="2"/>
      <c r="AYH128" s="2"/>
      <c r="AYI128" s="2"/>
      <c r="AYJ128" s="2"/>
      <c r="AYK128" s="2"/>
      <c r="AYL128" s="2"/>
      <c r="AYM128" s="2"/>
      <c r="AYN128" s="2"/>
      <c r="AYO128" s="2"/>
      <c r="AYP128" s="2"/>
      <c r="AYQ128" s="2"/>
      <c r="AYR128" s="2"/>
      <c r="AYS128" s="2"/>
      <c r="AYT128" s="2"/>
      <c r="AYU128" s="2"/>
      <c r="AYV128" s="2"/>
      <c r="AYW128" s="2"/>
      <c r="AYX128" s="2"/>
      <c r="AYY128" s="2"/>
      <c r="AYZ128" s="2"/>
      <c r="AZA128" s="2"/>
      <c r="AZB128" s="2"/>
      <c r="AZC128" s="2"/>
      <c r="AZD128" s="2"/>
      <c r="AZE128" s="2"/>
      <c r="AZF128" s="2"/>
      <c r="AZG128" s="2"/>
      <c r="AZH128" s="2"/>
      <c r="AZI128" s="2"/>
      <c r="AZJ128" s="2"/>
      <c r="AZK128" s="2"/>
      <c r="AZL128" s="2"/>
      <c r="AZM128" s="2"/>
      <c r="AZN128" s="2"/>
      <c r="AZO128" s="2"/>
      <c r="AZP128" s="2"/>
      <c r="AZQ128" s="2"/>
      <c r="AZR128" s="2"/>
      <c r="AZS128" s="2"/>
      <c r="AZT128" s="2"/>
      <c r="AZU128" s="2"/>
      <c r="AZV128" s="2"/>
      <c r="AZW128" s="2"/>
      <c r="AZX128" s="2"/>
      <c r="AZY128" s="2"/>
      <c r="AZZ128" s="2"/>
      <c r="BAA128" s="2"/>
      <c r="BAB128" s="2"/>
      <c r="BAC128" s="2"/>
      <c r="BAD128" s="2"/>
      <c r="BAE128" s="2"/>
      <c r="BAF128" s="2"/>
      <c r="BAG128" s="2"/>
      <c r="BAH128" s="2"/>
      <c r="BAI128" s="2"/>
      <c r="BAJ128" s="2"/>
      <c r="BAK128" s="2"/>
      <c r="BAL128" s="2"/>
      <c r="BAM128" s="2"/>
      <c r="BAN128" s="2"/>
      <c r="BAO128" s="2"/>
      <c r="BAP128" s="2"/>
      <c r="BAQ128" s="2"/>
      <c r="BAR128" s="2"/>
      <c r="BAS128" s="2"/>
      <c r="BAT128" s="2"/>
      <c r="BAU128" s="2"/>
      <c r="BAV128" s="2"/>
      <c r="BAW128" s="2"/>
      <c r="BAX128" s="2"/>
      <c r="BAY128" s="2"/>
      <c r="BAZ128" s="2"/>
      <c r="BBA128" s="2"/>
      <c r="BBB128" s="2"/>
      <c r="BBC128" s="2"/>
      <c r="BBD128" s="2"/>
      <c r="BBE128" s="2"/>
      <c r="BBF128" s="2"/>
      <c r="BBG128" s="2"/>
      <c r="BBH128" s="2"/>
      <c r="BBI128" s="2"/>
      <c r="BBJ128" s="2"/>
      <c r="BBK128" s="2"/>
      <c r="BBL128" s="2"/>
      <c r="BBM128" s="2"/>
      <c r="BBN128" s="2"/>
      <c r="BBO128" s="2"/>
      <c r="BBP128" s="2"/>
      <c r="BBQ128" s="2"/>
      <c r="BBR128" s="2"/>
      <c r="BBS128" s="2"/>
      <c r="BBT128" s="2"/>
      <c r="BBU128" s="2"/>
      <c r="BBV128" s="2"/>
      <c r="BBW128" s="2"/>
      <c r="BBX128" s="2"/>
      <c r="BBY128" s="2"/>
      <c r="BBZ128" s="2"/>
      <c r="BCA128" s="2"/>
      <c r="BCB128" s="2"/>
      <c r="BCC128" s="2"/>
      <c r="BCD128" s="2"/>
      <c r="BCE128" s="2"/>
      <c r="BCF128" s="2"/>
    </row>
    <row r="129" spans="1:1024 1025:1436">
      <c r="A129" s="1" t="s">
        <v>10</v>
      </c>
      <c r="C129" s="3">
        <f>SUMIF(C124:JB124,"Young",C125:JB125)/C127</f>
        <v>0.259355804446536</v>
      </c>
    </row>
    <row r="130" spans="1:1024 1025:1436">
      <c r="C130" s="2" t="s">
        <v>27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  <c r="ACF130" s="2"/>
      <c r="ACG130" s="2"/>
      <c r="ACH130" s="2"/>
      <c r="ACI130" s="2"/>
      <c r="ACJ130" s="2"/>
      <c r="ACK130" s="2"/>
      <c r="ACL130" s="2"/>
      <c r="ACM130" s="2"/>
      <c r="ACN130" s="2"/>
      <c r="ACO130" s="2"/>
      <c r="ACP130" s="2"/>
      <c r="ACQ130" s="2"/>
      <c r="ACR130" s="2"/>
      <c r="ACS130" s="2"/>
      <c r="ACT130" s="2"/>
      <c r="ACU130" s="2"/>
      <c r="ACV130" s="2"/>
      <c r="ACW130" s="2"/>
      <c r="ACX130" s="2"/>
      <c r="ACY130" s="2"/>
      <c r="ACZ130" s="2"/>
      <c r="ADA130" s="2"/>
      <c r="ADB130" s="2"/>
      <c r="ADC130" s="2"/>
      <c r="ADD130" s="2"/>
      <c r="ADE130" s="2"/>
      <c r="ADF130" s="2"/>
      <c r="ADG130" s="2"/>
      <c r="ADH130" s="2"/>
      <c r="ADI130" s="2"/>
      <c r="ADJ130" s="2"/>
      <c r="ADK130" s="2"/>
      <c r="ADL130" s="2"/>
      <c r="ADM130" s="2"/>
      <c r="ADN130" s="2"/>
      <c r="ADO130" s="2"/>
      <c r="ADP130" s="2"/>
      <c r="ADQ130" s="2"/>
      <c r="ADR130" s="2"/>
      <c r="ADS130" s="2"/>
      <c r="ADT130" s="2"/>
      <c r="ADU130" s="2"/>
      <c r="ADV130" s="2"/>
      <c r="ADW130" s="2"/>
      <c r="ADX130" s="2"/>
      <c r="ADY130" s="2"/>
      <c r="ADZ130" s="2"/>
      <c r="AEA130" s="2"/>
      <c r="AEB130" s="2"/>
      <c r="AEC130" s="2"/>
      <c r="AED130" s="2"/>
      <c r="AEE130" s="2"/>
      <c r="AEF130" s="2"/>
      <c r="AEG130" s="2"/>
      <c r="AEH130" s="2"/>
      <c r="AEI130" s="2"/>
      <c r="AEJ130" s="2"/>
      <c r="AEK130" s="2"/>
      <c r="AEL130" s="2"/>
      <c r="AEM130" s="2"/>
      <c r="AEN130" s="2"/>
      <c r="AEO130" s="2"/>
      <c r="AEP130" s="2"/>
      <c r="AEQ130" s="2"/>
      <c r="AER130" s="2"/>
      <c r="AES130" s="2"/>
      <c r="AET130" s="2"/>
      <c r="AEU130" s="2"/>
      <c r="AEV130" s="2"/>
      <c r="AEW130" s="2"/>
      <c r="AEX130" s="2"/>
      <c r="AEY130" s="2"/>
      <c r="AEZ130" s="2"/>
      <c r="AFA130" s="2"/>
      <c r="AFB130" s="2"/>
      <c r="AFC130" s="2"/>
      <c r="AFD130" s="2"/>
      <c r="AFE130" s="2"/>
      <c r="AFF130" s="2"/>
      <c r="AFG130" s="2"/>
      <c r="AFH130" s="2"/>
      <c r="AFI130" s="2"/>
      <c r="AFJ130" s="2"/>
      <c r="AFK130" s="2"/>
      <c r="AFL130" s="2"/>
      <c r="AFM130" s="2"/>
      <c r="AFN130" s="2"/>
      <c r="AFO130" s="2"/>
      <c r="AFP130" s="2"/>
      <c r="AFQ130" s="2"/>
      <c r="AFR130" s="2"/>
      <c r="AFS130" s="2"/>
      <c r="AFT130" s="2"/>
      <c r="AFU130" s="2"/>
      <c r="AFV130" s="2"/>
      <c r="AFW130" s="2"/>
      <c r="AFX130" s="2"/>
      <c r="AFY130" s="2"/>
      <c r="AFZ130" s="2"/>
      <c r="AGA130" s="2"/>
      <c r="AGB130" s="2"/>
      <c r="AGC130" s="2"/>
      <c r="AGD130" s="2"/>
      <c r="AGE130" s="2"/>
      <c r="AGF130" s="2"/>
      <c r="AGG130" s="2"/>
      <c r="AGH130" s="2"/>
      <c r="AGI130" s="2"/>
      <c r="AGJ130" s="2"/>
      <c r="AGK130" s="2"/>
      <c r="AGL130" s="2"/>
      <c r="AGM130" s="2"/>
      <c r="AGN130" s="2"/>
      <c r="AGO130" s="2"/>
      <c r="AGP130" s="2"/>
      <c r="AGQ130" s="2"/>
      <c r="AGR130" s="2"/>
      <c r="AGS130" s="2"/>
      <c r="AGT130" s="2"/>
      <c r="AGU130" s="2"/>
      <c r="AGV130" s="2"/>
      <c r="AGW130" s="2"/>
      <c r="AGX130" s="2"/>
      <c r="AGY130" s="2"/>
      <c r="AGZ130" s="2"/>
      <c r="AHA130" s="2"/>
      <c r="AHB130" s="2"/>
      <c r="AHC130" s="2"/>
      <c r="AHD130" s="2"/>
      <c r="AHE130" s="2"/>
      <c r="AHF130" s="2"/>
      <c r="AHG130" s="2"/>
      <c r="AHH130" s="2"/>
      <c r="AHI130" s="2"/>
      <c r="AHJ130" s="2"/>
      <c r="AHK130" s="2"/>
      <c r="AHL130" s="2"/>
      <c r="AHM130" s="2"/>
      <c r="AHN130" s="2"/>
      <c r="AHO130" s="2"/>
      <c r="AHP130" s="2"/>
      <c r="AHQ130" s="2"/>
      <c r="AHR130" s="2"/>
      <c r="AHS130" s="2"/>
      <c r="AHT130" s="2"/>
      <c r="AHU130" s="2"/>
      <c r="AHV130" s="2"/>
      <c r="AHW130" s="2"/>
      <c r="AHX130" s="2"/>
      <c r="AHY130" s="2"/>
      <c r="AHZ130" s="2"/>
      <c r="AIA130" s="2"/>
      <c r="AIB130" s="2"/>
      <c r="AIC130" s="2"/>
      <c r="AID130" s="2"/>
      <c r="AIE130" s="2"/>
      <c r="AIF130" s="2"/>
      <c r="AIG130" s="2"/>
      <c r="AIH130" s="2"/>
      <c r="AII130" s="2"/>
      <c r="AIJ130" s="2"/>
      <c r="AIK130" s="2"/>
      <c r="AIL130" s="2"/>
      <c r="AIM130" s="2"/>
      <c r="AIN130" s="2"/>
      <c r="AIO130" s="2"/>
      <c r="AIP130" s="2"/>
      <c r="AIQ130" s="2"/>
      <c r="AIR130" s="2"/>
      <c r="AIS130" s="2"/>
      <c r="AIT130" s="2"/>
      <c r="AIU130" s="2"/>
      <c r="AIV130" s="2"/>
      <c r="AIW130" s="2"/>
      <c r="AIX130" s="2"/>
      <c r="AIY130" s="2"/>
      <c r="AIZ130" s="2"/>
      <c r="AJA130" s="2"/>
      <c r="AJB130" s="2"/>
      <c r="AJC130" s="2"/>
      <c r="AJD130" s="2"/>
      <c r="AJE130" s="2"/>
      <c r="AJF130" s="2"/>
      <c r="AJG130" s="2"/>
      <c r="AJH130" s="2"/>
      <c r="AJI130" s="2"/>
      <c r="AJJ130" s="2"/>
      <c r="AJK130" s="2"/>
      <c r="AJL130" s="2"/>
      <c r="AJM130" s="2"/>
      <c r="AJN130" s="2"/>
      <c r="AJO130" s="2"/>
      <c r="AJP130" s="2"/>
      <c r="AJQ130" s="2"/>
      <c r="AJR130" s="2"/>
      <c r="AJS130" s="2"/>
      <c r="AJT130" s="2"/>
      <c r="AJU130" s="2"/>
      <c r="AJV130" s="2"/>
      <c r="AJW130" s="2"/>
      <c r="AJX130" s="2"/>
      <c r="AJY130" s="2"/>
      <c r="AJZ130" s="2"/>
      <c r="AKA130" s="2"/>
      <c r="AKB130" s="2"/>
      <c r="AKC130" s="2"/>
      <c r="AKD130" s="2"/>
      <c r="AKE130" s="2"/>
      <c r="AKF130" s="2"/>
      <c r="AKG130" s="2"/>
      <c r="AKH130" s="2"/>
      <c r="AKI130" s="2"/>
      <c r="AKJ130" s="2"/>
      <c r="AKK130" s="2"/>
      <c r="AKL130" s="2"/>
      <c r="AKM130" s="2"/>
      <c r="AKN130" s="2"/>
      <c r="AKO130" s="2"/>
      <c r="AKP130" s="2"/>
      <c r="AKQ130" s="2"/>
      <c r="AKR130" s="2"/>
      <c r="AKS130" s="2"/>
      <c r="AKT130" s="2"/>
      <c r="AKU130" s="2"/>
      <c r="AKV130" s="2"/>
      <c r="AKW130" s="2"/>
      <c r="AKX130" s="2"/>
      <c r="AKY130" s="2"/>
      <c r="AKZ130" s="2"/>
      <c r="ALA130" s="2"/>
      <c r="ALB130" s="2"/>
      <c r="ALC130" s="2"/>
      <c r="ALD130" s="2"/>
      <c r="ALE130" s="2"/>
      <c r="ALF130" s="2"/>
      <c r="ALG130" s="2"/>
      <c r="ALH130" s="2"/>
      <c r="ALI130" s="2"/>
      <c r="ALJ130" s="2"/>
      <c r="ALK130" s="2"/>
      <c r="ALL130" s="2"/>
      <c r="ALM130" s="2"/>
      <c r="ALN130" s="2"/>
      <c r="ALO130" s="2"/>
      <c r="ALP130" s="2"/>
      <c r="ALQ130" s="2"/>
      <c r="ALR130" s="2"/>
      <c r="ALS130" s="2"/>
      <c r="ALT130" s="2"/>
      <c r="ALU130" s="2"/>
      <c r="ALV130" s="2"/>
      <c r="ALW130" s="2"/>
      <c r="ALX130" s="2"/>
      <c r="ALY130" s="2"/>
      <c r="ALZ130" s="2"/>
      <c r="AMA130" s="2"/>
      <c r="AMB130" s="2"/>
      <c r="AMC130" s="2"/>
      <c r="AMD130" s="2"/>
      <c r="AME130" s="2"/>
      <c r="AMF130" s="2"/>
      <c r="AMG130" s="2"/>
      <c r="AMH130" s="2"/>
      <c r="AMI130" s="2"/>
      <c r="AMJ130" s="2"/>
      <c r="AMK130" s="2"/>
      <c r="AML130" s="2"/>
      <c r="AMM130" s="2"/>
      <c r="AMN130" s="2"/>
      <c r="AMO130" s="2"/>
      <c r="AMP130" s="2"/>
      <c r="AMQ130" s="2"/>
      <c r="AMR130" s="2"/>
      <c r="AMS130" s="2"/>
      <c r="AMT130" s="2"/>
      <c r="AMU130" s="2"/>
      <c r="AMV130" s="2"/>
      <c r="AMW130" s="2"/>
      <c r="AMX130" s="2"/>
      <c r="AMY130" s="2"/>
      <c r="AMZ130" s="2"/>
      <c r="ANA130" s="2"/>
      <c r="ANB130" s="2"/>
      <c r="ANC130" s="2"/>
      <c r="AND130" s="2"/>
      <c r="ANE130" s="2"/>
      <c r="ANF130" s="2"/>
      <c r="ANG130" s="2"/>
      <c r="ANH130" s="2"/>
      <c r="ANI130" s="2"/>
      <c r="ANJ130" s="2"/>
      <c r="ANK130" s="2"/>
      <c r="ANL130" s="2"/>
      <c r="ANM130" s="2"/>
      <c r="ANN130" s="2"/>
      <c r="ANO130" s="2"/>
      <c r="ANP130" s="2"/>
      <c r="ANQ130" s="2"/>
      <c r="ANR130" s="2"/>
      <c r="ANS130" s="2"/>
      <c r="ANT130" s="2"/>
      <c r="ANU130" s="2"/>
      <c r="ANV130" s="2"/>
      <c r="ANW130" s="2"/>
      <c r="ANX130" s="2"/>
      <c r="ANY130" s="2"/>
      <c r="ANZ130" s="2"/>
      <c r="AOA130" s="2"/>
      <c r="AOB130" s="2"/>
      <c r="AOC130" s="2"/>
      <c r="AOD130" s="2"/>
      <c r="AOE130" s="2"/>
      <c r="AOF130" s="2"/>
      <c r="AOG130" s="2"/>
      <c r="AOH130" s="2"/>
      <c r="AOI130" s="2"/>
      <c r="AOJ130" s="2"/>
      <c r="AOK130" s="2"/>
      <c r="AOL130" s="2"/>
      <c r="AOM130" s="2"/>
      <c r="AON130" s="2"/>
      <c r="AOO130" s="2"/>
      <c r="AOP130" s="2"/>
      <c r="AOQ130" s="2"/>
      <c r="AOR130" s="2"/>
      <c r="AOS130" s="2"/>
      <c r="AOT130" s="2"/>
      <c r="AOU130" s="2"/>
      <c r="AOV130" s="2"/>
      <c r="AOW130" s="2"/>
      <c r="AOX130" s="2"/>
      <c r="AOY130" s="2"/>
      <c r="AOZ130" s="2"/>
      <c r="APA130" s="2"/>
      <c r="APB130" s="2"/>
      <c r="APC130" s="2"/>
      <c r="APD130" s="2"/>
      <c r="APE130" s="2"/>
      <c r="APF130" s="2"/>
      <c r="APG130" s="2"/>
      <c r="APH130" s="2"/>
      <c r="API130" s="2"/>
      <c r="APJ130" s="2"/>
      <c r="APK130" s="2"/>
      <c r="APL130" s="2"/>
      <c r="APM130" s="2"/>
      <c r="APN130" s="2"/>
      <c r="APO130" s="2"/>
      <c r="APP130" s="2"/>
      <c r="APQ130" s="2"/>
      <c r="APR130" s="2"/>
      <c r="APS130" s="2"/>
      <c r="APT130" s="2"/>
      <c r="APU130" s="2"/>
      <c r="APV130" s="2"/>
      <c r="APW130" s="2"/>
      <c r="APX130" s="2"/>
      <c r="APY130" s="2"/>
      <c r="APZ130" s="2"/>
      <c r="AQA130" s="2"/>
      <c r="AQB130" s="2"/>
      <c r="AQC130" s="2"/>
      <c r="AQD130" s="2"/>
      <c r="AQE130" s="2"/>
      <c r="AQF130" s="2"/>
      <c r="AQG130" s="2"/>
      <c r="AQH130" s="2"/>
      <c r="AQI130" s="2"/>
      <c r="AQJ130" s="2"/>
      <c r="AQK130" s="2"/>
      <c r="AQL130" s="2"/>
      <c r="AQM130" s="2"/>
      <c r="AQN130" s="2"/>
      <c r="AQO130" s="2"/>
      <c r="AQP130" s="2"/>
      <c r="AQQ130" s="2"/>
      <c r="AQR130" s="2"/>
      <c r="AQS130" s="2"/>
      <c r="AQT130" s="2"/>
      <c r="AQU130" s="2"/>
      <c r="AQV130" s="2"/>
      <c r="AQW130" s="2"/>
      <c r="AQX130" s="2"/>
      <c r="AQY130" s="2"/>
      <c r="AQZ130" s="2"/>
      <c r="ARA130" s="2"/>
      <c r="ARB130" s="2"/>
      <c r="ARC130" s="2"/>
      <c r="ARD130" s="2"/>
      <c r="ARE130" s="2"/>
      <c r="ARF130" s="2"/>
      <c r="ARG130" s="2"/>
      <c r="ARH130" s="2"/>
      <c r="ARI130" s="2"/>
      <c r="ARJ130" s="2"/>
      <c r="ARK130" s="2"/>
      <c r="ARL130" s="2"/>
      <c r="ARM130" s="2"/>
      <c r="ARN130" s="2"/>
      <c r="ARO130" s="2"/>
      <c r="ARP130" s="2"/>
      <c r="ARQ130" s="2"/>
      <c r="ARR130" s="2"/>
      <c r="ARS130" s="2"/>
      <c r="ART130" s="2"/>
      <c r="ARU130" s="2"/>
      <c r="ARV130" s="2"/>
      <c r="ARW130" s="2"/>
      <c r="ARX130" s="2"/>
      <c r="ARY130" s="2"/>
      <c r="ARZ130" s="2"/>
      <c r="ASA130" s="2"/>
      <c r="ASB130" s="2"/>
      <c r="ASC130" s="2"/>
      <c r="ASD130" s="2"/>
      <c r="ASE130" s="2"/>
      <c r="ASF130" s="2"/>
      <c r="ASG130" s="2"/>
      <c r="ASH130" s="2"/>
      <c r="ASI130" s="2"/>
      <c r="ASJ130" s="2"/>
      <c r="ASK130" s="2"/>
      <c r="ASL130" s="2"/>
      <c r="ASM130" s="2"/>
      <c r="ASN130" s="2"/>
      <c r="ASO130" s="2"/>
      <c r="ASP130" s="2"/>
      <c r="ASQ130" s="2"/>
      <c r="ASR130" s="2"/>
      <c r="ASS130" s="2"/>
      <c r="AST130" s="2"/>
      <c r="ASU130" s="2"/>
      <c r="ASV130" s="2"/>
      <c r="ASW130" s="2"/>
      <c r="ASX130" s="2"/>
      <c r="ASY130" s="2"/>
      <c r="ASZ130" s="2"/>
      <c r="ATA130" s="2"/>
      <c r="ATB130" s="2"/>
      <c r="ATC130" s="2"/>
      <c r="ATD130" s="2"/>
      <c r="ATE130" s="2"/>
      <c r="ATF130" s="2"/>
      <c r="ATG130" s="2"/>
      <c r="ATH130" s="2"/>
      <c r="ATI130" s="2"/>
      <c r="ATJ130" s="2"/>
      <c r="ATK130" s="2"/>
      <c r="ATL130" s="2"/>
      <c r="ATM130" s="2"/>
      <c r="ATN130" s="2"/>
      <c r="ATO130" s="2"/>
      <c r="ATP130" s="2"/>
      <c r="ATQ130" s="2"/>
      <c r="ATR130" s="2"/>
      <c r="ATS130" s="2"/>
      <c r="ATT130" s="2"/>
      <c r="ATU130" s="2"/>
      <c r="ATV130" s="2"/>
      <c r="ATW130" s="2"/>
      <c r="ATX130" s="2"/>
      <c r="ATY130" s="2"/>
      <c r="ATZ130" s="2"/>
      <c r="AUA130" s="2"/>
      <c r="AUB130" s="2"/>
      <c r="AUC130" s="2"/>
      <c r="AUD130" s="2"/>
      <c r="AUE130" s="2"/>
      <c r="AUF130" s="2"/>
      <c r="AUG130" s="2"/>
      <c r="AUH130" s="2"/>
      <c r="AUI130" s="2"/>
      <c r="AUJ130" s="2"/>
      <c r="AUK130" s="2"/>
      <c r="AUL130" s="2"/>
      <c r="AUM130" s="2"/>
      <c r="AUN130" s="2"/>
      <c r="AUO130" s="2"/>
      <c r="AUP130" s="2"/>
      <c r="AUQ130" s="2"/>
      <c r="AUR130" s="2"/>
      <c r="AUS130" s="2"/>
      <c r="AUT130" s="2"/>
      <c r="AUU130" s="2"/>
      <c r="AUV130" s="2"/>
      <c r="AUW130" s="2"/>
      <c r="AUX130" s="2"/>
      <c r="AUY130" s="2"/>
      <c r="AUZ130" s="2"/>
      <c r="AVA130" s="2"/>
      <c r="AVB130" s="2"/>
      <c r="AVC130" s="2"/>
      <c r="AVD130" s="2"/>
      <c r="AVE130" s="2"/>
      <c r="AVF130" s="2"/>
      <c r="AVG130" s="2"/>
      <c r="AVH130" s="2"/>
      <c r="AVI130" s="2"/>
      <c r="AVJ130" s="2"/>
      <c r="AVK130" s="2"/>
      <c r="AVL130" s="2"/>
      <c r="AVM130" s="2"/>
      <c r="AVN130" s="2"/>
      <c r="AVO130" s="2"/>
      <c r="AVP130" s="2"/>
      <c r="AVQ130" s="2"/>
      <c r="AVR130" s="2"/>
      <c r="AVS130" s="2"/>
      <c r="AVT130" s="2"/>
      <c r="AVU130" s="2"/>
      <c r="AVV130" s="2"/>
      <c r="AVW130" s="2"/>
      <c r="AVX130" s="2"/>
      <c r="AVY130" s="2"/>
      <c r="AVZ130" s="2"/>
      <c r="AWA130" s="2"/>
      <c r="AWB130" s="2"/>
      <c r="AWC130" s="2"/>
      <c r="AWD130" s="2"/>
      <c r="AWE130" s="2"/>
      <c r="AWF130" s="2"/>
      <c r="AWG130" s="2"/>
      <c r="AWH130" s="2"/>
      <c r="AWI130" s="2"/>
      <c r="AWJ130" s="2"/>
      <c r="AWK130" s="2"/>
      <c r="AWL130" s="2"/>
      <c r="AWM130" s="2"/>
      <c r="AWN130" s="2"/>
      <c r="AWO130" s="2"/>
      <c r="AWP130" s="2"/>
      <c r="AWQ130" s="2"/>
      <c r="AWR130" s="2"/>
      <c r="AWS130" s="2"/>
      <c r="AWT130" s="2"/>
      <c r="AWU130" s="2"/>
      <c r="AWV130" s="2"/>
      <c r="AWW130" s="2"/>
      <c r="AWX130" s="2"/>
      <c r="AWY130" s="2"/>
      <c r="AWZ130" s="2"/>
      <c r="AXA130" s="2"/>
      <c r="AXB130" s="2"/>
      <c r="AXC130" s="2"/>
      <c r="AXD130" s="2"/>
      <c r="AXE130" s="2"/>
      <c r="AXF130" s="2"/>
      <c r="AXG130" s="2"/>
      <c r="AXH130" s="2"/>
      <c r="AXI130" s="2"/>
      <c r="AXJ130" s="2"/>
      <c r="AXK130" s="2"/>
      <c r="AXL130" s="2"/>
      <c r="AXM130" s="2"/>
      <c r="AXN130" s="2"/>
      <c r="AXO130" s="2"/>
      <c r="AXP130" s="2"/>
      <c r="AXQ130" s="2"/>
      <c r="AXR130" s="2"/>
      <c r="AXS130" s="2"/>
      <c r="AXT130" s="2"/>
      <c r="AXU130" s="2"/>
      <c r="AXV130" s="2"/>
      <c r="AXW130" s="2"/>
      <c r="AXX130" s="2"/>
      <c r="AXY130" s="2"/>
      <c r="AXZ130" s="2"/>
      <c r="AYA130" s="2"/>
      <c r="AYB130" s="2"/>
      <c r="AYC130" s="2"/>
      <c r="AYD130" s="2"/>
      <c r="AYE130" s="2"/>
      <c r="AYF130" s="2"/>
      <c r="AYG130" s="2"/>
      <c r="AYH130" s="2"/>
      <c r="AYI130" s="2"/>
      <c r="AYJ130" s="2"/>
      <c r="AYK130" s="2"/>
      <c r="AYL130" s="2"/>
      <c r="AYM130" s="2"/>
      <c r="AYN130" s="2"/>
      <c r="AYO130" s="2"/>
      <c r="AYP130" s="2"/>
      <c r="AYQ130" s="2"/>
      <c r="AYR130" s="2"/>
      <c r="AYS130" s="2"/>
      <c r="AYT130" s="2"/>
      <c r="AYU130" s="2"/>
      <c r="AYV130" s="2"/>
      <c r="AYW130" s="2"/>
      <c r="AYX130" s="2"/>
      <c r="AYY130" s="2"/>
      <c r="AYZ130" s="2"/>
      <c r="AZA130" s="2"/>
      <c r="AZB130" s="2"/>
      <c r="AZC130" s="2"/>
      <c r="AZD130" s="2"/>
      <c r="AZE130" s="2"/>
      <c r="AZF130" s="2"/>
      <c r="AZG130" s="2"/>
      <c r="AZH130" s="2"/>
      <c r="AZI130" s="2"/>
      <c r="AZJ130" s="2"/>
      <c r="AZK130" s="2"/>
      <c r="AZL130" s="2"/>
      <c r="AZM130" s="2"/>
      <c r="AZN130" s="2"/>
      <c r="AZO130" s="2"/>
      <c r="AZP130" s="2"/>
      <c r="AZQ130" s="2"/>
      <c r="AZR130" s="2"/>
      <c r="AZS130" s="2"/>
      <c r="AZT130" s="2"/>
      <c r="AZU130" s="2"/>
      <c r="AZV130" s="2"/>
      <c r="AZW130" s="2"/>
      <c r="AZX130" s="2"/>
      <c r="AZY130" s="2"/>
      <c r="AZZ130" s="2"/>
      <c r="BAA130" s="2"/>
      <c r="BAB130" s="2"/>
      <c r="BAC130" s="2"/>
      <c r="BAD130" s="2"/>
      <c r="BAE130" s="2"/>
      <c r="BAF130" s="2"/>
      <c r="BAG130" s="2"/>
      <c r="BAH130" s="2"/>
      <c r="BAI130" s="2"/>
      <c r="BAJ130" s="2"/>
      <c r="BAK130" s="2"/>
      <c r="BAL130" s="2"/>
      <c r="BAM130" s="2"/>
      <c r="BAN130" s="2"/>
      <c r="BAO130" s="2"/>
      <c r="BAP130" s="2"/>
      <c r="BAQ130" s="2"/>
      <c r="BAR130" s="2"/>
      <c r="BAS130" s="2"/>
      <c r="BAT130" s="2"/>
      <c r="BAU130" s="2"/>
      <c r="BAV130" s="2"/>
      <c r="BAW130" s="2"/>
      <c r="BAX130" s="2"/>
      <c r="BAY130" s="2"/>
      <c r="BAZ130" s="2"/>
      <c r="BBA130" s="2"/>
      <c r="BBB130" s="2"/>
      <c r="BBC130" s="2"/>
      <c r="BBD130" s="2"/>
      <c r="BBE130" s="2"/>
      <c r="BBF130" s="2"/>
      <c r="BBG130" s="2"/>
      <c r="BBH130" s="2"/>
      <c r="BBI130" s="2"/>
      <c r="BBJ130" s="2"/>
      <c r="BBK130" s="2"/>
      <c r="BBL130" s="2"/>
      <c r="BBM130" s="2"/>
      <c r="BBN130" s="2"/>
      <c r="BBO130" s="2"/>
      <c r="BBP130" s="2"/>
      <c r="BBQ130" s="2"/>
      <c r="BBR130" s="2"/>
      <c r="BBS130" s="2"/>
      <c r="BBT130" s="2"/>
      <c r="BBU130" s="2"/>
      <c r="BBV130" s="2"/>
      <c r="BBW130" s="2"/>
      <c r="BBX130" s="2"/>
      <c r="BBY130" s="2"/>
      <c r="BBZ130" s="2"/>
      <c r="BCA130" s="2"/>
      <c r="BCB130" s="2"/>
      <c r="BCC130" s="2"/>
      <c r="BCD130" s="2"/>
      <c r="BCE130" s="2"/>
      <c r="BCF130" s="2"/>
    </row>
    <row r="131" spans="1:1024 1025:1436">
      <c r="A131" s="1" t="s">
        <v>2</v>
      </c>
      <c r="C131" s="2">
        <v>0</v>
      </c>
      <c r="D131" s="2">
        <v>1</v>
      </c>
      <c r="E131" s="2">
        <v>2</v>
      </c>
      <c r="F131" s="2">
        <v>3</v>
      </c>
      <c r="G131" s="2">
        <v>4</v>
      </c>
      <c r="H131" s="2">
        <v>5</v>
      </c>
      <c r="I131" s="2">
        <v>6</v>
      </c>
      <c r="J131" s="2">
        <v>7</v>
      </c>
      <c r="K131" s="2">
        <v>8</v>
      </c>
      <c r="L131" s="2">
        <v>9</v>
      </c>
      <c r="M131" s="2">
        <v>10</v>
      </c>
      <c r="N131" s="2">
        <v>11</v>
      </c>
      <c r="O131" s="2">
        <v>12</v>
      </c>
      <c r="P131" s="2">
        <v>13</v>
      </c>
      <c r="Q131" s="2">
        <v>14</v>
      </c>
      <c r="R131" s="2">
        <v>15</v>
      </c>
      <c r="S131" s="2">
        <v>16</v>
      </c>
      <c r="T131" s="2">
        <v>17</v>
      </c>
      <c r="U131" s="2">
        <v>18</v>
      </c>
      <c r="V131" s="2">
        <v>19</v>
      </c>
      <c r="W131" s="2">
        <v>20</v>
      </c>
      <c r="X131" s="2">
        <v>21</v>
      </c>
      <c r="Y131" s="2">
        <v>22</v>
      </c>
      <c r="Z131" s="2">
        <v>23</v>
      </c>
      <c r="AA131" s="2">
        <v>24</v>
      </c>
      <c r="AB131" s="2">
        <v>25</v>
      </c>
      <c r="AC131" s="2">
        <v>26</v>
      </c>
      <c r="AD131" s="2">
        <v>27</v>
      </c>
      <c r="AE131" s="2">
        <v>28</v>
      </c>
      <c r="AF131" s="2">
        <v>29</v>
      </c>
      <c r="AG131" s="2">
        <v>30</v>
      </c>
      <c r="AH131" s="2">
        <v>31</v>
      </c>
      <c r="AI131" s="2">
        <v>32</v>
      </c>
      <c r="AJ131" s="2">
        <v>33</v>
      </c>
      <c r="AK131" s="2">
        <v>34</v>
      </c>
      <c r="AL131" s="2">
        <v>35</v>
      </c>
      <c r="AM131" s="2">
        <v>36</v>
      </c>
      <c r="AN131" s="2">
        <v>37</v>
      </c>
      <c r="AO131" s="2">
        <v>38</v>
      </c>
      <c r="AP131" s="2">
        <v>39</v>
      </c>
      <c r="AQ131" s="2">
        <v>40</v>
      </c>
      <c r="AR131" s="2">
        <v>41</v>
      </c>
      <c r="AS131" s="2">
        <v>42</v>
      </c>
      <c r="AT131" s="2">
        <v>43</v>
      </c>
      <c r="AU131" s="2">
        <v>44</v>
      </c>
      <c r="AV131" s="2">
        <v>45</v>
      </c>
      <c r="AW131" s="2">
        <v>46</v>
      </c>
      <c r="AX131" s="2">
        <v>47</v>
      </c>
      <c r="AY131" s="2">
        <v>48</v>
      </c>
      <c r="AZ131" s="2">
        <v>49</v>
      </c>
      <c r="BA131" s="2">
        <v>50</v>
      </c>
      <c r="BB131" s="2">
        <v>51</v>
      </c>
      <c r="BC131" s="2">
        <v>52</v>
      </c>
      <c r="BD131" s="2">
        <v>53</v>
      </c>
      <c r="BE131" s="2">
        <v>54</v>
      </c>
      <c r="BF131" s="2">
        <v>55</v>
      </c>
      <c r="BG131" s="2">
        <v>56</v>
      </c>
      <c r="BH131" s="2">
        <v>57</v>
      </c>
      <c r="BI131" s="2">
        <v>58</v>
      </c>
      <c r="BJ131" s="2">
        <v>59</v>
      </c>
      <c r="BK131" s="2">
        <v>60</v>
      </c>
      <c r="BL131" s="2">
        <v>61</v>
      </c>
      <c r="BM131" s="2">
        <v>62</v>
      </c>
      <c r="BN131" s="2">
        <v>63</v>
      </c>
      <c r="BO131" s="2">
        <v>64</v>
      </c>
      <c r="BP131" s="2">
        <v>65</v>
      </c>
      <c r="BQ131" s="2">
        <v>66</v>
      </c>
      <c r="BR131" s="2">
        <v>67</v>
      </c>
      <c r="BS131" s="2">
        <v>68</v>
      </c>
      <c r="BT131" s="2">
        <v>69</v>
      </c>
      <c r="BU131" s="2">
        <v>70</v>
      </c>
      <c r="BV131" s="2">
        <v>71</v>
      </c>
      <c r="BW131" s="2">
        <v>72</v>
      </c>
      <c r="BX131" s="2">
        <v>73</v>
      </c>
      <c r="BY131" s="2">
        <v>74</v>
      </c>
      <c r="BZ131" s="2">
        <v>75</v>
      </c>
      <c r="CA131" s="2">
        <v>76</v>
      </c>
      <c r="CB131" s="2">
        <v>77</v>
      </c>
      <c r="CC131" s="2">
        <v>78</v>
      </c>
      <c r="CD131" s="2">
        <v>79</v>
      </c>
      <c r="CE131" s="2">
        <v>80</v>
      </c>
      <c r="CF131" s="2">
        <v>81</v>
      </c>
      <c r="CG131" s="2">
        <v>82</v>
      </c>
      <c r="CH131" s="2">
        <v>83</v>
      </c>
      <c r="CI131" s="2">
        <v>84</v>
      </c>
      <c r="CJ131" s="2">
        <v>85</v>
      </c>
      <c r="CK131" s="2">
        <v>86</v>
      </c>
      <c r="CL131" s="2">
        <v>87</v>
      </c>
      <c r="CM131" s="2">
        <v>88</v>
      </c>
      <c r="CN131" s="2">
        <v>89</v>
      </c>
      <c r="CO131" s="2">
        <v>90</v>
      </c>
      <c r="CP131" s="2">
        <v>91</v>
      </c>
      <c r="CQ131" s="2">
        <v>92</v>
      </c>
      <c r="CR131" s="2">
        <v>93</v>
      </c>
      <c r="CS131" s="2">
        <v>94</v>
      </c>
      <c r="CT131" s="2">
        <v>95</v>
      </c>
      <c r="CU131" s="2">
        <v>96</v>
      </c>
      <c r="CV131" s="2">
        <v>97</v>
      </c>
      <c r="CW131" s="2">
        <v>98</v>
      </c>
      <c r="CX131" s="2">
        <v>99</v>
      </c>
      <c r="CY131" s="2">
        <v>100</v>
      </c>
      <c r="CZ131" s="2">
        <v>101</v>
      </c>
      <c r="DA131" s="2">
        <v>102</v>
      </c>
      <c r="DB131" s="2">
        <v>103</v>
      </c>
      <c r="DC131" s="2">
        <v>104</v>
      </c>
      <c r="DD131" s="2">
        <v>105</v>
      </c>
      <c r="DE131" s="2">
        <v>106</v>
      </c>
      <c r="DF131" s="2">
        <v>107</v>
      </c>
      <c r="DG131" s="2">
        <v>108</v>
      </c>
      <c r="DH131" s="2">
        <v>109</v>
      </c>
      <c r="DI131" s="2">
        <v>110</v>
      </c>
      <c r="DJ131" s="2">
        <v>111</v>
      </c>
      <c r="DK131" s="2">
        <v>112</v>
      </c>
      <c r="DL131" s="2">
        <v>113</v>
      </c>
      <c r="DM131" s="2">
        <v>114</v>
      </c>
      <c r="DN131" s="2">
        <v>115</v>
      </c>
      <c r="DO131" s="2">
        <v>116</v>
      </c>
      <c r="DP131" s="2">
        <v>117</v>
      </c>
      <c r="DQ131" s="2">
        <v>118</v>
      </c>
      <c r="DR131" s="2">
        <v>119</v>
      </c>
      <c r="DS131" s="2">
        <v>120</v>
      </c>
      <c r="DT131" s="2">
        <v>121</v>
      </c>
      <c r="DU131" s="2">
        <v>122</v>
      </c>
      <c r="DV131" s="2">
        <v>123</v>
      </c>
      <c r="DW131" s="2">
        <v>124</v>
      </c>
      <c r="DX131" s="2">
        <v>125</v>
      </c>
      <c r="DY131" s="2">
        <v>126</v>
      </c>
      <c r="DZ131" s="2">
        <v>127</v>
      </c>
      <c r="EA131" s="2">
        <v>128</v>
      </c>
      <c r="EB131" s="2">
        <v>129</v>
      </c>
      <c r="EC131" s="2">
        <v>130</v>
      </c>
      <c r="ED131" s="2">
        <v>131</v>
      </c>
      <c r="EE131" s="2">
        <v>132</v>
      </c>
      <c r="EF131" s="2">
        <v>133</v>
      </c>
      <c r="EG131" s="2">
        <v>134</v>
      </c>
      <c r="EH131" s="2">
        <v>135</v>
      </c>
      <c r="EI131" s="2">
        <v>136</v>
      </c>
      <c r="EJ131" s="2">
        <v>137</v>
      </c>
      <c r="EK131" s="2">
        <v>138</v>
      </c>
      <c r="EL131" s="2">
        <v>139</v>
      </c>
      <c r="EM131" s="2">
        <v>140</v>
      </c>
      <c r="EN131" s="2">
        <v>141</v>
      </c>
      <c r="EO131" s="2">
        <v>142</v>
      </c>
      <c r="EP131" s="2">
        <v>143</v>
      </c>
      <c r="EQ131" s="2">
        <v>144</v>
      </c>
      <c r="ER131" s="2">
        <v>145</v>
      </c>
      <c r="ES131" s="2">
        <v>146</v>
      </c>
      <c r="ET131" s="2">
        <v>147</v>
      </c>
      <c r="EU131" s="2">
        <v>148</v>
      </c>
      <c r="EV131" s="2">
        <v>149</v>
      </c>
      <c r="EW131" s="2">
        <v>150</v>
      </c>
      <c r="EX131" s="2">
        <v>151</v>
      </c>
      <c r="EY131" s="2">
        <v>152</v>
      </c>
      <c r="EZ131" s="2">
        <v>153</v>
      </c>
      <c r="FA131" s="2">
        <v>154</v>
      </c>
      <c r="FB131" s="2">
        <v>155</v>
      </c>
      <c r="FC131" s="2">
        <v>156</v>
      </c>
      <c r="FD131" s="2">
        <v>157</v>
      </c>
      <c r="FE131" s="2">
        <v>158</v>
      </c>
      <c r="FF131" s="2">
        <v>159</v>
      </c>
      <c r="FG131" s="2">
        <v>160</v>
      </c>
      <c r="FH131" s="2">
        <v>161</v>
      </c>
      <c r="FI131" s="2">
        <v>162</v>
      </c>
      <c r="FJ131" s="2">
        <v>163</v>
      </c>
      <c r="FK131" s="2">
        <v>164</v>
      </c>
      <c r="FL131" s="2">
        <v>165</v>
      </c>
      <c r="FM131" s="2">
        <v>166</v>
      </c>
      <c r="FN131" s="2">
        <v>167</v>
      </c>
      <c r="FO131" s="2">
        <v>168</v>
      </c>
      <c r="FP131" s="2">
        <v>169</v>
      </c>
      <c r="FQ131" s="2">
        <v>170</v>
      </c>
      <c r="FR131" s="2">
        <v>171</v>
      </c>
      <c r="FS131" s="2">
        <v>172</v>
      </c>
      <c r="FT131" s="2">
        <v>173</v>
      </c>
      <c r="FU131" s="2">
        <v>174</v>
      </c>
      <c r="FV131" s="2">
        <v>175</v>
      </c>
      <c r="FW131" s="2">
        <v>176</v>
      </c>
      <c r="FX131" s="2">
        <v>177</v>
      </c>
      <c r="FY131" s="2">
        <v>178</v>
      </c>
      <c r="FZ131" s="2">
        <v>179</v>
      </c>
      <c r="GA131" s="2">
        <v>180</v>
      </c>
      <c r="GB131" s="2">
        <v>181</v>
      </c>
      <c r="GC131" s="2">
        <v>182</v>
      </c>
      <c r="GD131" s="2">
        <v>183</v>
      </c>
      <c r="GE131" s="2">
        <v>184</v>
      </c>
      <c r="GF131" s="2">
        <v>185</v>
      </c>
      <c r="GG131" s="2">
        <v>186</v>
      </c>
      <c r="GH131" s="2">
        <v>187</v>
      </c>
      <c r="GI131" s="2">
        <v>188</v>
      </c>
      <c r="GJ131" s="2">
        <v>189</v>
      </c>
      <c r="GK131" s="2">
        <v>190</v>
      </c>
      <c r="GL131" s="2">
        <v>191</v>
      </c>
      <c r="GM131" s="2">
        <v>192</v>
      </c>
      <c r="GN131" s="2">
        <v>193</v>
      </c>
      <c r="GO131" s="2">
        <v>194</v>
      </c>
      <c r="GP131" s="2">
        <v>195</v>
      </c>
      <c r="GQ131" s="2">
        <v>196</v>
      </c>
      <c r="GR131" s="2">
        <v>197</v>
      </c>
      <c r="GS131" s="2">
        <v>198</v>
      </c>
      <c r="GT131" s="2">
        <v>199</v>
      </c>
      <c r="GU131" s="2">
        <v>200</v>
      </c>
      <c r="GV131" s="2">
        <v>201</v>
      </c>
      <c r="GW131" s="2">
        <v>202</v>
      </c>
      <c r="GX131" s="2">
        <v>203</v>
      </c>
      <c r="GY131" s="2">
        <v>204</v>
      </c>
      <c r="GZ131" s="2">
        <v>205</v>
      </c>
      <c r="HA131" s="2">
        <v>206</v>
      </c>
      <c r="HB131" s="2">
        <v>207</v>
      </c>
      <c r="HC131" s="2">
        <v>208</v>
      </c>
      <c r="HD131" s="2">
        <v>209</v>
      </c>
      <c r="HE131" s="2">
        <v>210</v>
      </c>
      <c r="HF131" s="2">
        <v>211</v>
      </c>
      <c r="HG131" s="2">
        <v>212</v>
      </c>
      <c r="HH131" s="2">
        <v>213</v>
      </c>
      <c r="HI131" s="2">
        <v>214</v>
      </c>
      <c r="HJ131" s="2">
        <v>215</v>
      </c>
      <c r="HK131" s="2">
        <v>216</v>
      </c>
      <c r="HL131" s="2">
        <v>217</v>
      </c>
      <c r="HM131" s="2">
        <v>218</v>
      </c>
      <c r="HN131" s="2">
        <v>219</v>
      </c>
      <c r="HO131" s="2">
        <v>220</v>
      </c>
      <c r="HP131" s="2">
        <v>221</v>
      </c>
      <c r="HQ131" s="2">
        <v>222</v>
      </c>
      <c r="HR131" s="2">
        <v>223</v>
      </c>
      <c r="HS131" s="2">
        <v>224</v>
      </c>
      <c r="HT131" s="2">
        <v>225</v>
      </c>
      <c r="HU131" s="2">
        <v>226</v>
      </c>
      <c r="HV131" s="2">
        <v>227</v>
      </c>
      <c r="HW131" s="2">
        <v>228</v>
      </c>
      <c r="HX131" s="2">
        <v>229</v>
      </c>
      <c r="HY131" s="2">
        <v>230</v>
      </c>
      <c r="HZ131" s="2">
        <v>231</v>
      </c>
      <c r="IA131" s="2">
        <v>232</v>
      </c>
      <c r="IB131" s="2">
        <v>233</v>
      </c>
      <c r="IC131" s="2">
        <v>234</v>
      </c>
      <c r="ID131" s="2">
        <v>235</v>
      </c>
      <c r="IE131" s="2">
        <v>236</v>
      </c>
      <c r="IF131" s="2">
        <v>237</v>
      </c>
      <c r="IG131" s="2">
        <v>238</v>
      </c>
      <c r="IH131" s="2">
        <v>239</v>
      </c>
      <c r="II131" s="2">
        <v>240</v>
      </c>
      <c r="IJ131" s="2">
        <v>241</v>
      </c>
      <c r="IK131" s="2">
        <v>242</v>
      </c>
      <c r="IL131" s="2">
        <v>243</v>
      </c>
      <c r="IM131" s="2">
        <v>244</v>
      </c>
      <c r="IN131" s="2">
        <v>245</v>
      </c>
      <c r="IO131" s="2">
        <v>246</v>
      </c>
      <c r="IP131" s="2">
        <v>247</v>
      </c>
      <c r="IQ131" s="2">
        <v>248</v>
      </c>
      <c r="IR131" s="2">
        <v>249</v>
      </c>
      <c r="IS131" s="2">
        <v>250</v>
      </c>
      <c r="IT131" s="2">
        <v>251</v>
      </c>
      <c r="IU131" s="2">
        <v>252</v>
      </c>
      <c r="IV131" s="2">
        <v>253</v>
      </c>
      <c r="IW131" s="2">
        <v>254</v>
      </c>
      <c r="IX131" s="2">
        <v>255</v>
      </c>
      <c r="IY131" s="2">
        <v>256</v>
      </c>
      <c r="IZ131" s="2">
        <v>257</v>
      </c>
      <c r="JA131" s="2">
        <v>258</v>
      </c>
      <c r="JB131" s="2">
        <v>259</v>
      </c>
      <c r="JC131" s="2">
        <v>260</v>
      </c>
      <c r="JD131" s="2">
        <v>261</v>
      </c>
      <c r="JE131" s="2">
        <v>262</v>
      </c>
      <c r="JF131" s="2">
        <v>263</v>
      </c>
      <c r="JG131" s="2">
        <v>264</v>
      </c>
      <c r="JH131" s="2">
        <v>265</v>
      </c>
      <c r="JI131" s="2">
        <v>266</v>
      </c>
      <c r="JJ131" s="2">
        <v>267</v>
      </c>
      <c r="JK131" s="2">
        <v>268</v>
      </c>
      <c r="JL131" s="2">
        <v>269</v>
      </c>
      <c r="JM131" s="2">
        <v>270</v>
      </c>
      <c r="JN131" s="2">
        <v>271</v>
      </c>
      <c r="JO131" s="2">
        <v>272</v>
      </c>
      <c r="JP131" s="2">
        <v>273</v>
      </c>
      <c r="JQ131" s="2">
        <v>274</v>
      </c>
      <c r="JR131" s="2">
        <v>275</v>
      </c>
      <c r="JS131" s="2">
        <v>276</v>
      </c>
      <c r="JT131" s="2">
        <v>277</v>
      </c>
      <c r="JU131" s="2">
        <v>278</v>
      </c>
      <c r="JV131" s="2">
        <v>279</v>
      </c>
      <c r="JW131" s="2">
        <v>280</v>
      </c>
      <c r="JX131" s="2">
        <v>281</v>
      </c>
      <c r="JY131" s="2">
        <v>282</v>
      </c>
      <c r="JZ131" s="2">
        <v>283</v>
      </c>
      <c r="KA131" s="2">
        <v>284</v>
      </c>
      <c r="KB131" s="2">
        <v>285</v>
      </c>
      <c r="KC131" s="2">
        <v>286</v>
      </c>
      <c r="KD131" s="2">
        <v>287</v>
      </c>
      <c r="KE131" s="2">
        <v>288</v>
      </c>
      <c r="KF131" s="2">
        <v>289</v>
      </c>
      <c r="KG131" s="2">
        <v>290</v>
      </c>
      <c r="KH131" s="2">
        <v>291</v>
      </c>
      <c r="KI131" s="2">
        <v>292</v>
      </c>
      <c r="KJ131" s="2">
        <v>293</v>
      </c>
      <c r="KK131" s="2">
        <v>294</v>
      </c>
      <c r="KL131" s="2">
        <v>295</v>
      </c>
      <c r="KM131" s="2">
        <v>296</v>
      </c>
      <c r="KN131" s="2">
        <v>297</v>
      </c>
      <c r="KO131" s="2">
        <v>298</v>
      </c>
      <c r="KP131" s="2">
        <v>299</v>
      </c>
      <c r="KQ131" s="2">
        <v>300</v>
      </c>
      <c r="KR131" s="2">
        <v>301</v>
      </c>
      <c r="KS131" s="2">
        <v>302</v>
      </c>
      <c r="KT131" s="2">
        <v>303</v>
      </c>
      <c r="KU131" s="2">
        <v>304</v>
      </c>
      <c r="KV131" s="2">
        <v>305</v>
      </c>
      <c r="KW131" s="2">
        <v>306</v>
      </c>
      <c r="KX131" s="2">
        <v>307</v>
      </c>
      <c r="KY131" s="2">
        <v>308</v>
      </c>
      <c r="KZ131" s="2">
        <v>309</v>
      </c>
      <c r="LA131" s="2">
        <v>310</v>
      </c>
      <c r="LB131" s="2">
        <v>311</v>
      </c>
      <c r="LC131" s="2">
        <v>312</v>
      </c>
      <c r="LD131" s="2">
        <v>313</v>
      </c>
      <c r="LE131" s="2">
        <v>314</v>
      </c>
      <c r="LF131" s="2">
        <v>315</v>
      </c>
      <c r="LG131" s="2">
        <v>316</v>
      </c>
      <c r="LH131" s="2">
        <v>317</v>
      </c>
      <c r="LI131" s="2">
        <v>318</v>
      </c>
      <c r="LJ131" s="2">
        <v>319</v>
      </c>
      <c r="LK131" s="2">
        <v>320</v>
      </c>
      <c r="LL131" s="2">
        <v>321</v>
      </c>
      <c r="LM131" s="2">
        <v>322</v>
      </c>
      <c r="LN131" s="2">
        <v>323</v>
      </c>
      <c r="LO131" s="2">
        <v>324</v>
      </c>
      <c r="LP131" s="2">
        <v>325</v>
      </c>
      <c r="LQ131" s="2">
        <v>326</v>
      </c>
      <c r="LR131" s="2">
        <v>327</v>
      </c>
      <c r="LS131" s="2">
        <v>328</v>
      </c>
      <c r="LT131" s="2">
        <v>329</v>
      </c>
      <c r="LU131" s="2">
        <v>330</v>
      </c>
      <c r="LV131" s="2">
        <v>331</v>
      </c>
      <c r="LW131" s="2">
        <v>332</v>
      </c>
      <c r="LX131" s="2">
        <v>333</v>
      </c>
      <c r="LY131" s="2">
        <v>334</v>
      </c>
      <c r="LZ131" s="2">
        <v>335</v>
      </c>
      <c r="MA131" s="2">
        <v>336</v>
      </c>
      <c r="MB131" s="2">
        <v>337</v>
      </c>
      <c r="MC131" s="2">
        <v>338</v>
      </c>
      <c r="MD131" s="2">
        <v>339</v>
      </c>
      <c r="ME131" s="2">
        <v>340</v>
      </c>
      <c r="MF131" s="2">
        <v>341</v>
      </c>
      <c r="MG131" s="2">
        <v>342</v>
      </c>
      <c r="MH131" s="2">
        <v>343</v>
      </c>
      <c r="MI131" s="2">
        <v>344</v>
      </c>
      <c r="MJ131" s="2">
        <v>345</v>
      </c>
      <c r="MK131" s="2">
        <v>346</v>
      </c>
      <c r="ML131" s="2">
        <v>347</v>
      </c>
      <c r="MM131" s="2">
        <v>348</v>
      </c>
      <c r="MN131" s="2">
        <v>349</v>
      </c>
      <c r="MO131" s="2">
        <v>350</v>
      </c>
      <c r="MP131" s="2">
        <v>351</v>
      </c>
      <c r="MQ131" s="2">
        <v>352</v>
      </c>
      <c r="MR131" s="2">
        <v>353</v>
      </c>
      <c r="MS131" s="2">
        <v>354</v>
      </c>
      <c r="MT131" s="2">
        <v>355</v>
      </c>
      <c r="MU131" s="2">
        <v>356</v>
      </c>
      <c r="MV131" s="2">
        <v>357</v>
      </c>
      <c r="MW131" s="2">
        <v>358</v>
      </c>
      <c r="MX131" s="2">
        <v>359</v>
      </c>
      <c r="MY131" s="2">
        <v>360</v>
      </c>
      <c r="MZ131" s="2">
        <v>361</v>
      </c>
      <c r="NA131" s="2">
        <v>362</v>
      </c>
      <c r="NB131" s="2">
        <v>363</v>
      </c>
      <c r="NC131" s="2">
        <v>364</v>
      </c>
      <c r="ND131" s="2">
        <v>365</v>
      </c>
      <c r="NE131" s="2">
        <v>366</v>
      </c>
      <c r="NF131" s="2">
        <v>367</v>
      </c>
      <c r="NG131" s="2">
        <v>368</v>
      </c>
      <c r="NH131" s="2">
        <v>369</v>
      </c>
      <c r="NI131" s="2">
        <v>370</v>
      </c>
      <c r="NJ131" s="2">
        <v>371</v>
      </c>
      <c r="NK131" s="2">
        <v>372</v>
      </c>
      <c r="NL131" s="2">
        <v>373</v>
      </c>
      <c r="NM131" s="2">
        <v>374</v>
      </c>
      <c r="NN131" s="2">
        <v>375</v>
      </c>
      <c r="NO131" s="2">
        <v>376</v>
      </c>
      <c r="NP131" s="2">
        <v>377</v>
      </c>
      <c r="NQ131" s="2">
        <v>378</v>
      </c>
      <c r="NR131" s="2">
        <v>379</v>
      </c>
      <c r="NS131" s="2">
        <v>380</v>
      </c>
      <c r="NT131" s="2">
        <v>381</v>
      </c>
      <c r="NU131" s="2">
        <v>382</v>
      </c>
      <c r="NV131" s="2">
        <v>383</v>
      </c>
      <c r="NW131" s="2">
        <v>384</v>
      </c>
      <c r="NX131" s="2">
        <v>385</v>
      </c>
      <c r="NY131" s="2">
        <v>386</v>
      </c>
      <c r="NZ131" s="2">
        <v>387</v>
      </c>
      <c r="OA131" s="2">
        <v>388</v>
      </c>
      <c r="OB131" s="2">
        <v>389</v>
      </c>
      <c r="OC131" s="2">
        <v>390</v>
      </c>
      <c r="OD131" s="2">
        <v>391</v>
      </c>
      <c r="OE131" s="2">
        <v>392</v>
      </c>
      <c r="OF131" s="2">
        <v>393</v>
      </c>
      <c r="OG131" s="2">
        <v>394</v>
      </c>
      <c r="OH131" s="2">
        <v>395</v>
      </c>
      <c r="OI131" s="2">
        <v>396</v>
      </c>
      <c r="OJ131" s="2">
        <v>397</v>
      </c>
      <c r="OK131" s="2">
        <v>398</v>
      </c>
      <c r="OL131" s="2">
        <v>399</v>
      </c>
      <c r="OM131" s="2">
        <v>400</v>
      </c>
      <c r="ON131" s="2">
        <v>401</v>
      </c>
      <c r="OO131" s="2">
        <v>402</v>
      </c>
      <c r="OP131" s="2">
        <v>403</v>
      </c>
      <c r="OQ131" s="2">
        <v>404</v>
      </c>
      <c r="OR131" s="2">
        <v>405</v>
      </c>
      <c r="OS131" s="2">
        <v>406</v>
      </c>
      <c r="OT131" s="2">
        <v>407</v>
      </c>
      <c r="OU131" s="2">
        <v>408</v>
      </c>
      <c r="OV131" s="2">
        <v>409</v>
      </c>
      <c r="OW131" s="2">
        <v>410</v>
      </c>
      <c r="OX131" s="2">
        <v>411</v>
      </c>
      <c r="OY131" s="2">
        <v>412</v>
      </c>
      <c r="OZ131" s="2">
        <v>413</v>
      </c>
      <c r="PA131" s="2">
        <v>414</v>
      </c>
      <c r="PB131" s="2">
        <v>415</v>
      </c>
      <c r="PC131" s="2">
        <v>416</v>
      </c>
      <c r="PD131" s="2">
        <v>417</v>
      </c>
      <c r="PE131" s="2">
        <v>418</v>
      </c>
      <c r="PF131" s="2">
        <v>419</v>
      </c>
      <c r="PG131" s="2">
        <v>420</v>
      </c>
      <c r="PH131" s="2">
        <v>421</v>
      </c>
      <c r="PI131" s="2">
        <v>422</v>
      </c>
      <c r="PJ131" s="2">
        <v>423</v>
      </c>
      <c r="PK131" s="2">
        <v>424</v>
      </c>
      <c r="PL131" s="2">
        <v>425</v>
      </c>
      <c r="PM131" s="2">
        <v>426</v>
      </c>
      <c r="PN131" s="2">
        <v>427</v>
      </c>
      <c r="PO131" s="2">
        <v>428</v>
      </c>
      <c r="PP131" s="2">
        <v>429</v>
      </c>
      <c r="PQ131" s="2">
        <v>430</v>
      </c>
      <c r="PR131" s="2">
        <v>431</v>
      </c>
      <c r="PS131" s="2">
        <v>432</v>
      </c>
      <c r="PT131" s="2">
        <v>433</v>
      </c>
      <c r="PU131" s="2">
        <v>434</v>
      </c>
      <c r="PV131" s="2">
        <v>435</v>
      </c>
      <c r="PW131" s="2">
        <v>436</v>
      </c>
      <c r="PX131" s="2">
        <v>437</v>
      </c>
      <c r="PY131" s="2">
        <v>438</v>
      </c>
      <c r="PZ131" s="2">
        <v>439</v>
      </c>
      <c r="QA131" s="2">
        <v>440</v>
      </c>
      <c r="QB131" s="2">
        <v>441</v>
      </c>
      <c r="QC131" s="2">
        <v>442</v>
      </c>
      <c r="QD131" s="2">
        <v>443</v>
      </c>
      <c r="QE131" s="2">
        <v>444</v>
      </c>
      <c r="QF131" s="2">
        <v>445</v>
      </c>
      <c r="QG131" s="2">
        <v>446</v>
      </c>
      <c r="QH131" s="2">
        <v>447</v>
      </c>
      <c r="QI131" s="2">
        <v>448</v>
      </c>
      <c r="QJ131" s="2">
        <v>449</v>
      </c>
      <c r="QK131" s="2">
        <v>450</v>
      </c>
      <c r="QL131" s="2">
        <v>451</v>
      </c>
      <c r="QM131" s="2">
        <v>452</v>
      </c>
      <c r="QN131" s="2">
        <v>453</v>
      </c>
      <c r="QO131" s="2">
        <v>454</v>
      </c>
      <c r="QP131" s="2">
        <v>455</v>
      </c>
      <c r="QQ131" s="2">
        <v>456</v>
      </c>
      <c r="QR131" s="2">
        <v>457</v>
      </c>
      <c r="QS131" s="2">
        <v>458</v>
      </c>
      <c r="QT131" s="2">
        <v>459</v>
      </c>
      <c r="QU131" s="2">
        <v>460</v>
      </c>
      <c r="QV131" s="2">
        <v>461</v>
      </c>
      <c r="QW131" s="2">
        <v>462</v>
      </c>
      <c r="QX131" s="2">
        <v>463</v>
      </c>
      <c r="QY131" s="2">
        <v>464</v>
      </c>
      <c r="QZ131" s="2">
        <v>465</v>
      </c>
      <c r="RA131" s="2">
        <v>466</v>
      </c>
      <c r="RB131" s="2">
        <v>467</v>
      </c>
      <c r="RC131" s="2">
        <v>468</v>
      </c>
      <c r="RD131" s="2">
        <v>469</v>
      </c>
      <c r="RE131" s="2">
        <v>470</v>
      </c>
      <c r="RF131" s="2">
        <v>471</v>
      </c>
      <c r="RG131" s="2">
        <v>472</v>
      </c>
      <c r="RH131" s="2">
        <v>473</v>
      </c>
      <c r="RI131" s="2">
        <v>474</v>
      </c>
      <c r="RJ131" s="2">
        <v>475</v>
      </c>
      <c r="RK131" s="2">
        <v>476</v>
      </c>
      <c r="RL131" s="2">
        <v>477</v>
      </c>
      <c r="RM131" s="2">
        <v>478</v>
      </c>
      <c r="RN131" s="2">
        <v>479</v>
      </c>
      <c r="RO131" s="2">
        <v>480</v>
      </c>
      <c r="RP131" s="2">
        <v>481</v>
      </c>
      <c r="RQ131" s="2">
        <v>482</v>
      </c>
      <c r="RR131" s="2">
        <v>483</v>
      </c>
      <c r="RS131" s="2">
        <v>484</v>
      </c>
      <c r="RT131" s="2">
        <v>485</v>
      </c>
      <c r="RU131" s="2">
        <v>486</v>
      </c>
      <c r="RV131" s="2">
        <v>487</v>
      </c>
      <c r="RW131" s="2">
        <v>488</v>
      </c>
      <c r="RX131" s="2">
        <v>489</v>
      </c>
      <c r="RY131" s="2">
        <v>490</v>
      </c>
      <c r="RZ131" s="2">
        <v>491</v>
      </c>
      <c r="SA131" s="2">
        <v>492</v>
      </c>
      <c r="SB131" s="2">
        <v>493</v>
      </c>
      <c r="SC131" s="2">
        <v>494</v>
      </c>
      <c r="SD131" s="2">
        <v>495</v>
      </c>
      <c r="SE131" s="2">
        <v>496</v>
      </c>
      <c r="SF131" s="2">
        <v>497</v>
      </c>
      <c r="SG131" s="2">
        <v>498</v>
      </c>
      <c r="SH131" s="2">
        <v>499</v>
      </c>
      <c r="SI131" s="2">
        <v>500</v>
      </c>
      <c r="SJ131" s="2">
        <v>501</v>
      </c>
      <c r="SK131" s="2">
        <v>502</v>
      </c>
      <c r="SL131" s="2">
        <v>503</v>
      </c>
      <c r="SM131" s="2">
        <v>504</v>
      </c>
      <c r="SN131" s="2">
        <v>505</v>
      </c>
      <c r="SO131" s="2">
        <v>506</v>
      </c>
      <c r="SP131" s="2">
        <v>507</v>
      </c>
      <c r="SQ131" s="2">
        <v>508</v>
      </c>
      <c r="SR131" s="2">
        <v>509</v>
      </c>
      <c r="SS131" s="2">
        <v>510</v>
      </c>
      <c r="ST131" s="2">
        <v>511</v>
      </c>
      <c r="SU131" s="2">
        <v>512</v>
      </c>
      <c r="SV131" s="2">
        <v>513</v>
      </c>
      <c r="SW131" s="2">
        <v>514</v>
      </c>
      <c r="SX131" s="2">
        <v>515</v>
      </c>
      <c r="SY131" s="2">
        <v>516</v>
      </c>
      <c r="SZ131" s="2">
        <v>517</v>
      </c>
      <c r="TA131" s="2">
        <v>518</v>
      </c>
      <c r="TB131" s="2">
        <v>519</v>
      </c>
      <c r="TC131" s="2">
        <v>520</v>
      </c>
      <c r="TD131" s="2">
        <v>521</v>
      </c>
      <c r="TE131" s="2">
        <v>522</v>
      </c>
      <c r="TF131" s="2">
        <v>523</v>
      </c>
      <c r="TG131" s="2">
        <v>524</v>
      </c>
      <c r="TH131" s="2">
        <v>525</v>
      </c>
      <c r="TI131" s="2">
        <v>526</v>
      </c>
      <c r="TJ131" s="2">
        <v>527</v>
      </c>
      <c r="TK131" s="2">
        <v>528</v>
      </c>
      <c r="TL131" s="2">
        <v>529</v>
      </c>
      <c r="TM131" s="2">
        <v>530</v>
      </c>
      <c r="TN131" s="2">
        <v>531</v>
      </c>
      <c r="TO131" s="2">
        <v>532</v>
      </c>
      <c r="TP131" s="2">
        <v>533</v>
      </c>
      <c r="TQ131" s="2">
        <v>534</v>
      </c>
      <c r="TR131" s="2">
        <v>535</v>
      </c>
      <c r="TS131" s="2">
        <v>536</v>
      </c>
      <c r="TT131" s="2">
        <v>537</v>
      </c>
      <c r="TU131" s="2">
        <v>538</v>
      </c>
      <c r="TV131" s="2">
        <v>539</v>
      </c>
      <c r="TW131" s="2">
        <v>540</v>
      </c>
      <c r="TX131" s="2">
        <v>541</v>
      </c>
      <c r="TY131" s="2">
        <v>542</v>
      </c>
      <c r="TZ131" s="2">
        <v>543</v>
      </c>
      <c r="UA131" s="2">
        <v>544</v>
      </c>
      <c r="UB131" s="2">
        <v>545</v>
      </c>
      <c r="UC131" s="2">
        <v>546</v>
      </c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/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/>
      <c r="AGW131" s="2"/>
      <c r="AGX131" s="2"/>
      <c r="AGY131" s="2"/>
      <c r="AGZ131" s="2"/>
      <c r="AHA131" s="2"/>
      <c r="AHB131" s="2"/>
      <c r="AHC131" s="2"/>
      <c r="AHD131" s="2"/>
      <c r="AHE131" s="2"/>
      <c r="AHF131" s="2"/>
      <c r="AHG131" s="2"/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/>
      <c r="AHX131" s="2"/>
      <c r="AHY131" s="2"/>
      <c r="AHZ131" s="2"/>
      <c r="AIA131" s="2"/>
      <c r="AIB131" s="2"/>
      <c r="AIC131" s="2"/>
      <c r="AID131" s="2"/>
      <c r="AIE131" s="2"/>
      <c r="AIF131" s="2"/>
      <c r="AIG131" s="2"/>
      <c r="AIH131" s="2"/>
      <c r="AII131" s="2"/>
      <c r="AIJ131" s="2"/>
      <c r="AIK131" s="2"/>
      <c r="AIL131" s="2"/>
      <c r="AIM131" s="2"/>
      <c r="AIN131" s="2"/>
      <c r="AIO131" s="2"/>
      <c r="AIP131" s="2"/>
      <c r="AIQ131" s="2"/>
      <c r="AIR131" s="2"/>
      <c r="AIS131" s="2"/>
      <c r="AIT131" s="2"/>
      <c r="AIU131" s="2"/>
      <c r="AIV131" s="2"/>
      <c r="AIW131" s="2"/>
      <c r="AIX131" s="2"/>
      <c r="AIY131" s="2"/>
      <c r="AIZ131" s="2"/>
      <c r="AJA131" s="2"/>
      <c r="AJB131" s="2"/>
      <c r="AJC131" s="2"/>
      <c r="AJD131" s="2"/>
      <c r="AJE131" s="2"/>
      <c r="AJF131" s="2"/>
      <c r="AJG131" s="2"/>
      <c r="AJH131" s="2"/>
      <c r="AJI131" s="2"/>
      <c r="AJJ131" s="2"/>
      <c r="AJK131" s="2"/>
      <c r="AJL131" s="2"/>
      <c r="AJM131" s="2"/>
      <c r="AJN131" s="2"/>
      <c r="AJO131" s="2"/>
      <c r="AJP131" s="2"/>
      <c r="AJQ131" s="2"/>
      <c r="AJR131" s="2"/>
      <c r="AJS131" s="2"/>
      <c r="AJT131" s="2"/>
      <c r="AJU131" s="2"/>
      <c r="AJV131" s="2"/>
      <c r="AJW131" s="2"/>
      <c r="AJX131" s="2"/>
      <c r="AJY131" s="2"/>
      <c r="AJZ131" s="2"/>
      <c r="AKA131" s="2"/>
      <c r="AKB131" s="2"/>
      <c r="AKC131" s="2"/>
      <c r="AKD131" s="2"/>
      <c r="AKE131" s="2"/>
      <c r="AKF131" s="2"/>
      <c r="AKG131" s="2"/>
      <c r="AKH131" s="2"/>
      <c r="AKI131" s="2"/>
      <c r="AKJ131" s="2"/>
      <c r="AKK131" s="2"/>
      <c r="AKL131" s="2"/>
      <c r="AKM131" s="2"/>
      <c r="AKN131" s="2"/>
      <c r="AKO131" s="2"/>
      <c r="AKP131" s="2"/>
      <c r="AKQ131" s="2"/>
      <c r="AKR131" s="2"/>
      <c r="AKS131" s="2"/>
      <c r="AKT131" s="2"/>
      <c r="AKU131" s="2"/>
      <c r="AKV131" s="2"/>
      <c r="AKW131" s="2"/>
      <c r="AKX131" s="2"/>
      <c r="AKY131" s="2"/>
      <c r="AKZ131" s="2"/>
      <c r="ALA131" s="2"/>
      <c r="ALB131" s="2"/>
      <c r="ALC131" s="2"/>
      <c r="ALD131" s="2"/>
      <c r="ALE131" s="2"/>
      <c r="ALF131" s="2"/>
      <c r="ALG131" s="2"/>
      <c r="ALH131" s="2"/>
      <c r="ALI131" s="2"/>
      <c r="ALJ131" s="2"/>
      <c r="ALK131" s="2"/>
      <c r="ALL131" s="2"/>
      <c r="ALM131" s="2"/>
      <c r="ALN131" s="2"/>
      <c r="ALO131" s="2"/>
      <c r="ALP131" s="2"/>
      <c r="ALQ131" s="2"/>
      <c r="ALR131" s="2"/>
      <c r="ALS131" s="2"/>
      <c r="ALT131" s="2"/>
      <c r="ALU131" s="2"/>
      <c r="ALV131" s="2"/>
      <c r="ALW131" s="2"/>
      <c r="ALX131" s="2"/>
      <c r="ALY131" s="2"/>
      <c r="ALZ131" s="2"/>
      <c r="AMA131" s="2"/>
      <c r="AMB131" s="2"/>
      <c r="AMC131" s="2"/>
      <c r="AMD131" s="2"/>
      <c r="AME131" s="2"/>
      <c r="AMF131" s="2"/>
      <c r="AMG131" s="2"/>
      <c r="AMH131" s="2"/>
      <c r="AMI131" s="2"/>
      <c r="AMJ131" s="2"/>
      <c r="AMK131" s="2"/>
      <c r="AML131" s="2"/>
      <c r="AMM131" s="2"/>
      <c r="AMN131" s="2"/>
      <c r="AMO131" s="2"/>
      <c r="AMP131" s="2"/>
      <c r="AMQ131" s="2"/>
      <c r="AMR131" s="2"/>
      <c r="AMS131" s="2"/>
      <c r="AMT131" s="2"/>
      <c r="AMU131" s="2"/>
      <c r="AMV131" s="2"/>
      <c r="AMW131" s="2"/>
      <c r="AMX131" s="2"/>
      <c r="AMY131" s="2"/>
      <c r="AMZ131" s="2"/>
      <c r="ANA131" s="2"/>
      <c r="ANB131" s="2"/>
      <c r="ANC131" s="2"/>
      <c r="AND131" s="2"/>
      <c r="ANE131" s="2"/>
      <c r="ANF131" s="2"/>
      <c r="ANG131" s="2"/>
      <c r="ANH131" s="2"/>
      <c r="ANI131" s="2"/>
      <c r="ANJ131" s="2"/>
      <c r="ANK131" s="2"/>
      <c r="ANL131" s="2"/>
      <c r="ANM131" s="2"/>
      <c r="ANN131" s="2"/>
      <c r="ANO131" s="2"/>
      <c r="ANP131" s="2"/>
      <c r="ANQ131" s="2"/>
      <c r="ANR131" s="2"/>
      <c r="ANS131" s="2"/>
      <c r="ANT131" s="2"/>
      <c r="ANU131" s="2"/>
      <c r="ANV131" s="2"/>
      <c r="ANW131" s="2"/>
      <c r="ANX131" s="2"/>
      <c r="ANY131" s="2"/>
      <c r="ANZ131" s="2"/>
      <c r="AOA131" s="2"/>
      <c r="AOB131" s="2"/>
      <c r="AOC131" s="2"/>
      <c r="AOD131" s="2"/>
      <c r="AOE131" s="2"/>
      <c r="AOF131" s="2"/>
      <c r="AOG131" s="2"/>
      <c r="AOH131" s="2"/>
      <c r="AOI131" s="2"/>
      <c r="AOJ131" s="2"/>
      <c r="AOK131" s="2"/>
      <c r="AOL131" s="2"/>
      <c r="AOM131" s="2"/>
      <c r="AON131" s="2"/>
      <c r="AOO131" s="2"/>
      <c r="AOP131" s="2"/>
      <c r="AOQ131" s="2"/>
      <c r="AOR131" s="2"/>
      <c r="AOS131" s="2"/>
      <c r="AOT131" s="2"/>
      <c r="AOU131" s="2"/>
      <c r="AOV131" s="2"/>
      <c r="AOW131" s="2"/>
      <c r="AOX131" s="2"/>
      <c r="AOY131" s="2"/>
      <c r="AOZ131" s="2"/>
      <c r="APA131" s="2"/>
      <c r="APB131" s="2"/>
      <c r="APC131" s="2"/>
      <c r="APD131" s="2"/>
      <c r="APE131" s="2"/>
      <c r="APF131" s="2"/>
      <c r="APG131" s="2"/>
      <c r="APH131" s="2"/>
      <c r="API131" s="2"/>
      <c r="APJ131" s="2"/>
      <c r="APK131" s="2"/>
      <c r="APL131" s="2"/>
      <c r="APM131" s="2"/>
      <c r="APN131" s="2"/>
      <c r="APO131" s="2"/>
      <c r="APP131" s="2"/>
      <c r="APQ131" s="2"/>
      <c r="APR131" s="2"/>
      <c r="APS131" s="2"/>
      <c r="APT131" s="2"/>
      <c r="APU131" s="2"/>
      <c r="APV131" s="2"/>
      <c r="APW131" s="2"/>
      <c r="APX131" s="2"/>
      <c r="APY131" s="2"/>
      <c r="APZ131" s="2"/>
      <c r="AQA131" s="2"/>
      <c r="AQB131" s="2"/>
      <c r="AQC131" s="2"/>
      <c r="AQD131" s="2"/>
      <c r="AQE131" s="2"/>
      <c r="AQF131" s="2"/>
      <c r="AQG131" s="2"/>
      <c r="AQH131" s="2"/>
      <c r="AQI131" s="2"/>
      <c r="AQJ131" s="2"/>
      <c r="AQK131" s="2"/>
      <c r="AQL131" s="2"/>
      <c r="AQM131" s="2"/>
      <c r="AQN131" s="2"/>
      <c r="AQO131" s="2"/>
      <c r="AQP131" s="2"/>
      <c r="AQQ131" s="2"/>
      <c r="AQR131" s="2"/>
      <c r="AQS131" s="2"/>
      <c r="AQT131" s="2"/>
      <c r="AQU131" s="2"/>
      <c r="AQV131" s="2"/>
      <c r="AQW131" s="2"/>
      <c r="AQX131" s="2"/>
      <c r="AQY131" s="2"/>
      <c r="AQZ131" s="2"/>
      <c r="ARA131" s="2"/>
      <c r="ARB131" s="2"/>
      <c r="ARC131" s="2"/>
      <c r="ARD131" s="2"/>
      <c r="ARE131" s="2"/>
      <c r="ARF131" s="2"/>
      <c r="ARG131" s="2"/>
      <c r="ARH131" s="2"/>
      <c r="ARI131" s="2"/>
      <c r="ARJ131" s="2"/>
      <c r="ARK131" s="2"/>
      <c r="ARL131" s="2"/>
      <c r="ARM131" s="2"/>
      <c r="ARN131" s="2"/>
      <c r="ARO131" s="2"/>
      <c r="ARP131" s="2"/>
      <c r="ARQ131" s="2"/>
      <c r="ARR131" s="2"/>
      <c r="ARS131" s="2"/>
      <c r="ART131" s="2"/>
      <c r="ARU131" s="2"/>
      <c r="ARV131" s="2"/>
      <c r="ARW131" s="2"/>
      <c r="ARX131" s="2"/>
      <c r="ARY131" s="2"/>
      <c r="ARZ131" s="2"/>
      <c r="ASA131" s="2"/>
      <c r="ASB131" s="2"/>
      <c r="ASC131" s="2"/>
      <c r="ASD131" s="2"/>
      <c r="ASE131" s="2"/>
      <c r="ASF131" s="2"/>
      <c r="ASG131" s="2"/>
      <c r="ASH131" s="2"/>
      <c r="ASI131" s="2"/>
      <c r="ASJ131" s="2"/>
      <c r="ASK131" s="2"/>
      <c r="ASL131" s="2"/>
      <c r="ASM131" s="2"/>
      <c r="ASN131" s="2"/>
      <c r="ASO131" s="2"/>
      <c r="ASP131" s="2"/>
      <c r="ASQ131" s="2"/>
      <c r="ASR131" s="2"/>
      <c r="ASS131" s="2"/>
      <c r="AST131" s="2"/>
      <c r="ASU131" s="2"/>
      <c r="ASV131" s="2"/>
      <c r="ASW131" s="2"/>
      <c r="ASX131" s="2"/>
      <c r="ASY131" s="2"/>
      <c r="ASZ131" s="2"/>
      <c r="ATA131" s="2"/>
      <c r="ATB131" s="2"/>
      <c r="ATC131" s="2"/>
      <c r="ATD131" s="2"/>
      <c r="ATE131" s="2"/>
      <c r="ATF131" s="2"/>
      <c r="ATG131" s="2"/>
      <c r="ATH131" s="2"/>
      <c r="ATI131" s="2"/>
      <c r="ATJ131" s="2"/>
      <c r="ATK131" s="2"/>
      <c r="ATL131" s="2"/>
      <c r="ATM131" s="2"/>
      <c r="ATN131" s="2"/>
      <c r="ATO131" s="2"/>
      <c r="ATP131" s="2"/>
      <c r="ATQ131" s="2"/>
      <c r="ATR131" s="2"/>
      <c r="ATS131" s="2"/>
      <c r="ATT131" s="2"/>
      <c r="ATU131" s="2"/>
      <c r="ATV131" s="2"/>
      <c r="ATW131" s="2"/>
      <c r="ATX131" s="2"/>
      <c r="ATY131" s="2"/>
      <c r="ATZ131" s="2"/>
      <c r="AUA131" s="2"/>
      <c r="AUB131" s="2"/>
      <c r="AUC131" s="2"/>
      <c r="AUD131" s="2"/>
      <c r="AUE131" s="2"/>
      <c r="AUF131" s="2"/>
      <c r="AUG131" s="2"/>
      <c r="AUH131" s="2"/>
      <c r="AUI131" s="2"/>
      <c r="AUJ131" s="2"/>
      <c r="AUK131" s="2"/>
      <c r="AUL131" s="2"/>
      <c r="AUM131" s="2"/>
      <c r="AUN131" s="2"/>
      <c r="AUO131" s="2"/>
      <c r="AUP131" s="2"/>
      <c r="AUQ131" s="2"/>
      <c r="AUR131" s="2"/>
      <c r="AUS131" s="2"/>
      <c r="AUT131" s="2"/>
      <c r="AUU131" s="2"/>
      <c r="AUV131" s="2"/>
      <c r="AUW131" s="2"/>
      <c r="AUX131" s="2"/>
      <c r="AUY131" s="2"/>
      <c r="AUZ131" s="2"/>
      <c r="AVA131" s="2"/>
      <c r="AVB131" s="2"/>
      <c r="AVC131" s="2"/>
      <c r="AVD131" s="2"/>
      <c r="AVE131" s="2"/>
      <c r="AVF131" s="2"/>
      <c r="AVG131" s="2"/>
      <c r="AVH131" s="2"/>
      <c r="AVI131" s="2"/>
      <c r="AVJ131" s="2"/>
      <c r="AVK131" s="2"/>
      <c r="AVL131" s="2"/>
      <c r="AVM131" s="2"/>
      <c r="AVN131" s="2"/>
      <c r="AVO131" s="2"/>
      <c r="AVP131" s="2"/>
      <c r="AVQ131" s="2"/>
      <c r="AVR131" s="2"/>
      <c r="AVS131" s="2"/>
      <c r="AVT131" s="2"/>
      <c r="AVU131" s="2"/>
      <c r="AVV131" s="2"/>
      <c r="AVW131" s="2"/>
      <c r="AVX131" s="2"/>
      <c r="AVY131" s="2"/>
      <c r="AVZ131" s="2"/>
      <c r="AWA131" s="2"/>
      <c r="AWB131" s="2"/>
      <c r="AWC131" s="2"/>
      <c r="AWD131" s="2"/>
      <c r="AWE131" s="2"/>
      <c r="AWF131" s="2"/>
      <c r="AWG131" s="2"/>
      <c r="AWH131" s="2"/>
      <c r="AWI131" s="2"/>
      <c r="AWJ131" s="2"/>
      <c r="AWK131" s="2"/>
      <c r="AWL131" s="2"/>
      <c r="AWM131" s="2"/>
      <c r="AWN131" s="2"/>
      <c r="AWO131" s="2"/>
      <c r="AWP131" s="2"/>
      <c r="AWQ131" s="2"/>
      <c r="AWR131" s="2"/>
      <c r="AWS131" s="2"/>
      <c r="AWT131" s="2"/>
      <c r="AWU131" s="2"/>
      <c r="AWV131" s="2"/>
      <c r="AWW131" s="2"/>
      <c r="AWX131" s="2"/>
      <c r="AWY131" s="2"/>
      <c r="AWZ131" s="2"/>
      <c r="AXA131" s="2"/>
      <c r="AXB131" s="2"/>
      <c r="AXC131" s="2"/>
      <c r="AXD131" s="2"/>
      <c r="AXE131" s="2"/>
      <c r="AXF131" s="2"/>
      <c r="AXG131" s="2"/>
      <c r="AXH131" s="2"/>
      <c r="AXI131" s="2"/>
      <c r="AXJ131" s="2"/>
      <c r="AXK131" s="2"/>
      <c r="AXL131" s="2"/>
      <c r="AXM131" s="2"/>
      <c r="AXN131" s="2"/>
      <c r="AXO131" s="2"/>
      <c r="AXP131" s="2"/>
      <c r="AXQ131" s="2"/>
      <c r="AXR131" s="2"/>
      <c r="AXS131" s="2"/>
      <c r="AXT131" s="2"/>
      <c r="AXU131" s="2"/>
      <c r="AXV131" s="2"/>
      <c r="AXW131" s="2"/>
      <c r="AXX131" s="2"/>
      <c r="AXY131" s="2"/>
      <c r="AXZ131" s="2"/>
      <c r="AYA131" s="2"/>
      <c r="AYB131" s="2"/>
      <c r="AYC131" s="2"/>
      <c r="AYD131" s="2"/>
      <c r="AYE131" s="2"/>
      <c r="AYF131" s="2"/>
      <c r="AYG131" s="2"/>
      <c r="AYH131" s="2"/>
      <c r="AYI131" s="2"/>
      <c r="AYJ131" s="2"/>
      <c r="AYK131" s="2"/>
      <c r="AYL131" s="2"/>
      <c r="AYM131" s="2"/>
      <c r="AYN131" s="2"/>
      <c r="AYO131" s="2"/>
      <c r="AYP131" s="2"/>
      <c r="AYQ131" s="2"/>
      <c r="AYR131" s="2"/>
      <c r="AYS131" s="2"/>
      <c r="AYT131" s="2"/>
      <c r="AYU131" s="2"/>
      <c r="AYV131" s="2"/>
      <c r="AYW131" s="2"/>
      <c r="AYX131" s="2"/>
      <c r="AYY131" s="2"/>
      <c r="AYZ131" s="2"/>
      <c r="AZA131" s="2"/>
      <c r="AZB131" s="2"/>
      <c r="AZC131" s="2"/>
      <c r="AZD131" s="2"/>
      <c r="AZE131" s="2"/>
      <c r="AZF131" s="2"/>
      <c r="AZG131" s="2"/>
      <c r="AZH131" s="2"/>
      <c r="AZI131" s="2"/>
      <c r="AZJ131" s="2"/>
      <c r="AZK131" s="2"/>
      <c r="AZL131" s="2"/>
      <c r="AZM131" s="2"/>
      <c r="AZN131" s="2"/>
      <c r="AZO131" s="2"/>
      <c r="AZP131" s="2"/>
      <c r="AZQ131" s="2"/>
      <c r="AZR131" s="2"/>
      <c r="AZS131" s="2"/>
      <c r="AZT131" s="2"/>
      <c r="AZU131" s="2"/>
      <c r="AZV131" s="2"/>
      <c r="AZW131" s="2"/>
      <c r="AZX131" s="2"/>
      <c r="AZY131" s="2"/>
      <c r="AZZ131" s="2"/>
      <c r="BAA131" s="2"/>
      <c r="BAB131" s="2"/>
      <c r="BAC131" s="2"/>
      <c r="BAD131" s="2"/>
      <c r="BAE131" s="2"/>
      <c r="BAF131" s="2"/>
      <c r="BAG131" s="2"/>
      <c r="BAH131" s="2"/>
      <c r="BAI131" s="2"/>
      <c r="BAJ131" s="2"/>
      <c r="BAK131" s="2"/>
      <c r="BAL131" s="2"/>
      <c r="BAM131" s="2"/>
      <c r="BAN131" s="2"/>
      <c r="BAO131" s="2"/>
      <c r="BAP131" s="2"/>
      <c r="BAQ131" s="2"/>
      <c r="BAR131" s="2"/>
      <c r="BAS131" s="2"/>
      <c r="BAT131" s="2"/>
      <c r="BAU131" s="2"/>
      <c r="BAV131" s="2"/>
      <c r="BAW131" s="2"/>
      <c r="BAX131" s="2"/>
      <c r="BAY131" s="2"/>
      <c r="BAZ131" s="2"/>
      <c r="BBA131" s="2"/>
      <c r="BBB131" s="2"/>
      <c r="BBC131" s="2"/>
      <c r="BBD131" s="2"/>
      <c r="BBE131" s="2"/>
      <c r="BBF131" s="2"/>
      <c r="BBG131" s="2"/>
      <c r="BBH131" s="2"/>
      <c r="BBI131" s="2"/>
      <c r="BBJ131" s="2"/>
      <c r="BBK131" s="2"/>
      <c r="BBL131" s="2"/>
      <c r="BBM131" s="2"/>
      <c r="BBN131" s="2"/>
      <c r="BBO131" s="2"/>
      <c r="BBP131" s="2"/>
      <c r="BBQ131" s="2"/>
      <c r="BBR131" s="2"/>
      <c r="BBS131" s="2"/>
      <c r="BBT131" s="2"/>
      <c r="BBU131" s="2"/>
      <c r="BBV131" s="2"/>
      <c r="BBW131" s="2"/>
      <c r="BBX131" s="2"/>
      <c r="BBY131" s="2"/>
      <c r="BBZ131" s="2"/>
      <c r="BCA131" s="2"/>
      <c r="BCB131" s="2"/>
      <c r="BCC131" s="2"/>
      <c r="BCD131" s="2"/>
      <c r="BCE131" s="2"/>
      <c r="BCF131" s="2"/>
    </row>
    <row r="132" spans="1:1024 1025:1436">
      <c r="A132" s="1" t="s">
        <v>3</v>
      </c>
      <c r="C132" s="2" t="s">
        <v>4</v>
      </c>
      <c r="D132" s="2" t="s">
        <v>4</v>
      </c>
      <c r="E132" s="2" t="s">
        <v>4</v>
      </c>
      <c r="F132" s="2" t="s">
        <v>4</v>
      </c>
      <c r="G132" s="2" t="s">
        <v>4</v>
      </c>
      <c r="H132" s="2" t="s">
        <v>4</v>
      </c>
      <c r="I132" s="2" t="s">
        <v>12</v>
      </c>
      <c r="J132" s="2" t="s">
        <v>4</v>
      </c>
      <c r="K132" s="2" t="s">
        <v>4</v>
      </c>
      <c r="L132" s="2" t="s">
        <v>4</v>
      </c>
      <c r="M132" s="2" t="s">
        <v>4</v>
      </c>
      <c r="N132" s="2" t="s">
        <v>4</v>
      </c>
      <c r="O132" s="2" t="s">
        <v>12</v>
      </c>
      <c r="P132" s="2" t="s">
        <v>4</v>
      </c>
      <c r="Q132" s="2" t="s">
        <v>4</v>
      </c>
      <c r="R132" s="2" t="s">
        <v>4</v>
      </c>
      <c r="S132" s="2" t="s">
        <v>4</v>
      </c>
      <c r="T132" s="2" t="s">
        <v>4</v>
      </c>
      <c r="U132" s="2" t="s">
        <v>4</v>
      </c>
      <c r="V132" s="2" t="s">
        <v>4</v>
      </c>
      <c r="W132" s="2" t="s">
        <v>4</v>
      </c>
      <c r="X132" s="2" t="s">
        <v>12</v>
      </c>
      <c r="Y132" s="2" t="s">
        <v>4</v>
      </c>
      <c r="Z132" s="2" t="s">
        <v>4</v>
      </c>
      <c r="AA132" s="2" t="s">
        <v>4</v>
      </c>
      <c r="AB132" s="2" t="s">
        <v>4</v>
      </c>
      <c r="AC132" s="2" t="s">
        <v>4</v>
      </c>
      <c r="AD132" s="2" t="s">
        <v>12</v>
      </c>
      <c r="AE132" s="2" t="s">
        <v>4</v>
      </c>
      <c r="AF132" s="2" t="s">
        <v>4</v>
      </c>
      <c r="AG132" s="2" t="s">
        <v>4</v>
      </c>
      <c r="AH132" s="2" t="s">
        <v>4</v>
      </c>
      <c r="AI132" s="2" t="s">
        <v>5</v>
      </c>
      <c r="AJ132" s="2" t="s">
        <v>4</v>
      </c>
      <c r="AK132" s="2" t="s">
        <v>4</v>
      </c>
      <c r="AL132" s="2" t="s">
        <v>4</v>
      </c>
      <c r="AM132" s="2" t="s">
        <v>4</v>
      </c>
      <c r="AN132" s="2" t="s">
        <v>4</v>
      </c>
      <c r="AO132" s="2" t="s">
        <v>4</v>
      </c>
      <c r="AP132" s="2" t="s">
        <v>4</v>
      </c>
      <c r="AQ132" s="2" t="s">
        <v>4</v>
      </c>
      <c r="AR132" s="2" t="s">
        <v>4</v>
      </c>
      <c r="AS132" s="2" t="s">
        <v>4</v>
      </c>
      <c r="AT132" s="2" t="s">
        <v>4</v>
      </c>
      <c r="AU132" s="2" t="s">
        <v>4</v>
      </c>
      <c r="AV132" s="2" t="s">
        <v>4</v>
      </c>
      <c r="AW132" s="2" t="s">
        <v>4</v>
      </c>
      <c r="AX132" s="2" t="s">
        <v>4</v>
      </c>
      <c r="AY132" s="2" t="s">
        <v>4</v>
      </c>
      <c r="AZ132" s="2" t="s">
        <v>4</v>
      </c>
      <c r="BA132" s="2" t="s">
        <v>4</v>
      </c>
      <c r="BB132" s="2" t="s">
        <v>4</v>
      </c>
      <c r="BC132" s="2" t="s">
        <v>4</v>
      </c>
      <c r="BD132" s="2" t="s">
        <v>4</v>
      </c>
      <c r="BE132" s="2" t="s">
        <v>4</v>
      </c>
      <c r="BF132" s="2" t="s">
        <v>4</v>
      </c>
      <c r="BG132" s="2" t="s">
        <v>4</v>
      </c>
      <c r="BH132" s="2" t="s">
        <v>4</v>
      </c>
      <c r="BI132" s="2" t="s">
        <v>4</v>
      </c>
      <c r="BJ132" s="2" t="s">
        <v>4</v>
      </c>
      <c r="BK132" s="2" t="s">
        <v>4</v>
      </c>
      <c r="BL132" s="2" t="s">
        <v>4</v>
      </c>
      <c r="BM132" s="2" t="s">
        <v>4</v>
      </c>
      <c r="BN132" s="2" t="s">
        <v>4</v>
      </c>
      <c r="BO132" s="2" t="s">
        <v>4</v>
      </c>
      <c r="BP132" s="2" t="s">
        <v>4</v>
      </c>
      <c r="BQ132" s="2" t="s">
        <v>4</v>
      </c>
      <c r="BR132" s="2" t="s">
        <v>4</v>
      </c>
      <c r="BS132" s="2" t="s">
        <v>4</v>
      </c>
      <c r="BT132" s="2" t="s">
        <v>4</v>
      </c>
      <c r="BU132" s="2" t="s">
        <v>4</v>
      </c>
      <c r="BV132" s="2" t="s">
        <v>4</v>
      </c>
      <c r="BW132" s="2" t="s">
        <v>4</v>
      </c>
      <c r="BX132" s="2" t="s">
        <v>4</v>
      </c>
      <c r="BY132" s="2" t="s">
        <v>4</v>
      </c>
      <c r="BZ132" s="2" t="s">
        <v>4</v>
      </c>
      <c r="CA132" s="2" t="s">
        <v>4</v>
      </c>
      <c r="CB132" s="2" t="s">
        <v>4</v>
      </c>
      <c r="CC132" s="2" t="s">
        <v>5</v>
      </c>
      <c r="CD132" s="2" t="s">
        <v>4</v>
      </c>
      <c r="CE132" s="2" t="s">
        <v>4</v>
      </c>
      <c r="CF132" s="2" t="s">
        <v>12</v>
      </c>
      <c r="CG132" s="2" t="s">
        <v>4</v>
      </c>
      <c r="CH132" s="2" t="s">
        <v>4</v>
      </c>
      <c r="CI132" s="2" t="s">
        <v>4</v>
      </c>
      <c r="CJ132" s="2" t="s">
        <v>4</v>
      </c>
      <c r="CK132" s="2" t="s">
        <v>4</v>
      </c>
      <c r="CL132" s="2" t="s">
        <v>4</v>
      </c>
      <c r="CM132" s="2" t="s">
        <v>4</v>
      </c>
      <c r="CN132" s="2" t="s">
        <v>4</v>
      </c>
      <c r="CO132" s="2" t="s">
        <v>4</v>
      </c>
      <c r="CP132" s="2" t="s">
        <v>4</v>
      </c>
      <c r="CQ132" s="2" t="s">
        <v>4</v>
      </c>
      <c r="CR132" s="2" t="s">
        <v>4</v>
      </c>
      <c r="CS132" s="2" t="s">
        <v>4</v>
      </c>
      <c r="CT132" s="2" t="s">
        <v>4</v>
      </c>
      <c r="CU132" s="2" t="s">
        <v>4</v>
      </c>
      <c r="CV132" s="2" t="s">
        <v>4</v>
      </c>
      <c r="CW132" s="2" t="s">
        <v>4</v>
      </c>
      <c r="CX132" s="2" t="s">
        <v>4</v>
      </c>
      <c r="CY132" s="2" t="s">
        <v>4</v>
      </c>
      <c r="CZ132" s="2" t="s">
        <v>4</v>
      </c>
      <c r="DA132" s="2" t="s">
        <v>4</v>
      </c>
      <c r="DB132" s="2" t="s">
        <v>4</v>
      </c>
      <c r="DC132" s="2" t="s">
        <v>4</v>
      </c>
      <c r="DD132" s="2" t="s">
        <v>4</v>
      </c>
      <c r="DE132" s="2" t="s">
        <v>4</v>
      </c>
      <c r="DF132" s="2" t="s">
        <v>4</v>
      </c>
      <c r="DG132" s="2" t="s">
        <v>4</v>
      </c>
      <c r="DH132" s="2" t="s">
        <v>5</v>
      </c>
      <c r="DI132" s="2" t="s">
        <v>4</v>
      </c>
      <c r="DJ132" s="2" t="s">
        <v>4</v>
      </c>
      <c r="DK132" s="2" t="s">
        <v>12</v>
      </c>
      <c r="DL132" s="2" t="s">
        <v>4</v>
      </c>
      <c r="DM132" s="2" t="s">
        <v>4</v>
      </c>
      <c r="DN132" s="2" t="s">
        <v>4</v>
      </c>
      <c r="DO132" s="2" t="s">
        <v>4</v>
      </c>
      <c r="DP132" s="2" t="s">
        <v>4</v>
      </c>
      <c r="DQ132" s="2" t="s">
        <v>4</v>
      </c>
      <c r="DR132" s="2" t="s">
        <v>4</v>
      </c>
      <c r="DS132" s="2" t="s">
        <v>4</v>
      </c>
      <c r="DT132" s="2" t="s">
        <v>4</v>
      </c>
      <c r="DU132" s="2" t="s">
        <v>4</v>
      </c>
      <c r="DV132" s="2" t="s">
        <v>4</v>
      </c>
      <c r="DW132" s="2" t="s">
        <v>4</v>
      </c>
      <c r="DX132" s="2" t="s">
        <v>4</v>
      </c>
      <c r="DY132" s="2" t="s">
        <v>4</v>
      </c>
      <c r="DZ132" s="2" t="s">
        <v>4</v>
      </c>
      <c r="EA132" s="2" t="s">
        <v>4</v>
      </c>
      <c r="EB132" s="2" t="s">
        <v>4</v>
      </c>
      <c r="EC132" s="2" t="s">
        <v>4</v>
      </c>
      <c r="ED132" s="2" t="s">
        <v>4</v>
      </c>
      <c r="EE132" s="2" t="s">
        <v>4</v>
      </c>
      <c r="EF132" s="2" t="s">
        <v>4</v>
      </c>
      <c r="EG132" s="2" t="s">
        <v>4</v>
      </c>
      <c r="EH132" s="2" t="s">
        <v>5</v>
      </c>
      <c r="EI132" s="2" t="s">
        <v>4</v>
      </c>
      <c r="EJ132" s="2" t="s">
        <v>4</v>
      </c>
      <c r="EK132" s="2" t="s">
        <v>4</v>
      </c>
      <c r="EL132" s="2" t="s">
        <v>4</v>
      </c>
      <c r="EM132" s="2" t="s">
        <v>4</v>
      </c>
      <c r="EN132" s="2" t="s">
        <v>4</v>
      </c>
      <c r="EO132" s="2" t="s">
        <v>4</v>
      </c>
      <c r="EP132" s="2" t="s">
        <v>4</v>
      </c>
      <c r="EQ132" s="2" t="s">
        <v>4</v>
      </c>
      <c r="ER132" s="2" t="s">
        <v>4</v>
      </c>
      <c r="ES132" s="2" t="s">
        <v>4</v>
      </c>
      <c r="ET132" s="2" t="s">
        <v>4</v>
      </c>
      <c r="EU132" s="2" t="s">
        <v>4</v>
      </c>
      <c r="EV132" s="2" t="s">
        <v>4</v>
      </c>
      <c r="EW132" s="2" t="s">
        <v>4</v>
      </c>
      <c r="EX132" s="2" t="s">
        <v>4</v>
      </c>
      <c r="EY132" s="2" t="s">
        <v>4</v>
      </c>
      <c r="EZ132" s="2" t="s">
        <v>4</v>
      </c>
      <c r="FA132" s="2" t="s">
        <v>5</v>
      </c>
      <c r="FB132" s="2" t="s">
        <v>4</v>
      </c>
      <c r="FC132" s="2" t="s">
        <v>4</v>
      </c>
      <c r="FD132" s="2" t="s">
        <v>12</v>
      </c>
      <c r="FE132" s="2" t="s">
        <v>4</v>
      </c>
      <c r="FF132" s="2" t="s">
        <v>4</v>
      </c>
      <c r="FG132" s="2" t="s">
        <v>4</v>
      </c>
      <c r="FH132" s="2" t="s">
        <v>4</v>
      </c>
      <c r="FI132" s="2" t="s">
        <v>4</v>
      </c>
      <c r="FJ132" s="2" t="s">
        <v>4</v>
      </c>
      <c r="FK132" s="2" t="s">
        <v>4</v>
      </c>
      <c r="FL132" s="2" t="s">
        <v>4</v>
      </c>
      <c r="FM132" s="2" t="s">
        <v>4</v>
      </c>
      <c r="FN132" s="2" t="s">
        <v>4</v>
      </c>
      <c r="FO132" s="2" t="s">
        <v>4</v>
      </c>
      <c r="FP132" s="2" t="s">
        <v>4</v>
      </c>
      <c r="FQ132" s="2" t="s">
        <v>4</v>
      </c>
      <c r="FR132" s="2" t="s">
        <v>4</v>
      </c>
      <c r="FS132" s="2" t="s">
        <v>4</v>
      </c>
      <c r="FT132" s="2" t="s">
        <v>4</v>
      </c>
      <c r="FU132" s="2" t="s">
        <v>4</v>
      </c>
      <c r="FV132" s="2" t="s">
        <v>4</v>
      </c>
      <c r="FW132" s="2" t="s">
        <v>4</v>
      </c>
      <c r="FX132" s="2" t="s">
        <v>4</v>
      </c>
      <c r="FY132" s="2" t="s">
        <v>4</v>
      </c>
      <c r="FZ132" s="2" t="s">
        <v>5</v>
      </c>
      <c r="GA132" s="2" t="s">
        <v>4</v>
      </c>
      <c r="GB132" s="2" t="s">
        <v>4</v>
      </c>
      <c r="GC132" s="2" t="s">
        <v>4</v>
      </c>
      <c r="GD132" s="2" t="s">
        <v>4</v>
      </c>
      <c r="GE132" s="2" t="s">
        <v>4</v>
      </c>
      <c r="GF132" s="2" t="s">
        <v>4</v>
      </c>
      <c r="GG132" s="2" t="s">
        <v>4</v>
      </c>
      <c r="GH132" s="2" t="s">
        <v>4</v>
      </c>
      <c r="GI132" s="2" t="s">
        <v>4</v>
      </c>
      <c r="GJ132" s="2" t="s">
        <v>4</v>
      </c>
      <c r="GK132" s="2" t="s">
        <v>4</v>
      </c>
      <c r="GL132" s="2" t="s">
        <v>4</v>
      </c>
      <c r="GM132" s="2" t="s">
        <v>4</v>
      </c>
      <c r="GN132" s="2" t="s">
        <v>4</v>
      </c>
      <c r="GO132" s="2" t="s">
        <v>4</v>
      </c>
      <c r="GP132" s="2" t="s">
        <v>4</v>
      </c>
      <c r="GQ132" s="2" t="s">
        <v>4</v>
      </c>
      <c r="GR132" s="2" t="s">
        <v>4</v>
      </c>
      <c r="GS132" s="2" t="s">
        <v>4</v>
      </c>
      <c r="GT132" s="2" t="s">
        <v>4</v>
      </c>
      <c r="GU132" s="2" t="s">
        <v>5</v>
      </c>
      <c r="GV132" s="2" t="s">
        <v>4</v>
      </c>
      <c r="GW132" s="2" t="s">
        <v>4</v>
      </c>
      <c r="GX132" s="2" t="s">
        <v>4</v>
      </c>
      <c r="GY132" s="2" t="s">
        <v>4</v>
      </c>
      <c r="GZ132" s="2" t="s">
        <v>4</v>
      </c>
      <c r="HA132" s="2" t="s">
        <v>4</v>
      </c>
      <c r="HB132" s="2" t="s">
        <v>4</v>
      </c>
      <c r="HC132" s="2" t="s">
        <v>4</v>
      </c>
      <c r="HD132" s="2" t="s">
        <v>4</v>
      </c>
      <c r="HE132" s="2" t="s">
        <v>4</v>
      </c>
      <c r="HF132" s="2" t="s">
        <v>4</v>
      </c>
      <c r="HG132" s="2" t="s">
        <v>4</v>
      </c>
      <c r="HH132" s="2" t="s">
        <v>4</v>
      </c>
      <c r="HI132" s="2" t="s">
        <v>4</v>
      </c>
      <c r="HJ132" s="2" t="s">
        <v>4</v>
      </c>
      <c r="HK132" s="2" t="s">
        <v>4</v>
      </c>
      <c r="HL132" s="2" t="s">
        <v>4</v>
      </c>
      <c r="HM132" s="2" t="s">
        <v>4</v>
      </c>
      <c r="HN132" s="2" t="s">
        <v>5</v>
      </c>
      <c r="HO132" s="2" t="s">
        <v>4</v>
      </c>
      <c r="HP132" s="2" t="s">
        <v>4</v>
      </c>
      <c r="HQ132" s="2" t="s">
        <v>12</v>
      </c>
      <c r="HR132" s="2" t="s">
        <v>4</v>
      </c>
      <c r="HS132" s="2" t="s">
        <v>4</v>
      </c>
      <c r="HT132" s="2" t="s">
        <v>4</v>
      </c>
      <c r="HU132" s="2" t="s">
        <v>4</v>
      </c>
      <c r="HV132" s="2" t="s">
        <v>4</v>
      </c>
      <c r="HW132" s="2" t="s">
        <v>4</v>
      </c>
      <c r="HX132" s="2" t="s">
        <v>4</v>
      </c>
      <c r="HY132" s="2" t="s">
        <v>4</v>
      </c>
      <c r="HZ132" s="2" t="s">
        <v>4</v>
      </c>
      <c r="IA132" s="2" t="s">
        <v>4</v>
      </c>
      <c r="IB132" s="2" t="s">
        <v>4</v>
      </c>
      <c r="IC132" s="2" t="s">
        <v>4</v>
      </c>
      <c r="ID132" s="2" t="s">
        <v>4</v>
      </c>
      <c r="IE132" s="2" t="s">
        <v>4</v>
      </c>
      <c r="IF132" s="2" t="s">
        <v>4</v>
      </c>
      <c r="IG132" s="2" t="s">
        <v>4</v>
      </c>
      <c r="IH132" s="2" t="s">
        <v>4</v>
      </c>
      <c r="II132" s="2" t="s">
        <v>4</v>
      </c>
      <c r="IJ132" s="2" t="s">
        <v>4</v>
      </c>
      <c r="IK132" s="2" t="s">
        <v>4</v>
      </c>
      <c r="IL132" s="2" t="s">
        <v>5</v>
      </c>
      <c r="IM132" s="2" t="s">
        <v>4</v>
      </c>
      <c r="IN132" s="2" t="s">
        <v>4</v>
      </c>
      <c r="IO132" s="2" t="s">
        <v>12</v>
      </c>
      <c r="IP132" s="2" t="s">
        <v>4</v>
      </c>
      <c r="IQ132" s="2" t="s">
        <v>4</v>
      </c>
      <c r="IR132" s="2" t="s">
        <v>4</v>
      </c>
      <c r="IS132" s="2" t="s">
        <v>4</v>
      </c>
      <c r="IT132" s="2" t="s">
        <v>4</v>
      </c>
      <c r="IU132" s="2" t="s">
        <v>4</v>
      </c>
      <c r="IV132" s="2" t="s">
        <v>4</v>
      </c>
      <c r="IW132" s="2" t="s">
        <v>4</v>
      </c>
      <c r="IX132" s="2" t="s">
        <v>4</v>
      </c>
      <c r="IY132" s="2" t="s">
        <v>4</v>
      </c>
      <c r="IZ132" s="2" t="s">
        <v>4</v>
      </c>
      <c r="JA132" s="2" t="s">
        <v>4</v>
      </c>
      <c r="JB132" s="2" t="s">
        <v>4</v>
      </c>
      <c r="JC132" s="2" t="s">
        <v>4</v>
      </c>
      <c r="JD132" s="2" t="s">
        <v>4</v>
      </c>
      <c r="JE132" s="2" t="s">
        <v>4</v>
      </c>
      <c r="JF132" s="2" t="s">
        <v>4</v>
      </c>
      <c r="JG132" s="2" t="s">
        <v>4</v>
      </c>
      <c r="JH132" s="2" t="s">
        <v>4</v>
      </c>
      <c r="JI132" s="2" t="s">
        <v>5</v>
      </c>
      <c r="JJ132" s="2" t="s">
        <v>4</v>
      </c>
      <c r="JK132" s="2" t="s">
        <v>4</v>
      </c>
      <c r="JL132" s="2" t="s">
        <v>12</v>
      </c>
      <c r="JM132" s="2" t="s">
        <v>4</v>
      </c>
      <c r="JN132" s="2" t="s">
        <v>4</v>
      </c>
      <c r="JO132" s="2" t="s">
        <v>4</v>
      </c>
      <c r="JP132" s="2" t="s">
        <v>4</v>
      </c>
      <c r="JQ132" s="2" t="s">
        <v>4</v>
      </c>
      <c r="JR132" s="2" t="s">
        <v>4</v>
      </c>
      <c r="JS132" s="2" t="s">
        <v>4</v>
      </c>
      <c r="JT132" s="2" t="s">
        <v>4</v>
      </c>
      <c r="JU132" s="2" t="s">
        <v>4</v>
      </c>
      <c r="JV132" s="2" t="s">
        <v>4</v>
      </c>
      <c r="JW132" s="2" t="s">
        <v>4</v>
      </c>
      <c r="JX132" s="2" t="s">
        <v>4</v>
      </c>
      <c r="JY132" s="2" t="s">
        <v>4</v>
      </c>
      <c r="JZ132" s="2" t="s">
        <v>4</v>
      </c>
      <c r="KA132" s="2" t="s">
        <v>4</v>
      </c>
      <c r="KB132" s="2" t="s">
        <v>4</v>
      </c>
      <c r="KC132" s="2" t="s">
        <v>4</v>
      </c>
      <c r="KD132" s="2" t="s">
        <v>4</v>
      </c>
      <c r="KE132" s="2" t="s">
        <v>4</v>
      </c>
      <c r="KF132" s="2" t="s">
        <v>4</v>
      </c>
      <c r="KG132" s="2" t="s">
        <v>4</v>
      </c>
      <c r="KH132" s="2" t="s">
        <v>5</v>
      </c>
      <c r="KI132" s="2" t="s">
        <v>4</v>
      </c>
      <c r="KJ132" s="2" t="s">
        <v>4</v>
      </c>
      <c r="KK132" s="2" t="s">
        <v>4</v>
      </c>
      <c r="KL132" s="2" t="s">
        <v>4</v>
      </c>
      <c r="KM132" s="2" t="s">
        <v>4</v>
      </c>
      <c r="KN132" s="2" t="s">
        <v>4</v>
      </c>
      <c r="KO132" s="2" t="s">
        <v>4</v>
      </c>
      <c r="KP132" s="2" t="s">
        <v>4</v>
      </c>
      <c r="KQ132" s="2" t="s">
        <v>4</v>
      </c>
      <c r="KR132" s="2" t="s">
        <v>4</v>
      </c>
      <c r="KS132" s="2" t="s">
        <v>4</v>
      </c>
      <c r="KT132" s="2" t="s">
        <v>4</v>
      </c>
      <c r="KU132" s="2" t="s">
        <v>4</v>
      </c>
      <c r="KV132" s="2" t="s">
        <v>4</v>
      </c>
      <c r="KW132" s="2" t="s">
        <v>4</v>
      </c>
      <c r="KX132" s="2" t="s">
        <v>4</v>
      </c>
      <c r="KY132" s="2" t="s">
        <v>4</v>
      </c>
      <c r="KZ132" s="2" t="s">
        <v>4</v>
      </c>
      <c r="LA132" s="2" t="s">
        <v>4</v>
      </c>
      <c r="LB132" s="2" t="s">
        <v>5</v>
      </c>
      <c r="LC132" s="2" t="s">
        <v>4</v>
      </c>
      <c r="LD132" s="2" t="s">
        <v>4</v>
      </c>
      <c r="LE132" s="2" t="s">
        <v>12</v>
      </c>
      <c r="LF132" s="2" t="s">
        <v>4</v>
      </c>
      <c r="LG132" s="2" t="s">
        <v>4</v>
      </c>
      <c r="LH132" s="2" t="s">
        <v>4</v>
      </c>
      <c r="LI132" s="2" t="s">
        <v>4</v>
      </c>
      <c r="LJ132" s="2" t="s">
        <v>4</v>
      </c>
      <c r="LK132" s="2" t="s">
        <v>4</v>
      </c>
      <c r="LL132" s="2" t="s">
        <v>4</v>
      </c>
      <c r="LM132" s="2" t="s">
        <v>4</v>
      </c>
      <c r="LN132" s="2" t="s">
        <v>4</v>
      </c>
      <c r="LO132" s="2" t="s">
        <v>4</v>
      </c>
      <c r="LP132" s="2" t="s">
        <v>4</v>
      </c>
      <c r="LQ132" s="2" t="s">
        <v>4</v>
      </c>
      <c r="LR132" s="2" t="s">
        <v>4</v>
      </c>
      <c r="LS132" s="2" t="s">
        <v>4</v>
      </c>
      <c r="LT132" s="2" t="s">
        <v>4</v>
      </c>
      <c r="LU132" s="2" t="s">
        <v>4</v>
      </c>
      <c r="LV132" s="2" t="s">
        <v>4</v>
      </c>
      <c r="LW132" s="2" t="s">
        <v>4</v>
      </c>
      <c r="LX132" s="2" t="s">
        <v>4</v>
      </c>
      <c r="LY132" s="2" t="s">
        <v>4</v>
      </c>
      <c r="LZ132" s="2" t="s">
        <v>5</v>
      </c>
      <c r="MA132" s="2" t="s">
        <v>4</v>
      </c>
      <c r="MB132" s="2" t="s">
        <v>4</v>
      </c>
      <c r="MC132" s="2" t="s">
        <v>12</v>
      </c>
      <c r="MD132" s="2" t="s">
        <v>4</v>
      </c>
      <c r="ME132" s="2" t="s">
        <v>4</v>
      </c>
      <c r="MF132" s="2" t="s">
        <v>4</v>
      </c>
      <c r="MG132" s="2" t="s">
        <v>4</v>
      </c>
      <c r="MH132" s="2" t="s">
        <v>4</v>
      </c>
      <c r="MI132" s="2" t="s">
        <v>4</v>
      </c>
      <c r="MJ132" s="2" t="s">
        <v>4</v>
      </c>
      <c r="MK132" s="2" t="s">
        <v>4</v>
      </c>
      <c r="ML132" s="2" t="s">
        <v>4</v>
      </c>
      <c r="MM132" s="2" t="s">
        <v>4</v>
      </c>
      <c r="MN132" s="2" t="s">
        <v>4</v>
      </c>
      <c r="MO132" s="2" t="s">
        <v>4</v>
      </c>
      <c r="MP132" s="2" t="s">
        <v>4</v>
      </c>
      <c r="MQ132" s="2" t="s">
        <v>4</v>
      </c>
      <c r="MR132" s="2" t="s">
        <v>4</v>
      </c>
      <c r="MS132" s="2" t="s">
        <v>4</v>
      </c>
      <c r="MT132" s="2" t="s">
        <v>4</v>
      </c>
      <c r="MU132" s="2" t="s">
        <v>4</v>
      </c>
      <c r="MV132" s="2" t="s">
        <v>4</v>
      </c>
      <c r="MW132" s="2" t="s">
        <v>4</v>
      </c>
      <c r="MX132" s="2" t="s">
        <v>4</v>
      </c>
      <c r="MY132" s="2" t="s">
        <v>5</v>
      </c>
      <c r="MZ132" s="2" t="s">
        <v>4</v>
      </c>
      <c r="NA132" s="2" t="s">
        <v>4</v>
      </c>
      <c r="NB132" s="2" t="s">
        <v>12</v>
      </c>
      <c r="NC132" s="2" t="s">
        <v>4</v>
      </c>
      <c r="ND132" s="2" t="s">
        <v>4</v>
      </c>
      <c r="NE132" s="2" t="s">
        <v>4</v>
      </c>
      <c r="NF132" s="2" t="s">
        <v>4</v>
      </c>
      <c r="NG132" s="2" t="s">
        <v>4</v>
      </c>
      <c r="NH132" s="2" t="s">
        <v>4</v>
      </c>
      <c r="NI132" s="2" t="s">
        <v>4</v>
      </c>
      <c r="NJ132" s="2" t="s">
        <v>4</v>
      </c>
      <c r="NK132" s="2" t="s">
        <v>4</v>
      </c>
      <c r="NL132" s="2" t="s">
        <v>4</v>
      </c>
      <c r="NM132" s="2" t="s">
        <v>4</v>
      </c>
      <c r="NN132" s="2" t="s">
        <v>4</v>
      </c>
      <c r="NO132" s="2" t="s">
        <v>4</v>
      </c>
      <c r="NP132" s="2" t="s">
        <v>4</v>
      </c>
      <c r="NQ132" s="2" t="s">
        <v>4</v>
      </c>
      <c r="NR132" s="2" t="s">
        <v>4</v>
      </c>
      <c r="NS132" s="2" t="s">
        <v>4</v>
      </c>
      <c r="NT132" s="2" t="s">
        <v>4</v>
      </c>
      <c r="NU132" s="2" t="s">
        <v>4</v>
      </c>
      <c r="NV132" s="2" t="s">
        <v>4</v>
      </c>
      <c r="NW132" s="2" t="s">
        <v>4</v>
      </c>
      <c r="NX132" s="2" t="s">
        <v>5</v>
      </c>
      <c r="NY132" s="2" t="s">
        <v>4</v>
      </c>
      <c r="NZ132" s="2" t="s">
        <v>4</v>
      </c>
      <c r="OA132" s="2" t="s">
        <v>12</v>
      </c>
      <c r="OB132" s="2" t="s">
        <v>4</v>
      </c>
      <c r="OC132" s="2" t="s">
        <v>4</v>
      </c>
      <c r="OD132" s="2" t="s">
        <v>4</v>
      </c>
      <c r="OE132" s="2" t="s">
        <v>4</v>
      </c>
      <c r="OF132" s="2" t="s">
        <v>4</v>
      </c>
      <c r="OG132" s="2" t="s">
        <v>12</v>
      </c>
      <c r="OH132" s="2" t="s">
        <v>4</v>
      </c>
      <c r="OI132" s="2" t="s">
        <v>4</v>
      </c>
      <c r="OJ132" s="2" t="s">
        <v>4</v>
      </c>
      <c r="OK132" s="2" t="s">
        <v>4</v>
      </c>
      <c r="OL132" s="2" t="s">
        <v>4</v>
      </c>
      <c r="OM132" s="2" t="s">
        <v>4</v>
      </c>
      <c r="ON132" s="2" t="s">
        <v>4</v>
      </c>
      <c r="OO132" s="2" t="s">
        <v>4</v>
      </c>
      <c r="OP132" s="2" t="s">
        <v>4</v>
      </c>
      <c r="OQ132" s="2" t="s">
        <v>4</v>
      </c>
      <c r="OR132" s="2" t="s">
        <v>4</v>
      </c>
      <c r="OS132" s="2" t="s">
        <v>4</v>
      </c>
      <c r="OT132" s="2" t="s">
        <v>4</v>
      </c>
      <c r="OU132" s="2" t="s">
        <v>4</v>
      </c>
      <c r="OV132" s="2" t="s">
        <v>5</v>
      </c>
      <c r="OW132" s="2" t="s">
        <v>4</v>
      </c>
      <c r="OX132" s="2" t="s">
        <v>12</v>
      </c>
      <c r="OY132" s="2" t="s">
        <v>4</v>
      </c>
      <c r="OZ132" s="2" t="s">
        <v>4</v>
      </c>
      <c r="PA132" s="2" t="s">
        <v>12</v>
      </c>
      <c r="PB132" s="2" t="s">
        <v>4</v>
      </c>
      <c r="PC132" s="2" t="s">
        <v>4</v>
      </c>
      <c r="PD132" s="2" t="s">
        <v>12</v>
      </c>
      <c r="PE132" s="2" t="s">
        <v>4</v>
      </c>
      <c r="PF132" s="2" t="s">
        <v>12</v>
      </c>
      <c r="PG132" s="2" t="s">
        <v>4</v>
      </c>
      <c r="PH132" s="2" t="s">
        <v>4</v>
      </c>
      <c r="PI132" s="2" t="s">
        <v>4</v>
      </c>
      <c r="PJ132" s="2" t="s">
        <v>12</v>
      </c>
      <c r="PK132" s="2" t="s">
        <v>4</v>
      </c>
      <c r="PL132" s="2" t="s">
        <v>4</v>
      </c>
      <c r="PM132" s="2" t="s">
        <v>4</v>
      </c>
      <c r="PN132" s="2" t="s">
        <v>4</v>
      </c>
      <c r="PO132" s="2" t="s">
        <v>4</v>
      </c>
      <c r="PP132" s="2" t="s">
        <v>12</v>
      </c>
      <c r="PQ132" s="2" t="s">
        <v>4</v>
      </c>
      <c r="PR132" s="2" t="s">
        <v>4</v>
      </c>
      <c r="PS132" s="2" t="s">
        <v>4</v>
      </c>
      <c r="PT132" s="2" t="s">
        <v>4</v>
      </c>
      <c r="PU132" s="2" t="s">
        <v>4</v>
      </c>
      <c r="PV132" s="2" t="s">
        <v>4</v>
      </c>
      <c r="PW132" s="2" t="s">
        <v>4</v>
      </c>
      <c r="PX132" s="2" t="s">
        <v>4</v>
      </c>
      <c r="PY132" s="2" t="s">
        <v>4</v>
      </c>
      <c r="PZ132" s="2" t="s">
        <v>4</v>
      </c>
      <c r="QA132" s="2" t="s">
        <v>5</v>
      </c>
      <c r="QB132" s="2" t="s">
        <v>4</v>
      </c>
      <c r="QC132" s="2" t="s">
        <v>12</v>
      </c>
      <c r="QD132" s="2" t="s">
        <v>4</v>
      </c>
      <c r="QE132" s="2" t="s">
        <v>4</v>
      </c>
      <c r="QF132" s="2" t="s">
        <v>4</v>
      </c>
      <c r="QG132" s="2" t="s">
        <v>4</v>
      </c>
      <c r="QH132" s="2" t="s">
        <v>4</v>
      </c>
      <c r="QI132" s="2" t="s">
        <v>12</v>
      </c>
      <c r="QJ132" s="2" t="s">
        <v>4</v>
      </c>
      <c r="QK132" s="2" t="s">
        <v>12</v>
      </c>
      <c r="QL132" s="2" t="s">
        <v>4</v>
      </c>
      <c r="QM132" s="2" t="s">
        <v>4</v>
      </c>
      <c r="QN132" s="2" t="s">
        <v>4</v>
      </c>
      <c r="QO132" s="2" t="s">
        <v>12</v>
      </c>
      <c r="QP132" s="2" t="s">
        <v>4</v>
      </c>
      <c r="QQ132" s="2" t="s">
        <v>4</v>
      </c>
      <c r="QR132" s="2" t="s">
        <v>4</v>
      </c>
      <c r="QS132" s="2" t="s">
        <v>4</v>
      </c>
      <c r="QT132" s="2" t="s">
        <v>4</v>
      </c>
      <c r="QU132" s="2" t="s">
        <v>4</v>
      </c>
      <c r="QV132" s="2" t="s">
        <v>4</v>
      </c>
      <c r="QW132" s="2" t="s">
        <v>4</v>
      </c>
      <c r="QX132" s="2" t="s">
        <v>4</v>
      </c>
      <c r="QY132" s="2" t="s">
        <v>4</v>
      </c>
      <c r="QZ132" s="2" t="s">
        <v>4</v>
      </c>
      <c r="RA132" s="2" t="s">
        <v>4</v>
      </c>
      <c r="RB132" s="2" t="s">
        <v>4</v>
      </c>
      <c r="RC132" s="2" t="s">
        <v>5</v>
      </c>
      <c r="RD132" s="2" t="s">
        <v>4</v>
      </c>
      <c r="RE132" s="2" t="s">
        <v>12</v>
      </c>
      <c r="RF132" s="2" t="s">
        <v>4</v>
      </c>
      <c r="RG132" s="2" t="s">
        <v>4</v>
      </c>
      <c r="RH132" s="2" t="s">
        <v>4</v>
      </c>
      <c r="RI132" s="2" t="s">
        <v>12</v>
      </c>
      <c r="RJ132" s="2" t="s">
        <v>4</v>
      </c>
      <c r="RK132" s="2" t="s">
        <v>4</v>
      </c>
      <c r="RL132" s="2" t="s">
        <v>4</v>
      </c>
      <c r="RM132" s="2" t="s">
        <v>4</v>
      </c>
      <c r="RN132" s="2" t="s">
        <v>12</v>
      </c>
      <c r="RO132" s="2" t="s">
        <v>4</v>
      </c>
      <c r="RP132" s="2" t="s">
        <v>4</v>
      </c>
      <c r="RQ132" s="2" t="s">
        <v>4</v>
      </c>
      <c r="RR132" s="2" t="s">
        <v>4</v>
      </c>
      <c r="RS132" s="2" t="s">
        <v>4</v>
      </c>
      <c r="RT132" s="2" t="s">
        <v>4</v>
      </c>
      <c r="RU132" s="2" t="s">
        <v>4</v>
      </c>
      <c r="RV132" s="2" t="s">
        <v>4</v>
      </c>
      <c r="RW132" s="2" t="s">
        <v>4</v>
      </c>
      <c r="RX132" s="2" t="s">
        <v>4</v>
      </c>
      <c r="RY132" s="2" t="s">
        <v>4</v>
      </c>
      <c r="RZ132" s="2" t="s">
        <v>4</v>
      </c>
      <c r="SA132" s="2" t="s">
        <v>4</v>
      </c>
      <c r="SB132" s="2" t="s">
        <v>4</v>
      </c>
      <c r="SC132" s="2" t="s">
        <v>5</v>
      </c>
      <c r="SD132" s="2" t="s">
        <v>4</v>
      </c>
      <c r="SE132" s="2" t="s">
        <v>12</v>
      </c>
      <c r="SF132" s="2" t="s">
        <v>4</v>
      </c>
      <c r="SG132" s="2" t="s">
        <v>4</v>
      </c>
      <c r="SH132" s="2" t="s">
        <v>4</v>
      </c>
      <c r="SI132" s="2" t="s">
        <v>4</v>
      </c>
      <c r="SJ132" s="2" t="s">
        <v>12</v>
      </c>
      <c r="SK132" s="2" t="s">
        <v>4</v>
      </c>
      <c r="SL132" s="2" t="s">
        <v>4</v>
      </c>
      <c r="SM132" s="2" t="s">
        <v>4</v>
      </c>
      <c r="SN132" s="2" t="s">
        <v>12</v>
      </c>
      <c r="SO132" s="2" t="s">
        <v>4</v>
      </c>
      <c r="SP132" s="2" t="s">
        <v>4</v>
      </c>
      <c r="SQ132" s="2" t="s">
        <v>4</v>
      </c>
      <c r="SR132" s="2" t="s">
        <v>4</v>
      </c>
      <c r="SS132" s="2" t="s">
        <v>4</v>
      </c>
      <c r="ST132" s="2" t="s">
        <v>4</v>
      </c>
      <c r="SU132" s="2" t="s">
        <v>4</v>
      </c>
      <c r="SV132" s="2" t="s">
        <v>4</v>
      </c>
      <c r="SW132" s="2" t="s">
        <v>4</v>
      </c>
      <c r="SX132" s="2" t="s">
        <v>4</v>
      </c>
      <c r="SY132" s="2" t="s">
        <v>4</v>
      </c>
      <c r="SZ132" s="2" t="s">
        <v>4</v>
      </c>
      <c r="TA132" s="2" t="s">
        <v>4</v>
      </c>
      <c r="TB132" s="2" t="s">
        <v>4</v>
      </c>
      <c r="TC132" s="2" t="s">
        <v>4</v>
      </c>
      <c r="TD132" s="2" t="s">
        <v>4</v>
      </c>
      <c r="TE132" s="2" t="s">
        <v>4</v>
      </c>
      <c r="TF132" s="2" t="s">
        <v>5</v>
      </c>
      <c r="TG132" s="2" t="s">
        <v>4</v>
      </c>
      <c r="TH132" s="2" t="s">
        <v>12</v>
      </c>
      <c r="TI132" s="2" t="s">
        <v>4</v>
      </c>
      <c r="TJ132" s="2" t="s">
        <v>4</v>
      </c>
      <c r="TK132" s="2" t="s">
        <v>4</v>
      </c>
      <c r="TL132" s="2" t="s">
        <v>4</v>
      </c>
      <c r="TM132" s="2" t="s">
        <v>4</v>
      </c>
      <c r="TN132" s="2" t="s">
        <v>4</v>
      </c>
      <c r="TO132" s="2" t="s">
        <v>4</v>
      </c>
      <c r="TP132" s="2" t="s">
        <v>4</v>
      </c>
      <c r="TQ132" s="2" t="s">
        <v>4</v>
      </c>
      <c r="TR132" s="2" t="s">
        <v>4</v>
      </c>
      <c r="TS132" s="2" t="s">
        <v>4</v>
      </c>
      <c r="TT132" s="2" t="s">
        <v>4</v>
      </c>
      <c r="TU132" s="2" t="s">
        <v>4</v>
      </c>
      <c r="TV132" s="2" t="s">
        <v>4</v>
      </c>
      <c r="TW132" s="2" t="s">
        <v>4</v>
      </c>
      <c r="TX132" s="2" t="s">
        <v>4</v>
      </c>
      <c r="TY132" s="2" t="s">
        <v>4</v>
      </c>
      <c r="TZ132" s="2" t="s">
        <v>4</v>
      </c>
      <c r="UA132" s="2" t="s">
        <v>4</v>
      </c>
      <c r="UB132" s="2" t="s">
        <v>4</v>
      </c>
      <c r="UC132" s="2" t="s">
        <v>4</v>
      </c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</row>
    <row r="133" spans="1:1024 1025:1436">
      <c r="A133" s="1" t="s">
        <v>6</v>
      </c>
      <c r="C133" s="2">
        <v>5.064</v>
      </c>
      <c r="D133" s="2">
        <v>3.946</v>
      </c>
      <c r="E133" s="2">
        <v>0.585</v>
      </c>
      <c r="F133" s="2">
        <v>0.624</v>
      </c>
      <c r="G133" s="2">
        <v>1.817</v>
      </c>
      <c r="H133" s="2">
        <v>6.763</v>
      </c>
      <c r="I133" s="2">
        <v>5.609</v>
      </c>
      <c r="J133" s="2">
        <v>7.715</v>
      </c>
      <c r="K133" s="2">
        <v>5.303</v>
      </c>
      <c r="L133" s="2">
        <v>5.848</v>
      </c>
      <c r="M133" s="2">
        <v>5.594</v>
      </c>
      <c r="N133" s="2">
        <v>5.995</v>
      </c>
      <c r="O133" s="2">
        <v>12.647</v>
      </c>
      <c r="P133" s="2">
        <v>5.686</v>
      </c>
      <c r="Q133" s="2">
        <v>5.206</v>
      </c>
      <c r="R133" s="2">
        <v>3.318</v>
      </c>
      <c r="S133" s="2">
        <v>5.25</v>
      </c>
      <c r="T133" s="2">
        <v>9.143</v>
      </c>
      <c r="U133" s="2">
        <v>25.926</v>
      </c>
      <c r="V133" s="2">
        <v>37.207</v>
      </c>
      <c r="W133" s="2">
        <v>20.439</v>
      </c>
      <c r="X133" s="2">
        <v>140.326</v>
      </c>
      <c r="Y133" s="2">
        <v>14.261</v>
      </c>
      <c r="Z133" s="2">
        <v>9.455</v>
      </c>
      <c r="AA133" s="2">
        <v>63.528</v>
      </c>
      <c r="AB133" s="2">
        <v>92.489</v>
      </c>
      <c r="AC133" s="2">
        <v>67.115</v>
      </c>
      <c r="AD133" s="2">
        <v>552.005</v>
      </c>
      <c r="AE133" s="2">
        <v>44.631</v>
      </c>
      <c r="AF133" s="2">
        <v>35.419</v>
      </c>
      <c r="AG133" s="2">
        <v>117.166</v>
      </c>
      <c r="AH133" s="2">
        <v>30.788</v>
      </c>
      <c r="AI133" s="2">
        <v>43.458</v>
      </c>
      <c r="AJ133" s="2">
        <v>1.714</v>
      </c>
      <c r="AK133" s="2">
        <v>2.733</v>
      </c>
      <c r="AL133" s="2">
        <v>2.009</v>
      </c>
      <c r="AM133" s="2">
        <v>3.523</v>
      </c>
      <c r="AN133" s="2">
        <v>9.386</v>
      </c>
      <c r="AO133" s="2">
        <v>7.109</v>
      </c>
      <c r="AP133" s="2">
        <v>6.96</v>
      </c>
      <c r="AQ133" s="2">
        <v>7.484</v>
      </c>
      <c r="AR133" s="2">
        <v>7.233</v>
      </c>
      <c r="AS133" s="2">
        <v>4.908</v>
      </c>
      <c r="AT133" s="2">
        <v>4.857</v>
      </c>
      <c r="AU133" s="2">
        <v>5.848</v>
      </c>
      <c r="AV133" s="2">
        <v>7.252</v>
      </c>
      <c r="AW133" s="2">
        <v>7.215</v>
      </c>
      <c r="AX133" s="2">
        <v>4.797</v>
      </c>
      <c r="AY133" s="2">
        <v>5.844</v>
      </c>
      <c r="AZ133" s="2">
        <v>5.013</v>
      </c>
      <c r="BA133" s="2">
        <v>179.047</v>
      </c>
      <c r="BB133" s="2">
        <v>130.175</v>
      </c>
      <c r="BC133" s="2">
        <v>2.619</v>
      </c>
      <c r="BD133" s="2">
        <v>127.056</v>
      </c>
      <c r="BE133" s="2">
        <v>97.287</v>
      </c>
      <c r="BF133" s="2">
        <v>53.049</v>
      </c>
      <c r="BG133" s="2">
        <v>50.394</v>
      </c>
      <c r="BH133" s="2">
        <v>34.98</v>
      </c>
      <c r="BI133" s="2">
        <v>52.414</v>
      </c>
      <c r="BJ133" s="2">
        <v>51.615</v>
      </c>
      <c r="BK133" s="2">
        <v>77.56</v>
      </c>
      <c r="BL133" s="2">
        <v>101.184</v>
      </c>
      <c r="BM133" s="2">
        <v>166.128</v>
      </c>
      <c r="BN133" s="2">
        <v>145.445</v>
      </c>
      <c r="BO133" s="2">
        <v>70.14</v>
      </c>
      <c r="BP133" s="2">
        <v>71.054</v>
      </c>
      <c r="BQ133" s="2">
        <v>65.462</v>
      </c>
      <c r="BR133" s="2">
        <v>56.101</v>
      </c>
      <c r="BS133" s="2">
        <v>90.185</v>
      </c>
      <c r="BT133" s="2">
        <v>127.459</v>
      </c>
      <c r="BU133" s="2">
        <v>182.02</v>
      </c>
      <c r="BV133" s="2">
        <v>168.032</v>
      </c>
      <c r="BW133" s="2">
        <v>87.293</v>
      </c>
      <c r="BX133" s="2">
        <v>85.78</v>
      </c>
      <c r="BY133" s="2">
        <v>154.723</v>
      </c>
      <c r="BZ133" s="2">
        <v>97.883</v>
      </c>
      <c r="CA133" s="2">
        <v>72.211</v>
      </c>
      <c r="CB133" s="2">
        <v>31.09</v>
      </c>
      <c r="CC133" s="2">
        <v>200.88</v>
      </c>
      <c r="CD133" s="2">
        <v>36.009</v>
      </c>
      <c r="CE133" s="2">
        <v>30.171</v>
      </c>
      <c r="CF133" s="2">
        <v>390.917</v>
      </c>
      <c r="CG133" s="2">
        <v>41.871</v>
      </c>
      <c r="CH133" s="2">
        <v>42.606</v>
      </c>
      <c r="CI133" s="2">
        <v>118.838</v>
      </c>
      <c r="CJ133" s="2">
        <v>58.006</v>
      </c>
      <c r="CK133" s="2">
        <v>21.765</v>
      </c>
      <c r="CL133" s="2">
        <v>33.189</v>
      </c>
      <c r="CM133" s="2">
        <v>44.176</v>
      </c>
      <c r="CN133" s="2">
        <v>57.719</v>
      </c>
      <c r="CO133" s="2">
        <v>85.036</v>
      </c>
      <c r="CP133" s="2">
        <v>86.312</v>
      </c>
      <c r="CQ133" s="2">
        <v>113.36</v>
      </c>
      <c r="CR133" s="2">
        <v>158.975</v>
      </c>
      <c r="CS133" s="2">
        <v>83.719</v>
      </c>
      <c r="CT133" s="2">
        <v>82.079</v>
      </c>
      <c r="CU133" s="2">
        <v>75.78</v>
      </c>
      <c r="CV133" s="2">
        <v>64.055</v>
      </c>
      <c r="CW133" s="2">
        <v>71.609</v>
      </c>
      <c r="CX133" s="2">
        <v>57.221</v>
      </c>
      <c r="CY133" s="2">
        <v>119.499</v>
      </c>
      <c r="CZ133" s="2">
        <v>178.852</v>
      </c>
      <c r="DA133" s="2">
        <v>185.714</v>
      </c>
      <c r="DB133" s="2">
        <v>136.818</v>
      </c>
      <c r="DC133" s="2">
        <v>100.672</v>
      </c>
      <c r="DD133" s="2">
        <v>93.183</v>
      </c>
      <c r="DE133" s="2">
        <v>158.52</v>
      </c>
      <c r="DF133" s="2">
        <v>109.104</v>
      </c>
      <c r="DG133" s="2">
        <v>40.688</v>
      </c>
      <c r="DH133" s="2">
        <v>178.033</v>
      </c>
      <c r="DI133" s="2">
        <v>69.123</v>
      </c>
      <c r="DJ133" s="2">
        <v>67.045</v>
      </c>
      <c r="DK133" s="2">
        <v>401.031</v>
      </c>
      <c r="DL133" s="2">
        <v>51.065</v>
      </c>
      <c r="DM133" s="2">
        <v>31.868</v>
      </c>
      <c r="DN133" s="2">
        <v>88.524</v>
      </c>
      <c r="DO133" s="2">
        <v>88.119</v>
      </c>
      <c r="DP133" s="2">
        <v>194.655</v>
      </c>
      <c r="DQ133" s="2">
        <v>106.411</v>
      </c>
      <c r="DR133" s="2">
        <v>29.209</v>
      </c>
      <c r="DS133" s="2">
        <v>229.272</v>
      </c>
      <c r="DT133" s="2">
        <v>106.004</v>
      </c>
      <c r="DU133" s="2">
        <v>51.648</v>
      </c>
      <c r="DV133" s="2">
        <v>70.446</v>
      </c>
      <c r="DW133" s="2">
        <v>98.845</v>
      </c>
      <c r="DX133" s="2">
        <v>92.399</v>
      </c>
      <c r="DY133" s="2">
        <v>148.695</v>
      </c>
      <c r="DZ133" s="2">
        <v>187.201</v>
      </c>
      <c r="EA133" s="2">
        <v>181.962</v>
      </c>
      <c r="EB133" s="2">
        <v>170.135</v>
      </c>
      <c r="EC133" s="2">
        <v>83.634</v>
      </c>
      <c r="ED133" s="2">
        <v>140.397</v>
      </c>
      <c r="EE133" s="2">
        <v>189.695</v>
      </c>
      <c r="EF133" s="2">
        <v>115.968</v>
      </c>
      <c r="EG133" s="2">
        <v>70.797</v>
      </c>
      <c r="EH133" s="2">
        <v>176.087</v>
      </c>
      <c r="EI133" s="2">
        <v>86.815</v>
      </c>
      <c r="EJ133" s="2">
        <v>193.1</v>
      </c>
      <c r="EK133" s="2">
        <v>160.004</v>
      </c>
      <c r="EL133" s="2">
        <v>192.418</v>
      </c>
      <c r="EM133" s="2">
        <v>153.485</v>
      </c>
      <c r="EN133" s="2">
        <v>185.75</v>
      </c>
      <c r="EO133" s="2">
        <v>87.695</v>
      </c>
      <c r="EP133" s="2">
        <v>96.851</v>
      </c>
      <c r="EQ133" s="2">
        <v>89.67</v>
      </c>
      <c r="ER133" s="2">
        <v>136.59</v>
      </c>
      <c r="ES133" s="2">
        <v>162.334</v>
      </c>
      <c r="ET133" s="2">
        <v>121.963</v>
      </c>
      <c r="EU133" s="2">
        <v>119.504</v>
      </c>
      <c r="EV133" s="2">
        <v>74.692</v>
      </c>
      <c r="EW133" s="2">
        <v>128.361</v>
      </c>
      <c r="EX133" s="2">
        <v>158.45</v>
      </c>
      <c r="EY133" s="2">
        <v>128.119</v>
      </c>
      <c r="EZ133" s="2">
        <v>53.943</v>
      </c>
      <c r="FA133" s="2">
        <v>175.669</v>
      </c>
      <c r="FB133" s="2">
        <v>74.383</v>
      </c>
      <c r="FC133" s="2">
        <v>64.141</v>
      </c>
      <c r="FD133" s="2">
        <v>450.656</v>
      </c>
      <c r="FE133" s="2">
        <v>122.031</v>
      </c>
      <c r="FF133" s="2">
        <v>105.967</v>
      </c>
      <c r="FG133" s="2">
        <v>58.204</v>
      </c>
      <c r="FH133" s="2">
        <v>41.886</v>
      </c>
      <c r="FI133" s="2">
        <v>115.901</v>
      </c>
      <c r="FJ133" s="2">
        <v>86.098</v>
      </c>
      <c r="FK133" s="2">
        <v>220.695</v>
      </c>
      <c r="FL133" s="2">
        <v>137.886</v>
      </c>
      <c r="FM133" s="2">
        <v>73.98</v>
      </c>
      <c r="FN133" s="2">
        <v>47.555</v>
      </c>
      <c r="FO133" s="2">
        <v>82.269</v>
      </c>
      <c r="FP133" s="2">
        <v>93.42</v>
      </c>
      <c r="FQ133" s="2">
        <v>136.94</v>
      </c>
      <c r="FR133" s="2">
        <v>190.597</v>
      </c>
      <c r="FS133" s="2">
        <v>145.74</v>
      </c>
      <c r="FT133" s="2">
        <v>149.818</v>
      </c>
      <c r="FU133" s="2">
        <v>76.638</v>
      </c>
      <c r="FV133" s="2">
        <v>152.772</v>
      </c>
      <c r="FW133" s="2">
        <v>185.922</v>
      </c>
      <c r="FX133" s="2">
        <v>104.331</v>
      </c>
      <c r="FY133" s="2">
        <v>45.187</v>
      </c>
      <c r="FZ133" s="2">
        <v>179.074</v>
      </c>
      <c r="GA133" s="2">
        <v>80.675</v>
      </c>
      <c r="GB133" s="2">
        <v>191.682</v>
      </c>
      <c r="GC133" s="2">
        <v>208.422</v>
      </c>
      <c r="GD133" s="2">
        <v>105.253</v>
      </c>
      <c r="GE133" s="2">
        <v>119.616</v>
      </c>
      <c r="GF133" s="2">
        <v>166.802</v>
      </c>
      <c r="GG133" s="2">
        <v>85.357</v>
      </c>
      <c r="GH133" s="2">
        <v>78.328</v>
      </c>
      <c r="GI133" s="2">
        <v>97.801</v>
      </c>
      <c r="GJ133" s="2">
        <v>89.467</v>
      </c>
      <c r="GK133" s="2">
        <v>113.345</v>
      </c>
      <c r="GL133" s="2">
        <v>142.209</v>
      </c>
      <c r="GM133" s="2">
        <v>114.163</v>
      </c>
      <c r="GN133" s="2">
        <v>127.076</v>
      </c>
      <c r="GO133" s="2">
        <v>109.458</v>
      </c>
      <c r="GP133" s="2">
        <v>81.779</v>
      </c>
      <c r="GQ133" s="2">
        <v>105.668</v>
      </c>
      <c r="GR133" s="2">
        <v>151.35</v>
      </c>
      <c r="GS133" s="2">
        <v>111.765</v>
      </c>
      <c r="GT133" s="2">
        <v>53.59</v>
      </c>
      <c r="GU133" s="2">
        <v>180.118</v>
      </c>
      <c r="GV133" s="2">
        <v>71.05</v>
      </c>
      <c r="GW133" s="2">
        <v>173.072</v>
      </c>
      <c r="GX133" s="2">
        <v>201.039</v>
      </c>
      <c r="GY133" s="2">
        <v>195.481</v>
      </c>
      <c r="GZ133" s="2">
        <v>148.621</v>
      </c>
      <c r="HA133" s="2">
        <v>141.927</v>
      </c>
      <c r="HB133" s="2">
        <v>82.031</v>
      </c>
      <c r="HC133" s="2">
        <v>105.651</v>
      </c>
      <c r="HD133" s="2">
        <v>134.438</v>
      </c>
      <c r="HE133" s="2">
        <v>181.458</v>
      </c>
      <c r="HF133" s="2">
        <v>126.12</v>
      </c>
      <c r="HG133" s="2">
        <v>87.037</v>
      </c>
      <c r="HH133" s="2">
        <v>77.724</v>
      </c>
      <c r="HI133" s="2">
        <v>96.197</v>
      </c>
      <c r="HJ133" s="2">
        <v>140.348</v>
      </c>
      <c r="HK133" s="2">
        <v>180.753</v>
      </c>
      <c r="HL133" s="2">
        <v>94.797</v>
      </c>
      <c r="HM133" s="2">
        <v>57.779</v>
      </c>
      <c r="HN133" s="2">
        <v>185.392</v>
      </c>
      <c r="HO133" s="2">
        <v>69.972</v>
      </c>
      <c r="HP133" s="2">
        <v>67.031</v>
      </c>
      <c r="HQ133" s="2">
        <v>366.668</v>
      </c>
      <c r="HR133" s="2">
        <v>43.011</v>
      </c>
      <c r="HS133" s="2">
        <v>118.446</v>
      </c>
      <c r="HT133" s="2">
        <v>77.309</v>
      </c>
      <c r="HU133" s="2">
        <v>62.157</v>
      </c>
      <c r="HV133" s="2">
        <v>153.728</v>
      </c>
      <c r="HW133" s="2">
        <v>190.839</v>
      </c>
      <c r="HX133" s="2">
        <v>166.808</v>
      </c>
      <c r="HY133" s="2">
        <v>85.084</v>
      </c>
      <c r="HZ133" s="2">
        <v>76.972</v>
      </c>
      <c r="IA133" s="2">
        <v>83.201</v>
      </c>
      <c r="IB133" s="2">
        <v>94.287</v>
      </c>
      <c r="IC133" s="2">
        <v>84.789</v>
      </c>
      <c r="ID133" s="2">
        <v>151.986</v>
      </c>
      <c r="IE133" s="2">
        <v>193.919</v>
      </c>
      <c r="IF133" s="2">
        <v>133.833</v>
      </c>
      <c r="IG133" s="2">
        <v>135.026</v>
      </c>
      <c r="IH133" s="2">
        <v>67.382</v>
      </c>
      <c r="II133" s="2">
        <v>312.367</v>
      </c>
      <c r="IJ133" s="2">
        <v>191.561</v>
      </c>
      <c r="IK133" s="2">
        <v>38.7</v>
      </c>
      <c r="IL133" s="2">
        <v>178.06</v>
      </c>
      <c r="IM133" s="2">
        <v>85.666</v>
      </c>
      <c r="IN133" s="2">
        <v>60.04</v>
      </c>
      <c r="IO133" s="2">
        <v>466.699</v>
      </c>
      <c r="IP133" s="2">
        <v>132.366</v>
      </c>
      <c r="IQ133" s="2">
        <v>103.637</v>
      </c>
      <c r="IR133" s="2">
        <v>88.536</v>
      </c>
      <c r="IS133" s="2">
        <v>209.532</v>
      </c>
      <c r="IT133" s="2">
        <v>87.496</v>
      </c>
      <c r="IU133" s="2">
        <v>101.7</v>
      </c>
      <c r="IV133" s="2">
        <v>120.503</v>
      </c>
      <c r="IW133" s="2">
        <v>101.588</v>
      </c>
      <c r="IX133" s="2">
        <v>91.88</v>
      </c>
      <c r="IY133" s="2">
        <v>167.669</v>
      </c>
      <c r="IZ133" s="2">
        <v>183.41</v>
      </c>
      <c r="JA133" s="2">
        <v>142.548</v>
      </c>
      <c r="JB133" s="2">
        <v>122.246</v>
      </c>
      <c r="JC133" s="2">
        <v>58.615</v>
      </c>
      <c r="JD133" s="2">
        <v>111.801</v>
      </c>
      <c r="JE133" s="2">
        <v>143.177</v>
      </c>
      <c r="JF133" s="2">
        <v>107.708</v>
      </c>
      <c r="JG133" s="2">
        <v>66.698</v>
      </c>
      <c r="JH133" s="2">
        <v>58.228</v>
      </c>
      <c r="JI133" s="2">
        <v>177.923</v>
      </c>
      <c r="JJ133" s="2">
        <v>68.262</v>
      </c>
      <c r="JK133" s="2">
        <v>68.023</v>
      </c>
      <c r="JL133" s="2">
        <v>460.915</v>
      </c>
      <c r="JM133" s="2">
        <v>51.993</v>
      </c>
      <c r="JN133" s="2">
        <v>85.487</v>
      </c>
      <c r="JO133" s="2">
        <v>79.592</v>
      </c>
      <c r="JP133" s="2">
        <v>88.033</v>
      </c>
      <c r="JQ133" s="2">
        <v>141.556</v>
      </c>
      <c r="JR133" s="2">
        <v>128.405</v>
      </c>
      <c r="JS133" s="2">
        <v>84.812</v>
      </c>
      <c r="JT133" s="2">
        <v>149.531</v>
      </c>
      <c r="JU133" s="2">
        <v>60.526</v>
      </c>
      <c r="JV133" s="2">
        <v>99.221</v>
      </c>
      <c r="JW133" s="2">
        <v>103.495</v>
      </c>
      <c r="JX133" s="2">
        <v>66.478</v>
      </c>
      <c r="JY133" s="2">
        <v>160.344</v>
      </c>
      <c r="JZ133" s="2">
        <v>228.579</v>
      </c>
      <c r="KA133" s="2">
        <v>152.02</v>
      </c>
      <c r="KB133" s="2">
        <v>91.073</v>
      </c>
      <c r="KC133" s="2">
        <v>85.905</v>
      </c>
      <c r="KD133" s="2">
        <v>136.274</v>
      </c>
      <c r="KE133" s="2">
        <v>151.932</v>
      </c>
      <c r="KF133" s="2">
        <v>131.933</v>
      </c>
      <c r="KG133" s="2">
        <v>38.097</v>
      </c>
      <c r="KH133" s="2">
        <v>178.953</v>
      </c>
      <c r="KI133" s="2">
        <v>80.93</v>
      </c>
      <c r="KJ133" s="2">
        <v>189.007</v>
      </c>
      <c r="KK133" s="2">
        <v>202.219</v>
      </c>
      <c r="KL133" s="2">
        <v>66.904</v>
      </c>
      <c r="KM133" s="2">
        <v>215.715</v>
      </c>
      <c r="KN133" s="2">
        <v>195.313</v>
      </c>
      <c r="KO133" s="2">
        <v>125.209</v>
      </c>
      <c r="KP133" s="2">
        <v>62.301</v>
      </c>
      <c r="KQ133" s="2">
        <v>50.12</v>
      </c>
      <c r="KR133" s="2">
        <v>62.492</v>
      </c>
      <c r="KS133" s="2">
        <v>70.558</v>
      </c>
      <c r="KT133" s="2">
        <v>153.344</v>
      </c>
      <c r="KU133" s="2">
        <v>170.129</v>
      </c>
      <c r="KV133" s="2">
        <v>133.396</v>
      </c>
      <c r="KW133" s="2">
        <v>132.212</v>
      </c>
      <c r="KX133" s="2">
        <v>66.093</v>
      </c>
      <c r="KY133" s="2">
        <v>240.761</v>
      </c>
      <c r="KZ133" s="2">
        <v>191.966</v>
      </c>
      <c r="LA133" s="2">
        <v>66.156</v>
      </c>
      <c r="LB133" s="2">
        <v>182.979</v>
      </c>
      <c r="LC133" s="2">
        <v>74.072</v>
      </c>
      <c r="LD133" s="2">
        <v>68.856</v>
      </c>
      <c r="LE133" s="2">
        <v>447.958</v>
      </c>
      <c r="LF133" s="2">
        <v>132.81</v>
      </c>
      <c r="LG133" s="2">
        <v>107.305</v>
      </c>
      <c r="LH133" s="2">
        <v>51.451</v>
      </c>
      <c r="LI133" s="2">
        <v>216.212</v>
      </c>
      <c r="LJ133" s="2">
        <v>142.271</v>
      </c>
      <c r="LK133" s="2">
        <v>69.971</v>
      </c>
      <c r="LL133" s="2">
        <v>137.188</v>
      </c>
      <c r="LM133" s="2">
        <v>94.621</v>
      </c>
      <c r="LN133" s="2">
        <v>89.605</v>
      </c>
      <c r="LO133" s="2">
        <v>96.344</v>
      </c>
      <c r="LP133" s="2">
        <v>97.668</v>
      </c>
      <c r="LQ133" s="2">
        <v>157.265</v>
      </c>
      <c r="LR133" s="2">
        <v>182.773</v>
      </c>
      <c r="LS133" s="2">
        <v>168.017</v>
      </c>
      <c r="LT133" s="2">
        <v>63.308</v>
      </c>
      <c r="LU133" s="2">
        <v>85.239</v>
      </c>
      <c r="LV133" s="2">
        <v>95.84</v>
      </c>
      <c r="LW133" s="2">
        <v>176.04</v>
      </c>
      <c r="LX133" s="2">
        <v>98.671</v>
      </c>
      <c r="LY133" s="2">
        <v>57.706</v>
      </c>
      <c r="LZ133" s="2">
        <v>176.698</v>
      </c>
      <c r="MA133" s="2">
        <v>71.044</v>
      </c>
      <c r="MB133" s="2">
        <v>69.469</v>
      </c>
      <c r="MC133" s="2">
        <v>506.554</v>
      </c>
      <c r="MD133" s="2">
        <v>85.603</v>
      </c>
      <c r="ME133" s="2">
        <v>105.589</v>
      </c>
      <c r="MF133" s="2">
        <v>59.361</v>
      </c>
      <c r="MG133" s="2">
        <v>110.088</v>
      </c>
      <c r="MH133" s="2">
        <v>136.755</v>
      </c>
      <c r="MI133" s="2">
        <v>121.455</v>
      </c>
      <c r="MJ133" s="2">
        <v>102.877</v>
      </c>
      <c r="MK133" s="2">
        <v>119.553</v>
      </c>
      <c r="ML133" s="2">
        <v>63.007</v>
      </c>
      <c r="MM133" s="2">
        <v>87.677</v>
      </c>
      <c r="MN133" s="2">
        <v>96.178</v>
      </c>
      <c r="MO133" s="2">
        <v>71.15</v>
      </c>
      <c r="MP133" s="2">
        <v>154.206</v>
      </c>
      <c r="MQ133" s="2">
        <v>204.758</v>
      </c>
      <c r="MR133" s="2">
        <v>172.571</v>
      </c>
      <c r="MS133" s="2">
        <v>119.17</v>
      </c>
      <c r="MT133" s="2">
        <v>85.563</v>
      </c>
      <c r="MU133" s="2">
        <v>186.173</v>
      </c>
      <c r="MV133" s="2">
        <v>153.747</v>
      </c>
      <c r="MW133" s="2">
        <v>101.093</v>
      </c>
      <c r="MX133" s="2">
        <v>44.968</v>
      </c>
      <c r="MY133" s="2">
        <v>187.414</v>
      </c>
      <c r="MZ133" s="2">
        <v>73.824</v>
      </c>
      <c r="NA133" s="2">
        <v>65.212</v>
      </c>
      <c r="NB133" s="2">
        <v>455.403</v>
      </c>
      <c r="NC133" s="2">
        <v>100.699</v>
      </c>
      <c r="ND133" s="2">
        <v>33.471</v>
      </c>
      <c r="NE133" s="2">
        <v>102.48</v>
      </c>
      <c r="NF133" s="2">
        <v>157.211</v>
      </c>
      <c r="NG133" s="2">
        <v>87.747</v>
      </c>
      <c r="NH133" s="2">
        <v>80.533</v>
      </c>
      <c r="NI133" s="2">
        <v>94.822</v>
      </c>
      <c r="NJ133" s="2">
        <v>115.752</v>
      </c>
      <c r="NK133" s="2">
        <v>67.14</v>
      </c>
      <c r="NL133" s="2">
        <v>90.821</v>
      </c>
      <c r="NM133" s="2">
        <v>97.896</v>
      </c>
      <c r="NN133" s="2">
        <v>63.957</v>
      </c>
      <c r="NO133" s="2">
        <v>148.456</v>
      </c>
      <c r="NP133" s="2">
        <v>195.423</v>
      </c>
      <c r="NQ133" s="2">
        <v>186.856</v>
      </c>
      <c r="NR133" s="2">
        <v>147.099</v>
      </c>
      <c r="NS133" s="2">
        <v>87.486</v>
      </c>
      <c r="NT133" s="2">
        <v>204.052</v>
      </c>
      <c r="NU133" s="2">
        <v>190.292</v>
      </c>
      <c r="NV133" s="2">
        <v>122.458</v>
      </c>
      <c r="NW133" s="2">
        <v>44.145</v>
      </c>
      <c r="NX133" s="2">
        <v>181.479</v>
      </c>
      <c r="NY133" s="2">
        <v>73.106</v>
      </c>
      <c r="NZ133" s="2">
        <v>74.917</v>
      </c>
      <c r="OA133" s="2">
        <v>475.545</v>
      </c>
      <c r="OB133" s="2">
        <v>152.447</v>
      </c>
      <c r="OC133" s="2">
        <v>104.966</v>
      </c>
      <c r="OD133" s="2">
        <v>30.44</v>
      </c>
      <c r="OE133" s="2">
        <v>80.255</v>
      </c>
      <c r="OF133" s="2">
        <v>119.472</v>
      </c>
      <c r="OG133" s="2">
        <v>15.369</v>
      </c>
      <c r="OH133" s="2">
        <v>256.196</v>
      </c>
      <c r="OI133" s="2">
        <v>118.622</v>
      </c>
      <c r="OJ133" s="2">
        <v>45.665</v>
      </c>
      <c r="OK133" s="2">
        <v>94.049</v>
      </c>
      <c r="OL133" s="2">
        <v>126.193</v>
      </c>
      <c r="OM133" s="2">
        <v>187.56</v>
      </c>
      <c r="ON133" s="2">
        <v>169.155</v>
      </c>
      <c r="OO133" s="2">
        <v>130.761</v>
      </c>
      <c r="OP133" s="2">
        <v>116.555</v>
      </c>
      <c r="OQ133" s="2">
        <v>94.721</v>
      </c>
      <c r="OR133" s="2">
        <v>99.16</v>
      </c>
      <c r="OS133" s="2">
        <v>147.967</v>
      </c>
      <c r="OT133" s="2">
        <v>160.03</v>
      </c>
      <c r="OU133" s="2">
        <v>44.464</v>
      </c>
      <c r="OV133" s="2">
        <v>183.339</v>
      </c>
      <c r="OW133" s="2">
        <v>1.875</v>
      </c>
      <c r="OX133" s="2">
        <v>336.575</v>
      </c>
      <c r="OY133" s="2">
        <v>102.072</v>
      </c>
      <c r="OZ133" s="2">
        <v>115.365</v>
      </c>
      <c r="PA133" s="2">
        <v>474.306</v>
      </c>
      <c r="PB133" s="2">
        <v>150.323</v>
      </c>
      <c r="PC133" s="2">
        <v>89.701</v>
      </c>
      <c r="PD133" s="2">
        <v>400.927</v>
      </c>
      <c r="PE133" s="2">
        <v>149.41</v>
      </c>
      <c r="PF133" s="2">
        <v>372.549</v>
      </c>
      <c r="PG133" s="2">
        <v>115.354</v>
      </c>
      <c r="PH133" s="2">
        <v>177.874</v>
      </c>
      <c r="PI133" s="2">
        <v>75.862</v>
      </c>
      <c r="PJ133" s="2">
        <v>529.423</v>
      </c>
      <c r="PK133" s="2">
        <v>57.632</v>
      </c>
      <c r="PL133" s="2">
        <v>98.037</v>
      </c>
      <c r="PM133" s="2">
        <v>82.688</v>
      </c>
      <c r="PN133" s="2">
        <v>58.95</v>
      </c>
      <c r="PO133" s="2">
        <v>24.639</v>
      </c>
      <c r="PP133" s="2">
        <v>507.91</v>
      </c>
      <c r="PQ133" s="2">
        <v>214.199</v>
      </c>
      <c r="PR133" s="2">
        <v>191.088</v>
      </c>
      <c r="PS133" s="2">
        <v>62.821</v>
      </c>
      <c r="PT133" s="2">
        <v>83.949</v>
      </c>
      <c r="PU133" s="2">
        <v>63.664</v>
      </c>
      <c r="PV133" s="2">
        <v>52.611</v>
      </c>
      <c r="PW133" s="2">
        <v>101.553</v>
      </c>
      <c r="PX133" s="2">
        <v>176.011</v>
      </c>
      <c r="PY133" s="2">
        <v>111.653</v>
      </c>
      <c r="PZ133" s="2">
        <v>42.232</v>
      </c>
      <c r="QA133" s="2">
        <v>182.702</v>
      </c>
      <c r="QB133" s="2">
        <v>1.812</v>
      </c>
      <c r="QC133" s="2">
        <v>384.151</v>
      </c>
      <c r="QD133" s="2">
        <v>93.338</v>
      </c>
      <c r="QE133" s="2">
        <v>51.334</v>
      </c>
      <c r="QF133" s="2">
        <v>37.813</v>
      </c>
      <c r="QG133" s="2">
        <v>42.433</v>
      </c>
      <c r="QH133" s="2">
        <v>28.26</v>
      </c>
      <c r="QI133" s="2">
        <v>361.151</v>
      </c>
      <c r="QJ133" s="2">
        <v>120.378</v>
      </c>
      <c r="QK133" s="2">
        <v>390.217</v>
      </c>
      <c r="QL133" s="2">
        <v>236.195</v>
      </c>
      <c r="QM133" s="2">
        <v>101.938</v>
      </c>
      <c r="QN133" s="2">
        <v>29.842</v>
      </c>
      <c r="QO133" s="2">
        <v>432.255</v>
      </c>
      <c r="QP133" s="2">
        <v>125.974</v>
      </c>
      <c r="QQ133" s="2">
        <v>96.843</v>
      </c>
      <c r="QR133" s="2">
        <v>47.713</v>
      </c>
      <c r="QS133" s="2">
        <v>64.141</v>
      </c>
      <c r="QT133" s="2">
        <v>220.793</v>
      </c>
      <c r="QU133" s="2">
        <v>236.724</v>
      </c>
      <c r="QV133" s="2">
        <v>107.778</v>
      </c>
      <c r="QW133" s="2">
        <v>89.992</v>
      </c>
      <c r="QX133" s="2">
        <v>83.839</v>
      </c>
      <c r="QY133" s="2">
        <v>113.548</v>
      </c>
      <c r="QZ133" s="2">
        <v>182.559</v>
      </c>
      <c r="RA133" s="2">
        <v>154.153</v>
      </c>
      <c r="RB133" s="2">
        <v>61.014</v>
      </c>
      <c r="RC133" s="2">
        <v>176.115</v>
      </c>
      <c r="RD133" s="2">
        <v>3.051</v>
      </c>
      <c r="RE133" s="2">
        <v>217.38</v>
      </c>
      <c r="RF133" s="2">
        <v>188.943</v>
      </c>
      <c r="RG133" s="2">
        <v>123.941</v>
      </c>
      <c r="RH133" s="2">
        <v>45.717</v>
      </c>
      <c r="RI133" s="2">
        <v>584.512</v>
      </c>
      <c r="RJ133" s="2">
        <v>135.09</v>
      </c>
      <c r="RK133" s="2">
        <v>155.09</v>
      </c>
      <c r="RL133" s="2">
        <v>109.59</v>
      </c>
      <c r="RM133" s="2">
        <v>25.872</v>
      </c>
      <c r="RN133" s="2">
        <v>16.116</v>
      </c>
      <c r="RO133" s="2">
        <v>63.41</v>
      </c>
      <c r="RP133" s="2">
        <v>41.409</v>
      </c>
      <c r="RQ133" s="2">
        <v>95.012</v>
      </c>
      <c r="RR133" s="2">
        <v>73.458</v>
      </c>
      <c r="RS133" s="2">
        <v>59.296</v>
      </c>
      <c r="RT133" s="2">
        <v>168.073</v>
      </c>
      <c r="RU133" s="2">
        <v>172.42</v>
      </c>
      <c r="RV133" s="2">
        <v>119.413</v>
      </c>
      <c r="RW133" s="2">
        <v>130.426</v>
      </c>
      <c r="RX133" s="2">
        <v>68.878</v>
      </c>
      <c r="RY133" s="2">
        <v>111.8</v>
      </c>
      <c r="RZ133" s="2">
        <v>129.581</v>
      </c>
      <c r="SA133" s="2">
        <v>143.169</v>
      </c>
      <c r="SB133" s="2">
        <v>78.487</v>
      </c>
      <c r="SC133" s="2">
        <v>185.744</v>
      </c>
      <c r="SD133" s="2">
        <v>2.163</v>
      </c>
      <c r="SE133" s="2">
        <v>323.587</v>
      </c>
      <c r="SF133" s="2">
        <v>94.889</v>
      </c>
      <c r="SG133" s="2">
        <v>153.572</v>
      </c>
      <c r="SH133" s="2">
        <v>95.473</v>
      </c>
      <c r="SI133" s="2">
        <v>44.083</v>
      </c>
      <c r="SJ133" s="2">
        <v>573.149</v>
      </c>
      <c r="SK133" s="2">
        <v>125.946</v>
      </c>
      <c r="SL133" s="2">
        <v>102.098</v>
      </c>
      <c r="SM133" s="2">
        <v>6.011</v>
      </c>
      <c r="SN133" s="2">
        <v>19.844</v>
      </c>
      <c r="SO133" s="2">
        <v>87.408</v>
      </c>
      <c r="SP133" s="2">
        <v>116.861</v>
      </c>
      <c r="SQ133" s="2">
        <v>84.116</v>
      </c>
      <c r="SR133" s="2">
        <v>63.107</v>
      </c>
      <c r="SS133" s="2">
        <v>62.189</v>
      </c>
      <c r="ST133" s="2">
        <v>97.428</v>
      </c>
      <c r="SU133" s="2">
        <v>93.353</v>
      </c>
      <c r="SV133" s="2">
        <v>126.754</v>
      </c>
      <c r="SW133" s="2">
        <v>145.54</v>
      </c>
      <c r="SX133" s="2">
        <v>148.287</v>
      </c>
      <c r="SY133" s="2">
        <v>120.578</v>
      </c>
      <c r="SZ133" s="2">
        <v>85.933</v>
      </c>
      <c r="TA133" s="2">
        <v>100</v>
      </c>
      <c r="TB133" s="2">
        <v>121.093</v>
      </c>
      <c r="TC133" s="2">
        <v>173.117</v>
      </c>
      <c r="TD133" s="2">
        <v>118.382</v>
      </c>
      <c r="TE133" s="2">
        <v>36.334</v>
      </c>
      <c r="TF133" s="2">
        <v>189.473</v>
      </c>
      <c r="TG133" s="2">
        <v>2.521</v>
      </c>
      <c r="TH133" s="2">
        <v>385.059</v>
      </c>
      <c r="TI133" s="2">
        <v>88.61</v>
      </c>
      <c r="TJ133" s="2">
        <v>51.029</v>
      </c>
      <c r="TK133" s="2">
        <v>161.182</v>
      </c>
      <c r="TL133" s="2">
        <v>78.31</v>
      </c>
      <c r="TM133" s="2">
        <v>91.652</v>
      </c>
      <c r="TN133" s="2">
        <v>181.557</v>
      </c>
      <c r="TO133" s="2">
        <v>92.281</v>
      </c>
      <c r="TP133" s="2">
        <v>78.347</v>
      </c>
      <c r="TQ133" s="2">
        <v>69.984</v>
      </c>
      <c r="TR133" s="2">
        <v>111.486</v>
      </c>
      <c r="TS133" s="2">
        <v>89.802</v>
      </c>
      <c r="TT133" s="2">
        <v>100.849</v>
      </c>
      <c r="TU133" s="2">
        <v>149.636</v>
      </c>
      <c r="TV133" s="2">
        <v>143.152</v>
      </c>
      <c r="TW133" s="2">
        <v>134.415</v>
      </c>
      <c r="TX133" s="2">
        <v>127.194</v>
      </c>
      <c r="TY133" s="2">
        <v>103.75</v>
      </c>
      <c r="TZ133" s="2">
        <v>96.04</v>
      </c>
      <c r="UA133" s="2">
        <v>183.17</v>
      </c>
      <c r="UB133" s="2">
        <v>123.61</v>
      </c>
      <c r="UC133" s="2">
        <v>70.895</v>
      </c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  <c r="ACG133" s="2"/>
      <c r="ACH133" s="2"/>
      <c r="ACI133" s="2"/>
      <c r="ACJ133" s="2"/>
      <c r="ACK133" s="2"/>
      <c r="ACL133" s="2"/>
      <c r="ACM133" s="2"/>
      <c r="ACN133" s="2"/>
      <c r="ACO133" s="2"/>
      <c r="ACP133" s="2"/>
      <c r="ACQ133" s="2"/>
      <c r="ACR133" s="2"/>
      <c r="ACS133" s="2"/>
      <c r="ACT133" s="2"/>
      <c r="ACU133" s="2"/>
      <c r="ACV133" s="2"/>
      <c r="ACW133" s="2"/>
      <c r="ACX133" s="2"/>
      <c r="ACY133" s="2"/>
      <c r="ACZ133" s="2"/>
      <c r="ADA133" s="2"/>
      <c r="ADB133" s="2"/>
      <c r="ADC133" s="2"/>
      <c r="ADD133" s="2"/>
      <c r="ADE133" s="2"/>
      <c r="ADF133" s="2"/>
      <c r="ADG133" s="2"/>
      <c r="ADH133" s="2"/>
      <c r="ADI133" s="2"/>
      <c r="ADJ133" s="2"/>
      <c r="ADK133" s="2"/>
      <c r="ADL133" s="2"/>
      <c r="ADM133" s="2"/>
      <c r="ADN133" s="2"/>
      <c r="ADO133" s="2"/>
      <c r="ADP133" s="2"/>
      <c r="ADQ133" s="2"/>
      <c r="ADR133" s="2"/>
      <c r="ADS133" s="2"/>
      <c r="ADT133" s="2"/>
      <c r="ADU133" s="2"/>
      <c r="ADV133" s="2"/>
      <c r="ADW133" s="2"/>
      <c r="ADX133" s="2"/>
      <c r="ADY133" s="2"/>
      <c r="ADZ133" s="2"/>
      <c r="AEA133" s="2"/>
      <c r="AEB133" s="2"/>
      <c r="AEC133" s="2"/>
      <c r="AED133" s="2"/>
      <c r="AEE133" s="2"/>
      <c r="AEF133" s="2"/>
      <c r="AEG133" s="2"/>
      <c r="AEH133" s="2"/>
      <c r="AEI133" s="2"/>
      <c r="AEJ133" s="2"/>
      <c r="AEK133" s="2"/>
      <c r="AEL133" s="2"/>
      <c r="AEM133" s="2"/>
      <c r="AEN133" s="2"/>
      <c r="AEO133" s="2"/>
      <c r="AEP133" s="2"/>
      <c r="AEQ133" s="2"/>
      <c r="AER133" s="2"/>
      <c r="AES133" s="2"/>
      <c r="AET133" s="2"/>
      <c r="AEU133" s="2"/>
      <c r="AEV133" s="2"/>
      <c r="AEW133" s="2"/>
      <c r="AEX133" s="2"/>
      <c r="AEY133" s="2"/>
      <c r="AEZ133" s="2"/>
      <c r="AFA133" s="2"/>
      <c r="AFB133" s="2"/>
      <c r="AFC133" s="2"/>
      <c r="AFD133" s="2"/>
      <c r="AFE133" s="2"/>
      <c r="AFF133" s="2"/>
      <c r="AFG133" s="2"/>
      <c r="AFH133" s="2"/>
      <c r="AFI133" s="2"/>
      <c r="AFJ133" s="2"/>
      <c r="AFK133" s="2"/>
      <c r="AFL133" s="2"/>
      <c r="AFM133" s="2"/>
      <c r="AFN133" s="2"/>
      <c r="AFO133" s="2"/>
      <c r="AFP133" s="2"/>
      <c r="AFQ133" s="2"/>
      <c r="AFR133" s="2"/>
      <c r="AFS133" s="2"/>
      <c r="AFT133" s="2"/>
      <c r="AFU133" s="2"/>
      <c r="AFV133" s="2"/>
      <c r="AFW133" s="2"/>
      <c r="AFX133" s="2"/>
      <c r="AFY133" s="2"/>
      <c r="AFZ133" s="2"/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/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/>
      <c r="AGW133" s="2"/>
      <c r="AGX133" s="2"/>
      <c r="AGY133" s="2"/>
      <c r="AGZ133" s="2"/>
      <c r="AHA133" s="2"/>
      <c r="AHB133" s="2"/>
      <c r="AHC133" s="2"/>
      <c r="AHD133" s="2"/>
      <c r="AHE133" s="2"/>
      <c r="AHF133" s="2"/>
      <c r="AHG133" s="2"/>
      <c r="AHH133" s="2"/>
      <c r="AHI133" s="2"/>
      <c r="AHJ133" s="2"/>
      <c r="AHK133" s="2"/>
      <c r="AHL133" s="2"/>
      <c r="AHM133" s="2"/>
      <c r="AHN133" s="2"/>
      <c r="AHO133" s="2"/>
      <c r="AHP133" s="2"/>
      <c r="AHQ133" s="2"/>
      <c r="AHR133" s="2"/>
      <c r="AHS133" s="2"/>
      <c r="AHT133" s="2"/>
      <c r="AHU133" s="2"/>
      <c r="AHV133" s="2"/>
      <c r="AHW133" s="2"/>
      <c r="AHX133" s="2"/>
      <c r="AHY133" s="2"/>
      <c r="AHZ133" s="2"/>
      <c r="AIA133" s="2"/>
      <c r="AIB133" s="2"/>
      <c r="AIC133" s="2"/>
      <c r="AID133" s="2"/>
      <c r="AIE133" s="2"/>
      <c r="AIF133" s="2"/>
      <c r="AIG133" s="2"/>
      <c r="AIH133" s="2"/>
      <c r="AII133" s="2"/>
      <c r="AIJ133" s="2"/>
      <c r="AIK133" s="2"/>
      <c r="AIL133" s="2"/>
      <c r="AIM133" s="2"/>
      <c r="AIN133" s="2"/>
      <c r="AIO133" s="2"/>
      <c r="AIP133" s="2"/>
      <c r="AIQ133" s="2"/>
      <c r="AIR133" s="2"/>
      <c r="AIS133" s="2"/>
      <c r="AIT133" s="2"/>
      <c r="AIU133" s="2"/>
      <c r="AIV133" s="2"/>
      <c r="AIW133" s="2"/>
      <c r="AIX133" s="2"/>
      <c r="AIY133" s="2"/>
      <c r="AIZ133" s="2"/>
      <c r="AJA133" s="2"/>
      <c r="AJB133" s="2"/>
      <c r="AJC133" s="2"/>
      <c r="AJD133" s="2"/>
      <c r="AJE133" s="2"/>
      <c r="AJF133" s="2"/>
      <c r="AJG133" s="2"/>
      <c r="AJH133" s="2"/>
      <c r="AJI133" s="2"/>
      <c r="AJJ133" s="2"/>
      <c r="AJK133" s="2"/>
      <c r="AJL133" s="2"/>
      <c r="AJM133" s="2"/>
      <c r="AJN133" s="2"/>
      <c r="AJO133" s="2"/>
      <c r="AJP133" s="2"/>
      <c r="AJQ133" s="2"/>
      <c r="AJR133" s="2"/>
      <c r="AJS133" s="2"/>
      <c r="AJT133" s="2"/>
      <c r="AJU133" s="2"/>
      <c r="AJV133" s="2"/>
      <c r="AJW133" s="2"/>
      <c r="AJX133" s="2"/>
      <c r="AJY133" s="2"/>
      <c r="AJZ133" s="2"/>
      <c r="AKA133" s="2"/>
      <c r="AKB133" s="2"/>
      <c r="AKC133" s="2"/>
      <c r="AKD133" s="2"/>
      <c r="AKE133" s="2"/>
      <c r="AKF133" s="2"/>
      <c r="AKG133" s="2"/>
      <c r="AKH133" s="2"/>
      <c r="AKI133" s="2"/>
      <c r="AKJ133" s="2"/>
      <c r="AKK133" s="2"/>
      <c r="AKL133" s="2"/>
      <c r="AKM133" s="2"/>
      <c r="AKN133" s="2"/>
      <c r="AKO133" s="2"/>
      <c r="AKP133" s="2"/>
      <c r="AKQ133" s="2"/>
      <c r="AKR133" s="2"/>
      <c r="AKS133" s="2"/>
      <c r="AKT133" s="2"/>
      <c r="AKU133" s="2"/>
      <c r="AKV133" s="2"/>
      <c r="AKW133" s="2"/>
      <c r="AKX133" s="2"/>
      <c r="AKY133" s="2"/>
      <c r="AKZ133" s="2"/>
      <c r="ALA133" s="2"/>
      <c r="ALB133" s="2"/>
      <c r="ALC133" s="2"/>
      <c r="ALD133" s="2"/>
      <c r="ALE133" s="2"/>
      <c r="ALF133" s="2"/>
      <c r="ALG133" s="2"/>
      <c r="ALH133" s="2"/>
      <c r="ALI133" s="2"/>
      <c r="ALJ133" s="2"/>
      <c r="ALK133" s="2"/>
      <c r="ALL133" s="2"/>
      <c r="ALM133" s="2"/>
      <c r="ALN133" s="2"/>
      <c r="ALO133" s="2"/>
      <c r="ALP133" s="2"/>
      <c r="ALQ133" s="2"/>
      <c r="ALR133" s="2"/>
      <c r="ALS133" s="2"/>
      <c r="ALT133" s="2"/>
      <c r="ALU133" s="2"/>
      <c r="ALV133" s="2"/>
      <c r="ALW133" s="2"/>
      <c r="ALX133" s="2"/>
      <c r="ALY133" s="2"/>
      <c r="ALZ133" s="2"/>
      <c r="AMA133" s="2"/>
      <c r="AMB133" s="2"/>
      <c r="AMC133" s="2"/>
      <c r="AMD133" s="2"/>
      <c r="AME133" s="2"/>
      <c r="AMF133" s="2"/>
      <c r="AMG133" s="2"/>
      <c r="AMH133" s="2"/>
      <c r="AMI133" s="2"/>
      <c r="AMJ133" s="2"/>
      <c r="AMK133" s="2"/>
      <c r="AML133" s="2"/>
      <c r="AMM133" s="2"/>
      <c r="AMN133" s="2"/>
      <c r="AMO133" s="2"/>
      <c r="AMP133" s="2"/>
      <c r="AMQ133" s="2"/>
      <c r="AMR133" s="2"/>
      <c r="AMS133" s="2"/>
      <c r="AMT133" s="2"/>
      <c r="AMU133" s="2"/>
      <c r="AMV133" s="2"/>
      <c r="AMW133" s="2"/>
      <c r="AMX133" s="2"/>
      <c r="AMY133" s="2"/>
      <c r="AMZ133" s="2"/>
      <c r="ANA133" s="2"/>
      <c r="ANB133" s="2"/>
      <c r="ANC133" s="2"/>
      <c r="AND133" s="2"/>
      <c r="ANE133" s="2"/>
      <c r="ANF133" s="2"/>
      <c r="ANG133" s="2"/>
      <c r="ANH133" s="2"/>
      <c r="ANI133" s="2"/>
      <c r="ANJ133" s="2"/>
      <c r="ANK133" s="2"/>
      <c r="ANL133" s="2"/>
      <c r="ANM133" s="2"/>
      <c r="ANN133" s="2"/>
      <c r="ANO133" s="2"/>
      <c r="ANP133" s="2"/>
      <c r="ANQ133" s="2"/>
      <c r="ANR133" s="2"/>
      <c r="ANS133" s="2"/>
      <c r="ANT133" s="2"/>
      <c r="ANU133" s="2"/>
      <c r="ANV133" s="2"/>
      <c r="ANW133" s="2"/>
      <c r="ANX133" s="2"/>
      <c r="ANY133" s="2"/>
      <c r="ANZ133" s="2"/>
      <c r="AOA133" s="2"/>
      <c r="AOB133" s="2"/>
      <c r="AOC133" s="2"/>
      <c r="AOD133" s="2"/>
      <c r="AOE133" s="2"/>
      <c r="AOF133" s="2"/>
      <c r="AOG133" s="2"/>
      <c r="AOH133" s="2"/>
      <c r="AOI133" s="2"/>
      <c r="AOJ133" s="2"/>
      <c r="AOK133" s="2"/>
      <c r="AOL133" s="2"/>
      <c r="AOM133" s="2"/>
      <c r="AON133" s="2"/>
      <c r="AOO133" s="2"/>
      <c r="AOP133" s="2"/>
      <c r="AOQ133" s="2"/>
      <c r="AOR133" s="2"/>
      <c r="AOS133" s="2"/>
      <c r="AOT133" s="2"/>
      <c r="AOU133" s="2"/>
      <c r="AOV133" s="2"/>
      <c r="AOW133" s="2"/>
      <c r="AOX133" s="2"/>
      <c r="AOY133" s="2"/>
      <c r="AOZ133" s="2"/>
      <c r="APA133" s="2"/>
      <c r="APB133" s="2"/>
      <c r="APC133" s="2"/>
      <c r="APD133" s="2"/>
      <c r="APE133" s="2"/>
      <c r="APF133" s="2"/>
      <c r="APG133" s="2"/>
      <c r="APH133" s="2"/>
      <c r="API133" s="2"/>
      <c r="APJ133" s="2"/>
      <c r="APK133" s="2"/>
      <c r="APL133" s="2"/>
      <c r="APM133" s="2"/>
      <c r="APN133" s="2"/>
      <c r="APO133" s="2"/>
      <c r="APP133" s="2"/>
      <c r="APQ133" s="2"/>
      <c r="APR133" s="2"/>
      <c r="APS133" s="2"/>
      <c r="APT133" s="2"/>
      <c r="APU133" s="2"/>
      <c r="APV133" s="2"/>
      <c r="APW133" s="2"/>
      <c r="APX133" s="2"/>
      <c r="APY133" s="2"/>
      <c r="APZ133" s="2"/>
      <c r="AQA133" s="2"/>
      <c r="AQB133" s="2"/>
      <c r="AQC133" s="2"/>
      <c r="AQD133" s="2"/>
      <c r="AQE133" s="2"/>
      <c r="AQF133" s="2"/>
      <c r="AQG133" s="2"/>
      <c r="AQH133" s="2"/>
      <c r="AQI133" s="2"/>
      <c r="AQJ133" s="2"/>
      <c r="AQK133" s="2"/>
      <c r="AQL133" s="2"/>
      <c r="AQM133" s="2"/>
      <c r="AQN133" s="2"/>
      <c r="AQO133" s="2"/>
      <c r="AQP133" s="2"/>
      <c r="AQQ133" s="2"/>
      <c r="AQR133" s="2"/>
      <c r="AQS133" s="2"/>
      <c r="AQT133" s="2"/>
      <c r="AQU133" s="2"/>
      <c r="AQV133" s="2"/>
      <c r="AQW133" s="2"/>
      <c r="AQX133" s="2"/>
      <c r="AQY133" s="2"/>
      <c r="AQZ133" s="2"/>
      <c r="ARA133" s="2"/>
      <c r="ARB133" s="2"/>
      <c r="ARC133" s="2"/>
      <c r="ARD133" s="2"/>
      <c r="ARE133" s="2"/>
      <c r="ARF133" s="2"/>
      <c r="ARG133" s="2"/>
      <c r="ARH133" s="2"/>
      <c r="ARI133" s="2"/>
      <c r="ARJ133" s="2"/>
      <c r="ARK133" s="2"/>
      <c r="ARL133" s="2"/>
      <c r="ARM133" s="2"/>
      <c r="ARN133" s="2"/>
      <c r="ARO133" s="2"/>
      <c r="ARP133" s="2"/>
      <c r="ARQ133" s="2"/>
      <c r="ARR133" s="2"/>
      <c r="ARS133" s="2"/>
      <c r="ART133" s="2"/>
      <c r="ARU133" s="2"/>
      <c r="ARV133" s="2"/>
      <c r="ARW133" s="2"/>
      <c r="ARX133" s="2"/>
      <c r="ARY133" s="2"/>
      <c r="ARZ133" s="2"/>
      <c r="ASA133" s="2"/>
      <c r="ASB133" s="2"/>
      <c r="ASC133" s="2"/>
      <c r="ASD133" s="2"/>
      <c r="ASE133" s="2"/>
      <c r="ASF133" s="2"/>
      <c r="ASG133" s="2"/>
      <c r="ASH133" s="2"/>
      <c r="ASI133" s="2"/>
      <c r="ASJ133" s="2"/>
      <c r="ASK133" s="2"/>
      <c r="ASL133" s="2"/>
      <c r="ASM133" s="2"/>
      <c r="ASN133" s="2"/>
      <c r="ASO133" s="2"/>
      <c r="ASP133" s="2"/>
      <c r="ASQ133" s="2"/>
      <c r="ASR133" s="2"/>
      <c r="ASS133" s="2"/>
      <c r="AST133" s="2"/>
      <c r="ASU133" s="2"/>
      <c r="ASV133" s="2"/>
      <c r="ASW133" s="2"/>
      <c r="ASX133" s="2"/>
      <c r="ASY133" s="2"/>
      <c r="ASZ133" s="2"/>
      <c r="ATA133" s="2"/>
      <c r="ATB133" s="2"/>
      <c r="ATC133" s="2"/>
      <c r="ATD133" s="2"/>
      <c r="ATE133" s="2"/>
      <c r="ATF133" s="2"/>
      <c r="ATG133" s="2"/>
      <c r="ATH133" s="2"/>
      <c r="ATI133" s="2"/>
      <c r="ATJ133" s="2"/>
      <c r="ATK133" s="2"/>
      <c r="ATL133" s="2"/>
      <c r="ATM133" s="2"/>
      <c r="ATN133" s="2"/>
      <c r="ATO133" s="2"/>
      <c r="ATP133" s="2"/>
      <c r="ATQ133" s="2"/>
      <c r="ATR133" s="2"/>
      <c r="ATS133" s="2"/>
      <c r="ATT133" s="2"/>
      <c r="ATU133" s="2"/>
      <c r="ATV133" s="2"/>
      <c r="ATW133" s="2"/>
      <c r="ATX133" s="2"/>
      <c r="ATY133" s="2"/>
      <c r="ATZ133" s="2"/>
      <c r="AUA133" s="2"/>
      <c r="AUB133" s="2"/>
      <c r="AUC133" s="2"/>
      <c r="AUD133" s="2"/>
      <c r="AUE133" s="2"/>
      <c r="AUF133" s="2"/>
      <c r="AUG133" s="2"/>
      <c r="AUH133" s="2"/>
      <c r="AUI133" s="2"/>
      <c r="AUJ133" s="2"/>
      <c r="AUK133" s="2"/>
      <c r="AUL133" s="2"/>
      <c r="AUM133" s="2"/>
      <c r="AUN133" s="2"/>
      <c r="AUO133" s="2"/>
      <c r="AUP133" s="2"/>
      <c r="AUQ133" s="2"/>
      <c r="AUR133" s="2"/>
      <c r="AUS133" s="2"/>
      <c r="AUT133" s="2"/>
      <c r="AUU133" s="2"/>
      <c r="AUV133" s="2"/>
      <c r="AUW133" s="2"/>
      <c r="AUX133" s="2"/>
      <c r="AUY133" s="2"/>
      <c r="AUZ133" s="2"/>
      <c r="AVA133" s="2"/>
      <c r="AVB133" s="2"/>
      <c r="AVC133" s="2"/>
      <c r="AVD133" s="2"/>
      <c r="AVE133" s="2"/>
      <c r="AVF133" s="2"/>
      <c r="AVG133" s="2"/>
      <c r="AVH133" s="2"/>
      <c r="AVI133" s="2"/>
      <c r="AVJ133" s="2"/>
      <c r="AVK133" s="2"/>
      <c r="AVL133" s="2"/>
      <c r="AVM133" s="2"/>
      <c r="AVN133" s="2"/>
      <c r="AVO133" s="2"/>
      <c r="AVP133" s="2"/>
      <c r="AVQ133" s="2"/>
      <c r="AVR133" s="2"/>
      <c r="AVS133" s="2"/>
      <c r="AVT133" s="2"/>
      <c r="AVU133" s="2"/>
      <c r="AVV133" s="2"/>
      <c r="AVW133" s="2"/>
      <c r="AVX133" s="2"/>
      <c r="AVY133" s="2"/>
      <c r="AVZ133" s="2"/>
      <c r="AWA133" s="2"/>
      <c r="AWB133" s="2"/>
      <c r="AWC133" s="2"/>
      <c r="AWD133" s="2"/>
      <c r="AWE133" s="2"/>
      <c r="AWF133" s="2"/>
      <c r="AWG133" s="2"/>
      <c r="AWH133" s="2"/>
      <c r="AWI133" s="2"/>
      <c r="AWJ133" s="2"/>
      <c r="AWK133" s="2"/>
      <c r="AWL133" s="2"/>
      <c r="AWM133" s="2"/>
      <c r="AWN133" s="2"/>
      <c r="AWO133" s="2"/>
      <c r="AWP133" s="2"/>
      <c r="AWQ133" s="2"/>
      <c r="AWR133" s="2"/>
      <c r="AWS133" s="2"/>
      <c r="AWT133" s="2"/>
      <c r="AWU133" s="2"/>
      <c r="AWV133" s="2"/>
      <c r="AWW133" s="2"/>
      <c r="AWX133" s="2"/>
      <c r="AWY133" s="2"/>
      <c r="AWZ133" s="2"/>
      <c r="AXA133" s="2"/>
      <c r="AXB133" s="2"/>
      <c r="AXC133" s="2"/>
      <c r="AXD133" s="2"/>
      <c r="AXE133" s="2"/>
      <c r="AXF133" s="2"/>
      <c r="AXG133" s="2"/>
      <c r="AXH133" s="2"/>
      <c r="AXI133" s="2"/>
      <c r="AXJ133" s="2"/>
      <c r="AXK133" s="2"/>
      <c r="AXL133" s="2"/>
      <c r="AXM133" s="2"/>
      <c r="AXN133" s="2"/>
      <c r="AXO133" s="2"/>
      <c r="AXP133" s="2"/>
      <c r="AXQ133" s="2"/>
      <c r="AXR133" s="2"/>
      <c r="AXS133" s="2"/>
      <c r="AXT133" s="2"/>
      <c r="AXU133" s="2"/>
      <c r="AXV133" s="2"/>
      <c r="AXW133" s="2"/>
      <c r="AXX133" s="2"/>
      <c r="AXY133" s="2"/>
      <c r="AXZ133" s="2"/>
      <c r="AYA133" s="2"/>
      <c r="AYB133" s="2"/>
      <c r="AYC133" s="2"/>
      <c r="AYD133" s="2"/>
      <c r="AYE133" s="2"/>
      <c r="AYF133" s="2"/>
      <c r="AYG133" s="2"/>
      <c r="AYH133" s="2"/>
      <c r="AYI133" s="2"/>
      <c r="AYJ133" s="2"/>
      <c r="AYK133" s="2"/>
      <c r="AYL133" s="2"/>
      <c r="AYM133" s="2"/>
      <c r="AYN133" s="2"/>
      <c r="AYO133" s="2"/>
      <c r="AYP133" s="2"/>
      <c r="AYQ133" s="2"/>
      <c r="AYR133" s="2"/>
      <c r="AYS133" s="2"/>
      <c r="AYT133" s="2"/>
      <c r="AYU133" s="2"/>
      <c r="AYV133" s="2"/>
      <c r="AYW133" s="2"/>
      <c r="AYX133" s="2"/>
      <c r="AYY133" s="2"/>
      <c r="AYZ133" s="2"/>
      <c r="AZA133" s="2"/>
      <c r="AZB133" s="2"/>
      <c r="AZC133" s="2"/>
      <c r="AZD133" s="2"/>
      <c r="AZE133" s="2"/>
      <c r="AZF133" s="2"/>
      <c r="AZG133" s="2"/>
      <c r="AZH133" s="2"/>
      <c r="AZI133" s="2"/>
      <c r="AZJ133" s="2"/>
      <c r="AZK133" s="2"/>
      <c r="AZL133" s="2"/>
      <c r="AZM133" s="2"/>
      <c r="AZN133" s="2"/>
      <c r="AZO133" s="2"/>
      <c r="AZP133" s="2"/>
      <c r="AZQ133" s="2"/>
      <c r="AZR133" s="2"/>
      <c r="AZS133" s="2"/>
      <c r="AZT133" s="2"/>
      <c r="AZU133" s="2"/>
      <c r="AZV133" s="2"/>
      <c r="AZW133" s="2"/>
      <c r="AZX133" s="2"/>
      <c r="AZY133" s="2"/>
      <c r="AZZ133" s="2"/>
      <c r="BAA133" s="2"/>
      <c r="BAB133" s="2"/>
      <c r="BAC133" s="2"/>
      <c r="BAD133" s="2"/>
      <c r="BAE133" s="2"/>
      <c r="BAF133" s="2"/>
      <c r="BAG133" s="2"/>
      <c r="BAH133" s="2"/>
      <c r="BAI133" s="2"/>
      <c r="BAJ133" s="2"/>
      <c r="BAK133" s="2"/>
      <c r="BAL133" s="2"/>
      <c r="BAM133" s="2"/>
      <c r="BAN133" s="2"/>
      <c r="BAO133" s="2"/>
      <c r="BAP133" s="2"/>
      <c r="BAQ133" s="2"/>
      <c r="BAR133" s="2"/>
      <c r="BAS133" s="2"/>
      <c r="BAT133" s="2"/>
      <c r="BAU133" s="2"/>
      <c r="BAV133" s="2"/>
      <c r="BAW133" s="2"/>
      <c r="BAX133" s="2"/>
      <c r="BAY133" s="2"/>
      <c r="BAZ133" s="2"/>
      <c r="BBA133" s="2"/>
      <c r="BBB133" s="2"/>
      <c r="BBC133" s="2"/>
      <c r="BBD133" s="2"/>
      <c r="BBE133" s="2"/>
      <c r="BBF133" s="2"/>
      <c r="BBG133" s="2"/>
      <c r="BBH133" s="2"/>
      <c r="BBI133" s="2"/>
      <c r="BBJ133" s="2"/>
      <c r="BBK133" s="2"/>
      <c r="BBL133" s="2"/>
      <c r="BBM133" s="2"/>
      <c r="BBN133" s="2"/>
      <c r="BBO133" s="2"/>
      <c r="BBP133" s="2"/>
      <c r="BBQ133" s="2"/>
      <c r="BBR133" s="2"/>
      <c r="BBS133" s="2"/>
      <c r="BBT133" s="2"/>
      <c r="BBU133" s="2"/>
      <c r="BBV133" s="2"/>
      <c r="BBW133" s="2"/>
      <c r="BBX133" s="2"/>
      <c r="BBY133" s="2"/>
      <c r="BBZ133" s="2"/>
      <c r="BCA133" s="2"/>
      <c r="BCB133" s="2"/>
      <c r="BCC133" s="2"/>
      <c r="BCD133" s="2"/>
      <c r="BCE133" s="2"/>
      <c r="BCF133" s="2"/>
    </row>
    <row r="134" spans="1:1024 1025:1436">
      <c r="A134" s="1" t="s">
        <v>7</v>
      </c>
      <c r="C134" s="2">
        <f>C133+D133+E133+F133+G133+H133+I133+J133+K133+L133+M133+N133+O133+P133+Q133+R133+S133+T133+U133+V133+W133+X133+Y133+Z133+AA133+AB133+AC133+AD133+AE133+AF133+AG133+AH133+AI133+AJ133+AK133+AL133+AM133+AN133+AO133+AP133+AQ133+AR133+AS133+AT133+AU133+AV133+AW133+AX133+AY133+AZ133+BA133+BB133+BC133+BD133+BE133+BF133+BG133+BH133+BI133+BJ133+BK133+BL133+BM133+BN133+BO133+BP133+BQ133+BR133+BS133+BT133+BU133+BV133+BW133+BX133+BY133+BZ133+CA133+CB133+CC133+CD133+CE133+CF133+CG133+CH133+CI133+CJ133+CK133+CL133+CM133+CN133+CO133+CP133+CQ133+CR133+CS133+CT133+CU133+CV133+CW133+CX133+CY133+CZ133+DA133+DB133+DC133+DD133+DE133+DF133+DG133+DH133+DI133+DJ133+DK133+DL133+DM133+DN133+DO133+DP133+DQ133+DR133+DS133+DT133+DU133+DV133+DW133+DX133+DY133+DZ133+EA133+EB133+EC133+ED133+EE133+EF133+EG133+EH133+EI133+EJ133+EK133+EL133+EM133+EN133+EO133+EP133+EQ133+ER133+ES133+ET133+EU133+EV133+EW133+EX133+EY133+EZ133+FA133+FB133+FC133+FD133+FE133+FF133+FG133+FH133+FI133+FJ133+FK133+FL133+FM133+FN133+FO133+FP133+FQ133+FR133+FS133+FT133+FU133+FV133+FW133+FX133+FY133+FZ133+GA133+GB133+GC133+GD133+GE133+GF133+GG133+GH133+GI133+GJ133+GK133+GL133+GM133+GN133+GO133+GP133+GQ133+GR133+GS133+GT133+GU133+GV133+GW133+GX133+GY133+GZ133+HA133+HB133+HC133+HD133+HE133+HF133+HG133+HH133+HI133+HJ133+HK133+HL133+HM133+HN133+HO133+HP133+HQ133+HR133+HS133+HT133+HU133+HV133+HW133+HX133+HY133+HZ133+IA133+IB133+IC133+ID133+IE133+IF133+IG133+IH133+II133+IJ133+IK133+IL133+IM133+IN133+IO133+IP133+IQ133+IR133+IS133+IT133+IU133+IV133+IW133+IX133+IY133+IZ133+JA133+JB133+JC133+JD133+JE133+JF133+JG133+JH133+JI133+JJ133+JK133+JL133+JM133+JN133+JO133+JP133+JQ133+JR133+JS133+JT133+JU133+JV133+JW133+JX133+JY133+JZ133+KA133+KB133+KC133+KD133+KE133+KF133+KG133+KH133+KI133+KJ133+KK133+KL133+KM133+KN133+KO133+KP133+KQ133+KR133+KS133+KT133+KU133+KV133+KW133+KX133+KY133+KZ133+LA133+LB133+LC133+LD133+LE133+LF133+LG133+LH133+LI133+LJ133+LK133+LL133+LM133+LN133+LO133+LP133+LQ133+LR133+LS133+LT133+LU133+LV133+LW133+LX133+LY133+LZ133+MA133+MB133+MC133+MD133+ME133+MF133+MG133+MH133+MI133+MJ133+MK133+ML133+MM133+MN133+MO133+MP133+MQ133+MR133+MS133+MT133+MU133+MV133+MW133+MX133+MY133+MZ133+NA133+NB133+NC133+ND133+NE133+NF133+NG133+NH133+NI133+NJ133+NK133+NL133+NM133+NN133+NO133+NP133+NQ133+NR133+NS133+NT133+NU133+NV133+NW133+NX133+NY133+NZ133+OA133+OB133+OC133+OD133+OE133+OF133+OG133+OH133+OI133+OJ133+OK133+OL133+OM133+ON133+OO133+OP133+OQ133+OR133+OS133+OT133+OU133+OV133+OW133+OX133+OY133+OZ133+PA133+PB133+PC133+PD133+PE133+PF133+PG133+PH133+PI133+PJ133+PK133+PL133+PM133+PN133+PO133+PP133+PQ133+PR133+PS133+PT133+PU133+PV133+PW133+PX133+PY133+PZ133+QA133+QB133+QC133+QD133+QE133+QF133+QG133+QH133+QI133+QJ133+QK133+QL133+QM133+QN133+QO133+QP133+QQ133+QR133+QS133+QT133+QU133+QV133+QW133+QX133+QY133+QZ133+RA133+RB133+RC133+RD133+RE133+RF133+RG133+RH133+RI133+RJ133+RK133+RL133+RM133+RN133+RO133+RP133+RQ133+RR133+RS133+RT133+RU133+RV133+RW133+RX133+RY133+RZ133+SA133+SB133+SC133+SD133+SE133+SF133+SG133+SH133+SI133+SJ133+SK133+SL133+SM133+SN133+SO133+SP133+SQ133+SR133+SS133+ST133+SU133+SV133+SW133+SX133+SY133+SZ133+TA133+TB133+TC133+TD133+TE133+TF133+TG133+TH133+TI133+TJ133+TK133+TL133+TM133+TN133+TO133+TP133+TQ133+TR133+TS133+TT133+TU133+TV133+TW133+TX133+TY133+TZ133+UA133+UB133+UC133</f>
        <v>64479.611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2"/>
      <c r="UF134" s="2"/>
      <c r="UG134" s="2"/>
      <c r="UH134" s="2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2"/>
      <c r="UT134" s="2"/>
      <c r="UU134" s="2"/>
      <c r="UV134" s="2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/>
      <c r="WY134" s="2"/>
      <c r="WZ134" s="2"/>
      <c r="XA134" s="2"/>
      <c r="XB134" s="2"/>
      <c r="XC134" s="2"/>
      <c r="XD134" s="2"/>
      <c r="XE134" s="2"/>
      <c r="XF134" s="2"/>
      <c r="XG134" s="2"/>
      <c r="XH134" s="2"/>
      <c r="XI134" s="2"/>
      <c r="XJ134" s="2"/>
      <c r="XK134" s="2"/>
      <c r="XL134" s="2"/>
      <c r="XM134" s="2"/>
      <c r="XN134" s="2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2"/>
      <c r="XZ134" s="2"/>
      <c r="YA134" s="2"/>
      <c r="YB134" s="2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2"/>
      <c r="ZP134" s="2"/>
      <c r="ZQ134" s="2"/>
      <c r="ZR134" s="2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2"/>
      <c r="AAD134" s="2"/>
      <c r="AAE134" s="2"/>
      <c r="AAF134" s="2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  <c r="ABE134" s="2"/>
      <c r="ABF134" s="2"/>
      <c r="ABG134" s="2"/>
      <c r="ABH134" s="2"/>
      <c r="ABI134" s="2"/>
      <c r="ABJ134" s="2"/>
      <c r="ABK134" s="2"/>
      <c r="ABL134" s="2"/>
      <c r="ABM134" s="2"/>
      <c r="ABN134" s="2"/>
      <c r="ABO134" s="2"/>
      <c r="ABP134" s="2"/>
      <c r="ABQ134" s="2"/>
      <c r="ABR134" s="2"/>
      <c r="ABS134" s="2"/>
      <c r="ABT134" s="2"/>
      <c r="ABU134" s="2"/>
      <c r="ABV134" s="2"/>
      <c r="ABW134" s="2"/>
      <c r="ABX134" s="2"/>
      <c r="ABY134" s="2"/>
      <c r="ABZ134" s="2"/>
      <c r="ACA134" s="2"/>
      <c r="ACB134" s="2"/>
      <c r="ACC134" s="2"/>
      <c r="ACD134" s="2"/>
      <c r="ACE134" s="2"/>
      <c r="ACF134" s="2"/>
      <c r="ACG134" s="2"/>
      <c r="ACH134" s="2"/>
      <c r="ACI134" s="2"/>
      <c r="ACJ134" s="2"/>
      <c r="ACK134" s="2"/>
      <c r="ACL134" s="2"/>
      <c r="ACM134" s="2"/>
      <c r="ACN134" s="2"/>
      <c r="ACO134" s="2"/>
      <c r="ACP134" s="2"/>
      <c r="ACQ134" s="2"/>
      <c r="ACR134" s="2"/>
      <c r="ACS134" s="2"/>
      <c r="ACT134" s="2"/>
      <c r="ACU134" s="2"/>
      <c r="ACV134" s="2"/>
      <c r="ACW134" s="2"/>
      <c r="ACX134" s="2"/>
      <c r="ACY134" s="2"/>
      <c r="ACZ134" s="2"/>
      <c r="ADA134" s="2"/>
      <c r="ADB134" s="2"/>
      <c r="ADC134" s="2"/>
      <c r="ADD134" s="2"/>
      <c r="ADE134" s="2"/>
      <c r="ADF134" s="2"/>
      <c r="ADG134" s="2"/>
      <c r="ADH134" s="2"/>
      <c r="ADI134" s="2"/>
      <c r="ADJ134" s="2"/>
      <c r="ADK134" s="2"/>
      <c r="ADL134" s="2"/>
      <c r="ADM134" s="2"/>
      <c r="ADN134" s="2"/>
      <c r="ADO134" s="2"/>
      <c r="ADP134" s="2"/>
      <c r="ADQ134" s="2"/>
      <c r="ADR134" s="2"/>
      <c r="ADS134" s="2"/>
      <c r="ADT134" s="2"/>
      <c r="ADU134" s="2"/>
      <c r="ADV134" s="2"/>
      <c r="ADW134" s="2"/>
      <c r="ADX134" s="2"/>
      <c r="ADY134" s="2"/>
      <c r="ADZ134" s="2"/>
      <c r="AEA134" s="2"/>
      <c r="AEB134" s="2"/>
      <c r="AEC134" s="2"/>
      <c r="AED134" s="2"/>
      <c r="AEE134" s="2"/>
      <c r="AEF134" s="2"/>
      <c r="AEG134" s="2"/>
      <c r="AEH134" s="2"/>
      <c r="AEI134" s="2"/>
      <c r="AEJ134" s="2"/>
      <c r="AEK134" s="2"/>
      <c r="AEL134" s="2"/>
      <c r="AEM134" s="2"/>
      <c r="AEN134" s="2"/>
      <c r="AEO134" s="2"/>
      <c r="AEP134" s="2"/>
      <c r="AEQ134" s="2"/>
      <c r="AER134" s="2"/>
      <c r="AES134" s="2"/>
      <c r="AET134" s="2"/>
      <c r="AEU134" s="2"/>
      <c r="AEV134" s="2"/>
      <c r="AEW134" s="2"/>
      <c r="AEX134" s="2"/>
      <c r="AEY134" s="2"/>
      <c r="AEZ134" s="2"/>
      <c r="AFA134" s="2"/>
      <c r="AFB134" s="2"/>
      <c r="AFC134" s="2"/>
      <c r="AFD134" s="2"/>
      <c r="AFE134" s="2"/>
      <c r="AFF134" s="2"/>
      <c r="AFG134" s="2"/>
      <c r="AFH134" s="2"/>
      <c r="AFI134" s="2"/>
      <c r="AFJ134" s="2"/>
      <c r="AFK134" s="2"/>
      <c r="AFL134" s="2"/>
      <c r="AFM134" s="2"/>
      <c r="AFN134" s="2"/>
      <c r="AFO134" s="2"/>
      <c r="AFP134" s="2"/>
      <c r="AFQ134" s="2"/>
      <c r="AFR134" s="2"/>
      <c r="AFS134" s="2"/>
      <c r="AFT134" s="2"/>
      <c r="AFU134" s="2"/>
      <c r="AFV134" s="2"/>
      <c r="AFW134" s="2"/>
      <c r="AFX134" s="2"/>
      <c r="AFY134" s="2"/>
      <c r="AFZ134" s="2"/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/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/>
      <c r="AGW134" s="2"/>
      <c r="AGX134" s="2"/>
      <c r="AGY134" s="2"/>
      <c r="AGZ134" s="2"/>
      <c r="AHA134" s="2"/>
      <c r="AHB134" s="2"/>
      <c r="AHC134" s="2"/>
      <c r="AHD134" s="2"/>
      <c r="AHE134" s="2"/>
      <c r="AHF134" s="2"/>
      <c r="AHG134" s="2"/>
      <c r="AHH134" s="2"/>
      <c r="AHI134" s="2"/>
      <c r="AHJ134" s="2"/>
      <c r="AHK134" s="2"/>
      <c r="AHL134" s="2"/>
      <c r="AHM134" s="2"/>
      <c r="AHN134" s="2"/>
      <c r="AHO134" s="2"/>
      <c r="AHP134" s="2"/>
      <c r="AHQ134" s="2"/>
      <c r="AHR134" s="2"/>
      <c r="AHS134" s="2"/>
      <c r="AHT134" s="2"/>
      <c r="AHU134" s="2"/>
      <c r="AHV134" s="2"/>
      <c r="AHW134" s="2"/>
      <c r="AHX134" s="2"/>
      <c r="AHY134" s="2"/>
      <c r="AHZ134" s="2"/>
      <c r="AIA134" s="2"/>
      <c r="AIB134" s="2"/>
      <c r="AIC134" s="2"/>
      <c r="AID134" s="2"/>
      <c r="AIE134" s="2"/>
      <c r="AIF134" s="2"/>
      <c r="AIG134" s="2"/>
      <c r="AIH134" s="2"/>
      <c r="AII134" s="2"/>
      <c r="AIJ134" s="2"/>
      <c r="AIK134" s="2"/>
      <c r="AIL134" s="2"/>
      <c r="AIM134" s="2"/>
      <c r="AIN134" s="2"/>
      <c r="AIO134" s="2"/>
      <c r="AIP134" s="2"/>
      <c r="AIQ134" s="2"/>
      <c r="AIR134" s="2"/>
      <c r="AIS134" s="2"/>
      <c r="AIT134" s="2"/>
      <c r="AIU134" s="2"/>
      <c r="AIV134" s="2"/>
      <c r="AIW134" s="2"/>
      <c r="AIX134" s="2"/>
      <c r="AIY134" s="2"/>
      <c r="AIZ134" s="2"/>
      <c r="AJA134" s="2"/>
      <c r="AJB134" s="2"/>
      <c r="AJC134" s="2"/>
      <c r="AJD134" s="2"/>
      <c r="AJE134" s="2"/>
      <c r="AJF134" s="2"/>
      <c r="AJG134" s="2"/>
      <c r="AJH134" s="2"/>
      <c r="AJI134" s="2"/>
      <c r="AJJ134" s="2"/>
      <c r="AJK134" s="2"/>
      <c r="AJL134" s="2"/>
      <c r="AJM134" s="2"/>
      <c r="AJN134" s="2"/>
      <c r="AJO134" s="2"/>
      <c r="AJP134" s="2"/>
      <c r="AJQ134" s="2"/>
      <c r="AJR134" s="2"/>
      <c r="AJS134" s="2"/>
      <c r="AJT134" s="2"/>
      <c r="AJU134" s="2"/>
      <c r="AJV134" s="2"/>
      <c r="AJW134" s="2"/>
      <c r="AJX134" s="2"/>
      <c r="AJY134" s="2"/>
      <c r="AJZ134" s="2"/>
      <c r="AKA134" s="2"/>
      <c r="AKB134" s="2"/>
      <c r="AKC134" s="2"/>
      <c r="AKD134" s="2"/>
      <c r="AKE134" s="2"/>
      <c r="AKF134" s="2"/>
      <c r="AKG134" s="2"/>
      <c r="AKH134" s="2"/>
      <c r="AKI134" s="2"/>
      <c r="AKJ134" s="2"/>
      <c r="AKK134" s="2"/>
      <c r="AKL134" s="2"/>
      <c r="AKM134" s="2"/>
      <c r="AKN134" s="2"/>
      <c r="AKO134" s="2"/>
      <c r="AKP134" s="2"/>
      <c r="AKQ134" s="2"/>
      <c r="AKR134" s="2"/>
      <c r="AKS134" s="2"/>
      <c r="AKT134" s="2"/>
      <c r="AKU134" s="2"/>
      <c r="AKV134" s="2"/>
      <c r="AKW134" s="2"/>
      <c r="AKX134" s="2"/>
      <c r="AKY134" s="2"/>
      <c r="AKZ134" s="2"/>
      <c r="ALA134" s="2"/>
      <c r="ALB134" s="2"/>
      <c r="ALC134" s="2"/>
      <c r="ALD134" s="2"/>
      <c r="ALE134" s="2"/>
      <c r="ALF134" s="2"/>
      <c r="ALG134" s="2"/>
      <c r="ALH134" s="2"/>
      <c r="ALI134" s="2"/>
      <c r="ALJ134" s="2"/>
      <c r="ALK134" s="2"/>
      <c r="ALL134" s="2"/>
      <c r="ALM134" s="2"/>
      <c r="ALN134" s="2"/>
      <c r="ALO134" s="2"/>
      <c r="ALP134" s="2"/>
      <c r="ALQ134" s="2"/>
      <c r="ALR134" s="2"/>
      <c r="ALS134" s="2"/>
      <c r="ALT134" s="2"/>
      <c r="ALU134" s="2"/>
      <c r="ALV134" s="2"/>
      <c r="ALW134" s="2"/>
      <c r="ALX134" s="2"/>
      <c r="ALY134" s="2"/>
      <c r="ALZ134" s="2"/>
      <c r="AMA134" s="2"/>
      <c r="AMB134" s="2"/>
      <c r="AMC134" s="2"/>
      <c r="AMD134" s="2"/>
      <c r="AME134" s="2"/>
      <c r="AMF134" s="2"/>
      <c r="AMG134" s="2"/>
      <c r="AMH134" s="2"/>
      <c r="AMI134" s="2"/>
      <c r="AMJ134" s="2"/>
      <c r="AMK134" s="2"/>
      <c r="AML134" s="2"/>
      <c r="AMM134" s="2"/>
      <c r="AMN134" s="2"/>
      <c r="AMO134" s="2"/>
      <c r="AMP134" s="2"/>
      <c r="AMQ134" s="2"/>
      <c r="AMR134" s="2"/>
      <c r="AMS134" s="2"/>
      <c r="AMT134" s="2"/>
      <c r="AMU134" s="2"/>
      <c r="AMV134" s="2"/>
      <c r="AMW134" s="2"/>
      <c r="AMX134" s="2"/>
      <c r="AMY134" s="2"/>
      <c r="AMZ134" s="2"/>
      <c r="ANA134" s="2"/>
      <c r="ANB134" s="2"/>
      <c r="ANC134" s="2"/>
      <c r="AND134" s="2"/>
      <c r="ANE134" s="2"/>
      <c r="ANF134" s="2"/>
      <c r="ANG134" s="2"/>
      <c r="ANH134" s="2"/>
      <c r="ANI134" s="2"/>
      <c r="ANJ134" s="2"/>
      <c r="ANK134" s="2"/>
      <c r="ANL134" s="2"/>
      <c r="ANM134" s="2"/>
      <c r="ANN134" s="2"/>
      <c r="ANO134" s="2"/>
      <c r="ANP134" s="2"/>
      <c r="ANQ134" s="2"/>
      <c r="ANR134" s="2"/>
      <c r="ANS134" s="2"/>
      <c r="ANT134" s="2"/>
      <c r="ANU134" s="2"/>
      <c r="ANV134" s="2"/>
      <c r="ANW134" s="2"/>
      <c r="ANX134" s="2"/>
      <c r="ANY134" s="2"/>
      <c r="ANZ134" s="2"/>
      <c r="AOA134" s="2"/>
      <c r="AOB134" s="2"/>
      <c r="AOC134" s="2"/>
      <c r="AOD134" s="2"/>
      <c r="AOE134" s="2"/>
      <c r="AOF134" s="2"/>
      <c r="AOG134" s="2"/>
      <c r="AOH134" s="2"/>
      <c r="AOI134" s="2"/>
      <c r="AOJ134" s="2"/>
      <c r="AOK134" s="2"/>
      <c r="AOL134" s="2"/>
      <c r="AOM134" s="2"/>
      <c r="AON134" s="2"/>
      <c r="AOO134" s="2"/>
      <c r="AOP134" s="2"/>
      <c r="AOQ134" s="2"/>
      <c r="AOR134" s="2"/>
      <c r="AOS134" s="2"/>
      <c r="AOT134" s="2"/>
      <c r="AOU134" s="2"/>
      <c r="AOV134" s="2"/>
      <c r="AOW134" s="2"/>
      <c r="AOX134" s="2"/>
      <c r="AOY134" s="2"/>
      <c r="AOZ134" s="2"/>
      <c r="APA134" s="2"/>
      <c r="APB134" s="2"/>
      <c r="APC134" s="2"/>
      <c r="APD134" s="2"/>
      <c r="APE134" s="2"/>
      <c r="APF134" s="2"/>
      <c r="APG134" s="2"/>
      <c r="APH134" s="2"/>
      <c r="API134" s="2"/>
      <c r="APJ134" s="2"/>
      <c r="APK134" s="2"/>
      <c r="APL134" s="2"/>
      <c r="APM134" s="2"/>
      <c r="APN134" s="2"/>
      <c r="APO134" s="2"/>
      <c r="APP134" s="2"/>
      <c r="APQ134" s="2"/>
      <c r="APR134" s="2"/>
      <c r="APS134" s="2"/>
      <c r="APT134" s="2"/>
      <c r="APU134" s="2"/>
      <c r="APV134" s="2"/>
      <c r="APW134" s="2"/>
      <c r="APX134" s="2"/>
      <c r="APY134" s="2"/>
      <c r="APZ134" s="2"/>
      <c r="AQA134" s="2"/>
      <c r="AQB134" s="2"/>
      <c r="AQC134" s="2"/>
      <c r="AQD134" s="2"/>
      <c r="AQE134" s="2"/>
      <c r="AQF134" s="2"/>
      <c r="AQG134" s="2"/>
      <c r="AQH134" s="2"/>
      <c r="AQI134" s="2"/>
      <c r="AQJ134" s="2"/>
      <c r="AQK134" s="2"/>
      <c r="AQL134" s="2"/>
      <c r="AQM134" s="2"/>
      <c r="AQN134" s="2"/>
      <c r="AQO134" s="2"/>
      <c r="AQP134" s="2"/>
      <c r="AQQ134" s="2"/>
      <c r="AQR134" s="2"/>
      <c r="AQS134" s="2"/>
      <c r="AQT134" s="2"/>
      <c r="AQU134" s="2"/>
      <c r="AQV134" s="2"/>
      <c r="AQW134" s="2"/>
      <c r="AQX134" s="2"/>
      <c r="AQY134" s="2"/>
      <c r="AQZ134" s="2"/>
      <c r="ARA134" s="2"/>
      <c r="ARB134" s="2"/>
      <c r="ARC134" s="2"/>
      <c r="ARD134" s="2"/>
      <c r="ARE134" s="2"/>
      <c r="ARF134" s="2"/>
      <c r="ARG134" s="2"/>
      <c r="ARH134" s="2"/>
      <c r="ARI134" s="2"/>
      <c r="ARJ134" s="2"/>
      <c r="ARK134" s="2"/>
      <c r="ARL134" s="2"/>
      <c r="ARM134" s="2"/>
      <c r="ARN134" s="2"/>
      <c r="ARO134" s="2"/>
      <c r="ARP134" s="2"/>
      <c r="ARQ134" s="2"/>
      <c r="ARR134" s="2"/>
      <c r="ARS134" s="2"/>
      <c r="ART134" s="2"/>
      <c r="ARU134" s="2"/>
      <c r="ARV134" s="2"/>
      <c r="ARW134" s="2"/>
      <c r="ARX134" s="2"/>
      <c r="ARY134" s="2"/>
      <c r="ARZ134" s="2"/>
      <c r="ASA134" s="2"/>
      <c r="ASB134" s="2"/>
      <c r="ASC134" s="2"/>
      <c r="ASD134" s="2"/>
      <c r="ASE134" s="2"/>
      <c r="ASF134" s="2"/>
      <c r="ASG134" s="2"/>
      <c r="ASH134" s="2"/>
      <c r="ASI134" s="2"/>
      <c r="ASJ134" s="2"/>
      <c r="ASK134" s="2"/>
      <c r="ASL134" s="2"/>
      <c r="ASM134" s="2"/>
      <c r="ASN134" s="2"/>
      <c r="ASO134" s="2"/>
      <c r="ASP134" s="2"/>
      <c r="ASQ134" s="2"/>
      <c r="ASR134" s="2"/>
      <c r="ASS134" s="2"/>
      <c r="AST134" s="2"/>
      <c r="ASU134" s="2"/>
      <c r="ASV134" s="2"/>
      <c r="ASW134" s="2"/>
      <c r="ASX134" s="2"/>
      <c r="ASY134" s="2"/>
      <c r="ASZ134" s="2"/>
      <c r="ATA134" s="2"/>
      <c r="ATB134" s="2"/>
      <c r="ATC134" s="2"/>
      <c r="ATD134" s="2"/>
      <c r="ATE134" s="2"/>
      <c r="ATF134" s="2"/>
      <c r="ATG134" s="2"/>
      <c r="ATH134" s="2"/>
      <c r="ATI134" s="2"/>
      <c r="ATJ134" s="2"/>
      <c r="ATK134" s="2"/>
      <c r="ATL134" s="2"/>
      <c r="ATM134" s="2"/>
      <c r="ATN134" s="2"/>
      <c r="ATO134" s="2"/>
      <c r="ATP134" s="2"/>
      <c r="ATQ134" s="2"/>
      <c r="ATR134" s="2"/>
      <c r="ATS134" s="2"/>
      <c r="ATT134" s="2"/>
      <c r="ATU134" s="2"/>
      <c r="ATV134" s="2"/>
      <c r="ATW134" s="2"/>
      <c r="ATX134" s="2"/>
      <c r="ATY134" s="2"/>
      <c r="ATZ134" s="2"/>
      <c r="AUA134" s="2"/>
      <c r="AUB134" s="2"/>
      <c r="AUC134" s="2"/>
      <c r="AUD134" s="2"/>
      <c r="AUE134" s="2"/>
      <c r="AUF134" s="2"/>
      <c r="AUG134" s="2"/>
      <c r="AUH134" s="2"/>
      <c r="AUI134" s="2"/>
      <c r="AUJ134" s="2"/>
      <c r="AUK134" s="2"/>
      <c r="AUL134" s="2"/>
      <c r="AUM134" s="2"/>
      <c r="AUN134" s="2"/>
      <c r="AUO134" s="2"/>
      <c r="AUP134" s="2"/>
      <c r="AUQ134" s="2"/>
      <c r="AUR134" s="2"/>
      <c r="AUS134" s="2"/>
      <c r="AUT134" s="2"/>
      <c r="AUU134" s="2"/>
      <c r="AUV134" s="2"/>
      <c r="AUW134" s="2"/>
      <c r="AUX134" s="2"/>
      <c r="AUY134" s="2"/>
      <c r="AUZ134" s="2"/>
      <c r="AVA134" s="2"/>
      <c r="AVB134" s="2"/>
      <c r="AVC134" s="2"/>
      <c r="AVD134" s="2"/>
      <c r="AVE134" s="2"/>
      <c r="AVF134" s="2"/>
      <c r="AVG134" s="2"/>
      <c r="AVH134" s="2"/>
      <c r="AVI134" s="2"/>
      <c r="AVJ134" s="2"/>
      <c r="AVK134" s="2"/>
      <c r="AVL134" s="2"/>
      <c r="AVM134" s="2"/>
      <c r="AVN134" s="2"/>
      <c r="AVO134" s="2"/>
      <c r="AVP134" s="2"/>
      <c r="AVQ134" s="2"/>
      <c r="AVR134" s="2"/>
      <c r="AVS134" s="2"/>
      <c r="AVT134" s="2"/>
      <c r="AVU134" s="2"/>
      <c r="AVV134" s="2"/>
      <c r="AVW134" s="2"/>
      <c r="AVX134" s="2"/>
      <c r="AVY134" s="2"/>
      <c r="AVZ134" s="2"/>
      <c r="AWA134" s="2"/>
      <c r="AWB134" s="2"/>
      <c r="AWC134" s="2"/>
      <c r="AWD134" s="2"/>
      <c r="AWE134" s="2"/>
      <c r="AWF134" s="2"/>
      <c r="AWG134" s="2"/>
      <c r="AWH134" s="2"/>
      <c r="AWI134" s="2"/>
      <c r="AWJ134" s="2"/>
      <c r="AWK134" s="2"/>
      <c r="AWL134" s="2"/>
      <c r="AWM134" s="2"/>
      <c r="AWN134" s="2"/>
      <c r="AWO134" s="2"/>
      <c r="AWP134" s="2"/>
      <c r="AWQ134" s="2"/>
      <c r="AWR134" s="2"/>
      <c r="AWS134" s="2"/>
      <c r="AWT134" s="2"/>
      <c r="AWU134" s="2"/>
      <c r="AWV134" s="2"/>
      <c r="AWW134" s="2"/>
      <c r="AWX134" s="2"/>
      <c r="AWY134" s="2"/>
      <c r="AWZ134" s="2"/>
      <c r="AXA134" s="2"/>
      <c r="AXB134" s="2"/>
      <c r="AXC134" s="2"/>
      <c r="AXD134" s="2"/>
      <c r="AXE134" s="2"/>
      <c r="AXF134" s="2"/>
      <c r="AXG134" s="2"/>
      <c r="AXH134" s="2"/>
      <c r="AXI134" s="2"/>
      <c r="AXJ134" s="2"/>
      <c r="AXK134" s="2"/>
      <c r="AXL134" s="2"/>
      <c r="AXM134" s="2"/>
      <c r="AXN134" s="2"/>
      <c r="AXO134" s="2"/>
      <c r="AXP134" s="2"/>
      <c r="AXQ134" s="2"/>
      <c r="AXR134" s="2"/>
      <c r="AXS134" s="2"/>
      <c r="AXT134" s="2"/>
      <c r="AXU134" s="2"/>
      <c r="AXV134" s="2"/>
      <c r="AXW134" s="2"/>
      <c r="AXX134" s="2"/>
      <c r="AXY134" s="2"/>
      <c r="AXZ134" s="2"/>
      <c r="AYA134" s="2"/>
      <c r="AYB134" s="2"/>
      <c r="AYC134" s="2"/>
      <c r="AYD134" s="2"/>
      <c r="AYE134" s="2"/>
      <c r="AYF134" s="2"/>
      <c r="AYG134" s="2"/>
      <c r="AYH134" s="2"/>
      <c r="AYI134" s="2"/>
      <c r="AYJ134" s="2"/>
      <c r="AYK134" s="2"/>
      <c r="AYL134" s="2"/>
      <c r="AYM134" s="2"/>
      <c r="AYN134" s="2"/>
      <c r="AYO134" s="2"/>
      <c r="AYP134" s="2"/>
      <c r="AYQ134" s="2"/>
      <c r="AYR134" s="2"/>
      <c r="AYS134" s="2"/>
      <c r="AYT134" s="2"/>
      <c r="AYU134" s="2"/>
      <c r="AYV134" s="2"/>
      <c r="AYW134" s="2"/>
      <c r="AYX134" s="2"/>
      <c r="AYY134" s="2"/>
      <c r="AYZ134" s="2"/>
      <c r="AZA134" s="2"/>
      <c r="AZB134" s="2"/>
      <c r="AZC134" s="2"/>
      <c r="AZD134" s="2"/>
      <c r="AZE134" s="2"/>
      <c r="AZF134" s="2"/>
      <c r="AZG134" s="2"/>
      <c r="AZH134" s="2"/>
      <c r="AZI134" s="2"/>
      <c r="AZJ134" s="2"/>
      <c r="AZK134" s="2"/>
      <c r="AZL134" s="2"/>
      <c r="AZM134" s="2"/>
      <c r="AZN134" s="2"/>
      <c r="AZO134" s="2"/>
      <c r="AZP134" s="2"/>
      <c r="AZQ134" s="2"/>
      <c r="AZR134" s="2"/>
      <c r="AZS134" s="2"/>
      <c r="AZT134" s="2"/>
      <c r="AZU134" s="2"/>
      <c r="AZV134" s="2"/>
      <c r="AZW134" s="2"/>
      <c r="AZX134" s="2"/>
      <c r="AZY134" s="2"/>
      <c r="AZZ134" s="2"/>
      <c r="BAA134" s="2"/>
      <c r="BAB134" s="2"/>
      <c r="BAC134" s="2"/>
      <c r="BAD134" s="2"/>
      <c r="BAE134" s="2"/>
      <c r="BAF134" s="2"/>
      <c r="BAG134" s="2"/>
      <c r="BAH134" s="2"/>
      <c r="BAI134" s="2"/>
      <c r="BAJ134" s="2"/>
      <c r="BAK134" s="2"/>
      <c r="BAL134" s="2"/>
      <c r="BAM134" s="2"/>
      <c r="BAN134" s="2"/>
      <c r="BAO134" s="2"/>
      <c r="BAP134" s="2"/>
      <c r="BAQ134" s="2"/>
      <c r="BAR134" s="2"/>
      <c r="BAS134" s="2"/>
      <c r="BAT134" s="2"/>
      <c r="BAU134" s="2"/>
      <c r="BAV134" s="2"/>
      <c r="BAW134" s="2"/>
      <c r="BAX134" s="2"/>
      <c r="BAY134" s="2"/>
      <c r="BAZ134" s="2"/>
      <c r="BBA134" s="2"/>
      <c r="BBB134" s="2"/>
      <c r="BBC134" s="2"/>
      <c r="BBD134" s="2"/>
      <c r="BBE134" s="2"/>
      <c r="BBF134" s="2"/>
      <c r="BBG134" s="2"/>
      <c r="BBH134" s="2"/>
      <c r="BBI134" s="2"/>
      <c r="BBJ134" s="2"/>
      <c r="BBK134" s="2"/>
      <c r="BBL134" s="2"/>
      <c r="BBM134" s="2"/>
      <c r="BBN134" s="2"/>
      <c r="BBO134" s="2"/>
      <c r="BBP134" s="2"/>
      <c r="BBQ134" s="2"/>
      <c r="BBR134" s="2"/>
      <c r="BBS134" s="2"/>
      <c r="BBT134" s="2"/>
      <c r="BBU134" s="2"/>
      <c r="BBV134" s="2"/>
      <c r="BBW134" s="2"/>
      <c r="BBX134" s="2"/>
      <c r="BBY134" s="2"/>
      <c r="BBZ134" s="2"/>
      <c r="BCA134" s="2"/>
      <c r="BCB134" s="2"/>
      <c r="BCC134" s="2"/>
      <c r="BCD134" s="2"/>
      <c r="BCE134" s="2"/>
      <c r="BCF134" s="2"/>
    </row>
    <row r="135" spans="1:1024 1025:1436">
      <c r="A135" s="1" t="s">
        <v>8</v>
      </c>
      <c r="C135" s="2">
        <v>86970.965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  <c r="ABM135" s="2"/>
      <c r="ABN135" s="2"/>
      <c r="ABO135" s="2"/>
      <c r="ABP135" s="2"/>
      <c r="ABQ135" s="2"/>
      <c r="ABR135" s="2"/>
      <c r="ABS135" s="2"/>
      <c r="ABT135" s="2"/>
      <c r="ABU135" s="2"/>
      <c r="ABV135" s="2"/>
      <c r="ABW135" s="2"/>
      <c r="ABX135" s="2"/>
      <c r="ABY135" s="2"/>
      <c r="ABZ135" s="2"/>
      <c r="ACA135" s="2"/>
      <c r="ACB135" s="2"/>
      <c r="ACC135" s="2"/>
      <c r="ACD135" s="2"/>
      <c r="ACE135" s="2"/>
      <c r="ACF135" s="2"/>
      <c r="ACG135" s="2"/>
      <c r="ACH135" s="2"/>
      <c r="ACI135" s="2"/>
      <c r="ACJ135" s="2"/>
      <c r="ACK135" s="2"/>
      <c r="ACL135" s="2"/>
      <c r="ACM135" s="2"/>
      <c r="ACN135" s="2"/>
      <c r="ACO135" s="2"/>
      <c r="ACP135" s="2"/>
      <c r="ACQ135" s="2"/>
      <c r="ACR135" s="2"/>
      <c r="ACS135" s="2"/>
      <c r="ACT135" s="2"/>
      <c r="ACU135" s="2"/>
      <c r="ACV135" s="2"/>
      <c r="ACW135" s="2"/>
      <c r="ACX135" s="2"/>
      <c r="ACY135" s="2"/>
      <c r="ACZ135" s="2"/>
      <c r="ADA135" s="2"/>
      <c r="ADB135" s="2"/>
      <c r="ADC135" s="2"/>
      <c r="ADD135" s="2"/>
      <c r="ADE135" s="2"/>
      <c r="ADF135" s="2"/>
      <c r="ADG135" s="2"/>
      <c r="ADH135" s="2"/>
      <c r="ADI135" s="2"/>
      <c r="ADJ135" s="2"/>
      <c r="ADK135" s="2"/>
      <c r="ADL135" s="2"/>
      <c r="ADM135" s="2"/>
      <c r="ADN135" s="2"/>
      <c r="ADO135" s="2"/>
      <c r="ADP135" s="2"/>
      <c r="ADQ135" s="2"/>
      <c r="ADR135" s="2"/>
      <c r="ADS135" s="2"/>
      <c r="ADT135" s="2"/>
      <c r="ADU135" s="2"/>
      <c r="ADV135" s="2"/>
      <c r="ADW135" s="2"/>
      <c r="ADX135" s="2"/>
      <c r="ADY135" s="2"/>
      <c r="ADZ135" s="2"/>
      <c r="AEA135" s="2"/>
      <c r="AEB135" s="2"/>
      <c r="AEC135" s="2"/>
      <c r="AED135" s="2"/>
      <c r="AEE135" s="2"/>
      <c r="AEF135" s="2"/>
      <c r="AEG135" s="2"/>
      <c r="AEH135" s="2"/>
      <c r="AEI135" s="2"/>
      <c r="AEJ135" s="2"/>
      <c r="AEK135" s="2"/>
      <c r="AEL135" s="2"/>
      <c r="AEM135" s="2"/>
      <c r="AEN135" s="2"/>
      <c r="AEO135" s="2"/>
      <c r="AEP135" s="2"/>
      <c r="AEQ135" s="2"/>
      <c r="AER135" s="2"/>
      <c r="AES135" s="2"/>
      <c r="AET135" s="2"/>
      <c r="AEU135" s="2"/>
      <c r="AEV135" s="2"/>
      <c r="AEW135" s="2"/>
      <c r="AEX135" s="2"/>
      <c r="AEY135" s="2"/>
      <c r="AEZ135" s="2"/>
      <c r="AFA135" s="2"/>
      <c r="AFB135" s="2"/>
      <c r="AFC135" s="2"/>
      <c r="AFD135" s="2"/>
      <c r="AFE135" s="2"/>
      <c r="AFF135" s="2"/>
      <c r="AFG135" s="2"/>
      <c r="AFH135" s="2"/>
      <c r="AFI135" s="2"/>
      <c r="AFJ135" s="2"/>
      <c r="AFK135" s="2"/>
      <c r="AFL135" s="2"/>
      <c r="AFM135" s="2"/>
      <c r="AFN135" s="2"/>
      <c r="AFO135" s="2"/>
      <c r="AFP135" s="2"/>
      <c r="AFQ135" s="2"/>
      <c r="AFR135" s="2"/>
      <c r="AFS135" s="2"/>
      <c r="AFT135" s="2"/>
      <c r="AFU135" s="2"/>
      <c r="AFV135" s="2"/>
      <c r="AFW135" s="2"/>
      <c r="AFX135" s="2"/>
      <c r="AFY135" s="2"/>
      <c r="AFZ135" s="2"/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/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/>
      <c r="AGW135" s="2"/>
      <c r="AGX135" s="2"/>
      <c r="AGY135" s="2"/>
      <c r="AGZ135" s="2"/>
      <c r="AHA135" s="2"/>
      <c r="AHB135" s="2"/>
      <c r="AHC135" s="2"/>
      <c r="AHD135" s="2"/>
      <c r="AHE135" s="2"/>
      <c r="AHF135" s="2"/>
      <c r="AHG135" s="2"/>
      <c r="AHH135" s="2"/>
      <c r="AHI135" s="2"/>
      <c r="AHJ135" s="2"/>
      <c r="AHK135" s="2"/>
      <c r="AHL135" s="2"/>
      <c r="AHM135" s="2"/>
      <c r="AHN135" s="2"/>
      <c r="AHO135" s="2"/>
      <c r="AHP135" s="2"/>
      <c r="AHQ135" s="2"/>
      <c r="AHR135" s="2"/>
      <c r="AHS135" s="2"/>
      <c r="AHT135" s="2"/>
      <c r="AHU135" s="2"/>
      <c r="AHV135" s="2"/>
      <c r="AHW135" s="2"/>
      <c r="AHX135" s="2"/>
      <c r="AHY135" s="2"/>
      <c r="AHZ135" s="2"/>
      <c r="AIA135" s="2"/>
      <c r="AIB135" s="2"/>
      <c r="AIC135" s="2"/>
      <c r="AID135" s="2"/>
      <c r="AIE135" s="2"/>
      <c r="AIF135" s="2"/>
      <c r="AIG135" s="2"/>
      <c r="AIH135" s="2"/>
      <c r="AII135" s="2"/>
      <c r="AIJ135" s="2"/>
      <c r="AIK135" s="2"/>
      <c r="AIL135" s="2"/>
      <c r="AIM135" s="2"/>
      <c r="AIN135" s="2"/>
      <c r="AIO135" s="2"/>
      <c r="AIP135" s="2"/>
      <c r="AIQ135" s="2"/>
      <c r="AIR135" s="2"/>
      <c r="AIS135" s="2"/>
      <c r="AIT135" s="2"/>
      <c r="AIU135" s="2"/>
      <c r="AIV135" s="2"/>
      <c r="AIW135" s="2"/>
      <c r="AIX135" s="2"/>
      <c r="AIY135" s="2"/>
      <c r="AIZ135" s="2"/>
      <c r="AJA135" s="2"/>
      <c r="AJB135" s="2"/>
      <c r="AJC135" s="2"/>
      <c r="AJD135" s="2"/>
      <c r="AJE135" s="2"/>
      <c r="AJF135" s="2"/>
      <c r="AJG135" s="2"/>
      <c r="AJH135" s="2"/>
      <c r="AJI135" s="2"/>
      <c r="AJJ135" s="2"/>
      <c r="AJK135" s="2"/>
      <c r="AJL135" s="2"/>
      <c r="AJM135" s="2"/>
      <c r="AJN135" s="2"/>
      <c r="AJO135" s="2"/>
      <c r="AJP135" s="2"/>
      <c r="AJQ135" s="2"/>
      <c r="AJR135" s="2"/>
      <c r="AJS135" s="2"/>
      <c r="AJT135" s="2"/>
      <c r="AJU135" s="2"/>
      <c r="AJV135" s="2"/>
      <c r="AJW135" s="2"/>
      <c r="AJX135" s="2"/>
      <c r="AJY135" s="2"/>
      <c r="AJZ135" s="2"/>
      <c r="AKA135" s="2"/>
      <c r="AKB135" s="2"/>
      <c r="AKC135" s="2"/>
      <c r="AKD135" s="2"/>
      <c r="AKE135" s="2"/>
      <c r="AKF135" s="2"/>
      <c r="AKG135" s="2"/>
      <c r="AKH135" s="2"/>
      <c r="AKI135" s="2"/>
      <c r="AKJ135" s="2"/>
      <c r="AKK135" s="2"/>
      <c r="AKL135" s="2"/>
      <c r="AKM135" s="2"/>
      <c r="AKN135" s="2"/>
      <c r="AKO135" s="2"/>
      <c r="AKP135" s="2"/>
      <c r="AKQ135" s="2"/>
      <c r="AKR135" s="2"/>
      <c r="AKS135" s="2"/>
      <c r="AKT135" s="2"/>
      <c r="AKU135" s="2"/>
      <c r="AKV135" s="2"/>
      <c r="AKW135" s="2"/>
      <c r="AKX135" s="2"/>
      <c r="AKY135" s="2"/>
      <c r="AKZ135" s="2"/>
      <c r="ALA135" s="2"/>
      <c r="ALB135" s="2"/>
      <c r="ALC135" s="2"/>
      <c r="ALD135" s="2"/>
      <c r="ALE135" s="2"/>
      <c r="ALF135" s="2"/>
      <c r="ALG135" s="2"/>
      <c r="ALH135" s="2"/>
      <c r="ALI135" s="2"/>
      <c r="ALJ135" s="2"/>
      <c r="ALK135" s="2"/>
      <c r="ALL135" s="2"/>
      <c r="ALM135" s="2"/>
      <c r="ALN135" s="2"/>
      <c r="ALO135" s="2"/>
      <c r="ALP135" s="2"/>
      <c r="ALQ135" s="2"/>
      <c r="ALR135" s="2"/>
      <c r="ALS135" s="2"/>
      <c r="ALT135" s="2"/>
      <c r="ALU135" s="2"/>
      <c r="ALV135" s="2"/>
      <c r="ALW135" s="2"/>
      <c r="ALX135" s="2"/>
      <c r="ALY135" s="2"/>
      <c r="ALZ135" s="2"/>
      <c r="AMA135" s="2"/>
      <c r="AMB135" s="2"/>
      <c r="AMC135" s="2"/>
      <c r="AMD135" s="2"/>
      <c r="AME135" s="2"/>
      <c r="AMF135" s="2"/>
      <c r="AMG135" s="2"/>
      <c r="AMH135" s="2"/>
      <c r="AMI135" s="2"/>
      <c r="AMJ135" s="2"/>
      <c r="AMK135" s="2"/>
      <c r="AML135" s="2"/>
      <c r="AMM135" s="2"/>
      <c r="AMN135" s="2"/>
      <c r="AMO135" s="2"/>
      <c r="AMP135" s="2"/>
      <c r="AMQ135" s="2"/>
      <c r="AMR135" s="2"/>
      <c r="AMS135" s="2"/>
      <c r="AMT135" s="2"/>
      <c r="AMU135" s="2"/>
      <c r="AMV135" s="2"/>
      <c r="AMW135" s="2"/>
      <c r="AMX135" s="2"/>
      <c r="AMY135" s="2"/>
      <c r="AMZ135" s="2"/>
      <c r="ANA135" s="2"/>
      <c r="ANB135" s="2"/>
      <c r="ANC135" s="2"/>
      <c r="AND135" s="2"/>
      <c r="ANE135" s="2"/>
      <c r="ANF135" s="2"/>
      <c r="ANG135" s="2"/>
      <c r="ANH135" s="2"/>
      <c r="ANI135" s="2"/>
      <c r="ANJ135" s="2"/>
      <c r="ANK135" s="2"/>
      <c r="ANL135" s="2"/>
      <c r="ANM135" s="2"/>
      <c r="ANN135" s="2"/>
      <c r="ANO135" s="2"/>
      <c r="ANP135" s="2"/>
      <c r="ANQ135" s="2"/>
      <c r="ANR135" s="2"/>
      <c r="ANS135" s="2"/>
      <c r="ANT135" s="2"/>
      <c r="ANU135" s="2"/>
      <c r="ANV135" s="2"/>
      <c r="ANW135" s="2"/>
      <c r="ANX135" s="2"/>
      <c r="ANY135" s="2"/>
      <c r="ANZ135" s="2"/>
      <c r="AOA135" s="2"/>
      <c r="AOB135" s="2"/>
      <c r="AOC135" s="2"/>
      <c r="AOD135" s="2"/>
      <c r="AOE135" s="2"/>
      <c r="AOF135" s="2"/>
      <c r="AOG135" s="2"/>
      <c r="AOH135" s="2"/>
      <c r="AOI135" s="2"/>
      <c r="AOJ135" s="2"/>
      <c r="AOK135" s="2"/>
      <c r="AOL135" s="2"/>
      <c r="AOM135" s="2"/>
      <c r="AON135" s="2"/>
      <c r="AOO135" s="2"/>
      <c r="AOP135" s="2"/>
      <c r="AOQ135" s="2"/>
      <c r="AOR135" s="2"/>
      <c r="AOS135" s="2"/>
      <c r="AOT135" s="2"/>
      <c r="AOU135" s="2"/>
      <c r="AOV135" s="2"/>
      <c r="AOW135" s="2"/>
      <c r="AOX135" s="2"/>
      <c r="AOY135" s="2"/>
      <c r="AOZ135" s="2"/>
      <c r="APA135" s="2"/>
      <c r="APB135" s="2"/>
      <c r="APC135" s="2"/>
      <c r="APD135" s="2"/>
      <c r="APE135" s="2"/>
      <c r="APF135" s="2"/>
      <c r="APG135" s="2"/>
      <c r="APH135" s="2"/>
      <c r="API135" s="2"/>
      <c r="APJ135" s="2"/>
      <c r="APK135" s="2"/>
      <c r="APL135" s="2"/>
      <c r="APM135" s="2"/>
      <c r="APN135" s="2"/>
      <c r="APO135" s="2"/>
      <c r="APP135" s="2"/>
      <c r="APQ135" s="2"/>
      <c r="APR135" s="2"/>
      <c r="APS135" s="2"/>
      <c r="APT135" s="2"/>
      <c r="APU135" s="2"/>
      <c r="APV135" s="2"/>
      <c r="APW135" s="2"/>
      <c r="APX135" s="2"/>
      <c r="APY135" s="2"/>
      <c r="APZ135" s="2"/>
      <c r="AQA135" s="2"/>
      <c r="AQB135" s="2"/>
      <c r="AQC135" s="2"/>
      <c r="AQD135" s="2"/>
      <c r="AQE135" s="2"/>
      <c r="AQF135" s="2"/>
      <c r="AQG135" s="2"/>
      <c r="AQH135" s="2"/>
      <c r="AQI135" s="2"/>
      <c r="AQJ135" s="2"/>
      <c r="AQK135" s="2"/>
      <c r="AQL135" s="2"/>
      <c r="AQM135" s="2"/>
      <c r="AQN135" s="2"/>
      <c r="AQO135" s="2"/>
      <c r="AQP135" s="2"/>
      <c r="AQQ135" s="2"/>
      <c r="AQR135" s="2"/>
      <c r="AQS135" s="2"/>
      <c r="AQT135" s="2"/>
      <c r="AQU135" s="2"/>
      <c r="AQV135" s="2"/>
      <c r="AQW135" s="2"/>
      <c r="AQX135" s="2"/>
      <c r="AQY135" s="2"/>
      <c r="AQZ135" s="2"/>
      <c r="ARA135" s="2"/>
      <c r="ARB135" s="2"/>
      <c r="ARC135" s="2"/>
      <c r="ARD135" s="2"/>
      <c r="ARE135" s="2"/>
      <c r="ARF135" s="2"/>
      <c r="ARG135" s="2"/>
      <c r="ARH135" s="2"/>
      <c r="ARI135" s="2"/>
      <c r="ARJ135" s="2"/>
      <c r="ARK135" s="2"/>
      <c r="ARL135" s="2"/>
      <c r="ARM135" s="2"/>
      <c r="ARN135" s="2"/>
      <c r="ARO135" s="2"/>
      <c r="ARP135" s="2"/>
      <c r="ARQ135" s="2"/>
      <c r="ARR135" s="2"/>
      <c r="ARS135" s="2"/>
      <c r="ART135" s="2"/>
      <c r="ARU135" s="2"/>
      <c r="ARV135" s="2"/>
      <c r="ARW135" s="2"/>
      <c r="ARX135" s="2"/>
      <c r="ARY135" s="2"/>
      <c r="ARZ135" s="2"/>
      <c r="ASA135" s="2"/>
      <c r="ASB135" s="2"/>
      <c r="ASC135" s="2"/>
      <c r="ASD135" s="2"/>
      <c r="ASE135" s="2"/>
      <c r="ASF135" s="2"/>
      <c r="ASG135" s="2"/>
      <c r="ASH135" s="2"/>
      <c r="ASI135" s="2"/>
      <c r="ASJ135" s="2"/>
      <c r="ASK135" s="2"/>
      <c r="ASL135" s="2"/>
      <c r="ASM135" s="2"/>
      <c r="ASN135" s="2"/>
      <c r="ASO135" s="2"/>
      <c r="ASP135" s="2"/>
      <c r="ASQ135" s="2"/>
      <c r="ASR135" s="2"/>
      <c r="ASS135" s="2"/>
      <c r="AST135" s="2"/>
      <c r="ASU135" s="2"/>
      <c r="ASV135" s="2"/>
      <c r="ASW135" s="2"/>
      <c r="ASX135" s="2"/>
      <c r="ASY135" s="2"/>
      <c r="ASZ135" s="2"/>
      <c r="ATA135" s="2"/>
      <c r="ATB135" s="2"/>
      <c r="ATC135" s="2"/>
      <c r="ATD135" s="2"/>
      <c r="ATE135" s="2"/>
      <c r="ATF135" s="2"/>
      <c r="ATG135" s="2"/>
      <c r="ATH135" s="2"/>
      <c r="ATI135" s="2"/>
      <c r="ATJ135" s="2"/>
      <c r="ATK135" s="2"/>
      <c r="ATL135" s="2"/>
      <c r="ATM135" s="2"/>
      <c r="ATN135" s="2"/>
      <c r="ATO135" s="2"/>
      <c r="ATP135" s="2"/>
      <c r="ATQ135" s="2"/>
      <c r="ATR135" s="2"/>
      <c r="ATS135" s="2"/>
      <c r="ATT135" s="2"/>
      <c r="ATU135" s="2"/>
      <c r="ATV135" s="2"/>
      <c r="ATW135" s="2"/>
      <c r="ATX135" s="2"/>
      <c r="ATY135" s="2"/>
      <c r="ATZ135" s="2"/>
      <c r="AUA135" s="2"/>
      <c r="AUB135" s="2"/>
      <c r="AUC135" s="2"/>
      <c r="AUD135" s="2"/>
      <c r="AUE135" s="2"/>
      <c r="AUF135" s="2"/>
      <c r="AUG135" s="2"/>
      <c r="AUH135" s="2"/>
      <c r="AUI135" s="2"/>
      <c r="AUJ135" s="2"/>
      <c r="AUK135" s="2"/>
      <c r="AUL135" s="2"/>
      <c r="AUM135" s="2"/>
      <c r="AUN135" s="2"/>
      <c r="AUO135" s="2"/>
      <c r="AUP135" s="2"/>
      <c r="AUQ135" s="2"/>
      <c r="AUR135" s="2"/>
      <c r="AUS135" s="2"/>
      <c r="AUT135" s="2"/>
      <c r="AUU135" s="2"/>
      <c r="AUV135" s="2"/>
      <c r="AUW135" s="2"/>
      <c r="AUX135" s="2"/>
      <c r="AUY135" s="2"/>
      <c r="AUZ135" s="2"/>
      <c r="AVA135" s="2"/>
      <c r="AVB135" s="2"/>
      <c r="AVC135" s="2"/>
      <c r="AVD135" s="2"/>
      <c r="AVE135" s="2"/>
      <c r="AVF135" s="2"/>
      <c r="AVG135" s="2"/>
      <c r="AVH135" s="2"/>
      <c r="AVI135" s="2"/>
      <c r="AVJ135" s="2"/>
      <c r="AVK135" s="2"/>
      <c r="AVL135" s="2"/>
      <c r="AVM135" s="2"/>
      <c r="AVN135" s="2"/>
      <c r="AVO135" s="2"/>
      <c r="AVP135" s="2"/>
      <c r="AVQ135" s="2"/>
      <c r="AVR135" s="2"/>
      <c r="AVS135" s="2"/>
      <c r="AVT135" s="2"/>
      <c r="AVU135" s="2"/>
      <c r="AVV135" s="2"/>
      <c r="AVW135" s="2"/>
      <c r="AVX135" s="2"/>
      <c r="AVY135" s="2"/>
      <c r="AVZ135" s="2"/>
      <c r="AWA135" s="2"/>
      <c r="AWB135" s="2"/>
      <c r="AWC135" s="2"/>
      <c r="AWD135" s="2"/>
      <c r="AWE135" s="2"/>
      <c r="AWF135" s="2"/>
      <c r="AWG135" s="2"/>
      <c r="AWH135" s="2"/>
      <c r="AWI135" s="2"/>
      <c r="AWJ135" s="2"/>
      <c r="AWK135" s="2"/>
      <c r="AWL135" s="2"/>
      <c r="AWM135" s="2"/>
      <c r="AWN135" s="2"/>
      <c r="AWO135" s="2"/>
      <c r="AWP135" s="2"/>
      <c r="AWQ135" s="2"/>
      <c r="AWR135" s="2"/>
      <c r="AWS135" s="2"/>
      <c r="AWT135" s="2"/>
      <c r="AWU135" s="2"/>
      <c r="AWV135" s="2"/>
      <c r="AWW135" s="2"/>
      <c r="AWX135" s="2"/>
      <c r="AWY135" s="2"/>
      <c r="AWZ135" s="2"/>
      <c r="AXA135" s="2"/>
      <c r="AXB135" s="2"/>
      <c r="AXC135" s="2"/>
      <c r="AXD135" s="2"/>
      <c r="AXE135" s="2"/>
      <c r="AXF135" s="2"/>
      <c r="AXG135" s="2"/>
      <c r="AXH135" s="2"/>
      <c r="AXI135" s="2"/>
      <c r="AXJ135" s="2"/>
      <c r="AXK135" s="2"/>
      <c r="AXL135" s="2"/>
      <c r="AXM135" s="2"/>
      <c r="AXN135" s="2"/>
      <c r="AXO135" s="2"/>
      <c r="AXP135" s="2"/>
      <c r="AXQ135" s="2"/>
      <c r="AXR135" s="2"/>
      <c r="AXS135" s="2"/>
      <c r="AXT135" s="2"/>
      <c r="AXU135" s="2"/>
      <c r="AXV135" s="2"/>
      <c r="AXW135" s="2"/>
      <c r="AXX135" s="2"/>
      <c r="AXY135" s="2"/>
      <c r="AXZ135" s="2"/>
      <c r="AYA135" s="2"/>
      <c r="AYB135" s="2"/>
      <c r="AYC135" s="2"/>
      <c r="AYD135" s="2"/>
      <c r="AYE135" s="2"/>
      <c r="AYF135" s="2"/>
      <c r="AYG135" s="2"/>
      <c r="AYH135" s="2"/>
      <c r="AYI135" s="2"/>
      <c r="AYJ135" s="2"/>
      <c r="AYK135" s="2"/>
      <c r="AYL135" s="2"/>
      <c r="AYM135" s="2"/>
      <c r="AYN135" s="2"/>
      <c r="AYO135" s="2"/>
      <c r="AYP135" s="2"/>
      <c r="AYQ135" s="2"/>
      <c r="AYR135" s="2"/>
      <c r="AYS135" s="2"/>
      <c r="AYT135" s="2"/>
      <c r="AYU135" s="2"/>
      <c r="AYV135" s="2"/>
      <c r="AYW135" s="2"/>
      <c r="AYX135" s="2"/>
      <c r="AYY135" s="2"/>
      <c r="AYZ135" s="2"/>
      <c r="AZA135" s="2"/>
      <c r="AZB135" s="2"/>
      <c r="AZC135" s="2"/>
      <c r="AZD135" s="2"/>
      <c r="AZE135" s="2"/>
      <c r="AZF135" s="2"/>
      <c r="AZG135" s="2"/>
      <c r="AZH135" s="2"/>
      <c r="AZI135" s="2"/>
      <c r="AZJ135" s="2"/>
      <c r="AZK135" s="2"/>
      <c r="AZL135" s="2"/>
      <c r="AZM135" s="2"/>
      <c r="AZN135" s="2"/>
      <c r="AZO135" s="2"/>
      <c r="AZP135" s="2"/>
      <c r="AZQ135" s="2"/>
      <c r="AZR135" s="2"/>
      <c r="AZS135" s="2"/>
      <c r="AZT135" s="2"/>
      <c r="AZU135" s="2"/>
      <c r="AZV135" s="2"/>
      <c r="AZW135" s="2"/>
      <c r="AZX135" s="2"/>
      <c r="AZY135" s="2"/>
      <c r="AZZ135" s="2"/>
      <c r="BAA135" s="2"/>
      <c r="BAB135" s="2"/>
      <c r="BAC135" s="2"/>
      <c r="BAD135" s="2"/>
      <c r="BAE135" s="2"/>
      <c r="BAF135" s="2"/>
      <c r="BAG135" s="2"/>
      <c r="BAH135" s="2"/>
      <c r="BAI135" s="2"/>
      <c r="BAJ135" s="2"/>
      <c r="BAK135" s="2"/>
      <c r="BAL135" s="2"/>
      <c r="BAM135" s="2"/>
      <c r="BAN135" s="2"/>
      <c r="BAO135" s="2"/>
      <c r="BAP135" s="2"/>
      <c r="BAQ135" s="2"/>
      <c r="BAR135" s="2"/>
      <c r="BAS135" s="2"/>
      <c r="BAT135" s="2"/>
      <c r="BAU135" s="2"/>
      <c r="BAV135" s="2"/>
      <c r="BAW135" s="2"/>
      <c r="BAX135" s="2"/>
      <c r="BAY135" s="2"/>
      <c r="BAZ135" s="2"/>
      <c r="BBA135" s="2"/>
      <c r="BBB135" s="2"/>
      <c r="BBC135" s="2"/>
      <c r="BBD135" s="2"/>
      <c r="BBE135" s="2"/>
      <c r="BBF135" s="2"/>
      <c r="BBG135" s="2"/>
      <c r="BBH135" s="2"/>
      <c r="BBI135" s="2"/>
      <c r="BBJ135" s="2"/>
      <c r="BBK135" s="2"/>
      <c r="BBL135" s="2"/>
      <c r="BBM135" s="2"/>
      <c r="BBN135" s="2"/>
      <c r="BBO135" s="2"/>
      <c r="BBP135" s="2"/>
      <c r="BBQ135" s="2"/>
      <c r="BBR135" s="2"/>
      <c r="BBS135" s="2"/>
      <c r="BBT135" s="2"/>
      <c r="BBU135" s="2"/>
      <c r="BBV135" s="2"/>
      <c r="BBW135" s="2"/>
      <c r="BBX135" s="2"/>
      <c r="BBY135" s="2"/>
      <c r="BBZ135" s="2"/>
      <c r="BCA135" s="2"/>
      <c r="BCB135" s="2"/>
      <c r="BCC135" s="2"/>
      <c r="BCD135" s="2"/>
      <c r="BCE135" s="2"/>
      <c r="BCF135" s="2"/>
    </row>
    <row r="136" spans="1:1024 1025:1436">
      <c r="A136" s="1" t="s">
        <v>9</v>
      </c>
      <c r="C136" s="3">
        <f>C134/C135</f>
        <v>0.741392383078652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2"/>
      <c r="UF136" s="2"/>
      <c r="UG136" s="2"/>
      <c r="UH136" s="2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2"/>
      <c r="UT136" s="2"/>
      <c r="UU136" s="2"/>
      <c r="UV136" s="2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/>
      <c r="WY136" s="2"/>
      <c r="WZ136" s="2"/>
      <c r="XA136" s="2"/>
      <c r="XB136" s="2"/>
      <c r="XC136" s="2"/>
      <c r="XD136" s="2"/>
      <c r="XE136" s="2"/>
      <c r="XF136" s="2"/>
      <c r="XG136" s="2"/>
      <c r="XH136" s="2"/>
      <c r="XI136" s="2"/>
      <c r="XJ136" s="2"/>
      <c r="XK136" s="2"/>
      <c r="XL136" s="2"/>
      <c r="XM136" s="2"/>
      <c r="XN136" s="2"/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/>
      <c r="ZG136" s="2"/>
      <c r="ZH136" s="2"/>
      <c r="ZI136" s="2"/>
      <c r="ZJ136" s="2"/>
      <c r="ZK136" s="2"/>
      <c r="ZL136" s="2"/>
      <c r="ZM136" s="2"/>
      <c r="ZN136" s="2"/>
      <c r="ZO136" s="2"/>
      <c r="ZP136" s="2"/>
      <c r="ZQ136" s="2"/>
      <c r="ZR136" s="2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2"/>
      <c r="AAD136" s="2"/>
      <c r="AAE136" s="2"/>
      <c r="AAF136" s="2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  <c r="ABE136" s="2"/>
      <c r="ABF136" s="2"/>
      <c r="ABG136" s="2"/>
      <c r="ABH136" s="2"/>
      <c r="ABI136" s="2"/>
      <c r="ABJ136" s="2"/>
      <c r="ABK136" s="2"/>
      <c r="ABL136" s="2"/>
      <c r="ABM136" s="2"/>
      <c r="ABN136" s="2"/>
      <c r="ABO136" s="2"/>
      <c r="ABP136" s="2"/>
      <c r="ABQ136" s="2"/>
      <c r="ABR136" s="2"/>
      <c r="ABS136" s="2"/>
      <c r="ABT136" s="2"/>
      <c r="ABU136" s="2"/>
      <c r="ABV136" s="2"/>
      <c r="ABW136" s="2"/>
      <c r="ABX136" s="2"/>
      <c r="ABY136" s="2"/>
      <c r="ABZ136" s="2"/>
      <c r="ACA136" s="2"/>
      <c r="ACB136" s="2"/>
      <c r="ACC136" s="2"/>
      <c r="ACD136" s="2"/>
      <c r="ACE136" s="2"/>
      <c r="ACF136" s="2"/>
      <c r="ACG136" s="2"/>
      <c r="ACH136" s="2"/>
      <c r="ACI136" s="2"/>
      <c r="ACJ136" s="2"/>
      <c r="ACK136" s="2"/>
      <c r="ACL136" s="2"/>
      <c r="ACM136" s="2"/>
      <c r="ACN136" s="2"/>
      <c r="ACO136" s="2"/>
      <c r="ACP136" s="2"/>
      <c r="ACQ136" s="2"/>
      <c r="ACR136" s="2"/>
      <c r="ACS136" s="2"/>
      <c r="ACT136" s="2"/>
      <c r="ACU136" s="2"/>
      <c r="ACV136" s="2"/>
      <c r="ACW136" s="2"/>
      <c r="ACX136" s="2"/>
      <c r="ACY136" s="2"/>
      <c r="ACZ136" s="2"/>
      <c r="ADA136" s="2"/>
      <c r="ADB136" s="2"/>
      <c r="ADC136" s="2"/>
      <c r="ADD136" s="2"/>
      <c r="ADE136" s="2"/>
      <c r="ADF136" s="2"/>
      <c r="ADG136" s="2"/>
      <c r="ADH136" s="2"/>
      <c r="ADI136" s="2"/>
      <c r="ADJ136" s="2"/>
      <c r="ADK136" s="2"/>
      <c r="ADL136" s="2"/>
      <c r="ADM136" s="2"/>
      <c r="ADN136" s="2"/>
      <c r="ADO136" s="2"/>
      <c r="ADP136" s="2"/>
      <c r="ADQ136" s="2"/>
      <c r="ADR136" s="2"/>
      <c r="ADS136" s="2"/>
      <c r="ADT136" s="2"/>
      <c r="ADU136" s="2"/>
      <c r="ADV136" s="2"/>
      <c r="ADW136" s="2"/>
      <c r="ADX136" s="2"/>
      <c r="ADY136" s="2"/>
      <c r="ADZ136" s="2"/>
      <c r="AEA136" s="2"/>
      <c r="AEB136" s="2"/>
      <c r="AEC136" s="2"/>
      <c r="AED136" s="2"/>
      <c r="AEE136" s="2"/>
      <c r="AEF136" s="2"/>
      <c r="AEG136" s="2"/>
      <c r="AEH136" s="2"/>
      <c r="AEI136" s="2"/>
      <c r="AEJ136" s="2"/>
      <c r="AEK136" s="2"/>
      <c r="AEL136" s="2"/>
      <c r="AEM136" s="2"/>
      <c r="AEN136" s="2"/>
      <c r="AEO136" s="2"/>
      <c r="AEP136" s="2"/>
      <c r="AEQ136" s="2"/>
      <c r="AER136" s="2"/>
      <c r="AES136" s="2"/>
      <c r="AET136" s="2"/>
      <c r="AEU136" s="2"/>
      <c r="AEV136" s="2"/>
      <c r="AEW136" s="2"/>
      <c r="AEX136" s="2"/>
      <c r="AEY136" s="2"/>
      <c r="AEZ136" s="2"/>
      <c r="AFA136" s="2"/>
      <c r="AFB136" s="2"/>
      <c r="AFC136" s="2"/>
      <c r="AFD136" s="2"/>
      <c r="AFE136" s="2"/>
      <c r="AFF136" s="2"/>
      <c r="AFG136" s="2"/>
      <c r="AFH136" s="2"/>
      <c r="AFI136" s="2"/>
      <c r="AFJ136" s="2"/>
      <c r="AFK136" s="2"/>
      <c r="AFL136" s="2"/>
      <c r="AFM136" s="2"/>
      <c r="AFN136" s="2"/>
      <c r="AFO136" s="2"/>
      <c r="AFP136" s="2"/>
      <c r="AFQ136" s="2"/>
      <c r="AFR136" s="2"/>
      <c r="AFS136" s="2"/>
      <c r="AFT136" s="2"/>
      <c r="AFU136" s="2"/>
      <c r="AFV136" s="2"/>
      <c r="AFW136" s="2"/>
      <c r="AFX136" s="2"/>
      <c r="AFY136" s="2"/>
      <c r="AFZ136" s="2"/>
      <c r="AGA136" s="2"/>
      <c r="AGB136" s="2"/>
      <c r="AGC136" s="2"/>
      <c r="AGD136" s="2"/>
      <c r="AGE136" s="2"/>
      <c r="AGF136" s="2"/>
      <c r="AGG136" s="2"/>
      <c r="AGH136" s="2"/>
      <c r="AGI136" s="2"/>
      <c r="AGJ136" s="2"/>
      <c r="AGK136" s="2"/>
      <c r="AGL136" s="2"/>
      <c r="AGM136" s="2"/>
      <c r="AGN136" s="2"/>
      <c r="AGO136" s="2"/>
      <c r="AGP136" s="2"/>
      <c r="AGQ136" s="2"/>
      <c r="AGR136" s="2"/>
      <c r="AGS136" s="2"/>
      <c r="AGT136" s="2"/>
      <c r="AGU136" s="2"/>
      <c r="AGV136" s="2"/>
      <c r="AGW136" s="2"/>
      <c r="AGX136" s="2"/>
      <c r="AGY136" s="2"/>
      <c r="AGZ136" s="2"/>
      <c r="AHA136" s="2"/>
      <c r="AHB136" s="2"/>
      <c r="AHC136" s="2"/>
      <c r="AHD136" s="2"/>
      <c r="AHE136" s="2"/>
      <c r="AHF136" s="2"/>
      <c r="AHG136" s="2"/>
      <c r="AHH136" s="2"/>
      <c r="AHI136" s="2"/>
      <c r="AHJ136" s="2"/>
      <c r="AHK136" s="2"/>
      <c r="AHL136" s="2"/>
      <c r="AHM136" s="2"/>
      <c r="AHN136" s="2"/>
      <c r="AHO136" s="2"/>
      <c r="AHP136" s="2"/>
      <c r="AHQ136" s="2"/>
      <c r="AHR136" s="2"/>
      <c r="AHS136" s="2"/>
      <c r="AHT136" s="2"/>
      <c r="AHU136" s="2"/>
      <c r="AHV136" s="2"/>
      <c r="AHW136" s="2"/>
      <c r="AHX136" s="2"/>
      <c r="AHY136" s="2"/>
      <c r="AHZ136" s="2"/>
      <c r="AIA136" s="2"/>
      <c r="AIB136" s="2"/>
      <c r="AIC136" s="2"/>
      <c r="AID136" s="2"/>
      <c r="AIE136" s="2"/>
      <c r="AIF136" s="2"/>
      <c r="AIG136" s="2"/>
      <c r="AIH136" s="2"/>
      <c r="AII136" s="2"/>
      <c r="AIJ136" s="2"/>
      <c r="AIK136" s="2"/>
      <c r="AIL136" s="2"/>
      <c r="AIM136" s="2"/>
      <c r="AIN136" s="2"/>
      <c r="AIO136" s="2"/>
      <c r="AIP136" s="2"/>
      <c r="AIQ136" s="2"/>
      <c r="AIR136" s="2"/>
      <c r="AIS136" s="2"/>
      <c r="AIT136" s="2"/>
      <c r="AIU136" s="2"/>
      <c r="AIV136" s="2"/>
      <c r="AIW136" s="2"/>
      <c r="AIX136" s="2"/>
      <c r="AIY136" s="2"/>
      <c r="AIZ136" s="2"/>
      <c r="AJA136" s="2"/>
      <c r="AJB136" s="2"/>
      <c r="AJC136" s="2"/>
      <c r="AJD136" s="2"/>
      <c r="AJE136" s="2"/>
      <c r="AJF136" s="2"/>
      <c r="AJG136" s="2"/>
      <c r="AJH136" s="2"/>
      <c r="AJI136" s="2"/>
      <c r="AJJ136" s="2"/>
      <c r="AJK136" s="2"/>
      <c r="AJL136" s="2"/>
      <c r="AJM136" s="2"/>
      <c r="AJN136" s="2"/>
      <c r="AJO136" s="2"/>
      <c r="AJP136" s="2"/>
      <c r="AJQ136" s="2"/>
      <c r="AJR136" s="2"/>
      <c r="AJS136" s="2"/>
      <c r="AJT136" s="2"/>
      <c r="AJU136" s="2"/>
      <c r="AJV136" s="2"/>
      <c r="AJW136" s="2"/>
      <c r="AJX136" s="2"/>
      <c r="AJY136" s="2"/>
      <c r="AJZ136" s="2"/>
      <c r="AKA136" s="2"/>
      <c r="AKB136" s="2"/>
      <c r="AKC136" s="2"/>
      <c r="AKD136" s="2"/>
      <c r="AKE136" s="2"/>
      <c r="AKF136" s="2"/>
      <c r="AKG136" s="2"/>
      <c r="AKH136" s="2"/>
      <c r="AKI136" s="2"/>
      <c r="AKJ136" s="2"/>
      <c r="AKK136" s="2"/>
      <c r="AKL136" s="2"/>
      <c r="AKM136" s="2"/>
      <c r="AKN136" s="2"/>
      <c r="AKO136" s="2"/>
      <c r="AKP136" s="2"/>
      <c r="AKQ136" s="2"/>
      <c r="AKR136" s="2"/>
      <c r="AKS136" s="2"/>
      <c r="AKT136" s="2"/>
      <c r="AKU136" s="2"/>
      <c r="AKV136" s="2"/>
      <c r="AKW136" s="2"/>
      <c r="AKX136" s="2"/>
      <c r="AKY136" s="2"/>
      <c r="AKZ136" s="2"/>
      <c r="ALA136" s="2"/>
      <c r="ALB136" s="2"/>
      <c r="ALC136" s="2"/>
      <c r="ALD136" s="2"/>
      <c r="ALE136" s="2"/>
      <c r="ALF136" s="2"/>
      <c r="ALG136" s="2"/>
      <c r="ALH136" s="2"/>
      <c r="ALI136" s="2"/>
      <c r="ALJ136" s="2"/>
      <c r="ALK136" s="2"/>
      <c r="ALL136" s="2"/>
      <c r="ALM136" s="2"/>
      <c r="ALN136" s="2"/>
      <c r="ALO136" s="2"/>
      <c r="ALP136" s="2"/>
      <c r="ALQ136" s="2"/>
      <c r="ALR136" s="2"/>
      <c r="ALS136" s="2"/>
      <c r="ALT136" s="2"/>
      <c r="ALU136" s="2"/>
      <c r="ALV136" s="2"/>
      <c r="ALW136" s="2"/>
      <c r="ALX136" s="2"/>
      <c r="ALY136" s="2"/>
      <c r="ALZ136" s="2"/>
      <c r="AMA136" s="2"/>
      <c r="AMB136" s="2"/>
      <c r="AMC136" s="2"/>
      <c r="AMD136" s="2"/>
      <c r="AME136" s="2"/>
      <c r="AMF136" s="2"/>
      <c r="AMG136" s="2"/>
      <c r="AMH136" s="2"/>
      <c r="AMI136" s="2"/>
      <c r="AMJ136" s="2"/>
      <c r="AMK136" s="2"/>
      <c r="AML136" s="2"/>
      <c r="AMM136" s="2"/>
      <c r="AMN136" s="2"/>
      <c r="AMO136" s="2"/>
      <c r="AMP136" s="2"/>
      <c r="AMQ136" s="2"/>
      <c r="AMR136" s="2"/>
      <c r="AMS136" s="2"/>
      <c r="AMT136" s="2"/>
      <c r="AMU136" s="2"/>
      <c r="AMV136" s="2"/>
      <c r="AMW136" s="2"/>
      <c r="AMX136" s="2"/>
      <c r="AMY136" s="2"/>
      <c r="AMZ136" s="2"/>
      <c r="ANA136" s="2"/>
      <c r="ANB136" s="2"/>
      <c r="ANC136" s="2"/>
      <c r="AND136" s="2"/>
      <c r="ANE136" s="2"/>
      <c r="ANF136" s="2"/>
      <c r="ANG136" s="2"/>
      <c r="ANH136" s="2"/>
      <c r="ANI136" s="2"/>
      <c r="ANJ136" s="2"/>
      <c r="ANK136" s="2"/>
      <c r="ANL136" s="2"/>
      <c r="ANM136" s="2"/>
      <c r="ANN136" s="2"/>
      <c r="ANO136" s="2"/>
      <c r="ANP136" s="2"/>
      <c r="ANQ136" s="2"/>
      <c r="ANR136" s="2"/>
      <c r="ANS136" s="2"/>
      <c r="ANT136" s="2"/>
      <c r="ANU136" s="2"/>
      <c r="ANV136" s="2"/>
      <c r="ANW136" s="2"/>
      <c r="ANX136" s="2"/>
      <c r="ANY136" s="2"/>
      <c r="ANZ136" s="2"/>
      <c r="AOA136" s="2"/>
      <c r="AOB136" s="2"/>
      <c r="AOC136" s="2"/>
      <c r="AOD136" s="2"/>
      <c r="AOE136" s="2"/>
      <c r="AOF136" s="2"/>
      <c r="AOG136" s="2"/>
      <c r="AOH136" s="2"/>
      <c r="AOI136" s="2"/>
      <c r="AOJ136" s="2"/>
      <c r="AOK136" s="2"/>
      <c r="AOL136" s="2"/>
      <c r="AOM136" s="2"/>
      <c r="AON136" s="2"/>
      <c r="AOO136" s="2"/>
      <c r="AOP136" s="2"/>
      <c r="AOQ136" s="2"/>
      <c r="AOR136" s="2"/>
      <c r="AOS136" s="2"/>
      <c r="AOT136" s="2"/>
      <c r="AOU136" s="2"/>
      <c r="AOV136" s="2"/>
      <c r="AOW136" s="2"/>
      <c r="AOX136" s="2"/>
      <c r="AOY136" s="2"/>
      <c r="AOZ136" s="2"/>
      <c r="APA136" s="2"/>
      <c r="APB136" s="2"/>
      <c r="APC136" s="2"/>
      <c r="APD136" s="2"/>
      <c r="APE136" s="2"/>
      <c r="APF136" s="2"/>
      <c r="APG136" s="2"/>
      <c r="APH136" s="2"/>
      <c r="API136" s="2"/>
      <c r="APJ136" s="2"/>
      <c r="APK136" s="2"/>
      <c r="APL136" s="2"/>
      <c r="APM136" s="2"/>
      <c r="APN136" s="2"/>
      <c r="APO136" s="2"/>
      <c r="APP136" s="2"/>
      <c r="APQ136" s="2"/>
      <c r="APR136" s="2"/>
      <c r="APS136" s="2"/>
      <c r="APT136" s="2"/>
      <c r="APU136" s="2"/>
      <c r="APV136" s="2"/>
      <c r="APW136" s="2"/>
      <c r="APX136" s="2"/>
      <c r="APY136" s="2"/>
      <c r="APZ136" s="2"/>
      <c r="AQA136" s="2"/>
      <c r="AQB136" s="2"/>
      <c r="AQC136" s="2"/>
      <c r="AQD136" s="2"/>
      <c r="AQE136" s="2"/>
      <c r="AQF136" s="2"/>
      <c r="AQG136" s="2"/>
      <c r="AQH136" s="2"/>
      <c r="AQI136" s="2"/>
      <c r="AQJ136" s="2"/>
      <c r="AQK136" s="2"/>
      <c r="AQL136" s="2"/>
      <c r="AQM136" s="2"/>
      <c r="AQN136" s="2"/>
      <c r="AQO136" s="2"/>
      <c r="AQP136" s="2"/>
      <c r="AQQ136" s="2"/>
      <c r="AQR136" s="2"/>
      <c r="AQS136" s="2"/>
      <c r="AQT136" s="2"/>
      <c r="AQU136" s="2"/>
      <c r="AQV136" s="2"/>
      <c r="AQW136" s="2"/>
      <c r="AQX136" s="2"/>
      <c r="AQY136" s="2"/>
      <c r="AQZ136" s="2"/>
      <c r="ARA136" s="2"/>
      <c r="ARB136" s="2"/>
      <c r="ARC136" s="2"/>
      <c r="ARD136" s="2"/>
      <c r="ARE136" s="2"/>
      <c r="ARF136" s="2"/>
      <c r="ARG136" s="2"/>
      <c r="ARH136" s="2"/>
      <c r="ARI136" s="2"/>
      <c r="ARJ136" s="2"/>
      <c r="ARK136" s="2"/>
      <c r="ARL136" s="2"/>
      <c r="ARM136" s="2"/>
      <c r="ARN136" s="2"/>
      <c r="ARO136" s="2"/>
      <c r="ARP136" s="2"/>
      <c r="ARQ136" s="2"/>
      <c r="ARR136" s="2"/>
      <c r="ARS136" s="2"/>
      <c r="ART136" s="2"/>
      <c r="ARU136" s="2"/>
      <c r="ARV136" s="2"/>
      <c r="ARW136" s="2"/>
      <c r="ARX136" s="2"/>
      <c r="ARY136" s="2"/>
      <c r="ARZ136" s="2"/>
      <c r="ASA136" s="2"/>
      <c r="ASB136" s="2"/>
      <c r="ASC136" s="2"/>
      <c r="ASD136" s="2"/>
      <c r="ASE136" s="2"/>
      <c r="ASF136" s="2"/>
      <c r="ASG136" s="2"/>
      <c r="ASH136" s="2"/>
      <c r="ASI136" s="2"/>
      <c r="ASJ136" s="2"/>
      <c r="ASK136" s="2"/>
      <c r="ASL136" s="2"/>
      <c r="ASM136" s="2"/>
      <c r="ASN136" s="2"/>
      <c r="ASO136" s="2"/>
      <c r="ASP136" s="2"/>
      <c r="ASQ136" s="2"/>
      <c r="ASR136" s="2"/>
      <c r="ASS136" s="2"/>
      <c r="AST136" s="2"/>
      <c r="ASU136" s="2"/>
      <c r="ASV136" s="2"/>
      <c r="ASW136" s="2"/>
      <c r="ASX136" s="2"/>
      <c r="ASY136" s="2"/>
      <c r="ASZ136" s="2"/>
      <c r="ATA136" s="2"/>
      <c r="ATB136" s="2"/>
      <c r="ATC136" s="2"/>
      <c r="ATD136" s="2"/>
      <c r="ATE136" s="2"/>
      <c r="ATF136" s="2"/>
      <c r="ATG136" s="2"/>
      <c r="ATH136" s="2"/>
      <c r="ATI136" s="2"/>
      <c r="ATJ136" s="2"/>
      <c r="ATK136" s="2"/>
      <c r="ATL136" s="2"/>
      <c r="ATM136" s="2"/>
      <c r="ATN136" s="2"/>
      <c r="ATO136" s="2"/>
      <c r="ATP136" s="2"/>
      <c r="ATQ136" s="2"/>
      <c r="ATR136" s="2"/>
      <c r="ATS136" s="2"/>
      <c r="ATT136" s="2"/>
      <c r="ATU136" s="2"/>
      <c r="ATV136" s="2"/>
      <c r="ATW136" s="2"/>
      <c r="ATX136" s="2"/>
      <c r="ATY136" s="2"/>
      <c r="ATZ136" s="2"/>
      <c r="AUA136" s="2"/>
      <c r="AUB136" s="2"/>
      <c r="AUC136" s="2"/>
      <c r="AUD136" s="2"/>
      <c r="AUE136" s="2"/>
      <c r="AUF136" s="2"/>
      <c r="AUG136" s="2"/>
      <c r="AUH136" s="2"/>
      <c r="AUI136" s="2"/>
      <c r="AUJ136" s="2"/>
      <c r="AUK136" s="2"/>
      <c r="AUL136" s="2"/>
      <c r="AUM136" s="2"/>
      <c r="AUN136" s="2"/>
      <c r="AUO136" s="2"/>
      <c r="AUP136" s="2"/>
      <c r="AUQ136" s="2"/>
      <c r="AUR136" s="2"/>
      <c r="AUS136" s="2"/>
      <c r="AUT136" s="2"/>
      <c r="AUU136" s="2"/>
      <c r="AUV136" s="2"/>
      <c r="AUW136" s="2"/>
      <c r="AUX136" s="2"/>
      <c r="AUY136" s="2"/>
      <c r="AUZ136" s="2"/>
      <c r="AVA136" s="2"/>
      <c r="AVB136" s="2"/>
      <c r="AVC136" s="2"/>
      <c r="AVD136" s="2"/>
      <c r="AVE136" s="2"/>
      <c r="AVF136" s="2"/>
      <c r="AVG136" s="2"/>
      <c r="AVH136" s="2"/>
      <c r="AVI136" s="2"/>
      <c r="AVJ136" s="2"/>
      <c r="AVK136" s="2"/>
      <c r="AVL136" s="2"/>
      <c r="AVM136" s="2"/>
      <c r="AVN136" s="2"/>
      <c r="AVO136" s="2"/>
      <c r="AVP136" s="2"/>
      <c r="AVQ136" s="2"/>
      <c r="AVR136" s="2"/>
      <c r="AVS136" s="2"/>
      <c r="AVT136" s="2"/>
      <c r="AVU136" s="2"/>
      <c r="AVV136" s="2"/>
      <c r="AVW136" s="2"/>
      <c r="AVX136" s="2"/>
      <c r="AVY136" s="2"/>
      <c r="AVZ136" s="2"/>
      <c r="AWA136" s="2"/>
      <c r="AWB136" s="2"/>
      <c r="AWC136" s="2"/>
      <c r="AWD136" s="2"/>
      <c r="AWE136" s="2"/>
      <c r="AWF136" s="2"/>
      <c r="AWG136" s="2"/>
      <c r="AWH136" s="2"/>
      <c r="AWI136" s="2"/>
      <c r="AWJ136" s="2"/>
      <c r="AWK136" s="2"/>
      <c r="AWL136" s="2"/>
      <c r="AWM136" s="2"/>
      <c r="AWN136" s="2"/>
      <c r="AWO136" s="2"/>
      <c r="AWP136" s="2"/>
      <c r="AWQ136" s="2"/>
      <c r="AWR136" s="2"/>
      <c r="AWS136" s="2"/>
      <c r="AWT136" s="2"/>
      <c r="AWU136" s="2"/>
      <c r="AWV136" s="2"/>
      <c r="AWW136" s="2"/>
      <c r="AWX136" s="2"/>
      <c r="AWY136" s="2"/>
      <c r="AWZ136" s="2"/>
      <c r="AXA136" s="2"/>
      <c r="AXB136" s="2"/>
      <c r="AXC136" s="2"/>
      <c r="AXD136" s="2"/>
      <c r="AXE136" s="2"/>
      <c r="AXF136" s="2"/>
      <c r="AXG136" s="2"/>
      <c r="AXH136" s="2"/>
      <c r="AXI136" s="2"/>
      <c r="AXJ136" s="2"/>
      <c r="AXK136" s="2"/>
      <c r="AXL136" s="2"/>
      <c r="AXM136" s="2"/>
      <c r="AXN136" s="2"/>
      <c r="AXO136" s="2"/>
      <c r="AXP136" s="2"/>
      <c r="AXQ136" s="2"/>
      <c r="AXR136" s="2"/>
      <c r="AXS136" s="2"/>
      <c r="AXT136" s="2"/>
      <c r="AXU136" s="2"/>
      <c r="AXV136" s="2"/>
      <c r="AXW136" s="2"/>
      <c r="AXX136" s="2"/>
      <c r="AXY136" s="2"/>
      <c r="AXZ136" s="2"/>
      <c r="AYA136" s="2"/>
      <c r="AYB136" s="2"/>
      <c r="AYC136" s="2"/>
      <c r="AYD136" s="2"/>
      <c r="AYE136" s="2"/>
      <c r="AYF136" s="2"/>
      <c r="AYG136" s="2"/>
      <c r="AYH136" s="2"/>
      <c r="AYI136" s="2"/>
      <c r="AYJ136" s="2"/>
      <c r="AYK136" s="2"/>
      <c r="AYL136" s="2"/>
      <c r="AYM136" s="2"/>
      <c r="AYN136" s="2"/>
      <c r="AYO136" s="2"/>
      <c r="AYP136" s="2"/>
      <c r="AYQ136" s="2"/>
      <c r="AYR136" s="2"/>
      <c r="AYS136" s="2"/>
      <c r="AYT136" s="2"/>
      <c r="AYU136" s="2"/>
      <c r="AYV136" s="2"/>
      <c r="AYW136" s="2"/>
      <c r="AYX136" s="2"/>
      <c r="AYY136" s="2"/>
      <c r="AYZ136" s="2"/>
      <c r="AZA136" s="2"/>
      <c r="AZB136" s="2"/>
      <c r="AZC136" s="2"/>
      <c r="AZD136" s="2"/>
      <c r="AZE136" s="2"/>
      <c r="AZF136" s="2"/>
      <c r="AZG136" s="2"/>
      <c r="AZH136" s="2"/>
      <c r="AZI136" s="2"/>
      <c r="AZJ136" s="2"/>
      <c r="AZK136" s="2"/>
      <c r="AZL136" s="2"/>
      <c r="AZM136" s="2"/>
      <c r="AZN136" s="2"/>
      <c r="AZO136" s="2"/>
      <c r="AZP136" s="2"/>
      <c r="AZQ136" s="2"/>
      <c r="AZR136" s="2"/>
      <c r="AZS136" s="2"/>
      <c r="AZT136" s="2"/>
      <c r="AZU136" s="2"/>
      <c r="AZV136" s="2"/>
      <c r="AZW136" s="2"/>
      <c r="AZX136" s="2"/>
      <c r="AZY136" s="2"/>
      <c r="AZZ136" s="2"/>
      <c r="BAA136" s="2"/>
      <c r="BAB136" s="2"/>
      <c r="BAC136" s="2"/>
      <c r="BAD136" s="2"/>
      <c r="BAE136" s="2"/>
      <c r="BAF136" s="2"/>
      <c r="BAG136" s="2"/>
      <c r="BAH136" s="2"/>
      <c r="BAI136" s="2"/>
      <c r="BAJ136" s="2"/>
      <c r="BAK136" s="2"/>
      <c r="BAL136" s="2"/>
      <c r="BAM136" s="2"/>
      <c r="BAN136" s="2"/>
      <c r="BAO136" s="2"/>
      <c r="BAP136" s="2"/>
      <c r="BAQ136" s="2"/>
      <c r="BAR136" s="2"/>
      <c r="BAS136" s="2"/>
      <c r="BAT136" s="2"/>
      <c r="BAU136" s="2"/>
      <c r="BAV136" s="2"/>
      <c r="BAW136" s="2"/>
      <c r="BAX136" s="2"/>
      <c r="BAY136" s="2"/>
      <c r="BAZ136" s="2"/>
      <c r="BBA136" s="2"/>
      <c r="BBB136" s="2"/>
      <c r="BBC136" s="2"/>
      <c r="BBD136" s="2"/>
      <c r="BBE136" s="2"/>
      <c r="BBF136" s="2"/>
      <c r="BBG136" s="2"/>
      <c r="BBH136" s="2"/>
      <c r="BBI136" s="2"/>
      <c r="BBJ136" s="2"/>
      <c r="BBK136" s="2"/>
      <c r="BBL136" s="2"/>
      <c r="BBM136" s="2"/>
      <c r="BBN136" s="2"/>
      <c r="BBO136" s="2"/>
      <c r="BBP136" s="2"/>
      <c r="BBQ136" s="2"/>
      <c r="BBR136" s="2"/>
      <c r="BBS136" s="2"/>
      <c r="BBT136" s="2"/>
      <c r="BBU136" s="2"/>
      <c r="BBV136" s="2"/>
      <c r="BBW136" s="2"/>
      <c r="BBX136" s="2"/>
      <c r="BBY136" s="2"/>
      <c r="BBZ136" s="2"/>
      <c r="BCA136" s="2"/>
      <c r="BCB136" s="2"/>
      <c r="BCC136" s="2"/>
      <c r="BCD136" s="2"/>
      <c r="BCE136" s="2"/>
      <c r="BCF136" s="2"/>
    </row>
    <row r="137" spans="1:1024 1025:1436">
      <c r="A137" s="1" t="s">
        <v>10</v>
      </c>
      <c r="C137" s="3">
        <f>SUMIF(C132:UC132,"Young",C133:UC133)/C135</f>
        <v>0.569415413523353</v>
      </c>
    </row>
    <row r="138" spans="1:1024 1025:1436">
      <c r="C138" s="2" t="s">
        <v>28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  <c r="TI138" s="2"/>
      <c r="TJ138" s="2"/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2"/>
      <c r="UF138" s="2"/>
      <c r="UG138" s="2"/>
      <c r="UH138" s="2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2"/>
      <c r="UT138" s="2"/>
      <c r="UU138" s="2"/>
      <c r="UV138" s="2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/>
      <c r="WY138" s="2"/>
      <c r="WZ138" s="2"/>
      <c r="XA138" s="2"/>
      <c r="XB138" s="2"/>
      <c r="XC138" s="2"/>
      <c r="XD138" s="2"/>
      <c r="XE138" s="2"/>
      <c r="XF138" s="2"/>
      <c r="XG138" s="2"/>
      <c r="XH138" s="2"/>
      <c r="XI138" s="2"/>
      <c r="XJ138" s="2"/>
      <c r="XK138" s="2"/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2"/>
      <c r="XZ138" s="2"/>
      <c r="YA138" s="2"/>
      <c r="YB138" s="2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2"/>
      <c r="YN138" s="2"/>
      <c r="YO138" s="2"/>
      <c r="YP138" s="2"/>
      <c r="YQ138" s="2"/>
      <c r="YR138" s="2"/>
      <c r="YS138" s="2"/>
      <c r="YT138" s="2"/>
      <c r="YU138" s="2"/>
      <c r="YV138" s="2"/>
      <c r="YW138" s="2"/>
      <c r="YX138" s="2"/>
      <c r="YY138" s="2"/>
      <c r="YZ138" s="2"/>
      <c r="ZA138" s="2"/>
      <c r="ZB138" s="2"/>
      <c r="ZC138" s="2"/>
      <c r="ZD138" s="2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2"/>
      <c r="ZP138" s="2"/>
      <c r="ZQ138" s="2"/>
      <c r="ZR138" s="2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2"/>
      <c r="AAD138" s="2"/>
      <c r="AAE138" s="2"/>
      <c r="AAF138" s="2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  <c r="ABE138" s="2"/>
      <c r="ABF138" s="2"/>
      <c r="ABG138" s="2"/>
      <c r="ABH138" s="2"/>
      <c r="ABI138" s="2"/>
      <c r="ABJ138" s="2"/>
      <c r="ABK138" s="2"/>
      <c r="ABL138" s="2"/>
      <c r="ABM138" s="2"/>
      <c r="ABN138" s="2"/>
      <c r="ABO138" s="2"/>
      <c r="ABP138" s="2"/>
      <c r="ABQ138" s="2"/>
      <c r="ABR138" s="2"/>
      <c r="ABS138" s="2"/>
      <c r="ABT138" s="2"/>
      <c r="ABU138" s="2"/>
      <c r="ABV138" s="2"/>
      <c r="ABW138" s="2"/>
      <c r="ABX138" s="2"/>
      <c r="ABY138" s="2"/>
      <c r="ABZ138" s="2"/>
      <c r="ACA138" s="2"/>
      <c r="ACB138" s="2"/>
      <c r="ACC138" s="2"/>
      <c r="ACD138" s="2"/>
      <c r="ACE138" s="2"/>
      <c r="ACF138" s="2"/>
      <c r="ACG138" s="2"/>
      <c r="ACH138" s="2"/>
      <c r="ACI138" s="2"/>
      <c r="ACJ138" s="2"/>
      <c r="ACK138" s="2"/>
      <c r="ACL138" s="2"/>
      <c r="ACM138" s="2"/>
      <c r="ACN138" s="2"/>
      <c r="ACO138" s="2"/>
      <c r="ACP138" s="2"/>
      <c r="ACQ138" s="2"/>
      <c r="ACR138" s="2"/>
      <c r="ACS138" s="2"/>
      <c r="ACT138" s="2"/>
      <c r="ACU138" s="2"/>
      <c r="ACV138" s="2"/>
      <c r="ACW138" s="2"/>
      <c r="ACX138" s="2"/>
      <c r="ACY138" s="2"/>
      <c r="ACZ138" s="2"/>
      <c r="ADA138" s="2"/>
      <c r="ADB138" s="2"/>
      <c r="ADC138" s="2"/>
      <c r="ADD138" s="2"/>
      <c r="ADE138" s="2"/>
      <c r="ADF138" s="2"/>
      <c r="ADG138" s="2"/>
      <c r="ADH138" s="2"/>
      <c r="ADI138" s="2"/>
      <c r="ADJ138" s="2"/>
      <c r="ADK138" s="2"/>
      <c r="ADL138" s="2"/>
      <c r="ADM138" s="2"/>
      <c r="ADN138" s="2"/>
      <c r="ADO138" s="2"/>
      <c r="ADP138" s="2"/>
      <c r="ADQ138" s="2"/>
      <c r="ADR138" s="2"/>
      <c r="ADS138" s="2"/>
      <c r="ADT138" s="2"/>
      <c r="ADU138" s="2"/>
      <c r="ADV138" s="2"/>
      <c r="ADW138" s="2"/>
      <c r="ADX138" s="2"/>
      <c r="ADY138" s="2"/>
      <c r="ADZ138" s="2"/>
      <c r="AEA138" s="2"/>
      <c r="AEB138" s="2"/>
      <c r="AEC138" s="2"/>
      <c r="AED138" s="2"/>
      <c r="AEE138" s="2"/>
      <c r="AEF138" s="2"/>
      <c r="AEG138" s="2"/>
      <c r="AEH138" s="2"/>
      <c r="AEI138" s="2"/>
      <c r="AEJ138" s="2"/>
      <c r="AEK138" s="2"/>
      <c r="AEL138" s="2"/>
      <c r="AEM138" s="2"/>
      <c r="AEN138" s="2"/>
      <c r="AEO138" s="2"/>
      <c r="AEP138" s="2"/>
      <c r="AEQ138" s="2"/>
      <c r="AER138" s="2"/>
      <c r="AES138" s="2"/>
      <c r="AET138" s="2"/>
      <c r="AEU138" s="2"/>
      <c r="AEV138" s="2"/>
      <c r="AEW138" s="2"/>
      <c r="AEX138" s="2"/>
      <c r="AEY138" s="2"/>
      <c r="AEZ138" s="2"/>
      <c r="AFA138" s="2"/>
      <c r="AFB138" s="2"/>
      <c r="AFC138" s="2"/>
      <c r="AFD138" s="2"/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/>
      <c r="AFQ138" s="2"/>
      <c r="AFR138" s="2"/>
      <c r="AFS138" s="2"/>
      <c r="AFT138" s="2"/>
      <c r="AFU138" s="2"/>
      <c r="AFV138" s="2"/>
      <c r="AFW138" s="2"/>
      <c r="AFX138" s="2"/>
      <c r="AFY138" s="2"/>
      <c r="AFZ138" s="2"/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/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/>
      <c r="AGW138" s="2"/>
      <c r="AGX138" s="2"/>
      <c r="AGY138" s="2"/>
      <c r="AGZ138" s="2"/>
      <c r="AHA138" s="2"/>
      <c r="AHB138" s="2"/>
      <c r="AHC138" s="2"/>
      <c r="AHD138" s="2"/>
      <c r="AHE138" s="2"/>
      <c r="AHF138" s="2"/>
      <c r="AHG138" s="2"/>
      <c r="AHH138" s="2"/>
      <c r="AHI138" s="2"/>
      <c r="AHJ138" s="2"/>
      <c r="AHK138" s="2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/>
      <c r="AHX138" s="2"/>
      <c r="AHY138" s="2"/>
      <c r="AHZ138" s="2"/>
      <c r="AIA138" s="2"/>
      <c r="AIB138" s="2"/>
      <c r="AIC138" s="2"/>
      <c r="AID138" s="2"/>
      <c r="AIE138" s="2"/>
      <c r="AIF138" s="2"/>
      <c r="AIG138" s="2"/>
      <c r="AIH138" s="2"/>
      <c r="AII138" s="2"/>
      <c r="AIJ138" s="2"/>
      <c r="AIK138" s="2"/>
      <c r="AIL138" s="2"/>
      <c r="AIM138" s="2"/>
      <c r="AIN138" s="2"/>
      <c r="AIO138" s="2"/>
      <c r="AIP138" s="2"/>
      <c r="AIQ138" s="2"/>
      <c r="AIR138" s="2"/>
      <c r="AIS138" s="2"/>
      <c r="AIT138" s="2"/>
      <c r="AIU138" s="2"/>
      <c r="AIV138" s="2"/>
      <c r="AIW138" s="2"/>
      <c r="AIX138" s="2"/>
      <c r="AIY138" s="2"/>
      <c r="AIZ138" s="2"/>
      <c r="AJA138" s="2"/>
      <c r="AJB138" s="2"/>
      <c r="AJC138" s="2"/>
      <c r="AJD138" s="2"/>
      <c r="AJE138" s="2"/>
      <c r="AJF138" s="2"/>
      <c r="AJG138" s="2"/>
      <c r="AJH138" s="2"/>
      <c r="AJI138" s="2"/>
      <c r="AJJ138" s="2"/>
      <c r="AJK138" s="2"/>
      <c r="AJL138" s="2"/>
      <c r="AJM138" s="2"/>
      <c r="AJN138" s="2"/>
      <c r="AJO138" s="2"/>
      <c r="AJP138" s="2"/>
      <c r="AJQ138" s="2"/>
      <c r="AJR138" s="2"/>
      <c r="AJS138" s="2"/>
      <c r="AJT138" s="2"/>
      <c r="AJU138" s="2"/>
      <c r="AJV138" s="2"/>
      <c r="AJW138" s="2"/>
      <c r="AJX138" s="2"/>
      <c r="AJY138" s="2"/>
      <c r="AJZ138" s="2"/>
      <c r="AKA138" s="2"/>
      <c r="AKB138" s="2"/>
      <c r="AKC138" s="2"/>
      <c r="AKD138" s="2"/>
      <c r="AKE138" s="2"/>
      <c r="AKF138" s="2"/>
      <c r="AKG138" s="2"/>
      <c r="AKH138" s="2"/>
      <c r="AKI138" s="2"/>
      <c r="AKJ138" s="2"/>
      <c r="AKK138" s="2"/>
      <c r="AKL138" s="2"/>
      <c r="AKM138" s="2"/>
      <c r="AKN138" s="2"/>
      <c r="AKO138" s="2"/>
      <c r="AKP138" s="2"/>
      <c r="AKQ138" s="2"/>
      <c r="AKR138" s="2"/>
      <c r="AKS138" s="2"/>
      <c r="AKT138" s="2"/>
      <c r="AKU138" s="2"/>
      <c r="AKV138" s="2"/>
      <c r="AKW138" s="2"/>
      <c r="AKX138" s="2"/>
      <c r="AKY138" s="2"/>
      <c r="AKZ138" s="2"/>
      <c r="ALA138" s="2"/>
      <c r="ALB138" s="2"/>
      <c r="ALC138" s="2"/>
      <c r="ALD138" s="2"/>
      <c r="ALE138" s="2"/>
      <c r="ALF138" s="2"/>
      <c r="ALG138" s="2"/>
      <c r="ALH138" s="2"/>
      <c r="ALI138" s="2"/>
      <c r="ALJ138" s="2"/>
      <c r="ALK138" s="2"/>
      <c r="ALL138" s="2"/>
      <c r="ALM138" s="2"/>
      <c r="ALN138" s="2"/>
      <c r="ALO138" s="2"/>
      <c r="ALP138" s="2"/>
      <c r="ALQ138" s="2"/>
      <c r="ALR138" s="2"/>
      <c r="ALS138" s="2"/>
      <c r="ALT138" s="2"/>
      <c r="ALU138" s="2"/>
      <c r="ALV138" s="2"/>
      <c r="ALW138" s="2"/>
      <c r="ALX138" s="2"/>
      <c r="ALY138" s="2"/>
      <c r="ALZ138" s="2"/>
      <c r="AMA138" s="2"/>
      <c r="AMB138" s="2"/>
      <c r="AMC138" s="2"/>
      <c r="AMD138" s="2"/>
      <c r="AME138" s="2"/>
      <c r="AMF138" s="2"/>
      <c r="AMG138" s="2"/>
      <c r="AMH138" s="2"/>
      <c r="AMI138" s="2"/>
      <c r="AMJ138" s="2"/>
      <c r="AMK138" s="2"/>
      <c r="AML138" s="2"/>
      <c r="AMM138" s="2"/>
      <c r="AMN138" s="2"/>
      <c r="AMO138" s="2"/>
      <c r="AMP138" s="2"/>
      <c r="AMQ138" s="2"/>
      <c r="AMR138" s="2"/>
      <c r="AMS138" s="2"/>
      <c r="AMT138" s="2"/>
      <c r="AMU138" s="2"/>
      <c r="AMV138" s="2"/>
      <c r="AMW138" s="2"/>
      <c r="AMX138" s="2"/>
      <c r="AMY138" s="2"/>
      <c r="AMZ138" s="2"/>
      <c r="ANA138" s="2"/>
      <c r="ANB138" s="2"/>
      <c r="ANC138" s="2"/>
      <c r="AND138" s="2"/>
      <c r="ANE138" s="2"/>
      <c r="ANF138" s="2"/>
      <c r="ANG138" s="2"/>
      <c r="ANH138" s="2"/>
      <c r="ANI138" s="2"/>
      <c r="ANJ138" s="2"/>
      <c r="ANK138" s="2"/>
      <c r="ANL138" s="2"/>
      <c r="ANM138" s="2"/>
      <c r="ANN138" s="2"/>
      <c r="ANO138" s="2"/>
      <c r="ANP138" s="2"/>
      <c r="ANQ138" s="2"/>
      <c r="ANR138" s="2"/>
      <c r="ANS138" s="2"/>
      <c r="ANT138" s="2"/>
      <c r="ANU138" s="2"/>
      <c r="ANV138" s="2"/>
      <c r="ANW138" s="2"/>
      <c r="ANX138" s="2"/>
      <c r="ANY138" s="2"/>
      <c r="ANZ138" s="2"/>
      <c r="AOA138" s="2"/>
      <c r="AOB138" s="2"/>
      <c r="AOC138" s="2"/>
      <c r="AOD138" s="2"/>
      <c r="AOE138" s="2"/>
      <c r="AOF138" s="2"/>
      <c r="AOG138" s="2"/>
      <c r="AOH138" s="2"/>
      <c r="AOI138" s="2"/>
      <c r="AOJ138" s="2"/>
      <c r="AOK138" s="2"/>
      <c r="AOL138" s="2"/>
      <c r="AOM138" s="2"/>
      <c r="AON138" s="2"/>
      <c r="AOO138" s="2"/>
      <c r="AOP138" s="2"/>
      <c r="AOQ138" s="2"/>
      <c r="AOR138" s="2"/>
      <c r="AOS138" s="2"/>
      <c r="AOT138" s="2"/>
      <c r="AOU138" s="2"/>
      <c r="AOV138" s="2"/>
      <c r="AOW138" s="2"/>
      <c r="AOX138" s="2"/>
      <c r="AOY138" s="2"/>
      <c r="AOZ138" s="2"/>
      <c r="APA138" s="2"/>
      <c r="APB138" s="2"/>
      <c r="APC138" s="2"/>
      <c r="APD138" s="2"/>
      <c r="APE138" s="2"/>
      <c r="APF138" s="2"/>
      <c r="APG138" s="2"/>
      <c r="APH138" s="2"/>
      <c r="API138" s="2"/>
      <c r="APJ138" s="2"/>
      <c r="APK138" s="2"/>
      <c r="APL138" s="2"/>
      <c r="APM138" s="2"/>
      <c r="APN138" s="2"/>
      <c r="APO138" s="2"/>
      <c r="APP138" s="2"/>
      <c r="APQ138" s="2"/>
      <c r="APR138" s="2"/>
      <c r="APS138" s="2"/>
      <c r="APT138" s="2"/>
      <c r="APU138" s="2"/>
      <c r="APV138" s="2"/>
      <c r="APW138" s="2"/>
      <c r="APX138" s="2"/>
      <c r="APY138" s="2"/>
      <c r="APZ138" s="2"/>
      <c r="AQA138" s="2"/>
      <c r="AQB138" s="2"/>
      <c r="AQC138" s="2"/>
      <c r="AQD138" s="2"/>
      <c r="AQE138" s="2"/>
      <c r="AQF138" s="2"/>
      <c r="AQG138" s="2"/>
      <c r="AQH138" s="2"/>
      <c r="AQI138" s="2"/>
      <c r="AQJ138" s="2"/>
      <c r="AQK138" s="2"/>
      <c r="AQL138" s="2"/>
      <c r="AQM138" s="2"/>
      <c r="AQN138" s="2"/>
      <c r="AQO138" s="2"/>
      <c r="AQP138" s="2"/>
      <c r="AQQ138" s="2"/>
      <c r="AQR138" s="2"/>
      <c r="AQS138" s="2"/>
      <c r="AQT138" s="2"/>
      <c r="AQU138" s="2"/>
      <c r="AQV138" s="2"/>
      <c r="AQW138" s="2"/>
      <c r="AQX138" s="2"/>
      <c r="AQY138" s="2"/>
      <c r="AQZ138" s="2"/>
      <c r="ARA138" s="2"/>
      <c r="ARB138" s="2"/>
      <c r="ARC138" s="2"/>
      <c r="ARD138" s="2"/>
      <c r="ARE138" s="2"/>
      <c r="ARF138" s="2"/>
      <c r="ARG138" s="2"/>
      <c r="ARH138" s="2"/>
      <c r="ARI138" s="2"/>
      <c r="ARJ138" s="2"/>
      <c r="ARK138" s="2"/>
      <c r="ARL138" s="2"/>
      <c r="ARM138" s="2"/>
      <c r="ARN138" s="2"/>
      <c r="ARO138" s="2"/>
      <c r="ARP138" s="2"/>
      <c r="ARQ138" s="2"/>
      <c r="ARR138" s="2"/>
      <c r="ARS138" s="2"/>
      <c r="ART138" s="2"/>
      <c r="ARU138" s="2"/>
      <c r="ARV138" s="2"/>
      <c r="ARW138" s="2"/>
      <c r="ARX138" s="2"/>
      <c r="ARY138" s="2"/>
      <c r="ARZ138" s="2"/>
      <c r="ASA138" s="2"/>
      <c r="ASB138" s="2"/>
      <c r="ASC138" s="2"/>
      <c r="ASD138" s="2"/>
      <c r="ASE138" s="2"/>
      <c r="ASF138" s="2"/>
      <c r="ASG138" s="2"/>
      <c r="ASH138" s="2"/>
      <c r="ASI138" s="2"/>
      <c r="ASJ138" s="2"/>
      <c r="ASK138" s="2"/>
      <c r="ASL138" s="2"/>
      <c r="ASM138" s="2"/>
      <c r="ASN138" s="2"/>
      <c r="ASO138" s="2"/>
      <c r="ASP138" s="2"/>
      <c r="ASQ138" s="2"/>
      <c r="ASR138" s="2"/>
      <c r="ASS138" s="2"/>
      <c r="AST138" s="2"/>
      <c r="ASU138" s="2"/>
      <c r="ASV138" s="2"/>
      <c r="ASW138" s="2"/>
      <c r="ASX138" s="2"/>
      <c r="ASY138" s="2"/>
      <c r="ASZ138" s="2"/>
      <c r="ATA138" s="2"/>
      <c r="ATB138" s="2"/>
      <c r="ATC138" s="2"/>
      <c r="ATD138" s="2"/>
      <c r="ATE138" s="2"/>
      <c r="ATF138" s="2"/>
      <c r="ATG138" s="2"/>
      <c r="ATH138" s="2"/>
      <c r="ATI138" s="2"/>
      <c r="ATJ138" s="2"/>
      <c r="ATK138" s="2"/>
      <c r="ATL138" s="2"/>
      <c r="ATM138" s="2"/>
      <c r="ATN138" s="2"/>
      <c r="ATO138" s="2"/>
      <c r="ATP138" s="2"/>
      <c r="ATQ138" s="2"/>
      <c r="ATR138" s="2"/>
      <c r="ATS138" s="2"/>
      <c r="ATT138" s="2"/>
      <c r="ATU138" s="2"/>
      <c r="ATV138" s="2"/>
      <c r="ATW138" s="2"/>
      <c r="ATX138" s="2"/>
      <c r="ATY138" s="2"/>
      <c r="ATZ138" s="2"/>
      <c r="AUA138" s="2"/>
      <c r="AUB138" s="2"/>
      <c r="AUC138" s="2"/>
      <c r="AUD138" s="2"/>
      <c r="AUE138" s="2"/>
      <c r="AUF138" s="2"/>
      <c r="AUG138" s="2"/>
      <c r="AUH138" s="2"/>
      <c r="AUI138" s="2"/>
      <c r="AUJ138" s="2"/>
      <c r="AUK138" s="2"/>
      <c r="AUL138" s="2"/>
      <c r="AUM138" s="2"/>
      <c r="AUN138" s="2"/>
      <c r="AUO138" s="2"/>
      <c r="AUP138" s="2"/>
      <c r="AUQ138" s="2"/>
      <c r="AUR138" s="2"/>
      <c r="AUS138" s="2"/>
      <c r="AUT138" s="2"/>
      <c r="AUU138" s="2"/>
      <c r="AUV138" s="2"/>
      <c r="AUW138" s="2"/>
      <c r="AUX138" s="2"/>
      <c r="AUY138" s="2"/>
      <c r="AUZ138" s="2"/>
      <c r="AVA138" s="2"/>
      <c r="AVB138" s="2"/>
      <c r="AVC138" s="2"/>
      <c r="AVD138" s="2"/>
      <c r="AVE138" s="2"/>
      <c r="AVF138" s="2"/>
      <c r="AVG138" s="2"/>
      <c r="AVH138" s="2"/>
      <c r="AVI138" s="2"/>
      <c r="AVJ138" s="2"/>
      <c r="AVK138" s="2"/>
      <c r="AVL138" s="2"/>
      <c r="AVM138" s="2"/>
      <c r="AVN138" s="2"/>
      <c r="AVO138" s="2"/>
      <c r="AVP138" s="2"/>
      <c r="AVQ138" s="2"/>
      <c r="AVR138" s="2"/>
      <c r="AVS138" s="2"/>
      <c r="AVT138" s="2"/>
      <c r="AVU138" s="2"/>
      <c r="AVV138" s="2"/>
      <c r="AVW138" s="2"/>
      <c r="AVX138" s="2"/>
      <c r="AVY138" s="2"/>
      <c r="AVZ138" s="2"/>
      <c r="AWA138" s="2"/>
      <c r="AWB138" s="2"/>
      <c r="AWC138" s="2"/>
      <c r="AWD138" s="2"/>
      <c r="AWE138" s="2"/>
      <c r="AWF138" s="2"/>
      <c r="AWG138" s="2"/>
      <c r="AWH138" s="2"/>
      <c r="AWI138" s="2"/>
      <c r="AWJ138" s="2"/>
      <c r="AWK138" s="2"/>
      <c r="AWL138" s="2"/>
      <c r="AWM138" s="2"/>
      <c r="AWN138" s="2"/>
      <c r="AWO138" s="2"/>
      <c r="AWP138" s="2"/>
      <c r="AWQ138" s="2"/>
      <c r="AWR138" s="2"/>
      <c r="AWS138" s="2"/>
      <c r="AWT138" s="2"/>
      <c r="AWU138" s="2"/>
      <c r="AWV138" s="2"/>
      <c r="AWW138" s="2"/>
      <c r="AWX138" s="2"/>
      <c r="AWY138" s="2"/>
      <c r="AWZ138" s="2"/>
      <c r="AXA138" s="2"/>
      <c r="AXB138" s="2"/>
      <c r="AXC138" s="2"/>
      <c r="AXD138" s="2"/>
      <c r="AXE138" s="2"/>
      <c r="AXF138" s="2"/>
      <c r="AXG138" s="2"/>
      <c r="AXH138" s="2"/>
      <c r="AXI138" s="2"/>
      <c r="AXJ138" s="2"/>
      <c r="AXK138" s="2"/>
      <c r="AXL138" s="2"/>
      <c r="AXM138" s="2"/>
      <c r="AXN138" s="2"/>
      <c r="AXO138" s="2"/>
      <c r="AXP138" s="2"/>
      <c r="AXQ138" s="2"/>
      <c r="AXR138" s="2"/>
      <c r="AXS138" s="2"/>
      <c r="AXT138" s="2"/>
      <c r="AXU138" s="2"/>
      <c r="AXV138" s="2"/>
      <c r="AXW138" s="2"/>
      <c r="AXX138" s="2"/>
      <c r="AXY138" s="2"/>
      <c r="AXZ138" s="2"/>
      <c r="AYA138" s="2"/>
      <c r="AYB138" s="2"/>
      <c r="AYC138" s="2"/>
      <c r="AYD138" s="2"/>
      <c r="AYE138" s="2"/>
      <c r="AYF138" s="2"/>
      <c r="AYG138" s="2"/>
      <c r="AYH138" s="2"/>
      <c r="AYI138" s="2"/>
      <c r="AYJ138" s="2"/>
      <c r="AYK138" s="2"/>
      <c r="AYL138" s="2"/>
      <c r="AYM138" s="2"/>
      <c r="AYN138" s="2"/>
      <c r="AYO138" s="2"/>
      <c r="AYP138" s="2"/>
      <c r="AYQ138" s="2"/>
      <c r="AYR138" s="2"/>
      <c r="AYS138" s="2"/>
      <c r="AYT138" s="2"/>
      <c r="AYU138" s="2"/>
      <c r="AYV138" s="2"/>
      <c r="AYW138" s="2"/>
      <c r="AYX138" s="2"/>
      <c r="AYY138" s="2"/>
      <c r="AYZ138" s="2"/>
      <c r="AZA138" s="2"/>
      <c r="AZB138" s="2"/>
      <c r="AZC138" s="2"/>
      <c r="AZD138" s="2"/>
      <c r="AZE138" s="2"/>
      <c r="AZF138" s="2"/>
      <c r="AZG138" s="2"/>
      <c r="AZH138" s="2"/>
      <c r="AZI138" s="2"/>
      <c r="AZJ138" s="2"/>
      <c r="AZK138" s="2"/>
      <c r="AZL138" s="2"/>
      <c r="AZM138" s="2"/>
      <c r="AZN138" s="2"/>
      <c r="AZO138" s="2"/>
      <c r="AZP138" s="2"/>
      <c r="AZQ138" s="2"/>
      <c r="AZR138" s="2"/>
      <c r="AZS138" s="2"/>
      <c r="AZT138" s="2"/>
      <c r="AZU138" s="2"/>
      <c r="AZV138" s="2"/>
      <c r="AZW138" s="2"/>
      <c r="AZX138" s="2"/>
      <c r="AZY138" s="2"/>
      <c r="AZZ138" s="2"/>
      <c r="BAA138" s="2"/>
      <c r="BAB138" s="2"/>
      <c r="BAC138" s="2"/>
      <c r="BAD138" s="2"/>
      <c r="BAE138" s="2"/>
      <c r="BAF138" s="2"/>
      <c r="BAG138" s="2"/>
      <c r="BAH138" s="2"/>
      <c r="BAI138" s="2"/>
      <c r="BAJ138" s="2"/>
      <c r="BAK138" s="2"/>
      <c r="BAL138" s="2"/>
      <c r="BAM138" s="2"/>
      <c r="BAN138" s="2"/>
      <c r="BAO138" s="2"/>
      <c r="BAP138" s="2"/>
      <c r="BAQ138" s="2"/>
      <c r="BAR138" s="2"/>
      <c r="BAS138" s="2"/>
      <c r="BAT138" s="2"/>
      <c r="BAU138" s="2"/>
      <c r="BAV138" s="2"/>
      <c r="BAW138" s="2"/>
      <c r="BAX138" s="2"/>
      <c r="BAY138" s="2"/>
      <c r="BAZ138" s="2"/>
      <c r="BBA138" s="2"/>
      <c r="BBB138" s="2"/>
      <c r="BBC138" s="2"/>
      <c r="BBD138" s="2"/>
      <c r="BBE138" s="2"/>
      <c r="BBF138" s="2"/>
      <c r="BBG138" s="2"/>
      <c r="BBH138" s="2"/>
      <c r="BBI138" s="2"/>
      <c r="BBJ138" s="2"/>
      <c r="BBK138" s="2"/>
      <c r="BBL138" s="2"/>
      <c r="BBM138" s="2"/>
      <c r="BBN138" s="2"/>
      <c r="BBO138" s="2"/>
      <c r="BBP138" s="2"/>
      <c r="BBQ138" s="2"/>
      <c r="BBR138" s="2"/>
      <c r="BBS138" s="2"/>
      <c r="BBT138" s="2"/>
      <c r="BBU138" s="2"/>
      <c r="BBV138" s="2"/>
      <c r="BBW138" s="2"/>
      <c r="BBX138" s="2"/>
      <c r="BBY138" s="2"/>
      <c r="BBZ138" s="2"/>
      <c r="BCA138" s="2"/>
      <c r="BCB138" s="2"/>
      <c r="BCC138" s="2"/>
      <c r="BCD138" s="2"/>
      <c r="BCE138" s="2"/>
      <c r="BCF138" s="2"/>
    </row>
    <row r="139" spans="1:1024 1025:1436">
      <c r="A139" s="1" t="s">
        <v>2</v>
      </c>
      <c r="C139" s="2">
        <v>0</v>
      </c>
      <c r="D139" s="2">
        <v>1</v>
      </c>
      <c r="E139" s="2">
        <v>2</v>
      </c>
      <c r="F139" s="2">
        <v>3</v>
      </c>
      <c r="G139" s="2">
        <v>4</v>
      </c>
      <c r="H139" s="2">
        <v>5</v>
      </c>
      <c r="I139" s="2">
        <v>6</v>
      </c>
      <c r="J139" s="2">
        <v>7</v>
      </c>
      <c r="K139" s="2">
        <v>8</v>
      </c>
      <c r="L139" s="2">
        <v>9</v>
      </c>
      <c r="M139" s="2">
        <v>10</v>
      </c>
      <c r="N139" s="2">
        <v>11</v>
      </c>
      <c r="O139" s="2">
        <v>12</v>
      </c>
      <c r="P139" s="2">
        <v>13</v>
      </c>
      <c r="Q139" s="2">
        <v>14</v>
      </c>
      <c r="R139" s="2">
        <v>15</v>
      </c>
      <c r="S139" s="2">
        <v>16</v>
      </c>
      <c r="T139" s="2">
        <v>17</v>
      </c>
      <c r="U139" s="2">
        <v>18</v>
      </c>
      <c r="V139" s="2">
        <v>19</v>
      </c>
      <c r="W139" s="2">
        <v>20</v>
      </c>
      <c r="X139" s="2">
        <v>21</v>
      </c>
      <c r="Y139" s="2">
        <v>22</v>
      </c>
      <c r="Z139" s="2">
        <v>23</v>
      </c>
      <c r="AA139" s="2">
        <v>24</v>
      </c>
      <c r="AB139" s="2">
        <v>25</v>
      </c>
      <c r="AC139" s="2">
        <v>26</v>
      </c>
      <c r="AD139" s="2">
        <v>27</v>
      </c>
      <c r="AE139" s="2">
        <v>28</v>
      </c>
      <c r="AF139" s="2">
        <v>29</v>
      </c>
      <c r="AG139" s="2">
        <v>30</v>
      </c>
      <c r="AH139" s="2">
        <v>31</v>
      </c>
      <c r="AI139" s="2">
        <v>32</v>
      </c>
      <c r="AJ139" s="2">
        <v>33</v>
      </c>
      <c r="AK139" s="2">
        <v>34</v>
      </c>
      <c r="AL139" s="2">
        <v>35</v>
      </c>
      <c r="AM139" s="2">
        <v>36</v>
      </c>
      <c r="AN139" s="2">
        <v>37</v>
      </c>
      <c r="AO139" s="2">
        <v>38</v>
      </c>
      <c r="AP139" s="2">
        <v>39</v>
      </c>
      <c r="AQ139" s="2">
        <v>40</v>
      </c>
      <c r="AR139" s="2">
        <v>41</v>
      </c>
      <c r="AS139" s="2">
        <v>42</v>
      </c>
      <c r="AT139" s="2">
        <v>43</v>
      </c>
      <c r="AU139" s="2">
        <v>44</v>
      </c>
      <c r="AV139" s="2">
        <v>45</v>
      </c>
      <c r="AW139" s="2">
        <v>46</v>
      </c>
      <c r="AX139" s="2">
        <v>47</v>
      </c>
      <c r="AY139" s="2">
        <v>48</v>
      </c>
      <c r="AZ139" s="2">
        <v>49</v>
      </c>
      <c r="BA139" s="2">
        <v>50</v>
      </c>
      <c r="BB139" s="2">
        <v>51</v>
      </c>
      <c r="BC139" s="2">
        <v>52</v>
      </c>
      <c r="BD139" s="2">
        <v>53</v>
      </c>
      <c r="BE139" s="2">
        <v>54</v>
      </c>
      <c r="BF139" s="2">
        <v>55</v>
      </c>
      <c r="BG139" s="2">
        <v>56</v>
      </c>
      <c r="BH139" s="2">
        <v>57</v>
      </c>
      <c r="BI139" s="2">
        <v>58</v>
      </c>
      <c r="BJ139" s="2">
        <v>59</v>
      </c>
      <c r="BK139" s="2">
        <v>60</v>
      </c>
      <c r="BL139" s="2">
        <v>61</v>
      </c>
      <c r="BM139" s="2">
        <v>62</v>
      </c>
      <c r="BN139" s="2">
        <v>63</v>
      </c>
      <c r="BO139" s="2">
        <v>64</v>
      </c>
      <c r="BP139" s="2">
        <v>65</v>
      </c>
      <c r="BQ139" s="2">
        <v>66</v>
      </c>
      <c r="BR139" s="2">
        <v>67</v>
      </c>
      <c r="BS139" s="2">
        <v>68</v>
      </c>
      <c r="BT139" s="2">
        <v>69</v>
      </c>
      <c r="BU139" s="2">
        <v>70</v>
      </c>
      <c r="BV139" s="2">
        <v>71</v>
      </c>
      <c r="BW139" s="2">
        <v>72</v>
      </c>
      <c r="BX139" s="2">
        <v>73</v>
      </c>
      <c r="BY139" s="2">
        <v>74</v>
      </c>
      <c r="BZ139" s="2">
        <v>75</v>
      </c>
      <c r="CA139" s="2">
        <v>76</v>
      </c>
      <c r="CB139" s="2">
        <v>77</v>
      </c>
      <c r="CC139" s="2">
        <v>78</v>
      </c>
      <c r="CD139" s="2">
        <v>79</v>
      </c>
      <c r="CE139" s="2">
        <v>80</v>
      </c>
      <c r="CF139" s="2">
        <v>81</v>
      </c>
      <c r="CG139" s="2">
        <v>82</v>
      </c>
      <c r="CH139" s="2">
        <v>83</v>
      </c>
      <c r="CI139" s="2">
        <v>84</v>
      </c>
      <c r="CJ139" s="2">
        <v>85</v>
      </c>
      <c r="CK139" s="2">
        <v>86</v>
      </c>
      <c r="CL139" s="2">
        <v>87</v>
      </c>
      <c r="CM139" s="2">
        <v>88</v>
      </c>
      <c r="CN139" s="2">
        <v>89</v>
      </c>
      <c r="CO139" s="2">
        <v>90</v>
      </c>
      <c r="CP139" s="2">
        <v>91</v>
      </c>
      <c r="CQ139" s="2">
        <v>92</v>
      </c>
      <c r="CR139" s="2">
        <v>93</v>
      </c>
      <c r="CS139" s="2">
        <v>94</v>
      </c>
      <c r="CT139" s="2">
        <v>95</v>
      </c>
      <c r="CU139" s="2">
        <v>96</v>
      </c>
      <c r="CV139" s="2">
        <v>97</v>
      </c>
      <c r="CW139" s="2">
        <v>98</v>
      </c>
      <c r="CX139" s="2">
        <v>99</v>
      </c>
      <c r="CY139" s="2">
        <v>100</v>
      </c>
      <c r="CZ139" s="2">
        <v>101</v>
      </c>
      <c r="DA139" s="2">
        <v>102</v>
      </c>
      <c r="DB139" s="2">
        <v>103</v>
      </c>
      <c r="DC139" s="2">
        <v>104</v>
      </c>
      <c r="DD139" s="2">
        <v>105</v>
      </c>
      <c r="DE139" s="2">
        <v>106</v>
      </c>
      <c r="DF139" s="2">
        <v>107</v>
      </c>
      <c r="DG139" s="2">
        <v>108</v>
      </c>
      <c r="DH139" s="2">
        <v>109</v>
      </c>
      <c r="DI139" s="2">
        <v>110</v>
      </c>
      <c r="DJ139" s="2">
        <v>111</v>
      </c>
      <c r="DK139" s="2">
        <v>112</v>
      </c>
      <c r="DL139" s="2">
        <v>113</v>
      </c>
      <c r="DM139" s="2">
        <v>114</v>
      </c>
      <c r="DN139" s="2">
        <v>115</v>
      </c>
      <c r="DO139" s="2">
        <v>116</v>
      </c>
      <c r="DP139" s="2">
        <v>117</v>
      </c>
      <c r="DQ139" s="2">
        <v>118</v>
      </c>
      <c r="DR139" s="2">
        <v>119</v>
      </c>
      <c r="DS139" s="2">
        <v>120</v>
      </c>
      <c r="DT139" s="2">
        <v>121</v>
      </c>
      <c r="DU139" s="2">
        <v>122</v>
      </c>
      <c r="DV139" s="2">
        <v>123</v>
      </c>
      <c r="DW139" s="2">
        <v>124</v>
      </c>
      <c r="DX139" s="2">
        <v>125</v>
      </c>
      <c r="DY139" s="2">
        <v>126</v>
      </c>
      <c r="DZ139" s="2">
        <v>127</v>
      </c>
      <c r="EA139" s="2">
        <v>128</v>
      </c>
      <c r="EB139" s="2">
        <v>129</v>
      </c>
      <c r="EC139" s="2">
        <v>130</v>
      </c>
      <c r="ED139" s="2">
        <v>131</v>
      </c>
      <c r="EE139" s="2">
        <v>132</v>
      </c>
      <c r="EF139" s="2">
        <v>133</v>
      </c>
      <c r="EG139" s="2">
        <v>134</v>
      </c>
      <c r="EH139" s="2">
        <v>135</v>
      </c>
      <c r="EI139" s="2">
        <v>136</v>
      </c>
      <c r="EJ139" s="2">
        <v>137</v>
      </c>
      <c r="EK139" s="2">
        <v>138</v>
      </c>
      <c r="EL139" s="2">
        <v>139</v>
      </c>
      <c r="EM139" s="2">
        <v>140</v>
      </c>
      <c r="EN139" s="2">
        <v>141</v>
      </c>
      <c r="EO139" s="2">
        <v>142</v>
      </c>
      <c r="EP139" s="2">
        <v>143</v>
      </c>
      <c r="EQ139" s="2">
        <v>144</v>
      </c>
      <c r="ER139" s="2">
        <v>145</v>
      </c>
      <c r="ES139" s="2">
        <v>146</v>
      </c>
      <c r="ET139" s="2">
        <v>147</v>
      </c>
      <c r="EU139" s="2">
        <v>148</v>
      </c>
      <c r="EV139" s="2">
        <v>149</v>
      </c>
      <c r="EW139" s="2">
        <v>150</v>
      </c>
      <c r="EX139" s="2">
        <v>151</v>
      </c>
      <c r="EY139" s="2">
        <v>152</v>
      </c>
      <c r="EZ139" s="2">
        <v>153</v>
      </c>
      <c r="FA139" s="2">
        <v>154</v>
      </c>
      <c r="FB139" s="2">
        <v>155</v>
      </c>
      <c r="FC139" s="2">
        <v>156</v>
      </c>
      <c r="FD139" s="2">
        <v>157</v>
      </c>
      <c r="FE139" s="2">
        <v>158</v>
      </c>
      <c r="FF139" s="2">
        <v>159</v>
      </c>
      <c r="FG139" s="2">
        <v>160</v>
      </c>
      <c r="FH139" s="2">
        <v>161</v>
      </c>
      <c r="FI139" s="2">
        <v>162</v>
      </c>
      <c r="FJ139" s="2">
        <v>163</v>
      </c>
      <c r="FK139" s="2">
        <v>164</v>
      </c>
      <c r="FL139" s="2">
        <v>165</v>
      </c>
      <c r="FM139" s="2">
        <v>166</v>
      </c>
      <c r="FN139" s="2">
        <v>167</v>
      </c>
      <c r="FO139" s="2">
        <v>168</v>
      </c>
      <c r="FP139" s="2">
        <v>169</v>
      </c>
      <c r="FQ139" s="2">
        <v>170</v>
      </c>
      <c r="FR139" s="2">
        <v>171</v>
      </c>
      <c r="FS139" s="2">
        <v>172</v>
      </c>
      <c r="FT139" s="2">
        <v>173</v>
      </c>
      <c r="FU139" s="2">
        <v>174</v>
      </c>
      <c r="FV139" s="2">
        <v>175</v>
      </c>
      <c r="FW139" s="2">
        <v>176</v>
      </c>
      <c r="FX139" s="2">
        <v>177</v>
      </c>
      <c r="FY139" s="2">
        <v>178</v>
      </c>
      <c r="FZ139" s="2">
        <v>179</v>
      </c>
      <c r="GA139" s="2">
        <v>180</v>
      </c>
      <c r="GB139" s="2">
        <v>181</v>
      </c>
      <c r="GC139" s="2">
        <v>182</v>
      </c>
      <c r="GD139" s="2">
        <v>183</v>
      </c>
      <c r="GE139" s="2">
        <v>184</v>
      </c>
      <c r="GF139" s="2">
        <v>185</v>
      </c>
      <c r="GG139" s="2">
        <v>186</v>
      </c>
      <c r="GH139" s="2">
        <v>187</v>
      </c>
      <c r="GI139" s="2">
        <v>188</v>
      </c>
      <c r="GJ139" s="2">
        <v>189</v>
      </c>
      <c r="GK139" s="2">
        <v>190</v>
      </c>
      <c r="GL139" s="2">
        <v>191</v>
      </c>
      <c r="GM139" s="2">
        <v>192</v>
      </c>
      <c r="GN139" s="2">
        <v>193</v>
      </c>
      <c r="GO139" s="2">
        <v>194</v>
      </c>
      <c r="GP139" s="2">
        <v>195</v>
      </c>
      <c r="GQ139" s="2">
        <v>196</v>
      </c>
      <c r="GR139" s="2">
        <v>197</v>
      </c>
      <c r="GS139" s="2">
        <v>198</v>
      </c>
      <c r="GT139" s="2">
        <v>199</v>
      </c>
      <c r="GU139" s="2">
        <v>200</v>
      </c>
      <c r="GV139" s="2">
        <v>201</v>
      </c>
      <c r="GW139" s="2">
        <v>202</v>
      </c>
      <c r="GX139" s="2">
        <v>203</v>
      </c>
      <c r="GY139" s="2">
        <v>204</v>
      </c>
      <c r="GZ139" s="2">
        <v>205</v>
      </c>
      <c r="HA139" s="2">
        <v>206</v>
      </c>
      <c r="HB139" s="2">
        <v>207</v>
      </c>
      <c r="HC139" s="2">
        <v>208</v>
      </c>
      <c r="HD139" s="2">
        <v>209</v>
      </c>
      <c r="HE139" s="2">
        <v>210</v>
      </c>
      <c r="HF139" s="2">
        <v>211</v>
      </c>
      <c r="HG139" s="2">
        <v>212</v>
      </c>
      <c r="HH139" s="2">
        <v>213</v>
      </c>
      <c r="HI139" s="2">
        <v>214</v>
      </c>
      <c r="HJ139" s="2">
        <v>215</v>
      </c>
      <c r="HK139" s="2">
        <v>216</v>
      </c>
      <c r="HL139" s="2">
        <v>217</v>
      </c>
      <c r="HM139" s="2">
        <v>218</v>
      </c>
      <c r="HN139" s="2">
        <v>219</v>
      </c>
      <c r="HO139" s="2">
        <v>220</v>
      </c>
      <c r="HP139" s="2">
        <v>221</v>
      </c>
      <c r="HQ139" s="2">
        <v>222</v>
      </c>
      <c r="HR139" s="2">
        <v>223</v>
      </c>
      <c r="HS139" s="2">
        <v>224</v>
      </c>
      <c r="HT139" s="2">
        <v>225</v>
      </c>
      <c r="HU139" s="2">
        <v>226</v>
      </c>
      <c r="HV139" s="2">
        <v>227</v>
      </c>
      <c r="HW139" s="2">
        <v>228</v>
      </c>
      <c r="HX139" s="2">
        <v>229</v>
      </c>
      <c r="HY139" s="2">
        <v>230</v>
      </c>
      <c r="HZ139" s="2">
        <v>231</v>
      </c>
      <c r="IA139" s="2">
        <v>232</v>
      </c>
      <c r="IB139" s="2">
        <v>233</v>
      </c>
      <c r="IC139" s="2">
        <v>234</v>
      </c>
      <c r="ID139" s="2">
        <v>235</v>
      </c>
      <c r="IE139" s="2">
        <v>236</v>
      </c>
      <c r="IF139" s="2">
        <v>237</v>
      </c>
      <c r="IG139" s="2">
        <v>238</v>
      </c>
      <c r="IH139" s="2">
        <v>239</v>
      </c>
      <c r="II139" s="2">
        <v>240</v>
      </c>
      <c r="IJ139" s="2">
        <v>241</v>
      </c>
      <c r="IK139" s="2">
        <v>242</v>
      </c>
      <c r="IL139" s="2">
        <v>243</v>
      </c>
      <c r="IM139" s="2">
        <v>244</v>
      </c>
      <c r="IN139" s="2">
        <v>245</v>
      </c>
      <c r="IO139" s="2">
        <v>246</v>
      </c>
      <c r="IP139" s="2">
        <v>247</v>
      </c>
      <c r="IQ139" s="2">
        <v>248</v>
      </c>
      <c r="IR139" s="2">
        <v>249</v>
      </c>
      <c r="IS139" s="2">
        <v>250</v>
      </c>
      <c r="IT139" s="2">
        <v>251</v>
      </c>
      <c r="IU139" s="2">
        <v>252</v>
      </c>
      <c r="IV139" s="2">
        <v>253</v>
      </c>
      <c r="IW139" s="2">
        <v>254</v>
      </c>
      <c r="IX139" s="2">
        <v>255</v>
      </c>
      <c r="IY139" s="2">
        <v>256</v>
      </c>
      <c r="IZ139" s="2">
        <v>257</v>
      </c>
      <c r="JA139" s="2">
        <v>258</v>
      </c>
      <c r="JB139" s="2">
        <v>259</v>
      </c>
      <c r="JC139" s="2">
        <v>260</v>
      </c>
      <c r="JD139" s="2">
        <v>261</v>
      </c>
      <c r="JE139" s="2">
        <v>262</v>
      </c>
      <c r="JF139" s="2">
        <v>263</v>
      </c>
      <c r="JG139" s="2">
        <v>264</v>
      </c>
      <c r="JH139" s="2">
        <v>265</v>
      </c>
      <c r="JI139" s="2">
        <v>266</v>
      </c>
      <c r="JJ139" s="2">
        <v>267</v>
      </c>
      <c r="JK139" s="2">
        <v>268</v>
      </c>
      <c r="JL139" s="2">
        <v>269</v>
      </c>
      <c r="JM139" s="2">
        <v>270</v>
      </c>
      <c r="JN139" s="2">
        <v>271</v>
      </c>
      <c r="JO139" s="2">
        <v>272</v>
      </c>
      <c r="JP139" s="2">
        <v>273</v>
      </c>
      <c r="JQ139" s="2">
        <v>274</v>
      </c>
      <c r="JR139" s="2">
        <v>275</v>
      </c>
      <c r="JS139" s="2">
        <v>276</v>
      </c>
      <c r="JT139" s="2">
        <v>277</v>
      </c>
      <c r="JU139" s="2">
        <v>278</v>
      </c>
      <c r="JV139" s="2">
        <v>279</v>
      </c>
      <c r="JW139" s="2">
        <v>280</v>
      </c>
      <c r="JX139" s="2">
        <v>281</v>
      </c>
      <c r="JY139" s="2">
        <v>282</v>
      </c>
      <c r="JZ139" s="2">
        <v>283</v>
      </c>
      <c r="KA139" s="2">
        <v>284</v>
      </c>
      <c r="KB139" s="2">
        <v>285</v>
      </c>
      <c r="KC139" s="2">
        <v>286</v>
      </c>
      <c r="KD139" s="2">
        <v>287</v>
      </c>
      <c r="KE139" s="2">
        <v>288</v>
      </c>
      <c r="KF139" s="2">
        <v>289</v>
      </c>
      <c r="KG139" s="2">
        <v>290</v>
      </c>
      <c r="KH139" s="2">
        <v>291</v>
      </c>
      <c r="KI139" s="2">
        <v>292</v>
      </c>
      <c r="KJ139" s="2">
        <v>293</v>
      </c>
      <c r="KK139" s="2">
        <v>294</v>
      </c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IV139" s="2"/>
      <c r="AIW139" s="2"/>
      <c r="AIX139" s="2"/>
      <c r="AIY139" s="2"/>
      <c r="AIZ139" s="2"/>
      <c r="AJA139" s="2"/>
      <c r="AJB139" s="2"/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  <c r="AKV139" s="2"/>
      <c r="AKW139" s="2"/>
      <c r="AKX139" s="2"/>
      <c r="AKY139" s="2"/>
      <c r="AKZ139" s="2"/>
      <c r="ALA139" s="2"/>
      <c r="ALB139" s="2"/>
      <c r="ALC139" s="2"/>
      <c r="ALD139" s="2"/>
      <c r="ALE139" s="2"/>
      <c r="ALF139" s="2"/>
      <c r="ALG139" s="2"/>
      <c r="ALH139" s="2"/>
      <c r="ALI139" s="2"/>
      <c r="ALJ139" s="2"/>
      <c r="ALK139" s="2"/>
      <c r="ALL139" s="2"/>
      <c r="ALM139" s="2"/>
      <c r="ALN139" s="2"/>
      <c r="ALO139" s="2"/>
      <c r="ALP139" s="2"/>
      <c r="ALQ139" s="2"/>
      <c r="ALR139" s="2"/>
      <c r="ALS139" s="2"/>
      <c r="ALT139" s="2"/>
      <c r="ALU139" s="2"/>
      <c r="ALV139" s="2"/>
      <c r="ALW139" s="2"/>
      <c r="ALX139" s="2"/>
      <c r="ALY139" s="2"/>
      <c r="ALZ139" s="2"/>
      <c r="AMA139" s="2"/>
      <c r="AMB139" s="2"/>
      <c r="AMC139" s="2"/>
      <c r="AMD139" s="2"/>
      <c r="AME139" s="2"/>
      <c r="AMF139" s="2"/>
      <c r="AMG139" s="2"/>
      <c r="AMH139" s="2"/>
      <c r="AMI139" s="2"/>
      <c r="AMJ139" s="2"/>
      <c r="AMK139" s="2"/>
      <c r="AML139" s="2"/>
      <c r="AMM139" s="2"/>
      <c r="AMN139" s="2"/>
      <c r="AMO139" s="2"/>
      <c r="AMP139" s="2"/>
      <c r="AMQ139" s="2"/>
      <c r="AMR139" s="2"/>
      <c r="AMS139" s="2"/>
      <c r="AMT139" s="2"/>
      <c r="AMU139" s="2"/>
      <c r="AMV139" s="2"/>
      <c r="AMW139" s="2"/>
      <c r="AMX139" s="2"/>
      <c r="AMY139" s="2"/>
      <c r="AMZ139" s="2"/>
      <c r="ANA139" s="2"/>
      <c r="ANB139" s="2"/>
      <c r="ANC139" s="2"/>
      <c r="AND139" s="2"/>
      <c r="ANE139" s="2"/>
      <c r="ANF139" s="2"/>
      <c r="ANG139" s="2"/>
      <c r="ANH139" s="2"/>
      <c r="ANI139" s="2"/>
      <c r="ANJ139" s="2"/>
      <c r="ANK139" s="2"/>
      <c r="ANL139" s="2"/>
      <c r="ANM139" s="2"/>
      <c r="ANN139" s="2"/>
      <c r="ANO139" s="2"/>
      <c r="ANP139" s="2"/>
      <c r="ANQ139" s="2"/>
      <c r="ANR139" s="2"/>
      <c r="ANS139" s="2"/>
      <c r="ANT139" s="2"/>
      <c r="ANU139" s="2"/>
      <c r="ANV139" s="2"/>
      <c r="ANW139" s="2"/>
      <c r="ANX139" s="2"/>
      <c r="ANY139" s="2"/>
      <c r="ANZ139" s="2"/>
      <c r="AOA139" s="2"/>
      <c r="AOB139" s="2"/>
      <c r="AOC139" s="2"/>
      <c r="AOD139" s="2"/>
      <c r="AOE139" s="2"/>
      <c r="AOF139" s="2"/>
      <c r="AOG139" s="2"/>
      <c r="AOH139" s="2"/>
      <c r="AOI139" s="2"/>
      <c r="AOJ139" s="2"/>
      <c r="AOK139" s="2"/>
      <c r="AOL139" s="2"/>
      <c r="AOM139" s="2"/>
      <c r="AON139" s="2"/>
      <c r="AOO139" s="2"/>
      <c r="AOP139" s="2"/>
      <c r="AOQ139" s="2"/>
      <c r="AOR139" s="2"/>
      <c r="AOS139" s="2"/>
      <c r="AOT139" s="2"/>
      <c r="AOU139" s="2"/>
      <c r="AOV139" s="2"/>
      <c r="AOW139" s="2"/>
      <c r="AOX139" s="2"/>
      <c r="AOY139" s="2"/>
      <c r="AOZ139" s="2"/>
      <c r="APA139" s="2"/>
      <c r="APB139" s="2"/>
      <c r="APC139" s="2"/>
      <c r="APD139" s="2"/>
      <c r="APE139" s="2"/>
      <c r="APF139" s="2"/>
      <c r="APG139" s="2"/>
      <c r="APH139" s="2"/>
      <c r="API139" s="2"/>
      <c r="APJ139" s="2"/>
      <c r="APK139" s="2"/>
      <c r="APL139" s="2"/>
      <c r="APM139" s="2"/>
      <c r="APN139" s="2"/>
      <c r="APO139" s="2"/>
      <c r="APP139" s="2"/>
      <c r="APQ139" s="2"/>
      <c r="APR139" s="2"/>
      <c r="APS139" s="2"/>
      <c r="APT139" s="2"/>
      <c r="APU139" s="2"/>
      <c r="APV139" s="2"/>
      <c r="APW139" s="2"/>
      <c r="APX139" s="2"/>
      <c r="APY139" s="2"/>
      <c r="APZ139" s="2"/>
      <c r="AQA139" s="2"/>
      <c r="AQB139" s="2"/>
      <c r="AQC139" s="2"/>
      <c r="AQD139" s="2"/>
      <c r="AQE139" s="2"/>
      <c r="AQF139" s="2"/>
      <c r="AQG139" s="2"/>
      <c r="AQH139" s="2"/>
      <c r="AQI139" s="2"/>
      <c r="AQJ139" s="2"/>
      <c r="AQK139" s="2"/>
      <c r="AQL139" s="2"/>
      <c r="AQM139" s="2"/>
      <c r="AQN139" s="2"/>
      <c r="AQO139" s="2"/>
      <c r="AQP139" s="2"/>
      <c r="AQQ139" s="2"/>
      <c r="AQR139" s="2"/>
      <c r="AQS139" s="2"/>
      <c r="AQT139" s="2"/>
      <c r="AQU139" s="2"/>
      <c r="AQV139" s="2"/>
      <c r="AQW139" s="2"/>
      <c r="AQX139" s="2"/>
      <c r="AQY139" s="2"/>
      <c r="AQZ139" s="2"/>
      <c r="ARA139" s="2"/>
      <c r="ARB139" s="2"/>
      <c r="ARC139" s="2"/>
      <c r="ARD139" s="2"/>
      <c r="ARE139" s="2"/>
      <c r="ARF139" s="2"/>
      <c r="ARG139" s="2"/>
      <c r="ARH139" s="2"/>
      <c r="ARI139" s="2"/>
      <c r="ARJ139" s="2"/>
      <c r="ARK139" s="2"/>
      <c r="ARL139" s="2"/>
      <c r="ARM139" s="2"/>
      <c r="ARN139" s="2"/>
      <c r="ARO139" s="2"/>
      <c r="ARP139" s="2"/>
      <c r="ARQ139" s="2"/>
      <c r="ARR139" s="2"/>
      <c r="ARS139" s="2"/>
      <c r="ART139" s="2"/>
      <c r="ARU139" s="2"/>
      <c r="ARV139" s="2"/>
      <c r="ARW139" s="2"/>
      <c r="ARX139" s="2"/>
      <c r="ARY139" s="2"/>
      <c r="ARZ139" s="2"/>
      <c r="ASA139" s="2"/>
      <c r="ASB139" s="2"/>
      <c r="ASC139" s="2"/>
      <c r="ASD139" s="2"/>
      <c r="ASE139" s="2"/>
      <c r="ASF139" s="2"/>
      <c r="ASG139" s="2"/>
      <c r="ASH139" s="2"/>
      <c r="ASI139" s="2"/>
      <c r="ASJ139" s="2"/>
      <c r="ASK139" s="2"/>
      <c r="ASL139" s="2"/>
      <c r="ASM139" s="2"/>
      <c r="ASN139" s="2"/>
      <c r="ASO139" s="2"/>
      <c r="ASP139" s="2"/>
      <c r="ASQ139" s="2"/>
      <c r="ASR139" s="2"/>
      <c r="ASS139" s="2"/>
      <c r="AST139" s="2"/>
      <c r="ASU139" s="2"/>
      <c r="ASV139" s="2"/>
      <c r="ASW139" s="2"/>
      <c r="ASX139" s="2"/>
      <c r="ASY139" s="2"/>
      <c r="ASZ139" s="2"/>
      <c r="ATA139" s="2"/>
      <c r="ATB139" s="2"/>
      <c r="ATC139" s="2"/>
      <c r="ATD139" s="2"/>
      <c r="ATE139" s="2"/>
      <c r="ATF139" s="2"/>
      <c r="ATG139" s="2"/>
      <c r="ATH139" s="2"/>
      <c r="ATI139" s="2"/>
      <c r="ATJ139" s="2"/>
      <c r="ATK139" s="2"/>
      <c r="ATL139" s="2"/>
      <c r="ATM139" s="2"/>
      <c r="ATN139" s="2"/>
      <c r="ATO139" s="2"/>
      <c r="ATP139" s="2"/>
      <c r="ATQ139" s="2"/>
      <c r="ATR139" s="2"/>
      <c r="ATS139" s="2"/>
      <c r="ATT139" s="2"/>
      <c r="ATU139" s="2"/>
      <c r="ATV139" s="2"/>
      <c r="ATW139" s="2"/>
      <c r="ATX139" s="2"/>
      <c r="ATY139" s="2"/>
      <c r="ATZ139" s="2"/>
      <c r="AUA139" s="2"/>
      <c r="AUB139" s="2"/>
      <c r="AUC139" s="2"/>
      <c r="AUD139" s="2"/>
      <c r="AUE139" s="2"/>
      <c r="AUF139" s="2"/>
      <c r="AUG139" s="2"/>
      <c r="AUH139" s="2"/>
      <c r="AUI139" s="2"/>
      <c r="AUJ139" s="2"/>
      <c r="AUK139" s="2"/>
      <c r="AUL139" s="2"/>
      <c r="AUM139" s="2"/>
      <c r="AUN139" s="2"/>
      <c r="AUO139" s="2"/>
      <c r="AUP139" s="2"/>
      <c r="AUQ139" s="2"/>
      <c r="AUR139" s="2"/>
      <c r="AUS139" s="2"/>
      <c r="AUT139" s="2"/>
      <c r="AUU139" s="2"/>
      <c r="AUV139" s="2"/>
      <c r="AUW139" s="2"/>
      <c r="AUX139" s="2"/>
      <c r="AUY139" s="2"/>
      <c r="AUZ139" s="2"/>
      <c r="AVA139" s="2"/>
      <c r="AVB139" s="2"/>
      <c r="AVC139" s="2"/>
      <c r="AVD139" s="2"/>
      <c r="AVE139" s="2"/>
      <c r="AVF139" s="2"/>
      <c r="AVG139" s="2"/>
      <c r="AVH139" s="2"/>
      <c r="AVI139" s="2"/>
      <c r="AVJ139" s="2"/>
      <c r="AVK139" s="2"/>
      <c r="AVL139" s="2"/>
      <c r="AVM139" s="2"/>
      <c r="AVN139" s="2"/>
      <c r="AVO139" s="2"/>
      <c r="AVP139" s="2"/>
      <c r="AVQ139" s="2"/>
      <c r="AVR139" s="2"/>
      <c r="AVS139" s="2"/>
      <c r="AVT139" s="2"/>
      <c r="AVU139" s="2"/>
      <c r="AVV139" s="2"/>
      <c r="AVW139" s="2"/>
      <c r="AVX139" s="2"/>
      <c r="AVY139" s="2"/>
      <c r="AVZ139" s="2"/>
      <c r="AWA139" s="2"/>
      <c r="AWB139" s="2"/>
      <c r="AWC139" s="2"/>
      <c r="AWD139" s="2"/>
      <c r="AWE139" s="2"/>
      <c r="AWF139" s="2"/>
      <c r="AWG139" s="2"/>
      <c r="AWH139" s="2"/>
      <c r="AWI139" s="2"/>
      <c r="AWJ139" s="2"/>
      <c r="AWK139" s="2"/>
      <c r="AWL139" s="2"/>
      <c r="AWM139" s="2"/>
      <c r="AWN139" s="2"/>
      <c r="AWO139" s="2"/>
      <c r="AWP139" s="2"/>
      <c r="AWQ139" s="2"/>
      <c r="AWR139" s="2"/>
      <c r="AWS139" s="2"/>
      <c r="AWT139" s="2"/>
      <c r="AWU139" s="2"/>
      <c r="AWV139" s="2"/>
      <c r="AWW139" s="2"/>
      <c r="AWX139" s="2"/>
      <c r="AWY139" s="2"/>
      <c r="AWZ139" s="2"/>
      <c r="AXA139" s="2"/>
      <c r="AXB139" s="2"/>
      <c r="AXC139" s="2"/>
      <c r="AXD139" s="2"/>
      <c r="AXE139" s="2"/>
      <c r="AXF139" s="2"/>
      <c r="AXG139" s="2"/>
      <c r="AXH139" s="2"/>
      <c r="AXI139" s="2"/>
      <c r="AXJ139" s="2"/>
      <c r="AXK139" s="2"/>
      <c r="AXL139" s="2"/>
      <c r="AXM139" s="2"/>
      <c r="AXN139" s="2"/>
      <c r="AXO139" s="2"/>
      <c r="AXP139" s="2"/>
      <c r="AXQ139" s="2"/>
      <c r="AXR139" s="2"/>
      <c r="AXS139" s="2"/>
      <c r="AXT139" s="2"/>
      <c r="AXU139" s="2"/>
      <c r="AXV139" s="2"/>
      <c r="AXW139" s="2"/>
      <c r="AXX139" s="2"/>
      <c r="AXY139" s="2"/>
      <c r="AXZ139" s="2"/>
      <c r="AYA139" s="2"/>
      <c r="AYB139" s="2"/>
      <c r="AYC139" s="2"/>
      <c r="AYD139" s="2"/>
      <c r="AYE139" s="2"/>
      <c r="AYF139" s="2"/>
      <c r="AYG139" s="2"/>
      <c r="AYH139" s="2"/>
      <c r="AYI139" s="2"/>
      <c r="AYJ139" s="2"/>
      <c r="AYK139" s="2"/>
      <c r="AYL139" s="2"/>
      <c r="AYM139" s="2"/>
      <c r="AYN139" s="2"/>
      <c r="AYO139" s="2"/>
      <c r="AYP139" s="2"/>
      <c r="AYQ139" s="2"/>
      <c r="AYR139" s="2"/>
      <c r="AYS139" s="2"/>
      <c r="AYT139" s="2"/>
      <c r="AYU139" s="2"/>
      <c r="AYV139" s="2"/>
      <c r="AYW139" s="2"/>
      <c r="AYX139" s="2"/>
      <c r="AYY139" s="2"/>
      <c r="AYZ139" s="2"/>
      <c r="AZA139" s="2"/>
      <c r="AZB139" s="2"/>
      <c r="AZC139" s="2"/>
      <c r="AZD139" s="2"/>
      <c r="AZE139" s="2"/>
      <c r="AZF139" s="2"/>
      <c r="AZG139" s="2"/>
      <c r="AZH139" s="2"/>
      <c r="AZI139" s="2"/>
      <c r="AZJ139" s="2"/>
      <c r="AZK139" s="2"/>
      <c r="AZL139" s="2"/>
      <c r="AZM139" s="2"/>
      <c r="AZN139" s="2"/>
      <c r="AZO139" s="2"/>
      <c r="AZP139" s="2"/>
      <c r="AZQ139" s="2"/>
      <c r="AZR139" s="2"/>
      <c r="AZS139" s="2"/>
      <c r="AZT139" s="2"/>
      <c r="AZU139" s="2"/>
      <c r="AZV139" s="2"/>
      <c r="AZW139" s="2"/>
      <c r="AZX139" s="2"/>
      <c r="AZY139" s="2"/>
      <c r="AZZ139" s="2"/>
      <c r="BAA139" s="2"/>
      <c r="BAB139" s="2"/>
      <c r="BAC139" s="2"/>
      <c r="BAD139" s="2"/>
      <c r="BAE139" s="2"/>
      <c r="BAF139" s="2"/>
      <c r="BAG139" s="2"/>
      <c r="BAH139" s="2"/>
      <c r="BAI139" s="2"/>
      <c r="BAJ139" s="2"/>
      <c r="BAK139" s="2"/>
      <c r="BAL139" s="2"/>
      <c r="BAM139" s="2"/>
      <c r="BAN139" s="2"/>
      <c r="BAO139" s="2"/>
      <c r="BAP139" s="2"/>
      <c r="BAQ139" s="2"/>
      <c r="BAR139" s="2"/>
      <c r="BAS139" s="2"/>
      <c r="BAT139" s="2"/>
      <c r="BAU139" s="2"/>
      <c r="BAV139" s="2"/>
      <c r="BAW139" s="2"/>
      <c r="BAX139" s="2"/>
      <c r="BAY139" s="2"/>
      <c r="BAZ139" s="2"/>
      <c r="BBA139" s="2"/>
      <c r="BBB139" s="2"/>
      <c r="BBC139" s="2"/>
      <c r="BBD139" s="2"/>
      <c r="BBE139" s="2"/>
      <c r="BBF139" s="2"/>
      <c r="BBG139" s="2"/>
      <c r="BBH139" s="2"/>
      <c r="BBI139" s="2"/>
      <c r="BBJ139" s="2"/>
      <c r="BBK139" s="2"/>
      <c r="BBL139" s="2"/>
      <c r="BBM139" s="2"/>
      <c r="BBN139" s="2"/>
      <c r="BBO139" s="2"/>
      <c r="BBP139" s="2"/>
      <c r="BBQ139" s="2"/>
      <c r="BBR139" s="2"/>
      <c r="BBS139" s="2"/>
      <c r="BBT139" s="2"/>
      <c r="BBU139" s="2"/>
      <c r="BBV139" s="2"/>
      <c r="BBW139" s="2"/>
      <c r="BBX139" s="2"/>
      <c r="BBY139" s="2"/>
      <c r="BBZ139" s="2"/>
      <c r="BCA139" s="2"/>
      <c r="BCB139" s="2"/>
      <c r="BCC139" s="2"/>
      <c r="BCD139" s="2"/>
      <c r="BCE139" s="2"/>
      <c r="BCF139" s="2"/>
    </row>
    <row r="140" spans="1:1024 1025:1436">
      <c r="A140" s="1" t="s">
        <v>3</v>
      </c>
      <c r="C140" s="2" t="s">
        <v>4</v>
      </c>
      <c r="D140" s="2" t="s">
        <v>4</v>
      </c>
      <c r="E140" s="2" t="s">
        <v>4</v>
      </c>
      <c r="F140" s="2" t="s">
        <v>4</v>
      </c>
      <c r="G140" s="2" t="s">
        <v>4</v>
      </c>
      <c r="H140" s="2" t="s">
        <v>5</v>
      </c>
      <c r="I140" s="2" t="s">
        <v>4</v>
      </c>
      <c r="J140" s="2" t="s">
        <v>4</v>
      </c>
      <c r="K140" s="2" t="s">
        <v>4</v>
      </c>
      <c r="L140" s="2" t="s">
        <v>4</v>
      </c>
      <c r="M140" s="2" t="s">
        <v>4</v>
      </c>
      <c r="N140" s="2" t="s">
        <v>4</v>
      </c>
      <c r="O140" s="2" t="s">
        <v>4</v>
      </c>
      <c r="P140" s="2" t="s">
        <v>4</v>
      </c>
      <c r="Q140" s="2" t="s">
        <v>4</v>
      </c>
      <c r="R140" s="2" t="s">
        <v>4</v>
      </c>
      <c r="S140" s="2" t="s">
        <v>4</v>
      </c>
      <c r="T140" s="2" t="s">
        <v>4</v>
      </c>
      <c r="U140" s="2" t="s">
        <v>4</v>
      </c>
      <c r="V140" s="2" t="s">
        <v>4</v>
      </c>
      <c r="W140" s="2" t="s">
        <v>4</v>
      </c>
      <c r="X140" s="2" t="s">
        <v>4</v>
      </c>
      <c r="Y140" s="2" t="s">
        <v>4</v>
      </c>
      <c r="Z140" s="2" t="s">
        <v>4</v>
      </c>
      <c r="AA140" s="2" t="s">
        <v>4</v>
      </c>
      <c r="AB140" s="2" t="s">
        <v>5</v>
      </c>
      <c r="AC140" s="2" t="s">
        <v>4</v>
      </c>
      <c r="AD140" s="2" t="s">
        <v>4</v>
      </c>
      <c r="AE140" s="2" t="s">
        <v>4</v>
      </c>
      <c r="AF140" s="2" t="s">
        <v>4</v>
      </c>
      <c r="AG140" s="2" t="s">
        <v>4</v>
      </c>
      <c r="AH140" s="2" t="s">
        <v>4</v>
      </c>
      <c r="AI140" s="2" t="s">
        <v>4</v>
      </c>
      <c r="AJ140" s="2" t="s">
        <v>4</v>
      </c>
      <c r="AK140" s="2" t="s">
        <v>4</v>
      </c>
      <c r="AL140" s="2" t="s">
        <v>4</v>
      </c>
      <c r="AM140" s="2" t="s">
        <v>4</v>
      </c>
      <c r="AN140" s="2" t="s">
        <v>4</v>
      </c>
      <c r="AO140" s="2" t="s">
        <v>4</v>
      </c>
      <c r="AP140" s="2" t="s">
        <v>4</v>
      </c>
      <c r="AQ140" s="2" t="s">
        <v>4</v>
      </c>
      <c r="AR140" s="2" t="s">
        <v>4</v>
      </c>
      <c r="AS140" s="2" t="s">
        <v>5</v>
      </c>
      <c r="AT140" s="2" t="s">
        <v>4</v>
      </c>
      <c r="AU140" s="2" t="s">
        <v>4</v>
      </c>
      <c r="AV140" s="2" t="s">
        <v>4</v>
      </c>
      <c r="AW140" s="2" t="s">
        <v>4</v>
      </c>
      <c r="AX140" s="2" t="s">
        <v>4</v>
      </c>
      <c r="AY140" s="2" t="s">
        <v>4</v>
      </c>
      <c r="AZ140" s="2" t="s">
        <v>4</v>
      </c>
      <c r="BA140" s="2" t="s">
        <v>4</v>
      </c>
      <c r="BB140" s="2" t="s">
        <v>4</v>
      </c>
      <c r="BC140" s="2" t="s">
        <v>4</v>
      </c>
      <c r="BD140" s="2" t="s">
        <v>4</v>
      </c>
      <c r="BE140" s="2" t="s">
        <v>4</v>
      </c>
      <c r="BF140" s="2" t="s">
        <v>4</v>
      </c>
      <c r="BG140" s="2" t="s">
        <v>4</v>
      </c>
      <c r="BH140" s="2" t="s">
        <v>4</v>
      </c>
      <c r="BI140" s="2" t="s">
        <v>4</v>
      </c>
      <c r="BJ140" s="2" t="s">
        <v>4</v>
      </c>
      <c r="BK140" s="2" t="s">
        <v>4</v>
      </c>
      <c r="BL140" s="2" t="s">
        <v>5</v>
      </c>
      <c r="BM140" s="2" t="s">
        <v>4</v>
      </c>
      <c r="BN140" s="2" t="s">
        <v>4</v>
      </c>
      <c r="BO140" s="2" t="s">
        <v>4</v>
      </c>
      <c r="BP140" s="2" t="s">
        <v>4</v>
      </c>
      <c r="BQ140" s="2" t="s">
        <v>4</v>
      </c>
      <c r="BR140" s="2" t="s">
        <v>4</v>
      </c>
      <c r="BS140" s="2" t="s">
        <v>4</v>
      </c>
      <c r="BT140" s="2" t="s">
        <v>4</v>
      </c>
      <c r="BU140" s="2" t="s">
        <v>4</v>
      </c>
      <c r="BV140" s="2" t="s">
        <v>4</v>
      </c>
      <c r="BW140" s="2" t="s">
        <v>4</v>
      </c>
      <c r="BX140" s="2" t="s">
        <v>4</v>
      </c>
      <c r="BY140" s="2" t="s">
        <v>4</v>
      </c>
      <c r="BZ140" s="2" t="s">
        <v>4</v>
      </c>
      <c r="CA140" s="2" t="s">
        <v>4</v>
      </c>
      <c r="CB140" s="2" t="s">
        <v>4</v>
      </c>
      <c r="CC140" s="2" t="s">
        <v>4</v>
      </c>
      <c r="CD140" s="2" t="s">
        <v>5</v>
      </c>
      <c r="CE140" s="2" t="s">
        <v>4</v>
      </c>
      <c r="CF140" s="2" t="s">
        <v>4</v>
      </c>
      <c r="CG140" s="2" t="s">
        <v>4</v>
      </c>
      <c r="CH140" s="2" t="s">
        <v>4</v>
      </c>
      <c r="CI140" s="2" t="s">
        <v>4</v>
      </c>
      <c r="CJ140" s="2" t="s">
        <v>4</v>
      </c>
      <c r="CK140" s="2" t="s">
        <v>4</v>
      </c>
      <c r="CL140" s="2" t="s">
        <v>4</v>
      </c>
      <c r="CM140" s="2" t="s">
        <v>4</v>
      </c>
      <c r="CN140" s="2" t="s">
        <v>4</v>
      </c>
      <c r="CO140" s="2" t="s">
        <v>4</v>
      </c>
      <c r="CP140" s="2" t="s">
        <v>4</v>
      </c>
      <c r="CQ140" s="2" t="s">
        <v>4</v>
      </c>
      <c r="CR140" s="2" t="s">
        <v>4</v>
      </c>
      <c r="CS140" s="2" t="s">
        <v>4</v>
      </c>
      <c r="CT140" s="2" t="s">
        <v>4</v>
      </c>
      <c r="CU140" s="2" t="s">
        <v>4</v>
      </c>
      <c r="CV140" s="2" t="s">
        <v>5</v>
      </c>
      <c r="CW140" s="2" t="s">
        <v>4</v>
      </c>
      <c r="CX140" s="2" t="s">
        <v>4</v>
      </c>
      <c r="CY140" s="2" t="s">
        <v>4</v>
      </c>
      <c r="CZ140" s="2" t="s">
        <v>4</v>
      </c>
      <c r="DA140" s="2" t="s">
        <v>4</v>
      </c>
      <c r="DB140" s="2" t="s">
        <v>4</v>
      </c>
      <c r="DC140" s="2" t="s">
        <v>4</v>
      </c>
      <c r="DD140" s="2" t="s">
        <v>4</v>
      </c>
      <c r="DE140" s="2" t="s">
        <v>4</v>
      </c>
      <c r="DF140" s="2" t="s">
        <v>4</v>
      </c>
      <c r="DG140" s="2" t="s">
        <v>4</v>
      </c>
      <c r="DH140" s="2" t="s">
        <v>4</v>
      </c>
      <c r="DI140" s="2" t="s">
        <v>4</v>
      </c>
      <c r="DJ140" s="2" t="s">
        <v>4</v>
      </c>
      <c r="DK140" s="2" t="s">
        <v>4</v>
      </c>
      <c r="DL140" s="2" t="s">
        <v>4</v>
      </c>
      <c r="DM140" s="2" t="s">
        <v>5</v>
      </c>
      <c r="DN140" s="2" t="s">
        <v>4</v>
      </c>
      <c r="DO140" s="2" t="s">
        <v>4</v>
      </c>
      <c r="DP140" s="2" t="s">
        <v>4</v>
      </c>
      <c r="DQ140" s="2" t="s">
        <v>4</v>
      </c>
      <c r="DR140" s="2" t="s">
        <v>4</v>
      </c>
      <c r="DS140" s="2" t="s">
        <v>4</v>
      </c>
      <c r="DT140" s="2" t="s">
        <v>4</v>
      </c>
      <c r="DU140" s="2" t="s">
        <v>4</v>
      </c>
      <c r="DV140" s="2" t="s">
        <v>4</v>
      </c>
      <c r="DW140" s="2" t="s">
        <v>4</v>
      </c>
      <c r="DX140" s="2" t="s">
        <v>4</v>
      </c>
      <c r="DY140" s="2" t="s">
        <v>4</v>
      </c>
      <c r="DZ140" s="2" t="s">
        <v>4</v>
      </c>
      <c r="EA140" s="2" t="s">
        <v>4</v>
      </c>
      <c r="EB140" s="2" t="s">
        <v>4</v>
      </c>
      <c r="EC140" s="2" t="s">
        <v>4</v>
      </c>
      <c r="ED140" s="2" t="s">
        <v>4</v>
      </c>
      <c r="EE140" s="2" t="s">
        <v>4</v>
      </c>
      <c r="EF140" s="2" t="s">
        <v>5</v>
      </c>
      <c r="EG140" s="2" t="s">
        <v>4</v>
      </c>
      <c r="EH140" s="2" t="s">
        <v>4</v>
      </c>
      <c r="EI140" s="2" t="s">
        <v>4</v>
      </c>
      <c r="EJ140" s="2" t="s">
        <v>4</v>
      </c>
      <c r="EK140" s="2" t="s">
        <v>4</v>
      </c>
      <c r="EL140" s="2" t="s">
        <v>4</v>
      </c>
      <c r="EM140" s="2" t="s">
        <v>4</v>
      </c>
      <c r="EN140" s="2" t="s">
        <v>4</v>
      </c>
      <c r="EO140" s="2" t="s">
        <v>4</v>
      </c>
      <c r="EP140" s="2" t="s">
        <v>4</v>
      </c>
      <c r="EQ140" s="2" t="s">
        <v>4</v>
      </c>
      <c r="ER140" s="2" t="s">
        <v>4</v>
      </c>
      <c r="ES140" s="2" t="s">
        <v>4</v>
      </c>
      <c r="ET140" s="2" t="s">
        <v>4</v>
      </c>
      <c r="EU140" s="2" t="s">
        <v>4</v>
      </c>
      <c r="EV140" s="2" t="s">
        <v>4</v>
      </c>
      <c r="EW140" s="2" t="s">
        <v>4</v>
      </c>
      <c r="EX140" s="2" t="s">
        <v>5</v>
      </c>
      <c r="EY140" s="2" t="s">
        <v>4</v>
      </c>
      <c r="EZ140" s="2" t="s">
        <v>4</v>
      </c>
      <c r="FA140" s="2" t="s">
        <v>4</v>
      </c>
      <c r="FB140" s="2" t="s">
        <v>4</v>
      </c>
      <c r="FC140" s="2" t="s">
        <v>4</v>
      </c>
      <c r="FD140" s="2" t="s">
        <v>4</v>
      </c>
      <c r="FE140" s="2" t="s">
        <v>4</v>
      </c>
      <c r="FF140" s="2" t="s">
        <v>4</v>
      </c>
      <c r="FG140" s="2" t="s">
        <v>4</v>
      </c>
      <c r="FH140" s="2" t="s">
        <v>4</v>
      </c>
      <c r="FI140" s="2" t="s">
        <v>4</v>
      </c>
      <c r="FJ140" s="2" t="s">
        <v>4</v>
      </c>
      <c r="FK140" s="2" t="s">
        <v>4</v>
      </c>
      <c r="FL140" s="2" t="s">
        <v>4</v>
      </c>
      <c r="FM140" s="2" t="s">
        <v>4</v>
      </c>
      <c r="FN140" s="2" t="s">
        <v>4</v>
      </c>
      <c r="FO140" s="2" t="s">
        <v>4</v>
      </c>
      <c r="FP140" s="2" t="s">
        <v>5</v>
      </c>
      <c r="FQ140" s="2" t="s">
        <v>4</v>
      </c>
      <c r="FR140" s="2" t="s">
        <v>4</v>
      </c>
      <c r="FS140" s="2" t="s">
        <v>4</v>
      </c>
      <c r="FT140" s="2" t="s">
        <v>4</v>
      </c>
      <c r="FU140" s="2" t="s">
        <v>4</v>
      </c>
      <c r="FV140" s="2" t="s">
        <v>4</v>
      </c>
      <c r="FW140" s="2" t="s">
        <v>4</v>
      </c>
      <c r="FX140" s="2" t="s">
        <v>4</v>
      </c>
      <c r="FY140" s="2" t="s">
        <v>4</v>
      </c>
      <c r="FZ140" s="2" t="s">
        <v>4</v>
      </c>
      <c r="GA140" s="2" t="s">
        <v>4</v>
      </c>
      <c r="GB140" s="2" t="s">
        <v>4</v>
      </c>
      <c r="GC140" s="2" t="s">
        <v>4</v>
      </c>
      <c r="GD140" s="2" t="s">
        <v>4</v>
      </c>
      <c r="GE140" s="2" t="s">
        <v>4</v>
      </c>
      <c r="GF140" s="2" t="s">
        <v>4</v>
      </c>
      <c r="GG140" s="2" t="s">
        <v>4</v>
      </c>
      <c r="GH140" s="2" t="s">
        <v>5</v>
      </c>
      <c r="GI140" s="2" t="s">
        <v>4</v>
      </c>
      <c r="GJ140" s="2" t="s">
        <v>4</v>
      </c>
      <c r="GK140" s="2" t="s">
        <v>4</v>
      </c>
      <c r="GL140" s="2" t="s">
        <v>4</v>
      </c>
      <c r="GM140" s="2" t="s">
        <v>4</v>
      </c>
      <c r="GN140" s="2" t="s">
        <v>4</v>
      </c>
      <c r="GO140" s="2" t="s">
        <v>4</v>
      </c>
      <c r="GP140" s="2" t="s">
        <v>4</v>
      </c>
      <c r="GQ140" s="2" t="s">
        <v>4</v>
      </c>
      <c r="GR140" s="2" t="s">
        <v>4</v>
      </c>
      <c r="GS140" s="2" t="s">
        <v>4</v>
      </c>
      <c r="GT140" s="2" t="s">
        <v>4</v>
      </c>
      <c r="GU140" s="2" t="s">
        <v>4</v>
      </c>
      <c r="GV140" s="2" t="s">
        <v>4</v>
      </c>
      <c r="GW140" s="2" t="s">
        <v>4</v>
      </c>
      <c r="GX140" s="2" t="s">
        <v>4</v>
      </c>
      <c r="GY140" s="2" t="s">
        <v>4</v>
      </c>
      <c r="GZ140" s="2" t="s">
        <v>5</v>
      </c>
      <c r="HA140" s="2" t="s">
        <v>4</v>
      </c>
      <c r="HB140" s="2" t="s">
        <v>4</v>
      </c>
      <c r="HC140" s="2" t="s">
        <v>4</v>
      </c>
      <c r="HD140" s="2" t="s">
        <v>4</v>
      </c>
      <c r="HE140" s="2" t="s">
        <v>4</v>
      </c>
      <c r="HF140" s="2" t="s">
        <v>4</v>
      </c>
      <c r="HG140" s="2" t="s">
        <v>4</v>
      </c>
      <c r="HH140" s="2" t="s">
        <v>4</v>
      </c>
      <c r="HI140" s="2" t="s">
        <v>4</v>
      </c>
      <c r="HJ140" s="2" t="s">
        <v>4</v>
      </c>
      <c r="HK140" s="2" t="s">
        <v>4</v>
      </c>
      <c r="HL140" s="2" t="s">
        <v>4</v>
      </c>
      <c r="HM140" s="2" t="s">
        <v>4</v>
      </c>
      <c r="HN140" s="2" t="s">
        <v>4</v>
      </c>
      <c r="HO140" s="2" t="s">
        <v>4</v>
      </c>
      <c r="HP140" s="2" t="s">
        <v>4</v>
      </c>
      <c r="HQ140" s="2" t="s">
        <v>4</v>
      </c>
      <c r="HR140" s="2" t="s">
        <v>5</v>
      </c>
      <c r="HS140" s="2" t="s">
        <v>4</v>
      </c>
      <c r="HT140" s="2" t="s">
        <v>4</v>
      </c>
      <c r="HU140" s="2" t="s">
        <v>4</v>
      </c>
      <c r="HV140" s="2" t="s">
        <v>4</v>
      </c>
      <c r="HW140" s="2" t="s">
        <v>4</v>
      </c>
      <c r="HX140" s="2" t="s">
        <v>4</v>
      </c>
      <c r="HY140" s="2" t="s">
        <v>4</v>
      </c>
      <c r="HZ140" s="2" t="s">
        <v>4</v>
      </c>
      <c r="IA140" s="2" t="s">
        <v>4</v>
      </c>
      <c r="IB140" s="2" t="s">
        <v>4</v>
      </c>
      <c r="IC140" s="2" t="s">
        <v>4</v>
      </c>
      <c r="ID140" s="2" t="s">
        <v>4</v>
      </c>
      <c r="IE140" s="2" t="s">
        <v>4</v>
      </c>
      <c r="IF140" s="2" t="s">
        <v>4</v>
      </c>
      <c r="IG140" s="2" t="s">
        <v>4</v>
      </c>
      <c r="IH140" s="2" t="s">
        <v>4</v>
      </c>
      <c r="II140" s="2" t="s">
        <v>4</v>
      </c>
      <c r="IJ140" s="2" t="s">
        <v>5</v>
      </c>
      <c r="IK140" s="2" t="s">
        <v>4</v>
      </c>
      <c r="IL140" s="2" t="s">
        <v>4</v>
      </c>
      <c r="IM140" s="2" t="s">
        <v>4</v>
      </c>
      <c r="IN140" s="2" t="s">
        <v>4</v>
      </c>
      <c r="IO140" s="2" t="s">
        <v>4</v>
      </c>
      <c r="IP140" s="2" t="s">
        <v>4</v>
      </c>
      <c r="IQ140" s="2" t="s">
        <v>4</v>
      </c>
      <c r="IR140" s="2" t="s">
        <v>4</v>
      </c>
      <c r="IS140" s="2" t="s">
        <v>4</v>
      </c>
      <c r="IT140" s="2" t="s">
        <v>4</v>
      </c>
      <c r="IU140" s="2" t="s">
        <v>4</v>
      </c>
      <c r="IV140" s="2" t="s">
        <v>4</v>
      </c>
      <c r="IW140" s="2" t="s">
        <v>4</v>
      </c>
      <c r="IX140" s="2" t="s">
        <v>4</v>
      </c>
      <c r="IY140" s="2" t="s">
        <v>4</v>
      </c>
      <c r="IZ140" s="2" t="s">
        <v>4</v>
      </c>
      <c r="JA140" s="2" t="s">
        <v>4</v>
      </c>
      <c r="JB140" s="2" t="s">
        <v>5</v>
      </c>
      <c r="JC140" s="2" t="s">
        <v>4</v>
      </c>
      <c r="JD140" s="2" t="s">
        <v>4</v>
      </c>
      <c r="JE140" s="2" t="s">
        <v>4</v>
      </c>
      <c r="JF140" s="2" t="s">
        <v>4</v>
      </c>
      <c r="JG140" s="2" t="s">
        <v>4</v>
      </c>
      <c r="JH140" s="2" t="s">
        <v>4</v>
      </c>
      <c r="JI140" s="2" t="s">
        <v>4</v>
      </c>
      <c r="JJ140" s="2" t="s">
        <v>4</v>
      </c>
      <c r="JK140" s="2" t="s">
        <v>4</v>
      </c>
      <c r="JL140" s="2" t="s">
        <v>4</v>
      </c>
      <c r="JM140" s="2" t="s">
        <v>4</v>
      </c>
      <c r="JN140" s="2" t="s">
        <v>4</v>
      </c>
      <c r="JO140" s="2" t="s">
        <v>4</v>
      </c>
      <c r="JP140" s="2" t="s">
        <v>4</v>
      </c>
      <c r="JQ140" s="2" t="s">
        <v>4</v>
      </c>
      <c r="JR140" s="2" t="s">
        <v>4</v>
      </c>
      <c r="JS140" s="2" t="s">
        <v>4</v>
      </c>
      <c r="JT140" s="2" t="s">
        <v>5</v>
      </c>
      <c r="JU140" s="2" t="s">
        <v>4</v>
      </c>
      <c r="JV140" s="2" t="s">
        <v>4</v>
      </c>
      <c r="JW140" s="2" t="s">
        <v>4</v>
      </c>
      <c r="JX140" s="2" t="s">
        <v>4</v>
      </c>
      <c r="JY140" s="2" t="s">
        <v>4</v>
      </c>
      <c r="JZ140" s="2" t="s">
        <v>4</v>
      </c>
      <c r="KA140" s="2" t="s">
        <v>4</v>
      </c>
      <c r="KB140" s="2" t="s">
        <v>4</v>
      </c>
      <c r="KC140" s="2" t="s">
        <v>4</v>
      </c>
      <c r="KD140" s="2" t="s">
        <v>4</v>
      </c>
      <c r="KE140" s="2" t="s">
        <v>4</v>
      </c>
      <c r="KF140" s="2" t="s">
        <v>4</v>
      </c>
      <c r="KG140" s="2" t="s">
        <v>4</v>
      </c>
      <c r="KH140" s="2" t="s">
        <v>4</v>
      </c>
      <c r="KI140" s="2" t="s">
        <v>4</v>
      </c>
      <c r="KJ140" s="2" t="s">
        <v>4</v>
      </c>
      <c r="KK140" s="2" t="s">
        <v>4</v>
      </c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  <c r="AMK140" s="2"/>
      <c r="AML140" s="2"/>
      <c r="AMM140" s="2"/>
      <c r="AMN140" s="2"/>
      <c r="AMO140" s="2"/>
      <c r="AMP140" s="2"/>
      <c r="AMQ140" s="2"/>
      <c r="AMR140" s="2"/>
      <c r="AMS140" s="2"/>
      <c r="AMT140" s="2"/>
      <c r="AMU140" s="2"/>
      <c r="AMV140" s="2"/>
      <c r="AMW140" s="2"/>
      <c r="AMX140" s="2"/>
      <c r="AMY140" s="2"/>
      <c r="AMZ140" s="2"/>
      <c r="ANA140" s="2"/>
      <c r="ANB140" s="2"/>
      <c r="ANC140" s="2"/>
      <c r="AND140" s="2"/>
      <c r="ANE140" s="2"/>
      <c r="ANF140" s="2"/>
      <c r="ANG140" s="2"/>
      <c r="ANH140" s="2"/>
      <c r="ANI140" s="2"/>
      <c r="ANJ140" s="2"/>
      <c r="ANK140" s="2"/>
      <c r="ANL140" s="2"/>
      <c r="ANM140" s="2"/>
      <c r="ANN140" s="2"/>
      <c r="ANO140" s="2"/>
      <c r="ANP140" s="2"/>
      <c r="ANQ140" s="2"/>
      <c r="ANR140" s="2"/>
      <c r="ANS140" s="2"/>
      <c r="ANT140" s="2"/>
      <c r="ANU140" s="2"/>
      <c r="ANV140" s="2"/>
      <c r="ANW140" s="2"/>
      <c r="ANX140" s="2"/>
      <c r="ANY140" s="2"/>
      <c r="ANZ140" s="2"/>
      <c r="AOA140" s="2"/>
      <c r="AOB140" s="2"/>
      <c r="AOC140" s="2"/>
      <c r="AOD140" s="2"/>
      <c r="AOE140" s="2"/>
      <c r="AOF140" s="2"/>
      <c r="AOG140" s="2"/>
      <c r="AOH140" s="2"/>
      <c r="AOI140" s="2"/>
      <c r="AOJ140" s="2"/>
      <c r="AOK140" s="2"/>
      <c r="AOL140" s="2"/>
      <c r="AOM140" s="2"/>
      <c r="AON140" s="2"/>
      <c r="AOO140" s="2"/>
      <c r="AOP140" s="2"/>
      <c r="AOQ140" s="2"/>
      <c r="AOR140" s="2"/>
      <c r="AOS140" s="2"/>
      <c r="AOT140" s="2"/>
      <c r="AOU140" s="2"/>
      <c r="AOV140" s="2"/>
      <c r="AOW140" s="2"/>
      <c r="AOX140" s="2"/>
      <c r="AOY140" s="2"/>
      <c r="AOZ140" s="2"/>
      <c r="APA140" s="2"/>
      <c r="APB140" s="2"/>
      <c r="APC140" s="2"/>
      <c r="APD140" s="2"/>
      <c r="APE140" s="2"/>
      <c r="APF140" s="2"/>
      <c r="APG140" s="2"/>
      <c r="APH140" s="2"/>
      <c r="API140" s="2"/>
      <c r="APJ140" s="2"/>
      <c r="APK140" s="2"/>
      <c r="APL140" s="2"/>
      <c r="APM140" s="2"/>
      <c r="APN140" s="2"/>
      <c r="APO140" s="2"/>
      <c r="APP140" s="2"/>
      <c r="APQ140" s="2"/>
      <c r="APR140" s="2"/>
      <c r="APS140" s="2"/>
      <c r="APT140" s="2"/>
      <c r="APU140" s="2"/>
      <c r="APV140" s="2"/>
      <c r="APW140" s="2"/>
      <c r="APX140" s="2"/>
      <c r="APY140" s="2"/>
      <c r="APZ140" s="2"/>
      <c r="AQA140" s="2"/>
      <c r="AQB140" s="2"/>
      <c r="AQC140" s="2"/>
      <c r="AQD140" s="2"/>
      <c r="AQE140" s="2"/>
      <c r="AQF140" s="2"/>
      <c r="AQG140" s="2"/>
      <c r="AQH140" s="2"/>
      <c r="AQI140" s="2"/>
      <c r="AQJ140" s="2"/>
      <c r="AQK140" s="2"/>
      <c r="AQL140" s="2"/>
      <c r="AQM140" s="2"/>
      <c r="AQN140" s="2"/>
      <c r="AQO140" s="2"/>
      <c r="AQP140" s="2"/>
      <c r="AQQ140" s="2"/>
      <c r="AQR140" s="2"/>
      <c r="AQS140" s="2"/>
      <c r="AQT140" s="2"/>
      <c r="AQU140" s="2"/>
      <c r="AQV140" s="2"/>
      <c r="AQW140" s="2"/>
      <c r="AQX140" s="2"/>
      <c r="AQY140" s="2"/>
      <c r="AQZ140" s="2"/>
      <c r="ARA140" s="2"/>
      <c r="ARB140" s="2"/>
      <c r="ARC140" s="2"/>
      <c r="ARD140" s="2"/>
      <c r="ARE140" s="2"/>
      <c r="ARF140" s="2"/>
      <c r="ARG140" s="2"/>
      <c r="ARH140" s="2"/>
      <c r="ARI140" s="2"/>
      <c r="ARJ140" s="2"/>
      <c r="ARK140" s="2"/>
      <c r="ARL140" s="2"/>
      <c r="ARM140" s="2"/>
      <c r="ARN140" s="2"/>
      <c r="ARO140" s="2"/>
      <c r="ARP140" s="2"/>
      <c r="ARQ140" s="2"/>
      <c r="ARR140" s="2"/>
      <c r="ARS140" s="2"/>
      <c r="ART140" s="2"/>
      <c r="ARU140" s="2"/>
      <c r="ARV140" s="2"/>
      <c r="ARW140" s="2"/>
      <c r="ARX140" s="2"/>
      <c r="ARY140" s="2"/>
      <c r="ARZ140" s="2"/>
      <c r="ASA140" s="2"/>
      <c r="ASB140" s="2"/>
      <c r="ASC140" s="2"/>
      <c r="ASD140" s="2"/>
      <c r="ASE140" s="2"/>
      <c r="ASF140" s="2"/>
      <c r="ASG140" s="2"/>
      <c r="ASH140" s="2"/>
      <c r="ASI140" s="2"/>
      <c r="ASJ140" s="2"/>
      <c r="ASK140" s="2"/>
      <c r="ASL140" s="2"/>
      <c r="ASM140" s="2"/>
      <c r="ASN140" s="2"/>
      <c r="ASO140" s="2"/>
      <c r="ASP140" s="2"/>
      <c r="ASQ140" s="2"/>
      <c r="ASR140" s="2"/>
      <c r="ASS140" s="2"/>
      <c r="AST140" s="2"/>
      <c r="ASU140" s="2"/>
      <c r="ASV140" s="2"/>
      <c r="ASW140" s="2"/>
      <c r="ASX140" s="2"/>
      <c r="ASY140" s="2"/>
      <c r="ASZ140" s="2"/>
      <c r="ATA140" s="2"/>
      <c r="ATB140" s="2"/>
      <c r="ATC140" s="2"/>
      <c r="ATD140" s="2"/>
      <c r="ATE140" s="2"/>
      <c r="ATF140" s="2"/>
      <c r="ATG140" s="2"/>
      <c r="ATH140" s="2"/>
      <c r="ATI140" s="2"/>
      <c r="ATJ140" s="2"/>
      <c r="ATK140" s="2"/>
      <c r="ATL140" s="2"/>
      <c r="ATM140" s="2"/>
      <c r="ATN140" s="2"/>
      <c r="ATO140" s="2"/>
      <c r="ATP140" s="2"/>
      <c r="ATQ140" s="2"/>
      <c r="ATR140" s="2"/>
      <c r="ATS140" s="2"/>
      <c r="ATT140" s="2"/>
      <c r="ATU140" s="2"/>
      <c r="ATV140" s="2"/>
      <c r="ATW140" s="2"/>
      <c r="ATX140" s="2"/>
      <c r="ATY140" s="2"/>
      <c r="ATZ140" s="2"/>
      <c r="AUA140" s="2"/>
      <c r="AUB140" s="2"/>
      <c r="AUC140" s="2"/>
      <c r="AUD140" s="2"/>
      <c r="AUE140" s="2"/>
      <c r="AUF140" s="2"/>
      <c r="AUG140" s="2"/>
      <c r="AUH140" s="2"/>
      <c r="AUI140" s="2"/>
      <c r="AUJ140" s="2"/>
      <c r="AUK140" s="2"/>
      <c r="AUL140" s="2"/>
      <c r="AUM140" s="2"/>
      <c r="AUN140" s="2"/>
      <c r="AUO140" s="2"/>
      <c r="AUP140" s="2"/>
      <c r="AUQ140" s="2"/>
      <c r="AUR140" s="2"/>
      <c r="AUS140" s="2"/>
      <c r="AUT140" s="2"/>
      <c r="AUU140" s="2"/>
      <c r="AUV140" s="2"/>
      <c r="AUW140" s="2"/>
      <c r="AUX140" s="2"/>
      <c r="AUY140" s="2"/>
      <c r="AUZ140" s="2"/>
      <c r="AVA140" s="2"/>
      <c r="AVB140" s="2"/>
      <c r="AVC140" s="2"/>
      <c r="AVD140" s="2"/>
      <c r="AVE140" s="2"/>
      <c r="AVF140" s="2"/>
      <c r="AVG140" s="2"/>
      <c r="AVH140" s="2"/>
      <c r="AVI140" s="2"/>
      <c r="AVJ140" s="2"/>
      <c r="AVK140" s="2"/>
      <c r="AVL140" s="2"/>
      <c r="AVM140" s="2"/>
      <c r="AVN140" s="2"/>
      <c r="AVO140" s="2"/>
      <c r="AVP140" s="2"/>
      <c r="AVQ140" s="2"/>
      <c r="AVR140" s="2"/>
      <c r="AVS140" s="2"/>
      <c r="AVT140" s="2"/>
      <c r="AVU140" s="2"/>
      <c r="AVV140" s="2"/>
      <c r="AVW140" s="2"/>
      <c r="AVX140" s="2"/>
      <c r="AVY140" s="2"/>
      <c r="AVZ140" s="2"/>
      <c r="AWA140" s="2"/>
      <c r="AWB140" s="2"/>
      <c r="AWC140" s="2"/>
      <c r="AWD140" s="2"/>
      <c r="AWE140" s="2"/>
      <c r="AWF140" s="2"/>
      <c r="AWG140" s="2"/>
      <c r="AWH140" s="2"/>
      <c r="AWI140" s="2"/>
      <c r="AWJ140" s="2"/>
      <c r="AWK140" s="2"/>
      <c r="AWL140" s="2"/>
      <c r="AWM140" s="2"/>
      <c r="AWN140" s="2"/>
      <c r="AWO140" s="2"/>
      <c r="AWP140" s="2"/>
      <c r="AWQ140" s="2"/>
      <c r="AWR140" s="2"/>
      <c r="AWS140" s="2"/>
      <c r="AWT140" s="2"/>
      <c r="AWU140" s="2"/>
      <c r="AWV140" s="2"/>
      <c r="AWW140" s="2"/>
      <c r="AWX140" s="2"/>
      <c r="AWY140" s="2"/>
      <c r="AWZ140" s="2"/>
      <c r="AXA140" s="2"/>
      <c r="AXB140" s="2"/>
      <c r="AXC140" s="2"/>
      <c r="AXD140" s="2"/>
      <c r="AXE140" s="2"/>
      <c r="AXF140" s="2"/>
      <c r="AXG140" s="2"/>
      <c r="AXH140" s="2"/>
      <c r="AXI140" s="2"/>
      <c r="AXJ140" s="2"/>
      <c r="AXK140" s="2"/>
      <c r="AXL140" s="2"/>
      <c r="AXM140" s="2"/>
      <c r="AXN140" s="2"/>
      <c r="AXO140" s="2"/>
      <c r="AXP140" s="2"/>
      <c r="AXQ140" s="2"/>
      <c r="AXR140" s="2"/>
      <c r="AXS140" s="2"/>
      <c r="AXT140" s="2"/>
      <c r="AXU140" s="2"/>
      <c r="AXV140" s="2"/>
      <c r="AXW140" s="2"/>
      <c r="AXX140" s="2"/>
      <c r="AXY140" s="2"/>
      <c r="AXZ140" s="2"/>
      <c r="AYA140" s="2"/>
      <c r="AYB140" s="2"/>
      <c r="AYC140" s="2"/>
      <c r="AYD140" s="2"/>
      <c r="AYE140" s="2"/>
      <c r="AYF140" s="2"/>
      <c r="AYG140" s="2"/>
      <c r="AYH140" s="2"/>
      <c r="AYI140" s="2"/>
      <c r="AYJ140" s="2"/>
      <c r="AYK140" s="2"/>
      <c r="AYL140" s="2"/>
      <c r="AYM140" s="2"/>
      <c r="AYN140" s="2"/>
      <c r="AYO140" s="2"/>
      <c r="AYP140" s="2"/>
      <c r="AYQ140" s="2"/>
      <c r="AYR140" s="2"/>
      <c r="AYS140" s="2"/>
      <c r="AYT140" s="2"/>
      <c r="AYU140" s="2"/>
      <c r="AYV140" s="2"/>
      <c r="AYW140" s="2"/>
      <c r="AYX140" s="2"/>
      <c r="AYY140" s="2"/>
      <c r="AYZ140" s="2"/>
      <c r="AZA140" s="2"/>
      <c r="AZB140" s="2"/>
      <c r="AZC140" s="2"/>
      <c r="AZD140" s="2"/>
      <c r="AZE140" s="2"/>
      <c r="AZF140" s="2"/>
      <c r="AZG140" s="2"/>
      <c r="AZH140" s="2"/>
      <c r="AZI140" s="2"/>
      <c r="AZJ140" s="2"/>
      <c r="AZK140" s="2"/>
      <c r="AZL140" s="2"/>
      <c r="AZM140" s="2"/>
      <c r="AZN140" s="2"/>
      <c r="AZO140" s="2"/>
      <c r="AZP140" s="2"/>
      <c r="AZQ140" s="2"/>
      <c r="AZR140" s="2"/>
      <c r="AZS140" s="2"/>
      <c r="AZT140" s="2"/>
      <c r="AZU140" s="2"/>
      <c r="AZV140" s="2"/>
      <c r="AZW140" s="2"/>
      <c r="AZX140" s="2"/>
      <c r="AZY140" s="2"/>
      <c r="AZZ140" s="2"/>
      <c r="BAA140" s="2"/>
      <c r="BAB140" s="2"/>
      <c r="BAC140" s="2"/>
      <c r="BAD140" s="2"/>
      <c r="BAE140" s="2"/>
      <c r="BAF140" s="2"/>
      <c r="BAG140" s="2"/>
      <c r="BAH140" s="2"/>
      <c r="BAI140" s="2"/>
      <c r="BAJ140" s="2"/>
      <c r="BAK140" s="2"/>
      <c r="BAL140" s="2"/>
      <c r="BAM140" s="2"/>
      <c r="BAN140" s="2"/>
      <c r="BAO140" s="2"/>
      <c r="BAP140" s="2"/>
      <c r="BAQ140" s="2"/>
      <c r="BAR140" s="2"/>
      <c r="BAS140" s="2"/>
      <c r="BAT140" s="2"/>
      <c r="BAU140" s="2"/>
      <c r="BAV140" s="2"/>
      <c r="BAW140" s="2"/>
      <c r="BAX140" s="2"/>
      <c r="BAY140" s="2"/>
      <c r="BAZ140" s="2"/>
      <c r="BBA140" s="2"/>
      <c r="BBB140" s="2"/>
      <c r="BBC140" s="2"/>
      <c r="BBD140" s="2"/>
      <c r="BBE140" s="2"/>
      <c r="BBF140" s="2"/>
      <c r="BBG140" s="2"/>
      <c r="BBH140" s="2"/>
      <c r="BBI140" s="2"/>
      <c r="BBJ140" s="2"/>
      <c r="BBK140" s="2"/>
      <c r="BBL140" s="2"/>
      <c r="BBM140" s="2"/>
      <c r="BBN140" s="2"/>
      <c r="BBO140" s="2"/>
      <c r="BBP140" s="2"/>
      <c r="BBQ140" s="2"/>
      <c r="BBR140" s="2"/>
      <c r="BBS140" s="2"/>
      <c r="BBT140" s="2"/>
      <c r="BBU140" s="2"/>
      <c r="BBV140" s="2"/>
      <c r="BBW140" s="2"/>
      <c r="BBX140" s="2"/>
      <c r="BBY140" s="2"/>
      <c r="BBZ140" s="2"/>
      <c r="BCA140" s="2"/>
      <c r="BCB140" s="2"/>
      <c r="BCC140" s="2"/>
      <c r="BCD140" s="2"/>
      <c r="BCE140" s="2"/>
      <c r="BCF140" s="2"/>
    </row>
    <row r="141" spans="1:1024 1025:1436">
      <c r="A141" s="1" t="s">
        <v>6</v>
      </c>
      <c r="C141" s="2">
        <v>5.185</v>
      </c>
      <c r="D141" s="2">
        <v>4.513</v>
      </c>
      <c r="E141" s="2">
        <v>0.907</v>
      </c>
      <c r="F141" s="2">
        <v>0.825</v>
      </c>
      <c r="G141" s="2">
        <v>2.726</v>
      </c>
      <c r="H141" s="2">
        <v>19.095</v>
      </c>
      <c r="I141" s="2">
        <v>2.028</v>
      </c>
      <c r="J141" s="2">
        <v>1.159</v>
      </c>
      <c r="K141" s="2">
        <v>0.774</v>
      </c>
      <c r="L141" s="2">
        <v>2.763</v>
      </c>
      <c r="M141" s="2">
        <v>2.188</v>
      </c>
      <c r="N141" s="2">
        <v>2.818</v>
      </c>
      <c r="O141" s="2">
        <v>2.164</v>
      </c>
      <c r="P141" s="2">
        <v>4.263</v>
      </c>
      <c r="Q141" s="2">
        <v>4.406</v>
      </c>
      <c r="R141" s="2">
        <v>4.025</v>
      </c>
      <c r="S141" s="2">
        <v>4.881</v>
      </c>
      <c r="T141" s="2">
        <v>6.12</v>
      </c>
      <c r="U141" s="2">
        <v>9.128</v>
      </c>
      <c r="V141" s="2">
        <v>9.307</v>
      </c>
      <c r="W141" s="2">
        <v>15.289</v>
      </c>
      <c r="X141" s="2">
        <v>12.437</v>
      </c>
      <c r="Y141" s="2">
        <v>26.521</v>
      </c>
      <c r="Z141" s="2">
        <v>17.491</v>
      </c>
      <c r="AA141" s="2">
        <v>16.287</v>
      </c>
      <c r="AB141" s="2">
        <v>27.151</v>
      </c>
      <c r="AC141" s="2">
        <v>0.611</v>
      </c>
      <c r="AD141" s="2">
        <v>2.365</v>
      </c>
      <c r="AE141" s="2">
        <v>1.373</v>
      </c>
      <c r="AF141" s="2">
        <v>2.159</v>
      </c>
      <c r="AG141" s="2">
        <v>2.147</v>
      </c>
      <c r="AH141" s="2">
        <v>4.78</v>
      </c>
      <c r="AI141" s="2">
        <v>3.856</v>
      </c>
      <c r="AJ141" s="2">
        <v>7.924</v>
      </c>
      <c r="AK141" s="2">
        <v>4.895</v>
      </c>
      <c r="AL141" s="2">
        <v>10.118</v>
      </c>
      <c r="AM141" s="2">
        <v>7.794</v>
      </c>
      <c r="AN141" s="2">
        <v>12.371</v>
      </c>
      <c r="AO141" s="2">
        <v>8.571</v>
      </c>
      <c r="AP141" s="2">
        <v>14.479</v>
      </c>
      <c r="AQ141" s="2">
        <v>19.904</v>
      </c>
      <c r="AR141" s="2">
        <v>25.029</v>
      </c>
      <c r="AS141" s="2">
        <v>21.93</v>
      </c>
      <c r="AT141" s="2">
        <v>0.787</v>
      </c>
      <c r="AU141" s="2">
        <v>0.451</v>
      </c>
      <c r="AV141" s="2">
        <v>0.761</v>
      </c>
      <c r="AW141" s="2">
        <v>1.088</v>
      </c>
      <c r="AX141" s="2">
        <v>2.041</v>
      </c>
      <c r="AY141" s="2">
        <v>1.896</v>
      </c>
      <c r="AZ141" s="2">
        <v>4.732</v>
      </c>
      <c r="BA141" s="2">
        <v>2.716</v>
      </c>
      <c r="BB141" s="2">
        <v>3.034</v>
      </c>
      <c r="BC141" s="2">
        <v>4.703</v>
      </c>
      <c r="BD141" s="2">
        <v>4.564</v>
      </c>
      <c r="BE141" s="2">
        <v>5.33</v>
      </c>
      <c r="BF141" s="2">
        <v>5.331</v>
      </c>
      <c r="BG141" s="2">
        <v>11.369</v>
      </c>
      <c r="BH141" s="2">
        <v>10.076</v>
      </c>
      <c r="BI141" s="2">
        <v>21.887</v>
      </c>
      <c r="BJ141" s="2">
        <v>18.606</v>
      </c>
      <c r="BK141" s="2">
        <v>15.617</v>
      </c>
      <c r="BL141" s="2">
        <v>18.943</v>
      </c>
      <c r="BM141" s="2">
        <v>0.505</v>
      </c>
      <c r="BN141" s="2">
        <v>1.158</v>
      </c>
      <c r="BO141" s="2">
        <v>1.601</v>
      </c>
      <c r="BP141" s="2">
        <v>1.521</v>
      </c>
      <c r="BQ141" s="2">
        <v>1.323</v>
      </c>
      <c r="BR141" s="2">
        <v>2.814</v>
      </c>
      <c r="BS141" s="2">
        <v>2.761</v>
      </c>
      <c r="BT141" s="2">
        <v>4.16</v>
      </c>
      <c r="BU141" s="2">
        <v>5.518</v>
      </c>
      <c r="BV141" s="2">
        <v>4.675</v>
      </c>
      <c r="BW141" s="2">
        <v>6.819</v>
      </c>
      <c r="BX141" s="2">
        <v>8.15</v>
      </c>
      <c r="BY141" s="2">
        <v>10.804</v>
      </c>
      <c r="BZ141" s="2">
        <v>11.053</v>
      </c>
      <c r="CA141" s="2">
        <v>21.41</v>
      </c>
      <c r="CB141" s="2">
        <v>18.285</v>
      </c>
      <c r="CC141" s="2">
        <v>15.96</v>
      </c>
      <c r="CD141" s="2">
        <v>19.471</v>
      </c>
      <c r="CE141" s="2">
        <v>0.635</v>
      </c>
      <c r="CF141" s="2">
        <v>1.288</v>
      </c>
      <c r="CG141" s="2">
        <v>0.991</v>
      </c>
      <c r="CH141" s="2">
        <v>1.409</v>
      </c>
      <c r="CI141" s="2">
        <v>1.677</v>
      </c>
      <c r="CJ141" s="2">
        <v>2.725</v>
      </c>
      <c r="CK141" s="2">
        <v>3.083</v>
      </c>
      <c r="CL141" s="2">
        <v>3.308</v>
      </c>
      <c r="CM141" s="2">
        <v>5.55</v>
      </c>
      <c r="CN141" s="2">
        <v>4.951</v>
      </c>
      <c r="CO141" s="2">
        <v>7.133</v>
      </c>
      <c r="CP141" s="2">
        <v>7.25</v>
      </c>
      <c r="CQ141" s="2">
        <v>12.305</v>
      </c>
      <c r="CR141" s="2">
        <v>8.381</v>
      </c>
      <c r="CS141" s="2">
        <v>23.632</v>
      </c>
      <c r="CT141" s="2">
        <v>19.529</v>
      </c>
      <c r="CU141" s="2">
        <v>15.013</v>
      </c>
      <c r="CV141" s="2">
        <v>18.078</v>
      </c>
      <c r="CW141" s="2">
        <v>0.421</v>
      </c>
      <c r="CX141" s="2">
        <v>1.36</v>
      </c>
      <c r="CY141" s="2">
        <v>0.928</v>
      </c>
      <c r="CZ141" s="2">
        <v>1.422</v>
      </c>
      <c r="DA141" s="2">
        <v>1.286</v>
      </c>
      <c r="DB141" s="2">
        <v>2.339</v>
      </c>
      <c r="DC141" s="2">
        <v>2.372</v>
      </c>
      <c r="DD141" s="2">
        <v>4.021</v>
      </c>
      <c r="DE141" s="2">
        <v>4.271</v>
      </c>
      <c r="DF141" s="2">
        <v>5.574</v>
      </c>
      <c r="DG141" s="2">
        <v>7.103</v>
      </c>
      <c r="DH141" s="2">
        <v>9.903</v>
      </c>
      <c r="DI141" s="2">
        <v>7.221</v>
      </c>
      <c r="DJ141" s="2">
        <v>10.454</v>
      </c>
      <c r="DK141" s="2">
        <v>25.957</v>
      </c>
      <c r="DL141" s="2">
        <v>18.955</v>
      </c>
      <c r="DM141" s="2">
        <v>20.954</v>
      </c>
      <c r="DN141" s="2">
        <v>0.62</v>
      </c>
      <c r="DO141" s="2">
        <v>0.375</v>
      </c>
      <c r="DP141" s="2">
        <v>1.018</v>
      </c>
      <c r="DQ141" s="2">
        <v>0.992</v>
      </c>
      <c r="DR141" s="2">
        <v>1.339</v>
      </c>
      <c r="DS141" s="2">
        <v>1.825</v>
      </c>
      <c r="DT141" s="2">
        <v>2.648</v>
      </c>
      <c r="DU141" s="2">
        <v>2.837</v>
      </c>
      <c r="DV141" s="2">
        <v>3.376</v>
      </c>
      <c r="DW141" s="2">
        <v>5.284</v>
      </c>
      <c r="DX141" s="2">
        <v>7.746</v>
      </c>
      <c r="DY141" s="2">
        <v>5.388</v>
      </c>
      <c r="DZ141" s="2">
        <v>7.34</v>
      </c>
      <c r="EA141" s="2">
        <v>12.171</v>
      </c>
      <c r="EB141" s="2">
        <v>8.463</v>
      </c>
      <c r="EC141" s="2">
        <v>18.459</v>
      </c>
      <c r="ED141" s="2">
        <v>16.048</v>
      </c>
      <c r="EE141" s="2">
        <v>16.775</v>
      </c>
      <c r="EF141" s="2">
        <v>21.82</v>
      </c>
      <c r="EG141" s="2">
        <v>0.736</v>
      </c>
      <c r="EH141" s="2">
        <v>0.624</v>
      </c>
      <c r="EI141" s="2">
        <v>1.349</v>
      </c>
      <c r="EJ141" s="2">
        <v>1.91</v>
      </c>
      <c r="EK141" s="2">
        <v>1.772</v>
      </c>
      <c r="EL141" s="2">
        <v>3.34</v>
      </c>
      <c r="EM141" s="2">
        <v>3.012</v>
      </c>
      <c r="EN141" s="2">
        <v>3.237</v>
      </c>
      <c r="EO141" s="2">
        <v>5.237</v>
      </c>
      <c r="EP141" s="2">
        <v>6.633</v>
      </c>
      <c r="EQ141" s="2">
        <v>5.99</v>
      </c>
      <c r="ER141" s="2">
        <v>6.345</v>
      </c>
      <c r="ES141" s="2">
        <v>12.634</v>
      </c>
      <c r="ET141" s="2">
        <v>7.801</v>
      </c>
      <c r="EU141" s="2">
        <v>21.249</v>
      </c>
      <c r="EV141" s="2">
        <v>17.777</v>
      </c>
      <c r="EW141" s="2">
        <v>23.948</v>
      </c>
      <c r="EX141" s="2">
        <v>20.343</v>
      </c>
      <c r="EY141" s="2">
        <v>0.483</v>
      </c>
      <c r="EZ141" s="2">
        <v>0.85</v>
      </c>
      <c r="FA141" s="2">
        <v>0.961</v>
      </c>
      <c r="FB141" s="2">
        <v>1.488</v>
      </c>
      <c r="FC141" s="2">
        <v>1.295</v>
      </c>
      <c r="FD141" s="2">
        <v>2.196</v>
      </c>
      <c r="FE141" s="2">
        <v>2.307</v>
      </c>
      <c r="FF141" s="2">
        <v>3.709</v>
      </c>
      <c r="FG141" s="2">
        <v>4.635</v>
      </c>
      <c r="FH141" s="2">
        <v>5.542</v>
      </c>
      <c r="FI141" s="2">
        <v>5.613</v>
      </c>
      <c r="FJ141" s="2">
        <v>5.769</v>
      </c>
      <c r="FK141" s="2">
        <v>12.49</v>
      </c>
      <c r="FL141" s="2">
        <v>10.206</v>
      </c>
      <c r="FM141" s="2">
        <v>22.431</v>
      </c>
      <c r="FN141" s="2">
        <v>20.539</v>
      </c>
      <c r="FO141" s="2">
        <v>14.161</v>
      </c>
      <c r="FP141" s="2">
        <v>17.828</v>
      </c>
      <c r="FQ141" s="2">
        <v>0.578</v>
      </c>
      <c r="FR141" s="2">
        <v>0.703</v>
      </c>
      <c r="FS141" s="2">
        <v>0.938</v>
      </c>
      <c r="FT141" s="2">
        <v>1.696</v>
      </c>
      <c r="FU141" s="2">
        <v>1.448</v>
      </c>
      <c r="FV141" s="2">
        <v>2.74</v>
      </c>
      <c r="FW141" s="2">
        <v>3.533</v>
      </c>
      <c r="FX141" s="2">
        <v>2.814</v>
      </c>
      <c r="FY141" s="2">
        <v>5.14</v>
      </c>
      <c r="FZ141" s="2">
        <v>6.247</v>
      </c>
      <c r="GA141" s="2">
        <v>7.321</v>
      </c>
      <c r="GB141" s="2">
        <v>6.096</v>
      </c>
      <c r="GC141" s="2">
        <v>12.117</v>
      </c>
      <c r="GD141" s="2">
        <v>9.487</v>
      </c>
      <c r="GE141" s="2">
        <v>19.687</v>
      </c>
      <c r="GF141" s="2">
        <v>16.66</v>
      </c>
      <c r="GG141" s="2">
        <v>20.494</v>
      </c>
      <c r="GH141" s="2">
        <v>21.926</v>
      </c>
      <c r="GI141" s="2">
        <v>0.615</v>
      </c>
      <c r="GJ141" s="2">
        <v>0.984</v>
      </c>
      <c r="GK141" s="2">
        <v>1.747</v>
      </c>
      <c r="GL141" s="2">
        <v>1.923</v>
      </c>
      <c r="GM141" s="2">
        <v>2.074</v>
      </c>
      <c r="GN141" s="2">
        <v>2.745</v>
      </c>
      <c r="GO141" s="2">
        <v>2.446</v>
      </c>
      <c r="GP141" s="2">
        <v>4.101</v>
      </c>
      <c r="GQ141" s="2">
        <v>5.776</v>
      </c>
      <c r="GR141" s="2">
        <v>6.426</v>
      </c>
      <c r="GS141" s="2">
        <v>8.387</v>
      </c>
      <c r="GT141" s="2">
        <v>8.551</v>
      </c>
      <c r="GU141" s="2">
        <v>11.405</v>
      </c>
      <c r="GV141" s="2">
        <v>9.689</v>
      </c>
      <c r="GW141" s="2">
        <v>24.242</v>
      </c>
      <c r="GX141" s="2">
        <v>22.113</v>
      </c>
      <c r="GY141" s="2">
        <v>16.151</v>
      </c>
      <c r="GZ141" s="2">
        <v>17.864</v>
      </c>
      <c r="HA141" s="2">
        <v>0.514</v>
      </c>
      <c r="HB141" s="2">
        <v>0.579</v>
      </c>
      <c r="HC141" s="2">
        <v>1.012</v>
      </c>
      <c r="HD141" s="2">
        <v>1.23</v>
      </c>
      <c r="HE141" s="2">
        <v>1.359</v>
      </c>
      <c r="HF141" s="2">
        <v>1.92</v>
      </c>
      <c r="HG141" s="2">
        <v>2.217</v>
      </c>
      <c r="HH141" s="2">
        <v>2.902</v>
      </c>
      <c r="HI141" s="2">
        <v>4.731</v>
      </c>
      <c r="HJ141" s="2">
        <v>7.342</v>
      </c>
      <c r="HK141" s="2">
        <v>5.622</v>
      </c>
      <c r="HL141" s="2">
        <v>6.641</v>
      </c>
      <c r="HM141" s="2">
        <v>13.724</v>
      </c>
      <c r="HN141" s="2">
        <v>9.532</v>
      </c>
      <c r="HO141" s="2">
        <v>21.363</v>
      </c>
      <c r="HP141" s="2">
        <v>16.191</v>
      </c>
      <c r="HQ141" s="2">
        <v>15.816</v>
      </c>
      <c r="HR141" s="2">
        <v>22.294</v>
      </c>
      <c r="HS141" s="2">
        <v>0.719</v>
      </c>
      <c r="HT141" s="2">
        <v>0.629</v>
      </c>
      <c r="HU141" s="2">
        <v>1.627</v>
      </c>
      <c r="HV141" s="2">
        <v>1.804</v>
      </c>
      <c r="HW141" s="2">
        <v>1.357</v>
      </c>
      <c r="HX141" s="2">
        <v>2.547</v>
      </c>
      <c r="HY141" s="2">
        <v>2.428</v>
      </c>
      <c r="HZ141" s="2">
        <v>3.239</v>
      </c>
      <c r="IA141" s="2">
        <v>5.374</v>
      </c>
      <c r="IB141" s="2">
        <v>6.039</v>
      </c>
      <c r="IC141" s="2">
        <v>6.767</v>
      </c>
      <c r="ID141" s="2">
        <v>6.546</v>
      </c>
      <c r="IE141" s="2">
        <v>12.607</v>
      </c>
      <c r="IF141" s="2">
        <v>9.881</v>
      </c>
      <c r="IG141" s="2">
        <v>19.53</v>
      </c>
      <c r="IH141" s="2">
        <v>19.986</v>
      </c>
      <c r="II141" s="2">
        <v>20.065</v>
      </c>
      <c r="IJ141" s="2">
        <v>21.789</v>
      </c>
      <c r="IK141" s="2">
        <v>0.555</v>
      </c>
      <c r="IL141" s="2">
        <v>0.684</v>
      </c>
      <c r="IM141" s="2">
        <v>1.166</v>
      </c>
      <c r="IN141" s="2">
        <v>1.827</v>
      </c>
      <c r="IO141" s="2">
        <v>1.764</v>
      </c>
      <c r="IP141" s="2">
        <v>2.602</v>
      </c>
      <c r="IQ141" s="2">
        <v>3.395</v>
      </c>
      <c r="IR141" s="2">
        <v>4.38</v>
      </c>
      <c r="IS141" s="2">
        <v>5.651</v>
      </c>
      <c r="IT141" s="2">
        <v>4.537</v>
      </c>
      <c r="IU141" s="2">
        <v>5.181</v>
      </c>
      <c r="IV141" s="2">
        <v>5.544</v>
      </c>
      <c r="IW141" s="2">
        <v>10.6</v>
      </c>
      <c r="IX141" s="2">
        <v>8.166</v>
      </c>
      <c r="IY141" s="2">
        <v>20.992</v>
      </c>
      <c r="IZ141" s="2">
        <v>18.376</v>
      </c>
      <c r="JA141" s="2">
        <v>17.374</v>
      </c>
      <c r="JB141" s="2">
        <v>17.56</v>
      </c>
      <c r="JC141" s="2">
        <v>0.483</v>
      </c>
      <c r="JD141" s="2">
        <v>0.526</v>
      </c>
      <c r="JE141" s="2">
        <v>1.566</v>
      </c>
      <c r="JF141" s="2">
        <v>1.211</v>
      </c>
      <c r="JG141" s="2">
        <v>1.238</v>
      </c>
      <c r="JH141" s="2">
        <v>1.963</v>
      </c>
      <c r="JI141" s="2">
        <v>2.606</v>
      </c>
      <c r="JJ141" s="2">
        <v>2.843</v>
      </c>
      <c r="JK141" s="2">
        <v>4.375</v>
      </c>
      <c r="JL141" s="2">
        <v>5.35</v>
      </c>
      <c r="JM141" s="2">
        <v>5.656</v>
      </c>
      <c r="JN141" s="2">
        <v>6.885</v>
      </c>
      <c r="JO141" s="2">
        <v>12.913</v>
      </c>
      <c r="JP141" s="2">
        <v>10.169</v>
      </c>
      <c r="JQ141" s="2">
        <v>21.939</v>
      </c>
      <c r="JR141" s="2">
        <v>16.973</v>
      </c>
      <c r="JS141" s="2">
        <v>12.815</v>
      </c>
      <c r="JT141" s="2">
        <v>22.457</v>
      </c>
      <c r="JU141" s="2">
        <v>0.769</v>
      </c>
      <c r="JV141" s="2">
        <v>1.438</v>
      </c>
      <c r="JW141" s="2">
        <v>1.663</v>
      </c>
      <c r="JX141" s="2">
        <v>1.684</v>
      </c>
      <c r="JY141" s="2">
        <v>1.485</v>
      </c>
      <c r="JZ141" s="2">
        <v>3.077</v>
      </c>
      <c r="KA141" s="2">
        <v>3.097</v>
      </c>
      <c r="KB141" s="2">
        <v>3.93</v>
      </c>
      <c r="KC141" s="2">
        <v>6.427</v>
      </c>
      <c r="KD141" s="2">
        <v>6.734</v>
      </c>
      <c r="KE141" s="2">
        <v>8.085</v>
      </c>
      <c r="KF141" s="2">
        <v>11.742</v>
      </c>
      <c r="KG141" s="2">
        <v>6.634</v>
      </c>
      <c r="KH141" s="2">
        <v>9.435</v>
      </c>
      <c r="KI141" s="2">
        <v>22.347</v>
      </c>
      <c r="KJ141" s="2">
        <v>16.004</v>
      </c>
      <c r="KK141" s="2">
        <v>17.78</v>
      </c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IV141" s="2"/>
      <c r="AIW141" s="2"/>
      <c r="AIX141" s="2"/>
      <c r="AIY141" s="2"/>
      <c r="AIZ141" s="2"/>
      <c r="AJA141" s="2"/>
      <c r="AJB141" s="2"/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/>
      <c r="AJR141" s="2"/>
      <c r="AJS141" s="2"/>
      <c r="AJT141" s="2"/>
      <c r="AJU141" s="2"/>
      <c r="AJV141" s="2"/>
      <c r="AJW141" s="2"/>
      <c r="AJX141" s="2"/>
      <c r="AJY141" s="2"/>
      <c r="AJZ141" s="2"/>
      <c r="AKA141" s="2"/>
      <c r="AKB141" s="2"/>
      <c r="AKC141" s="2"/>
      <c r="AKD141" s="2"/>
      <c r="AKE141" s="2"/>
      <c r="AKF141" s="2"/>
      <c r="AKG141" s="2"/>
      <c r="AKH141" s="2"/>
      <c r="AKI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  <c r="AKV141" s="2"/>
      <c r="AKW141" s="2"/>
      <c r="AKX141" s="2"/>
      <c r="AKY141" s="2"/>
      <c r="AKZ141" s="2"/>
      <c r="ALA141" s="2"/>
      <c r="ALB141" s="2"/>
      <c r="ALC141" s="2"/>
      <c r="ALD141" s="2"/>
      <c r="ALE141" s="2"/>
      <c r="ALF141" s="2"/>
      <c r="ALG141" s="2"/>
      <c r="ALH141" s="2"/>
      <c r="ALI141" s="2"/>
      <c r="ALJ141" s="2"/>
      <c r="ALK141" s="2"/>
      <c r="ALL141" s="2"/>
      <c r="ALM141" s="2"/>
      <c r="ALN141" s="2"/>
      <c r="ALO141" s="2"/>
      <c r="ALP141" s="2"/>
      <c r="ALQ141" s="2"/>
      <c r="ALR141" s="2"/>
      <c r="ALS141" s="2"/>
      <c r="ALT141" s="2"/>
      <c r="ALU141" s="2"/>
      <c r="ALV141" s="2"/>
      <c r="ALW141" s="2"/>
      <c r="ALX141" s="2"/>
      <c r="ALY141" s="2"/>
      <c r="ALZ141" s="2"/>
      <c r="AMA141" s="2"/>
      <c r="AMB141" s="2"/>
      <c r="AMC141" s="2"/>
      <c r="AMD141" s="2"/>
      <c r="AME141" s="2"/>
      <c r="AMF141" s="2"/>
      <c r="AMG141" s="2"/>
      <c r="AMH141" s="2"/>
      <c r="AMI141" s="2"/>
      <c r="AMJ141" s="2"/>
      <c r="AMK141" s="2"/>
      <c r="AML141" s="2"/>
      <c r="AMM141" s="2"/>
      <c r="AMN141" s="2"/>
      <c r="AMO141" s="2"/>
      <c r="AMP141" s="2"/>
      <c r="AMQ141" s="2"/>
      <c r="AMR141" s="2"/>
      <c r="AMS141" s="2"/>
      <c r="AMT141" s="2"/>
      <c r="AMU141" s="2"/>
      <c r="AMV141" s="2"/>
      <c r="AMW141" s="2"/>
      <c r="AMX141" s="2"/>
      <c r="AMY141" s="2"/>
      <c r="AMZ141" s="2"/>
      <c r="ANA141" s="2"/>
      <c r="ANB141" s="2"/>
      <c r="ANC141" s="2"/>
      <c r="AND141" s="2"/>
      <c r="ANE141" s="2"/>
      <c r="ANF141" s="2"/>
      <c r="ANG141" s="2"/>
      <c r="ANH141" s="2"/>
      <c r="ANI141" s="2"/>
      <c r="ANJ141" s="2"/>
      <c r="ANK141" s="2"/>
      <c r="ANL141" s="2"/>
      <c r="ANM141" s="2"/>
      <c r="ANN141" s="2"/>
      <c r="ANO141" s="2"/>
      <c r="ANP141" s="2"/>
      <c r="ANQ141" s="2"/>
      <c r="ANR141" s="2"/>
      <c r="ANS141" s="2"/>
      <c r="ANT141" s="2"/>
      <c r="ANU141" s="2"/>
      <c r="ANV141" s="2"/>
      <c r="ANW141" s="2"/>
      <c r="ANX141" s="2"/>
      <c r="ANY141" s="2"/>
      <c r="ANZ141" s="2"/>
      <c r="AOA141" s="2"/>
      <c r="AOB141" s="2"/>
      <c r="AOC141" s="2"/>
      <c r="AOD141" s="2"/>
      <c r="AOE141" s="2"/>
      <c r="AOF141" s="2"/>
      <c r="AOG141" s="2"/>
      <c r="AOH141" s="2"/>
      <c r="AOI141" s="2"/>
      <c r="AOJ141" s="2"/>
      <c r="AOK141" s="2"/>
      <c r="AOL141" s="2"/>
      <c r="AOM141" s="2"/>
      <c r="AON141" s="2"/>
      <c r="AOO141" s="2"/>
      <c r="AOP141" s="2"/>
      <c r="AOQ141" s="2"/>
      <c r="AOR141" s="2"/>
      <c r="AOS141" s="2"/>
      <c r="AOT141" s="2"/>
      <c r="AOU141" s="2"/>
      <c r="AOV141" s="2"/>
      <c r="AOW141" s="2"/>
      <c r="AOX141" s="2"/>
      <c r="AOY141" s="2"/>
      <c r="AOZ141" s="2"/>
      <c r="APA141" s="2"/>
      <c r="APB141" s="2"/>
      <c r="APC141" s="2"/>
      <c r="APD141" s="2"/>
      <c r="APE141" s="2"/>
      <c r="APF141" s="2"/>
      <c r="APG141" s="2"/>
      <c r="APH141" s="2"/>
      <c r="API141" s="2"/>
      <c r="APJ141" s="2"/>
      <c r="APK141" s="2"/>
      <c r="APL141" s="2"/>
      <c r="APM141" s="2"/>
      <c r="APN141" s="2"/>
      <c r="APO141" s="2"/>
      <c r="APP141" s="2"/>
      <c r="APQ141" s="2"/>
      <c r="APR141" s="2"/>
      <c r="APS141" s="2"/>
      <c r="APT141" s="2"/>
      <c r="APU141" s="2"/>
      <c r="APV141" s="2"/>
      <c r="APW141" s="2"/>
      <c r="APX141" s="2"/>
      <c r="APY141" s="2"/>
      <c r="APZ141" s="2"/>
      <c r="AQA141" s="2"/>
      <c r="AQB141" s="2"/>
      <c r="AQC141" s="2"/>
      <c r="AQD141" s="2"/>
      <c r="AQE141" s="2"/>
      <c r="AQF141" s="2"/>
      <c r="AQG141" s="2"/>
      <c r="AQH141" s="2"/>
      <c r="AQI141" s="2"/>
      <c r="AQJ141" s="2"/>
      <c r="AQK141" s="2"/>
      <c r="AQL141" s="2"/>
      <c r="AQM141" s="2"/>
      <c r="AQN141" s="2"/>
      <c r="AQO141" s="2"/>
      <c r="AQP141" s="2"/>
      <c r="AQQ141" s="2"/>
      <c r="AQR141" s="2"/>
      <c r="AQS141" s="2"/>
      <c r="AQT141" s="2"/>
      <c r="AQU141" s="2"/>
      <c r="AQV141" s="2"/>
      <c r="AQW141" s="2"/>
      <c r="AQX141" s="2"/>
      <c r="AQY141" s="2"/>
      <c r="AQZ141" s="2"/>
      <c r="ARA141" s="2"/>
      <c r="ARB141" s="2"/>
      <c r="ARC141" s="2"/>
      <c r="ARD141" s="2"/>
      <c r="ARE141" s="2"/>
      <c r="ARF141" s="2"/>
      <c r="ARG141" s="2"/>
      <c r="ARH141" s="2"/>
      <c r="ARI141" s="2"/>
      <c r="ARJ141" s="2"/>
      <c r="ARK141" s="2"/>
      <c r="ARL141" s="2"/>
      <c r="ARM141" s="2"/>
      <c r="ARN141" s="2"/>
      <c r="ARO141" s="2"/>
      <c r="ARP141" s="2"/>
      <c r="ARQ141" s="2"/>
      <c r="ARR141" s="2"/>
      <c r="ARS141" s="2"/>
      <c r="ART141" s="2"/>
      <c r="ARU141" s="2"/>
      <c r="ARV141" s="2"/>
      <c r="ARW141" s="2"/>
      <c r="ARX141" s="2"/>
      <c r="ARY141" s="2"/>
      <c r="ARZ141" s="2"/>
      <c r="ASA141" s="2"/>
      <c r="ASB141" s="2"/>
      <c r="ASC141" s="2"/>
      <c r="ASD141" s="2"/>
      <c r="ASE141" s="2"/>
      <c r="ASF141" s="2"/>
      <c r="ASG141" s="2"/>
      <c r="ASH141" s="2"/>
      <c r="ASI141" s="2"/>
      <c r="ASJ141" s="2"/>
      <c r="ASK141" s="2"/>
      <c r="ASL141" s="2"/>
      <c r="ASM141" s="2"/>
      <c r="ASN141" s="2"/>
      <c r="ASO141" s="2"/>
      <c r="ASP141" s="2"/>
      <c r="ASQ141" s="2"/>
      <c r="ASR141" s="2"/>
      <c r="ASS141" s="2"/>
      <c r="AST141" s="2"/>
      <c r="ASU141" s="2"/>
      <c r="ASV141" s="2"/>
      <c r="ASW141" s="2"/>
      <c r="ASX141" s="2"/>
      <c r="ASY141" s="2"/>
      <c r="ASZ141" s="2"/>
      <c r="ATA141" s="2"/>
      <c r="ATB141" s="2"/>
      <c r="ATC141" s="2"/>
      <c r="ATD141" s="2"/>
      <c r="ATE141" s="2"/>
      <c r="ATF141" s="2"/>
      <c r="ATG141" s="2"/>
      <c r="ATH141" s="2"/>
      <c r="ATI141" s="2"/>
      <c r="ATJ141" s="2"/>
      <c r="ATK141" s="2"/>
      <c r="ATL141" s="2"/>
      <c r="ATM141" s="2"/>
      <c r="ATN141" s="2"/>
      <c r="ATO141" s="2"/>
      <c r="ATP141" s="2"/>
      <c r="ATQ141" s="2"/>
      <c r="ATR141" s="2"/>
      <c r="ATS141" s="2"/>
      <c r="ATT141" s="2"/>
      <c r="ATU141" s="2"/>
      <c r="ATV141" s="2"/>
      <c r="ATW141" s="2"/>
      <c r="ATX141" s="2"/>
      <c r="ATY141" s="2"/>
      <c r="ATZ141" s="2"/>
      <c r="AUA141" s="2"/>
      <c r="AUB141" s="2"/>
      <c r="AUC141" s="2"/>
      <c r="AUD141" s="2"/>
      <c r="AUE141" s="2"/>
      <c r="AUF141" s="2"/>
      <c r="AUG141" s="2"/>
      <c r="AUH141" s="2"/>
      <c r="AUI141" s="2"/>
      <c r="AUJ141" s="2"/>
      <c r="AUK141" s="2"/>
      <c r="AUL141" s="2"/>
      <c r="AUM141" s="2"/>
      <c r="AUN141" s="2"/>
      <c r="AUO141" s="2"/>
      <c r="AUP141" s="2"/>
      <c r="AUQ141" s="2"/>
      <c r="AUR141" s="2"/>
      <c r="AUS141" s="2"/>
      <c r="AUT141" s="2"/>
      <c r="AUU141" s="2"/>
      <c r="AUV141" s="2"/>
      <c r="AUW141" s="2"/>
      <c r="AUX141" s="2"/>
      <c r="AUY141" s="2"/>
      <c r="AUZ141" s="2"/>
      <c r="AVA141" s="2"/>
      <c r="AVB141" s="2"/>
      <c r="AVC141" s="2"/>
      <c r="AVD141" s="2"/>
      <c r="AVE141" s="2"/>
      <c r="AVF141" s="2"/>
      <c r="AVG141" s="2"/>
      <c r="AVH141" s="2"/>
      <c r="AVI141" s="2"/>
      <c r="AVJ141" s="2"/>
      <c r="AVK141" s="2"/>
      <c r="AVL141" s="2"/>
      <c r="AVM141" s="2"/>
      <c r="AVN141" s="2"/>
      <c r="AVO141" s="2"/>
      <c r="AVP141" s="2"/>
      <c r="AVQ141" s="2"/>
      <c r="AVR141" s="2"/>
      <c r="AVS141" s="2"/>
      <c r="AVT141" s="2"/>
      <c r="AVU141" s="2"/>
      <c r="AVV141" s="2"/>
      <c r="AVW141" s="2"/>
      <c r="AVX141" s="2"/>
      <c r="AVY141" s="2"/>
      <c r="AVZ141" s="2"/>
      <c r="AWA141" s="2"/>
      <c r="AWB141" s="2"/>
      <c r="AWC141" s="2"/>
      <c r="AWD141" s="2"/>
      <c r="AWE141" s="2"/>
      <c r="AWF141" s="2"/>
      <c r="AWG141" s="2"/>
      <c r="AWH141" s="2"/>
      <c r="AWI141" s="2"/>
      <c r="AWJ141" s="2"/>
      <c r="AWK141" s="2"/>
      <c r="AWL141" s="2"/>
      <c r="AWM141" s="2"/>
      <c r="AWN141" s="2"/>
      <c r="AWO141" s="2"/>
      <c r="AWP141" s="2"/>
      <c r="AWQ141" s="2"/>
      <c r="AWR141" s="2"/>
      <c r="AWS141" s="2"/>
      <c r="AWT141" s="2"/>
      <c r="AWU141" s="2"/>
      <c r="AWV141" s="2"/>
      <c r="AWW141" s="2"/>
      <c r="AWX141" s="2"/>
      <c r="AWY141" s="2"/>
      <c r="AWZ141" s="2"/>
      <c r="AXA141" s="2"/>
      <c r="AXB141" s="2"/>
      <c r="AXC141" s="2"/>
      <c r="AXD141" s="2"/>
      <c r="AXE141" s="2"/>
      <c r="AXF141" s="2"/>
      <c r="AXG141" s="2"/>
      <c r="AXH141" s="2"/>
      <c r="AXI141" s="2"/>
      <c r="AXJ141" s="2"/>
      <c r="AXK141" s="2"/>
      <c r="AXL141" s="2"/>
      <c r="AXM141" s="2"/>
      <c r="AXN141" s="2"/>
      <c r="AXO141" s="2"/>
      <c r="AXP141" s="2"/>
      <c r="AXQ141" s="2"/>
      <c r="AXR141" s="2"/>
      <c r="AXS141" s="2"/>
      <c r="AXT141" s="2"/>
      <c r="AXU141" s="2"/>
      <c r="AXV141" s="2"/>
      <c r="AXW141" s="2"/>
      <c r="AXX141" s="2"/>
      <c r="AXY141" s="2"/>
      <c r="AXZ141" s="2"/>
      <c r="AYA141" s="2"/>
      <c r="AYB141" s="2"/>
      <c r="AYC141" s="2"/>
      <c r="AYD141" s="2"/>
      <c r="AYE141" s="2"/>
      <c r="AYF141" s="2"/>
      <c r="AYG141" s="2"/>
      <c r="AYH141" s="2"/>
      <c r="AYI141" s="2"/>
      <c r="AYJ141" s="2"/>
      <c r="AYK141" s="2"/>
      <c r="AYL141" s="2"/>
      <c r="AYM141" s="2"/>
      <c r="AYN141" s="2"/>
      <c r="AYO141" s="2"/>
      <c r="AYP141" s="2"/>
      <c r="AYQ141" s="2"/>
      <c r="AYR141" s="2"/>
      <c r="AYS141" s="2"/>
      <c r="AYT141" s="2"/>
      <c r="AYU141" s="2"/>
      <c r="AYV141" s="2"/>
      <c r="AYW141" s="2"/>
      <c r="AYX141" s="2"/>
      <c r="AYY141" s="2"/>
      <c r="AYZ141" s="2"/>
      <c r="AZA141" s="2"/>
      <c r="AZB141" s="2"/>
      <c r="AZC141" s="2"/>
      <c r="AZD141" s="2"/>
      <c r="AZE141" s="2"/>
      <c r="AZF141" s="2"/>
      <c r="AZG141" s="2"/>
      <c r="AZH141" s="2"/>
      <c r="AZI141" s="2"/>
      <c r="AZJ141" s="2"/>
      <c r="AZK141" s="2"/>
      <c r="AZL141" s="2"/>
      <c r="AZM141" s="2"/>
      <c r="AZN141" s="2"/>
      <c r="AZO141" s="2"/>
      <c r="AZP141" s="2"/>
      <c r="AZQ141" s="2"/>
      <c r="AZR141" s="2"/>
      <c r="AZS141" s="2"/>
      <c r="AZT141" s="2"/>
      <c r="AZU141" s="2"/>
      <c r="AZV141" s="2"/>
      <c r="AZW141" s="2"/>
      <c r="AZX141" s="2"/>
      <c r="AZY141" s="2"/>
      <c r="AZZ141" s="2"/>
      <c r="BAA141" s="2"/>
      <c r="BAB141" s="2"/>
      <c r="BAC141" s="2"/>
      <c r="BAD141" s="2"/>
      <c r="BAE141" s="2"/>
      <c r="BAF141" s="2"/>
      <c r="BAG141" s="2"/>
      <c r="BAH141" s="2"/>
      <c r="BAI141" s="2"/>
      <c r="BAJ141" s="2"/>
      <c r="BAK141" s="2"/>
      <c r="BAL141" s="2"/>
      <c r="BAM141" s="2"/>
      <c r="BAN141" s="2"/>
      <c r="BAO141" s="2"/>
      <c r="BAP141" s="2"/>
      <c r="BAQ141" s="2"/>
      <c r="BAR141" s="2"/>
      <c r="BAS141" s="2"/>
      <c r="BAT141" s="2"/>
      <c r="BAU141" s="2"/>
      <c r="BAV141" s="2"/>
      <c r="BAW141" s="2"/>
      <c r="BAX141" s="2"/>
      <c r="BAY141" s="2"/>
      <c r="BAZ141" s="2"/>
      <c r="BBA141" s="2"/>
      <c r="BBB141" s="2"/>
      <c r="BBC141" s="2"/>
      <c r="BBD141" s="2"/>
      <c r="BBE141" s="2"/>
      <c r="BBF141" s="2"/>
      <c r="BBG141" s="2"/>
      <c r="BBH141" s="2"/>
      <c r="BBI141" s="2"/>
      <c r="BBJ141" s="2"/>
      <c r="BBK141" s="2"/>
      <c r="BBL141" s="2"/>
      <c r="BBM141" s="2"/>
      <c r="BBN141" s="2"/>
      <c r="BBO141" s="2"/>
      <c r="BBP141" s="2"/>
      <c r="BBQ141" s="2"/>
      <c r="BBR141" s="2"/>
      <c r="BBS141" s="2"/>
      <c r="BBT141" s="2"/>
      <c r="BBU141" s="2"/>
      <c r="BBV141" s="2"/>
      <c r="BBW141" s="2"/>
      <c r="BBX141" s="2"/>
      <c r="BBY141" s="2"/>
      <c r="BBZ141" s="2"/>
      <c r="BCA141" s="2"/>
      <c r="BCB141" s="2"/>
      <c r="BCC141" s="2"/>
      <c r="BCD141" s="2"/>
      <c r="BCE141" s="2"/>
      <c r="BCF141" s="2"/>
    </row>
    <row r="142" spans="1:1024 1025:1436">
      <c r="A142" s="1" t="s">
        <v>7</v>
      </c>
      <c r="C142" s="2">
        <f>C141+D141+E141+F141+G141+H141+I141+J141+K141+L141+M141+N141+O141+P141+Q141+R141+S141+T141+U141+V141+W141+X141+Y141+Z141+AA141+AB141+AC141+AD141+AE141+AF141+AG141+AH141+AI141+AJ141+AK141+AL141+AM141+AN141+AO141+AP141+AQ141+AR141+AS141+AT141+AU141+AV141+AW141+AX141+AY141+AZ141+BA141+BB141+BC141+BD141+BE141+BF141+BG141+BH141+BI141+BJ141+BK141+BL141+BM141+BN141+BO141+BP141+BQ141+BR141+BS141+BT141+BU141+BV141+BW141+BX141+BY141+BZ141+CA141+CB141+CC141+CD141+CE141+CF141+CG141+CH141+CI141+CJ141+CK141+CL141+CM141+CN141+CO141+CP141+CQ141+CR141+CS141+CT141+CU141+CV141+CW141+CX141+CY141+CZ141+DA141+DB141+DC141+DD141+DE141+DF141+DG141+DH141+DI141+DJ141+DK141+DL141+DM141+DN141+DO141+DP141+DQ141+DR141+DS141+DT141+DU141+DV141+DW141+DX141+DY141+DZ141+EA141+EB141+EC141+ED141+EE141+EF141+EG141+EH141+EI141+EJ141+EK141+EL141+EM141+EN141+EO141+EP141+EQ141+ER141+ES141+ET141+EU141+EV141+EW141+EX141+EY141+EZ141+FA141+FB141+FC141+FD141+FE141+FF141+FG141+FH141+FI141+FJ141+FK141+FL141+FM141+FN141+FO141+FP141+FQ141+FR141+FS141+FT141+FU141+FV141+FW141+FX141+FY141+FZ141+GA141+GB141+GC141+GD141+GE141+GF141+GG141+GH141+GI141+GJ141+GK141+GL141+GM141+GN141+GO141+GP141+GQ141+GR141+GS141+GT141+GU141+GV141+GW141+GX141+GY141+GZ141+HA141+HB141+HC141+HD141+HE141+HF141+HG141+HH141+HI141+HJ141+HK141+HL141+HM141+HN141+HO141+HP141+HQ141+HR141+HS141+HT141+HU141+HV141+HW141+HX141+HY141+HZ141+IA141+IB141+IC141+ID141+IE141+IF141+IG141+IH141+II141+IJ141+IK141+IL141+IM141+IN141+IO141+IP141+IQ141+IR141+IS141+IT141+IU141+IV141+IW141+IX141+IY141+IZ141+JA141+JB141+JC141+JD141+JE141+JF141+JG141+JH141+JI141+JJ141+JK141+JL141+JM141+JN141+JO141+JP141+JQ141+JR141+JS141+JT141+JU141+JV141+JW141+JX141+JY141+JZ141+KA141+KB141+KC141+KD141+KE141+KF141+KG141+KH141+KI141+KJ141+KK141</f>
        <v>2248.56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  <c r="AMK142" s="2"/>
      <c r="AML142" s="2"/>
      <c r="AMM142" s="2"/>
      <c r="AMN142" s="2"/>
      <c r="AMO142" s="2"/>
      <c r="AMP142" s="2"/>
      <c r="AMQ142" s="2"/>
      <c r="AMR142" s="2"/>
      <c r="AMS142" s="2"/>
      <c r="AMT142" s="2"/>
      <c r="AMU142" s="2"/>
      <c r="AMV142" s="2"/>
      <c r="AMW142" s="2"/>
      <c r="AMX142" s="2"/>
      <c r="AMY142" s="2"/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/>
      <c r="ANM142" s="2"/>
      <c r="ANN142" s="2"/>
      <c r="ANO142" s="2"/>
      <c r="ANP142" s="2"/>
      <c r="ANQ142" s="2"/>
      <c r="ANR142" s="2"/>
      <c r="ANS142" s="2"/>
      <c r="ANT142" s="2"/>
      <c r="ANU142" s="2"/>
      <c r="ANV142" s="2"/>
      <c r="ANW142" s="2"/>
      <c r="ANX142" s="2"/>
      <c r="ANY142" s="2"/>
      <c r="ANZ142" s="2"/>
      <c r="AOA142" s="2"/>
      <c r="AOB142" s="2"/>
      <c r="AOC142" s="2"/>
      <c r="AOD142" s="2"/>
      <c r="AOE142" s="2"/>
      <c r="AOF142" s="2"/>
      <c r="AOG142" s="2"/>
      <c r="AOH142" s="2"/>
      <c r="AOI142" s="2"/>
      <c r="AOJ142" s="2"/>
      <c r="AOK142" s="2"/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/>
      <c r="AQJ142" s="2"/>
      <c r="AQK142" s="2"/>
      <c r="AQL142" s="2"/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/>
      <c r="ARR142" s="2"/>
      <c r="ARS142" s="2"/>
      <c r="ART142" s="2"/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/>
      <c r="ASI142" s="2"/>
      <c r="ASJ142" s="2"/>
      <c r="ASK142" s="2"/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  <c r="ASY142" s="2"/>
      <c r="ASZ142" s="2"/>
      <c r="ATA142" s="2"/>
      <c r="ATB142" s="2"/>
      <c r="ATC142" s="2"/>
      <c r="ATD142" s="2"/>
      <c r="ATE142" s="2"/>
      <c r="ATF142" s="2"/>
      <c r="ATG142" s="2"/>
      <c r="ATH142" s="2"/>
      <c r="ATI142" s="2"/>
      <c r="ATJ142" s="2"/>
      <c r="ATK142" s="2"/>
      <c r="ATL142" s="2"/>
      <c r="ATM142" s="2"/>
      <c r="ATN142" s="2"/>
      <c r="ATO142" s="2"/>
      <c r="ATP142" s="2"/>
      <c r="ATQ142" s="2"/>
      <c r="ATR142" s="2"/>
      <c r="ATS142" s="2"/>
      <c r="ATT142" s="2"/>
      <c r="ATU142" s="2"/>
      <c r="ATV142" s="2"/>
      <c r="ATW142" s="2"/>
      <c r="ATX142" s="2"/>
      <c r="ATY142" s="2"/>
      <c r="ATZ142" s="2"/>
      <c r="AUA142" s="2"/>
      <c r="AUB142" s="2"/>
      <c r="AUC142" s="2"/>
      <c r="AUD142" s="2"/>
      <c r="AUE142" s="2"/>
      <c r="AUF142" s="2"/>
      <c r="AUG142" s="2"/>
      <c r="AUH142" s="2"/>
      <c r="AUI142" s="2"/>
      <c r="AUJ142" s="2"/>
      <c r="AUK142" s="2"/>
      <c r="AUL142" s="2"/>
      <c r="AUM142" s="2"/>
      <c r="AUN142" s="2"/>
      <c r="AUO142" s="2"/>
      <c r="AUP142" s="2"/>
      <c r="AUQ142" s="2"/>
      <c r="AUR142" s="2"/>
      <c r="AUS142" s="2"/>
      <c r="AUT142" s="2"/>
      <c r="AUU142" s="2"/>
      <c r="AUV142" s="2"/>
      <c r="AUW142" s="2"/>
      <c r="AUX142" s="2"/>
      <c r="AUY142" s="2"/>
      <c r="AUZ142" s="2"/>
      <c r="AVA142" s="2"/>
      <c r="AVB142" s="2"/>
      <c r="AVC142" s="2"/>
      <c r="AVD142" s="2"/>
      <c r="AVE142" s="2"/>
      <c r="AVF142" s="2"/>
      <c r="AVG142" s="2"/>
      <c r="AVH142" s="2"/>
      <c r="AVI142" s="2"/>
      <c r="AVJ142" s="2"/>
      <c r="AVK142" s="2"/>
      <c r="AVL142" s="2"/>
      <c r="AVM142" s="2"/>
      <c r="AVN142" s="2"/>
      <c r="AVO142" s="2"/>
      <c r="AVP142" s="2"/>
      <c r="AVQ142" s="2"/>
      <c r="AVR142" s="2"/>
      <c r="AVS142" s="2"/>
      <c r="AVT142" s="2"/>
      <c r="AVU142" s="2"/>
      <c r="AVV142" s="2"/>
      <c r="AVW142" s="2"/>
      <c r="AVX142" s="2"/>
      <c r="AVY142" s="2"/>
      <c r="AVZ142" s="2"/>
      <c r="AWA142" s="2"/>
      <c r="AWB142" s="2"/>
      <c r="AWC142" s="2"/>
      <c r="AWD142" s="2"/>
      <c r="AWE142" s="2"/>
      <c r="AWF142" s="2"/>
      <c r="AWG142" s="2"/>
      <c r="AWH142" s="2"/>
      <c r="AWI142" s="2"/>
      <c r="AWJ142" s="2"/>
      <c r="AWK142" s="2"/>
      <c r="AWL142" s="2"/>
      <c r="AWM142" s="2"/>
      <c r="AWN142" s="2"/>
      <c r="AWO142" s="2"/>
      <c r="AWP142" s="2"/>
      <c r="AWQ142" s="2"/>
      <c r="AWR142" s="2"/>
      <c r="AWS142" s="2"/>
      <c r="AWT142" s="2"/>
      <c r="AWU142" s="2"/>
      <c r="AWV142" s="2"/>
      <c r="AWW142" s="2"/>
      <c r="AWX142" s="2"/>
      <c r="AWY142" s="2"/>
      <c r="AWZ142" s="2"/>
      <c r="AXA142" s="2"/>
      <c r="AXB142" s="2"/>
      <c r="AXC142" s="2"/>
      <c r="AXD142" s="2"/>
      <c r="AXE142" s="2"/>
      <c r="AXF142" s="2"/>
      <c r="AXG142" s="2"/>
      <c r="AXH142" s="2"/>
      <c r="AXI142" s="2"/>
      <c r="AXJ142" s="2"/>
      <c r="AXK142" s="2"/>
      <c r="AXL142" s="2"/>
      <c r="AXM142" s="2"/>
      <c r="AXN142" s="2"/>
      <c r="AXO142" s="2"/>
      <c r="AXP142" s="2"/>
      <c r="AXQ142" s="2"/>
      <c r="AXR142" s="2"/>
      <c r="AXS142" s="2"/>
      <c r="AXT142" s="2"/>
      <c r="AXU142" s="2"/>
      <c r="AXV142" s="2"/>
      <c r="AXW142" s="2"/>
      <c r="AXX142" s="2"/>
      <c r="AXY142" s="2"/>
      <c r="AXZ142" s="2"/>
      <c r="AYA142" s="2"/>
      <c r="AYB142" s="2"/>
      <c r="AYC142" s="2"/>
      <c r="AYD142" s="2"/>
      <c r="AYE142" s="2"/>
      <c r="AYF142" s="2"/>
      <c r="AYG142" s="2"/>
      <c r="AYH142" s="2"/>
      <c r="AYI142" s="2"/>
      <c r="AYJ142" s="2"/>
      <c r="AYK142" s="2"/>
      <c r="AYL142" s="2"/>
      <c r="AYM142" s="2"/>
      <c r="AYN142" s="2"/>
      <c r="AYO142" s="2"/>
      <c r="AYP142" s="2"/>
      <c r="AYQ142" s="2"/>
      <c r="AYR142" s="2"/>
      <c r="AYS142" s="2"/>
      <c r="AYT142" s="2"/>
      <c r="AYU142" s="2"/>
      <c r="AYV142" s="2"/>
      <c r="AYW142" s="2"/>
      <c r="AYX142" s="2"/>
      <c r="AYY142" s="2"/>
      <c r="AYZ142" s="2"/>
      <c r="AZA142" s="2"/>
      <c r="AZB142" s="2"/>
      <c r="AZC142" s="2"/>
      <c r="AZD142" s="2"/>
      <c r="AZE142" s="2"/>
      <c r="AZF142" s="2"/>
      <c r="AZG142" s="2"/>
      <c r="AZH142" s="2"/>
      <c r="AZI142" s="2"/>
      <c r="AZJ142" s="2"/>
      <c r="AZK142" s="2"/>
      <c r="AZL142" s="2"/>
      <c r="AZM142" s="2"/>
      <c r="AZN142" s="2"/>
      <c r="AZO142" s="2"/>
      <c r="AZP142" s="2"/>
      <c r="AZQ142" s="2"/>
      <c r="AZR142" s="2"/>
      <c r="AZS142" s="2"/>
      <c r="AZT142" s="2"/>
      <c r="AZU142" s="2"/>
      <c r="AZV142" s="2"/>
      <c r="AZW142" s="2"/>
      <c r="AZX142" s="2"/>
      <c r="AZY142" s="2"/>
      <c r="AZZ142" s="2"/>
      <c r="BAA142" s="2"/>
      <c r="BAB142" s="2"/>
      <c r="BAC142" s="2"/>
      <c r="BAD142" s="2"/>
      <c r="BAE142" s="2"/>
      <c r="BAF142" s="2"/>
      <c r="BAG142" s="2"/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/>
      <c r="BAT142" s="2"/>
      <c r="BAU142" s="2"/>
      <c r="BAV142" s="2"/>
      <c r="BAW142" s="2"/>
      <c r="BAX142" s="2"/>
      <c r="BAY142" s="2"/>
      <c r="BAZ142" s="2"/>
      <c r="BBA142" s="2"/>
      <c r="BBB142" s="2"/>
      <c r="BBC142" s="2"/>
      <c r="BBD142" s="2"/>
      <c r="BBE142" s="2"/>
      <c r="BBF142" s="2"/>
      <c r="BBG142" s="2"/>
      <c r="BBH142" s="2"/>
      <c r="BBI142" s="2"/>
      <c r="BBJ142" s="2"/>
      <c r="BBK142" s="2"/>
      <c r="BBL142" s="2"/>
      <c r="BBM142" s="2"/>
      <c r="BBN142" s="2"/>
      <c r="BBO142" s="2"/>
      <c r="BBP142" s="2"/>
      <c r="BBQ142" s="2"/>
      <c r="BBR142" s="2"/>
      <c r="BBS142" s="2"/>
      <c r="BBT142" s="2"/>
      <c r="BBU142" s="2"/>
      <c r="BBV142" s="2"/>
      <c r="BBW142" s="2"/>
      <c r="BBX142" s="2"/>
      <c r="BBY142" s="2"/>
      <c r="BBZ142" s="2"/>
      <c r="BCA142" s="2"/>
      <c r="BCB142" s="2"/>
      <c r="BCC142" s="2"/>
      <c r="BCD142" s="2"/>
      <c r="BCE142" s="2"/>
      <c r="BCF142" s="2"/>
    </row>
    <row r="143" spans="1:1024 1025:1436">
      <c r="A143" s="1" t="s">
        <v>8</v>
      </c>
      <c r="C143" s="2">
        <v>32306.394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2"/>
      <c r="SP143" s="2"/>
      <c r="SQ143" s="2"/>
      <c r="SR143" s="2"/>
      <c r="SS143" s="2"/>
      <c r="ST143" s="2"/>
      <c r="SU143" s="2"/>
      <c r="SV143" s="2"/>
      <c r="SW143" s="2"/>
      <c r="SX143" s="2"/>
      <c r="SY143" s="2"/>
      <c r="SZ143" s="2"/>
      <c r="TA143" s="2"/>
      <c r="TB143" s="2"/>
      <c r="TC143" s="2"/>
      <c r="TD143" s="2"/>
      <c r="TE143" s="2"/>
      <c r="TF143" s="2"/>
      <c r="TG143" s="2"/>
      <c r="TH143" s="2"/>
      <c r="TI143" s="2"/>
      <c r="TJ143" s="2"/>
      <c r="TK143" s="2"/>
      <c r="TL143" s="2"/>
      <c r="TM143" s="2"/>
      <c r="TN143" s="2"/>
      <c r="TO143" s="2"/>
      <c r="TP143" s="2"/>
      <c r="TQ143" s="2"/>
      <c r="TR143" s="2"/>
      <c r="TS143" s="2"/>
      <c r="TT143" s="2"/>
      <c r="TU143" s="2"/>
      <c r="TV143" s="2"/>
      <c r="TW143" s="2"/>
      <c r="TX143" s="2"/>
      <c r="TY143" s="2"/>
      <c r="TZ143" s="2"/>
      <c r="UA143" s="2"/>
      <c r="UB143" s="2"/>
      <c r="UC143" s="2"/>
      <c r="UD143" s="2"/>
      <c r="UE143" s="2"/>
      <c r="UF143" s="2"/>
      <c r="UG143" s="2"/>
      <c r="UH143" s="2"/>
      <c r="UI143" s="2"/>
      <c r="UJ143" s="2"/>
      <c r="UK143" s="2"/>
      <c r="UL143" s="2"/>
      <c r="UM143" s="2"/>
      <c r="UN143" s="2"/>
      <c r="UO143" s="2"/>
      <c r="UP143" s="2"/>
      <c r="UQ143" s="2"/>
      <c r="UR143" s="2"/>
      <c r="US143" s="2"/>
      <c r="UT143" s="2"/>
      <c r="UU143" s="2"/>
      <c r="UV143" s="2"/>
      <c r="UW143" s="2"/>
      <c r="UX143" s="2"/>
      <c r="UY143" s="2"/>
      <c r="UZ143" s="2"/>
      <c r="VA143" s="2"/>
      <c r="VB143" s="2"/>
      <c r="VC143" s="2"/>
      <c r="VD143" s="2"/>
      <c r="VE143" s="2"/>
      <c r="VF143" s="2"/>
      <c r="VG143" s="2"/>
      <c r="VH143" s="2"/>
      <c r="VI143" s="2"/>
      <c r="VJ143" s="2"/>
      <c r="VK143" s="2"/>
      <c r="VL143" s="2"/>
      <c r="VM143" s="2"/>
      <c r="VN143" s="2"/>
      <c r="VO143" s="2"/>
      <c r="VP143" s="2"/>
      <c r="VQ143" s="2"/>
      <c r="VR143" s="2"/>
      <c r="VS143" s="2"/>
      <c r="VT143" s="2"/>
      <c r="VU143" s="2"/>
      <c r="VV143" s="2"/>
      <c r="VW143" s="2"/>
      <c r="VX143" s="2"/>
      <c r="VY143" s="2"/>
      <c r="VZ143" s="2"/>
      <c r="WA143" s="2"/>
      <c r="WB143" s="2"/>
      <c r="WC143" s="2"/>
      <c r="WD143" s="2"/>
      <c r="WE143" s="2"/>
      <c r="WF143" s="2"/>
      <c r="WG143" s="2"/>
      <c r="WH143" s="2"/>
      <c r="WI143" s="2"/>
      <c r="WJ143" s="2"/>
      <c r="WK143" s="2"/>
      <c r="WL143" s="2"/>
      <c r="WM143" s="2"/>
      <c r="WN143" s="2"/>
      <c r="WO143" s="2"/>
      <c r="WP143" s="2"/>
      <c r="WQ143" s="2"/>
      <c r="WR143" s="2"/>
      <c r="WS143" s="2"/>
      <c r="WT143" s="2"/>
      <c r="WU143" s="2"/>
      <c r="WV143" s="2"/>
      <c r="WW143" s="2"/>
      <c r="WX143" s="2"/>
      <c r="WY143" s="2"/>
      <c r="WZ143" s="2"/>
      <c r="XA143" s="2"/>
      <c r="XB143" s="2"/>
      <c r="XC143" s="2"/>
      <c r="XD143" s="2"/>
      <c r="XE143" s="2"/>
      <c r="XF143" s="2"/>
      <c r="XG143" s="2"/>
      <c r="XH143" s="2"/>
      <c r="XI143" s="2"/>
      <c r="XJ143" s="2"/>
      <c r="XK143" s="2"/>
      <c r="XL143" s="2"/>
      <c r="XM143" s="2"/>
      <c r="XN143" s="2"/>
      <c r="XO143" s="2"/>
      <c r="XP143" s="2"/>
      <c r="XQ143" s="2"/>
      <c r="XR143" s="2"/>
      <c r="XS143" s="2"/>
      <c r="XT143" s="2"/>
      <c r="XU143" s="2"/>
      <c r="XV143" s="2"/>
      <c r="XW143" s="2"/>
      <c r="XX143" s="2"/>
      <c r="XY143" s="2"/>
      <c r="XZ143" s="2"/>
      <c r="YA143" s="2"/>
      <c r="YB143" s="2"/>
      <c r="YC143" s="2"/>
      <c r="YD143" s="2"/>
      <c r="YE143" s="2"/>
      <c r="YF143" s="2"/>
      <c r="YG143" s="2"/>
      <c r="YH143" s="2"/>
      <c r="YI143" s="2"/>
      <c r="YJ143" s="2"/>
      <c r="YK143" s="2"/>
      <c r="YL143" s="2"/>
      <c r="YM143" s="2"/>
      <c r="YN143" s="2"/>
      <c r="YO143" s="2"/>
      <c r="YP143" s="2"/>
      <c r="YQ143" s="2"/>
      <c r="YR143" s="2"/>
      <c r="YS143" s="2"/>
      <c r="YT143" s="2"/>
      <c r="YU143" s="2"/>
      <c r="YV143" s="2"/>
      <c r="YW143" s="2"/>
      <c r="YX143" s="2"/>
      <c r="YY143" s="2"/>
      <c r="YZ143" s="2"/>
      <c r="ZA143" s="2"/>
      <c r="ZB143" s="2"/>
      <c r="ZC143" s="2"/>
      <c r="ZD143" s="2"/>
      <c r="ZE143" s="2"/>
      <c r="ZF143" s="2"/>
      <c r="ZG143" s="2"/>
      <c r="ZH143" s="2"/>
      <c r="ZI143" s="2"/>
      <c r="ZJ143" s="2"/>
      <c r="ZK143" s="2"/>
      <c r="ZL143" s="2"/>
      <c r="ZM143" s="2"/>
      <c r="ZN143" s="2"/>
      <c r="ZO143" s="2"/>
      <c r="ZP143" s="2"/>
      <c r="ZQ143" s="2"/>
      <c r="ZR143" s="2"/>
      <c r="ZS143" s="2"/>
      <c r="ZT143" s="2"/>
      <c r="ZU143" s="2"/>
      <c r="ZV143" s="2"/>
      <c r="ZW143" s="2"/>
      <c r="ZX143" s="2"/>
      <c r="ZY143" s="2"/>
      <c r="ZZ143" s="2"/>
      <c r="AAA143" s="2"/>
      <c r="AAB143" s="2"/>
      <c r="AAC143" s="2"/>
      <c r="AAD143" s="2"/>
      <c r="AAE143" s="2"/>
      <c r="AAF143" s="2"/>
      <c r="AAG143" s="2"/>
      <c r="AAH143" s="2"/>
      <c r="AAI143" s="2"/>
      <c r="AAJ143" s="2"/>
      <c r="AAK143" s="2"/>
      <c r="AAL143" s="2"/>
      <c r="AAM143" s="2"/>
      <c r="AAN143" s="2"/>
      <c r="AAO143" s="2"/>
      <c r="AAP143" s="2"/>
      <c r="AAQ143" s="2"/>
      <c r="AAR143" s="2"/>
      <c r="AAS143" s="2"/>
      <c r="AAT143" s="2"/>
      <c r="AAU143" s="2"/>
      <c r="AAV143" s="2"/>
      <c r="AAW143" s="2"/>
      <c r="AAX143" s="2"/>
      <c r="AAY143" s="2"/>
      <c r="AAZ143" s="2"/>
      <c r="ABA143" s="2"/>
      <c r="ABB143" s="2"/>
      <c r="ABC143" s="2"/>
      <c r="ABD143" s="2"/>
      <c r="ABE143" s="2"/>
      <c r="ABF143" s="2"/>
      <c r="ABG143" s="2"/>
      <c r="ABH143" s="2"/>
      <c r="ABI143" s="2"/>
      <c r="ABJ143" s="2"/>
      <c r="ABK143" s="2"/>
      <c r="ABL143" s="2"/>
      <c r="ABM143" s="2"/>
      <c r="ABN143" s="2"/>
      <c r="ABO143" s="2"/>
      <c r="ABP143" s="2"/>
      <c r="ABQ143" s="2"/>
      <c r="ABR143" s="2"/>
      <c r="ABS143" s="2"/>
      <c r="ABT143" s="2"/>
      <c r="ABU143" s="2"/>
      <c r="ABV143" s="2"/>
      <c r="ABW143" s="2"/>
      <c r="ABX143" s="2"/>
      <c r="ABY143" s="2"/>
      <c r="ABZ143" s="2"/>
      <c r="ACA143" s="2"/>
      <c r="ACB143" s="2"/>
      <c r="ACC143" s="2"/>
      <c r="ACD143" s="2"/>
      <c r="ACE143" s="2"/>
      <c r="ACF143" s="2"/>
      <c r="ACG143" s="2"/>
      <c r="ACH143" s="2"/>
      <c r="ACI143" s="2"/>
      <c r="ACJ143" s="2"/>
      <c r="ACK143" s="2"/>
      <c r="ACL143" s="2"/>
      <c r="ACM143" s="2"/>
      <c r="ACN143" s="2"/>
      <c r="ACO143" s="2"/>
      <c r="ACP143" s="2"/>
      <c r="ACQ143" s="2"/>
      <c r="ACR143" s="2"/>
      <c r="ACS143" s="2"/>
      <c r="ACT143" s="2"/>
      <c r="ACU143" s="2"/>
      <c r="ACV143" s="2"/>
      <c r="ACW143" s="2"/>
      <c r="ACX143" s="2"/>
      <c r="ACY143" s="2"/>
      <c r="ACZ143" s="2"/>
      <c r="ADA143" s="2"/>
      <c r="ADB143" s="2"/>
      <c r="ADC143" s="2"/>
      <c r="ADD143" s="2"/>
      <c r="ADE143" s="2"/>
      <c r="ADF143" s="2"/>
      <c r="ADG143" s="2"/>
      <c r="ADH143" s="2"/>
      <c r="ADI143" s="2"/>
      <c r="ADJ143" s="2"/>
      <c r="ADK143" s="2"/>
      <c r="ADL143" s="2"/>
      <c r="ADM143" s="2"/>
      <c r="ADN143" s="2"/>
      <c r="ADO143" s="2"/>
      <c r="ADP143" s="2"/>
      <c r="ADQ143" s="2"/>
      <c r="ADR143" s="2"/>
      <c r="ADS143" s="2"/>
      <c r="ADT143" s="2"/>
      <c r="ADU143" s="2"/>
      <c r="ADV143" s="2"/>
      <c r="ADW143" s="2"/>
      <c r="ADX143" s="2"/>
      <c r="ADY143" s="2"/>
      <c r="ADZ143" s="2"/>
      <c r="AEA143" s="2"/>
      <c r="AEB143" s="2"/>
      <c r="AEC143" s="2"/>
      <c r="AED143" s="2"/>
      <c r="AEE143" s="2"/>
      <c r="AEF143" s="2"/>
      <c r="AEG143" s="2"/>
      <c r="AEH143" s="2"/>
      <c r="AEI143" s="2"/>
      <c r="AEJ143" s="2"/>
      <c r="AEK143" s="2"/>
      <c r="AEL143" s="2"/>
      <c r="AEM143" s="2"/>
      <c r="AEN143" s="2"/>
      <c r="AEO143" s="2"/>
      <c r="AEP143" s="2"/>
      <c r="AEQ143" s="2"/>
      <c r="AER143" s="2"/>
      <c r="AES143" s="2"/>
      <c r="AET143" s="2"/>
      <c r="AEU143" s="2"/>
      <c r="AEV143" s="2"/>
      <c r="AEW143" s="2"/>
      <c r="AEX143" s="2"/>
      <c r="AEY143" s="2"/>
      <c r="AEZ143" s="2"/>
      <c r="AFA143" s="2"/>
      <c r="AFB143" s="2"/>
      <c r="AFC143" s="2"/>
      <c r="AFD143" s="2"/>
      <c r="AFE143" s="2"/>
      <c r="AFF143" s="2"/>
      <c r="AFG143" s="2"/>
      <c r="AFH143" s="2"/>
      <c r="AFI143" s="2"/>
      <c r="AFJ143" s="2"/>
      <c r="AFK143" s="2"/>
      <c r="AFL143" s="2"/>
      <c r="AFM143" s="2"/>
      <c r="AFN143" s="2"/>
      <c r="AFO143" s="2"/>
      <c r="AFP143" s="2"/>
      <c r="AFQ143" s="2"/>
      <c r="AFR143" s="2"/>
      <c r="AFS143" s="2"/>
      <c r="AFT143" s="2"/>
      <c r="AFU143" s="2"/>
      <c r="AFV143" s="2"/>
      <c r="AFW143" s="2"/>
      <c r="AFX143" s="2"/>
      <c r="AFY143" s="2"/>
      <c r="AFZ143" s="2"/>
      <c r="AGA143" s="2"/>
      <c r="AGB143" s="2"/>
      <c r="AGC143" s="2"/>
      <c r="AGD143" s="2"/>
      <c r="AGE143" s="2"/>
      <c r="AGF143" s="2"/>
      <c r="AGG143" s="2"/>
      <c r="AGH143" s="2"/>
      <c r="AGI143" s="2"/>
      <c r="AGJ143" s="2"/>
      <c r="AGK143" s="2"/>
      <c r="AGL143" s="2"/>
      <c r="AGM143" s="2"/>
      <c r="AGN143" s="2"/>
      <c r="AGO143" s="2"/>
      <c r="AGP143" s="2"/>
      <c r="AGQ143" s="2"/>
      <c r="AGR143" s="2"/>
      <c r="AGS143" s="2"/>
      <c r="AGT143" s="2"/>
      <c r="AGU143" s="2"/>
      <c r="AGV143" s="2"/>
      <c r="AGW143" s="2"/>
      <c r="AGX143" s="2"/>
      <c r="AGY143" s="2"/>
      <c r="AGZ143" s="2"/>
      <c r="AHA143" s="2"/>
      <c r="AHB143" s="2"/>
      <c r="AHC143" s="2"/>
      <c r="AHD143" s="2"/>
      <c r="AHE143" s="2"/>
      <c r="AHF143" s="2"/>
      <c r="AHG143" s="2"/>
      <c r="AHH143" s="2"/>
      <c r="AHI143" s="2"/>
      <c r="AHJ143" s="2"/>
      <c r="AHK143" s="2"/>
      <c r="AHL143" s="2"/>
      <c r="AHM143" s="2"/>
      <c r="AHN143" s="2"/>
      <c r="AHO143" s="2"/>
      <c r="AHP143" s="2"/>
      <c r="AHQ143" s="2"/>
      <c r="AHR143" s="2"/>
      <c r="AHS143" s="2"/>
      <c r="AHT143" s="2"/>
      <c r="AHU143" s="2"/>
      <c r="AHV143" s="2"/>
      <c r="AHW143" s="2"/>
      <c r="AHX143" s="2"/>
      <c r="AHY143" s="2"/>
      <c r="AHZ143" s="2"/>
      <c r="AIA143" s="2"/>
      <c r="AIB143" s="2"/>
      <c r="AIC143" s="2"/>
      <c r="AID143" s="2"/>
      <c r="AIE143" s="2"/>
      <c r="AIF143" s="2"/>
      <c r="AIG143" s="2"/>
      <c r="AIH143" s="2"/>
      <c r="AII143" s="2"/>
      <c r="AIJ143" s="2"/>
      <c r="AIK143" s="2"/>
      <c r="AIL143" s="2"/>
      <c r="AIM143" s="2"/>
      <c r="AIN143" s="2"/>
      <c r="AIO143" s="2"/>
      <c r="AIP143" s="2"/>
      <c r="AIQ143" s="2"/>
      <c r="AIR143" s="2"/>
      <c r="AIS143" s="2"/>
      <c r="AIT143" s="2"/>
      <c r="AIU143" s="2"/>
      <c r="AIV143" s="2"/>
      <c r="AIW143" s="2"/>
      <c r="AIX143" s="2"/>
      <c r="AIY143" s="2"/>
      <c r="AIZ143" s="2"/>
      <c r="AJA143" s="2"/>
      <c r="AJB143" s="2"/>
      <c r="AJC143" s="2"/>
      <c r="AJD143" s="2"/>
      <c r="AJE143" s="2"/>
      <c r="AJF143" s="2"/>
      <c r="AJG143" s="2"/>
      <c r="AJH143" s="2"/>
      <c r="AJI143" s="2"/>
      <c r="AJJ143" s="2"/>
      <c r="AJK143" s="2"/>
      <c r="AJL143" s="2"/>
      <c r="AJM143" s="2"/>
      <c r="AJN143" s="2"/>
      <c r="AJO143" s="2"/>
      <c r="AJP143" s="2"/>
      <c r="AJQ143" s="2"/>
      <c r="AJR143" s="2"/>
      <c r="AJS143" s="2"/>
      <c r="AJT143" s="2"/>
      <c r="AJU143" s="2"/>
      <c r="AJV143" s="2"/>
      <c r="AJW143" s="2"/>
      <c r="AJX143" s="2"/>
      <c r="AJY143" s="2"/>
      <c r="AJZ143" s="2"/>
      <c r="AKA143" s="2"/>
      <c r="AKB143" s="2"/>
      <c r="AKC143" s="2"/>
      <c r="AKD143" s="2"/>
      <c r="AKE143" s="2"/>
      <c r="AKF143" s="2"/>
      <c r="AKG143" s="2"/>
      <c r="AKH143" s="2"/>
      <c r="AKI143" s="2"/>
      <c r="AKJ143" s="2"/>
      <c r="AKK143" s="2"/>
      <c r="AKL143" s="2"/>
      <c r="AKM143" s="2"/>
      <c r="AKN143" s="2"/>
      <c r="AKO143" s="2"/>
      <c r="AKP143" s="2"/>
      <c r="AKQ143" s="2"/>
      <c r="AKR143" s="2"/>
      <c r="AKS143" s="2"/>
      <c r="AKT143" s="2"/>
      <c r="AKU143" s="2"/>
      <c r="AKV143" s="2"/>
      <c r="AKW143" s="2"/>
      <c r="AKX143" s="2"/>
      <c r="AKY143" s="2"/>
      <c r="AKZ143" s="2"/>
      <c r="ALA143" s="2"/>
      <c r="ALB143" s="2"/>
      <c r="ALC143" s="2"/>
      <c r="ALD143" s="2"/>
      <c r="ALE143" s="2"/>
      <c r="ALF143" s="2"/>
      <c r="ALG143" s="2"/>
      <c r="ALH143" s="2"/>
      <c r="ALI143" s="2"/>
      <c r="ALJ143" s="2"/>
      <c r="ALK143" s="2"/>
      <c r="ALL143" s="2"/>
      <c r="ALM143" s="2"/>
      <c r="ALN143" s="2"/>
      <c r="ALO143" s="2"/>
      <c r="ALP143" s="2"/>
      <c r="ALQ143" s="2"/>
      <c r="ALR143" s="2"/>
      <c r="ALS143" s="2"/>
      <c r="ALT143" s="2"/>
      <c r="ALU143" s="2"/>
      <c r="ALV143" s="2"/>
      <c r="ALW143" s="2"/>
      <c r="ALX143" s="2"/>
      <c r="ALY143" s="2"/>
      <c r="ALZ143" s="2"/>
      <c r="AMA143" s="2"/>
      <c r="AMB143" s="2"/>
      <c r="AMC143" s="2"/>
      <c r="AMD143" s="2"/>
      <c r="AME143" s="2"/>
      <c r="AMF143" s="2"/>
      <c r="AMG143" s="2"/>
      <c r="AMH143" s="2"/>
      <c r="AMI143" s="2"/>
      <c r="AMJ143" s="2"/>
      <c r="AMK143" s="2"/>
      <c r="AML143" s="2"/>
      <c r="AMM143" s="2"/>
      <c r="AMN143" s="2"/>
      <c r="AMO143" s="2"/>
      <c r="AMP143" s="2"/>
      <c r="AMQ143" s="2"/>
      <c r="AMR143" s="2"/>
      <c r="AMS143" s="2"/>
      <c r="AMT143" s="2"/>
      <c r="AMU143" s="2"/>
      <c r="AMV143" s="2"/>
      <c r="AMW143" s="2"/>
      <c r="AMX143" s="2"/>
      <c r="AMY143" s="2"/>
      <c r="AMZ143" s="2"/>
      <c r="ANA143" s="2"/>
      <c r="ANB143" s="2"/>
      <c r="ANC143" s="2"/>
      <c r="AND143" s="2"/>
      <c r="ANE143" s="2"/>
      <c r="ANF143" s="2"/>
      <c r="ANG143" s="2"/>
      <c r="ANH143" s="2"/>
      <c r="ANI143" s="2"/>
      <c r="ANJ143" s="2"/>
      <c r="ANK143" s="2"/>
      <c r="ANL143" s="2"/>
      <c r="ANM143" s="2"/>
      <c r="ANN143" s="2"/>
      <c r="ANO143" s="2"/>
      <c r="ANP143" s="2"/>
      <c r="ANQ143" s="2"/>
      <c r="ANR143" s="2"/>
      <c r="ANS143" s="2"/>
      <c r="ANT143" s="2"/>
      <c r="ANU143" s="2"/>
      <c r="ANV143" s="2"/>
      <c r="ANW143" s="2"/>
      <c r="ANX143" s="2"/>
      <c r="ANY143" s="2"/>
      <c r="ANZ143" s="2"/>
      <c r="AOA143" s="2"/>
      <c r="AOB143" s="2"/>
      <c r="AOC143" s="2"/>
      <c r="AOD143" s="2"/>
      <c r="AOE143" s="2"/>
      <c r="AOF143" s="2"/>
      <c r="AOG143" s="2"/>
      <c r="AOH143" s="2"/>
      <c r="AOI143" s="2"/>
      <c r="AOJ143" s="2"/>
      <c r="AOK143" s="2"/>
      <c r="AOL143" s="2"/>
      <c r="AOM143" s="2"/>
      <c r="AON143" s="2"/>
      <c r="AOO143" s="2"/>
      <c r="AOP143" s="2"/>
      <c r="AOQ143" s="2"/>
      <c r="AOR143" s="2"/>
      <c r="AOS143" s="2"/>
      <c r="AOT143" s="2"/>
      <c r="AOU143" s="2"/>
      <c r="AOV143" s="2"/>
      <c r="AOW143" s="2"/>
      <c r="AOX143" s="2"/>
      <c r="AOY143" s="2"/>
      <c r="AOZ143" s="2"/>
      <c r="APA143" s="2"/>
      <c r="APB143" s="2"/>
      <c r="APC143" s="2"/>
      <c r="APD143" s="2"/>
      <c r="APE143" s="2"/>
      <c r="APF143" s="2"/>
      <c r="APG143" s="2"/>
      <c r="APH143" s="2"/>
      <c r="API143" s="2"/>
      <c r="APJ143" s="2"/>
      <c r="APK143" s="2"/>
      <c r="APL143" s="2"/>
      <c r="APM143" s="2"/>
      <c r="APN143" s="2"/>
      <c r="APO143" s="2"/>
      <c r="APP143" s="2"/>
      <c r="APQ143" s="2"/>
      <c r="APR143" s="2"/>
      <c r="APS143" s="2"/>
      <c r="APT143" s="2"/>
      <c r="APU143" s="2"/>
      <c r="APV143" s="2"/>
      <c r="APW143" s="2"/>
      <c r="APX143" s="2"/>
      <c r="APY143" s="2"/>
      <c r="APZ143" s="2"/>
      <c r="AQA143" s="2"/>
      <c r="AQB143" s="2"/>
      <c r="AQC143" s="2"/>
      <c r="AQD143" s="2"/>
      <c r="AQE143" s="2"/>
      <c r="AQF143" s="2"/>
      <c r="AQG143" s="2"/>
      <c r="AQH143" s="2"/>
      <c r="AQI143" s="2"/>
      <c r="AQJ143" s="2"/>
      <c r="AQK143" s="2"/>
      <c r="AQL143" s="2"/>
      <c r="AQM143" s="2"/>
      <c r="AQN143" s="2"/>
      <c r="AQO143" s="2"/>
      <c r="AQP143" s="2"/>
      <c r="AQQ143" s="2"/>
      <c r="AQR143" s="2"/>
      <c r="AQS143" s="2"/>
      <c r="AQT143" s="2"/>
      <c r="AQU143" s="2"/>
      <c r="AQV143" s="2"/>
      <c r="AQW143" s="2"/>
      <c r="AQX143" s="2"/>
      <c r="AQY143" s="2"/>
      <c r="AQZ143" s="2"/>
      <c r="ARA143" s="2"/>
      <c r="ARB143" s="2"/>
      <c r="ARC143" s="2"/>
      <c r="ARD143" s="2"/>
      <c r="ARE143" s="2"/>
      <c r="ARF143" s="2"/>
      <c r="ARG143" s="2"/>
      <c r="ARH143" s="2"/>
      <c r="ARI143" s="2"/>
      <c r="ARJ143" s="2"/>
      <c r="ARK143" s="2"/>
      <c r="ARL143" s="2"/>
      <c r="ARM143" s="2"/>
      <c r="ARN143" s="2"/>
      <c r="ARO143" s="2"/>
      <c r="ARP143" s="2"/>
      <c r="ARQ143" s="2"/>
      <c r="ARR143" s="2"/>
      <c r="ARS143" s="2"/>
      <c r="ART143" s="2"/>
      <c r="ARU143" s="2"/>
      <c r="ARV143" s="2"/>
      <c r="ARW143" s="2"/>
      <c r="ARX143" s="2"/>
      <c r="ARY143" s="2"/>
      <c r="ARZ143" s="2"/>
      <c r="ASA143" s="2"/>
      <c r="ASB143" s="2"/>
      <c r="ASC143" s="2"/>
      <c r="ASD143" s="2"/>
      <c r="ASE143" s="2"/>
      <c r="ASF143" s="2"/>
      <c r="ASG143" s="2"/>
      <c r="ASH143" s="2"/>
      <c r="ASI143" s="2"/>
      <c r="ASJ143" s="2"/>
      <c r="ASK143" s="2"/>
      <c r="ASL143" s="2"/>
      <c r="ASM143" s="2"/>
      <c r="ASN143" s="2"/>
      <c r="ASO143" s="2"/>
      <c r="ASP143" s="2"/>
      <c r="ASQ143" s="2"/>
      <c r="ASR143" s="2"/>
      <c r="ASS143" s="2"/>
      <c r="AST143" s="2"/>
      <c r="ASU143" s="2"/>
      <c r="ASV143" s="2"/>
      <c r="ASW143" s="2"/>
      <c r="ASX143" s="2"/>
      <c r="ASY143" s="2"/>
      <c r="ASZ143" s="2"/>
      <c r="ATA143" s="2"/>
      <c r="ATB143" s="2"/>
      <c r="ATC143" s="2"/>
      <c r="ATD143" s="2"/>
      <c r="ATE143" s="2"/>
      <c r="ATF143" s="2"/>
      <c r="ATG143" s="2"/>
      <c r="ATH143" s="2"/>
      <c r="ATI143" s="2"/>
      <c r="ATJ143" s="2"/>
      <c r="ATK143" s="2"/>
      <c r="ATL143" s="2"/>
      <c r="ATM143" s="2"/>
      <c r="ATN143" s="2"/>
      <c r="ATO143" s="2"/>
      <c r="ATP143" s="2"/>
      <c r="ATQ143" s="2"/>
      <c r="ATR143" s="2"/>
      <c r="ATS143" s="2"/>
      <c r="ATT143" s="2"/>
      <c r="ATU143" s="2"/>
      <c r="ATV143" s="2"/>
      <c r="ATW143" s="2"/>
      <c r="ATX143" s="2"/>
      <c r="ATY143" s="2"/>
      <c r="ATZ143" s="2"/>
      <c r="AUA143" s="2"/>
      <c r="AUB143" s="2"/>
      <c r="AUC143" s="2"/>
      <c r="AUD143" s="2"/>
      <c r="AUE143" s="2"/>
      <c r="AUF143" s="2"/>
      <c r="AUG143" s="2"/>
      <c r="AUH143" s="2"/>
      <c r="AUI143" s="2"/>
      <c r="AUJ143" s="2"/>
      <c r="AUK143" s="2"/>
      <c r="AUL143" s="2"/>
      <c r="AUM143" s="2"/>
      <c r="AUN143" s="2"/>
      <c r="AUO143" s="2"/>
      <c r="AUP143" s="2"/>
      <c r="AUQ143" s="2"/>
      <c r="AUR143" s="2"/>
      <c r="AUS143" s="2"/>
      <c r="AUT143" s="2"/>
      <c r="AUU143" s="2"/>
      <c r="AUV143" s="2"/>
      <c r="AUW143" s="2"/>
      <c r="AUX143" s="2"/>
      <c r="AUY143" s="2"/>
      <c r="AUZ143" s="2"/>
      <c r="AVA143" s="2"/>
      <c r="AVB143" s="2"/>
      <c r="AVC143" s="2"/>
      <c r="AVD143" s="2"/>
      <c r="AVE143" s="2"/>
      <c r="AVF143" s="2"/>
      <c r="AVG143" s="2"/>
      <c r="AVH143" s="2"/>
      <c r="AVI143" s="2"/>
      <c r="AVJ143" s="2"/>
      <c r="AVK143" s="2"/>
      <c r="AVL143" s="2"/>
      <c r="AVM143" s="2"/>
      <c r="AVN143" s="2"/>
      <c r="AVO143" s="2"/>
      <c r="AVP143" s="2"/>
      <c r="AVQ143" s="2"/>
      <c r="AVR143" s="2"/>
      <c r="AVS143" s="2"/>
      <c r="AVT143" s="2"/>
      <c r="AVU143" s="2"/>
      <c r="AVV143" s="2"/>
      <c r="AVW143" s="2"/>
      <c r="AVX143" s="2"/>
      <c r="AVY143" s="2"/>
      <c r="AVZ143" s="2"/>
      <c r="AWA143" s="2"/>
      <c r="AWB143" s="2"/>
      <c r="AWC143" s="2"/>
      <c r="AWD143" s="2"/>
      <c r="AWE143" s="2"/>
      <c r="AWF143" s="2"/>
      <c r="AWG143" s="2"/>
      <c r="AWH143" s="2"/>
      <c r="AWI143" s="2"/>
      <c r="AWJ143" s="2"/>
      <c r="AWK143" s="2"/>
      <c r="AWL143" s="2"/>
      <c r="AWM143" s="2"/>
      <c r="AWN143" s="2"/>
      <c r="AWO143" s="2"/>
      <c r="AWP143" s="2"/>
      <c r="AWQ143" s="2"/>
      <c r="AWR143" s="2"/>
      <c r="AWS143" s="2"/>
      <c r="AWT143" s="2"/>
      <c r="AWU143" s="2"/>
      <c r="AWV143" s="2"/>
      <c r="AWW143" s="2"/>
      <c r="AWX143" s="2"/>
      <c r="AWY143" s="2"/>
      <c r="AWZ143" s="2"/>
      <c r="AXA143" s="2"/>
      <c r="AXB143" s="2"/>
      <c r="AXC143" s="2"/>
      <c r="AXD143" s="2"/>
      <c r="AXE143" s="2"/>
      <c r="AXF143" s="2"/>
      <c r="AXG143" s="2"/>
      <c r="AXH143" s="2"/>
      <c r="AXI143" s="2"/>
      <c r="AXJ143" s="2"/>
      <c r="AXK143" s="2"/>
      <c r="AXL143" s="2"/>
      <c r="AXM143" s="2"/>
      <c r="AXN143" s="2"/>
      <c r="AXO143" s="2"/>
      <c r="AXP143" s="2"/>
      <c r="AXQ143" s="2"/>
      <c r="AXR143" s="2"/>
      <c r="AXS143" s="2"/>
      <c r="AXT143" s="2"/>
      <c r="AXU143" s="2"/>
      <c r="AXV143" s="2"/>
      <c r="AXW143" s="2"/>
      <c r="AXX143" s="2"/>
      <c r="AXY143" s="2"/>
      <c r="AXZ143" s="2"/>
      <c r="AYA143" s="2"/>
      <c r="AYB143" s="2"/>
      <c r="AYC143" s="2"/>
      <c r="AYD143" s="2"/>
      <c r="AYE143" s="2"/>
      <c r="AYF143" s="2"/>
      <c r="AYG143" s="2"/>
      <c r="AYH143" s="2"/>
      <c r="AYI143" s="2"/>
      <c r="AYJ143" s="2"/>
      <c r="AYK143" s="2"/>
      <c r="AYL143" s="2"/>
      <c r="AYM143" s="2"/>
      <c r="AYN143" s="2"/>
      <c r="AYO143" s="2"/>
      <c r="AYP143" s="2"/>
      <c r="AYQ143" s="2"/>
      <c r="AYR143" s="2"/>
      <c r="AYS143" s="2"/>
      <c r="AYT143" s="2"/>
      <c r="AYU143" s="2"/>
      <c r="AYV143" s="2"/>
      <c r="AYW143" s="2"/>
      <c r="AYX143" s="2"/>
      <c r="AYY143" s="2"/>
      <c r="AYZ143" s="2"/>
      <c r="AZA143" s="2"/>
      <c r="AZB143" s="2"/>
      <c r="AZC143" s="2"/>
      <c r="AZD143" s="2"/>
      <c r="AZE143" s="2"/>
      <c r="AZF143" s="2"/>
      <c r="AZG143" s="2"/>
      <c r="AZH143" s="2"/>
      <c r="AZI143" s="2"/>
      <c r="AZJ143" s="2"/>
      <c r="AZK143" s="2"/>
      <c r="AZL143" s="2"/>
      <c r="AZM143" s="2"/>
      <c r="AZN143" s="2"/>
      <c r="AZO143" s="2"/>
      <c r="AZP143" s="2"/>
      <c r="AZQ143" s="2"/>
      <c r="AZR143" s="2"/>
      <c r="AZS143" s="2"/>
      <c r="AZT143" s="2"/>
      <c r="AZU143" s="2"/>
      <c r="AZV143" s="2"/>
      <c r="AZW143" s="2"/>
      <c r="AZX143" s="2"/>
      <c r="AZY143" s="2"/>
      <c r="AZZ143" s="2"/>
      <c r="BAA143" s="2"/>
      <c r="BAB143" s="2"/>
      <c r="BAC143" s="2"/>
      <c r="BAD143" s="2"/>
      <c r="BAE143" s="2"/>
      <c r="BAF143" s="2"/>
      <c r="BAG143" s="2"/>
      <c r="BAH143" s="2"/>
      <c r="BAI143" s="2"/>
      <c r="BAJ143" s="2"/>
      <c r="BAK143" s="2"/>
      <c r="BAL143" s="2"/>
      <c r="BAM143" s="2"/>
      <c r="BAN143" s="2"/>
      <c r="BAO143" s="2"/>
      <c r="BAP143" s="2"/>
      <c r="BAQ143" s="2"/>
      <c r="BAR143" s="2"/>
      <c r="BAS143" s="2"/>
      <c r="BAT143" s="2"/>
      <c r="BAU143" s="2"/>
      <c r="BAV143" s="2"/>
      <c r="BAW143" s="2"/>
      <c r="BAX143" s="2"/>
      <c r="BAY143" s="2"/>
      <c r="BAZ143" s="2"/>
      <c r="BBA143" s="2"/>
      <c r="BBB143" s="2"/>
      <c r="BBC143" s="2"/>
      <c r="BBD143" s="2"/>
      <c r="BBE143" s="2"/>
      <c r="BBF143" s="2"/>
      <c r="BBG143" s="2"/>
      <c r="BBH143" s="2"/>
      <c r="BBI143" s="2"/>
      <c r="BBJ143" s="2"/>
      <c r="BBK143" s="2"/>
      <c r="BBL143" s="2"/>
      <c r="BBM143" s="2"/>
      <c r="BBN143" s="2"/>
      <c r="BBO143" s="2"/>
      <c r="BBP143" s="2"/>
      <c r="BBQ143" s="2"/>
      <c r="BBR143" s="2"/>
      <c r="BBS143" s="2"/>
      <c r="BBT143" s="2"/>
      <c r="BBU143" s="2"/>
      <c r="BBV143" s="2"/>
      <c r="BBW143" s="2"/>
      <c r="BBX143" s="2"/>
      <c r="BBY143" s="2"/>
      <c r="BBZ143" s="2"/>
      <c r="BCA143" s="2"/>
      <c r="BCB143" s="2"/>
      <c r="BCC143" s="2"/>
      <c r="BCD143" s="2"/>
      <c r="BCE143" s="2"/>
      <c r="BCF143" s="2"/>
    </row>
    <row r="144" spans="1:1024 1025:1436">
      <c r="A144" s="1" t="s">
        <v>9</v>
      </c>
      <c r="C144" s="3">
        <f>C142/C143</f>
        <v>0.0696010826835085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2"/>
      <c r="TD144" s="2"/>
      <c r="TE144" s="2"/>
      <c r="TF144" s="2"/>
      <c r="TG144" s="2"/>
      <c r="TH144" s="2"/>
      <c r="TI144" s="2"/>
      <c r="TJ144" s="2"/>
      <c r="TK144" s="2"/>
      <c r="TL144" s="2"/>
      <c r="TM144" s="2"/>
      <c r="TN144" s="2"/>
      <c r="TO144" s="2"/>
      <c r="TP144" s="2"/>
      <c r="TQ144" s="2"/>
      <c r="TR144" s="2"/>
      <c r="TS144" s="2"/>
      <c r="TT144" s="2"/>
      <c r="TU144" s="2"/>
      <c r="TV144" s="2"/>
      <c r="TW144" s="2"/>
      <c r="TX144" s="2"/>
      <c r="TY144" s="2"/>
      <c r="TZ144" s="2"/>
      <c r="UA144" s="2"/>
      <c r="UB144" s="2"/>
      <c r="UC144" s="2"/>
      <c r="UD144" s="2"/>
      <c r="UE144" s="2"/>
      <c r="UF144" s="2"/>
      <c r="UG144" s="2"/>
      <c r="UH144" s="2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2"/>
      <c r="UT144" s="2"/>
      <c r="UU144" s="2"/>
      <c r="UV144" s="2"/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2"/>
      <c r="VH144" s="2"/>
      <c r="VI144" s="2"/>
      <c r="VJ144" s="2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2"/>
      <c r="VV144" s="2"/>
      <c r="VW144" s="2"/>
      <c r="VX144" s="2"/>
      <c r="VY144" s="2"/>
      <c r="VZ144" s="2"/>
      <c r="WA144" s="2"/>
      <c r="WB144" s="2"/>
      <c r="WC144" s="2"/>
      <c r="WD144" s="2"/>
      <c r="WE144" s="2"/>
      <c r="WF144" s="2"/>
      <c r="WG144" s="2"/>
      <c r="WH144" s="2"/>
      <c r="WI144" s="2"/>
      <c r="WJ144" s="2"/>
      <c r="WK144" s="2"/>
      <c r="WL144" s="2"/>
      <c r="WM144" s="2"/>
      <c r="WN144" s="2"/>
      <c r="WO144" s="2"/>
      <c r="WP144" s="2"/>
      <c r="WQ144" s="2"/>
      <c r="WR144" s="2"/>
      <c r="WS144" s="2"/>
      <c r="WT144" s="2"/>
      <c r="WU144" s="2"/>
      <c r="WV144" s="2"/>
      <c r="WW144" s="2"/>
      <c r="WX144" s="2"/>
      <c r="WY144" s="2"/>
      <c r="WZ144" s="2"/>
      <c r="XA144" s="2"/>
      <c r="XB144" s="2"/>
      <c r="XC144" s="2"/>
      <c r="XD144" s="2"/>
      <c r="XE144" s="2"/>
      <c r="XF144" s="2"/>
      <c r="XG144" s="2"/>
      <c r="XH144" s="2"/>
      <c r="XI144" s="2"/>
      <c r="XJ144" s="2"/>
      <c r="XK144" s="2"/>
      <c r="XL144" s="2"/>
      <c r="XM144" s="2"/>
      <c r="XN144" s="2"/>
      <c r="XO144" s="2"/>
      <c r="XP144" s="2"/>
      <c r="XQ144" s="2"/>
      <c r="XR144" s="2"/>
      <c r="XS144" s="2"/>
      <c r="XT144" s="2"/>
      <c r="XU144" s="2"/>
      <c r="XV144" s="2"/>
      <c r="XW144" s="2"/>
      <c r="XX144" s="2"/>
      <c r="XY144" s="2"/>
      <c r="XZ144" s="2"/>
      <c r="YA144" s="2"/>
      <c r="YB144" s="2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2"/>
      <c r="YN144" s="2"/>
      <c r="YO144" s="2"/>
      <c r="YP144" s="2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2"/>
      <c r="ZB144" s="2"/>
      <c r="ZC144" s="2"/>
      <c r="ZD144" s="2"/>
      <c r="ZE144" s="2"/>
      <c r="ZF144" s="2"/>
      <c r="ZG144" s="2"/>
      <c r="ZH144" s="2"/>
      <c r="ZI144" s="2"/>
      <c r="ZJ144" s="2"/>
      <c r="ZK144" s="2"/>
      <c r="ZL144" s="2"/>
      <c r="ZM144" s="2"/>
      <c r="ZN144" s="2"/>
      <c r="ZO144" s="2"/>
      <c r="ZP144" s="2"/>
      <c r="ZQ144" s="2"/>
      <c r="ZR144" s="2"/>
      <c r="ZS144" s="2"/>
      <c r="ZT144" s="2"/>
      <c r="ZU144" s="2"/>
      <c r="ZV144" s="2"/>
      <c r="ZW144" s="2"/>
      <c r="ZX144" s="2"/>
      <c r="ZY144" s="2"/>
      <c r="ZZ144" s="2"/>
      <c r="AAA144" s="2"/>
      <c r="AAB144" s="2"/>
      <c r="AAC144" s="2"/>
      <c r="AAD144" s="2"/>
      <c r="AAE144" s="2"/>
      <c r="AAF144" s="2"/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2"/>
      <c r="AAR144" s="2"/>
      <c r="AAS144" s="2"/>
      <c r="AAT144" s="2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  <c r="ABE144" s="2"/>
      <c r="ABF144" s="2"/>
      <c r="ABG144" s="2"/>
      <c r="ABH144" s="2"/>
      <c r="ABI144" s="2"/>
      <c r="ABJ144" s="2"/>
      <c r="ABK144" s="2"/>
      <c r="ABL144" s="2"/>
      <c r="ABM144" s="2"/>
      <c r="ABN144" s="2"/>
      <c r="ABO144" s="2"/>
      <c r="ABP144" s="2"/>
      <c r="ABQ144" s="2"/>
      <c r="ABR144" s="2"/>
      <c r="ABS144" s="2"/>
      <c r="ABT144" s="2"/>
      <c r="ABU144" s="2"/>
      <c r="ABV144" s="2"/>
      <c r="ABW144" s="2"/>
      <c r="ABX144" s="2"/>
      <c r="ABY144" s="2"/>
      <c r="ABZ144" s="2"/>
      <c r="ACA144" s="2"/>
      <c r="ACB144" s="2"/>
      <c r="ACC144" s="2"/>
      <c r="ACD144" s="2"/>
      <c r="ACE144" s="2"/>
      <c r="ACF144" s="2"/>
      <c r="ACG144" s="2"/>
      <c r="ACH144" s="2"/>
      <c r="ACI144" s="2"/>
      <c r="ACJ144" s="2"/>
      <c r="ACK144" s="2"/>
      <c r="ACL144" s="2"/>
      <c r="ACM144" s="2"/>
      <c r="ACN144" s="2"/>
      <c r="ACO144" s="2"/>
      <c r="ACP144" s="2"/>
      <c r="ACQ144" s="2"/>
      <c r="ACR144" s="2"/>
      <c r="ACS144" s="2"/>
      <c r="ACT144" s="2"/>
      <c r="ACU144" s="2"/>
      <c r="ACV144" s="2"/>
      <c r="ACW144" s="2"/>
      <c r="ACX144" s="2"/>
      <c r="ACY144" s="2"/>
      <c r="ACZ144" s="2"/>
      <c r="ADA144" s="2"/>
      <c r="ADB144" s="2"/>
      <c r="ADC144" s="2"/>
      <c r="ADD144" s="2"/>
      <c r="ADE144" s="2"/>
      <c r="ADF144" s="2"/>
      <c r="ADG144" s="2"/>
      <c r="ADH144" s="2"/>
      <c r="ADI144" s="2"/>
      <c r="ADJ144" s="2"/>
      <c r="ADK144" s="2"/>
      <c r="ADL144" s="2"/>
      <c r="ADM144" s="2"/>
      <c r="ADN144" s="2"/>
      <c r="ADO144" s="2"/>
      <c r="ADP144" s="2"/>
      <c r="ADQ144" s="2"/>
      <c r="ADR144" s="2"/>
      <c r="ADS144" s="2"/>
      <c r="ADT144" s="2"/>
      <c r="ADU144" s="2"/>
      <c r="ADV144" s="2"/>
      <c r="ADW144" s="2"/>
      <c r="ADX144" s="2"/>
      <c r="ADY144" s="2"/>
      <c r="ADZ144" s="2"/>
      <c r="AEA144" s="2"/>
      <c r="AEB144" s="2"/>
      <c r="AEC144" s="2"/>
      <c r="AED144" s="2"/>
      <c r="AEE144" s="2"/>
      <c r="AEF144" s="2"/>
      <c r="AEG144" s="2"/>
      <c r="AEH144" s="2"/>
      <c r="AEI144" s="2"/>
      <c r="AEJ144" s="2"/>
      <c r="AEK144" s="2"/>
      <c r="AEL144" s="2"/>
      <c r="AEM144" s="2"/>
      <c r="AEN144" s="2"/>
      <c r="AEO144" s="2"/>
      <c r="AEP144" s="2"/>
      <c r="AEQ144" s="2"/>
      <c r="AER144" s="2"/>
      <c r="AES144" s="2"/>
      <c r="AET144" s="2"/>
      <c r="AEU144" s="2"/>
      <c r="AEV144" s="2"/>
      <c r="AEW144" s="2"/>
      <c r="AEX144" s="2"/>
      <c r="AEY144" s="2"/>
      <c r="AEZ144" s="2"/>
      <c r="AFA144" s="2"/>
      <c r="AFB144" s="2"/>
      <c r="AFC144" s="2"/>
      <c r="AFD144" s="2"/>
      <c r="AFE144" s="2"/>
      <c r="AFF144" s="2"/>
      <c r="AFG144" s="2"/>
      <c r="AFH144" s="2"/>
      <c r="AFI144" s="2"/>
      <c r="AFJ144" s="2"/>
      <c r="AFK144" s="2"/>
      <c r="AFL144" s="2"/>
      <c r="AFM144" s="2"/>
      <c r="AFN144" s="2"/>
      <c r="AFO144" s="2"/>
      <c r="AFP144" s="2"/>
      <c r="AFQ144" s="2"/>
      <c r="AFR144" s="2"/>
      <c r="AFS144" s="2"/>
      <c r="AFT144" s="2"/>
      <c r="AFU144" s="2"/>
      <c r="AFV144" s="2"/>
      <c r="AFW144" s="2"/>
      <c r="AFX144" s="2"/>
      <c r="AFY144" s="2"/>
      <c r="AFZ144" s="2"/>
      <c r="AGA144" s="2"/>
      <c r="AGB144" s="2"/>
      <c r="AGC144" s="2"/>
      <c r="AGD144" s="2"/>
      <c r="AGE144" s="2"/>
      <c r="AGF144" s="2"/>
      <c r="AGG144" s="2"/>
      <c r="AGH144" s="2"/>
      <c r="AGI144" s="2"/>
      <c r="AGJ144" s="2"/>
      <c r="AGK144" s="2"/>
      <c r="AGL144" s="2"/>
      <c r="AGM144" s="2"/>
      <c r="AGN144" s="2"/>
      <c r="AGO144" s="2"/>
      <c r="AGP144" s="2"/>
      <c r="AGQ144" s="2"/>
      <c r="AGR144" s="2"/>
      <c r="AGS144" s="2"/>
      <c r="AGT144" s="2"/>
      <c r="AGU144" s="2"/>
      <c r="AGV144" s="2"/>
      <c r="AGW144" s="2"/>
      <c r="AGX144" s="2"/>
      <c r="AGY144" s="2"/>
      <c r="AGZ144" s="2"/>
      <c r="AHA144" s="2"/>
      <c r="AHB144" s="2"/>
      <c r="AHC144" s="2"/>
      <c r="AHD144" s="2"/>
      <c r="AHE144" s="2"/>
      <c r="AHF144" s="2"/>
      <c r="AHG144" s="2"/>
      <c r="AHH144" s="2"/>
      <c r="AHI144" s="2"/>
      <c r="AHJ144" s="2"/>
      <c r="AHK144" s="2"/>
      <c r="AHL144" s="2"/>
      <c r="AHM144" s="2"/>
      <c r="AHN144" s="2"/>
      <c r="AHO144" s="2"/>
      <c r="AHP144" s="2"/>
      <c r="AHQ144" s="2"/>
      <c r="AHR144" s="2"/>
      <c r="AHS144" s="2"/>
      <c r="AHT144" s="2"/>
      <c r="AHU144" s="2"/>
      <c r="AHV144" s="2"/>
      <c r="AHW144" s="2"/>
      <c r="AHX144" s="2"/>
      <c r="AHY144" s="2"/>
      <c r="AHZ144" s="2"/>
      <c r="AIA144" s="2"/>
      <c r="AIB144" s="2"/>
      <c r="AIC144" s="2"/>
      <c r="AID144" s="2"/>
      <c r="AIE144" s="2"/>
      <c r="AIF144" s="2"/>
      <c r="AIG144" s="2"/>
      <c r="AIH144" s="2"/>
      <c r="AII144" s="2"/>
      <c r="AIJ144" s="2"/>
      <c r="AIK144" s="2"/>
      <c r="AIL144" s="2"/>
      <c r="AIM144" s="2"/>
      <c r="AIN144" s="2"/>
      <c r="AIO144" s="2"/>
      <c r="AIP144" s="2"/>
      <c r="AIQ144" s="2"/>
      <c r="AIR144" s="2"/>
      <c r="AIS144" s="2"/>
      <c r="AIT144" s="2"/>
      <c r="AIU144" s="2"/>
      <c r="AIV144" s="2"/>
      <c r="AIW144" s="2"/>
      <c r="AIX144" s="2"/>
      <c r="AIY144" s="2"/>
      <c r="AIZ144" s="2"/>
      <c r="AJA144" s="2"/>
      <c r="AJB144" s="2"/>
      <c r="AJC144" s="2"/>
      <c r="AJD144" s="2"/>
      <c r="AJE144" s="2"/>
      <c r="AJF144" s="2"/>
      <c r="AJG144" s="2"/>
      <c r="AJH144" s="2"/>
      <c r="AJI144" s="2"/>
      <c r="AJJ144" s="2"/>
      <c r="AJK144" s="2"/>
      <c r="AJL144" s="2"/>
      <c r="AJM144" s="2"/>
      <c r="AJN144" s="2"/>
      <c r="AJO144" s="2"/>
      <c r="AJP144" s="2"/>
      <c r="AJQ144" s="2"/>
      <c r="AJR144" s="2"/>
      <c r="AJS144" s="2"/>
      <c r="AJT144" s="2"/>
      <c r="AJU144" s="2"/>
      <c r="AJV144" s="2"/>
      <c r="AJW144" s="2"/>
      <c r="AJX144" s="2"/>
      <c r="AJY144" s="2"/>
      <c r="AJZ144" s="2"/>
      <c r="AKA144" s="2"/>
      <c r="AKB144" s="2"/>
      <c r="AKC144" s="2"/>
      <c r="AKD144" s="2"/>
      <c r="AKE144" s="2"/>
      <c r="AKF144" s="2"/>
      <c r="AKG144" s="2"/>
      <c r="AKH144" s="2"/>
      <c r="AKI144" s="2"/>
      <c r="AKJ144" s="2"/>
      <c r="AKK144" s="2"/>
      <c r="AKL144" s="2"/>
      <c r="AKM144" s="2"/>
      <c r="AKN144" s="2"/>
      <c r="AKO144" s="2"/>
      <c r="AKP144" s="2"/>
      <c r="AKQ144" s="2"/>
      <c r="AKR144" s="2"/>
      <c r="AKS144" s="2"/>
      <c r="AKT144" s="2"/>
      <c r="AKU144" s="2"/>
      <c r="AKV144" s="2"/>
      <c r="AKW144" s="2"/>
      <c r="AKX144" s="2"/>
      <c r="AKY144" s="2"/>
      <c r="AKZ144" s="2"/>
      <c r="ALA144" s="2"/>
      <c r="ALB144" s="2"/>
      <c r="ALC144" s="2"/>
      <c r="ALD144" s="2"/>
      <c r="ALE144" s="2"/>
      <c r="ALF144" s="2"/>
      <c r="ALG144" s="2"/>
      <c r="ALH144" s="2"/>
      <c r="ALI144" s="2"/>
      <c r="ALJ144" s="2"/>
      <c r="ALK144" s="2"/>
      <c r="ALL144" s="2"/>
      <c r="ALM144" s="2"/>
      <c r="ALN144" s="2"/>
      <c r="ALO144" s="2"/>
      <c r="ALP144" s="2"/>
      <c r="ALQ144" s="2"/>
      <c r="ALR144" s="2"/>
      <c r="ALS144" s="2"/>
      <c r="ALT144" s="2"/>
      <c r="ALU144" s="2"/>
      <c r="ALV144" s="2"/>
      <c r="ALW144" s="2"/>
      <c r="ALX144" s="2"/>
      <c r="ALY144" s="2"/>
      <c r="ALZ144" s="2"/>
      <c r="AMA144" s="2"/>
      <c r="AMB144" s="2"/>
      <c r="AMC144" s="2"/>
      <c r="AMD144" s="2"/>
      <c r="AME144" s="2"/>
      <c r="AMF144" s="2"/>
      <c r="AMG144" s="2"/>
      <c r="AMH144" s="2"/>
      <c r="AMI144" s="2"/>
      <c r="AMJ144" s="2"/>
      <c r="AMK144" s="2"/>
      <c r="AML144" s="2"/>
      <c r="AMM144" s="2"/>
      <c r="AMN144" s="2"/>
      <c r="AMO144" s="2"/>
      <c r="AMP144" s="2"/>
      <c r="AMQ144" s="2"/>
      <c r="AMR144" s="2"/>
      <c r="AMS144" s="2"/>
      <c r="AMT144" s="2"/>
      <c r="AMU144" s="2"/>
      <c r="AMV144" s="2"/>
      <c r="AMW144" s="2"/>
      <c r="AMX144" s="2"/>
      <c r="AMY144" s="2"/>
      <c r="AMZ144" s="2"/>
      <c r="ANA144" s="2"/>
      <c r="ANB144" s="2"/>
      <c r="ANC144" s="2"/>
      <c r="AND144" s="2"/>
      <c r="ANE144" s="2"/>
      <c r="ANF144" s="2"/>
      <c r="ANG144" s="2"/>
      <c r="ANH144" s="2"/>
      <c r="ANI144" s="2"/>
      <c r="ANJ144" s="2"/>
      <c r="ANK144" s="2"/>
      <c r="ANL144" s="2"/>
      <c r="ANM144" s="2"/>
      <c r="ANN144" s="2"/>
      <c r="ANO144" s="2"/>
      <c r="ANP144" s="2"/>
      <c r="ANQ144" s="2"/>
      <c r="ANR144" s="2"/>
      <c r="ANS144" s="2"/>
      <c r="ANT144" s="2"/>
      <c r="ANU144" s="2"/>
      <c r="ANV144" s="2"/>
      <c r="ANW144" s="2"/>
      <c r="ANX144" s="2"/>
      <c r="ANY144" s="2"/>
      <c r="ANZ144" s="2"/>
      <c r="AOA144" s="2"/>
      <c r="AOB144" s="2"/>
      <c r="AOC144" s="2"/>
      <c r="AOD144" s="2"/>
      <c r="AOE144" s="2"/>
      <c r="AOF144" s="2"/>
      <c r="AOG144" s="2"/>
      <c r="AOH144" s="2"/>
      <c r="AOI144" s="2"/>
      <c r="AOJ144" s="2"/>
      <c r="AOK144" s="2"/>
      <c r="AOL144" s="2"/>
      <c r="AOM144" s="2"/>
      <c r="AON144" s="2"/>
      <c r="AOO144" s="2"/>
      <c r="AOP144" s="2"/>
      <c r="AOQ144" s="2"/>
      <c r="AOR144" s="2"/>
      <c r="AOS144" s="2"/>
      <c r="AOT144" s="2"/>
      <c r="AOU144" s="2"/>
      <c r="AOV144" s="2"/>
      <c r="AOW144" s="2"/>
      <c r="AOX144" s="2"/>
      <c r="AOY144" s="2"/>
      <c r="AOZ144" s="2"/>
      <c r="APA144" s="2"/>
      <c r="APB144" s="2"/>
      <c r="APC144" s="2"/>
      <c r="APD144" s="2"/>
      <c r="APE144" s="2"/>
      <c r="APF144" s="2"/>
      <c r="APG144" s="2"/>
      <c r="APH144" s="2"/>
      <c r="API144" s="2"/>
      <c r="APJ144" s="2"/>
      <c r="APK144" s="2"/>
      <c r="APL144" s="2"/>
      <c r="APM144" s="2"/>
      <c r="APN144" s="2"/>
      <c r="APO144" s="2"/>
      <c r="APP144" s="2"/>
      <c r="APQ144" s="2"/>
      <c r="APR144" s="2"/>
      <c r="APS144" s="2"/>
      <c r="APT144" s="2"/>
      <c r="APU144" s="2"/>
      <c r="APV144" s="2"/>
      <c r="APW144" s="2"/>
      <c r="APX144" s="2"/>
      <c r="APY144" s="2"/>
      <c r="APZ144" s="2"/>
      <c r="AQA144" s="2"/>
      <c r="AQB144" s="2"/>
      <c r="AQC144" s="2"/>
      <c r="AQD144" s="2"/>
      <c r="AQE144" s="2"/>
      <c r="AQF144" s="2"/>
      <c r="AQG144" s="2"/>
      <c r="AQH144" s="2"/>
      <c r="AQI144" s="2"/>
      <c r="AQJ144" s="2"/>
      <c r="AQK144" s="2"/>
      <c r="AQL144" s="2"/>
      <c r="AQM144" s="2"/>
      <c r="AQN144" s="2"/>
      <c r="AQO144" s="2"/>
      <c r="AQP144" s="2"/>
      <c r="AQQ144" s="2"/>
      <c r="AQR144" s="2"/>
      <c r="AQS144" s="2"/>
      <c r="AQT144" s="2"/>
      <c r="AQU144" s="2"/>
      <c r="AQV144" s="2"/>
      <c r="AQW144" s="2"/>
      <c r="AQX144" s="2"/>
      <c r="AQY144" s="2"/>
      <c r="AQZ144" s="2"/>
      <c r="ARA144" s="2"/>
      <c r="ARB144" s="2"/>
      <c r="ARC144" s="2"/>
      <c r="ARD144" s="2"/>
      <c r="ARE144" s="2"/>
      <c r="ARF144" s="2"/>
      <c r="ARG144" s="2"/>
      <c r="ARH144" s="2"/>
      <c r="ARI144" s="2"/>
      <c r="ARJ144" s="2"/>
      <c r="ARK144" s="2"/>
      <c r="ARL144" s="2"/>
      <c r="ARM144" s="2"/>
      <c r="ARN144" s="2"/>
      <c r="ARO144" s="2"/>
      <c r="ARP144" s="2"/>
      <c r="ARQ144" s="2"/>
      <c r="ARR144" s="2"/>
      <c r="ARS144" s="2"/>
      <c r="ART144" s="2"/>
      <c r="ARU144" s="2"/>
      <c r="ARV144" s="2"/>
      <c r="ARW144" s="2"/>
      <c r="ARX144" s="2"/>
      <c r="ARY144" s="2"/>
      <c r="ARZ144" s="2"/>
      <c r="ASA144" s="2"/>
      <c r="ASB144" s="2"/>
      <c r="ASC144" s="2"/>
      <c r="ASD144" s="2"/>
      <c r="ASE144" s="2"/>
      <c r="ASF144" s="2"/>
      <c r="ASG144" s="2"/>
      <c r="ASH144" s="2"/>
      <c r="ASI144" s="2"/>
      <c r="ASJ144" s="2"/>
      <c r="ASK144" s="2"/>
      <c r="ASL144" s="2"/>
      <c r="ASM144" s="2"/>
      <c r="ASN144" s="2"/>
      <c r="ASO144" s="2"/>
      <c r="ASP144" s="2"/>
      <c r="ASQ144" s="2"/>
      <c r="ASR144" s="2"/>
      <c r="ASS144" s="2"/>
      <c r="AST144" s="2"/>
      <c r="ASU144" s="2"/>
      <c r="ASV144" s="2"/>
      <c r="ASW144" s="2"/>
      <c r="ASX144" s="2"/>
      <c r="ASY144" s="2"/>
      <c r="ASZ144" s="2"/>
      <c r="ATA144" s="2"/>
      <c r="ATB144" s="2"/>
      <c r="ATC144" s="2"/>
      <c r="ATD144" s="2"/>
      <c r="ATE144" s="2"/>
      <c r="ATF144" s="2"/>
      <c r="ATG144" s="2"/>
      <c r="ATH144" s="2"/>
      <c r="ATI144" s="2"/>
      <c r="ATJ144" s="2"/>
      <c r="ATK144" s="2"/>
      <c r="ATL144" s="2"/>
      <c r="ATM144" s="2"/>
      <c r="ATN144" s="2"/>
      <c r="ATO144" s="2"/>
      <c r="ATP144" s="2"/>
      <c r="ATQ144" s="2"/>
      <c r="ATR144" s="2"/>
      <c r="ATS144" s="2"/>
      <c r="ATT144" s="2"/>
      <c r="ATU144" s="2"/>
      <c r="ATV144" s="2"/>
      <c r="ATW144" s="2"/>
      <c r="ATX144" s="2"/>
      <c r="ATY144" s="2"/>
      <c r="ATZ144" s="2"/>
      <c r="AUA144" s="2"/>
      <c r="AUB144" s="2"/>
      <c r="AUC144" s="2"/>
      <c r="AUD144" s="2"/>
      <c r="AUE144" s="2"/>
      <c r="AUF144" s="2"/>
      <c r="AUG144" s="2"/>
      <c r="AUH144" s="2"/>
      <c r="AUI144" s="2"/>
      <c r="AUJ144" s="2"/>
      <c r="AUK144" s="2"/>
      <c r="AUL144" s="2"/>
      <c r="AUM144" s="2"/>
      <c r="AUN144" s="2"/>
      <c r="AUO144" s="2"/>
      <c r="AUP144" s="2"/>
      <c r="AUQ144" s="2"/>
      <c r="AUR144" s="2"/>
      <c r="AUS144" s="2"/>
      <c r="AUT144" s="2"/>
      <c r="AUU144" s="2"/>
      <c r="AUV144" s="2"/>
      <c r="AUW144" s="2"/>
      <c r="AUX144" s="2"/>
      <c r="AUY144" s="2"/>
      <c r="AUZ144" s="2"/>
      <c r="AVA144" s="2"/>
      <c r="AVB144" s="2"/>
      <c r="AVC144" s="2"/>
      <c r="AVD144" s="2"/>
      <c r="AVE144" s="2"/>
      <c r="AVF144" s="2"/>
      <c r="AVG144" s="2"/>
      <c r="AVH144" s="2"/>
      <c r="AVI144" s="2"/>
      <c r="AVJ144" s="2"/>
      <c r="AVK144" s="2"/>
      <c r="AVL144" s="2"/>
      <c r="AVM144" s="2"/>
      <c r="AVN144" s="2"/>
      <c r="AVO144" s="2"/>
      <c r="AVP144" s="2"/>
      <c r="AVQ144" s="2"/>
      <c r="AVR144" s="2"/>
      <c r="AVS144" s="2"/>
      <c r="AVT144" s="2"/>
      <c r="AVU144" s="2"/>
      <c r="AVV144" s="2"/>
      <c r="AVW144" s="2"/>
      <c r="AVX144" s="2"/>
      <c r="AVY144" s="2"/>
      <c r="AVZ144" s="2"/>
      <c r="AWA144" s="2"/>
      <c r="AWB144" s="2"/>
      <c r="AWC144" s="2"/>
      <c r="AWD144" s="2"/>
      <c r="AWE144" s="2"/>
      <c r="AWF144" s="2"/>
      <c r="AWG144" s="2"/>
      <c r="AWH144" s="2"/>
      <c r="AWI144" s="2"/>
      <c r="AWJ144" s="2"/>
      <c r="AWK144" s="2"/>
      <c r="AWL144" s="2"/>
      <c r="AWM144" s="2"/>
      <c r="AWN144" s="2"/>
      <c r="AWO144" s="2"/>
      <c r="AWP144" s="2"/>
      <c r="AWQ144" s="2"/>
      <c r="AWR144" s="2"/>
      <c r="AWS144" s="2"/>
      <c r="AWT144" s="2"/>
      <c r="AWU144" s="2"/>
      <c r="AWV144" s="2"/>
      <c r="AWW144" s="2"/>
      <c r="AWX144" s="2"/>
      <c r="AWY144" s="2"/>
      <c r="AWZ144" s="2"/>
      <c r="AXA144" s="2"/>
      <c r="AXB144" s="2"/>
      <c r="AXC144" s="2"/>
      <c r="AXD144" s="2"/>
      <c r="AXE144" s="2"/>
      <c r="AXF144" s="2"/>
      <c r="AXG144" s="2"/>
      <c r="AXH144" s="2"/>
      <c r="AXI144" s="2"/>
      <c r="AXJ144" s="2"/>
      <c r="AXK144" s="2"/>
      <c r="AXL144" s="2"/>
      <c r="AXM144" s="2"/>
      <c r="AXN144" s="2"/>
      <c r="AXO144" s="2"/>
      <c r="AXP144" s="2"/>
      <c r="AXQ144" s="2"/>
      <c r="AXR144" s="2"/>
      <c r="AXS144" s="2"/>
      <c r="AXT144" s="2"/>
      <c r="AXU144" s="2"/>
      <c r="AXV144" s="2"/>
      <c r="AXW144" s="2"/>
      <c r="AXX144" s="2"/>
      <c r="AXY144" s="2"/>
      <c r="AXZ144" s="2"/>
      <c r="AYA144" s="2"/>
      <c r="AYB144" s="2"/>
      <c r="AYC144" s="2"/>
      <c r="AYD144" s="2"/>
      <c r="AYE144" s="2"/>
      <c r="AYF144" s="2"/>
      <c r="AYG144" s="2"/>
      <c r="AYH144" s="2"/>
      <c r="AYI144" s="2"/>
      <c r="AYJ144" s="2"/>
      <c r="AYK144" s="2"/>
      <c r="AYL144" s="2"/>
      <c r="AYM144" s="2"/>
      <c r="AYN144" s="2"/>
      <c r="AYO144" s="2"/>
      <c r="AYP144" s="2"/>
      <c r="AYQ144" s="2"/>
      <c r="AYR144" s="2"/>
      <c r="AYS144" s="2"/>
      <c r="AYT144" s="2"/>
      <c r="AYU144" s="2"/>
      <c r="AYV144" s="2"/>
      <c r="AYW144" s="2"/>
      <c r="AYX144" s="2"/>
      <c r="AYY144" s="2"/>
      <c r="AYZ144" s="2"/>
      <c r="AZA144" s="2"/>
      <c r="AZB144" s="2"/>
      <c r="AZC144" s="2"/>
      <c r="AZD144" s="2"/>
      <c r="AZE144" s="2"/>
      <c r="AZF144" s="2"/>
      <c r="AZG144" s="2"/>
      <c r="AZH144" s="2"/>
      <c r="AZI144" s="2"/>
      <c r="AZJ144" s="2"/>
      <c r="AZK144" s="2"/>
      <c r="AZL144" s="2"/>
      <c r="AZM144" s="2"/>
      <c r="AZN144" s="2"/>
      <c r="AZO144" s="2"/>
      <c r="AZP144" s="2"/>
      <c r="AZQ144" s="2"/>
      <c r="AZR144" s="2"/>
      <c r="AZS144" s="2"/>
      <c r="AZT144" s="2"/>
      <c r="AZU144" s="2"/>
      <c r="AZV144" s="2"/>
      <c r="AZW144" s="2"/>
      <c r="AZX144" s="2"/>
      <c r="AZY144" s="2"/>
      <c r="AZZ144" s="2"/>
      <c r="BAA144" s="2"/>
      <c r="BAB144" s="2"/>
      <c r="BAC144" s="2"/>
      <c r="BAD144" s="2"/>
      <c r="BAE144" s="2"/>
      <c r="BAF144" s="2"/>
      <c r="BAG144" s="2"/>
      <c r="BAH144" s="2"/>
      <c r="BAI144" s="2"/>
      <c r="BAJ144" s="2"/>
      <c r="BAK144" s="2"/>
      <c r="BAL144" s="2"/>
      <c r="BAM144" s="2"/>
      <c r="BAN144" s="2"/>
      <c r="BAO144" s="2"/>
      <c r="BAP144" s="2"/>
      <c r="BAQ144" s="2"/>
      <c r="BAR144" s="2"/>
      <c r="BAS144" s="2"/>
      <c r="BAT144" s="2"/>
      <c r="BAU144" s="2"/>
      <c r="BAV144" s="2"/>
      <c r="BAW144" s="2"/>
      <c r="BAX144" s="2"/>
      <c r="BAY144" s="2"/>
      <c r="BAZ144" s="2"/>
      <c r="BBA144" s="2"/>
      <c r="BBB144" s="2"/>
      <c r="BBC144" s="2"/>
      <c r="BBD144" s="2"/>
      <c r="BBE144" s="2"/>
      <c r="BBF144" s="2"/>
      <c r="BBG144" s="2"/>
      <c r="BBH144" s="2"/>
      <c r="BBI144" s="2"/>
      <c r="BBJ144" s="2"/>
      <c r="BBK144" s="2"/>
      <c r="BBL144" s="2"/>
      <c r="BBM144" s="2"/>
      <c r="BBN144" s="2"/>
      <c r="BBO144" s="2"/>
      <c r="BBP144" s="2"/>
      <c r="BBQ144" s="2"/>
      <c r="BBR144" s="2"/>
      <c r="BBS144" s="2"/>
      <c r="BBT144" s="2"/>
      <c r="BBU144" s="2"/>
      <c r="BBV144" s="2"/>
      <c r="BBW144" s="2"/>
      <c r="BBX144" s="2"/>
      <c r="BBY144" s="2"/>
      <c r="BBZ144" s="2"/>
      <c r="BCA144" s="2"/>
      <c r="BCB144" s="2"/>
      <c r="BCC144" s="2"/>
      <c r="BCD144" s="2"/>
      <c r="BCE144" s="2"/>
      <c r="BCF144" s="2"/>
    </row>
    <row r="145" spans="1:1024 1025:1436">
      <c r="A145" s="1" t="s">
        <v>10</v>
      </c>
      <c r="C145" s="3">
        <f>SUMIF(C140:KK140,"Young",C141:KK141)/C143</f>
        <v>0.0594017704359082</v>
      </c>
    </row>
    <row r="146" spans="1:1024 1025:1436">
      <c r="C146" s="2" t="s">
        <v>29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2"/>
      <c r="SP146" s="2"/>
      <c r="SQ146" s="2"/>
      <c r="SR146" s="2"/>
      <c r="SS146" s="2"/>
      <c r="ST146" s="2"/>
      <c r="SU146" s="2"/>
      <c r="SV146" s="2"/>
      <c r="SW146" s="2"/>
      <c r="SX146" s="2"/>
      <c r="SY146" s="2"/>
      <c r="SZ146" s="2"/>
      <c r="TA146" s="2"/>
      <c r="TB146" s="2"/>
      <c r="TC146" s="2"/>
      <c r="TD146" s="2"/>
      <c r="TE146" s="2"/>
      <c r="TF146" s="2"/>
      <c r="TG146" s="2"/>
      <c r="TH146" s="2"/>
      <c r="TI146" s="2"/>
      <c r="TJ146" s="2"/>
      <c r="TK146" s="2"/>
      <c r="TL146" s="2"/>
      <c r="TM146" s="2"/>
      <c r="TN146" s="2"/>
      <c r="TO146" s="2"/>
      <c r="TP146" s="2"/>
      <c r="TQ146" s="2"/>
      <c r="TR146" s="2"/>
      <c r="TS146" s="2"/>
      <c r="TT146" s="2"/>
      <c r="TU146" s="2"/>
      <c r="TV146" s="2"/>
      <c r="TW146" s="2"/>
      <c r="TX146" s="2"/>
      <c r="TY146" s="2"/>
      <c r="TZ146" s="2"/>
      <c r="UA146" s="2"/>
      <c r="UB146" s="2"/>
      <c r="UC146" s="2"/>
      <c r="UD146" s="2"/>
      <c r="UE146" s="2"/>
      <c r="UF146" s="2"/>
      <c r="UG146" s="2"/>
      <c r="UH146" s="2"/>
      <c r="UI146" s="2"/>
      <c r="UJ146" s="2"/>
      <c r="UK146" s="2"/>
      <c r="UL146" s="2"/>
      <c r="UM146" s="2"/>
      <c r="UN146" s="2"/>
      <c r="UO146" s="2"/>
      <c r="UP146" s="2"/>
      <c r="UQ146" s="2"/>
      <c r="UR146" s="2"/>
      <c r="US146" s="2"/>
      <c r="UT146" s="2"/>
      <c r="UU146" s="2"/>
      <c r="UV146" s="2"/>
      <c r="UW146" s="2"/>
      <c r="UX146" s="2"/>
      <c r="UY146" s="2"/>
      <c r="UZ146" s="2"/>
      <c r="VA146" s="2"/>
      <c r="VB146" s="2"/>
      <c r="VC146" s="2"/>
      <c r="VD146" s="2"/>
      <c r="VE146" s="2"/>
      <c r="VF146" s="2"/>
      <c r="VG146" s="2"/>
      <c r="VH146" s="2"/>
      <c r="VI146" s="2"/>
      <c r="VJ146" s="2"/>
      <c r="VK146" s="2"/>
      <c r="VL146" s="2"/>
      <c r="VM146" s="2"/>
      <c r="VN146" s="2"/>
      <c r="VO146" s="2"/>
      <c r="VP146" s="2"/>
      <c r="VQ146" s="2"/>
      <c r="VR146" s="2"/>
      <c r="VS146" s="2"/>
      <c r="VT146" s="2"/>
      <c r="VU146" s="2"/>
      <c r="VV146" s="2"/>
      <c r="VW146" s="2"/>
      <c r="VX146" s="2"/>
      <c r="VY146" s="2"/>
      <c r="VZ146" s="2"/>
      <c r="WA146" s="2"/>
      <c r="WB146" s="2"/>
      <c r="WC146" s="2"/>
      <c r="WD146" s="2"/>
      <c r="WE146" s="2"/>
      <c r="WF146" s="2"/>
      <c r="WG146" s="2"/>
      <c r="WH146" s="2"/>
      <c r="WI146" s="2"/>
      <c r="WJ146" s="2"/>
      <c r="WK146" s="2"/>
      <c r="WL146" s="2"/>
      <c r="WM146" s="2"/>
      <c r="WN146" s="2"/>
      <c r="WO146" s="2"/>
      <c r="WP146" s="2"/>
      <c r="WQ146" s="2"/>
      <c r="WR146" s="2"/>
      <c r="WS146" s="2"/>
      <c r="WT146" s="2"/>
      <c r="WU146" s="2"/>
      <c r="WV146" s="2"/>
      <c r="WW146" s="2"/>
      <c r="WX146" s="2"/>
      <c r="WY146" s="2"/>
      <c r="WZ146" s="2"/>
      <c r="XA146" s="2"/>
      <c r="XB146" s="2"/>
      <c r="XC146" s="2"/>
      <c r="XD146" s="2"/>
      <c r="XE146" s="2"/>
      <c r="XF146" s="2"/>
      <c r="XG146" s="2"/>
      <c r="XH146" s="2"/>
      <c r="XI146" s="2"/>
      <c r="XJ146" s="2"/>
      <c r="XK146" s="2"/>
      <c r="XL146" s="2"/>
      <c r="XM146" s="2"/>
      <c r="XN146" s="2"/>
      <c r="XO146" s="2"/>
      <c r="XP146" s="2"/>
      <c r="XQ146" s="2"/>
      <c r="XR146" s="2"/>
      <c r="XS146" s="2"/>
      <c r="XT146" s="2"/>
      <c r="XU146" s="2"/>
      <c r="XV146" s="2"/>
      <c r="XW146" s="2"/>
      <c r="XX146" s="2"/>
      <c r="XY146" s="2"/>
      <c r="XZ146" s="2"/>
      <c r="YA146" s="2"/>
      <c r="YB146" s="2"/>
      <c r="YC146" s="2"/>
      <c r="YD146" s="2"/>
      <c r="YE146" s="2"/>
      <c r="YF146" s="2"/>
      <c r="YG146" s="2"/>
      <c r="YH146" s="2"/>
      <c r="YI146" s="2"/>
      <c r="YJ146" s="2"/>
      <c r="YK146" s="2"/>
      <c r="YL146" s="2"/>
      <c r="YM146" s="2"/>
      <c r="YN146" s="2"/>
      <c r="YO146" s="2"/>
      <c r="YP146" s="2"/>
      <c r="YQ146" s="2"/>
      <c r="YR146" s="2"/>
      <c r="YS146" s="2"/>
      <c r="YT146" s="2"/>
      <c r="YU146" s="2"/>
      <c r="YV146" s="2"/>
      <c r="YW146" s="2"/>
      <c r="YX146" s="2"/>
      <c r="YY146" s="2"/>
      <c r="YZ146" s="2"/>
      <c r="ZA146" s="2"/>
      <c r="ZB146" s="2"/>
      <c r="ZC146" s="2"/>
      <c r="ZD146" s="2"/>
      <c r="ZE146" s="2"/>
      <c r="ZF146" s="2"/>
      <c r="ZG146" s="2"/>
      <c r="ZH146" s="2"/>
      <c r="ZI146" s="2"/>
      <c r="ZJ146" s="2"/>
      <c r="ZK146" s="2"/>
      <c r="ZL146" s="2"/>
      <c r="ZM146" s="2"/>
      <c r="ZN146" s="2"/>
      <c r="ZO146" s="2"/>
      <c r="ZP146" s="2"/>
      <c r="ZQ146" s="2"/>
      <c r="ZR146" s="2"/>
      <c r="ZS146" s="2"/>
      <c r="ZT146" s="2"/>
      <c r="ZU146" s="2"/>
      <c r="ZV146" s="2"/>
      <c r="ZW146" s="2"/>
      <c r="ZX146" s="2"/>
      <c r="ZY146" s="2"/>
      <c r="ZZ146" s="2"/>
      <c r="AAA146" s="2"/>
      <c r="AAB146" s="2"/>
      <c r="AAC146" s="2"/>
      <c r="AAD146" s="2"/>
      <c r="AAE146" s="2"/>
      <c r="AAF146" s="2"/>
      <c r="AAG146" s="2"/>
      <c r="AAH146" s="2"/>
      <c r="AAI146" s="2"/>
      <c r="AAJ146" s="2"/>
      <c r="AAK146" s="2"/>
      <c r="AAL146" s="2"/>
      <c r="AAM146" s="2"/>
      <c r="AAN146" s="2"/>
      <c r="AAO146" s="2"/>
      <c r="AAP146" s="2"/>
      <c r="AAQ146" s="2"/>
      <c r="AAR146" s="2"/>
      <c r="AAS146" s="2"/>
      <c r="AAT146" s="2"/>
      <c r="AAU146" s="2"/>
      <c r="AAV146" s="2"/>
      <c r="AAW146" s="2"/>
      <c r="AAX146" s="2"/>
      <c r="AAY146" s="2"/>
      <c r="AAZ146" s="2"/>
      <c r="ABA146" s="2"/>
      <c r="ABB146" s="2"/>
      <c r="ABC146" s="2"/>
      <c r="ABD146" s="2"/>
      <c r="ABE146" s="2"/>
      <c r="ABF146" s="2"/>
      <c r="ABG146" s="2"/>
      <c r="ABH146" s="2"/>
      <c r="ABI146" s="2"/>
      <c r="ABJ146" s="2"/>
      <c r="ABK146" s="2"/>
      <c r="ABL146" s="2"/>
      <c r="ABM146" s="2"/>
      <c r="ABN146" s="2"/>
      <c r="ABO146" s="2"/>
      <c r="ABP146" s="2"/>
      <c r="ABQ146" s="2"/>
      <c r="ABR146" s="2"/>
      <c r="ABS146" s="2"/>
      <c r="ABT146" s="2"/>
      <c r="ABU146" s="2"/>
      <c r="ABV146" s="2"/>
      <c r="ABW146" s="2"/>
      <c r="ABX146" s="2"/>
      <c r="ABY146" s="2"/>
      <c r="ABZ146" s="2"/>
      <c r="ACA146" s="2"/>
      <c r="ACB146" s="2"/>
      <c r="ACC146" s="2"/>
      <c r="ACD146" s="2"/>
      <c r="ACE146" s="2"/>
      <c r="ACF146" s="2"/>
      <c r="ACG146" s="2"/>
      <c r="ACH146" s="2"/>
      <c r="ACI146" s="2"/>
      <c r="ACJ146" s="2"/>
      <c r="ACK146" s="2"/>
      <c r="ACL146" s="2"/>
      <c r="ACM146" s="2"/>
      <c r="ACN146" s="2"/>
      <c r="ACO146" s="2"/>
      <c r="ACP146" s="2"/>
      <c r="ACQ146" s="2"/>
      <c r="ACR146" s="2"/>
      <c r="ACS146" s="2"/>
      <c r="ACT146" s="2"/>
      <c r="ACU146" s="2"/>
      <c r="ACV146" s="2"/>
      <c r="ACW146" s="2"/>
      <c r="ACX146" s="2"/>
      <c r="ACY146" s="2"/>
      <c r="ACZ146" s="2"/>
      <c r="ADA146" s="2"/>
      <c r="ADB146" s="2"/>
      <c r="ADC146" s="2"/>
      <c r="ADD146" s="2"/>
      <c r="ADE146" s="2"/>
      <c r="ADF146" s="2"/>
      <c r="ADG146" s="2"/>
      <c r="ADH146" s="2"/>
      <c r="ADI146" s="2"/>
      <c r="ADJ146" s="2"/>
      <c r="ADK146" s="2"/>
      <c r="ADL146" s="2"/>
      <c r="ADM146" s="2"/>
      <c r="ADN146" s="2"/>
      <c r="ADO146" s="2"/>
      <c r="ADP146" s="2"/>
      <c r="ADQ146" s="2"/>
      <c r="ADR146" s="2"/>
      <c r="ADS146" s="2"/>
      <c r="ADT146" s="2"/>
      <c r="ADU146" s="2"/>
      <c r="ADV146" s="2"/>
      <c r="ADW146" s="2"/>
      <c r="ADX146" s="2"/>
      <c r="ADY146" s="2"/>
      <c r="ADZ146" s="2"/>
      <c r="AEA146" s="2"/>
      <c r="AEB146" s="2"/>
      <c r="AEC146" s="2"/>
      <c r="AED146" s="2"/>
      <c r="AEE146" s="2"/>
      <c r="AEF146" s="2"/>
      <c r="AEG146" s="2"/>
      <c r="AEH146" s="2"/>
      <c r="AEI146" s="2"/>
      <c r="AEJ146" s="2"/>
      <c r="AEK146" s="2"/>
      <c r="AEL146" s="2"/>
      <c r="AEM146" s="2"/>
      <c r="AEN146" s="2"/>
      <c r="AEO146" s="2"/>
      <c r="AEP146" s="2"/>
      <c r="AEQ146" s="2"/>
      <c r="AER146" s="2"/>
      <c r="AES146" s="2"/>
      <c r="AET146" s="2"/>
      <c r="AEU146" s="2"/>
      <c r="AEV146" s="2"/>
      <c r="AEW146" s="2"/>
      <c r="AEX146" s="2"/>
      <c r="AEY146" s="2"/>
      <c r="AEZ146" s="2"/>
      <c r="AFA146" s="2"/>
      <c r="AFB146" s="2"/>
      <c r="AFC146" s="2"/>
      <c r="AFD146" s="2"/>
      <c r="AFE146" s="2"/>
      <c r="AFF146" s="2"/>
      <c r="AFG146" s="2"/>
      <c r="AFH146" s="2"/>
      <c r="AFI146" s="2"/>
      <c r="AFJ146" s="2"/>
      <c r="AFK146" s="2"/>
      <c r="AFL146" s="2"/>
      <c r="AFM146" s="2"/>
      <c r="AFN146" s="2"/>
      <c r="AFO146" s="2"/>
      <c r="AFP146" s="2"/>
      <c r="AFQ146" s="2"/>
      <c r="AFR146" s="2"/>
      <c r="AFS146" s="2"/>
      <c r="AFT146" s="2"/>
      <c r="AFU146" s="2"/>
      <c r="AFV146" s="2"/>
      <c r="AFW146" s="2"/>
      <c r="AFX146" s="2"/>
      <c r="AFY146" s="2"/>
      <c r="AFZ146" s="2"/>
      <c r="AGA146" s="2"/>
      <c r="AGB146" s="2"/>
      <c r="AGC146" s="2"/>
      <c r="AGD146" s="2"/>
      <c r="AGE146" s="2"/>
      <c r="AGF146" s="2"/>
      <c r="AGG146" s="2"/>
      <c r="AGH146" s="2"/>
      <c r="AGI146" s="2"/>
      <c r="AGJ146" s="2"/>
      <c r="AGK146" s="2"/>
      <c r="AGL146" s="2"/>
      <c r="AGM146" s="2"/>
      <c r="AGN146" s="2"/>
      <c r="AGO146" s="2"/>
      <c r="AGP146" s="2"/>
      <c r="AGQ146" s="2"/>
      <c r="AGR146" s="2"/>
      <c r="AGS146" s="2"/>
      <c r="AGT146" s="2"/>
      <c r="AGU146" s="2"/>
      <c r="AGV146" s="2"/>
      <c r="AGW146" s="2"/>
      <c r="AGX146" s="2"/>
      <c r="AGY146" s="2"/>
      <c r="AGZ146" s="2"/>
      <c r="AHA146" s="2"/>
      <c r="AHB146" s="2"/>
      <c r="AHC146" s="2"/>
      <c r="AHD146" s="2"/>
      <c r="AHE146" s="2"/>
      <c r="AHF146" s="2"/>
      <c r="AHG146" s="2"/>
      <c r="AHH146" s="2"/>
      <c r="AHI146" s="2"/>
      <c r="AHJ146" s="2"/>
      <c r="AHK146" s="2"/>
      <c r="AHL146" s="2"/>
      <c r="AHM146" s="2"/>
      <c r="AHN146" s="2"/>
      <c r="AHO146" s="2"/>
      <c r="AHP146" s="2"/>
      <c r="AHQ146" s="2"/>
      <c r="AHR146" s="2"/>
      <c r="AHS146" s="2"/>
      <c r="AHT146" s="2"/>
      <c r="AHU146" s="2"/>
      <c r="AHV146" s="2"/>
      <c r="AHW146" s="2"/>
      <c r="AHX146" s="2"/>
      <c r="AHY146" s="2"/>
      <c r="AHZ146" s="2"/>
      <c r="AIA146" s="2"/>
      <c r="AIB146" s="2"/>
      <c r="AIC146" s="2"/>
      <c r="AID146" s="2"/>
      <c r="AIE146" s="2"/>
      <c r="AIF146" s="2"/>
      <c r="AIG146" s="2"/>
      <c r="AIH146" s="2"/>
      <c r="AII146" s="2"/>
      <c r="AIJ146" s="2"/>
      <c r="AIK146" s="2"/>
      <c r="AIL146" s="2"/>
      <c r="AIM146" s="2"/>
      <c r="AIN146" s="2"/>
      <c r="AIO146" s="2"/>
      <c r="AIP146" s="2"/>
      <c r="AIQ146" s="2"/>
      <c r="AIR146" s="2"/>
      <c r="AIS146" s="2"/>
      <c r="AIT146" s="2"/>
      <c r="AIU146" s="2"/>
      <c r="AIV146" s="2"/>
      <c r="AIW146" s="2"/>
      <c r="AIX146" s="2"/>
      <c r="AIY146" s="2"/>
      <c r="AIZ146" s="2"/>
      <c r="AJA146" s="2"/>
      <c r="AJB146" s="2"/>
      <c r="AJC146" s="2"/>
      <c r="AJD146" s="2"/>
      <c r="AJE146" s="2"/>
      <c r="AJF146" s="2"/>
      <c r="AJG146" s="2"/>
      <c r="AJH146" s="2"/>
      <c r="AJI146" s="2"/>
      <c r="AJJ146" s="2"/>
      <c r="AJK146" s="2"/>
      <c r="AJL146" s="2"/>
      <c r="AJM146" s="2"/>
      <c r="AJN146" s="2"/>
      <c r="AJO146" s="2"/>
      <c r="AJP146" s="2"/>
      <c r="AJQ146" s="2"/>
      <c r="AJR146" s="2"/>
      <c r="AJS146" s="2"/>
      <c r="AJT146" s="2"/>
      <c r="AJU146" s="2"/>
      <c r="AJV146" s="2"/>
      <c r="AJW146" s="2"/>
      <c r="AJX146" s="2"/>
      <c r="AJY146" s="2"/>
      <c r="AJZ146" s="2"/>
      <c r="AKA146" s="2"/>
      <c r="AKB146" s="2"/>
      <c r="AKC146" s="2"/>
      <c r="AKD146" s="2"/>
      <c r="AKE146" s="2"/>
      <c r="AKF146" s="2"/>
      <c r="AKG146" s="2"/>
      <c r="AKH146" s="2"/>
      <c r="AKI146" s="2"/>
      <c r="AKJ146" s="2"/>
      <c r="AKK146" s="2"/>
      <c r="AKL146" s="2"/>
      <c r="AKM146" s="2"/>
      <c r="AKN146" s="2"/>
      <c r="AKO146" s="2"/>
      <c r="AKP146" s="2"/>
      <c r="AKQ146" s="2"/>
      <c r="AKR146" s="2"/>
      <c r="AKS146" s="2"/>
      <c r="AKT146" s="2"/>
      <c r="AKU146" s="2"/>
      <c r="AKV146" s="2"/>
      <c r="AKW146" s="2"/>
      <c r="AKX146" s="2"/>
      <c r="AKY146" s="2"/>
      <c r="AKZ146" s="2"/>
      <c r="ALA146" s="2"/>
      <c r="ALB146" s="2"/>
      <c r="ALC146" s="2"/>
      <c r="ALD146" s="2"/>
      <c r="ALE146" s="2"/>
      <c r="ALF146" s="2"/>
      <c r="ALG146" s="2"/>
      <c r="ALH146" s="2"/>
      <c r="ALI146" s="2"/>
      <c r="ALJ146" s="2"/>
      <c r="ALK146" s="2"/>
      <c r="ALL146" s="2"/>
      <c r="ALM146" s="2"/>
      <c r="ALN146" s="2"/>
      <c r="ALO146" s="2"/>
      <c r="ALP146" s="2"/>
      <c r="ALQ146" s="2"/>
      <c r="ALR146" s="2"/>
      <c r="ALS146" s="2"/>
      <c r="ALT146" s="2"/>
      <c r="ALU146" s="2"/>
      <c r="ALV146" s="2"/>
      <c r="ALW146" s="2"/>
      <c r="ALX146" s="2"/>
      <c r="ALY146" s="2"/>
      <c r="ALZ146" s="2"/>
      <c r="AMA146" s="2"/>
      <c r="AMB146" s="2"/>
      <c r="AMC146" s="2"/>
      <c r="AMD146" s="2"/>
      <c r="AME146" s="2"/>
      <c r="AMF146" s="2"/>
      <c r="AMG146" s="2"/>
      <c r="AMH146" s="2"/>
      <c r="AMI146" s="2"/>
      <c r="AMJ146" s="2"/>
      <c r="AMK146" s="2"/>
      <c r="AML146" s="2"/>
      <c r="AMM146" s="2"/>
      <c r="AMN146" s="2"/>
      <c r="AMO146" s="2"/>
      <c r="AMP146" s="2"/>
      <c r="AMQ146" s="2"/>
      <c r="AMR146" s="2"/>
      <c r="AMS146" s="2"/>
      <c r="AMT146" s="2"/>
      <c r="AMU146" s="2"/>
      <c r="AMV146" s="2"/>
      <c r="AMW146" s="2"/>
      <c r="AMX146" s="2"/>
      <c r="AMY146" s="2"/>
      <c r="AMZ146" s="2"/>
      <c r="ANA146" s="2"/>
      <c r="ANB146" s="2"/>
      <c r="ANC146" s="2"/>
      <c r="AND146" s="2"/>
      <c r="ANE146" s="2"/>
      <c r="ANF146" s="2"/>
      <c r="ANG146" s="2"/>
      <c r="ANH146" s="2"/>
      <c r="ANI146" s="2"/>
      <c r="ANJ146" s="2"/>
      <c r="ANK146" s="2"/>
      <c r="ANL146" s="2"/>
      <c r="ANM146" s="2"/>
      <c r="ANN146" s="2"/>
      <c r="ANO146" s="2"/>
      <c r="ANP146" s="2"/>
      <c r="ANQ146" s="2"/>
      <c r="ANR146" s="2"/>
      <c r="ANS146" s="2"/>
      <c r="ANT146" s="2"/>
      <c r="ANU146" s="2"/>
      <c r="ANV146" s="2"/>
      <c r="ANW146" s="2"/>
      <c r="ANX146" s="2"/>
      <c r="ANY146" s="2"/>
      <c r="ANZ146" s="2"/>
      <c r="AOA146" s="2"/>
      <c r="AOB146" s="2"/>
      <c r="AOC146" s="2"/>
      <c r="AOD146" s="2"/>
      <c r="AOE146" s="2"/>
      <c r="AOF146" s="2"/>
      <c r="AOG146" s="2"/>
      <c r="AOH146" s="2"/>
      <c r="AOI146" s="2"/>
      <c r="AOJ146" s="2"/>
      <c r="AOK146" s="2"/>
      <c r="AOL146" s="2"/>
      <c r="AOM146" s="2"/>
      <c r="AON146" s="2"/>
      <c r="AOO146" s="2"/>
      <c r="AOP146" s="2"/>
      <c r="AOQ146" s="2"/>
      <c r="AOR146" s="2"/>
      <c r="AOS146" s="2"/>
      <c r="AOT146" s="2"/>
      <c r="AOU146" s="2"/>
      <c r="AOV146" s="2"/>
      <c r="AOW146" s="2"/>
      <c r="AOX146" s="2"/>
      <c r="AOY146" s="2"/>
      <c r="AOZ146" s="2"/>
      <c r="APA146" s="2"/>
      <c r="APB146" s="2"/>
      <c r="APC146" s="2"/>
      <c r="APD146" s="2"/>
      <c r="APE146" s="2"/>
      <c r="APF146" s="2"/>
      <c r="APG146" s="2"/>
      <c r="APH146" s="2"/>
      <c r="API146" s="2"/>
      <c r="APJ146" s="2"/>
      <c r="APK146" s="2"/>
      <c r="APL146" s="2"/>
      <c r="APM146" s="2"/>
      <c r="APN146" s="2"/>
      <c r="APO146" s="2"/>
      <c r="APP146" s="2"/>
      <c r="APQ146" s="2"/>
      <c r="APR146" s="2"/>
      <c r="APS146" s="2"/>
      <c r="APT146" s="2"/>
      <c r="APU146" s="2"/>
      <c r="APV146" s="2"/>
      <c r="APW146" s="2"/>
      <c r="APX146" s="2"/>
      <c r="APY146" s="2"/>
      <c r="APZ146" s="2"/>
      <c r="AQA146" s="2"/>
      <c r="AQB146" s="2"/>
      <c r="AQC146" s="2"/>
      <c r="AQD146" s="2"/>
      <c r="AQE146" s="2"/>
      <c r="AQF146" s="2"/>
      <c r="AQG146" s="2"/>
      <c r="AQH146" s="2"/>
      <c r="AQI146" s="2"/>
      <c r="AQJ146" s="2"/>
      <c r="AQK146" s="2"/>
      <c r="AQL146" s="2"/>
      <c r="AQM146" s="2"/>
      <c r="AQN146" s="2"/>
      <c r="AQO146" s="2"/>
      <c r="AQP146" s="2"/>
      <c r="AQQ146" s="2"/>
      <c r="AQR146" s="2"/>
      <c r="AQS146" s="2"/>
      <c r="AQT146" s="2"/>
      <c r="AQU146" s="2"/>
      <c r="AQV146" s="2"/>
      <c r="AQW146" s="2"/>
      <c r="AQX146" s="2"/>
      <c r="AQY146" s="2"/>
      <c r="AQZ146" s="2"/>
      <c r="ARA146" s="2"/>
      <c r="ARB146" s="2"/>
      <c r="ARC146" s="2"/>
      <c r="ARD146" s="2"/>
      <c r="ARE146" s="2"/>
      <c r="ARF146" s="2"/>
      <c r="ARG146" s="2"/>
      <c r="ARH146" s="2"/>
      <c r="ARI146" s="2"/>
      <c r="ARJ146" s="2"/>
      <c r="ARK146" s="2"/>
      <c r="ARL146" s="2"/>
      <c r="ARM146" s="2"/>
      <c r="ARN146" s="2"/>
      <c r="ARO146" s="2"/>
      <c r="ARP146" s="2"/>
      <c r="ARQ146" s="2"/>
      <c r="ARR146" s="2"/>
      <c r="ARS146" s="2"/>
      <c r="ART146" s="2"/>
      <c r="ARU146" s="2"/>
      <c r="ARV146" s="2"/>
      <c r="ARW146" s="2"/>
      <c r="ARX146" s="2"/>
      <c r="ARY146" s="2"/>
      <c r="ARZ146" s="2"/>
      <c r="ASA146" s="2"/>
      <c r="ASB146" s="2"/>
      <c r="ASC146" s="2"/>
      <c r="ASD146" s="2"/>
      <c r="ASE146" s="2"/>
      <c r="ASF146" s="2"/>
      <c r="ASG146" s="2"/>
      <c r="ASH146" s="2"/>
      <c r="ASI146" s="2"/>
      <c r="ASJ146" s="2"/>
      <c r="ASK146" s="2"/>
      <c r="ASL146" s="2"/>
      <c r="ASM146" s="2"/>
      <c r="ASN146" s="2"/>
      <c r="ASO146" s="2"/>
      <c r="ASP146" s="2"/>
      <c r="ASQ146" s="2"/>
      <c r="ASR146" s="2"/>
      <c r="ASS146" s="2"/>
      <c r="AST146" s="2"/>
      <c r="ASU146" s="2"/>
      <c r="ASV146" s="2"/>
      <c r="ASW146" s="2"/>
      <c r="ASX146" s="2"/>
      <c r="ASY146" s="2"/>
      <c r="ASZ146" s="2"/>
      <c r="ATA146" s="2"/>
      <c r="ATB146" s="2"/>
      <c r="ATC146" s="2"/>
      <c r="ATD146" s="2"/>
      <c r="ATE146" s="2"/>
      <c r="ATF146" s="2"/>
      <c r="ATG146" s="2"/>
      <c r="ATH146" s="2"/>
      <c r="ATI146" s="2"/>
      <c r="ATJ146" s="2"/>
      <c r="ATK146" s="2"/>
      <c r="ATL146" s="2"/>
      <c r="ATM146" s="2"/>
      <c r="ATN146" s="2"/>
      <c r="ATO146" s="2"/>
      <c r="ATP146" s="2"/>
      <c r="ATQ146" s="2"/>
      <c r="ATR146" s="2"/>
      <c r="ATS146" s="2"/>
      <c r="ATT146" s="2"/>
      <c r="ATU146" s="2"/>
      <c r="ATV146" s="2"/>
      <c r="ATW146" s="2"/>
      <c r="ATX146" s="2"/>
      <c r="ATY146" s="2"/>
      <c r="ATZ146" s="2"/>
      <c r="AUA146" s="2"/>
      <c r="AUB146" s="2"/>
      <c r="AUC146" s="2"/>
      <c r="AUD146" s="2"/>
      <c r="AUE146" s="2"/>
      <c r="AUF146" s="2"/>
      <c r="AUG146" s="2"/>
      <c r="AUH146" s="2"/>
      <c r="AUI146" s="2"/>
      <c r="AUJ146" s="2"/>
      <c r="AUK146" s="2"/>
      <c r="AUL146" s="2"/>
      <c r="AUM146" s="2"/>
      <c r="AUN146" s="2"/>
      <c r="AUO146" s="2"/>
      <c r="AUP146" s="2"/>
      <c r="AUQ146" s="2"/>
      <c r="AUR146" s="2"/>
      <c r="AUS146" s="2"/>
      <c r="AUT146" s="2"/>
      <c r="AUU146" s="2"/>
      <c r="AUV146" s="2"/>
      <c r="AUW146" s="2"/>
      <c r="AUX146" s="2"/>
      <c r="AUY146" s="2"/>
      <c r="AUZ146" s="2"/>
      <c r="AVA146" s="2"/>
      <c r="AVB146" s="2"/>
      <c r="AVC146" s="2"/>
      <c r="AVD146" s="2"/>
      <c r="AVE146" s="2"/>
      <c r="AVF146" s="2"/>
      <c r="AVG146" s="2"/>
      <c r="AVH146" s="2"/>
      <c r="AVI146" s="2"/>
      <c r="AVJ146" s="2"/>
      <c r="AVK146" s="2"/>
      <c r="AVL146" s="2"/>
      <c r="AVM146" s="2"/>
      <c r="AVN146" s="2"/>
      <c r="AVO146" s="2"/>
      <c r="AVP146" s="2"/>
      <c r="AVQ146" s="2"/>
      <c r="AVR146" s="2"/>
      <c r="AVS146" s="2"/>
      <c r="AVT146" s="2"/>
      <c r="AVU146" s="2"/>
      <c r="AVV146" s="2"/>
      <c r="AVW146" s="2"/>
      <c r="AVX146" s="2"/>
      <c r="AVY146" s="2"/>
      <c r="AVZ146" s="2"/>
      <c r="AWA146" s="2"/>
      <c r="AWB146" s="2"/>
      <c r="AWC146" s="2"/>
      <c r="AWD146" s="2"/>
      <c r="AWE146" s="2"/>
      <c r="AWF146" s="2"/>
      <c r="AWG146" s="2"/>
      <c r="AWH146" s="2"/>
      <c r="AWI146" s="2"/>
      <c r="AWJ146" s="2"/>
      <c r="AWK146" s="2"/>
      <c r="AWL146" s="2"/>
      <c r="AWM146" s="2"/>
      <c r="AWN146" s="2"/>
      <c r="AWO146" s="2"/>
      <c r="AWP146" s="2"/>
      <c r="AWQ146" s="2"/>
      <c r="AWR146" s="2"/>
      <c r="AWS146" s="2"/>
      <c r="AWT146" s="2"/>
      <c r="AWU146" s="2"/>
      <c r="AWV146" s="2"/>
      <c r="AWW146" s="2"/>
      <c r="AWX146" s="2"/>
      <c r="AWY146" s="2"/>
      <c r="AWZ146" s="2"/>
      <c r="AXA146" s="2"/>
      <c r="AXB146" s="2"/>
      <c r="AXC146" s="2"/>
      <c r="AXD146" s="2"/>
      <c r="AXE146" s="2"/>
      <c r="AXF146" s="2"/>
      <c r="AXG146" s="2"/>
      <c r="AXH146" s="2"/>
      <c r="AXI146" s="2"/>
      <c r="AXJ146" s="2"/>
      <c r="AXK146" s="2"/>
      <c r="AXL146" s="2"/>
      <c r="AXM146" s="2"/>
      <c r="AXN146" s="2"/>
      <c r="AXO146" s="2"/>
      <c r="AXP146" s="2"/>
      <c r="AXQ146" s="2"/>
      <c r="AXR146" s="2"/>
      <c r="AXS146" s="2"/>
      <c r="AXT146" s="2"/>
      <c r="AXU146" s="2"/>
      <c r="AXV146" s="2"/>
      <c r="AXW146" s="2"/>
      <c r="AXX146" s="2"/>
      <c r="AXY146" s="2"/>
      <c r="AXZ146" s="2"/>
      <c r="AYA146" s="2"/>
      <c r="AYB146" s="2"/>
      <c r="AYC146" s="2"/>
      <c r="AYD146" s="2"/>
      <c r="AYE146" s="2"/>
      <c r="AYF146" s="2"/>
      <c r="AYG146" s="2"/>
      <c r="AYH146" s="2"/>
      <c r="AYI146" s="2"/>
      <c r="AYJ146" s="2"/>
      <c r="AYK146" s="2"/>
      <c r="AYL146" s="2"/>
      <c r="AYM146" s="2"/>
      <c r="AYN146" s="2"/>
      <c r="AYO146" s="2"/>
      <c r="AYP146" s="2"/>
      <c r="AYQ146" s="2"/>
      <c r="AYR146" s="2"/>
      <c r="AYS146" s="2"/>
      <c r="AYT146" s="2"/>
      <c r="AYU146" s="2"/>
      <c r="AYV146" s="2"/>
      <c r="AYW146" s="2"/>
      <c r="AYX146" s="2"/>
      <c r="AYY146" s="2"/>
      <c r="AYZ146" s="2"/>
      <c r="AZA146" s="2"/>
      <c r="AZB146" s="2"/>
      <c r="AZC146" s="2"/>
      <c r="AZD146" s="2"/>
      <c r="AZE146" s="2"/>
      <c r="AZF146" s="2"/>
      <c r="AZG146" s="2"/>
      <c r="AZH146" s="2"/>
      <c r="AZI146" s="2"/>
      <c r="AZJ146" s="2"/>
      <c r="AZK146" s="2"/>
      <c r="AZL146" s="2"/>
      <c r="AZM146" s="2"/>
      <c r="AZN146" s="2"/>
      <c r="AZO146" s="2"/>
      <c r="AZP146" s="2"/>
      <c r="AZQ146" s="2"/>
      <c r="AZR146" s="2"/>
      <c r="AZS146" s="2"/>
      <c r="AZT146" s="2"/>
      <c r="AZU146" s="2"/>
      <c r="AZV146" s="2"/>
      <c r="AZW146" s="2"/>
      <c r="AZX146" s="2"/>
      <c r="AZY146" s="2"/>
      <c r="AZZ146" s="2"/>
      <c r="BAA146" s="2"/>
      <c r="BAB146" s="2"/>
      <c r="BAC146" s="2"/>
      <c r="BAD146" s="2"/>
      <c r="BAE146" s="2"/>
      <c r="BAF146" s="2"/>
      <c r="BAG146" s="2"/>
      <c r="BAH146" s="2"/>
      <c r="BAI146" s="2"/>
      <c r="BAJ146" s="2"/>
      <c r="BAK146" s="2"/>
      <c r="BAL146" s="2"/>
      <c r="BAM146" s="2"/>
      <c r="BAN146" s="2"/>
      <c r="BAO146" s="2"/>
      <c r="BAP146" s="2"/>
      <c r="BAQ146" s="2"/>
      <c r="BAR146" s="2"/>
      <c r="BAS146" s="2"/>
      <c r="BAT146" s="2"/>
      <c r="BAU146" s="2"/>
      <c r="BAV146" s="2"/>
      <c r="BAW146" s="2"/>
      <c r="BAX146" s="2"/>
      <c r="BAY146" s="2"/>
      <c r="BAZ146" s="2"/>
      <c r="BBA146" s="2"/>
      <c r="BBB146" s="2"/>
      <c r="BBC146" s="2"/>
      <c r="BBD146" s="2"/>
      <c r="BBE146" s="2"/>
      <c r="BBF146" s="2"/>
      <c r="BBG146" s="2"/>
      <c r="BBH146" s="2"/>
      <c r="BBI146" s="2"/>
      <c r="BBJ146" s="2"/>
      <c r="BBK146" s="2"/>
      <c r="BBL146" s="2"/>
      <c r="BBM146" s="2"/>
      <c r="BBN146" s="2"/>
      <c r="BBO146" s="2"/>
      <c r="BBP146" s="2"/>
      <c r="BBQ146" s="2"/>
      <c r="BBR146" s="2"/>
      <c r="BBS146" s="2"/>
      <c r="BBT146" s="2"/>
      <c r="BBU146" s="2"/>
      <c r="BBV146" s="2"/>
      <c r="BBW146" s="2"/>
      <c r="BBX146" s="2"/>
      <c r="BBY146" s="2"/>
      <c r="BBZ146" s="2"/>
      <c r="BCA146" s="2"/>
      <c r="BCB146" s="2"/>
      <c r="BCC146" s="2"/>
      <c r="BCD146" s="2"/>
      <c r="BCE146" s="2"/>
      <c r="BCF146" s="2"/>
    </row>
    <row r="147" spans="1:1024 1025:1436">
      <c r="A147" s="1" t="s">
        <v>2</v>
      </c>
      <c r="C147" s="2">
        <v>0</v>
      </c>
      <c r="D147" s="2">
        <v>1</v>
      </c>
      <c r="E147" s="2">
        <v>2</v>
      </c>
      <c r="F147" s="2">
        <v>3</v>
      </c>
      <c r="G147" s="2">
        <v>4</v>
      </c>
      <c r="H147" s="2">
        <v>5</v>
      </c>
      <c r="I147" s="2">
        <v>6</v>
      </c>
      <c r="J147" s="2">
        <v>7</v>
      </c>
      <c r="K147" s="2">
        <v>8</v>
      </c>
      <c r="L147" s="2">
        <v>9</v>
      </c>
      <c r="M147" s="2">
        <v>10</v>
      </c>
      <c r="N147" s="2">
        <v>11</v>
      </c>
      <c r="O147" s="2">
        <v>12</v>
      </c>
      <c r="P147" s="2">
        <v>13</v>
      </c>
      <c r="Q147" s="2">
        <v>14</v>
      </c>
      <c r="R147" s="2">
        <v>15</v>
      </c>
      <c r="S147" s="2">
        <v>16</v>
      </c>
      <c r="T147" s="2">
        <v>17</v>
      </c>
      <c r="U147" s="2">
        <v>18</v>
      </c>
      <c r="V147" s="2">
        <v>19</v>
      </c>
      <c r="W147" s="2">
        <v>20</v>
      </c>
      <c r="X147" s="2">
        <v>21</v>
      </c>
      <c r="Y147" s="2">
        <v>22</v>
      </c>
      <c r="Z147" s="2">
        <v>23</v>
      </c>
      <c r="AA147" s="2">
        <v>24</v>
      </c>
      <c r="AB147" s="2">
        <v>25</v>
      </c>
      <c r="AC147" s="2">
        <v>26</v>
      </c>
      <c r="AD147" s="2">
        <v>27</v>
      </c>
      <c r="AE147" s="2">
        <v>28</v>
      </c>
      <c r="AF147" s="2">
        <v>29</v>
      </c>
      <c r="AG147" s="2">
        <v>30</v>
      </c>
      <c r="AH147" s="2">
        <v>31</v>
      </c>
      <c r="AI147" s="2">
        <v>32</v>
      </c>
      <c r="AJ147" s="2">
        <v>33</v>
      </c>
      <c r="AK147" s="2">
        <v>34</v>
      </c>
      <c r="AL147" s="2">
        <v>35</v>
      </c>
      <c r="AM147" s="2">
        <v>36</v>
      </c>
      <c r="AN147" s="2">
        <v>37</v>
      </c>
      <c r="AO147" s="2">
        <v>38</v>
      </c>
      <c r="AP147" s="2">
        <v>39</v>
      </c>
      <c r="AQ147" s="2">
        <v>40</v>
      </c>
      <c r="AR147" s="2">
        <v>41</v>
      </c>
      <c r="AS147" s="2">
        <v>42</v>
      </c>
      <c r="AT147" s="2">
        <v>43</v>
      </c>
      <c r="AU147" s="2">
        <v>44</v>
      </c>
      <c r="AV147" s="2">
        <v>45</v>
      </c>
      <c r="AW147" s="2">
        <v>46</v>
      </c>
      <c r="AX147" s="2">
        <v>47</v>
      </c>
      <c r="AY147" s="2">
        <v>48</v>
      </c>
      <c r="AZ147" s="2">
        <v>49</v>
      </c>
      <c r="BA147" s="2">
        <v>50</v>
      </c>
      <c r="BB147" s="2">
        <v>51</v>
      </c>
      <c r="BC147" s="2">
        <v>52</v>
      </c>
      <c r="BD147" s="2">
        <v>53</v>
      </c>
      <c r="BE147" s="2">
        <v>54</v>
      </c>
      <c r="BF147" s="2">
        <v>55</v>
      </c>
      <c r="BG147" s="2">
        <v>56</v>
      </c>
      <c r="BH147" s="2">
        <v>57</v>
      </c>
      <c r="BI147" s="2">
        <v>58</v>
      </c>
      <c r="BJ147" s="2">
        <v>59</v>
      </c>
      <c r="BK147" s="2">
        <v>60</v>
      </c>
      <c r="BL147" s="2">
        <v>61</v>
      </c>
      <c r="BM147" s="2">
        <v>62</v>
      </c>
      <c r="BN147" s="2">
        <v>63</v>
      </c>
      <c r="BO147" s="2">
        <v>64</v>
      </c>
      <c r="BP147" s="2">
        <v>65</v>
      </c>
      <c r="BQ147" s="2">
        <v>66</v>
      </c>
      <c r="BR147" s="2">
        <v>67</v>
      </c>
      <c r="BS147" s="2">
        <v>68</v>
      </c>
      <c r="BT147" s="2">
        <v>69</v>
      </c>
      <c r="BU147" s="2">
        <v>70</v>
      </c>
      <c r="BV147" s="2">
        <v>71</v>
      </c>
      <c r="BW147" s="2">
        <v>72</v>
      </c>
      <c r="BX147" s="2">
        <v>73</v>
      </c>
      <c r="BY147" s="2">
        <v>74</v>
      </c>
      <c r="BZ147" s="2">
        <v>75</v>
      </c>
      <c r="CA147" s="2">
        <v>76</v>
      </c>
      <c r="CB147" s="2">
        <v>77</v>
      </c>
      <c r="CC147" s="2">
        <v>78</v>
      </c>
      <c r="CD147" s="2">
        <v>79</v>
      </c>
      <c r="CE147" s="2">
        <v>80</v>
      </c>
      <c r="CF147" s="2">
        <v>81</v>
      </c>
      <c r="CG147" s="2">
        <v>82</v>
      </c>
      <c r="CH147" s="2">
        <v>83</v>
      </c>
      <c r="CI147" s="2">
        <v>84</v>
      </c>
      <c r="CJ147" s="2">
        <v>85</v>
      </c>
      <c r="CK147" s="2">
        <v>86</v>
      </c>
      <c r="CL147" s="2">
        <v>87</v>
      </c>
      <c r="CM147" s="2">
        <v>88</v>
      </c>
      <c r="CN147" s="2">
        <v>89</v>
      </c>
      <c r="CO147" s="2">
        <v>90</v>
      </c>
      <c r="CP147" s="2">
        <v>91</v>
      </c>
      <c r="CQ147" s="2">
        <v>92</v>
      </c>
      <c r="CR147" s="2">
        <v>93</v>
      </c>
      <c r="CS147" s="2">
        <v>94</v>
      </c>
      <c r="CT147" s="2">
        <v>95</v>
      </c>
      <c r="CU147" s="2">
        <v>96</v>
      </c>
      <c r="CV147" s="2">
        <v>97</v>
      </c>
      <c r="CW147" s="2">
        <v>98</v>
      </c>
      <c r="CX147" s="2">
        <v>99</v>
      </c>
      <c r="CY147" s="2">
        <v>100</v>
      </c>
      <c r="CZ147" s="2">
        <v>101</v>
      </c>
      <c r="DA147" s="2">
        <v>102</v>
      </c>
      <c r="DB147" s="2">
        <v>103</v>
      </c>
      <c r="DC147" s="2">
        <v>104</v>
      </c>
      <c r="DD147" s="2">
        <v>105</v>
      </c>
      <c r="DE147" s="2">
        <v>106</v>
      </c>
      <c r="DF147" s="2">
        <v>107</v>
      </c>
      <c r="DG147" s="2">
        <v>108</v>
      </c>
      <c r="DH147" s="2">
        <v>109</v>
      </c>
      <c r="DI147" s="2">
        <v>110</v>
      </c>
      <c r="DJ147" s="2">
        <v>111</v>
      </c>
      <c r="DK147" s="2">
        <v>112</v>
      </c>
      <c r="DL147" s="2">
        <v>113</v>
      </c>
      <c r="DM147" s="2">
        <v>114</v>
      </c>
      <c r="DN147" s="2">
        <v>115</v>
      </c>
      <c r="DO147" s="2">
        <v>116</v>
      </c>
      <c r="DP147" s="2">
        <v>117</v>
      </c>
      <c r="DQ147" s="2">
        <v>118</v>
      </c>
      <c r="DR147" s="2">
        <v>119</v>
      </c>
      <c r="DS147" s="2">
        <v>120</v>
      </c>
      <c r="DT147" s="2">
        <v>121</v>
      </c>
      <c r="DU147" s="2">
        <v>122</v>
      </c>
      <c r="DV147" s="2">
        <v>123</v>
      </c>
      <c r="DW147" s="2">
        <v>124</v>
      </c>
      <c r="DX147" s="2">
        <v>125</v>
      </c>
      <c r="DY147" s="2">
        <v>126</v>
      </c>
      <c r="DZ147" s="2">
        <v>127</v>
      </c>
      <c r="EA147" s="2">
        <v>128</v>
      </c>
      <c r="EB147" s="2">
        <v>129</v>
      </c>
      <c r="EC147" s="2">
        <v>130</v>
      </c>
      <c r="ED147" s="2">
        <v>131</v>
      </c>
      <c r="EE147" s="2">
        <v>132</v>
      </c>
      <c r="EF147" s="2">
        <v>133</v>
      </c>
      <c r="EG147" s="2">
        <v>134</v>
      </c>
      <c r="EH147" s="2">
        <v>135</v>
      </c>
      <c r="EI147" s="2">
        <v>136</v>
      </c>
      <c r="EJ147" s="2">
        <v>137</v>
      </c>
      <c r="EK147" s="2">
        <v>138</v>
      </c>
      <c r="EL147" s="2">
        <v>139</v>
      </c>
      <c r="EM147" s="2">
        <v>140</v>
      </c>
      <c r="EN147" s="2">
        <v>141</v>
      </c>
      <c r="EO147" s="2">
        <v>142</v>
      </c>
      <c r="EP147" s="2">
        <v>143</v>
      </c>
      <c r="EQ147" s="2">
        <v>144</v>
      </c>
      <c r="ER147" s="2">
        <v>145</v>
      </c>
      <c r="ES147" s="2">
        <v>146</v>
      </c>
      <c r="ET147" s="2">
        <v>147</v>
      </c>
      <c r="EU147" s="2">
        <v>148</v>
      </c>
      <c r="EV147" s="2">
        <v>149</v>
      </c>
      <c r="EW147" s="2">
        <v>150</v>
      </c>
      <c r="EX147" s="2">
        <v>151</v>
      </c>
      <c r="EY147" s="2">
        <v>152</v>
      </c>
      <c r="EZ147" s="2">
        <v>153</v>
      </c>
      <c r="FA147" s="2">
        <v>154</v>
      </c>
      <c r="FB147" s="2">
        <v>155</v>
      </c>
      <c r="FC147" s="2">
        <v>156</v>
      </c>
      <c r="FD147" s="2">
        <v>157</v>
      </c>
      <c r="FE147" s="2">
        <v>158</v>
      </c>
      <c r="FF147" s="2">
        <v>159</v>
      </c>
      <c r="FG147" s="2">
        <v>160</v>
      </c>
      <c r="FH147" s="2">
        <v>161</v>
      </c>
      <c r="FI147" s="2">
        <v>162</v>
      </c>
      <c r="FJ147" s="2">
        <v>163</v>
      </c>
      <c r="FK147" s="2">
        <v>164</v>
      </c>
      <c r="FL147" s="2">
        <v>165</v>
      </c>
      <c r="FM147" s="2">
        <v>166</v>
      </c>
      <c r="FN147" s="2">
        <v>167</v>
      </c>
      <c r="FO147" s="2">
        <v>168</v>
      </c>
      <c r="FP147" s="2">
        <v>169</v>
      </c>
      <c r="FQ147" s="2">
        <v>170</v>
      </c>
      <c r="FR147" s="2">
        <v>171</v>
      </c>
      <c r="FS147" s="2">
        <v>172</v>
      </c>
      <c r="FT147" s="2">
        <v>173</v>
      </c>
      <c r="FU147" s="2">
        <v>174</v>
      </c>
      <c r="FV147" s="2">
        <v>175</v>
      </c>
      <c r="FW147" s="2">
        <v>176</v>
      </c>
      <c r="FX147" s="2">
        <v>177</v>
      </c>
      <c r="FY147" s="2">
        <v>178</v>
      </c>
      <c r="FZ147" s="2">
        <v>179</v>
      </c>
      <c r="GA147" s="2">
        <v>180</v>
      </c>
      <c r="GB147" s="2">
        <v>181</v>
      </c>
      <c r="GC147" s="2">
        <v>182</v>
      </c>
      <c r="GD147" s="2">
        <v>183</v>
      </c>
      <c r="GE147" s="2">
        <v>184</v>
      </c>
      <c r="GF147" s="2">
        <v>185</v>
      </c>
      <c r="GG147" s="2">
        <v>186</v>
      </c>
      <c r="GH147" s="2">
        <v>187</v>
      </c>
      <c r="GI147" s="2">
        <v>188</v>
      </c>
      <c r="GJ147" s="2">
        <v>189</v>
      </c>
      <c r="GK147" s="2">
        <v>190</v>
      </c>
      <c r="GL147" s="2">
        <v>191</v>
      </c>
      <c r="GM147" s="2">
        <v>192</v>
      </c>
      <c r="GN147" s="2">
        <v>193</v>
      </c>
      <c r="GO147" s="2">
        <v>194</v>
      </c>
      <c r="GP147" s="2">
        <v>195</v>
      </c>
      <c r="GQ147" s="2">
        <v>196</v>
      </c>
      <c r="GR147" s="2">
        <v>197</v>
      </c>
      <c r="GS147" s="2">
        <v>198</v>
      </c>
      <c r="GT147" s="2">
        <v>199</v>
      </c>
      <c r="GU147" s="2">
        <v>200</v>
      </c>
      <c r="GV147" s="2">
        <v>201</v>
      </c>
      <c r="GW147" s="2">
        <v>202</v>
      </c>
      <c r="GX147" s="2">
        <v>203</v>
      </c>
      <c r="GY147" s="2">
        <v>204</v>
      </c>
      <c r="GZ147" s="2">
        <v>205</v>
      </c>
      <c r="HA147" s="2">
        <v>206</v>
      </c>
      <c r="HB147" s="2">
        <v>207</v>
      </c>
      <c r="HC147" s="2">
        <v>208</v>
      </c>
      <c r="HD147" s="2">
        <v>209</v>
      </c>
      <c r="HE147" s="2">
        <v>210</v>
      </c>
      <c r="HF147" s="2">
        <v>211</v>
      </c>
      <c r="HG147" s="2">
        <v>212</v>
      </c>
      <c r="HH147" s="2">
        <v>213</v>
      </c>
      <c r="HI147" s="2">
        <v>214</v>
      </c>
      <c r="HJ147" s="2">
        <v>215</v>
      </c>
      <c r="HK147" s="2">
        <v>216</v>
      </c>
      <c r="HL147" s="2">
        <v>217</v>
      </c>
      <c r="HM147" s="2">
        <v>218</v>
      </c>
      <c r="HN147" s="2">
        <v>219</v>
      </c>
      <c r="HO147" s="2">
        <v>220</v>
      </c>
      <c r="HP147" s="2">
        <v>221</v>
      </c>
      <c r="HQ147" s="2">
        <v>222</v>
      </c>
      <c r="HR147" s="2">
        <v>223</v>
      </c>
      <c r="HS147" s="2">
        <v>224</v>
      </c>
      <c r="HT147" s="2">
        <v>225</v>
      </c>
      <c r="HU147" s="2">
        <v>226</v>
      </c>
      <c r="HV147" s="2">
        <v>227</v>
      </c>
      <c r="HW147" s="2">
        <v>228</v>
      </c>
      <c r="HX147" s="2">
        <v>229</v>
      </c>
      <c r="HY147" s="2">
        <v>230</v>
      </c>
      <c r="HZ147" s="2">
        <v>231</v>
      </c>
      <c r="IA147" s="2">
        <v>232</v>
      </c>
      <c r="IB147" s="2">
        <v>233</v>
      </c>
      <c r="IC147" s="2">
        <v>234</v>
      </c>
      <c r="ID147" s="2">
        <v>235</v>
      </c>
      <c r="IE147" s="2">
        <v>236</v>
      </c>
      <c r="IF147" s="2">
        <v>237</v>
      </c>
      <c r="IG147" s="2">
        <v>238</v>
      </c>
      <c r="IH147" s="2">
        <v>239</v>
      </c>
      <c r="II147" s="2">
        <v>240</v>
      </c>
      <c r="IJ147" s="2">
        <v>241</v>
      </c>
      <c r="IK147" s="2">
        <v>242</v>
      </c>
      <c r="IL147" s="2">
        <v>243</v>
      </c>
      <c r="IM147" s="2">
        <v>244</v>
      </c>
      <c r="IN147" s="2">
        <v>245</v>
      </c>
      <c r="IO147" s="2">
        <v>246</v>
      </c>
      <c r="IP147" s="2">
        <v>247</v>
      </c>
      <c r="IQ147" s="2">
        <v>248</v>
      </c>
      <c r="IR147" s="2">
        <v>249</v>
      </c>
      <c r="IS147" s="2">
        <v>250</v>
      </c>
      <c r="IT147" s="2">
        <v>251</v>
      </c>
      <c r="IU147" s="2">
        <v>252</v>
      </c>
      <c r="IV147" s="2">
        <v>253</v>
      </c>
      <c r="IW147" s="2">
        <v>254</v>
      </c>
      <c r="IX147" s="2">
        <v>255</v>
      </c>
      <c r="IY147" s="2">
        <v>256</v>
      </c>
      <c r="IZ147" s="2">
        <v>257</v>
      </c>
      <c r="JA147" s="2">
        <v>258</v>
      </c>
      <c r="JB147" s="2">
        <v>259</v>
      </c>
      <c r="JC147" s="2">
        <v>260</v>
      </c>
      <c r="JD147" s="2">
        <v>261</v>
      </c>
      <c r="JE147" s="2">
        <v>262</v>
      </c>
      <c r="JF147" s="2">
        <v>263</v>
      </c>
      <c r="JG147" s="2">
        <v>264</v>
      </c>
      <c r="JH147" s="2">
        <v>265</v>
      </c>
      <c r="JI147" s="2">
        <v>266</v>
      </c>
      <c r="JJ147" s="2">
        <v>267</v>
      </c>
      <c r="JK147" s="2">
        <v>268</v>
      </c>
      <c r="JL147" s="2">
        <v>269</v>
      </c>
      <c r="JM147" s="2">
        <v>270</v>
      </c>
      <c r="JN147" s="2">
        <v>271</v>
      </c>
      <c r="JO147" s="2">
        <v>272</v>
      </c>
      <c r="JP147" s="2">
        <v>273</v>
      </c>
      <c r="JQ147" s="2">
        <v>274</v>
      </c>
      <c r="JR147" s="2">
        <v>275</v>
      </c>
      <c r="JS147" s="2">
        <v>276</v>
      </c>
      <c r="JT147" s="2">
        <v>277</v>
      </c>
      <c r="JU147" s="2">
        <v>278</v>
      </c>
      <c r="JV147" s="2">
        <v>279</v>
      </c>
      <c r="JW147" s="2">
        <v>280</v>
      </c>
      <c r="JX147" s="2">
        <v>281</v>
      </c>
      <c r="JY147" s="2">
        <v>282</v>
      </c>
      <c r="JZ147" s="2">
        <v>283</v>
      </c>
      <c r="KA147" s="2">
        <v>284</v>
      </c>
      <c r="KB147" s="2">
        <v>285</v>
      </c>
      <c r="KC147" s="2">
        <v>286</v>
      </c>
      <c r="KD147" s="2">
        <v>287</v>
      </c>
      <c r="KE147" s="2">
        <v>288</v>
      </c>
      <c r="KF147" s="2">
        <v>289</v>
      </c>
      <c r="KG147" s="2">
        <v>290</v>
      </c>
      <c r="KH147" s="2">
        <v>291</v>
      </c>
      <c r="KI147" s="2">
        <v>292</v>
      </c>
      <c r="KJ147" s="2">
        <v>293</v>
      </c>
      <c r="KK147" s="2">
        <v>294</v>
      </c>
      <c r="KL147" s="2">
        <v>295</v>
      </c>
      <c r="KM147" s="2">
        <v>296</v>
      </c>
      <c r="KN147" s="2">
        <v>297</v>
      </c>
      <c r="KO147" s="2">
        <v>298</v>
      </c>
      <c r="KP147" s="2">
        <v>299</v>
      </c>
      <c r="KQ147" s="2">
        <v>300</v>
      </c>
      <c r="KR147" s="2">
        <v>301</v>
      </c>
      <c r="KS147" s="2">
        <v>302</v>
      </c>
      <c r="KT147" s="2">
        <v>303</v>
      </c>
      <c r="KU147" s="2">
        <v>304</v>
      </c>
      <c r="KV147" s="2">
        <v>305</v>
      </c>
      <c r="KW147" s="2">
        <v>306</v>
      </c>
      <c r="KX147" s="2">
        <v>307</v>
      </c>
      <c r="KY147" s="2">
        <v>308</v>
      </c>
      <c r="KZ147" s="2">
        <v>309</v>
      </c>
      <c r="LA147" s="2">
        <v>310</v>
      </c>
      <c r="LB147" s="2">
        <v>311</v>
      </c>
      <c r="LC147" s="2">
        <v>312</v>
      </c>
      <c r="LD147" s="2">
        <v>313</v>
      </c>
      <c r="LE147" s="2">
        <v>314</v>
      </c>
      <c r="LF147" s="2">
        <v>315</v>
      </c>
      <c r="LG147" s="2">
        <v>316</v>
      </c>
      <c r="LH147" s="2">
        <v>317</v>
      </c>
      <c r="LI147" s="2">
        <v>318</v>
      </c>
      <c r="LJ147" s="2">
        <v>319</v>
      </c>
      <c r="LK147" s="2">
        <v>320</v>
      </c>
      <c r="LL147" s="2">
        <v>321</v>
      </c>
      <c r="LM147" s="2">
        <v>322</v>
      </c>
      <c r="LN147" s="2">
        <v>323</v>
      </c>
      <c r="LO147" s="2">
        <v>324</v>
      </c>
      <c r="LP147" s="2">
        <v>325</v>
      </c>
      <c r="LQ147" s="2">
        <v>326</v>
      </c>
      <c r="LR147" s="2">
        <v>327</v>
      </c>
      <c r="LS147" s="2">
        <v>328</v>
      </c>
      <c r="LT147" s="2">
        <v>329</v>
      </c>
      <c r="LU147" s="2">
        <v>330</v>
      </c>
      <c r="LV147" s="2">
        <v>331</v>
      </c>
      <c r="LW147" s="2">
        <v>332</v>
      </c>
      <c r="LX147" s="2">
        <v>333</v>
      </c>
      <c r="LY147" s="2">
        <v>334</v>
      </c>
      <c r="LZ147" s="2">
        <v>335</v>
      </c>
      <c r="MA147" s="2">
        <v>336</v>
      </c>
      <c r="MB147" s="2">
        <v>337</v>
      </c>
      <c r="MC147" s="2">
        <v>338</v>
      </c>
      <c r="MD147" s="2">
        <v>339</v>
      </c>
      <c r="ME147" s="2">
        <v>340</v>
      </c>
      <c r="MF147" s="2">
        <v>341</v>
      </c>
      <c r="MG147" s="2">
        <v>342</v>
      </c>
      <c r="MH147" s="2">
        <v>343</v>
      </c>
      <c r="MI147" s="2">
        <v>344</v>
      </c>
      <c r="MJ147" s="2">
        <v>345</v>
      </c>
      <c r="MK147" s="2">
        <v>346</v>
      </c>
      <c r="ML147" s="2">
        <v>347</v>
      </c>
      <c r="MM147" s="2">
        <v>348</v>
      </c>
      <c r="MN147" s="2">
        <v>349</v>
      </c>
      <c r="MO147" s="2">
        <v>350</v>
      </c>
      <c r="MP147" s="2">
        <v>351</v>
      </c>
      <c r="MQ147" s="2">
        <v>352</v>
      </c>
      <c r="MR147" s="2">
        <v>353</v>
      </c>
      <c r="MS147" s="2">
        <v>354</v>
      </c>
      <c r="MT147" s="2">
        <v>355</v>
      </c>
      <c r="MU147" s="2">
        <v>356</v>
      </c>
      <c r="MV147" s="2">
        <v>357</v>
      </c>
      <c r="MW147" s="2">
        <v>358</v>
      </c>
      <c r="MX147" s="2">
        <v>359</v>
      </c>
      <c r="MY147" s="2">
        <v>360</v>
      </c>
      <c r="MZ147" s="2">
        <v>361</v>
      </c>
      <c r="NA147" s="2">
        <v>362</v>
      </c>
      <c r="NB147" s="2">
        <v>363</v>
      </c>
      <c r="NC147" s="2">
        <v>364</v>
      </c>
      <c r="ND147" s="2">
        <v>365</v>
      </c>
      <c r="NE147" s="2">
        <v>366</v>
      </c>
      <c r="NF147" s="2">
        <v>367</v>
      </c>
      <c r="NG147" s="2">
        <v>368</v>
      </c>
      <c r="NH147" s="2">
        <v>369</v>
      </c>
      <c r="NI147" s="2">
        <v>370</v>
      </c>
      <c r="NJ147" s="2">
        <v>371</v>
      </c>
      <c r="NK147" s="2">
        <v>372</v>
      </c>
      <c r="NL147" s="2">
        <v>373</v>
      </c>
      <c r="NM147" s="2">
        <v>374</v>
      </c>
      <c r="NN147" s="2">
        <v>375</v>
      </c>
      <c r="NO147" s="2">
        <v>376</v>
      </c>
      <c r="NP147" s="2">
        <v>377</v>
      </c>
      <c r="NQ147" s="2">
        <v>378</v>
      </c>
      <c r="NR147" s="2">
        <v>379</v>
      </c>
      <c r="NS147" s="2">
        <v>380</v>
      </c>
      <c r="NT147" s="2">
        <v>381</v>
      </c>
      <c r="NU147" s="2">
        <v>382</v>
      </c>
      <c r="NV147" s="2">
        <v>383</v>
      </c>
      <c r="NW147" s="2">
        <v>384</v>
      </c>
      <c r="NX147" s="2">
        <v>385</v>
      </c>
      <c r="NY147" s="2">
        <v>386</v>
      </c>
      <c r="NZ147" s="2">
        <v>387</v>
      </c>
      <c r="OA147" s="2">
        <v>388</v>
      </c>
      <c r="OB147" s="2">
        <v>389</v>
      </c>
      <c r="OC147" s="2">
        <v>390</v>
      </c>
      <c r="OD147" s="2">
        <v>391</v>
      </c>
      <c r="OE147" s="2">
        <v>392</v>
      </c>
      <c r="OF147" s="2">
        <v>393</v>
      </c>
      <c r="OG147" s="2">
        <v>394</v>
      </c>
      <c r="OH147" s="2">
        <v>395</v>
      </c>
      <c r="OI147" s="2">
        <v>396</v>
      </c>
      <c r="OJ147" s="2">
        <v>397</v>
      </c>
      <c r="OK147" s="2">
        <v>398</v>
      </c>
      <c r="OL147" s="2">
        <v>399</v>
      </c>
      <c r="OM147" s="2">
        <v>400</v>
      </c>
      <c r="ON147" s="2">
        <v>401</v>
      </c>
      <c r="OO147" s="2">
        <v>402</v>
      </c>
      <c r="OP147" s="2">
        <v>403</v>
      </c>
      <c r="OQ147" s="2">
        <v>404</v>
      </c>
      <c r="OR147" s="2">
        <v>405</v>
      </c>
      <c r="OS147" s="2">
        <v>406</v>
      </c>
      <c r="OT147" s="2">
        <v>407</v>
      </c>
      <c r="OU147" s="2">
        <v>408</v>
      </c>
      <c r="OV147" s="2">
        <v>409</v>
      </c>
      <c r="OW147" s="2">
        <v>410</v>
      </c>
      <c r="OX147" s="2">
        <v>411</v>
      </c>
      <c r="OY147" s="2">
        <v>412</v>
      </c>
      <c r="OZ147" s="2">
        <v>413</v>
      </c>
      <c r="PA147" s="2">
        <v>414</v>
      </c>
      <c r="PB147" s="2">
        <v>415</v>
      </c>
      <c r="PC147" s="2">
        <v>416</v>
      </c>
      <c r="PD147" s="2">
        <v>417</v>
      </c>
      <c r="PE147" s="2">
        <v>418</v>
      </c>
      <c r="PF147" s="2">
        <v>419</v>
      </c>
      <c r="PG147" s="2">
        <v>420</v>
      </c>
      <c r="PH147" s="2">
        <v>421</v>
      </c>
      <c r="PI147" s="2">
        <v>422</v>
      </c>
      <c r="PJ147" s="2">
        <v>423</v>
      </c>
      <c r="PK147" s="2">
        <v>424</v>
      </c>
      <c r="PL147" s="2">
        <v>425</v>
      </c>
      <c r="PM147" s="2">
        <v>426</v>
      </c>
      <c r="PN147" s="2">
        <v>427</v>
      </c>
      <c r="PO147" s="2">
        <v>428</v>
      </c>
      <c r="PP147" s="2">
        <v>429</v>
      </c>
      <c r="PQ147" s="2">
        <v>430</v>
      </c>
      <c r="PR147" s="2">
        <v>431</v>
      </c>
      <c r="PS147" s="2">
        <v>432</v>
      </c>
      <c r="PT147" s="2">
        <v>433</v>
      </c>
      <c r="PU147" s="2">
        <v>434</v>
      </c>
      <c r="PV147" s="2">
        <v>435</v>
      </c>
      <c r="PW147" s="2">
        <v>436</v>
      </c>
      <c r="PX147" s="2">
        <v>437</v>
      </c>
      <c r="PY147" s="2">
        <v>438</v>
      </c>
      <c r="PZ147" s="2">
        <v>439</v>
      </c>
      <c r="QA147" s="2">
        <v>440</v>
      </c>
      <c r="QB147" s="2">
        <v>441</v>
      </c>
      <c r="QC147" s="2">
        <v>442</v>
      </c>
      <c r="QD147" s="2">
        <v>443</v>
      </c>
      <c r="QE147" s="2">
        <v>444</v>
      </c>
      <c r="QF147" s="2">
        <v>445</v>
      </c>
      <c r="QG147" s="2">
        <v>446</v>
      </c>
      <c r="QH147" s="2">
        <v>447</v>
      </c>
      <c r="QI147" s="2">
        <v>448</v>
      </c>
      <c r="QJ147" s="2">
        <v>449</v>
      </c>
      <c r="QK147" s="2">
        <v>450</v>
      </c>
      <c r="QL147" s="2">
        <v>451</v>
      </c>
      <c r="QM147" s="2">
        <v>452</v>
      </c>
      <c r="QN147" s="2">
        <v>453</v>
      </c>
      <c r="QO147" s="2">
        <v>454</v>
      </c>
      <c r="QP147" s="2">
        <v>455</v>
      </c>
      <c r="QQ147" s="2">
        <v>456</v>
      </c>
      <c r="QR147" s="2">
        <v>457</v>
      </c>
      <c r="QS147" s="2">
        <v>458</v>
      </c>
      <c r="QT147" s="2">
        <v>459</v>
      </c>
      <c r="QU147" s="2">
        <v>460</v>
      </c>
      <c r="QV147" s="2">
        <v>461</v>
      </c>
      <c r="QW147" s="2">
        <v>462</v>
      </c>
      <c r="QX147" s="2">
        <v>463</v>
      </c>
      <c r="QY147" s="2">
        <v>464</v>
      </c>
      <c r="QZ147" s="2">
        <v>465</v>
      </c>
      <c r="RA147" s="2">
        <v>466</v>
      </c>
      <c r="RB147" s="2">
        <v>467</v>
      </c>
      <c r="RC147" s="2">
        <v>468</v>
      </c>
      <c r="RD147" s="2">
        <v>469</v>
      </c>
      <c r="RE147" s="2">
        <v>470</v>
      </c>
      <c r="RF147" s="2">
        <v>471</v>
      </c>
      <c r="RG147" s="2">
        <v>472</v>
      </c>
      <c r="RH147" s="2">
        <v>473</v>
      </c>
      <c r="RI147" s="2">
        <v>474</v>
      </c>
      <c r="RJ147" s="2">
        <v>475</v>
      </c>
      <c r="RK147" s="2">
        <v>476</v>
      </c>
      <c r="RL147" s="2">
        <v>477</v>
      </c>
      <c r="RM147" s="2">
        <v>478</v>
      </c>
      <c r="RN147" s="2">
        <v>479</v>
      </c>
      <c r="RO147" s="2">
        <v>480</v>
      </c>
      <c r="RP147" s="2">
        <v>481</v>
      </c>
      <c r="RQ147" s="2">
        <v>482</v>
      </c>
      <c r="RR147" s="2">
        <v>483</v>
      </c>
      <c r="RS147" s="2">
        <v>484</v>
      </c>
      <c r="RT147" s="2">
        <v>485</v>
      </c>
      <c r="RU147" s="2">
        <v>486</v>
      </c>
      <c r="RV147" s="2">
        <v>487</v>
      </c>
      <c r="RW147" s="2">
        <v>488</v>
      </c>
      <c r="RX147" s="2">
        <v>489</v>
      </c>
      <c r="RY147" s="2">
        <v>490</v>
      </c>
      <c r="RZ147" s="2">
        <v>491</v>
      </c>
      <c r="SA147" s="2">
        <v>492</v>
      </c>
      <c r="SB147" s="2">
        <v>493</v>
      </c>
      <c r="SC147" s="2">
        <v>494</v>
      </c>
      <c r="SD147" s="2">
        <v>495</v>
      </c>
      <c r="SE147" s="2">
        <v>496</v>
      </c>
      <c r="SF147" s="2">
        <v>497</v>
      </c>
      <c r="SG147" s="2">
        <v>498</v>
      </c>
      <c r="SH147" s="2">
        <v>499</v>
      </c>
      <c r="SI147" s="2">
        <v>500</v>
      </c>
      <c r="SJ147" s="2">
        <v>501</v>
      </c>
      <c r="SK147" s="2">
        <v>502</v>
      </c>
      <c r="SL147" s="2">
        <v>503</v>
      </c>
      <c r="SM147" s="2">
        <v>504</v>
      </c>
      <c r="SN147" s="2">
        <v>505</v>
      </c>
      <c r="SO147" s="2">
        <v>506</v>
      </c>
      <c r="SP147" s="2">
        <v>507</v>
      </c>
      <c r="SQ147" s="2">
        <v>508</v>
      </c>
      <c r="SR147" s="2">
        <v>509</v>
      </c>
      <c r="SS147" s="2">
        <v>510</v>
      </c>
      <c r="ST147" s="2">
        <v>511</v>
      </c>
      <c r="SU147" s="2">
        <v>512</v>
      </c>
      <c r="SV147" s="2">
        <v>513</v>
      </c>
      <c r="SW147" s="2">
        <v>514</v>
      </c>
      <c r="SX147" s="2">
        <v>515</v>
      </c>
      <c r="SY147" s="2">
        <v>516</v>
      </c>
      <c r="SZ147" s="2">
        <v>517</v>
      </c>
      <c r="TA147" s="2">
        <v>518</v>
      </c>
      <c r="TB147" s="2">
        <v>519</v>
      </c>
      <c r="TC147" s="2">
        <v>520</v>
      </c>
      <c r="TD147" s="2">
        <v>521</v>
      </c>
      <c r="TE147" s="2">
        <v>522</v>
      </c>
      <c r="TF147" s="2">
        <v>523</v>
      </c>
      <c r="TG147" s="2">
        <v>524</v>
      </c>
      <c r="TH147" s="2">
        <v>525</v>
      </c>
      <c r="TI147" s="2">
        <v>526</v>
      </c>
      <c r="TJ147" s="2">
        <v>527</v>
      </c>
      <c r="TK147" s="2">
        <v>528</v>
      </c>
      <c r="TL147" s="2">
        <v>529</v>
      </c>
      <c r="TM147" s="2">
        <v>530</v>
      </c>
      <c r="TN147" s="2">
        <v>531</v>
      </c>
      <c r="TO147" s="2">
        <v>532</v>
      </c>
      <c r="TP147" s="2">
        <v>533</v>
      </c>
      <c r="TQ147" s="2">
        <v>534</v>
      </c>
      <c r="TR147" s="2">
        <v>535</v>
      </c>
      <c r="TS147" s="2">
        <v>536</v>
      </c>
      <c r="TT147" s="2">
        <v>537</v>
      </c>
      <c r="TU147" s="2">
        <v>538</v>
      </c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  <c r="ABM147" s="2"/>
      <c r="ABN147" s="2"/>
      <c r="ABO147" s="2"/>
      <c r="ABP147" s="2"/>
      <c r="ABQ147" s="2"/>
      <c r="ABR147" s="2"/>
      <c r="ABS147" s="2"/>
      <c r="ABT147" s="2"/>
      <c r="ABU147" s="2"/>
      <c r="ABV147" s="2"/>
      <c r="ABW147" s="2"/>
      <c r="ABX147" s="2"/>
      <c r="ABY147" s="2"/>
      <c r="ABZ147" s="2"/>
      <c r="ACA147" s="2"/>
      <c r="ACB147" s="2"/>
      <c r="ACC147" s="2"/>
      <c r="ACD147" s="2"/>
      <c r="ACE147" s="2"/>
      <c r="ACF147" s="2"/>
      <c r="ACG147" s="2"/>
      <c r="ACH147" s="2"/>
      <c r="ACI147" s="2"/>
      <c r="ACJ147" s="2"/>
      <c r="ACK147" s="2"/>
      <c r="ACL147" s="2"/>
      <c r="ACM147" s="2"/>
      <c r="ACN147" s="2"/>
      <c r="ACO147" s="2"/>
      <c r="ACP147" s="2"/>
      <c r="ACQ147" s="2"/>
      <c r="ACR147" s="2"/>
      <c r="ACS147" s="2"/>
      <c r="ACT147" s="2"/>
      <c r="ACU147" s="2"/>
      <c r="ACV147" s="2"/>
      <c r="ACW147" s="2"/>
      <c r="ACX147" s="2"/>
      <c r="ACY147" s="2"/>
      <c r="ACZ147" s="2"/>
      <c r="ADA147" s="2"/>
      <c r="ADB147" s="2"/>
      <c r="ADC147" s="2"/>
      <c r="ADD147" s="2"/>
      <c r="ADE147" s="2"/>
      <c r="ADF147" s="2"/>
      <c r="ADG147" s="2"/>
      <c r="ADH147" s="2"/>
      <c r="ADI147" s="2"/>
      <c r="ADJ147" s="2"/>
      <c r="ADK147" s="2"/>
      <c r="ADL147" s="2"/>
      <c r="ADM147" s="2"/>
      <c r="ADN147" s="2"/>
      <c r="ADO147" s="2"/>
      <c r="ADP147" s="2"/>
      <c r="ADQ147" s="2"/>
      <c r="ADR147" s="2"/>
      <c r="ADS147" s="2"/>
      <c r="ADT147" s="2"/>
      <c r="ADU147" s="2"/>
      <c r="ADV147" s="2"/>
      <c r="ADW147" s="2"/>
      <c r="ADX147" s="2"/>
      <c r="ADY147" s="2"/>
      <c r="ADZ147" s="2"/>
      <c r="AEA147" s="2"/>
      <c r="AEB147" s="2"/>
      <c r="AEC147" s="2"/>
      <c r="AED147" s="2"/>
      <c r="AEE147" s="2"/>
      <c r="AEF147" s="2"/>
      <c r="AEG147" s="2"/>
      <c r="AEH147" s="2"/>
      <c r="AEI147" s="2"/>
      <c r="AEJ147" s="2"/>
      <c r="AEK147" s="2"/>
      <c r="AEL147" s="2"/>
      <c r="AEM147" s="2"/>
      <c r="AEN147" s="2"/>
      <c r="AEO147" s="2"/>
      <c r="AEP147" s="2"/>
      <c r="AEQ147" s="2"/>
      <c r="AER147" s="2"/>
      <c r="AES147" s="2"/>
      <c r="AET147" s="2"/>
      <c r="AEU147" s="2"/>
      <c r="AEV147" s="2"/>
      <c r="AEW147" s="2"/>
      <c r="AEX147" s="2"/>
      <c r="AEY147" s="2"/>
      <c r="AEZ147" s="2"/>
      <c r="AFA147" s="2"/>
      <c r="AFB147" s="2"/>
      <c r="AFC147" s="2"/>
      <c r="AFD147" s="2"/>
      <c r="AFE147" s="2"/>
      <c r="AFF147" s="2"/>
      <c r="AFG147" s="2"/>
      <c r="AFH147" s="2"/>
      <c r="AFI147" s="2"/>
      <c r="AFJ147" s="2"/>
      <c r="AFK147" s="2"/>
      <c r="AFL147" s="2"/>
      <c r="AFM147" s="2"/>
      <c r="AFN147" s="2"/>
      <c r="AFO147" s="2"/>
      <c r="AFP147" s="2"/>
      <c r="AFQ147" s="2"/>
      <c r="AFR147" s="2"/>
      <c r="AFS147" s="2"/>
      <c r="AFT147" s="2"/>
      <c r="AFU147" s="2"/>
      <c r="AFV147" s="2"/>
      <c r="AFW147" s="2"/>
      <c r="AFX147" s="2"/>
      <c r="AFY147" s="2"/>
      <c r="AFZ147" s="2"/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/>
      <c r="AGL147" s="2"/>
      <c r="AGM147" s="2"/>
      <c r="AGN147" s="2"/>
      <c r="AGO147" s="2"/>
      <c r="AGP147" s="2"/>
      <c r="AGQ147" s="2"/>
      <c r="AGR147" s="2"/>
      <c r="AGS147" s="2"/>
      <c r="AGT147" s="2"/>
      <c r="AGU147" s="2"/>
      <c r="AGV147" s="2"/>
      <c r="AGW147" s="2"/>
      <c r="AGX147" s="2"/>
      <c r="AGY147" s="2"/>
      <c r="AGZ147" s="2"/>
      <c r="AHA147" s="2"/>
      <c r="AHB147" s="2"/>
      <c r="AHC147" s="2"/>
      <c r="AHD147" s="2"/>
      <c r="AHE147" s="2"/>
      <c r="AHF147" s="2"/>
      <c r="AHG147" s="2"/>
      <c r="AHH147" s="2"/>
      <c r="AHI147" s="2"/>
      <c r="AHJ147" s="2"/>
      <c r="AHK147" s="2"/>
      <c r="AHL147" s="2"/>
      <c r="AHM147" s="2"/>
      <c r="AHN147" s="2"/>
      <c r="AHO147" s="2"/>
      <c r="AHP147" s="2"/>
      <c r="AHQ147" s="2"/>
      <c r="AHR147" s="2"/>
      <c r="AHS147" s="2"/>
      <c r="AHT147" s="2"/>
      <c r="AHU147" s="2"/>
      <c r="AHV147" s="2"/>
      <c r="AHW147" s="2"/>
      <c r="AHX147" s="2"/>
      <c r="AHY147" s="2"/>
      <c r="AHZ147" s="2"/>
      <c r="AIA147" s="2"/>
      <c r="AIB147" s="2"/>
      <c r="AIC147" s="2"/>
      <c r="AID147" s="2"/>
      <c r="AIE147" s="2"/>
      <c r="AIF147" s="2"/>
      <c r="AIG147" s="2"/>
      <c r="AIH147" s="2"/>
      <c r="AII147" s="2"/>
      <c r="AIJ147" s="2"/>
      <c r="AIK147" s="2"/>
      <c r="AIL147" s="2"/>
      <c r="AIM147" s="2"/>
      <c r="AIN147" s="2"/>
      <c r="AIO147" s="2"/>
      <c r="AIP147" s="2"/>
      <c r="AIQ147" s="2"/>
      <c r="AIR147" s="2"/>
      <c r="AIS147" s="2"/>
      <c r="AIT147" s="2"/>
      <c r="AIU147" s="2"/>
      <c r="AIV147" s="2"/>
      <c r="AIW147" s="2"/>
      <c r="AIX147" s="2"/>
      <c r="AIY147" s="2"/>
      <c r="AIZ147" s="2"/>
      <c r="AJA147" s="2"/>
      <c r="AJB147" s="2"/>
      <c r="AJC147" s="2"/>
      <c r="AJD147" s="2"/>
      <c r="AJE147" s="2"/>
      <c r="AJF147" s="2"/>
      <c r="AJG147" s="2"/>
      <c r="AJH147" s="2"/>
      <c r="AJI147" s="2"/>
      <c r="AJJ147" s="2"/>
      <c r="AJK147" s="2"/>
      <c r="AJL147" s="2"/>
      <c r="AJM147" s="2"/>
      <c r="AJN147" s="2"/>
      <c r="AJO147" s="2"/>
      <c r="AJP147" s="2"/>
      <c r="AJQ147" s="2"/>
      <c r="AJR147" s="2"/>
      <c r="AJS147" s="2"/>
      <c r="AJT147" s="2"/>
      <c r="AJU147" s="2"/>
      <c r="AJV147" s="2"/>
      <c r="AJW147" s="2"/>
      <c r="AJX147" s="2"/>
      <c r="AJY147" s="2"/>
      <c r="AJZ147" s="2"/>
      <c r="AKA147" s="2"/>
      <c r="AKB147" s="2"/>
      <c r="AKC147" s="2"/>
      <c r="AKD147" s="2"/>
      <c r="AKE147" s="2"/>
      <c r="AKF147" s="2"/>
      <c r="AKG147" s="2"/>
      <c r="AKH147" s="2"/>
      <c r="AKI147" s="2"/>
      <c r="AKJ147" s="2"/>
      <c r="AKK147" s="2"/>
      <c r="AKL147" s="2"/>
      <c r="AKM147" s="2"/>
      <c r="AKN147" s="2"/>
      <c r="AKO147" s="2"/>
      <c r="AKP147" s="2"/>
      <c r="AKQ147" s="2"/>
      <c r="AKR147" s="2"/>
      <c r="AKS147" s="2"/>
      <c r="AKT147" s="2"/>
      <c r="AKU147" s="2"/>
      <c r="AKV147" s="2"/>
      <c r="AKW147" s="2"/>
      <c r="AKX147" s="2"/>
      <c r="AKY147" s="2"/>
      <c r="AKZ147" s="2"/>
      <c r="ALA147" s="2"/>
      <c r="ALB147" s="2"/>
      <c r="ALC147" s="2"/>
      <c r="ALD147" s="2"/>
      <c r="ALE147" s="2"/>
      <c r="ALF147" s="2"/>
      <c r="ALG147" s="2"/>
      <c r="ALH147" s="2"/>
      <c r="ALI147" s="2"/>
      <c r="ALJ147" s="2"/>
      <c r="ALK147" s="2"/>
      <c r="ALL147" s="2"/>
      <c r="ALM147" s="2"/>
      <c r="ALN147" s="2"/>
      <c r="ALO147" s="2"/>
      <c r="ALP147" s="2"/>
      <c r="ALQ147" s="2"/>
      <c r="ALR147" s="2"/>
      <c r="ALS147" s="2"/>
      <c r="ALT147" s="2"/>
      <c r="ALU147" s="2"/>
      <c r="ALV147" s="2"/>
      <c r="ALW147" s="2"/>
      <c r="ALX147" s="2"/>
      <c r="ALY147" s="2"/>
      <c r="ALZ147" s="2"/>
      <c r="AMA147" s="2"/>
      <c r="AMB147" s="2"/>
      <c r="AMC147" s="2"/>
      <c r="AMD147" s="2"/>
      <c r="AME147" s="2"/>
      <c r="AMF147" s="2"/>
      <c r="AMG147" s="2"/>
      <c r="AMH147" s="2"/>
      <c r="AMI147" s="2"/>
      <c r="AMJ147" s="2"/>
      <c r="AMK147" s="2"/>
      <c r="AML147" s="2"/>
      <c r="AMM147" s="2"/>
      <c r="AMN147" s="2"/>
      <c r="AMO147" s="2"/>
      <c r="AMP147" s="2"/>
      <c r="AMQ147" s="2"/>
      <c r="AMR147" s="2"/>
      <c r="AMS147" s="2"/>
      <c r="AMT147" s="2"/>
      <c r="AMU147" s="2"/>
      <c r="AMV147" s="2"/>
      <c r="AMW147" s="2"/>
      <c r="AMX147" s="2"/>
      <c r="AMY147" s="2"/>
      <c r="AMZ147" s="2"/>
      <c r="ANA147" s="2"/>
      <c r="ANB147" s="2"/>
      <c r="ANC147" s="2"/>
      <c r="AND147" s="2"/>
      <c r="ANE147" s="2"/>
      <c r="ANF147" s="2"/>
      <c r="ANG147" s="2"/>
      <c r="ANH147" s="2"/>
      <c r="ANI147" s="2"/>
      <c r="ANJ147" s="2"/>
      <c r="ANK147" s="2"/>
      <c r="ANL147" s="2"/>
      <c r="ANM147" s="2"/>
      <c r="ANN147" s="2"/>
      <c r="ANO147" s="2"/>
      <c r="ANP147" s="2"/>
      <c r="ANQ147" s="2"/>
      <c r="ANR147" s="2"/>
      <c r="ANS147" s="2"/>
      <c r="ANT147" s="2"/>
      <c r="ANU147" s="2"/>
      <c r="ANV147" s="2"/>
      <c r="ANW147" s="2"/>
      <c r="ANX147" s="2"/>
      <c r="ANY147" s="2"/>
      <c r="ANZ147" s="2"/>
      <c r="AOA147" s="2"/>
      <c r="AOB147" s="2"/>
      <c r="AOC147" s="2"/>
      <c r="AOD147" s="2"/>
      <c r="AOE147" s="2"/>
      <c r="AOF147" s="2"/>
      <c r="AOG147" s="2"/>
      <c r="AOH147" s="2"/>
      <c r="AOI147" s="2"/>
      <c r="AOJ147" s="2"/>
      <c r="AOK147" s="2"/>
      <c r="AOL147" s="2"/>
      <c r="AOM147" s="2"/>
      <c r="AON147" s="2"/>
      <c r="AOO147" s="2"/>
      <c r="AOP147" s="2"/>
      <c r="AOQ147" s="2"/>
      <c r="AOR147" s="2"/>
      <c r="AOS147" s="2"/>
      <c r="AOT147" s="2"/>
      <c r="AOU147" s="2"/>
      <c r="AOV147" s="2"/>
      <c r="AOW147" s="2"/>
      <c r="AOX147" s="2"/>
      <c r="AOY147" s="2"/>
      <c r="AOZ147" s="2"/>
      <c r="APA147" s="2"/>
      <c r="APB147" s="2"/>
      <c r="APC147" s="2"/>
      <c r="APD147" s="2"/>
      <c r="APE147" s="2"/>
      <c r="APF147" s="2"/>
      <c r="APG147" s="2"/>
      <c r="APH147" s="2"/>
      <c r="API147" s="2"/>
      <c r="APJ147" s="2"/>
      <c r="APK147" s="2"/>
      <c r="APL147" s="2"/>
      <c r="APM147" s="2"/>
      <c r="APN147" s="2"/>
      <c r="APO147" s="2"/>
      <c r="APP147" s="2"/>
      <c r="APQ147" s="2"/>
      <c r="APR147" s="2"/>
      <c r="APS147" s="2"/>
      <c r="APT147" s="2"/>
      <c r="APU147" s="2"/>
      <c r="APV147" s="2"/>
      <c r="APW147" s="2"/>
      <c r="APX147" s="2"/>
      <c r="APY147" s="2"/>
      <c r="APZ147" s="2"/>
      <c r="AQA147" s="2"/>
      <c r="AQB147" s="2"/>
      <c r="AQC147" s="2"/>
      <c r="AQD147" s="2"/>
      <c r="AQE147" s="2"/>
      <c r="AQF147" s="2"/>
      <c r="AQG147" s="2"/>
      <c r="AQH147" s="2"/>
      <c r="AQI147" s="2"/>
      <c r="AQJ147" s="2"/>
      <c r="AQK147" s="2"/>
      <c r="AQL147" s="2"/>
      <c r="AQM147" s="2"/>
      <c r="AQN147" s="2"/>
      <c r="AQO147" s="2"/>
      <c r="AQP147" s="2"/>
      <c r="AQQ147" s="2"/>
      <c r="AQR147" s="2"/>
      <c r="AQS147" s="2"/>
      <c r="AQT147" s="2"/>
      <c r="AQU147" s="2"/>
      <c r="AQV147" s="2"/>
      <c r="AQW147" s="2"/>
      <c r="AQX147" s="2"/>
      <c r="AQY147" s="2"/>
      <c r="AQZ147" s="2"/>
      <c r="ARA147" s="2"/>
      <c r="ARB147" s="2"/>
      <c r="ARC147" s="2"/>
      <c r="ARD147" s="2"/>
      <c r="ARE147" s="2"/>
      <c r="ARF147" s="2"/>
      <c r="ARG147" s="2"/>
      <c r="ARH147" s="2"/>
      <c r="ARI147" s="2"/>
      <c r="ARJ147" s="2"/>
      <c r="ARK147" s="2"/>
      <c r="ARL147" s="2"/>
      <c r="ARM147" s="2"/>
      <c r="ARN147" s="2"/>
      <c r="ARO147" s="2"/>
      <c r="ARP147" s="2"/>
      <c r="ARQ147" s="2"/>
      <c r="ARR147" s="2"/>
      <c r="ARS147" s="2"/>
      <c r="ART147" s="2"/>
      <c r="ARU147" s="2"/>
      <c r="ARV147" s="2"/>
      <c r="ARW147" s="2"/>
      <c r="ARX147" s="2"/>
      <c r="ARY147" s="2"/>
      <c r="ARZ147" s="2"/>
      <c r="ASA147" s="2"/>
      <c r="ASB147" s="2"/>
      <c r="ASC147" s="2"/>
      <c r="ASD147" s="2"/>
      <c r="ASE147" s="2"/>
      <c r="ASF147" s="2"/>
      <c r="ASG147" s="2"/>
      <c r="ASH147" s="2"/>
      <c r="ASI147" s="2"/>
      <c r="ASJ147" s="2"/>
      <c r="ASK147" s="2"/>
      <c r="ASL147" s="2"/>
      <c r="ASM147" s="2"/>
      <c r="ASN147" s="2"/>
      <c r="ASO147" s="2"/>
      <c r="ASP147" s="2"/>
      <c r="ASQ147" s="2"/>
      <c r="ASR147" s="2"/>
      <c r="ASS147" s="2"/>
      <c r="AST147" s="2"/>
      <c r="ASU147" s="2"/>
      <c r="ASV147" s="2"/>
      <c r="ASW147" s="2"/>
      <c r="ASX147" s="2"/>
      <c r="ASY147" s="2"/>
      <c r="ASZ147" s="2"/>
      <c r="ATA147" s="2"/>
      <c r="ATB147" s="2"/>
      <c r="ATC147" s="2"/>
      <c r="ATD147" s="2"/>
      <c r="ATE147" s="2"/>
      <c r="ATF147" s="2"/>
      <c r="ATG147" s="2"/>
      <c r="ATH147" s="2"/>
      <c r="ATI147" s="2"/>
      <c r="ATJ147" s="2"/>
      <c r="ATK147" s="2"/>
      <c r="ATL147" s="2"/>
      <c r="ATM147" s="2"/>
      <c r="ATN147" s="2"/>
      <c r="ATO147" s="2"/>
      <c r="ATP147" s="2"/>
      <c r="ATQ147" s="2"/>
      <c r="ATR147" s="2"/>
      <c r="ATS147" s="2"/>
      <c r="ATT147" s="2"/>
      <c r="ATU147" s="2"/>
      <c r="ATV147" s="2"/>
      <c r="ATW147" s="2"/>
      <c r="ATX147" s="2"/>
      <c r="ATY147" s="2"/>
      <c r="ATZ147" s="2"/>
      <c r="AUA147" s="2"/>
      <c r="AUB147" s="2"/>
      <c r="AUC147" s="2"/>
      <c r="AUD147" s="2"/>
      <c r="AUE147" s="2"/>
      <c r="AUF147" s="2"/>
      <c r="AUG147" s="2"/>
      <c r="AUH147" s="2"/>
      <c r="AUI147" s="2"/>
      <c r="AUJ147" s="2"/>
      <c r="AUK147" s="2"/>
      <c r="AUL147" s="2"/>
      <c r="AUM147" s="2"/>
      <c r="AUN147" s="2"/>
      <c r="AUO147" s="2"/>
      <c r="AUP147" s="2"/>
      <c r="AUQ147" s="2"/>
      <c r="AUR147" s="2"/>
      <c r="AUS147" s="2"/>
      <c r="AUT147" s="2"/>
      <c r="AUU147" s="2"/>
      <c r="AUV147" s="2"/>
      <c r="AUW147" s="2"/>
      <c r="AUX147" s="2"/>
      <c r="AUY147" s="2"/>
      <c r="AUZ147" s="2"/>
      <c r="AVA147" s="2"/>
      <c r="AVB147" s="2"/>
      <c r="AVC147" s="2"/>
      <c r="AVD147" s="2"/>
      <c r="AVE147" s="2"/>
      <c r="AVF147" s="2"/>
      <c r="AVG147" s="2"/>
      <c r="AVH147" s="2"/>
      <c r="AVI147" s="2"/>
      <c r="AVJ147" s="2"/>
      <c r="AVK147" s="2"/>
      <c r="AVL147" s="2"/>
      <c r="AVM147" s="2"/>
      <c r="AVN147" s="2"/>
      <c r="AVO147" s="2"/>
      <c r="AVP147" s="2"/>
      <c r="AVQ147" s="2"/>
      <c r="AVR147" s="2"/>
      <c r="AVS147" s="2"/>
      <c r="AVT147" s="2"/>
      <c r="AVU147" s="2"/>
      <c r="AVV147" s="2"/>
      <c r="AVW147" s="2"/>
      <c r="AVX147" s="2"/>
      <c r="AVY147" s="2"/>
      <c r="AVZ147" s="2"/>
      <c r="AWA147" s="2"/>
      <c r="AWB147" s="2"/>
      <c r="AWC147" s="2"/>
      <c r="AWD147" s="2"/>
      <c r="AWE147" s="2"/>
      <c r="AWF147" s="2"/>
      <c r="AWG147" s="2"/>
      <c r="AWH147" s="2"/>
      <c r="AWI147" s="2"/>
      <c r="AWJ147" s="2"/>
      <c r="AWK147" s="2"/>
      <c r="AWL147" s="2"/>
      <c r="AWM147" s="2"/>
      <c r="AWN147" s="2"/>
      <c r="AWO147" s="2"/>
      <c r="AWP147" s="2"/>
      <c r="AWQ147" s="2"/>
      <c r="AWR147" s="2"/>
      <c r="AWS147" s="2"/>
      <c r="AWT147" s="2"/>
      <c r="AWU147" s="2"/>
      <c r="AWV147" s="2"/>
      <c r="AWW147" s="2"/>
      <c r="AWX147" s="2"/>
      <c r="AWY147" s="2"/>
      <c r="AWZ147" s="2"/>
      <c r="AXA147" s="2"/>
      <c r="AXB147" s="2"/>
      <c r="AXC147" s="2"/>
      <c r="AXD147" s="2"/>
      <c r="AXE147" s="2"/>
      <c r="AXF147" s="2"/>
      <c r="AXG147" s="2"/>
      <c r="AXH147" s="2"/>
      <c r="AXI147" s="2"/>
      <c r="AXJ147" s="2"/>
      <c r="AXK147" s="2"/>
      <c r="AXL147" s="2"/>
      <c r="AXM147" s="2"/>
      <c r="AXN147" s="2"/>
      <c r="AXO147" s="2"/>
      <c r="AXP147" s="2"/>
      <c r="AXQ147" s="2"/>
      <c r="AXR147" s="2"/>
      <c r="AXS147" s="2"/>
      <c r="AXT147" s="2"/>
      <c r="AXU147" s="2"/>
      <c r="AXV147" s="2"/>
      <c r="AXW147" s="2"/>
      <c r="AXX147" s="2"/>
      <c r="AXY147" s="2"/>
      <c r="AXZ147" s="2"/>
      <c r="AYA147" s="2"/>
      <c r="AYB147" s="2"/>
      <c r="AYC147" s="2"/>
      <c r="AYD147" s="2"/>
      <c r="AYE147" s="2"/>
      <c r="AYF147" s="2"/>
      <c r="AYG147" s="2"/>
      <c r="AYH147" s="2"/>
      <c r="AYI147" s="2"/>
      <c r="AYJ147" s="2"/>
      <c r="AYK147" s="2"/>
      <c r="AYL147" s="2"/>
      <c r="AYM147" s="2"/>
      <c r="AYN147" s="2"/>
      <c r="AYO147" s="2"/>
      <c r="AYP147" s="2"/>
      <c r="AYQ147" s="2"/>
      <c r="AYR147" s="2"/>
      <c r="AYS147" s="2"/>
      <c r="AYT147" s="2"/>
      <c r="AYU147" s="2"/>
      <c r="AYV147" s="2"/>
      <c r="AYW147" s="2"/>
      <c r="AYX147" s="2"/>
      <c r="AYY147" s="2"/>
      <c r="AYZ147" s="2"/>
      <c r="AZA147" s="2"/>
      <c r="AZB147" s="2"/>
      <c r="AZC147" s="2"/>
      <c r="AZD147" s="2"/>
      <c r="AZE147" s="2"/>
      <c r="AZF147" s="2"/>
      <c r="AZG147" s="2"/>
      <c r="AZH147" s="2"/>
      <c r="AZI147" s="2"/>
      <c r="AZJ147" s="2"/>
      <c r="AZK147" s="2"/>
      <c r="AZL147" s="2"/>
      <c r="AZM147" s="2"/>
      <c r="AZN147" s="2"/>
      <c r="AZO147" s="2"/>
      <c r="AZP147" s="2"/>
      <c r="AZQ147" s="2"/>
      <c r="AZR147" s="2"/>
      <c r="AZS147" s="2"/>
      <c r="AZT147" s="2"/>
      <c r="AZU147" s="2"/>
      <c r="AZV147" s="2"/>
      <c r="AZW147" s="2"/>
      <c r="AZX147" s="2"/>
      <c r="AZY147" s="2"/>
      <c r="AZZ147" s="2"/>
      <c r="BAA147" s="2"/>
      <c r="BAB147" s="2"/>
      <c r="BAC147" s="2"/>
      <c r="BAD147" s="2"/>
      <c r="BAE147" s="2"/>
      <c r="BAF147" s="2"/>
      <c r="BAG147" s="2"/>
      <c r="BAH147" s="2"/>
      <c r="BAI147" s="2"/>
      <c r="BAJ147" s="2"/>
      <c r="BAK147" s="2"/>
      <c r="BAL147" s="2"/>
      <c r="BAM147" s="2"/>
      <c r="BAN147" s="2"/>
      <c r="BAO147" s="2"/>
      <c r="BAP147" s="2"/>
      <c r="BAQ147" s="2"/>
      <c r="BAR147" s="2"/>
      <c r="BAS147" s="2"/>
      <c r="BAT147" s="2"/>
      <c r="BAU147" s="2"/>
      <c r="BAV147" s="2"/>
      <c r="BAW147" s="2"/>
      <c r="BAX147" s="2"/>
      <c r="BAY147" s="2"/>
      <c r="BAZ147" s="2"/>
      <c r="BBA147" s="2"/>
      <c r="BBB147" s="2"/>
      <c r="BBC147" s="2"/>
      <c r="BBD147" s="2"/>
      <c r="BBE147" s="2"/>
      <c r="BBF147" s="2"/>
      <c r="BBG147" s="2"/>
      <c r="BBH147" s="2"/>
      <c r="BBI147" s="2"/>
      <c r="BBJ147" s="2"/>
      <c r="BBK147" s="2"/>
      <c r="BBL147" s="2"/>
      <c r="BBM147" s="2"/>
      <c r="BBN147" s="2"/>
      <c r="BBO147" s="2"/>
      <c r="BBP147" s="2"/>
      <c r="BBQ147" s="2"/>
      <c r="BBR147" s="2"/>
      <c r="BBS147" s="2"/>
      <c r="BBT147" s="2"/>
      <c r="BBU147" s="2"/>
      <c r="BBV147" s="2"/>
      <c r="BBW147" s="2"/>
      <c r="BBX147" s="2"/>
      <c r="BBY147" s="2"/>
      <c r="BBZ147" s="2"/>
      <c r="BCA147" s="2"/>
      <c r="BCB147" s="2"/>
      <c r="BCC147" s="2"/>
      <c r="BCD147" s="2"/>
      <c r="BCE147" s="2"/>
      <c r="BCF147" s="2"/>
    </row>
    <row r="148" spans="1:1024 1025:1436">
      <c r="A148" s="1" t="s">
        <v>3</v>
      </c>
      <c r="C148" s="2" t="s">
        <v>4</v>
      </c>
      <c r="D148" s="2" t="s">
        <v>4</v>
      </c>
      <c r="E148" s="2" t="s">
        <v>4</v>
      </c>
      <c r="F148" s="2" t="s">
        <v>4</v>
      </c>
      <c r="G148" s="2" t="s">
        <v>4</v>
      </c>
      <c r="H148" s="2" t="s">
        <v>5</v>
      </c>
      <c r="I148" s="2" t="s">
        <v>4</v>
      </c>
      <c r="J148" s="2" t="s">
        <v>4</v>
      </c>
      <c r="K148" s="2" t="s">
        <v>4</v>
      </c>
      <c r="L148" s="2" t="s">
        <v>4</v>
      </c>
      <c r="M148" s="2" t="s">
        <v>4</v>
      </c>
      <c r="N148" s="2" t="s">
        <v>4</v>
      </c>
      <c r="O148" s="2" t="s">
        <v>4</v>
      </c>
      <c r="P148" s="2" t="s">
        <v>4</v>
      </c>
      <c r="Q148" s="2" t="s">
        <v>4</v>
      </c>
      <c r="R148" s="2" t="s">
        <v>4</v>
      </c>
      <c r="S148" s="2" t="s">
        <v>4</v>
      </c>
      <c r="T148" s="2" t="s">
        <v>4</v>
      </c>
      <c r="U148" s="2" t="s">
        <v>4</v>
      </c>
      <c r="V148" s="2" t="s">
        <v>4</v>
      </c>
      <c r="W148" s="2" t="s">
        <v>4</v>
      </c>
      <c r="X148" s="2" t="s">
        <v>4</v>
      </c>
      <c r="Y148" s="2" t="s">
        <v>4</v>
      </c>
      <c r="Z148" s="2" t="s">
        <v>4</v>
      </c>
      <c r="AA148" s="2" t="s">
        <v>4</v>
      </c>
      <c r="AB148" s="2" t="s">
        <v>4</v>
      </c>
      <c r="AC148" s="2" t="s">
        <v>5</v>
      </c>
      <c r="AD148" s="2" t="s">
        <v>4</v>
      </c>
      <c r="AE148" s="2" t="s">
        <v>4</v>
      </c>
      <c r="AF148" s="2" t="s">
        <v>4</v>
      </c>
      <c r="AG148" s="2" t="s">
        <v>4</v>
      </c>
      <c r="AH148" s="2" t="s">
        <v>4</v>
      </c>
      <c r="AI148" s="2" t="s">
        <v>4</v>
      </c>
      <c r="AJ148" s="2" t="s">
        <v>4</v>
      </c>
      <c r="AK148" s="2" t="s">
        <v>4</v>
      </c>
      <c r="AL148" s="2" t="s">
        <v>4</v>
      </c>
      <c r="AM148" s="2" t="s">
        <v>4</v>
      </c>
      <c r="AN148" s="2" t="s">
        <v>4</v>
      </c>
      <c r="AO148" s="2" t="s">
        <v>4</v>
      </c>
      <c r="AP148" s="2" t="s">
        <v>4</v>
      </c>
      <c r="AQ148" s="2" t="s">
        <v>4</v>
      </c>
      <c r="AR148" s="2" t="s">
        <v>4</v>
      </c>
      <c r="AS148" s="2" t="s">
        <v>4</v>
      </c>
      <c r="AT148" s="2" t="s">
        <v>4</v>
      </c>
      <c r="AU148" s="2" t="s">
        <v>4</v>
      </c>
      <c r="AV148" s="2" t="s">
        <v>5</v>
      </c>
      <c r="AW148" s="2" t="s">
        <v>4</v>
      </c>
      <c r="AX148" s="2" t="s">
        <v>4</v>
      </c>
      <c r="AY148" s="2" t="s">
        <v>4</v>
      </c>
      <c r="AZ148" s="2" t="s">
        <v>4</v>
      </c>
      <c r="BA148" s="2" t="s">
        <v>4</v>
      </c>
      <c r="BB148" s="2" t="s">
        <v>4</v>
      </c>
      <c r="BC148" s="2" t="s">
        <v>4</v>
      </c>
      <c r="BD148" s="2" t="s">
        <v>4</v>
      </c>
      <c r="BE148" s="2" t="s">
        <v>4</v>
      </c>
      <c r="BF148" s="2" t="s">
        <v>4</v>
      </c>
      <c r="BG148" s="2" t="s">
        <v>4</v>
      </c>
      <c r="BH148" s="2" t="s">
        <v>4</v>
      </c>
      <c r="BI148" s="2" t="s">
        <v>4</v>
      </c>
      <c r="BJ148" s="2" t="s">
        <v>4</v>
      </c>
      <c r="BK148" s="2" t="s">
        <v>4</v>
      </c>
      <c r="BL148" s="2" t="s">
        <v>4</v>
      </c>
      <c r="BM148" s="2" t="s">
        <v>4</v>
      </c>
      <c r="BN148" s="2" t="s">
        <v>4</v>
      </c>
      <c r="BO148" s="2" t="s">
        <v>4</v>
      </c>
      <c r="BP148" s="2" t="s">
        <v>5</v>
      </c>
      <c r="BQ148" s="2" t="s">
        <v>4</v>
      </c>
      <c r="BR148" s="2" t="s">
        <v>4</v>
      </c>
      <c r="BS148" s="2" t="s">
        <v>4</v>
      </c>
      <c r="BT148" s="2" t="s">
        <v>4</v>
      </c>
      <c r="BU148" s="2" t="s">
        <v>4</v>
      </c>
      <c r="BV148" s="2" t="s">
        <v>4</v>
      </c>
      <c r="BW148" s="2" t="s">
        <v>4</v>
      </c>
      <c r="BX148" s="2" t="s">
        <v>4</v>
      </c>
      <c r="BY148" s="2" t="s">
        <v>4</v>
      </c>
      <c r="BZ148" s="2" t="s">
        <v>4</v>
      </c>
      <c r="CA148" s="2" t="s">
        <v>4</v>
      </c>
      <c r="CB148" s="2" t="s">
        <v>4</v>
      </c>
      <c r="CC148" s="2" t="s">
        <v>4</v>
      </c>
      <c r="CD148" s="2" t="s">
        <v>4</v>
      </c>
      <c r="CE148" s="2" t="s">
        <v>4</v>
      </c>
      <c r="CF148" s="2" t="s">
        <v>4</v>
      </c>
      <c r="CG148" s="2" t="s">
        <v>4</v>
      </c>
      <c r="CH148" s="2" t="s">
        <v>4</v>
      </c>
      <c r="CI148" s="2" t="s">
        <v>5</v>
      </c>
      <c r="CJ148" s="2" t="s">
        <v>4</v>
      </c>
      <c r="CK148" s="2" t="s">
        <v>4</v>
      </c>
      <c r="CL148" s="2" t="s">
        <v>4</v>
      </c>
      <c r="CM148" s="2" t="s">
        <v>4</v>
      </c>
      <c r="CN148" s="2" t="s">
        <v>4</v>
      </c>
      <c r="CO148" s="2" t="s">
        <v>4</v>
      </c>
      <c r="CP148" s="2" t="s">
        <v>4</v>
      </c>
      <c r="CQ148" s="2" t="s">
        <v>4</v>
      </c>
      <c r="CR148" s="2" t="s">
        <v>4</v>
      </c>
      <c r="CS148" s="2" t="s">
        <v>4</v>
      </c>
      <c r="CT148" s="2" t="s">
        <v>4</v>
      </c>
      <c r="CU148" s="2" t="s">
        <v>4</v>
      </c>
      <c r="CV148" s="2" t="s">
        <v>4</v>
      </c>
      <c r="CW148" s="2" t="s">
        <v>4</v>
      </c>
      <c r="CX148" s="2" t="s">
        <v>4</v>
      </c>
      <c r="CY148" s="2" t="s">
        <v>4</v>
      </c>
      <c r="CZ148" s="2" t="s">
        <v>4</v>
      </c>
      <c r="DA148" s="2" t="s">
        <v>5</v>
      </c>
      <c r="DB148" s="2" t="s">
        <v>4</v>
      </c>
      <c r="DC148" s="2" t="s">
        <v>4</v>
      </c>
      <c r="DD148" s="2" t="s">
        <v>4</v>
      </c>
      <c r="DE148" s="2" t="s">
        <v>4</v>
      </c>
      <c r="DF148" s="2" t="s">
        <v>4</v>
      </c>
      <c r="DG148" s="2" t="s">
        <v>4</v>
      </c>
      <c r="DH148" s="2" t="s">
        <v>4</v>
      </c>
      <c r="DI148" s="2" t="s">
        <v>4</v>
      </c>
      <c r="DJ148" s="2" t="s">
        <v>4</v>
      </c>
      <c r="DK148" s="2" t="s">
        <v>4</v>
      </c>
      <c r="DL148" s="2" t="s">
        <v>4</v>
      </c>
      <c r="DM148" s="2" t="s">
        <v>4</v>
      </c>
      <c r="DN148" s="2" t="s">
        <v>4</v>
      </c>
      <c r="DO148" s="2" t="s">
        <v>4</v>
      </c>
      <c r="DP148" s="2" t="s">
        <v>4</v>
      </c>
      <c r="DQ148" s="2" t="s">
        <v>4</v>
      </c>
      <c r="DR148" s="2" t="s">
        <v>4</v>
      </c>
      <c r="DS148" s="2" t="s">
        <v>4</v>
      </c>
      <c r="DT148" s="2" t="s">
        <v>5</v>
      </c>
      <c r="DU148" s="2" t="s">
        <v>4</v>
      </c>
      <c r="DV148" s="2" t="s">
        <v>4</v>
      </c>
      <c r="DW148" s="2" t="s">
        <v>4</v>
      </c>
      <c r="DX148" s="2" t="s">
        <v>4</v>
      </c>
      <c r="DY148" s="2" t="s">
        <v>4</v>
      </c>
      <c r="DZ148" s="2" t="s">
        <v>4</v>
      </c>
      <c r="EA148" s="2" t="s">
        <v>4</v>
      </c>
      <c r="EB148" s="2" t="s">
        <v>4</v>
      </c>
      <c r="EC148" s="2" t="s">
        <v>4</v>
      </c>
      <c r="ED148" s="2" t="s">
        <v>4</v>
      </c>
      <c r="EE148" s="2" t="s">
        <v>4</v>
      </c>
      <c r="EF148" s="2" t="s">
        <v>4</v>
      </c>
      <c r="EG148" s="2" t="s">
        <v>4</v>
      </c>
      <c r="EH148" s="2" t="s">
        <v>4</v>
      </c>
      <c r="EI148" s="2" t="s">
        <v>4</v>
      </c>
      <c r="EJ148" s="2" t="s">
        <v>4</v>
      </c>
      <c r="EK148" s="2" t="s">
        <v>4</v>
      </c>
      <c r="EL148" s="2" t="s">
        <v>4</v>
      </c>
      <c r="EM148" s="2" t="s">
        <v>5</v>
      </c>
      <c r="EN148" s="2" t="s">
        <v>4</v>
      </c>
      <c r="EO148" s="2" t="s">
        <v>4</v>
      </c>
      <c r="EP148" s="2" t="s">
        <v>4</v>
      </c>
      <c r="EQ148" s="2" t="s">
        <v>4</v>
      </c>
      <c r="ER148" s="2" t="s">
        <v>4</v>
      </c>
      <c r="ES148" s="2" t="s">
        <v>4</v>
      </c>
      <c r="ET148" s="2" t="s">
        <v>4</v>
      </c>
      <c r="EU148" s="2" t="s">
        <v>4</v>
      </c>
      <c r="EV148" s="2" t="s">
        <v>4</v>
      </c>
      <c r="EW148" s="2" t="s">
        <v>4</v>
      </c>
      <c r="EX148" s="2" t="s">
        <v>4</v>
      </c>
      <c r="EY148" s="2" t="s">
        <v>4</v>
      </c>
      <c r="EZ148" s="2" t="s">
        <v>4</v>
      </c>
      <c r="FA148" s="2" t="s">
        <v>4</v>
      </c>
      <c r="FB148" s="2" t="s">
        <v>4</v>
      </c>
      <c r="FC148" s="2" t="s">
        <v>4</v>
      </c>
      <c r="FD148" s="2" t="s">
        <v>4</v>
      </c>
      <c r="FE148" s="2" t="s">
        <v>5</v>
      </c>
      <c r="FF148" s="2" t="s">
        <v>4</v>
      </c>
      <c r="FG148" s="2" t="s">
        <v>4</v>
      </c>
      <c r="FH148" s="2" t="s">
        <v>4</v>
      </c>
      <c r="FI148" s="2" t="s">
        <v>4</v>
      </c>
      <c r="FJ148" s="2" t="s">
        <v>4</v>
      </c>
      <c r="FK148" s="2" t="s">
        <v>4</v>
      </c>
      <c r="FL148" s="2" t="s">
        <v>4</v>
      </c>
      <c r="FM148" s="2" t="s">
        <v>4</v>
      </c>
      <c r="FN148" s="2" t="s">
        <v>4</v>
      </c>
      <c r="FO148" s="2" t="s">
        <v>4</v>
      </c>
      <c r="FP148" s="2" t="s">
        <v>4</v>
      </c>
      <c r="FQ148" s="2" t="s">
        <v>4</v>
      </c>
      <c r="FR148" s="2" t="s">
        <v>4</v>
      </c>
      <c r="FS148" s="2" t="s">
        <v>4</v>
      </c>
      <c r="FT148" s="2" t="s">
        <v>4</v>
      </c>
      <c r="FU148" s="2" t="s">
        <v>4</v>
      </c>
      <c r="FV148" s="2" t="s">
        <v>4</v>
      </c>
      <c r="FW148" s="2" t="s">
        <v>4</v>
      </c>
      <c r="FX148" s="2" t="s">
        <v>5</v>
      </c>
      <c r="FY148" s="2" t="s">
        <v>4</v>
      </c>
      <c r="FZ148" s="2" t="s">
        <v>4</v>
      </c>
      <c r="GA148" s="2" t="s">
        <v>4</v>
      </c>
      <c r="GB148" s="2" t="s">
        <v>4</v>
      </c>
      <c r="GC148" s="2" t="s">
        <v>4</v>
      </c>
      <c r="GD148" s="2" t="s">
        <v>4</v>
      </c>
      <c r="GE148" s="2" t="s">
        <v>4</v>
      </c>
      <c r="GF148" s="2" t="s">
        <v>4</v>
      </c>
      <c r="GG148" s="2" t="s">
        <v>4</v>
      </c>
      <c r="GH148" s="2" t="s">
        <v>4</v>
      </c>
      <c r="GI148" s="2" t="s">
        <v>4</v>
      </c>
      <c r="GJ148" s="2" t="s">
        <v>4</v>
      </c>
      <c r="GK148" s="2" t="s">
        <v>4</v>
      </c>
      <c r="GL148" s="2" t="s">
        <v>4</v>
      </c>
      <c r="GM148" s="2" t="s">
        <v>4</v>
      </c>
      <c r="GN148" s="2" t="s">
        <v>5</v>
      </c>
      <c r="GO148" s="2" t="s">
        <v>4</v>
      </c>
      <c r="GP148" s="2" t="s">
        <v>4</v>
      </c>
      <c r="GQ148" s="2" t="s">
        <v>4</v>
      </c>
      <c r="GR148" s="2" t="s">
        <v>4</v>
      </c>
      <c r="GS148" s="2" t="s">
        <v>4</v>
      </c>
      <c r="GT148" s="2" t="s">
        <v>4</v>
      </c>
      <c r="GU148" s="2" t="s">
        <v>4</v>
      </c>
      <c r="GV148" s="2" t="s">
        <v>4</v>
      </c>
      <c r="GW148" s="2" t="s">
        <v>4</v>
      </c>
      <c r="GX148" s="2" t="s">
        <v>4</v>
      </c>
      <c r="GY148" s="2" t="s">
        <v>4</v>
      </c>
      <c r="GZ148" s="2" t="s">
        <v>4</v>
      </c>
      <c r="HA148" s="2" t="s">
        <v>4</v>
      </c>
      <c r="HB148" s="2" t="s">
        <v>4</v>
      </c>
      <c r="HC148" s="2" t="s">
        <v>4</v>
      </c>
      <c r="HD148" s="2" t="s">
        <v>4</v>
      </c>
      <c r="HE148" s="2" t="s">
        <v>4</v>
      </c>
      <c r="HF148" s="2" t="s">
        <v>4</v>
      </c>
      <c r="HG148" s="2" t="s">
        <v>5</v>
      </c>
      <c r="HH148" s="2" t="s">
        <v>4</v>
      </c>
      <c r="HI148" s="2" t="s">
        <v>4</v>
      </c>
      <c r="HJ148" s="2" t="s">
        <v>4</v>
      </c>
      <c r="HK148" s="2" t="s">
        <v>4</v>
      </c>
      <c r="HL148" s="2" t="s">
        <v>4</v>
      </c>
      <c r="HM148" s="2" t="s">
        <v>4</v>
      </c>
      <c r="HN148" s="2" t="s">
        <v>4</v>
      </c>
      <c r="HO148" s="2" t="s">
        <v>4</v>
      </c>
      <c r="HP148" s="2" t="s">
        <v>4</v>
      </c>
      <c r="HQ148" s="2" t="s">
        <v>4</v>
      </c>
      <c r="HR148" s="2" t="s">
        <v>4</v>
      </c>
      <c r="HS148" s="2" t="s">
        <v>4</v>
      </c>
      <c r="HT148" s="2" t="s">
        <v>4</v>
      </c>
      <c r="HU148" s="2" t="s">
        <v>4</v>
      </c>
      <c r="HV148" s="2" t="s">
        <v>4</v>
      </c>
      <c r="HW148" s="2" t="s">
        <v>4</v>
      </c>
      <c r="HX148" s="2" t="s">
        <v>5</v>
      </c>
      <c r="HY148" s="2" t="s">
        <v>4</v>
      </c>
      <c r="HZ148" s="2" t="s">
        <v>4</v>
      </c>
      <c r="IA148" s="2" t="s">
        <v>4</v>
      </c>
      <c r="IB148" s="2" t="s">
        <v>4</v>
      </c>
      <c r="IC148" s="2" t="s">
        <v>4</v>
      </c>
      <c r="ID148" s="2" t="s">
        <v>4</v>
      </c>
      <c r="IE148" s="2" t="s">
        <v>4</v>
      </c>
      <c r="IF148" s="2" t="s">
        <v>4</v>
      </c>
      <c r="IG148" s="2" t="s">
        <v>4</v>
      </c>
      <c r="IH148" s="2" t="s">
        <v>4</v>
      </c>
      <c r="II148" s="2" t="s">
        <v>4</v>
      </c>
      <c r="IJ148" s="2" t="s">
        <v>4</v>
      </c>
      <c r="IK148" s="2" t="s">
        <v>4</v>
      </c>
      <c r="IL148" s="2" t="s">
        <v>4</v>
      </c>
      <c r="IM148" s="2" t="s">
        <v>4</v>
      </c>
      <c r="IN148" s="2" t="s">
        <v>5</v>
      </c>
      <c r="IO148" s="2" t="s">
        <v>4</v>
      </c>
      <c r="IP148" s="2" t="s">
        <v>4</v>
      </c>
      <c r="IQ148" s="2" t="s">
        <v>4</v>
      </c>
      <c r="IR148" s="2" t="s">
        <v>4</v>
      </c>
      <c r="IS148" s="2" t="s">
        <v>4</v>
      </c>
      <c r="IT148" s="2" t="s">
        <v>4</v>
      </c>
      <c r="IU148" s="2" t="s">
        <v>4</v>
      </c>
      <c r="IV148" s="2" t="s">
        <v>4</v>
      </c>
      <c r="IW148" s="2" t="s">
        <v>4</v>
      </c>
      <c r="IX148" s="2" t="s">
        <v>4</v>
      </c>
      <c r="IY148" s="2" t="s">
        <v>4</v>
      </c>
      <c r="IZ148" s="2" t="s">
        <v>4</v>
      </c>
      <c r="JA148" s="2" t="s">
        <v>4</v>
      </c>
      <c r="JB148" s="2" t="s">
        <v>4</v>
      </c>
      <c r="JC148" s="2" t="s">
        <v>4</v>
      </c>
      <c r="JD148" s="2" t="s">
        <v>5</v>
      </c>
      <c r="JE148" s="2" t="s">
        <v>4</v>
      </c>
      <c r="JF148" s="2" t="s">
        <v>4</v>
      </c>
      <c r="JG148" s="2" t="s">
        <v>4</v>
      </c>
      <c r="JH148" s="2" t="s">
        <v>4</v>
      </c>
      <c r="JI148" s="2" t="s">
        <v>4</v>
      </c>
      <c r="JJ148" s="2" t="s">
        <v>4</v>
      </c>
      <c r="JK148" s="2" t="s">
        <v>4</v>
      </c>
      <c r="JL148" s="2" t="s">
        <v>4</v>
      </c>
      <c r="JM148" s="2" t="s">
        <v>4</v>
      </c>
      <c r="JN148" s="2" t="s">
        <v>4</v>
      </c>
      <c r="JO148" s="2" t="s">
        <v>4</v>
      </c>
      <c r="JP148" s="2" t="s">
        <v>4</v>
      </c>
      <c r="JQ148" s="2" t="s">
        <v>4</v>
      </c>
      <c r="JR148" s="2" t="s">
        <v>4</v>
      </c>
      <c r="JS148" s="2" t="s">
        <v>4</v>
      </c>
      <c r="JT148" s="2" t="s">
        <v>5</v>
      </c>
      <c r="JU148" s="2" t="s">
        <v>4</v>
      </c>
      <c r="JV148" s="2" t="s">
        <v>4</v>
      </c>
      <c r="JW148" s="2" t="s">
        <v>4</v>
      </c>
      <c r="JX148" s="2" t="s">
        <v>4</v>
      </c>
      <c r="JY148" s="2" t="s">
        <v>4</v>
      </c>
      <c r="JZ148" s="2" t="s">
        <v>4</v>
      </c>
      <c r="KA148" s="2" t="s">
        <v>4</v>
      </c>
      <c r="KB148" s="2" t="s">
        <v>4</v>
      </c>
      <c r="KC148" s="2" t="s">
        <v>4</v>
      </c>
      <c r="KD148" s="2" t="s">
        <v>4</v>
      </c>
      <c r="KE148" s="2" t="s">
        <v>4</v>
      </c>
      <c r="KF148" s="2" t="s">
        <v>4</v>
      </c>
      <c r="KG148" s="2" t="s">
        <v>4</v>
      </c>
      <c r="KH148" s="2" t="s">
        <v>4</v>
      </c>
      <c r="KI148" s="2" t="s">
        <v>4</v>
      </c>
      <c r="KJ148" s="2" t="s">
        <v>4</v>
      </c>
      <c r="KK148" s="2" t="s">
        <v>4</v>
      </c>
      <c r="KL148" s="2" t="s">
        <v>5</v>
      </c>
      <c r="KM148" s="2" t="s">
        <v>4</v>
      </c>
      <c r="KN148" s="2" t="s">
        <v>4</v>
      </c>
      <c r="KO148" s="2" t="s">
        <v>4</v>
      </c>
      <c r="KP148" s="2" t="s">
        <v>4</v>
      </c>
      <c r="KQ148" s="2" t="s">
        <v>4</v>
      </c>
      <c r="KR148" s="2" t="s">
        <v>4</v>
      </c>
      <c r="KS148" s="2" t="s">
        <v>4</v>
      </c>
      <c r="KT148" s="2" t="s">
        <v>4</v>
      </c>
      <c r="KU148" s="2" t="s">
        <v>4</v>
      </c>
      <c r="KV148" s="2" t="s">
        <v>4</v>
      </c>
      <c r="KW148" s="2" t="s">
        <v>4</v>
      </c>
      <c r="KX148" s="2" t="s">
        <v>4</v>
      </c>
      <c r="KY148" s="2" t="s">
        <v>4</v>
      </c>
      <c r="KZ148" s="2" t="s">
        <v>4</v>
      </c>
      <c r="LA148" s="2" t="s">
        <v>4</v>
      </c>
      <c r="LB148" s="2" t="s">
        <v>5</v>
      </c>
      <c r="LC148" s="2" t="s">
        <v>4</v>
      </c>
      <c r="LD148" s="2" t="s">
        <v>4</v>
      </c>
      <c r="LE148" s="2" t="s">
        <v>4</v>
      </c>
      <c r="LF148" s="2" t="s">
        <v>4</v>
      </c>
      <c r="LG148" s="2" t="s">
        <v>4</v>
      </c>
      <c r="LH148" s="2" t="s">
        <v>4</v>
      </c>
      <c r="LI148" s="2" t="s">
        <v>4</v>
      </c>
      <c r="LJ148" s="2" t="s">
        <v>4</v>
      </c>
      <c r="LK148" s="2" t="s">
        <v>4</v>
      </c>
      <c r="LL148" s="2" t="s">
        <v>4</v>
      </c>
      <c r="LM148" s="2" t="s">
        <v>4</v>
      </c>
      <c r="LN148" s="2" t="s">
        <v>4</v>
      </c>
      <c r="LO148" s="2" t="s">
        <v>4</v>
      </c>
      <c r="LP148" s="2" t="s">
        <v>4</v>
      </c>
      <c r="LQ148" s="2" t="s">
        <v>4</v>
      </c>
      <c r="LR148" s="2" t="s">
        <v>4</v>
      </c>
      <c r="LS148" s="2" t="s">
        <v>4</v>
      </c>
      <c r="LT148" s="2" t="s">
        <v>5</v>
      </c>
      <c r="LU148" s="2" t="s">
        <v>4</v>
      </c>
      <c r="LV148" s="2" t="s">
        <v>4</v>
      </c>
      <c r="LW148" s="2" t="s">
        <v>4</v>
      </c>
      <c r="LX148" s="2" t="s">
        <v>4</v>
      </c>
      <c r="LY148" s="2" t="s">
        <v>4</v>
      </c>
      <c r="LZ148" s="2" t="s">
        <v>4</v>
      </c>
      <c r="MA148" s="2" t="s">
        <v>4</v>
      </c>
      <c r="MB148" s="2" t="s">
        <v>4</v>
      </c>
      <c r="MC148" s="2" t="s">
        <v>4</v>
      </c>
      <c r="MD148" s="2" t="s">
        <v>4</v>
      </c>
      <c r="ME148" s="2" t="s">
        <v>4</v>
      </c>
      <c r="MF148" s="2" t="s">
        <v>4</v>
      </c>
      <c r="MG148" s="2" t="s">
        <v>4</v>
      </c>
      <c r="MH148" s="2" t="s">
        <v>4</v>
      </c>
      <c r="MI148" s="2" t="s">
        <v>4</v>
      </c>
      <c r="MJ148" s="2" t="s">
        <v>4</v>
      </c>
      <c r="MK148" s="2" t="s">
        <v>4</v>
      </c>
      <c r="ML148" s="2" t="s">
        <v>5</v>
      </c>
      <c r="MM148" s="2" t="s">
        <v>4</v>
      </c>
      <c r="MN148" s="2" t="s">
        <v>4</v>
      </c>
      <c r="MO148" s="2" t="s">
        <v>4</v>
      </c>
      <c r="MP148" s="2" t="s">
        <v>4</v>
      </c>
      <c r="MQ148" s="2" t="s">
        <v>4</v>
      </c>
      <c r="MR148" s="2" t="s">
        <v>4</v>
      </c>
      <c r="MS148" s="2" t="s">
        <v>4</v>
      </c>
      <c r="MT148" s="2" t="s">
        <v>4</v>
      </c>
      <c r="MU148" s="2" t="s">
        <v>4</v>
      </c>
      <c r="MV148" s="2" t="s">
        <v>4</v>
      </c>
      <c r="MW148" s="2" t="s">
        <v>4</v>
      </c>
      <c r="MX148" s="2" t="s">
        <v>4</v>
      </c>
      <c r="MY148" s="2" t="s">
        <v>4</v>
      </c>
      <c r="MZ148" s="2" t="s">
        <v>4</v>
      </c>
      <c r="NA148" s="2" t="s">
        <v>4</v>
      </c>
      <c r="NB148" s="2" t="s">
        <v>4</v>
      </c>
      <c r="NC148" s="2" t="s">
        <v>4</v>
      </c>
      <c r="ND148" s="2" t="s">
        <v>4</v>
      </c>
      <c r="NE148" s="2" t="s">
        <v>5</v>
      </c>
      <c r="NF148" s="2" t="s">
        <v>4</v>
      </c>
      <c r="NG148" s="2" t="s">
        <v>4</v>
      </c>
      <c r="NH148" s="2" t="s">
        <v>4</v>
      </c>
      <c r="NI148" s="2" t="s">
        <v>4</v>
      </c>
      <c r="NJ148" s="2" t="s">
        <v>4</v>
      </c>
      <c r="NK148" s="2" t="s">
        <v>4</v>
      </c>
      <c r="NL148" s="2" t="s">
        <v>4</v>
      </c>
      <c r="NM148" s="2" t="s">
        <v>4</v>
      </c>
      <c r="NN148" s="2" t="s">
        <v>4</v>
      </c>
      <c r="NO148" s="2" t="s">
        <v>4</v>
      </c>
      <c r="NP148" s="2" t="s">
        <v>4</v>
      </c>
      <c r="NQ148" s="2" t="s">
        <v>4</v>
      </c>
      <c r="NR148" s="2" t="s">
        <v>4</v>
      </c>
      <c r="NS148" s="2" t="s">
        <v>4</v>
      </c>
      <c r="NT148" s="2" t="s">
        <v>4</v>
      </c>
      <c r="NU148" s="2" t="s">
        <v>4</v>
      </c>
      <c r="NV148" s="2" t="s">
        <v>5</v>
      </c>
      <c r="NW148" s="2" t="s">
        <v>4</v>
      </c>
      <c r="NX148" s="2" t="s">
        <v>4</v>
      </c>
      <c r="NY148" s="2" t="s">
        <v>4</v>
      </c>
      <c r="NZ148" s="2" t="s">
        <v>4</v>
      </c>
      <c r="OA148" s="2" t="s">
        <v>4</v>
      </c>
      <c r="OB148" s="2" t="s">
        <v>4</v>
      </c>
      <c r="OC148" s="2" t="s">
        <v>4</v>
      </c>
      <c r="OD148" s="2" t="s">
        <v>4</v>
      </c>
      <c r="OE148" s="2" t="s">
        <v>4</v>
      </c>
      <c r="OF148" s="2" t="s">
        <v>4</v>
      </c>
      <c r="OG148" s="2" t="s">
        <v>4</v>
      </c>
      <c r="OH148" s="2" t="s">
        <v>4</v>
      </c>
      <c r="OI148" s="2" t="s">
        <v>4</v>
      </c>
      <c r="OJ148" s="2" t="s">
        <v>4</v>
      </c>
      <c r="OK148" s="2" t="s">
        <v>4</v>
      </c>
      <c r="OL148" s="2" t="s">
        <v>4</v>
      </c>
      <c r="OM148" s="2" t="s">
        <v>5</v>
      </c>
      <c r="ON148" s="2" t="s">
        <v>4</v>
      </c>
      <c r="OO148" s="2" t="s">
        <v>4</v>
      </c>
      <c r="OP148" s="2" t="s">
        <v>4</v>
      </c>
      <c r="OQ148" s="2" t="s">
        <v>4</v>
      </c>
      <c r="OR148" s="2" t="s">
        <v>4</v>
      </c>
      <c r="OS148" s="2" t="s">
        <v>4</v>
      </c>
      <c r="OT148" s="2" t="s">
        <v>4</v>
      </c>
      <c r="OU148" s="2" t="s">
        <v>4</v>
      </c>
      <c r="OV148" s="2" t="s">
        <v>4</v>
      </c>
      <c r="OW148" s="2" t="s">
        <v>4</v>
      </c>
      <c r="OX148" s="2" t="s">
        <v>4</v>
      </c>
      <c r="OY148" s="2" t="s">
        <v>4</v>
      </c>
      <c r="OZ148" s="2" t="s">
        <v>4</v>
      </c>
      <c r="PA148" s="2" t="s">
        <v>4</v>
      </c>
      <c r="PB148" s="2" t="s">
        <v>4</v>
      </c>
      <c r="PC148" s="2" t="s">
        <v>4</v>
      </c>
      <c r="PD148" s="2" t="s">
        <v>4</v>
      </c>
      <c r="PE148" s="2" t="s">
        <v>4</v>
      </c>
      <c r="PF148" s="2" t="s">
        <v>5</v>
      </c>
      <c r="PG148" s="2" t="s">
        <v>4</v>
      </c>
      <c r="PH148" s="2" t="s">
        <v>4</v>
      </c>
      <c r="PI148" s="2" t="s">
        <v>4</v>
      </c>
      <c r="PJ148" s="2" t="s">
        <v>4</v>
      </c>
      <c r="PK148" s="2" t="s">
        <v>4</v>
      </c>
      <c r="PL148" s="2" t="s">
        <v>4</v>
      </c>
      <c r="PM148" s="2" t="s">
        <v>4</v>
      </c>
      <c r="PN148" s="2" t="s">
        <v>4</v>
      </c>
      <c r="PO148" s="2" t="s">
        <v>4</v>
      </c>
      <c r="PP148" s="2" t="s">
        <v>4</v>
      </c>
      <c r="PQ148" s="2" t="s">
        <v>4</v>
      </c>
      <c r="PR148" s="2" t="s">
        <v>4</v>
      </c>
      <c r="PS148" s="2" t="s">
        <v>4</v>
      </c>
      <c r="PT148" s="2" t="s">
        <v>4</v>
      </c>
      <c r="PU148" s="2" t="s">
        <v>4</v>
      </c>
      <c r="PV148" s="2" t="s">
        <v>4</v>
      </c>
      <c r="PW148" s="2" t="s">
        <v>5</v>
      </c>
      <c r="PX148" s="2" t="s">
        <v>4</v>
      </c>
      <c r="PY148" s="2" t="s">
        <v>4</v>
      </c>
      <c r="PZ148" s="2" t="s">
        <v>4</v>
      </c>
      <c r="QA148" s="2" t="s">
        <v>4</v>
      </c>
      <c r="QB148" s="2" t="s">
        <v>4</v>
      </c>
      <c r="QC148" s="2" t="s">
        <v>4</v>
      </c>
      <c r="QD148" s="2" t="s">
        <v>4</v>
      </c>
      <c r="QE148" s="2" t="s">
        <v>4</v>
      </c>
      <c r="QF148" s="2" t="s">
        <v>4</v>
      </c>
      <c r="QG148" s="2" t="s">
        <v>4</v>
      </c>
      <c r="QH148" s="2" t="s">
        <v>4</v>
      </c>
      <c r="QI148" s="2" t="s">
        <v>4</v>
      </c>
      <c r="QJ148" s="2" t="s">
        <v>4</v>
      </c>
      <c r="QK148" s="2" t="s">
        <v>4</v>
      </c>
      <c r="QL148" s="2" t="s">
        <v>4</v>
      </c>
      <c r="QM148" s="2" t="s">
        <v>4</v>
      </c>
      <c r="QN148" s="2" t="s">
        <v>4</v>
      </c>
      <c r="QO148" s="2" t="s">
        <v>4</v>
      </c>
      <c r="QP148" s="2" t="s">
        <v>5</v>
      </c>
      <c r="QQ148" s="2" t="s">
        <v>4</v>
      </c>
      <c r="QR148" s="2" t="s">
        <v>4</v>
      </c>
      <c r="QS148" s="2" t="s">
        <v>4</v>
      </c>
      <c r="QT148" s="2" t="s">
        <v>4</v>
      </c>
      <c r="QU148" s="2" t="s">
        <v>4</v>
      </c>
      <c r="QV148" s="2" t="s">
        <v>4</v>
      </c>
      <c r="QW148" s="2" t="s">
        <v>4</v>
      </c>
      <c r="QX148" s="2" t="s">
        <v>4</v>
      </c>
      <c r="QY148" s="2" t="s">
        <v>4</v>
      </c>
      <c r="QZ148" s="2" t="s">
        <v>4</v>
      </c>
      <c r="RA148" s="2" t="s">
        <v>4</v>
      </c>
      <c r="RB148" s="2" t="s">
        <v>4</v>
      </c>
      <c r="RC148" s="2" t="s">
        <v>4</v>
      </c>
      <c r="RD148" s="2" t="s">
        <v>4</v>
      </c>
      <c r="RE148" s="2" t="s">
        <v>4</v>
      </c>
      <c r="RF148" s="2" t="s">
        <v>4</v>
      </c>
      <c r="RG148" s="2" t="s">
        <v>5</v>
      </c>
      <c r="RH148" s="2" t="s">
        <v>4</v>
      </c>
      <c r="RI148" s="2" t="s">
        <v>4</v>
      </c>
      <c r="RJ148" s="2" t="s">
        <v>4</v>
      </c>
      <c r="RK148" s="2" t="s">
        <v>4</v>
      </c>
      <c r="RL148" s="2" t="s">
        <v>4</v>
      </c>
      <c r="RM148" s="2" t="s">
        <v>4</v>
      </c>
      <c r="RN148" s="2" t="s">
        <v>4</v>
      </c>
      <c r="RO148" s="2" t="s">
        <v>4</v>
      </c>
      <c r="RP148" s="2" t="s">
        <v>4</v>
      </c>
      <c r="RQ148" s="2" t="s">
        <v>4</v>
      </c>
      <c r="RR148" s="2" t="s">
        <v>4</v>
      </c>
      <c r="RS148" s="2" t="s">
        <v>4</v>
      </c>
      <c r="RT148" s="2" t="s">
        <v>4</v>
      </c>
      <c r="RU148" s="2" t="s">
        <v>4</v>
      </c>
      <c r="RV148" s="2" t="s">
        <v>4</v>
      </c>
      <c r="RW148" s="2" t="s">
        <v>5</v>
      </c>
      <c r="RX148" s="2" t="s">
        <v>4</v>
      </c>
      <c r="RY148" s="2" t="s">
        <v>4</v>
      </c>
      <c r="RZ148" s="2" t="s">
        <v>4</v>
      </c>
      <c r="SA148" s="2" t="s">
        <v>4</v>
      </c>
      <c r="SB148" s="2" t="s">
        <v>4</v>
      </c>
      <c r="SC148" s="2" t="s">
        <v>4</v>
      </c>
      <c r="SD148" s="2" t="s">
        <v>4</v>
      </c>
      <c r="SE148" s="2" t="s">
        <v>4</v>
      </c>
      <c r="SF148" s="2" t="s">
        <v>4</v>
      </c>
      <c r="SG148" s="2" t="s">
        <v>4</v>
      </c>
      <c r="SH148" s="2" t="s">
        <v>4</v>
      </c>
      <c r="SI148" s="2" t="s">
        <v>4</v>
      </c>
      <c r="SJ148" s="2" t="s">
        <v>4</v>
      </c>
      <c r="SK148" s="2" t="s">
        <v>4</v>
      </c>
      <c r="SL148" s="2" t="s">
        <v>4</v>
      </c>
      <c r="SM148" s="2" t="s">
        <v>4</v>
      </c>
      <c r="SN148" s="2" t="s">
        <v>5</v>
      </c>
      <c r="SO148" s="2" t="s">
        <v>4</v>
      </c>
      <c r="SP148" s="2" t="s">
        <v>4</v>
      </c>
      <c r="SQ148" s="2" t="s">
        <v>4</v>
      </c>
      <c r="SR148" s="2" t="s">
        <v>4</v>
      </c>
      <c r="SS148" s="2" t="s">
        <v>4</v>
      </c>
      <c r="ST148" s="2" t="s">
        <v>4</v>
      </c>
      <c r="SU148" s="2" t="s">
        <v>4</v>
      </c>
      <c r="SV148" s="2" t="s">
        <v>4</v>
      </c>
      <c r="SW148" s="2" t="s">
        <v>4</v>
      </c>
      <c r="SX148" s="2" t="s">
        <v>4</v>
      </c>
      <c r="SY148" s="2" t="s">
        <v>4</v>
      </c>
      <c r="SZ148" s="2" t="s">
        <v>4</v>
      </c>
      <c r="TA148" s="2" t="s">
        <v>4</v>
      </c>
      <c r="TB148" s="2" t="s">
        <v>4</v>
      </c>
      <c r="TC148" s="2" t="s">
        <v>4</v>
      </c>
      <c r="TD148" s="2" t="s">
        <v>4</v>
      </c>
      <c r="TE148" s="2" t="s">
        <v>4</v>
      </c>
      <c r="TF148" s="2" t="s">
        <v>4</v>
      </c>
      <c r="TG148" s="2" t="s">
        <v>5</v>
      </c>
      <c r="TH148" s="2" t="s">
        <v>4</v>
      </c>
      <c r="TI148" s="2" t="s">
        <v>4</v>
      </c>
      <c r="TJ148" s="2" t="s">
        <v>4</v>
      </c>
      <c r="TK148" s="2" t="s">
        <v>4</v>
      </c>
      <c r="TL148" s="2" t="s">
        <v>4</v>
      </c>
      <c r="TM148" s="2" t="s">
        <v>4</v>
      </c>
      <c r="TN148" s="2" t="s">
        <v>4</v>
      </c>
      <c r="TO148" s="2" t="s">
        <v>4</v>
      </c>
      <c r="TP148" s="2" t="s">
        <v>4</v>
      </c>
      <c r="TQ148" s="2" t="s">
        <v>4</v>
      </c>
      <c r="TR148" s="2" t="s">
        <v>4</v>
      </c>
      <c r="TS148" s="2" t="s">
        <v>4</v>
      </c>
      <c r="TT148" s="2" t="s">
        <v>4</v>
      </c>
      <c r="TU148" s="2" t="s">
        <v>4</v>
      </c>
      <c r="TV148" s="2"/>
      <c r="TW148" s="2"/>
      <c r="TX148" s="2"/>
      <c r="TY148" s="2"/>
      <c r="TZ148" s="2"/>
      <c r="UA148" s="2"/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/>
      <c r="UV148" s="2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2"/>
      <c r="WJ148" s="2"/>
      <c r="WK148" s="2"/>
      <c r="WL148" s="2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2"/>
      <c r="WX148" s="2"/>
      <c r="WY148" s="2"/>
      <c r="WZ148" s="2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2"/>
      <c r="XZ148" s="2"/>
      <c r="YA148" s="2"/>
      <c r="YB148" s="2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2"/>
      <c r="ZP148" s="2"/>
      <c r="ZQ148" s="2"/>
      <c r="ZR148" s="2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2"/>
      <c r="AAD148" s="2"/>
      <c r="AAE148" s="2"/>
      <c r="AAF148" s="2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  <c r="ABE148" s="2"/>
      <c r="ABF148" s="2"/>
      <c r="ABG148" s="2"/>
      <c r="ABH148" s="2"/>
      <c r="ABI148" s="2"/>
      <c r="ABJ148" s="2"/>
      <c r="ABK148" s="2"/>
      <c r="ABL148" s="2"/>
      <c r="ABM148" s="2"/>
      <c r="ABN148" s="2"/>
      <c r="ABO148" s="2"/>
      <c r="ABP148" s="2"/>
      <c r="ABQ148" s="2"/>
      <c r="ABR148" s="2"/>
      <c r="ABS148" s="2"/>
      <c r="ABT148" s="2"/>
      <c r="ABU148" s="2"/>
      <c r="ABV148" s="2"/>
      <c r="ABW148" s="2"/>
      <c r="ABX148" s="2"/>
      <c r="ABY148" s="2"/>
      <c r="ABZ148" s="2"/>
      <c r="ACA148" s="2"/>
      <c r="ACB148" s="2"/>
      <c r="ACC148" s="2"/>
      <c r="ACD148" s="2"/>
      <c r="ACE148" s="2"/>
      <c r="ACF148" s="2"/>
      <c r="ACG148" s="2"/>
      <c r="ACH148" s="2"/>
      <c r="ACI148" s="2"/>
      <c r="ACJ148" s="2"/>
      <c r="ACK148" s="2"/>
      <c r="ACL148" s="2"/>
      <c r="ACM148" s="2"/>
      <c r="ACN148" s="2"/>
      <c r="ACO148" s="2"/>
      <c r="ACP148" s="2"/>
      <c r="ACQ148" s="2"/>
      <c r="ACR148" s="2"/>
      <c r="ACS148" s="2"/>
      <c r="ACT148" s="2"/>
      <c r="ACU148" s="2"/>
      <c r="ACV148" s="2"/>
      <c r="ACW148" s="2"/>
      <c r="ACX148" s="2"/>
      <c r="ACY148" s="2"/>
      <c r="ACZ148" s="2"/>
      <c r="ADA148" s="2"/>
      <c r="ADB148" s="2"/>
      <c r="ADC148" s="2"/>
      <c r="ADD148" s="2"/>
      <c r="ADE148" s="2"/>
      <c r="ADF148" s="2"/>
      <c r="ADG148" s="2"/>
      <c r="ADH148" s="2"/>
      <c r="ADI148" s="2"/>
      <c r="ADJ148" s="2"/>
      <c r="ADK148" s="2"/>
      <c r="ADL148" s="2"/>
      <c r="ADM148" s="2"/>
      <c r="ADN148" s="2"/>
      <c r="ADO148" s="2"/>
      <c r="ADP148" s="2"/>
      <c r="ADQ148" s="2"/>
      <c r="ADR148" s="2"/>
      <c r="ADS148" s="2"/>
      <c r="ADT148" s="2"/>
      <c r="ADU148" s="2"/>
      <c r="ADV148" s="2"/>
      <c r="ADW148" s="2"/>
      <c r="ADX148" s="2"/>
      <c r="ADY148" s="2"/>
      <c r="ADZ148" s="2"/>
      <c r="AEA148" s="2"/>
      <c r="AEB148" s="2"/>
      <c r="AEC148" s="2"/>
      <c r="AED148" s="2"/>
      <c r="AEE148" s="2"/>
      <c r="AEF148" s="2"/>
      <c r="AEG148" s="2"/>
      <c r="AEH148" s="2"/>
      <c r="AEI148" s="2"/>
      <c r="AEJ148" s="2"/>
      <c r="AEK148" s="2"/>
      <c r="AEL148" s="2"/>
      <c r="AEM148" s="2"/>
      <c r="AEN148" s="2"/>
      <c r="AEO148" s="2"/>
      <c r="AEP148" s="2"/>
      <c r="AEQ148" s="2"/>
      <c r="AER148" s="2"/>
      <c r="AES148" s="2"/>
      <c r="AET148" s="2"/>
      <c r="AEU148" s="2"/>
      <c r="AEV148" s="2"/>
      <c r="AEW148" s="2"/>
      <c r="AEX148" s="2"/>
      <c r="AEY148" s="2"/>
      <c r="AEZ148" s="2"/>
      <c r="AFA148" s="2"/>
      <c r="AFB148" s="2"/>
      <c r="AFC148" s="2"/>
      <c r="AFD148" s="2"/>
      <c r="AFE148" s="2"/>
      <c r="AFF148" s="2"/>
      <c r="AFG148" s="2"/>
      <c r="AFH148" s="2"/>
      <c r="AFI148" s="2"/>
      <c r="AFJ148" s="2"/>
      <c r="AFK148" s="2"/>
      <c r="AFL148" s="2"/>
      <c r="AFM148" s="2"/>
      <c r="AFN148" s="2"/>
      <c r="AFO148" s="2"/>
      <c r="AFP148" s="2"/>
      <c r="AFQ148" s="2"/>
      <c r="AFR148" s="2"/>
      <c r="AFS148" s="2"/>
      <c r="AFT148" s="2"/>
      <c r="AFU148" s="2"/>
      <c r="AFV148" s="2"/>
      <c r="AFW148" s="2"/>
      <c r="AFX148" s="2"/>
      <c r="AFY148" s="2"/>
      <c r="AFZ148" s="2"/>
      <c r="AGA148" s="2"/>
      <c r="AGB148" s="2"/>
      <c r="AGC148" s="2"/>
      <c r="AGD148" s="2"/>
      <c r="AGE148" s="2"/>
      <c r="AGF148" s="2"/>
      <c r="AGG148" s="2"/>
      <c r="AGH148" s="2"/>
      <c r="AGI148" s="2"/>
      <c r="AGJ148" s="2"/>
      <c r="AGK148" s="2"/>
      <c r="AGL148" s="2"/>
      <c r="AGM148" s="2"/>
      <c r="AGN148" s="2"/>
      <c r="AGO148" s="2"/>
      <c r="AGP148" s="2"/>
      <c r="AGQ148" s="2"/>
      <c r="AGR148" s="2"/>
      <c r="AGS148" s="2"/>
      <c r="AGT148" s="2"/>
      <c r="AGU148" s="2"/>
      <c r="AGV148" s="2"/>
      <c r="AGW148" s="2"/>
      <c r="AGX148" s="2"/>
      <c r="AGY148" s="2"/>
      <c r="AGZ148" s="2"/>
      <c r="AHA148" s="2"/>
      <c r="AHB148" s="2"/>
      <c r="AHC148" s="2"/>
      <c r="AHD148" s="2"/>
      <c r="AHE148" s="2"/>
      <c r="AHF148" s="2"/>
      <c r="AHG148" s="2"/>
      <c r="AHH148" s="2"/>
      <c r="AHI148" s="2"/>
      <c r="AHJ148" s="2"/>
      <c r="AHK148" s="2"/>
      <c r="AHL148" s="2"/>
      <c r="AHM148" s="2"/>
      <c r="AHN148" s="2"/>
      <c r="AHO148" s="2"/>
      <c r="AHP148" s="2"/>
      <c r="AHQ148" s="2"/>
      <c r="AHR148" s="2"/>
      <c r="AHS148" s="2"/>
      <c r="AHT148" s="2"/>
      <c r="AHU148" s="2"/>
      <c r="AHV148" s="2"/>
      <c r="AHW148" s="2"/>
      <c r="AHX148" s="2"/>
      <c r="AHY148" s="2"/>
      <c r="AHZ148" s="2"/>
      <c r="AIA148" s="2"/>
      <c r="AIB148" s="2"/>
      <c r="AIC148" s="2"/>
      <c r="AID148" s="2"/>
      <c r="AIE148" s="2"/>
      <c r="AIF148" s="2"/>
      <c r="AIG148" s="2"/>
      <c r="AIH148" s="2"/>
      <c r="AII148" s="2"/>
      <c r="AIJ148" s="2"/>
      <c r="AIK148" s="2"/>
      <c r="AIL148" s="2"/>
      <c r="AIM148" s="2"/>
      <c r="AIN148" s="2"/>
      <c r="AIO148" s="2"/>
      <c r="AIP148" s="2"/>
      <c r="AIQ148" s="2"/>
      <c r="AIR148" s="2"/>
      <c r="AIS148" s="2"/>
      <c r="AIT148" s="2"/>
      <c r="AIU148" s="2"/>
      <c r="AIV148" s="2"/>
      <c r="AIW148" s="2"/>
      <c r="AIX148" s="2"/>
      <c r="AIY148" s="2"/>
      <c r="AIZ148" s="2"/>
      <c r="AJA148" s="2"/>
      <c r="AJB148" s="2"/>
      <c r="AJC148" s="2"/>
      <c r="AJD148" s="2"/>
      <c r="AJE148" s="2"/>
      <c r="AJF148" s="2"/>
      <c r="AJG148" s="2"/>
      <c r="AJH148" s="2"/>
      <c r="AJI148" s="2"/>
      <c r="AJJ148" s="2"/>
      <c r="AJK148" s="2"/>
      <c r="AJL148" s="2"/>
      <c r="AJM148" s="2"/>
      <c r="AJN148" s="2"/>
      <c r="AJO148" s="2"/>
      <c r="AJP148" s="2"/>
      <c r="AJQ148" s="2"/>
      <c r="AJR148" s="2"/>
      <c r="AJS148" s="2"/>
      <c r="AJT148" s="2"/>
      <c r="AJU148" s="2"/>
      <c r="AJV148" s="2"/>
      <c r="AJW148" s="2"/>
      <c r="AJX148" s="2"/>
      <c r="AJY148" s="2"/>
      <c r="AJZ148" s="2"/>
      <c r="AKA148" s="2"/>
      <c r="AKB148" s="2"/>
      <c r="AKC148" s="2"/>
      <c r="AKD148" s="2"/>
      <c r="AKE148" s="2"/>
      <c r="AKF148" s="2"/>
      <c r="AKG148" s="2"/>
      <c r="AKH148" s="2"/>
      <c r="AKI148" s="2"/>
      <c r="AKJ148" s="2"/>
      <c r="AKK148" s="2"/>
      <c r="AKL148" s="2"/>
      <c r="AKM148" s="2"/>
      <c r="AKN148" s="2"/>
      <c r="AKO148" s="2"/>
      <c r="AKP148" s="2"/>
      <c r="AKQ148" s="2"/>
      <c r="AKR148" s="2"/>
      <c r="AKS148" s="2"/>
      <c r="AKT148" s="2"/>
      <c r="AKU148" s="2"/>
      <c r="AKV148" s="2"/>
      <c r="AKW148" s="2"/>
      <c r="AKX148" s="2"/>
      <c r="AKY148" s="2"/>
      <c r="AKZ148" s="2"/>
      <c r="ALA148" s="2"/>
      <c r="ALB148" s="2"/>
      <c r="ALC148" s="2"/>
      <c r="ALD148" s="2"/>
      <c r="ALE148" s="2"/>
      <c r="ALF148" s="2"/>
      <c r="ALG148" s="2"/>
      <c r="ALH148" s="2"/>
      <c r="ALI148" s="2"/>
      <c r="ALJ148" s="2"/>
      <c r="ALK148" s="2"/>
      <c r="ALL148" s="2"/>
      <c r="ALM148" s="2"/>
      <c r="ALN148" s="2"/>
      <c r="ALO148" s="2"/>
      <c r="ALP148" s="2"/>
      <c r="ALQ148" s="2"/>
      <c r="ALR148" s="2"/>
      <c r="ALS148" s="2"/>
      <c r="ALT148" s="2"/>
      <c r="ALU148" s="2"/>
      <c r="ALV148" s="2"/>
      <c r="ALW148" s="2"/>
      <c r="ALX148" s="2"/>
      <c r="ALY148" s="2"/>
      <c r="ALZ148" s="2"/>
      <c r="AMA148" s="2"/>
      <c r="AMB148" s="2"/>
      <c r="AMC148" s="2"/>
      <c r="AMD148" s="2"/>
      <c r="AME148" s="2"/>
      <c r="AMF148" s="2"/>
      <c r="AMG148" s="2"/>
      <c r="AMH148" s="2"/>
      <c r="AMI148" s="2"/>
      <c r="AMJ148" s="2"/>
      <c r="AMK148" s="2"/>
      <c r="AML148" s="2"/>
      <c r="AMM148" s="2"/>
      <c r="AMN148" s="2"/>
      <c r="AMO148" s="2"/>
      <c r="AMP148" s="2"/>
      <c r="AMQ148" s="2"/>
      <c r="AMR148" s="2"/>
      <c r="AMS148" s="2"/>
      <c r="AMT148" s="2"/>
      <c r="AMU148" s="2"/>
      <c r="AMV148" s="2"/>
      <c r="AMW148" s="2"/>
      <c r="AMX148" s="2"/>
      <c r="AMY148" s="2"/>
      <c r="AMZ148" s="2"/>
      <c r="ANA148" s="2"/>
      <c r="ANB148" s="2"/>
      <c r="ANC148" s="2"/>
      <c r="AND148" s="2"/>
      <c r="ANE148" s="2"/>
      <c r="ANF148" s="2"/>
      <c r="ANG148" s="2"/>
      <c r="ANH148" s="2"/>
      <c r="ANI148" s="2"/>
      <c r="ANJ148" s="2"/>
      <c r="ANK148" s="2"/>
      <c r="ANL148" s="2"/>
      <c r="ANM148" s="2"/>
      <c r="ANN148" s="2"/>
      <c r="ANO148" s="2"/>
      <c r="ANP148" s="2"/>
      <c r="ANQ148" s="2"/>
      <c r="ANR148" s="2"/>
      <c r="ANS148" s="2"/>
      <c r="ANT148" s="2"/>
      <c r="ANU148" s="2"/>
      <c r="ANV148" s="2"/>
      <c r="ANW148" s="2"/>
      <c r="ANX148" s="2"/>
      <c r="ANY148" s="2"/>
      <c r="ANZ148" s="2"/>
      <c r="AOA148" s="2"/>
      <c r="AOB148" s="2"/>
      <c r="AOC148" s="2"/>
      <c r="AOD148" s="2"/>
      <c r="AOE148" s="2"/>
      <c r="AOF148" s="2"/>
      <c r="AOG148" s="2"/>
      <c r="AOH148" s="2"/>
      <c r="AOI148" s="2"/>
      <c r="AOJ148" s="2"/>
      <c r="AOK148" s="2"/>
      <c r="AOL148" s="2"/>
      <c r="AOM148" s="2"/>
      <c r="AON148" s="2"/>
      <c r="AOO148" s="2"/>
      <c r="AOP148" s="2"/>
      <c r="AOQ148" s="2"/>
      <c r="AOR148" s="2"/>
      <c r="AOS148" s="2"/>
      <c r="AOT148" s="2"/>
      <c r="AOU148" s="2"/>
      <c r="AOV148" s="2"/>
      <c r="AOW148" s="2"/>
      <c r="AOX148" s="2"/>
      <c r="AOY148" s="2"/>
      <c r="AOZ148" s="2"/>
      <c r="APA148" s="2"/>
      <c r="APB148" s="2"/>
      <c r="APC148" s="2"/>
      <c r="APD148" s="2"/>
      <c r="APE148" s="2"/>
      <c r="APF148" s="2"/>
      <c r="APG148" s="2"/>
      <c r="APH148" s="2"/>
      <c r="API148" s="2"/>
      <c r="APJ148" s="2"/>
      <c r="APK148" s="2"/>
      <c r="APL148" s="2"/>
      <c r="APM148" s="2"/>
      <c r="APN148" s="2"/>
      <c r="APO148" s="2"/>
      <c r="APP148" s="2"/>
      <c r="APQ148" s="2"/>
      <c r="APR148" s="2"/>
      <c r="APS148" s="2"/>
      <c r="APT148" s="2"/>
      <c r="APU148" s="2"/>
      <c r="APV148" s="2"/>
      <c r="APW148" s="2"/>
      <c r="APX148" s="2"/>
      <c r="APY148" s="2"/>
      <c r="APZ148" s="2"/>
      <c r="AQA148" s="2"/>
      <c r="AQB148" s="2"/>
      <c r="AQC148" s="2"/>
      <c r="AQD148" s="2"/>
      <c r="AQE148" s="2"/>
      <c r="AQF148" s="2"/>
      <c r="AQG148" s="2"/>
      <c r="AQH148" s="2"/>
      <c r="AQI148" s="2"/>
      <c r="AQJ148" s="2"/>
      <c r="AQK148" s="2"/>
      <c r="AQL148" s="2"/>
      <c r="AQM148" s="2"/>
      <c r="AQN148" s="2"/>
      <c r="AQO148" s="2"/>
      <c r="AQP148" s="2"/>
      <c r="AQQ148" s="2"/>
      <c r="AQR148" s="2"/>
      <c r="AQS148" s="2"/>
      <c r="AQT148" s="2"/>
      <c r="AQU148" s="2"/>
      <c r="AQV148" s="2"/>
      <c r="AQW148" s="2"/>
      <c r="AQX148" s="2"/>
      <c r="AQY148" s="2"/>
      <c r="AQZ148" s="2"/>
      <c r="ARA148" s="2"/>
      <c r="ARB148" s="2"/>
      <c r="ARC148" s="2"/>
      <c r="ARD148" s="2"/>
      <c r="ARE148" s="2"/>
      <c r="ARF148" s="2"/>
      <c r="ARG148" s="2"/>
      <c r="ARH148" s="2"/>
      <c r="ARI148" s="2"/>
      <c r="ARJ148" s="2"/>
      <c r="ARK148" s="2"/>
      <c r="ARL148" s="2"/>
      <c r="ARM148" s="2"/>
      <c r="ARN148" s="2"/>
      <c r="ARO148" s="2"/>
      <c r="ARP148" s="2"/>
      <c r="ARQ148" s="2"/>
      <c r="ARR148" s="2"/>
      <c r="ARS148" s="2"/>
      <c r="ART148" s="2"/>
      <c r="ARU148" s="2"/>
      <c r="ARV148" s="2"/>
      <c r="ARW148" s="2"/>
      <c r="ARX148" s="2"/>
      <c r="ARY148" s="2"/>
      <c r="ARZ148" s="2"/>
      <c r="ASA148" s="2"/>
      <c r="ASB148" s="2"/>
      <c r="ASC148" s="2"/>
      <c r="ASD148" s="2"/>
      <c r="ASE148" s="2"/>
      <c r="ASF148" s="2"/>
      <c r="ASG148" s="2"/>
      <c r="ASH148" s="2"/>
      <c r="ASI148" s="2"/>
      <c r="ASJ148" s="2"/>
      <c r="ASK148" s="2"/>
      <c r="ASL148" s="2"/>
      <c r="ASM148" s="2"/>
      <c r="ASN148" s="2"/>
      <c r="ASO148" s="2"/>
      <c r="ASP148" s="2"/>
      <c r="ASQ148" s="2"/>
      <c r="ASR148" s="2"/>
      <c r="ASS148" s="2"/>
      <c r="AST148" s="2"/>
      <c r="ASU148" s="2"/>
      <c r="ASV148" s="2"/>
      <c r="ASW148" s="2"/>
      <c r="ASX148" s="2"/>
      <c r="ASY148" s="2"/>
      <c r="ASZ148" s="2"/>
      <c r="ATA148" s="2"/>
      <c r="ATB148" s="2"/>
      <c r="ATC148" s="2"/>
      <c r="ATD148" s="2"/>
      <c r="ATE148" s="2"/>
      <c r="ATF148" s="2"/>
      <c r="ATG148" s="2"/>
      <c r="ATH148" s="2"/>
      <c r="ATI148" s="2"/>
      <c r="ATJ148" s="2"/>
      <c r="ATK148" s="2"/>
      <c r="ATL148" s="2"/>
      <c r="ATM148" s="2"/>
      <c r="ATN148" s="2"/>
      <c r="ATO148" s="2"/>
      <c r="ATP148" s="2"/>
      <c r="ATQ148" s="2"/>
      <c r="ATR148" s="2"/>
      <c r="ATS148" s="2"/>
      <c r="ATT148" s="2"/>
      <c r="ATU148" s="2"/>
      <c r="ATV148" s="2"/>
      <c r="ATW148" s="2"/>
      <c r="ATX148" s="2"/>
      <c r="ATY148" s="2"/>
      <c r="ATZ148" s="2"/>
      <c r="AUA148" s="2"/>
      <c r="AUB148" s="2"/>
      <c r="AUC148" s="2"/>
      <c r="AUD148" s="2"/>
      <c r="AUE148" s="2"/>
      <c r="AUF148" s="2"/>
      <c r="AUG148" s="2"/>
      <c r="AUH148" s="2"/>
      <c r="AUI148" s="2"/>
      <c r="AUJ148" s="2"/>
      <c r="AUK148" s="2"/>
      <c r="AUL148" s="2"/>
      <c r="AUM148" s="2"/>
      <c r="AUN148" s="2"/>
      <c r="AUO148" s="2"/>
      <c r="AUP148" s="2"/>
      <c r="AUQ148" s="2"/>
      <c r="AUR148" s="2"/>
      <c r="AUS148" s="2"/>
      <c r="AUT148" s="2"/>
      <c r="AUU148" s="2"/>
      <c r="AUV148" s="2"/>
      <c r="AUW148" s="2"/>
      <c r="AUX148" s="2"/>
      <c r="AUY148" s="2"/>
      <c r="AUZ148" s="2"/>
      <c r="AVA148" s="2"/>
      <c r="AVB148" s="2"/>
      <c r="AVC148" s="2"/>
      <c r="AVD148" s="2"/>
      <c r="AVE148" s="2"/>
      <c r="AVF148" s="2"/>
      <c r="AVG148" s="2"/>
      <c r="AVH148" s="2"/>
      <c r="AVI148" s="2"/>
      <c r="AVJ148" s="2"/>
      <c r="AVK148" s="2"/>
      <c r="AVL148" s="2"/>
      <c r="AVM148" s="2"/>
      <c r="AVN148" s="2"/>
      <c r="AVO148" s="2"/>
      <c r="AVP148" s="2"/>
      <c r="AVQ148" s="2"/>
      <c r="AVR148" s="2"/>
      <c r="AVS148" s="2"/>
      <c r="AVT148" s="2"/>
      <c r="AVU148" s="2"/>
      <c r="AVV148" s="2"/>
      <c r="AVW148" s="2"/>
      <c r="AVX148" s="2"/>
      <c r="AVY148" s="2"/>
      <c r="AVZ148" s="2"/>
      <c r="AWA148" s="2"/>
      <c r="AWB148" s="2"/>
      <c r="AWC148" s="2"/>
      <c r="AWD148" s="2"/>
      <c r="AWE148" s="2"/>
      <c r="AWF148" s="2"/>
      <c r="AWG148" s="2"/>
      <c r="AWH148" s="2"/>
      <c r="AWI148" s="2"/>
      <c r="AWJ148" s="2"/>
      <c r="AWK148" s="2"/>
      <c r="AWL148" s="2"/>
      <c r="AWM148" s="2"/>
      <c r="AWN148" s="2"/>
      <c r="AWO148" s="2"/>
      <c r="AWP148" s="2"/>
      <c r="AWQ148" s="2"/>
      <c r="AWR148" s="2"/>
      <c r="AWS148" s="2"/>
      <c r="AWT148" s="2"/>
      <c r="AWU148" s="2"/>
      <c r="AWV148" s="2"/>
      <c r="AWW148" s="2"/>
      <c r="AWX148" s="2"/>
      <c r="AWY148" s="2"/>
      <c r="AWZ148" s="2"/>
      <c r="AXA148" s="2"/>
      <c r="AXB148" s="2"/>
      <c r="AXC148" s="2"/>
      <c r="AXD148" s="2"/>
      <c r="AXE148" s="2"/>
      <c r="AXF148" s="2"/>
      <c r="AXG148" s="2"/>
      <c r="AXH148" s="2"/>
      <c r="AXI148" s="2"/>
      <c r="AXJ148" s="2"/>
      <c r="AXK148" s="2"/>
      <c r="AXL148" s="2"/>
      <c r="AXM148" s="2"/>
      <c r="AXN148" s="2"/>
      <c r="AXO148" s="2"/>
      <c r="AXP148" s="2"/>
      <c r="AXQ148" s="2"/>
      <c r="AXR148" s="2"/>
      <c r="AXS148" s="2"/>
      <c r="AXT148" s="2"/>
      <c r="AXU148" s="2"/>
      <c r="AXV148" s="2"/>
      <c r="AXW148" s="2"/>
      <c r="AXX148" s="2"/>
      <c r="AXY148" s="2"/>
      <c r="AXZ148" s="2"/>
      <c r="AYA148" s="2"/>
      <c r="AYB148" s="2"/>
      <c r="AYC148" s="2"/>
      <c r="AYD148" s="2"/>
      <c r="AYE148" s="2"/>
      <c r="AYF148" s="2"/>
      <c r="AYG148" s="2"/>
      <c r="AYH148" s="2"/>
      <c r="AYI148" s="2"/>
      <c r="AYJ148" s="2"/>
      <c r="AYK148" s="2"/>
      <c r="AYL148" s="2"/>
      <c r="AYM148" s="2"/>
      <c r="AYN148" s="2"/>
      <c r="AYO148" s="2"/>
      <c r="AYP148" s="2"/>
      <c r="AYQ148" s="2"/>
      <c r="AYR148" s="2"/>
      <c r="AYS148" s="2"/>
      <c r="AYT148" s="2"/>
      <c r="AYU148" s="2"/>
      <c r="AYV148" s="2"/>
      <c r="AYW148" s="2"/>
      <c r="AYX148" s="2"/>
      <c r="AYY148" s="2"/>
      <c r="AYZ148" s="2"/>
      <c r="AZA148" s="2"/>
      <c r="AZB148" s="2"/>
      <c r="AZC148" s="2"/>
      <c r="AZD148" s="2"/>
      <c r="AZE148" s="2"/>
      <c r="AZF148" s="2"/>
      <c r="AZG148" s="2"/>
      <c r="AZH148" s="2"/>
      <c r="AZI148" s="2"/>
      <c r="AZJ148" s="2"/>
      <c r="AZK148" s="2"/>
      <c r="AZL148" s="2"/>
      <c r="AZM148" s="2"/>
      <c r="AZN148" s="2"/>
      <c r="AZO148" s="2"/>
      <c r="AZP148" s="2"/>
      <c r="AZQ148" s="2"/>
      <c r="AZR148" s="2"/>
      <c r="AZS148" s="2"/>
      <c r="AZT148" s="2"/>
      <c r="AZU148" s="2"/>
      <c r="AZV148" s="2"/>
      <c r="AZW148" s="2"/>
      <c r="AZX148" s="2"/>
      <c r="AZY148" s="2"/>
      <c r="AZZ148" s="2"/>
      <c r="BAA148" s="2"/>
      <c r="BAB148" s="2"/>
      <c r="BAC148" s="2"/>
      <c r="BAD148" s="2"/>
      <c r="BAE148" s="2"/>
      <c r="BAF148" s="2"/>
      <c r="BAG148" s="2"/>
      <c r="BAH148" s="2"/>
      <c r="BAI148" s="2"/>
      <c r="BAJ148" s="2"/>
      <c r="BAK148" s="2"/>
      <c r="BAL148" s="2"/>
      <c r="BAM148" s="2"/>
      <c r="BAN148" s="2"/>
      <c r="BAO148" s="2"/>
      <c r="BAP148" s="2"/>
      <c r="BAQ148" s="2"/>
      <c r="BAR148" s="2"/>
      <c r="BAS148" s="2"/>
      <c r="BAT148" s="2"/>
      <c r="BAU148" s="2"/>
      <c r="BAV148" s="2"/>
      <c r="BAW148" s="2"/>
      <c r="BAX148" s="2"/>
      <c r="BAY148" s="2"/>
      <c r="BAZ148" s="2"/>
      <c r="BBA148" s="2"/>
      <c r="BBB148" s="2"/>
      <c r="BBC148" s="2"/>
      <c r="BBD148" s="2"/>
      <c r="BBE148" s="2"/>
      <c r="BBF148" s="2"/>
      <c r="BBG148" s="2"/>
      <c r="BBH148" s="2"/>
      <c r="BBI148" s="2"/>
      <c r="BBJ148" s="2"/>
      <c r="BBK148" s="2"/>
      <c r="BBL148" s="2"/>
      <c r="BBM148" s="2"/>
      <c r="BBN148" s="2"/>
      <c r="BBO148" s="2"/>
      <c r="BBP148" s="2"/>
      <c r="BBQ148" s="2"/>
      <c r="BBR148" s="2"/>
      <c r="BBS148" s="2"/>
      <c r="BBT148" s="2"/>
      <c r="BBU148" s="2"/>
      <c r="BBV148" s="2"/>
      <c r="BBW148" s="2"/>
      <c r="BBX148" s="2"/>
      <c r="BBY148" s="2"/>
      <c r="BBZ148" s="2"/>
      <c r="BCA148" s="2"/>
      <c r="BCB148" s="2"/>
      <c r="BCC148" s="2"/>
      <c r="BCD148" s="2"/>
      <c r="BCE148" s="2"/>
      <c r="BCF148" s="2"/>
    </row>
    <row r="149" spans="1:1024 1025:1436">
      <c r="A149" s="1" t="s">
        <v>6</v>
      </c>
      <c r="C149" s="2">
        <v>6.578</v>
      </c>
      <c r="D149" s="2">
        <v>4.669</v>
      </c>
      <c r="E149" s="2">
        <v>1.025</v>
      </c>
      <c r="F149" s="2">
        <v>0.769</v>
      </c>
      <c r="G149" s="2">
        <v>2.097</v>
      </c>
      <c r="H149" s="2">
        <v>15.726</v>
      </c>
      <c r="I149" s="2">
        <v>1.458</v>
      </c>
      <c r="J149" s="2">
        <v>0.699</v>
      </c>
      <c r="K149" s="2">
        <v>0.645</v>
      </c>
      <c r="L149" s="2">
        <v>2.971</v>
      </c>
      <c r="M149" s="2">
        <v>1.126</v>
      </c>
      <c r="N149" s="2">
        <v>2.654</v>
      </c>
      <c r="O149" s="2">
        <v>2.285</v>
      </c>
      <c r="P149" s="2">
        <v>2.196</v>
      </c>
      <c r="Q149" s="2">
        <v>2.424</v>
      </c>
      <c r="R149" s="2">
        <v>4.564</v>
      </c>
      <c r="S149" s="2">
        <v>5.143</v>
      </c>
      <c r="T149" s="2">
        <v>2.869</v>
      </c>
      <c r="U149" s="2">
        <v>3.869</v>
      </c>
      <c r="V149" s="2">
        <v>3.27</v>
      </c>
      <c r="W149" s="2">
        <v>2.624</v>
      </c>
      <c r="X149" s="2">
        <v>2.959</v>
      </c>
      <c r="Y149" s="2">
        <v>2.895</v>
      </c>
      <c r="Z149" s="2">
        <v>2.94</v>
      </c>
      <c r="AA149" s="2">
        <v>3.177</v>
      </c>
      <c r="AB149" s="2">
        <v>4.014</v>
      </c>
      <c r="AC149" s="2">
        <v>25.667</v>
      </c>
      <c r="AD149" s="2">
        <v>2.224</v>
      </c>
      <c r="AE149" s="2">
        <v>3.571</v>
      </c>
      <c r="AF149" s="2">
        <v>3.339</v>
      </c>
      <c r="AG149" s="2">
        <v>2.522</v>
      </c>
      <c r="AH149" s="2">
        <v>2.009</v>
      </c>
      <c r="AI149" s="2">
        <v>2.454</v>
      </c>
      <c r="AJ149" s="2">
        <v>1.849</v>
      </c>
      <c r="AK149" s="2">
        <v>2.211</v>
      </c>
      <c r="AL149" s="2">
        <v>2.331</v>
      </c>
      <c r="AM149" s="2">
        <v>3.864</v>
      </c>
      <c r="AN149" s="2">
        <v>2.817</v>
      </c>
      <c r="AO149" s="2">
        <v>1.705</v>
      </c>
      <c r="AP149" s="2">
        <v>1.651</v>
      </c>
      <c r="AQ149" s="2">
        <v>1.875</v>
      </c>
      <c r="AR149" s="2">
        <v>1.863</v>
      </c>
      <c r="AS149" s="2">
        <v>2.013</v>
      </c>
      <c r="AT149" s="2">
        <v>2.117</v>
      </c>
      <c r="AU149" s="2">
        <v>2.11</v>
      </c>
      <c r="AV149" s="2">
        <v>20.944</v>
      </c>
      <c r="AW149" s="2">
        <v>1.181</v>
      </c>
      <c r="AX149" s="2">
        <v>0.823</v>
      </c>
      <c r="AY149" s="2">
        <v>0.842</v>
      </c>
      <c r="AZ149" s="2">
        <v>1.104</v>
      </c>
      <c r="BA149" s="2">
        <v>1.559</v>
      </c>
      <c r="BB149" s="2">
        <v>1.51</v>
      </c>
      <c r="BC149" s="2">
        <v>1.463</v>
      </c>
      <c r="BD149" s="2">
        <v>4.316</v>
      </c>
      <c r="BE149" s="2">
        <v>2.459</v>
      </c>
      <c r="BF149" s="2">
        <v>2.355</v>
      </c>
      <c r="BG149" s="2">
        <v>2.849</v>
      </c>
      <c r="BH149" s="2">
        <v>3.513</v>
      </c>
      <c r="BI149" s="2">
        <v>3.24</v>
      </c>
      <c r="BJ149" s="2">
        <v>3.543</v>
      </c>
      <c r="BK149" s="2">
        <v>1.788</v>
      </c>
      <c r="BL149" s="2">
        <v>2.382</v>
      </c>
      <c r="BM149" s="2">
        <v>2.956</v>
      </c>
      <c r="BN149" s="2">
        <v>2.196</v>
      </c>
      <c r="BO149" s="2">
        <v>2.693</v>
      </c>
      <c r="BP149" s="2">
        <v>16.059</v>
      </c>
      <c r="BQ149" s="2">
        <v>1.259</v>
      </c>
      <c r="BR149" s="2">
        <v>1</v>
      </c>
      <c r="BS149" s="2">
        <v>1.675</v>
      </c>
      <c r="BT149" s="2">
        <v>1.786</v>
      </c>
      <c r="BU149" s="2">
        <v>1.607</v>
      </c>
      <c r="BV149" s="2">
        <v>1.702</v>
      </c>
      <c r="BW149" s="2">
        <v>2.98</v>
      </c>
      <c r="BX149" s="2">
        <v>2.392</v>
      </c>
      <c r="BY149" s="2">
        <v>2.312</v>
      </c>
      <c r="BZ149" s="2">
        <v>2.22</v>
      </c>
      <c r="CA149" s="2">
        <v>2.391</v>
      </c>
      <c r="CB149" s="2">
        <v>2.723</v>
      </c>
      <c r="CC149" s="2">
        <v>3.657</v>
      </c>
      <c r="CD149" s="2">
        <v>3.509</v>
      </c>
      <c r="CE149" s="2">
        <v>4.701</v>
      </c>
      <c r="CF149" s="2">
        <v>3.886</v>
      </c>
      <c r="CG149" s="2">
        <v>3.331</v>
      </c>
      <c r="CH149" s="2">
        <v>1.832</v>
      </c>
      <c r="CI149" s="2">
        <v>17.845</v>
      </c>
      <c r="CJ149" s="2">
        <v>2.048</v>
      </c>
      <c r="CK149" s="2">
        <v>2.037</v>
      </c>
      <c r="CL149" s="2">
        <v>1.316</v>
      </c>
      <c r="CM149" s="2">
        <v>1.495</v>
      </c>
      <c r="CN149" s="2">
        <v>1.687</v>
      </c>
      <c r="CO149" s="2">
        <v>5.05</v>
      </c>
      <c r="CP149" s="2">
        <v>2.04</v>
      </c>
      <c r="CQ149" s="2">
        <v>1.743</v>
      </c>
      <c r="CR149" s="2">
        <v>2.325</v>
      </c>
      <c r="CS149" s="2">
        <v>2.447</v>
      </c>
      <c r="CT149" s="2">
        <v>2.486</v>
      </c>
      <c r="CU149" s="2">
        <v>2.291</v>
      </c>
      <c r="CV149" s="2">
        <v>3.635</v>
      </c>
      <c r="CW149" s="2">
        <v>3.093</v>
      </c>
      <c r="CX149" s="2">
        <v>2.169</v>
      </c>
      <c r="CY149" s="2">
        <v>2.459</v>
      </c>
      <c r="CZ149" s="2">
        <v>3.023</v>
      </c>
      <c r="DA149" s="2">
        <v>19.769</v>
      </c>
      <c r="DB149" s="2">
        <v>1.452</v>
      </c>
      <c r="DC149" s="2">
        <v>1.569</v>
      </c>
      <c r="DD149" s="2">
        <v>1.253</v>
      </c>
      <c r="DE149" s="2">
        <v>2.457</v>
      </c>
      <c r="DF149" s="2">
        <v>2.227</v>
      </c>
      <c r="DG149" s="2">
        <v>2.185</v>
      </c>
      <c r="DH149" s="2">
        <v>2.248</v>
      </c>
      <c r="DI149" s="2">
        <v>4.685</v>
      </c>
      <c r="DJ149" s="2">
        <v>2.763</v>
      </c>
      <c r="DK149" s="2">
        <v>3.29</v>
      </c>
      <c r="DL149" s="2">
        <v>4.089</v>
      </c>
      <c r="DM149" s="2">
        <v>4.353</v>
      </c>
      <c r="DN149" s="2">
        <v>3.463</v>
      </c>
      <c r="DO149" s="2">
        <v>2.102</v>
      </c>
      <c r="DP149" s="2">
        <v>2.072</v>
      </c>
      <c r="DQ149" s="2">
        <v>2.398</v>
      </c>
      <c r="DR149" s="2">
        <v>4.373</v>
      </c>
      <c r="DS149" s="2">
        <v>3.723</v>
      </c>
      <c r="DT149" s="2">
        <v>23.171</v>
      </c>
      <c r="DU149" s="2">
        <v>2.223</v>
      </c>
      <c r="DV149" s="2">
        <v>1.603</v>
      </c>
      <c r="DW149" s="2">
        <v>1.79</v>
      </c>
      <c r="DX149" s="2">
        <v>2.736</v>
      </c>
      <c r="DY149" s="2">
        <v>2.501</v>
      </c>
      <c r="DZ149" s="2">
        <v>3.548</v>
      </c>
      <c r="EA149" s="2">
        <v>2.487</v>
      </c>
      <c r="EB149" s="2">
        <v>4.61</v>
      </c>
      <c r="EC149" s="2">
        <v>4.077</v>
      </c>
      <c r="ED149" s="2">
        <v>3.249</v>
      </c>
      <c r="EE149" s="2">
        <v>3.179</v>
      </c>
      <c r="EF149" s="2">
        <v>4.985</v>
      </c>
      <c r="EG149" s="2">
        <v>3.104</v>
      </c>
      <c r="EH149" s="2">
        <v>2.747</v>
      </c>
      <c r="EI149" s="2">
        <v>2.667</v>
      </c>
      <c r="EJ149" s="2">
        <v>2.247</v>
      </c>
      <c r="EK149" s="2">
        <v>2.358</v>
      </c>
      <c r="EL149" s="2">
        <v>2.871</v>
      </c>
      <c r="EM149" s="2">
        <v>16.471</v>
      </c>
      <c r="EN149" s="2">
        <v>1.831</v>
      </c>
      <c r="EO149" s="2">
        <v>1.576</v>
      </c>
      <c r="EP149" s="2">
        <v>1.61</v>
      </c>
      <c r="EQ149" s="2">
        <v>2.005</v>
      </c>
      <c r="ER149" s="2">
        <v>2.349</v>
      </c>
      <c r="ES149" s="2">
        <v>2.719</v>
      </c>
      <c r="ET149" s="2">
        <v>4.693</v>
      </c>
      <c r="EU149" s="2">
        <v>4.131</v>
      </c>
      <c r="EV149" s="2">
        <v>3.694</v>
      </c>
      <c r="EW149" s="2">
        <v>4.535</v>
      </c>
      <c r="EX149" s="2">
        <v>3.974</v>
      </c>
      <c r="EY149" s="2">
        <v>3.034</v>
      </c>
      <c r="EZ149" s="2">
        <v>3.258</v>
      </c>
      <c r="FA149" s="2">
        <v>3.406</v>
      </c>
      <c r="FB149" s="2">
        <v>4.09</v>
      </c>
      <c r="FC149" s="2">
        <v>3.64</v>
      </c>
      <c r="FD149" s="2">
        <v>3.66</v>
      </c>
      <c r="FE149" s="2">
        <v>18.322</v>
      </c>
      <c r="FF149" s="2">
        <v>1.754</v>
      </c>
      <c r="FG149" s="2">
        <v>1.462</v>
      </c>
      <c r="FH149" s="2">
        <v>1.547</v>
      </c>
      <c r="FI149" s="2">
        <v>1.431</v>
      </c>
      <c r="FJ149" s="2">
        <v>2.481</v>
      </c>
      <c r="FK149" s="2">
        <v>2.645</v>
      </c>
      <c r="FL149" s="2">
        <v>2.273</v>
      </c>
      <c r="FM149" s="2">
        <v>2.665</v>
      </c>
      <c r="FN149" s="2">
        <v>3.241</v>
      </c>
      <c r="FO149" s="2">
        <v>2.95</v>
      </c>
      <c r="FP149" s="2">
        <v>2.227</v>
      </c>
      <c r="FQ149" s="2">
        <v>2.241</v>
      </c>
      <c r="FR149" s="2">
        <v>3.283</v>
      </c>
      <c r="FS149" s="2">
        <v>3.166</v>
      </c>
      <c r="FT149" s="2">
        <v>3.029</v>
      </c>
      <c r="FU149" s="2">
        <v>3.732</v>
      </c>
      <c r="FV149" s="2">
        <v>4.25</v>
      </c>
      <c r="FW149" s="2">
        <v>4.684</v>
      </c>
      <c r="FX149" s="2">
        <v>21.454</v>
      </c>
      <c r="FY149" s="2">
        <v>2.689</v>
      </c>
      <c r="FZ149" s="2">
        <v>2.694</v>
      </c>
      <c r="GA149" s="2">
        <v>2.983</v>
      </c>
      <c r="GB149" s="2">
        <v>3.852</v>
      </c>
      <c r="GC149" s="2">
        <v>3.855</v>
      </c>
      <c r="GD149" s="2">
        <v>6.436</v>
      </c>
      <c r="GE149" s="2">
        <v>2.415</v>
      </c>
      <c r="GF149" s="2">
        <v>1.771</v>
      </c>
      <c r="GG149" s="2">
        <v>1.875</v>
      </c>
      <c r="GH149" s="2">
        <v>2.55</v>
      </c>
      <c r="GI149" s="2">
        <v>2.929</v>
      </c>
      <c r="GJ149" s="2">
        <v>2.989</v>
      </c>
      <c r="GK149" s="2">
        <v>3.742</v>
      </c>
      <c r="GL149" s="2">
        <v>5.017</v>
      </c>
      <c r="GM149" s="2">
        <v>3.986</v>
      </c>
      <c r="GN149" s="2">
        <v>24.219</v>
      </c>
      <c r="GO149" s="2">
        <v>2.645</v>
      </c>
      <c r="GP149" s="2">
        <v>2.774</v>
      </c>
      <c r="GQ149" s="2">
        <v>2.875</v>
      </c>
      <c r="GR149" s="2">
        <v>3.315</v>
      </c>
      <c r="GS149" s="2">
        <v>3.508</v>
      </c>
      <c r="GT149" s="2">
        <v>3.113</v>
      </c>
      <c r="GU149" s="2">
        <v>2.862</v>
      </c>
      <c r="GV149" s="2">
        <v>1.706</v>
      </c>
      <c r="GW149" s="2">
        <v>2.239</v>
      </c>
      <c r="GX149" s="2">
        <v>2.62</v>
      </c>
      <c r="GY149" s="2">
        <v>2.8</v>
      </c>
      <c r="GZ149" s="2">
        <v>3.593</v>
      </c>
      <c r="HA149" s="2">
        <v>2.621</v>
      </c>
      <c r="HB149" s="2">
        <v>3</v>
      </c>
      <c r="HC149" s="2">
        <v>3.295</v>
      </c>
      <c r="HD149" s="2">
        <v>2.981</v>
      </c>
      <c r="HE149" s="2">
        <v>3.355</v>
      </c>
      <c r="HF149" s="2">
        <v>4.266</v>
      </c>
      <c r="HG149" s="2">
        <v>18.013</v>
      </c>
      <c r="HH149" s="2">
        <v>3.313</v>
      </c>
      <c r="HI149" s="2">
        <v>2.226</v>
      </c>
      <c r="HJ149" s="2">
        <v>2.058</v>
      </c>
      <c r="HK149" s="2">
        <v>1.355</v>
      </c>
      <c r="HL149" s="2">
        <v>2.512</v>
      </c>
      <c r="HM149" s="2">
        <v>2.276</v>
      </c>
      <c r="HN149" s="2">
        <v>1.991</v>
      </c>
      <c r="HO149" s="2">
        <v>2.709</v>
      </c>
      <c r="HP149" s="2">
        <v>3.134</v>
      </c>
      <c r="HQ149" s="2">
        <v>3.035</v>
      </c>
      <c r="HR149" s="2">
        <v>3.465</v>
      </c>
      <c r="HS149" s="2">
        <v>2.583</v>
      </c>
      <c r="HT149" s="2">
        <v>5.077</v>
      </c>
      <c r="HU149" s="2">
        <v>5.199</v>
      </c>
      <c r="HV149" s="2">
        <v>3.462</v>
      </c>
      <c r="HW149" s="2">
        <v>4.139</v>
      </c>
      <c r="HX149" s="2">
        <v>16.856</v>
      </c>
      <c r="HY149" s="2">
        <v>2.461</v>
      </c>
      <c r="HZ149" s="2">
        <v>2.606</v>
      </c>
      <c r="IA149" s="2">
        <v>2.996</v>
      </c>
      <c r="IB149" s="2">
        <v>2.902</v>
      </c>
      <c r="IC149" s="2">
        <v>4.234</v>
      </c>
      <c r="ID149" s="2">
        <v>2.634</v>
      </c>
      <c r="IE149" s="2">
        <v>2.486</v>
      </c>
      <c r="IF149" s="2">
        <v>2.341</v>
      </c>
      <c r="IG149" s="2">
        <v>3.276</v>
      </c>
      <c r="IH149" s="2">
        <v>2.607</v>
      </c>
      <c r="II149" s="2">
        <v>3.589</v>
      </c>
      <c r="IJ149" s="2">
        <v>3.129</v>
      </c>
      <c r="IK149" s="2">
        <v>3.986</v>
      </c>
      <c r="IL149" s="2">
        <v>4.109</v>
      </c>
      <c r="IM149" s="2">
        <v>5.474</v>
      </c>
      <c r="IN149" s="2">
        <v>21.662</v>
      </c>
      <c r="IO149" s="2">
        <v>3.588</v>
      </c>
      <c r="IP149" s="2">
        <v>3.027</v>
      </c>
      <c r="IQ149" s="2">
        <v>3.242</v>
      </c>
      <c r="IR149" s="2">
        <v>3.571</v>
      </c>
      <c r="IS149" s="2">
        <v>3.53</v>
      </c>
      <c r="IT149" s="2">
        <v>6.78</v>
      </c>
      <c r="IU149" s="2">
        <v>3.112</v>
      </c>
      <c r="IV149" s="2">
        <v>3.29</v>
      </c>
      <c r="IW149" s="2">
        <v>2.511</v>
      </c>
      <c r="IX149" s="2">
        <v>2.336</v>
      </c>
      <c r="IY149" s="2">
        <v>2.484</v>
      </c>
      <c r="IZ149" s="2">
        <v>4.244</v>
      </c>
      <c r="JA149" s="2">
        <v>3.26</v>
      </c>
      <c r="JB149" s="2">
        <v>4.71</v>
      </c>
      <c r="JC149" s="2">
        <v>3.574</v>
      </c>
      <c r="JD149" s="2">
        <v>22.724</v>
      </c>
      <c r="JE149" s="2">
        <v>3.244</v>
      </c>
      <c r="JF149" s="2">
        <v>3.238</v>
      </c>
      <c r="JG149" s="2">
        <v>3.382</v>
      </c>
      <c r="JH149" s="2">
        <v>3.064</v>
      </c>
      <c r="JI149" s="2">
        <v>4.712</v>
      </c>
      <c r="JJ149" s="2">
        <v>4.141</v>
      </c>
      <c r="JK149" s="2">
        <v>4.534</v>
      </c>
      <c r="JL149" s="2">
        <v>4.356</v>
      </c>
      <c r="JM149" s="2">
        <v>6.805</v>
      </c>
      <c r="JN149" s="2">
        <v>2.547</v>
      </c>
      <c r="JO149" s="2">
        <v>3.333</v>
      </c>
      <c r="JP149" s="2">
        <v>2.258</v>
      </c>
      <c r="JQ149" s="2">
        <v>3.276</v>
      </c>
      <c r="JR149" s="2">
        <v>3.669</v>
      </c>
      <c r="JS149" s="2">
        <v>4.633</v>
      </c>
      <c r="JT149" s="2">
        <v>20.996</v>
      </c>
      <c r="JU149" s="2">
        <v>2.558</v>
      </c>
      <c r="JV149" s="2">
        <v>2.131</v>
      </c>
      <c r="JW149" s="2">
        <v>2.221</v>
      </c>
      <c r="JX149" s="2">
        <v>2.256</v>
      </c>
      <c r="JY149" s="2">
        <v>3.121</v>
      </c>
      <c r="JZ149" s="2">
        <v>4.089</v>
      </c>
      <c r="KA149" s="2">
        <v>3.091</v>
      </c>
      <c r="KB149" s="2">
        <v>4.315</v>
      </c>
      <c r="KC149" s="2">
        <v>4.288</v>
      </c>
      <c r="KD149" s="2">
        <v>4.133</v>
      </c>
      <c r="KE149" s="2">
        <v>4.531</v>
      </c>
      <c r="KF149" s="2">
        <v>5.107</v>
      </c>
      <c r="KG149" s="2">
        <v>5.114</v>
      </c>
      <c r="KH149" s="2">
        <v>3.143</v>
      </c>
      <c r="KI149" s="2">
        <v>2.741</v>
      </c>
      <c r="KJ149" s="2">
        <v>2.737</v>
      </c>
      <c r="KK149" s="2">
        <v>2.876</v>
      </c>
      <c r="KL149" s="2">
        <v>17.752</v>
      </c>
      <c r="KM149" s="2">
        <v>1.534</v>
      </c>
      <c r="KN149" s="2">
        <v>1.571</v>
      </c>
      <c r="KO149" s="2">
        <v>2.009</v>
      </c>
      <c r="KP149" s="2">
        <v>3.542</v>
      </c>
      <c r="KQ149" s="2">
        <v>2.862</v>
      </c>
      <c r="KR149" s="2">
        <v>3.852</v>
      </c>
      <c r="KS149" s="2">
        <v>4.298</v>
      </c>
      <c r="KT149" s="2">
        <v>4.641</v>
      </c>
      <c r="KU149" s="2">
        <v>5.08</v>
      </c>
      <c r="KV149" s="2">
        <v>4.842</v>
      </c>
      <c r="KW149" s="2">
        <v>4.712</v>
      </c>
      <c r="KX149" s="2">
        <v>5.298</v>
      </c>
      <c r="KY149" s="2">
        <v>5.049</v>
      </c>
      <c r="KZ149" s="2">
        <v>3.894</v>
      </c>
      <c r="LA149" s="2">
        <v>3.583</v>
      </c>
      <c r="LB149" s="2">
        <v>18.446</v>
      </c>
      <c r="LC149" s="2">
        <v>1.263</v>
      </c>
      <c r="LD149" s="2">
        <v>1.18</v>
      </c>
      <c r="LE149" s="2">
        <v>1.589</v>
      </c>
      <c r="LF149" s="2">
        <v>1.771</v>
      </c>
      <c r="LG149" s="2">
        <v>1.714</v>
      </c>
      <c r="LH149" s="2">
        <v>1.849</v>
      </c>
      <c r="LI149" s="2">
        <v>3.734</v>
      </c>
      <c r="LJ149" s="2">
        <v>2.412</v>
      </c>
      <c r="LK149" s="2">
        <v>2.23</v>
      </c>
      <c r="LL149" s="2">
        <v>2.347</v>
      </c>
      <c r="LM149" s="2">
        <v>3.055</v>
      </c>
      <c r="LN149" s="2">
        <v>4.867</v>
      </c>
      <c r="LO149" s="2">
        <v>5.073</v>
      </c>
      <c r="LP149" s="2">
        <v>4.718</v>
      </c>
      <c r="LQ149" s="2">
        <v>5.716</v>
      </c>
      <c r="LR149" s="2">
        <v>4.846</v>
      </c>
      <c r="LS149" s="2">
        <v>3.112</v>
      </c>
      <c r="LT149" s="2">
        <v>21.493</v>
      </c>
      <c r="LU149" s="2">
        <v>1.379</v>
      </c>
      <c r="LV149" s="2">
        <v>1.946</v>
      </c>
      <c r="LW149" s="2">
        <v>1.964</v>
      </c>
      <c r="LX149" s="2">
        <v>1.893</v>
      </c>
      <c r="LY149" s="2">
        <v>2.549</v>
      </c>
      <c r="LZ149" s="2">
        <v>3.371</v>
      </c>
      <c r="MA149" s="2">
        <v>3.204</v>
      </c>
      <c r="MB149" s="2">
        <v>2.419</v>
      </c>
      <c r="MC149" s="2">
        <v>2.52</v>
      </c>
      <c r="MD149" s="2">
        <v>3.297</v>
      </c>
      <c r="ME149" s="2">
        <v>3.162</v>
      </c>
      <c r="MF149" s="2">
        <v>3.183</v>
      </c>
      <c r="MG149" s="2">
        <v>2.997</v>
      </c>
      <c r="MH149" s="2">
        <v>5.457</v>
      </c>
      <c r="MI149" s="2">
        <v>4.475</v>
      </c>
      <c r="MJ149" s="2">
        <v>4.755</v>
      </c>
      <c r="MK149" s="2">
        <v>4.612</v>
      </c>
      <c r="ML149" s="2">
        <v>17.443</v>
      </c>
      <c r="MM149" s="2">
        <v>1.553</v>
      </c>
      <c r="MN149" s="2">
        <v>1.22</v>
      </c>
      <c r="MO149" s="2">
        <v>2.178</v>
      </c>
      <c r="MP149" s="2">
        <v>1.412</v>
      </c>
      <c r="MQ149" s="2">
        <v>2.117</v>
      </c>
      <c r="MR149" s="2">
        <v>2.287</v>
      </c>
      <c r="MS149" s="2">
        <v>2.11</v>
      </c>
      <c r="MT149" s="2">
        <v>2.626</v>
      </c>
      <c r="MU149" s="2">
        <v>3.148</v>
      </c>
      <c r="MV149" s="2">
        <v>3.447</v>
      </c>
      <c r="MW149" s="2">
        <v>3.265</v>
      </c>
      <c r="MX149" s="2">
        <v>2.391</v>
      </c>
      <c r="MY149" s="2">
        <v>3.057</v>
      </c>
      <c r="MZ149" s="2">
        <v>2.837</v>
      </c>
      <c r="NA149" s="2">
        <v>2.993</v>
      </c>
      <c r="NB149" s="2">
        <v>3.419</v>
      </c>
      <c r="NC149" s="2">
        <v>5.733</v>
      </c>
      <c r="ND149" s="2">
        <v>5.23</v>
      </c>
      <c r="NE149" s="2">
        <v>22.655</v>
      </c>
      <c r="NF149" s="2">
        <v>3.209</v>
      </c>
      <c r="NG149" s="2">
        <v>3.674</v>
      </c>
      <c r="NH149" s="2">
        <v>3.26</v>
      </c>
      <c r="NI149" s="2">
        <v>3.732</v>
      </c>
      <c r="NJ149" s="2">
        <v>4.775</v>
      </c>
      <c r="NK149" s="2">
        <v>3.368</v>
      </c>
      <c r="NL149" s="2">
        <v>5.642</v>
      </c>
      <c r="NM149" s="2">
        <v>2.114</v>
      </c>
      <c r="NN149" s="2">
        <v>5.062</v>
      </c>
      <c r="NO149" s="2">
        <v>2.622</v>
      </c>
      <c r="NP149" s="2">
        <v>3.826</v>
      </c>
      <c r="NQ149" s="2">
        <v>3.619</v>
      </c>
      <c r="NR149" s="2">
        <v>3.491</v>
      </c>
      <c r="NS149" s="2">
        <v>3.812</v>
      </c>
      <c r="NT149" s="2">
        <v>3.539</v>
      </c>
      <c r="NU149" s="2">
        <v>3.74</v>
      </c>
      <c r="NV149" s="2">
        <v>20.839</v>
      </c>
      <c r="NW149" s="2">
        <v>2.381</v>
      </c>
      <c r="NX149" s="2">
        <v>2.326</v>
      </c>
      <c r="NY149" s="2">
        <v>2.593</v>
      </c>
      <c r="NZ149" s="2">
        <v>2.668</v>
      </c>
      <c r="OA149" s="2">
        <v>3.388</v>
      </c>
      <c r="OB149" s="2">
        <v>3.278</v>
      </c>
      <c r="OC149" s="2">
        <v>4.639</v>
      </c>
      <c r="OD149" s="2">
        <v>5.769</v>
      </c>
      <c r="OE149" s="2">
        <v>3.609</v>
      </c>
      <c r="OF149" s="2">
        <v>2.385</v>
      </c>
      <c r="OG149" s="2">
        <v>3.856</v>
      </c>
      <c r="OH149" s="2">
        <v>3.6</v>
      </c>
      <c r="OI149" s="2">
        <v>3.457</v>
      </c>
      <c r="OJ149" s="2">
        <v>3.972</v>
      </c>
      <c r="OK149" s="2">
        <v>4.407</v>
      </c>
      <c r="OL149" s="2">
        <v>4.573</v>
      </c>
      <c r="OM149" s="2">
        <v>18.514</v>
      </c>
      <c r="ON149" s="2">
        <v>1.979</v>
      </c>
      <c r="OO149" s="2">
        <v>2.953</v>
      </c>
      <c r="OP149" s="2">
        <v>1.82</v>
      </c>
      <c r="OQ149" s="2">
        <v>2.163</v>
      </c>
      <c r="OR149" s="2">
        <v>2.373</v>
      </c>
      <c r="OS149" s="2">
        <v>2.851</v>
      </c>
      <c r="OT149" s="2">
        <v>2.548</v>
      </c>
      <c r="OU149" s="2">
        <v>4.142</v>
      </c>
      <c r="OV149" s="2">
        <v>3.318</v>
      </c>
      <c r="OW149" s="2">
        <v>3.524</v>
      </c>
      <c r="OX149" s="2">
        <v>3.31</v>
      </c>
      <c r="OY149" s="2">
        <v>4.543</v>
      </c>
      <c r="OZ149" s="2">
        <v>3.487</v>
      </c>
      <c r="PA149" s="2">
        <v>3.13</v>
      </c>
      <c r="PB149" s="2">
        <v>3.222</v>
      </c>
      <c r="PC149" s="2">
        <v>3.737</v>
      </c>
      <c r="PD149" s="2">
        <v>3.589</v>
      </c>
      <c r="PE149" s="2">
        <v>3.925</v>
      </c>
      <c r="PF149" s="2">
        <v>19.757</v>
      </c>
      <c r="PG149" s="2">
        <v>2.821</v>
      </c>
      <c r="PH149" s="2">
        <v>2.966</v>
      </c>
      <c r="PI149" s="2">
        <v>3.668</v>
      </c>
      <c r="PJ149" s="2">
        <v>2.933</v>
      </c>
      <c r="PK149" s="2">
        <v>3.183</v>
      </c>
      <c r="PL149" s="2">
        <v>3.508</v>
      </c>
      <c r="PM149" s="2">
        <v>3.732</v>
      </c>
      <c r="PN149" s="2">
        <v>4.422</v>
      </c>
      <c r="PO149" s="2">
        <v>3.116</v>
      </c>
      <c r="PP149" s="2">
        <v>3.488</v>
      </c>
      <c r="PQ149" s="2">
        <v>5.074</v>
      </c>
      <c r="PR149" s="2">
        <v>4.574</v>
      </c>
      <c r="PS149" s="2">
        <v>4.325</v>
      </c>
      <c r="PT149" s="2">
        <v>5.053</v>
      </c>
      <c r="PU149" s="2">
        <v>3.014</v>
      </c>
      <c r="PV149" s="2">
        <v>3.603</v>
      </c>
      <c r="PW149" s="2">
        <v>23.964</v>
      </c>
      <c r="PX149" s="2">
        <v>1.637</v>
      </c>
      <c r="PY149" s="2">
        <v>1.32</v>
      </c>
      <c r="PZ149" s="2">
        <v>1.198</v>
      </c>
      <c r="QA149" s="2">
        <v>1.628</v>
      </c>
      <c r="QB149" s="2">
        <v>2.185</v>
      </c>
      <c r="QC149" s="2">
        <v>2.542</v>
      </c>
      <c r="QD149" s="2">
        <v>2.895</v>
      </c>
      <c r="QE149" s="2">
        <v>3.048</v>
      </c>
      <c r="QF149" s="2">
        <v>5.167</v>
      </c>
      <c r="QG149" s="2">
        <v>3.295</v>
      </c>
      <c r="QH149" s="2">
        <v>3.307</v>
      </c>
      <c r="QI149" s="2">
        <v>3.619</v>
      </c>
      <c r="QJ149" s="2">
        <v>4.443</v>
      </c>
      <c r="QK149" s="2">
        <v>3.859</v>
      </c>
      <c r="QL149" s="2">
        <v>3.845</v>
      </c>
      <c r="QM149" s="2">
        <v>4.773</v>
      </c>
      <c r="QN149" s="2">
        <v>4.341</v>
      </c>
      <c r="QO149" s="2">
        <v>5.918</v>
      </c>
      <c r="QP149" s="2">
        <v>22.801</v>
      </c>
      <c r="QQ149" s="2">
        <v>3.814</v>
      </c>
      <c r="QR149" s="2">
        <v>3.484</v>
      </c>
      <c r="QS149" s="2">
        <v>3.432</v>
      </c>
      <c r="QT149" s="2">
        <v>2.708</v>
      </c>
      <c r="QU149" s="2">
        <v>2.316</v>
      </c>
      <c r="QV149" s="2">
        <v>3.424</v>
      </c>
      <c r="QW149" s="2">
        <v>2.437</v>
      </c>
      <c r="QX149" s="2">
        <v>2.624</v>
      </c>
      <c r="QY149" s="2">
        <v>2.844</v>
      </c>
      <c r="QZ149" s="2">
        <v>3.173</v>
      </c>
      <c r="RA149" s="2">
        <v>4.328</v>
      </c>
      <c r="RB149" s="2">
        <v>3.637</v>
      </c>
      <c r="RC149" s="2">
        <v>3.526</v>
      </c>
      <c r="RD149" s="2">
        <v>4.565</v>
      </c>
      <c r="RE149" s="2">
        <v>3.326</v>
      </c>
      <c r="RF149" s="2">
        <v>3.375</v>
      </c>
      <c r="RG149" s="2">
        <v>19.133</v>
      </c>
      <c r="RH149" s="2">
        <v>2.635</v>
      </c>
      <c r="RI149" s="2">
        <v>2.422</v>
      </c>
      <c r="RJ149" s="2">
        <v>2.529</v>
      </c>
      <c r="RK149" s="2">
        <v>3.258</v>
      </c>
      <c r="RL149" s="2">
        <v>3.305</v>
      </c>
      <c r="RM149" s="2">
        <v>3.465</v>
      </c>
      <c r="RN149" s="2">
        <v>3.653</v>
      </c>
      <c r="RO149" s="2">
        <v>4.745</v>
      </c>
      <c r="RP149" s="2">
        <v>5.149</v>
      </c>
      <c r="RQ149" s="2">
        <v>5.158</v>
      </c>
      <c r="RR149" s="2">
        <v>5.922</v>
      </c>
      <c r="RS149" s="2">
        <v>3.152</v>
      </c>
      <c r="RT149" s="2">
        <v>3.425</v>
      </c>
      <c r="RU149" s="2">
        <v>4.055</v>
      </c>
      <c r="RV149" s="2">
        <v>3.458</v>
      </c>
      <c r="RW149" s="2">
        <v>21.606</v>
      </c>
      <c r="RX149" s="2">
        <v>1.959</v>
      </c>
      <c r="RY149" s="2">
        <v>2.066</v>
      </c>
      <c r="RZ149" s="2">
        <v>2.828</v>
      </c>
      <c r="SA149" s="2">
        <v>2.667</v>
      </c>
      <c r="SB149" s="2">
        <v>2.755</v>
      </c>
      <c r="SC149" s="2">
        <v>3.472</v>
      </c>
      <c r="SD149" s="2">
        <v>2.971</v>
      </c>
      <c r="SE149" s="2">
        <v>2.675</v>
      </c>
      <c r="SF149" s="2">
        <v>2.99</v>
      </c>
      <c r="SG149" s="2">
        <v>3.931</v>
      </c>
      <c r="SH149" s="2">
        <v>3.842</v>
      </c>
      <c r="SI149" s="2">
        <v>5.158</v>
      </c>
      <c r="SJ149" s="2">
        <v>5.261</v>
      </c>
      <c r="SK149" s="2">
        <v>6.408</v>
      </c>
      <c r="SL149" s="2">
        <v>4.316</v>
      </c>
      <c r="SM149" s="2">
        <v>3.135</v>
      </c>
      <c r="SN149" s="2">
        <v>17.403</v>
      </c>
      <c r="SO149" s="2">
        <v>0.996</v>
      </c>
      <c r="SP149" s="2">
        <v>1.188</v>
      </c>
      <c r="SQ149" s="2">
        <v>1.378</v>
      </c>
      <c r="SR149" s="2">
        <v>1.779</v>
      </c>
      <c r="SS149" s="2">
        <v>1.571</v>
      </c>
      <c r="ST149" s="2">
        <v>2.02</v>
      </c>
      <c r="SU149" s="2">
        <v>3.232</v>
      </c>
      <c r="SV149" s="2">
        <v>2.552</v>
      </c>
      <c r="SW149" s="2">
        <v>5.249</v>
      </c>
      <c r="SX149" s="2">
        <v>2.768</v>
      </c>
      <c r="SY149" s="2">
        <v>3.233</v>
      </c>
      <c r="SZ149" s="2">
        <v>3.146</v>
      </c>
      <c r="TA149" s="2">
        <v>3.224</v>
      </c>
      <c r="TB149" s="2">
        <v>3.242</v>
      </c>
      <c r="TC149" s="2">
        <v>3.892</v>
      </c>
      <c r="TD149" s="2">
        <v>3.766</v>
      </c>
      <c r="TE149" s="2">
        <v>4.811</v>
      </c>
      <c r="TF149" s="2">
        <v>4.786</v>
      </c>
      <c r="TG149" s="2">
        <v>22.844</v>
      </c>
      <c r="TH149" s="2">
        <v>4.544</v>
      </c>
      <c r="TI149" s="2">
        <v>4.529</v>
      </c>
      <c r="TJ149" s="2">
        <v>4.617</v>
      </c>
      <c r="TK149" s="2">
        <v>3.788</v>
      </c>
      <c r="TL149" s="2">
        <v>5.379</v>
      </c>
      <c r="TM149" s="2">
        <v>3.853</v>
      </c>
      <c r="TN149" s="2">
        <v>2.242</v>
      </c>
      <c r="TO149" s="2">
        <v>2.503</v>
      </c>
      <c r="TP149" s="2">
        <v>3.873</v>
      </c>
      <c r="TQ149" s="2">
        <v>3.41</v>
      </c>
      <c r="TR149" s="2">
        <v>3.824</v>
      </c>
      <c r="TS149" s="2">
        <v>2.937</v>
      </c>
      <c r="TT149" s="2">
        <v>4.141</v>
      </c>
      <c r="TU149" s="2">
        <v>3.631</v>
      </c>
      <c r="TV149" s="2"/>
      <c r="TW149" s="2"/>
      <c r="TX149" s="2"/>
      <c r="TY149" s="2"/>
      <c r="TZ149" s="2"/>
      <c r="UA149" s="2"/>
      <c r="UB149" s="2"/>
      <c r="UC149" s="2"/>
      <c r="UD149" s="2"/>
      <c r="UE149" s="2"/>
      <c r="UF149" s="2"/>
      <c r="UG149" s="2"/>
      <c r="UH149" s="2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2"/>
      <c r="UT149" s="2"/>
      <c r="UU149" s="2"/>
      <c r="UV149" s="2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/>
      <c r="WY149" s="2"/>
      <c r="WZ149" s="2"/>
      <c r="XA149" s="2"/>
      <c r="XB149" s="2"/>
      <c r="XC149" s="2"/>
      <c r="XD149" s="2"/>
      <c r="XE149" s="2"/>
      <c r="XF149" s="2"/>
      <c r="XG149" s="2"/>
      <c r="XH149" s="2"/>
      <c r="XI149" s="2"/>
      <c r="XJ149" s="2"/>
      <c r="XK149" s="2"/>
      <c r="XL149" s="2"/>
      <c r="XM149" s="2"/>
      <c r="XN149" s="2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2"/>
      <c r="XZ149" s="2"/>
      <c r="YA149" s="2"/>
      <c r="YB149" s="2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2"/>
      <c r="ZP149" s="2"/>
      <c r="ZQ149" s="2"/>
      <c r="ZR149" s="2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2"/>
      <c r="AAD149" s="2"/>
      <c r="AAE149" s="2"/>
      <c r="AAF149" s="2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  <c r="ABE149" s="2"/>
      <c r="ABF149" s="2"/>
      <c r="ABG149" s="2"/>
      <c r="ABH149" s="2"/>
      <c r="ABI149" s="2"/>
      <c r="ABJ149" s="2"/>
      <c r="ABK149" s="2"/>
      <c r="ABL149" s="2"/>
      <c r="ABM149" s="2"/>
      <c r="ABN149" s="2"/>
      <c r="ABO149" s="2"/>
      <c r="ABP149" s="2"/>
      <c r="ABQ149" s="2"/>
      <c r="ABR149" s="2"/>
      <c r="ABS149" s="2"/>
      <c r="ABT149" s="2"/>
      <c r="ABU149" s="2"/>
      <c r="ABV149" s="2"/>
      <c r="ABW149" s="2"/>
      <c r="ABX149" s="2"/>
      <c r="ABY149" s="2"/>
      <c r="ABZ149" s="2"/>
      <c r="ACA149" s="2"/>
      <c r="ACB149" s="2"/>
      <c r="ACC149" s="2"/>
      <c r="ACD149" s="2"/>
      <c r="ACE149" s="2"/>
      <c r="ACF149" s="2"/>
      <c r="ACG149" s="2"/>
      <c r="ACH149" s="2"/>
      <c r="ACI149" s="2"/>
      <c r="ACJ149" s="2"/>
      <c r="ACK149" s="2"/>
      <c r="ACL149" s="2"/>
      <c r="ACM149" s="2"/>
      <c r="ACN149" s="2"/>
      <c r="ACO149" s="2"/>
      <c r="ACP149" s="2"/>
      <c r="ACQ149" s="2"/>
      <c r="ACR149" s="2"/>
      <c r="ACS149" s="2"/>
      <c r="ACT149" s="2"/>
      <c r="ACU149" s="2"/>
      <c r="ACV149" s="2"/>
      <c r="ACW149" s="2"/>
      <c r="ACX149" s="2"/>
      <c r="ACY149" s="2"/>
      <c r="ACZ149" s="2"/>
      <c r="ADA149" s="2"/>
      <c r="ADB149" s="2"/>
      <c r="ADC149" s="2"/>
      <c r="ADD149" s="2"/>
      <c r="ADE149" s="2"/>
      <c r="ADF149" s="2"/>
      <c r="ADG149" s="2"/>
      <c r="ADH149" s="2"/>
      <c r="ADI149" s="2"/>
      <c r="ADJ149" s="2"/>
      <c r="ADK149" s="2"/>
      <c r="ADL149" s="2"/>
      <c r="ADM149" s="2"/>
      <c r="ADN149" s="2"/>
      <c r="ADO149" s="2"/>
      <c r="ADP149" s="2"/>
      <c r="ADQ149" s="2"/>
      <c r="ADR149" s="2"/>
      <c r="ADS149" s="2"/>
      <c r="ADT149" s="2"/>
      <c r="ADU149" s="2"/>
      <c r="ADV149" s="2"/>
      <c r="ADW149" s="2"/>
      <c r="ADX149" s="2"/>
      <c r="ADY149" s="2"/>
      <c r="ADZ149" s="2"/>
      <c r="AEA149" s="2"/>
      <c r="AEB149" s="2"/>
      <c r="AEC149" s="2"/>
      <c r="AED149" s="2"/>
      <c r="AEE149" s="2"/>
      <c r="AEF149" s="2"/>
      <c r="AEG149" s="2"/>
      <c r="AEH149" s="2"/>
      <c r="AEI149" s="2"/>
      <c r="AEJ149" s="2"/>
      <c r="AEK149" s="2"/>
      <c r="AEL149" s="2"/>
      <c r="AEM149" s="2"/>
      <c r="AEN149" s="2"/>
      <c r="AEO149" s="2"/>
      <c r="AEP149" s="2"/>
      <c r="AEQ149" s="2"/>
      <c r="AER149" s="2"/>
      <c r="AES149" s="2"/>
      <c r="AET149" s="2"/>
      <c r="AEU149" s="2"/>
      <c r="AEV149" s="2"/>
      <c r="AEW149" s="2"/>
      <c r="AEX149" s="2"/>
      <c r="AEY149" s="2"/>
      <c r="AEZ149" s="2"/>
      <c r="AFA149" s="2"/>
      <c r="AFB149" s="2"/>
      <c r="AFC149" s="2"/>
      <c r="AFD149" s="2"/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/>
      <c r="AFQ149" s="2"/>
      <c r="AFR149" s="2"/>
      <c r="AFS149" s="2"/>
      <c r="AFT149" s="2"/>
      <c r="AFU149" s="2"/>
      <c r="AFV149" s="2"/>
      <c r="AFW149" s="2"/>
      <c r="AFX149" s="2"/>
      <c r="AFY149" s="2"/>
      <c r="AFZ149" s="2"/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/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/>
      <c r="AGW149" s="2"/>
      <c r="AGX149" s="2"/>
      <c r="AGY149" s="2"/>
      <c r="AGZ149" s="2"/>
      <c r="AHA149" s="2"/>
      <c r="AHB149" s="2"/>
      <c r="AHC149" s="2"/>
      <c r="AHD149" s="2"/>
      <c r="AHE149" s="2"/>
      <c r="AHF149" s="2"/>
      <c r="AHG149" s="2"/>
      <c r="AHH149" s="2"/>
      <c r="AHI149" s="2"/>
      <c r="AHJ149" s="2"/>
      <c r="AHK149" s="2"/>
      <c r="AHL149" s="2"/>
      <c r="AHM149" s="2"/>
      <c r="AHN149" s="2"/>
      <c r="AHO149" s="2"/>
      <c r="AHP149" s="2"/>
      <c r="AHQ149" s="2"/>
      <c r="AHR149" s="2"/>
      <c r="AHS149" s="2"/>
      <c r="AHT149" s="2"/>
      <c r="AHU149" s="2"/>
      <c r="AHV149" s="2"/>
      <c r="AHW149" s="2"/>
      <c r="AHX149" s="2"/>
      <c r="AHY149" s="2"/>
      <c r="AHZ149" s="2"/>
      <c r="AIA149" s="2"/>
      <c r="AIB149" s="2"/>
      <c r="AIC149" s="2"/>
      <c r="AID149" s="2"/>
      <c r="AIE149" s="2"/>
      <c r="AIF149" s="2"/>
      <c r="AIG149" s="2"/>
      <c r="AIH149" s="2"/>
      <c r="AII149" s="2"/>
      <c r="AIJ149" s="2"/>
      <c r="AIK149" s="2"/>
      <c r="AIL149" s="2"/>
      <c r="AIM149" s="2"/>
      <c r="AIN149" s="2"/>
      <c r="AIO149" s="2"/>
      <c r="AIP149" s="2"/>
      <c r="AIQ149" s="2"/>
      <c r="AIR149" s="2"/>
      <c r="AIS149" s="2"/>
      <c r="AIT149" s="2"/>
      <c r="AIU149" s="2"/>
      <c r="AIV149" s="2"/>
      <c r="AIW149" s="2"/>
      <c r="AIX149" s="2"/>
      <c r="AIY149" s="2"/>
      <c r="AIZ149" s="2"/>
      <c r="AJA149" s="2"/>
      <c r="AJB149" s="2"/>
      <c r="AJC149" s="2"/>
      <c r="AJD149" s="2"/>
      <c r="AJE149" s="2"/>
      <c r="AJF149" s="2"/>
      <c r="AJG149" s="2"/>
      <c r="AJH149" s="2"/>
      <c r="AJI149" s="2"/>
      <c r="AJJ149" s="2"/>
      <c r="AJK149" s="2"/>
      <c r="AJL149" s="2"/>
      <c r="AJM149" s="2"/>
      <c r="AJN149" s="2"/>
      <c r="AJO149" s="2"/>
      <c r="AJP149" s="2"/>
      <c r="AJQ149" s="2"/>
      <c r="AJR149" s="2"/>
      <c r="AJS149" s="2"/>
      <c r="AJT149" s="2"/>
      <c r="AJU149" s="2"/>
      <c r="AJV149" s="2"/>
      <c r="AJW149" s="2"/>
      <c r="AJX149" s="2"/>
      <c r="AJY149" s="2"/>
      <c r="AJZ149" s="2"/>
      <c r="AKA149" s="2"/>
      <c r="AKB149" s="2"/>
      <c r="AKC149" s="2"/>
      <c r="AKD149" s="2"/>
      <c r="AKE149" s="2"/>
      <c r="AKF149" s="2"/>
      <c r="AKG149" s="2"/>
      <c r="AKH149" s="2"/>
      <c r="AKI149" s="2"/>
      <c r="AKJ149" s="2"/>
      <c r="AKK149" s="2"/>
      <c r="AKL149" s="2"/>
      <c r="AKM149" s="2"/>
      <c r="AKN149" s="2"/>
      <c r="AKO149" s="2"/>
      <c r="AKP149" s="2"/>
      <c r="AKQ149" s="2"/>
      <c r="AKR149" s="2"/>
      <c r="AKS149" s="2"/>
      <c r="AKT149" s="2"/>
      <c r="AKU149" s="2"/>
      <c r="AKV149" s="2"/>
      <c r="AKW149" s="2"/>
      <c r="AKX149" s="2"/>
      <c r="AKY149" s="2"/>
      <c r="AKZ149" s="2"/>
      <c r="ALA149" s="2"/>
      <c r="ALB149" s="2"/>
      <c r="ALC149" s="2"/>
      <c r="ALD149" s="2"/>
      <c r="ALE149" s="2"/>
      <c r="ALF149" s="2"/>
      <c r="ALG149" s="2"/>
      <c r="ALH149" s="2"/>
      <c r="ALI149" s="2"/>
      <c r="ALJ149" s="2"/>
      <c r="ALK149" s="2"/>
      <c r="ALL149" s="2"/>
      <c r="ALM149" s="2"/>
      <c r="ALN149" s="2"/>
      <c r="ALO149" s="2"/>
      <c r="ALP149" s="2"/>
      <c r="ALQ149" s="2"/>
      <c r="ALR149" s="2"/>
      <c r="ALS149" s="2"/>
      <c r="ALT149" s="2"/>
      <c r="ALU149" s="2"/>
      <c r="ALV149" s="2"/>
      <c r="ALW149" s="2"/>
      <c r="ALX149" s="2"/>
      <c r="ALY149" s="2"/>
      <c r="ALZ149" s="2"/>
      <c r="AMA149" s="2"/>
      <c r="AMB149" s="2"/>
      <c r="AMC149" s="2"/>
      <c r="AMD149" s="2"/>
      <c r="AME149" s="2"/>
      <c r="AMF149" s="2"/>
      <c r="AMG149" s="2"/>
      <c r="AMH149" s="2"/>
      <c r="AMI149" s="2"/>
      <c r="AMJ149" s="2"/>
      <c r="AMK149" s="2"/>
      <c r="AML149" s="2"/>
      <c r="AMM149" s="2"/>
      <c r="AMN149" s="2"/>
      <c r="AMO149" s="2"/>
      <c r="AMP149" s="2"/>
      <c r="AMQ149" s="2"/>
      <c r="AMR149" s="2"/>
      <c r="AMS149" s="2"/>
      <c r="AMT149" s="2"/>
      <c r="AMU149" s="2"/>
      <c r="AMV149" s="2"/>
      <c r="AMW149" s="2"/>
      <c r="AMX149" s="2"/>
      <c r="AMY149" s="2"/>
      <c r="AMZ149" s="2"/>
      <c r="ANA149" s="2"/>
      <c r="ANB149" s="2"/>
      <c r="ANC149" s="2"/>
      <c r="AND149" s="2"/>
      <c r="ANE149" s="2"/>
      <c r="ANF149" s="2"/>
      <c r="ANG149" s="2"/>
      <c r="ANH149" s="2"/>
      <c r="ANI149" s="2"/>
      <c r="ANJ149" s="2"/>
      <c r="ANK149" s="2"/>
      <c r="ANL149" s="2"/>
      <c r="ANM149" s="2"/>
      <c r="ANN149" s="2"/>
      <c r="ANO149" s="2"/>
      <c r="ANP149" s="2"/>
      <c r="ANQ149" s="2"/>
      <c r="ANR149" s="2"/>
      <c r="ANS149" s="2"/>
      <c r="ANT149" s="2"/>
      <c r="ANU149" s="2"/>
      <c r="ANV149" s="2"/>
      <c r="ANW149" s="2"/>
      <c r="ANX149" s="2"/>
      <c r="ANY149" s="2"/>
      <c r="ANZ149" s="2"/>
      <c r="AOA149" s="2"/>
      <c r="AOB149" s="2"/>
      <c r="AOC149" s="2"/>
      <c r="AOD149" s="2"/>
      <c r="AOE149" s="2"/>
      <c r="AOF149" s="2"/>
      <c r="AOG149" s="2"/>
      <c r="AOH149" s="2"/>
      <c r="AOI149" s="2"/>
      <c r="AOJ149" s="2"/>
      <c r="AOK149" s="2"/>
      <c r="AOL149" s="2"/>
      <c r="AOM149" s="2"/>
      <c r="AON149" s="2"/>
      <c r="AOO149" s="2"/>
      <c r="AOP149" s="2"/>
      <c r="AOQ149" s="2"/>
      <c r="AOR149" s="2"/>
      <c r="AOS149" s="2"/>
      <c r="AOT149" s="2"/>
      <c r="AOU149" s="2"/>
      <c r="AOV149" s="2"/>
      <c r="AOW149" s="2"/>
      <c r="AOX149" s="2"/>
      <c r="AOY149" s="2"/>
      <c r="AOZ149" s="2"/>
      <c r="APA149" s="2"/>
      <c r="APB149" s="2"/>
      <c r="APC149" s="2"/>
      <c r="APD149" s="2"/>
      <c r="APE149" s="2"/>
      <c r="APF149" s="2"/>
      <c r="APG149" s="2"/>
      <c r="APH149" s="2"/>
      <c r="API149" s="2"/>
      <c r="APJ149" s="2"/>
      <c r="APK149" s="2"/>
      <c r="APL149" s="2"/>
      <c r="APM149" s="2"/>
      <c r="APN149" s="2"/>
      <c r="APO149" s="2"/>
      <c r="APP149" s="2"/>
      <c r="APQ149" s="2"/>
      <c r="APR149" s="2"/>
      <c r="APS149" s="2"/>
      <c r="APT149" s="2"/>
      <c r="APU149" s="2"/>
      <c r="APV149" s="2"/>
      <c r="APW149" s="2"/>
      <c r="APX149" s="2"/>
      <c r="APY149" s="2"/>
      <c r="APZ149" s="2"/>
      <c r="AQA149" s="2"/>
      <c r="AQB149" s="2"/>
      <c r="AQC149" s="2"/>
      <c r="AQD149" s="2"/>
      <c r="AQE149" s="2"/>
      <c r="AQF149" s="2"/>
      <c r="AQG149" s="2"/>
      <c r="AQH149" s="2"/>
      <c r="AQI149" s="2"/>
      <c r="AQJ149" s="2"/>
      <c r="AQK149" s="2"/>
      <c r="AQL149" s="2"/>
      <c r="AQM149" s="2"/>
      <c r="AQN149" s="2"/>
      <c r="AQO149" s="2"/>
      <c r="AQP149" s="2"/>
      <c r="AQQ149" s="2"/>
      <c r="AQR149" s="2"/>
      <c r="AQS149" s="2"/>
      <c r="AQT149" s="2"/>
      <c r="AQU149" s="2"/>
      <c r="AQV149" s="2"/>
      <c r="AQW149" s="2"/>
      <c r="AQX149" s="2"/>
      <c r="AQY149" s="2"/>
      <c r="AQZ149" s="2"/>
      <c r="ARA149" s="2"/>
      <c r="ARB149" s="2"/>
      <c r="ARC149" s="2"/>
      <c r="ARD149" s="2"/>
      <c r="ARE149" s="2"/>
      <c r="ARF149" s="2"/>
      <c r="ARG149" s="2"/>
      <c r="ARH149" s="2"/>
      <c r="ARI149" s="2"/>
      <c r="ARJ149" s="2"/>
      <c r="ARK149" s="2"/>
      <c r="ARL149" s="2"/>
      <c r="ARM149" s="2"/>
      <c r="ARN149" s="2"/>
      <c r="ARO149" s="2"/>
      <c r="ARP149" s="2"/>
      <c r="ARQ149" s="2"/>
      <c r="ARR149" s="2"/>
      <c r="ARS149" s="2"/>
      <c r="ART149" s="2"/>
      <c r="ARU149" s="2"/>
      <c r="ARV149" s="2"/>
      <c r="ARW149" s="2"/>
      <c r="ARX149" s="2"/>
      <c r="ARY149" s="2"/>
      <c r="ARZ149" s="2"/>
      <c r="ASA149" s="2"/>
      <c r="ASB149" s="2"/>
      <c r="ASC149" s="2"/>
      <c r="ASD149" s="2"/>
      <c r="ASE149" s="2"/>
      <c r="ASF149" s="2"/>
      <c r="ASG149" s="2"/>
      <c r="ASH149" s="2"/>
      <c r="ASI149" s="2"/>
      <c r="ASJ149" s="2"/>
      <c r="ASK149" s="2"/>
      <c r="ASL149" s="2"/>
      <c r="ASM149" s="2"/>
      <c r="ASN149" s="2"/>
      <c r="ASO149" s="2"/>
      <c r="ASP149" s="2"/>
      <c r="ASQ149" s="2"/>
      <c r="ASR149" s="2"/>
      <c r="ASS149" s="2"/>
      <c r="AST149" s="2"/>
      <c r="ASU149" s="2"/>
      <c r="ASV149" s="2"/>
      <c r="ASW149" s="2"/>
      <c r="ASX149" s="2"/>
      <c r="ASY149" s="2"/>
      <c r="ASZ149" s="2"/>
      <c r="ATA149" s="2"/>
      <c r="ATB149" s="2"/>
      <c r="ATC149" s="2"/>
      <c r="ATD149" s="2"/>
      <c r="ATE149" s="2"/>
      <c r="ATF149" s="2"/>
      <c r="ATG149" s="2"/>
      <c r="ATH149" s="2"/>
      <c r="ATI149" s="2"/>
      <c r="ATJ149" s="2"/>
      <c r="ATK149" s="2"/>
      <c r="ATL149" s="2"/>
      <c r="ATM149" s="2"/>
      <c r="ATN149" s="2"/>
      <c r="ATO149" s="2"/>
      <c r="ATP149" s="2"/>
      <c r="ATQ149" s="2"/>
      <c r="ATR149" s="2"/>
      <c r="ATS149" s="2"/>
      <c r="ATT149" s="2"/>
      <c r="ATU149" s="2"/>
      <c r="ATV149" s="2"/>
      <c r="ATW149" s="2"/>
      <c r="ATX149" s="2"/>
      <c r="ATY149" s="2"/>
      <c r="ATZ149" s="2"/>
      <c r="AUA149" s="2"/>
      <c r="AUB149" s="2"/>
      <c r="AUC149" s="2"/>
      <c r="AUD149" s="2"/>
      <c r="AUE149" s="2"/>
      <c r="AUF149" s="2"/>
      <c r="AUG149" s="2"/>
      <c r="AUH149" s="2"/>
      <c r="AUI149" s="2"/>
      <c r="AUJ149" s="2"/>
      <c r="AUK149" s="2"/>
      <c r="AUL149" s="2"/>
      <c r="AUM149" s="2"/>
      <c r="AUN149" s="2"/>
      <c r="AUO149" s="2"/>
      <c r="AUP149" s="2"/>
      <c r="AUQ149" s="2"/>
      <c r="AUR149" s="2"/>
      <c r="AUS149" s="2"/>
      <c r="AUT149" s="2"/>
      <c r="AUU149" s="2"/>
      <c r="AUV149" s="2"/>
      <c r="AUW149" s="2"/>
      <c r="AUX149" s="2"/>
      <c r="AUY149" s="2"/>
      <c r="AUZ149" s="2"/>
      <c r="AVA149" s="2"/>
      <c r="AVB149" s="2"/>
      <c r="AVC149" s="2"/>
      <c r="AVD149" s="2"/>
      <c r="AVE149" s="2"/>
      <c r="AVF149" s="2"/>
      <c r="AVG149" s="2"/>
      <c r="AVH149" s="2"/>
      <c r="AVI149" s="2"/>
      <c r="AVJ149" s="2"/>
      <c r="AVK149" s="2"/>
      <c r="AVL149" s="2"/>
      <c r="AVM149" s="2"/>
      <c r="AVN149" s="2"/>
      <c r="AVO149" s="2"/>
      <c r="AVP149" s="2"/>
      <c r="AVQ149" s="2"/>
      <c r="AVR149" s="2"/>
      <c r="AVS149" s="2"/>
      <c r="AVT149" s="2"/>
      <c r="AVU149" s="2"/>
      <c r="AVV149" s="2"/>
      <c r="AVW149" s="2"/>
      <c r="AVX149" s="2"/>
      <c r="AVY149" s="2"/>
      <c r="AVZ149" s="2"/>
      <c r="AWA149" s="2"/>
      <c r="AWB149" s="2"/>
      <c r="AWC149" s="2"/>
      <c r="AWD149" s="2"/>
      <c r="AWE149" s="2"/>
      <c r="AWF149" s="2"/>
      <c r="AWG149" s="2"/>
      <c r="AWH149" s="2"/>
      <c r="AWI149" s="2"/>
      <c r="AWJ149" s="2"/>
      <c r="AWK149" s="2"/>
      <c r="AWL149" s="2"/>
      <c r="AWM149" s="2"/>
      <c r="AWN149" s="2"/>
      <c r="AWO149" s="2"/>
      <c r="AWP149" s="2"/>
      <c r="AWQ149" s="2"/>
      <c r="AWR149" s="2"/>
      <c r="AWS149" s="2"/>
      <c r="AWT149" s="2"/>
      <c r="AWU149" s="2"/>
      <c r="AWV149" s="2"/>
      <c r="AWW149" s="2"/>
      <c r="AWX149" s="2"/>
      <c r="AWY149" s="2"/>
      <c r="AWZ149" s="2"/>
      <c r="AXA149" s="2"/>
      <c r="AXB149" s="2"/>
      <c r="AXC149" s="2"/>
      <c r="AXD149" s="2"/>
      <c r="AXE149" s="2"/>
      <c r="AXF149" s="2"/>
      <c r="AXG149" s="2"/>
      <c r="AXH149" s="2"/>
      <c r="AXI149" s="2"/>
      <c r="AXJ149" s="2"/>
      <c r="AXK149" s="2"/>
      <c r="AXL149" s="2"/>
      <c r="AXM149" s="2"/>
      <c r="AXN149" s="2"/>
      <c r="AXO149" s="2"/>
      <c r="AXP149" s="2"/>
      <c r="AXQ149" s="2"/>
      <c r="AXR149" s="2"/>
      <c r="AXS149" s="2"/>
      <c r="AXT149" s="2"/>
      <c r="AXU149" s="2"/>
      <c r="AXV149" s="2"/>
      <c r="AXW149" s="2"/>
      <c r="AXX149" s="2"/>
      <c r="AXY149" s="2"/>
      <c r="AXZ149" s="2"/>
      <c r="AYA149" s="2"/>
      <c r="AYB149" s="2"/>
      <c r="AYC149" s="2"/>
      <c r="AYD149" s="2"/>
      <c r="AYE149" s="2"/>
      <c r="AYF149" s="2"/>
      <c r="AYG149" s="2"/>
      <c r="AYH149" s="2"/>
      <c r="AYI149" s="2"/>
      <c r="AYJ149" s="2"/>
      <c r="AYK149" s="2"/>
      <c r="AYL149" s="2"/>
      <c r="AYM149" s="2"/>
      <c r="AYN149" s="2"/>
      <c r="AYO149" s="2"/>
      <c r="AYP149" s="2"/>
      <c r="AYQ149" s="2"/>
      <c r="AYR149" s="2"/>
      <c r="AYS149" s="2"/>
      <c r="AYT149" s="2"/>
      <c r="AYU149" s="2"/>
      <c r="AYV149" s="2"/>
      <c r="AYW149" s="2"/>
      <c r="AYX149" s="2"/>
      <c r="AYY149" s="2"/>
      <c r="AYZ149" s="2"/>
      <c r="AZA149" s="2"/>
      <c r="AZB149" s="2"/>
      <c r="AZC149" s="2"/>
      <c r="AZD149" s="2"/>
      <c r="AZE149" s="2"/>
      <c r="AZF149" s="2"/>
      <c r="AZG149" s="2"/>
      <c r="AZH149" s="2"/>
      <c r="AZI149" s="2"/>
      <c r="AZJ149" s="2"/>
      <c r="AZK149" s="2"/>
      <c r="AZL149" s="2"/>
      <c r="AZM149" s="2"/>
      <c r="AZN149" s="2"/>
      <c r="AZO149" s="2"/>
      <c r="AZP149" s="2"/>
      <c r="AZQ149" s="2"/>
      <c r="AZR149" s="2"/>
      <c r="AZS149" s="2"/>
      <c r="AZT149" s="2"/>
      <c r="AZU149" s="2"/>
      <c r="AZV149" s="2"/>
      <c r="AZW149" s="2"/>
      <c r="AZX149" s="2"/>
      <c r="AZY149" s="2"/>
      <c r="AZZ149" s="2"/>
      <c r="BAA149" s="2"/>
      <c r="BAB149" s="2"/>
      <c r="BAC149" s="2"/>
      <c r="BAD149" s="2"/>
      <c r="BAE149" s="2"/>
      <c r="BAF149" s="2"/>
      <c r="BAG149" s="2"/>
      <c r="BAH149" s="2"/>
      <c r="BAI149" s="2"/>
      <c r="BAJ149" s="2"/>
      <c r="BAK149" s="2"/>
      <c r="BAL149" s="2"/>
      <c r="BAM149" s="2"/>
      <c r="BAN149" s="2"/>
      <c r="BAO149" s="2"/>
      <c r="BAP149" s="2"/>
      <c r="BAQ149" s="2"/>
      <c r="BAR149" s="2"/>
      <c r="BAS149" s="2"/>
      <c r="BAT149" s="2"/>
      <c r="BAU149" s="2"/>
      <c r="BAV149" s="2"/>
      <c r="BAW149" s="2"/>
      <c r="BAX149" s="2"/>
      <c r="BAY149" s="2"/>
      <c r="BAZ149" s="2"/>
      <c r="BBA149" s="2"/>
      <c r="BBB149" s="2"/>
      <c r="BBC149" s="2"/>
      <c r="BBD149" s="2"/>
      <c r="BBE149" s="2"/>
      <c r="BBF149" s="2"/>
      <c r="BBG149" s="2"/>
      <c r="BBH149" s="2"/>
      <c r="BBI149" s="2"/>
      <c r="BBJ149" s="2"/>
      <c r="BBK149" s="2"/>
      <c r="BBL149" s="2"/>
      <c r="BBM149" s="2"/>
      <c r="BBN149" s="2"/>
      <c r="BBO149" s="2"/>
      <c r="BBP149" s="2"/>
      <c r="BBQ149" s="2"/>
      <c r="BBR149" s="2"/>
      <c r="BBS149" s="2"/>
      <c r="BBT149" s="2"/>
      <c r="BBU149" s="2"/>
      <c r="BBV149" s="2"/>
      <c r="BBW149" s="2"/>
      <c r="BBX149" s="2"/>
      <c r="BBY149" s="2"/>
      <c r="BBZ149" s="2"/>
      <c r="BCA149" s="2"/>
      <c r="BCB149" s="2"/>
      <c r="BCC149" s="2"/>
      <c r="BCD149" s="2"/>
      <c r="BCE149" s="2"/>
      <c r="BCF149" s="2"/>
    </row>
    <row r="150" spans="1:1024 1025:1436">
      <c r="A150" s="1" t="s">
        <v>7</v>
      </c>
      <c r="C150" s="2">
        <f>C149+D149+E149+F149+G149+H149+I149+J149+K149+L149+M149+N149+O149+P149+Q149+R149+S149+T149+U149+V149+W149+X149+Y149+Z149+AA149+AB149+AC149+AD149+AE149+AF149+AG149+AH149+AI149+AJ149+AK149+AL149+AM149+AN149+AO149+AP149+AQ149+AR149+AS149+AT149+AU149+AV149+AW149+AX149+AY149+AZ149+BA149+BB149+BC149+BD149+BE149+BF149+BG149+BH149+BI149+BJ149+BK149+BL149+BM149+BN149+BO149+BP149+BQ149+BR149+BS149+BT149+BU149+BV149+BW149+BX149+BY149+BZ149+CA149+CB149+CC149+CD149+CE149+CF149+CG149+CH149+CI149+CJ149+CK149+CL149+CM149+CN149+CO149+CP149+CQ149+CR149+CS149+CT149+CU149+CV149+CW149+CX149+CY149+CZ149+DA149+DB149+DC149+DD149+DE149+DF149+DG149+DH149+DI149+DJ149+DK149+DL149+DM149+DN149+DO149+DP149+DQ149+DR149+DS149+DT149+DU149+DV149+DW149+DX149+DY149+DZ149+EA149+EB149+EC149+ED149+EE149+EF149+EG149+EH149+EI149+EJ149+EK149+EL149+EM149+EN149+EO149+EP149+EQ149+ER149+ES149+ET149+EU149+EV149+EW149+EX149+EY149+EZ149+FA149+FB149+FC149+FD149+FE149+FF149+FG149+FH149+FI149+FJ149+FK149+FL149+FM149+FN149+FO149+FP149+FQ149+FR149+FS149+FT149+FU149+FV149+FW149+FX149+FY149+FZ149+GA149+GB149+GC149+GD149+GE149+GF149+GG149+GH149+GI149+GJ149+GK149+GL149+GM149+GN149+GO149+GP149+GQ149+GR149+GS149+GT149+GU149+GV149+GW149+GX149+GY149+GZ149+HA149+HB149+HC149+HD149+HE149+HF149+HG149+HH149+HI149+HJ149+HK149+HL149+HM149+HN149+HO149+HP149+HQ149+HR149+HS149+HT149+HU149+HV149+HW149+HX149+HY149+HZ149+IA149+IB149+IC149+ID149+IE149+IF149+IG149+IH149+II149+IJ149+IK149+IL149+IM149+IN149+IO149+IP149+IQ149+IR149+IS149+IT149+IU149+IV149+IW149+IX149+IY149+IZ149+JA149+JB149+JC149+JD149+JE149+JF149+JG149+JH149+JI149+JJ149+JK149+JL149+JM149+JN149+JO149+JP149+JQ149+JR149+JS149+JT149+JU149+JV149+JW149+JX149+JY149+JZ149+KA149+KB149+KC149+KD149+KE149+KF149+KG149+KH149+KI149+KJ149+KK149+KL149+KM149+KN149+KO149+KP149+KQ149+KR149+KS149+KT149+KU149+KV149+KW149+KX149+KY149+KZ149+LA149+LB149+LC149+LD149+LE149+LF149+LG149+LH149+LI149+LJ149+LK149+LL149+LM149+LN149+LO149+LP149+LQ149+LR149+LS149+LT149+LU149+LV149+LW149+LX149+LY149+LZ149+MA149+MB149+MC149+MD149+ME149+MF149+MG149+MH149+MI149+MJ149+MK149+ML149+MM149+MN149+MO149+MP149+MQ149+MR149+MS149+MT149+MU149+MV149+MW149+MX149+MY149+MZ149+NA149+NB149+NC149+ND149+NE149+NF149+NG149+NH149+NI149+NJ149+NK149+NL149+NM149+NN149+NO149+NP149+NQ149+NR149+NS149+NT149+NU149+NV149+NW149+NX149+NY149+NZ149+OA149+OB149+OC149+OD149+OE149+OF149+OG149+OH149+OI149+OJ149+OK149+OL149+OM149+ON149+OO149+OP149+OQ149+OR149+OS149+OT149+OU149+OV149+OW149+OX149+OY149+OZ149+PA149+PB149+PC149+PD149+PE149+PF149+PG149+PH149+PI149+PJ149+PK149+PL149+PM149+PN149+PO149+PP149+PQ149+PR149+PS149+PT149+PU149+PV149+PW149+PX149+PY149+PZ149+QA149+QB149+QC149+QD149+QE149+QF149+QG149+QH149+QI149+QJ149+QK149+QL149+QM149+QN149+QO149+QP149+QQ149+QR149+QS149+QT149+QU149+QV149+QW149+QX149+QY149+QZ149+RA149+RB149+RC149+RD149+RE149+RF149+RG149+RH149+RI149+RJ149+RK149+RL149+RM149+RN149+RO149+RP149+RQ149+RR149+RS149+RT149+RU149+RV149+RW149+RX149+RY149+RZ149+SA149+SB149+SC149+SD149+SE149+SF149+SG149+SH149+SI149+SJ149+SK149+SL149+SM149+SN149+SO149+SP149+SQ149+SR149+SS149+ST149+SU149+SV149+SW149+SX149+SY149+SZ149+TA149+TB149+TC149+TD149+TE149+TF149+TG149+TH149+TI149+TJ149+TK149+TL149+TM149+TN149+TO149+TP149+TQ149+TR149+TS149+TT149+TU149</f>
        <v>2198.471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2"/>
      <c r="TD150" s="2"/>
      <c r="TE150" s="2"/>
      <c r="TF150" s="2"/>
      <c r="TG150" s="2"/>
      <c r="TH150" s="2"/>
      <c r="TI150" s="2"/>
      <c r="TJ150" s="2"/>
      <c r="TK150" s="2"/>
      <c r="TL150" s="2"/>
      <c r="TM150" s="2"/>
      <c r="TN150" s="2"/>
      <c r="TO150" s="2"/>
      <c r="TP150" s="2"/>
      <c r="TQ150" s="2"/>
      <c r="TR150" s="2"/>
      <c r="TS150" s="2"/>
      <c r="TT150" s="2"/>
      <c r="TU150" s="2"/>
      <c r="TV150" s="2"/>
      <c r="TW150" s="2"/>
      <c r="TX150" s="2"/>
      <c r="TY150" s="2"/>
      <c r="TZ150" s="2"/>
      <c r="UA150" s="2"/>
      <c r="UB150" s="2"/>
      <c r="UC150" s="2"/>
      <c r="UD150" s="2"/>
      <c r="UE150" s="2"/>
      <c r="UF150" s="2"/>
      <c r="UG150" s="2"/>
      <c r="UH150" s="2"/>
      <c r="UI150" s="2"/>
      <c r="UJ150" s="2"/>
      <c r="UK150" s="2"/>
      <c r="UL150" s="2"/>
      <c r="UM150" s="2"/>
      <c r="UN150" s="2"/>
      <c r="UO150" s="2"/>
      <c r="UP150" s="2"/>
      <c r="UQ150" s="2"/>
      <c r="UR150" s="2"/>
      <c r="US150" s="2"/>
      <c r="UT150" s="2"/>
      <c r="UU150" s="2"/>
      <c r="UV150" s="2"/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2"/>
      <c r="VH150" s="2"/>
      <c r="VI150" s="2"/>
      <c r="VJ150" s="2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2"/>
      <c r="VV150" s="2"/>
      <c r="VW150" s="2"/>
      <c r="VX150" s="2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2"/>
      <c r="WJ150" s="2"/>
      <c r="WK150" s="2"/>
      <c r="WL150" s="2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2"/>
      <c r="WX150" s="2"/>
      <c r="WY150" s="2"/>
      <c r="WZ150" s="2"/>
      <c r="XA150" s="2"/>
      <c r="XB150" s="2"/>
      <c r="XC150" s="2"/>
      <c r="XD150" s="2"/>
      <c r="XE150" s="2"/>
      <c r="XF150" s="2"/>
      <c r="XG150" s="2"/>
      <c r="XH150" s="2"/>
      <c r="XI150" s="2"/>
      <c r="XJ150" s="2"/>
      <c r="XK150" s="2"/>
      <c r="XL150" s="2"/>
      <c r="XM150" s="2"/>
      <c r="XN150" s="2"/>
      <c r="XO150" s="2"/>
      <c r="XP150" s="2"/>
      <c r="XQ150" s="2"/>
      <c r="XR150" s="2"/>
      <c r="XS150" s="2"/>
      <c r="XT150" s="2"/>
      <c r="XU150" s="2"/>
      <c r="XV150" s="2"/>
      <c r="XW150" s="2"/>
      <c r="XX150" s="2"/>
      <c r="XY150" s="2"/>
      <c r="XZ150" s="2"/>
      <c r="YA150" s="2"/>
      <c r="YB150" s="2"/>
      <c r="YC150" s="2"/>
      <c r="YD150" s="2"/>
      <c r="YE150" s="2"/>
      <c r="YF150" s="2"/>
      <c r="YG150" s="2"/>
      <c r="YH150" s="2"/>
      <c r="YI150" s="2"/>
      <c r="YJ150" s="2"/>
      <c r="YK150" s="2"/>
      <c r="YL150" s="2"/>
      <c r="YM150" s="2"/>
      <c r="YN150" s="2"/>
      <c r="YO150" s="2"/>
      <c r="YP150" s="2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2"/>
      <c r="ZB150" s="2"/>
      <c r="ZC150" s="2"/>
      <c r="ZD150" s="2"/>
      <c r="ZE150" s="2"/>
      <c r="ZF150" s="2"/>
      <c r="ZG150" s="2"/>
      <c r="ZH150" s="2"/>
      <c r="ZI150" s="2"/>
      <c r="ZJ150" s="2"/>
      <c r="ZK150" s="2"/>
      <c r="ZL150" s="2"/>
      <c r="ZM150" s="2"/>
      <c r="ZN150" s="2"/>
      <c r="ZO150" s="2"/>
      <c r="ZP150" s="2"/>
      <c r="ZQ150" s="2"/>
      <c r="ZR150" s="2"/>
      <c r="ZS150" s="2"/>
      <c r="ZT150" s="2"/>
      <c r="ZU150" s="2"/>
      <c r="ZV150" s="2"/>
      <c r="ZW150" s="2"/>
      <c r="ZX150" s="2"/>
      <c r="ZY150" s="2"/>
      <c r="ZZ150" s="2"/>
      <c r="AAA150" s="2"/>
      <c r="AAB150" s="2"/>
      <c r="AAC150" s="2"/>
      <c r="AAD150" s="2"/>
      <c r="AAE150" s="2"/>
      <c r="AAF150" s="2"/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2"/>
      <c r="AAR150" s="2"/>
      <c r="AAS150" s="2"/>
      <c r="AAT150" s="2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  <c r="ABE150" s="2"/>
      <c r="ABF150" s="2"/>
      <c r="ABG150" s="2"/>
      <c r="ABH150" s="2"/>
      <c r="ABI150" s="2"/>
      <c r="ABJ150" s="2"/>
      <c r="ABK150" s="2"/>
      <c r="ABL150" s="2"/>
      <c r="ABM150" s="2"/>
      <c r="ABN150" s="2"/>
      <c r="ABO150" s="2"/>
      <c r="ABP150" s="2"/>
      <c r="ABQ150" s="2"/>
      <c r="ABR150" s="2"/>
      <c r="ABS150" s="2"/>
      <c r="ABT150" s="2"/>
      <c r="ABU150" s="2"/>
      <c r="ABV150" s="2"/>
      <c r="ABW150" s="2"/>
      <c r="ABX150" s="2"/>
      <c r="ABY150" s="2"/>
      <c r="ABZ150" s="2"/>
      <c r="ACA150" s="2"/>
      <c r="ACB150" s="2"/>
      <c r="ACC150" s="2"/>
      <c r="ACD150" s="2"/>
      <c r="ACE150" s="2"/>
      <c r="ACF150" s="2"/>
      <c r="ACG150" s="2"/>
      <c r="ACH150" s="2"/>
      <c r="ACI150" s="2"/>
      <c r="ACJ150" s="2"/>
      <c r="ACK150" s="2"/>
      <c r="ACL150" s="2"/>
      <c r="ACM150" s="2"/>
      <c r="ACN150" s="2"/>
      <c r="ACO150" s="2"/>
      <c r="ACP150" s="2"/>
      <c r="ACQ150" s="2"/>
      <c r="ACR150" s="2"/>
      <c r="ACS150" s="2"/>
      <c r="ACT150" s="2"/>
      <c r="ACU150" s="2"/>
      <c r="ACV150" s="2"/>
      <c r="ACW150" s="2"/>
      <c r="ACX150" s="2"/>
      <c r="ACY150" s="2"/>
      <c r="ACZ150" s="2"/>
      <c r="ADA150" s="2"/>
      <c r="ADB150" s="2"/>
      <c r="ADC150" s="2"/>
      <c r="ADD150" s="2"/>
      <c r="ADE150" s="2"/>
      <c r="ADF150" s="2"/>
      <c r="ADG150" s="2"/>
      <c r="ADH150" s="2"/>
      <c r="ADI150" s="2"/>
      <c r="ADJ150" s="2"/>
      <c r="ADK150" s="2"/>
      <c r="ADL150" s="2"/>
      <c r="ADM150" s="2"/>
      <c r="ADN150" s="2"/>
      <c r="ADO150" s="2"/>
      <c r="ADP150" s="2"/>
      <c r="ADQ150" s="2"/>
      <c r="ADR150" s="2"/>
      <c r="ADS150" s="2"/>
      <c r="ADT150" s="2"/>
      <c r="ADU150" s="2"/>
      <c r="ADV150" s="2"/>
      <c r="ADW150" s="2"/>
      <c r="ADX150" s="2"/>
      <c r="ADY150" s="2"/>
      <c r="ADZ150" s="2"/>
      <c r="AEA150" s="2"/>
      <c r="AEB150" s="2"/>
      <c r="AEC150" s="2"/>
      <c r="AED150" s="2"/>
      <c r="AEE150" s="2"/>
      <c r="AEF150" s="2"/>
      <c r="AEG150" s="2"/>
      <c r="AEH150" s="2"/>
      <c r="AEI150" s="2"/>
      <c r="AEJ150" s="2"/>
      <c r="AEK150" s="2"/>
      <c r="AEL150" s="2"/>
      <c r="AEM150" s="2"/>
      <c r="AEN150" s="2"/>
      <c r="AEO150" s="2"/>
      <c r="AEP150" s="2"/>
      <c r="AEQ150" s="2"/>
      <c r="AER150" s="2"/>
      <c r="AES150" s="2"/>
      <c r="AET150" s="2"/>
      <c r="AEU150" s="2"/>
      <c r="AEV150" s="2"/>
      <c r="AEW150" s="2"/>
      <c r="AEX150" s="2"/>
      <c r="AEY150" s="2"/>
      <c r="AEZ150" s="2"/>
      <c r="AFA150" s="2"/>
      <c r="AFB150" s="2"/>
      <c r="AFC150" s="2"/>
      <c r="AFD150" s="2"/>
      <c r="AFE150" s="2"/>
      <c r="AFF150" s="2"/>
      <c r="AFG150" s="2"/>
      <c r="AFH150" s="2"/>
      <c r="AFI150" s="2"/>
      <c r="AFJ150" s="2"/>
      <c r="AFK150" s="2"/>
      <c r="AFL150" s="2"/>
      <c r="AFM150" s="2"/>
      <c r="AFN150" s="2"/>
      <c r="AFO150" s="2"/>
      <c r="AFP150" s="2"/>
      <c r="AFQ150" s="2"/>
      <c r="AFR150" s="2"/>
      <c r="AFS150" s="2"/>
      <c r="AFT150" s="2"/>
      <c r="AFU150" s="2"/>
      <c r="AFV150" s="2"/>
      <c r="AFW150" s="2"/>
      <c r="AFX150" s="2"/>
      <c r="AFY150" s="2"/>
      <c r="AFZ150" s="2"/>
      <c r="AGA150" s="2"/>
      <c r="AGB150" s="2"/>
      <c r="AGC150" s="2"/>
      <c r="AGD150" s="2"/>
      <c r="AGE150" s="2"/>
      <c r="AGF150" s="2"/>
      <c r="AGG150" s="2"/>
      <c r="AGH150" s="2"/>
      <c r="AGI150" s="2"/>
      <c r="AGJ150" s="2"/>
      <c r="AGK150" s="2"/>
      <c r="AGL150" s="2"/>
      <c r="AGM150" s="2"/>
      <c r="AGN150" s="2"/>
      <c r="AGO150" s="2"/>
      <c r="AGP150" s="2"/>
      <c r="AGQ150" s="2"/>
      <c r="AGR150" s="2"/>
      <c r="AGS150" s="2"/>
      <c r="AGT150" s="2"/>
      <c r="AGU150" s="2"/>
      <c r="AGV150" s="2"/>
      <c r="AGW150" s="2"/>
      <c r="AGX150" s="2"/>
      <c r="AGY150" s="2"/>
      <c r="AGZ150" s="2"/>
      <c r="AHA150" s="2"/>
      <c r="AHB150" s="2"/>
      <c r="AHC150" s="2"/>
      <c r="AHD150" s="2"/>
      <c r="AHE150" s="2"/>
      <c r="AHF150" s="2"/>
      <c r="AHG150" s="2"/>
      <c r="AHH150" s="2"/>
      <c r="AHI150" s="2"/>
      <c r="AHJ150" s="2"/>
      <c r="AHK150" s="2"/>
      <c r="AHL150" s="2"/>
      <c r="AHM150" s="2"/>
      <c r="AHN150" s="2"/>
      <c r="AHO150" s="2"/>
      <c r="AHP150" s="2"/>
      <c r="AHQ150" s="2"/>
      <c r="AHR150" s="2"/>
      <c r="AHS150" s="2"/>
      <c r="AHT150" s="2"/>
      <c r="AHU150" s="2"/>
      <c r="AHV150" s="2"/>
      <c r="AHW150" s="2"/>
      <c r="AHX150" s="2"/>
      <c r="AHY150" s="2"/>
      <c r="AHZ150" s="2"/>
      <c r="AIA150" s="2"/>
      <c r="AIB150" s="2"/>
      <c r="AIC150" s="2"/>
      <c r="AID150" s="2"/>
      <c r="AIE150" s="2"/>
      <c r="AIF150" s="2"/>
      <c r="AIG150" s="2"/>
      <c r="AIH150" s="2"/>
      <c r="AII150" s="2"/>
      <c r="AIJ150" s="2"/>
      <c r="AIK150" s="2"/>
      <c r="AIL150" s="2"/>
      <c r="AIM150" s="2"/>
      <c r="AIN150" s="2"/>
      <c r="AIO150" s="2"/>
      <c r="AIP150" s="2"/>
      <c r="AIQ150" s="2"/>
      <c r="AIR150" s="2"/>
      <c r="AIS150" s="2"/>
      <c r="AIT150" s="2"/>
      <c r="AIU150" s="2"/>
      <c r="AIV150" s="2"/>
      <c r="AIW150" s="2"/>
      <c r="AIX150" s="2"/>
      <c r="AIY150" s="2"/>
      <c r="AIZ150" s="2"/>
      <c r="AJA150" s="2"/>
      <c r="AJB150" s="2"/>
      <c r="AJC150" s="2"/>
      <c r="AJD150" s="2"/>
      <c r="AJE150" s="2"/>
      <c r="AJF150" s="2"/>
      <c r="AJG150" s="2"/>
      <c r="AJH150" s="2"/>
      <c r="AJI150" s="2"/>
      <c r="AJJ150" s="2"/>
      <c r="AJK150" s="2"/>
      <c r="AJL150" s="2"/>
      <c r="AJM150" s="2"/>
      <c r="AJN150" s="2"/>
      <c r="AJO150" s="2"/>
      <c r="AJP150" s="2"/>
      <c r="AJQ150" s="2"/>
      <c r="AJR150" s="2"/>
      <c r="AJS150" s="2"/>
      <c r="AJT150" s="2"/>
      <c r="AJU150" s="2"/>
      <c r="AJV150" s="2"/>
      <c r="AJW150" s="2"/>
      <c r="AJX150" s="2"/>
      <c r="AJY150" s="2"/>
      <c r="AJZ150" s="2"/>
      <c r="AKA150" s="2"/>
      <c r="AKB150" s="2"/>
      <c r="AKC150" s="2"/>
      <c r="AKD150" s="2"/>
      <c r="AKE150" s="2"/>
      <c r="AKF150" s="2"/>
      <c r="AKG150" s="2"/>
      <c r="AKH150" s="2"/>
      <c r="AKI150" s="2"/>
      <c r="AKJ150" s="2"/>
      <c r="AKK150" s="2"/>
      <c r="AKL150" s="2"/>
      <c r="AKM150" s="2"/>
      <c r="AKN150" s="2"/>
      <c r="AKO150" s="2"/>
      <c r="AKP150" s="2"/>
      <c r="AKQ150" s="2"/>
      <c r="AKR150" s="2"/>
      <c r="AKS150" s="2"/>
      <c r="AKT150" s="2"/>
      <c r="AKU150" s="2"/>
      <c r="AKV150" s="2"/>
      <c r="AKW150" s="2"/>
      <c r="AKX150" s="2"/>
      <c r="AKY150" s="2"/>
      <c r="AKZ150" s="2"/>
      <c r="ALA150" s="2"/>
      <c r="ALB150" s="2"/>
      <c r="ALC150" s="2"/>
      <c r="ALD150" s="2"/>
      <c r="ALE150" s="2"/>
      <c r="ALF150" s="2"/>
      <c r="ALG150" s="2"/>
      <c r="ALH150" s="2"/>
      <c r="ALI150" s="2"/>
      <c r="ALJ150" s="2"/>
      <c r="ALK150" s="2"/>
      <c r="ALL150" s="2"/>
      <c r="ALM150" s="2"/>
      <c r="ALN150" s="2"/>
      <c r="ALO150" s="2"/>
      <c r="ALP150" s="2"/>
      <c r="ALQ150" s="2"/>
      <c r="ALR150" s="2"/>
      <c r="ALS150" s="2"/>
      <c r="ALT150" s="2"/>
      <c r="ALU150" s="2"/>
      <c r="ALV150" s="2"/>
      <c r="ALW150" s="2"/>
      <c r="ALX150" s="2"/>
      <c r="ALY150" s="2"/>
      <c r="ALZ150" s="2"/>
      <c r="AMA150" s="2"/>
      <c r="AMB150" s="2"/>
      <c r="AMC150" s="2"/>
      <c r="AMD150" s="2"/>
      <c r="AME150" s="2"/>
      <c r="AMF150" s="2"/>
      <c r="AMG150" s="2"/>
      <c r="AMH150" s="2"/>
      <c r="AMI150" s="2"/>
      <c r="AMJ150" s="2"/>
      <c r="AMK150" s="2"/>
      <c r="AML150" s="2"/>
      <c r="AMM150" s="2"/>
      <c r="AMN150" s="2"/>
      <c r="AMO150" s="2"/>
      <c r="AMP150" s="2"/>
      <c r="AMQ150" s="2"/>
      <c r="AMR150" s="2"/>
      <c r="AMS150" s="2"/>
      <c r="AMT150" s="2"/>
      <c r="AMU150" s="2"/>
      <c r="AMV150" s="2"/>
      <c r="AMW150" s="2"/>
      <c r="AMX150" s="2"/>
      <c r="AMY150" s="2"/>
      <c r="AMZ150" s="2"/>
      <c r="ANA150" s="2"/>
      <c r="ANB150" s="2"/>
      <c r="ANC150" s="2"/>
      <c r="AND150" s="2"/>
      <c r="ANE150" s="2"/>
      <c r="ANF150" s="2"/>
      <c r="ANG150" s="2"/>
      <c r="ANH150" s="2"/>
      <c r="ANI150" s="2"/>
      <c r="ANJ150" s="2"/>
      <c r="ANK150" s="2"/>
      <c r="ANL150" s="2"/>
      <c r="ANM150" s="2"/>
      <c r="ANN150" s="2"/>
      <c r="ANO150" s="2"/>
      <c r="ANP150" s="2"/>
      <c r="ANQ150" s="2"/>
      <c r="ANR150" s="2"/>
      <c r="ANS150" s="2"/>
      <c r="ANT150" s="2"/>
      <c r="ANU150" s="2"/>
      <c r="ANV150" s="2"/>
      <c r="ANW150" s="2"/>
      <c r="ANX150" s="2"/>
      <c r="ANY150" s="2"/>
      <c r="ANZ150" s="2"/>
      <c r="AOA150" s="2"/>
      <c r="AOB150" s="2"/>
      <c r="AOC150" s="2"/>
      <c r="AOD150" s="2"/>
      <c r="AOE150" s="2"/>
      <c r="AOF150" s="2"/>
      <c r="AOG150" s="2"/>
      <c r="AOH150" s="2"/>
      <c r="AOI150" s="2"/>
      <c r="AOJ150" s="2"/>
      <c r="AOK150" s="2"/>
      <c r="AOL150" s="2"/>
      <c r="AOM150" s="2"/>
      <c r="AON150" s="2"/>
      <c r="AOO150" s="2"/>
      <c r="AOP150" s="2"/>
      <c r="AOQ150" s="2"/>
      <c r="AOR150" s="2"/>
      <c r="AOS150" s="2"/>
      <c r="AOT150" s="2"/>
      <c r="AOU150" s="2"/>
      <c r="AOV150" s="2"/>
      <c r="AOW150" s="2"/>
      <c r="AOX150" s="2"/>
      <c r="AOY150" s="2"/>
      <c r="AOZ150" s="2"/>
      <c r="APA150" s="2"/>
      <c r="APB150" s="2"/>
      <c r="APC150" s="2"/>
      <c r="APD150" s="2"/>
      <c r="APE150" s="2"/>
      <c r="APF150" s="2"/>
      <c r="APG150" s="2"/>
      <c r="APH150" s="2"/>
      <c r="API150" s="2"/>
      <c r="APJ150" s="2"/>
      <c r="APK150" s="2"/>
      <c r="APL150" s="2"/>
      <c r="APM150" s="2"/>
      <c r="APN150" s="2"/>
      <c r="APO150" s="2"/>
      <c r="APP150" s="2"/>
      <c r="APQ150" s="2"/>
      <c r="APR150" s="2"/>
      <c r="APS150" s="2"/>
      <c r="APT150" s="2"/>
      <c r="APU150" s="2"/>
      <c r="APV150" s="2"/>
      <c r="APW150" s="2"/>
      <c r="APX150" s="2"/>
      <c r="APY150" s="2"/>
      <c r="APZ150" s="2"/>
      <c r="AQA150" s="2"/>
      <c r="AQB150" s="2"/>
      <c r="AQC150" s="2"/>
      <c r="AQD150" s="2"/>
      <c r="AQE150" s="2"/>
      <c r="AQF150" s="2"/>
      <c r="AQG150" s="2"/>
      <c r="AQH150" s="2"/>
      <c r="AQI150" s="2"/>
      <c r="AQJ150" s="2"/>
      <c r="AQK150" s="2"/>
      <c r="AQL150" s="2"/>
      <c r="AQM150" s="2"/>
      <c r="AQN150" s="2"/>
      <c r="AQO150" s="2"/>
      <c r="AQP150" s="2"/>
      <c r="AQQ150" s="2"/>
      <c r="AQR150" s="2"/>
      <c r="AQS150" s="2"/>
      <c r="AQT150" s="2"/>
      <c r="AQU150" s="2"/>
      <c r="AQV150" s="2"/>
      <c r="AQW150" s="2"/>
      <c r="AQX150" s="2"/>
      <c r="AQY150" s="2"/>
      <c r="AQZ150" s="2"/>
      <c r="ARA150" s="2"/>
      <c r="ARB150" s="2"/>
      <c r="ARC150" s="2"/>
      <c r="ARD150" s="2"/>
      <c r="ARE150" s="2"/>
      <c r="ARF150" s="2"/>
      <c r="ARG150" s="2"/>
      <c r="ARH150" s="2"/>
      <c r="ARI150" s="2"/>
      <c r="ARJ150" s="2"/>
      <c r="ARK150" s="2"/>
      <c r="ARL150" s="2"/>
      <c r="ARM150" s="2"/>
      <c r="ARN150" s="2"/>
      <c r="ARO150" s="2"/>
      <c r="ARP150" s="2"/>
      <c r="ARQ150" s="2"/>
      <c r="ARR150" s="2"/>
      <c r="ARS150" s="2"/>
      <c r="ART150" s="2"/>
      <c r="ARU150" s="2"/>
      <c r="ARV150" s="2"/>
      <c r="ARW150" s="2"/>
      <c r="ARX150" s="2"/>
      <c r="ARY150" s="2"/>
      <c r="ARZ150" s="2"/>
      <c r="ASA150" s="2"/>
      <c r="ASB150" s="2"/>
      <c r="ASC150" s="2"/>
      <c r="ASD150" s="2"/>
      <c r="ASE150" s="2"/>
      <c r="ASF150" s="2"/>
      <c r="ASG150" s="2"/>
      <c r="ASH150" s="2"/>
      <c r="ASI150" s="2"/>
      <c r="ASJ150" s="2"/>
      <c r="ASK150" s="2"/>
      <c r="ASL150" s="2"/>
      <c r="ASM150" s="2"/>
      <c r="ASN150" s="2"/>
      <c r="ASO150" s="2"/>
      <c r="ASP150" s="2"/>
      <c r="ASQ150" s="2"/>
      <c r="ASR150" s="2"/>
      <c r="ASS150" s="2"/>
      <c r="AST150" s="2"/>
      <c r="ASU150" s="2"/>
      <c r="ASV150" s="2"/>
      <c r="ASW150" s="2"/>
      <c r="ASX150" s="2"/>
      <c r="ASY150" s="2"/>
      <c r="ASZ150" s="2"/>
      <c r="ATA150" s="2"/>
      <c r="ATB150" s="2"/>
      <c r="ATC150" s="2"/>
      <c r="ATD150" s="2"/>
      <c r="ATE150" s="2"/>
      <c r="ATF150" s="2"/>
      <c r="ATG150" s="2"/>
      <c r="ATH150" s="2"/>
      <c r="ATI150" s="2"/>
      <c r="ATJ150" s="2"/>
      <c r="ATK150" s="2"/>
      <c r="ATL150" s="2"/>
      <c r="ATM150" s="2"/>
      <c r="ATN150" s="2"/>
      <c r="ATO150" s="2"/>
      <c r="ATP150" s="2"/>
      <c r="ATQ150" s="2"/>
      <c r="ATR150" s="2"/>
      <c r="ATS150" s="2"/>
      <c r="ATT150" s="2"/>
      <c r="ATU150" s="2"/>
      <c r="ATV150" s="2"/>
      <c r="ATW150" s="2"/>
      <c r="ATX150" s="2"/>
      <c r="ATY150" s="2"/>
      <c r="ATZ150" s="2"/>
      <c r="AUA150" s="2"/>
      <c r="AUB150" s="2"/>
      <c r="AUC150" s="2"/>
      <c r="AUD150" s="2"/>
      <c r="AUE150" s="2"/>
      <c r="AUF150" s="2"/>
      <c r="AUG150" s="2"/>
      <c r="AUH150" s="2"/>
      <c r="AUI150" s="2"/>
      <c r="AUJ150" s="2"/>
      <c r="AUK150" s="2"/>
      <c r="AUL150" s="2"/>
      <c r="AUM150" s="2"/>
      <c r="AUN150" s="2"/>
      <c r="AUO150" s="2"/>
      <c r="AUP150" s="2"/>
      <c r="AUQ150" s="2"/>
      <c r="AUR150" s="2"/>
      <c r="AUS150" s="2"/>
      <c r="AUT150" s="2"/>
      <c r="AUU150" s="2"/>
      <c r="AUV150" s="2"/>
      <c r="AUW150" s="2"/>
      <c r="AUX150" s="2"/>
      <c r="AUY150" s="2"/>
      <c r="AUZ150" s="2"/>
      <c r="AVA150" s="2"/>
      <c r="AVB150" s="2"/>
      <c r="AVC150" s="2"/>
      <c r="AVD150" s="2"/>
      <c r="AVE150" s="2"/>
      <c r="AVF150" s="2"/>
      <c r="AVG150" s="2"/>
      <c r="AVH150" s="2"/>
      <c r="AVI150" s="2"/>
      <c r="AVJ150" s="2"/>
      <c r="AVK150" s="2"/>
      <c r="AVL150" s="2"/>
      <c r="AVM150" s="2"/>
      <c r="AVN150" s="2"/>
      <c r="AVO150" s="2"/>
      <c r="AVP150" s="2"/>
      <c r="AVQ150" s="2"/>
      <c r="AVR150" s="2"/>
      <c r="AVS150" s="2"/>
      <c r="AVT150" s="2"/>
      <c r="AVU150" s="2"/>
      <c r="AVV150" s="2"/>
      <c r="AVW150" s="2"/>
      <c r="AVX150" s="2"/>
      <c r="AVY150" s="2"/>
      <c r="AVZ150" s="2"/>
      <c r="AWA150" s="2"/>
      <c r="AWB150" s="2"/>
      <c r="AWC150" s="2"/>
      <c r="AWD150" s="2"/>
      <c r="AWE150" s="2"/>
      <c r="AWF150" s="2"/>
      <c r="AWG150" s="2"/>
      <c r="AWH150" s="2"/>
      <c r="AWI150" s="2"/>
      <c r="AWJ150" s="2"/>
      <c r="AWK150" s="2"/>
      <c r="AWL150" s="2"/>
      <c r="AWM150" s="2"/>
      <c r="AWN150" s="2"/>
      <c r="AWO150" s="2"/>
      <c r="AWP150" s="2"/>
      <c r="AWQ150" s="2"/>
      <c r="AWR150" s="2"/>
      <c r="AWS150" s="2"/>
      <c r="AWT150" s="2"/>
      <c r="AWU150" s="2"/>
      <c r="AWV150" s="2"/>
      <c r="AWW150" s="2"/>
      <c r="AWX150" s="2"/>
      <c r="AWY150" s="2"/>
      <c r="AWZ150" s="2"/>
      <c r="AXA150" s="2"/>
      <c r="AXB150" s="2"/>
      <c r="AXC150" s="2"/>
      <c r="AXD150" s="2"/>
      <c r="AXE150" s="2"/>
      <c r="AXF150" s="2"/>
      <c r="AXG150" s="2"/>
      <c r="AXH150" s="2"/>
      <c r="AXI150" s="2"/>
      <c r="AXJ150" s="2"/>
      <c r="AXK150" s="2"/>
      <c r="AXL150" s="2"/>
      <c r="AXM150" s="2"/>
      <c r="AXN150" s="2"/>
      <c r="AXO150" s="2"/>
      <c r="AXP150" s="2"/>
      <c r="AXQ150" s="2"/>
      <c r="AXR150" s="2"/>
      <c r="AXS150" s="2"/>
      <c r="AXT150" s="2"/>
      <c r="AXU150" s="2"/>
      <c r="AXV150" s="2"/>
      <c r="AXW150" s="2"/>
      <c r="AXX150" s="2"/>
      <c r="AXY150" s="2"/>
      <c r="AXZ150" s="2"/>
      <c r="AYA150" s="2"/>
      <c r="AYB150" s="2"/>
      <c r="AYC150" s="2"/>
      <c r="AYD150" s="2"/>
      <c r="AYE150" s="2"/>
      <c r="AYF150" s="2"/>
      <c r="AYG150" s="2"/>
      <c r="AYH150" s="2"/>
      <c r="AYI150" s="2"/>
      <c r="AYJ150" s="2"/>
      <c r="AYK150" s="2"/>
      <c r="AYL150" s="2"/>
      <c r="AYM150" s="2"/>
      <c r="AYN150" s="2"/>
      <c r="AYO150" s="2"/>
      <c r="AYP150" s="2"/>
      <c r="AYQ150" s="2"/>
      <c r="AYR150" s="2"/>
      <c r="AYS150" s="2"/>
      <c r="AYT150" s="2"/>
      <c r="AYU150" s="2"/>
      <c r="AYV150" s="2"/>
      <c r="AYW150" s="2"/>
      <c r="AYX150" s="2"/>
      <c r="AYY150" s="2"/>
      <c r="AYZ150" s="2"/>
      <c r="AZA150" s="2"/>
      <c r="AZB150" s="2"/>
      <c r="AZC150" s="2"/>
      <c r="AZD150" s="2"/>
      <c r="AZE150" s="2"/>
      <c r="AZF150" s="2"/>
      <c r="AZG150" s="2"/>
      <c r="AZH150" s="2"/>
      <c r="AZI150" s="2"/>
      <c r="AZJ150" s="2"/>
      <c r="AZK150" s="2"/>
      <c r="AZL150" s="2"/>
      <c r="AZM150" s="2"/>
      <c r="AZN150" s="2"/>
      <c r="AZO150" s="2"/>
      <c r="AZP150" s="2"/>
      <c r="AZQ150" s="2"/>
      <c r="AZR150" s="2"/>
      <c r="AZS150" s="2"/>
      <c r="AZT150" s="2"/>
      <c r="AZU150" s="2"/>
      <c r="AZV150" s="2"/>
      <c r="AZW150" s="2"/>
      <c r="AZX150" s="2"/>
      <c r="AZY150" s="2"/>
      <c r="AZZ150" s="2"/>
      <c r="BAA150" s="2"/>
      <c r="BAB150" s="2"/>
      <c r="BAC150" s="2"/>
      <c r="BAD150" s="2"/>
      <c r="BAE150" s="2"/>
      <c r="BAF150" s="2"/>
      <c r="BAG150" s="2"/>
      <c r="BAH150" s="2"/>
      <c r="BAI150" s="2"/>
      <c r="BAJ150" s="2"/>
      <c r="BAK150" s="2"/>
      <c r="BAL150" s="2"/>
      <c r="BAM150" s="2"/>
      <c r="BAN150" s="2"/>
      <c r="BAO150" s="2"/>
      <c r="BAP150" s="2"/>
      <c r="BAQ150" s="2"/>
      <c r="BAR150" s="2"/>
      <c r="BAS150" s="2"/>
      <c r="BAT150" s="2"/>
      <c r="BAU150" s="2"/>
      <c r="BAV150" s="2"/>
      <c r="BAW150" s="2"/>
      <c r="BAX150" s="2"/>
      <c r="BAY150" s="2"/>
      <c r="BAZ150" s="2"/>
      <c r="BBA150" s="2"/>
      <c r="BBB150" s="2"/>
      <c r="BBC150" s="2"/>
      <c r="BBD150" s="2"/>
      <c r="BBE150" s="2"/>
      <c r="BBF150" s="2"/>
      <c r="BBG150" s="2"/>
      <c r="BBH150" s="2"/>
      <c r="BBI150" s="2"/>
      <c r="BBJ150" s="2"/>
      <c r="BBK150" s="2"/>
      <c r="BBL150" s="2"/>
      <c r="BBM150" s="2"/>
      <c r="BBN150" s="2"/>
      <c r="BBO150" s="2"/>
      <c r="BBP150" s="2"/>
      <c r="BBQ150" s="2"/>
      <c r="BBR150" s="2"/>
      <c r="BBS150" s="2"/>
      <c r="BBT150" s="2"/>
      <c r="BBU150" s="2"/>
      <c r="BBV150" s="2"/>
      <c r="BBW150" s="2"/>
      <c r="BBX150" s="2"/>
      <c r="BBY150" s="2"/>
      <c r="BBZ150" s="2"/>
      <c r="BCA150" s="2"/>
      <c r="BCB150" s="2"/>
      <c r="BCC150" s="2"/>
      <c r="BCD150" s="2"/>
      <c r="BCE150" s="2"/>
      <c r="BCF150" s="2"/>
    </row>
    <row r="151" spans="1:1024 1025:1436">
      <c r="A151" s="1" t="s">
        <v>8</v>
      </c>
      <c r="C151" s="2">
        <v>38054.076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2"/>
      <c r="TD151" s="2"/>
      <c r="TE151" s="2"/>
      <c r="TF151" s="2"/>
      <c r="TG151" s="2"/>
      <c r="TH151" s="2"/>
      <c r="TI151" s="2"/>
      <c r="TJ151" s="2"/>
      <c r="TK151" s="2"/>
      <c r="TL151" s="2"/>
      <c r="TM151" s="2"/>
      <c r="TN151" s="2"/>
      <c r="TO151" s="2"/>
      <c r="TP151" s="2"/>
      <c r="TQ151" s="2"/>
      <c r="TR151" s="2"/>
      <c r="TS151" s="2"/>
      <c r="TT151" s="2"/>
      <c r="TU151" s="2"/>
      <c r="TV151" s="2"/>
      <c r="TW151" s="2"/>
      <c r="TX151" s="2"/>
      <c r="TY151" s="2"/>
      <c r="TZ151" s="2"/>
      <c r="UA151" s="2"/>
      <c r="UB151" s="2"/>
      <c r="UC151" s="2"/>
      <c r="UD151" s="2"/>
      <c r="UE151" s="2"/>
      <c r="UF151" s="2"/>
      <c r="UG151" s="2"/>
      <c r="UH151" s="2"/>
      <c r="UI151" s="2"/>
      <c r="UJ151" s="2"/>
      <c r="UK151" s="2"/>
      <c r="UL151" s="2"/>
      <c r="UM151" s="2"/>
      <c r="UN151" s="2"/>
      <c r="UO151" s="2"/>
      <c r="UP151" s="2"/>
      <c r="UQ151" s="2"/>
      <c r="UR151" s="2"/>
      <c r="US151" s="2"/>
      <c r="UT151" s="2"/>
      <c r="UU151" s="2"/>
      <c r="UV151" s="2"/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2"/>
      <c r="VH151" s="2"/>
      <c r="VI151" s="2"/>
      <c r="VJ151" s="2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2"/>
      <c r="VV151" s="2"/>
      <c r="VW151" s="2"/>
      <c r="VX151" s="2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2"/>
      <c r="WJ151" s="2"/>
      <c r="WK151" s="2"/>
      <c r="WL151" s="2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2"/>
      <c r="WX151" s="2"/>
      <c r="WY151" s="2"/>
      <c r="WZ151" s="2"/>
      <c r="XA151" s="2"/>
      <c r="XB151" s="2"/>
      <c r="XC151" s="2"/>
      <c r="XD151" s="2"/>
      <c r="XE151" s="2"/>
      <c r="XF151" s="2"/>
      <c r="XG151" s="2"/>
      <c r="XH151" s="2"/>
      <c r="XI151" s="2"/>
      <c r="XJ151" s="2"/>
      <c r="XK151" s="2"/>
      <c r="XL151" s="2"/>
      <c r="XM151" s="2"/>
      <c r="XN151" s="2"/>
      <c r="XO151" s="2"/>
      <c r="XP151" s="2"/>
      <c r="XQ151" s="2"/>
      <c r="XR151" s="2"/>
      <c r="XS151" s="2"/>
      <c r="XT151" s="2"/>
      <c r="XU151" s="2"/>
      <c r="XV151" s="2"/>
      <c r="XW151" s="2"/>
      <c r="XX151" s="2"/>
      <c r="XY151" s="2"/>
      <c r="XZ151" s="2"/>
      <c r="YA151" s="2"/>
      <c r="YB151" s="2"/>
      <c r="YC151" s="2"/>
      <c r="YD151" s="2"/>
      <c r="YE151" s="2"/>
      <c r="YF151" s="2"/>
      <c r="YG151" s="2"/>
      <c r="YH151" s="2"/>
      <c r="YI151" s="2"/>
      <c r="YJ151" s="2"/>
      <c r="YK151" s="2"/>
      <c r="YL151" s="2"/>
      <c r="YM151" s="2"/>
      <c r="YN151" s="2"/>
      <c r="YO151" s="2"/>
      <c r="YP151" s="2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2"/>
      <c r="ZB151" s="2"/>
      <c r="ZC151" s="2"/>
      <c r="ZD151" s="2"/>
      <c r="ZE151" s="2"/>
      <c r="ZF151" s="2"/>
      <c r="ZG151" s="2"/>
      <c r="ZH151" s="2"/>
      <c r="ZI151" s="2"/>
      <c r="ZJ151" s="2"/>
      <c r="ZK151" s="2"/>
      <c r="ZL151" s="2"/>
      <c r="ZM151" s="2"/>
      <c r="ZN151" s="2"/>
      <c r="ZO151" s="2"/>
      <c r="ZP151" s="2"/>
      <c r="ZQ151" s="2"/>
      <c r="ZR151" s="2"/>
      <c r="ZS151" s="2"/>
      <c r="ZT151" s="2"/>
      <c r="ZU151" s="2"/>
      <c r="ZV151" s="2"/>
      <c r="ZW151" s="2"/>
      <c r="ZX151" s="2"/>
      <c r="ZY151" s="2"/>
      <c r="ZZ151" s="2"/>
      <c r="AAA151" s="2"/>
      <c r="AAB151" s="2"/>
      <c r="AAC151" s="2"/>
      <c r="AAD151" s="2"/>
      <c r="AAE151" s="2"/>
      <c r="AAF151" s="2"/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2"/>
      <c r="AAR151" s="2"/>
      <c r="AAS151" s="2"/>
      <c r="AAT151" s="2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  <c r="ABE151" s="2"/>
      <c r="ABF151" s="2"/>
      <c r="ABG151" s="2"/>
      <c r="ABH151" s="2"/>
      <c r="ABI151" s="2"/>
      <c r="ABJ151" s="2"/>
      <c r="ABK151" s="2"/>
      <c r="ABL151" s="2"/>
      <c r="ABM151" s="2"/>
      <c r="ABN151" s="2"/>
      <c r="ABO151" s="2"/>
      <c r="ABP151" s="2"/>
      <c r="ABQ151" s="2"/>
      <c r="ABR151" s="2"/>
      <c r="ABS151" s="2"/>
      <c r="ABT151" s="2"/>
      <c r="ABU151" s="2"/>
      <c r="ABV151" s="2"/>
      <c r="ABW151" s="2"/>
      <c r="ABX151" s="2"/>
      <c r="ABY151" s="2"/>
      <c r="ABZ151" s="2"/>
      <c r="ACA151" s="2"/>
      <c r="ACB151" s="2"/>
      <c r="ACC151" s="2"/>
      <c r="ACD151" s="2"/>
      <c r="ACE151" s="2"/>
      <c r="ACF151" s="2"/>
      <c r="ACG151" s="2"/>
      <c r="ACH151" s="2"/>
      <c r="ACI151" s="2"/>
      <c r="ACJ151" s="2"/>
      <c r="ACK151" s="2"/>
      <c r="ACL151" s="2"/>
      <c r="ACM151" s="2"/>
      <c r="ACN151" s="2"/>
      <c r="ACO151" s="2"/>
      <c r="ACP151" s="2"/>
      <c r="ACQ151" s="2"/>
      <c r="ACR151" s="2"/>
      <c r="ACS151" s="2"/>
      <c r="ACT151" s="2"/>
      <c r="ACU151" s="2"/>
      <c r="ACV151" s="2"/>
      <c r="ACW151" s="2"/>
      <c r="ACX151" s="2"/>
      <c r="ACY151" s="2"/>
      <c r="ACZ151" s="2"/>
      <c r="ADA151" s="2"/>
      <c r="ADB151" s="2"/>
      <c r="ADC151" s="2"/>
      <c r="ADD151" s="2"/>
      <c r="ADE151" s="2"/>
      <c r="ADF151" s="2"/>
      <c r="ADG151" s="2"/>
      <c r="ADH151" s="2"/>
      <c r="ADI151" s="2"/>
      <c r="ADJ151" s="2"/>
      <c r="ADK151" s="2"/>
      <c r="ADL151" s="2"/>
      <c r="ADM151" s="2"/>
      <c r="ADN151" s="2"/>
      <c r="ADO151" s="2"/>
      <c r="ADP151" s="2"/>
      <c r="ADQ151" s="2"/>
      <c r="ADR151" s="2"/>
      <c r="ADS151" s="2"/>
      <c r="ADT151" s="2"/>
      <c r="ADU151" s="2"/>
      <c r="ADV151" s="2"/>
      <c r="ADW151" s="2"/>
      <c r="ADX151" s="2"/>
      <c r="ADY151" s="2"/>
      <c r="ADZ151" s="2"/>
      <c r="AEA151" s="2"/>
      <c r="AEB151" s="2"/>
      <c r="AEC151" s="2"/>
      <c r="AED151" s="2"/>
      <c r="AEE151" s="2"/>
      <c r="AEF151" s="2"/>
      <c r="AEG151" s="2"/>
      <c r="AEH151" s="2"/>
      <c r="AEI151" s="2"/>
      <c r="AEJ151" s="2"/>
      <c r="AEK151" s="2"/>
      <c r="AEL151" s="2"/>
      <c r="AEM151" s="2"/>
      <c r="AEN151" s="2"/>
      <c r="AEO151" s="2"/>
      <c r="AEP151" s="2"/>
      <c r="AEQ151" s="2"/>
      <c r="AER151" s="2"/>
      <c r="AES151" s="2"/>
      <c r="AET151" s="2"/>
      <c r="AEU151" s="2"/>
      <c r="AEV151" s="2"/>
      <c r="AEW151" s="2"/>
      <c r="AEX151" s="2"/>
      <c r="AEY151" s="2"/>
      <c r="AEZ151" s="2"/>
      <c r="AFA151" s="2"/>
      <c r="AFB151" s="2"/>
      <c r="AFC151" s="2"/>
      <c r="AFD151" s="2"/>
      <c r="AFE151" s="2"/>
      <c r="AFF151" s="2"/>
      <c r="AFG151" s="2"/>
      <c r="AFH151" s="2"/>
      <c r="AFI151" s="2"/>
      <c r="AFJ151" s="2"/>
      <c r="AFK151" s="2"/>
      <c r="AFL151" s="2"/>
      <c r="AFM151" s="2"/>
      <c r="AFN151" s="2"/>
      <c r="AFO151" s="2"/>
      <c r="AFP151" s="2"/>
      <c r="AFQ151" s="2"/>
      <c r="AFR151" s="2"/>
      <c r="AFS151" s="2"/>
      <c r="AFT151" s="2"/>
      <c r="AFU151" s="2"/>
      <c r="AFV151" s="2"/>
      <c r="AFW151" s="2"/>
      <c r="AFX151" s="2"/>
      <c r="AFY151" s="2"/>
      <c r="AFZ151" s="2"/>
      <c r="AGA151" s="2"/>
      <c r="AGB151" s="2"/>
      <c r="AGC151" s="2"/>
      <c r="AGD151" s="2"/>
      <c r="AGE151" s="2"/>
      <c r="AGF151" s="2"/>
      <c r="AGG151" s="2"/>
      <c r="AGH151" s="2"/>
      <c r="AGI151" s="2"/>
      <c r="AGJ151" s="2"/>
      <c r="AGK151" s="2"/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/>
      <c r="AGW151" s="2"/>
      <c r="AGX151" s="2"/>
      <c r="AGY151" s="2"/>
      <c r="AGZ151" s="2"/>
      <c r="AHA151" s="2"/>
      <c r="AHB151" s="2"/>
      <c r="AHC151" s="2"/>
      <c r="AHD151" s="2"/>
      <c r="AHE151" s="2"/>
      <c r="AHF151" s="2"/>
      <c r="AHG151" s="2"/>
      <c r="AHH151" s="2"/>
      <c r="AHI151" s="2"/>
      <c r="AHJ151" s="2"/>
      <c r="AHK151" s="2"/>
      <c r="AHL151" s="2"/>
      <c r="AHM151" s="2"/>
      <c r="AHN151" s="2"/>
      <c r="AHO151" s="2"/>
      <c r="AHP151" s="2"/>
      <c r="AHQ151" s="2"/>
      <c r="AHR151" s="2"/>
      <c r="AHS151" s="2"/>
      <c r="AHT151" s="2"/>
      <c r="AHU151" s="2"/>
      <c r="AHV151" s="2"/>
      <c r="AHW151" s="2"/>
      <c r="AHX151" s="2"/>
      <c r="AHY151" s="2"/>
      <c r="AHZ151" s="2"/>
      <c r="AIA151" s="2"/>
      <c r="AIB151" s="2"/>
      <c r="AIC151" s="2"/>
      <c r="AID151" s="2"/>
      <c r="AIE151" s="2"/>
      <c r="AIF151" s="2"/>
      <c r="AIG151" s="2"/>
      <c r="AIH151" s="2"/>
      <c r="AII151" s="2"/>
      <c r="AIJ151" s="2"/>
      <c r="AIK151" s="2"/>
      <c r="AIL151" s="2"/>
      <c r="AIM151" s="2"/>
      <c r="AIN151" s="2"/>
      <c r="AIO151" s="2"/>
      <c r="AIP151" s="2"/>
      <c r="AIQ151" s="2"/>
      <c r="AIR151" s="2"/>
      <c r="AIS151" s="2"/>
      <c r="AIT151" s="2"/>
      <c r="AIU151" s="2"/>
      <c r="AIV151" s="2"/>
      <c r="AIW151" s="2"/>
      <c r="AIX151" s="2"/>
      <c r="AIY151" s="2"/>
      <c r="AIZ151" s="2"/>
      <c r="AJA151" s="2"/>
      <c r="AJB151" s="2"/>
      <c r="AJC151" s="2"/>
      <c r="AJD151" s="2"/>
      <c r="AJE151" s="2"/>
      <c r="AJF151" s="2"/>
      <c r="AJG151" s="2"/>
      <c r="AJH151" s="2"/>
      <c r="AJI151" s="2"/>
      <c r="AJJ151" s="2"/>
      <c r="AJK151" s="2"/>
      <c r="AJL151" s="2"/>
      <c r="AJM151" s="2"/>
      <c r="AJN151" s="2"/>
      <c r="AJO151" s="2"/>
      <c r="AJP151" s="2"/>
      <c r="AJQ151" s="2"/>
      <c r="AJR151" s="2"/>
      <c r="AJS151" s="2"/>
      <c r="AJT151" s="2"/>
      <c r="AJU151" s="2"/>
      <c r="AJV151" s="2"/>
      <c r="AJW151" s="2"/>
      <c r="AJX151" s="2"/>
      <c r="AJY151" s="2"/>
      <c r="AJZ151" s="2"/>
      <c r="AKA151" s="2"/>
      <c r="AKB151" s="2"/>
      <c r="AKC151" s="2"/>
      <c r="AKD151" s="2"/>
      <c r="AKE151" s="2"/>
      <c r="AKF151" s="2"/>
      <c r="AKG151" s="2"/>
      <c r="AKH151" s="2"/>
      <c r="AKI151" s="2"/>
      <c r="AKJ151" s="2"/>
      <c r="AKK151" s="2"/>
      <c r="AKL151" s="2"/>
      <c r="AKM151" s="2"/>
      <c r="AKN151" s="2"/>
      <c r="AKO151" s="2"/>
      <c r="AKP151" s="2"/>
      <c r="AKQ151" s="2"/>
      <c r="AKR151" s="2"/>
      <c r="AKS151" s="2"/>
      <c r="AKT151" s="2"/>
      <c r="AKU151" s="2"/>
      <c r="AKV151" s="2"/>
      <c r="AKW151" s="2"/>
      <c r="AKX151" s="2"/>
      <c r="AKY151" s="2"/>
      <c r="AKZ151" s="2"/>
      <c r="ALA151" s="2"/>
      <c r="ALB151" s="2"/>
      <c r="ALC151" s="2"/>
      <c r="ALD151" s="2"/>
      <c r="ALE151" s="2"/>
      <c r="ALF151" s="2"/>
      <c r="ALG151" s="2"/>
      <c r="ALH151" s="2"/>
      <c r="ALI151" s="2"/>
      <c r="ALJ151" s="2"/>
      <c r="ALK151" s="2"/>
      <c r="ALL151" s="2"/>
      <c r="ALM151" s="2"/>
      <c r="ALN151" s="2"/>
      <c r="ALO151" s="2"/>
      <c r="ALP151" s="2"/>
      <c r="ALQ151" s="2"/>
      <c r="ALR151" s="2"/>
      <c r="ALS151" s="2"/>
      <c r="ALT151" s="2"/>
      <c r="ALU151" s="2"/>
      <c r="ALV151" s="2"/>
      <c r="ALW151" s="2"/>
      <c r="ALX151" s="2"/>
      <c r="ALY151" s="2"/>
      <c r="ALZ151" s="2"/>
      <c r="AMA151" s="2"/>
      <c r="AMB151" s="2"/>
      <c r="AMC151" s="2"/>
      <c r="AMD151" s="2"/>
      <c r="AME151" s="2"/>
      <c r="AMF151" s="2"/>
      <c r="AMG151" s="2"/>
      <c r="AMH151" s="2"/>
      <c r="AMI151" s="2"/>
      <c r="AMJ151" s="2"/>
      <c r="AMK151" s="2"/>
      <c r="AML151" s="2"/>
      <c r="AMM151" s="2"/>
      <c r="AMN151" s="2"/>
      <c r="AMO151" s="2"/>
      <c r="AMP151" s="2"/>
      <c r="AMQ151" s="2"/>
      <c r="AMR151" s="2"/>
      <c r="AMS151" s="2"/>
      <c r="AMT151" s="2"/>
      <c r="AMU151" s="2"/>
      <c r="AMV151" s="2"/>
      <c r="AMW151" s="2"/>
      <c r="AMX151" s="2"/>
      <c r="AMY151" s="2"/>
      <c r="AMZ151" s="2"/>
      <c r="ANA151" s="2"/>
      <c r="ANB151" s="2"/>
      <c r="ANC151" s="2"/>
      <c r="AND151" s="2"/>
      <c r="ANE151" s="2"/>
      <c r="ANF151" s="2"/>
      <c r="ANG151" s="2"/>
      <c r="ANH151" s="2"/>
      <c r="ANI151" s="2"/>
      <c r="ANJ151" s="2"/>
      <c r="ANK151" s="2"/>
      <c r="ANL151" s="2"/>
      <c r="ANM151" s="2"/>
      <c r="ANN151" s="2"/>
      <c r="ANO151" s="2"/>
      <c r="ANP151" s="2"/>
      <c r="ANQ151" s="2"/>
      <c r="ANR151" s="2"/>
      <c r="ANS151" s="2"/>
      <c r="ANT151" s="2"/>
      <c r="ANU151" s="2"/>
      <c r="ANV151" s="2"/>
      <c r="ANW151" s="2"/>
      <c r="ANX151" s="2"/>
      <c r="ANY151" s="2"/>
      <c r="ANZ151" s="2"/>
      <c r="AOA151" s="2"/>
      <c r="AOB151" s="2"/>
      <c r="AOC151" s="2"/>
      <c r="AOD151" s="2"/>
      <c r="AOE151" s="2"/>
      <c r="AOF151" s="2"/>
      <c r="AOG151" s="2"/>
      <c r="AOH151" s="2"/>
      <c r="AOI151" s="2"/>
      <c r="AOJ151" s="2"/>
      <c r="AOK151" s="2"/>
      <c r="AOL151" s="2"/>
      <c r="AOM151" s="2"/>
      <c r="AON151" s="2"/>
      <c r="AOO151" s="2"/>
      <c r="AOP151" s="2"/>
      <c r="AOQ151" s="2"/>
      <c r="AOR151" s="2"/>
      <c r="AOS151" s="2"/>
      <c r="AOT151" s="2"/>
      <c r="AOU151" s="2"/>
      <c r="AOV151" s="2"/>
      <c r="AOW151" s="2"/>
      <c r="AOX151" s="2"/>
      <c r="AOY151" s="2"/>
      <c r="AOZ151" s="2"/>
      <c r="APA151" s="2"/>
      <c r="APB151" s="2"/>
      <c r="APC151" s="2"/>
      <c r="APD151" s="2"/>
      <c r="APE151" s="2"/>
      <c r="APF151" s="2"/>
      <c r="APG151" s="2"/>
      <c r="APH151" s="2"/>
      <c r="API151" s="2"/>
      <c r="APJ151" s="2"/>
      <c r="APK151" s="2"/>
      <c r="APL151" s="2"/>
      <c r="APM151" s="2"/>
      <c r="APN151" s="2"/>
      <c r="APO151" s="2"/>
      <c r="APP151" s="2"/>
      <c r="APQ151" s="2"/>
      <c r="APR151" s="2"/>
      <c r="APS151" s="2"/>
      <c r="APT151" s="2"/>
      <c r="APU151" s="2"/>
      <c r="APV151" s="2"/>
      <c r="APW151" s="2"/>
      <c r="APX151" s="2"/>
      <c r="APY151" s="2"/>
      <c r="APZ151" s="2"/>
      <c r="AQA151" s="2"/>
      <c r="AQB151" s="2"/>
      <c r="AQC151" s="2"/>
      <c r="AQD151" s="2"/>
      <c r="AQE151" s="2"/>
      <c r="AQF151" s="2"/>
      <c r="AQG151" s="2"/>
      <c r="AQH151" s="2"/>
      <c r="AQI151" s="2"/>
      <c r="AQJ151" s="2"/>
      <c r="AQK151" s="2"/>
      <c r="AQL151" s="2"/>
      <c r="AQM151" s="2"/>
      <c r="AQN151" s="2"/>
      <c r="AQO151" s="2"/>
      <c r="AQP151" s="2"/>
      <c r="AQQ151" s="2"/>
      <c r="AQR151" s="2"/>
      <c r="AQS151" s="2"/>
      <c r="AQT151" s="2"/>
      <c r="AQU151" s="2"/>
      <c r="AQV151" s="2"/>
      <c r="AQW151" s="2"/>
      <c r="AQX151" s="2"/>
      <c r="AQY151" s="2"/>
      <c r="AQZ151" s="2"/>
      <c r="ARA151" s="2"/>
      <c r="ARB151" s="2"/>
      <c r="ARC151" s="2"/>
      <c r="ARD151" s="2"/>
      <c r="ARE151" s="2"/>
      <c r="ARF151" s="2"/>
      <c r="ARG151" s="2"/>
      <c r="ARH151" s="2"/>
      <c r="ARI151" s="2"/>
      <c r="ARJ151" s="2"/>
      <c r="ARK151" s="2"/>
      <c r="ARL151" s="2"/>
      <c r="ARM151" s="2"/>
      <c r="ARN151" s="2"/>
      <c r="ARO151" s="2"/>
      <c r="ARP151" s="2"/>
      <c r="ARQ151" s="2"/>
      <c r="ARR151" s="2"/>
      <c r="ARS151" s="2"/>
      <c r="ART151" s="2"/>
      <c r="ARU151" s="2"/>
      <c r="ARV151" s="2"/>
      <c r="ARW151" s="2"/>
      <c r="ARX151" s="2"/>
      <c r="ARY151" s="2"/>
      <c r="ARZ151" s="2"/>
      <c r="ASA151" s="2"/>
      <c r="ASB151" s="2"/>
      <c r="ASC151" s="2"/>
      <c r="ASD151" s="2"/>
      <c r="ASE151" s="2"/>
      <c r="ASF151" s="2"/>
      <c r="ASG151" s="2"/>
      <c r="ASH151" s="2"/>
      <c r="ASI151" s="2"/>
      <c r="ASJ151" s="2"/>
      <c r="ASK151" s="2"/>
      <c r="ASL151" s="2"/>
      <c r="ASM151" s="2"/>
      <c r="ASN151" s="2"/>
      <c r="ASO151" s="2"/>
      <c r="ASP151" s="2"/>
      <c r="ASQ151" s="2"/>
      <c r="ASR151" s="2"/>
      <c r="ASS151" s="2"/>
      <c r="AST151" s="2"/>
      <c r="ASU151" s="2"/>
      <c r="ASV151" s="2"/>
      <c r="ASW151" s="2"/>
      <c r="ASX151" s="2"/>
      <c r="ASY151" s="2"/>
      <c r="ASZ151" s="2"/>
      <c r="ATA151" s="2"/>
      <c r="ATB151" s="2"/>
      <c r="ATC151" s="2"/>
      <c r="ATD151" s="2"/>
      <c r="ATE151" s="2"/>
      <c r="ATF151" s="2"/>
      <c r="ATG151" s="2"/>
      <c r="ATH151" s="2"/>
      <c r="ATI151" s="2"/>
      <c r="ATJ151" s="2"/>
      <c r="ATK151" s="2"/>
      <c r="ATL151" s="2"/>
      <c r="ATM151" s="2"/>
      <c r="ATN151" s="2"/>
      <c r="ATO151" s="2"/>
      <c r="ATP151" s="2"/>
      <c r="ATQ151" s="2"/>
      <c r="ATR151" s="2"/>
      <c r="ATS151" s="2"/>
      <c r="ATT151" s="2"/>
      <c r="ATU151" s="2"/>
      <c r="ATV151" s="2"/>
      <c r="ATW151" s="2"/>
      <c r="ATX151" s="2"/>
      <c r="ATY151" s="2"/>
      <c r="ATZ151" s="2"/>
      <c r="AUA151" s="2"/>
      <c r="AUB151" s="2"/>
      <c r="AUC151" s="2"/>
      <c r="AUD151" s="2"/>
      <c r="AUE151" s="2"/>
      <c r="AUF151" s="2"/>
      <c r="AUG151" s="2"/>
      <c r="AUH151" s="2"/>
      <c r="AUI151" s="2"/>
      <c r="AUJ151" s="2"/>
      <c r="AUK151" s="2"/>
      <c r="AUL151" s="2"/>
      <c r="AUM151" s="2"/>
      <c r="AUN151" s="2"/>
      <c r="AUO151" s="2"/>
      <c r="AUP151" s="2"/>
      <c r="AUQ151" s="2"/>
      <c r="AUR151" s="2"/>
      <c r="AUS151" s="2"/>
      <c r="AUT151" s="2"/>
      <c r="AUU151" s="2"/>
      <c r="AUV151" s="2"/>
      <c r="AUW151" s="2"/>
      <c r="AUX151" s="2"/>
      <c r="AUY151" s="2"/>
      <c r="AUZ151" s="2"/>
      <c r="AVA151" s="2"/>
      <c r="AVB151" s="2"/>
      <c r="AVC151" s="2"/>
      <c r="AVD151" s="2"/>
      <c r="AVE151" s="2"/>
      <c r="AVF151" s="2"/>
      <c r="AVG151" s="2"/>
      <c r="AVH151" s="2"/>
      <c r="AVI151" s="2"/>
      <c r="AVJ151" s="2"/>
      <c r="AVK151" s="2"/>
      <c r="AVL151" s="2"/>
      <c r="AVM151" s="2"/>
      <c r="AVN151" s="2"/>
      <c r="AVO151" s="2"/>
      <c r="AVP151" s="2"/>
      <c r="AVQ151" s="2"/>
      <c r="AVR151" s="2"/>
      <c r="AVS151" s="2"/>
      <c r="AVT151" s="2"/>
      <c r="AVU151" s="2"/>
      <c r="AVV151" s="2"/>
      <c r="AVW151" s="2"/>
      <c r="AVX151" s="2"/>
      <c r="AVY151" s="2"/>
      <c r="AVZ151" s="2"/>
      <c r="AWA151" s="2"/>
      <c r="AWB151" s="2"/>
      <c r="AWC151" s="2"/>
      <c r="AWD151" s="2"/>
      <c r="AWE151" s="2"/>
      <c r="AWF151" s="2"/>
      <c r="AWG151" s="2"/>
      <c r="AWH151" s="2"/>
      <c r="AWI151" s="2"/>
      <c r="AWJ151" s="2"/>
      <c r="AWK151" s="2"/>
      <c r="AWL151" s="2"/>
      <c r="AWM151" s="2"/>
      <c r="AWN151" s="2"/>
      <c r="AWO151" s="2"/>
      <c r="AWP151" s="2"/>
      <c r="AWQ151" s="2"/>
      <c r="AWR151" s="2"/>
      <c r="AWS151" s="2"/>
      <c r="AWT151" s="2"/>
      <c r="AWU151" s="2"/>
      <c r="AWV151" s="2"/>
      <c r="AWW151" s="2"/>
      <c r="AWX151" s="2"/>
      <c r="AWY151" s="2"/>
      <c r="AWZ151" s="2"/>
      <c r="AXA151" s="2"/>
      <c r="AXB151" s="2"/>
      <c r="AXC151" s="2"/>
      <c r="AXD151" s="2"/>
      <c r="AXE151" s="2"/>
      <c r="AXF151" s="2"/>
      <c r="AXG151" s="2"/>
      <c r="AXH151" s="2"/>
      <c r="AXI151" s="2"/>
      <c r="AXJ151" s="2"/>
      <c r="AXK151" s="2"/>
      <c r="AXL151" s="2"/>
      <c r="AXM151" s="2"/>
      <c r="AXN151" s="2"/>
      <c r="AXO151" s="2"/>
      <c r="AXP151" s="2"/>
      <c r="AXQ151" s="2"/>
      <c r="AXR151" s="2"/>
      <c r="AXS151" s="2"/>
      <c r="AXT151" s="2"/>
      <c r="AXU151" s="2"/>
      <c r="AXV151" s="2"/>
      <c r="AXW151" s="2"/>
      <c r="AXX151" s="2"/>
      <c r="AXY151" s="2"/>
      <c r="AXZ151" s="2"/>
      <c r="AYA151" s="2"/>
      <c r="AYB151" s="2"/>
      <c r="AYC151" s="2"/>
      <c r="AYD151" s="2"/>
      <c r="AYE151" s="2"/>
      <c r="AYF151" s="2"/>
      <c r="AYG151" s="2"/>
      <c r="AYH151" s="2"/>
      <c r="AYI151" s="2"/>
      <c r="AYJ151" s="2"/>
      <c r="AYK151" s="2"/>
      <c r="AYL151" s="2"/>
      <c r="AYM151" s="2"/>
      <c r="AYN151" s="2"/>
      <c r="AYO151" s="2"/>
      <c r="AYP151" s="2"/>
      <c r="AYQ151" s="2"/>
      <c r="AYR151" s="2"/>
      <c r="AYS151" s="2"/>
      <c r="AYT151" s="2"/>
      <c r="AYU151" s="2"/>
      <c r="AYV151" s="2"/>
      <c r="AYW151" s="2"/>
      <c r="AYX151" s="2"/>
      <c r="AYY151" s="2"/>
      <c r="AYZ151" s="2"/>
      <c r="AZA151" s="2"/>
      <c r="AZB151" s="2"/>
      <c r="AZC151" s="2"/>
      <c r="AZD151" s="2"/>
      <c r="AZE151" s="2"/>
      <c r="AZF151" s="2"/>
      <c r="AZG151" s="2"/>
      <c r="AZH151" s="2"/>
      <c r="AZI151" s="2"/>
      <c r="AZJ151" s="2"/>
      <c r="AZK151" s="2"/>
      <c r="AZL151" s="2"/>
      <c r="AZM151" s="2"/>
      <c r="AZN151" s="2"/>
      <c r="AZO151" s="2"/>
      <c r="AZP151" s="2"/>
      <c r="AZQ151" s="2"/>
      <c r="AZR151" s="2"/>
      <c r="AZS151" s="2"/>
      <c r="AZT151" s="2"/>
      <c r="AZU151" s="2"/>
      <c r="AZV151" s="2"/>
      <c r="AZW151" s="2"/>
      <c r="AZX151" s="2"/>
      <c r="AZY151" s="2"/>
      <c r="AZZ151" s="2"/>
      <c r="BAA151" s="2"/>
      <c r="BAB151" s="2"/>
      <c r="BAC151" s="2"/>
      <c r="BAD151" s="2"/>
      <c r="BAE151" s="2"/>
      <c r="BAF151" s="2"/>
      <c r="BAG151" s="2"/>
      <c r="BAH151" s="2"/>
      <c r="BAI151" s="2"/>
      <c r="BAJ151" s="2"/>
      <c r="BAK151" s="2"/>
      <c r="BAL151" s="2"/>
      <c r="BAM151" s="2"/>
      <c r="BAN151" s="2"/>
      <c r="BAO151" s="2"/>
      <c r="BAP151" s="2"/>
      <c r="BAQ151" s="2"/>
      <c r="BAR151" s="2"/>
      <c r="BAS151" s="2"/>
      <c r="BAT151" s="2"/>
      <c r="BAU151" s="2"/>
      <c r="BAV151" s="2"/>
      <c r="BAW151" s="2"/>
      <c r="BAX151" s="2"/>
      <c r="BAY151" s="2"/>
      <c r="BAZ151" s="2"/>
      <c r="BBA151" s="2"/>
      <c r="BBB151" s="2"/>
      <c r="BBC151" s="2"/>
      <c r="BBD151" s="2"/>
      <c r="BBE151" s="2"/>
      <c r="BBF151" s="2"/>
      <c r="BBG151" s="2"/>
      <c r="BBH151" s="2"/>
      <c r="BBI151" s="2"/>
      <c r="BBJ151" s="2"/>
      <c r="BBK151" s="2"/>
      <c r="BBL151" s="2"/>
      <c r="BBM151" s="2"/>
      <c r="BBN151" s="2"/>
      <c r="BBO151" s="2"/>
      <c r="BBP151" s="2"/>
      <c r="BBQ151" s="2"/>
      <c r="BBR151" s="2"/>
      <c r="BBS151" s="2"/>
      <c r="BBT151" s="2"/>
      <c r="BBU151" s="2"/>
      <c r="BBV151" s="2"/>
      <c r="BBW151" s="2"/>
      <c r="BBX151" s="2"/>
      <c r="BBY151" s="2"/>
      <c r="BBZ151" s="2"/>
      <c r="BCA151" s="2"/>
      <c r="BCB151" s="2"/>
      <c r="BCC151" s="2"/>
      <c r="BCD151" s="2"/>
      <c r="BCE151" s="2"/>
      <c r="BCF151" s="2"/>
    </row>
    <row r="152" spans="1:1024 1025:1436">
      <c r="A152" s="1" t="s">
        <v>9</v>
      </c>
      <c r="C152" s="3">
        <f>C150/C151</f>
        <v>0.0577722869949595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2"/>
      <c r="TD152" s="2"/>
      <c r="TE152" s="2"/>
      <c r="TF152" s="2"/>
      <c r="TG152" s="2"/>
      <c r="TH152" s="2"/>
      <c r="TI152" s="2"/>
      <c r="TJ152" s="2"/>
      <c r="TK152" s="2"/>
      <c r="TL152" s="2"/>
      <c r="TM152" s="2"/>
      <c r="TN152" s="2"/>
      <c r="TO152" s="2"/>
      <c r="TP152" s="2"/>
      <c r="TQ152" s="2"/>
      <c r="TR152" s="2"/>
      <c r="TS152" s="2"/>
      <c r="TT152" s="2"/>
      <c r="TU152" s="2"/>
      <c r="TV152" s="2"/>
      <c r="TW152" s="2"/>
      <c r="TX152" s="2"/>
      <c r="TY152" s="2"/>
      <c r="TZ152" s="2"/>
      <c r="UA152" s="2"/>
      <c r="UB152" s="2"/>
      <c r="UC152" s="2"/>
      <c r="UD152" s="2"/>
      <c r="UE152" s="2"/>
      <c r="UF152" s="2"/>
      <c r="UG152" s="2"/>
      <c r="UH152" s="2"/>
      <c r="UI152" s="2"/>
      <c r="UJ152" s="2"/>
      <c r="UK152" s="2"/>
      <c r="UL152" s="2"/>
      <c r="UM152" s="2"/>
      <c r="UN152" s="2"/>
      <c r="UO152" s="2"/>
      <c r="UP152" s="2"/>
      <c r="UQ152" s="2"/>
      <c r="UR152" s="2"/>
      <c r="US152" s="2"/>
      <c r="UT152" s="2"/>
      <c r="UU152" s="2"/>
      <c r="UV152" s="2"/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2"/>
      <c r="VH152" s="2"/>
      <c r="VI152" s="2"/>
      <c r="VJ152" s="2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2"/>
      <c r="VV152" s="2"/>
      <c r="VW152" s="2"/>
      <c r="VX152" s="2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2"/>
      <c r="WJ152" s="2"/>
      <c r="WK152" s="2"/>
      <c r="WL152" s="2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2"/>
      <c r="WX152" s="2"/>
      <c r="WY152" s="2"/>
      <c r="WZ152" s="2"/>
      <c r="XA152" s="2"/>
      <c r="XB152" s="2"/>
      <c r="XC152" s="2"/>
      <c r="XD152" s="2"/>
      <c r="XE152" s="2"/>
      <c r="XF152" s="2"/>
      <c r="XG152" s="2"/>
      <c r="XH152" s="2"/>
      <c r="XI152" s="2"/>
      <c r="XJ152" s="2"/>
      <c r="XK152" s="2"/>
      <c r="XL152" s="2"/>
      <c r="XM152" s="2"/>
      <c r="XN152" s="2"/>
      <c r="XO152" s="2"/>
      <c r="XP152" s="2"/>
      <c r="XQ152" s="2"/>
      <c r="XR152" s="2"/>
      <c r="XS152" s="2"/>
      <c r="XT152" s="2"/>
      <c r="XU152" s="2"/>
      <c r="XV152" s="2"/>
      <c r="XW152" s="2"/>
      <c r="XX152" s="2"/>
      <c r="XY152" s="2"/>
      <c r="XZ152" s="2"/>
      <c r="YA152" s="2"/>
      <c r="YB152" s="2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2"/>
      <c r="YN152" s="2"/>
      <c r="YO152" s="2"/>
      <c r="YP152" s="2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2"/>
      <c r="ZB152" s="2"/>
      <c r="ZC152" s="2"/>
      <c r="ZD152" s="2"/>
      <c r="ZE152" s="2"/>
      <c r="ZF152" s="2"/>
      <c r="ZG152" s="2"/>
      <c r="ZH152" s="2"/>
      <c r="ZI152" s="2"/>
      <c r="ZJ152" s="2"/>
      <c r="ZK152" s="2"/>
      <c r="ZL152" s="2"/>
      <c r="ZM152" s="2"/>
      <c r="ZN152" s="2"/>
      <c r="ZO152" s="2"/>
      <c r="ZP152" s="2"/>
      <c r="ZQ152" s="2"/>
      <c r="ZR152" s="2"/>
      <c r="ZS152" s="2"/>
      <c r="ZT152" s="2"/>
      <c r="ZU152" s="2"/>
      <c r="ZV152" s="2"/>
      <c r="ZW152" s="2"/>
      <c r="ZX152" s="2"/>
      <c r="ZY152" s="2"/>
      <c r="ZZ152" s="2"/>
      <c r="AAA152" s="2"/>
      <c r="AAB152" s="2"/>
      <c r="AAC152" s="2"/>
      <c r="AAD152" s="2"/>
      <c r="AAE152" s="2"/>
      <c r="AAF152" s="2"/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2"/>
      <c r="AAR152" s="2"/>
      <c r="AAS152" s="2"/>
      <c r="AAT152" s="2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  <c r="ABE152" s="2"/>
      <c r="ABF152" s="2"/>
      <c r="ABG152" s="2"/>
      <c r="ABH152" s="2"/>
      <c r="ABI152" s="2"/>
      <c r="ABJ152" s="2"/>
      <c r="ABK152" s="2"/>
      <c r="ABL152" s="2"/>
      <c r="ABM152" s="2"/>
      <c r="ABN152" s="2"/>
      <c r="ABO152" s="2"/>
      <c r="ABP152" s="2"/>
      <c r="ABQ152" s="2"/>
      <c r="ABR152" s="2"/>
      <c r="ABS152" s="2"/>
      <c r="ABT152" s="2"/>
      <c r="ABU152" s="2"/>
      <c r="ABV152" s="2"/>
      <c r="ABW152" s="2"/>
      <c r="ABX152" s="2"/>
      <c r="ABY152" s="2"/>
      <c r="ABZ152" s="2"/>
      <c r="ACA152" s="2"/>
      <c r="ACB152" s="2"/>
      <c r="ACC152" s="2"/>
      <c r="ACD152" s="2"/>
      <c r="ACE152" s="2"/>
      <c r="ACF152" s="2"/>
      <c r="ACG152" s="2"/>
      <c r="ACH152" s="2"/>
      <c r="ACI152" s="2"/>
      <c r="ACJ152" s="2"/>
      <c r="ACK152" s="2"/>
      <c r="ACL152" s="2"/>
      <c r="ACM152" s="2"/>
      <c r="ACN152" s="2"/>
      <c r="ACO152" s="2"/>
      <c r="ACP152" s="2"/>
      <c r="ACQ152" s="2"/>
      <c r="ACR152" s="2"/>
      <c r="ACS152" s="2"/>
      <c r="ACT152" s="2"/>
      <c r="ACU152" s="2"/>
      <c r="ACV152" s="2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2"/>
      <c r="ADP152" s="2"/>
      <c r="ADQ152" s="2"/>
      <c r="ADR152" s="2"/>
      <c r="ADS152" s="2"/>
      <c r="ADT152" s="2"/>
      <c r="ADU152" s="2"/>
      <c r="ADV152" s="2"/>
      <c r="ADW152" s="2"/>
      <c r="ADX152" s="2"/>
      <c r="ADY152" s="2"/>
      <c r="ADZ152" s="2"/>
      <c r="AEA152" s="2"/>
      <c r="AEB152" s="2"/>
      <c r="AEC152" s="2"/>
      <c r="AED152" s="2"/>
      <c r="AEE152" s="2"/>
      <c r="AEF152" s="2"/>
      <c r="AEG152" s="2"/>
      <c r="AEH152" s="2"/>
      <c r="AEI152" s="2"/>
      <c r="AEJ152" s="2"/>
      <c r="AEK152" s="2"/>
      <c r="AEL152" s="2"/>
      <c r="AEM152" s="2"/>
      <c r="AEN152" s="2"/>
      <c r="AEO152" s="2"/>
      <c r="AEP152" s="2"/>
      <c r="AEQ152" s="2"/>
      <c r="AER152" s="2"/>
      <c r="AES152" s="2"/>
      <c r="AET152" s="2"/>
      <c r="AEU152" s="2"/>
      <c r="AEV152" s="2"/>
      <c r="AEW152" s="2"/>
      <c r="AEX152" s="2"/>
      <c r="AEY152" s="2"/>
      <c r="AEZ152" s="2"/>
      <c r="AFA152" s="2"/>
      <c r="AFB152" s="2"/>
      <c r="AFC152" s="2"/>
      <c r="AFD152" s="2"/>
      <c r="AFE152" s="2"/>
      <c r="AFF152" s="2"/>
      <c r="AFG152" s="2"/>
      <c r="AFH152" s="2"/>
      <c r="AFI152" s="2"/>
      <c r="AFJ152" s="2"/>
      <c r="AFK152" s="2"/>
      <c r="AFL152" s="2"/>
      <c r="AFM152" s="2"/>
      <c r="AFN152" s="2"/>
      <c r="AFO152" s="2"/>
      <c r="AFP152" s="2"/>
      <c r="AFQ152" s="2"/>
      <c r="AFR152" s="2"/>
      <c r="AFS152" s="2"/>
      <c r="AFT152" s="2"/>
      <c r="AFU152" s="2"/>
      <c r="AFV152" s="2"/>
      <c r="AFW152" s="2"/>
      <c r="AFX152" s="2"/>
      <c r="AFY152" s="2"/>
      <c r="AFZ152" s="2"/>
      <c r="AGA152" s="2"/>
      <c r="AGB152" s="2"/>
      <c r="AGC152" s="2"/>
      <c r="AGD152" s="2"/>
      <c r="AGE152" s="2"/>
      <c r="AGF152" s="2"/>
      <c r="AGG152" s="2"/>
      <c r="AGH152" s="2"/>
      <c r="AGI152" s="2"/>
      <c r="AGJ152" s="2"/>
      <c r="AGK152" s="2"/>
      <c r="AGL152" s="2"/>
      <c r="AGM152" s="2"/>
      <c r="AGN152" s="2"/>
      <c r="AGO152" s="2"/>
      <c r="AGP152" s="2"/>
      <c r="AGQ152" s="2"/>
      <c r="AGR152" s="2"/>
      <c r="AGS152" s="2"/>
      <c r="AGT152" s="2"/>
      <c r="AGU152" s="2"/>
      <c r="AGV152" s="2"/>
      <c r="AGW152" s="2"/>
      <c r="AGX152" s="2"/>
      <c r="AGY152" s="2"/>
      <c r="AGZ152" s="2"/>
      <c r="AHA152" s="2"/>
      <c r="AHB152" s="2"/>
      <c r="AHC152" s="2"/>
      <c r="AHD152" s="2"/>
      <c r="AHE152" s="2"/>
      <c r="AHF152" s="2"/>
      <c r="AHG152" s="2"/>
      <c r="AHH152" s="2"/>
      <c r="AHI152" s="2"/>
      <c r="AHJ152" s="2"/>
      <c r="AHK152" s="2"/>
      <c r="AHL152" s="2"/>
      <c r="AHM152" s="2"/>
      <c r="AHN152" s="2"/>
      <c r="AHO152" s="2"/>
      <c r="AHP152" s="2"/>
      <c r="AHQ152" s="2"/>
      <c r="AHR152" s="2"/>
      <c r="AHS152" s="2"/>
      <c r="AHT152" s="2"/>
      <c r="AHU152" s="2"/>
      <c r="AHV152" s="2"/>
      <c r="AHW152" s="2"/>
      <c r="AHX152" s="2"/>
      <c r="AHY152" s="2"/>
      <c r="AHZ152" s="2"/>
      <c r="AIA152" s="2"/>
      <c r="AIB152" s="2"/>
      <c r="AIC152" s="2"/>
      <c r="AID152" s="2"/>
      <c r="AIE152" s="2"/>
      <c r="AIF152" s="2"/>
      <c r="AIG152" s="2"/>
      <c r="AIH152" s="2"/>
      <c r="AII152" s="2"/>
      <c r="AIJ152" s="2"/>
      <c r="AIK152" s="2"/>
      <c r="AIL152" s="2"/>
      <c r="AIM152" s="2"/>
      <c r="AIN152" s="2"/>
      <c r="AIO152" s="2"/>
      <c r="AIP152" s="2"/>
      <c r="AIQ152" s="2"/>
      <c r="AIR152" s="2"/>
      <c r="AIS152" s="2"/>
      <c r="AIT152" s="2"/>
      <c r="AIU152" s="2"/>
      <c r="AIV152" s="2"/>
      <c r="AIW152" s="2"/>
      <c r="AIX152" s="2"/>
      <c r="AIY152" s="2"/>
      <c r="AIZ152" s="2"/>
      <c r="AJA152" s="2"/>
      <c r="AJB152" s="2"/>
      <c r="AJC152" s="2"/>
      <c r="AJD152" s="2"/>
      <c r="AJE152" s="2"/>
      <c r="AJF152" s="2"/>
      <c r="AJG152" s="2"/>
      <c r="AJH152" s="2"/>
      <c r="AJI152" s="2"/>
      <c r="AJJ152" s="2"/>
      <c r="AJK152" s="2"/>
      <c r="AJL152" s="2"/>
      <c r="AJM152" s="2"/>
      <c r="AJN152" s="2"/>
      <c r="AJO152" s="2"/>
      <c r="AJP152" s="2"/>
      <c r="AJQ152" s="2"/>
      <c r="AJR152" s="2"/>
      <c r="AJS152" s="2"/>
      <c r="AJT152" s="2"/>
      <c r="AJU152" s="2"/>
      <c r="AJV152" s="2"/>
      <c r="AJW152" s="2"/>
      <c r="AJX152" s="2"/>
      <c r="AJY152" s="2"/>
      <c r="AJZ152" s="2"/>
      <c r="AKA152" s="2"/>
      <c r="AKB152" s="2"/>
      <c r="AKC152" s="2"/>
      <c r="AKD152" s="2"/>
      <c r="AKE152" s="2"/>
      <c r="AKF152" s="2"/>
      <c r="AKG152" s="2"/>
      <c r="AKH152" s="2"/>
      <c r="AKI152" s="2"/>
      <c r="AKJ152" s="2"/>
      <c r="AKK152" s="2"/>
      <c r="AKL152" s="2"/>
      <c r="AKM152" s="2"/>
      <c r="AKN152" s="2"/>
      <c r="AKO152" s="2"/>
      <c r="AKP152" s="2"/>
      <c r="AKQ152" s="2"/>
      <c r="AKR152" s="2"/>
      <c r="AKS152" s="2"/>
      <c r="AKT152" s="2"/>
      <c r="AKU152" s="2"/>
      <c r="AKV152" s="2"/>
      <c r="AKW152" s="2"/>
      <c r="AKX152" s="2"/>
      <c r="AKY152" s="2"/>
      <c r="AKZ152" s="2"/>
      <c r="ALA152" s="2"/>
      <c r="ALB152" s="2"/>
      <c r="ALC152" s="2"/>
      <c r="ALD152" s="2"/>
      <c r="ALE152" s="2"/>
      <c r="ALF152" s="2"/>
      <c r="ALG152" s="2"/>
      <c r="ALH152" s="2"/>
      <c r="ALI152" s="2"/>
      <c r="ALJ152" s="2"/>
      <c r="ALK152" s="2"/>
      <c r="ALL152" s="2"/>
      <c r="ALM152" s="2"/>
      <c r="ALN152" s="2"/>
      <c r="ALO152" s="2"/>
      <c r="ALP152" s="2"/>
      <c r="ALQ152" s="2"/>
      <c r="ALR152" s="2"/>
      <c r="ALS152" s="2"/>
      <c r="ALT152" s="2"/>
      <c r="ALU152" s="2"/>
      <c r="ALV152" s="2"/>
      <c r="ALW152" s="2"/>
      <c r="ALX152" s="2"/>
      <c r="ALY152" s="2"/>
      <c r="ALZ152" s="2"/>
      <c r="AMA152" s="2"/>
      <c r="AMB152" s="2"/>
      <c r="AMC152" s="2"/>
      <c r="AMD152" s="2"/>
      <c r="AME152" s="2"/>
      <c r="AMF152" s="2"/>
      <c r="AMG152" s="2"/>
      <c r="AMH152" s="2"/>
      <c r="AMI152" s="2"/>
      <c r="AMJ152" s="2"/>
      <c r="AMK152" s="2"/>
      <c r="AML152" s="2"/>
      <c r="AMM152" s="2"/>
      <c r="AMN152" s="2"/>
      <c r="AMO152" s="2"/>
      <c r="AMP152" s="2"/>
      <c r="AMQ152" s="2"/>
      <c r="AMR152" s="2"/>
      <c r="AMS152" s="2"/>
      <c r="AMT152" s="2"/>
      <c r="AMU152" s="2"/>
      <c r="AMV152" s="2"/>
      <c r="AMW152" s="2"/>
      <c r="AMX152" s="2"/>
      <c r="AMY152" s="2"/>
      <c r="AMZ152" s="2"/>
      <c r="ANA152" s="2"/>
      <c r="ANB152" s="2"/>
      <c r="ANC152" s="2"/>
      <c r="AND152" s="2"/>
      <c r="ANE152" s="2"/>
      <c r="ANF152" s="2"/>
      <c r="ANG152" s="2"/>
      <c r="ANH152" s="2"/>
      <c r="ANI152" s="2"/>
      <c r="ANJ152" s="2"/>
      <c r="ANK152" s="2"/>
      <c r="ANL152" s="2"/>
      <c r="ANM152" s="2"/>
      <c r="ANN152" s="2"/>
      <c r="ANO152" s="2"/>
      <c r="ANP152" s="2"/>
      <c r="ANQ152" s="2"/>
      <c r="ANR152" s="2"/>
      <c r="ANS152" s="2"/>
      <c r="ANT152" s="2"/>
      <c r="ANU152" s="2"/>
      <c r="ANV152" s="2"/>
      <c r="ANW152" s="2"/>
      <c r="ANX152" s="2"/>
      <c r="ANY152" s="2"/>
      <c r="ANZ152" s="2"/>
      <c r="AOA152" s="2"/>
      <c r="AOB152" s="2"/>
      <c r="AOC152" s="2"/>
      <c r="AOD152" s="2"/>
      <c r="AOE152" s="2"/>
      <c r="AOF152" s="2"/>
      <c r="AOG152" s="2"/>
      <c r="AOH152" s="2"/>
      <c r="AOI152" s="2"/>
      <c r="AOJ152" s="2"/>
      <c r="AOK152" s="2"/>
      <c r="AOL152" s="2"/>
      <c r="AOM152" s="2"/>
      <c r="AON152" s="2"/>
      <c r="AOO152" s="2"/>
      <c r="AOP152" s="2"/>
      <c r="AOQ152" s="2"/>
      <c r="AOR152" s="2"/>
      <c r="AOS152" s="2"/>
      <c r="AOT152" s="2"/>
      <c r="AOU152" s="2"/>
      <c r="AOV152" s="2"/>
      <c r="AOW152" s="2"/>
      <c r="AOX152" s="2"/>
      <c r="AOY152" s="2"/>
      <c r="AOZ152" s="2"/>
      <c r="APA152" s="2"/>
      <c r="APB152" s="2"/>
      <c r="APC152" s="2"/>
      <c r="APD152" s="2"/>
      <c r="APE152" s="2"/>
      <c r="APF152" s="2"/>
      <c r="APG152" s="2"/>
      <c r="APH152" s="2"/>
      <c r="API152" s="2"/>
      <c r="APJ152" s="2"/>
      <c r="APK152" s="2"/>
      <c r="APL152" s="2"/>
      <c r="APM152" s="2"/>
      <c r="APN152" s="2"/>
      <c r="APO152" s="2"/>
      <c r="APP152" s="2"/>
      <c r="APQ152" s="2"/>
      <c r="APR152" s="2"/>
      <c r="APS152" s="2"/>
      <c r="APT152" s="2"/>
      <c r="APU152" s="2"/>
      <c r="APV152" s="2"/>
      <c r="APW152" s="2"/>
      <c r="APX152" s="2"/>
      <c r="APY152" s="2"/>
      <c r="APZ152" s="2"/>
      <c r="AQA152" s="2"/>
      <c r="AQB152" s="2"/>
      <c r="AQC152" s="2"/>
      <c r="AQD152" s="2"/>
      <c r="AQE152" s="2"/>
      <c r="AQF152" s="2"/>
      <c r="AQG152" s="2"/>
      <c r="AQH152" s="2"/>
      <c r="AQI152" s="2"/>
      <c r="AQJ152" s="2"/>
      <c r="AQK152" s="2"/>
      <c r="AQL152" s="2"/>
      <c r="AQM152" s="2"/>
      <c r="AQN152" s="2"/>
      <c r="AQO152" s="2"/>
      <c r="AQP152" s="2"/>
      <c r="AQQ152" s="2"/>
      <c r="AQR152" s="2"/>
      <c r="AQS152" s="2"/>
      <c r="AQT152" s="2"/>
      <c r="AQU152" s="2"/>
      <c r="AQV152" s="2"/>
      <c r="AQW152" s="2"/>
      <c r="AQX152" s="2"/>
      <c r="AQY152" s="2"/>
      <c r="AQZ152" s="2"/>
      <c r="ARA152" s="2"/>
      <c r="ARB152" s="2"/>
      <c r="ARC152" s="2"/>
      <c r="ARD152" s="2"/>
      <c r="ARE152" s="2"/>
      <c r="ARF152" s="2"/>
      <c r="ARG152" s="2"/>
      <c r="ARH152" s="2"/>
      <c r="ARI152" s="2"/>
      <c r="ARJ152" s="2"/>
      <c r="ARK152" s="2"/>
      <c r="ARL152" s="2"/>
      <c r="ARM152" s="2"/>
      <c r="ARN152" s="2"/>
      <c r="ARO152" s="2"/>
      <c r="ARP152" s="2"/>
      <c r="ARQ152" s="2"/>
      <c r="ARR152" s="2"/>
      <c r="ARS152" s="2"/>
      <c r="ART152" s="2"/>
      <c r="ARU152" s="2"/>
      <c r="ARV152" s="2"/>
      <c r="ARW152" s="2"/>
      <c r="ARX152" s="2"/>
      <c r="ARY152" s="2"/>
      <c r="ARZ152" s="2"/>
      <c r="ASA152" s="2"/>
      <c r="ASB152" s="2"/>
      <c r="ASC152" s="2"/>
      <c r="ASD152" s="2"/>
      <c r="ASE152" s="2"/>
      <c r="ASF152" s="2"/>
      <c r="ASG152" s="2"/>
      <c r="ASH152" s="2"/>
      <c r="ASI152" s="2"/>
      <c r="ASJ152" s="2"/>
      <c r="ASK152" s="2"/>
      <c r="ASL152" s="2"/>
      <c r="ASM152" s="2"/>
      <c r="ASN152" s="2"/>
      <c r="ASO152" s="2"/>
      <c r="ASP152" s="2"/>
      <c r="ASQ152" s="2"/>
      <c r="ASR152" s="2"/>
      <c r="ASS152" s="2"/>
      <c r="AST152" s="2"/>
      <c r="ASU152" s="2"/>
      <c r="ASV152" s="2"/>
      <c r="ASW152" s="2"/>
      <c r="ASX152" s="2"/>
      <c r="ASY152" s="2"/>
      <c r="ASZ152" s="2"/>
      <c r="ATA152" s="2"/>
      <c r="ATB152" s="2"/>
      <c r="ATC152" s="2"/>
      <c r="ATD152" s="2"/>
      <c r="ATE152" s="2"/>
      <c r="ATF152" s="2"/>
      <c r="ATG152" s="2"/>
      <c r="ATH152" s="2"/>
      <c r="ATI152" s="2"/>
      <c r="ATJ152" s="2"/>
      <c r="ATK152" s="2"/>
      <c r="ATL152" s="2"/>
      <c r="ATM152" s="2"/>
      <c r="ATN152" s="2"/>
      <c r="ATO152" s="2"/>
      <c r="ATP152" s="2"/>
      <c r="ATQ152" s="2"/>
      <c r="ATR152" s="2"/>
      <c r="ATS152" s="2"/>
      <c r="ATT152" s="2"/>
      <c r="ATU152" s="2"/>
      <c r="ATV152" s="2"/>
      <c r="ATW152" s="2"/>
      <c r="ATX152" s="2"/>
      <c r="ATY152" s="2"/>
      <c r="ATZ152" s="2"/>
      <c r="AUA152" s="2"/>
      <c r="AUB152" s="2"/>
      <c r="AUC152" s="2"/>
      <c r="AUD152" s="2"/>
      <c r="AUE152" s="2"/>
      <c r="AUF152" s="2"/>
      <c r="AUG152" s="2"/>
      <c r="AUH152" s="2"/>
      <c r="AUI152" s="2"/>
      <c r="AUJ152" s="2"/>
      <c r="AUK152" s="2"/>
      <c r="AUL152" s="2"/>
      <c r="AUM152" s="2"/>
      <c r="AUN152" s="2"/>
      <c r="AUO152" s="2"/>
      <c r="AUP152" s="2"/>
      <c r="AUQ152" s="2"/>
      <c r="AUR152" s="2"/>
      <c r="AUS152" s="2"/>
      <c r="AUT152" s="2"/>
      <c r="AUU152" s="2"/>
      <c r="AUV152" s="2"/>
      <c r="AUW152" s="2"/>
      <c r="AUX152" s="2"/>
      <c r="AUY152" s="2"/>
      <c r="AUZ152" s="2"/>
      <c r="AVA152" s="2"/>
      <c r="AVB152" s="2"/>
      <c r="AVC152" s="2"/>
      <c r="AVD152" s="2"/>
      <c r="AVE152" s="2"/>
      <c r="AVF152" s="2"/>
      <c r="AVG152" s="2"/>
      <c r="AVH152" s="2"/>
      <c r="AVI152" s="2"/>
      <c r="AVJ152" s="2"/>
      <c r="AVK152" s="2"/>
      <c r="AVL152" s="2"/>
      <c r="AVM152" s="2"/>
      <c r="AVN152" s="2"/>
      <c r="AVO152" s="2"/>
      <c r="AVP152" s="2"/>
      <c r="AVQ152" s="2"/>
      <c r="AVR152" s="2"/>
      <c r="AVS152" s="2"/>
      <c r="AVT152" s="2"/>
      <c r="AVU152" s="2"/>
      <c r="AVV152" s="2"/>
      <c r="AVW152" s="2"/>
      <c r="AVX152" s="2"/>
      <c r="AVY152" s="2"/>
      <c r="AVZ152" s="2"/>
      <c r="AWA152" s="2"/>
      <c r="AWB152" s="2"/>
      <c r="AWC152" s="2"/>
      <c r="AWD152" s="2"/>
      <c r="AWE152" s="2"/>
      <c r="AWF152" s="2"/>
      <c r="AWG152" s="2"/>
      <c r="AWH152" s="2"/>
      <c r="AWI152" s="2"/>
      <c r="AWJ152" s="2"/>
      <c r="AWK152" s="2"/>
      <c r="AWL152" s="2"/>
      <c r="AWM152" s="2"/>
      <c r="AWN152" s="2"/>
      <c r="AWO152" s="2"/>
      <c r="AWP152" s="2"/>
      <c r="AWQ152" s="2"/>
      <c r="AWR152" s="2"/>
      <c r="AWS152" s="2"/>
      <c r="AWT152" s="2"/>
      <c r="AWU152" s="2"/>
      <c r="AWV152" s="2"/>
      <c r="AWW152" s="2"/>
      <c r="AWX152" s="2"/>
      <c r="AWY152" s="2"/>
      <c r="AWZ152" s="2"/>
      <c r="AXA152" s="2"/>
      <c r="AXB152" s="2"/>
      <c r="AXC152" s="2"/>
      <c r="AXD152" s="2"/>
      <c r="AXE152" s="2"/>
      <c r="AXF152" s="2"/>
      <c r="AXG152" s="2"/>
      <c r="AXH152" s="2"/>
      <c r="AXI152" s="2"/>
      <c r="AXJ152" s="2"/>
      <c r="AXK152" s="2"/>
      <c r="AXL152" s="2"/>
      <c r="AXM152" s="2"/>
      <c r="AXN152" s="2"/>
      <c r="AXO152" s="2"/>
      <c r="AXP152" s="2"/>
      <c r="AXQ152" s="2"/>
      <c r="AXR152" s="2"/>
      <c r="AXS152" s="2"/>
      <c r="AXT152" s="2"/>
      <c r="AXU152" s="2"/>
      <c r="AXV152" s="2"/>
      <c r="AXW152" s="2"/>
      <c r="AXX152" s="2"/>
      <c r="AXY152" s="2"/>
      <c r="AXZ152" s="2"/>
      <c r="AYA152" s="2"/>
      <c r="AYB152" s="2"/>
      <c r="AYC152" s="2"/>
      <c r="AYD152" s="2"/>
      <c r="AYE152" s="2"/>
      <c r="AYF152" s="2"/>
      <c r="AYG152" s="2"/>
      <c r="AYH152" s="2"/>
      <c r="AYI152" s="2"/>
      <c r="AYJ152" s="2"/>
      <c r="AYK152" s="2"/>
      <c r="AYL152" s="2"/>
      <c r="AYM152" s="2"/>
      <c r="AYN152" s="2"/>
      <c r="AYO152" s="2"/>
      <c r="AYP152" s="2"/>
      <c r="AYQ152" s="2"/>
      <c r="AYR152" s="2"/>
      <c r="AYS152" s="2"/>
      <c r="AYT152" s="2"/>
      <c r="AYU152" s="2"/>
      <c r="AYV152" s="2"/>
      <c r="AYW152" s="2"/>
      <c r="AYX152" s="2"/>
      <c r="AYY152" s="2"/>
      <c r="AYZ152" s="2"/>
      <c r="AZA152" s="2"/>
      <c r="AZB152" s="2"/>
      <c r="AZC152" s="2"/>
      <c r="AZD152" s="2"/>
      <c r="AZE152" s="2"/>
      <c r="AZF152" s="2"/>
      <c r="AZG152" s="2"/>
      <c r="AZH152" s="2"/>
      <c r="AZI152" s="2"/>
      <c r="AZJ152" s="2"/>
      <c r="AZK152" s="2"/>
      <c r="AZL152" s="2"/>
      <c r="AZM152" s="2"/>
      <c r="AZN152" s="2"/>
      <c r="AZO152" s="2"/>
      <c r="AZP152" s="2"/>
      <c r="AZQ152" s="2"/>
      <c r="AZR152" s="2"/>
      <c r="AZS152" s="2"/>
      <c r="AZT152" s="2"/>
      <c r="AZU152" s="2"/>
      <c r="AZV152" s="2"/>
      <c r="AZW152" s="2"/>
      <c r="AZX152" s="2"/>
      <c r="AZY152" s="2"/>
      <c r="AZZ152" s="2"/>
      <c r="BAA152" s="2"/>
      <c r="BAB152" s="2"/>
      <c r="BAC152" s="2"/>
      <c r="BAD152" s="2"/>
      <c r="BAE152" s="2"/>
      <c r="BAF152" s="2"/>
      <c r="BAG152" s="2"/>
      <c r="BAH152" s="2"/>
      <c r="BAI152" s="2"/>
      <c r="BAJ152" s="2"/>
      <c r="BAK152" s="2"/>
      <c r="BAL152" s="2"/>
      <c r="BAM152" s="2"/>
      <c r="BAN152" s="2"/>
      <c r="BAO152" s="2"/>
      <c r="BAP152" s="2"/>
      <c r="BAQ152" s="2"/>
      <c r="BAR152" s="2"/>
      <c r="BAS152" s="2"/>
      <c r="BAT152" s="2"/>
      <c r="BAU152" s="2"/>
      <c r="BAV152" s="2"/>
      <c r="BAW152" s="2"/>
      <c r="BAX152" s="2"/>
      <c r="BAY152" s="2"/>
      <c r="BAZ152" s="2"/>
      <c r="BBA152" s="2"/>
      <c r="BBB152" s="2"/>
      <c r="BBC152" s="2"/>
      <c r="BBD152" s="2"/>
      <c r="BBE152" s="2"/>
      <c r="BBF152" s="2"/>
      <c r="BBG152" s="2"/>
      <c r="BBH152" s="2"/>
      <c r="BBI152" s="2"/>
      <c r="BBJ152" s="2"/>
      <c r="BBK152" s="2"/>
      <c r="BBL152" s="2"/>
      <c r="BBM152" s="2"/>
      <c r="BBN152" s="2"/>
      <c r="BBO152" s="2"/>
      <c r="BBP152" s="2"/>
      <c r="BBQ152" s="2"/>
      <c r="BBR152" s="2"/>
      <c r="BBS152" s="2"/>
      <c r="BBT152" s="2"/>
      <c r="BBU152" s="2"/>
      <c r="BBV152" s="2"/>
      <c r="BBW152" s="2"/>
      <c r="BBX152" s="2"/>
      <c r="BBY152" s="2"/>
      <c r="BBZ152" s="2"/>
      <c r="BCA152" s="2"/>
      <c r="BCB152" s="2"/>
      <c r="BCC152" s="2"/>
      <c r="BCD152" s="2"/>
      <c r="BCE152" s="2"/>
      <c r="BCF152" s="2"/>
    </row>
    <row r="153" spans="1:1024 1025:1436">
      <c r="A153" s="1" t="s">
        <v>10</v>
      </c>
      <c r="C153" s="3">
        <f>SUMIF(C148:TU148,"Young",C149:TU149)/C151</f>
        <v>0.0418857364977144</v>
      </c>
    </row>
    <row r="154" spans="1:1024 1025:1436">
      <c r="C154" s="2" t="s">
        <v>30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2"/>
      <c r="TR154" s="2"/>
      <c r="TS154" s="2"/>
      <c r="TT154" s="2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/>
      <c r="UV154" s="2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2"/>
      <c r="WJ154" s="2"/>
      <c r="WK154" s="2"/>
      <c r="WL154" s="2"/>
      <c r="WM154" s="2"/>
      <c r="WN154" s="2"/>
      <c r="WO154" s="2"/>
      <c r="WP154" s="2"/>
      <c r="WQ154" s="2"/>
      <c r="WR154" s="2"/>
      <c r="WS154" s="2"/>
      <c r="WT154" s="2"/>
      <c r="WU154" s="2"/>
      <c r="WV154" s="2"/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/>
      <c r="YA154" s="2"/>
      <c r="YB154" s="2"/>
      <c r="YC154" s="2"/>
      <c r="YD154" s="2"/>
      <c r="YE154" s="2"/>
      <c r="YF154" s="2"/>
      <c r="YG154" s="2"/>
      <c r="YH154" s="2"/>
      <c r="YI154" s="2"/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/>
      <c r="ZC154" s="2"/>
      <c r="ZD154" s="2"/>
      <c r="ZE154" s="2"/>
      <c r="ZF154" s="2"/>
      <c r="ZG154" s="2"/>
      <c r="ZH154" s="2"/>
      <c r="ZI154" s="2"/>
      <c r="ZJ154" s="2"/>
      <c r="ZK154" s="2"/>
      <c r="ZL154" s="2"/>
      <c r="ZM154" s="2"/>
      <c r="ZN154" s="2"/>
      <c r="ZO154" s="2"/>
      <c r="ZP154" s="2"/>
      <c r="ZQ154" s="2"/>
      <c r="ZR154" s="2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2"/>
      <c r="AAD154" s="2"/>
      <c r="AAE154" s="2"/>
      <c r="AAF154" s="2"/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  <c r="ABE154" s="2"/>
      <c r="ABF154" s="2"/>
      <c r="ABG154" s="2"/>
      <c r="ABH154" s="2"/>
      <c r="ABI154" s="2"/>
      <c r="ABJ154" s="2"/>
      <c r="ABK154" s="2"/>
      <c r="ABL154" s="2"/>
      <c r="ABM154" s="2"/>
      <c r="ABN154" s="2"/>
      <c r="ABO154" s="2"/>
      <c r="ABP154" s="2"/>
      <c r="ABQ154" s="2"/>
      <c r="ABR154" s="2"/>
      <c r="ABS154" s="2"/>
      <c r="ABT154" s="2"/>
      <c r="ABU154" s="2"/>
      <c r="ABV154" s="2"/>
      <c r="ABW154" s="2"/>
      <c r="ABX154" s="2"/>
      <c r="ABY154" s="2"/>
      <c r="ABZ154" s="2"/>
      <c r="ACA154" s="2"/>
      <c r="ACB154" s="2"/>
      <c r="ACC154" s="2"/>
      <c r="ACD154" s="2"/>
      <c r="ACE154" s="2"/>
      <c r="ACF154" s="2"/>
      <c r="ACG154" s="2"/>
      <c r="ACH154" s="2"/>
      <c r="ACI154" s="2"/>
      <c r="ACJ154" s="2"/>
      <c r="ACK154" s="2"/>
      <c r="ACL154" s="2"/>
      <c r="ACM154" s="2"/>
      <c r="ACN154" s="2"/>
      <c r="ACO154" s="2"/>
      <c r="ACP154" s="2"/>
      <c r="ACQ154" s="2"/>
      <c r="ACR154" s="2"/>
      <c r="ACS154" s="2"/>
      <c r="ACT154" s="2"/>
      <c r="ACU154" s="2"/>
      <c r="ACV154" s="2"/>
      <c r="ACW154" s="2"/>
      <c r="ACX154" s="2"/>
      <c r="ACY154" s="2"/>
      <c r="ACZ154" s="2"/>
      <c r="ADA154" s="2"/>
      <c r="ADB154" s="2"/>
      <c r="ADC154" s="2"/>
      <c r="ADD154" s="2"/>
      <c r="ADE154" s="2"/>
      <c r="ADF154" s="2"/>
      <c r="ADG154" s="2"/>
      <c r="ADH154" s="2"/>
      <c r="ADI154" s="2"/>
      <c r="ADJ154" s="2"/>
      <c r="ADK154" s="2"/>
      <c r="ADL154" s="2"/>
      <c r="ADM154" s="2"/>
      <c r="ADN154" s="2"/>
      <c r="ADO154" s="2"/>
      <c r="ADP154" s="2"/>
      <c r="ADQ154" s="2"/>
      <c r="ADR154" s="2"/>
      <c r="ADS154" s="2"/>
      <c r="ADT154" s="2"/>
      <c r="ADU154" s="2"/>
      <c r="ADV154" s="2"/>
      <c r="ADW154" s="2"/>
      <c r="ADX154" s="2"/>
      <c r="ADY154" s="2"/>
      <c r="ADZ154" s="2"/>
      <c r="AEA154" s="2"/>
      <c r="AEB154" s="2"/>
      <c r="AEC154" s="2"/>
      <c r="AED154" s="2"/>
      <c r="AEE154" s="2"/>
      <c r="AEF154" s="2"/>
      <c r="AEG154" s="2"/>
      <c r="AEH154" s="2"/>
      <c r="AEI154" s="2"/>
      <c r="AEJ154" s="2"/>
      <c r="AEK154" s="2"/>
      <c r="AEL154" s="2"/>
      <c r="AEM154" s="2"/>
      <c r="AEN154" s="2"/>
      <c r="AEO154" s="2"/>
      <c r="AEP154" s="2"/>
      <c r="AEQ154" s="2"/>
      <c r="AER154" s="2"/>
      <c r="AES154" s="2"/>
      <c r="AET154" s="2"/>
      <c r="AEU154" s="2"/>
      <c r="AEV154" s="2"/>
      <c r="AEW154" s="2"/>
      <c r="AEX154" s="2"/>
      <c r="AEY154" s="2"/>
      <c r="AEZ154" s="2"/>
      <c r="AFA154" s="2"/>
      <c r="AFB154" s="2"/>
      <c r="AFC154" s="2"/>
      <c r="AFD154" s="2"/>
      <c r="AFE154" s="2"/>
      <c r="AFF154" s="2"/>
      <c r="AFG154" s="2"/>
      <c r="AFH154" s="2"/>
      <c r="AFI154" s="2"/>
      <c r="AFJ154" s="2"/>
      <c r="AFK154" s="2"/>
      <c r="AFL154" s="2"/>
      <c r="AFM154" s="2"/>
      <c r="AFN154" s="2"/>
      <c r="AFO154" s="2"/>
      <c r="AFP154" s="2"/>
      <c r="AFQ154" s="2"/>
      <c r="AFR154" s="2"/>
      <c r="AFS154" s="2"/>
      <c r="AFT154" s="2"/>
      <c r="AFU154" s="2"/>
      <c r="AFV154" s="2"/>
      <c r="AFW154" s="2"/>
      <c r="AFX154" s="2"/>
      <c r="AFY154" s="2"/>
      <c r="AFZ154" s="2"/>
      <c r="AGA154" s="2"/>
      <c r="AGB154" s="2"/>
      <c r="AGC154" s="2"/>
      <c r="AGD154" s="2"/>
      <c r="AGE154" s="2"/>
      <c r="AGF154" s="2"/>
      <c r="AGG154" s="2"/>
      <c r="AGH154" s="2"/>
      <c r="AGI154" s="2"/>
      <c r="AGJ154" s="2"/>
      <c r="AGK154" s="2"/>
      <c r="AGL154" s="2"/>
      <c r="AGM154" s="2"/>
      <c r="AGN154" s="2"/>
      <c r="AGO154" s="2"/>
      <c r="AGP154" s="2"/>
      <c r="AGQ154" s="2"/>
      <c r="AGR154" s="2"/>
      <c r="AGS154" s="2"/>
      <c r="AGT154" s="2"/>
      <c r="AGU154" s="2"/>
      <c r="AGV154" s="2"/>
      <c r="AGW154" s="2"/>
      <c r="AGX154" s="2"/>
      <c r="AGY154" s="2"/>
      <c r="AGZ154" s="2"/>
      <c r="AHA154" s="2"/>
      <c r="AHB154" s="2"/>
      <c r="AHC154" s="2"/>
      <c r="AHD154" s="2"/>
      <c r="AHE154" s="2"/>
      <c r="AHF154" s="2"/>
      <c r="AHG154" s="2"/>
      <c r="AHH154" s="2"/>
      <c r="AHI154" s="2"/>
      <c r="AHJ154" s="2"/>
      <c r="AHK154" s="2"/>
      <c r="AHL154" s="2"/>
      <c r="AHM154" s="2"/>
      <c r="AHN154" s="2"/>
      <c r="AHO154" s="2"/>
      <c r="AHP154" s="2"/>
      <c r="AHQ154" s="2"/>
      <c r="AHR154" s="2"/>
      <c r="AHS154" s="2"/>
      <c r="AHT154" s="2"/>
      <c r="AHU154" s="2"/>
      <c r="AHV154" s="2"/>
      <c r="AHW154" s="2"/>
      <c r="AHX154" s="2"/>
      <c r="AHY154" s="2"/>
      <c r="AHZ154" s="2"/>
      <c r="AIA154" s="2"/>
      <c r="AIB154" s="2"/>
      <c r="AIC154" s="2"/>
      <c r="AID154" s="2"/>
      <c r="AIE154" s="2"/>
      <c r="AIF154" s="2"/>
      <c r="AIG154" s="2"/>
      <c r="AIH154" s="2"/>
      <c r="AII154" s="2"/>
      <c r="AIJ154" s="2"/>
      <c r="AIK154" s="2"/>
      <c r="AIL154" s="2"/>
      <c r="AIM154" s="2"/>
      <c r="AIN154" s="2"/>
      <c r="AIO154" s="2"/>
      <c r="AIP154" s="2"/>
      <c r="AIQ154" s="2"/>
      <c r="AIR154" s="2"/>
      <c r="AIS154" s="2"/>
      <c r="AIT154" s="2"/>
      <c r="AIU154" s="2"/>
      <c r="AIV154" s="2"/>
      <c r="AIW154" s="2"/>
      <c r="AIX154" s="2"/>
      <c r="AIY154" s="2"/>
      <c r="AIZ154" s="2"/>
      <c r="AJA154" s="2"/>
      <c r="AJB154" s="2"/>
      <c r="AJC154" s="2"/>
      <c r="AJD154" s="2"/>
      <c r="AJE154" s="2"/>
      <c r="AJF154" s="2"/>
      <c r="AJG154" s="2"/>
      <c r="AJH154" s="2"/>
      <c r="AJI154" s="2"/>
      <c r="AJJ154" s="2"/>
      <c r="AJK154" s="2"/>
      <c r="AJL154" s="2"/>
      <c r="AJM154" s="2"/>
      <c r="AJN154" s="2"/>
      <c r="AJO154" s="2"/>
      <c r="AJP154" s="2"/>
      <c r="AJQ154" s="2"/>
      <c r="AJR154" s="2"/>
      <c r="AJS154" s="2"/>
      <c r="AJT154" s="2"/>
      <c r="AJU154" s="2"/>
      <c r="AJV154" s="2"/>
      <c r="AJW154" s="2"/>
      <c r="AJX154" s="2"/>
      <c r="AJY154" s="2"/>
      <c r="AJZ154" s="2"/>
      <c r="AKA154" s="2"/>
      <c r="AKB154" s="2"/>
      <c r="AKC154" s="2"/>
      <c r="AKD154" s="2"/>
      <c r="AKE154" s="2"/>
      <c r="AKF154" s="2"/>
      <c r="AKG154" s="2"/>
      <c r="AKH154" s="2"/>
      <c r="AKI154" s="2"/>
      <c r="AKJ154" s="2"/>
      <c r="AKK154" s="2"/>
      <c r="AKL154" s="2"/>
      <c r="AKM154" s="2"/>
      <c r="AKN154" s="2"/>
      <c r="AKO154" s="2"/>
      <c r="AKP154" s="2"/>
      <c r="AKQ154" s="2"/>
      <c r="AKR154" s="2"/>
      <c r="AKS154" s="2"/>
      <c r="AKT154" s="2"/>
      <c r="AKU154" s="2"/>
      <c r="AKV154" s="2"/>
      <c r="AKW154" s="2"/>
      <c r="AKX154" s="2"/>
      <c r="AKY154" s="2"/>
      <c r="AKZ154" s="2"/>
      <c r="ALA154" s="2"/>
      <c r="ALB154" s="2"/>
      <c r="ALC154" s="2"/>
      <c r="ALD154" s="2"/>
      <c r="ALE154" s="2"/>
      <c r="ALF154" s="2"/>
      <c r="ALG154" s="2"/>
      <c r="ALH154" s="2"/>
      <c r="ALI154" s="2"/>
      <c r="ALJ154" s="2"/>
      <c r="ALK154" s="2"/>
      <c r="ALL154" s="2"/>
      <c r="ALM154" s="2"/>
      <c r="ALN154" s="2"/>
      <c r="ALO154" s="2"/>
      <c r="ALP154" s="2"/>
      <c r="ALQ154" s="2"/>
      <c r="ALR154" s="2"/>
      <c r="ALS154" s="2"/>
      <c r="ALT154" s="2"/>
      <c r="ALU154" s="2"/>
      <c r="ALV154" s="2"/>
      <c r="ALW154" s="2"/>
      <c r="ALX154" s="2"/>
      <c r="ALY154" s="2"/>
      <c r="ALZ154" s="2"/>
      <c r="AMA154" s="2"/>
      <c r="AMB154" s="2"/>
      <c r="AMC154" s="2"/>
      <c r="AMD154" s="2"/>
      <c r="AME154" s="2"/>
      <c r="AMF154" s="2"/>
      <c r="AMG154" s="2"/>
      <c r="AMH154" s="2"/>
      <c r="AMI154" s="2"/>
      <c r="AMJ154" s="2"/>
      <c r="AMK154" s="2"/>
      <c r="AML154" s="2"/>
      <c r="AMM154" s="2"/>
      <c r="AMN154" s="2"/>
      <c r="AMO154" s="2"/>
      <c r="AMP154" s="2"/>
      <c r="AMQ154" s="2"/>
      <c r="AMR154" s="2"/>
      <c r="AMS154" s="2"/>
      <c r="AMT154" s="2"/>
      <c r="AMU154" s="2"/>
      <c r="AMV154" s="2"/>
      <c r="AMW154" s="2"/>
      <c r="AMX154" s="2"/>
      <c r="AMY154" s="2"/>
      <c r="AMZ154" s="2"/>
      <c r="ANA154" s="2"/>
      <c r="ANB154" s="2"/>
      <c r="ANC154" s="2"/>
      <c r="AND154" s="2"/>
      <c r="ANE154" s="2"/>
      <c r="ANF154" s="2"/>
      <c r="ANG154" s="2"/>
      <c r="ANH154" s="2"/>
      <c r="ANI154" s="2"/>
      <c r="ANJ154" s="2"/>
      <c r="ANK154" s="2"/>
      <c r="ANL154" s="2"/>
      <c r="ANM154" s="2"/>
      <c r="ANN154" s="2"/>
      <c r="ANO154" s="2"/>
      <c r="ANP154" s="2"/>
      <c r="ANQ154" s="2"/>
      <c r="ANR154" s="2"/>
      <c r="ANS154" s="2"/>
      <c r="ANT154" s="2"/>
      <c r="ANU154" s="2"/>
      <c r="ANV154" s="2"/>
      <c r="ANW154" s="2"/>
      <c r="ANX154" s="2"/>
      <c r="ANY154" s="2"/>
      <c r="ANZ154" s="2"/>
      <c r="AOA154" s="2"/>
      <c r="AOB154" s="2"/>
      <c r="AOC154" s="2"/>
      <c r="AOD154" s="2"/>
      <c r="AOE154" s="2"/>
      <c r="AOF154" s="2"/>
      <c r="AOG154" s="2"/>
      <c r="AOH154" s="2"/>
      <c r="AOI154" s="2"/>
      <c r="AOJ154" s="2"/>
      <c r="AOK154" s="2"/>
      <c r="AOL154" s="2"/>
      <c r="AOM154" s="2"/>
      <c r="AON154" s="2"/>
      <c r="AOO154" s="2"/>
      <c r="AOP154" s="2"/>
      <c r="AOQ154" s="2"/>
      <c r="AOR154" s="2"/>
      <c r="AOS154" s="2"/>
      <c r="AOT154" s="2"/>
      <c r="AOU154" s="2"/>
      <c r="AOV154" s="2"/>
      <c r="AOW154" s="2"/>
      <c r="AOX154" s="2"/>
      <c r="AOY154" s="2"/>
      <c r="AOZ154" s="2"/>
      <c r="APA154" s="2"/>
      <c r="APB154" s="2"/>
      <c r="APC154" s="2"/>
      <c r="APD154" s="2"/>
      <c r="APE154" s="2"/>
      <c r="APF154" s="2"/>
      <c r="APG154" s="2"/>
      <c r="APH154" s="2"/>
      <c r="API154" s="2"/>
      <c r="APJ154" s="2"/>
      <c r="APK154" s="2"/>
      <c r="APL154" s="2"/>
      <c r="APM154" s="2"/>
      <c r="APN154" s="2"/>
      <c r="APO154" s="2"/>
      <c r="APP154" s="2"/>
      <c r="APQ154" s="2"/>
      <c r="APR154" s="2"/>
      <c r="APS154" s="2"/>
      <c r="APT154" s="2"/>
      <c r="APU154" s="2"/>
      <c r="APV154" s="2"/>
      <c r="APW154" s="2"/>
      <c r="APX154" s="2"/>
      <c r="APY154" s="2"/>
      <c r="APZ154" s="2"/>
      <c r="AQA154" s="2"/>
      <c r="AQB154" s="2"/>
      <c r="AQC154" s="2"/>
      <c r="AQD154" s="2"/>
      <c r="AQE154" s="2"/>
      <c r="AQF154" s="2"/>
      <c r="AQG154" s="2"/>
      <c r="AQH154" s="2"/>
      <c r="AQI154" s="2"/>
      <c r="AQJ154" s="2"/>
      <c r="AQK154" s="2"/>
      <c r="AQL154" s="2"/>
      <c r="AQM154" s="2"/>
      <c r="AQN154" s="2"/>
      <c r="AQO154" s="2"/>
      <c r="AQP154" s="2"/>
      <c r="AQQ154" s="2"/>
      <c r="AQR154" s="2"/>
      <c r="AQS154" s="2"/>
      <c r="AQT154" s="2"/>
      <c r="AQU154" s="2"/>
      <c r="AQV154" s="2"/>
      <c r="AQW154" s="2"/>
      <c r="AQX154" s="2"/>
      <c r="AQY154" s="2"/>
      <c r="AQZ154" s="2"/>
      <c r="ARA154" s="2"/>
      <c r="ARB154" s="2"/>
      <c r="ARC154" s="2"/>
      <c r="ARD154" s="2"/>
      <c r="ARE154" s="2"/>
      <c r="ARF154" s="2"/>
      <c r="ARG154" s="2"/>
      <c r="ARH154" s="2"/>
      <c r="ARI154" s="2"/>
      <c r="ARJ154" s="2"/>
      <c r="ARK154" s="2"/>
      <c r="ARL154" s="2"/>
      <c r="ARM154" s="2"/>
      <c r="ARN154" s="2"/>
      <c r="ARO154" s="2"/>
      <c r="ARP154" s="2"/>
      <c r="ARQ154" s="2"/>
      <c r="ARR154" s="2"/>
      <c r="ARS154" s="2"/>
      <c r="ART154" s="2"/>
      <c r="ARU154" s="2"/>
      <c r="ARV154" s="2"/>
      <c r="ARW154" s="2"/>
      <c r="ARX154" s="2"/>
      <c r="ARY154" s="2"/>
      <c r="ARZ154" s="2"/>
      <c r="ASA154" s="2"/>
      <c r="ASB154" s="2"/>
      <c r="ASC154" s="2"/>
      <c r="ASD154" s="2"/>
      <c r="ASE154" s="2"/>
      <c r="ASF154" s="2"/>
      <c r="ASG154" s="2"/>
      <c r="ASH154" s="2"/>
      <c r="ASI154" s="2"/>
      <c r="ASJ154" s="2"/>
      <c r="ASK154" s="2"/>
      <c r="ASL154" s="2"/>
      <c r="ASM154" s="2"/>
      <c r="ASN154" s="2"/>
      <c r="ASO154" s="2"/>
      <c r="ASP154" s="2"/>
      <c r="ASQ154" s="2"/>
      <c r="ASR154" s="2"/>
      <c r="ASS154" s="2"/>
      <c r="AST154" s="2"/>
      <c r="ASU154" s="2"/>
      <c r="ASV154" s="2"/>
      <c r="ASW154" s="2"/>
      <c r="ASX154" s="2"/>
      <c r="ASY154" s="2"/>
      <c r="ASZ154" s="2"/>
      <c r="ATA154" s="2"/>
      <c r="ATB154" s="2"/>
      <c r="ATC154" s="2"/>
      <c r="ATD154" s="2"/>
      <c r="ATE154" s="2"/>
      <c r="ATF154" s="2"/>
      <c r="ATG154" s="2"/>
      <c r="ATH154" s="2"/>
      <c r="ATI154" s="2"/>
      <c r="ATJ154" s="2"/>
      <c r="ATK154" s="2"/>
      <c r="ATL154" s="2"/>
      <c r="ATM154" s="2"/>
      <c r="ATN154" s="2"/>
      <c r="ATO154" s="2"/>
      <c r="ATP154" s="2"/>
      <c r="ATQ154" s="2"/>
      <c r="ATR154" s="2"/>
      <c r="ATS154" s="2"/>
      <c r="ATT154" s="2"/>
      <c r="ATU154" s="2"/>
      <c r="ATV154" s="2"/>
      <c r="ATW154" s="2"/>
      <c r="ATX154" s="2"/>
      <c r="ATY154" s="2"/>
      <c r="ATZ154" s="2"/>
      <c r="AUA154" s="2"/>
      <c r="AUB154" s="2"/>
      <c r="AUC154" s="2"/>
      <c r="AUD154" s="2"/>
      <c r="AUE154" s="2"/>
      <c r="AUF154" s="2"/>
      <c r="AUG154" s="2"/>
      <c r="AUH154" s="2"/>
      <c r="AUI154" s="2"/>
      <c r="AUJ154" s="2"/>
      <c r="AUK154" s="2"/>
      <c r="AUL154" s="2"/>
      <c r="AUM154" s="2"/>
      <c r="AUN154" s="2"/>
      <c r="AUO154" s="2"/>
      <c r="AUP154" s="2"/>
      <c r="AUQ154" s="2"/>
      <c r="AUR154" s="2"/>
      <c r="AUS154" s="2"/>
      <c r="AUT154" s="2"/>
      <c r="AUU154" s="2"/>
      <c r="AUV154" s="2"/>
      <c r="AUW154" s="2"/>
      <c r="AUX154" s="2"/>
      <c r="AUY154" s="2"/>
      <c r="AUZ154" s="2"/>
      <c r="AVA154" s="2"/>
      <c r="AVB154" s="2"/>
      <c r="AVC154" s="2"/>
      <c r="AVD154" s="2"/>
      <c r="AVE154" s="2"/>
      <c r="AVF154" s="2"/>
      <c r="AVG154" s="2"/>
      <c r="AVH154" s="2"/>
      <c r="AVI154" s="2"/>
      <c r="AVJ154" s="2"/>
      <c r="AVK154" s="2"/>
      <c r="AVL154" s="2"/>
      <c r="AVM154" s="2"/>
      <c r="AVN154" s="2"/>
      <c r="AVO154" s="2"/>
      <c r="AVP154" s="2"/>
      <c r="AVQ154" s="2"/>
      <c r="AVR154" s="2"/>
      <c r="AVS154" s="2"/>
      <c r="AVT154" s="2"/>
      <c r="AVU154" s="2"/>
      <c r="AVV154" s="2"/>
      <c r="AVW154" s="2"/>
      <c r="AVX154" s="2"/>
      <c r="AVY154" s="2"/>
      <c r="AVZ154" s="2"/>
      <c r="AWA154" s="2"/>
      <c r="AWB154" s="2"/>
      <c r="AWC154" s="2"/>
      <c r="AWD154" s="2"/>
      <c r="AWE154" s="2"/>
      <c r="AWF154" s="2"/>
      <c r="AWG154" s="2"/>
      <c r="AWH154" s="2"/>
      <c r="AWI154" s="2"/>
      <c r="AWJ154" s="2"/>
      <c r="AWK154" s="2"/>
      <c r="AWL154" s="2"/>
      <c r="AWM154" s="2"/>
      <c r="AWN154" s="2"/>
      <c r="AWO154" s="2"/>
      <c r="AWP154" s="2"/>
      <c r="AWQ154" s="2"/>
      <c r="AWR154" s="2"/>
      <c r="AWS154" s="2"/>
      <c r="AWT154" s="2"/>
      <c r="AWU154" s="2"/>
      <c r="AWV154" s="2"/>
      <c r="AWW154" s="2"/>
      <c r="AWX154" s="2"/>
      <c r="AWY154" s="2"/>
      <c r="AWZ154" s="2"/>
      <c r="AXA154" s="2"/>
      <c r="AXB154" s="2"/>
      <c r="AXC154" s="2"/>
      <c r="AXD154" s="2"/>
      <c r="AXE154" s="2"/>
      <c r="AXF154" s="2"/>
      <c r="AXG154" s="2"/>
      <c r="AXH154" s="2"/>
      <c r="AXI154" s="2"/>
      <c r="AXJ154" s="2"/>
      <c r="AXK154" s="2"/>
      <c r="AXL154" s="2"/>
      <c r="AXM154" s="2"/>
      <c r="AXN154" s="2"/>
      <c r="AXO154" s="2"/>
      <c r="AXP154" s="2"/>
      <c r="AXQ154" s="2"/>
      <c r="AXR154" s="2"/>
      <c r="AXS154" s="2"/>
      <c r="AXT154" s="2"/>
      <c r="AXU154" s="2"/>
      <c r="AXV154" s="2"/>
      <c r="AXW154" s="2"/>
      <c r="AXX154" s="2"/>
      <c r="AXY154" s="2"/>
      <c r="AXZ154" s="2"/>
      <c r="AYA154" s="2"/>
      <c r="AYB154" s="2"/>
      <c r="AYC154" s="2"/>
      <c r="AYD154" s="2"/>
      <c r="AYE154" s="2"/>
      <c r="AYF154" s="2"/>
      <c r="AYG154" s="2"/>
      <c r="AYH154" s="2"/>
      <c r="AYI154" s="2"/>
      <c r="AYJ154" s="2"/>
      <c r="AYK154" s="2"/>
      <c r="AYL154" s="2"/>
      <c r="AYM154" s="2"/>
      <c r="AYN154" s="2"/>
      <c r="AYO154" s="2"/>
      <c r="AYP154" s="2"/>
      <c r="AYQ154" s="2"/>
      <c r="AYR154" s="2"/>
      <c r="AYS154" s="2"/>
      <c r="AYT154" s="2"/>
      <c r="AYU154" s="2"/>
      <c r="AYV154" s="2"/>
      <c r="AYW154" s="2"/>
      <c r="AYX154" s="2"/>
      <c r="AYY154" s="2"/>
      <c r="AYZ154" s="2"/>
      <c r="AZA154" s="2"/>
      <c r="AZB154" s="2"/>
      <c r="AZC154" s="2"/>
      <c r="AZD154" s="2"/>
      <c r="AZE154" s="2"/>
      <c r="AZF154" s="2"/>
      <c r="AZG154" s="2"/>
      <c r="AZH154" s="2"/>
      <c r="AZI154" s="2"/>
      <c r="AZJ154" s="2"/>
      <c r="AZK154" s="2"/>
      <c r="AZL154" s="2"/>
      <c r="AZM154" s="2"/>
      <c r="AZN154" s="2"/>
      <c r="AZO154" s="2"/>
      <c r="AZP154" s="2"/>
      <c r="AZQ154" s="2"/>
      <c r="AZR154" s="2"/>
      <c r="AZS154" s="2"/>
      <c r="AZT154" s="2"/>
      <c r="AZU154" s="2"/>
      <c r="AZV154" s="2"/>
      <c r="AZW154" s="2"/>
      <c r="AZX154" s="2"/>
      <c r="AZY154" s="2"/>
      <c r="AZZ154" s="2"/>
      <c r="BAA154" s="2"/>
      <c r="BAB154" s="2"/>
      <c r="BAC154" s="2"/>
      <c r="BAD154" s="2"/>
      <c r="BAE154" s="2"/>
      <c r="BAF154" s="2"/>
      <c r="BAG154" s="2"/>
      <c r="BAH154" s="2"/>
      <c r="BAI154" s="2"/>
      <c r="BAJ154" s="2"/>
      <c r="BAK154" s="2"/>
      <c r="BAL154" s="2"/>
      <c r="BAM154" s="2"/>
      <c r="BAN154" s="2"/>
      <c r="BAO154" s="2"/>
      <c r="BAP154" s="2"/>
      <c r="BAQ154" s="2"/>
      <c r="BAR154" s="2"/>
      <c r="BAS154" s="2"/>
      <c r="BAT154" s="2"/>
      <c r="BAU154" s="2"/>
      <c r="BAV154" s="2"/>
      <c r="BAW154" s="2"/>
      <c r="BAX154" s="2"/>
      <c r="BAY154" s="2"/>
      <c r="BAZ154" s="2"/>
      <c r="BBA154" s="2"/>
      <c r="BBB154" s="2"/>
      <c r="BBC154" s="2"/>
      <c r="BBD154" s="2"/>
      <c r="BBE154" s="2"/>
      <c r="BBF154" s="2"/>
      <c r="BBG154" s="2"/>
      <c r="BBH154" s="2"/>
      <c r="BBI154" s="2"/>
      <c r="BBJ154" s="2"/>
      <c r="BBK154" s="2"/>
      <c r="BBL154" s="2"/>
      <c r="BBM154" s="2"/>
      <c r="BBN154" s="2"/>
      <c r="BBO154" s="2"/>
      <c r="BBP154" s="2"/>
      <c r="BBQ154" s="2"/>
      <c r="BBR154" s="2"/>
      <c r="BBS154" s="2"/>
      <c r="BBT154" s="2"/>
      <c r="BBU154" s="2"/>
      <c r="BBV154" s="2"/>
      <c r="BBW154" s="2"/>
      <c r="BBX154" s="2"/>
      <c r="BBY154" s="2"/>
      <c r="BBZ154" s="2"/>
      <c r="BCA154" s="2"/>
      <c r="BCB154" s="2"/>
      <c r="BCC154" s="2"/>
      <c r="BCD154" s="2"/>
      <c r="BCE154" s="2"/>
      <c r="BCF154" s="2"/>
    </row>
    <row r="155" spans="1:1024 1025:1436">
      <c r="A155" s="1" t="s">
        <v>2</v>
      </c>
      <c r="C155" s="2">
        <v>0</v>
      </c>
      <c r="D155" s="2">
        <v>1</v>
      </c>
      <c r="E155" s="2">
        <v>2</v>
      </c>
      <c r="F155" s="2">
        <v>3</v>
      </c>
      <c r="G155" s="2">
        <v>4</v>
      </c>
      <c r="H155" s="2">
        <v>5</v>
      </c>
      <c r="I155" s="2">
        <v>6</v>
      </c>
      <c r="J155" s="2">
        <v>7</v>
      </c>
      <c r="K155" s="2">
        <v>8</v>
      </c>
      <c r="L155" s="2">
        <v>9</v>
      </c>
      <c r="M155" s="2">
        <v>10</v>
      </c>
      <c r="N155" s="2">
        <v>11</v>
      </c>
      <c r="O155" s="2">
        <v>12</v>
      </c>
      <c r="P155" s="2">
        <v>13</v>
      </c>
      <c r="Q155" s="2">
        <v>14</v>
      </c>
      <c r="R155" s="2">
        <v>15</v>
      </c>
      <c r="S155" s="2">
        <v>16</v>
      </c>
      <c r="T155" s="2">
        <v>17</v>
      </c>
      <c r="U155" s="2">
        <v>18</v>
      </c>
      <c r="V155" s="2">
        <v>19</v>
      </c>
      <c r="W155" s="2">
        <v>20</v>
      </c>
      <c r="X155" s="2">
        <v>21</v>
      </c>
      <c r="Y155" s="2">
        <v>22</v>
      </c>
      <c r="Z155" s="2">
        <v>23</v>
      </c>
      <c r="AA155" s="2">
        <v>24</v>
      </c>
      <c r="AB155" s="2">
        <v>25</v>
      </c>
      <c r="AC155" s="2">
        <v>26</v>
      </c>
      <c r="AD155" s="2">
        <v>27</v>
      </c>
      <c r="AE155" s="2">
        <v>28</v>
      </c>
      <c r="AF155" s="2">
        <v>29</v>
      </c>
      <c r="AG155" s="2">
        <v>30</v>
      </c>
      <c r="AH155" s="2">
        <v>31</v>
      </c>
      <c r="AI155" s="2">
        <v>32</v>
      </c>
      <c r="AJ155" s="2">
        <v>33</v>
      </c>
      <c r="AK155" s="2">
        <v>34</v>
      </c>
      <c r="AL155" s="2">
        <v>35</v>
      </c>
      <c r="AM155" s="2">
        <v>36</v>
      </c>
      <c r="AN155" s="2">
        <v>37</v>
      </c>
      <c r="AO155" s="2">
        <v>38</v>
      </c>
      <c r="AP155" s="2">
        <v>39</v>
      </c>
      <c r="AQ155" s="2">
        <v>40</v>
      </c>
      <c r="AR155" s="2">
        <v>41</v>
      </c>
      <c r="AS155" s="2">
        <v>42</v>
      </c>
      <c r="AT155" s="2">
        <v>43</v>
      </c>
      <c r="AU155" s="2">
        <v>44</v>
      </c>
      <c r="AV155" s="2">
        <v>45</v>
      </c>
      <c r="AW155" s="2">
        <v>46</v>
      </c>
      <c r="AX155" s="2">
        <v>47</v>
      </c>
      <c r="AY155" s="2">
        <v>48</v>
      </c>
      <c r="AZ155" s="2">
        <v>49</v>
      </c>
      <c r="BA155" s="2">
        <v>50</v>
      </c>
      <c r="BB155" s="2">
        <v>51</v>
      </c>
      <c r="BC155" s="2">
        <v>52</v>
      </c>
      <c r="BD155" s="2">
        <v>53</v>
      </c>
      <c r="BE155" s="2">
        <v>54</v>
      </c>
      <c r="BF155" s="2">
        <v>55</v>
      </c>
      <c r="BG155" s="2">
        <v>56</v>
      </c>
      <c r="BH155" s="2">
        <v>57</v>
      </c>
      <c r="BI155" s="2">
        <v>58</v>
      </c>
      <c r="BJ155" s="2">
        <v>59</v>
      </c>
      <c r="BK155" s="2">
        <v>60</v>
      </c>
      <c r="BL155" s="2">
        <v>61</v>
      </c>
      <c r="BM155" s="2">
        <v>62</v>
      </c>
      <c r="BN155" s="2">
        <v>63</v>
      </c>
      <c r="BO155" s="2">
        <v>64</v>
      </c>
      <c r="BP155" s="2">
        <v>65</v>
      </c>
      <c r="BQ155" s="2">
        <v>66</v>
      </c>
      <c r="BR155" s="2">
        <v>67</v>
      </c>
      <c r="BS155" s="2">
        <v>68</v>
      </c>
      <c r="BT155" s="2">
        <v>69</v>
      </c>
      <c r="BU155" s="2">
        <v>70</v>
      </c>
      <c r="BV155" s="2">
        <v>71</v>
      </c>
      <c r="BW155" s="2">
        <v>72</v>
      </c>
      <c r="BX155" s="2">
        <v>73</v>
      </c>
      <c r="BY155" s="2">
        <v>74</v>
      </c>
      <c r="BZ155" s="2">
        <v>75</v>
      </c>
      <c r="CA155" s="2">
        <v>76</v>
      </c>
      <c r="CB155" s="2">
        <v>77</v>
      </c>
      <c r="CC155" s="2">
        <v>78</v>
      </c>
      <c r="CD155" s="2">
        <v>79</v>
      </c>
      <c r="CE155" s="2">
        <v>80</v>
      </c>
      <c r="CF155" s="2">
        <v>81</v>
      </c>
      <c r="CG155" s="2">
        <v>82</v>
      </c>
      <c r="CH155" s="2">
        <v>83</v>
      </c>
      <c r="CI155" s="2">
        <v>84</v>
      </c>
      <c r="CJ155" s="2">
        <v>85</v>
      </c>
      <c r="CK155" s="2">
        <v>86</v>
      </c>
      <c r="CL155" s="2">
        <v>87</v>
      </c>
      <c r="CM155" s="2">
        <v>88</v>
      </c>
      <c r="CN155" s="2">
        <v>89</v>
      </c>
      <c r="CO155" s="2">
        <v>90</v>
      </c>
      <c r="CP155" s="2">
        <v>91</v>
      </c>
      <c r="CQ155" s="2">
        <v>92</v>
      </c>
      <c r="CR155" s="2">
        <v>93</v>
      </c>
      <c r="CS155" s="2">
        <v>94</v>
      </c>
      <c r="CT155" s="2">
        <v>95</v>
      </c>
      <c r="CU155" s="2">
        <v>96</v>
      </c>
      <c r="CV155" s="2">
        <v>97</v>
      </c>
      <c r="CW155" s="2">
        <v>98</v>
      </c>
      <c r="CX155" s="2">
        <v>99</v>
      </c>
      <c r="CY155" s="2">
        <v>100</v>
      </c>
      <c r="CZ155" s="2">
        <v>101</v>
      </c>
      <c r="DA155" s="2">
        <v>102</v>
      </c>
      <c r="DB155" s="2">
        <v>103</v>
      </c>
      <c r="DC155" s="2">
        <v>104</v>
      </c>
      <c r="DD155" s="2">
        <v>105</v>
      </c>
      <c r="DE155" s="2">
        <v>106</v>
      </c>
      <c r="DF155" s="2">
        <v>107</v>
      </c>
      <c r="DG155" s="2">
        <v>108</v>
      </c>
      <c r="DH155" s="2">
        <v>109</v>
      </c>
      <c r="DI155" s="2">
        <v>110</v>
      </c>
      <c r="DJ155" s="2">
        <v>111</v>
      </c>
      <c r="DK155" s="2">
        <v>112</v>
      </c>
      <c r="DL155" s="2">
        <v>113</v>
      </c>
      <c r="DM155" s="2">
        <v>114</v>
      </c>
      <c r="DN155" s="2">
        <v>115</v>
      </c>
      <c r="DO155" s="2">
        <v>116</v>
      </c>
      <c r="DP155" s="2">
        <v>117</v>
      </c>
      <c r="DQ155" s="2">
        <v>118</v>
      </c>
      <c r="DR155" s="2">
        <v>119</v>
      </c>
      <c r="DS155" s="2">
        <v>120</v>
      </c>
      <c r="DT155" s="2">
        <v>121</v>
      </c>
      <c r="DU155" s="2">
        <v>122</v>
      </c>
      <c r="DV155" s="2">
        <v>123</v>
      </c>
      <c r="DW155" s="2">
        <v>124</v>
      </c>
      <c r="DX155" s="2">
        <v>125</v>
      </c>
      <c r="DY155" s="2">
        <v>126</v>
      </c>
      <c r="DZ155" s="2">
        <v>127</v>
      </c>
      <c r="EA155" s="2">
        <v>128</v>
      </c>
      <c r="EB155" s="2">
        <v>129</v>
      </c>
      <c r="EC155" s="2">
        <v>130</v>
      </c>
      <c r="ED155" s="2">
        <v>131</v>
      </c>
      <c r="EE155" s="2">
        <v>132</v>
      </c>
      <c r="EF155" s="2">
        <v>133</v>
      </c>
      <c r="EG155" s="2">
        <v>134</v>
      </c>
      <c r="EH155" s="2">
        <v>135</v>
      </c>
      <c r="EI155" s="2">
        <v>136</v>
      </c>
      <c r="EJ155" s="2">
        <v>137</v>
      </c>
      <c r="EK155" s="2">
        <v>138</v>
      </c>
      <c r="EL155" s="2">
        <v>139</v>
      </c>
      <c r="EM155" s="2">
        <v>140</v>
      </c>
      <c r="EN155" s="2">
        <v>141</v>
      </c>
      <c r="EO155" s="2">
        <v>142</v>
      </c>
      <c r="EP155" s="2">
        <v>143</v>
      </c>
      <c r="EQ155" s="2">
        <v>144</v>
      </c>
      <c r="ER155" s="2">
        <v>145</v>
      </c>
      <c r="ES155" s="2">
        <v>146</v>
      </c>
      <c r="ET155" s="2">
        <v>147</v>
      </c>
      <c r="EU155" s="2">
        <v>148</v>
      </c>
      <c r="EV155" s="2">
        <v>149</v>
      </c>
      <c r="EW155" s="2">
        <v>150</v>
      </c>
      <c r="EX155" s="2">
        <v>151</v>
      </c>
      <c r="EY155" s="2">
        <v>152</v>
      </c>
      <c r="EZ155" s="2">
        <v>153</v>
      </c>
      <c r="FA155" s="2">
        <v>154</v>
      </c>
      <c r="FB155" s="2">
        <v>155</v>
      </c>
      <c r="FC155" s="2">
        <v>156</v>
      </c>
      <c r="FD155" s="2">
        <v>157</v>
      </c>
      <c r="FE155" s="2">
        <v>158</v>
      </c>
      <c r="FF155" s="2">
        <v>159</v>
      </c>
      <c r="FG155" s="2">
        <v>160</v>
      </c>
      <c r="FH155" s="2">
        <v>161</v>
      </c>
      <c r="FI155" s="2">
        <v>162</v>
      </c>
      <c r="FJ155" s="2">
        <v>163</v>
      </c>
      <c r="FK155" s="2">
        <v>164</v>
      </c>
      <c r="FL155" s="2">
        <v>165</v>
      </c>
      <c r="FM155" s="2">
        <v>166</v>
      </c>
      <c r="FN155" s="2">
        <v>167</v>
      </c>
      <c r="FO155" s="2">
        <v>168</v>
      </c>
      <c r="FP155" s="2">
        <v>169</v>
      </c>
      <c r="FQ155" s="2">
        <v>170</v>
      </c>
      <c r="FR155" s="2">
        <v>171</v>
      </c>
      <c r="FS155" s="2">
        <v>172</v>
      </c>
      <c r="FT155" s="2">
        <v>173</v>
      </c>
      <c r="FU155" s="2">
        <v>174</v>
      </c>
      <c r="FV155" s="2">
        <v>175</v>
      </c>
      <c r="FW155" s="2">
        <v>176</v>
      </c>
      <c r="FX155" s="2">
        <v>177</v>
      </c>
      <c r="FY155" s="2">
        <v>178</v>
      </c>
      <c r="FZ155" s="2">
        <v>179</v>
      </c>
      <c r="GA155" s="2">
        <v>180</v>
      </c>
      <c r="GB155" s="2">
        <v>181</v>
      </c>
      <c r="GC155" s="2">
        <v>182</v>
      </c>
      <c r="GD155" s="2">
        <v>183</v>
      </c>
      <c r="GE155" s="2">
        <v>184</v>
      </c>
      <c r="GF155" s="2">
        <v>185</v>
      </c>
      <c r="GG155" s="2">
        <v>186</v>
      </c>
      <c r="GH155" s="2">
        <v>187</v>
      </c>
      <c r="GI155" s="2">
        <v>188</v>
      </c>
      <c r="GJ155" s="2">
        <v>189</v>
      </c>
      <c r="GK155" s="2">
        <v>190</v>
      </c>
      <c r="GL155" s="2">
        <v>191</v>
      </c>
      <c r="GM155" s="2">
        <v>192</v>
      </c>
      <c r="GN155" s="2">
        <v>193</v>
      </c>
      <c r="GO155" s="2">
        <v>194</v>
      </c>
      <c r="GP155" s="2">
        <v>195</v>
      </c>
      <c r="GQ155" s="2">
        <v>196</v>
      </c>
      <c r="GR155" s="2">
        <v>197</v>
      </c>
      <c r="GS155" s="2">
        <v>198</v>
      </c>
      <c r="GT155" s="2">
        <v>199</v>
      </c>
      <c r="GU155" s="2">
        <v>200</v>
      </c>
      <c r="GV155" s="2">
        <v>201</v>
      </c>
      <c r="GW155" s="2">
        <v>202</v>
      </c>
      <c r="GX155" s="2">
        <v>203</v>
      </c>
      <c r="GY155" s="2">
        <v>204</v>
      </c>
      <c r="GZ155" s="2">
        <v>205</v>
      </c>
      <c r="HA155" s="2">
        <v>206</v>
      </c>
      <c r="HB155" s="2">
        <v>207</v>
      </c>
      <c r="HC155" s="2">
        <v>208</v>
      </c>
      <c r="HD155" s="2">
        <v>209</v>
      </c>
      <c r="HE155" s="2">
        <v>210</v>
      </c>
      <c r="HF155" s="2">
        <v>211</v>
      </c>
      <c r="HG155" s="2">
        <v>212</v>
      </c>
      <c r="HH155" s="2">
        <v>213</v>
      </c>
      <c r="HI155" s="2">
        <v>214</v>
      </c>
      <c r="HJ155" s="2">
        <v>215</v>
      </c>
      <c r="HK155" s="2">
        <v>216</v>
      </c>
      <c r="HL155" s="2">
        <v>217</v>
      </c>
      <c r="HM155" s="2">
        <v>218</v>
      </c>
      <c r="HN155" s="2">
        <v>219</v>
      </c>
      <c r="HO155" s="2">
        <v>220</v>
      </c>
      <c r="HP155" s="2">
        <v>221</v>
      </c>
      <c r="HQ155" s="2">
        <v>222</v>
      </c>
      <c r="HR155" s="2">
        <v>223</v>
      </c>
      <c r="HS155" s="2">
        <v>224</v>
      </c>
      <c r="HT155" s="2">
        <v>225</v>
      </c>
      <c r="HU155" s="2">
        <v>226</v>
      </c>
      <c r="HV155" s="2">
        <v>227</v>
      </c>
      <c r="HW155" s="2">
        <v>228</v>
      </c>
      <c r="HX155" s="2">
        <v>229</v>
      </c>
      <c r="HY155" s="2">
        <v>230</v>
      </c>
      <c r="HZ155" s="2">
        <v>231</v>
      </c>
      <c r="IA155" s="2">
        <v>232</v>
      </c>
      <c r="IB155" s="2">
        <v>233</v>
      </c>
      <c r="IC155" s="2">
        <v>234</v>
      </c>
      <c r="ID155" s="2">
        <v>235</v>
      </c>
      <c r="IE155" s="2">
        <v>236</v>
      </c>
      <c r="IF155" s="2">
        <v>237</v>
      </c>
      <c r="IG155" s="2">
        <v>238</v>
      </c>
      <c r="IH155" s="2">
        <v>239</v>
      </c>
      <c r="II155" s="2">
        <v>240</v>
      </c>
      <c r="IJ155" s="2">
        <v>241</v>
      </c>
      <c r="IK155" s="2">
        <v>242</v>
      </c>
      <c r="IL155" s="2">
        <v>243</v>
      </c>
      <c r="IM155" s="2">
        <v>244</v>
      </c>
      <c r="IN155" s="2">
        <v>245</v>
      </c>
      <c r="IO155" s="2">
        <v>246</v>
      </c>
      <c r="IP155" s="2">
        <v>247</v>
      </c>
      <c r="IQ155" s="2">
        <v>248</v>
      </c>
      <c r="IR155" s="2">
        <v>249</v>
      </c>
      <c r="IS155" s="2">
        <v>250</v>
      </c>
      <c r="IT155" s="2">
        <v>251</v>
      </c>
      <c r="IU155" s="2">
        <v>252</v>
      </c>
      <c r="IV155" s="2">
        <v>253</v>
      </c>
      <c r="IW155" s="2">
        <v>254</v>
      </c>
      <c r="IX155" s="2">
        <v>255</v>
      </c>
      <c r="IY155" s="2">
        <v>256</v>
      </c>
      <c r="IZ155" s="2">
        <v>257</v>
      </c>
      <c r="JA155" s="2">
        <v>258</v>
      </c>
      <c r="JB155" s="2">
        <v>259</v>
      </c>
      <c r="JC155" s="2">
        <v>260</v>
      </c>
      <c r="JD155" s="2">
        <v>261</v>
      </c>
      <c r="JE155" s="2">
        <v>262</v>
      </c>
      <c r="JF155" s="2">
        <v>263</v>
      </c>
      <c r="JG155" s="2">
        <v>264</v>
      </c>
      <c r="JH155" s="2">
        <v>265</v>
      </c>
      <c r="JI155" s="2">
        <v>266</v>
      </c>
      <c r="JJ155" s="2">
        <v>267</v>
      </c>
      <c r="JK155" s="2">
        <v>268</v>
      </c>
      <c r="JL155" s="2">
        <v>269</v>
      </c>
      <c r="JM155" s="2">
        <v>270</v>
      </c>
      <c r="JN155" s="2">
        <v>271</v>
      </c>
      <c r="JO155" s="2">
        <v>272</v>
      </c>
      <c r="JP155" s="2">
        <v>273</v>
      </c>
      <c r="JQ155" s="2">
        <v>274</v>
      </c>
      <c r="JR155" s="2">
        <v>275</v>
      </c>
      <c r="JS155" s="2">
        <v>276</v>
      </c>
      <c r="JT155" s="2">
        <v>277</v>
      </c>
      <c r="JU155" s="2">
        <v>278</v>
      </c>
      <c r="JV155" s="2">
        <v>279</v>
      </c>
      <c r="JW155" s="2">
        <v>280</v>
      </c>
      <c r="JX155" s="2">
        <v>281</v>
      </c>
      <c r="JY155" s="2">
        <v>282</v>
      </c>
      <c r="JZ155" s="2">
        <v>283</v>
      </c>
      <c r="KA155" s="2">
        <v>284</v>
      </c>
      <c r="KB155" s="2">
        <v>285</v>
      </c>
      <c r="KC155" s="2">
        <v>286</v>
      </c>
      <c r="KD155" s="2">
        <v>287</v>
      </c>
      <c r="KE155" s="2">
        <v>288</v>
      </c>
      <c r="KF155" s="2">
        <v>289</v>
      </c>
      <c r="KG155" s="2">
        <v>290</v>
      </c>
      <c r="KH155" s="2">
        <v>291</v>
      </c>
      <c r="KI155" s="2">
        <v>292</v>
      </c>
      <c r="KJ155" s="2">
        <v>293</v>
      </c>
      <c r="KK155" s="2">
        <v>294</v>
      </c>
      <c r="KL155" s="2">
        <v>295</v>
      </c>
      <c r="KM155" s="2">
        <v>296</v>
      </c>
      <c r="KN155" s="2">
        <v>297</v>
      </c>
      <c r="KO155" s="2">
        <v>298</v>
      </c>
      <c r="KP155" s="2">
        <v>299</v>
      </c>
      <c r="KQ155" s="2">
        <v>300</v>
      </c>
      <c r="KR155" s="2">
        <v>301</v>
      </c>
      <c r="KS155" s="2">
        <v>302</v>
      </c>
      <c r="KT155" s="2">
        <v>303</v>
      </c>
      <c r="KU155" s="2">
        <v>304</v>
      </c>
      <c r="KV155" s="2">
        <v>305</v>
      </c>
      <c r="KW155" s="2">
        <v>306</v>
      </c>
      <c r="KX155" s="2">
        <v>307</v>
      </c>
      <c r="KY155" s="2">
        <v>308</v>
      </c>
      <c r="KZ155" s="2">
        <v>309</v>
      </c>
      <c r="LA155" s="2">
        <v>310</v>
      </c>
      <c r="LB155" s="2">
        <v>311</v>
      </c>
      <c r="LC155" s="2">
        <v>312</v>
      </c>
      <c r="LD155" s="2">
        <v>313</v>
      </c>
      <c r="LE155" s="2">
        <v>314</v>
      </c>
      <c r="LF155" s="2">
        <v>315</v>
      </c>
      <c r="LG155" s="2">
        <v>316</v>
      </c>
      <c r="LH155" s="2">
        <v>317</v>
      </c>
      <c r="LI155" s="2">
        <v>318</v>
      </c>
      <c r="LJ155" s="2">
        <v>319</v>
      </c>
      <c r="LK155" s="2">
        <v>320</v>
      </c>
      <c r="LL155" s="2">
        <v>321</v>
      </c>
      <c r="LM155" s="2">
        <v>322</v>
      </c>
      <c r="LN155" s="2">
        <v>323</v>
      </c>
      <c r="LO155" s="2">
        <v>324</v>
      </c>
      <c r="LP155" s="2">
        <v>325</v>
      </c>
      <c r="LQ155" s="2">
        <v>326</v>
      </c>
      <c r="LR155" s="2">
        <v>327</v>
      </c>
      <c r="LS155" s="2">
        <v>328</v>
      </c>
      <c r="LT155" s="2">
        <v>329</v>
      </c>
      <c r="LU155" s="2">
        <v>330</v>
      </c>
      <c r="LV155" s="2">
        <v>331</v>
      </c>
      <c r="LW155" s="2">
        <v>332</v>
      </c>
      <c r="LX155" s="2">
        <v>333</v>
      </c>
      <c r="LY155" s="2">
        <v>334</v>
      </c>
      <c r="LZ155" s="2">
        <v>335</v>
      </c>
      <c r="MA155" s="2">
        <v>336</v>
      </c>
      <c r="MB155" s="2">
        <v>337</v>
      </c>
      <c r="MC155" s="2">
        <v>338</v>
      </c>
      <c r="MD155" s="2">
        <v>339</v>
      </c>
      <c r="ME155" s="2">
        <v>340</v>
      </c>
      <c r="MF155" s="2">
        <v>341</v>
      </c>
      <c r="MG155" s="2">
        <v>342</v>
      </c>
      <c r="MH155" s="2">
        <v>343</v>
      </c>
      <c r="MI155" s="2">
        <v>344</v>
      </c>
      <c r="MJ155" s="2">
        <v>345</v>
      </c>
      <c r="MK155" s="2">
        <v>346</v>
      </c>
      <c r="ML155" s="2">
        <v>347</v>
      </c>
      <c r="MM155" s="2">
        <v>348</v>
      </c>
      <c r="MN155" s="2">
        <v>349</v>
      </c>
      <c r="MO155" s="2">
        <v>350</v>
      </c>
      <c r="MP155" s="2">
        <v>351</v>
      </c>
      <c r="MQ155" s="2">
        <v>352</v>
      </c>
      <c r="MR155" s="2">
        <v>353</v>
      </c>
      <c r="MS155" s="2">
        <v>354</v>
      </c>
      <c r="MT155" s="2">
        <v>355</v>
      </c>
      <c r="MU155" s="2">
        <v>356</v>
      </c>
      <c r="MV155" s="2">
        <v>357</v>
      </c>
      <c r="MW155" s="2">
        <v>358</v>
      </c>
      <c r="MX155" s="2">
        <v>359</v>
      </c>
      <c r="MY155" s="2">
        <v>360</v>
      </c>
      <c r="MZ155" s="2">
        <v>361</v>
      </c>
      <c r="NA155" s="2">
        <v>362</v>
      </c>
      <c r="NB155" s="2">
        <v>363</v>
      </c>
      <c r="NC155" s="2">
        <v>364</v>
      </c>
      <c r="ND155" s="2">
        <v>365</v>
      </c>
      <c r="NE155" s="2">
        <v>366</v>
      </c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2"/>
      <c r="SP155" s="2"/>
      <c r="SQ155" s="2"/>
      <c r="SR155" s="2"/>
      <c r="SS155" s="2"/>
      <c r="ST155" s="2"/>
      <c r="SU155" s="2"/>
      <c r="SV155" s="2"/>
      <c r="SW155" s="2"/>
      <c r="SX155" s="2"/>
      <c r="SY155" s="2"/>
      <c r="SZ155" s="2"/>
      <c r="TA155" s="2"/>
      <c r="TB155" s="2"/>
      <c r="TC155" s="2"/>
      <c r="TD155" s="2"/>
      <c r="TE155" s="2"/>
      <c r="TF155" s="2"/>
      <c r="TG155" s="2"/>
      <c r="TH155" s="2"/>
      <c r="TI155" s="2"/>
      <c r="TJ155" s="2"/>
      <c r="TK155" s="2"/>
      <c r="TL155" s="2"/>
      <c r="TM155" s="2"/>
      <c r="TN155" s="2"/>
      <c r="TO155" s="2"/>
      <c r="TP155" s="2"/>
      <c r="TQ155" s="2"/>
      <c r="TR155" s="2"/>
      <c r="TS155" s="2"/>
      <c r="TT155" s="2"/>
      <c r="TU155" s="2"/>
      <c r="TV155" s="2"/>
      <c r="TW155" s="2"/>
      <c r="TX155" s="2"/>
      <c r="TY155" s="2"/>
      <c r="TZ155" s="2"/>
      <c r="UA155" s="2"/>
      <c r="UB155" s="2"/>
      <c r="UC155" s="2"/>
      <c r="UD155" s="2"/>
      <c r="UE155" s="2"/>
      <c r="UF155" s="2"/>
      <c r="UG155" s="2"/>
      <c r="UH155" s="2"/>
      <c r="UI155" s="2"/>
      <c r="UJ155" s="2"/>
      <c r="UK155" s="2"/>
      <c r="UL155" s="2"/>
      <c r="UM155" s="2"/>
      <c r="UN155" s="2"/>
      <c r="UO155" s="2"/>
      <c r="UP155" s="2"/>
      <c r="UQ155" s="2"/>
      <c r="UR155" s="2"/>
      <c r="US155" s="2"/>
      <c r="UT155" s="2"/>
      <c r="UU155" s="2"/>
      <c r="UV155" s="2"/>
      <c r="UW155" s="2"/>
      <c r="UX155" s="2"/>
      <c r="UY155" s="2"/>
      <c r="UZ155" s="2"/>
      <c r="VA155" s="2"/>
      <c r="VB155" s="2"/>
      <c r="VC155" s="2"/>
      <c r="VD155" s="2"/>
      <c r="VE155" s="2"/>
      <c r="VF155" s="2"/>
      <c r="VG155" s="2"/>
      <c r="VH155" s="2"/>
      <c r="VI155" s="2"/>
      <c r="VJ155" s="2"/>
      <c r="VK155" s="2"/>
      <c r="VL155" s="2"/>
      <c r="VM155" s="2"/>
      <c r="VN155" s="2"/>
      <c r="VO155" s="2"/>
      <c r="VP155" s="2"/>
      <c r="VQ155" s="2"/>
      <c r="VR155" s="2"/>
      <c r="VS155" s="2"/>
      <c r="VT155" s="2"/>
      <c r="VU155" s="2"/>
      <c r="VV155" s="2"/>
      <c r="VW155" s="2"/>
      <c r="VX155" s="2"/>
      <c r="VY155" s="2"/>
      <c r="VZ155" s="2"/>
      <c r="WA155" s="2"/>
      <c r="WB155" s="2"/>
      <c r="WC155" s="2"/>
      <c r="WD155" s="2"/>
      <c r="WE155" s="2"/>
      <c r="WF155" s="2"/>
      <c r="WG155" s="2"/>
      <c r="WH155" s="2"/>
      <c r="WI155" s="2"/>
      <c r="WJ155" s="2"/>
      <c r="WK155" s="2"/>
      <c r="WL155" s="2"/>
      <c r="WM155" s="2"/>
      <c r="WN155" s="2"/>
      <c r="WO155" s="2"/>
      <c r="WP155" s="2"/>
      <c r="WQ155" s="2"/>
      <c r="WR155" s="2"/>
      <c r="WS155" s="2"/>
      <c r="WT155" s="2"/>
      <c r="WU155" s="2"/>
      <c r="WV155" s="2"/>
      <c r="WW155" s="2"/>
      <c r="WX155" s="2"/>
      <c r="WY155" s="2"/>
      <c r="WZ155" s="2"/>
      <c r="XA155" s="2"/>
      <c r="XB155" s="2"/>
      <c r="XC155" s="2"/>
      <c r="XD155" s="2"/>
      <c r="XE155" s="2"/>
      <c r="XF155" s="2"/>
      <c r="XG155" s="2"/>
      <c r="XH155" s="2"/>
      <c r="XI155" s="2"/>
      <c r="XJ155" s="2"/>
      <c r="XK155" s="2"/>
      <c r="XL155" s="2"/>
      <c r="XM155" s="2"/>
      <c r="XN155" s="2"/>
      <c r="XO155" s="2"/>
      <c r="XP155" s="2"/>
      <c r="XQ155" s="2"/>
      <c r="XR155" s="2"/>
      <c r="XS155" s="2"/>
      <c r="XT155" s="2"/>
      <c r="XU155" s="2"/>
      <c r="XV155" s="2"/>
      <c r="XW155" s="2"/>
      <c r="XX155" s="2"/>
      <c r="XY155" s="2"/>
      <c r="XZ155" s="2"/>
      <c r="YA155" s="2"/>
      <c r="YB155" s="2"/>
      <c r="YC155" s="2"/>
      <c r="YD155" s="2"/>
      <c r="YE155" s="2"/>
      <c r="YF155" s="2"/>
      <c r="YG155" s="2"/>
      <c r="YH155" s="2"/>
      <c r="YI155" s="2"/>
      <c r="YJ155" s="2"/>
      <c r="YK155" s="2"/>
      <c r="YL155" s="2"/>
      <c r="YM155" s="2"/>
      <c r="YN155" s="2"/>
      <c r="YO155" s="2"/>
      <c r="YP155" s="2"/>
      <c r="YQ155" s="2"/>
      <c r="YR155" s="2"/>
      <c r="YS155" s="2"/>
      <c r="YT155" s="2"/>
      <c r="YU155" s="2"/>
      <c r="YV155" s="2"/>
      <c r="YW155" s="2"/>
      <c r="YX155" s="2"/>
      <c r="YY155" s="2"/>
      <c r="YZ155" s="2"/>
      <c r="ZA155" s="2"/>
      <c r="ZB155" s="2"/>
      <c r="ZC155" s="2"/>
      <c r="ZD155" s="2"/>
      <c r="ZE155" s="2"/>
      <c r="ZF155" s="2"/>
      <c r="ZG155" s="2"/>
      <c r="ZH155" s="2"/>
      <c r="ZI155" s="2"/>
      <c r="ZJ155" s="2"/>
      <c r="ZK155" s="2"/>
      <c r="ZL155" s="2"/>
      <c r="ZM155" s="2"/>
      <c r="ZN155" s="2"/>
      <c r="ZO155" s="2"/>
      <c r="ZP155" s="2"/>
      <c r="ZQ155" s="2"/>
      <c r="ZR155" s="2"/>
      <c r="ZS155" s="2"/>
      <c r="ZT155" s="2"/>
      <c r="ZU155" s="2"/>
      <c r="ZV155" s="2"/>
      <c r="ZW155" s="2"/>
      <c r="ZX155" s="2"/>
      <c r="ZY155" s="2"/>
      <c r="ZZ155" s="2"/>
      <c r="AAA155" s="2"/>
      <c r="AAB155" s="2"/>
      <c r="AAC155" s="2"/>
      <c r="AAD155" s="2"/>
      <c r="AAE155" s="2"/>
      <c r="AAF155" s="2"/>
      <c r="AAG155" s="2"/>
      <c r="AAH155" s="2"/>
      <c r="AAI155" s="2"/>
      <c r="AAJ155" s="2"/>
      <c r="AAK155" s="2"/>
      <c r="AAL155" s="2"/>
      <c r="AAM155" s="2"/>
      <c r="AAN155" s="2"/>
      <c r="AAO155" s="2"/>
      <c r="AAP155" s="2"/>
      <c r="AAQ155" s="2"/>
      <c r="AAR155" s="2"/>
      <c r="AAS155" s="2"/>
      <c r="AAT155" s="2"/>
      <c r="AAU155" s="2"/>
      <c r="AAV155" s="2"/>
      <c r="AAW155" s="2"/>
      <c r="AAX155" s="2"/>
      <c r="AAY155" s="2"/>
      <c r="AAZ155" s="2"/>
      <c r="ABA155" s="2"/>
      <c r="ABB155" s="2"/>
      <c r="ABC155" s="2"/>
      <c r="ABD155" s="2"/>
      <c r="ABE155" s="2"/>
      <c r="ABF155" s="2"/>
      <c r="ABG155" s="2"/>
      <c r="ABH155" s="2"/>
      <c r="ABI155" s="2"/>
      <c r="ABJ155" s="2"/>
      <c r="ABK155" s="2"/>
      <c r="ABL155" s="2"/>
      <c r="ABM155" s="2"/>
      <c r="ABN155" s="2"/>
      <c r="ABO155" s="2"/>
      <c r="ABP155" s="2"/>
      <c r="ABQ155" s="2"/>
      <c r="ABR155" s="2"/>
      <c r="ABS155" s="2"/>
      <c r="ABT155" s="2"/>
      <c r="ABU155" s="2"/>
      <c r="ABV155" s="2"/>
      <c r="ABW155" s="2"/>
      <c r="ABX155" s="2"/>
      <c r="ABY155" s="2"/>
      <c r="ABZ155" s="2"/>
      <c r="ACA155" s="2"/>
      <c r="ACB155" s="2"/>
      <c r="ACC155" s="2"/>
      <c r="ACD155" s="2"/>
      <c r="ACE155" s="2"/>
      <c r="ACF155" s="2"/>
      <c r="ACG155" s="2"/>
      <c r="ACH155" s="2"/>
      <c r="ACI155" s="2"/>
      <c r="ACJ155" s="2"/>
      <c r="ACK155" s="2"/>
      <c r="ACL155" s="2"/>
      <c r="ACM155" s="2"/>
      <c r="ACN155" s="2"/>
      <c r="ACO155" s="2"/>
      <c r="ACP155" s="2"/>
      <c r="ACQ155" s="2"/>
      <c r="ACR155" s="2"/>
      <c r="ACS155" s="2"/>
      <c r="ACT155" s="2"/>
      <c r="ACU155" s="2"/>
      <c r="ACV155" s="2"/>
      <c r="ACW155" s="2"/>
      <c r="ACX155" s="2"/>
      <c r="ACY155" s="2"/>
      <c r="ACZ155" s="2"/>
      <c r="ADA155" s="2"/>
      <c r="ADB155" s="2"/>
      <c r="ADC155" s="2"/>
      <c r="ADD155" s="2"/>
      <c r="ADE155" s="2"/>
      <c r="ADF155" s="2"/>
      <c r="ADG155" s="2"/>
      <c r="ADH155" s="2"/>
      <c r="ADI155" s="2"/>
      <c r="ADJ155" s="2"/>
      <c r="ADK155" s="2"/>
      <c r="ADL155" s="2"/>
      <c r="ADM155" s="2"/>
      <c r="ADN155" s="2"/>
      <c r="ADO155" s="2"/>
      <c r="ADP155" s="2"/>
      <c r="ADQ155" s="2"/>
      <c r="ADR155" s="2"/>
      <c r="ADS155" s="2"/>
      <c r="ADT155" s="2"/>
      <c r="ADU155" s="2"/>
      <c r="ADV155" s="2"/>
      <c r="ADW155" s="2"/>
      <c r="ADX155" s="2"/>
      <c r="ADY155" s="2"/>
      <c r="ADZ155" s="2"/>
      <c r="AEA155" s="2"/>
      <c r="AEB155" s="2"/>
      <c r="AEC155" s="2"/>
      <c r="AED155" s="2"/>
      <c r="AEE155" s="2"/>
      <c r="AEF155" s="2"/>
      <c r="AEG155" s="2"/>
      <c r="AEH155" s="2"/>
      <c r="AEI155" s="2"/>
      <c r="AEJ155" s="2"/>
      <c r="AEK155" s="2"/>
      <c r="AEL155" s="2"/>
      <c r="AEM155" s="2"/>
      <c r="AEN155" s="2"/>
      <c r="AEO155" s="2"/>
      <c r="AEP155" s="2"/>
      <c r="AEQ155" s="2"/>
      <c r="AER155" s="2"/>
      <c r="AES155" s="2"/>
      <c r="AET155" s="2"/>
      <c r="AEU155" s="2"/>
      <c r="AEV155" s="2"/>
      <c r="AEW155" s="2"/>
      <c r="AEX155" s="2"/>
      <c r="AEY155" s="2"/>
      <c r="AEZ155" s="2"/>
      <c r="AFA155" s="2"/>
      <c r="AFB155" s="2"/>
      <c r="AFC155" s="2"/>
      <c r="AFD155" s="2"/>
      <c r="AFE155" s="2"/>
      <c r="AFF155" s="2"/>
      <c r="AFG155" s="2"/>
      <c r="AFH155" s="2"/>
      <c r="AFI155" s="2"/>
      <c r="AFJ155" s="2"/>
      <c r="AFK155" s="2"/>
      <c r="AFL155" s="2"/>
      <c r="AFM155" s="2"/>
      <c r="AFN155" s="2"/>
      <c r="AFO155" s="2"/>
      <c r="AFP155" s="2"/>
      <c r="AFQ155" s="2"/>
      <c r="AFR155" s="2"/>
      <c r="AFS155" s="2"/>
      <c r="AFT155" s="2"/>
      <c r="AFU155" s="2"/>
      <c r="AFV155" s="2"/>
      <c r="AFW155" s="2"/>
      <c r="AFX155" s="2"/>
      <c r="AFY155" s="2"/>
      <c r="AFZ155" s="2"/>
      <c r="AGA155" s="2"/>
      <c r="AGB155" s="2"/>
      <c r="AGC155" s="2"/>
      <c r="AGD155" s="2"/>
      <c r="AGE155" s="2"/>
      <c r="AGF155" s="2"/>
      <c r="AGG155" s="2"/>
      <c r="AGH155" s="2"/>
      <c r="AGI155" s="2"/>
      <c r="AGJ155" s="2"/>
      <c r="AGK155" s="2"/>
      <c r="AGL155" s="2"/>
      <c r="AGM155" s="2"/>
      <c r="AGN155" s="2"/>
      <c r="AGO155" s="2"/>
      <c r="AGP155" s="2"/>
      <c r="AGQ155" s="2"/>
      <c r="AGR155" s="2"/>
      <c r="AGS155" s="2"/>
      <c r="AGT155" s="2"/>
      <c r="AGU155" s="2"/>
      <c r="AGV155" s="2"/>
      <c r="AGW155" s="2"/>
      <c r="AGX155" s="2"/>
      <c r="AGY155" s="2"/>
      <c r="AGZ155" s="2"/>
      <c r="AHA155" s="2"/>
      <c r="AHB155" s="2"/>
      <c r="AHC155" s="2"/>
      <c r="AHD155" s="2"/>
      <c r="AHE155" s="2"/>
      <c r="AHF155" s="2"/>
      <c r="AHG155" s="2"/>
      <c r="AHH155" s="2"/>
      <c r="AHI155" s="2"/>
      <c r="AHJ155" s="2"/>
      <c r="AHK155" s="2"/>
      <c r="AHL155" s="2"/>
      <c r="AHM155" s="2"/>
      <c r="AHN155" s="2"/>
      <c r="AHO155" s="2"/>
      <c r="AHP155" s="2"/>
      <c r="AHQ155" s="2"/>
      <c r="AHR155" s="2"/>
      <c r="AHS155" s="2"/>
      <c r="AHT155" s="2"/>
      <c r="AHU155" s="2"/>
      <c r="AHV155" s="2"/>
      <c r="AHW155" s="2"/>
      <c r="AHX155" s="2"/>
      <c r="AHY155" s="2"/>
      <c r="AHZ155" s="2"/>
      <c r="AIA155" s="2"/>
      <c r="AIB155" s="2"/>
      <c r="AIC155" s="2"/>
      <c r="AID155" s="2"/>
      <c r="AIE155" s="2"/>
      <c r="AIF155" s="2"/>
      <c r="AIG155" s="2"/>
      <c r="AIH155" s="2"/>
      <c r="AII155" s="2"/>
      <c r="AIJ155" s="2"/>
      <c r="AIK155" s="2"/>
      <c r="AIL155" s="2"/>
      <c r="AIM155" s="2"/>
      <c r="AIN155" s="2"/>
      <c r="AIO155" s="2"/>
      <c r="AIP155" s="2"/>
      <c r="AIQ155" s="2"/>
      <c r="AIR155" s="2"/>
      <c r="AIS155" s="2"/>
      <c r="AIT155" s="2"/>
      <c r="AIU155" s="2"/>
      <c r="AIV155" s="2"/>
      <c r="AIW155" s="2"/>
      <c r="AIX155" s="2"/>
      <c r="AIY155" s="2"/>
      <c r="AIZ155" s="2"/>
      <c r="AJA155" s="2"/>
      <c r="AJB155" s="2"/>
      <c r="AJC155" s="2"/>
      <c r="AJD155" s="2"/>
      <c r="AJE155" s="2"/>
      <c r="AJF155" s="2"/>
      <c r="AJG155" s="2"/>
      <c r="AJH155" s="2"/>
      <c r="AJI155" s="2"/>
      <c r="AJJ155" s="2"/>
      <c r="AJK155" s="2"/>
      <c r="AJL155" s="2"/>
      <c r="AJM155" s="2"/>
      <c r="AJN155" s="2"/>
      <c r="AJO155" s="2"/>
      <c r="AJP155" s="2"/>
      <c r="AJQ155" s="2"/>
      <c r="AJR155" s="2"/>
      <c r="AJS155" s="2"/>
      <c r="AJT155" s="2"/>
      <c r="AJU155" s="2"/>
      <c r="AJV155" s="2"/>
      <c r="AJW155" s="2"/>
      <c r="AJX155" s="2"/>
      <c r="AJY155" s="2"/>
      <c r="AJZ155" s="2"/>
      <c r="AKA155" s="2"/>
      <c r="AKB155" s="2"/>
      <c r="AKC155" s="2"/>
      <c r="AKD155" s="2"/>
      <c r="AKE155" s="2"/>
      <c r="AKF155" s="2"/>
      <c r="AKG155" s="2"/>
      <c r="AKH155" s="2"/>
      <c r="AKI155" s="2"/>
      <c r="AKJ155" s="2"/>
      <c r="AKK155" s="2"/>
      <c r="AKL155" s="2"/>
      <c r="AKM155" s="2"/>
      <c r="AKN155" s="2"/>
      <c r="AKO155" s="2"/>
      <c r="AKP155" s="2"/>
      <c r="AKQ155" s="2"/>
      <c r="AKR155" s="2"/>
      <c r="AKS155" s="2"/>
      <c r="AKT155" s="2"/>
      <c r="AKU155" s="2"/>
      <c r="AKV155" s="2"/>
      <c r="AKW155" s="2"/>
      <c r="AKX155" s="2"/>
      <c r="AKY155" s="2"/>
      <c r="AKZ155" s="2"/>
      <c r="ALA155" s="2"/>
      <c r="ALB155" s="2"/>
      <c r="ALC155" s="2"/>
      <c r="ALD155" s="2"/>
      <c r="ALE155" s="2"/>
      <c r="ALF155" s="2"/>
      <c r="ALG155" s="2"/>
      <c r="ALH155" s="2"/>
      <c r="ALI155" s="2"/>
      <c r="ALJ155" s="2"/>
      <c r="ALK155" s="2"/>
      <c r="ALL155" s="2"/>
      <c r="ALM155" s="2"/>
      <c r="ALN155" s="2"/>
      <c r="ALO155" s="2"/>
      <c r="ALP155" s="2"/>
      <c r="ALQ155" s="2"/>
      <c r="ALR155" s="2"/>
      <c r="ALS155" s="2"/>
      <c r="ALT155" s="2"/>
      <c r="ALU155" s="2"/>
      <c r="ALV155" s="2"/>
      <c r="ALW155" s="2"/>
      <c r="ALX155" s="2"/>
      <c r="ALY155" s="2"/>
      <c r="ALZ155" s="2"/>
      <c r="AMA155" s="2"/>
      <c r="AMB155" s="2"/>
      <c r="AMC155" s="2"/>
      <c r="AMD155" s="2"/>
      <c r="AME155" s="2"/>
      <c r="AMF155" s="2"/>
      <c r="AMG155" s="2"/>
      <c r="AMH155" s="2"/>
      <c r="AMI155" s="2"/>
      <c r="AMJ155" s="2"/>
      <c r="AMK155" s="2"/>
      <c r="AML155" s="2"/>
      <c r="AMM155" s="2"/>
      <c r="AMN155" s="2"/>
      <c r="AMO155" s="2"/>
      <c r="AMP155" s="2"/>
      <c r="AMQ155" s="2"/>
      <c r="AMR155" s="2"/>
      <c r="AMS155" s="2"/>
      <c r="AMT155" s="2"/>
      <c r="AMU155" s="2"/>
      <c r="AMV155" s="2"/>
      <c r="AMW155" s="2"/>
      <c r="AMX155" s="2"/>
      <c r="AMY155" s="2"/>
      <c r="AMZ155" s="2"/>
      <c r="ANA155" s="2"/>
      <c r="ANB155" s="2"/>
      <c r="ANC155" s="2"/>
      <c r="AND155" s="2"/>
      <c r="ANE155" s="2"/>
      <c r="ANF155" s="2"/>
      <c r="ANG155" s="2"/>
      <c r="ANH155" s="2"/>
      <c r="ANI155" s="2"/>
      <c r="ANJ155" s="2"/>
      <c r="ANK155" s="2"/>
      <c r="ANL155" s="2"/>
      <c r="ANM155" s="2"/>
      <c r="ANN155" s="2"/>
      <c r="ANO155" s="2"/>
      <c r="ANP155" s="2"/>
      <c r="ANQ155" s="2"/>
      <c r="ANR155" s="2"/>
      <c r="ANS155" s="2"/>
      <c r="ANT155" s="2"/>
      <c r="ANU155" s="2"/>
      <c r="ANV155" s="2"/>
      <c r="ANW155" s="2"/>
      <c r="ANX155" s="2"/>
      <c r="ANY155" s="2"/>
      <c r="ANZ155" s="2"/>
      <c r="AOA155" s="2"/>
      <c r="AOB155" s="2"/>
      <c r="AOC155" s="2"/>
      <c r="AOD155" s="2"/>
      <c r="AOE155" s="2"/>
      <c r="AOF155" s="2"/>
      <c r="AOG155" s="2"/>
      <c r="AOH155" s="2"/>
      <c r="AOI155" s="2"/>
      <c r="AOJ155" s="2"/>
      <c r="AOK155" s="2"/>
      <c r="AOL155" s="2"/>
      <c r="AOM155" s="2"/>
      <c r="AON155" s="2"/>
      <c r="AOO155" s="2"/>
      <c r="AOP155" s="2"/>
      <c r="AOQ155" s="2"/>
      <c r="AOR155" s="2"/>
      <c r="AOS155" s="2"/>
      <c r="AOT155" s="2"/>
      <c r="AOU155" s="2"/>
      <c r="AOV155" s="2"/>
      <c r="AOW155" s="2"/>
      <c r="AOX155" s="2"/>
      <c r="AOY155" s="2"/>
      <c r="AOZ155" s="2"/>
      <c r="APA155" s="2"/>
      <c r="APB155" s="2"/>
      <c r="APC155" s="2"/>
      <c r="APD155" s="2"/>
      <c r="APE155" s="2"/>
      <c r="APF155" s="2"/>
      <c r="APG155" s="2"/>
      <c r="APH155" s="2"/>
      <c r="API155" s="2"/>
      <c r="APJ155" s="2"/>
      <c r="APK155" s="2"/>
      <c r="APL155" s="2"/>
      <c r="APM155" s="2"/>
      <c r="APN155" s="2"/>
      <c r="APO155" s="2"/>
      <c r="APP155" s="2"/>
      <c r="APQ155" s="2"/>
      <c r="APR155" s="2"/>
      <c r="APS155" s="2"/>
      <c r="APT155" s="2"/>
      <c r="APU155" s="2"/>
      <c r="APV155" s="2"/>
      <c r="APW155" s="2"/>
      <c r="APX155" s="2"/>
      <c r="APY155" s="2"/>
      <c r="APZ155" s="2"/>
      <c r="AQA155" s="2"/>
      <c r="AQB155" s="2"/>
      <c r="AQC155" s="2"/>
      <c r="AQD155" s="2"/>
      <c r="AQE155" s="2"/>
      <c r="AQF155" s="2"/>
      <c r="AQG155" s="2"/>
      <c r="AQH155" s="2"/>
      <c r="AQI155" s="2"/>
      <c r="AQJ155" s="2"/>
      <c r="AQK155" s="2"/>
      <c r="AQL155" s="2"/>
      <c r="AQM155" s="2"/>
      <c r="AQN155" s="2"/>
      <c r="AQO155" s="2"/>
      <c r="AQP155" s="2"/>
      <c r="AQQ155" s="2"/>
      <c r="AQR155" s="2"/>
      <c r="AQS155" s="2"/>
      <c r="AQT155" s="2"/>
      <c r="AQU155" s="2"/>
      <c r="AQV155" s="2"/>
      <c r="AQW155" s="2"/>
      <c r="AQX155" s="2"/>
      <c r="AQY155" s="2"/>
      <c r="AQZ155" s="2"/>
      <c r="ARA155" s="2"/>
      <c r="ARB155" s="2"/>
      <c r="ARC155" s="2"/>
      <c r="ARD155" s="2"/>
      <c r="ARE155" s="2"/>
      <c r="ARF155" s="2"/>
      <c r="ARG155" s="2"/>
      <c r="ARH155" s="2"/>
      <c r="ARI155" s="2"/>
      <c r="ARJ155" s="2"/>
      <c r="ARK155" s="2"/>
      <c r="ARL155" s="2"/>
      <c r="ARM155" s="2"/>
      <c r="ARN155" s="2"/>
      <c r="ARO155" s="2"/>
      <c r="ARP155" s="2"/>
      <c r="ARQ155" s="2"/>
      <c r="ARR155" s="2"/>
      <c r="ARS155" s="2"/>
      <c r="ART155" s="2"/>
      <c r="ARU155" s="2"/>
      <c r="ARV155" s="2"/>
      <c r="ARW155" s="2"/>
      <c r="ARX155" s="2"/>
      <c r="ARY155" s="2"/>
      <c r="ARZ155" s="2"/>
      <c r="ASA155" s="2"/>
      <c r="ASB155" s="2"/>
      <c r="ASC155" s="2"/>
      <c r="ASD155" s="2"/>
      <c r="ASE155" s="2"/>
      <c r="ASF155" s="2"/>
      <c r="ASG155" s="2"/>
      <c r="ASH155" s="2"/>
      <c r="ASI155" s="2"/>
      <c r="ASJ155" s="2"/>
      <c r="ASK155" s="2"/>
      <c r="ASL155" s="2"/>
      <c r="ASM155" s="2"/>
      <c r="ASN155" s="2"/>
      <c r="ASO155" s="2"/>
      <c r="ASP155" s="2"/>
      <c r="ASQ155" s="2"/>
      <c r="ASR155" s="2"/>
      <c r="ASS155" s="2"/>
      <c r="AST155" s="2"/>
      <c r="ASU155" s="2"/>
      <c r="ASV155" s="2"/>
      <c r="ASW155" s="2"/>
      <c r="ASX155" s="2"/>
      <c r="ASY155" s="2"/>
      <c r="ASZ155" s="2"/>
      <c r="ATA155" s="2"/>
      <c r="ATB155" s="2"/>
      <c r="ATC155" s="2"/>
      <c r="ATD155" s="2"/>
      <c r="ATE155" s="2"/>
      <c r="ATF155" s="2"/>
      <c r="ATG155" s="2"/>
      <c r="ATH155" s="2"/>
      <c r="ATI155" s="2"/>
      <c r="ATJ155" s="2"/>
      <c r="ATK155" s="2"/>
      <c r="ATL155" s="2"/>
      <c r="ATM155" s="2"/>
      <c r="ATN155" s="2"/>
      <c r="ATO155" s="2"/>
      <c r="ATP155" s="2"/>
      <c r="ATQ155" s="2"/>
      <c r="ATR155" s="2"/>
      <c r="ATS155" s="2"/>
      <c r="ATT155" s="2"/>
      <c r="ATU155" s="2"/>
      <c r="ATV155" s="2"/>
      <c r="ATW155" s="2"/>
      <c r="ATX155" s="2"/>
      <c r="ATY155" s="2"/>
      <c r="ATZ155" s="2"/>
      <c r="AUA155" s="2"/>
      <c r="AUB155" s="2"/>
      <c r="AUC155" s="2"/>
      <c r="AUD155" s="2"/>
      <c r="AUE155" s="2"/>
      <c r="AUF155" s="2"/>
      <c r="AUG155" s="2"/>
      <c r="AUH155" s="2"/>
      <c r="AUI155" s="2"/>
      <c r="AUJ155" s="2"/>
      <c r="AUK155" s="2"/>
      <c r="AUL155" s="2"/>
      <c r="AUM155" s="2"/>
      <c r="AUN155" s="2"/>
      <c r="AUO155" s="2"/>
      <c r="AUP155" s="2"/>
      <c r="AUQ155" s="2"/>
      <c r="AUR155" s="2"/>
      <c r="AUS155" s="2"/>
      <c r="AUT155" s="2"/>
      <c r="AUU155" s="2"/>
      <c r="AUV155" s="2"/>
      <c r="AUW155" s="2"/>
      <c r="AUX155" s="2"/>
      <c r="AUY155" s="2"/>
      <c r="AUZ155" s="2"/>
      <c r="AVA155" s="2"/>
      <c r="AVB155" s="2"/>
      <c r="AVC155" s="2"/>
      <c r="AVD155" s="2"/>
      <c r="AVE155" s="2"/>
      <c r="AVF155" s="2"/>
      <c r="AVG155" s="2"/>
      <c r="AVH155" s="2"/>
      <c r="AVI155" s="2"/>
      <c r="AVJ155" s="2"/>
      <c r="AVK155" s="2"/>
      <c r="AVL155" s="2"/>
      <c r="AVM155" s="2"/>
      <c r="AVN155" s="2"/>
      <c r="AVO155" s="2"/>
      <c r="AVP155" s="2"/>
      <c r="AVQ155" s="2"/>
      <c r="AVR155" s="2"/>
      <c r="AVS155" s="2"/>
      <c r="AVT155" s="2"/>
      <c r="AVU155" s="2"/>
      <c r="AVV155" s="2"/>
      <c r="AVW155" s="2"/>
      <c r="AVX155" s="2"/>
      <c r="AVY155" s="2"/>
      <c r="AVZ155" s="2"/>
      <c r="AWA155" s="2"/>
      <c r="AWB155" s="2"/>
      <c r="AWC155" s="2"/>
      <c r="AWD155" s="2"/>
      <c r="AWE155" s="2"/>
      <c r="AWF155" s="2"/>
      <c r="AWG155" s="2"/>
      <c r="AWH155" s="2"/>
      <c r="AWI155" s="2"/>
      <c r="AWJ155" s="2"/>
      <c r="AWK155" s="2"/>
      <c r="AWL155" s="2"/>
      <c r="AWM155" s="2"/>
      <c r="AWN155" s="2"/>
      <c r="AWO155" s="2"/>
      <c r="AWP155" s="2"/>
      <c r="AWQ155" s="2"/>
      <c r="AWR155" s="2"/>
      <c r="AWS155" s="2"/>
      <c r="AWT155" s="2"/>
      <c r="AWU155" s="2"/>
      <c r="AWV155" s="2"/>
      <c r="AWW155" s="2"/>
      <c r="AWX155" s="2"/>
      <c r="AWY155" s="2"/>
      <c r="AWZ155" s="2"/>
      <c r="AXA155" s="2"/>
      <c r="AXB155" s="2"/>
      <c r="AXC155" s="2"/>
      <c r="AXD155" s="2"/>
      <c r="AXE155" s="2"/>
      <c r="AXF155" s="2"/>
      <c r="AXG155" s="2"/>
      <c r="AXH155" s="2"/>
      <c r="AXI155" s="2"/>
      <c r="AXJ155" s="2"/>
      <c r="AXK155" s="2"/>
      <c r="AXL155" s="2"/>
      <c r="AXM155" s="2"/>
      <c r="AXN155" s="2"/>
      <c r="AXO155" s="2"/>
      <c r="AXP155" s="2"/>
      <c r="AXQ155" s="2"/>
      <c r="AXR155" s="2"/>
      <c r="AXS155" s="2"/>
      <c r="AXT155" s="2"/>
      <c r="AXU155" s="2"/>
      <c r="AXV155" s="2"/>
      <c r="AXW155" s="2"/>
      <c r="AXX155" s="2"/>
      <c r="AXY155" s="2"/>
      <c r="AXZ155" s="2"/>
      <c r="AYA155" s="2"/>
      <c r="AYB155" s="2"/>
      <c r="AYC155" s="2"/>
      <c r="AYD155" s="2"/>
      <c r="AYE155" s="2"/>
      <c r="AYF155" s="2"/>
      <c r="AYG155" s="2"/>
      <c r="AYH155" s="2"/>
      <c r="AYI155" s="2"/>
      <c r="AYJ155" s="2"/>
      <c r="AYK155" s="2"/>
      <c r="AYL155" s="2"/>
      <c r="AYM155" s="2"/>
      <c r="AYN155" s="2"/>
      <c r="AYO155" s="2"/>
      <c r="AYP155" s="2"/>
      <c r="AYQ155" s="2"/>
      <c r="AYR155" s="2"/>
      <c r="AYS155" s="2"/>
      <c r="AYT155" s="2"/>
      <c r="AYU155" s="2"/>
      <c r="AYV155" s="2"/>
      <c r="AYW155" s="2"/>
      <c r="AYX155" s="2"/>
      <c r="AYY155" s="2"/>
      <c r="AYZ155" s="2"/>
      <c r="AZA155" s="2"/>
      <c r="AZB155" s="2"/>
      <c r="AZC155" s="2"/>
      <c r="AZD155" s="2"/>
      <c r="AZE155" s="2"/>
      <c r="AZF155" s="2"/>
      <c r="AZG155" s="2"/>
      <c r="AZH155" s="2"/>
      <c r="AZI155" s="2"/>
      <c r="AZJ155" s="2"/>
      <c r="AZK155" s="2"/>
      <c r="AZL155" s="2"/>
      <c r="AZM155" s="2"/>
      <c r="AZN155" s="2"/>
      <c r="AZO155" s="2"/>
      <c r="AZP155" s="2"/>
      <c r="AZQ155" s="2"/>
      <c r="AZR155" s="2"/>
      <c r="AZS155" s="2"/>
      <c r="AZT155" s="2"/>
      <c r="AZU155" s="2"/>
      <c r="AZV155" s="2"/>
      <c r="AZW155" s="2"/>
      <c r="AZX155" s="2"/>
      <c r="AZY155" s="2"/>
      <c r="AZZ155" s="2"/>
      <c r="BAA155" s="2"/>
      <c r="BAB155" s="2"/>
      <c r="BAC155" s="2"/>
      <c r="BAD155" s="2"/>
      <c r="BAE155" s="2"/>
      <c r="BAF155" s="2"/>
      <c r="BAG155" s="2"/>
      <c r="BAH155" s="2"/>
      <c r="BAI155" s="2"/>
      <c r="BAJ155" s="2"/>
      <c r="BAK155" s="2"/>
      <c r="BAL155" s="2"/>
      <c r="BAM155" s="2"/>
      <c r="BAN155" s="2"/>
      <c r="BAO155" s="2"/>
      <c r="BAP155" s="2"/>
      <c r="BAQ155" s="2"/>
      <c r="BAR155" s="2"/>
      <c r="BAS155" s="2"/>
      <c r="BAT155" s="2"/>
      <c r="BAU155" s="2"/>
      <c r="BAV155" s="2"/>
      <c r="BAW155" s="2"/>
      <c r="BAX155" s="2"/>
      <c r="BAY155" s="2"/>
      <c r="BAZ155" s="2"/>
      <c r="BBA155" s="2"/>
      <c r="BBB155" s="2"/>
      <c r="BBC155" s="2"/>
      <c r="BBD155" s="2"/>
      <c r="BBE155" s="2"/>
      <c r="BBF155" s="2"/>
      <c r="BBG155" s="2"/>
      <c r="BBH155" s="2"/>
      <c r="BBI155" s="2"/>
      <c r="BBJ155" s="2"/>
      <c r="BBK155" s="2"/>
      <c r="BBL155" s="2"/>
      <c r="BBM155" s="2"/>
      <c r="BBN155" s="2"/>
      <c r="BBO155" s="2"/>
      <c r="BBP155" s="2"/>
      <c r="BBQ155" s="2"/>
      <c r="BBR155" s="2"/>
      <c r="BBS155" s="2"/>
      <c r="BBT155" s="2"/>
      <c r="BBU155" s="2"/>
      <c r="BBV155" s="2"/>
      <c r="BBW155" s="2"/>
      <c r="BBX155" s="2"/>
      <c r="BBY155" s="2"/>
      <c r="BBZ155" s="2"/>
      <c r="BCA155" s="2"/>
      <c r="BCB155" s="2"/>
      <c r="BCC155" s="2"/>
      <c r="BCD155" s="2"/>
      <c r="BCE155" s="2"/>
      <c r="BCF155" s="2"/>
    </row>
    <row r="156" spans="1:1024 1025:1436">
      <c r="A156" s="1" t="s">
        <v>3</v>
      </c>
      <c r="C156" s="2" t="s">
        <v>4</v>
      </c>
      <c r="D156" s="2" t="s">
        <v>4</v>
      </c>
      <c r="E156" s="2" t="s">
        <v>4</v>
      </c>
      <c r="F156" s="2" t="s">
        <v>4</v>
      </c>
      <c r="G156" s="2" t="s">
        <v>4</v>
      </c>
      <c r="H156" s="2" t="s">
        <v>4</v>
      </c>
      <c r="I156" s="2" t="s">
        <v>12</v>
      </c>
      <c r="J156" s="2" t="s">
        <v>4</v>
      </c>
      <c r="K156" s="2" t="s">
        <v>5</v>
      </c>
      <c r="L156" s="2" t="s">
        <v>4</v>
      </c>
      <c r="M156" s="2" t="s">
        <v>4</v>
      </c>
      <c r="N156" s="2" t="s">
        <v>4</v>
      </c>
      <c r="O156" s="2" t="s">
        <v>4</v>
      </c>
      <c r="P156" s="2" t="s">
        <v>4</v>
      </c>
      <c r="Q156" s="2" t="s">
        <v>4</v>
      </c>
      <c r="R156" s="2" t="s">
        <v>4</v>
      </c>
      <c r="S156" s="2" t="s">
        <v>4</v>
      </c>
      <c r="T156" s="2" t="s">
        <v>4</v>
      </c>
      <c r="U156" s="2" t="s">
        <v>4</v>
      </c>
      <c r="V156" s="2" t="s">
        <v>4</v>
      </c>
      <c r="W156" s="2" t="s">
        <v>4</v>
      </c>
      <c r="X156" s="2" t="s">
        <v>4</v>
      </c>
      <c r="Y156" s="2" t="s">
        <v>4</v>
      </c>
      <c r="Z156" s="2" t="s">
        <v>4</v>
      </c>
      <c r="AA156" s="2" t="s">
        <v>4</v>
      </c>
      <c r="AB156" s="2" t="s">
        <v>4</v>
      </c>
      <c r="AC156" s="2" t="s">
        <v>4</v>
      </c>
      <c r="AD156" s="2" t="s">
        <v>4</v>
      </c>
      <c r="AE156" s="2" t="s">
        <v>4</v>
      </c>
      <c r="AF156" s="2" t="s">
        <v>4</v>
      </c>
      <c r="AG156" s="2" t="s">
        <v>4</v>
      </c>
      <c r="AH156" s="2" t="s">
        <v>4</v>
      </c>
      <c r="AI156" s="2" t="s">
        <v>4</v>
      </c>
      <c r="AJ156" s="2" t="s">
        <v>4</v>
      </c>
      <c r="AK156" s="2" t="s">
        <v>4</v>
      </c>
      <c r="AL156" s="2" t="s">
        <v>4</v>
      </c>
      <c r="AM156" s="2" t="s">
        <v>4</v>
      </c>
      <c r="AN156" s="2" t="s">
        <v>4</v>
      </c>
      <c r="AO156" s="2" t="s">
        <v>4</v>
      </c>
      <c r="AP156" s="2" t="s">
        <v>4</v>
      </c>
      <c r="AQ156" s="2" t="s">
        <v>5</v>
      </c>
      <c r="AR156" s="2" t="s">
        <v>4</v>
      </c>
      <c r="AS156" s="2" t="s">
        <v>4</v>
      </c>
      <c r="AT156" s="2" t="s">
        <v>4</v>
      </c>
      <c r="AU156" s="2" t="s">
        <v>4</v>
      </c>
      <c r="AV156" s="2" t="s">
        <v>4</v>
      </c>
      <c r="AW156" s="2" t="s">
        <v>4</v>
      </c>
      <c r="AX156" s="2" t="s">
        <v>4</v>
      </c>
      <c r="AY156" s="2" t="s">
        <v>4</v>
      </c>
      <c r="AZ156" s="2" t="s">
        <v>4</v>
      </c>
      <c r="BA156" s="2" t="s">
        <v>4</v>
      </c>
      <c r="BB156" s="2" t="s">
        <v>4</v>
      </c>
      <c r="BC156" s="2" t="s">
        <v>4</v>
      </c>
      <c r="BD156" s="2" t="s">
        <v>4</v>
      </c>
      <c r="BE156" s="2" t="s">
        <v>4</v>
      </c>
      <c r="BF156" s="2" t="s">
        <v>4</v>
      </c>
      <c r="BG156" s="2" t="s">
        <v>4</v>
      </c>
      <c r="BH156" s="2" t="s">
        <v>4</v>
      </c>
      <c r="BI156" s="2" t="s">
        <v>4</v>
      </c>
      <c r="BJ156" s="2" t="s">
        <v>4</v>
      </c>
      <c r="BK156" s="2" t="s">
        <v>4</v>
      </c>
      <c r="BL156" s="2" t="s">
        <v>4</v>
      </c>
      <c r="BM156" s="2" t="s">
        <v>4</v>
      </c>
      <c r="BN156" s="2" t="s">
        <v>4</v>
      </c>
      <c r="BO156" s="2" t="s">
        <v>4</v>
      </c>
      <c r="BP156" s="2" t="s">
        <v>4</v>
      </c>
      <c r="BQ156" s="2" t="s">
        <v>4</v>
      </c>
      <c r="BR156" s="2" t="s">
        <v>4</v>
      </c>
      <c r="BS156" s="2" t="s">
        <v>5</v>
      </c>
      <c r="BT156" s="2" t="s">
        <v>4</v>
      </c>
      <c r="BU156" s="2" t="s">
        <v>4</v>
      </c>
      <c r="BV156" s="2" t="s">
        <v>4</v>
      </c>
      <c r="BW156" s="2" t="s">
        <v>12</v>
      </c>
      <c r="BX156" s="2" t="s">
        <v>4</v>
      </c>
      <c r="BY156" s="2" t="s">
        <v>4</v>
      </c>
      <c r="BZ156" s="2" t="s">
        <v>4</v>
      </c>
      <c r="CA156" s="2" t="s">
        <v>4</v>
      </c>
      <c r="CB156" s="2" t="s">
        <v>12</v>
      </c>
      <c r="CC156" s="2" t="s">
        <v>4</v>
      </c>
      <c r="CD156" s="2" t="s">
        <v>4</v>
      </c>
      <c r="CE156" s="2" t="s">
        <v>4</v>
      </c>
      <c r="CF156" s="2" t="s">
        <v>4</v>
      </c>
      <c r="CG156" s="2" t="s">
        <v>4</v>
      </c>
      <c r="CH156" s="2" t="s">
        <v>4</v>
      </c>
      <c r="CI156" s="2" t="s">
        <v>4</v>
      </c>
      <c r="CJ156" s="2" t="s">
        <v>4</v>
      </c>
      <c r="CK156" s="2" t="s">
        <v>4</v>
      </c>
      <c r="CL156" s="2" t="s">
        <v>4</v>
      </c>
      <c r="CM156" s="2" t="s">
        <v>4</v>
      </c>
      <c r="CN156" s="2" t="s">
        <v>4</v>
      </c>
      <c r="CO156" s="2" t="s">
        <v>4</v>
      </c>
      <c r="CP156" s="2" t="s">
        <v>4</v>
      </c>
      <c r="CQ156" s="2" t="s">
        <v>4</v>
      </c>
      <c r="CR156" s="2" t="s">
        <v>4</v>
      </c>
      <c r="CS156" s="2" t="s">
        <v>4</v>
      </c>
      <c r="CT156" s="2" t="s">
        <v>4</v>
      </c>
      <c r="CU156" s="2" t="s">
        <v>4</v>
      </c>
      <c r="CV156" s="2" t="s">
        <v>4</v>
      </c>
      <c r="CW156" s="2" t="s">
        <v>4</v>
      </c>
      <c r="CX156" s="2" t="s">
        <v>5</v>
      </c>
      <c r="CY156" s="2" t="s">
        <v>4</v>
      </c>
      <c r="CZ156" s="2" t="s">
        <v>4</v>
      </c>
      <c r="DA156" s="2" t="s">
        <v>4</v>
      </c>
      <c r="DB156" s="2" t="s">
        <v>12</v>
      </c>
      <c r="DC156" s="2" t="s">
        <v>4</v>
      </c>
      <c r="DD156" s="2" t="s">
        <v>4</v>
      </c>
      <c r="DE156" s="2" t="s">
        <v>4</v>
      </c>
      <c r="DF156" s="2" t="s">
        <v>4</v>
      </c>
      <c r="DG156" s="2" t="s">
        <v>12</v>
      </c>
      <c r="DH156" s="2" t="s">
        <v>4</v>
      </c>
      <c r="DI156" s="2" t="s">
        <v>4</v>
      </c>
      <c r="DJ156" s="2" t="s">
        <v>4</v>
      </c>
      <c r="DK156" s="2" t="s">
        <v>4</v>
      </c>
      <c r="DL156" s="2" t="s">
        <v>4</v>
      </c>
      <c r="DM156" s="2" t="s">
        <v>4</v>
      </c>
      <c r="DN156" s="2" t="s">
        <v>4</v>
      </c>
      <c r="DO156" s="2" t="s">
        <v>4</v>
      </c>
      <c r="DP156" s="2" t="s">
        <v>4</v>
      </c>
      <c r="DQ156" s="2" t="s">
        <v>4</v>
      </c>
      <c r="DR156" s="2" t="s">
        <v>4</v>
      </c>
      <c r="DS156" s="2" t="s">
        <v>4</v>
      </c>
      <c r="DT156" s="2" t="s">
        <v>4</v>
      </c>
      <c r="DU156" s="2" t="s">
        <v>4</v>
      </c>
      <c r="DV156" s="2" t="s">
        <v>4</v>
      </c>
      <c r="DW156" s="2" t="s">
        <v>4</v>
      </c>
      <c r="DX156" s="2" t="s">
        <v>4</v>
      </c>
      <c r="DY156" s="2" t="s">
        <v>4</v>
      </c>
      <c r="DZ156" s="2" t="s">
        <v>4</v>
      </c>
      <c r="EA156" s="2" t="s">
        <v>4</v>
      </c>
      <c r="EB156" s="2" t="s">
        <v>4</v>
      </c>
      <c r="EC156" s="2" t="s">
        <v>4</v>
      </c>
      <c r="ED156" s="2" t="s">
        <v>4</v>
      </c>
      <c r="EE156" s="2" t="s">
        <v>4</v>
      </c>
      <c r="EF156" s="2" t="s">
        <v>4</v>
      </c>
      <c r="EG156" s="2" t="s">
        <v>4</v>
      </c>
      <c r="EH156" s="2" t="s">
        <v>4</v>
      </c>
      <c r="EI156" s="2" t="s">
        <v>4</v>
      </c>
      <c r="EJ156" s="2" t="s">
        <v>5</v>
      </c>
      <c r="EK156" s="2" t="s">
        <v>4</v>
      </c>
      <c r="EL156" s="2" t="s">
        <v>4</v>
      </c>
      <c r="EM156" s="2" t="s">
        <v>4</v>
      </c>
      <c r="EN156" s="2" t="s">
        <v>4</v>
      </c>
      <c r="EO156" s="2" t="s">
        <v>12</v>
      </c>
      <c r="EP156" s="2" t="s">
        <v>4</v>
      </c>
      <c r="EQ156" s="2" t="s">
        <v>4</v>
      </c>
      <c r="ER156" s="2" t="s">
        <v>4</v>
      </c>
      <c r="ES156" s="2" t="s">
        <v>4</v>
      </c>
      <c r="ET156" s="2" t="s">
        <v>12</v>
      </c>
      <c r="EU156" s="2" t="s">
        <v>4</v>
      </c>
      <c r="EV156" s="2" t="s">
        <v>4</v>
      </c>
      <c r="EW156" s="2" t="s">
        <v>4</v>
      </c>
      <c r="EX156" s="2" t="s">
        <v>12</v>
      </c>
      <c r="EY156" s="2" t="s">
        <v>4</v>
      </c>
      <c r="EZ156" s="2" t="s">
        <v>4</v>
      </c>
      <c r="FA156" s="2" t="s">
        <v>4</v>
      </c>
      <c r="FB156" s="2" t="s">
        <v>4</v>
      </c>
      <c r="FC156" s="2" t="s">
        <v>4</v>
      </c>
      <c r="FD156" s="2" t="s">
        <v>4</v>
      </c>
      <c r="FE156" s="2" t="s">
        <v>4</v>
      </c>
      <c r="FF156" s="2" t="s">
        <v>4</v>
      </c>
      <c r="FG156" s="2" t="s">
        <v>4</v>
      </c>
      <c r="FH156" s="2" t="s">
        <v>4</v>
      </c>
      <c r="FI156" s="2" t="s">
        <v>4</v>
      </c>
      <c r="FJ156" s="2" t="s">
        <v>4</v>
      </c>
      <c r="FK156" s="2" t="s">
        <v>4</v>
      </c>
      <c r="FL156" s="2" t="s">
        <v>4</v>
      </c>
      <c r="FM156" s="2" t="s">
        <v>4</v>
      </c>
      <c r="FN156" s="2" t="s">
        <v>4</v>
      </c>
      <c r="FO156" s="2" t="s">
        <v>4</v>
      </c>
      <c r="FP156" s="2" t="s">
        <v>4</v>
      </c>
      <c r="FQ156" s="2" t="s">
        <v>4</v>
      </c>
      <c r="FR156" s="2" t="s">
        <v>4</v>
      </c>
      <c r="FS156" s="2" t="s">
        <v>4</v>
      </c>
      <c r="FT156" s="2" t="s">
        <v>4</v>
      </c>
      <c r="FU156" s="2" t="s">
        <v>4</v>
      </c>
      <c r="FV156" s="2" t="s">
        <v>4</v>
      </c>
      <c r="FW156" s="2" t="s">
        <v>4</v>
      </c>
      <c r="FX156" s="2" t="s">
        <v>4</v>
      </c>
      <c r="FY156" s="2" t="s">
        <v>4</v>
      </c>
      <c r="FZ156" s="2" t="s">
        <v>4</v>
      </c>
      <c r="GA156" s="2" t="s">
        <v>5</v>
      </c>
      <c r="GB156" s="2" t="s">
        <v>4</v>
      </c>
      <c r="GC156" s="2" t="s">
        <v>12</v>
      </c>
      <c r="GD156" s="2" t="s">
        <v>4</v>
      </c>
      <c r="GE156" s="2" t="s">
        <v>4</v>
      </c>
      <c r="GF156" s="2" t="s">
        <v>4</v>
      </c>
      <c r="GG156" s="2" t="s">
        <v>4</v>
      </c>
      <c r="GH156" s="2" t="s">
        <v>4</v>
      </c>
      <c r="GI156" s="2" t="s">
        <v>12</v>
      </c>
      <c r="GJ156" s="2" t="s">
        <v>4</v>
      </c>
      <c r="GK156" s="2" t="s">
        <v>4</v>
      </c>
      <c r="GL156" s="2" t="s">
        <v>4</v>
      </c>
      <c r="GM156" s="2" t="s">
        <v>4</v>
      </c>
      <c r="GN156" s="2" t="s">
        <v>4</v>
      </c>
      <c r="GO156" s="2" t="s">
        <v>4</v>
      </c>
      <c r="GP156" s="2" t="s">
        <v>4</v>
      </c>
      <c r="GQ156" s="2" t="s">
        <v>4</v>
      </c>
      <c r="GR156" s="2" t="s">
        <v>4</v>
      </c>
      <c r="GS156" s="2" t="s">
        <v>4</v>
      </c>
      <c r="GT156" s="2" t="s">
        <v>4</v>
      </c>
      <c r="GU156" s="2" t="s">
        <v>4</v>
      </c>
      <c r="GV156" s="2" t="s">
        <v>4</v>
      </c>
      <c r="GW156" s="2" t="s">
        <v>4</v>
      </c>
      <c r="GX156" s="2" t="s">
        <v>4</v>
      </c>
      <c r="GY156" s="2" t="s">
        <v>4</v>
      </c>
      <c r="GZ156" s="2" t="s">
        <v>4</v>
      </c>
      <c r="HA156" s="2" t="s">
        <v>4</v>
      </c>
      <c r="HB156" s="2" t="s">
        <v>5</v>
      </c>
      <c r="HC156" s="2" t="s">
        <v>4</v>
      </c>
      <c r="HD156" s="2" t="s">
        <v>12</v>
      </c>
      <c r="HE156" s="2" t="s">
        <v>4</v>
      </c>
      <c r="HF156" s="2" t="s">
        <v>4</v>
      </c>
      <c r="HG156" s="2" t="s">
        <v>4</v>
      </c>
      <c r="HH156" s="2" t="s">
        <v>12</v>
      </c>
      <c r="HI156" s="2" t="s">
        <v>4</v>
      </c>
      <c r="HJ156" s="2" t="s">
        <v>4</v>
      </c>
      <c r="HK156" s="2" t="s">
        <v>4</v>
      </c>
      <c r="HL156" s="2" t="s">
        <v>4</v>
      </c>
      <c r="HM156" s="2" t="s">
        <v>12</v>
      </c>
      <c r="HN156" s="2" t="s">
        <v>4</v>
      </c>
      <c r="HO156" s="2" t="s">
        <v>4</v>
      </c>
      <c r="HP156" s="2" t="s">
        <v>4</v>
      </c>
      <c r="HQ156" s="2" t="s">
        <v>4</v>
      </c>
      <c r="HR156" s="2" t="s">
        <v>4</v>
      </c>
      <c r="HS156" s="2" t="s">
        <v>4</v>
      </c>
      <c r="HT156" s="2" t="s">
        <v>4</v>
      </c>
      <c r="HU156" s="2" t="s">
        <v>4</v>
      </c>
      <c r="HV156" s="2" t="s">
        <v>4</v>
      </c>
      <c r="HW156" s="2" t="s">
        <v>4</v>
      </c>
      <c r="HX156" s="2" t="s">
        <v>4</v>
      </c>
      <c r="HY156" s="2" t="s">
        <v>4</v>
      </c>
      <c r="HZ156" s="2" t="s">
        <v>4</v>
      </c>
      <c r="IA156" s="2" t="s">
        <v>4</v>
      </c>
      <c r="IB156" s="2" t="s">
        <v>4</v>
      </c>
      <c r="IC156" s="2" t="s">
        <v>12</v>
      </c>
      <c r="ID156" s="2" t="s">
        <v>4</v>
      </c>
      <c r="IE156" s="2" t="s">
        <v>4</v>
      </c>
      <c r="IF156" s="2" t="s">
        <v>4</v>
      </c>
      <c r="IG156" s="2" t="s">
        <v>4</v>
      </c>
      <c r="IH156" s="2" t="s">
        <v>4</v>
      </c>
      <c r="II156" s="2" t="s">
        <v>4</v>
      </c>
      <c r="IJ156" s="2" t="s">
        <v>4</v>
      </c>
      <c r="IK156" s="2" t="s">
        <v>4</v>
      </c>
      <c r="IL156" s="2" t="s">
        <v>4</v>
      </c>
      <c r="IM156" s="2" t="s">
        <v>4</v>
      </c>
      <c r="IN156" s="2" t="s">
        <v>4</v>
      </c>
      <c r="IO156" s="2" t="s">
        <v>4</v>
      </c>
      <c r="IP156" s="2" t="s">
        <v>5</v>
      </c>
      <c r="IQ156" s="2" t="s">
        <v>4</v>
      </c>
      <c r="IR156" s="2" t="s">
        <v>12</v>
      </c>
      <c r="IS156" s="2" t="s">
        <v>4</v>
      </c>
      <c r="IT156" s="2" t="s">
        <v>4</v>
      </c>
      <c r="IU156" s="2" t="s">
        <v>4</v>
      </c>
      <c r="IV156" s="2" t="s">
        <v>4</v>
      </c>
      <c r="IW156" s="2" t="s">
        <v>12</v>
      </c>
      <c r="IX156" s="2" t="s">
        <v>4</v>
      </c>
      <c r="IY156" s="2" t="s">
        <v>4</v>
      </c>
      <c r="IZ156" s="2" t="s">
        <v>4</v>
      </c>
      <c r="JA156" s="2" t="s">
        <v>4</v>
      </c>
      <c r="JB156" s="2" t="s">
        <v>4</v>
      </c>
      <c r="JC156" s="2" t="s">
        <v>4</v>
      </c>
      <c r="JD156" s="2" t="s">
        <v>4</v>
      </c>
      <c r="JE156" s="2" t="s">
        <v>4</v>
      </c>
      <c r="JF156" s="2" t="s">
        <v>4</v>
      </c>
      <c r="JG156" s="2" t="s">
        <v>4</v>
      </c>
      <c r="JH156" s="2" t="s">
        <v>4</v>
      </c>
      <c r="JI156" s="2" t="s">
        <v>4</v>
      </c>
      <c r="JJ156" s="2" t="s">
        <v>4</v>
      </c>
      <c r="JK156" s="2" t="s">
        <v>4</v>
      </c>
      <c r="JL156" s="2" t="s">
        <v>4</v>
      </c>
      <c r="JM156" s="2" t="s">
        <v>4</v>
      </c>
      <c r="JN156" s="2" t="s">
        <v>4</v>
      </c>
      <c r="JO156" s="2" t="s">
        <v>4</v>
      </c>
      <c r="JP156" s="2" t="s">
        <v>4</v>
      </c>
      <c r="JQ156" s="2" t="s">
        <v>4</v>
      </c>
      <c r="JR156" s="2" t="s">
        <v>4</v>
      </c>
      <c r="JS156" s="2" t="s">
        <v>5</v>
      </c>
      <c r="JT156" s="2" t="s">
        <v>4</v>
      </c>
      <c r="JU156" s="2" t="s">
        <v>12</v>
      </c>
      <c r="JV156" s="2" t="s">
        <v>4</v>
      </c>
      <c r="JW156" s="2" t="s">
        <v>4</v>
      </c>
      <c r="JX156" s="2" t="s">
        <v>4</v>
      </c>
      <c r="JY156" s="2" t="s">
        <v>4</v>
      </c>
      <c r="JZ156" s="2" t="s">
        <v>12</v>
      </c>
      <c r="KA156" s="2" t="s">
        <v>4</v>
      </c>
      <c r="KB156" s="2" t="s">
        <v>4</v>
      </c>
      <c r="KC156" s="2" t="s">
        <v>4</v>
      </c>
      <c r="KD156" s="2" t="s">
        <v>4</v>
      </c>
      <c r="KE156" s="2" t="s">
        <v>12</v>
      </c>
      <c r="KF156" s="2" t="s">
        <v>4</v>
      </c>
      <c r="KG156" s="2" t="s">
        <v>4</v>
      </c>
      <c r="KH156" s="2" t="s">
        <v>4</v>
      </c>
      <c r="KI156" s="2" t="s">
        <v>12</v>
      </c>
      <c r="KJ156" s="2" t="s">
        <v>4</v>
      </c>
      <c r="KK156" s="2" t="s">
        <v>4</v>
      </c>
      <c r="KL156" s="2" t="s">
        <v>4</v>
      </c>
      <c r="KM156" s="2" t="s">
        <v>12</v>
      </c>
      <c r="KN156" s="2" t="s">
        <v>4</v>
      </c>
      <c r="KO156" s="2" t="s">
        <v>4</v>
      </c>
      <c r="KP156" s="2" t="s">
        <v>4</v>
      </c>
      <c r="KQ156" s="2" t="s">
        <v>12</v>
      </c>
      <c r="KR156" s="2" t="s">
        <v>4</v>
      </c>
      <c r="KS156" s="2" t="s">
        <v>4</v>
      </c>
      <c r="KT156" s="2" t="s">
        <v>12</v>
      </c>
      <c r="KU156" s="2" t="s">
        <v>4</v>
      </c>
      <c r="KV156" s="2" t="s">
        <v>4</v>
      </c>
      <c r="KW156" s="2" t="s">
        <v>4</v>
      </c>
      <c r="KX156" s="2" t="s">
        <v>4</v>
      </c>
      <c r="KY156" s="2" t="s">
        <v>4</v>
      </c>
      <c r="KZ156" s="2" t="s">
        <v>4</v>
      </c>
      <c r="LA156" s="2" t="s">
        <v>4</v>
      </c>
      <c r="LB156" s="2" t="s">
        <v>4</v>
      </c>
      <c r="LC156" s="2" t="s">
        <v>4</v>
      </c>
      <c r="LD156" s="2" t="s">
        <v>4</v>
      </c>
      <c r="LE156" s="2" t="s">
        <v>4</v>
      </c>
      <c r="LF156" s="2" t="s">
        <v>4</v>
      </c>
      <c r="LG156" s="2" t="s">
        <v>4</v>
      </c>
      <c r="LH156" s="2" t="s">
        <v>4</v>
      </c>
      <c r="LI156" s="2" t="s">
        <v>5</v>
      </c>
      <c r="LJ156" s="2" t="s">
        <v>4</v>
      </c>
      <c r="LK156" s="2" t="s">
        <v>12</v>
      </c>
      <c r="LL156" s="2" t="s">
        <v>4</v>
      </c>
      <c r="LM156" s="2" t="s">
        <v>4</v>
      </c>
      <c r="LN156" s="2" t="s">
        <v>4</v>
      </c>
      <c r="LO156" s="2" t="s">
        <v>12</v>
      </c>
      <c r="LP156" s="2" t="s">
        <v>4</v>
      </c>
      <c r="LQ156" s="2" t="s">
        <v>4</v>
      </c>
      <c r="LR156" s="2" t="s">
        <v>12</v>
      </c>
      <c r="LS156" s="2" t="s">
        <v>4</v>
      </c>
      <c r="LT156" s="2" t="s">
        <v>4</v>
      </c>
      <c r="LU156" s="2" t="s">
        <v>4</v>
      </c>
      <c r="LV156" s="2" t="s">
        <v>12</v>
      </c>
      <c r="LW156" s="2" t="s">
        <v>4</v>
      </c>
      <c r="LX156" s="2" t="s">
        <v>4</v>
      </c>
      <c r="LY156" s="2" t="s">
        <v>4</v>
      </c>
      <c r="LZ156" s="2" t="s">
        <v>4</v>
      </c>
      <c r="MA156" s="2" t="s">
        <v>12</v>
      </c>
      <c r="MB156" s="2" t="s">
        <v>4</v>
      </c>
      <c r="MC156" s="2" t="s">
        <v>4</v>
      </c>
      <c r="MD156" s="2" t="s">
        <v>4</v>
      </c>
      <c r="ME156" s="2" t="s">
        <v>4</v>
      </c>
      <c r="MF156" s="2" t="s">
        <v>4</v>
      </c>
      <c r="MG156" s="2" t="s">
        <v>4</v>
      </c>
      <c r="MH156" s="2" t="s">
        <v>4</v>
      </c>
      <c r="MI156" s="2" t="s">
        <v>12</v>
      </c>
      <c r="MJ156" s="2" t="s">
        <v>4</v>
      </c>
      <c r="MK156" s="2" t="s">
        <v>4</v>
      </c>
      <c r="ML156" s="2" t="s">
        <v>4</v>
      </c>
      <c r="MM156" s="2" t="s">
        <v>4</v>
      </c>
      <c r="MN156" s="2" t="s">
        <v>4</v>
      </c>
      <c r="MO156" s="2" t="s">
        <v>4</v>
      </c>
      <c r="MP156" s="2" t="s">
        <v>4</v>
      </c>
      <c r="MQ156" s="2" t="s">
        <v>4</v>
      </c>
      <c r="MR156" s="2" t="s">
        <v>4</v>
      </c>
      <c r="MS156" s="2" t="s">
        <v>12</v>
      </c>
      <c r="MT156" s="2" t="s">
        <v>4</v>
      </c>
      <c r="MU156" s="2" t="s">
        <v>4</v>
      </c>
      <c r="MV156" s="2" t="s">
        <v>4</v>
      </c>
      <c r="MW156" s="2" t="s">
        <v>4</v>
      </c>
      <c r="MX156" s="2" t="s">
        <v>4</v>
      </c>
      <c r="MY156" s="2" t="s">
        <v>4</v>
      </c>
      <c r="MZ156" s="2" t="s">
        <v>4</v>
      </c>
      <c r="NA156" s="2" t="s">
        <v>4</v>
      </c>
      <c r="NB156" s="2" t="s">
        <v>4</v>
      </c>
      <c r="NC156" s="2" t="s">
        <v>4</v>
      </c>
      <c r="ND156" s="2" t="s">
        <v>4</v>
      </c>
      <c r="NE156" s="2" t="s">
        <v>4</v>
      </c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  <c r="SG156" s="2"/>
      <c r="SH156" s="2"/>
      <c r="SI156" s="2"/>
      <c r="SJ156" s="2"/>
      <c r="SK156" s="2"/>
      <c r="SL156" s="2"/>
      <c r="SM156" s="2"/>
      <c r="SN156" s="2"/>
      <c r="SO156" s="2"/>
      <c r="SP156" s="2"/>
      <c r="SQ156" s="2"/>
      <c r="SR156" s="2"/>
      <c r="SS156" s="2"/>
      <c r="ST156" s="2"/>
      <c r="SU156" s="2"/>
      <c r="SV156" s="2"/>
      <c r="SW156" s="2"/>
      <c r="SX156" s="2"/>
      <c r="SY156" s="2"/>
      <c r="SZ156" s="2"/>
      <c r="TA156" s="2"/>
      <c r="TB156" s="2"/>
      <c r="TC156" s="2"/>
      <c r="TD156" s="2"/>
      <c r="TE156" s="2"/>
      <c r="TF156" s="2"/>
      <c r="TG156" s="2"/>
      <c r="TH156" s="2"/>
      <c r="TI156" s="2"/>
      <c r="TJ156" s="2"/>
      <c r="TK156" s="2"/>
      <c r="TL156" s="2"/>
      <c r="TM156" s="2"/>
      <c r="TN156" s="2"/>
      <c r="TO156" s="2"/>
      <c r="TP156" s="2"/>
      <c r="TQ156" s="2"/>
      <c r="TR156" s="2"/>
      <c r="TS156" s="2"/>
      <c r="TT156" s="2"/>
      <c r="TU156" s="2"/>
      <c r="TV156" s="2"/>
      <c r="TW156" s="2"/>
      <c r="TX156" s="2"/>
      <c r="TY156" s="2"/>
      <c r="TZ156" s="2"/>
      <c r="UA156" s="2"/>
      <c r="UB156" s="2"/>
      <c r="UC156" s="2"/>
      <c r="UD156" s="2"/>
      <c r="UE156" s="2"/>
      <c r="UF156" s="2"/>
      <c r="UG156" s="2"/>
      <c r="UH156" s="2"/>
      <c r="UI156" s="2"/>
      <c r="UJ156" s="2"/>
      <c r="UK156" s="2"/>
      <c r="UL156" s="2"/>
      <c r="UM156" s="2"/>
      <c r="UN156" s="2"/>
      <c r="UO156" s="2"/>
      <c r="UP156" s="2"/>
      <c r="UQ156" s="2"/>
      <c r="UR156" s="2"/>
      <c r="US156" s="2"/>
      <c r="UT156" s="2"/>
      <c r="UU156" s="2"/>
      <c r="UV156" s="2"/>
      <c r="UW156" s="2"/>
      <c r="UX156" s="2"/>
      <c r="UY156" s="2"/>
      <c r="UZ156" s="2"/>
      <c r="VA156" s="2"/>
      <c r="VB156" s="2"/>
      <c r="VC156" s="2"/>
      <c r="VD156" s="2"/>
      <c r="VE156" s="2"/>
      <c r="VF156" s="2"/>
      <c r="VG156" s="2"/>
      <c r="VH156" s="2"/>
      <c r="VI156" s="2"/>
      <c r="VJ156" s="2"/>
      <c r="VK156" s="2"/>
      <c r="VL156" s="2"/>
      <c r="VM156" s="2"/>
      <c r="VN156" s="2"/>
      <c r="VO156" s="2"/>
      <c r="VP156" s="2"/>
      <c r="VQ156" s="2"/>
      <c r="VR156" s="2"/>
      <c r="VS156" s="2"/>
      <c r="VT156" s="2"/>
      <c r="VU156" s="2"/>
      <c r="VV156" s="2"/>
      <c r="VW156" s="2"/>
      <c r="VX156" s="2"/>
      <c r="VY156" s="2"/>
      <c r="VZ156" s="2"/>
      <c r="WA156" s="2"/>
      <c r="WB156" s="2"/>
      <c r="WC156" s="2"/>
      <c r="WD156" s="2"/>
      <c r="WE156" s="2"/>
      <c r="WF156" s="2"/>
      <c r="WG156" s="2"/>
      <c r="WH156" s="2"/>
      <c r="WI156" s="2"/>
      <c r="WJ156" s="2"/>
      <c r="WK156" s="2"/>
      <c r="WL156" s="2"/>
      <c r="WM156" s="2"/>
      <c r="WN156" s="2"/>
      <c r="WO156" s="2"/>
      <c r="WP156" s="2"/>
      <c r="WQ156" s="2"/>
      <c r="WR156" s="2"/>
      <c r="WS156" s="2"/>
      <c r="WT156" s="2"/>
      <c r="WU156" s="2"/>
      <c r="WV156" s="2"/>
      <c r="WW156" s="2"/>
      <c r="WX156" s="2"/>
      <c r="WY156" s="2"/>
      <c r="WZ156" s="2"/>
      <c r="XA156" s="2"/>
      <c r="XB156" s="2"/>
      <c r="XC156" s="2"/>
      <c r="XD156" s="2"/>
      <c r="XE156" s="2"/>
      <c r="XF156" s="2"/>
      <c r="XG156" s="2"/>
      <c r="XH156" s="2"/>
      <c r="XI156" s="2"/>
      <c r="XJ156" s="2"/>
      <c r="XK156" s="2"/>
      <c r="XL156" s="2"/>
      <c r="XM156" s="2"/>
      <c r="XN156" s="2"/>
      <c r="XO156" s="2"/>
      <c r="XP156" s="2"/>
      <c r="XQ156" s="2"/>
      <c r="XR156" s="2"/>
      <c r="XS156" s="2"/>
      <c r="XT156" s="2"/>
      <c r="XU156" s="2"/>
      <c r="XV156" s="2"/>
      <c r="XW156" s="2"/>
      <c r="XX156" s="2"/>
      <c r="XY156" s="2"/>
      <c r="XZ156" s="2"/>
      <c r="YA156" s="2"/>
      <c r="YB156" s="2"/>
      <c r="YC156" s="2"/>
      <c r="YD156" s="2"/>
      <c r="YE156" s="2"/>
      <c r="YF156" s="2"/>
      <c r="YG156" s="2"/>
      <c r="YH156" s="2"/>
      <c r="YI156" s="2"/>
      <c r="YJ156" s="2"/>
      <c r="YK156" s="2"/>
      <c r="YL156" s="2"/>
      <c r="YM156" s="2"/>
      <c r="YN156" s="2"/>
      <c r="YO156" s="2"/>
      <c r="YP156" s="2"/>
      <c r="YQ156" s="2"/>
      <c r="YR156" s="2"/>
      <c r="YS156" s="2"/>
      <c r="YT156" s="2"/>
      <c r="YU156" s="2"/>
      <c r="YV156" s="2"/>
      <c r="YW156" s="2"/>
      <c r="YX156" s="2"/>
      <c r="YY156" s="2"/>
      <c r="YZ156" s="2"/>
      <c r="ZA156" s="2"/>
      <c r="ZB156" s="2"/>
      <c r="ZC156" s="2"/>
      <c r="ZD156" s="2"/>
      <c r="ZE156" s="2"/>
      <c r="ZF156" s="2"/>
      <c r="ZG156" s="2"/>
      <c r="ZH156" s="2"/>
      <c r="ZI156" s="2"/>
      <c r="ZJ156" s="2"/>
      <c r="ZK156" s="2"/>
      <c r="ZL156" s="2"/>
      <c r="ZM156" s="2"/>
      <c r="ZN156" s="2"/>
      <c r="ZO156" s="2"/>
      <c r="ZP156" s="2"/>
      <c r="ZQ156" s="2"/>
      <c r="ZR156" s="2"/>
      <c r="ZS156" s="2"/>
      <c r="ZT156" s="2"/>
      <c r="ZU156" s="2"/>
      <c r="ZV156" s="2"/>
      <c r="ZW156" s="2"/>
      <c r="ZX156" s="2"/>
      <c r="ZY156" s="2"/>
      <c r="ZZ156" s="2"/>
      <c r="AAA156" s="2"/>
      <c r="AAB156" s="2"/>
      <c r="AAC156" s="2"/>
      <c r="AAD156" s="2"/>
      <c r="AAE156" s="2"/>
      <c r="AAF156" s="2"/>
      <c r="AAG156" s="2"/>
      <c r="AAH156" s="2"/>
      <c r="AAI156" s="2"/>
      <c r="AAJ156" s="2"/>
      <c r="AAK156" s="2"/>
      <c r="AAL156" s="2"/>
      <c r="AAM156" s="2"/>
      <c r="AAN156" s="2"/>
      <c r="AAO156" s="2"/>
      <c r="AAP156" s="2"/>
      <c r="AAQ156" s="2"/>
      <c r="AAR156" s="2"/>
      <c r="AAS156" s="2"/>
      <c r="AAT156" s="2"/>
      <c r="AAU156" s="2"/>
      <c r="AAV156" s="2"/>
      <c r="AAW156" s="2"/>
      <c r="AAX156" s="2"/>
      <c r="AAY156" s="2"/>
      <c r="AAZ156" s="2"/>
      <c r="ABA156" s="2"/>
      <c r="ABB156" s="2"/>
      <c r="ABC156" s="2"/>
      <c r="ABD156" s="2"/>
      <c r="ABE156" s="2"/>
      <c r="ABF156" s="2"/>
      <c r="ABG156" s="2"/>
      <c r="ABH156" s="2"/>
      <c r="ABI156" s="2"/>
      <c r="ABJ156" s="2"/>
      <c r="ABK156" s="2"/>
      <c r="ABL156" s="2"/>
      <c r="ABM156" s="2"/>
      <c r="ABN156" s="2"/>
      <c r="ABO156" s="2"/>
      <c r="ABP156" s="2"/>
      <c r="ABQ156" s="2"/>
      <c r="ABR156" s="2"/>
      <c r="ABS156" s="2"/>
      <c r="ABT156" s="2"/>
      <c r="ABU156" s="2"/>
      <c r="ABV156" s="2"/>
      <c r="ABW156" s="2"/>
      <c r="ABX156" s="2"/>
      <c r="ABY156" s="2"/>
      <c r="ABZ156" s="2"/>
      <c r="ACA156" s="2"/>
      <c r="ACB156" s="2"/>
      <c r="ACC156" s="2"/>
      <c r="ACD156" s="2"/>
      <c r="ACE156" s="2"/>
      <c r="ACF156" s="2"/>
      <c r="ACG156" s="2"/>
      <c r="ACH156" s="2"/>
      <c r="ACI156" s="2"/>
      <c r="ACJ156" s="2"/>
      <c r="ACK156" s="2"/>
      <c r="ACL156" s="2"/>
      <c r="ACM156" s="2"/>
      <c r="ACN156" s="2"/>
      <c r="ACO156" s="2"/>
      <c r="ACP156" s="2"/>
      <c r="ACQ156" s="2"/>
      <c r="ACR156" s="2"/>
      <c r="ACS156" s="2"/>
      <c r="ACT156" s="2"/>
      <c r="ACU156" s="2"/>
      <c r="ACV156" s="2"/>
      <c r="ACW156" s="2"/>
      <c r="ACX156" s="2"/>
      <c r="ACY156" s="2"/>
      <c r="ACZ156" s="2"/>
      <c r="ADA156" s="2"/>
      <c r="ADB156" s="2"/>
      <c r="ADC156" s="2"/>
      <c r="ADD156" s="2"/>
      <c r="ADE156" s="2"/>
      <c r="ADF156" s="2"/>
      <c r="ADG156" s="2"/>
      <c r="ADH156" s="2"/>
      <c r="ADI156" s="2"/>
      <c r="ADJ156" s="2"/>
      <c r="ADK156" s="2"/>
      <c r="ADL156" s="2"/>
      <c r="ADM156" s="2"/>
      <c r="ADN156" s="2"/>
      <c r="ADO156" s="2"/>
      <c r="ADP156" s="2"/>
      <c r="ADQ156" s="2"/>
      <c r="ADR156" s="2"/>
      <c r="ADS156" s="2"/>
      <c r="ADT156" s="2"/>
      <c r="ADU156" s="2"/>
      <c r="ADV156" s="2"/>
      <c r="ADW156" s="2"/>
      <c r="ADX156" s="2"/>
      <c r="ADY156" s="2"/>
      <c r="ADZ156" s="2"/>
      <c r="AEA156" s="2"/>
      <c r="AEB156" s="2"/>
      <c r="AEC156" s="2"/>
      <c r="AED156" s="2"/>
      <c r="AEE156" s="2"/>
      <c r="AEF156" s="2"/>
      <c r="AEG156" s="2"/>
      <c r="AEH156" s="2"/>
      <c r="AEI156" s="2"/>
      <c r="AEJ156" s="2"/>
      <c r="AEK156" s="2"/>
      <c r="AEL156" s="2"/>
      <c r="AEM156" s="2"/>
      <c r="AEN156" s="2"/>
      <c r="AEO156" s="2"/>
      <c r="AEP156" s="2"/>
      <c r="AEQ156" s="2"/>
      <c r="AER156" s="2"/>
      <c r="AES156" s="2"/>
      <c r="AET156" s="2"/>
      <c r="AEU156" s="2"/>
      <c r="AEV156" s="2"/>
      <c r="AEW156" s="2"/>
      <c r="AEX156" s="2"/>
      <c r="AEY156" s="2"/>
      <c r="AEZ156" s="2"/>
      <c r="AFA156" s="2"/>
      <c r="AFB156" s="2"/>
      <c r="AFC156" s="2"/>
      <c r="AFD156" s="2"/>
      <c r="AFE156" s="2"/>
      <c r="AFF156" s="2"/>
      <c r="AFG156" s="2"/>
      <c r="AFH156" s="2"/>
      <c r="AFI156" s="2"/>
      <c r="AFJ156" s="2"/>
      <c r="AFK156" s="2"/>
      <c r="AFL156" s="2"/>
      <c r="AFM156" s="2"/>
      <c r="AFN156" s="2"/>
      <c r="AFO156" s="2"/>
      <c r="AFP156" s="2"/>
      <c r="AFQ156" s="2"/>
      <c r="AFR156" s="2"/>
      <c r="AFS156" s="2"/>
      <c r="AFT156" s="2"/>
      <c r="AFU156" s="2"/>
      <c r="AFV156" s="2"/>
      <c r="AFW156" s="2"/>
      <c r="AFX156" s="2"/>
      <c r="AFY156" s="2"/>
      <c r="AFZ156" s="2"/>
      <c r="AGA156" s="2"/>
      <c r="AGB156" s="2"/>
      <c r="AGC156" s="2"/>
      <c r="AGD156" s="2"/>
      <c r="AGE156" s="2"/>
      <c r="AGF156" s="2"/>
      <c r="AGG156" s="2"/>
      <c r="AGH156" s="2"/>
      <c r="AGI156" s="2"/>
      <c r="AGJ156" s="2"/>
      <c r="AGK156" s="2"/>
      <c r="AGL156" s="2"/>
      <c r="AGM156" s="2"/>
      <c r="AGN156" s="2"/>
      <c r="AGO156" s="2"/>
      <c r="AGP156" s="2"/>
      <c r="AGQ156" s="2"/>
      <c r="AGR156" s="2"/>
      <c r="AGS156" s="2"/>
      <c r="AGT156" s="2"/>
      <c r="AGU156" s="2"/>
      <c r="AGV156" s="2"/>
      <c r="AGW156" s="2"/>
      <c r="AGX156" s="2"/>
      <c r="AGY156" s="2"/>
      <c r="AGZ156" s="2"/>
      <c r="AHA156" s="2"/>
      <c r="AHB156" s="2"/>
      <c r="AHC156" s="2"/>
      <c r="AHD156" s="2"/>
      <c r="AHE156" s="2"/>
      <c r="AHF156" s="2"/>
      <c r="AHG156" s="2"/>
      <c r="AHH156" s="2"/>
      <c r="AHI156" s="2"/>
      <c r="AHJ156" s="2"/>
      <c r="AHK156" s="2"/>
      <c r="AHL156" s="2"/>
      <c r="AHM156" s="2"/>
      <c r="AHN156" s="2"/>
      <c r="AHO156" s="2"/>
      <c r="AHP156" s="2"/>
      <c r="AHQ156" s="2"/>
      <c r="AHR156" s="2"/>
      <c r="AHS156" s="2"/>
      <c r="AHT156" s="2"/>
      <c r="AHU156" s="2"/>
      <c r="AHV156" s="2"/>
      <c r="AHW156" s="2"/>
      <c r="AHX156" s="2"/>
      <c r="AHY156" s="2"/>
      <c r="AHZ156" s="2"/>
      <c r="AIA156" s="2"/>
      <c r="AIB156" s="2"/>
      <c r="AIC156" s="2"/>
      <c r="AID156" s="2"/>
      <c r="AIE156" s="2"/>
      <c r="AIF156" s="2"/>
      <c r="AIG156" s="2"/>
      <c r="AIH156" s="2"/>
      <c r="AII156" s="2"/>
      <c r="AIJ156" s="2"/>
      <c r="AIK156" s="2"/>
      <c r="AIL156" s="2"/>
      <c r="AIM156" s="2"/>
      <c r="AIN156" s="2"/>
      <c r="AIO156" s="2"/>
      <c r="AIP156" s="2"/>
      <c r="AIQ156" s="2"/>
      <c r="AIR156" s="2"/>
      <c r="AIS156" s="2"/>
      <c r="AIT156" s="2"/>
      <c r="AIU156" s="2"/>
      <c r="AIV156" s="2"/>
      <c r="AIW156" s="2"/>
      <c r="AIX156" s="2"/>
      <c r="AIY156" s="2"/>
      <c r="AIZ156" s="2"/>
      <c r="AJA156" s="2"/>
      <c r="AJB156" s="2"/>
      <c r="AJC156" s="2"/>
      <c r="AJD156" s="2"/>
      <c r="AJE156" s="2"/>
      <c r="AJF156" s="2"/>
      <c r="AJG156" s="2"/>
      <c r="AJH156" s="2"/>
      <c r="AJI156" s="2"/>
      <c r="AJJ156" s="2"/>
      <c r="AJK156" s="2"/>
      <c r="AJL156" s="2"/>
      <c r="AJM156" s="2"/>
      <c r="AJN156" s="2"/>
      <c r="AJO156" s="2"/>
      <c r="AJP156" s="2"/>
      <c r="AJQ156" s="2"/>
      <c r="AJR156" s="2"/>
      <c r="AJS156" s="2"/>
      <c r="AJT156" s="2"/>
      <c r="AJU156" s="2"/>
      <c r="AJV156" s="2"/>
      <c r="AJW156" s="2"/>
      <c r="AJX156" s="2"/>
      <c r="AJY156" s="2"/>
      <c r="AJZ156" s="2"/>
      <c r="AKA156" s="2"/>
      <c r="AKB156" s="2"/>
      <c r="AKC156" s="2"/>
      <c r="AKD156" s="2"/>
      <c r="AKE156" s="2"/>
      <c r="AKF156" s="2"/>
      <c r="AKG156" s="2"/>
      <c r="AKH156" s="2"/>
      <c r="AKI156" s="2"/>
      <c r="AKJ156" s="2"/>
      <c r="AKK156" s="2"/>
      <c r="AKL156" s="2"/>
      <c r="AKM156" s="2"/>
      <c r="AKN156" s="2"/>
      <c r="AKO156" s="2"/>
      <c r="AKP156" s="2"/>
      <c r="AKQ156" s="2"/>
      <c r="AKR156" s="2"/>
      <c r="AKS156" s="2"/>
      <c r="AKT156" s="2"/>
      <c r="AKU156" s="2"/>
      <c r="AKV156" s="2"/>
      <c r="AKW156" s="2"/>
      <c r="AKX156" s="2"/>
      <c r="AKY156" s="2"/>
      <c r="AKZ156" s="2"/>
      <c r="ALA156" s="2"/>
      <c r="ALB156" s="2"/>
      <c r="ALC156" s="2"/>
      <c r="ALD156" s="2"/>
      <c r="ALE156" s="2"/>
      <c r="ALF156" s="2"/>
      <c r="ALG156" s="2"/>
      <c r="ALH156" s="2"/>
      <c r="ALI156" s="2"/>
      <c r="ALJ156" s="2"/>
      <c r="ALK156" s="2"/>
      <c r="ALL156" s="2"/>
      <c r="ALM156" s="2"/>
      <c r="ALN156" s="2"/>
      <c r="ALO156" s="2"/>
      <c r="ALP156" s="2"/>
      <c r="ALQ156" s="2"/>
      <c r="ALR156" s="2"/>
      <c r="ALS156" s="2"/>
      <c r="ALT156" s="2"/>
      <c r="ALU156" s="2"/>
      <c r="ALV156" s="2"/>
      <c r="ALW156" s="2"/>
      <c r="ALX156" s="2"/>
      <c r="ALY156" s="2"/>
      <c r="ALZ156" s="2"/>
      <c r="AMA156" s="2"/>
      <c r="AMB156" s="2"/>
      <c r="AMC156" s="2"/>
      <c r="AMD156" s="2"/>
      <c r="AME156" s="2"/>
      <c r="AMF156" s="2"/>
      <c r="AMG156" s="2"/>
      <c r="AMH156" s="2"/>
      <c r="AMI156" s="2"/>
      <c r="AMJ156" s="2"/>
      <c r="AMK156" s="2"/>
      <c r="AML156" s="2"/>
      <c r="AMM156" s="2"/>
      <c r="AMN156" s="2"/>
      <c r="AMO156" s="2"/>
      <c r="AMP156" s="2"/>
      <c r="AMQ156" s="2"/>
      <c r="AMR156" s="2"/>
      <c r="AMS156" s="2"/>
      <c r="AMT156" s="2"/>
      <c r="AMU156" s="2"/>
      <c r="AMV156" s="2"/>
      <c r="AMW156" s="2"/>
      <c r="AMX156" s="2"/>
      <c r="AMY156" s="2"/>
      <c r="AMZ156" s="2"/>
      <c r="ANA156" s="2"/>
      <c r="ANB156" s="2"/>
      <c r="ANC156" s="2"/>
      <c r="AND156" s="2"/>
      <c r="ANE156" s="2"/>
      <c r="ANF156" s="2"/>
      <c r="ANG156" s="2"/>
      <c r="ANH156" s="2"/>
      <c r="ANI156" s="2"/>
      <c r="ANJ156" s="2"/>
      <c r="ANK156" s="2"/>
      <c r="ANL156" s="2"/>
      <c r="ANM156" s="2"/>
      <c r="ANN156" s="2"/>
      <c r="ANO156" s="2"/>
      <c r="ANP156" s="2"/>
      <c r="ANQ156" s="2"/>
      <c r="ANR156" s="2"/>
      <c r="ANS156" s="2"/>
      <c r="ANT156" s="2"/>
      <c r="ANU156" s="2"/>
      <c r="ANV156" s="2"/>
      <c r="ANW156" s="2"/>
      <c r="ANX156" s="2"/>
      <c r="ANY156" s="2"/>
      <c r="ANZ156" s="2"/>
      <c r="AOA156" s="2"/>
      <c r="AOB156" s="2"/>
      <c r="AOC156" s="2"/>
      <c r="AOD156" s="2"/>
      <c r="AOE156" s="2"/>
      <c r="AOF156" s="2"/>
      <c r="AOG156" s="2"/>
      <c r="AOH156" s="2"/>
      <c r="AOI156" s="2"/>
      <c r="AOJ156" s="2"/>
      <c r="AOK156" s="2"/>
      <c r="AOL156" s="2"/>
      <c r="AOM156" s="2"/>
      <c r="AON156" s="2"/>
      <c r="AOO156" s="2"/>
      <c r="AOP156" s="2"/>
      <c r="AOQ156" s="2"/>
      <c r="AOR156" s="2"/>
      <c r="AOS156" s="2"/>
      <c r="AOT156" s="2"/>
      <c r="AOU156" s="2"/>
      <c r="AOV156" s="2"/>
      <c r="AOW156" s="2"/>
      <c r="AOX156" s="2"/>
      <c r="AOY156" s="2"/>
      <c r="AOZ156" s="2"/>
      <c r="APA156" s="2"/>
      <c r="APB156" s="2"/>
      <c r="APC156" s="2"/>
      <c r="APD156" s="2"/>
      <c r="APE156" s="2"/>
      <c r="APF156" s="2"/>
      <c r="APG156" s="2"/>
      <c r="APH156" s="2"/>
      <c r="API156" s="2"/>
      <c r="APJ156" s="2"/>
      <c r="APK156" s="2"/>
      <c r="APL156" s="2"/>
      <c r="APM156" s="2"/>
      <c r="APN156" s="2"/>
      <c r="APO156" s="2"/>
      <c r="APP156" s="2"/>
      <c r="APQ156" s="2"/>
      <c r="APR156" s="2"/>
      <c r="APS156" s="2"/>
      <c r="APT156" s="2"/>
      <c r="APU156" s="2"/>
      <c r="APV156" s="2"/>
      <c r="APW156" s="2"/>
      <c r="APX156" s="2"/>
      <c r="APY156" s="2"/>
      <c r="APZ156" s="2"/>
      <c r="AQA156" s="2"/>
      <c r="AQB156" s="2"/>
      <c r="AQC156" s="2"/>
      <c r="AQD156" s="2"/>
      <c r="AQE156" s="2"/>
      <c r="AQF156" s="2"/>
      <c r="AQG156" s="2"/>
      <c r="AQH156" s="2"/>
      <c r="AQI156" s="2"/>
      <c r="AQJ156" s="2"/>
      <c r="AQK156" s="2"/>
      <c r="AQL156" s="2"/>
      <c r="AQM156" s="2"/>
      <c r="AQN156" s="2"/>
      <c r="AQO156" s="2"/>
      <c r="AQP156" s="2"/>
      <c r="AQQ156" s="2"/>
      <c r="AQR156" s="2"/>
      <c r="AQS156" s="2"/>
      <c r="AQT156" s="2"/>
      <c r="AQU156" s="2"/>
      <c r="AQV156" s="2"/>
      <c r="AQW156" s="2"/>
      <c r="AQX156" s="2"/>
      <c r="AQY156" s="2"/>
      <c r="AQZ156" s="2"/>
      <c r="ARA156" s="2"/>
      <c r="ARB156" s="2"/>
      <c r="ARC156" s="2"/>
      <c r="ARD156" s="2"/>
      <c r="ARE156" s="2"/>
      <c r="ARF156" s="2"/>
      <c r="ARG156" s="2"/>
      <c r="ARH156" s="2"/>
      <c r="ARI156" s="2"/>
      <c r="ARJ156" s="2"/>
      <c r="ARK156" s="2"/>
      <c r="ARL156" s="2"/>
      <c r="ARM156" s="2"/>
      <c r="ARN156" s="2"/>
      <c r="ARO156" s="2"/>
      <c r="ARP156" s="2"/>
      <c r="ARQ156" s="2"/>
      <c r="ARR156" s="2"/>
      <c r="ARS156" s="2"/>
      <c r="ART156" s="2"/>
      <c r="ARU156" s="2"/>
      <c r="ARV156" s="2"/>
      <c r="ARW156" s="2"/>
      <c r="ARX156" s="2"/>
      <c r="ARY156" s="2"/>
      <c r="ARZ156" s="2"/>
      <c r="ASA156" s="2"/>
      <c r="ASB156" s="2"/>
      <c r="ASC156" s="2"/>
      <c r="ASD156" s="2"/>
      <c r="ASE156" s="2"/>
      <c r="ASF156" s="2"/>
      <c r="ASG156" s="2"/>
      <c r="ASH156" s="2"/>
      <c r="ASI156" s="2"/>
      <c r="ASJ156" s="2"/>
      <c r="ASK156" s="2"/>
      <c r="ASL156" s="2"/>
      <c r="ASM156" s="2"/>
      <c r="ASN156" s="2"/>
      <c r="ASO156" s="2"/>
      <c r="ASP156" s="2"/>
      <c r="ASQ156" s="2"/>
      <c r="ASR156" s="2"/>
      <c r="ASS156" s="2"/>
      <c r="AST156" s="2"/>
      <c r="ASU156" s="2"/>
      <c r="ASV156" s="2"/>
      <c r="ASW156" s="2"/>
      <c r="ASX156" s="2"/>
      <c r="ASY156" s="2"/>
      <c r="ASZ156" s="2"/>
      <c r="ATA156" s="2"/>
      <c r="ATB156" s="2"/>
      <c r="ATC156" s="2"/>
      <c r="ATD156" s="2"/>
      <c r="ATE156" s="2"/>
      <c r="ATF156" s="2"/>
      <c r="ATG156" s="2"/>
      <c r="ATH156" s="2"/>
      <c r="ATI156" s="2"/>
      <c r="ATJ156" s="2"/>
      <c r="ATK156" s="2"/>
      <c r="ATL156" s="2"/>
      <c r="ATM156" s="2"/>
      <c r="ATN156" s="2"/>
      <c r="ATO156" s="2"/>
      <c r="ATP156" s="2"/>
      <c r="ATQ156" s="2"/>
      <c r="ATR156" s="2"/>
      <c r="ATS156" s="2"/>
      <c r="ATT156" s="2"/>
      <c r="ATU156" s="2"/>
      <c r="ATV156" s="2"/>
      <c r="ATW156" s="2"/>
      <c r="ATX156" s="2"/>
      <c r="ATY156" s="2"/>
      <c r="ATZ156" s="2"/>
      <c r="AUA156" s="2"/>
      <c r="AUB156" s="2"/>
      <c r="AUC156" s="2"/>
      <c r="AUD156" s="2"/>
      <c r="AUE156" s="2"/>
      <c r="AUF156" s="2"/>
      <c r="AUG156" s="2"/>
      <c r="AUH156" s="2"/>
      <c r="AUI156" s="2"/>
      <c r="AUJ156" s="2"/>
      <c r="AUK156" s="2"/>
      <c r="AUL156" s="2"/>
      <c r="AUM156" s="2"/>
      <c r="AUN156" s="2"/>
      <c r="AUO156" s="2"/>
      <c r="AUP156" s="2"/>
      <c r="AUQ156" s="2"/>
      <c r="AUR156" s="2"/>
      <c r="AUS156" s="2"/>
      <c r="AUT156" s="2"/>
      <c r="AUU156" s="2"/>
      <c r="AUV156" s="2"/>
      <c r="AUW156" s="2"/>
      <c r="AUX156" s="2"/>
      <c r="AUY156" s="2"/>
      <c r="AUZ156" s="2"/>
      <c r="AVA156" s="2"/>
      <c r="AVB156" s="2"/>
      <c r="AVC156" s="2"/>
      <c r="AVD156" s="2"/>
      <c r="AVE156" s="2"/>
      <c r="AVF156" s="2"/>
      <c r="AVG156" s="2"/>
      <c r="AVH156" s="2"/>
      <c r="AVI156" s="2"/>
      <c r="AVJ156" s="2"/>
      <c r="AVK156" s="2"/>
      <c r="AVL156" s="2"/>
      <c r="AVM156" s="2"/>
      <c r="AVN156" s="2"/>
      <c r="AVO156" s="2"/>
      <c r="AVP156" s="2"/>
      <c r="AVQ156" s="2"/>
      <c r="AVR156" s="2"/>
      <c r="AVS156" s="2"/>
      <c r="AVT156" s="2"/>
      <c r="AVU156" s="2"/>
      <c r="AVV156" s="2"/>
      <c r="AVW156" s="2"/>
      <c r="AVX156" s="2"/>
      <c r="AVY156" s="2"/>
      <c r="AVZ156" s="2"/>
      <c r="AWA156" s="2"/>
      <c r="AWB156" s="2"/>
      <c r="AWC156" s="2"/>
      <c r="AWD156" s="2"/>
      <c r="AWE156" s="2"/>
      <c r="AWF156" s="2"/>
      <c r="AWG156" s="2"/>
      <c r="AWH156" s="2"/>
      <c r="AWI156" s="2"/>
      <c r="AWJ156" s="2"/>
      <c r="AWK156" s="2"/>
      <c r="AWL156" s="2"/>
      <c r="AWM156" s="2"/>
      <c r="AWN156" s="2"/>
      <c r="AWO156" s="2"/>
      <c r="AWP156" s="2"/>
      <c r="AWQ156" s="2"/>
      <c r="AWR156" s="2"/>
      <c r="AWS156" s="2"/>
      <c r="AWT156" s="2"/>
      <c r="AWU156" s="2"/>
      <c r="AWV156" s="2"/>
      <c r="AWW156" s="2"/>
      <c r="AWX156" s="2"/>
      <c r="AWY156" s="2"/>
      <c r="AWZ156" s="2"/>
      <c r="AXA156" s="2"/>
      <c r="AXB156" s="2"/>
      <c r="AXC156" s="2"/>
      <c r="AXD156" s="2"/>
      <c r="AXE156" s="2"/>
      <c r="AXF156" s="2"/>
      <c r="AXG156" s="2"/>
      <c r="AXH156" s="2"/>
      <c r="AXI156" s="2"/>
      <c r="AXJ156" s="2"/>
      <c r="AXK156" s="2"/>
      <c r="AXL156" s="2"/>
      <c r="AXM156" s="2"/>
      <c r="AXN156" s="2"/>
      <c r="AXO156" s="2"/>
      <c r="AXP156" s="2"/>
      <c r="AXQ156" s="2"/>
      <c r="AXR156" s="2"/>
      <c r="AXS156" s="2"/>
      <c r="AXT156" s="2"/>
      <c r="AXU156" s="2"/>
      <c r="AXV156" s="2"/>
      <c r="AXW156" s="2"/>
      <c r="AXX156" s="2"/>
      <c r="AXY156" s="2"/>
      <c r="AXZ156" s="2"/>
      <c r="AYA156" s="2"/>
      <c r="AYB156" s="2"/>
      <c r="AYC156" s="2"/>
      <c r="AYD156" s="2"/>
      <c r="AYE156" s="2"/>
      <c r="AYF156" s="2"/>
      <c r="AYG156" s="2"/>
      <c r="AYH156" s="2"/>
      <c r="AYI156" s="2"/>
      <c r="AYJ156" s="2"/>
      <c r="AYK156" s="2"/>
      <c r="AYL156" s="2"/>
      <c r="AYM156" s="2"/>
      <c r="AYN156" s="2"/>
      <c r="AYO156" s="2"/>
      <c r="AYP156" s="2"/>
      <c r="AYQ156" s="2"/>
      <c r="AYR156" s="2"/>
      <c r="AYS156" s="2"/>
      <c r="AYT156" s="2"/>
      <c r="AYU156" s="2"/>
      <c r="AYV156" s="2"/>
      <c r="AYW156" s="2"/>
      <c r="AYX156" s="2"/>
      <c r="AYY156" s="2"/>
      <c r="AYZ156" s="2"/>
      <c r="AZA156" s="2"/>
      <c r="AZB156" s="2"/>
      <c r="AZC156" s="2"/>
      <c r="AZD156" s="2"/>
      <c r="AZE156" s="2"/>
      <c r="AZF156" s="2"/>
      <c r="AZG156" s="2"/>
      <c r="AZH156" s="2"/>
      <c r="AZI156" s="2"/>
      <c r="AZJ156" s="2"/>
      <c r="AZK156" s="2"/>
      <c r="AZL156" s="2"/>
      <c r="AZM156" s="2"/>
      <c r="AZN156" s="2"/>
      <c r="AZO156" s="2"/>
      <c r="AZP156" s="2"/>
      <c r="AZQ156" s="2"/>
      <c r="AZR156" s="2"/>
      <c r="AZS156" s="2"/>
      <c r="AZT156" s="2"/>
      <c r="AZU156" s="2"/>
      <c r="AZV156" s="2"/>
      <c r="AZW156" s="2"/>
      <c r="AZX156" s="2"/>
      <c r="AZY156" s="2"/>
      <c r="AZZ156" s="2"/>
      <c r="BAA156" s="2"/>
      <c r="BAB156" s="2"/>
      <c r="BAC156" s="2"/>
      <c r="BAD156" s="2"/>
      <c r="BAE156" s="2"/>
      <c r="BAF156" s="2"/>
      <c r="BAG156" s="2"/>
      <c r="BAH156" s="2"/>
      <c r="BAI156" s="2"/>
      <c r="BAJ156" s="2"/>
      <c r="BAK156" s="2"/>
      <c r="BAL156" s="2"/>
      <c r="BAM156" s="2"/>
      <c r="BAN156" s="2"/>
      <c r="BAO156" s="2"/>
      <c r="BAP156" s="2"/>
      <c r="BAQ156" s="2"/>
      <c r="BAR156" s="2"/>
      <c r="BAS156" s="2"/>
      <c r="BAT156" s="2"/>
      <c r="BAU156" s="2"/>
      <c r="BAV156" s="2"/>
      <c r="BAW156" s="2"/>
      <c r="BAX156" s="2"/>
      <c r="BAY156" s="2"/>
      <c r="BAZ156" s="2"/>
      <c r="BBA156" s="2"/>
      <c r="BBB156" s="2"/>
      <c r="BBC156" s="2"/>
      <c r="BBD156" s="2"/>
      <c r="BBE156" s="2"/>
      <c r="BBF156" s="2"/>
      <c r="BBG156" s="2"/>
      <c r="BBH156" s="2"/>
      <c r="BBI156" s="2"/>
      <c r="BBJ156" s="2"/>
      <c r="BBK156" s="2"/>
      <c r="BBL156" s="2"/>
      <c r="BBM156" s="2"/>
      <c r="BBN156" s="2"/>
      <c r="BBO156" s="2"/>
      <c r="BBP156" s="2"/>
      <c r="BBQ156" s="2"/>
      <c r="BBR156" s="2"/>
      <c r="BBS156" s="2"/>
      <c r="BBT156" s="2"/>
      <c r="BBU156" s="2"/>
      <c r="BBV156" s="2"/>
      <c r="BBW156" s="2"/>
      <c r="BBX156" s="2"/>
      <c r="BBY156" s="2"/>
      <c r="BBZ156" s="2"/>
      <c r="BCA156" s="2"/>
      <c r="BCB156" s="2"/>
      <c r="BCC156" s="2"/>
      <c r="BCD156" s="2"/>
      <c r="BCE156" s="2"/>
      <c r="BCF156" s="2"/>
    </row>
    <row r="157" spans="1:1024 1025:1436">
      <c r="A157" s="1" t="s">
        <v>6</v>
      </c>
      <c r="C157" s="2">
        <v>6.034</v>
      </c>
      <c r="D157" s="2">
        <v>4.75</v>
      </c>
      <c r="E157" s="2">
        <v>0.794</v>
      </c>
      <c r="F157" s="2">
        <v>0.821</v>
      </c>
      <c r="G157" s="2">
        <v>2.233</v>
      </c>
      <c r="H157" s="2">
        <v>3.993</v>
      </c>
      <c r="I157" s="2">
        <v>5.067</v>
      </c>
      <c r="J157" s="2">
        <v>4.41</v>
      </c>
      <c r="K157" s="2">
        <v>8.258</v>
      </c>
      <c r="L157" s="2">
        <v>0.746</v>
      </c>
      <c r="M157" s="2">
        <v>0.734</v>
      </c>
      <c r="N157" s="2">
        <v>1.07</v>
      </c>
      <c r="O157" s="2">
        <v>3.651</v>
      </c>
      <c r="P157" s="2">
        <v>2.662</v>
      </c>
      <c r="Q157" s="2">
        <v>2.33</v>
      </c>
      <c r="R157" s="2">
        <v>2.24</v>
      </c>
      <c r="S157" s="2">
        <v>4.18</v>
      </c>
      <c r="T157" s="2">
        <v>2.191</v>
      </c>
      <c r="U157" s="2">
        <v>2.158</v>
      </c>
      <c r="V157" s="2">
        <v>4.114</v>
      </c>
      <c r="W157" s="2">
        <v>3.308</v>
      </c>
      <c r="X157" s="2">
        <v>2.268</v>
      </c>
      <c r="Y157" s="2">
        <v>2.672</v>
      </c>
      <c r="Z157" s="2">
        <v>2.25</v>
      </c>
      <c r="AA157" s="2">
        <v>3.967</v>
      </c>
      <c r="AB157" s="2">
        <v>308.286</v>
      </c>
      <c r="AC157" s="2">
        <v>367.224</v>
      </c>
      <c r="AD157" s="2">
        <v>116.205</v>
      </c>
      <c r="AE157" s="2">
        <v>62.684</v>
      </c>
      <c r="AF157" s="2">
        <v>111.212</v>
      </c>
      <c r="AG157" s="2">
        <v>126.015</v>
      </c>
      <c r="AH157" s="2">
        <v>102.178</v>
      </c>
      <c r="AI157" s="2">
        <v>111.251</v>
      </c>
      <c r="AJ157" s="2">
        <v>138.829</v>
      </c>
      <c r="AK157" s="2">
        <v>132.713</v>
      </c>
      <c r="AL157" s="2">
        <v>124.697</v>
      </c>
      <c r="AM157" s="2">
        <v>257.175</v>
      </c>
      <c r="AN157" s="2">
        <v>89.715</v>
      </c>
      <c r="AO157" s="2">
        <v>48.703</v>
      </c>
      <c r="AP157" s="2">
        <v>5.227</v>
      </c>
      <c r="AQ157" s="2">
        <v>68.597</v>
      </c>
      <c r="AR157" s="2">
        <v>2.301</v>
      </c>
      <c r="AS157" s="2">
        <v>5.79</v>
      </c>
      <c r="AT157" s="2">
        <v>67.144</v>
      </c>
      <c r="AU157" s="2">
        <v>13.65</v>
      </c>
      <c r="AV157" s="2">
        <v>2.205</v>
      </c>
      <c r="AW157" s="2">
        <v>5.057</v>
      </c>
      <c r="AX157" s="2">
        <v>3.177</v>
      </c>
      <c r="AY157" s="2">
        <v>1.713</v>
      </c>
      <c r="AZ157" s="2">
        <v>1.977</v>
      </c>
      <c r="BA157" s="2">
        <v>5.143</v>
      </c>
      <c r="BB157" s="2">
        <v>1.857</v>
      </c>
      <c r="BC157" s="2">
        <v>1.964</v>
      </c>
      <c r="BD157" s="2">
        <v>501.631</v>
      </c>
      <c r="BE157" s="2">
        <v>475.096</v>
      </c>
      <c r="BF157" s="2">
        <v>140.203</v>
      </c>
      <c r="BG157" s="2">
        <v>35.611</v>
      </c>
      <c r="BH157" s="2">
        <v>112.29</v>
      </c>
      <c r="BI157" s="2">
        <v>131.333</v>
      </c>
      <c r="BJ157" s="2">
        <v>109.82</v>
      </c>
      <c r="BK157" s="2">
        <v>106.059</v>
      </c>
      <c r="BL157" s="2">
        <v>113.3</v>
      </c>
      <c r="BM157" s="2">
        <v>161.992</v>
      </c>
      <c r="BN157" s="2">
        <v>143.319</v>
      </c>
      <c r="BO157" s="2">
        <v>188.9</v>
      </c>
      <c r="BP157" s="2">
        <v>74.926</v>
      </c>
      <c r="BQ157" s="2">
        <v>8.915</v>
      </c>
      <c r="BR157" s="2">
        <v>3.209</v>
      </c>
      <c r="BS157" s="2">
        <v>55.773</v>
      </c>
      <c r="BT157" s="2">
        <v>3.39</v>
      </c>
      <c r="BU157" s="2">
        <v>3.534</v>
      </c>
      <c r="BV157" s="2">
        <v>4.414</v>
      </c>
      <c r="BW157" s="2">
        <v>49.256</v>
      </c>
      <c r="BX157" s="2">
        <v>14.456</v>
      </c>
      <c r="BY157" s="2">
        <v>16.934</v>
      </c>
      <c r="BZ157" s="2">
        <v>6.23</v>
      </c>
      <c r="CA157" s="2">
        <v>3.458</v>
      </c>
      <c r="CB157" s="2">
        <v>41.979</v>
      </c>
      <c r="CC157" s="2">
        <v>5.225</v>
      </c>
      <c r="CD157" s="2">
        <v>12.575</v>
      </c>
      <c r="CE157" s="2">
        <v>6.507</v>
      </c>
      <c r="CF157" s="2">
        <v>1.277</v>
      </c>
      <c r="CG157" s="2">
        <v>2.075</v>
      </c>
      <c r="CH157" s="2">
        <v>3.289</v>
      </c>
      <c r="CI157" s="2">
        <v>1.345</v>
      </c>
      <c r="CJ157" s="2">
        <v>1.163</v>
      </c>
      <c r="CK157" s="2">
        <v>1.475</v>
      </c>
      <c r="CL157" s="2">
        <v>4.07</v>
      </c>
      <c r="CM157" s="2">
        <v>1.682</v>
      </c>
      <c r="CN157" s="2">
        <v>2.034</v>
      </c>
      <c r="CO157" s="2">
        <v>2.138</v>
      </c>
      <c r="CP157" s="2">
        <v>80.33</v>
      </c>
      <c r="CQ157" s="2">
        <v>70.152</v>
      </c>
      <c r="CR157" s="2">
        <v>762.19</v>
      </c>
      <c r="CS157" s="2">
        <v>386.476</v>
      </c>
      <c r="CT157" s="2">
        <v>792.508</v>
      </c>
      <c r="CU157" s="2">
        <v>12.781</v>
      </c>
      <c r="CV157" s="2">
        <v>8.426</v>
      </c>
      <c r="CW157" s="2">
        <v>6.663</v>
      </c>
      <c r="CX157" s="2">
        <v>42.419</v>
      </c>
      <c r="CY157" s="2">
        <v>5.182</v>
      </c>
      <c r="CZ157" s="2">
        <v>5.099</v>
      </c>
      <c r="DA157" s="2">
        <v>4.607</v>
      </c>
      <c r="DB157" s="2">
        <v>29.215</v>
      </c>
      <c r="DC157" s="2">
        <v>13.85</v>
      </c>
      <c r="DD157" s="2">
        <v>16.801</v>
      </c>
      <c r="DE157" s="2">
        <v>6.114</v>
      </c>
      <c r="DF157" s="2">
        <v>3.529</v>
      </c>
      <c r="DG157" s="2">
        <v>64.608</v>
      </c>
      <c r="DH157" s="2">
        <v>4.133</v>
      </c>
      <c r="DI157" s="2">
        <v>4.607</v>
      </c>
      <c r="DJ157" s="2">
        <v>6.784</v>
      </c>
      <c r="DK157" s="2">
        <v>5.061</v>
      </c>
      <c r="DL157" s="2">
        <v>1.298</v>
      </c>
      <c r="DM157" s="2">
        <v>1.439</v>
      </c>
      <c r="DN157" s="2">
        <v>1.272</v>
      </c>
      <c r="DO157" s="2">
        <v>1.259</v>
      </c>
      <c r="DP157" s="2">
        <v>1.512</v>
      </c>
      <c r="DQ157" s="2">
        <v>2.626</v>
      </c>
      <c r="DR157" s="2">
        <v>1.715</v>
      </c>
      <c r="DS157" s="2">
        <v>2.044</v>
      </c>
      <c r="DT157" s="2">
        <v>1.491</v>
      </c>
      <c r="DU157" s="2">
        <v>349.302</v>
      </c>
      <c r="DV157" s="2">
        <v>424.209</v>
      </c>
      <c r="DW157" s="2">
        <v>110.087</v>
      </c>
      <c r="DX157" s="2">
        <v>61.256</v>
      </c>
      <c r="DY157" s="2">
        <v>69.95</v>
      </c>
      <c r="DZ157" s="2">
        <v>78.81</v>
      </c>
      <c r="EA157" s="2">
        <v>110.113</v>
      </c>
      <c r="EB157" s="2">
        <v>130.552</v>
      </c>
      <c r="EC157" s="2">
        <v>141.518</v>
      </c>
      <c r="ED157" s="2">
        <v>134.957</v>
      </c>
      <c r="EE157" s="2">
        <v>145.524</v>
      </c>
      <c r="EF157" s="2">
        <v>251.01</v>
      </c>
      <c r="EG157" s="2">
        <v>118.682</v>
      </c>
      <c r="EH157" s="2">
        <v>64.578</v>
      </c>
      <c r="EI157" s="2">
        <v>6.99</v>
      </c>
      <c r="EJ157" s="2">
        <v>60.336</v>
      </c>
      <c r="EK157" s="2">
        <v>2.34</v>
      </c>
      <c r="EL157" s="2">
        <v>2.997</v>
      </c>
      <c r="EM157" s="2">
        <v>7.867</v>
      </c>
      <c r="EN157" s="2">
        <v>6.434</v>
      </c>
      <c r="EO157" s="2">
        <v>43.802</v>
      </c>
      <c r="EP157" s="2">
        <v>15.536</v>
      </c>
      <c r="EQ157" s="2">
        <v>18.96</v>
      </c>
      <c r="ER157" s="2">
        <v>6.046</v>
      </c>
      <c r="ES157" s="2">
        <v>5.239</v>
      </c>
      <c r="ET157" s="2">
        <v>34.166</v>
      </c>
      <c r="EU157" s="2">
        <v>5.966</v>
      </c>
      <c r="EV157" s="2">
        <v>7.81</v>
      </c>
      <c r="EW157" s="2">
        <v>8.472</v>
      </c>
      <c r="EX157" s="2">
        <v>99.103</v>
      </c>
      <c r="EY157" s="2">
        <v>6.967</v>
      </c>
      <c r="EZ157" s="2">
        <v>1.579</v>
      </c>
      <c r="FA157" s="2">
        <v>2.514</v>
      </c>
      <c r="FB157" s="2">
        <v>1.858</v>
      </c>
      <c r="FC157" s="2">
        <v>2.345</v>
      </c>
      <c r="FD157" s="2">
        <v>2.376</v>
      </c>
      <c r="FE157" s="2">
        <v>3.146</v>
      </c>
      <c r="FF157" s="2">
        <v>5.129</v>
      </c>
      <c r="FG157" s="2">
        <v>2.359</v>
      </c>
      <c r="FH157" s="2">
        <v>2.618</v>
      </c>
      <c r="FI157" s="2">
        <v>2.897</v>
      </c>
      <c r="FJ157" s="2">
        <v>3.827</v>
      </c>
      <c r="FK157" s="2">
        <v>1.584</v>
      </c>
      <c r="FL157" s="2">
        <v>129.608</v>
      </c>
      <c r="FM157" s="2">
        <v>584.67</v>
      </c>
      <c r="FN157" s="2">
        <v>153.997</v>
      </c>
      <c r="FO157" s="2">
        <v>112.68</v>
      </c>
      <c r="FP157" s="2">
        <v>77.002</v>
      </c>
      <c r="FQ157" s="2">
        <v>147.474</v>
      </c>
      <c r="FR157" s="2">
        <v>142.343</v>
      </c>
      <c r="FS157" s="2">
        <v>155.313</v>
      </c>
      <c r="FT157" s="2">
        <v>162.91</v>
      </c>
      <c r="FU157" s="2">
        <v>196.593</v>
      </c>
      <c r="FV157" s="2">
        <v>190.928</v>
      </c>
      <c r="FW157" s="2">
        <v>268.504</v>
      </c>
      <c r="FX157" s="2">
        <v>83.137</v>
      </c>
      <c r="FY157" s="2">
        <v>21.235</v>
      </c>
      <c r="FZ157" s="2">
        <v>4.082</v>
      </c>
      <c r="GA157" s="2">
        <v>58.534</v>
      </c>
      <c r="GB157" s="2">
        <v>2.536</v>
      </c>
      <c r="GC157" s="2">
        <v>66.549</v>
      </c>
      <c r="GD157" s="2">
        <v>3.495</v>
      </c>
      <c r="GE157" s="2">
        <v>6.074</v>
      </c>
      <c r="GF157" s="2">
        <v>6.974</v>
      </c>
      <c r="GG157" s="2">
        <v>6.46</v>
      </c>
      <c r="GH157" s="2">
        <v>3.017</v>
      </c>
      <c r="GI157" s="2">
        <v>55.641</v>
      </c>
      <c r="GJ157" s="2">
        <v>3.323</v>
      </c>
      <c r="GK157" s="2">
        <v>5.259</v>
      </c>
      <c r="GL157" s="2">
        <v>3.481</v>
      </c>
      <c r="GM157" s="2">
        <v>4.905</v>
      </c>
      <c r="GN157" s="2">
        <v>3.494</v>
      </c>
      <c r="GO157" s="2">
        <v>3.899</v>
      </c>
      <c r="GP157" s="2">
        <v>4.812</v>
      </c>
      <c r="GQ157" s="2">
        <v>3.448</v>
      </c>
      <c r="GR157" s="2">
        <v>129.411</v>
      </c>
      <c r="GS157" s="2">
        <v>71.386</v>
      </c>
      <c r="GT157" s="2">
        <v>665.652</v>
      </c>
      <c r="GU157" s="2">
        <v>289.596</v>
      </c>
      <c r="GV157" s="2">
        <v>786.438</v>
      </c>
      <c r="GW157" s="2">
        <v>101.619</v>
      </c>
      <c r="GX157" s="2">
        <v>56.491</v>
      </c>
      <c r="GY157" s="2">
        <v>7.87</v>
      </c>
      <c r="GZ157" s="2">
        <v>6.442</v>
      </c>
      <c r="HA157" s="2">
        <v>3.757</v>
      </c>
      <c r="HB157" s="2">
        <v>42.365</v>
      </c>
      <c r="HC157" s="2">
        <v>7.352</v>
      </c>
      <c r="HD157" s="2">
        <v>23.396</v>
      </c>
      <c r="HE157" s="2">
        <v>4.723</v>
      </c>
      <c r="HF157" s="2">
        <v>4.918</v>
      </c>
      <c r="HG157" s="2">
        <v>8.126</v>
      </c>
      <c r="HH157" s="2">
        <v>33.064</v>
      </c>
      <c r="HI157" s="2">
        <v>3.223</v>
      </c>
      <c r="HJ157" s="2">
        <v>6.216</v>
      </c>
      <c r="HK157" s="2">
        <v>14.305</v>
      </c>
      <c r="HL157" s="2">
        <v>6.598</v>
      </c>
      <c r="HM157" s="2">
        <v>98.903</v>
      </c>
      <c r="HN157" s="2">
        <v>1.001</v>
      </c>
      <c r="HO157" s="2">
        <v>1.197</v>
      </c>
      <c r="HP157" s="2">
        <v>1.324</v>
      </c>
      <c r="HQ157" s="2">
        <v>1.318</v>
      </c>
      <c r="HR157" s="2">
        <v>1.272</v>
      </c>
      <c r="HS157" s="2">
        <v>1.737</v>
      </c>
      <c r="HT157" s="2">
        <v>2.502</v>
      </c>
      <c r="HU157" s="2">
        <v>1.669</v>
      </c>
      <c r="HV157" s="2">
        <v>2.304</v>
      </c>
      <c r="HW157" s="2">
        <v>2.348</v>
      </c>
      <c r="HX157" s="2">
        <v>2.158</v>
      </c>
      <c r="HY157" s="2">
        <v>3.789</v>
      </c>
      <c r="HZ157" s="2">
        <v>2.364</v>
      </c>
      <c r="IA157" s="2">
        <v>614.953</v>
      </c>
      <c r="IB157" s="2">
        <v>293.845</v>
      </c>
      <c r="IC157" s="2">
        <v>468.431</v>
      </c>
      <c r="ID157" s="2">
        <v>107.481</v>
      </c>
      <c r="IE157" s="2">
        <v>102.884</v>
      </c>
      <c r="IF157" s="2">
        <v>87.404</v>
      </c>
      <c r="IG157" s="2">
        <v>119.229</v>
      </c>
      <c r="IH157" s="2">
        <v>131.041</v>
      </c>
      <c r="II157" s="2">
        <v>127.96</v>
      </c>
      <c r="IJ157" s="2">
        <v>114.374</v>
      </c>
      <c r="IK157" s="2">
        <v>133.473</v>
      </c>
      <c r="IL157" s="2">
        <v>270.675</v>
      </c>
      <c r="IM157" s="2">
        <v>69.44</v>
      </c>
      <c r="IN157" s="2">
        <v>31.034</v>
      </c>
      <c r="IO157" s="2">
        <v>3.315</v>
      </c>
      <c r="IP157" s="2">
        <v>58.801</v>
      </c>
      <c r="IQ157" s="2">
        <v>2.21</v>
      </c>
      <c r="IR157" s="2">
        <v>25.037</v>
      </c>
      <c r="IS157" s="2">
        <v>3.471</v>
      </c>
      <c r="IT157" s="2">
        <v>5.149</v>
      </c>
      <c r="IU157" s="2">
        <v>10.933</v>
      </c>
      <c r="IV157" s="2">
        <v>4.458</v>
      </c>
      <c r="IW157" s="2">
        <v>61.194</v>
      </c>
      <c r="IX157" s="2">
        <v>4.801</v>
      </c>
      <c r="IY157" s="2">
        <v>3.461</v>
      </c>
      <c r="IZ157" s="2">
        <v>3.211</v>
      </c>
      <c r="JA157" s="2">
        <v>2.7</v>
      </c>
      <c r="JB157" s="2">
        <v>7.348</v>
      </c>
      <c r="JC157" s="2">
        <v>2.765</v>
      </c>
      <c r="JD157" s="2">
        <v>2.925</v>
      </c>
      <c r="JE157" s="2">
        <v>2.275</v>
      </c>
      <c r="JF157" s="2">
        <v>5.173</v>
      </c>
      <c r="JG157" s="2">
        <v>2.337</v>
      </c>
      <c r="JH157" s="2">
        <v>250.361</v>
      </c>
      <c r="JI157" s="2">
        <v>734.865</v>
      </c>
      <c r="JJ157" s="2">
        <v>186.899</v>
      </c>
      <c r="JK157" s="2">
        <v>203.069</v>
      </c>
      <c r="JL157" s="2">
        <v>178.653</v>
      </c>
      <c r="JM157" s="2">
        <v>151.415</v>
      </c>
      <c r="JN157" s="2">
        <v>158.959</v>
      </c>
      <c r="JO157" s="2">
        <v>170.104</v>
      </c>
      <c r="JP157" s="2">
        <v>95.39</v>
      </c>
      <c r="JQ157" s="2">
        <v>8.892</v>
      </c>
      <c r="JR157" s="2">
        <v>2.456</v>
      </c>
      <c r="JS157" s="2">
        <v>50.518</v>
      </c>
      <c r="JT157" s="2">
        <v>4.641</v>
      </c>
      <c r="JU157" s="2">
        <v>40.633</v>
      </c>
      <c r="JV157" s="2">
        <v>6.204</v>
      </c>
      <c r="JW157" s="2">
        <v>8.845</v>
      </c>
      <c r="JX157" s="2">
        <v>5.641</v>
      </c>
      <c r="JY157" s="2">
        <v>3.968</v>
      </c>
      <c r="JZ157" s="2">
        <v>63.188</v>
      </c>
      <c r="KA157" s="2">
        <v>3.921</v>
      </c>
      <c r="KB157" s="2">
        <v>3.597</v>
      </c>
      <c r="KC157" s="2">
        <v>3.223</v>
      </c>
      <c r="KD157" s="2">
        <v>3.426</v>
      </c>
      <c r="KE157" s="2">
        <v>34.909</v>
      </c>
      <c r="KF157" s="2">
        <v>2.11</v>
      </c>
      <c r="KG157" s="2">
        <v>2.422</v>
      </c>
      <c r="KH157" s="2">
        <v>3.025</v>
      </c>
      <c r="KI157" s="2">
        <v>36.628</v>
      </c>
      <c r="KJ157" s="2">
        <v>3.453</v>
      </c>
      <c r="KK157" s="2">
        <v>3.828</v>
      </c>
      <c r="KL157" s="2">
        <v>3.979</v>
      </c>
      <c r="KM157" s="2">
        <v>43.162</v>
      </c>
      <c r="KN157" s="2">
        <v>2.494</v>
      </c>
      <c r="KO157" s="2">
        <v>2.666</v>
      </c>
      <c r="KP157" s="2">
        <v>3.377</v>
      </c>
      <c r="KQ157" s="2">
        <v>33.605</v>
      </c>
      <c r="KR157" s="2">
        <v>134.519</v>
      </c>
      <c r="KS157" s="2">
        <v>311.132</v>
      </c>
      <c r="KT157" s="2">
        <v>172.81</v>
      </c>
      <c r="KU157" s="2">
        <v>261.585</v>
      </c>
      <c r="KV157" s="2">
        <v>132.582</v>
      </c>
      <c r="KW157" s="2">
        <v>89.602</v>
      </c>
      <c r="KX157" s="2">
        <v>134.74</v>
      </c>
      <c r="KY157" s="2">
        <v>155.605</v>
      </c>
      <c r="KZ157" s="2">
        <v>144.291</v>
      </c>
      <c r="LA157" s="2">
        <v>144.791</v>
      </c>
      <c r="LB157" s="2">
        <v>133.39</v>
      </c>
      <c r="LC157" s="2">
        <v>179.973</v>
      </c>
      <c r="LD157" s="2">
        <v>382.257</v>
      </c>
      <c r="LE157" s="2">
        <v>143.234</v>
      </c>
      <c r="LF157" s="2">
        <v>153.534</v>
      </c>
      <c r="LG157" s="2">
        <v>12.015</v>
      </c>
      <c r="LH157" s="2">
        <v>5.605</v>
      </c>
      <c r="LI157" s="2">
        <v>56.778</v>
      </c>
      <c r="LJ157" s="2">
        <v>4.22</v>
      </c>
      <c r="LK157" s="2">
        <v>22.866</v>
      </c>
      <c r="LL157" s="2">
        <v>3.775</v>
      </c>
      <c r="LM157" s="2">
        <v>12.086</v>
      </c>
      <c r="LN157" s="2">
        <v>2.962</v>
      </c>
      <c r="LO157" s="2">
        <v>34.142</v>
      </c>
      <c r="LP157" s="2">
        <v>2.641</v>
      </c>
      <c r="LQ157" s="2">
        <v>2.992</v>
      </c>
      <c r="LR157" s="2">
        <v>30.641</v>
      </c>
      <c r="LS157" s="2">
        <v>32.1</v>
      </c>
      <c r="LT157" s="2">
        <v>30.617</v>
      </c>
      <c r="LU157" s="2">
        <v>6.121</v>
      </c>
      <c r="LV157" s="2">
        <v>62.471</v>
      </c>
      <c r="LW157" s="2">
        <v>3.531</v>
      </c>
      <c r="LX157" s="2">
        <v>5.138</v>
      </c>
      <c r="LY157" s="2">
        <v>9.813</v>
      </c>
      <c r="LZ157" s="2">
        <v>4.128</v>
      </c>
      <c r="MA157" s="2">
        <v>104.245</v>
      </c>
      <c r="MB157" s="2">
        <v>1.759</v>
      </c>
      <c r="MC157" s="2">
        <v>1.819</v>
      </c>
      <c r="MD157" s="2">
        <v>5.562</v>
      </c>
      <c r="ME157" s="2">
        <v>1.743</v>
      </c>
      <c r="MF157" s="2">
        <v>1.663</v>
      </c>
      <c r="MG157" s="2">
        <v>1.484</v>
      </c>
      <c r="MH157" s="2">
        <v>3.24</v>
      </c>
      <c r="MI157" s="2">
        <v>33.625</v>
      </c>
      <c r="MJ157" s="2">
        <v>2.438</v>
      </c>
      <c r="MK157" s="2">
        <v>1.536</v>
      </c>
      <c r="ML157" s="2">
        <v>1.8</v>
      </c>
      <c r="MM157" s="2">
        <v>2.301</v>
      </c>
      <c r="MN157" s="2">
        <v>3.372</v>
      </c>
      <c r="MO157" s="2">
        <v>1.945</v>
      </c>
      <c r="MP157" s="2">
        <v>411.767</v>
      </c>
      <c r="MQ157" s="2">
        <v>481.006</v>
      </c>
      <c r="MR157" s="2">
        <v>191.03</v>
      </c>
      <c r="MS157" s="2">
        <v>575.871</v>
      </c>
      <c r="MT157" s="2">
        <v>42.086</v>
      </c>
      <c r="MU157" s="2">
        <v>58.765</v>
      </c>
      <c r="MV157" s="2">
        <v>102.287</v>
      </c>
      <c r="MW157" s="2">
        <v>120.759</v>
      </c>
      <c r="MX157" s="2">
        <v>125.902</v>
      </c>
      <c r="MY157" s="2">
        <v>129.332</v>
      </c>
      <c r="MZ157" s="2">
        <v>205.411</v>
      </c>
      <c r="NA157" s="2">
        <v>188.748</v>
      </c>
      <c r="NB157" s="2">
        <v>417.139</v>
      </c>
      <c r="NC157" s="2">
        <v>78.709</v>
      </c>
      <c r="ND157" s="2">
        <v>79.561</v>
      </c>
      <c r="NE157" s="2">
        <v>10.015</v>
      </c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2"/>
      <c r="TD157" s="2"/>
      <c r="TE157" s="2"/>
      <c r="TF157" s="2"/>
      <c r="TG157" s="2"/>
      <c r="TH157" s="2"/>
      <c r="TI157" s="2"/>
      <c r="TJ157" s="2"/>
      <c r="TK157" s="2"/>
      <c r="TL157" s="2"/>
      <c r="TM157" s="2"/>
      <c r="TN157" s="2"/>
      <c r="TO157" s="2"/>
      <c r="TP157" s="2"/>
      <c r="TQ157" s="2"/>
      <c r="TR157" s="2"/>
      <c r="TS157" s="2"/>
      <c r="TT157" s="2"/>
      <c r="TU157" s="2"/>
      <c r="TV157" s="2"/>
      <c r="TW157" s="2"/>
      <c r="TX157" s="2"/>
      <c r="TY157" s="2"/>
      <c r="TZ157" s="2"/>
      <c r="UA157" s="2"/>
      <c r="UB157" s="2"/>
      <c r="UC157" s="2"/>
      <c r="UD157" s="2"/>
      <c r="UE157" s="2"/>
      <c r="UF157" s="2"/>
      <c r="UG157" s="2"/>
      <c r="UH157" s="2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2"/>
      <c r="UT157" s="2"/>
      <c r="UU157" s="2"/>
      <c r="UV157" s="2"/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2"/>
      <c r="VH157" s="2"/>
      <c r="VI157" s="2"/>
      <c r="VJ157" s="2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2"/>
      <c r="VV157" s="2"/>
      <c r="VW157" s="2"/>
      <c r="VX157" s="2"/>
      <c r="VY157" s="2"/>
      <c r="VZ157" s="2"/>
      <c r="WA157" s="2"/>
      <c r="WB157" s="2"/>
      <c r="WC157" s="2"/>
      <c r="WD157" s="2"/>
      <c r="WE157" s="2"/>
      <c r="WF157" s="2"/>
      <c r="WG157" s="2"/>
      <c r="WH157" s="2"/>
      <c r="WI157" s="2"/>
      <c r="WJ157" s="2"/>
      <c r="WK157" s="2"/>
      <c r="WL157" s="2"/>
      <c r="WM157" s="2"/>
      <c r="WN157" s="2"/>
      <c r="WO157" s="2"/>
      <c r="WP157" s="2"/>
      <c r="WQ157" s="2"/>
      <c r="WR157" s="2"/>
      <c r="WS157" s="2"/>
      <c r="WT157" s="2"/>
      <c r="WU157" s="2"/>
      <c r="WV157" s="2"/>
      <c r="WW157" s="2"/>
      <c r="WX157" s="2"/>
      <c r="WY157" s="2"/>
      <c r="WZ157" s="2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2"/>
      <c r="XL157" s="2"/>
      <c r="XM157" s="2"/>
      <c r="XN157" s="2"/>
      <c r="XO157" s="2"/>
      <c r="XP157" s="2"/>
      <c r="XQ157" s="2"/>
      <c r="XR157" s="2"/>
      <c r="XS157" s="2"/>
      <c r="XT157" s="2"/>
      <c r="XU157" s="2"/>
      <c r="XV157" s="2"/>
      <c r="XW157" s="2"/>
      <c r="XX157" s="2"/>
      <c r="XY157" s="2"/>
      <c r="XZ157" s="2"/>
      <c r="YA157" s="2"/>
      <c r="YB157" s="2"/>
      <c r="YC157" s="2"/>
      <c r="YD157" s="2"/>
      <c r="YE157" s="2"/>
      <c r="YF157" s="2"/>
      <c r="YG157" s="2"/>
      <c r="YH157" s="2"/>
      <c r="YI157" s="2"/>
      <c r="YJ157" s="2"/>
      <c r="YK157" s="2"/>
      <c r="YL157" s="2"/>
      <c r="YM157" s="2"/>
      <c r="YN157" s="2"/>
      <c r="YO157" s="2"/>
      <c r="YP157" s="2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2"/>
      <c r="ZB157" s="2"/>
      <c r="ZC157" s="2"/>
      <c r="ZD157" s="2"/>
      <c r="ZE157" s="2"/>
      <c r="ZF157" s="2"/>
      <c r="ZG157" s="2"/>
      <c r="ZH157" s="2"/>
      <c r="ZI157" s="2"/>
      <c r="ZJ157" s="2"/>
      <c r="ZK157" s="2"/>
      <c r="ZL157" s="2"/>
      <c r="ZM157" s="2"/>
      <c r="ZN157" s="2"/>
      <c r="ZO157" s="2"/>
      <c r="ZP157" s="2"/>
      <c r="ZQ157" s="2"/>
      <c r="ZR157" s="2"/>
      <c r="ZS157" s="2"/>
      <c r="ZT157" s="2"/>
      <c r="ZU157" s="2"/>
      <c r="ZV157" s="2"/>
      <c r="ZW157" s="2"/>
      <c r="ZX157" s="2"/>
      <c r="ZY157" s="2"/>
      <c r="ZZ157" s="2"/>
      <c r="AAA157" s="2"/>
      <c r="AAB157" s="2"/>
      <c r="AAC157" s="2"/>
      <c r="AAD157" s="2"/>
      <c r="AAE157" s="2"/>
      <c r="AAF157" s="2"/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2"/>
      <c r="AAR157" s="2"/>
      <c r="AAS157" s="2"/>
      <c r="AAT157" s="2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  <c r="ABE157" s="2"/>
      <c r="ABF157" s="2"/>
      <c r="ABG157" s="2"/>
      <c r="ABH157" s="2"/>
      <c r="ABI157" s="2"/>
      <c r="ABJ157" s="2"/>
      <c r="ABK157" s="2"/>
      <c r="ABL157" s="2"/>
      <c r="ABM157" s="2"/>
      <c r="ABN157" s="2"/>
      <c r="ABO157" s="2"/>
      <c r="ABP157" s="2"/>
      <c r="ABQ157" s="2"/>
      <c r="ABR157" s="2"/>
      <c r="ABS157" s="2"/>
      <c r="ABT157" s="2"/>
      <c r="ABU157" s="2"/>
      <c r="ABV157" s="2"/>
      <c r="ABW157" s="2"/>
      <c r="ABX157" s="2"/>
      <c r="ABY157" s="2"/>
      <c r="ABZ157" s="2"/>
      <c r="ACA157" s="2"/>
      <c r="ACB157" s="2"/>
      <c r="ACC157" s="2"/>
      <c r="ACD157" s="2"/>
      <c r="ACE157" s="2"/>
      <c r="ACF157" s="2"/>
      <c r="ACG157" s="2"/>
      <c r="ACH157" s="2"/>
      <c r="ACI157" s="2"/>
      <c r="ACJ157" s="2"/>
      <c r="ACK157" s="2"/>
      <c r="ACL157" s="2"/>
      <c r="ACM157" s="2"/>
      <c r="ACN157" s="2"/>
      <c r="ACO157" s="2"/>
      <c r="ACP157" s="2"/>
      <c r="ACQ157" s="2"/>
      <c r="ACR157" s="2"/>
      <c r="ACS157" s="2"/>
      <c r="ACT157" s="2"/>
      <c r="ACU157" s="2"/>
      <c r="ACV157" s="2"/>
      <c r="ACW157" s="2"/>
      <c r="ACX157" s="2"/>
      <c r="ACY157" s="2"/>
      <c r="ACZ157" s="2"/>
      <c r="ADA157" s="2"/>
      <c r="ADB157" s="2"/>
      <c r="ADC157" s="2"/>
      <c r="ADD157" s="2"/>
      <c r="ADE157" s="2"/>
      <c r="ADF157" s="2"/>
      <c r="ADG157" s="2"/>
      <c r="ADH157" s="2"/>
      <c r="ADI157" s="2"/>
      <c r="ADJ157" s="2"/>
      <c r="ADK157" s="2"/>
      <c r="ADL157" s="2"/>
      <c r="ADM157" s="2"/>
      <c r="ADN157" s="2"/>
      <c r="ADO157" s="2"/>
      <c r="ADP157" s="2"/>
      <c r="ADQ157" s="2"/>
      <c r="ADR157" s="2"/>
      <c r="ADS157" s="2"/>
      <c r="ADT157" s="2"/>
      <c r="ADU157" s="2"/>
      <c r="ADV157" s="2"/>
      <c r="ADW157" s="2"/>
      <c r="ADX157" s="2"/>
      <c r="ADY157" s="2"/>
      <c r="ADZ157" s="2"/>
      <c r="AEA157" s="2"/>
      <c r="AEB157" s="2"/>
      <c r="AEC157" s="2"/>
      <c r="AED157" s="2"/>
      <c r="AEE157" s="2"/>
      <c r="AEF157" s="2"/>
      <c r="AEG157" s="2"/>
      <c r="AEH157" s="2"/>
      <c r="AEI157" s="2"/>
      <c r="AEJ157" s="2"/>
      <c r="AEK157" s="2"/>
      <c r="AEL157" s="2"/>
      <c r="AEM157" s="2"/>
      <c r="AEN157" s="2"/>
      <c r="AEO157" s="2"/>
      <c r="AEP157" s="2"/>
      <c r="AEQ157" s="2"/>
      <c r="AER157" s="2"/>
      <c r="AES157" s="2"/>
      <c r="AET157" s="2"/>
      <c r="AEU157" s="2"/>
      <c r="AEV157" s="2"/>
      <c r="AEW157" s="2"/>
      <c r="AEX157" s="2"/>
      <c r="AEY157" s="2"/>
      <c r="AEZ157" s="2"/>
      <c r="AFA157" s="2"/>
      <c r="AFB157" s="2"/>
      <c r="AFC157" s="2"/>
      <c r="AFD157" s="2"/>
      <c r="AFE157" s="2"/>
      <c r="AFF157" s="2"/>
      <c r="AFG157" s="2"/>
      <c r="AFH157" s="2"/>
      <c r="AFI157" s="2"/>
      <c r="AFJ157" s="2"/>
      <c r="AFK157" s="2"/>
      <c r="AFL157" s="2"/>
      <c r="AFM157" s="2"/>
      <c r="AFN157" s="2"/>
      <c r="AFO157" s="2"/>
      <c r="AFP157" s="2"/>
      <c r="AFQ157" s="2"/>
      <c r="AFR157" s="2"/>
      <c r="AFS157" s="2"/>
      <c r="AFT157" s="2"/>
      <c r="AFU157" s="2"/>
      <c r="AFV157" s="2"/>
      <c r="AFW157" s="2"/>
      <c r="AFX157" s="2"/>
      <c r="AFY157" s="2"/>
      <c r="AFZ157" s="2"/>
      <c r="AGA157" s="2"/>
      <c r="AGB157" s="2"/>
      <c r="AGC157" s="2"/>
      <c r="AGD157" s="2"/>
      <c r="AGE157" s="2"/>
      <c r="AGF157" s="2"/>
      <c r="AGG157" s="2"/>
      <c r="AGH157" s="2"/>
      <c r="AGI157" s="2"/>
      <c r="AGJ157" s="2"/>
      <c r="AGK157" s="2"/>
      <c r="AGL157" s="2"/>
      <c r="AGM157" s="2"/>
      <c r="AGN157" s="2"/>
      <c r="AGO157" s="2"/>
      <c r="AGP157" s="2"/>
      <c r="AGQ157" s="2"/>
      <c r="AGR157" s="2"/>
      <c r="AGS157" s="2"/>
      <c r="AGT157" s="2"/>
      <c r="AGU157" s="2"/>
      <c r="AGV157" s="2"/>
      <c r="AGW157" s="2"/>
      <c r="AGX157" s="2"/>
      <c r="AGY157" s="2"/>
      <c r="AGZ157" s="2"/>
      <c r="AHA157" s="2"/>
      <c r="AHB157" s="2"/>
      <c r="AHC157" s="2"/>
      <c r="AHD157" s="2"/>
      <c r="AHE157" s="2"/>
      <c r="AHF157" s="2"/>
      <c r="AHG157" s="2"/>
      <c r="AHH157" s="2"/>
      <c r="AHI157" s="2"/>
      <c r="AHJ157" s="2"/>
      <c r="AHK157" s="2"/>
      <c r="AHL157" s="2"/>
      <c r="AHM157" s="2"/>
      <c r="AHN157" s="2"/>
      <c r="AHO157" s="2"/>
      <c r="AHP157" s="2"/>
      <c r="AHQ157" s="2"/>
      <c r="AHR157" s="2"/>
      <c r="AHS157" s="2"/>
      <c r="AHT157" s="2"/>
      <c r="AHU157" s="2"/>
      <c r="AHV157" s="2"/>
      <c r="AHW157" s="2"/>
      <c r="AHX157" s="2"/>
      <c r="AHY157" s="2"/>
      <c r="AHZ157" s="2"/>
      <c r="AIA157" s="2"/>
      <c r="AIB157" s="2"/>
      <c r="AIC157" s="2"/>
      <c r="AID157" s="2"/>
      <c r="AIE157" s="2"/>
      <c r="AIF157" s="2"/>
      <c r="AIG157" s="2"/>
      <c r="AIH157" s="2"/>
      <c r="AII157" s="2"/>
      <c r="AIJ157" s="2"/>
      <c r="AIK157" s="2"/>
      <c r="AIL157" s="2"/>
      <c r="AIM157" s="2"/>
      <c r="AIN157" s="2"/>
      <c r="AIO157" s="2"/>
      <c r="AIP157" s="2"/>
      <c r="AIQ157" s="2"/>
      <c r="AIR157" s="2"/>
      <c r="AIS157" s="2"/>
      <c r="AIT157" s="2"/>
      <c r="AIU157" s="2"/>
      <c r="AIV157" s="2"/>
      <c r="AIW157" s="2"/>
      <c r="AIX157" s="2"/>
      <c r="AIY157" s="2"/>
      <c r="AIZ157" s="2"/>
      <c r="AJA157" s="2"/>
      <c r="AJB157" s="2"/>
      <c r="AJC157" s="2"/>
      <c r="AJD157" s="2"/>
      <c r="AJE157" s="2"/>
      <c r="AJF157" s="2"/>
      <c r="AJG157" s="2"/>
      <c r="AJH157" s="2"/>
      <c r="AJI157" s="2"/>
      <c r="AJJ157" s="2"/>
      <c r="AJK157" s="2"/>
      <c r="AJL157" s="2"/>
      <c r="AJM157" s="2"/>
      <c r="AJN157" s="2"/>
      <c r="AJO157" s="2"/>
      <c r="AJP157" s="2"/>
      <c r="AJQ157" s="2"/>
      <c r="AJR157" s="2"/>
      <c r="AJS157" s="2"/>
      <c r="AJT157" s="2"/>
      <c r="AJU157" s="2"/>
      <c r="AJV157" s="2"/>
      <c r="AJW157" s="2"/>
      <c r="AJX157" s="2"/>
      <c r="AJY157" s="2"/>
      <c r="AJZ157" s="2"/>
      <c r="AKA157" s="2"/>
      <c r="AKB157" s="2"/>
      <c r="AKC157" s="2"/>
      <c r="AKD157" s="2"/>
      <c r="AKE157" s="2"/>
      <c r="AKF157" s="2"/>
      <c r="AKG157" s="2"/>
      <c r="AKH157" s="2"/>
      <c r="AKI157" s="2"/>
      <c r="AKJ157" s="2"/>
      <c r="AKK157" s="2"/>
      <c r="AKL157" s="2"/>
      <c r="AKM157" s="2"/>
      <c r="AKN157" s="2"/>
      <c r="AKO157" s="2"/>
      <c r="AKP157" s="2"/>
      <c r="AKQ157" s="2"/>
      <c r="AKR157" s="2"/>
      <c r="AKS157" s="2"/>
      <c r="AKT157" s="2"/>
      <c r="AKU157" s="2"/>
      <c r="AKV157" s="2"/>
      <c r="AKW157" s="2"/>
      <c r="AKX157" s="2"/>
      <c r="AKY157" s="2"/>
      <c r="AKZ157" s="2"/>
      <c r="ALA157" s="2"/>
      <c r="ALB157" s="2"/>
      <c r="ALC157" s="2"/>
      <c r="ALD157" s="2"/>
      <c r="ALE157" s="2"/>
      <c r="ALF157" s="2"/>
      <c r="ALG157" s="2"/>
      <c r="ALH157" s="2"/>
      <c r="ALI157" s="2"/>
      <c r="ALJ157" s="2"/>
      <c r="ALK157" s="2"/>
      <c r="ALL157" s="2"/>
      <c r="ALM157" s="2"/>
      <c r="ALN157" s="2"/>
      <c r="ALO157" s="2"/>
      <c r="ALP157" s="2"/>
      <c r="ALQ157" s="2"/>
      <c r="ALR157" s="2"/>
      <c r="ALS157" s="2"/>
      <c r="ALT157" s="2"/>
      <c r="ALU157" s="2"/>
      <c r="ALV157" s="2"/>
      <c r="ALW157" s="2"/>
      <c r="ALX157" s="2"/>
      <c r="ALY157" s="2"/>
      <c r="ALZ157" s="2"/>
      <c r="AMA157" s="2"/>
      <c r="AMB157" s="2"/>
      <c r="AMC157" s="2"/>
      <c r="AMD157" s="2"/>
      <c r="AME157" s="2"/>
      <c r="AMF157" s="2"/>
      <c r="AMG157" s="2"/>
      <c r="AMH157" s="2"/>
      <c r="AMI157" s="2"/>
      <c r="AMJ157" s="2"/>
      <c r="AMK157" s="2"/>
      <c r="AML157" s="2"/>
      <c r="AMM157" s="2"/>
      <c r="AMN157" s="2"/>
      <c r="AMO157" s="2"/>
      <c r="AMP157" s="2"/>
      <c r="AMQ157" s="2"/>
      <c r="AMR157" s="2"/>
      <c r="AMS157" s="2"/>
      <c r="AMT157" s="2"/>
      <c r="AMU157" s="2"/>
      <c r="AMV157" s="2"/>
      <c r="AMW157" s="2"/>
      <c r="AMX157" s="2"/>
      <c r="AMY157" s="2"/>
      <c r="AMZ157" s="2"/>
      <c r="ANA157" s="2"/>
      <c r="ANB157" s="2"/>
      <c r="ANC157" s="2"/>
      <c r="AND157" s="2"/>
      <c r="ANE157" s="2"/>
      <c r="ANF157" s="2"/>
      <c r="ANG157" s="2"/>
      <c r="ANH157" s="2"/>
      <c r="ANI157" s="2"/>
      <c r="ANJ157" s="2"/>
      <c r="ANK157" s="2"/>
      <c r="ANL157" s="2"/>
      <c r="ANM157" s="2"/>
      <c r="ANN157" s="2"/>
      <c r="ANO157" s="2"/>
      <c r="ANP157" s="2"/>
      <c r="ANQ157" s="2"/>
      <c r="ANR157" s="2"/>
      <c r="ANS157" s="2"/>
      <c r="ANT157" s="2"/>
      <c r="ANU157" s="2"/>
      <c r="ANV157" s="2"/>
      <c r="ANW157" s="2"/>
      <c r="ANX157" s="2"/>
      <c r="ANY157" s="2"/>
      <c r="ANZ157" s="2"/>
      <c r="AOA157" s="2"/>
      <c r="AOB157" s="2"/>
      <c r="AOC157" s="2"/>
      <c r="AOD157" s="2"/>
      <c r="AOE157" s="2"/>
      <c r="AOF157" s="2"/>
      <c r="AOG157" s="2"/>
      <c r="AOH157" s="2"/>
      <c r="AOI157" s="2"/>
      <c r="AOJ157" s="2"/>
      <c r="AOK157" s="2"/>
      <c r="AOL157" s="2"/>
      <c r="AOM157" s="2"/>
      <c r="AON157" s="2"/>
      <c r="AOO157" s="2"/>
      <c r="AOP157" s="2"/>
      <c r="AOQ157" s="2"/>
      <c r="AOR157" s="2"/>
      <c r="AOS157" s="2"/>
      <c r="AOT157" s="2"/>
      <c r="AOU157" s="2"/>
      <c r="AOV157" s="2"/>
      <c r="AOW157" s="2"/>
      <c r="AOX157" s="2"/>
      <c r="AOY157" s="2"/>
      <c r="AOZ157" s="2"/>
      <c r="APA157" s="2"/>
      <c r="APB157" s="2"/>
      <c r="APC157" s="2"/>
      <c r="APD157" s="2"/>
      <c r="APE157" s="2"/>
      <c r="APF157" s="2"/>
      <c r="APG157" s="2"/>
      <c r="APH157" s="2"/>
      <c r="API157" s="2"/>
      <c r="APJ157" s="2"/>
      <c r="APK157" s="2"/>
      <c r="APL157" s="2"/>
      <c r="APM157" s="2"/>
      <c r="APN157" s="2"/>
      <c r="APO157" s="2"/>
      <c r="APP157" s="2"/>
      <c r="APQ157" s="2"/>
      <c r="APR157" s="2"/>
      <c r="APS157" s="2"/>
      <c r="APT157" s="2"/>
      <c r="APU157" s="2"/>
      <c r="APV157" s="2"/>
      <c r="APW157" s="2"/>
      <c r="APX157" s="2"/>
      <c r="APY157" s="2"/>
      <c r="APZ157" s="2"/>
      <c r="AQA157" s="2"/>
      <c r="AQB157" s="2"/>
      <c r="AQC157" s="2"/>
      <c r="AQD157" s="2"/>
      <c r="AQE157" s="2"/>
      <c r="AQF157" s="2"/>
      <c r="AQG157" s="2"/>
      <c r="AQH157" s="2"/>
      <c r="AQI157" s="2"/>
      <c r="AQJ157" s="2"/>
      <c r="AQK157" s="2"/>
      <c r="AQL157" s="2"/>
      <c r="AQM157" s="2"/>
      <c r="AQN157" s="2"/>
      <c r="AQO157" s="2"/>
      <c r="AQP157" s="2"/>
      <c r="AQQ157" s="2"/>
      <c r="AQR157" s="2"/>
      <c r="AQS157" s="2"/>
      <c r="AQT157" s="2"/>
      <c r="AQU157" s="2"/>
      <c r="AQV157" s="2"/>
      <c r="AQW157" s="2"/>
      <c r="AQX157" s="2"/>
      <c r="AQY157" s="2"/>
      <c r="AQZ157" s="2"/>
      <c r="ARA157" s="2"/>
      <c r="ARB157" s="2"/>
      <c r="ARC157" s="2"/>
      <c r="ARD157" s="2"/>
      <c r="ARE157" s="2"/>
      <c r="ARF157" s="2"/>
      <c r="ARG157" s="2"/>
      <c r="ARH157" s="2"/>
      <c r="ARI157" s="2"/>
      <c r="ARJ157" s="2"/>
      <c r="ARK157" s="2"/>
      <c r="ARL157" s="2"/>
      <c r="ARM157" s="2"/>
      <c r="ARN157" s="2"/>
      <c r="ARO157" s="2"/>
      <c r="ARP157" s="2"/>
      <c r="ARQ157" s="2"/>
      <c r="ARR157" s="2"/>
      <c r="ARS157" s="2"/>
      <c r="ART157" s="2"/>
      <c r="ARU157" s="2"/>
      <c r="ARV157" s="2"/>
      <c r="ARW157" s="2"/>
      <c r="ARX157" s="2"/>
      <c r="ARY157" s="2"/>
      <c r="ARZ157" s="2"/>
      <c r="ASA157" s="2"/>
      <c r="ASB157" s="2"/>
      <c r="ASC157" s="2"/>
      <c r="ASD157" s="2"/>
      <c r="ASE157" s="2"/>
      <c r="ASF157" s="2"/>
      <c r="ASG157" s="2"/>
      <c r="ASH157" s="2"/>
      <c r="ASI157" s="2"/>
      <c r="ASJ157" s="2"/>
      <c r="ASK157" s="2"/>
      <c r="ASL157" s="2"/>
      <c r="ASM157" s="2"/>
      <c r="ASN157" s="2"/>
      <c r="ASO157" s="2"/>
      <c r="ASP157" s="2"/>
      <c r="ASQ157" s="2"/>
      <c r="ASR157" s="2"/>
      <c r="ASS157" s="2"/>
      <c r="AST157" s="2"/>
      <c r="ASU157" s="2"/>
      <c r="ASV157" s="2"/>
      <c r="ASW157" s="2"/>
      <c r="ASX157" s="2"/>
      <c r="ASY157" s="2"/>
      <c r="ASZ157" s="2"/>
      <c r="ATA157" s="2"/>
      <c r="ATB157" s="2"/>
      <c r="ATC157" s="2"/>
      <c r="ATD157" s="2"/>
      <c r="ATE157" s="2"/>
      <c r="ATF157" s="2"/>
      <c r="ATG157" s="2"/>
      <c r="ATH157" s="2"/>
      <c r="ATI157" s="2"/>
      <c r="ATJ157" s="2"/>
      <c r="ATK157" s="2"/>
      <c r="ATL157" s="2"/>
      <c r="ATM157" s="2"/>
      <c r="ATN157" s="2"/>
      <c r="ATO157" s="2"/>
      <c r="ATP157" s="2"/>
      <c r="ATQ157" s="2"/>
      <c r="ATR157" s="2"/>
      <c r="ATS157" s="2"/>
      <c r="ATT157" s="2"/>
      <c r="ATU157" s="2"/>
      <c r="ATV157" s="2"/>
      <c r="ATW157" s="2"/>
      <c r="ATX157" s="2"/>
      <c r="ATY157" s="2"/>
      <c r="ATZ157" s="2"/>
      <c r="AUA157" s="2"/>
      <c r="AUB157" s="2"/>
      <c r="AUC157" s="2"/>
      <c r="AUD157" s="2"/>
      <c r="AUE157" s="2"/>
      <c r="AUF157" s="2"/>
      <c r="AUG157" s="2"/>
      <c r="AUH157" s="2"/>
      <c r="AUI157" s="2"/>
      <c r="AUJ157" s="2"/>
      <c r="AUK157" s="2"/>
      <c r="AUL157" s="2"/>
      <c r="AUM157" s="2"/>
      <c r="AUN157" s="2"/>
      <c r="AUO157" s="2"/>
      <c r="AUP157" s="2"/>
      <c r="AUQ157" s="2"/>
      <c r="AUR157" s="2"/>
      <c r="AUS157" s="2"/>
      <c r="AUT157" s="2"/>
      <c r="AUU157" s="2"/>
      <c r="AUV157" s="2"/>
      <c r="AUW157" s="2"/>
      <c r="AUX157" s="2"/>
      <c r="AUY157" s="2"/>
      <c r="AUZ157" s="2"/>
      <c r="AVA157" s="2"/>
      <c r="AVB157" s="2"/>
      <c r="AVC157" s="2"/>
      <c r="AVD157" s="2"/>
      <c r="AVE157" s="2"/>
      <c r="AVF157" s="2"/>
      <c r="AVG157" s="2"/>
      <c r="AVH157" s="2"/>
      <c r="AVI157" s="2"/>
      <c r="AVJ157" s="2"/>
      <c r="AVK157" s="2"/>
      <c r="AVL157" s="2"/>
      <c r="AVM157" s="2"/>
      <c r="AVN157" s="2"/>
      <c r="AVO157" s="2"/>
      <c r="AVP157" s="2"/>
      <c r="AVQ157" s="2"/>
      <c r="AVR157" s="2"/>
      <c r="AVS157" s="2"/>
      <c r="AVT157" s="2"/>
      <c r="AVU157" s="2"/>
      <c r="AVV157" s="2"/>
      <c r="AVW157" s="2"/>
      <c r="AVX157" s="2"/>
      <c r="AVY157" s="2"/>
      <c r="AVZ157" s="2"/>
      <c r="AWA157" s="2"/>
      <c r="AWB157" s="2"/>
      <c r="AWC157" s="2"/>
      <c r="AWD157" s="2"/>
      <c r="AWE157" s="2"/>
      <c r="AWF157" s="2"/>
      <c r="AWG157" s="2"/>
      <c r="AWH157" s="2"/>
      <c r="AWI157" s="2"/>
      <c r="AWJ157" s="2"/>
      <c r="AWK157" s="2"/>
      <c r="AWL157" s="2"/>
      <c r="AWM157" s="2"/>
      <c r="AWN157" s="2"/>
      <c r="AWO157" s="2"/>
      <c r="AWP157" s="2"/>
      <c r="AWQ157" s="2"/>
      <c r="AWR157" s="2"/>
      <c r="AWS157" s="2"/>
      <c r="AWT157" s="2"/>
      <c r="AWU157" s="2"/>
      <c r="AWV157" s="2"/>
      <c r="AWW157" s="2"/>
      <c r="AWX157" s="2"/>
      <c r="AWY157" s="2"/>
      <c r="AWZ157" s="2"/>
      <c r="AXA157" s="2"/>
      <c r="AXB157" s="2"/>
      <c r="AXC157" s="2"/>
      <c r="AXD157" s="2"/>
      <c r="AXE157" s="2"/>
      <c r="AXF157" s="2"/>
      <c r="AXG157" s="2"/>
      <c r="AXH157" s="2"/>
      <c r="AXI157" s="2"/>
      <c r="AXJ157" s="2"/>
      <c r="AXK157" s="2"/>
      <c r="AXL157" s="2"/>
      <c r="AXM157" s="2"/>
      <c r="AXN157" s="2"/>
      <c r="AXO157" s="2"/>
      <c r="AXP157" s="2"/>
      <c r="AXQ157" s="2"/>
      <c r="AXR157" s="2"/>
      <c r="AXS157" s="2"/>
      <c r="AXT157" s="2"/>
      <c r="AXU157" s="2"/>
      <c r="AXV157" s="2"/>
      <c r="AXW157" s="2"/>
      <c r="AXX157" s="2"/>
      <c r="AXY157" s="2"/>
      <c r="AXZ157" s="2"/>
      <c r="AYA157" s="2"/>
      <c r="AYB157" s="2"/>
      <c r="AYC157" s="2"/>
      <c r="AYD157" s="2"/>
      <c r="AYE157" s="2"/>
      <c r="AYF157" s="2"/>
      <c r="AYG157" s="2"/>
      <c r="AYH157" s="2"/>
      <c r="AYI157" s="2"/>
      <c r="AYJ157" s="2"/>
      <c r="AYK157" s="2"/>
      <c r="AYL157" s="2"/>
      <c r="AYM157" s="2"/>
      <c r="AYN157" s="2"/>
      <c r="AYO157" s="2"/>
      <c r="AYP157" s="2"/>
      <c r="AYQ157" s="2"/>
      <c r="AYR157" s="2"/>
      <c r="AYS157" s="2"/>
      <c r="AYT157" s="2"/>
      <c r="AYU157" s="2"/>
      <c r="AYV157" s="2"/>
      <c r="AYW157" s="2"/>
      <c r="AYX157" s="2"/>
      <c r="AYY157" s="2"/>
      <c r="AYZ157" s="2"/>
      <c r="AZA157" s="2"/>
      <c r="AZB157" s="2"/>
      <c r="AZC157" s="2"/>
      <c r="AZD157" s="2"/>
      <c r="AZE157" s="2"/>
      <c r="AZF157" s="2"/>
      <c r="AZG157" s="2"/>
      <c r="AZH157" s="2"/>
      <c r="AZI157" s="2"/>
      <c r="AZJ157" s="2"/>
      <c r="AZK157" s="2"/>
      <c r="AZL157" s="2"/>
      <c r="AZM157" s="2"/>
      <c r="AZN157" s="2"/>
      <c r="AZO157" s="2"/>
      <c r="AZP157" s="2"/>
      <c r="AZQ157" s="2"/>
      <c r="AZR157" s="2"/>
      <c r="AZS157" s="2"/>
      <c r="AZT157" s="2"/>
      <c r="AZU157" s="2"/>
      <c r="AZV157" s="2"/>
      <c r="AZW157" s="2"/>
      <c r="AZX157" s="2"/>
      <c r="AZY157" s="2"/>
      <c r="AZZ157" s="2"/>
      <c r="BAA157" s="2"/>
      <c r="BAB157" s="2"/>
      <c r="BAC157" s="2"/>
      <c r="BAD157" s="2"/>
      <c r="BAE157" s="2"/>
      <c r="BAF157" s="2"/>
      <c r="BAG157" s="2"/>
      <c r="BAH157" s="2"/>
      <c r="BAI157" s="2"/>
      <c r="BAJ157" s="2"/>
      <c r="BAK157" s="2"/>
      <c r="BAL157" s="2"/>
      <c r="BAM157" s="2"/>
      <c r="BAN157" s="2"/>
      <c r="BAO157" s="2"/>
      <c r="BAP157" s="2"/>
      <c r="BAQ157" s="2"/>
      <c r="BAR157" s="2"/>
      <c r="BAS157" s="2"/>
      <c r="BAT157" s="2"/>
      <c r="BAU157" s="2"/>
      <c r="BAV157" s="2"/>
      <c r="BAW157" s="2"/>
      <c r="BAX157" s="2"/>
      <c r="BAY157" s="2"/>
      <c r="BAZ157" s="2"/>
      <c r="BBA157" s="2"/>
      <c r="BBB157" s="2"/>
      <c r="BBC157" s="2"/>
      <c r="BBD157" s="2"/>
      <c r="BBE157" s="2"/>
      <c r="BBF157" s="2"/>
      <c r="BBG157" s="2"/>
      <c r="BBH157" s="2"/>
      <c r="BBI157" s="2"/>
      <c r="BBJ157" s="2"/>
      <c r="BBK157" s="2"/>
      <c r="BBL157" s="2"/>
      <c r="BBM157" s="2"/>
      <c r="BBN157" s="2"/>
      <c r="BBO157" s="2"/>
      <c r="BBP157" s="2"/>
      <c r="BBQ157" s="2"/>
      <c r="BBR157" s="2"/>
      <c r="BBS157" s="2"/>
      <c r="BBT157" s="2"/>
      <c r="BBU157" s="2"/>
      <c r="BBV157" s="2"/>
      <c r="BBW157" s="2"/>
      <c r="BBX157" s="2"/>
      <c r="BBY157" s="2"/>
      <c r="BBZ157" s="2"/>
      <c r="BCA157" s="2"/>
      <c r="BCB157" s="2"/>
      <c r="BCC157" s="2"/>
      <c r="BCD157" s="2"/>
      <c r="BCE157" s="2"/>
      <c r="BCF157" s="2"/>
    </row>
    <row r="158" spans="1:1024 1025:1436">
      <c r="A158" s="1" t="s">
        <v>7</v>
      </c>
      <c r="C158" s="2">
        <f>C157+D157+E157+F157+G157+H157+I157+J157+K157+L157+M157+N157+O157+P157+Q157+R157+S157+T157+U157+V157+W157+X157+Y157+Z157+AA157+AB157+AC157+AD157+AE157+AF157+AG157+AH157+AI157+AJ157+AK157+AL157+AM157+AN157+AO157+AP157+AQ157+AR157+AS157+AT157+AU157+AV157+AW157+AX157+AY157+AZ157+BA157+BB157+BC157+BD157+BE157+BF157+BG157+BH157+BI157+BJ157+BK157+BL157+BM157+BN157+BO157+BP157+BQ157+BR157+BS157+BT157+BU157+BV157+BW157+BX157+BY157+BZ157+CA157+CB157+CC157+CD157+CE157+CF157+CG157+CH157+CI157+CJ157+CK157+CL157+CM157+CN157+CO157+CP157+CQ157+CR157+CS157+CT157+CU157+CV157+CW157+CX157+CY157+CZ157+DA157+DB157+DC157+DD157+DE157+DF157+DG157+DH157+DI157+DJ157+DK157+DL157+DM157+DN157+DO157+DP157+DQ157+DR157+DS157+DT157+DU157+DV157+DW157+DX157+DY157+DZ157+EA157+EB157+EC157+ED157+EE157+EF157+EG157+EH157+EI157+EJ157+EK157+EL157+EM157+EN157+EO157+EP157+EQ157+ER157+ES157+ET157+EU157+EV157+EW157+EX157+EY157+EZ157+FA157+FB157+FC157+FD157+FE157+FF157+FG157+FH157+FI157+FJ157+FK157+FL157+FM157+FN157+FO157+FP157+FQ157+FR157+FS157+FT157+FU157+FV157+FW157+FX157+FY157+FZ157+GA157+GB157+GC157+GD157+GE157+GF157+GG157+GH157+GI157+GJ157+GK157+GL157+GM157+GN157+GO157+GP157+GQ157+GR157+GS157+GT157+GU157+GV157+GW157+GX157+GY157+GZ157+HA157+HB157+HC157+HD157+HE157+HF157+HG157+HH157+HI157+HJ157+HK157+HL157+HM157+HN157+HO157+HP157+HQ157+HR157+HS157+HT157+HU157+HV157+HW157+HX157+HY157+HZ157+IA157+IB157+IC157+ID157+IE157+IF157+IG157+IH157+II157+IJ157+IK157+IL157+IM157+IN157+IO157+IP157+IQ157+IR157+IS157+IT157+IU157+IV157+IW157+IX157+IY157+IZ157+JA157+JB157+JC157+JD157+JE157+JF157+JG157+JH157+JI157+JJ157+JK157+JL157+JM157+JN157+JO157+JP157+JQ157+JR157+JS157+JT157+JU157+JV157+JW157+JX157+JY157+JZ157+KA157+KB157+KC157+KD157+KE157+KF157+KG157+KH157+KI157+KJ157+KK157+KL157+KM157+KN157+KO157+KP157+KQ157+KR157+KS157+KT157+KU157+KV157+KW157+KX157+KY157+KZ157+LA157+LB157+LC157+LD157+LE157+LF157+LG157+LH157+LI157+LJ157+LK157+LL157+LM157+LN157+LO157+LP157+LQ157+LR157+LS157+LT157+LU157+LV157+LW157+LX157+LY157+LZ157+MA157+MB157+MC157+MD157+ME157+MF157+MG157+MH157+MI157+MJ157+MK157+ML157+MM157+MN157+MO157+MP157+MQ157+MR157+MS157+MT157+MU157+MV157+MW157+MX157+MY157+MZ157+NA157+NB157+NC157+ND157+NE157</f>
        <v>26691.607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  <c r="SG158" s="2"/>
      <c r="SH158" s="2"/>
      <c r="SI158" s="2"/>
      <c r="SJ158" s="2"/>
      <c r="SK158" s="2"/>
      <c r="SL158" s="2"/>
      <c r="SM158" s="2"/>
      <c r="SN158" s="2"/>
      <c r="SO158" s="2"/>
      <c r="SP158" s="2"/>
      <c r="SQ158" s="2"/>
      <c r="SR158" s="2"/>
      <c r="SS158" s="2"/>
      <c r="ST158" s="2"/>
      <c r="SU158" s="2"/>
      <c r="SV158" s="2"/>
      <c r="SW158" s="2"/>
      <c r="SX158" s="2"/>
      <c r="SY158" s="2"/>
      <c r="SZ158" s="2"/>
      <c r="TA158" s="2"/>
      <c r="TB158" s="2"/>
      <c r="TC158" s="2"/>
      <c r="TD158" s="2"/>
      <c r="TE158" s="2"/>
      <c r="TF158" s="2"/>
      <c r="TG158" s="2"/>
      <c r="TH158" s="2"/>
      <c r="TI158" s="2"/>
      <c r="TJ158" s="2"/>
      <c r="TK158" s="2"/>
      <c r="TL158" s="2"/>
      <c r="TM158" s="2"/>
      <c r="TN158" s="2"/>
      <c r="TO158" s="2"/>
      <c r="TP158" s="2"/>
      <c r="TQ158" s="2"/>
      <c r="TR158" s="2"/>
      <c r="TS158" s="2"/>
      <c r="TT158" s="2"/>
      <c r="TU158" s="2"/>
      <c r="TV158" s="2"/>
      <c r="TW158" s="2"/>
      <c r="TX158" s="2"/>
      <c r="TY158" s="2"/>
      <c r="TZ158" s="2"/>
      <c r="UA158" s="2"/>
      <c r="UB158" s="2"/>
      <c r="UC158" s="2"/>
      <c r="UD158" s="2"/>
      <c r="UE158" s="2"/>
      <c r="UF158" s="2"/>
      <c r="UG158" s="2"/>
      <c r="UH158" s="2"/>
      <c r="UI158" s="2"/>
      <c r="UJ158" s="2"/>
      <c r="UK158" s="2"/>
      <c r="UL158" s="2"/>
      <c r="UM158" s="2"/>
      <c r="UN158" s="2"/>
      <c r="UO158" s="2"/>
      <c r="UP158" s="2"/>
      <c r="UQ158" s="2"/>
      <c r="UR158" s="2"/>
      <c r="US158" s="2"/>
      <c r="UT158" s="2"/>
      <c r="UU158" s="2"/>
      <c r="UV158" s="2"/>
      <c r="UW158" s="2"/>
      <c r="UX158" s="2"/>
      <c r="UY158" s="2"/>
      <c r="UZ158" s="2"/>
      <c r="VA158" s="2"/>
      <c r="VB158" s="2"/>
      <c r="VC158" s="2"/>
      <c r="VD158" s="2"/>
      <c r="VE158" s="2"/>
      <c r="VF158" s="2"/>
      <c r="VG158" s="2"/>
      <c r="VH158" s="2"/>
      <c r="VI158" s="2"/>
      <c r="VJ158" s="2"/>
      <c r="VK158" s="2"/>
      <c r="VL158" s="2"/>
      <c r="VM158" s="2"/>
      <c r="VN158" s="2"/>
      <c r="VO158" s="2"/>
      <c r="VP158" s="2"/>
      <c r="VQ158" s="2"/>
      <c r="VR158" s="2"/>
      <c r="VS158" s="2"/>
      <c r="VT158" s="2"/>
      <c r="VU158" s="2"/>
      <c r="VV158" s="2"/>
      <c r="VW158" s="2"/>
      <c r="VX158" s="2"/>
      <c r="VY158" s="2"/>
      <c r="VZ158" s="2"/>
      <c r="WA158" s="2"/>
      <c r="WB158" s="2"/>
      <c r="WC158" s="2"/>
      <c r="WD158" s="2"/>
      <c r="WE158" s="2"/>
      <c r="WF158" s="2"/>
      <c r="WG158" s="2"/>
      <c r="WH158" s="2"/>
      <c r="WI158" s="2"/>
      <c r="WJ158" s="2"/>
      <c r="WK158" s="2"/>
      <c r="WL158" s="2"/>
      <c r="WM158" s="2"/>
      <c r="WN158" s="2"/>
      <c r="WO158" s="2"/>
      <c r="WP158" s="2"/>
      <c r="WQ158" s="2"/>
      <c r="WR158" s="2"/>
      <c r="WS158" s="2"/>
      <c r="WT158" s="2"/>
      <c r="WU158" s="2"/>
      <c r="WV158" s="2"/>
      <c r="WW158" s="2"/>
      <c r="WX158" s="2"/>
      <c r="WY158" s="2"/>
      <c r="WZ158" s="2"/>
      <c r="XA158" s="2"/>
      <c r="XB158" s="2"/>
      <c r="XC158" s="2"/>
      <c r="XD158" s="2"/>
      <c r="XE158" s="2"/>
      <c r="XF158" s="2"/>
      <c r="XG158" s="2"/>
      <c r="XH158" s="2"/>
      <c r="XI158" s="2"/>
      <c r="XJ158" s="2"/>
      <c r="XK158" s="2"/>
      <c r="XL158" s="2"/>
      <c r="XM158" s="2"/>
      <c r="XN158" s="2"/>
      <c r="XO158" s="2"/>
      <c r="XP158" s="2"/>
      <c r="XQ158" s="2"/>
      <c r="XR158" s="2"/>
      <c r="XS158" s="2"/>
      <c r="XT158" s="2"/>
      <c r="XU158" s="2"/>
      <c r="XV158" s="2"/>
      <c r="XW158" s="2"/>
      <c r="XX158" s="2"/>
      <c r="XY158" s="2"/>
      <c r="XZ158" s="2"/>
      <c r="YA158" s="2"/>
      <c r="YB158" s="2"/>
      <c r="YC158" s="2"/>
      <c r="YD158" s="2"/>
      <c r="YE158" s="2"/>
      <c r="YF158" s="2"/>
      <c r="YG158" s="2"/>
      <c r="YH158" s="2"/>
      <c r="YI158" s="2"/>
      <c r="YJ158" s="2"/>
      <c r="YK158" s="2"/>
      <c r="YL158" s="2"/>
      <c r="YM158" s="2"/>
      <c r="YN158" s="2"/>
      <c r="YO158" s="2"/>
      <c r="YP158" s="2"/>
      <c r="YQ158" s="2"/>
      <c r="YR158" s="2"/>
      <c r="YS158" s="2"/>
      <c r="YT158" s="2"/>
      <c r="YU158" s="2"/>
      <c r="YV158" s="2"/>
      <c r="YW158" s="2"/>
      <c r="YX158" s="2"/>
      <c r="YY158" s="2"/>
      <c r="YZ158" s="2"/>
      <c r="ZA158" s="2"/>
      <c r="ZB158" s="2"/>
      <c r="ZC158" s="2"/>
      <c r="ZD158" s="2"/>
      <c r="ZE158" s="2"/>
      <c r="ZF158" s="2"/>
      <c r="ZG158" s="2"/>
      <c r="ZH158" s="2"/>
      <c r="ZI158" s="2"/>
      <c r="ZJ158" s="2"/>
      <c r="ZK158" s="2"/>
      <c r="ZL158" s="2"/>
      <c r="ZM158" s="2"/>
      <c r="ZN158" s="2"/>
      <c r="ZO158" s="2"/>
      <c r="ZP158" s="2"/>
      <c r="ZQ158" s="2"/>
      <c r="ZR158" s="2"/>
      <c r="ZS158" s="2"/>
      <c r="ZT158" s="2"/>
      <c r="ZU158" s="2"/>
      <c r="ZV158" s="2"/>
      <c r="ZW158" s="2"/>
      <c r="ZX158" s="2"/>
      <c r="ZY158" s="2"/>
      <c r="ZZ158" s="2"/>
      <c r="AAA158" s="2"/>
      <c r="AAB158" s="2"/>
      <c r="AAC158" s="2"/>
      <c r="AAD158" s="2"/>
      <c r="AAE158" s="2"/>
      <c r="AAF158" s="2"/>
      <c r="AAG158" s="2"/>
      <c r="AAH158" s="2"/>
      <c r="AAI158" s="2"/>
      <c r="AAJ158" s="2"/>
      <c r="AAK158" s="2"/>
      <c r="AAL158" s="2"/>
      <c r="AAM158" s="2"/>
      <c r="AAN158" s="2"/>
      <c r="AAO158" s="2"/>
      <c r="AAP158" s="2"/>
      <c r="AAQ158" s="2"/>
      <c r="AAR158" s="2"/>
      <c r="AAS158" s="2"/>
      <c r="AAT158" s="2"/>
      <c r="AAU158" s="2"/>
      <c r="AAV158" s="2"/>
      <c r="AAW158" s="2"/>
      <c r="AAX158" s="2"/>
      <c r="AAY158" s="2"/>
      <c r="AAZ158" s="2"/>
      <c r="ABA158" s="2"/>
      <c r="ABB158" s="2"/>
      <c r="ABC158" s="2"/>
      <c r="ABD158" s="2"/>
      <c r="ABE158" s="2"/>
      <c r="ABF158" s="2"/>
      <c r="ABG158" s="2"/>
      <c r="ABH158" s="2"/>
      <c r="ABI158" s="2"/>
      <c r="ABJ158" s="2"/>
      <c r="ABK158" s="2"/>
      <c r="ABL158" s="2"/>
      <c r="ABM158" s="2"/>
      <c r="ABN158" s="2"/>
      <c r="ABO158" s="2"/>
      <c r="ABP158" s="2"/>
      <c r="ABQ158" s="2"/>
      <c r="ABR158" s="2"/>
      <c r="ABS158" s="2"/>
      <c r="ABT158" s="2"/>
      <c r="ABU158" s="2"/>
      <c r="ABV158" s="2"/>
      <c r="ABW158" s="2"/>
      <c r="ABX158" s="2"/>
      <c r="ABY158" s="2"/>
      <c r="ABZ158" s="2"/>
      <c r="ACA158" s="2"/>
      <c r="ACB158" s="2"/>
      <c r="ACC158" s="2"/>
      <c r="ACD158" s="2"/>
      <c r="ACE158" s="2"/>
      <c r="ACF158" s="2"/>
      <c r="ACG158" s="2"/>
      <c r="ACH158" s="2"/>
      <c r="ACI158" s="2"/>
      <c r="ACJ158" s="2"/>
      <c r="ACK158" s="2"/>
      <c r="ACL158" s="2"/>
      <c r="ACM158" s="2"/>
      <c r="ACN158" s="2"/>
      <c r="ACO158" s="2"/>
      <c r="ACP158" s="2"/>
      <c r="ACQ158" s="2"/>
      <c r="ACR158" s="2"/>
      <c r="ACS158" s="2"/>
      <c r="ACT158" s="2"/>
      <c r="ACU158" s="2"/>
      <c r="ACV158" s="2"/>
      <c r="ACW158" s="2"/>
      <c r="ACX158" s="2"/>
      <c r="ACY158" s="2"/>
      <c r="ACZ158" s="2"/>
      <c r="ADA158" s="2"/>
      <c r="ADB158" s="2"/>
      <c r="ADC158" s="2"/>
      <c r="ADD158" s="2"/>
      <c r="ADE158" s="2"/>
      <c r="ADF158" s="2"/>
      <c r="ADG158" s="2"/>
      <c r="ADH158" s="2"/>
      <c r="ADI158" s="2"/>
      <c r="ADJ158" s="2"/>
      <c r="ADK158" s="2"/>
      <c r="ADL158" s="2"/>
      <c r="ADM158" s="2"/>
      <c r="ADN158" s="2"/>
      <c r="ADO158" s="2"/>
      <c r="ADP158" s="2"/>
      <c r="ADQ158" s="2"/>
      <c r="ADR158" s="2"/>
      <c r="ADS158" s="2"/>
      <c r="ADT158" s="2"/>
      <c r="ADU158" s="2"/>
      <c r="ADV158" s="2"/>
      <c r="ADW158" s="2"/>
      <c r="ADX158" s="2"/>
      <c r="ADY158" s="2"/>
      <c r="ADZ158" s="2"/>
      <c r="AEA158" s="2"/>
      <c r="AEB158" s="2"/>
      <c r="AEC158" s="2"/>
      <c r="AED158" s="2"/>
      <c r="AEE158" s="2"/>
      <c r="AEF158" s="2"/>
      <c r="AEG158" s="2"/>
      <c r="AEH158" s="2"/>
      <c r="AEI158" s="2"/>
      <c r="AEJ158" s="2"/>
      <c r="AEK158" s="2"/>
      <c r="AEL158" s="2"/>
      <c r="AEM158" s="2"/>
      <c r="AEN158" s="2"/>
      <c r="AEO158" s="2"/>
      <c r="AEP158" s="2"/>
      <c r="AEQ158" s="2"/>
      <c r="AER158" s="2"/>
      <c r="AES158" s="2"/>
      <c r="AET158" s="2"/>
      <c r="AEU158" s="2"/>
      <c r="AEV158" s="2"/>
      <c r="AEW158" s="2"/>
      <c r="AEX158" s="2"/>
      <c r="AEY158" s="2"/>
      <c r="AEZ158" s="2"/>
      <c r="AFA158" s="2"/>
      <c r="AFB158" s="2"/>
      <c r="AFC158" s="2"/>
      <c r="AFD158" s="2"/>
      <c r="AFE158" s="2"/>
      <c r="AFF158" s="2"/>
      <c r="AFG158" s="2"/>
      <c r="AFH158" s="2"/>
      <c r="AFI158" s="2"/>
      <c r="AFJ158" s="2"/>
      <c r="AFK158" s="2"/>
      <c r="AFL158" s="2"/>
      <c r="AFM158" s="2"/>
      <c r="AFN158" s="2"/>
      <c r="AFO158" s="2"/>
      <c r="AFP158" s="2"/>
      <c r="AFQ158" s="2"/>
      <c r="AFR158" s="2"/>
      <c r="AFS158" s="2"/>
      <c r="AFT158" s="2"/>
      <c r="AFU158" s="2"/>
      <c r="AFV158" s="2"/>
      <c r="AFW158" s="2"/>
      <c r="AFX158" s="2"/>
      <c r="AFY158" s="2"/>
      <c r="AFZ158" s="2"/>
      <c r="AGA158" s="2"/>
      <c r="AGB158" s="2"/>
      <c r="AGC158" s="2"/>
      <c r="AGD158" s="2"/>
      <c r="AGE158" s="2"/>
      <c r="AGF158" s="2"/>
      <c r="AGG158" s="2"/>
      <c r="AGH158" s="2"/>
      <c r="AGI158" s="2"/>
      <c r="AGJ158" s="2"/>
      <c r="AGK158" s="2"/>
      <c r="AGL158" s="2"/>
      <c r="AGM158" s="2"/>
      <c r="AGN158" s="2"/>
      <c r="AGO158" s="2"/>
      <c r="AGP158" s="2"/>
      <c r="AGQ158" s="2"/>
      <c r="AGR158" s="2"/>
      <c r="AGS158" s="2"/>
      <c r="AGT158" s="2"/>
      <c r="AGU158" s="2"/>
      <c r="AGV158" s="2"/>
      <c r="AGW158" s="2"/>
      <c r="AGX158" s="2"/>
      <c r="AGY158" s="2"/>
      <c r="AGZ158" s="2"/>
      <c r="AHA158" s="2"/>
      <c r="AHB158" s="2"/>
      <c r="AHC158" s="2"/>
      <c r="AHD158" s="2"/>
      <c r="AHE158" s="2"/>
      <c r="AHF158" s="2"/>
      <c r="AHG158" s="2"/>
      <c r="AHH158" s="2"/>
      <c r="AHI158" s="2"/>
      <c r="AHJ158" s="2"/>
      <c r="AHK158" s="2"/>
      <c r="AHL158" s="2"/>
      <c r="AHM158" s="2"/>
      <c r="AHN158" s="2"/>
      <c r="AHO158" s="2"/>
      <c r="AHP158" s="2"/>
      <c r="AHQ158" s="2"/>
      <c r="AHR158" s="2"/>
      <c r="AHS158" s="2"/>
      <c r="AHT158" s="2"/>
      <c r="AHU158" s="2"/>
      <c r="AHV158" s="2"/>
      <c r="AHW158" s="2"/>
      <c r="AHX158" s="2"/>
      <c r="AHY158" s="2"/>
      <c r="AHZ158" s="2"/>
      <c r="AIA158" s="2"/>
      <c r="AIB158" s="2"/>
      <c r="AIC158" s="2"/>
      <c r="AID158" s="2"/>
      <c r="AIE158" s="2"/>
      <c r="AIF158" s="2"/>
      <c r="AIG158" s="2"/>
      <c r="AIH158" s="2"/>
      <c r="AII158" s="2"/>
      <c r="AIJ158" s="2"/>
      <c r="AIK158" s="2"/>
      <c r="AIL158" s="2"/>
      <c r="AIM158" s="2"/>
      <c r="AIN158" s="2"/>
      <c r="AIO158" s="2"/>
      <c r="AIP158" s="2"/>
      <c r="AIQ158" s="2"/>
      <c r="AIR158" s="2"/>
      <c r="AIS158" s="2"/>
      <c r="AIT158" s="2"/>
      <c r="AIU158" s="2"/>
      <c r="AIV158" s="2"/>
      <c r="AIW158" s="2"/>
      <c r="AIX158" s="2"/>
      <c r="AIY158" s="2"/>
      <c r="AIZ158" s="2"/>
      <c r="AJA158" s="2"/>
      <c r="AJB158" s="2"/>
      <c r="AJC158" s="2"/>
      <c r="AJD158" s="2"/>
      <c r="AJE158" s="2"/>
      <c r="AJF158" s="2"/>
      <c r="AJG158" s="2"/>
      <c r="AJH158" s="2"/>
      <c r="AJI158" s="2"/>
      <c r="AJJ158" s="2"/>
      <c r="AJK158" s="2"/>
      <c r="AJL158" s="2"/>
      <c r="AJM158" s="2"/>
      <c r="AJN158" s="2"/>
      <c r="AJO158" s="2"/>
      <c r="AJP158" s="2"/>
      <c r="AJQ158" s="2"/>
      <c r="AJR158" s="2"/>
      <c r="AJS158" s="2"/>
      <c r="AJT158" s="2"/>
      <c r="AJU158" s="2"/>
      <c r="AJV158" s="2"/>
      <c r="AJW158" s="2"/>
      <c r="AJX158" s="2"/>
      <c r="AJY158" s="2"/>
      <c r="AJZ158" s="2"/>
      <c r="AKA158" s="2"/>
      <c r="AKB158" s="2"/>
      <c r="AKC158" s="2"/>
      <c r="AKD158" s="2"/>
      <c r="AKE158" s="2"/>
      <c r="AKF158" s="2"/>
      <c r="AKG158" s="2"/>
      <c r="AKH158" s="2"/>
      <c r="AKI158" s="2"/>
      <c r="AKJ158" s="2"/>
      <c r="AKK158" s="2"/>
      <c r="AKL158" s="2"/>
      <c r="AKM158" s="2"/>
      <c r="AKN158" s="2"/>
      <c r="AKO158" s="2"/>
      <c r="AKP158" s="2"/>
      <c r="AKQ158" s="2"/>
      <c r="AKR158" s="2"/>
      <c r="AKS158" s="2"/>
      <c r="AKT158" s="2"/>
      <c r="AKU158" s="2"/>
      <c r="AKV158" s="2"/>
      <c r="AKW158" s="2"/>
      <c r="AKX158" s="2"/>
      <c r="AKY158" s="2"/>
      <c r="AKZ158" s="2"/>
      <c r="ALA158" s="2"/>
      <c r="ALB158" s="2"/>
      <c r="ALC158" s="2"/>
      <c r="ALD158" s="2"/>
      <c r="ALE158" s="2"/>
      <c r="ALF158" s="2"/>
      <c r="ALG158" s="2"/>
      <c r="ALH158" s="2"/>
      <c r="ALI158" s="2"/>
      <c r="ALJ158" s="2"/>
      <c r="ALK158" s="2"/>
      <c r="ALL158" s="2"/>
      <c r="ALM158" s="2"/>
      <c r="ALN158" s="2"/>
      <c r="ALO158" s="2"/>
      <c r="ALP158" s="2"/>
      <c r="ALQ158" s="2"/>
      <c r="ALR158" s="2"/>
      <c r="ALS158" s="2"/>
      <c r="ALT158" s="2"/>
      <c r="ALU158" s="2"/>
      <c r="ALV158" s="2"/>
      <c r="ALW158" s="2"/>
      <c r="ALX158" s="2"/>
      <c r="ALY158" s="2"/>
      <c r="ALZ158" s="2"/>
      <c r="AMA158" s="2"/>
      <c r="AMB158" s="2"/>
      <c r="AMC158" s="2"/>
      <c r="AMD158" s="2"/>
      <c r="AME158" s="2"/>
      <c r="AMF158" s="2"/>
      <c r="AMG158" s="2"/>
      <c r="AMH158" s="2"/>
      <c r="AMI158" s="2"/>
      <c r="AMJ158" s="2"/>
      <c r="AMK158" s="2"/>
      <c r="AML158" s="2"/>
      <c r="AMM158" s="2"/>
      <c r="AMN158" s="2"/>
      <c r="AMO158" s="2"/>
      <c r="AMP158" s="2"/>
      <c r="AMQ158" s="2"/>
      <c r="AMR158" s="2"/>
      <c r="AMS158" s="2"/>
      <c r="AMT158" s="2"/>
      <c r="AMU158" s="2"/>
      <c r="AMV158" s="2"/>
      <c r="AMW158" s="2"/>
      <c r="AMX158" s="2"/>
      <c r="AMY158" s="2"/>
      <c r="AMZ158" s="2"/>
      <c r="ANA158" s="2"/>
      <c r="ANB158" s="2"/>
      <c r="ANC158" s="2"/>
      <c r="AND158" s="2"/>
      <c r="ANE158" s="2"/>
      <c r="ANF158" s="2"/>
      <c r="ANG158" s="2"/>
      <c r="ANH158" s="2"/>
      <c r="ANI158" s="2"/>
      <c r="ANJ158" s="2"/>
      <c r="ANK158" s="2"/>
      <c r="ANL158" s="2"/>
      <c r="ANM158" s="2"/>
      <c r="ANN158" s="2"/>
      <c r="ANO158" s="2"/>
      <c r="ANP158" s="2"/>
      <c r="ANQ158" s="2"/>
      <c r="ANR158" s="2"/>
      <c r="ANS158" s="2"/>
      <c r="ANT158" s="2"/>
      <c r="ANU158" s="2"/>
      <c r="ANV158" s="2"/>
      <c r="ANW158" s="2"/>
      <c r="ANX158" s="2"/>
      <c r="ANY158" s="2"/>
      <c r="ANZ158" s="2"/>
      <c r="AOA158" s="2"/>
      <c r="AOB158" s="2"/>
      <c r="AOC158" s="2"/>
      <c r="AOD158" s="2"/>
      <c r="AOE158" s="2"/>
      <c r="AOF158" s="2"/>
      <c r="AOG158" s="2"/>
      <c r="AOH158" s="2"/>
      <c r="AOI158" s="2"/>
      <c r="AOJ158" s="2"/>
      <c r="AOK158" s="2"/>
      <c r="AOL158" s="2"/>
      <c r="AOM158" s="2"/>
      <c r="AON158" s="2"/>
      <c r="AOO158" s="2"/>
      <c r="AOP158" s="2"/>
      <c r="AOQ158" s="2"/>
      <c r="AOR158" s="2"/>
      <c r="AOS158" s="2"/>
      <c r="AOT158" s="2"/>
      <c r="AOU158" s="2"/>
      <c r="AOV158" s="2"/>
      <c r="AOW158" s="2"/>
      <c r="AOX158" s="2"/>
      <c r="AOY158" s="2"/>
      <c r="AOZ158" s="2"/>
      <c r="APA158" s="2"/>
      <c r="APB158" s="2"/>
      <c r="APC158" s="2"/>
      <c r="APD158" s="2"/>
      <c r="APE158" s="2"/>
      <c r="APF158" s="2"/>
      <c r="APG158" s="2"/>
      <c r="APH158" s="2"/>
      <c r="API158" s="2"/>
      <c r="APJ158" s="2"/>
      <c r="APK158" s="2"/>
      <c r="APL158" s="2"/>
      <c r="APM158" s="2"/>
      <c r="APN158" s="2"/>
      <c r="APO158" s="2"/>
      <c r="APP158" s="2"/>
      <c r="APQ158" s="2"/>
      <c r="APR158" s="2"/>
      <c r="APS158" s="2"/>
      <c r="APT158" s="2"/>
      <c r="APU158" s="2"/>
      <c r="APV158" s="2"/>
      <c r="APW158" s="2"/>
      <c r="APX158" s="2"/>
      <c r="APY158" s="2"/>
      <c r="APZ158" s="2"/>
      <c r="AQA158" s="2"/>
      <c r="AQB158" s="2"/>
      <c r="AQC158" s="2"/>
      <c r="AQD158" s="2"/>
      <c r="AQE158" s="2"/>
      <c r="AQF158" s="2"/>
      <c r="AQG158" s="2"/>
      <c r="AQH158" s="2"/>
      <c r="AQI158" s="2"/>
      <c r="AQJ158" s="2"/>
      <c r="AQK158" s="2"/>
      <c r="AQL158" s="2"/>
      <c r="AQM158" s="2"/>
      <c r="AQN158" s="2"/>
      <c r="AQO158" s="2"/>
      <c r="AQP158" s="2"/>
      <c r="AQQ158" s="2"/>
      <c r="AQR158" s="2"/>
      <c r="AQS158" s="2"/>
      <c r="AQT158" s="2"/>
      <c r="AQU158" s="2"/>
      <c r="AQV158" s="2"/>
      <c r="AQW158" s="2"/>
      <c r="AQX158" s="2"/>
      <c r="AQY158" s="2"/>
      <c r="AQZ158" s="2"/>
      <c r="ARA158" s="2"/>
      <c r="ARB158" s="2"/>
      <c r="ARC158" s="2"/>
      <c r="ARD158" s="2"/>
      <c r="ARE158" s="2"/>
      <c r="ARF158" s="2"/>
      <c r="ARG158" s="2"/>
      <c r="ARH158" s="2"/>
      <c r="ARI158" s="2"/>
      <c r="ARJ158" s="2"/>
      <c r="ARK158" s="2"/>
      <c r="ARL158" s="2"/>
      <c r="ARM158" s="2"/>
      <c r="ARN158" s="2"/>
      <c r="ARO158" s="2"/>
      <c r="ARP158" s="2"/>
      <c r="ARQ158" s="2"/>
      <c r="ARR158" s="2"/>
      <c r="ARS158" s="2"/>
      <c r="ART158" s="2"/>
      <c r="ARU158" s="2"/>
      <c r="ARV158" s="2"/>
      <c r="ARW158" s="2"/>
      <c r="ARX158" s="2"/>
      <c r="ARY158" s="2"/>
      <c r="ARZ158" s="2"/>
      <c r="ASA158" s="2"/>
      <c r="ASB158" s="2"/>
      <c r="ASC158" s="2"/>
      <c r="ASD158" s="2"/>
      <c r="ASE158" s="2"/>
      <c r="ASF158" s="2"/>
      <c r="ASG158" s="2"/>
      <c r="ASH158" s="2"/>
      <c r="ASI158" s="2"/>
      <c r="ASJ158" s="2"/>
      <c r="ASK158" s="2"/>
      <c r="ASL158" s="2"/>
      <c r="ASM158" s="2"/>
      <c r="ASN158" s="2"/>
      <c r="ASO158" s="2"/>
      <c r="ASP158" s="2"/>
      <c r="ASQ158" s="2"/>
      <c r="ASR158" s="2"/>
      <c r="ASS158" s="2"/>
      <c r="AST158" s="2"/>
      <c r="ASU158" s="2"/>
      <c r="ASV158" s="2"/>
      <c r="ASW158" s="2"/>
      <c r="ASX158" s="2"/>
      <c r="ASY158" s="2"/>
      <c r="ASZ158" s="2"/>
      <c r="ATA158" s="2"/>
      <c r="ATB158" s="2"/>
      <c r="ATC158" s="2"/>
      <c r="ATD158" s="2"/>
      <c r="ATE158" s="2"/>
      <c r="ATF158" s="2"/>
      <c r="ATG158" s="2"/>
      <c r="ATH158" s="2"/>
      <c r="ATI158" s="2"/>
      <c r="ATJ158" s="2"/>
      <c r="ATK158" s="2"/>
      <c r="ATL158" s="2"/>
      <c r="ATM158" s="2"/>
      <c r="ATN158" s="2"/>
      <c r="ATO158" s="2"/>
      <c r="ATP158" s="2"/>
      <c r="ATQ158" s="2"/>
      <c r="ATR158" s="2"/>
      <c r="ATS158" s="2"/>
      <c r="ATT158" s="2"/>
      <c r="ATU158" s="2"/>
      <c r="ATV158" s="2"/>
      <c r="ATW158" s="2"/>
      <c r="ATX158" s="2"/>
      <c r="ATY158" s="2"/>
      <c r="ATZ158" s="2"/>
      <c r="AUA158" s="2"/>
      <c r="AUB158" s="2"/>
      <c r="AUC158" s="2"/>
      <c r="AUD158" s="2"/>
      <c r="AUE158" s="2"/>
      <c r="AUF158" s="2"/>
      <c r="AUG158" s="2"/>
      <c r="AUH158" s="2"/>
      <c r="AUI158" s="2"/>
      <c r="AUJ158" s="2"/>
      <c r="AUK158" s="2"/>
      <c r="AUL158" s="2"/>
      <c r="AUM158" s="2"/>
      <c r="AUN158" s="2"/>
      <c r="AUO158" s="2"/>
      <c r="AUP158" s="2"/>
      <c r="AUQ158" s="2"/>
      <c r="AUR158" s="2"/>
      <c r="AUS158" s="2"/>
      <c r="AUT158" s="2"/>
      <c r="AUU158" s="2"/>
      <c r="AUV158" s="2"/>
      <c r="AUW158" s="2"/>
      <c r="AUX158" s="2"/>
      <c r="AUY158" s="2"/>
      <c r="AUZ158" s="2"/>
      <c r="AVA158" s="2"/>
      <c r="AVB158" s="2"/>
      <c r="AVC158" s="2"/>
      <c r="AVD158" s="2"/>
      <c r="AVE158" s="2"/>
      <c r="AVF158" s="2"/>
      <c r="AVG158" s="2"/>
      <c r="AVH158" s="2"/>
      <c r="AVI158" s="2"/>
      <c r="AVJ158" s="2"/>
      <c r="AVK158" s="2"/>
      <c r="AVL158" s="2"/>
      <c r="AVM158" s="2"/>
      <c r="AVN158" s="2"/>
      <c r="AVO158" s="2"/>
      <c r="AVP158" s="2"/>
      <c r="AVQ158" s="2"/>
      <c r="AVR158" s="2"/>
      <c r="AVS158" s="2"/>
      <c r="AVT158" s="2"/>
      <c r="AVU158" s="2"/>
      <c r="AVV158" s="2"/>
      <c r="AVW158" s="2"/>
      <c r="AVX158" s="2"/>
      <c r="AVY158" s="2"/>
      <c r="AVZ158" s="2"/>
      <c r="AWA158" s="2"/>
      <c r="AWB158" s="2"/>
      <c r="AWC158" s="2"/>
      <c r="AWD158" s="2"/>
      <c r="AWE158" s="2"/>
      <c r="AWF158" s="2"/>
      <c r="AWG158" s="2"/>
      <c r="AWH158" s="2"/>
      <c r="AWI158" s="2"/>
      <c r="AWJ158" s="2"/>
      <c r="AWK158" s="2"/>
      <c r="AWL158" s="2"/>
      <c r="AWM158" s="2"/>
      <c r="AWN158" s="2"/>
      <c r="AWO158" s="2"/>
      <c r="AWP158" s="2"/>
      <c r="AWQ158" s="2"/>
      <c r="AWR158" s="2"/>
      <c r="AWS158" s="2"/>
      <c r="AWT158" s="2"/>
      <c r="AWU158" s="2"/>
      <c r="AWV158" s="2"/>
      <c r="AWW158" s="2"/>
      <c r="AWX158" s="2"/>
      <c r="AWY158" s="2"/>
      <c r="AWZ158" s="2"/>
      <c r="AXA158" s="2"/>
      <c r="AXB158" s="2"/>
      <c r="AXC158" s="2"/>
      <c r="AXD158" s="2"/>
      <c r="AXE158" s="2"/>
      <c r="AXF158" s="2"/>
      <c r="AXG158" s="2"/>
      <c r="AXH158" s="2"/>
      <c r="AXI158" s="2"/>
      <c r="AXJ158" s="2"/>
      <c r="AXK158" s="2"/>
      <c r="AXL158" s="2"/>
      <c r="AXM158" s="2"/>
      <c r="AXN158" s="2"/>
      <c r="AXO158" s="2"/>
      <c r="AXP158" s="2"/>
      <c r="AXQ158" s="2"/>
      <c r="AXR158" s="2"/>
      <c r="AXS158" s="2"/>
      <c r="AXT158" s="2"/>
      <c r="AXU158" s="2"/>
      <c r="AXV158" s="2"/>
      <c r="AXW158" s="2"/>
      <c r="AXX158" s="2"/>
      <c r="AXY158" s="2"/>
      <c r="AXZ158" s="2"/>
      <c r="AYA158" s="2"/>
      <c r="AYB158" s="2"/>
      <c r="AYC158" s="2"/>
      <c r="AYD158" s="2"/>
      <c r="AYE158" s="2"/>
      <c r="AYF158" s="2"/>
      <c r="AYG158" s="2"/>
      <c r="AYH158" s="2"/>
      <c r="AYI158" s="2"/>
      <c r="AYJ158" s="2"/>
      <c r="AYK158" s="2"/>
      <c r="AYL158" s="2"/>
      <c r="AYM158" s="2"/>
      <c r="AYN158" s="2"/>
      <c r="AYO158" s="2"/>
      <c r="AYP158" s="2"/>
      <c r="AYQ158" s="2"/>
      <c r="AYR158" s="2"/>
      <c r="AYS158" s="2"/>
      <c r="AYT158" s="2"/>
      <c r="AYU158" s="2"/>
      <c r="AYV158" s="2"/>
      <c r="AYW158" s="2"/>
      <c r="AYX158" s="2"/>
      <c r="AYY158" s="2"/>
      <c r="AYZ158" s="2"/>
      <c r="AZA158" s="2"/>
      <c r="AZB158" s="2"/>
      <c r="AZC158" s="2"/>
      <c r="AZD158" s="2"/>
      <c r="AZE158" s="2"/>
      <c r="AZF158" s="2"/>
      <c r="AZG158" s="2"/>
      <c r="AZH158" s="2"/>
      <c r="AZI158" s="2"/>
      <c r="AZJ158" s="2"/>
      <c r="AZK158" s="2"/>
      <c r="AZL158" s="2"/>
      <c r="AZM158" s="2"/>
      <c r="AZN158" s="2"/>
      <c r="AZO158" s="2"/>
      <c r="AZP158" s="2"/>
      <c r="AZQ158" s="2"/>
      <c r="AZR158" s="2"/>
      <c r="AZS158" s="2"/>
      <c r="AZT158" s="2"/>
      <c r="AZU158" s="2"/>
      <c r="AZV158" s="2"/>
      <c r="AZW158" s="2"/>
      <c r="AZX158" s="2"/>
      <c r="AZY158" s="2"/>
      <c r="AZZ158" s="2"/>
      <c r="BAA158" s="2"/>
      <c r="BAB158" s="2"/>
      <c r="BAC158" s="2"/>
      <c r="BAD158" s="2"/>
      <c r="BAE158" s="2"/>
      <c r="BAF158" s="2"/>
      <c r="BAG158" s="2"/>
      <c r="BAH158" s="2"/>
      <c r="BAI158" s="2"/>
      <c r="BAJ158" s="2"/>
      <c r="BAK158" s="2"/>
      <c r="BAL158" s="2"/>
      <c r="BAM158" s="2"/>
      <c r="BAN158" s="2"/>
      <c r="BAO158" s="2"/>
      <c r="BAP158" s="2"/>
      <c r="BAQ158" s="2"/>
      <c r="BAR158" s="2"/>
      <c r="BAS158" s="2"/>
      <c r="BAT158" s="2"/>
      <c r="BAU158" s="2"/>
      <c r="BAV158" s="2"/>
      <c r="BAW158" s="2"/>
      <c r="BAX158" s="2"/>
      <c r="BAY158" s="2"/>
      <c r="BAZ158" s="2"/>
      <c r="BBA158" s="2"/>
      <c r="BBB158" s="2"/>
      <c r="BBC158" s="2"/>
      <c r="BBD158" s="2"/>
      <c r="BBE158" s="2"/>
      <c r="BBF158" s="2"/>
      <c r="BBG158" s="2"/>
      <c r="BBH158" s="2"/>
      <c r="BBI158" s="2"/>
      <c r="BBJ158" s="2"/>
      <c r="BBK158" s="2"/>
      <c r="BBL158" s="2"/>
      <c r="BBM158" s="2"/>
      <c r="BBN158" s="2"/>
      <c r="BBO158" s="2"/>
      <c r="BBP158" s="2"/>
      <c r="BBQ158" s="2"/>
      <c r="BBR158" s="2"/>
      <c r="BBS158" s="2"/>
      <c r="BBT158" s="2"/>
      <c r="BBU158" s="2"/>
      <c r="BBV158" s="2"/>
      <c r="BBW158" s="2"/>
      <c r="BBX158" s="2"/>
      <c r="BBY158" s="2"/>
      <c r="BBZ158" s="2"/>
      <c r="BCA158" s="2"/>
      <c r="BCB158" s="2"/>
      <c r="BCC158" s="2"/>
      <c r="BCD158" s="2"/>
      <c r="BCE158" s="2"/>
      <c r="BCF158" s="2"/>
    </row>
    <row r="159" spans="1:1024 1025:1436">
      <c r="A159" s="1" t="s">
        <v>8</v>
      </c>
      <c r="C159" s="2">
        <v>75767.681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2"/>
      <c r="SP159" s="2"/>
      <c r="SQ159" s="2"/>
      <c r="SR159" s="2"/>
      <c r="SS159" s="2"/>
      <c r="ST159" s="2"/>
      <c r="SU159" s="2"/>
      <c r="SV159" s="2"/>
      <c r="SW159" s="2"/>
      <c r="SX159" s="2"/>
      <c r="SY159" s="2"/>
      <c r="SZ159" s="2"/>
      <c r="TA159" s="2"/>
      <c r="TB159" s="2"/>
      <c r="TC159" s="2"/>
      <c r="TD159" s="2"/>
      <c r="TE159" s="2"/>
      <c r="TF159" s="2"/>
      <c r="TG159" s="2"/>
      <c r="TH159" s="2"/>
      <c r="TI159" s="2"/>
      <c r="TJ159" s="2"/>
      <c r="TK159" s="2"/>
      <c r="TL159" s="2"/>
      <c r="TM159" s="2"/>
      <c r="TN159" s="2"/>
      <c r="TO159" s="2"/>
      <c r="TP159" s="2"/>
      <c r="TQ159" s="2"/>
      <c r="TR159" s="2"/>
      <c r="TS159" s="2"/>
      <c r="TT159" s="2"/>
      <c r="TU159" s="2"/>
      <c r="TV159" s="2"/>
      <c r="TW159" s="2"/>
      <c r="TX159" s="2"/>
      <c r="TY159" s="2"/>
      <c r="TZ159" s="2"/>
      <c r="UA159" s="2"/>
      <c r="UB159" s="2"/>
      <c r="UC159" s="2"/>
      <c r="UD159" s="2"/>
      <c r="UE159" s="2"/>
      <c r="UF159" s="2"/>
      <c r="UG159" s="2"/>
      <c r="UH159" s="2"/>
      <c r="UI159" s="2"/>
      <c r="UJ159" s="2"/>
      <c r="UK159" s="2"/>
      <c r="UL159" s="2"/>
      <c r="UM159" s="2"/>
      <c r="UN159" s="2"/>
      <c r="UO159" s="2"/>
      <c r="UP159" s="2"/>
      <c r="UQ159" s="2"/>
      <c r="UR159" s="2"/>
      <c r="US159" s="2"/>
      <c r="UT159" s="2"/>
      <c r="UU159" s="2"/>
      <c r="UV159" s="2"/>
      <c r="UW159" s="2"/>
      <c r="UX159" s="2"/>
      <c r="UY159" s="2"/>
      <c r="UZ159" s="2"/>
      <c r="VA159" s="2"/>
      <c r="VB159" s="2"/>
      <c r="VC159" s="2"/>
      <c r="VD159" s="2"/>
      <c r="VE159" s="2"/>
      <c r="VF159" s="2"/>
      <c r="VG159" s="2"/>
      <c r="VH159" s="2"/>
      <c r="VI159" s="2"/>
      <c r="VJ159" s="2"/>
      <c r="VK159" s="2"/>
      <c r="VL159" s="2"/>
      <c r="VM159" s="2"/>
      <c r="VN159" s="2"/>
      <c r="VO159" s="2"/>
      <c r="VP159" s="2"/>
      <c r="VQ159" s="2"/>
      <c r="VR159" s="2"/>
      <c r="VS159" s="2"/>
      <c r="VT159" s="2"/>
      <c r="VU159" s="2"/>
      <c r="VV159" s="2"/>
      <c r="VW159" s="2"/>
      <c r="VX159" s="2"/>
      <c r="VY159" s="2"/>
      <c r="VZ159" s="2"/>
      <c r="WA159" s="2"/>
      <c r="WB159" s="2"/>
      <c r="WC159" s="2"/>
      <c r="WD159" s="2"/>
      <c r="WE159" s="2"/>
      <c r="WF159" s="2"/>
      <c r="WG159" s="2"/>
      <c r="WH159" s="2"/>
      <c r="WI159" s="2"/>
      <c r="WJ159" s="2"/>
      <c r="WK159" s="2"/>
      <c r="WL159" s="2"/>
      <c r="WM159" s="2"/>
      <c r="WN159" s="2"/>
      <c r="WO159" s="2"/>
      <c r="WP159" s="2"/>
      <c r="WQ159" s="2"/>
      <c r="WR159" s="2"/>
      <c r="WS159" s="2"/>
      <c r="WT159" s="2"/>
      <c r="WU159" s="2"/>
      <c r="WV159" s="2"/>
      <c r="WW159" s="2"/>
      <c r="WX159" s="2"/>
      <c r="WY159" s="2"/>
      <c r="WZ159" s="2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2"/>
      <c r="XL159" s="2"/>
      <c r="XM159" s="2"/>
      <c r="XN159" s="2"/>
      <c r="XO159" s="2"/>
      <c r="XP159" s="2"/>
      <c r="XQ159" s="2"/>
      <c r="XR159" s="2"/>
      <c r="XS159" s="2"/>
      <c r="XT159" s="2"/>
      <c r="XU159" s="2"/>
      <c r="XV159" s="2"/>
      <c r="XW159" s="2"/>
      <c r="XX159" s="2"/>
      <c r="XY159" s="2"/>
      <c r="XZ159" s="2"/>
      <c r="YA159" s="2"/>
      <c r="YB159" s="2"/>
      <c r="YC159" s="2"/>
      <c r="YD159" s="2"/>
      <c r="YE159" s="2"/>
      <c r="YF159" s="2"/>
      <c r="YG159" s="2"/>
      <c r="YH159" s="2"/>
      <c r="YI159" s="2"/>
      <c r="YJ159" s="2"/>
      <c r="YK159" s="2"/>
      <c r="YL159" s="2"/>
      <c r="YM159" s="2"/>
      <c r="YN159" s="2"/>
      <c r="YO159" s="2"/>
      <c r="YP159" s="2"/>
      <c r="YQ159" s="2"/>
      <c r="YR159" s="2"/>
      <c r="YS159" s="2"/>
      <c r="YT159" s="2"/>
      <c r="YU159" s="2"/>
      <c r="YV159" s="2"/>
      <c r="YW159" s="2"/>
      <c r="YX159" s="2"/>
      <c r="YY159" s="2"/>
      <c r="YZ159" s="2"/>
      <c r="ZA159" s="2"/>
      <c r="ZB159" s="2"/>
      <c r="ZC159" s="2"/>
      <c r="ZD159" s="2"/>
      <c r="ZE159" s="2"/>
      <c r="ZF159" s="2"/>
      <c r="ZG159" s="2"/>
      <c r="ZH159" s="2"/>
      <c r="ZI159" s="2"/>
      <c r="ZJ159" s="2"/>
      <c r="ZK159" s="2"/>
      <c r="ZL159" s="2"/>
      <c r="ZM159" s="2"/>
      <c r="ZN159" s="2"/>
      <c r="ZO159" s="2"/>
      <c r="ZP159" s="2"/>
      <c r="ZQ159" s="2"/>
      <c r="ZR159" s="2"/>
      <c r="ZS159" s="2"/>
      <c r="ZT159" s="2"/>
      <c r="ZU159" s="2"/>
      <c r="ZV159" s="2"/>
      <c r="ZW159" s="2"/>
      <c r="ZX159" s="2"/>
      <c r="ZY159" s="2"/>
      <c r="ZZ159" s="2"/>
      <c r="AAA159" s="2"/>
      <c r="AAB159" s="2"/>
      <c r="AAC159" s="2"/>
      <c r="AAD159" s="2"/>
      <c r="AAE159" s="2"/>
      <c r="AAF159" s="2"/>
      <c r="AAG159" s="2"/>
      <c r="AAH159" s="2"/>
      <c r="AAI159" s="2"/>
      <c r="AAJ159" s="2"/>
      <c r="AAK159" s="2"/>
      <c r="AAL159" s="2"/>
      <c r="AAM159" s="2"/>
      <c r="AAN159" s="2"/>
      <c r="AAO159" s="2"/>
      <c r="AAP159" s="2"/>
      <c r="AAQ159" s="2"/>
      <c r="AAR159" s="2"/>
      <c r="AAS159" s="2"/>
      <c r="AAT159" s="2"/>
      <c r="AAU159" s="2"/>
      <c r="AAV159" s="2"/>
      <c r="AAW159" s="2"/>
      <c r="AAX159" s="2"/>
      <c r="AAY159" s="2"/>
      <c r="AAZ159" s="2"/>
      <c r="ABA159" s="2"/>
      <c r="ABB159" s="2"/>
      <c r="ABC159" s="2"/>
      <c r="ABD159" s="2"/>
      <c r="ABE159" s="2"/>
      <c r="ABF159" s="2"/>
      <c r="ABG159" s="2"/>
      <c r="ABH159" s="2"/>
      <c r="ABI159" s="2"/>
      <c r="ABJ159" s="2"/>
      <c r="ABK159" s="2"/>
      <c r="ABL159" s="2"/>
      <c r="ABM159" s="2"/>
      <c r="ABN159" s="2"/>
      <c r="ABO159" s="2"/>
      <c r="ABP159" s="2"/>
      <c r="ABQ159" s="2"/>
      <c r="ABR159" s="2"/>
      <c r="ABS159" s="2"/>
      <c r="ABT159" s="2"/>
      <c r="ABU159" s="2"/>
      <c r="ABV159" s="2"/>
      <c r="ABW159" s="2"/>
      <c r="ABX159" s="2"/>
      <c r="ABY159" s="2"/>
      <c r="ABZ159" s="2"/>
      <c r="ACA159" s="2"/>
      <c r="ACB159" s="2"/>
      <c r="ACC159" s="2"/>
      <c r="ACD159" s="2"/>
      <c r="ACE159" s="2"/>
      <c r="ACF159" s="2"/>
      <c r="ACG159" s="2"/>
      <c r="ACH159" s="2"/>
      <c r="ACI159" s="2"/>
      <c r="ACJ159" s="2"/>
      <c r="ACK159" s="2"/>
      <c r="ACL159" s="2"/>
      <c r="ACM159" s="2"/>
      <c r="ACN159" s="2"/>
      <c r="ACO159" s="2"/>
      <c r="ACP159" s="2"/>
      <c r="ACQ159" s="2"/>
      <c r="ACR159" s="2"/>
      <c r="ACS159" s="2"/>
      <c r="ACT159" s="2"/>
      <c r="ACU159" s="2"/>
      <c r="ACV159" s="2"/>
      <c r="ACW159" s="2"/>
      <c r="ACX159" s="2"/>
      <c r="ACY159" s="2"/>
      <c r="ACZ159" s="2"/>
      <c r="ADA159" s="2"/>
      <c r="ADB159" s="2"/>
      <c r="ADC159" s="2"/>
      <c r="ADD159" s="2"/>
      <c r="ADE159" s="2"/>
      <c r="ADF159" s="2"/>
      <c r="ADG159" s="2"/>
      <c r="ADH159" s="2"/>
      <c r="ADI159" s="2"/>
      <c r="ADJ159" s="2"/>
      <c r="ADK159" s="2"/>
      <c r="ADL159" s="2"/>
      <c r="ADM159" s="2"/>
      <c r="ADN159" s="2"/>
      <c r="ADO159" s="2"/>
      <c r="ADP159" s="2"/>
      <c r="ADQ159" s="2"/>
      <c r="ADR159" s="2"/>
      <c r="ADS159" s="2"/>
      <c r="ADT159" s="2"/>
      <c r="ADU159" s="2"/>
      <c r="ADV159" s="2"/>
      <c r="ADW159" s="2"/>
      <c r="ADX159" s="2"/>
      <c r="ADY159" s="2"/>
      <c r="ADZ159" s="2"/>
      <c r="AEA159" s="2"/>
      <c r="AEB159" s="2"/>
      <c r="AEC159" s="2"/>
      <c r="AED159" s="2"/>
      <c r="AEE159" s="2"/>
      <c r="AEF159" s="2"/>
      <c r="AEG159" s="2"/>
      <c r="AEH159" s="2"/>
      <c r="AEI159" s="2"/>
      <c r="AEJ159" s="2"/>
      <c r="AEK159" s="2"/>
      <c r="AEL159" s="2"/>
      <c r="AEM159" s="2"/>
      <c r="AEN159" s="2"/>
      <c r="AEO159" s="2"/>
      <c r="AEP159" s="2"/>
      <c r="AEQ159" s="2"/>
      <c r="AER159" s="2"/>
      <c r="AES159" s="2"/>
      <c r="AET159" s="2"/>
      <c r="AEU159" s="2"/>
      <c r="AEV159" s="2"/>
      <c r="AEW159" s="2"/>
      <c r="AEX159" s="2"/>
      <c r="AEY159" s="2"/>
      <c r="AEZ159" s="2"/>
      <c r="AFA159" s="2"/>
      <c r="AFB159" s="2"/>
      <c r="AFC159" s="2"/>
      <c r="AFD159" s="2"/>
      <c r="AFE159" s="2"/>
      <c r="AFF159" s="2"/>
      <c r="AFG159" s="2"/>
      <c r="AFH159" s="2"/>
      <c r="AFI159" s="2"/>
      <c r="AFJ159" s="2"/>
      <c r="AFK159" s="2"/>
      <c r="AFL159" s="2"/>
      <c r="AFM159" s="2"/>
      <c r="AFN159" s="2"/>
      <c r="AFO159" s="2"/>
      <c r="AFP159" s="2"/>
      <c r="AFQ159" s="2"/>
      <c r="AFR159" s="2"/>
      <c r="AFS159" s="2"/>
      <c r="AFT159" s="2"/>
      <c r="AFU159" s="2"/>
      <c r="AFV159" s="2"/>
      <c r="AFW159" s="2"/>
      <c r="AFX159" s="2"/>
      <c r="AFY159" s="2"/>
      <c r="AFZ159" s="2"/>
      <c r="AGA159" s="2"/>
      <c r="AGB159" s="2"/>
      <c r="AGC159" s="2"/>
      <c r="AGD159" s="2"/>
      <c r="AGE159" s="2"/>
      <c r="AGF159" s="2"/>
      <c r="AGG159" s="2"/>
      <c r="AGH159" s="2"/>
      <c r="AGI159" s="2"/>
      <c r="AGJ159" s="2"/>
      <c r="AGK159" s="2"/>
      <c r="AGL159" s="2"/>
      <c r="AGM159" s="2"/>
      <c r="AGN159" s="2"/>
      <c r="AGO159" s="2"/>
      <c r="AGP159" s="2"/>
      <c r="AGQ159" s="2"/>
      <c r="AGR159" s="2"/>
      <c r="AGS159" s="2"/>
      <c r="AGT159" s="2"/>
      <c r="AGU159" s="2"/>
      <c r="AGV159" s="2"/>
      <c r="AGW159" s="2"/>
      <c r="AGX159" s="2"/>
      <c r="AGY159" s="2"/>
      <c r="AGZ159" s="2"/>
      <c r="AHA159" s="2"/>
      <c r="AHB159" s="2"/>
      <c r="AHC159" s="2"/>
      <c r="AHD159" s="2"/>
      <c r="AHE159" s="2"/>
      <c r="AHF159" s="2"/>
      <c r="AHG159" s="2"/>
      <c r="AHH159" s="2"/>
      <c r="AHI159" s="2"/>
      <c r="AHJ159" s="2"/>
      <c r="AHK159" s="2"/>
      <c r="AHL159" s="2"/>
      <c r="AHM159" s="2"/>
      <c r="AHN159" s="2"/>
      <c r="AHO159" s="2"/>
      <c r="AHP159" s="2"/>
      <c r="AHQ159" s="2"/>
      <c r="AHR159" s="2"/>
      <c r="AHS159" s="2"/>
      <c r="AHT159" s="2"/>
      <c r="AHU159" s="2"/>
      <c r="AHV159" s="2"/>
      <c r="AHW159" s="2"/>
      <c r="AHX159" s="2"/>
      <c r="AHY159" s="2"/>
      <c r="AHZ159" s="2"/>
      <c r="AIA159" s="2"/>
      <c r="AIB159" s="2"/>
      <c r="AIC159" s="2"/>
      <c r="AID159" s="2"/>
      <c r="AIE159" s="2"/>
      <c r="AIF159" s="2"/>
      <c r="AIG159" s="2"/>
      <c r="AIH159" s="2"/>
      <c r="AII159" s="2"/>
      <c r="AIJ159" s="2"/>
      <c r="AIK159" s="2"/>
      <c r="AIL159" s="2"/>
      <c r="AIM159" s="2"/>
      <c r="AIN159" s="2"/>
      <c r="AIO159" s="2"/>
      <c r="AIP159" s="2"/>
      <c r="AIQ159" s="2"/>
      <c r="AIR159" s="2"/>
      <c r="AIS159" s="2"/>
      <c r="AIT159" s="2"/>
      <c r="AIU159" s="2"/>
      <c r="AIV159" s="2"/>
      <c r="AIW159" s="2"/>
      <c r="AIX159" s="2"/>
      <c r="AIY159" s="2"/>
      <c r="AIZ159" s="2"/>
      <c r="AJA159" s="2"/>
      <c r="AJB159" s="2"/>
      <c r="AJC159" s="2"/>
      <c r="AJD159" s="2"/>
      <c r="AJE159" s="2"/>
      <c r="AJF159" s="2"/>
      <c r="AJG159" s="2"/>
      <c r="AJH159" s="2"/>
      <c r="AJI159" s="2"/>
      <c r="AJJ159" s="2"/>
      <c r="AJK159" s="2"/>
      <c r="AJL159" s="2"/>
      <c r="AJM159" s="2"/>
      <c r="AJN159" s="2"/>
      <c r="AJO159" s="2"/>
      <c r="AJP159" s="2"/>
      <c r="AJQ159" s="2"/>
      <c r="AJR159" s="2"/>
      <c r="AJS159" s="2"/>
      <c r="AJT159" s="2"/>
      <c r="AJU159" s="2"/>
      <c r="AJV159" s="2"/>
      <c r="AJW159" s="2"/>
      <c r="AJX159" s="2"/>
      <c r="AJY159" s="2"/>
      <c r="AJZ159" s="2"/>
      <c r="AKA159" s="2"/>
      <c r="AKB159" s="2"/>
      <c r="AKC159" s="2"/>
      <c r="AKD159" s="2"/>
      <c r="AKE159" s="2"/>
      <c r="AKF159" s="2"/>
      <c r="AKG159" s="2"/>
      <c r="AKH159" s="2"/>
      <c r="AKI159" s="2"/>
      <c r="AKJ159" s="2"/>
      <c r="AKK159" s="2"/>
      <c r="AKL159" s="2"/>
      <c r="AKM159" s="2"/>
      <c r="AKN159" s="2"/>
      <c r="AKO159" s="2"/>
      <c r="AKP159" s="2"/>
      <c r="AKQ159" s="2"/>
      <c r="AKR159" s="2"/>
      <c r="AKS159" s="2"/>
      <c r="AKT159" s="2"/>
      <c r="AKU159" s="2"/>
      <c r="AKV159" s="2"/>
      <c r="AKW159" s="2"/>
      <c r="AKX159" s="2"/>
      <c r="AKY159" s="2"/>
      <c r="AKZ159" s="2"/>
      <c r="ALA159" s="2"/>
      <c r="ALB159" s="2"/>
      <c r="ALC159" s="2"/>
      <c r="ALD159" s="2"/>
      <c r="ALE159" s="2"/>
      <c r="ALF159" s="2"/>
      <c r="ALG159" s="2"/>
      <c r="ALH159" s="2"/>
      <c r="ALI159" s="2"/>
      <c r="ALJ159" s="2"/>
      <c r="ALK159" s="2"/>
      <c r="ALL159" s="2"/>
      <c r="ALM159" s="2"/>
      <c r="ALN159" s="2"/>
      <c r="ALO159" s="2"/>
      <c r="ALP159" s="2"/>
      <c r="ALQ159" s="2"/>
      <c r="ALR159" s="2"/>
      <c r="ALS159" s="2"/>
      <c r="ALT159" s="2"/>
      <c r="ALU159" s="2"/>
      <c r="ALV159" s="2"/>
      <c r="ALW159" s="2"/>
      <c r="ALX159" s="2"/>
      <c r="ALY159" s="2"/>
      <c r="ALZ159" s="2"/>
      <c r="AMA159" s="2"/>
      <c r="AMB159" s="2"/>
      <c r="AMC159" s="2"/>
      <c r="AMD159" s="2"/>
      <c r="AME159" s="2"/>
      <c r="AMF159" s="2"/>
      <c r="AMG159" s="2"/>
      <c r="AMH159" s="2"/>
      <c r="AMI159" s="2"/>
      <c r="AMJ159" s="2"/>
      <c r="AMK159" s="2"/>
      <c r="AML159" s="2"/>
      <c r="AMM159" s="2"/>
      <c r="AMN159" s="2"/>
      <c r="AMO159" s="2"/>
      <c r="AMP159" s="2"/>
      <c r="AMQ159" s="2"/>
      <c r="AMR159" s="2"/>
      <c r="AMS159" s="2"/>
      <c r="AMT159" s="2"/>
      <c r="AMU159" s="2"/>
      <c r="AMV159" s="2"/>
      <c r="AMW159" s="2"/>
      <c r="AMX159" s="2"/>
      <c r="AMY159" s="2"/>
      <c r="AMZ159" s="2"/>
      <c r="ANA159" s="2"/>
      <c r="ANB159" s="2"/>
      <c r="ANC159" s="2"/>
      <c r="AND159" s="2"/>
      <c r="ANE159" s="2"/>
      <c r="ANF159" s="2"/>
      <c r="ANG159" s="2"/>
      <c r="ANH159" s="2"/>
      <c r="ANI159" s="2"/>
      <c r="ANJ159" s="2"/>
      <c r="ANK159" s="2"/>
      <c r="ANL159" s="2"/>
      <c r="ANM159" s="2"/>
      <c r="ANN159" s="2"/>
      <c r="ANO159" s="2"/>
      <c r="ANP159" s="2"/>
      <c r="ANQ159" s="2"/>
      <c r="ANR159" s="2"/>
      <c r="ANS159" s="2"/>
      <c r="ANT159" s="2"/>
      <c r="ANU159" s="2"/>
      <c r="ANV159" s="2"/>
      <c r="ANW159" s="2"/>
      <c r="ANX159" s="2"/>
      <c r="ANY159" s="2"/>
      <c r="ANZ159" s="2"/>
      <c r="AOA159" s="2"/>
      <c r="AOB159" s="2"/>
      <c r="AOC159" s="2"/>
      <c r="AOD159" s="2"/>
      <c r="AOE159" s="2"/>
      <c r="AOF159" s="2"/>
      <c r="AOG159" s="2"/>
      <c r="AOH159" s="2"/>
      <c r="AOI159" s="2"/>
      <c r="AOJ159" s="2"/>
      <c r="AOK159" s="2"/>
      <c r="AOL159" s="2"/>
      <c r="AOM159" s="2"/>
      <c r="AON159" s="2"/>
      <c r="AOO159" s="2"/>
      <c r="AOP159" s="2"/>
      <c r="AOQ159" s="2"/>
      <c r="AOR159" s="2"/>
      <c r="AOS159" s="2"/>
      <c r="AOT159" s="2"/>
      <c r="AOU159" s="2"/>
      <c r="AOV159" s="2"/>
      <c r="AOW159" s="2"/>
      <c r="AOX159" s="2"/>
      <c r="AOY159" s="2"/>
      <c r="AOZ159" s="2"/>
      <c r="APA159" s="2"/>
      <c r="APB159" s="2"/>
      <c r="APC159" s="2"/>
      <c r="APD159" s="2"/>
      <c r="APE159" s="2"/>
      <c r="APF159" s="2"/>
      <c r="APG159" s="2"/>
      <c r="APH159" s="2"/>
      <c r="API159" s="2"/>
      <c r="APJ159" s="2"/>
      <c r="APK159" s="2"/>
      <c r="APL159" s="2"/>
      <c r="APM159" s="2"/>
      <c r="APN159" s="2"/>
      <c r="APO159" s="2"/>
      <c r="APP159" s="2"/>
      <c r="APQ159" s="2"/>
      <c r="APR159" s="2"/>
      <c r="APS159" s="2"/>
      <c r="APT159" s="2"/>
      <c r="APU159" s="2"/>
      <c r="APV159" s="2"/>
      <c r="APW159" s="2"/>
      <c r="APX159" s="2"/>
      <c r="APY159" s="2"/>
      <c r="APZ159" s="2"/>
      <c r="AQA159" s="2"/>
      <c r="AQB159" s="2"/>
      <c r="AQC159" s="2"/>
      <c r="AQD159" s="2"/>
      <c r="AQE159" s="2"/>
      <c r="AQF159" s="2"/>
      <c r="AQG159" s="2"/>
      <c r="AQH159" s="2"/>
      <c r="AQI159" s="2"/>
      <c r="AQJ159" s="2"/>
      <c r="AQK159" s="2"/>
      <c r="AQL159" s="2"/>
      <c r="AQM159" s="2"/>
      <c r="AQN159" s="2"/>
      <c r="AQO159" s="2"/>
      <c r="AQP159" s="2"/>
      <c r="AQQ159" s="2"/>
      <c r="AQR159" s="2"/>
      <c r="AQS159" s="2"/>
      <c r="AQT159" s="2"/>
      <c r="AQU159" s="2"/>
      <c r="AQV159" s="2"/>
      <c r="AQW159" s="2"/>
      <c r="AQX159" s="2"/>
      <c r="AQY159" s="2"/>
      <c r="AQZ159" s="2"/>
      <c r="ARA159" s="2"/>
      <c r="ARB159" s="2"/>
      <c r="ARC159" s="2"/>
      <c r="ARD159" s="2"/>
      <c r="ARE159" s="2"/>
      <c r="ARF159" s="2"/>
      <c r="ARG159" s="2"/>
      <c r="ARH159" s="2"/>
      <c r="ARI159" s="2"/>
      <c r="ARJ159" s="2"/>
      <c r="ARK159" s="2"/>
      <c r="ARL159" s="2"/>
      <c r="ARM159" s="2"/>
      <c r="ARN159" s="2"/>
      <c r="ARO159" s="2"/>
      <c r="ARP159" s="2"/>
      <c r="ARQ159" s="2"/>
      <c r="ARR159" s="2"/>
      <c r="ARS159" s="2"/>
      <c r="ART159" s="2"/>
      <c r="ARU159" s="2"/>
      <c r="ARV159" s="2"/>
      <c r="ARW159" s="2"/>
      <c r="ARX159" s="2"/>
      <c r="ARY159" s="2"/>
      <c r="ARZ159" s="2"/>
      <c r="ASA159" s="2"/>
      <c r="ASB159" s="2"/>
      <c r="ASC159" s="2"/>
      <c r="ASD159" s="2"/>
      <c r="ASE159" s="2"/>
      <c r="ASF159" s="2"/>
      <c r="ASG159" s="2"/>
      <c r="ASH159" s="2"/>
      <c r="ASI159" s="2"/>
      <c r="ASJ159" s="2"/>
      <c r="ASK159" s="2"/>
      <c r="ASL159" s="2"/>
      <c r="ASM159" s="2"/>
      <c r="ASN159" s="2"/>
      <c r="ASO159" s="2"/>
      <c r="ASP159" s="2"/>
      <c r="ASQ159" s="2"/>
      <c r="ASR159" s="2"/>
      <c r="ASS159" s="2"/>
      <c r="AST159" s="2"/>
      <c r="ASU159" s="2"/>
      <c r="ASV159" s="2"/>
      <c r="ASW159" s="2"/>
      <c r="ASX159" s="2"/>
      <c r="ASY159" s="2"/>
      <c r="ASZ159" s="2"/>
      <c r="ATA159" s="2"/>
      <c r="ATB159" s="2"/>
      <c r="ATC159" s="2"/>
      <c r="ATD159" s="2"/>
      <c r="ATE159" s="2"/>
      <c r="ATF159" s="2"/>
      <c r="ATG159" s="2"/>
      <c r="ATH159" s="2"/>
      <c r="ATI159" s="2"/>
      <c r="ATJ159" s="2"/>
      <c r="ATK159" s="2"/>
      <c r="ATL159" s="2"/>
      <c r="ATM159" s="2"/>
      <c r="ATN159" s="2"/>
      <c r="ATO159" s="2"/>
      <c r="ATP159" s="2"/>
      <c r="ATQ159" s="2"/>
      <c r="ATR159" s="2"/>
      <c r="ATS159" s="2"/>
      <c r="ATT159" s="2"/>
      <c r="ATU159" s="2"/>
      <c r="ATV159" s="2"/>
      <c r="ATW159" s="2"/>
      <c r="ATX159" s="2"/>
      <c r="ATY159" s="2"/>
      <c r="ATZ159" s="2"/>
      <c r="AUA159" s="2"/>
      <c r="AUB159" s="2"/>
      <c r="AUC159" s="2"/>
      <c r="AUD159" s="2"/>
      <c r="AUE159" s="2"/>
      <c r="AUF159" s="2"/>
      <c r="AUG159" s="2"/>
      <c r="AUH159" s="2"/>
      <c r="AUI159" s="2"/>
      <c r="AUJ159" s="2"/>
      <c r="AUK159" s="2"/>
      <c r="AUL159" s="2"/>
      <c r="AUM159" s="2"/>
      <c r="AUN159" s="2"/>
      <c r="AUO159" s="2"/>
      <c r="AUP159" s="2"/>
      <c r="AUQ159" s="2"/>
      <c r="AUR159" s="2"/>
      <c r="AUS159" s="2"/>
      <c r="AUT159" s="2"/>
      <c r="AUU159" s="2"/>
      <c r="AUV159" s="2"/>
      <c r="AUW159" s="2"/>
      <c r="AUX159" s="2"/>
      <c r="AUY159" s="2"/>
      <c r="AUZ159" s="2"/>
      <c r="AVA159" s="2"/>
      <c r="AVB159" s="2"/>
      <c r="AVC159" s="2"/>
      <c r="AVD159" s="2"/>
      <c r="AVE159" s="2"/>
      <c r="AVF159" s="2"/>
      <c r="AVG159" s="2"/>
      <c r="AVH159" s="2"/>
      <c r="AVI159" s="2"/>
      <c r="AVJ159" s="2"/>
      <c r="AVK159" s="2"/>
      <c r="AVL159" s="2"/>
      <c r="AVM159" s="2"/>
      <c r="AVN159" s="2"/>
      <c r="AVO159" s="2"/>
      <c r="AVP159" s="2"/>
      <c r="AVQ159" s="2"/>
      <c r="AVR159" s="2"/>
      <c r="AVS159" s="2"/>
      <c r="AVT159" s="2"/>
      <c r="AVU159" s="2"/>
      <c r="AVV159" s="2"/>
      <c r="AVW159" s="2"/>
      <c r="AVX159" s="2"/>
      <c r="AVY159" s="2"/>
      <c r="AVZ159" s="2"/>
      <c r="AWA159" s="2"/>
      <c r="AWB159" s="2"/>
      <c r="AWC159" s="2"/>
      <c r="AWD159" s="2"/>
      <c r="AWE159" s="2"/>
      <c r="AWF159" s="2"/>
      <c r="AWG159" s="2"/>
      <c r="AWH159" s="2"/>
      <c r="AWI159" s="2"/>
      <c r="AWJ159" s="2"/>
      <c r="AWK159" s="2"/>
      <c r="AWL159" s="2"/>
      <c r="AWM159" s="2"/>
      <c r="AWN159" s="2"/>
      <c r="AWO159" s="2"/>
      <c r="AWP159" s="2"/>
      <c r="AWQ159" s="2"/>
      <c r="AWR159" s="2"/>
      <c r="AWS159" s="2"/>
      <c r="AWT159" s="2"/>
      <c r="AWU159" s="2"/>
      <c r="AWV159" s="2"/>
      <c r="AWW159" s="2"/>
      <c r="AWX159" s="2"/>
      <c r="AWY159" s="2"/>
      <c r="AWZ159" s="2"/>
      <c r="AXA159" s="2"/>
      <c r="AXB159" s="2"/>
      <c r="AXC159" s="2"/>
      <c r="AXD159" s="2"/>
      <c r="AXE159" s="2"/>
      <c r="AXF159" s="2"/>
      <c r="AXG159" s="2"/>
      <c r="AXH159" s="2"/>
      <c r="AXI159" s="2"/>
      <c r="AXJ159" s="2"/>
      <c r="AXK159" s="2"/>
      <c r="AXL159" s="2"/>
      <c r="AXM159" s="2"/>
      <c r="AXN159" s="2"/>
      <c r="AXO159" s="2"/>
      <c r="AXP159" s="2"/>
      <c r="AXQ159" s="2"/>
      <c r="AXR159" s="2"/>
      <c r="AXS159" s="2"/>
      <c r="AXT159" s="2"/>
      <c r="AXU159" s="2"/>
      <c r="AXV159" s="2"/>
      <c r="AXW159" s="2"/>
      <c r="AXX159" s="2"/>
      <c r="AXY159" s="2"/>
      <c r="AXZ159" s="2"/>
      <c r="AYA159" s="2"/>
      <c r="AYB159" s="2"/>
      <c r="AYC159" s="2"/>
      <c r="AYD159" s="2"/>
      <c r="AYE159" s="2"/>
      <c r="AYF159" s="2"/>
      <c r="AYG159" s="2"/>
      <c r="AYH159" s="2"/>
      <c r="AYI159" s="2"/>
      <c r="AYJ159" s="2"/>
      <c r="AYK159" s="2"/>
      <c r="AYL159" s="2"/>
      <c r="AYM159" s="2"/>
      <c r="AYN159" s="2"/>
      <c r="AYO159" s="2"/>
      <c r="AYP159" s="2"/>
      <c r="AYQ159" s="2"/>
      <c r="AYR159" s="2"/>
      <c r="AYS159" s="2"/>
      <c r="AYT159" s="2"/>
      <c r="AYU159" s="2"/>
      <c r="AYV159" s="2"/>
      <c r="AYW159" s="2"/>
      <c r="AYX159" s="2"/>
      <c r="AYY159" s="2"/>
      <c r="AYZ159" s="2"/>
      <c r="AZA159" s="2"/>
      <c r="AZB159" s="2"/>
      <c r="AZC159" s="2"/>
      <c r="AZD159" s="2"/>
      <c r="AZE159" s="2"/>
      <c r="AZF159" s="2"/>
      <c r="AZG159" s="2"/>
      <c r="AZH159" s="2"/>
      <c r="AZI159" s="2"/>
      <c r="AZJ159" s="2"/>
      <c r="AZK159" s="2"/>
      <c r="AZL159" s="2"/>
      <c r="AZM159" s="2"/>
      <c r="AZN159" s="2"/>
      <c r="AZO159" s="2"/>
      <c r="AZP159" s="2"/>
      <c r="AZQ159" s="2"/>
      <c r="AZR159" s="2"/>
      <c r="AZS159" s="2"/>
      <c r="AZT159" s="2"/>
      <c r="AZU159" s="2"/>
      <c r="AZV159" s="2"/>
      <c r="AZW159" s="2"/>
      <c r="AZX159" s="2"/>
      <c r="AZY159" s="2"/>
      <c r="AZZ159" s="2"/>
      <c r="BAA159" s="2"/>
      <c r="BAB159" s="2"/>
      <c r="BAC159" s="2"/>
      <c r="BAD159" s="2"/>
      <c r="BAE159" s="2"/>
      <c r="BAF159" s="2"/>
      <c r="BAG159" s="2"/>
      <c r="BAH159" s="2"/>
      <c r="BAI159" s="2"/>
      <c r="BAJ159" s="2"/>
      <c r="BAK159" s="2"/>
      <c r="BAL159" s="2"/>
      <c r="BAM159" s="2"/>
      <c r="BAN159" s="2"/>
      <c r="BAO159" s="2"/>
      <c r="BAP159" s="2"/>
      <c r="BAQ159" s="2"/>
      <c r="BAR159" s="2"/>
      <c r="BAS159" s="2"/>
      <c r="BAT159" s="2"/>
      <c r="BAU159" s="2"/>
      <c r="BAV159" s="2"/>
      <c r="BAW159" s="2"/>
      <c r="BAX159" s="2"/>
      <c r="BAY159" s="2"/>
      <c r="BAZ159" s="2"/>
      <c r="BBA159" s="2"/>
      <c r="BBB159" s="2"/>
      <c r="BBC159" s="2"/>
      <c r="BBD159" s="2"/>
      <c r="BBE159" s="2"/>
      <c r="BBF159" s="2"/>
      <c r="BBG159" s="2"/>
      <c r="BBH159" s="2"/>
      <c r="BBI159" s="2"/>
      <c r="BBJ159" s="2"/>
      <c r="BBK159" s="2"/>
      <c r="BBL159" s="2"/>
      <c r="BBM159" s="2"/>
      <c r="BBN159" s="2"/>
      <c r="BBO159" s="2"/>
      <c r="BBP159" s="2"/>
      <c r="BBQ159" s="2"/>
      <c r="BBR159" s="2"/>
      <c r="BBS159" s="2"/>
      <c r="BBT159" s="2"/>
      <c r="BBU159" s="2"/>
      <c r="BBV159" s="2"/>
      <c r="BBW159" s="2"/>
      <c r="BBX159" s="2"/>
      <c r="BBY159" s="2"/>
      <c r="BBZ159" s="2"/>
      <c r="BCA159" s="2"/>
      <c r="BCB159" s="2"/>
      <c r="BCC159" s="2"/>
      <c r="BCD159" s="2"/>
      <c r="BCE159" s="2"/>
      <c r="BCF159" s="2"/>
    </row>
    <row r="160" spans="1:1024 1025:1436">
      <c r="A160" s="1" t="s">
        <v>9</v>
      </c>
      <c r="C160" s="3">
        <f>C158/C159</f>
        <v>0.352282221756266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  <c r="SG160" s="2"/>
      <c r="SH160" s="2"/>
      <c r="SI160" s="2"/>
      <c r="SJ160" s="2"/>
      <c r="SK160" s="2"/>
      <c r="SL160" s="2"/>
      <c r="SM160" s="2"/>
      <c r="SN160" s="2"/>
      <c r="SO160" s="2"/>
      <c r="SP160" s="2"/>
      <c r="SQ160" s="2"/>
      <c r="SR160" s="2"/>
      <c r="SS160" s="2"/>
      <c r="ST160" s="2"/>
      <c r="SU160" s="2"/>
      <c r="SV160" s="2"/>
      <c r="SW160" s="2"/>
      <c r="SX160" s="2"/>
      <c r="SY160" s="2"/>
      <c r="SZ160" s="2"/>
      <c r="TA160" s="2"/>
      <c r="TB160" s="2"/>
      <c r="TC160" s="2"/>
      <c r="TD160" s="2"/>
      <c r="TE160" s="2"/>
      <c r="TF160" s="2"/>
      <c r="TG160" s="2"/>
      <c r="TH160" s="2"/>
      <c r="TI160" s="2"/>
      <c r="TJ160" s="2"/>
      <c r="TK160" s="2"/>
      <c r="TL160" s="2"/>
      <c r="TM160" s="2"/>
      <c r="TN160" s="2"/>
      <c r="TO160" s="2"/>
      <c r="TP160" s="2"/>
      <c r="TQ160" s="2"/>
      <c r="TR160" s="2"/>
      <c r="TS160" s="2"/>
      <c r="TT160" s="2"/>
      <c r="TU160" s="2"/>
      <c r="TV160" s="2"/>
      <c r="TW160" s="2"/>
      <c r="TX160" s="2"/>
      <c r="TY160" s="2"/>
      <c r="TZ160" s="2"/>
      <c r="UA160" s="2"/>
      <c r="UB160" s="2"/>
      <c r="UC160" s="2"/>
      <c r="UD160" s="2"/>
      <c r="UE160" s="2"/>
      <c r="UF160" s="2"/>
      <c r="UG160" s="2"/>
      <c r="UH160" s="2"/>
      <c r="UI160" s="2"/>
      <c r="UJ160" s="2"/>
      <c r="UK160" s="2"/>
      <c r="UL160" s="2"/>
      <c r="UM160" s="2"/>
      <c r="UN160" s="2"/>
      <c r="UO160" s="2"/>
      <c r="UP160" s="2"/>
      <c r="UQ160" s="2"/>
      <c r="UR160" s="2"/>
      <c r="US160" s="2"/>
      <c r="UT160" s="2"/>
      <c r="UU160" s="2"/>
      <c r="UV160" s="2"/>
      <c r="UW160" s="2"/>
      <c r="UX160" s="2"/>
      <c r="UY160" s="2"/>
      <c r="UZ160" s="2"/>
      <c r="VA160" s="2"/>
      <c r="VB160" s="2"/>
      <c r="VC160" s="2"/>
      <c r="VD160" s="2"/>
      <c r="VE160" s="2"/>
      <c r="VF160" s="2"/>
      <c r="VG160" s="2"/>
      <c r="VH160" s="2"/>
      <c r="VI160" s="2"/>
      <c r="VJ160" s="2"/>
      <c r="VK160" s="2"/>
      <c r="VL160" s="2"/>
      <c r="VM160" s="2"/>
      <c r="VN160" s="2"/>
      <c r="VO160" s="2"/>
      <c r="VP160" s="2"/>
      <c r="VQ160" s="2"/>
      <c r="VR160" s="2"/>
      <c r="VS160" s="2"/>
      <c r="VT160" s="2"/>
      <c r="VU160" s="2"/>
      <c r="VV160" s="2"/>
      <c r="VW160" s="2"/>
      <c r="VX160" s="2"/>
      <c r="VY160" s="2"/>
      <c r="VZ160" s="2"/>
      <c r="WA160" s="2"/>
      <c r="WB160" s="2"/>
      <c r="WC160" s="2"/>
      <c r="WD160" s="2"/>
      <c r="WE160" s="2"/>
      <c r="WF160" s="2"/>
      <c r="WG160" s="2"/>
      <c r="WH160" s="2"/>
      <c r="WI160" s="2"/>
      <c r="WJ160" s="2"/>
      <c r="WK160" s="2"/>
      <c r="WL160" s="2"/>
      <c r="WM160" s="2"/>
      <c r="WN160" s="2"/>
      <c r="WO160" s="2"/>
      <c r="WP160" s="2"/>
      <c r="WQ160" s="2"/>
      <c r="WR160" s="2"/>
      <c r="WS160" s="2"/>
      <c r="WT160" s="2"/>
      <c r="WU160" s="2"/>
      <c r="WV160" s="2"/>
      <c r="WW160" s="2"/>
      <c r="WX160" s="2"/>
      <c r="WY160" s="2"/>
      <c r="WZ160" s="2"/>
      <c r="XA160" s="2"/>
      <c r="XB160" s="2"/>
      <c r="XC160" s="2"/>
      <c r="XD160" s="2"/>
      <c r="XE160" s="2"/>
      <c r="XF160" s="2"/>
      <c r="XG160" s="2"/>
      <c r="XH160" s="2"/>
      <c r="XI160" s="2"/>
      <c r="XJ160" s="2"/>
      <c r="XK160" s="2"/>
      <c r="XL160" s="2"/>
      <c r="XM160" s="2"/>
      <c r="XN160" s="2"/>
      <c r="XO160" s="2"/>
      <c r="XP160" s="2"/>
      <c r="XQ160" s="2"/>
      <c r="XR160" s="2"/>
      <c r="XS160" s="2"/>
      <c r="XT160" s="2"/>
      <c r="XU160" s="2"/>
      <c r="XV160" s="2"/>
      <c r="XW160" s="2"/>
      <c r="XX160" s="2"/>
      <c r="XY160" s="2"/>
      <c r="XZ160" s="2"/>
      <c r="YA160" s="2"/>
      <c r="YB160" s="2"/>
      <c r="YC160" s="2"/>
      <c r="YD160" s="2"/>
      <c r="YE160" s="2"/>
      <c r="YF160" s="2"/>
      <c r="YG160" s="2"/>
      <c r="YH160" s="2"/>
      <c r="YI160" s="2"/>
      <c r="YJ160" s="2"/>
      <c r="YK160" s="2"/>
      <c r="YL160" s="2"/>
      <c r="YM160" s="2"/>
      <c r="YN160" s="2"/>
      <c r="YO160" s="2"/>
      <c r="YP160" s="2"/>
      <c r="YQ160" s="2"/>
      <c r="YR160" s="2"/>
      <c r="YS160" s="2"/>
      <c r="YT160" s="2"/>
      <c r="YU160" s="2"/>
      <c r="YV160" s="2"/>
      <c r="YW160" s="2"/>
      <c r="YX160" s="2"/>
      <c r="YY160" s="2"/>
      <c r="YZ160" s="2"/>
      <c r="ZA160" s="2"/>
      <c r="ZB160" s="2"/>
      <c r="ZC160" s="2"/>
      <c r="ZD160" s="2"/>
      <c r="ZE160" s="2"/>
      <c r="ZF160" s="2"/>
      <c r="ZG160" s="2"/>
      <c r="ZH160" s="2"/>
      <c r="ZI160" s="2"/>
      <c r="ZJ160" s="2"/>
      <c r="ZK160" s="2"/>
      <c r="ZL160" s="2"/>
      <c r="ZM160" s="2"/>
      <c r="ZN160" s="2"/>
      <c r="ZO160" s="2"/>
      <c r="ZP160" s="2"/>
      <c r="ZQ160" s="2"/>
      <c r="ZR160" s="2"/>
      <c r="ZS160" s="2"/>
      <c r="ZT160" s="2"/>
      <c r="ZU160" s="2"/>
      <c r="ZV160" s="2"/>
      <c r="ZW160" s="2"/>
      <c r="ZX160" s="2"/>
      <c r="ZY160" s="2"/>
      <c r="ZZ160" s="2"/>
      <c r="AAA160" s="2"/>
      <c r="AAB160" s="2"/>
      <c r="AAC160" s="2"/>
      <c r="AAD160" s="2"/>
      <c r="AAE160" s="2"/>
      <c r="AAF160" s="2"/>
      <c r="AAG160" s="2"/>
      <c r="AAH160" s="2"/>
      <c r="AAI160" s="2"/>
      <c r="AAJ160" s="2"/>
      <c r="AAK160" s="2"/>
      <c r="AAL160" s="2"/>
      <c r="AAM160" s="2"/>
      <c r="AAN160" s="2"/>
      <c r="AAO160" s="2"/>
      <c r="AAP160" s="2"/>
      <c r="AAQ160" s="2"/>
      <c r="AAR160" s="2"/>
      <c r="AAS160" s="2"/>
      <c r="AAT160" s="2"/>
      <c r="AAU160" s="2"/>
      <c r="AAV160" s="2"/>
      <c r="AAW160" s="2"/>
      <c r="AAX160" s="2"/>
      <c r="AAY160" s="2"/>
      <c r="AAZ160" s="2"/>
      <c r="ABA160" s="2"/>
      <c r="ABB160" s="2"/>
      <c r="ABC160" s="2"/>
      <c r="ABD160" s="2"/>
      <c r="ABE160" s="2"/>
      <c r="ABF160" s="2"/>
      <c r="ABG160" s="2"/>
      <c r="ABH160" s="2"/>
      <c r="ABI160" s="2"/>
      <c r="ABJ160" s="2"/>
      <c r="ABK160" s="2"/>
      <c r="ABL160" s="2"/>
      <c r="ABM160" s="2"/>
      <c r="ABN160" s="2"/>
      <c r="ABO160" s="2"/>
      <c r="ABP160" s="2"/>
      <c r="ABQ160" s="2"/>
      <c r="ABR160" s="2"/>
      <c r="ABS160" s="2"/>
      <c r="ABT160" s="2"/>
      <c r="ABU160" s="2"/>
      <c r="ABV160" s="2"/>
      <c r="ABW160" s="2"/>
      <c r="ABX160" s="2"/>
      <c r="ABY160" s="2"/>
      <c r="ABZ160" s="2"/>
      <c r="ACA160" s="2"/>
      <c r="ACB160" s="2"/>
      <c r="ACC160" s="2"/>
      <c r="ACD160" s="2"/>
      <c r="ACE160" s="2"/>
      <c r="ACF160" s="2"/>
      <c r="ACG160" s="2"/>
      <c r="ACH160" s="2"/>
      <c r="ACI160" s="2"/>
      <c r="ACJ160" s="2"/>
      <c r="ACK160" s="2"/>
      <c r="ACL160" s="2"/>
      <c r="ACM160" s="2"/>
      <c r="ACN160" s="2"/>
      <c r="ACO160" s="2"/>
      <c r="ACP160" s="2"/>
      <c r="ACQ160" s="2"/>
      <c r="ACR160" s="2"/>
      <c r="ACS160" s="2"/>
      <c r="ACT160" s="2"/>
      <c r="ACU160" s="2"/>
      <c r="ACV160" s="2"/>
      <c r="ACW160" s="2"/>
      <c r="ACX160" s="2"/>
      <c r="ACY160" s="2"/>
      <c r="ACZ160" s="2"/>
      <c r="ADA160" s="2"/>
      <c r="ADB160" s="2"/>
      <c r="ADC160" s="2"/>
      <c r="ADD160" s="2"/>
      <c r="ADE160" s="2"/>
      <c r="ADF160" s="2"/>
      <c r="ADG160" s="2"/>
      <c r="ADH160" s="2"/>
      <c r="ADI160" s="2"/>
      <c r="ADJ160" s="2"/>
      <c r="ADK160" s="2"/>
      <c r="ADL160" s="2"/>
      <c r="ADM160" s="2"/>
      <c r="ADN160" s="2"/>
      <c r="ADO160" s="2"/>
      <c r="ADP160" s="2"/>
      <c r="ADQ160" s="2"/>
      <c r="ADR160" s="2"/>
      <c r="ADS160" s="2"/>
      <c r="ADT160" s="2"/>
      <c r="ADU160" s="2"/>
      <c r="ADV160" s="2"/>
      <c r="ADW160" s="2"/>
      <c r="ADX160" s="2"/>
      <c r="ADY160" s="2"/>
      <c r="ADZ160" s="2"/>
      <c r="AEA160" s="2"/>
      <c r="AEB160" s="2"/>
      <c r="AEC160" s="2"/>
      <c r="AED160" s="2"/>
      <c r="AEE160" s="2"/>
      <c r="AEF160" s="2"/>
      <c r="AEG160" s="2"/>
      <c r="AEH160" s="2"/>
      <c r="AEI160" s="2"/>
      <c r="AEJ160" s="2"/>
      <c r="AEK160" s="2"/>
      <c r="AEL160" s="2"/>
      <c r="AEM160" s="2"/>
      <c r="AEN160" s="2"/>
      <c r="AEO160" s="2"/>
      <c r="AEP160" s="2"/>
      <c r="AEQ160" s="2"/>
      <c r="AER160" s="2"/>
      <c r="AES160" s="2"/>
      <c r="AET160" s="2"/>
      <c r="AEU160" s="2"/>
      <c r="AEV160" s="2"/>
      <c r="AEW160" s="2"/>
      <c r="AEX160" s="2"/>
      <c r="AEY160" s="2"/>
      <c r="AEZ160" s="2"/>
      <c r="AFA160" s="2"/>
      <c r="AFB160" s="2"/>
      <c r="AFC160" s="2"/>
      <c r="AFD160" s="2"/>
      <c r="AFE160" s="2"/>
      <c r="AFF160" s="2"/>
      <c r="AFG160" s="2"/>
      <c r="AFH160" s="2"/>
      <c r="AFI160" s="2"/>
      <c r="AFJ160" s="2"/>
      <c r="AFK160" s="2"/>
      <c r="AFL160" s="2"/>
      <c r="AFM160" s="2"/>
      <c r="AFN160" s="2"/>
      <c r="AFO160" s="2"/>
      <c r="AFP160" s="2"/>
      <c r="AFQ160" s="2"/>
      <c r="AFR160" s="2"/>
      <c r="AFS160" s="2"/>
      <c r="AFT160" s="2"/>
      <c r="AFU160" s="2"/>
      <c r="AFV160" s="2"/>
      <c r="AFW160" s="2"/>
      <c r="AFX160" s="2"/>
      <c r="AFY160" s="2"/>
      <c r="AFZ160" s="2"/>
      <c r="AGA160" s="2"/>
      <c r="AGB160" s="2"/>
      <c r="AGC160" s="2"/>
      <c r="AGD160" s="2"/>
      <c r="AGE160" s="2"/>
      <c r="AGF160" s="2"/>
      <c r="AGG160" s="2"/>
      <c r="AGH160" s="2"/>
      <c r="AGI160" s="2"/>
      <c r="AGJ160" s="2"/>
      <c r="AGK160" s="2"/>
      <c r="AGL160" s="2"/>
      <c r="AGM160" s="2"/>
      <c r="AGN160" s="2"/>
      <c r="AGO160" s="2"/>
      <c r="AGP160" s="2"/>
      <c r="AGQ160" s="2"/>
      <c r="AGR160" s="2"/>
      <c r="AGS160" s="2"/>
      <c r="AGT160" s="2"/>
      <c r="AGU160" s="2"/>
      <c r="AGV160" s="2"/>
      <c r="AGW160" s="2"/>
      <c r="AGX160" s="2"/>
      <c r="AGY160" s="2"/>
      <c r="AGZ160" s="2"/>
      <c r="AHA160" s="2"/>
      <c r="AHB160" s="2"/>
      <c r="AHC160" s="2"/>
      <c r="AHD160" s="2"/>
      <c r="AHE160" s="2"/>
      <c r="AHF160" s="2"/>
      <c r="AHG160" s="2"/>
      <c r="AHH160" s="2"/>
      <c r="AHI160" s="2"/>
      <c r="AHJ160" s="2"/>
      <c r="AHK160" s="2"/>
      <c r="AHL160" s="2"/>
      <c r="AHM160" s="2"/>
      <c r="AHN160" s="2"/>
      <c r="AHO160" s="2"/>
      <c r="AHP160" s="2"/>
      <c r="AHQ160" s="2"/>
      <c r="AHR160" s="2"/>
      <c r="AHS160" s="2"/>
      <c r="AHT160" s="2"/>
      <c r="AHU160" s="2"/>
      <c r="AHV160" s="2"/>
      <c r="AHW160" s="2"/>
      <c r="AHX160" s="2"/>
      <c r="AHY160" s="2"/>
      <c r="AHZ160" s="2"/>
      <c r="AIA160" s="2"/>
      <c r="AIB160" s="2"/>
      <c r="AIC160" s="2"/>
      <c r="AID160" s="2"/>
      <c r="AIE160" s="2"/>
      <c r="AIF160" s="2"/>
      <c r="AIG160" s="2"/>
      <c r="AIH160" s="2"/>
      <c r="AII160" s="2"/>
      <c r="AIJ160" s="2"/>
      <c r="AIK160" s="2"/>
      <c r="AIL160" s="2"/>
      <c r="AIM160" s="2"/>
      <c r="AIN160" s="2"/>
      <c r="AIO160" s="2"/>
      <c r="AIP160" s="2"/>
      <c r="AIQ160" s="2"/>
      <c r="AIR160" s="2"/>
      <c r="AIS160" s="2"/>
      <c r="AIT160" s="2"/>
      <c r="AIU160" s="2"/>
      <c r="AIV160" s="2"/>
      <c r="AIW160" s="2"/>
      <c r="AIX160" s="2"/>
      <c r="AIY160" s="2"/>
      <c r="AIZ160" s="2"/>
      <c r="AJA160" s="2"/>
      <c r="AJB160" s="2"/>
      <c r="AJC160" s="2"/>
      <c r="AJD160" s="2"/>
      <c r="AJE160" s="2"/>
      <c r="AJF160" s="2"/>
      <c r="AJG160" s="2"/>
      <c r="AJH160" s="2"/>
      <c r="AJI160" s="2"/>
      <c r="AJJ160" s="2"/>
      <c r="AJK160" s="2"/>
      <c r="AJL160" s="2"/>
      <c r="AJM160" s="2"/>
      <c r="AJN160" s="2"/>
      <c r="AJO160" s="2"/>
      <c r="AJP160" s="2"/>
      <c r="AJQ160" s="2"/>
      <c r="AJR160" s="2"/>
      <c r="AJS160" s="2"/>
      <c r="AJT160" s="2"/>
      <c r="AJU160" s="2"/>
      <c r="AJV160" s="2"/>
      <c r="AJW160" s="2"/>
      <c r="AJX160" s="2"/>
      <c r="AJY160" s="2"/>
      <c r="AJZ160" s="2"/>
      <c r="AKA160" s="2"/>
      <c r="AKB160" s="2"/>
      <c r="AKC160" s="2"/>
      <c r="AKD160" s="2"/>
      <c r="AKE160" s="2"/>
      <c r="AKF160" s="2"/>
      <c r="AKG160" s="2"/>
      <c r="AKH160" s="2"/>
      <c r="AKI160" s="2"/>
      <c r="AKJ160" s="2"/>
      <c r="AKK160" s="2"/>
      <c r="AKL160" s="2"/>
      <c r="AKM160" s="2"/>
      <c r="AKN160" s="2"/>
      <c r="AKO160" s="2"/>
      <c r="AKP160" s="2"/>
      <c r="AKQ160" s="2"/>
      <c r="AKR160" s="2"/>
      <c r="AKS160" s="2"/>
      <c r="AKT160" s="2"/>
      <c r="AKU160" s="2"/>
      <c r="AKV160" s="2"/>
      <c r="AKW160" s="2"/>
      <c r="AKX160" s="2"/>
      <c r="AKY160" s="2"/>
      <c r="AKZ160" s="2"/>
      <c r="ALA160" s="2"/>
      <c r="ALB160" s="2"/>
      <c r="ALC160" s="2"/>
      <c r="ALD160" s="2"/>
      <c r="ALE160" s="2"/>
      <c r="ALF160" s="2"/>
      <c r="ALG160" s="2"/>
      <c r="ALH160" s="2"/>
      <c r="ALI160" s="2"/>
      <c r="ALJ160" s="2"/>
      <c r="ALK160" s="2"/>
      <c r="ALL160" s="2"/>
      <c r="ALM160" s="2"/>
      <c r="ALN160" s="2"/>
      <c r="ALO160" s="2"/>
      <c r="ALP160" s="2"/>
      <c r="ALQ160" s="2"/>
      <c r="ALR160" s="2"/>
      <c r="ALS160" s="2"/>
      <c r="ALT160" s="2"/>
      <c r="ALU160" s="2"/>
      <c r="ALV160" s="2"/>
      <c r="ALW160" s="2"/>
      <c r="ALX160" s="2"/>
      <c r="ALY160" s="2"/>
      <c r="ALZ160" s="2"/>
      <c r="AMA160" s="2"/>
      <c r="AMB160" s="2"/>
      <c r="AMC160" s="2"/>
      <c r="AMD160" s="2"/>
      <c r="AME160" s="2"/>
      <c r="AMF160" s="2"/>
      <c r="AMG160" s="2"/>
      <c r="AMH160" s="2"/>
      <c r="AMI160" s="2"/>
      <c r="AMJ160" s="2"/>
      <c r="AMK160" s="2"/>
      <c r="AML160" s="2"/>
      <c r="AMM160" s="2"/>
      <c r="AMN160" s="2"/>
      <c r="AMO160" s="2"/>
      <c r="AMP160" s="2"/>
      <c r="AMQ160" s="2"/>
      <c r="AMR160" s="2"/>
      <c r="AMS160" s="2"/>
      <c r="AMT160" s="2"/>
      <c r="AMU160" s="2"/>
      <c r="AMV160" s="2"/>
      <c r="AMW160" s="2"/>
      <c r="AMX160" s="2"/>
      <c r="AMY160" s="2"/>
      <c r="AMZ160" s="2"/>
      <c r="ANA160" s="2"/>
      <c r="ANB160" s="2"/>
      <c r="ANC160" s="2"/>
      <c r="AND160" s="2"/>
      <c r="ANE160" s="2"/>
      <c r="ANF160" s="2"/>
      <c r="ANG160" s="2"/>
      <c r="ANH160" s="2"/>
      <c r="ANI160" s="2"/>
      <c r="ANJ160" s="2"/>
      <c r="ANK160" s="2"/>
      <c r="ANL160" s="2"/>
      <c r="ANM160" s="2"/>
      <c r="ANN160" s="2"/>
      <c r="ANO160" s="2"/>
      <c r="ANP160" s="2"/>
      <c r="ANQ160" s="2"/>
      <c r="ANR160" s="2"/>
      <c r="ANS160" s="2"/>
      <c r="ANT160" s="2"/>
      <c r="ANU160" s="2"/>
      <c r="ANV160" s="2"/>
      <c r="ANW160" s="2"/>
      <c r="ANX160" s="2"/>
      <c r="ANY160" s="2"/>
      <c r="ANZ160" s="2"/>
      <c r="AOA160" s="2"/>
      <c r="AOB160" s="2"/>
      <c r="AOC160" s="2"/>
      <c r="AOD160" s="2"/>
      <c r="AOE160" s="2"/>
      <c r="AOF160" s="2"/>
      <c r="AOG160" s="2"/>
      <c r="AOH160" s="2"/>
      <c r="AOI160" s="2"/>
      <c r="AOJ160" s="2"/>
      <c r="AOK160" s="2"/>
      <c r="AOL160" s="2"/>
      <c r="AOM160" s="2"/>
      <c r="AON160" s="2"/>
      <c r="AOO160" s="2"/>
      <c r="AOP160" s="2"/>
      <c r="AOQ160" s="2"/>
      <c r="AOR160" s="2"/>
      <c r="AOS160" s="2"/>
      <c r="AOT160" s="2"/>
      <c r="AOU160" s="2"/>
      <c r="AOV160" s="2"/>
      <c r="AOW160" s="2"/>
      <c r="AOX160" s="2"/>
      <c r="AOY160" s="2"/>
      <c r="AOZ160" s="2"/>
      <c r="APA160" s="2"/>
      <c r="APB160" s="2"/>
      <c r="APC160" s="2"/>
      <c r="APD160" s="2"/>
      <c r="APE160" s="2"/>
      <c r="APF160" s="2"/>
      <c r="APG160" s="2"/>
      <c r="APH160" s="2"/>
      <c r="API160" s="2"/>
      <c r="APJ160" s="2"/>
      <c r="APK160" s="2"/>
      <c r="APL160" s="2"/>
      <c r="APM160" s="2"/>
      <c r="APN160" s="2"/>
      <c r="APO160" s="2"/>
      <c r="APP160" s="2"/>
      <c r="APQ160" s="2"/>
      <c r="APR160" s="2"/>
      <c r="APS160" s="2"/>
      <c r="APT160" s="2"/>
      <c r="APU160" s="2"/>
      <c r="APV160" s="2"/>
      <c r="APW160" s="2"/>
      <c r="APX160" s="2"/>
      <c r="APY160" s="2"/>
      <c r="APZ160" s="2"/>
      <c r="AQA160" s="2"/>
      <c r="AQB160" s="2"/>
      <c r="AQC160" s="2"/>
      <c r="AQD160" s="2"/>
      <c r="AQE160" s="2"/>
      <c r="AQF160" s="2"/>
      <c r="AQG160" s="2"/>
      <c r="AQH160" s="2"/>
      <c r="AQI160" s="2"/>
      <c r="AQJ160" s="2"/>
      <c r="AQK160" s="2"/>
      <c r="AQL160" s="2"/>
      <c r="AQM160" s="2"/>
      <c r="AQN160" s="2"/>
      <c r="AQO160" s="2"/>
      <c r="AQP160" s="2"/>
      <c r="AQQ160" s="2"/>
      <c r="AQR160" s="2"/>
      <c r="AQS160" s="2"/>
      <c r="AQT160" s="2"/>
      <c r="AQU160" s="2"/>
      <c r="AQV160" s="2"/>
      <c r="AQW160" s="2"/>
      <c r="AQX160" s="2"/>
      <c r="AQY160" s="2"/>
      <c r="AQZ160" s="2"/>
      <c r="ARA160" s="2"/>
      <c r="ARB160" s="2"/>
      <c r="ARC160" s="2"/>
      <c r="ARD160" s="2"/>
      <c r="ARE160" s="2"/>
      <c r="ARF160" s="2"/>
      <c r="ARG160" s="2"/>
      <c r="ARH160" s="2"/>
      <c r="ARI160" s="2"/>
      <c r="ARJ160" s="2"/>
      <c r="ARK160" s="2"/>
      <c r="ARL160" s="2"/>
      <c r="ARM160" s="2"/>
      <c r="ARN160" s="2"/>
      <c r="ARO160" s="2"/>
      <c r="ARP160" s="2"/>
      <c r="ARQ160" s="2"/>
      <c r="ARR160" s="2"/>
      <c r="ARS160" s="2"/>
      <c r="ART160" s="2"/>
      <c r="ARU160" s="2"/>
      <c r="ARV160" s="2"/>
      <c r="ARW160" s="2"/>
      <c r="ARX160" s="2"/>
      <c r="ARY160" s="2"/>
      <c r="ARZ160" s="2"/>
      <c r="ASA160" s="2"/>
      <c r="ASB160" s="2"/>
      <c r="ASC160" s="2"/>
      <c r="ASD160" s="2"/>
      <c r="ASE160" s="2"/>
      <c r="ASF160" s="2"/>
      <c r="ASG160" s="2"/>
      <c r="ASH160" s="2"/>
      <c r="ASI160" s="2"/>
      <c r="ASJ160" s="2"/>
      <c r="ASK160" s="2"/>
      <c r="ASL160" s="2"/>
      <c r="ASM160" s="2"/>
      <c r="ASN160" s="2"/>
      <c r="ASO160" s="2"/>
      <c r="ASP160" s="2"/>
      <c r="ASQ160" s="2"/>
      <c r="ASR160" s="2"/>
      <c r="ASS160" s="2"/>
      <c r="AST160" s="2"/>
      <c r="ASU160" s="2"/>
      <c r="ASV160" s="2"/>
      <c r="ASW160" s="2"/>
      <c r="ASX160" s="2"/>
      <c r="ASY160" s="2"/>
      <c r="ASZ160" s="2"/>
      <c r="ATA160" s="2"/>
      <c r="ATB160" s="2"/>
      <c r="ATC160" s="2"/>
      <c r="ATD160" s="2"/>
      <c r="ATE160" s="2"/>
      <c r="ATF160" s="2"/>
      <c r="ATG160" s="2"/>
      <c r="ATH160" s="2"/>
      <c r="ATI160" s="2"/>
      <c r="ATJ160" s="2"/>
      <c r="ATK160" s="2"/>
      <c r="ATL160" s="2"/>
      <c r="ATM160" s="2"/>
      <c r="ATN160" s="2"/>
      <c r="ATO160" s="2"/>
      <c r="ATP160" s="2"/>
      <c r="ATQ160" s="2"/>
      <c r="ATR160" s="2"/>
      <c r="ATS160" s="2"/>
      <c r="ATT160" s="2"/>
      <c r="ATU160" s="2"/>
      <c r="ATV160" s="2"/>
      <c r="ATW160" s="2"/>
      <c r="ATX160" s="2"/>
      <c r="ATY160" s="2"/>
      <c r="ATZ160" s="2"/>
      <c r="AUA160" s="2"/>
      <c r="AUB160" s="2"/>
      <c r="AUC160" s="2"/>
      <c r="AUD160" s="2"/>
      <c r="AUE160" s="2"/>
      <c r="AUF160" s="2"/>
      <c r="AUG160" s="2"/>
      <c r="AUH160" s="2"/>
      <c r="AUI160" s="2"/>
      <c r="AUJ160" s="2"/>
      <c r="AUK160" s="2"/>
      <c r="AUL160" s="2"/>
      <c r="AUM160" s="2"/>
      <c r="AUN160" s="2"/>
      <c r="AUO160" s="2"/>
      <c r="AUP160" s="2"/>
      <c r="AUQ160" s="2"/>
      <c r="AUR160" s="2"/>
      <c r="AUS160" s="2"/>
      <c r="AUT160" s="2"/>
      <c r="AUU160" s="2"/>
      <c r="AUV160" s="2"/>
      <c r="AUW160" s="2"/>
      <c r="AUX160" s="2"/>
      <c r="AUY160" s="2"/>
      <c r="AUZ160" s="2"/>
      <c r="AVA160" s="2"/>
      <c r="AVB160" s="2"/>
      <c r="AVC160" s="2"/>
      <c r="AVD160" s="2"/>
      <c r="AVE160" s="2"/>
      <c r="AVF160" s="2"/>
      <c r="AVG160" s="2"/>
      <c r="AVH160" s="2"/>
      <c r="AVI160" s="2"/>
      <c r="AVJ160" s="2"/>
      <c r="AVK160" s="2"/>
      <c r="AVL160" s="2"/>
      <c r="AVM160" s="2"/>
      <c r="AVN160" s="2"/>
      <c r="AVO160" s="2"/>
      <c r="AVP160" s="2"/>
      <c r="AVQ160" s="2"/>
      <c r="AVR160" s="2"/>
      <c r="AVS160" s="2"/>
      <c r="AVT160" s="2"/>
      <c r="AVU160" s="2"/>
      <c r="AVV160" s="2"/>
      <c r="AVW160" s="2"/>
      <c r="AVX160" s="2"/>
      <c r="AVY160" s="2"/>
      <c r="AVZ160" s="2"/>
      <c r="AWA160" s="2"/>
      <c r="AWB160" s="2"/>
      <c r="AWC160" s="2"/>
      <c r="AWD160" s="2"/>
      <c r="AWE160" s="2"/>
      <c r="AWF160" s="2"/>
      <c r="AWG160" s="2"/>
      <c r="AWH160" s="2"/>
      <c r="AWI160" s="2"/>
      <c r="AWJ160" s="2"/>
      <c r="AWK160" s="2"/>
      <c r="AWL160" s="2"/>
      <c r="AWM160" s="2"/>
      <c r="AWN160" s="2"/>
      <c r="AWO160" s="2"/>
      <c r="AWP160" s="2"/>
      <c r="AWQ160" s="2"/>
      <c r="AWR160" s="2"/>
      <c r="AWS160" s="2"/>
      <c r="AWT160" s="2"/>
      <c r="AWU160" s="2"/>
      <c r="AWV160" s="2"/>
      <c r="AWW160" s="2"/>
      <c r="AWX160" s="2"/>
      <c r="AWY160" s="2"/>
      <c r="AWZ160" s="2"/>
      <c r="AXA160" s="2"/>
      <c r="AXB160" s="2"/>
      <c r="AXC160" s="2"/>
      <c r="AXD160" s="2"/>
      <c r="AXE160" s="2"/>
      <c r="AXF160" s="2"/>
      <c r="AXG160" s="2"/>
      <c r="AXH160" s="2"/>
      <c r="AXI160" s="2"/>
      <c r="AXJ160" s="2"/>
      <c r="AXK160" s="2"/>
      <c r="AXL160" s="2"/>
      <c r="AXM160" s="2"/>
      <c r="AXN160" s="2"/>
      <c r="AXO160" s="2"/>
      <c r="AXP160" s="2"/>
      <c r="AXQ160" s="2"/>
      <c r="AXR160" s="2"/>
      <c r="AXS160" s="2"/>
      <c r="AXT160" s="2"/>
      <c r="AXU160" s="2"/>
      <c r="AXV160" s="2"/>
      <c r="AXW160" s="2"/>
      <c r="AXX160" s="2"/>
      <c r="AXY160" s="2"/>
      <c r="AXZ160" s="2"/>
      <c r="AYA160" s="2"/>
      <c r="AYB160" s="2"/>
      <c r="AYC160" s="2"/>
      <c r="AYD160" s="2"/>
      <c r="AYE160" s="2"/>
      <c r="AYF160" s="2"/>
      <c r="AYG160" s="2"/>
      <c r="AYH160" s="2"/>
      <c r="AYI160" s="2"/>
      <c r="AYJ160" s="2"/>
      <c r="AYK160" s="2"/>
      <c r="AYL160" s="2"/>
      <c r="AYM160" s="2"/>
      <c r="AYN160" s="2"/>
      <c r="AYO160" s="2"/>
      <c r="AYP160" s="2"/>
      <c r="AYQ160" s="2"/>
      <c r="AYR160" s="2"/>
      <c r="AYS160" s="2"/>
      <c r="AYT160" s="2"/>
      <c r="AYU160" s="2"/>
      <c r="AYV160" s="2"/>
      <c r="AYW160" s="2"/>
      <c r="AYX160" s="2"/>
      <c r="AYY160" s="2"/>
      <c r="AYZ160" s="2"/>
      <c r="AZA160" s="2"/>
      <c r="AZB160" s="2"/>
      <c r="AZC160" s="2"/>
      <c r="AZD160" s="2"/>
      <c r="AZE160" s="2"/>
      <c r="AZF160" s="2"/>
      <c r="AZG160" s="2"/>
      <c r="AZH160" s="2"/>
      <c r="AZI160" s="2"/>
      <c r="AZJ160" s="2"/>
      <c r="AZK160" s="2"/>
      <c r="AZL160" s="2"/>
      <c r="AZM160" s="2"/>
      <c r="AZN160" s="2"/>
      <c r="AZO160" s="2"/>
      <c r="AZP160" s="2"/>
      <c r="AZQ160" s="2"/>
      <c r="AZR160" s="2"/>
      <c r="AZS160" s="2"/>
      <c r="AZT160" s="2"/>
      <c r="AZU160" s="2"/>
      <c r="AZV160" s="2"/>
      <c r="AZW160" s="2"/>
      <c r="AZX160" s="2"/>
      <c r="AZY160" s="2"/>
      <c r="AZZ160" s="2"/>
      <c r="BAA160" s="2"/>
      <c r="BAB160" s="2"/>
      <c r="BAC160" s="2"/>
      <c r="BAD160" s="2"/>
      <c r="BAE160" s="2"/>
      <c r="BAF160" s="2"/>
      <c r="BAG160" s="2"/>
      <c r="BAH160" s="2"/>
      <c r="BAI160" s="2"/>
      <c r="BAJ160" s="2"/>
      <c r="BAK160" s="2"/>
      <c r="BAL160" s="2"/>
      <c r="BAM160" s="2"/>
      <c r="BAN160" s="2"/>
      <c r="BAO160" s="2"/>
      <c r="BAP160" s="2"/>
      <c r="BAQ160" s="2"/>
      <c r="BAR160" s="2"/>
      <c r="BAS160" s="2"/>
      <c r="BAT160" s="2"/>
      <c r="BAU160" s="2"/>
      <c r="BAV160" s="2"/>
      <c r="BAW160" s="2"/>
      <c r="BAX160" s="2"/>
      <c r="BAY160" s="2"/>
      <c r="BAZ160" s="2"/>
      <c r="BBA160" s="2"/>
      <c r="BBB160" s="2"/>
      <c r="BBC160" s="2"/>
      <c r="BBD160" s="2"/>
      <c r="BBE160" s="2"/>
      <c r="BBF160" s="2"/>
      <c r="BBG160" s="2"/>
      <c r="BBH160" s="2"/>
      <c r="BBI160" s="2"/>
      <c r="BBJ160" s="2"/>
      <c r="BBK160" s="2"/>
      <c r="BBL160" s="2"/>
      <c r="BBM160" s="2"/>
      <c r="BBN160" s="2"/>
      <c r="BBO160" s="2"/>
      <c r="BBP160" s="2"/>
      <c r="BBQ160" s="2"/>
      <c r="BBR160" s="2"/>
      <c r="BBS160" s="2"/>
      <c r="BBT160" s="2"/>
      <c r="BBU160" s="2"/>
      <c r="BBV160" s="2"/>
      <c r="BBW160" s="2"/>
      <c r="BBX160" s="2"/>
      <c r="BBY160" s="2"/>
      <c r="BBZ160" s="2"/>
      <c r="BCA160" s="2"/>
      <c r="BCB160" s="2"/>
      <c r="BCC160" s="2"/>
      <c r="BCD160" s="2"/>
      <c r="BCE160" s="2"/>
      <c r="BCF160" s="2"/>
    </row>
    <row r="161" spans="1:1024 1025:1436">
      <c r="A161" s="1" t="s">
        <v>10</v>
      </c>
      <c r="C161" s="3">
        <f>SUMIF(C156:NE156,"Young",C157:NE157)/C159</f>
        <v>0.312811751490718</v>
      </c>
    </row>
    <row r="162" spans="1:1024 1025:1436">
      <c r="C162" s="2" t="s">
        <v>31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  <c r="SG162" s="2"/>
      <c r="SH162" s="2"/>
      <c r="SI162" s="2"/>
      <c r="SJ162" s="2"/>
      <c r="SK162" s="2"/>
      <c r="SL162" s="2"/>
      <c r="SM162" s="2"/>
      <c r="SN162" s="2"/>
      <c r="SO162" s="2"/>
      <c r="SP162" s="2"/>
      <c r="SQ162" s="2"/>
      <c r="SR162" s="2"/>
      <c r="SS162" s="2"/>
      <c r="ST162" s="2"/>
      <c r="SU162" s="2"/>
      <c r="SV162" s="2"/>
      <c r="SW162" s="2"/>
      <c r="SX162" s="2"/>
      <c r="SY162" s="2"/>
      <c r="SZ162" s="2"/>
      <c r="TA162" s="2"/>
      <c r="TB162" s="2"/>
      <c r="TC162" s="2"/>
      <c r="TD162" s="2"/>
      <c r="TE162" s="2"/>
      <c r="TF162" s="2"/>
      <c r="TG162" s="2"/>
      <c r="TH162" s="2"/>
      <c r="TI162" s="2"/>
      <c r="TJ162" s="2"/>
      <c r="TK162" s="2"/>
      <c r="TL162" s="2"/>
      <c r="TM162" s="2"/>
      <c r="TN162" s="2"/>
      <c r="TO162" s="2"/>
      <c r="TP162" s="2"/>
      <c r="TQ162" s="2"/>
      <c r="TR162" s="2"/>
      <c r="TS162" s="2"/>
      <c r="TT162" s="2"/>
      <c r="TU162" s="2"/>
      <c r="TV162" s="2"/>
      <c r="TW162" s="2"/>
      <c r="TX162" s="2"/>
      <c r="TY162" s="2"/>
      <c r="TZ162" s="2"/>
      <c r="UA162" s="2"/>
      <c r="UB162" s="2"/>
      <c r="UC162" s="2"/>
      <c r="UD162" s="2"/>
      <c r="UE162" s="2"/>
      <c r="UF162" s="2"/>
      <c r="UG162" s="2"/>
      <c r="UH162" s="2"/>
      <c r="UI162" s="2"/>
      <c r="UJ162" s="2"/>
      <c r="UK162" s="2"/>
      <c r="UL162" s="2"/>
      <c r="UM162" s="2"/>
      <c r="UN162" s="2"/>
      <c r="UO162" s="2"/>
      <c r="UP162" s="2"/>
      <c r="UQ162" s="2"/>
      <c r="UR162" s="2"/>
      <c r="US162" s="2"/>
      <c r="UT162" s="2"/>
      <c r="UU162" s="2"/>
      <c r="UV162" s="2"/>
      <c r="UW162" s="2"/>
      <c r="UX162" s="2"/>
      <c r="UY162" s="2"/>
      <c r="UZ162" s="2"/>
      <c r="VA162" s="2"/>
      <c r="VB162" s="2"/>
      <c r="VC162" s="2"/>
      <c r="VD162" s="2"/>
      <c r="VE162" s="2"/>
      <c r="VF162" s="2"/>
      <c r="VG162" s="2"/>
      <c r="VH162" s="2"/>
      <c r="VI162" s="2"/>
      <c r="VJ162" s="2"/>
      <c r="VK162" s="2"/>
      <c r="VL162" s="2"/>
      <c r="VM162" s="2"/>
      <c r="VN162" s="2"/>
      <c r="VO162" s="2"/>
      <c r="VP162" s="2"/>
      <c r="VQ162" s="2"/>
      <c r="VR162" s="2"/>
      <c r="VS162" s="2"/>
      <c r="VT162" s="2"/>
      <c r="VU162" s="2"/>
      <c r="VV162" s="2"/>
      <c r="VW162" s="2"/>
      <c r="VX162" s="2"/>
      <c r="VY162" s="2"/>
      <c r="VZ162" s="2"/>
      <c r="WA162" s="2"/>
      <c r="WB162" s="2"/>
      <c r="WC162" s="2"/>
      <c r="WD162" s="2"/>
      <c r="WE162" s="2"/>
      <c r="WF162" s="2"/>
      <c r="WG162" s="2"/>
      <c r="WH162" s="2"/>
      <c r="WI162" s="2"/>
      <c r="WJ162" s="2"/>
      <c r="WK162" s="2"/>
      <c r="WL162" s="2"/>
      <c r="WM162" s="2"/>
      <c r="WN162" s="2"/>
      <c r="WO162" s="2"/>
      <c r="WP162" s="2"/>
      <c r="WQ162" s="2"/>
      <c r="WR162" s="2"/>
      <c r="WS162" s="2"/>
      <c r="WT162" s="2"/>
      <c r="WU162" s="2"/>
      <c r="WV162" s="2"/>
      <c r="WW162" s="2"/>
      <c r="WX162" s="2"/>
      <c r="WY162" s="2"/>
      <c r="WZ162" s="2"/>
      <c r="XA162" s="2"/>
      <c r="XB162" s="2"/>
      <c r="XC162" s="2"/>
      <c r="XD162" s="2"/>
      <c r="XE162" s="2"/>
      <c r="XF162" s="2"/>
      <c r="XG162" s="2"/>
      <c r="XH162" s="2"/>
      <c r="XI162" s="2"/>
      <c r="XJ162" s="2"/>
      <c r="XK162" s="2"/>
      <c r="XL162" s="2"/>
      <c r="XM162" s="2"/>
      <c r="XN162" s="2"/>
      <c r="XO162" s="2"/>
      <c r="XP162" s="2"/>
      <c r="XQ162" s="2"/>
      <c r="XR162" s="2"/>
      <c r="XS162" s="2"/>
      <c r="XT162" s="2"/>
      <c r="XU162" s="2"/>
      <c r="XV162" s="2"/>
      <c r="XW162" s="2"/>
      <c r="XX162" s="2"/>
      <c r="XY162" s="2"/>
      <c r="XZ162" s="2"/>
      <c r="YA162" s="2"/>
      <c r="YB162" s="2"/>
      <c r="YC162" s="2"/>
      <c r="YD162" s="2"/>
      <c r="YE162" s="2"/>
      <c r="YF162" s="2"/>
      <c r="YG162" s="2"/>
      <c r="YH162" s="2"/>
      <c r="YI162" s="2"/>
      <c r="YJ162" s="2"/>
      <c r="YK162" s="2"/>
      <c r="YL162" s="2"/>
      <c r="YM162" s="2"/>
      <c r="YN162" s="2"/>
      <c r="YO162" s="2"/>
      <c r="YP162" s="2"/>
      <c r="YQ162" s="2"/>
      <c r="YR162" s="2"/>
      <c r="YS162" s="2"/>
      <c r="YT162" s="2"/>
      <c r="YU162" s="2"/>
      <c r="YV162" s="2"/>
      <c r="YW162" s="2"/>
      <c r="YX162" s="2"/>
      <c r="YY162" s="2"/>
      <c r="YZ162" s="2"/>
      <c r="ZA162" s="2"/>
      <c r="ZB162" s="2"/>
      <c r="ZC162" s="2"/>
      <c r="ZD162" s="2"/>
      <c r="ZE162" s="2"/>
      <c r="ZF162" s="2"/>
      <c r="ZG162" s="2"/>
      <c r="ZH162" s="2"/>
      <c r="ZI162" s="2"/>
      <c r="ZJ162" s="2"/>
      <c r="ZK162" s="2"/>
      <c r="ZL162" s="2"/>
      <c r="ZM162" s="2"/>
      <c r="ZN162" s="2"/>
      <c r="ZO162" s="2"/>
      <c r="ZP162" s="2"/>
      <c r="ZQ162" s="2"/>
      <c r="ZR162" s="2"/>
      <c r="ZS162" s="2"/>
      <c r="ZT162" s="2"/>
      <c r="ZU162" s="2"/>
      <c r="ZV162" s="2"/>
      <c r="ZW162" s="2"/>
      <c r="ZX162" s="2"/>
      <c r="ZY162" s="2"/>
      <c r="ZZ162" s="2"/>
      <c r="AAA162" s="2"/>
      <c r="AAB162" s="2"/>
      <c r="AAC162" s="2"/>
      <c r="AAD162" s="2"/>
      <c r="AAE162" s="2"/>
      <c r="AAF162" s="2"/>
      <c r="AAG162" s="2"/>
      <c r="AAH162" s="2"/>
      <c r="AAI162" s="2"/>
      <c r="AAJ162" s="2"/>
      <c r="AAK162" s="2"/>
      <c r="AAL162" s="2"/>
      <c r="AAM162" s="2"/>
      <c r="AAN162" s="2"/>
      <c r="AAO162" s="2"/>
      <c r="AAP162" s="2"/>
      <c r="AAQ162" s="2"/>
      <c r="AAR162" s="2"/>
      <c r="AAS162" s="2"/>
      <c r="AAT162" s="2"/>
      <c r="AAU162" s="2"/>
      <c r="AAV162" s="2"/>
      <c r="AAW162" s="2"/>
      <c r="AAX162" s="2"/>
      <c r="AAY162" s="2"/>
      <c r="AAZ162" s="2"/>
      <c r="ABA162" s="2"/>
      <c r="ABB162" s="2"/>
      <c r="ABC162" s="2"/>
      <c r="ABD162" s="2"/>
      <c r="ABE162" s="2"/>
      <c r="ABF162" s="2"/>
      <c r="ABG162" s="2"/>
      <c r="ABH162" s="2"/>
      <c r="ABI162" s="2"/>
      <c r="ABJ162" s="2"/>
      <c r="ABK162" s="2"/>
      <c r="ABL162" s="2"/>
      <c r="ABM162" s="2"/>
      <c r="ABN162" s="2"/>
      <c r="ABO162" s="2"/>
      <c r="ABP162" s="2"/>
      <c r="ABQ162" s="2"/>
      <c r="ABR162" s="2"/>
      <c r="ABS162" s="2"/>
      <c r="ABT162" s="2"/>
      <c r="ABU162" s="2"/>
      <c r="ABV162" s="2"/>
      <c r="ABW162" s="2"/>
      <c r="ABX162" s="2"/>
      <c r="ABY162" s="2"/>
      <c r="ABZ162" s="2"/>
      <c r="ACA162" s="2"/>
      <c r="ACB162" s="2"/>
      <c r="ACC162" s="2"/>
      <c r="ACD162" s="2"/>
      <c r="ACE162" s="2"/>
      <c r="ACF162" s="2"/>
      <c r="ACG162" s="2"/>
      <c r="ACH162" s="2"/>
      <c r="ACI162" s="2"/>
      <c r="ACJ162" s="2"/>
      <c r="ACK162" s="2"/>
      <c r="ACL162" s="2"/>
      <c r="ACM162" s="2"/>
      <c r="ACN162" s="2"/>
      <c r="ACO162" s="2"/>
      <c r="ACP162" s="2"/>
      <c r="ACQ162" s="2"/>
      <c r="ACR162" s="2"/>
      <c r="ACS162" s="2"/>
      <c r="ACT162" s="2"/>
      <c r="ACU162" s="2"/>
      <c r="ACV162" s="2"/>
      <c r="ACW162" s="2"/>
      <c r="ACX162" s="2"/>
      <c r="ACY162" s="2"/>
      <c r="ACZ162" s="2"/>
      <c r="ADA162" s="2"/>
      <c r="ADB162" s="2"/>
      <c r="ADC162" s="2"/>
      <c r="ADD162" s="2"/>
      <c r="ADE162" s="2"/>
      <c r="ADF162" s="2"/>
      <c r="ADG162" s="2"/>
      <c r="ADH162" s="2"/>
      <c r="ADI162" s="2"/>
      <c r="ADJ162" s="2"/>
      <c r="ADK162" s="2"/>
      <c r="ADL162" s="2"/>
      <c r="ADM162" s="2"/>
      <c r="ADN162" s="2"/>
      <c r="ADO162" s="2"/>
      <c r="ADP162" s="2"/>
      <c r="ADQ162" s="2"/>
      <c r="ADR162" s="2"/>
      <c r="ADS162" s="2"/>
      <c r="ADT162" s="2"/>
      <c r="ADU162" s="2"/>
      <c r="ADV162" s="2"/>
      <c r="ADW162" s="2"/>
      <c r="ADX162" s="2"/>
      <c r="ADY162" s="2"/>
      <c r="ADZ162" s="2"/>
      <c r="AEA162" s="2"/>
      <c r="AEB162" s="2"/>
      <c r="AEC162" s="2"/>
      <c r="AED162" s="2"/>
      <c r="AEE162" s="2"/>
      <c r="AEF162" s="2"/>
      <c r="AEG162" s="2"/>
      <c r="AEH162" s="2"/>
      <c r="AEI162" s="2"/>
      <c r="AEJ162" s="2"/>
      <c r="AEK162" s="2"/>
      <c r="AEL162" s="2"/>
      <c r="AEM162" s="2"/>
      <c r="AEN162" s="2"/>
      <c r="AEO162" s="2"/>
      <c r="AEP162" s="2"/>
      <c r="AEQ162" s="2"/>
      <c r="AER162" s="2"/>
      <c r="AES162" s="2"/>
      <c r="AET162" s="2"/>
      <c r="AEU162" s="2"/>
      <c r="AEV162" s="2"/>
      <c r="AEW162" s="2"/>
      <c r="AEX162" s="2"/>
      <c r="AEY162" s="2"/>
      <c r="AEZ162" s="2"/>
      <c r="AFA162" s="2"/>
      <c r="AFB162" s="2"/>
      <c r="AFC162" s="2"/>
      <c r="AFD162" s="2"/>
      <c r="AFE162" s="2"/>
      <c r="AFF162" s="2"/>
      <c r="AFG162" s="2"/>
      <c r="AFH162" s="2"/>
      <c r="AFI162" s="2"/>
      <c r="AFJ162" s="2"/>
      <c r="AFK162" s="2"/>
      <c r="AFL162" s="2"/>
      <c r="AFM162" s="2"/>
      <c r="AFN162" s="2"/>
      <c r="AFO162" s="2"/>
      <c r="AFP162" s="2"/>
      <c r="AFQ162" s="2"/>
      <c r="AFR162" s="2"/>
      <c r="AFS162" s="2"/>
      <c r="AFT162" s="2"/>
      <c r="AFU162" s="2"/>
      <c r="AFV162" s="2"/>
      <c r="AFW162" s="2"/>
      <c r="AFX162" s="2"/>
      <c r="AFY162" s="2"/>
      <c r="AFZ162" s="2"/>
      <c r="AGA162" s="2"/>
      <c r="AGB162" s="2"/>
      <c r="AGC162" s="2"/>
      <c r="AGD162" s="2"/>
      <c r="AGE162" s="2"/>
      <c r="AGF162" s="2"/>
      <c r="AGG162" s="2"/>
      <c r="AGH162" s="2"/>
      <c r="AGI162" s="2"/>
      <c r="AGJ162" s="2"/>
      <c r="AGK162" s="2"/>
      <c r="AGL162" s="2"/>
      <c r="AGM162" s="2"/>
      <c r="AGN162" s="2"/>
      <c r="AGO162" s="2"/>
      <c r="AGP162" s="2"/>
      <c r="AGQ162" s="2"/>
      <c r="AGR162" s="2"/>
      <c r="AGS162" s="2"/>
      <c r="AGT162" s="2"/>
      <c r="AGU162" s="2"/>
      <c r="AGV162" s="2"/>
      <c r="AGW162" s="2"/>
      <c r="AGX162" s="2"/>
      <c r="AGY162" s="2"/>
      <c r="AGZ162" s="2"/>
      <c r="AHA162" s="2"/>
      <c r="AHB162" s="2"/>
      <c r="AHC162" s="2"/>
      <c r="AHD162" s="2"/>
      <c r="AHE162" s="2"/>
      <c r="AHF162" s="2"/>
      <c r="AHG162" s="2"/>
      <c r="AHH162" s="2"/>
      <c r="AHI162" s="2"/>
      <c r="AHJ162" s="2"/>
      <c r="AHK162" s="2"/>
      <c r="AHL162" s="2"/>
      <c r="AHM162" s="2"/>
      <c r="AHN162" s="2"/>
      <c r="AHO162" s="2"/>
      <c r="AHP162" s="2"/>
      <c r="AHQ162" s="2"/>
      <c r="AHR162" s="2"/>
      <c r="AHS162" s="2"/>
      <c r="AHT162" s="2"/>
      <c r="AHU162" s="2"/>
      <c r="AHV162" s="2"/>
      <c r="AHW162" s="2"/>
      <c r="AHX162" s="2"/>
      <c r="AHY162" s="2"/>
      <c r="AHZ162" s="2"/>
      <c r="AIA162" s="2"/>
      <c r="AIB162" s="2"/>
      <c r="AIC162" s="2"/>
      <c r="AID162" s="2"/>
      <c r="AIE162" s="2"/>
      <c r="AIF162" s="2"/>
      <c r="AIG162" s="2"/>
      <c r="AIH162" s="2"/>
      <c r="AII162" s="2"/>
      <c r="AIJ162" s="2"/>
      <c r="AIK162" s="2"/>
      <c r="AIL162" s="2"/>
      <c r="AIM162" s="2"/>
      <c r="AIN162" s="2"/>
      <c r="AIO162" s="2"/>
      <c r="AIP162" s="2"/>
      <c r="AIQ162" s="2"/>
      <c r="AIR162" s="2"/>
      <c r="AIS162" s="2"/>
      <c r="AIT162" s="2"/>
      <c r="AIU162" s="2"/>
      <c r="AIV162" s="2"/>
      <c r="AIW162" s="2"/>
      <c r="AIX162" s="2"/>
      <c r="AIY162" s="2"/>
      <c r="AIZ162" s="2"/>
      <c r="AJA162" s="2"/>
      <c r="AJB162" s="2"/>
      <c r="AJC162" s="2"/>
      <c r="AJD162" s="2"/>
      <c r="AJE162" s="2"/>
      <c r="AJF162" s="2"/>
      <c r="AJG162" s="2"/>
      <c r="AJH162" s="2"/>
      <c r="AJI162" s="2"/>
      <c r="AJJ162" s="2"/>
      <c r="AJK162" s="2"/>
      <c r="AJL162" s="2"/>
      <c r="AJM162" s="2"/>
      <c r="AJN162" s="2"/>
      <c r="AJO162" s="2"/>
      <c r="AJP162" s="2"/>
      <c r="AJQ162" s="2"/>
      <c r="AJR162" s="2"/>
      <c r="AJS162" s="2"/>
      <c r="AJT162" s="2"/>
      <c r="AJU162" s="2"/>
      <c r="AJV162" s="2"/>
      <c r="AJW162" s="2"/>
      <c r="AJX162" s="2"/>
      <c r="AJY162" s="2"/>
      <c r="AJZ162" s="2"/>
      <c r="AKA162" s="2"/>
      <c r="AKB162" s="2"/>
      <c r="AKC162" s="2"/>
      <c r="AKD162" s="2"/>
      <c r="AKE162" s="2"/>
      <c r="AKF162" s="2"/>
      <c r="AKG162" s="2"/>
      <c r="AKH162" s="2"/>
      <c r="AKI162" s="2"/>
      <c r="AKJ162" s="2"/>
      <c r="AKK162" s="2"/>
      <c r="AKL162" s="2"/>
      <c r="AKM162" s="2"/>
      <c r="AKN162" s="2"/>
      <c r="AKO162" s="2"/>
      <c r="AKP162" s="2"/>
      <c r="AKQ162" s="2"/>
      <c r="AKR162" s="2"/>
      <c r="AKS162" s="2"/>
      <c r="AKT162" s="2"/>
      <c r="AKU162" s="2"/>
      <c r="AKV162" s="2"/>
      <c r="AKW162" s="2"/>
      <c r="AKX162" s="2"/>
      <c r="AKY162" s="2"/>
      <c r="AKZ162" s="2"/>
      <c r="ALA162" s="2"/>
      <c r="ALB162" s="2"/>
      <c r="ALC162" s="2"/>
      <c r="ALD162" s="2"/>
      <c r="ALE162" s="2"/>
      <c r="ALF162" s="2"/>
      <c r="ALG162" s="2"/>
      <c r="ALH162" s="2"/>
      <c r="ALI162" s="2"/>
      <c r="ALJ162" s="2"/>
      <c r="ALK162" s="2"/>
      <c r="ALL162" s="2"/>
      <c r="ALM162" s="2"/>
      <c r="ALN162" s="2"/>
      <c r="ALO162" s="2"/>
      <c r="ALP162" s="2"/>
      <c r="ALQ162" s="2"/>
      <c r="ALR162" s="2"/>
      <c r="ALS162" s="2"/>
      <c r="ALT162" s="2"/>
      <c r="ALU162" s="2"/>
      <c r="ALV162" s="2"/>
      <c r="ALW162" s="2"/>
      <c r="ALX162" s="2"/>
      <c r="ALY162" s="2"/>
      <c r="ALZ162" s="2"/>
      <c r="AMA162" s="2"/>
      <c r="AMB162" s="2"/>
      <c r="AMC162" s="2"/>
      <c r="AMD162" s="2"/>
      <c r="AME162" s="2"/>
      <c r="AMF162" s="2"/>
      <c r="AMG162" s="2"/>
      <c r="AMH162" s="2"/>
      <c r="AMI162" s="2"/>
      <c r="AMJ162" s="2"/>
      <c r="AMK162" s="2"/>
      <c r="AML162" s="2"/>
      <c r="AMM162" s="2"/>
      <c r="AMN162" s="2"/>
      <c r="AMO162" s="2"/>
      <c r="AMP162" s="2"/>
      <c r="AMQ162" s="2"/>
      <c r="AMR162" s="2"/>
      <c r="AMS162" s="2"/>
      <c r="AMT162" s="2"/>
      <c r="AMU162" s="2"/>
      <c r="AMV162" s="2"/>
      <c r="AMW162" s="2"/>
      <c r="AMX162" s="2"/>
      <c r="AMY162" s="2"/>
      <c r="AMZ162" s="2"/>
      <c r="ANA162" s="2"/>
      <c r="ANB162" s="2"/>
      <c r="ANC162" s="2"/>
      <c r="AND162" s="2"/>
      <c r="ANE162" s="2"/>
      <c r="ANF162" s="2"/>
      <c r="ANG162" s="2"/>
      <c r="ANH162" s="2"/>
      <c r="ANI162" s="2"/>
      <c r="ANJ162" s="2"/>
      <c r="ANK162" s="2"/>
      <c r="ANL162" s="2"/>
      <c r="ANM162" s="2"/>
      <c r="ANN162" s="2"/>
      <c r="ANO162" s="2"/>
      <c r="ANP162" s="2"/>
      <c r="ANQ162" s="2"/>
      <c r="ANR162" s="2"/>
      <c r="ANS162" s="2"/>
      <c r="ANT162" s="2"/>
      <c r="ANU162" s="2"/>
      <c r="ANV162" s="2"/>
      <c r="ANW162" s="2"/>
      <c r="ANX162" s="2"/>
      <c r="ANY162" s="2"/>
      <c r="ANZ162" s="2"/>
      <c r="AOA162" s="2"/>
      <c r="AOB162" s="2"/>
      <c r="AOC162" s="2"/>
      <c r="AOD162" s="2"/>
      <c r="AOE162" s="2"/>
      <c r="AOF162" s="2"/>
      <c r="AOG162" s="2"/>
      <c r="AOH162" s="2"/>
      <c r="AOI162" s="2"/>
      <c r="AOJ162" s="2"/>
      <c r="AOK162" s="2"/>
      <c r="AOL162" s="2"/>
      <c r="AOM162" s="2"/>
      <c r="AON162" s="2"/>
      <c r="AOO162" s="2"/>
      <c r="AOP162" s="2"/>
      <c r="AOQ162" s="2"/>
      <c r="AOR162" s="2"/>
      <c r="AOS162" s="2"/>
      <c r="AOT162" s="2"/>
      <c r="AOU162" s="2"/>
      <c r="AOV162" s="2"/>
      <c r="AOW162" s="2"/>
      <c r="AOX162" s="2"/>
      <c r="AOY162" s="2"/>
      <c r="AOZ162" s="2"/>
      <c r="APA162" s="2"/>
      <c r="APB162" s="2"/>
      <c r="APC162" s="2"/>
      <c r="APD162" s="2"/>
      <c r="APE162" s="2"/>
      <c r="APF162" s="2"/>
      <c r="APG162" s="2"/>
      <c r="APH162" s="2"/>
      <c r="API162" s="2"/>
      <c r="APJ162" s="2"/>
      <c r="APK162" s="2"/>
      <c r="APL162" s="2"/>
      <c r="APM162" s="2"/>
      <c r="APN162" s="2"/>
      <c r="APO162" s="2"/>
      <c r="APP162" s="2"/>
      <c r="APQ162" s="2"/>
      <c r="APR162" s="2"/>
      <c r="APS162" s="2"/>
      <c r="APT162" s="2"/>
      <c r="APU162" s="2"/>
      <c r="APV162" s="2"/>
      <c r="APW162" s="2"/>
      <c r="APX162" s="2"/>
      <c r="APY162" s="2"/>
      <c r="APZ162" s="2"/>
      <c r="AQA162" s="2"/>
      <c r="AQB162" s="2"/>
      <c r="AQC162" s="2"/>
      <c r="AQD162" s="2"/>
      <c r="AQE162" s="2"/>
      <c r="AQF162" s="2"/>
      <c r="AQG162" s="2"/>
      <c r="AQH162" s="2"/>
      <c r="AQI162" s="2"/>
      <c r="AQJ162" s="2"/>
      <c r="AQK162" s="2"/>
      <c r="AQL162" s="2"/>
      <c r="AQM162" s="2"/>
      <c r="AQN162" s="2"/>
      <c r="AQO162" s="2"/>
      <c r="AQP162" s="2"/>
      <c r="AQQ162" s="2"/>
      <c r="AQR162" s="2"/>
      <c r="AQS162" s="2"/>
      <c r="AQT162" s="2"/>
      <c r="AQU162" s="2"/>
      <c r="AQV162" s="2"/>
      <c r="AQW162" s="2"/>
      <c r="AQX162" s="2"/>
      <c r="AQY162" s="2"/>
      <c r="AQZ162" s="2"/>
      <c r="ARA162" s="2"/>
      <c r="ARB162" s="2"/>
      <c r="ARC162" s="2"/>
      <c r="ARD162" s="2"/>
      <c r="ARE162" s="2"/>
      <c r="ARF162" s="2"/>
      <c r="ARG162" s="2"/>
      <c r="ARH162" s="2"/>
      <c r="ARI162" s="2"/>
      <c r="ARJ162" s="2"/>
      <c r="ARK162" s="2"/>
      <c r="ARL162" s="2"/>
      <c r="ARM162" s="2"/>
      <c r="ARN162" s="2"/>
      <c r="ARO162" s="2"/>
      <c r="ARP162" s="2"/>
      <c r="ARQ162" s="2"/>
      <c r="ARR162" s="2"/>
      <c r="ARS162" s="2"/>
      <c r="ART162" s="2"/>
      <c r="ARU162" s="2"/>
      <c r="ARV162" s="2"/>
      <c r="ARW162" s="2"/>
      <c r="ARX162" s="2"/>
      <c r="ARY162" s="2"/>
      <c r="ARZ162" s="2"/>
      <c r="ASA162" s="2"/>
      <c r="ASB162" s="2"/>
      <c r="ASC162" s="2"/>
      <c r="ASD162" s="2"/>
      <c r="ASE162" s="2"/>
      <c r="ASF162" s="2"/>
      <c r="ASG162" s="2"/>
      <c r="ASH162" s="2"/>
      <c r="ASI162" s="2"/>
      <c r="ASJ162" s="2"/>
      <c r="ASK162" s="2"/>
      <c r="ASL162" s="2"/>
      <c r="ASM162" s="2"/>
      <c r="ASN162" s="2"/>
      <c r="ASO162" s="2"/>
      <c r="ASP162" s="2"/>
      <c r="ASQ162" s="2"/>
      <c r="ASR162" s="2"/>
      <c r="ASS162" s="2"/>
      <c r="AST162" s="2"/>
      <c r="ASU162" s="2"/>
      <c r="ASV162" s="2"/>
      <c r="ASW162" s="2"/>
      <c r="ASX162" s="2"/>
      <c r="ASY162" s="2"/>
      <c r="ASZ162" s="2"/>
      <c r="ATA162" s="2"/>
      <c r="ATB162" s="2"/>
      <c r="ATC162" s="2"/>
      <c r="ATD162" s="2"/>
      <c r="ATE162" s="2"/>
      <c r="ATF162" s="2"/>
      <c r="ATG162" s="2"/>
      <c r="ATH162" s="2"/>
      <c r="ATI162" s="2"/>
      <c r="ATJ162" s="2"/>
      <c r="ATK162" s="2"/>
      <c r="ATL162" s="2"/>
      <c r="ATM162" s="2"/>
      <c r="ATN162" s="2"/>
      <c r="ATO162" s="2"/>
      <c r="ATP162" s="2"/>
      <c r="ATQ162" s="2"/>
      <c r="ATR162" s="2"/>
      <c r="ATS162" s="2"/>
      <c r="ATT162" s="2"/>
      <c r="ATU162" s="2"/>
      <c r="ATV162" s="2"/>
      <c r="ATW162" s="2"/>
      <c r="ATX162" s="2"/>
      <c r="ATY162" s="2"/>
      <c r="ATZ162" s="2"/>
      <c r="AUA162" s="2"/>
      <c r="AUB162" s="2"/>
      <c r="AUC162" s="2"/>
      <c r="AUD162" s="2"/>
      <c r="AUE162" s="2"/>
      <c r="AUF162" s="2"/>
      <c r="AUG162" s="2"/>
      <c r="AUH162" s="2"/>
      <c r="AUI162" s="2"/>
      <c r="AUJ162" s="2"/>
      <c r="AUK162" s="2"/>
      <c r="AUL162" s="2"/>
      <c r="AUM162" s="2"/>
      <c r="AUN162" s="2"/>
      <c r="AUO162" s="2"/>
      <c r="AUP162" s="2"/>
      <c r="AUQ162" s="2"/>
      <c r="AUR162" s="2"/>
      <c r="AUS162" s="2"/>
      <c r="AUT162" s="2"/>
      <c r="AUU162" s="2"/>
      <c r="AUV162" s="2"/>
      <c r="AUW162" s="2"/>
      <c r="AUX162" s="2"/>
      <c r="AUY162" s="2"/>
      <c r="AUZ162" s="2"/>
      <c r="AVA162" s="2"/>
      <c r="AVB162" s="2"/>
      <c r="AVC162" s="2"/>
      <c r="AVD162" s="2"/>
      <c r="AVE162" s="2"/>
      <c r="AVF162" s="2"/>
      <c r="AVG162" s="2"/>
      <c r="AVH162" s="2"/>
      <c r="AVI162" s="2"/>
      <c r="AVJ162" s="2"/>
      <c r="AVK162" s="2"/>
      <c r="AVL162" s="2"/>
      <c r="AVM162" s="2"/>
      <c r="AVN162" s="2"/>
      <c r="AVO162" s="2"/>
      <c r="AVP162" s="2"/>
      <c r="AVQ162" s="2"/>
      <c r="AVR162" s="2"/>
      <c r="AVS162" s="2"/>
      <c r="AVT162" s="2"/>
      <c r="AVU162" s="2"/>
      <c r="AVV162" s="2"/>
      <c r="AVW162" s="2"/>
      <c r="AVX162" s="2"/>
      <c r="AVY162" s="2"/>
      <c r="AVZ162" s="2"/>
      <c r="AWA162" s="2"/>
      <c r="AWB162" s="2"/>
      <c r="AWC162" s="2"/>
      <c r="AWD162" s="2"/>
      <c r="AWE162" s="2"/>
      <c r="AWF162" s="2"/>
      <c r="AWG162" s="2"/>
      <c r="AWH162" s="2"/>
      <c r="AWI162" s="2"/>
      <c r="AWJ162" s="2"/>
      <c r="AWK162" s="2"/>
      <c r="AWL162" s="2"/>
      <c r="AWM162" s="2"/>
      <c r="AWN162" s="2"/>
      <c r="AWO162" s="2"/>
      <c r="AWP162" s="2"/>
      <c r="AWQ162" s="2"/>
      <c r="AWR162" s="2"/>
      <c r="AWS162" s="2"/>
      <c r="AWT162" s="2"/>
      <c r="AWU162" s="2"/>
      <c r="AWV162" s="2"/>
      <c r="AWW162" s="2"/>
      <c r="AWX162" s="2"/>
      <c r="AWY162" s="2"/>
      <c r="AWZ162" s="2"/>
      <c r="AXA162" s="2"/>
      <c r="AXB162" s="2"/>
      <c r="AXC162" s="2"/>
      <c r="AXD162" s="2"/>
      <c r="AXE162" s="2"/>
      <c r="AXF162" s="2"/>
      <c r="AXG162" s="2"/>
      <c r="AXH162" s="2"/>
      <c r="AXI162" s="2"/>
      <c r="AXJ162" s="2"/>
      <c r="AXK162" s="2"/>
      <c r="AXL162" s="2"/>
      <c r="AXM162" s="2"/>
      <c r="AXN162" s="2"/>
      <c r="AXO162" s="2"/>
      <c r="AXP162" s="2"/>
      <c r="AXQ162" s="2"/>
      <c r="AXR162" s="2"/>
      <c r="AXS162" s="2"/>
      <c r="AXT162" s="2"/>
      <c r="AXU162" s="2"/>
      <c r="AXV162" s="2"/>
      <c r="AXW162" s="2"/>
      <c r="AXX162" s="2"/>
      <c r="AXY162" s="2"/>
      <c r="AXZ162" s="2"/>
      <c r="AYA162" s="2"/>
      <c r="AYB162" s="2"/>
      <c r="AYC162" s="2"/>
      <c r="AYD162" s="2"/>
      <c r="AYE162" s="2"/>
      <c r="AYF162" s="2"/>
      <c r="AYG162" s="2"/>
      <c r="AYH162" s="2"/>
      <c r="AYI162" s="2"/>
      <c r="AYJ162" s="2"/>
      <c r="AYK162" s="2"/>
      <c r="AYL162" s="2"/>
      <c r="AYM162" s="2"/>
      <c r="AYN162" s="2"/>
      <c r="AYO162" s="2"/>
      <c r="AYP162" s="2"/>
      <c r="AYQ162" s="2"/>
      <c r="AYR162" s="2"/>
      <c r="AYS162" s="2"/>
      <c r="AYT162" s="2"/>
      <c r="AYU162" s="2"/>
      <c r="AYV162" s="2"/>
      <c r="AYW162" s="2"/>
      <c r="AYX162" s="2"/>
      <c r="AYY162" s="2"/>
      <c r="AYZ162" s="2"/>
      <c r="AZA162" s="2"/>
      <c r="AZB162" s="2"/>
      <c r="AZC162" s="2"/>
      <c r="AZD162" s="2"/>
      <c r="AZE162" s="2"/>
      <c r="AZF162" s="2"/>
      <c r="AZG162" s="2"/>
      <c r="AZH162" s="2"/>
      <c r="AZI162" s="2"/>
      <c r="AZJ162" s="2"/>
      <c r="AZK162" s="2"/>
      <c r="AZL162" s="2"/>
      <c r="AZM162" s="2"/>
      <c r="AZN162" s="2"/>
      <c r="AZO162" s="2"/>
      <c r="AZP162" s="2"/>
      <c r="AZQ162" s="2"/>
      <c r="AZR162" s="2"/>
      <c r="AZS162" s="2"/>
      <c r="AZT162" s="2"/>
      <c r="AZU162" s="2"/>
      <c r="AZV162" s="2"/>
      <c r="AZW162" s="2"/>
      <c r="AZX162" s="2"/>
      <c r="AZY162" s="2"/>
      <c r="AZZ162" s="2"/>
      <c r="BAA162" s="2"/>
      <c r="BAB162" s="2"/>
      <c r="BAC162" s="2"/>
      <c r="BAD162" s="2"/>
      <c r="BAE162" s="2"/>
      <c r="BAF162" s="2"/>
      <c r="BAG162" s="2"/>
      <c r="BAH162" s="2"/>
      <c r="BAI162" s="2"/>
      <c r="BAJ162" s="2"/>
      <c r="BAK162" s="2"/>
      <c r="BAL162" s="2"/>
      <c r="BAM162" s="2"/>
      <c r="BAN162" s="2"/>
      <c r="BAO162" s="2"/>
      <c r="BAP162" s="2"/>
      <c r="BAQ162" s="2"/>
      <c r="BAR162" s="2"/>
      <c r="BAS162" s="2"/>
      <c r="BAT162" s="2"/>
      <c r="BAU162" s="2"/>
      <c r="BAV162" s="2"/>
      <c r="BAW162" s="2"/>
      <c r="BAX162" s="2"/>
      <c r="BAY162" s="2"/>
      <c r="BAZ162" s="2"/>
      <c r="BBA162" s="2"/>
      <c r="BBB162" s="2"/>
      <c r="BBC162" s="2"/>
      <c r="BBD162" s="2"/>
      <c r="BBE162" s="2"/>
      <c r="BBF162" s="2"/>
      <c r="BBG162" s="2"/>
      <c r="BBH162" s="2"/>
      <c r="BBI162" s="2"/>
      <c r="BBJ162" s="2"/>
      <c r="BBK162" s="2"/>
      <c r="BBL162" s="2"/>
      <c r="BBM162" s="2"/>
      <c r="BBN162" s="2"/>
      <c r="BBO162" s="2"/>
      <c r="BBP162" s="2"/>
      <c r="BBQ162" s="2"/>
      <c r="BBR162" s="2"/>
      <c r="BBS162" s="2"/>
      <c r="BBT162" s="2"/>
      <c r="BBU162" s="2"/>
      <c r="BBV162" s="2"/>
      <c r="BBW162" s="2"/>
      <c r="BBX162" s="2"/>
      <c r="BBY162" s="2"/>
      <c r="BBZ162" s="2"/>
      <c r="BCA162" s="2"/>
      <c r="BCB162" s="2"/>
      <c r="BCC162" s="2"/>
      <c r="BCD162" s="2"/>
      <c r="BCE162" s="2"/>
      <c r="BCF162" s="2"/>
    </row>
    <row r="163" spans="1:1024 1025:1436">
      <c r="A163" s="1" t="s">
        <v>2</v>
      </c>
      <c r="C163" s="2">
        <v>0</v>
      </c>
      <c r="D163" s="2">
        <v>1</v>
      </c>
      <c r="E163" s="2">
        <v>2</v>
      </c>
      <c r="F163" s="2">
        <v>3</v>
      </c>
      <c r="G163" s="2">
        <v>4</v>
      </c>
      <c r="H163" s="2">
        <v>5</v>
      </c>
      <c r="I163" s="2">
        <v>6</v>
      </c>
      <c r="J163" s="2">
        <v>7</v>
      </c>
      <c r="K163" s="2">
        <v>8</v>
      </c>
      <c r="L163" s="2">
        <v>9</v>
      </c>
      <c r="M163" s="2">
        <v>10</v>
      </c>
      <c r="N163" s="2">
        <v>11</v>
      </c>
      <c r="O163" s="2">
        <v>12</v>
      </c>
      <c r="P163" s="2">
        <v>13</v>
      </c>
      <c r="Q163" s="2">
        <v>14</v>
      </c>
      <c r="R163" s="2">
        <v>15</v>
      </c>
      <c r="S163" s="2">
        <v>16</v>
      </c>
      <c r="T163" s="2">
        <v>17</v>
      </c>
      <c r="U163" s="2">
        <v>18</v>
      </c>
      <c r="V163" s="2">
        <v>19</v>
      </c>
      <c r="W163" s="2">
        <v>20</v>
      </c>
      <c r="X163" s="2">
        <v>21</v>
      </c>
      <c r="Y163" s="2">
        <v>22</v>
      </c>
      <c r="Z163" s="2">
        <v>23</v>
      </c>
      <c r="AA163" s="2">
        <v>24</v>
      </c>
      <c r="AB163" s="2">
        <v>25</v>
      </c>
      <c r="AC163" s="2">
        <v>26</v>
      </c>
      <c r="AD163" s="2">
        <v>27</v>
      </c>
      <c r="AE163" s="2">
        <v>28</v>
      </c>
      <c r="AF163" s="2">
        <v>29</v>
      </c>
      <c r="AG163" s="2">
        <v>30</v>
      </c>
      <c r="AH163" s="2">
        <v>31</v>
      </c>
      <c r="AI163" s="2">
        <v>32</v>
      </c>
      <c r="AJ163" s="2">
        <v>33</v>
      </c>
      <c r="AK163" s="2">
        <v>34</v>
      </c>
      <c r="AL163" s="2">
        <v>35</v>
      </c>
      <c r="AM163" s="2">
        <v>36</v>
      </c>
      <c r="AN163" s="2">
        <v>37</v>
      </c>
      <c r="AO163" s="2">
        <v>38</v>
      </c>
      <c r="AP163" s="2">
        <v>39</v>
      </c>
      <c r="AQ163" s="2">
        <v>40</v>
      </c>
      <c r="AR163" s="2">
        <v>41</v>
      </c>
      <c r="AS163" s="2">
        <v>42</v>
      </c>
      <c r="AT163" s="2">
        <v>43</v>
      </c>
      <c r="AU163" s="2">
        <v>44</v>
      </c>
      <c r="AV163" s="2">
        <v>45</v>
      </c>
      <c r="AW163" s="2">
        <v>46</v>
      </c>
      <c r="AX163" s="2">
        <v>47</v>
      </c>
      <c r="AY163" s="2">
        <v>48</v>
      </c>
      <c r="AZ163" s="2">
        <v>49</v>
      </c>
      <c r="BA163" s="2">
        <v>50</v>
      </c>
      <c r="BB163" s="2">
        <v>51</v>
      </c>
      <c r="BC163" s="2">
        <v>52</v>
      </c>
      <c r="BD163" s="2">
        <v>53</v>
      </c>
      <c r="BE163" s="2">
        <v>54</v>
      </c>
      <c r="BF163" s="2">
        <v>55</v>
      </c>
      <c r="BG163" s="2">
        <v>56</v>
      </c>
      <c r="BH163" s="2">
        <v>57</v>
      </c>
      <c r="BI163" s="2">
        <v>58</v>
      </c>
      <c r="BJ163" s="2">
        <v>59</v>
      </c>
      <c r="BK163" s="2">
        <v>60</v>
      </c>
      <c r="BL163" s="2">
        <v>61</v>
      </c>
      <c r="BM163" s="2">
        <v>62</v>
      </c>
      <c r="BN163" s="2">
        <v>63</v>
      </c>
      <c r="BO163" s="2">
        <v>64</v>
      </c>
      <c r="BP163" s="2">
        <v>65</v>
      </c>
      <c r="BQ163" s="2">
        <v>66</v>
      </c>
      <c r="BR163" s="2">
        <v>67</v>
      </c>
      <c r="BS163" s="2">
        <v>68</v>
      </c>
      <c r="BT163" s="2">
        <v>69</v>
      </c>
      <c r="BU163" s="2">
        <v>70</v>
      </c>
      <c r="BV163" s="2">
        <v>71</v>
      </c>
      <c r="BW163" s="2">
        <v>72</v>
      </c>
      <c r="BX163" s="2">
        <v>73</v>
      </c>
      <c r="BY163" s="2">
        <v>74</v>
      </c>
      <c r="BZ163" s="2">
        <v>75</v>
      </c>
      <c r="CA163" s="2">
        <v>76</v>
      </c>
      <c r="CB163" s="2">
        <v>77</v>
      </c>
      <c r="CC163" s="2">
        <v>78</v>
      </c>
      <c r="CD163" s="2">
        <v>79</v>
      </c>
      <c r="CE163" s="2">
        <v>80</v>
      </c>
      <c r="CF163" s="2">
        <v>81</v>
      </c>
      <c r="CG163" s="2">
        <v>82</v>
      </c>
      <c r="CH163" s="2">
        <v>83</v>
      </c>
      <c r="CI163" s="2">
        <v>84</v>
      </c>
      <c r="CJ163" s="2">
        <v>85</v>
      </c>
      <c r="CK163" s="2">
        <v>86</v>
      </c>
      <c r="CL163" s="2">
        <v>87</v>
      </c>
      <c r="CM163" s="2">
        <v>88</v>
      </c>
      <c r="CN163" s="2">
        <v>89</v>
      </c>
      <c r="CO163" s="2">
        <v>90</v>
      </c>
      <c r="CP163" s="2">
        <v>91</v>
      </c>
      <c r="CQ163" s="2">
        <v>92</v>
      </c>
      <c r="CR163" s="2">
        <v>93</v>
      </c>
      <c r="CS163" s="2">
        <v>94</v>
      </c>
      <c r="CT163" s="2">
        <v>95</v>
      </c>
      <c r="CU163" s="2">
        <v>96</v>
      </c>
      <c r="CV163" s="2">
        <v>97</v>
      </c>
      <c r="CW163" s="2">
        <v>98</v>
      </c>
      <c r="CX163" s="2">
        <v>99</v>
      </c>
      <c r="CY163" s="2">
        <v>100</v>
      </c>
      <c r="CZ163" s="2">
        <v>101</v>
      </c>
      <c r="DA163" s="2">
        <v>102</v>
      </c>
      <c r="DB163" s="2">
        <v>103</v>
      </c>
      <c r="DC163" s="2">
        <v>104</v>
      </c>
      <c r="DD163" s="2">
        <v>105</v>
      </c>
      <c r="DE163" s="2">
        <v>106</v>
      </c>
      <c r="DF163" s="2">
        <v>107</v>
      </c>
      <c r="DG163" s="2">
        <v>108</v>
      </c>
      <c r="DH163" s="2">
        <v>109</v>
      </c>
      <c r="DI163" s="2">
        <v>110</v>
      </c>
      <c r="DJ163" s="2">
        <v>111</v>
      </c>
      <c r="DK163" s="2">
        <v>112</v>
      </c>
      <c r="DL163" s="2">
        <v>113</v>
      </c>
      <c r="DM163" s="2">
        <v>114</v>
      </c>
      <c r="DN163" s="2">
        <v>115</v>
      </c>
      <c r="DO163" s="2">
        <v>116</v>
      </c>
      <c r="DP163" s="2">
        <v>117</v>
      </c>
      <c r="DQ163" s="2">
        <v>118</v>
      </c>
      <c r="DR163" s="2">
        <v>119</v>
      </c>
      <c r="DS163" s="2">
        <v>120</v>
      </c>
      <c r="DT163" s="2">
        <v>121</v>
      </c>
      <c r="DU163" s="2">
        <v>122</v>
      </c>
      <c r="DV163" s="2">
        <v>123</v>
      </c>
      <c r="DW163" s="2">
        <v>124</v>
      </c>
      <c r="DX163" s="2">
        <v>125</v>
      </c>
      <c r="DY163" s="2">
        <v>126</v>
      </c>
      <c r="DZ163" s="2">
        <v>127</v>
      </c>
      <c r="EA163" s="2">
        <v>128</v>
      </c>
      <c r="EB163" s="2">
        <v>129</v>
      </c>
      <c r="EC163" s="2">
        <v>130</v>
      </c>
      <c r="ED163" s="2">
        <v>131</v>
      </c>
      <c r="EE163" s="2">
        <v>132</v>
      </c>
      <c r="EF163" s="2">
        <v>133</v>
      </c>
      <c r="EG163" s="2">
        <v>134</v>
      </c>
      <c r="EH163" s="2">
        <v>135</v>
      </c>
      <c r="EI163" s="2">
        <v>136</v>
      </c>
      <c r="EJ163" s="2">
        <v>137</v>
      </c>
      <c r="EK163" s="2">
        <v>138</v>
      </c>
      <c r="EL163" s="2">
        <v>139</v>
      </c>
      <c r="EM163" s="2">
        <v>140</v>
      </c>
      <c r="EN163" s="2">
        <v>141</v>
      </c>
      <c r="EO163" s="2">
        <v>142</v>
      </c>
      <c r="EP163" s="2">
        <v>143</v>
      </c>
      <c r="EQ163" s="2">
        <v>144</v>
      </c>
      <c r="ER163" s="2">
        <v>145</v>
      </c>
      <c r="ES163" s="2">
        <v>146</v>
      </c>
      <c r="ET163" s="2">
        <v>147</v>
      </c>
      <c r="EU163" s="2">
        <v>148</v>
      </c>
      <c r="EV163" s="2">
        <v>149</v>
      </c>
      <c r="EW163" s="2">
        <v>150</v>
      </c>
      <c r="EX163" s="2">
        <v>151</v>
      </c>
      <c r="EY163" s="2">
        <v>152</v>
      </c>
      <c r="EZ163" s="2">
        <v>153</v>
      </c>
      <c r="FA163" s="2">
        <v>154</v>
      </c>
      <c r="FB163" s="2">
        <v>155</v>
      </c>
      <c r="FC163" s="2">
        <v>156</v>
      </c>
      <c r="FD163" s="2">
        <v>157</v>
      </c>
      <c r="FE163" s="2">
        <v>158</v>
      </c>
      <c r="FF163" s="2">
        <v>159</v>
      </c>
      <c r="FG163" s="2">
        <v>160</v>
      </c>
      <c r="FH163" s="2">
        <v>161</v>
      </c>
      <c r="FI163" s="2">
        <v>162</v>
      </c>
      <c r="FJ163" s="2">
        <v>163</v>
      </c>
      <c r="FK163" s="2">
        <v>164</v>
      </c>
      <c r="FL163" s="2">
        <v>165</v>
      </c>
      <c r="FM163" s="2">
        <v>166</v>
      </c>
      <c r="FN163" s="2">
        <v>167</v>
      </c>
      <c r="FO163" s="2">
        <v>168</v>
      </c>
      <c r="FP163" s="2">
        <v>169</v>
      </c>
      <c r="FQ163" s="2">
        <v>170</v>
      </c>
      <c r="FR163" s="2">
        <v>171</v>
      </c>
      <c r="FS163" s="2">
        <v>172</v>
      </c>
      <c r="FT163" s="2">
        <v>173</v>
      </c>
      <c r="FU163" s="2">
        <v>174</v>
      </c>
      <c r="FV163" s="2">
        <v>175</v>
      </c>
      <c r="FW163" s="2">
        <v>176</v>
      </c>
      <c r="FX163" s="2">
        <v>177</v>
      </c>
      <c r="FY163" s="2">
        <v>178</v>
      </c>
      <c r="FZ163" s="2">
        <v>179</v>
      </c>
      <c r="GA163" s="2">
        <v>180</v>
      </c>
      <c r="GB163" s="2">
        <v>181</v>
      </c>
      <c r="GC163" s="2">
        <v>182</v>
      </c>
      <c r="GD163" s="2">
        <v>183</v>
      </c>
      <c r="GE163" s="2">
        <v>184</v>
      </c>
      <c r="GF163" s="2">
        <v>185</v>
      </c>
      <c r="GG163" s="2">
        <v>186</v>
      </c>
      <c r="GH163" s="2">
        <v>187</v>
      </c>
      <c r="GI163" s="2">
        <v>188</v>
      </c>
      <c r="GJ163" s="2">
        <v>189</v>
      </c>
      <c r="GK163" s="2">
        <v>190</v>
      </c>
      <c r="GL163" s="2">
        <v>191</v>
      </c>
      <c r="GM163" s="2">
        <v>192</v>
      </c>
      <c r="GN163" s="2">
        <v>193</v>
      </c>
      <c r="GO163" s="2">
        <v>194</v>
      </c>
      <c r="GP163" s="2">
        <v>195</v>
      </c>
      <c r="GQ163" s="2">
        <v>196</v>
      </c>
      <c r="GR163" s="2">
        <v>197</v>
      </c>
      <c r="GS163" s="2">
        <v>198</v>
      </c>
      <c r="GT163" s="2">
        <v>199</v>
      </c>
      <c r="GU163" s="2">
        <v>200</v>
      </c>
      <c r="GV163" s="2">
        <v>201</v>
      </c>
      <c r="GW163" s="2">
        <v>202</v>
      </c>
      <c r="GX163" s="2">
        <v>203</v>
      </c>
      <c r="GY163" s="2">
        <v>204</v>
      </c>
      <c r="GZ163" s="2">
        <v>205</v>
      </c>
      <c r="HA163" s="2">
        <v>206</v>
      </c>
      <c r="HB163" s="2">
        <v>207</v>
      </c>
      <c r="HC163" s="2">
        <v>208</v>
      </c>
      <c r="HD163" s="2">
        <v>209</v>
      </c>
      <c r="HE163" s="2">
        <v>210</v>
      </c>
      <c r="HF163" s="2">
        <v>211</v>
      </c>
      <c r="HG163" s="2">
        <v>212</v>
      </c>
      <c r="HH163" s="2">
        <v>213</v>
      </c>
      <c r="HI163" s="2">
        <v>214</v>
      </c>
      <c r="HJ163" s="2">
        <v>215</v>
      </c>
      <c r="HK163" s="2">
        <v>216</v>
      </c>
      <c r="HL163" s="2">
        <v>217</v>
      </c>
      <c r="HM163" s="2">
        <v>218</v>
      </c>
      <c r="HN163" s="2">
        <v>219</v>
      </c>
      <c r="HO163" s="2">
        <v>220</v>
      </c>
      <c r="HP163" s="2">
        <v>221</v>
      </c>
      <c r="HQ163" s="2">
        <v>222</v>
      </c>
      <c r="HR163" s="2">
        <v>223</v>
      </c>
      <c r="HS163" s="2">
        <v>224</v>
      </c>
      <c r="HT163" s="2">
        <v>225</v>
      </c>
      <c r="HU163" s="2">
        <v>226</v>
      </c>
      <c r="HV163" s="2">
        <v>227</v>
      </c>
      <c r="HW163" s="2">
        <v>228</v>
      </c>
      <c r="HX163" s="2">
        <v>229</v>
      </c>
      <c r="HY163" s="2">
        <v>230</v>
      </c>
      <c r="HZ163" s="2">
        <v>231</v>
      </c>
      <c r="IA163" s="2">
        <v>232</v>
      </c>
      <c r="IB163" s="2">
        <v>233</v>
      </c>
      <c r="IC163" s="2">
        <v>234</v>
      </c>
      <c r="ID163" s="2">
        <v>235</v>
      </c>
      <c r="IE163" s="2">
        <v>236</v>
      </c>
      <c r="IF163" s="2">
        <v>237</v>
      </c>
      <c r="IG163" s="2">
        <v>238</v>
      </c>
      <c r="IH163" s="2">
        <v>239</v>
      </c>
      <c r="II163" s="2">
        <v>240</v>
      </c>
      <c r="IJ163" s="2">
        <v>241</v>
      </c>
      <c r="IK163" s="2">
        <v>242</v>
      </c>
      <c r="IL163" s="2">
        <v>243</v>
      </c>
      <c r="IM163" s="2">
        <v>244</v>
      </c>
      <c r="IN163" s="2">
        <v>245</v>
      </c>
      <c r="IO163" s="2">
        <v>246</v>
      </c>
      <c r="IP163" s="2">
        <v>247</v>
      </c>
      <c r="IQ163" s="2">
        <v>248</v>
      </c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  <c r="SG163" s="2"/>
      <c r="SH163" s="2"/>
      <c r="SI163" s="2"/>
      <c r="SJ163" s="2"/>
      <c r="SK163" s="2"/>
      <c r="SL163" s="2"/>
      <c r="SM163" s="2"/>
      <c r="SN163" s="2"/>
      <c r="SO163" s="2"/>
      <c r="SP163" s="2"/>
      <c r="SQ163" s="2"/>
      <c r="SR163" s="2"/>
      <c r="SS163" s="2"/>
      <c r="ST163" s="2"/>
      <c r="SU163" s="2"/>
      <c r="SV163" s="2"/>
      <c r="SW163" s="2"/>
      <c r="SX163" s="2"/>
      <c r="SY163" s="2"/>
      <c r="SZ163" s="2"/>
      <c r="TA163" s="2"/>
      <c r="TB163" s="2"/>
      <c r="TC163" s="2"/>
      <c r="TD163" s="2"/>
      <c r="TE163" s="2"/>
      <c r="TF163" s="2"/>
      <c r="TG163" s="2"/>
      <c r="TH163" s="2"/>
      <c r="TI163" s="2"/>
      <c r="TJ163" s="2"/>
      <c r="TK163" s="2"/>
      <c r="TL163" s="2"/>
      <c r="TM163" s="2"/>
      <c r="TN163" s="2"/>
      <c r="TO163" s="2"/>
      <c r="TP163" s="2"/>
      <c r="TQ163" s="2"/>
      <c r="TR163" s="2"/>
      <c r="TS163" s="2"/>
      <c r="TT163" s="2"/>
      <c r="TU163" s="2"/>
      <c r="TV163" s="2"/>
      <c r="TW163" s="2"/>
      <c r="TX163" s="2"/>
      <c r="TY163" s="2"/>
      <c r="TZ163" s="2"/>
      <c r="UA163" s="2"/>
      <c r="UB163" s="2"/>
      <c r="UC163" s="2"/>
      <c r="UD163" s="2"/>
      <c r="UE163" s="2"/>
      <c r="UF163" s="2"/>
      <c r="UG163" s="2"/>
      <c r="UH163" s="2"/>
      <c r="UI163" s="2"/>
      <c r="UJ163" s="2"/>
      <c r="UK163" s="2"/>
      <c r="UL163" s="2"/>
      <c r="UM163" s="2"/>
      <c r="UN163" s="2"/>
      <c r="UO163" s="2"/>
      <c r="UP163" s="2"/>
      <c r="UQ163" s="2"/>
      <c r="UR163" s="2"/>
      <c r="US163" s="2"/>
      <c r="UT163" s="2"/>
      <c r="UU163" s="2"/>
      <c r="UV163" s="2"/>
      <c r="UW163" s="2"/>
      <c r="UX163" s="2"/>
      <c r="UY163" s="2"/>
      <c r="UZ163" s="2"/>
      <c r="VA163" s="2"/>
      <c r="VB163" s="2"/>
      <c r="VC163" s="2"/>
      <c r="VD163" s="2"/>
      <c r="VE163" s="2"/>
      <c r="VF163" s="2"/>
      <c r="VG163" s="2"/>
      <c r="VH163" s="2"/>
      <c r="VI163" s="2"/>
      <c r="VJ163" s="2"/>
      <c r="VK163" s="2"/>
      <c r="VL163" s="2"/>
      <c r="VM163" s="2"/>
      <c r="VN163" s="2"/>
      <c r="VO163" s="2"/>
      <c r="VP163" s="2"/>
      <c r="VQ163" s="2"/>
      <c r="VR163" s="2"/>
      <c r="VS163" s="2"/>
      <c r="VT163" s="2"/>
      <c r="VU163" s="2"/>
      <c r="VV163" s="2"/>
      <c r="VW163" s="2"/>
      <c r="VX163" s="2"/>
      <c r="VY163" s="2"/>
      <c r="VZ163" s="2"/>
      <c r="WA163" s="2"/>
      <c r="WB163" s="2"/>
      <c r="WC163" s="2"/>
      <c r="WD163" s="2"/>
      <c r="WE163" s="2"/>
      <c r="WF163" s="2"/>
      <c r="WG163" s="2"/>
      <c r="WH163" s="2"/>
      <c r="WI163" s="2"/>
      <c r="WJ163" s="2"/>
      <c r="WK163" s="2"/>
      <c r="WL163" s="2"/>
      <c r="WM163" s="2"/>
      <c r="WN163" s="2"/>
      <c r="WO163" s="2"/>
      <c r="WP163" s="2"/>
      <c r="WQ163" s="2"/>
      <c r="WR163" s="2"/>
      <c r="WS163" s="2"/>
      <c r="WT163" s="2"/>
      <c r="WU163" s="2"/>
      <c r="WV163" s="2"/>
      <c r="WW163" s="2"/>
      <c r="WX163" s="2"/>
      <c r="WY163" s="2"/>
      <c r="WZ163" s="2"/>
      <c r="XA163" s="2"/>
      <c r="XB163" s="2"/>
      <c r="XC163" s="2"/>
      <c r="XD163" s="2"/>
      <c r="XE163" s="2"/>
      <c r="XF163" s="2"/>
      <c r="XG163" s="2"/>
      <c r="XH163" s="2"/>
      <c r="XI163" s="2"/>
      <c r="XJ163" s="2"/>
      <c r="XK163" s="2"/>
      <c r="XL163" s="2"/>
      <c r="XM163" s="2"/>
      <c r="XN163" s="2"/>
      <c r="XO163" s="2"/>
      <c r="XP163" s="2"/>
      <c r="XQ163" s="2"/>
      <c r="XR163" s="2"/>
      <c r="XS163" s="2"/>
      <c r="XT163" s="2"/>
      <c r="XU163" s="2"/>
      <c r="XV163" s="2"/>
      <c r="XW163" s="2"/>
      <c r="XX163" s="2"/>
      <c r="XY163" s="2"/>
      <c r="XZ163" s="2"/>
      <c r="YA163" s="2"/>
      <c r="YB163" s="2"/>
      <c r="YC163" s="2"/>
      <c r="YD163" s="2"/>
      <c r="YE163" s="2"/>
      <c r="YF163" s="2"/>
      <c r="YG163" s="2"/>
      <c r="YH163" s="2"/>
      <c r="YI163" s="2"/>
      <c r="YJ163" s="2"/>
      <c r="YK163" s="2"/>
      <c r="YL163" s="2"/>
      <c r="YM163" s="2"/>
      <c r="YN163" s="2"/>
      <c r="YO163" s="2"/>
      <c r="YP163" s="2"/>
      <c r="YQ163" s="2"/>
      <c r="YR163" s="2"/>
      <c r="YS163" s="2"/>
      <c r="YT163" s="2"/>
      <c r="YU163" s="2"/>
      <c r="YV163" s="2"/>
      <c r="YW163" s="2"/>
      <c r="YX163" s="2"/>
      <c r="YY163" s="2"/>
      <c r="YZ163" s="2"/>
      <c r="ZA163" s="2"/>
      <c r="ZB163" s="2"/>
      <c r="ZC163" s="2"/>
      <c r="ZD163" s="2"/>
      <c r="ZE163" s="2"/>
      <c r="ZF163" s="2"/>
      <c r="ZG163" s="2"/>
      <c r="ZH163" s="2"/>
      <c r="ZI163" s="2"/>
      <c r="ZJ163" s="2"/>
      <c r="ZK163" s="2"/>
      <c r="ZL163" s="2"/>
      <c r="ZM163" s="2"/>
      <c r="ZN163" s="2"/>
      <c r="ZO163" s="2"/>
      <c r="ZP163" s="2"/>
      <c r="ZQ163" s="2"/>
      <c r="ZR163" s="2"/>
      <c r="ZS163" s="2"/>
      <c r="ZT163" s="2"/>
      <c r="ZU163" s="2"/>
      <c r="ZV163" s="2"/>
      <c r="ZW163" s="2"/>
      <c r="ZX163" s="2"/>
      <c r="ZY163" s="2"/>
      <c r="ZZ163" s="2"/>
      <c r="AAA163" s="2"/>
      <c r="AAB163" s="2"/>
      <c r="AAC163" s="2"/>
      <c r="AAD163" s="2"/>
      <c r="AAE163" s="2"/>
      <c r="AAF163" s="2"/>
      <c r="AAG163" s="2"/>
      <c r="AAH163" s="2"/>
      <c r="AAI163" s="2"/>
      <c r="AAJ163" s="2"/>
      <c r="AAK163" s="2"/>
      <c r="AAL163" s="2"/>
      <c r="AAM163" s="2"/>
      <c r="AAN163" s="2"/>
      <c r="AAO163" s="2"/>
      <c r="AAP163" s="2"/>
      <c r="AAQ163" s="2"/>
      <c r="AAR163" s="2"/>
      <c r="AAS163" s="2"/>
      <c r="AAT163" s="2"/>
      <c r="AAU163" s="2"/>
      <c r="AAV163" s="2"/>
      <c r="AAW163" s="2"/>
      <c r="AAX163" s="2"/>
      <c r="AAY163" s="2"/>
      <c r="AAZ163" s="2"/>
      <c r="ABA163" s="2"/>
      <c r="ABB163" s="2"/>
      <c r="ABC163" s="2"/>
      <c r="ABD163" s="2"/>
      <c r="ABE163" s="2"/>
      <c r="ABF163" s="2"/>
      <c r="ABG163" s="2"/>
      <c r="ABH163" s="2"/>
      <c r="ABI163" s="2"/>
      <c r="ABJ163" s="2"/>
      <c r="ABK163" s="2"/>
      <c r="ABL163" s="2"/>
      <c r="ABM163" s="2"/>
      <c r="ABN163" s="2"/>
      <c r="ABO163" s="2"/>
      <c r="ABP163" s="2"/>
      <c r="ABQ163" s="2"/>
      <c r="ABR163" s="2"/>
      <c r="ABS163" s="2"/>
      <c r="ABT163" s="2"/>
      <c r="ABU163" s="2"/>
      <c r="ABV163" s="2"/>
      <c r="ABW163" s="2"/>
      <c r="ABX163" s="2"/>
      <c r="ABY163" s="2"/>
      <c r="ABZ163" s="2"/>
      <c r="ACA163" s="2"/>
      <c r="ACB163" s="2"/>
      <c r="ACC163" s="2"/>
      <c r="ACD163" s="2"/>
      <c r="ACE163" s="2"/>
      <c r="ACF163" s="2"/>
      <c r="ACG163" s="2"/>
      <c r="ACH163" s="2"/>
      <c r="ACI163" s="2"/>
      <c r="ACJ163" s="2"/>
      <c r="ACK163" s="2"/>
      <c r="ACL163" s="2"/>
      <c r="ACM163" s="2"/>
      <c r="ACN163" s="2"/>
      <c r="ACO163" s="2"/>
      <c r="ACP163" s="2"/>
      <c r="ACQ163" s="2"/>
      <c r="ACR163" s="2"/>
      <c r="ACS163" s="2"/>
      <c r="ACT163" s="2"/>
      <c r="ACU163" s="2"/>
      <c r="ACV163" s="2"/>
      <c r="ACW163" s="2"/>
      <c r="ACX163" s="2"/>
      <c r="ACY163" s="2"/>
      <c r="ACZ163" s="2"/>
      <c r="ADA163" s="2"/>
      <c r="ADB163" s="2"/>
      <c r="ADC163" s="2"/>
      <c r="ADD163" s="2"/>
      <c r="ADE163" s="2"/>
      <c r="ADF163" s="2"/>
      <c r="ADG163" s="2"/>
      <c r="ADH163" s="2"/>
      <c r="ADI163" s="2"/>
      <c r="ADJ163" s="2"/>
      <c r="ADK163" s="2"/>
      <c r="ADL163" s="2"/>
      <c r="ADM163" s="2"/>
      <c r="ADN163" s="2"/>
      <c r="ADO163" s="2"/>
      <c r="ADP163" s="2"/>
      <c r="ADQ163" s="2"/>
      <c r="ADR163" s="2"/>
      <c r="ADS163" s="2"/>
      <c r="ADT163" s="2"/>
      <c r="ADU163" s="2"/>
      <c r="ADV163" s="2"/>
      <c r="ADW163" s="2"/>
      <c r="ADX163" s="2"/>
      <c r="ADY163" s="2"/>
      <c r="ADZ163" s="2"/>
      <c r="AEA163" s="2"/>
      <c r="AEB163" s="2"/>
      <c r="AEC163" s="2"/>
      <c r="AED163" s="2"/>
      <c r="AEE163" s="2"/>
      <c r="AEF163" s="2"/>
      <c r="AEG163" s="2"/>
      <c r="AEH163" s="2"/>
      <c r="AEI163" s="2"/>
      <c r="AEJ163" s="2"/>
      <c r="AEK163" s="2"/>
      <c r="AEL163" s="2"/>
      <c r="AEM163" s="2"/>
      <c r="AEN163" s="2"/>
      <c r="AEO163" s="2"/>
      <c r="AEP163" s="2"/>
      <c r="AEQ163" s="2"/>
      <c r="AER163" s="2"/>
      <c r="AES163" s="2"/>
      <c r="AET163" s="2"/>
      <c r="AEU163" s="2"/>
      <c r="AEV163" s="2"/>
      <c r="AEW163" s="2"/>
      <c r="AEX163" s="2"/>
      <c r="AEY163" s="2"/>
      <c r="AEZ163" s="2"/>
      <c r="AFA163" s="2"/>
      <c r="AFB163" s="2"/>
      <c r="AFC163" s="2"/>
      <c r="AFD163" s="2"/>
      <c r="AFE163" s="2"/>
      <c r="AFF163" s="2"/>
      <c r="AFG163" s="2"/>
      <c r="AFH163" s="2"/>
      <c r="AFI163" s="2"/>
      <c r="AFJ163" s="2"/>
      <c r="AFK163" s="2"/>
      <c r="AFL163" s="2"/>
      <c r="AFM163" s="2"/>
      <c r="AFN163" s="2"/>
      <c r="AFO163" s="2"/>
      <c r="AFP163" s="2"/>
      <c r="AFQ163" s="2"/>
      <c r="AFR163" s="2"/>
      <c r="AFS163" s="2"/>
      <c r="AFT163" s="2"/>
      <c r="AFU163" s="2"/>
      <c r="AFV163" s="2"/>
      <c r="AFW163" s="2"/>
      <c r="AFX163" s="2"/>
      <c r="AFY163" s="2"/>
      <c r="AFZ163" s="2"/>
      <c r="AGA163" s="2"/>
      <c r="AGB163" s="2"/>
      <c r="AGC163" s="2"/>
      <c r="AGD163" s="2"/>
      <c r="AGE163" s="2"/>
      <c r="AGF163" s="2"/>
      <c r="AGG163" s="2"/>
      <c r="AGH163" s="2"/>
      <c r="AGI163" s="2"/>
      <c r="AGJ163" s="2"/>
      <c r="AGK163" s="2"/>
      <c r="AGL163" s="2"/>
      <c r="AGM163" s="2"/>
      <c r="AGN163" s="2"/>
      <c r="AGO163" s="2"/>
      <c r="AGP163" s="2"/>
      <c r="AGQ163" s="2"/>
      <c r="AGR163" s="2"/>
      <c r="AGS163" s="2"/>
      <c r="AGT163" s="2"/>
      <c r="AGU163" s="2"/>
      <c r="AGV163" s="2"/>
      <c r="AGW163" s="2"/>
      <c r="AGX163" s="2"/>
      <c r="AGY163" s="2"/>
      <c r="AGZ163" s="2"/>
      <c r="AHA163" s="2"/>
      <c r="AHB163" s="2"/>
      <c r="AHC163" s="2"/>
      <c r="AHD163" s="2"/>
      <c r="AHE163" s="2"/>
      <c r="AHF163" s="2"/>
      <c r="AHG163" s="2"/>
      <c r="AHH163" s="2"/>
      <c r="AHI163" s="2"/>
      <c r="AHJ163" s="2"/>
      <c r="AHK163" s="2"/>
      <c r="AHL163" s="2"/>
      <c r="AHM163" s="2"/>
      <c r="AHN163" s="2"/>
      <c r="AHO163" s="2"/>
      <c r="AHP163" s="2"/>
      <c r="AHQ163" s="2"/>
      <c r="AHR163" s="2"/>
      <c r="AHS163" s="2"/>
      <c r="AHT163" s="2"/>
      <c r="AHU163" s="2"/>
      <c r="AHV163" s="2"/>
      <c r="AHW163" s="2"/>
      <c r="AHX163" s="2"/>
      <c r="AHY163" s="2"/>
      <c r="AHZ163" s="2"/>
      <c r="AIA163" s="2"/>
      <c r="AIB163" s="2"/>
      <c r="AIC163" s="2"/>
      <c r="AID163" s="2"/>
      <c r="AIE163" s="2"/>
      <c r="AIF163" s="2"/>
      <c r="AIG163" s="2"/>
      <c r="AIH163" s="2"/>
      <c r="AII163" s="2"/>
      <c r="AIJ163" s="2"/>
      <c r="AIK163" s="2"/>
      <c r="AIL163" s="2"/>
      <c r="AIM163" s="2"/>
      <c r="AIN163" s="2"/>
      <c r="AIO163" s="2"/>
      <c r="AIP163" s="2"/>
      <c r="AIQ163" s="2"/>
      <c r="AIR163" s="2"/>
      <c r="AIS163" s="2"/>
      <c r="AIT163" s="2"/>
      <c r="AIU163" s="2"/>
      <c r="AIV163" s="2"/>
      <c r="AIW163" s="2"/>
      <c r="AIX163" s="2"/>
      <c r="AIY163" s="2"/>
      <c r="AIZ163" s="2"/>
      <c r="AJA163" s="2"/>
      <c r="AJB163" s="2"/>
      <c r="AJC163" s="2"/>
      <c r="AJD163" s="2"/>
      <c r="AJE163" s="2"/>
      <c r="AJF163" s="2"/>
      <c r="AJG163" s="2"/>
      <c r="AJH163" s="2"/>
      <c r="AJI163" s="2"/>
      <c r="AJJ163" s="2"/>
      <c r="AJK163" s="2"/>
      <c r="AJL163" s="2"/>
      <c r="AJM163" s="2"/>
      <c r="AJN163" s="2"/>
      <c r="AJO163" s="2"/>
      <c r="AJP163" s="2"/>
      <c r="AJQ163" s="2"/>
      <c r="AJR163" s="2"/>
      <c r="AJS163" s="2"/>
      <c r="AJT163" s="2"/>
      <c r="AJU163" s="2"/>
      <c r="AJV163" s="2"/>
      <c r="AJW163" s="2"/>
      <c r="AJX163" s="2"/>
      <c r="AJY163" s="2"/>
      <c r="AJZ163" s="2"/>
      <c r="AKA163" s="2"/>
      <c r="AKB163" s="2"/>
      <c r="AKC163" s="2"/>
      <c r="AKD163" s="2"/>
      <c r="AKE163" s="2"/>
      <c r="AKF163" s="2"/>
      <c r="AKG163" s="2"/>
      <c r="AKH163" s="2"/>
      <c r="AKI163" s="2"/>
      <c r="AKJ163" s="2"/>
      <c r="AKK163" s="2"/>
      <c r="AKL163" s="2"/>
      <c r="AKM163" s="2"/>
      <c r="AKN163" s="2"/>
      <c r="AKO163" s="2"/>
      <c r="AKP163" s="2"/>
      <c r="AKQ163" s="2"/>
      <c r="AKR163" s="2"/>
      <c r="AKS163" s="2"/>
      <c r="AKT163" s="2"/>
      <c r="AKU163" s="2"/>
      <c r="AKV163" s="2"/>
      <c r="AKW163" s="2"/>
      <c r="AKX163" s="2"/>
      <c r="AKY163" s="2"/>
      <c r="AKZ163" s="2"/>
      <c r="ALA163" s="2"/>
      <c r="ALB163" s="2"/>
      <c r="ALC163" s="2"/>
      <c r="ALD163" s="2"/>
      <c r="ALE163" s="2"/>
      <c r="ALF163" s="2"/>
      <c r="ALG163" s="2"/>
      <c r="ALH163" s="2"/>
      <c r="ALI163" s="2"/>
      <c r="ALJ163" s="2"/>
      <c r="ALK163" s="2"/>
      <c r="ALL163" s="2"/>
      <c r="ALM163" s="2"/>
      <c r="ALN163" s="2"/>
      <c r="ALO163" s="2"/>
      <c r="ALP163" s="2"/>
      <c r="ALQ163" s="2"/>
      <c r="ALR163" s="2"/>
      <c r="ALS163" s="2"/>
      <c r="ALT163" s="2"/>
      <c r="ALU163" s="2"/>
      <c r="ALV163" s="2"/>
      <c r="ALW163" s="2"/>
      <c r="ALX163" s="2"/>
      <c r="ALY163" s="2"/>
      <c r="ALZ163" s="2"/>
      <c r="AMA163" s="2"/>
      <c r="AMB163" s="2"/>
      <c r="AMC163" s="2"/>
      <c r="AMD163" s="2"/>
      <c r="AME163" s="2"/>
      <c r="AMF163" s="2"/>
      <c r="AMG163" s="2"/>
      <c r="AMH163" s="2"/>
      <c r="AMI163" s="2"/>
      <c r="AMJ163" s="2"/>
      <c r="AMK163" s="2"/>
      <c r="AML163" s="2"/>
      <c r="AMM163" s="2"/>
      <c r="AMN163" s="2"/>
      <c r="AMO163" s="2"/>
      <c r="AMP163" s="2"/>
      <c r="AMQ163" s="2"/>
      <c r="AMR163" s="2"/>
      <c r="AMS163" s="2"/>
      <c r="AMT163" s="2"/>
      <c r="AMU163" s="2"/>
      <c r="AMV163" s="2"/>
      <c r="AMW163" s="2"/>
      <c r="AMX163" s="2"/>
      <c r="AMY163" s="2"/>
      <c r="AMZ163" s="2"/>
      <c r="ANA163" s="2"/>
      <c r="ANB163" s="2"/>
      <c r="ANC163" s="2"/>
      <c r="AND163" s="2"/>
      <c r="ANE163" s="2"/>
      <c r="ANF163" s="2"/>
      <c r="ANG163" s="2"/>
      <c r="ANH163" s="2"/>
      <c r="ANI163" s="2"/>
      <c r="ANJ163" s="2"/>
      <c r="ANK163" s="2"/>
      <c r="ANL163" s="2"/>
      <c r="ANM163" s="2"/>
      <c r="ANN163" s="2"/>
      <c r="ANO163" s="2"/>
      <c r="ANP163" s="2"/>
      <c r="ANQ163" s="2"/>
      <c r="ANR163" s="2"/>
      <c r="ANS163" s="2"/>
      <c r="ANT163" s="2"/>
      <c r="ANU163" s="2"/>
      <c r="ANV163" s="2"/>
      <c r="ANW163" s="2"/>
      <c r="ANX163" s="2"/>
      <c r="ANY163" s="2"/>
      <c r="ANZ163" s="2"/>
      <c r="AOA163" s="2"/>
      <c r="AOB163" s="2"/>
      <c r="AOC163" s="2"/>
      <c r="AOD163" s="2"/>
      <c r="AOE163" s="2"/>
      <c r="AOF163" s="2"/>
      <c r="AOG163" s="2"/>
      <c r="AOH163" s="2"/>
      <c r="AOI163" s="2"/>
      <c r="AOJ163" s="2"/>
      <c r="AOK163" s="2"/>
      <c r="AOL163" s="2"/>
      <c r="AOM163" s="2"/>
      <c r="AON163" s="2"/>
      <c r="AOO163" s="2"/>
      <c r="AOP163" s="2"/>
      <c r="AOQ163" s="2"/>
      <c r="AOR163" s="2"/>
      <c r="AOS163" s="2"/>
      <c r="AOT163" s="2"/>
      <c r="AOU163" s="2"/>
      <c r="AOV163" s="2"/>
      <c r="AOW163" s="2"/>
      <c r="AOX163" s="2"/>
      <c r="AOY163" s="2"/>
      <c r="AOZ163" s="2"/>
      <c r="APA163" s="2"/>
      <c r="APB163" s="2"/>
      <c r="APC163" s="2"/>
      <c r="APD163" s="2"/>
      <c r="APE163" s="2"/>
      <c r="APF163" s="2"/>
      <c r="APG163" s="2"/>
      <c r="APH163" s="2"/>
      <c r="API163" s="2"/>
      <c r="APJ163" s="2"/>
      <c r="APK163" s="2"/>
      <c r="APL163" s="2"/>
      <c r="APM163" s="2"/>
      <c r="APN163" s="2"/>
      <c r="APO163" s="2"/>
      <c r="APP163" s="2"/>
      <c r="APQ163" s="2"/>
      <c r="APR163" s="2"/>
      <c r="APS163" s="2"/>
      <c r="APT163" s="2"/>
      <c r="APU163" s="2"/>
      <c r="APV163" s="2"/>
      <c r="APW163" s="2"/>
      <c r="APX163" s="2"/>
      <c r="APY163" s="2"/>
      <c r="APZ163" s="2"/>
      <c r="AQA163" s="2"/>
      <c r="AQB163" s="2"/>
      <c r="AQC163" s="2"/>
      <c r="AQD163" s="2"/>
      <c r="AQE163" s="2"/>
      <c r="AQF163" s="2"/>
      <c r="AQG163" s="2"/>
      <c r="AQH163" s="2"/>
      <c r="AQI163" s="2"/>
      <c r="AQJ163" s="2"/>
      <c r="AQK163" s="2"/>
      <c r="AQL163" s="2"/>
      <c r="AQM163" s="2"/>
      <c r="AQN163" s="2"/>
      <c r="AQO163" s="2"/>
      <c r="AQP163" s="2"/>
      <c r="AQQ163" s="2"/>
      <c r="AQR163" s="2"/>
      <c r="AQS163" s="2"/>
      <c r="AQT163" s="2"/>
      <c r="AQU163" s="2"/>
      <c r="AQV163" s="2"/>
      <c r="AQW163" s="2"/>
      <c r="AQX163" s="2"/>
      <c r="AQY163" s="2"/>
      <c r="AQZ163" s="2"/>
      <c r="ARA163" s="2"/>
      <c r="ARB163" s="2"/>
      <c r="ARC163" s="2"/>
      <c r="ARD163" s="2"/>
      <c r="ARE163" s="2"/>
      <c r="ARF163" s="2"/>
      <c r="ARG163" s="2"/>
      <c r="ARH163" s="2"/>
      <c r="ARI163" s="2"/>
      <c r="ARJ163" s="2"/>
      <c r="ARK163" s="2"/>
      <c r="ARL163" s="2"/>
      <c r="ARM163" s="2"/>
      <c r="ARN163" s="2"/>
      <c r="ARO163" s="2"/>
      <c r="ARP163" s="2"/>
      <c r="ARQ163" s="2"/>
      <c r="ARR163" s="2"/>
      <c r="ARS163" s="2"/>
      <c r="ART163" s="2"/>
      <c r="ARU163" s="2"/>
      <c r="ARV163" s="2"/>
      <c r="ARW163" s="2"/>
      <c r="ARX163" s="2"/>
      <c r="ARY163" s="2"/>
      <c r="ARZ163" s="2"/>
      <c r="ASA163" s="2"/>
      <c r="ASB163" s="2"/>
      <c r="ASC163" s="2"/>
      <c r="ASD163" s="2"/>
      <c r="ASE163" s="2"/>
      <c r="ASF163" s="2"/>
      <c r="ASG163" s="2"/>
      <c r="ASH163" s="2"/>
      <c r="ASI163" s="2"/>
      <c r="ASJ163" s="2"/>
      <c r="ASK163" s="2"/>
      <c r="ASL163" s="2"/>
      <c r="ASM163" s="2"/>
      <c r="ASN163" s="2"/>
      <c r="ASO163" s="2"/>
      <c r="ASP163" s="2"/>
      <c r="ASQ163" s="2"/>
      <c r="ASR163" s="2"/>
      <c r="ASS163" s="2"/>
      <c r="AST163" s="2"/>
      <c r="ASU163" s="2"/>
      <c r="ASV163" s="2"/>
      <c r="ASW163" s="2"/>
      <c r="ASX163" s="2"/>
      <c r="ASY163" s="2"/>
      <c r="ASZ163" s="2"/>
      <c r="ATA163" s="2"/>
      <c r="ATB163" s="2"/>
      <c r="ATC163" s="2"/>
      <c r="ATD163" s="2"/>
      <c r="ATE163" s="2"/>
      <c r="ATF163" s="2"/>
      <c r="ATG163" s="2"/>
      <c r="ATH163" s="2"/>
      <c r="ATI163" s="2"/>
      <c r="ATJ163" s="2"/>
      <c r="ATK163" s="2"/>
      <c r="ATL163" s="2"/>
      <c r="ATM163" s="2"/>
      <c r="ATN163" s="2"/>
      <c r="ATO163" s="2"/>
      <c r="ATP163" s="2"/>
      <c r="ATQ163" s="2"/>
      <c r="ATR163" s="2"/>
      <c r="ATS163" s="2"/>
      <c r="ATT163" s="2"/>
      <c r="ATU163" s="2"/>
      <c r="ATV163" s="2"/>
      <c r="ATW163" s="2"/>
      <c r="ATX163" s="2"/>
      <c r="ATY163" s="2"/>
      <c r="ATZ163" s="2"/>
      <c r="AUA163" s="2"/>
      <c r="AUB163" s="2"/>
      <c r="AUC163" s="2"/>
      <c r="AUD163" s="2"/>
      <c r="AUE163" s="2"/>
      <c r="AUF163" s="2"/>
      <c r="AUG163" s="2"/>
      <c r="AUH163" s="2"/>
      <c r="AUI163" s="2"/>
      <c r="AUJ163" s="2"/>
      <c r="AUK163" s="2"/>
      <c r="AUL163" s="2"/>
      <c r="AUM163" s="2"/>
      <c r="AUN163" s="2"/>
      <c r="AUO163" s="2"/>
      <c r="AUP163" s="2"/>
      <c r="AUQ163" s="2"/>
      <c r="AUR163" s="2"/>
      <c r="AUS163" s="2"/>
      <c r="AUT163" s="2"/>
      <c r="AUU163" s="2"/>
      <c r="AUV163" s="2"/>
      <c r="AUW163" s="2"/>
      <c r="AUX163" s="2"/>
      <c r="AUY163" s="2"/>
      <c r="AUZ163" s="2"/>
      <c r="AVA163" s="2"/>
      <c r="AVB163" s="2"/>
      <c r="AVC163" s="2"/>
      <c r="AVD163" s="2"/>
      <c r="AVE163" s="2"/>
      <c r="AVF163" s="2"/>
      <c r="AVG163" s="2"/>
      <c r="AVH163" s="2"/>
      <c r="AVI163" s="2"/>
      <c r="AVJ163" s="2"/>
      <c r="AVK163" s="2"/>
      <c r="AVL163" s="2"/>
      <c r="AVM163" s="2"/>
      <c r="AVN163" s="2"/>
      <c r="AVO163" s="2"/>
      <c r="AVP163" s="2"/>
      <c r="AVQ163" s="2"/>
      <c r="AVR163" s="2"/>
      <c r="AVS163" s="2"/>
      <c r="AVT163" s="2"/>
      <c r="AVU163" s="2"/>
      <c r="AVV163" s="2"/>
      <c r="AVW163" s="2"/>
      <c r="AVX163" s="2"/>
      <c r="AVY163" s="2"/>
      <c r="AVZ163" s="2"/>
      <c r="AWA163" s="2"/>
      <c r="AWB163" s="2"/>
      <c r="AWC163" s="2"/>
      <c r="AWD163" s="2"/>
      <c r="AWE163" s="2"/>
      <c r="AWF163" s="2"/>
      <c r="AWG163" s="2"/>
      <c r="AWH163" s="2"/>
      <c r="AWI163" s="2"/>
      <c r="AWJ163" s="2"/>
      <c r="AWK163" s="2"/>
      <c r="AWL163" s="2"/>
      <c r="AWM163" s="2"/>
      <c r="AWN163" s="2"/>
      <c r="AWO163" s="2"/>
      <c r="AWP163" s="2"/>
      <c r="AWQ163" s="2"/>
      <c r="AWR163" s="2"/>
      <c r="AWS163" s="2"/>
      <c r="AWT163" s="2"/>
      <c r="AWU163" s="2"/>
      <c r="AWV163" s="2"/>
      <c r="AWW163" s="2"/>
      <c r="AWX163" s="2"/>
      <c r="AWY163" s="2"/>
      <c r="AWZ163" s="2"/>
      <c r="AXA163" s="2"/>
      <c r="AXB163" s="2"/>
      <c r="AXC163" s="2"/>
      <c r="AXD163" s="2"/>
      <c r="AXE163" s="2"/>
      <c r="AXF163" s="2"/>
      <c r="AXG163" s="2"/>
      <c r="AXH163" s="2"/>
      <c r="AXI163" s="2"/>
      <c r="AXJ163" s="2"/>
      <c r="AXK163" s="2"/>
      <c r="AXL163" s="2"/>
      <c r="AXM163" s="2"/>
      <c r="AXN163" s="2"/>
      <c r="AXO163" s="2"/>
      <c r="AXP163" s="2"/>
      <c r="AXQ163" s="2"/>
      <c r="AXR163" s="2"/>
      <c r="AXS163" s="2"/>
      <c r="AXT163" s="2"/>
      <c r="AXU163" s="2"/>
      <c r="AXV163" s="2"/>
      <c r="AXW163" s="2"/>
      <c r="AXX163" s="2"/>
      <c r="AXY163" s="2"/>
      <c r="AXZ163" s="2"/>
      <c r="AYA163" s="2"/>
      <c r="AYB163" s="2"/>
      <c r="AYC163" s="2"/>
      <c r="AYD163" s="2"/>
      <c r="AYE163" s="2"/>
      <c r="AYF163" s="2"/>
      <c r="AYG163" s="2"/>
      <c r="AYH163" s="2"/>
      <c r="AYI163" s="2"/>
      <c r="AYJ163" s="2"/>
      <c r="AYK163" s="2"/>
      <c r="AYL163" s="2"/>
      <c r="AYM163" s="2"/>
      <c r="AYN163" s="2"/>
      <c r="AYO163" s="2"/>
      <c r="AYP163" s="2"/>
      <c r="AYQ163" s="2"/>
      <c r="AYR163" s="2"/>
      <c r="AYS163" s="2"/>
      <c r="AYT163" s="2"/>
      <c r="AYU163" s="2"/>
      <c r="AYV163" s="2"/>
      <c r="AYW163" s="2"/>
      <c r="AYX163" s="2"/>
      <c r="AYY163" s="2"/>
      <c r="AYZ163" s="2"/>
      <c r="AZA163" s="2"/>
      <c r="AZB163" s="2"/>
      <c r="AZC163" s="2"/>
      <c r="AZD163" s="2"/>
      <c r="AZE163" s="2"/>
      <c r="AZF163" s="2"/>
      <c r="AZG163" s="2"/>
      <c r="AZH163" s="2"/>
      <c r="AZI163" s="2"/>
      <c r="AZJ163" s="2"/>
      <c r="AZK163" s="2"/>
      <c r="AZL163" s="2"/>
      <c r="AZM163" s="2"/>
      <c r="AZN163" s="2"/>
      <c r="AZO163" s="2"/>
      <c r="AZP163" s="2"/>
      <c r="AZQ163" s="2"/>
      <c r="AZR163" s="2"/>
      <c r="AZS163" s="2"/>
      <c r="AZT163" s="2"/>
      <c r="AZU163" s="2"/>
      <c r="AZV163" s="2"/>
      <c r="AZW163" s="2"/>
      <c r="AZX163" s="2"/>
      <c r="AZY163" s="2"/>
      <c r="AZZ163" s="2"/>
      <c r="BAA163" s="2"/>
      <c r="BAB163" s="2"/>
      <c r="BAC163" s="2"/>
      <c r="BAD163" s="2"/>
      <c r="BAE163" s="2"/>
      <c r="BAF163" s="2"/>
      <c r="BAG163" s="2"/>
      <c r="BAH163" s="2"/>
      <c r="BAI163" s="2"/>
      <c r="BAJ163" s="2"/>
      <c r="BAK163" s="2"/>
      <c r="BAL163" s="2"/>
      <c r="BAM163" s="2"/>
      <c r="BAN163" s="2"/>
      <c r="BAO163" s="2"/>
      <c r="BAP163" s="2"/>
      <c r="BAQ163" s="2"/>
      <c r="BAR163" s="2"/>
      <c r="BAS163" s="2"/>
      <c r="BAT163" s="2"/>
      <c r="BAU163" s="2"/>
      <c r="BAV163" s="2"/>
      <c r="BAW163" s="2"/>
      <c r="BAX163" s="2"/>
      <c r="BAY163" s="2"/>
      <c r="BAZ163" s="2"/>
      <c r="BBA163" s="2"/>
      <c r="BBB163" s="2"/>
      <c r="BBC163" s="2"/>
      <c r="BBD163" s="2"/>
      <c r="BBE163" s="2"/>
      <c r="BBF163" s="2"/>
      <c r="BBG163" s="2"/>
      <c r="BBH163" s="2"/>
      <c r="BBI163" s="2"/>
      <c r="BBJ163" s="2"/>
      <c r="BBK163" s="2"/>
      <c r="BBL163" s="2"/>
      <c r="BBM163" s="2"/>
      <c r="BBN163" s="2"/>
      <c r="BBO163" s="2"/>
      <c r="BBP163" s="2"/>
      <c r="BBQ163" s="2"/>
      <c r="BBR163" s="2"/>
      <c r="BBS163" s="2"/>
      <c r="BBT163" s="2"/>
      <c r="BBU163" s="2"/>
      <c r="BBV163" s="2"/>
      <c r="BBW163" s="2"/>
      <c r="BBX163" s="2"/>
      <c r="BBY163" s="2"/>
      <c r="BBZ163" s="2"/>
      <c r="BCA163" s="2"/>
      <c r="BCB163" s="2"/>
      <c r="BCC163" s="2"/>
      <c r="BCD163" s="2"/>
      <c r="BCE163" s="2"/>
      <c r="BCF163" s="2"/>
    </row>
    <row r="164" spans="1:1024 1025:1436">
      <c r="A164" s="1" t="s">
        <v>3</v>
      </c>
      <c r="C164" s="2" t="s">
        <v>4</v>
      </c>
      <c r="D164" s="2" t="s">
        <v>4</v>
      </c>
      <c r="E164" s="2" t="s">
        <v>4</v>
      </c>
      <c r="F164" s="2" t="s">
        <v>4</v>
      </c>
      <c r="G164" s="2" t="s">
        <v>4</v>
      </c>
      <c r="H164" s="2" t="s">
        <v>4</v>
      </c>
      <c r="I164" s="2" t="s">
        <v>4</v>
      </c>
      <c r="J164" s="2" t="s">
        <v>4</v>
      </c>
      <c r="K164" s="2" t="s">
        <v>4</v>
      </c>
      <c r="L164" s="2" t="s">
        <v>5</v>
      </c>
      <c r="M164" s="2" t="s">
        <v>4</v>
      </c>
      <c r="N164" s="2" t="s">
        <v>4</v>
      </c>
      <c r="O164" s="2" t="s">
        <v>4</v>
      </c>
      <c r="P164" s="2" t="s">
        <v>5</v>
      </c>
      <c r="Q164" s="2" t="s">
        <v>4</v>
      </c>
      <c r="R164" s="2" t="s">
        <v>5</v>
      </c>
      <c r="S164" s="2" t="s">
        <v>4</v>
      </c>
      <c r="T164" s="2" t="s">
        <v>4</v>
      </c>
      <c r="U164" s="2" t="s">
        <v>5</v>
      </c>
      <c r="V164" s="2" t="s">
        <v>4</v>
      </c>
      <c r="W164" s="2" t="s">
        <v>4</v>
      </c>
      <c r="X164" s="2" t="s">
        <v>5</v>
      </c>
      <c r="Y164" s="2" t="s">
        <v>4</v>
      </c>
      <c r="Z164" s="2" t="s">
        <v>4</v>
      </c>
      <c r="AA164" s="2" t="s">
        <v>5</v>
      </c>
      <c r="AB164" s="2" t="s">
        <v>4</v>
      </c>
      <c r="AC164" s="2" t="s">
        <v>4</v>
      </c>
      <c r="AD164" s="2" t="s">
        <v>5</v>
      </c>
      <c r="AE164" s="2" t="s">
        <v>4</v>
      </c>
      <c r="AF164" s="2" t="s">
        <v>4</v>
      </c>
      <c r="AG164" s="2" t="s">
        <v>5</v>
      </c>
      <c r="AH164" s="2" t="s">
        <v>4</v>
      </c>
      <c r="AI164" s="2" t="s">
        <v>4</v>
      </c>
      <c r="AJ164" s="2" t="s">
        <v>5</v>
      </c>
      <c r="AK164" s="2" t="s">
        <v>4</v>
      </c>
      <c r="AL164" s="2" t="s">
        <v>4</v>
      </c>
      <c r="AM164" s="2" t="s">
        <v>5</v>
      </c>
      <c r="AN164" s="2" t="s">
        <v>4</v>
      </c>
      <c r="AO164" s="2" t="s">
        <v>4</v>
      </c>
      <c r="AP164" s="2" t="s">
        <v>5</v>
      </c>
      <c r="AQ164" s="2" t="s">
        <v>4</v>
      </c>
      <c r="AR164" s="2" t="s">
        <v>4</v>
      </c>
      <c r="AS164" s="2" t="s">
        <v>5</v>
      </c>
      <c r="AT164" s="2" t="s">
        <v>4</v>
      </c>
      <c r="AU164" s="2" t="s">
        <v>4</v>
      </c>
      <c r="AV164" s="2" t="s">
        <v>5</v>
      </c>
      <c r="AW164" s="2" t="s">
        <v>4</v>
      </c>
      <c r="AX164" s="2" t="s">
        <v>4</v>
      </c>
      <c r="AY164" s="2" t="s">
        <v>5</v>
      </c>
      <c r="AZ164" s="2" t="s">
        <v>4</v>
      </c>
      <c r="BA164" s="2" t="s">
        <v>4</v>
      </c>
      <c r="BB164" s="2" t="s">
        <v>5</v>
      </c>
      <c r="BC164" s="2" t="s">
        <v>4</v>
      </c>
      <c r="BD164" s="2" t="s">
        <v>4</v>
      </c>
      <c r="BE164" s="2" t="s">
        <v>5</v>
      </c>
      <c r="BF164" s="2" t="s">
        <v>4</v>
      </c>
      <c r="BG164" s="2" t="s">
        <v>4</v>
      </c>
      <c r="BH164" s="2" t="s">
        <v>5</v>
      </c>
      <c r="BI164" s="2" t="s">
        <v>4</v>
      </c>
      <c r="BJ164" s="2" t="s">
        <v>4</v>
      </c>
      <c r="BK164" s="2" t="s">
        <v>5</v>
      </c>
      <c r="BL164" s="2" t="s">
        <v>4</v>
      </c>
      <c r="BM164" s="2" t="s">
        <v>4</v>
      </c>
      <c r="BN164" s="2" t="s">
        <v>5</v>
      </c>
      <c r="BO164" s="2" t="s">
        <v>4</v>
      </c>
      <c r="BP164" s="2" t="s">
        <v>4</v>
      </c>
      <c r="BQ164" s="2" t="s">
        <v>5</v>
      </c>
      <c r="BR164" s="2" t="s">
        <v>4</v>
      </c>
      <c r="BS164" s="2" t="s">
        <v>4</v>
      </c>
      <c r="BT164" s="2" t="s">
        <v>5</v>
      </c>
      <c r="BU164" s="2" t="s">
        <v>4</v>
      </c>
      <c r="BV164" s="2" t="s">
        <v>4</v>
      </c>
      <c r="BW164" s="2" t="s">
        <v>5</v>
      </c>
      <c r="BX164" s="2" t="s">
        <v>4</v>
      </c>
      <c r="BY164" s="2" t="s">
        <v>4</v>
      </c>
      <c r="BZ164" s="2" t="s">
        <v>5</v>
      </c>
      <c r="CA164" s="2" t="s">
        <v>4</v>
      </c>
      <c r="CB164" s="2" t="s">
        <v>4</v>
      </c>
      <c r="CC164" s="2" t="s">
        <v>5</v>
      </c>
      <c r="CD164" s="2" t="s">
        <v>4</v>
      </c>
      <c r="CE164" s="2" t="s">
        <v>4</v>
      </c>
      <c r="CF164" s="2" t="s">
        <v>5</v>
      </c>
      <c r="CG164" s="2" t="s">
        <v>4</v>
      </c>
      <c r="CH164" s="2" t="s">
        <v>4</v>
      </c>
      <c r="CI164" s="2" t="s">
        <v>5</v>
      </c>
      <c r="CJ164" s="2" t="s">
        <v>4</v>
      </c>
      <c r="CK164" s="2" t="s">
        <v>4</v>
      </c>
      <c r="CL164" s="2" t="s">
        <v>5</v>
      </c>
      <c r="CM164" s="2" t="s">
        <v>4</v>
      </c>
      <c r="CN164" s="2" t="s">
        <v>4</v>
      </c>
      <c r="CO164" s="2" t="s">
        <v>5</v>
      </c>
      <c r="CP164" s="2" t="s">
        <v>4</v>
      </c>
      <c r="CQ164" s="2" t="s">
        <v>4</v>
      </c>
      <c r="CR164" s="2" t="s">
        <v>5</v>
      </c>
      <c r="CS164" s="2" t="s">
        <v>4</v>
      </c>
      <c r="CT164" s="2" t="s">
        <v>4</v>
      </c>
      <c r="CU164" s="2" t="s">
        <v>5</v>
      </c>
      <c r="CV164" s="2" t="s">
        <v>4</v>
      </c>
      <c r="CW164" s="2" t="s">
        <v>4</v>
      </c>
      <c r="CX164" s="2" t="s">
        <v>5</v>
      </c>
      <c r="CY164" s="2" t="s">
        <v>4</v>
      </c>
      <c r="CZ164" s="2" t="s">
        <v>4</v>
      </c>
      <c r="DA164" s="2" t="s">
        <v>5</v>
      </c>
      <c r="DB164" s="2" t="s">
        <v>4</v>
      </c>
      <c r="DC164" s="2" t="s">
        <v>4</v>
      </c>
      <c r="DD164" s="2" t="s">
        <v>5</v>
      </c>
      <c r="DE164" s="2" t="s">
        <v>4</v>
      </c>
      <c r="DF164" s="2" t="s">
        <v>4</v>
      </c>
      <c r="DG164" s="2" t="s">
        <v>5</v>
      </c>
      <c r="DH164" s="2" t="s">
        <v>4</v>
      </c>
      <c r="DI164" s="2" t="s">
        <v>4</v>
      </c>
      <c r="DJ164" s="2" t="s">
        <v>5</v>
      </c>
      <c r="DK164" s="2" t="s">
        <v>4</v>
      </c>
      <c r="DL164" s="2" t="s">
        <v>4</v>
      </c>
      <c r="DM164" s="2" t="s">
        <v>5</v>
      </c>
      <c r="DN164" s="2" t="s">
        <v>4</v>
      </c>
      <c r="DO164" s="2" t="s">
        <v>4</v>
      </c>
      <c r="DP164" s="2" t="s">
        <v>5</v>
      </c>
      <c r="DQ164" s="2" t="s">
        <v>4</v>
      </c>
      <c r="DR164" s="2" t="s">
        <v>4</v>
      </c>
      <c r="DS164" s="2" t="s">
        <v>5</v>
      </c>
      <c r="DT164" s="2" t="s">
        <v>4</v>
      </c>
      <c r="DU164" s="2" t="s">
        <v>4</v>
      </c>
      <c r="DV164" s="2" t="s">
        <v>5</v>
      </c>
      <c r="DW164" s="2" t="s">
        <v>4</v>
      </c>
      <c r="DX164" s="2" t="s">
        <v>4</v>
      </c>
      <c r="DY164" s="2" t="s">
        <v>5</v>
      </c>
      <c r="DZ164" s="2" t="s">
        <v>4</v>
      </c>
      <c r="EA164" s="2" t="s">
        <v>4</v>
      </c>
      <c r="EB164" s="2" t="s">
        <v>5</v>
      </c>
      <c r="EC164" s="2" t="s">
        <v>4</v>
      </c>
      <c r="ED164" s="2" t="s">
        <v>4</v>
      </c>
      <c r="EE164" s="2" t="s">
        <v>5</v>
      </c>
      <c r="EF164" s="2" t="s">
        <v>4</v>
      </c>
      <c r="EG164" s="2" t="s">
        <v>4</v>
      </c>
      <c r="EH164" s="2" t="s">
        <v>5</v>
      </c>
      <c r="EI164" s="2" t="s">
        <v>4</v>
      </c>
      <c r="EJ164" s="2" t="s">
        <v>4</v>
      </c>
      <c r="EK164" s="2" t="s">
        <v>5</v>
      </c>
      <c r="EL164" s="2" t="s">
        <v>4</v>
      </c>
      <c r="EM164" s="2" t="s">
        <v>4</v>
      </c>
      <c r="EN164" s="2" t="s">
        <v>5</v>
      </c>
      <c r="EO164" s="2" t="s">
        <v>4</v>
      </c>
      <c r="EP164" s="2" t="s">
        <v>4</v>
      </c>
      <c r="EQ164" s="2" t="s">
        <v>5</v>
      </c>
      <c r="ER164" s="2" t="s">
        <v>4</v>
      </c>
      <c r="ES164" s="2" t="s">
        <v>4</v>
      </c>
      <c r="ET164" s="2" t="s">
        <v>5</v>
      </c>
      <c r="EU164" s="2" t="s">
        <v>4</v>
      </c>
      <c r="EV164" s="2" t="s">
        <v>4</v>
      </c>
      <c r="EW164" s="2" t="s">
        <v>5</v>
      </c>
      <c r="EX164" s="2" t="s">
        <v>4</v>
      </c>
      <c r="EY164" s="2" t="s">
        <v>4</v>
      </c>
      <c r="EZ164" s="2" t="s">
        <v>5</v>
      </c>
      <c r="FA164" s="2" t="s">
        <v>4</v>
      </c>
      <c r="FB164" s="2" t="s">
        <v>4</v>
      </c>
      <c r="FC164" s="2" t="s">
        <v>5</v>
      </c>
      <c r="FD164" s="2" t="s">
        <v>4</v>
      </c>
      <c r="FE164" s="2" t="s">
        <v>4</v>
      </c>
      <c r="FF164" s="2" t="s">
        <v>5</v>
      </c>
      <c r="FG164" s="2" t="s">
        <v>4</v>
      </c>
      <c r="FH164" s="2" t="s">
        <v>4</v>
      </c>
      <c r="FI164" s="2" t="s">
        <v>5</v>
      </c>
      <c r="FJ164" s="2" t="s">
        <v>4</v>
      </c>
      <c r="FK164" s="2" t="s">
        <v>4</v>
      </c>
      <c r="FL164" s="2" t="s">
        <v>5</v>
      </c>
      <c r="FM164" s="2" t="s">
        <v>4</v>
      </c>
      <c r="FN164" s="2" t="s">
        <v>4</v>
      </c>
      <c r="FO164" s="2" t="s">
        <v>5</v>
      </c>
      <c r="FP164" s="2" t="s">
        <v>4</v>
      </c>
      <c r="FQ164" s="2" t="s">
        <v>4</v>
      </c>
      <c r="FR164" s="2" t="s">
        <v>5</v>
      </c>
      <c r="FS164" s="2" t="s">
        <v>4</v>
      </c>
      <c r="FT164" s="2" t="s">
        <v>4</v>
      </c>
      <c r="FU164" s="2" t="s">
        <v>5</v>
      </c>
      <c r="FV164" s="2" t="s">
        <v>4</v>
      </c>
      <c r="FW164" s="2" t="s">
        <v>4</v>
      </c>
      <c r="FX164" s="2" t="s">
        <v>5</v>
      </c>
      <c r="FY164" s="2" t="s">
        <v>4</v>
      </c>
      <c r="FZ164" s="2" t="s">
        <v>4</v>
      </c>
      <c r="GA164" s="2" t="s">
        <v>5</v>
      </c>
      <c r="GB164" s="2" t="s">
        <v>4</v>
      </c>
      <c r="GC164" s="2" t="s">
        <v>4</v>
      </c>
      <c r="GD164" s="2" t="s">
        <v>5</v>
      </c>
      <c r="GE164" s="2" t="s">
        <v>4</v>
      </c>
      <c r="GF164" s="2" t="s">
        <v>4</v>
      </c>
      <c r="GG164" s="2" t="s">
        <v>5</v>
      </c>
      <c r="GH164" s="2" t="s">
        <v>4</v>
      </c>
      <c r="GI164" s="2" t="s">
        <v>4</v>
      </c>
      <c r="GJ164" s="2" t="s">
        <v>5</v>
      </c>
      <c r="GK164" s="2" t="s">
        <v>4</v>
      </c>
      <c r="GL164" s="2" t="s">
        <v>4</v>
      </c>
      <c r="GM164" s="2" t="s">
        <v>5</v>
      </c>
      <c r="GN164" s="2" t="s">
        <v>4</v>
      </c>
      <c r="GO164" s="2" t="s">
        <v>4</v>
      </c>
      <c r="GP164" s="2" t="s">
        <v>5</v>
      </c>
      <c r="GQ164" s="2" t="s">
        <v>4</v>
      </c>
      <c r="GR164" s="2" t="s">
        <v>4</v>
      </c>
      <c r="GS164" s="2" t="s">
        <v>5</v>
      </c>
      <c r="GT164" s="2" t="s">
        <v>4</v>
      </c>
      <c r="GU164" s="2" t="s">
        <v>4</v>
      </c>
      <c r="GV164" s="2" t="s">
        <v>5</v>
      </c>
      <c r="GW164" s="2" t="s">
        <v>4</v>
      </c>
      <c r="GX164" s="2" t="s">
        <v>4</v>
      </c>
      <c r="GY164" s="2" t="s">
        <v>5</v>
      </c>
      <c r="GZ164" s="2" t="s">
        <v>4</v>
      </c>
      <c r="HA164" s="2" t="s">
        <v>4</v>
      </c>
      <c r="HB164" s="2" t="s">
        <v>5</v>
      </c>
      <c r="HC164" s="2" t="s">
        <v>4</v>
      </c>
      <c r="HD164" s="2" t="s">
        <v>4</v>
      </c>
      <c r="HE164" s="2" t="s">
        <v>5</v>
      </c>
      <c r="HF164" s="2" t="s">
        <v>4</v>
      </c>
      <c r="HG164" s="2" t="s">
        <v>4</v>
      </c>
      <c r="HH164" s="2" t="s">
        <v>5</v>
      </c>
      <c r="HI164" s="2" t="s">
        <v>4</v>
      </c>
      <c r="HJ164" s="2" t="s">
        <v>4</v>
      </c>
      <c r="HK164" s="2" t="s">
        <v>5</v>
      </c>
      <c r="HL164" s="2" t="s">
        <v>4</v>
      </c>
      <c r="HM164" s="2" t="s">
        <v>4</v>
      </c>
      <c r="HN164" s="2" t="s">
        <v>5</v>
      </c>
      <c r="HO164" s="2" t="s">
        <v>4</v>
      </c>
      <c r="HP164" s="2" t="s">
        <v>4</v>
      </c>
      <c r="HQ164" s="2" t="s">
        <v>5</v>
      </c>
      <c r="HR164" s="2" t="s">
        <v>4</v>
      </c>
      <c r="HS164" s="2" t="s">
        <v>4</v>
      </c>
      <c r="HT164" s="2" t="s">
        <v>5</v>
      </c>
      <c r="HU164" s="2" t="s">
        <v>4</v>
      </c>
      <c r="HV164" s="2" t="s">
        <v>4</v>
      </c>
      <c r="HW164" s="2" t="s">
        <v>5</v>
      </c>
      <c r="HX164" s="2" t="s">
        <v>4</v>
      </c>
      <c r="HY164" s="2" t="s">
        <v>4</v>
      </c>
      <c r="HZ164" s="2" t="s">
        <v>5</v>
      </c>
      <c r="IA164" s="2" t="s">
        <v>4</v>
      </c>
      <c r="IB164" s="2" t="s">
        <v>4</v>
      </c>
      <c r="IC164" s="2" t="s">
        <v>5</v>
      </c>
      <c r="ID164" s="2" t="s">
        <v>4</v>
      </c>
      <c r="IE164" s="2" t="s">
        <v>4</v>
      </c>
      <c r="IF164" s="2" t="s">
        <v>5</v>
      </c>
      <c r="IG164" s="2" t="s">
        <v>4</v>
      </c>
      <c r="IH164" s="2" t="s">
        <v>4</v>
      </c>
      <c r="II164" s="2" t="s">
        <v>5</v>
      </c>
      <c r="IJ164" s="2" t="s">
        <v>4</v>
      </c>
      <c r="IK164" s="2" t="s">
        <v>4</v>
      </c>
      <c r="IL164" s="2" t="s">
        <v>5</v>
      </c>
      <c r="IM164" s="2" t="s">
        <v>4</v>
      </c>
      <c r="IN164" s="2" t="s">
        <v>4</v>
      </c>
      <c r="IO164" s="2" t="s">
        <v>5</v>
      </c>
      <c r="IP164" s="2" t="s">
        <v>4</v>
      </c>
      <c r="IQ164" s="2" t="s">
        <v>4</v>
      </c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  <c r="SG164" s="2"/>
      <c r="SH164" s="2"/>
      <c r="SI164" s="2"/>
      <c r="SJ164" s="2"/>
      <c r="SK164" s="2"/>
      <c r="SL164" s="2"/>
      <c r="SM164" s="2"/>
      <c r="SN164" s="2"/>
      <c r="SO164" s="2"/>
      <c r="SP164" s="2"/>
      <c r="SQ164" s="2"/>
      <c r="SR164" s="2"/>
      <c r="SS164" s="2"/>
      <c r="ST164" s="2"/>
      <c r="SU164" s="2"/>
      <c r="SV164" s="2"/>
      <c r="SW164" s="2"/>
      <c r="SX164" s="2"/>
      <c r="SY164" s="2"/>
      <c r="SZ164" s="2"/>
      <c r="TA164" s="2"/>
      <c r="TB164" s="2"/>
      <c r="TC164" s="2"/>
      <c r="TD164" s="2"/>
      <c r="TE164" s="2"/>
      <c r="TF164" s="2"/>
      <c r="TG164" s="2"/>
      <c r="TH164" s="2"/>
      <c r="TI164" s="2"/>
      <c r="TJ164" s="2"/>
      <c r="TK164" s="2"/>
      <c r="TL164" s="2"/>
      <c r="TM164" s="2"/>
      <c r="TN164" s="2"/>
      <c r="TO164" s="2"/>
      <c r="TP164" s="2"/>
      <c r="TQ164" s="2"/>
      <c r="TR164" s="2"/>
      <c r="TS164" s="2"/>
      <c r="TT164" s="2"/>
      <c r="TU164" s="2"/>
      <c r="TV164" s="2"/>
      <c r="TW164" s="2"/>
      <c r="TX164" s="2"/>
      <c r="TY164" s="2"/>
      <c r="TZ164" s="2"/>
      <c r="UA164" s="2"/>
      <c r="UB164" s="2"/>
      <c r="UC164" s="2"/>
      <c r="UD164" s="2"/>
      <c r="UE164" s="2"/>
      <c r="UF164" s="2"/>
      <c r="UG164" s="2"/>
      <c r="UH164" s="2"/>
      <c r="UI164" s="2"/>
      <c r="UJ164" s="2"/>
      <c r="UK164" s="2"/>
      <c r="UL164" s="2"/>
      <c r="UM164" s="2"/>
      <c r="UN164" s="2"/>
      <c r="UO164" s="2"/>
      <c r="UP164" s="2"/>
      <c r="UQ164" s="2"/>
      <c r="UR164" s="2"/>
      <c r="US164" s="2"/>
      <c r="UT164" s="2"/>
      <c r="UU164" s="2"/>
      <c r="UV164" s="2"/>
      <c r="UW164" s="2"/>
      <c r="UX164" s="2"/>
      <c r="UY164" s="2"/>
      <c r="UZ164" s="2"/>
      <c r="VA164" s="2"/>
      <c r="VB164" s="2"/>
      <c r="VC164" s="2"/>
      <c r="VD164" s="2"/>
      <c r="VE164" s="2"/>
      <c r="VF164" s="2"/>
      <c r="VG164" s="2"/>
      <c r="VH164" s="2"/>
      <c r="VI164" s="2"/>
      <c r="VJ164" s="2"/>
      <c r="VK164" s="2"/>
      <c r="VL164" s="2"/>
      <c r="VM164" s="2"/>
      <c r="VN164" s="2"/>
      <c r="VO164" s="2"/>
      <c r="VP164" s="2"/>
      <c r="VQ164" s="2"/>
      <c r="VR164" s="2"/>
      <c r="VS164" s="2"/>
      <c r="VT164" s="2"/>
      <c r="VU164" s="2"/>
      <c r="VV164" s="2"/>
      <c r="VW164" s="2"/>
      <c r="VX164" s="2"/>
      <c r="VY164" s="2"/>
      <c r="VZ164" s="2"/>
      <c r="WA164" s="2"/>
      <c r="WB164" s="2"/>
      <c r="WC164" s="2"/>
      <c r="WD164" s="2"/>
      <c r="WE164" s="2"/>
      <c r="WF164" s="2"/>
      <c r="WG164" s="2"/>
      <c r="WH164" s="2"/>
      <c r="WI164" s="2"/>
      <c r="WJ164" s="2"/>
      <c r="WK164" s="2"/>
      <c r="WL164" s="2"/>
      <c r="WM164" s="2"/>
      <c r="WN164" s="2"/>
      <c r="WO164" s="2"/>
      <c r="WP164" s="2"/>
      <c r="WQ164" s="2"/>
      <c r="WR164" s="2"/>
      <c r="WS164" s="2"/>
      <c r="WT164" s="2"/>
      <c r="WU164" s="2"/>
      <c r="WV164" s="2"/>
      <c r="WW164" s="2"/>
      <c r="WX164" s="2"/>
      <c r="WY164" s="2"/>
      <c r="WZ164" s="2"/>
      <c r="XA164" s="2"/>
      <c r="XB164" s="2"/>
      <c r="XC164" s="2"/>
      <c r="XD164" s="2"/>
      <c r="XE164" s="2"/>
      <c r="XF164" s="2"/>
      <c r="XG164" s="2"/>
      <c r="XH164" s="2"/>
      <c r="XI164" s="2"/>
      <c r="XJ164" s="2"/>
      <c r="XK164" s="2"/>
      <c r="XL164" s="2"/>
      <c r="XM164" s="2"/>
      <c r="XN164" s="2"/>
      <c r="XO164" s="2"/>
      <c r="XP164" s="2"/>
      <c r="XQ164" s="2"/>
      <c r="XR164" s="2"/>
      <c r="XS164" s="2"/>
      <c r="XT164" s="2"/>
      <c r="XU164" s="2"/>
      <c r="XV164" s="2"/>
      <c r="XW164" s="2"/>
      <c r="XX164" s="2"/>
      <c r="XY164" s="2"/>
      <c r="XZ164" s="2"/>
      <c r="YA164" s="2"/>
      <c r="YB164" s="2"/>
      <c r="YC164" s="2"/>
      <c r="YD164" s="2"/>
      <c r="YE164" s="2"/>
      <c r="YF164" s="2"/>
      <c r="YG164" s="2"/>
      <c r="YH164" s="2"/>
      <c r="YI164" s="2"/>
      <c r="YJ164" s="2"/>
      <c r="YK164" s="2"/>
      <c r="YL164" s="2"/>
      <c r="YM164" s="2"/>
      <c r="YN164" s="2"/>
      <c r="YO164" s="2"/>
      <c r="YP164" s="2"/>
      <c r="YQ164" s="2"/>
      <c r="YR164" s="2"/>
      <c r="YS164" s="2"/>
      <c r="YT164" s="2"/>
      <c r="YU164" s="2"/>
      <c r="YV164" s="2"/>
      <c r="YW164" s="2"/>
      <c r="YX164" s="2"/>
      <c r="YY164" s="2"/>
      <c r="YZ164" s="2"/>
      <c r="ZA164" s="2"/>
      <c r="ZB164" s="2"/>
      <c r="ZC164" s="2"/>
      <c r="ZD164" s="2"/>
      <c r="ZE164" s="2"/>
      <c r="ZF164" s="2"/>
      <c r="ZG164" s="2"/>
      <c r="ZH164" s="2"/>
      <c r="ZI164" s="2"/>
      <c r="ZJ164" s="2"/>
      <c r="ZK164" s="2"/>
      <c r="ZL164" s="2"/>
      <c r="ZM164" s="2"/>
      <c r="ZN164" s="2"/>
      <c r="ZO164" s="2"/>
      <c r="ZP164" s="2"/>
      <c r="ZQ164" s="2"/>
      <c r="ZR164" s="2"/>
      <c r="ZS164" s="2"/>
      <c r="ZT164" s="2"/>
      <c r="ZU164" s="2"/>
      <c r="ZV164" s="2"/>
      <c r="ZW164" s="2"/>
      <c r="ZX164" s="2"/>
      <c r="ZY164" s="2"/>
      <c r="ZZ164" s="2"/>
      <c r="AAA164" s="2"/>
      <c r="AAB164" s="2"/>
      <c r="AAC164" s="2"/>
      <c r="AAD164" s="2"/>
      <c r="AAE164" s="2"/>
      <c r="AAF164" s="2"/>
      <c r="AAG164" s="2"/>
      <c r="AAH164" s="2"/>
      <c r="AAI164" s="2"/>
      <c r="AAJ164" s="2"/>
      <c r="AAK164" s="2"/>
      <c r="AAL164" s="2"/>
      <c r="AAM164" s="2"/>
      <c r="AAN164" s="2"/>
      <c r="AAO164" s="2"/>
      <c r="AAP164" s="2"/>
      <c r="AAQ164" s="2"/>
      <c r="AAR164" s="2"/>
      <c r="AAS164" s="2"/>
      <c r="AAT164" s="2"/>
      <c r="AAU164" s="2"/>
      <c r="AAV164" s="2"/>
      <c r="AAW164" s="2"/>
      <c r="AAX164" s="2"/>
      <c r="AAY164" s="2"/>
      <c r="AAZ164" s="2"/>
      <c r="ABA164" s="2"/>
      <c r="ABB164" s="2"/>
      <c r="ABC164" s="2"/>
      <c r="ABD164" s="2"/>
      <c r="ABE164" s="2"/>
      <c r="ABF164" s="2"/>
      <c r="ABG164" s="2"/>
      <c r="ABH164" s="2"/>
      <c r="ABI164" s="2"/>
      <c r="ABJ164" s="2"/>
      <c r="ABK164" s="2"/>
      <c r="ABL164" s="2"/>
      <c r="ABM164" s="2"/>
      <c r="ABN164" s="2"/>
      <c r="ABO164" s="2"/>
      <c r="ABP164" s="2"/>
      <c r="ABQ164" s="2"/>
      <c r="ABR164" s="2"/>
      <c r="ABS164" s="2"/>
      <c r="ABT164" s="2"/>
      <c r="ABU164" s="2"/>
      <c r="ABV164" s="2"/>
      <c r="ABW164" s="2"/>
      <c r="ABX164" s="2"/>
      <c r="ABY164" s="2"/>
      <c r="ABZ164" s="2"/>
      <c r="ACA164" s="2"/>
      <c r="ACB164" s="2"/>
      <c r="ACC164" s="2"/>
      <c r="ACD164" s="2"/>
      <c r="ACE164" s="2"/>
      <c r="ACF164" s="2"/>
      <c r="ACG164" s="2"/>
      <c r="ACH164" s="2"/>
      <c r="ACI164" s="2"/>
      <c r="ACJ164" s="2"/>
      <c r="ACK164" s="2"/>
      <c r="ACL164" s="2"/>
      <c r="ACM164" s="2"/>
      <c r="ACN164" s="2"/>
      <c r="ACO164" s="2"/>
      <c r="ACP164" s="2"/>
      <c r="ACQ164" s="2"/>
      <c r="ACR164" s="2"/>
      <c r="ACS164" s="2"/>
      <c r="ACT164" s="2"/>
      <c r="ACU164" s="2"/>
      <c r="ACV164" s="2"/>
      <c r="ACW164" s="2"/>
      <c r="ACX164" s="2"/>
      <c r="ACY164" s="2"/>
      <c r="ACZ164" s="2"/>
      <c r="ADA164" s="2"/>
      <c r="ADB164" s="2"/>
      <c r="ADC164" s="2"/>
      <c r="ADD164" s="2"/>
      <c r="ADE164" s="2"/>
      <c r="ADF164" s="2"/>
      <c r="ADG164" s="2"/>
      <c r="ADH164" s="2"/>
      <c r="ADI164" s="2"/>
      <c r="ADJ164" s="2"/>
      <c r="ADK164" s="2"/>
      <c r="ADL164" s="2"/>
      <c r="ADM164" s="2"/>
      <c r="ADN164" s="2"/>
      <c r="ADO164" s="2"/>
      <c r="ADP164" s="2"/>
      <c r="ADQ164" s="2"/>
      <c r="ADR164" s="2"/>
      <c r="ADS164" s="2"/>
      <c r="ADT164" s="2"/>
      <c r="ADU164" s="2"/>
      <c r="ADV164" s="2"/>
      <c r="ADW164" s="2"/>
      <c r="ADX164" s="2"/>
      <c r="ADY164" s="2"/>
      <c r="ADZ164" s="2"/>
      <c r="AEA164" s="2"/>
      <c r="AEB164" s="2"/>
      <c r="AEC164" s="2"/>
      <c r="AED164" s="2"/>
      <c r="AEE164" s="2"/>
      <c r="AEF164" s="2"/>
      <c r="AEG164" s="2"/>
      <c r="AEH164" s="2"/>
      <c r="AEI164" s="2"/>
      <c r="AEJ164" s="2"/>
      <c r="AEK164" s="2"/>
      <c r="AEL164" s="2"/>
      <c r="AEM164" s="2"/>
      <c r="AEN164" s="2"/>
      <c r="AEO164" s="2"/>
      <c r="AEP164" s="2"/>
      <c r="AEQ164" s="2"/>
      <c r="AER164" s="2"/>
      <c r="AES164" s="2"/>
      <c r="AET164" s="2"/>
      <c r="AEU164" s="2"/>
      <c r="AEV164" s="2"/>
      <c r="AEW164" s="2"/>
      <c r="AEX164" s="2"/>
      <c r="AEY164" s="2"/>
      <c r="AEZ164" s="2"/>
      <c r="AFA164" s="2"/>
      <c r="AFB164" s="2"/>
      <c r="AFC164" s="2"/>
      <c r="AFD164" s="2"/>
      <c r="AFE164" s="2"/>
      <c r="AFF164" s="2"/>
      <c r="AFG164" s="2"/>
      <c r="AFH164" s="2"/>
      <c r="AFI164" s="2"/>
      <c r="AFJ164" s="2"/>
      <c r="AFK164" s="2"/>
      <c r="AFL164" s="2"/>
      <c r="AFM164" s="2"/>
      <c r="AFN164" s="2"/>
      <c r="AFO164" s="2"/>
      <c r="AFP164" s="2"/>
      <c r="AFQ164" s="2"/>
      <c r="AFR164" s="2"/>
      <c r="AFS164" s="2"/>
      <c r="AFT164" s="2"/>
      <c r="AFU164" s="2"/>
      <c r="AFV164" s="2"/>
      <c r="AFW164" s="2"/>
      <c r="AFX164" s="2"/>
      <c r="AFY164" s="2"/>
      <c r="AFZ164" s="2"/>
      <c r="AGA164" s="2"/>
      <c r="AGB164" s="2"/>
      <c r="AGC164" s="2"/>
      <c r="AGD164" s="2"/>
      <c r="AGE164" s="2"/>
      <c r="AGF164" s="2"/>
      <c r="AGG164" s="2"/>
      <c r="AGH164" s="2"/>
      <c r="AGI164" s="2"/>
      <c r="AGJ164" s="2"/>
      <c r="AGK164" s="2"/>
      <c r="AGL164" s="2"/>
      <c r="AGM164" s="2"/>
      <c r="AGN164" s="2"/>
      <c r="AGO164" s="2"/>
      <c r="AGP164" s="2"/>
      <c r="AGQ164" s="2"/>
      <c r="AGR164" s="2"/>
      <c r="AGS164" s="2"/>
      <c r="AGT164" s="2"/>
      <c r="AGU164" s="2"/>
      <c r="AGV164" s="2"/>
      <c r="AGW164" s="2"/>
      <c r="AGX164" s="2"/>
      <c r="AGY164" s="2"/>
      <c r="AGZ164" s="2"/>
      <c r="AHA164" s="2"/>
      <c r="AHB164" s="2"/>
      <c r="AHC164" s="2"/>
      <c r="AHD164" s="2"/>
      <c r="AHE164" s="2"/>
      <c r="AHF164" s="2"/>
      <c r="AHG164" s="2"/>
      <c r="AHH164" s="2"/>
      <c r="AHI164" s="2"/>
      <c r="AHJ164" s="2"/>
      <c r="AHK164" s="2"/>
      <c r="AHL164" s="2"/>
      <c r="AHM164" s="2"/>
      <c r="AHN164" s="2"/>
      <c r="AHO164" s="2"/>
      <c r="AHP164" s="2"/>
      <c r="AHQ164" s="2"/>
      <c r="AHR164" s="2"/>
      <c r="AHS164" s="2"/>
      <c r="AHT164" s="2"/>
      <c r="AHU164" s="2"/>
      <c r="AHV164" s="2"/>
      <c r="AHW164" s="2"/>
      <c r="AHX164" s="2"/>
      <c r="AHY164" s="2"/>
      <c r="AHZ164" s="2"/>
      <c r="AIA164" s="2"/>
      <c r="AIB164" s="2"/>
      <c r="AIC164" s="2"/>
      <c r="AID164" s="2"/>
      <c r="AIE164" s="2"/>
      <c r="AIF164" s="2"/>
      <c r="AIG164" s="2"/>
      <c r="AIH164" s="2"/>
      <c r="AII164" s="2"/>
      <c r="AIJ164" s="2"/>
      <c r="AIK164" s="2"/>
      <c r="AIL164" s="2"/>
      <c r="AIM164" s="2"/>
      <c r="AIN164" s="2"/>
      <c r="AIO164" s="2"/>
      <c r="AIP164" s="2"/>
      <c r="AIQ164" s="2"/>
      <c r="AIR164" s="2"/>
      <c r="AIS164" s="2"/>
      <c r="AIT164" s="2"/>
      <c r="AIU164" s="2"/>
      <c r="AIV164" s="2"/>
      <c r="AIW164" s="2"/>
      <c r="AIX164" s="2"/>
      <c r="AIY164" s="2"/>
      <c r="AIZ164" s="2"/>
      <c r="AJA164" s="2"/>
      <c r="AJB164" s="2"/>
      <c r="AJC164" s="2"/>
      <c r="AJD164" s="2"/>
      <c r="AJE164" s="2"/>
      <c r="AJF164" s="2"/>
      <c r="AJG164" s="2"/>
      <c r="AJH164" s="2"/>
      <c r="AJI164" s="2"/>
      <c r="AJJ164" s="2"/>
      <c r="AJK164" s="2"/>
      <c r="AJL164" s="2"/>
      <c r="AJM164" s="2"/>
      <c r="AJN164" s="2"/>
      <c r="AJO164" s="2"/>
      <c r="AJP164" s="2"/>
      <c r="AJQ164" s="2"/>
      <c r="AJR164" s="2"/>
      <c r="AJS164" s="2"/>
      <c r="AJT164" s="2"/>
      <c r="AJU164" s="2"/>
      <c r="AJV164" s="2"/>
      <c r="AJW164" s="2"/>
      <c r="AJX164" s="2"/>
      <c r="AJY164" s="2"/>
      <c r="AJZ164" s="2"/>
      <c r="AKA164" s="2"/>
      <c r="AKB164" s="2"/>
      <c r="AKC164" s="2"/>
      <c r="AKD164" s="2"/>
      <c r="AKE164" s="2"/>
      <c r="AKF164" s="2"/>
      <c r="AKG164" s="2"/>
      <c r="AKH164" s="2"/>
      <c r="AKI164" s="2"/>
      <c r="AKJ164" s="2"/>
      <c r="AKK164" s="2"/>
      <c r="AKL164" s="2"/>
      <c r="AKM164" s="2"/>
      <c r="AKN164" s="2"/>
      <c r="AKO164" s="2"/>
      <c r="AKP164" s="2"/>
      <c r="AKQ164" s="2"/>
      <c r="AKR164" s="2"/>
      <c r="AKS164" s="2"/>
      <c r="AKT164" s="2"/>
      <c r="AKU164" s="2"/>
      <c r="AKV164" s="2"/>
      <c r="AKW164" s="2"/>
      <c r="AKX164" s="2"/>
      <c r="AKY164" s="2"/>
      <c r="AKZ164" s="2"/>
      <c r="ALA164" s="2"/>
      <c r="ALB164" s="2"/>
      <c r="ALC164" s="2"/>
      <c r="ALD164" s="2"/>
      <c r="ALE164" s="2"/>
      <c r="ALF164" s="2"/>
      <c r="ALG164" s="2"/>
      <c r="ALH164" s="2"/>
      <c r="ALI164" s="2"/>
      <c r="ALJ164" s="2"/>
      <c r="ALK164" s="2"/>
      <c r="ALL164" s="2"/>
      <c r="ALM164" s="2"/>
      <c r="ALN164" s="2"/>
      <c r="ALO164" s="2"/>
      <c r="ALP164" s="2"/>
      <c r="ALQ164" s="2"/>
      <c r="ALR164" s="2"/>
      <c r="ALS164" s="2"/>
      <c r="ALT164" s="2"/>
      <c r="ALU164" s="2"/>
      <c r="ALV164" s="2"/>
      <c r="ALW164" s="2"/>
      <c r="ALX164" s="2"/>
      <c r="ALY164" s="2"/>
      <c r="ALZ164" s="2"/>
      <c r="AMA164" s="2"/>
      <c r="AMB164" s="2"/>
      <c r="AMC164" s="2"/>
      <c r="AMD164" s="2"/>
      <c r="AME164" s="2"/>
      <c r="AMF164" s="2"/>
      <c r="AMG164" s="2"/>
      <c r="AMH164" s="2"/>
      <c r="AMI164" s="2"/>
      <c r="AMJ164" s="2"/>
      <c r="AMK164" s="2"/>
      <c r="AML164" s="2"/>
      <c r="AMM164" s="2"/>
      <c r="AMN164" s="2"/>
      <c r="AMO164" s="2"/>
      <c r="AMP164" s="2"/>
      <c r="AMQ164" s="2"/>
      <c r="AMR164" s="2"/>
      <c r="AMS164" s="2"/>
      <c r="AMT164" s="2"/>
      <c r="AMU164" s="2"/>
      <c r="AMV164" s="2"/>
      <c r="AMW164" s="2"/>
      <c r="AMX164" s="2"/>
      <c r="AMY164" s="2"/>
      <c r="AMZ164" s="2"/>
      <c r="ANA164" s="2"/>
      <c r="ANB164" s="2"/>
      <c r="ANC164" s="2"/>
      <c r="AND164" s="2"/>
      <c r="ANE164" s="2"/>
      <c r="ANF164" s="2"/>
      <c r="ANG164" s="2"/>
      <c r="ANH164" s="2"/>
      <c r="ANI164" s="2"/>
      <c r="ANJ164" s="2"/>
      <c r="ANK164" s="2"/>
      <c r="ANL164" s="2"/>
      <c r="ANM164" s="2"/>
      <c r="ANN164" s="2"/>
      <c r="ANO164" s="2"/>
      <c r="ANP164" s="2"/>
      <c r="ANQ164" s="2"/>
      <c r="ANR164" s="2"/>
      <c r="ANS164" s="2"/>
      <c r="ANT164" s="2"/>
      <c r="ANU164" s="2"/>
      <c r="ANV164" s="2"/>
      <c r="ANW164" s="2"/>
      <c r="ANX164" s="2"/>
      <c r="ANY164" s="2"/>
      <c r="ANZ164" s="2"/>
      <c r="AOA164" s="2"/>
      <c r="AOB164" s="2"/>
      <c r="AOC164" s="2"/>
      <c r="AOD164" s="2"/>
      <c r="AOE164" s="2"/>
      <c r="AOF164" s="2"/>
      <c r="AOG164" s="2"/>
      <c r="AOH164" s="2"/>
      <c r="AOI164" s="2"/>
      <c r="AOJ164" s="2"/>
      <c r="AOK164" s="2"/>
      <c r="AOL164" s="2"/>
      <c r="AOM164" s="2"/>
      <c r="AON164" s="2"/>
      <c r="AOO164" s="2"/>
      <c r="AOP164" s="2"/>
      <c r="AOQ164" s="2"/>
      <c r="AOR164" s="2"/>
      <c r="AOS164" s="2"/>
      <c r="AOT164" s="2"/>
      <c r="AOU164" s="2"/>
      <c r="AOV164" s="2"/>
      <c r="AOW164" s="2"/>
      <c r="AOX164" s="2"/>
      <c r="AOY164" s="2"/>
      <c r="AOZ164" s="2"/>
      <c r="APA164" s="2"/>
      <c r="APB164" s="2"/>
      <c r="APC164" s="2"/>
      <c r="APD164" s="2"/>
      <c r="APE164" s="2"/>
      <c r="APF164" s="2"/>
      <c r="APG164" s="2"/>
      <c r="APH164" s="2"/>
      <c r="API164" s="2"/>
      <c r="APJ164" s="2"/>
      <c r="APK164" s="2"/>
      <c r="APL164" s="2"/>
      <c r="APM164" s="2"/>
      <c r="APN164" s="2"/>
      <c r="APO164" s="2"/>
      <c r="APP164" s="2"/>
      <c r="APQ164" s="2"/>
      <c r="APR164" s="2"/>
      <c r="APS164" s="2"/>
      <c r="APT164" s="2"/>
      <c r="APU164" s="2"/>
      <c r="APV164" s="2"/>
      <c r="APW164" s="2"/>
      <c r="APX164" s="2"/>
      <c r="APY164" s="2"/>
      <c r="APZ164" s="2"/>
      <c r="AQA164" s="2"/>
      <c r="AQB164" s="2"/>
      <c r="AQC164" s="2"/>
      <c r="AQD164" s="2"/>
      <c r="AQE164" s="2"/>
      <c r="AQF164" s="2"/>
      <c r="AQG164" s="2"/>
      <c r="AQH164" s="2"/>
      <c r="AQI164" s="2"/>
      <c r="AQJ164" s="2"/>
      <c r="AQK164" s="2"/>
      <c r="AQL164" s="2"/>
      <c r="AQM164" s="2"/>
      <c r="AQN164" s="2"/>
      <c r="AQO164" s="2"/>
      <c r="AQP164" s="2"/>
      <c r="AQQ164" s="2"/>
      <c r="AQR164" s="2"/>
      <c r="AQS164" s="2"/>
      <c r="AQT164" s="2"/>
      <c r="AQU164" s="2"/>
      <c r="AQV164" s="2"/>
      <c r="AQW164" s="2"/>
      <c r="AQX164" s="2"/>
      <c r="AQY164" s="2"/>
      <c r="AQZ164" s="2"/>
      <c r="ARA164" s="2"/>
      <c r="ARB164" s="2"/>
      <c r="ARC164" s="2"/>
      <c r="ARD164" s="2"/>
      <c r="ARE164" s="2"/>
      <c r="ARF164" s="2"/>
      <c r="ARG164" s="2"/>
      <c r="ARH164" s="2"/>
      <c r="ARI164" s="2"/>
      <c r="ARJ164" s="2"/>
      <c r="ARK164" s="2"/>
      <c r="ARL164" s="2"/>
      <c r="ARM164" s="2"/>
      <c r="ARN164" s="2"/>
      <c r="ARO164" s="2"/>
      <c r="ARP164" s="2"/>
      <c r="ARQ164" s="2"/>
      <c r="ARR164" s="2"/>
      <c r="ARS164" s="2"/>
      <c r="ART164" s="2"/>
      <c r="ARU164" s="2"/>
      <c r="ARV164" s="2"/>
      <c r="ARW164" s="2"/>
      <c r="ARX164" s="2"/>
      <c r="ARY164" s="2"/>
      <c r="ARZ164" s="2"/>
      <c r="ASA164" s="2"/>
      <c r="ASB164" s="2"/>
      <c r="ASC164" s="2"/>
      <c r="ASD164" s="2"/>
      <c r="ASE164" s="2"/>
      <c r="ASF164" s="2"/>
      <c r="ASG164" s="2"/>
      <c r="ASH164" s="2"/>
      <c r="ASI164" s="2"/>
      <c r="ASJ164" s="2"/>
      <c r="ASK164" s="2"/>
      <c r="ASL164" s="2"/>
      <c r="ASM164" s="2"/>
      <c r="ASN164" s="2"/>
      <c r="ASO164" s="2"/>
      <c r="ASP164" s="2"/>
      <c r="ASQ164" s="2"/>
      <c r="ASR164" s="2"/>
      <c r="ASS164" s="2"/>
      <c r="AST164" s="2"/>
      <c r="ASU164" s="2"/>
      <c r="ASV164" s="2"/>
      <c r="ASW164" s="2"/>
      <c r="ASX164" s="2"/>
      <c r="ASY164" s="2"/>
      <c r="ASZ164" s="2"/>
      <c r="ATA164" s="2"/>
      <c r="ATB164" s="2"/>
      <c r="ATC164" s="2"/>
      <c r="ATD164" s="2"/>
      <c r="ATE164" s="2"/>
      <c r="ATF164" s="2"/>
      <c r="ATG164" s="2"/>
      <c r="ATH164" s="2"/>
      <c r="ATI164" s="2"/>
      <c r="ATJ164" s="2"/>
      <c r="ATK164" s="2"/>
      <c r="ATL164" s="2"/>
      <c r="ATM164" s="2"/>
      <c r="ATN164" s="2"/>
      <c r="ATO164" s="2"/>
      <c r="ATP164" s="2"/>
      <c r="ATQ164" s="2"/>
      <c r="ATR164" s="2"/>
      <c r="ATS164" s="2"/>
      <c r="ATT164" s="2"/>
      <c r="ATU164" s="2"/>
      <c r="ATV164" s="2"/>
      <c r="ATW164" s="2"/>
      <c r="ATX164" s="2"/>
      <c r="ATY164" s="2"/>
      <c r="ATZ164" s="2"/>
      <c r="AUA164" s="2"/>
      <c r="AUB164" s="2"/>
      <c r="AUC164" s="2"/>
      <c r="AUD164" s="2"/>
      <c r="AUE164" s="2"/>
      <c r="AUF164" s="2"/>
      <c r="AUG164" s="2"/>
      <c r="AUH164" s="2"/>
      <c r="AUI164" s="2"/>
      <c r="AUJ164" s="2"/>
      <c r="AUK164" s="2"/>
      <c r="AUL164" s="2"/>
      <c r="AUM164" s="2"/>
      <c r="AUN164" s="2"/>
      <c r="AUO164" s="2"/>
      <c r="AUP164" s="2"/>
      <c r="AUQ164" s="2"/>
      <c r="AUR164" s="2"/>
      <c r="AUS164" s="2"/>
      <c r="AUT164" s="2"/>
      <c r="AUU164" s="2"/>
      <c r="AUV164" s="2"/>
      <c r="AUW164" s="2"/>
      <c r="AUX164" s="2"/>
      <c r="AUY164" s="2"/>
      <c r="AUZ164" s="2"/>
      <c r="AVA164" s="2"/>
      <c r="AVB164" s="2"/>
      <c r="AVC164" s="2"/>
      <c r="AVD164" s="2"/>
      <c r="AVE164" s="2"/>
      <c r="AVF164" s="2"/>
      <c r="AVG164" s="2"/>
      <c r="AVH164" s="2"/>
      <c r="AVI164" s="2"/>
      <c r="AVJ164" s="2"/>
      <c r="AVK164" s="2"/>
      <c r="AVL164" s="2"/>
      <c r="AVM164" s="2"/>
      <c r="AVN164" s="2"/>
      <c r="AVO164" s="2"/>
      <c r="AVP164" s="2"/>
      <c r="AVQ164" s="2"/>
      <c r="AVR164" s="2"/>
      <c r="AVS164" s="2"/>
      <c r="AVT164" s="2"/>
      <c r="AVU164" s="2"/>
      <c r="AVV164" s="2"/>
      <c r="AVW164" s="2"/>
      <c r="AVX164" s="2"/>
      <c r="AVY164" s="2"/>
      <c r="AVZ164" s="2"/>
      <c r="AWA164" s="2"/>
      <c r="AWB164" s="2"/>
      <c r="AWC164" s="2"/>
      <c r="AWD164" s="2"/>
      <c r="AWE164" s="2"/>
      <c r="AWF164" s="2"/>
      <c r="AWG164" s="2"/>
      <c r="AWH164" s="2"/>
      <c r="AWI164" s="2"/>
      <c r="AWJ164" s="2"/>
      <c r="AWK164" s="2"/>
      <c r="AWL164" s="2"/>
      <c r="AWM164" s="2"/>
      <c r="AWN164" s="2"/>
      <c r="AWO164" s="2"/>
      <c r="AWP164" s="2"/>
      <c r="AWQ164" s="2"/>
      <c r="AWR164" s="2"/>
      <c r="AWS164" s="2"/>
      <c r="AWT164" s="2"/>
      <c r="AWU164" s="2"/>
      <c r="AWV164" s="2"/>
      <c r="AWW164" s="2"/>
      <c r="AWX164" s="2"/>
      <c r="AWY164" s="2"/>
      <c r="AWZ164" s="2"/>
      <c r="AXA164" s="2"/>
      <c r="AXB164" s="2"/>
      <c r="AXC164" s="2"/>
      <c r="AXD164" s="2"/>
      <c r="AXE164" s="2"/>
      <c r="AXF164" s="2"/>
      <c r="AXG164" s="2"/>
      <c r="AXH164" s="2"/>
      <c r="AXI164" s="2"/>
      <c r="AXJ164" s="2"/>
      <c r="AXK164" s="2"/>
      <c r="AXL164" s="2"/>
      <c r="AXM164" s="2"/>
      <c r="AXN164" s="2"/>
      <c r="AXO164" s="2"/>
      <c r="AXP164" s="2"/>
      <c r="AXQ164" s="2"/>
      <c r="AXR164" s="2"/>
      <c r="AXS164" s="2"/>
      <c r="AXT164" s="2"/>
      <c r="AXU164" s="2"/>
      <c r="AXV164" s="2"/>
      <c r="AXW164" s="2"/>
      <c r="AXX164" s="2"/>
      <c r="AXY164" s="2"/>
      <c r="AXZ164" s="2"/>
      <c r="AYA164" s="2"/>
      <c r="AYB164" s="2"/>
      <c r="AYC164" s="2"/>
      <c r="AYD164" s="2"/>
      <c r="AYE164" s="2"/>
      <c r="AYF164" s="2"/>
      <c r="AYG164" s="2"/>
      <c r="AYH164" s="2"/>
      <c r="AYI164" s="2"/>
      <c r="AYJ164" s="2"/>
      <c r="AYK164" s="2"/>
      <c r="AYL164" s="2"/>
      <c r="AYM164" s="2"/>
      <c r="AYN164" s="2"/>
      <c r="AYO164" s="2"/>
      <c r="AYP164" s="2"/>
      <c r="AYQ164" s="2"/>
      <c r="AYR164" s="2"/>
      <c r="AYS164" s="2"/>
      <c r="AYT164" s="2"/>
      <c r="AYU164" s="2"/>
      <c r="AYV164" s="2"/>
      <c r="AYW164" s="2"/>
      <c r="AYX164" s="2"/>
      <c r="AYY164" s="2"/>
      <c r="AYZ164" s="2"/>
      <c r="AZA164" s="2"/>
      <c r="AZB164" s="2"/>
      <c r="AZC164" s="2"/>
      <c r="AZD164" s="2"/>
      <c r="AZE164" s="2"/>
      <c r="AZF164" s="2"/>
      <c r="AZG164" s="2"/>
      <c r="AZH164" s="2"/>
      <c r="AZI164" s="2"/>
      <c r="AZJ164" s="2"/>
      <c r="AZK164" s="2"/>
      <c r="AZL164" s="2"/>
      <c r="AZM164" s="2"/>
      <c r="AZN164" s="2"/>
      <c r="AZO164" s="2"/>
      <c r="AZP164" s="2"/>
      <c r="AZQ164" s="2"/>
      <c r="AZR164" s="2"/>
      <c r="AZS164" s="2"/>
      <c r="AZT164" s="2"/>
      <c r="AZU164" s="2"/>
      <c r="AZV164" s="2"/>
      <c r="AZW164" s="2"/>
      <c r="AZX164" s="2"/>
      <c r="AZY164" s="2"/>
      <c r="AZZ164" s="2"/>
      <c r="BAA164" s="2"/>
      <c r="BAB164" s="2"/>
      <c r="BAC164" s="2"/>
      <c r="BAD164" s="2"/>
      <c r="BAE164" s="2"/>
      <c r="BAF164" s="2"/>
      <c r="BAG164" s="2"/>
      <c r="BAH164" s="2"/>
      <c r="BAI164" s="2"/>
      <c r="BAJ164" s="2"/>
      <c r="BAK164" s="2"/>
      <c r="BAL164" s="2"/>
      <c r="BAM164" s="2"/>
      <c r="BAN164" s="2"/>
      <c r="BAO164" s="2"/>
      <c r="BAP164" s="2"/>
      <c r="BAQ164" s="2"/>
      <c r="BAR164" s="2"/>
      <c r="BAS164" s="2"/>
      <c r="BAT164" s="2"/>
      <c r="BAU164" s="2"/>
      <c r="BAV164" s="2"/>
      <c r="BAW164" s="2"/>
      <c r="BAX164" s="2"/>
      <c r="BAY164" s="2"/>
      <c r="BAZ164" s="2"/>
      <c r="BBA164" s="2"/>
      <c r="BBB164" s="2"/>
      <c r="BBC164" s="2"/>
      <c r="BBD164" s="2"/>
      <c r="BBE164" s="2"/>
      <c r="BBF164" s="2"/>
      <c r="BBG164" s="2"/>
      <c r="BBH164" s="2"/>
      <c r="BBI164" s="2"/>
      <c r="BBJ164" s="2"/>
      <c r="BBK164" s="2"/>
      <c r="BBL164" s="2"/>
      <c r="BBM164" s="2"/>
      <c r="BBN164" s="2"/>
      <c r="BBO164" s="2"/>
      <c r="BBP164" s="2"/>
      <c r="BBQ164" s="2"/>
      <c r="BBR164" s="2"/>
      <c r="BBS164" s="2"/>
      <c r="BBT164" s="2"/>
      <c r="BBU164" s="2"/>
      <c r="BBV164" s="2"/>
      <c r="BBW164" s="2"/>
      <c r="BBX164" s="2"/>
      <c r="BBY164" s="2"/>
      <c r="BBZ164" s="2"/>
      <c r="BCA164" s="2"/>
      <c r="BCB164" s="2"/>
      <c r="BCC164" s="2"/>
      <c r="BCD164" s="2"/>
      <c r="BCE164" s="2"/>
      <c r="BCF164" s="2"/>
    </row>
    <row r="165" spans="1:1024 1025:1436">
      <c r="A165" s="1" t="s">
        <v>6</v>
      </c>
      <c r="C165" s="2">
        <v>4.907</v>
      </c>
      <c r="D165" s="2">
        <v>3.633</v>
      </c>
      <c r="E165" s="2">
        <v>0.591</v>
      </c>
      <c r="F165" s="2">
        <v>0.662</v>
      </c>
      <c r="G165" s="2">
        <v>1.86</v>
      </c>
      <c r="H165" s="2">
        <v>65.817</v>
      </c>
      <c r="I165" s="2">
        <v>33.609</v>
      </c>
      <c r="J165" s="2">
        <v>3.391</v>
      </c>
      <c r="K165" s="2">
        <v>8.236</v>
      </c>
      <c r="L165" s="2">
        <v>71.219</v>
      </c>
      <c r="M165" s="2">
        <v>0.983</v>
      </c>
      <c r="N165" s="2">
        <v>3.02</v>
      </c>
      <c r="O165" s="2">
        <v>3.235</v>
      </c>
      <c r="P165" s="2">
        <v>46.241</v>
      </c>
      <c r="Q165" s="2">
        <v>1.362</v>
      </c>
      <c r="R165" s="2">
        <v>35.7</v>
      </c>
      <c r="S165" s="2">
        <v>0.7</v>
      </c>
      <c r="T165" s="2">
        <v>0.851</v>
      </c>
      <c r="U165" s="2">
        <v>32.547</v>
      </c>
      <c r="V165" s="2">
        <v>1.055</v>
      </c>
      <c r="W165" s="2">
        <v>1.651</v>
      </c>
      <c r="X165" s="2">
        <v>35.682</v>
      </c>
      <c r="Y165" s="2">
        <v>0.793</v>
      </c>
      <c r="Z165" s="2">
        <v>0.723</v>
      </c>
      <c r="AA165" s="2">
        <v>31.669</v>
      </c>
      <c r="AB165" s="2">
        <v>1.162</v>
      </c>
      <c r="AC165" s="2">
        <v>1.775</v>
      </c>
      <c r="AD165" s="2">
        <v>35.011</v>
      </c>
      <c r="AE165" s="2">
        <v>1.199</v>
      </c>
      <c r="AF165" s="2">
        <v>0.636</v>
      </c>
      <c r="AG165" s="2">
        <v>34.242</v>
      </c>
      <c r="AH165" s="2">
        <v>0.86</v>
      </c>
      <c r="AI165" s="2">
        <v>0.988</v>
      </c>
      <c r="AJ165" s="2">
        <v>38.349</v>
      </c>
      <c r="AK165" s="2">
        <v>0.915</v>
      </c>
      <c r="AL165" s="2">
        <v>0.848</v>
      </c>
      <c r="AM165" s="2">
        <v>39.179</v>
      </c>
      <c r="AN165" s="2">
        <v>0.789</v>
      </c>
      <c r="AO165" s="2">
        <v>1.581</v>
      </c>
      <c r="AP165" s="2">
        <v>40.973</v>
      </c>
      <c r="AQ165" s="2">
        <v>1.071</v>
      </c>
      <c r="AR165" s="2">
        <v>0.79</v>
      </c>
      <c r="AS165" s="2">
        <v>34.92</v>
      </c>
      <c r="AT165" s="2">
        <v>1.103</v>
      </c>
      <c r="AU165" s="2">
        <v>1.135</v>
      </c>
      <c r="AV165" s="2">
        <v>41.217</v>
      </c>
      <c r="AW165" s="2">
        <v>1.058</v>
      </c>
      <c r="AX165" s="2">
        <v>0.803</v>
      </c>
      <c r="AY165" s="2">
        <v>37.147</v>
      </c>
      <c r="AZ165" s="2">
        <v>0.74</v>
      </c>
      <c r="BA165" s="2">
        <v>1.234</v>
      </c>
      <c r="BB165" s="2">
        <v>40.225</v>
      </c>
      <c r="BC165" s="2">
        <v>1.238</v>
      </c>
      <c r="BD165" s="2">
        <v>0.611</v>
      </c>
      <c r="BE165" s="2">
        <v>36.778</v>
      </c>
      <c r="BF165" s="2">
        <v>0.821</v>
      </c>
      <c r="BG165" s="2">
        <v>1.616</v>
      </c>
      <c r="BH165" s="2">
        <v>38.662</v>
      </c>
      <c r="BI165" s="2">
        <v>1.078</v>
      </c>
      <c r="BJ165" s="2">
        <v>0.708</v>
      </c>
      <c r="BK165" s="2">
        <v>34.669</v>
      </c>
      <c r="BL165" s="2">
        <v>0.963</v>
      </c>
      <c r="BM165" s="2">
        <v>1.501</v>
      </c>
      <c r="BN165" s="2">
        <v>34.128</v>
      </c>
      <c r="BO165" s="2">
        <v>0.988</v>
      </c>
      <c r="BP165" s="2">
        <v>0.878</v>
      </c>
      <c r="BQ165" s="2">
        <v>32.16</v>
      </c>
      <c r="BR165" s="2">
        <v>0.781</v>
      </c>
      <c r="BS165" s="2">
        <v>1.702</v>
      </c>
      <c r="BT165" s="2">
        <v>34.863</v>
      </c>
      <c r="BU165" s="2">
        <v>1.134</v>
      </c>
      <c r="BV165" s="2">
        <v>0.413</v>
      </c>
      <c r="BW165" s="2">
        <v>30.266</v>
      </c>
      <c r="BX165" s="2">
        <v>1.162</v>
      </c>
      <c r="BY165" s="2">
        <v>1.267</v>
      </c>
      <c r="BZ165" s="2">
        <v>33.417</v>
      </c>
      <c r="CA165" s="2">
        <v>0.874</v>
      </c>
      <c r="CB165" s="2">
        <v>0.684</v>
      </c>
      <c r="CC165" s="2">
        <v>33.954</v>
      </c>
      <c r="CD165" s="2">
        <v>1.078</v>
      </c>
      <c r="CE165" s="2">
        <v>1.084</v>
      </c>
      <c r="CF165" s="2">
        <v>36.882</v>
      </c>
      <c r="CG165" s="2">
        <v>1.203</v>
      </c>
      <c r="CH165" s="2">
        <v>0.549</v>
      </c>
      <c r="CI165" s="2">
        <v>37.96</v>
      </c>
      <c r="CJ165" s="2">
        <v>0.887</v>
      </c>
      <c r="CK165" s="2">
        <v>1.668</v>
      </c>
      <c r="CL165" s="2">
        <v>38.132</v>
      </c>
      <c r="CM165" s="2">
        <v>1.019</v>
      </c>
      <c r="CN165" s="2">
        <v>0.476</v>
      </c>
      <c r="CO165" s="2">
        <v>36.09</v>
      </c>
      <c r="CP165" s="2">
        <v>0.997</v>
      </c>
      <c r="CQ165" s="2">
        <v>1.14</v>
      </c>
      <c r="CR165" s="2">
        <v>37.534</v>
      </c>
      <c r="CS165" s="2">
        <v>1.176</v>
      </c>
      <c r="CT165" s="2">
        <v>0.801</v>
      </c>
      <c r="CU165" s="2">
        <v>36.515</v>
      </c>
      <c r="CV165" s="2">
        <v>1.424</v>
      </c>
      <c r="CW165" s="2">
        <v>1.306</v>
      </c>
      <c r="CX165" s="2">
        <v>38.224</v>
      </c>
      <c r="CY165" s="2">
        <v>0.919</v>
      </c>
      <c r="CZ165" s="2">
        <v>0.591</v>
      </c>
      <c r="DA165" s="2">
        <v>37.331</v>
      </c>
      <c r="DB165" s="2">
        <v>1.089</v>
      </c>
      <c r="DC165" s="2">
        <v>1.745</v>
      </c>
      <c r="DD165" s="2">
        <v>41.473</v>
      </c>
      <c r="DE165" s="2">
        <v>0.736</v>
      </c>
      <c r="DF165" s="2">
        <v>0.75</v>
      </c>
      <c r="DG165" s="2">
        <v>38.653</v>
      </c>
      <c r="DH165" s="2">
        <v>1.186</v>
      </c>
      <c r="DI165" s="2">
        <v>1.185</v>
      </c>
      <c r="DJ165" s="2">
        <v>41.067</v>
      </c>
      <c r="DK165" s="2">
        <v>1.073</v>
      </c>
      <c r="DL165" s="2">
        <v>0.583</v>
      </c>
      <c r="DM165" s="2">
        <v>34.721</v>
      </c>
      <c r="DN165" s="2">
        <v>0.705</v>
      </c>
      <c r="DO165" s="2">
        <v>1.026</v>
      </c>
      <c r="DP165" s="2">
        <v>33.153</v>
      </c>
      <c r="DQ165" s="2">
        <v>0.927</v>
      </c>
      <c r="DR165" s="2">
        <v>0.478</v>
      </c>
      <c r="DS165" s="2">
        <v>32.138</v>
      </c>
      <c r="DT165" s="2">
        <v>1.144</v>
      </c>
      <c r="DU165" s="2">
        <v>1.287</v>
      </c>
      <c r="DV165" s="2">
        <v>33.379</v>
      </c>
      <c r="DW165" s="2">
        <v>0.956</v>
      </c>
      <c r="DX165" s="2">
        <v>0.82</v>
      </c>
      <c r="DY165" s="2">
        <v>30.744</v>
      </c>
      <c r="DZ165" s="2">
        <v>1.108</v>
      </c>
      <c r="EA165" s="2">
        <v>1.565</v>
      </c>
      <c r="EB165" s="2">
        <v>36.638</v>
      </c>
      <c r="EC165" s="2">
        <v>1.136</v>
      </c>
      <c r="ED165" s="2">
        <v>0.527</v>
      </c>
      <c r="EE165" s="2">
        <v>35.346</v>
      </c>
      <c r="EF165" s="2">
        <v>1.091</v>
      </c>
      <c r="EG165" s="2">
        <v>1.652</v>
      </c>
      <c r="EH165" s="2">
        <v>41.807</v>
      </c>
      <c r="EI165" s="2">
        <v>1.057</v>
      </c>
      <c r="EJ165" s="2">
        <v>0.696</v>
      </c>
      <c r="EK165" s="2">
        <v>35.044</v>
      </c>
      <c r="EL165" s="2">
        <v>1.122</v>
      </c>
      <c r="EM165" s="2">
        <v>1.459</v>
      </c>
      <c r="EN165" s="2">
        <v>37.263</v>
      </c>
      <c r="EO165" s="2">
        <v>1.002</v>
      </c>
      <c r="EP165" s="2">
        <v>0.594</v>
      </c>
      <c r="EQ165" s="2">
        <v>34.308</v>
      </c>
      <c r="ER165" s="2">
        <v>1.116</v>
      </c>
      <c r="ES165" s="2">
        <v>1.561</v>
      </c>
      <c r="ET165" s="2">
        <v>37.374</v>
      </c>
      <c r="EU165" s="2">
        <v>1.086</v>
      </c>
      <c r="EV165" s="2">
        <v>0.609</v>
      </c>
      <c r="EW165" s="2">
        <v>36.462</v>
      </c>
      <c r="EX165" s="2">
        <v>0.682</v>
      </c>
      <c r="EY165" s="2">
        <v>1.359</v>
      </c>
      <c r="EZ165" s="2">
        <v>41.603</v>
      </c>
      <c r="FA165" s="2">
        <v>1.183</v>
      </c>
      <c r="FB165" s="2">
        <v>0.637</v>
      </c>
      <c r="FC165" s="2">
        <v>38.791</v>
      </c>
      <c r="FD165" s="2">
        <v>1.152</v>
      </c>
      <c r="FE165" s="2">
        <v>1.345</v>
      </c>
      <c r="FF165" s="2">
        <v>41.39</v>
      </c>
      <c r="FG165" s="2">
        <v>1.17</v>
      </c>
      <c r="FH165" s="2">
        <v>0.796</v>
      </c>
      <c r="FI165" s="2">
        <v>36.745</v>
      </c>
      <c r="FJ165" s="2">
        <v>0.934</v>
      </c>
      <c r="FK165" s="2">
        <v>1.108</v>
      </c>
      <c r="FL165" s="2">
        <v>34.485</v>
      </c>
      <c r="FM165" s="2">
        <v>0.696</v>
      </c>
      <c r="FN165" s="2">
        <v>0.758</v>
      </c>
      <c r="FO165" s="2">
        <v>31.245</v>
      </c>
      <c r="FP165" s="2">
        <v>0.773</v>
      </c>
      <c r="FQ165" s="2">
        <v>1.682</v>
      </c>
      <c r="FR165" s="2">
        <v>34.797</v>
      </c>
      <c r="FS165" s="2">
        <v>0.944</v>
      </c>
      <c r="FT165" s="2">
        <v>0.732</v>
      </c>
      <c r="FU165" s="2">
        <v>32.813</v>
      </c>
      <c r="FV165" s="2">
        <v>1.085</v>
      </c>
      <c r="FW165" s="2">
        <v>1.229</v>
      </c>
      <c r="FX165" s="2">
        <v>34.377</v>
      </c>
      <c r="FY165" s="2">
        <v>1.012</v>
      </c>
      <c r="FZ165" s="2">
        <v>0.767</v>
      </c>
      <c r="GA165" s="2">
        <v>36.088</v>
      </c>
      <c r="GB165" s="2">
        <v>1.189</v>
      </c>
      <c r="GC165" s="2">
        <v>1.23</v>
      </c>
      <c r="GD165" s="2">
        <v>38.058</v>
      </c>
      <c r="GE165" s="2">
        <v>0.923</v>
      </c>
      <c r="GF165" s="2">
        <v>0.808</v>
      </c>
      <c r="GG165" s="2">
        <v>37.743</v>
      </c>
      <c r="GH165" s="2">
        <v>1.05</v>
      </c>
      <c r="GI165" s="2">
        <v>1.537</v>
      </c>
      <c r="GJ165" s="2">
        <v>42.158</v>
      </c>
      <c r="GK165" s="2">
        <v>1.12</v>
      </c>
      <c r="GL165" s="2">
        <v>0.662</v>
      </c>
      <c r="GM165" s="2">
        <v>38.007</v>
      </c>
      <c r="GN165" s="2">
        <v>0.868</v>
      </c>
      <c r="GO165" s="2">
        <v>1.569</v>
      </c>
      <c r="GP165" s="2">
        <v>43.727</v>
      </c>
      <c r="GQ165" s="2">
        <v>0.815</v>
      </c>
      <c r="GR165" s="2">
        <v>0.592</v>
      </c>
      <c r="GS165" s="2">
        <v>38.319</v>
      </c>
      <c r="GT165" s="2">
        <v>0.828</v>
      </c>
      <c r="GU165" s="2">
        <v>1.192</v>
      </c>
      <c r="GV165" s="2">
        <v>42.222</v>
      </c>
      <c r="GW165" s="2">
        <v>0.959</v>
      </c>
      <c r="GX165" s="2">
        <v>0.751</v>
      </c>
      <c r="GY165" s="2">
        <v>36.125</v>
      </c>
      <c r="GZ165" s="2">
        <v>0.922</v>
      </c>
      <c r="HA165" s="2">
        <v>1.251</v>
      </c>
      <c r="HB165" s="2">
        <v>41.017</v>
      </c>
      <c r="HC165" s="2">
        <v>0.915</v>
      </c>
      <c r="HD165" s="2">
        <v>0.799</v>
      </c>
      <c r="HE165" s="2">
        <v>40.271</v>
      </c>
      <c r="HF165" s="2">
        <v>1.156</v>
      </c>
      <c r="HG165" s="2">
        <v>1.495</v>
      </c>
      <c r="HH165" s="2">
        <v>36.475</v>
      </c>
      <c r="HI165" s="2">
        <v>0.678</v>
      </c>
      <c r="HJ165" s="2">
        <v>0.481</v>
      </c>
      <c r="HK165" s="2">
        <v>31.956</v>
      </c>
      <c r="HL165" s="2">
        <v>0.987</v>
      </c>
      <c r="HM165" s="2">
        <v>1.604</v>
      </c>
      <c r="HN165" s="2">
        <v>34.353</v>
      </c>
      <c r="HO165" s="2">
        <v>0.99</v>
      </c>
      <c r="HP165" s="2">
        <v>0.472</v>
      </c>
      <c r="HQ165" s="2">
        <v>31.828</v>
      </c>
      <c r="HR165" s="2">
        <v>0.977</v>
      </c>
      <c r="HS165" s="2">
        <v>1.573</v>
      </c>
      <c r="HT165" s="2">
        <v>37.031</v>
      </c>
      <c r="HU165" s="2">
        <v>0.802</v>
      </c>
      <c r="HV165" s="2">
        <v>0.734</v>
      </c>
      <c r="HW165" s="2">
        <v>37.497</v>
      </c>
      <c r="HX165" s="2">
        <v>1.228</v>
      </c>
      <c r="HY165" s="2">
        <v>1.839</v>
      </c>
      <c r="HZ165" s="2">
        <v>40.55</v>
      </c>
      <c r="IA165" s="2">
        <v>0.935</v>
      </c>
      <c r="IB165" s="2">
        <v>0.663</v>
      </c>
      <c r="IC165" s="2">
        <v>37.247</v>
      </c>
      <c r="ID165" s="2">
        <v>1.137</v>
      </c>
      <c r="IE165" s="2">
        <v>1.904</v>
      </c>
      <c r="IF165" s="2">
        <v>39.759</v>
      </c>
      <c r="IG165" s="2">
        <v>0.949</v>
      </c>
      <c r="IH165" s="2">
        <v>0.753</v>
      </c>
      <c r="II165" s="2">
        <v>36.513</v>
      </c>
      <c r="IJ165" s="2">
        <v>0.938</v>
      </c>
      <c r="IK165" s="2">
        <v>1.213</v>
      </c>
      <c r="IL165" s="2">
        <v>38.363</v>
      </c>
      <c r="IM165" s="2">
        <v>1.106</v>
      </c>
      <c r="IN165" s="2">
        <v>0.508</v>
      </c>
      <c r="IO165" s="2">
        <v>36.723</v>
      </c>
      <c r="IP165" s="2">
        <v>1.062</v>
      </c>
      <c r="IQ165" s="2">
        <v>1.457</v>
      </c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2"/>
      <c r="SP165" s="2"/>
      <c r="SQ165" s="2"/>
      <c r="SR165" s="2"/>
      <c r="SS165" s="2"/>
      <c r="ST165" s="2"/>
      <c r="SU165" s="2"/>
      <c r="SV165" s="2"/>
      <c r="SW165" s="2"/>
      <c r="SX165" s="2"/>
      <c r="SY165" s="2"/>
      <c r="SZ165" s="2"/>
      <c r="TA165" s="2"/>
      <c r="TB165" s="2"/>
      <c r="TC165" s="2"/>
      <c r="TD165" s="2"/>
      <c r="TE165" s="2"/>
      <c r="TF165" s="2"/>
      <c r="TG165" s="2"/>
      <c r="TH165" s="2"/>
      <c r="TI165" s="2"/>
      <c r="TJ165" s="2"/>
      <c r="TK165" s="2"/>
      <c r="TL165" s="2"/>
      <c r="TM165" s="2"/>
      <c r="TN165" s="2"/>
      <c r="TO165" s="2"/>
      <c r="TP165" s="2"/>
      <c r="TQ165" s="2"/>
      <c r="TR165" s="2"/>
      <c r="TS165" s="2"/>
      <c r="TT165" s="2"/>
      <c r="TU165" s="2"/>
      <c r="TV165" s="2"/>
      <c r="TW165" s="2"/>
      <c r="TX165" s="2"/>
      <c r="TY165" s="2"/>
      <c r="TZ165" s="2"/>
      <c r="UA165" s="2"/>
      <c r="UB165" s="2"/>
      <c r="UC165" s="2"/>
      <c r="UD165" s="2"/>
      <c r="UE165" s="2"/>
      <c r="UF165" s="2"/>
      <c r="UG165" s="2"/>
      <c r="UH165" s="2"/>
      <c r="UI165" s="2"/>
      <c r="UJ165" s="2"/>
      <c r="UK165" s="2"/>
      <c r="UL165" s="2"/>
      <c r="UM165" s="2"/>
      <c r="UN165" s="2"/>
      <c r="UO165" s="2"/>
      <c r="UP165" s="2"/>
      <c r="UQ165" s="2"/>
      <c r="UR165" s="2"/>
      <c r="US165" s="2"/>
      <c r="UT165" s="2"/>
      <c r="UU165" s="2"/>
      <c r="UV165" s="2"/>
      <c r="UW165" s="2"/>
      <c r="UX165" s="2"/>
      <c r="UY165" s="2"/>
      <c r="UZ165" s="2"/>
      <c r="VA165" s="2"/>
      <c r="VB165" s="2"/>
      <c r="VC165" s="2"/>
      <c r="VD165" s="2"/>
      <c r="VE165" s="2"/>
      <c r="VF165" s="2"/>
      <c r="VG165" s="2"/>
      <c r="VH165" s="2"/>
      <c r="VI165" s="2"/>
      <c r="VJ165" s="2"/>
      <c r="VK165" s="2"/>
      <c r="VL165" s="2"/>
      <c r="VM165" s="2"/>
      <c r="VN165" s="2"/>
      <c r="VO165" s="2"/>
      <c r="VP165" s="2"/>
      <c r="VQ165" s="2"/>
      <c r="VR165" s="2"/>
      <c r="VS165" s="2"/>
      <c r="VT165" s="2"/>
      <c r="VU165" s="2"/>
      <c r="VV165" s="2"/>
      <c r="VW165" s="2"/>
      <c r="VX165" s="2"/>
      <c r="VY165" s="2"/>
      <c r="VZ165" s="2"/>
      <c r="WA165" s="2"/>
      <c r="WB165" s="2"/>
      <c r="WC165" s="2"/>
      <c r="WD165" s="2"/>
      <c r="WE165" s="2"/>
      <c r="WF165" s="2"/>
      <c r="WG165" s="2"/>
      <c r="WH165" s="2"/>
      <c r="WI165" s="2"/>
      <c r="WJ165" s="2"/>
      <c r="WK165" s="2"/>
      <c r="WL165" s="2"/>
      <c r="WM165" s="2"/>
      <c r="WN165" s="2"/>
      <c r="WO165" s="2"/>
      <c r="WP165" s="2"/>
      <c r="WQ165" s="2"/>
      <c r="WR165" s="2"/>
      <c r="WS165" s="2"/>
      <c r="WT165" s="2"/>
      <c r="WU165" s="2"/>
      <c r="WV165" s="2"/>
      <c r="WW165" s="2"/>
      <c r="WX165" s="2"/>
      <c r="WY165" s="2"/>
      <c r="WZ165" s="2"/>
      <c r="XA165" s="2"/>
      <c r="XB165" s="2"/>
      <c r="XC165" s="2"/>
      <c r="XD165" s="2"/>
      <c r="XE165" s="2"/>
      <c r="XF165" s="2"/>
      <c r="XG165" s="2"/>
      <c r="XH165" s="2"/>
      <c r="XI165" s="2"/>
      <c r="XJ165" s="2"/>
      <c r="XK165" s="2"/>
      <c r="XL165" s="2"/>
      <c r="XM165" s="2"/>
      <c r="XN165" s="2"/>
      <c r="XO165" s="2"/>
      <c r="XP165" s="2"/>
      <c r="XQ165" s="2"/>
      <c r="XR165" s="2"/>
      <c r="XS165" s="2"/>
      <c r="XT165" s="2"/>
      <c r="XU165" s="2"/>
      <c r="XV165" s="2"/>
      <c r="XW165" s="2"/>
      <c r="XX165" s="2"/>
      <c r="XY165" s="2"/>
      <c r="XZ165" s="2"/>
      <c r="YA165" s="2"/>
      <c r="YB165" s="2"/>
      <c r="YC165" s="2"/>
      <c r="YD165" s="2"/>
      <c r="YE165" s="2"/>
      <c r="YF165" s="2"/>
      <c r="YG165" s="2"/>
      <c r="YH165" s="2"/>
      <c r="YI165" s="2"/>
      <c r="YJ165" s="2"/>
      <c r="YK165" s="2"/>
      <c r="YL165" s="2"/>
      <c r="YM165" s="2"/>
      <c r="YN165" s="2"/>
      <c r="YO165" s="2"/>
      <c r="YP165" s="2"/>
      <c r="YQ165" s="2"/>
      <c r="YR165" s="2"/>
      <c r="YS165" s="2"/>
      <c r="YT165" s="2"/>
      <c r="YU165" s="2"/>
      <c r="YV165" s="2"/>
      <c r="YW165" s="2"/>
      <c r="YX165" s="2"/>
      <c r="YY165" s="2"/>
      <c r="YZ165" s="2"/>
      <c r="ZA165" s="2"/>
      <c r="ZB165" s="2"/>
      <c r="ZC165" s="2"/>
      <c r="ZD165" s="2"/>
      <c r="ZE165" s="2"/>
      <c r="ZF165" s="2"/>
      <c r="ZG165" s="2"/>
      <c r="ZH165" s="2"/>
      <c r="ZI165" s="2"/>
      <c r="ZJ165" s="2"/>
      <c r="ZK165" s="2"/>
      <c r="ZL165" s="2"/>
      <c r="ZM165" s="2"/>
      <c r="ZN165" s="2"/>
      <c r="ZO165" s="2"/>
      <c r="ZP165" s="2"/>
      <c r="ZQ165" s="2"/>
      <c r="ZR165" s="2"/>
      <c r="ZS165" s="2"/>
      <c r="ZT165" s="2"/>
      <c r="ZU165" s="2"/>
      <c r="ZV165" s="2"/>
      <c r="ZW165" s="2"/>
      <c r="ZX165" s="2"/>
      <c r="ZY165" s="2"/>
      <c r="ZZ165" s="2"/>
      <c r="AAA165" s="2"/>
      <c r="AAB165" s="2"/>
      <c r="AAC165" s="2"/>
      <c r="AAD165" s="2"/>
      <c r="AAE165" s="2"/>
      <c r="AAF165" s="2"/>
      <c r="AAG165" s="2"/>
      <c r="AAH165" s="2"/>
      <c r="AAI165" s="2"/>
      <c r="AAJ165" s="2"/>
      <c r="AAK165" s="2"/>
      <c r="AAL165" s="2"/>
      <c r="AAM165" s="2"/>
      <c r="AAN165" s="2"/>
      <c r="AAO165" s="2"/>
      <c r="AAP165" s="2"/>
      <c r="AAQ165" s="2"/>
      <c r="AAR165" s="2"/>
      <c r="AAS165" s="2"/>
      <c r="AAT165" s="2"/>
      <c r="AAU165" s="2"/>
      <c r="AAV165" s="2"/>
      <c r="AAW165" s="2"/>
      <c r="AAX165" s="2"/>
      <c r="AAY165" s="2"/>
      <c r="AAZ165" s="2"/>
      <c r="ABA165" s="2"/>
      <c r="ABB165" s="2"/>
      <c r="ABC165" s="2"/>
      <c r="ABD165" s="2"/>
      <c r="ABE165" s="2"/>
      <c r="ABF165" s="2"/>
      <c r="ABG165" s="2"/>
      <c r="ABH165" s="2"/>
      <c r="ABI165" s="2"/>
      <c r="ABJ165" s="2"/>
      <c r="ABK165" s="2"/>
      <c r="ABL165" s="2"/>
      <c r="ABM165" s="2"/>
      <c r="ABN165" s="2"/>
      <c r="ABO165" s="2"/>
      <c r="ABP165" s="2"/>
      <c r="ABQ165" s="2"/>
      <c r="ABR165" s="2"/>
      <c r="ABS165" s="2"/>
      <c r="ABT165" s="2"/>
      <c r="ABU165" s="2"/>
      <c r="ABV165" s="2"/>
      <c r="ABW165" s="2"/>
      <c r="ABX165" s="2"/>
      <c r="ABY165" s="2"/>
      <c r="ABZ165" s="2"/>
      <c r="ACA165" s="2"/>
      <c r="ACB165" s="2"/>
      <c r="ACC165" s="2"/>
      <c r="ACD165" s="2"/>
      <c r="ACE165" s="2"/>
      <c r="ACF165" s="2"/>
      <c r="ACG165" s="2"/>
      <c r="ACH165" s="2"/>
      <c r="ACI165" s="2"/>
      <c r="ACJ165" s="2"/>
      <c r="ACK165" s="2"/>
      <c r="ACL165" s="2"/>
      <c r="ACM165" s="2"/>
      <c r="ACN165" s="2"/>
      <c r="ACO165" s="2"/>
      <c r="ACP165" s="2"/>
      <c r="ACQ165" s="2"/>
      <c r="ACR165" s="2"/>
      <c r="ACS165" s="2"/>
      <c r="ACT165" s="2"/>
      <c r="ACU165" s="2"/>
      <c r="ACV165" s="2"/>
      <c r="ACW165" s="2"/>
      <c r="ACX165" s="2"/>
      <c r="ACY165" s="2"/>
      <c r="ACZ165" s="2"/>
      <c r="ADA165" s="2"/>
      <c r="ADB165" s="2"/>
      <c r="ADC165" s="2"/>
      <c r="ADD165" s="2"/>
      <c r="ADE165" s="2"/>
      <c r="ADF165" s="2"/>
      <c r="ADG165" s="2"/>
      <c r="ADH165" s="2"/>
      <c r="ADI165" s="2"/>
      <c r="ADJ165" s="2"/>
      <c r="ADK165" s="2"/>
      <c r="ADL165" s="2"/>
      <c r="ADM165" s="2"/>
      <c r="ADN165" s="2"/>
      <c r="ADO165" s="2"/>
      <c r="ADP165" s="2"/>
      <c r="ADQ165" s="2"/>
      <c r="ADR165" s="2"/>
      <c r="ADS165" s="2"/>
      <c r="ADT165" s="2"/>
      <c r="ADU165" s="2"/>
      <c r="ADV165" s="2"/>
      <c r="ADW165" s="2"/>
      <c r="ADX165" s="2"/>
      <c r="ADY165" s="2"/>
      <c r="ADZ165" s="2"/>
      <c r="AEA165" s="2"/>
      <c r="AEB165" s="2"/>
      <c r="AEC165" s="2"/>
      <c r="AED165" s="2"/>
      <c r="AEE165" s="2"/>
      <c r="AEF165" s="2"/>
      <c r="AEG165" s="2"/>
      <c r="AEH165" s="2"/>
      <c r="AEI165" s="2"/>
      <c r="AEJ165" s="2"/>
      <c r="AEK165" s="2"/>
      <c r="AEL165" s="2"/>
      <c r="AEM165" s="2"/>
      <c r="AEN165" s="2"/>
      <c r="AEO165" s="2"/>
      <c r="AEP165" s="2"/>
      <c r="AEQ165" s="2"/>
      <c r="AER165" s="2"/>
      <c r="AES165" s="2"/>
      <c r="AET165" s="2"/>
      <c r="AEU165" s="2"/>
      <c r="AEV165" s="2"/>
      <c r="AEW165" s="2"/>
      <c r="AEX165" s="2"/>
      <c r="AEY165" s="2"/>
      <c r="AEZ165" s="2"/>
      <c r="AFA165" s="2"/>
      <c r="AFB165" s="2"/>
      <c r="AFC165" s="2"/>
      <c r="AFD165" s="2"/>
      <c r="AFE165" s="2"/>
      <c r="AFF165" s="2"/>
      <c r="AFG165" s="2"/>
      <c r="AFH165" s="2"/>
      <c r="AFI165" s="2"/>
      <c r="AFJ165" s="2"/>
      <c r="AFK165" s="2"/>
      <c r="AFL165" s="2"/>
      <c r="AFM165" s="2"/>
      <c r="AFN165" s="2"/>
      <c r="AFO165" s="2"/>
      <c r="AFP165" s="2"/>
      <c r="AFQ165" s="2"/>
      <c r="AFR165" s="2"/>
      <c r="AFS165" s="2"/>
      <c r="AFT165" s="2"/>
      <c r="AFU165" s="2"/>
      <c r="AFV165" s="2"/>
      <c r="AFW165" s="2"/>
      <c r="AFX165" s="2"/>
      <c r="AFY165" s="2"/>
      <c r="AFZ165" s="2"/>
      <c r="AGA165" s="2"/>
      <c r="AGB165" s="2"/>
      <c r="AGC165" s="2"/>
      <c r="AGD165" s="2"/>
      <c r="AGE165" s="2"/>
      <c r="AGF165" s="2"/>
      <c r="AGG165" s="2"/>
      <c r="AGH165" s="2"/>
      <c r="AGI165" s="2"/>
      <c r="AGJ165" s="2"/>
      <c r="AGK165" s="2"/>
      <c r="AGL165" s="2"/>
      <c r="AGM165" s="2"/>
      <c r="AGN165" s="2"/>
      <c r="AGO165" s="2"/>
      <c r="AGP165" s="2"/>
      <c r="AGQ165" s="2"/>
      <c r="AGR165" s="2"/>
      <c r="AGS165" s="2"/>
      <c r="AGT165" s="2"/>
      <c r="AGU165" s="2"/>
      <c r="AGV165" s="2"/>
      <c r="AGW165" s="2"/>
      <c r="AGX165" s="2"/>
      <c r="AGY165" s="2"/>
      <c r="AGZ165" s="2"/>
      <c r="AHA165" s="2"/>
      <c r="AHB165" s="2"/>
      <c r="AHC165" s="2"/>
      <c r="AHD165" s="2"/>
      <c r="AHE165" s="2"/>
      <c r="AHF165" s="2"/>
      <c r="AHG165" s="2"/>
      <c r="AHH165" s="2"/>
      <c r="AHI165" s="2"/>
      <c r="AHJ165" s="2"/>
      <c r="AHK165" s="2"/>
      <c r="AHL165" s="2"/>
      <c r="AHM165" s="2"/>
      <c r="AHN165" s="2"/>
      <c r="AHO165" s="2"/>
      <c r="AHP165" s="2"/>
      <c r="AHQ165" s="2"/>
      <c r="AHR165" s="2"/>
      <c r="AHS165" s="2"/>
      <c r="AHT165" s="2"/>
      <c r="AHU165" s="2"/>
      <c r="AHV165" s="2"/>
      <c r="AHW165" s="2"/>
      <c r="AHX165" s="2"/>
      <c r="AHY165" s="2"/>
      <c r="AHZ165" s="2"/>
      <c r="AIA165" s="2"/>
      <c r="AIB165" s="2"/>
      <c r="AIC165" s="2"/>
      <c r="AID165" s="2"/>
      <c r="AIE165" s="2"/>
      <c r="AIF165" s="2"/>
      <c r="AIG165" s="2"/>
      <c r="AIH165" s="2"/>
      <c r="AII165" s="2"/>
      <c r="AIJ165" s="2"/>
      <c r="AIK165" s="2"/>
      <c r="AIL165" s="2"/>
      <c r="AIM165" s="2"/>
      <c r="AIN165" s="2"/>
      <c r="AIO165" s="2"/>
      <c r="AIP165" s="2"/>
      <c r="AIQ165" s="2"/>
      <c r="AIR165" s="2"/>
      <c r="AIS165" s="2"/>
      <c r="AIT165" s="2"/>
      <c r="AIU165" s="2"/>
      <c r="AIV165" s="2"/>
      <c r="AIW165" s="2"/>
      <c r="AIX165" s="2"/>
      <c r="AIY165" s="2"/>
      <c r="AIZ165" s="2"/>
      <c r="AJA165" s="2"/>
      <c r="AJB165" s="2"/>
      <c r="AJC165" s="2"/>
      <c r="AJD165" s="2"/>
      <c r="AJE165" s="2"/>
      <c r="AJF165" s="2"/>
      <c r="AJG165" s="2"/>
      <c r="AJH165" s="2"/>
      <c r="AJI165" s="2"/>
      <c r="AJJ165" s="2"/>
      <c r="AJK165" s="2"/>
      <c r="AJL165" s="2"/>
      <c r="AJM165" s="2"/>
      <c r="AJN165" s="2"/>
      <c r="AJO165" s="2"/>
      <c r="AJP165" s="2"/>
      <c r="AJQ165" s="2"/>
      <c r="AJR165" s="2"/>
      <c r="AJS165" s="2"/>
      <c r="AJT165" s="2"/>
      <c r="AJU165" s="2"/>
      <c r="AJV165" s="2"/>
      <c r="AJW165" s="2"/>
      <c r="AJX165" s="2"/>
      <c r="AJY165" s="2"/>
      <c r="AJZ165" s="2"/>
      <c r="AKA165" s="2"/>
      <c r="AKB165" s="2"/>
      <c r="AKC165" s="2"/>
      <c r="AKD165" s="2"/>
      <c r="AKE165" s="2"/>
      <c r="AKF165" s="2"/>
      <c r="AKG165" s="2"/>
      <c r="AKH165" s="2"/>
      <c r="AKI165" s="2"/>
      <c r="AKJ165" s="2"/>
      <c r="AKK165" s="2"/>
      <c r="AKL165" s="2"/>
      <c r="AKM165" s="2"/>
      <c r="AKN165" s="2"/>
      <c r="AKO165" s="2"/>
      <c r="AKP165" s="2"/>
      <c r="AKQ165" s="2"/>
      <c r="AKR165" s="2"/>
      <c r="AKS165" s="2"/>
      <c r="AKT165" s="2"/>
      <c r="AKU165" s="2"/>
      <c r="AKV165" s="2"/>
      <c r="AKW165" s="2"/>
      <c r="AKX165" s="2"/>
      <c r="AKY165" s="2"/>
      <c r="AKZ165" s="2"/>
      <c r="ALA165" s="2"/>
      <c r="ALB165" s="2"/>
      <c r="ALC165" s="2"/>
      <c r="ALD165" s="2"/>
      <c r="ALE165" s="2"/>
      <c r="ALF165" s="2"/>
      <c r="ALG165" s="2"/>
      <c r="ALH165" s="2"/>
      <c r="ALI165" s="2"/>
      <c r="ALJ165" s="2"/>
      <c r="ALK165" s="2"/>
      <c r="ALL165" s="2"/>
      <c r="ALM165" s="2"/>
      <c r="ALN165" s="2"/>
      <c r="ALO165" s="2"/>
      <c r="ALP165" s="2"/>
      <c r="ALQ165" s="2"/>
      <c r="ALR165" s="2"/>
      <c r="ALS165" s="2"/>
      <c r="ALT165" s="2"/>
      <c r="ALU165" s="2"/>
      <c r="ALV165" s="2"/>
      <c r="ALW165" s="2"/>
      <c r="ALX165" s="2"/>
      <c r="ALY165" s="2"/>
      <c r="ALZ165" s="2"/>
      <c r="AMA165" s="2"/>
      <c r="AMB165" s="2"/>
      <c r="AMC165" s="2"/>
      <c r="AMD165" s="2"/>
      <c r="AME165" s="2"/>
      <c r="AMF165" s="2"/>
      <c r="AMG165" s="2"/>
      <c r="AMH165" s="2"/>
      <c r="AMI165" s="2"/>
      <c r="AMJ165" s="2"/>
      <c r="AMK165" s="2"/>
      <c r="AML165" s="2"/>
      <c r="AMM165" s="2"/>
      <c r="AMN165" s="2"/>
      <c r="AMO165" s="2"/>
      <c r="AMP165" s="2"/>
      <c r="AMQ165" s="2"/>
      <c r="AMR165" s="2"/>
      <c r="AMS165" s="2"/>
      <c r="AMT165" s="2"/>
      <c r="AMU165" s="2"/>
      <c r="AMV165" s="2"/>
      <c r="AMW165" s="2"/>
      <c r="AMX165" s="2"/>
      <c r="AMY165" s="2"/>
      <c r="AMZ165" s="2"/>
      <c r="ANA165" s="2"/>
      <c r="ANB165" s="2"/>
      <c r="ANC165" s="2"/>
      <c r="AND165" s="2"/>
      <c r="ANE165" s="2"/>
      <c r="ANF165" s="2"/>
      <c r="ANG165" s="2"/>
      <c r="ANH165" s="2"/>
      <c r="ANI165" s="2"/>
      <c r="ANJ165" s="2"/>
      <c r="ANK165" s="2"/>
      <c r="ANL165" s="2"/>
      <c r="ANM165" s="2"/>
      <c r="ANN165" s="2"/>
      <c r="ANO165" s="2"/>
      <c r="ANP165" s="2"/>
      <c r="ANQ165" s="2"/>
      <c r="ANR165" s="2"/>
      <c r="ANS165" s="2"/>
      <c r="ANT165" s="2"/>
      <c r="ANU165" s="2"/>
      <c r="ANV165" s="2"/>
      <c r="ANW165" s="2"/>
      <c r="ANX165" s="2"/>
      <c r="ANY165" s="2"/>
      <c r="ANZ165" s="2"/>
      <c r="AOA165" s="2"/>
      <c r="AOB165" s="2"/>
      <c r="AOC165" s="2"/>
      <c r="AOD165" s="2"/>
      <c r="AOE165" s="2"/>
      <c r="AOF165" s="2"/>
      <c r="AOG165" s="2"/>
      <c r="AOH165" s="2"/>
      <c r="AOI165" s="2"/>
      <c r="AOJ165" s="2"/>
      <c r="AOK165" s="2"/>
      <c r="AOL165" s="2"/>
      <c r="AOM165" s="2"/>
      <c r="AON165" s="2"/>
      <c r="AOO165" s="2"/>
      <c r="AOP165" s="2"/>
      <c r="AOQ165" s="2"/>
      <c r="AOR165" s="2"/>
      <c r="AOS165" s="2"/>
      <c r="AOT165" s="2"/>
      <c r="AOU165" s="2"/>
      <c r="AOV165" s="2"/>
      <c r="AOW165" s="2"/>
      <c r="AOX165" s="2"/>
      <c r="AOY165" s="2"/>
      <c r="AOZ165" s="2"/>
      <c r="APA165" s="2"/>
      <c r="APB165" s="2"/>
      <c r="APC165" s="2"/>
      <c r="APD165" s="2"/>
      <c r="APE165" s="2"/>
      <c r="APF165" s="2"/>
      <c r="APG165" s="2"/>
      <c r="APH165" s="2"/>
      <c r="API165" s="2"/>
      <c r="APJ165" s="2"/>
      <c r="APK165" s="2"/>
      <c r="APL165" s="2"/>
      <c r="APM165" s="2"/>
      <c r="APN165" s="2"/>
      <c r="APO165" s="2"/>
      <c r="APP165" s="2"/>
      <c r="APQ165" s="2"/>
      <c r="APR165" s="2"/>
      <c r="APS165" s="2"/>
      <c r="APT165" s="2"/>
      <c r="APU165" s="2"/>
      <c r="APV165" s="2"/>
      <c r="APW165" s="2"/>
      <c r="APX165" s="2"/>
      <c r="APY165" s="2"/>
      <c r="APZ165" s="2"/>
      <c r="AQA165" s="2"/>
      <c r="AQB165" s="2"/>
      <c r="AQC165" s="2"/>
      <c r="AQD165" s="2"/>
      <c r="AQE165" s="2"/>
      <c r="AQF165" s="2"/>
      <c r="AQG165" s="2"/>
      <c r="AQH165" s="2"/>
      <c r="AQI165" s="2"/>
      <c r="AQJ165" s="2"/>
      <c r="AQK165" s="2"/>
      <c r="AQL165" s="2"/>
      <c r="AQM165" s="2"/>
      <c r="AQN165" s="2"/>
      <c r="AQO165" s="2"/>
      <c r="AQP165" s="2"/>
      <c r="AQQ165" s="2"/>
      <c r="AQR165" s="2"/>
      <c r="AQS165" s="2"/>
      <c r="AQT165" s="2"/>
      <c r="AQU165" s="2"/>
      <c r="AQV165" s="2"/>
      <c r="AQW165" s="2"/>
      <c r="AQX165" s="2"/>
      <c r="AQY165" s="2"/>
      <c r="AQZ165" s="2"/>
      <c r="ARA165" s="2"/>
      <c r="ARB165" s="2"/>
      <c r="ARC165" s="2"/>
      <c r="ARD165" s="2"/>
      <c r="ARE165" s="2"/>
      <c r="ARF165" s="2"/>
      <c r="ARG165" s="2"/>
      <c r="ARH165" s="2"/>
      <c r="ARI165" s="2"/>
      <c r="ARJ165" s="2"/>
      <c r="ARK165" s="2"/>
      <c r="ARL165" s="2"/>
      <c r="ARM165" s="2"/>
      <c r="ARN165" s="2"/>
      <c r="ARO165" s="2"/>
      <c r="ARP165" s="2"/>
      <c r="ARQ165" s="2"/>
      <c r="ARR165" s="2"/>
      <c r="ARS165" s="2"/>
      <c r="ART165" s="2"/>
      <c r="ARU165" s="2"/>
      <c r="ARV165" s="2"/>
      <c r="ARW165" s="2"/>
      <c r="ARX165" s="2"/>
      <c r="ARY165" s="2"/>
      <c r="ARZ165" s="2"/>
      <c r="ASA165" s="2"/>
      <c r="ASB165" s="2"/>
      <c r="ASC165" s="2"/>
      <c r="ASD165" s="2"/>
      <c r="ASE165" s="2"/>
      <c r="ASF165" s="2"/>
      <c r="ASG165" s="2"/>
      <c r="ASH165" s="2"/>
      <c r="ASI165" s="2"/>
      <c r="ASJ165" s="2"/>
      <c r="ASK165" s="2"/>
      <c r="ASL165" s="2"/>
      <c r="ASM165" s="2"/>
      <c r="ASN165" s="2"/>
      <c r="ASO165" s="2"/>
      <c r="ASP165" s="2"/>
      <c r="ASQ165" s="2"/>
      <c r="ASR165" s="2"/>
      <c r="ASS165" s="2"/>
      <c r="AST165" s="2"/>
      <c r="ASU165" s="2"/>
      <c r="ASV165" s="2"/>
      <c r="ASW165" s="2"/>
      <c r="ASX165" s="2"/>
      <c r="ASY165" s="2"/>
      <c r="ASZ165" s="2"/>
      <c r="ATA165" s="2"/>
      <c r="ATB165" s="2"/>
      <c r="ATC165" s="2"/>
      <c r="ATD165" s="2"/>
      <c r="ATE165" s="2"/>
      <c r="ATF165" s="2"/>
      <c r="ATG165" s="2"/>
      <c r="ATH165" s="2"/>
      <c r="ATI165" s="2"/>
      <c r="ATJ165" s="2"/>
      <c r="ATK165" s="2"/>
      <c r="ATL165" s="2"/>
      <c r="ATM165" s="2"/>
      <c r="ATN165" s="2"/>
      <c r="ATO165" s="2"/>
      <c r="ATP165" s="2"/>
      <c r="ATQ165" s="2"/>
      <c r="ATR165" s="2"/>
      <c r="ATS165" s="2"/>
      <c r="ATT165" s="2"/>
      <c r="ATU165" s="2"/>
      <c r="ATV165" s="2"/>
      <c r="ATW165" s="2"/>
      <c r="ATX165" s="2"/>
      <c r="ATY165" s="2"/>
      <c r="ATZ165" s="2"/>
      <c r="AUA165" s="2"/>
      <c r="AUB165" s="2"/>
      <c r="AUC165" s="2"/>
      <c r="AUD165" s="2"/>
      <c r="AUE165" s="2"/>
      <c r="AUF165" s="2"/>
      <c r="AUG165" s="2"/>
      <c r="AUH165" s="2"/>
      <c r="AUI165" s="2"/>
      <c r="AUJ165" s="2"/>
      <c r="AUK165" s="2"/>
      <c r="AUL165" s="2"/>
      <c r="AUM165" s="2"/>
      <c r="AUN165" s="2"/>
      <c r="AUO165" s="2"/>
      <c r="AUP165" s="2"/>
      <c r="AUQ165" s="2"/>
      <c r="AUR165" s="2"/>
      <c r="AUS165" s="2"/>
      <c r="AUT165" s="2"/>
      <c r="AUU165" s="2"/>
      <c r="AUV165" s="2"/>
      <c r="AUW165" s="2"/>
      <c r="AUX165" s="2"/>
      <c r="AUY165" s="2"/>
      <c r="AUZ165" s="2"/>
      <c r="AVA165" s="2"/>
      <c r="AVB165" s="2"/>
      <c r="AVC165" s="2"/>
      <c r="AVD165" s="2"/>
      <c r="AVE165" s="2"/>
      <c r="AVF165" s="2"/>
      <c r="AVG165" s="2"/>
      <c r="AVH165" s="2"/>
      <c r="AVI165" s="2"/>
      <c r="AVJ165" s="2"/>
      <c r="AVK165" s="2"/>
      <c r="AVL165" s="2"/>
      <c r="AVM165" s="2"/>
      <c r="AVN165" s="2"/>
      <c r="AVO165" s="2"/>
      <c r="AVP165" s="2"/>
      <c r="AVQ165" s="2"/>
      <c r="AVR165" s="2"/>
      <c r="AVS165" s="2"/>
      <c r="AVT165" s="2"/>
      <c r="AVU165" s="2"/>
      <c r="AVV165" s="2"/>
      <c r="AVW165" s="2"/>
      <c r="AVX165" s="2"/>
      <c r="AVY165" s="2"/>
      <c r="AVZ165" s="2"/>
      <c r="AWA165" s="2"/>
      <c r="AWB165" s="2"/>
      <c r="AWC165" s="2"/>
      <c r="AWD165" s="2"/>
      <c r="AWE165" s="2"/>
      <c r="AWF165" s="2"/>
      <c r="AWG165" s="2"/>
      <c r="AWH165" s="2"/>
      <c r="AWI165" s="2"/>
      <c r="AWJ165" s="2"/>
      <c r="AWK165" s="2"/>
      <c r="AWL165" s="2"/>
      <c r="AWM165" s="2"/>
      <c r="AWN165" s="2"/>
      <c r="AWO165" s="2"/>
      <c r="AWP165" s="2"/>
      <c r="AWQ165" s="2"/>
      <c r="AWR165" s="2"/>
      <c r="AWS165" s="2"/>
      <c r="AWT165" s="2"/>
      <c r="AWU165" s="2"/>
      <c r="AWV165" s="2"/>
      <c r="AWW165" s="2"/>
      <c r="AWX165" s="2"/>
      <c r="AWY165" s="2"/>
      <c r="AWZ165" s="2"/>
      <c r="AXA165" s="2"/>
      <c r="AXB165" s="2"/>
      <c r="AXC165" s="2"/>
      <c r="AXD165" s="2"/>
      <c r="AXE165" s="2"/>
      <c r="AXF165" s="2"/>
      <c r="AXG165" s="2"/>
      <c r="AXH165" s="2"/>
      <c r="AXI165" s="2"/>
      <c r="AXJ165" s="2"/>
      <c r="AXK165" s="2"/>
      <c r="AXL165" s="2"/>
      <c r="AXM165" s="2"/>
      <c r="AXN165" s="2"/>
      <c r="AXO165" s="2"/>
      <c r="AXP165" s="2"/>
      <c r="AXQ165" s="2"/>
      <c r="AXR165" s="2"/>
      <c r="AXS165" s="2"/>
      <c r="AXT165" s="2"/>
      <c r="AXU165" s="2"/>
      <c r="AXV165" s="2"/>
      <c r="AXW165" s="2"/>
      <c r="AXX165" s="2"/>
      <c r="AXY165" s="2"/>
      <c r="AXZ165" s="2"/>
      <c r="AYA165" s="2"/>
      <c r="AYB165" s="2"/>
      <c r="AYC165" s="2"/>
      <c r="AYD165" s="2"/>
      <c r="AYE165" s="2"/>
      <c r="AYF165" s="2"/>
      <c r="AYG165" s="2"/>
      <c r="AYH165" s="2"/>
      <c r="AYI165" s="2"/>
      <c r="AYJ165" s="2"/>
      <c r="AYK165" s="2"/>
      <c r="AYL165" s="2"/>
      <c r="AYM165" s="2"/>
      <c r="AYN165" s="2"/>
      <c r="AYO165" s="2"/>
      <c r="AYP165" s="2"/>
      <c r="AYQ165" s="2"/>
      <c r="AYR165" s="2"/>
      <c r="AYS165" s="2"/>
      <c r="AYT165" s="2"/>
      <c r="AYU165" s="2"/>
      <c r="AYV165" s="2"/>
      <c r="AYW165" s="2"/>
      <c r="AYX165" s="2"/>
      <c r="AYY165" s="2"/>
      <c r="AYZ165" s="2"/>
      <c r="AZA165" s="2"/>
      <c r="AZB165" s="2"/>
      <c r="AZC165" s="2"/>
      <c r="AZD165" s="2"/>
      <c r="AZE165" s="2"/>
      <c r="AZF165" s="2"/>
      <c r="AZG165" s="2"/>
      <c r="AZH165" s="2"/>
      <c r="AZI165" s="2"/>
      <c r="AZJ165" s="2"/>
      <c r="AZK165" s="2"/>
      <c r="AZL165" s="2"/>
      <c r="AZM165" s="2"/>
      <c r="AZN165" s="2"/>
      <c r="AZO165" s="2"/>
      <c r="AZP165" s="2"/>
      <c r="AZQ165" s="2"/>
      <c r="AZR165" s="2"/>
      <c r="AZS165" s="2"/>
      <c r="AZT165" s="2"/>
      <c r="AZU165" s="2"/>
      <c r="AZV165" s="2"/>
      <c r="AZW165" s="2"/>
      <c r="AZX165" s="2"/>
      <c r="AZY165" s="2"/>
      <c r="AZZ165" s="2"/>
      <c r="BAA165" s="2"/>
      <c r="BAB165" s="2"/>
      <c r="BAC165" s="2"/>
      <c r="BAD165" s="2"/>
      <c r="BAE165" s="2"/>
      <c r="BAF165" s="2"/>
      <c r="BAG165" s="2"/>
      <c r="BAH165" s="2"/>
      <c r="BAI165" s="2"/>
      <c r="BAJ165" s="2"/>
      <c r="BAK165" s="2"/>
      <c r="BAL165" s="2"/>
      <c r="BAM165" s="2"/>
      <c r="BAN165" s="2"/>
      <c r="BAO165" s="2"/>
      <c r="BAP165" s="2"/>
      <c r="BAQ165" s="2"/>
      <c r="BAR165" s="2"/>
      <c r="BAS165" s="2"/>
      <c r="BAT165" s="2"/>
      <c r="BAU165" s="2"/>
      <c r="BAV165" s="2"/>
      <c r="BAW165" s="2"/>
      <c r="BAX165" s="2"/>
      <c r="BAY165" s="2"/>
      <c r="BAZ165" s="2"/>
      <c r="BBA165" s="2"/>
      <c r="BBB165" s="2"/>
      <c r="BBC165" s="2"/>
      <c r="BBD165" s="2"/>
      <c r="BBE165" s="2"/>
      <c r="BBF165" s="2"/>
      <c r="BBG165" s="2"/>
      <c r="BBH165" s="2"/>
      <c r="BBI165" s="2"/>
      <c r="BBJ165" s="2"/>
      <c r="BBK165" s="2"/>
      <c r="BBL165" s="2"/>
      <c r="BBM165" s="2"/>
      <c r="BBN165" s="2"/>
      <c r="BBO165" s="2"/>
      <c r="BBP165" s="2"/>
      <c r="BBQ165" s="2"/>
      <c r="BBR165" s="2"/>
      <c r="BBS165" s="2"/>
      <c r="BBT165" s="2"/>
      <c r="BBU165" s="2"/>
      <c r="BBV165" s="2"/>
      <c r="BBW165" s="2"/>
      <c r="BBX165" s="2"/>
      <c r="BBY165" s="2"/>
      <c r="BBZ165" s="2"/>
      <c r="BCA165" s="2"/>
      <c r="BCB165" s="2"/>
      <c r="BCC165" s="2"/>
      <c r="BCD165" s="2"/>
      <c r="BCE165" s="2"/>
      <c r="BCF165" s="2"/>
    </row>
    <row r="166" spans="1:1024 1025:1436">
      <c r="A166" s="1" t="s">
        <v>7</v>
      </c>
      <c r="C166" s="2">
        <f>C165+D165+E165+F165+G165+H165+I165+J165+K165+L165+M165+N165+O165+P165+Q165+R165+S165+T165+U165+V165+W165+X165+Y165+Z165+AA165+AB165+AC165+AD165+AE165+AF165+AG165+AH165+AI165+AJ165+AK165+AL165+AM165+AN165+AO165+AP165+AQ165+AR165+AS165+AT165+AU165+AV165+AW165+AX165+AY165+AZ165+BA165+BB165+BC165+BD165+BE165+BF165+BG165+BH165+BI165+BJ165+BK165+BL165+BM165+BN165+BO165+BP165+BQ165+BR165+BS165+BT165+BU165+BV165+BW165+BX165+BY165+BZ165+CA165+CB165+CC165+CD165+CE165+CF165+CG165+CH165+CI165+CJ165+CK165+CL165+CM165+CN165+CO165+CP165+CQ165+CR165+CS165+CT165+CU165+CV165+CW165+CX165+CY165+CZ165+DA165+DB165+DC165+DD165+DE165+DF165+DG165+DH165+DI165+DJ165+DK165+DL165+DM165+DN165+DO165+DP165+DQ165+DR165+DS165+DT165+DU165+DV165+DW165+DX165+DY165+DZ165+EA165+EB165+EC165+ED165+EE165+EF165+EG165+EH165+EI165+EJ165+EK165+EL165+EM165+EN165+EO165+EP165+EQ165+ER165+ES165+ET165+EU165+EV165+EW165+EX165+EY165+EZ165+FA165+FB165+FC165+FD165+FE165+FF165+FG165+FH165+FI165+FJ165+FK165+FL165+FM165+FN165+FO165+FP165+FQ165+FR165+FS165+FT165+FU165+FV165+FW165+FX165+FY165+FZ165+GA165+GB165+GC165+GD165+GE165+GF165+GG165+GH165+GI165+GJ165+GK165+GL165+GM165+GN165+GO165+GP165+GQ165+GR165+GS165+GT165+GU165+GV165+GW165+GX165+GY165+GZ165+HA165+HB165+HC165+HD165+HE165+HF165+HG165+HH165+HI165+HJ165+HK165+HL165+HM165+HN165+HO165+HP165+HQ165+HR165+HS165+HT165+HU165+HV165+HW165+HX165+HY165+HZ165+IA165+IB165+IC165+ID165+IE165+IF165+IG165+IH165+II165+IJ165+IK165+IL165+IM165+IN165+IO165+IP165+IQ165</f>
        <v>3270.971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  <c r="SG166" s="2"/>
      <c r="SH166" s="2"/>
      <c r="SI166" s="2"/>
      <c r="SJ166" s="2"/>
      <c r="SK166" s="2"/>
      <c r="SL166" s="2"/>
      <c r="SM166" s="2"/>
      <c r="SN166" s="2"/>
      <c r="SO166" s="2"/>
      <c r="SP166" s="2"/>
      <c r="SQ166" s="2"/>
      <c r="SR166" s="2"/>
      <c r="SS166" s="2"/>
      <c r="ST166" s="2"/>
      <c r="SU166" s="2"/>
      <c r="SV166" s="2"/>
      <c r="SW166" s="2"/>
      <c r="SX166" s="2"/>
      <c r="SY166" s="2"/>
      <c r="SZ166" s="2"/>
      <c r="TA166" s="2"/>
      <c r="TB166" s="2"/>
      <c r="TC166" s="2"/>
      <c r="TD166" s="2"/>
      <c r="TE166" s="2"/>
      <c r="TF166" s="2"/>
      <c r="TG166" s="2"/>
      <c r="TH166" s="2"/>
      <c r="TI166" s="2"/>
      <c r="TJ166" s="2"/>
      <c r="TK166" s="2"/>
      <c r="TL166" s="2"/>
      <c r="TM166" s="2"/>
      <c r="TN166" s="2"/>
      <c r="TO166" s="2"/>
      <c r="TP166" s="2"/>
      <c r="TQ166" s="2"/>
      <c r="TR166" s="2"/>
      <c r="TS166" s="2"/>
      <c r="TT166" s="2"/>
      <c r="TU166" s="2"/>
      <c r="TV166" s="2"/>
      <c r="TW166" s="2"/>
      <c r="TX166" s="2"/>
      <c r="TY166" s="2"/>
      <c r="TZ166" s="2"/>
      <c r="UA166" s="2"/>
      <c r="UB166" s="2"/>
      <c r="UC166" s="2"/>
      <c r="UD166" s="2"/>
      <c r="UE166" s="2"/>
      <c r="UF166" s="2"/>
      <c r="UG166" s="2"/>
      <c r="UH166" s="2"/>
      <c r="UI166" s="2"/>
      <c r="UJ166" s="2"/>
      <c r="UK166" s="2"/>
      <c r="UL166" s="2"/>
      <c r="UM166" s="2"/>
      <c r="UN166" s="2"/>
      <c r="UO166" s="2"/>
      <c r="UP166" s="2"/>
      <c r="UQ166" s="2"/>
      <c r="UR166" s="2"/>
      <c r="US166" s="2"/>
      <c r="UT166" s="2"/>
      <c r="UU166" s="2"/>
      <c r="UV166" s="2"/>
      <c r="UW166" s="2"/>
      <c r="UX166" s="2"/>
      <c r="UY166" s="2"/>
      <c r="UZ166" s="2"/>
      <c r="VA166" s="2"/>
      <c r="VB166" s="2"/>
      <c r="VC166" s="2"/>
      <c r="VD166" s="2"/>
      <c r="VE166" s="2"/>
      <c r="VF166" s="2"/>
      <c r="VG166" s="2"/>
      <c r="VH166" s="2"/>
      <c r="VI166" s="2"/>
      <c r="VJ166" s="2"/>
      <c r="VK166" s="2"/>
      <c r="VL166" s="2"/>
      <c r="VM166" s="2"/>
      <c r="VN166" s="2"/>
      <c r="VO166" s="2"/>
      <c r="VP166" s="2"/>
      <c r="VQ166" s="2"/>
      <c r="VR166" s="2"/>
      <c r="VS166" s="2"/>
      <c r="VT166" s="2"/>
      <c r="VU166" s="2"/>
      <c r="VV166" s="2"/>
      <c r="VW166" s="2"/>
      <c r="VX166" s="2"/>
      <c r="VY166" s="2"/>
      <c r="VZ166" s="2"/>
      <c r="WA166" s="2"/>
      <c r="WB166" s="2"/>
      <c r="WC166" s="2"/>
      <c r="WD166" s="2"/>
      <c r="WE166" s="2"/>
      <c r="WF166" s="2"/>
      <c r="WG166" s="2"/>
      <c r="WH166" s="2"/>
      <c r="WI166" s="2"/>
      <c r="WJ166" s="2"/>
      <c r="WK166" s="2"/>
      <c r="WL166" s="2"/>
      <c r="WM166" s="2"/>
      <c r="WN166" s="2"/>
      <c r="WO166" s="2"/>
      <c r="WP166" s="2"/>
      <c r="WQ166" s="2"/>
      <c r="WR166" s="2"/>
      <c r="WS166" s="2"/>
      <c r="WT166" s="2"/>
      <c r="WU166" s="2"/>
      <c r="WV166" s="2"/>
      <c r="WW166" s="2"/>
      <c r="WX166" s="2"/>
      <c r="WY166" s="2"/>
      <c r="WZ166" s="2"/>
      <c r="XA166" s="2"/>
      <c r="XB166" s="2"/>
      <c r="XC166" s="2"/>
      <c r="XD166" s="2"/>
      <c r="XE166" s="2"/>
      <c r="XF166" s="2"/>
      <c r="XG166" s="2"/>
      <c r="XH166" s="2"/>
      <c r="XI166" s="2"/>
      <c r="XJ166" s="2"/>
      <c r="XK166" s="2"/>
      <c r="XL166" s="2"/>
      <c r="XM166" s="2"/>
      <c r="XN166" s="2"/>
      <c r="XO166" s="2"/>
      <c r="XP166" s="2"/>
      <c r="XQ166" s="2"/>
      <c r="XR166" s="2"/>
      <c r="XS166" s="2"/>
      <c r="XT166" s="2"/>
      <c r="XU166" s="2"/>
      <c r="XV166" s="2"/>
      <c r="XW166" s="2"/>
      <c r="XX166" s="2"/>
      <c r="XY166" s="2"/>
      <c r="XZ166" s="2"/>
      <c r="YA166" s="2"/>
      <c r="YB166" s="2"/>
      <c r="YC166" s="2"/>
      <c r="YD166" s="2"/>
      <c r="YE166" s="2"/>
      <c r="YF166" s="2"/>
      <c r="YG166" s="2"/>
      <c r="YH166" s="2"/>
      <c r="YI166" s="2"/>
      <c r="YJ166" s="2"/>
      <c r="YK166" s="2"/>
      <c r="YL166" s="2"/>
      <c r="YM166" s="2"/>
      <c r="YN166" s="2"/>
      <c r="YO166" s="2"/>
      <c r="YP166" s="2"/>
      <c r="YQ166" s="2"/>
      <c r="YR166" s="2"/>
      <c r="YS166" s="2"/>
      <c r="YT166" s="2"/>
      <c r="YU166" s="2"/>
      <c r="YV166" s="2"/>
      <c r="YW166" s="2"/>
      <c r="YX166" s="2"/>
      <c r="YY166" s="2"/>
      <c r="YZ166" s="2"/>
      <c r="ZA166" s="2"/>
      <c r="ZB166" s="2"/>
      <c r="ZC166" s="2"/>
      <c r="ZD166" s="2"/>
      <c r="ZE166" s="2"/>
      <c r="ZF166" s="2"/>
      <c r="ZG166" s="2"/>
      <c r="ZH166" s="2"/>
      <c r="ZI166" s="2"/>
      <c r="ZJ166" s="2"/>
      <c r="ZK166" s="2"/>
      <c r="ZL166" s="2"/>
      <c r="ZM166" s="2"/>
      <c r="ZN166" s="2"/>
      <c r="ZO166" s="2"/>
      <c r="ZP166" s="2"/>
      <c r="ZQ166" s="2"/>
      <c r="ZR166" s="2"/>
      <c r="ZS166" s="2"/>
      <c r="ZT166" s="2"/>
      <c r="ZU166" s="2"/>
      <c r="ZV166" s="2"/>
      <c r="ZW166" s="2"/>
      <c r="ZX166" s="2"/>
      <c r="ZY166" s="2"/>
      <c r="ZZ166" s="2"/>
      <c r="AAA166" s="2"/>
      <c r="AAB166" s="2"/>
      <c r="AAC166" s="2"/>
      <c r="AAD166" s="2"/>
      <c r="AAE166" s="2"/>
      <c r="AAF166" s="2"/>
      <c r="AAG166" s="2"/>
      <c r="AAH166" s="2"/>
      <c r="AAI166" s="2"/>
      <c r="AAJ166" s="2"/>
      <c r="AAK166" s="2"/>
      <c r="AAL166" s="2"/>
      <c r="AAM166" s="2"/>
      <c r="AAN166" s="2"/>
      <c r="AAO166" s="2"/>
      <c r="AAP166" s="2"/>
      <c r="AAQ166" s="2"/>
      <c r="AAR166" s="2"/>
      <c r="AAS166" s="2"/>
      <c r="AAT166" s="2"/>
      <c r="AAU166" s="2"/>
      <c r="AAV166" s="2"/>
      <c r="AAW166" s="2"/>
      <c r="AAX166" s="2"/>
      <c r="AAY166" s="2"/>
      <c r="AAZ166" s="2"/>
      <c r="ABA166" s="2"/>
      <c r="ABB166" s="2"/>
      <c r="ABC166" s="2"/>
      <c r="ABD166" s="2"/>
      <c r="ABE166" s="2"/>
      <c r="ABF166" s="2"/>
      <c r="ABG166" s="2"/>
      <c r="ABH166" s="2"/>
      <c r="ABI166" s="2"/>
      <c r="ABJ166" s="2"/>
      <c r="ABK166" s="2"/>
      <c r="ABL166" s="2"/>
      <c r="ABM166" s="2"/>
      <c r="ABN166" s="2"/>
      <c r="ABO166" s="2"/>
      <c r="ABP166" s="2"/>
      <c r="ABQ166" s="2"/>
      <c r="ABR166" s="2"/>
      <c r="ABS166" s="2"/>
      <c r="ABT166" s="2"/>
      <c r="ABU166" s="2"/>
      <c r="ABV166" s="2"/>
      <c r="ABW166" s="2"/>
      <c r="ABX166" s="2"/>
      <c r="ABY166" s="2"/>
      <c r="ABZ166" s="2"/>
      <c r="ACA166" s="2"/>
      <c r="ACB166" s="2"/>
      <c r="ACC166" s="2"/>
      <c r="ACD166" s="2"/>
      <c r="ACE166" s="2"/>
      <c r="ACF166" s="2"/>
      <c r="ACG166" s="2"/>
      <c r="ACH166" s="2"/>
      <c r="ACI166" s="2"/>
      <c r="ACJ166" s="2"/>
      <c r="ACK166" s="2"/>
      <c r="ACL166" s="2"/>
      <c r="ACM166" s="2"/>
      <c r="ACN166" s="2"/>
      <c r="ACO166" s="2"/>
      <c r="ACP166" s="2"/>
      <c r="ACQ166" s="2"/>
      <c r="ACR166" s="2"/>
      <c r="ACS166" s="2"/>
      <c r="ACT166" s="2"/>
      <c r="ACU166" s="2"/>
      <c r="ACV166" s="2"/>
      <c r="ACW166" s="2"/>
      <c r="ACX166" s="2"/>
      <c r="ACY166" s="2"/>
      <c r="ACZ166" s="2"/>
      <c r="ADA166" s="2"/>
      <c r="ADB166" s="2"/>
      <c r="ADC166" s="2"/>
      <c r="ADD166" s="2"/>
      <c r="ADE166" s="2"/>
      <c r="ADF166" s="2"/>
      <c r="ADG166" s="2"/>
      <c r="ADH166" s="2"/>
      <c r="ADI166" s="2"/>
      <c r="ADJ166" s="2"/>
      <c r="ADK166" s="2"/>
      <c r="ADL166" s="2"/>
      <c r="ADM166" s="2"/>
      <c r="ADN166" s="2"/>
      <c r="ADO166" s="2"/>
      <c r="ADP166" s="2"/>
      <c r="ADQ166" s="2"/>
      <c r="ADR166" s="2"/>
      <c r="ADS166" s="2"/>
      <c r="ADT166" s="2"/>
      <c r="ADU166" s="2"/>
      <c r="ADV166" s="2"/>
      <c r="ADW166" s="2"/>
      <c r="ADX166" s="2"/>
      <c r="ADY166" s="2"/>
      <c r="ADZ166" s="2"/>
      <c r="AEA166" s="2"/>
      <c r="AEB166" s="2"/>
      <c r="AEC166" s="2"/>
      <c r="AED166" s="2"/>
      <c r="AEE166" s="2"/>
      <c r="AEF166" s="2"/>
      <c r="AEG166" s="2"/>
      <c r="AEH166" s="2"/>
      <c r="AEI166" s="2"/>
      <c r="AEJ166" s="2"/>
      <c r="AEK166" s="2"/>
      <c r="AEL166" s="2"/>
      <c r="AEM166" s="2"/>
      <c r="AEN166" s="2"/>
      <c r="AEO166" s="2"/>
      <c r="AEP166" s="2"/>
      <c r="AEQ166" s="2"/>
      <c r="AER166" s="2"/>
      <c r="AES166" s="2"/>
      <c r="AET166" s="2"/>
      <c r="AEU166" s="2"/>
      <c r="AEV166" s="2"/>
      <c r="AEW166" s="2"/>
      <c r="AEX166" s="2"/>
      <c r="AEY166" s="2"/>
      <c r="AEZ166" s="2"/>
      <c r="AFA166" s="2"/>
      <c r="AFB166" s="2"/>
      <c r="AFC166" s="2"/>
      <c r="AFD166" s="2"/>
      <c r="AFE166" s="2"/>
      <c r="AFF166" s="2"/>
      <c r="AFG166" s="2"/>
      <c r="AFH166" s="2"/>
      <c r="AFI166" s="2"/>
      <c r="AFJ166" s="2"/>
      <c r="AFK166" s="2"/>
      <c r="AFL166" s="2"/>
      <c r="AFM166" s="2"/>
      <c r="AFN166" s="2"/>
      <c r="AFO166" s="2"/>
      <c r="AFP166" s="2"/>
      <c r="AFQ166" s="2"/>
      <c r="AFR166" s="2"/>
      <c r="AFS166" s="2"/>
      <c r="AFT166" s="2"/>
      <c r="AFU166" s="2"/>
      <c r="AFV166" s="2"/>
      <c r="AFW166" s="2"/>
      <c r="AFX166" s="2"/>
      <c r="AFY166" s="2"/>
      <c r="AFZ166" s="2"/>
      <c r="AGA166" s="2"/>
      <c r="AGB166" s="2"/>
      <c r="AGC166" s="2"/>
      <c r="AGD166" s="2"/>
      <c r="AGE166" s="2"/>
      <c r="AGF166" s="2"/>
      <c r="AGG166" s="2"/>
      <c r="AGH166" s="2"/>
      <c r="AGI166" s="2"/>
      <c r="AGJ166" s="2"/>
      <c r="AGK166" s="2"/>
      <c r="AGL166" s="2"/>
      <c r="AGM166" s="2"/>
      <c r="AGN166" s="2"/>
      <c r="AGO166" s="2"/>
      <c r="AGP166" s="2"/>
      <c r="AGQ166" s="2"/>
      <c r="AGR166" s="2"/>
      <c r="AGS166" s="2"/>
      <c r="AGT166" s="2"/>
      <c r="AGU166" s="2"/>
      <c r="AGV166" s="2"/>
      <c r="AGW166" s="2"/>
      <c r="AGX166" s="2"/>
      <c r="AGY166" s="2"/>
      <c r="AGZ166" s="2"/>
      <c r="AHA166" s="2"/>
      <c r="AHB166" s="2"/>
      <c r="AHC166" s="2"/>
      <c r="AHD166" s="2"/>
      <c r="AHE166" s="2"/>
      <c r="AHF166" s="2"/>
      <c r="AHG166" s="2"/>
      <c r="AHH166" s="2"/>
      <c r="AHI166" s="2"/>
      <c r="AHJ166" s="2"/>
      <c r="AHK166" s="2"/>
      <c r="AHL166" s="2"/>
      <c r="AHM166" s="2"/>
      <c r="AHN166" s="2"/>
      <c r="AHO166" s="2"/>
      <c r="AHP166" s="2"/>
      <c r="AHQ166" s="2"/>
      <c r="AHR166" s="2"/>
      <c r="AHS166" s="2"/>
      <c r="AHT166" s="2"/>
      <c r="AHU166" s="2"/>
      <c r="AHV166" s="2"/>
      <c r="AHW166" s="2"/>
      <c r="AHX166" s="2"/>
      <c r="AHY166" s="2"/>
      <c r="AHZ166" s="2"/>
      <c r="AIA166" s="2"/>
      <c r="AIB166" s="2"/>
      <c r="AIC166" s="2"/>
      <c r="AID166" s="2"/>
      <c r="AIE166" s="2"/>
      <c r="AIF166" s="2"/>
      <c r="AIG166" s="2"/>
      <c r="AIH166" s="2"/>
      <c r="AII166" s="2"/>
      <c r="AIJ166" s="2"/>
      <c r="AIK166" s="2"/>
      <c r="AIL166" s="2"/>
      <c r="AIM166" s="2"/>
      <c r="AIN166" s="2"/>
      <c r="AIO166" s="2"/>
      <c r="AIP166" s="2"/>
      <c r="AIQ166" s="2"/>
      <c r="AIR166" s="2"/>
      <c r="AIS166" s="2"/>
      <c r="AIT166" s="2"/>
      <c r="AIU166" s="2"/>
      <c r="AIV166" s="2"/>
      <c r="AIW166" s="2"/>
      <c r="AIX166" s="2"/>
      <c r="AIY166" s="2"/>
      <c r="AIZ166" s="2"/>
      <c r="AJA166" s="2"/>
      <c r="AJB166" s="2"/>
      <c r="AJC166" s="2"/>
      <c r="AJD166" s="2"/>
      <c r="AJE166" s="2"/>
      <c r="AJF166" s="2"/>
      <c r="AJG166" s="2"/>
      <c r="AJH166" s="2"/>
      <c r="AJI166" s="2"/>
      <c r="AJJ166" s="2"/>
      <c r="AJK166" s="2"/>
      <c r="AJL166" s="2"/>
      <c r="AJM166" s="2"/>
      <c r="AJN166" s="2"/>
      <c r="AJO166" s="2"/>
      <c r="AJP166" s="2"/>
      <c r="AJQ166" s="2"/>
      <c r="AJR166" s="2"/>
      <c r="AJS166" s="2"/>
      <c r="AJT166" s="2"/>
      <c r="AJU166" s="2"/>
      <c r="AJV166" s="2"/>
      <c r="AJW166" s="2"/>
      <c r="AJX166" s="2"/>
      <c r="AJY166" s="2"/>
      <c r="AJZ166" s="2"/>
      <c r="AKA166" s="2"/>
      <c r="AKB166" s="2"/>
      <c r="AKC166" s="2"/>
      <c r="AKD166" s="2"/>
      <c r="AKE166" s="2"/>
      <c r="AKF166" s="2"/>
      <c r="AKG166" s="2"/>
      <c r="AKH166" s="2"/>
      <c r="AKI166" s="2"/>
      <c r="AKJ166" s="2"/>
      <c r="AKK166" s="2"/>
      <c r="AKL166" s="2"/>
      <c r="AKM166" s="2"/>
      <c r="AKN166" s="2"/>
      <c r="AKO166" s="2"/>
      <c r="AKP166" s="2"/>
      <c r="AKQ166" s="2"/>
      <c r="AKR166" s="2"/>
      <c r="AKS166" s="2"/>
      <c r="AKT166" s="2"/>
      <c r="AKU166" s="2"/>
      <c r="AKV166" s="2"/>
      <c r="AKW166" s="2"/>
      <c r="AKX166" s="2"/>
      <c r="AKY166" s="2"/>
      <c r="AKZ166" s="2"/>
      <c r="ALA166" s="2"/>
      <c r="ALB166" s="2"/>
      <c r="ALC166" s="2"/>
      <c r="ALD166" s="2"/>
      <c r="ALE166" s="2"/>
      <c r="ALF166" s="2"/>
      <c r="ALG166" s="2"/>
      <c r="ALH166" s="2"/>
      <c r="ALI166" s="2"/>
      <c r="ALJ166" s="2"/>
      <c r="ALK166" s="2"/>
      <c r="ALL166" s="2"/>
      <c r="ALM166" s="2"/>
      <c r="ALN166" s="2"/>
      <c r="ALO166" s="2"/>
      <c r="ALP166" s="2"/>
      <c r="ALQ166" s="2"/>
      <c r="ALR166" s="2"/>
      <c r="ALS166" s="2"/>
      <c r="ALT166" s="2"/>
      <c r="ALU166" s="2"/>
      <c r="ALV166" s="2"/>
      <c r="ALW166" s="2"/>
      <c r="ALX166" s="2"/>
      <c r="ALY166" s="2"/>
      <c r="ALZ166" s="2"/>
      <c r="AMA166" s="2"/>
      <c r="AMB166" s="2"/>
      <c r="AMC166" s="2"/>
      <c r="AMD166" s="2"/>
      <c r="AME166" s="2"/>
      <c r="AMF166" s="2"/>
      <c r="AMG166" s="2"/>
      <c r="AMH166" s="2"/>
      <c r="AMI166" s="2"/>
      <c r="AMJ166" s="2"/>
      <c r="AMK166" s="2"/>
      <c r="AML166" s="2"/>
      <c r="AMM166" s="2"/>
      <c r="AMN166" s="2"/>
      <c r="AMO166" s="2"/>
      <c r="AMP166" s="2"/>
      <c r="AMQ166" s="2"/>
      <c r="AMR166" s="2"/>
      <c r="AMS166" s="2"/>
      <c r="AMT166" s="2"/>
      <c r="AMU166" s="2"/>
      <c r="AMV166" s="2"/>
      <c r="AMW166" s="2"/>
      <c r="AMX166" s="2"/>
      <c r="AMY166" s="2"/>
      <c r="AMZ166" s="2"/>
      <c r="ANA166" s="2"/>
      <c r="ANB166" s="2"/>
      <c r="ANC166" s="2"/>
      <c r="AND166" s="2"/>
      <c r="ANE166" s="2"/>
      <c r="ANF166" s="2"/>
      <c r="ANG166" s="2"/>
      <c r="ANH166" s="2"/>
      <c r="ANI166" s="2"/>
      <c r="ANJ166" s="2"/>
      <c r="ANK166" s="2"/>
      <c r="ANL166" s="2"/>
      <c r="ANM166" s="2"/>
      <c r="ANN166" s="2"/>
      <c r="ANO166" s="2"/>
      <c r="ANP166" s="2"/>
      <c r="ANQ166" s="2"/>
      <c r="ANR166" s="2"/>
      <c r="ANS166" s="2"/>
      <c r="ANT166" s="2"/>
      <c r="ANU166" s="2"/>
      <c r="ANV166" s="2"/>
      <c r="ANW166" s="2"/>
      <c r="ANX166" s="2"/>
      <c r="ANY166" s="2"/>
      <c r="ANZ166" s="2"/>
      <c r="AOA166" s="2"/>
      <c r="AOB166" s="2"/>
      <c r="AOC166" s="2"/>
      <c r="AOD166" s="2"/>
      <c r="AOE166" s="2"/>
      <c r="AOF166" s="2"/>
      <c r="AOG166" s="2"/>
      <c r="AOH166" s="2"/>
      <c r="AOI166" s="2"/>
      <c r="AOJ166" s="2"/>
      <c r="AOK166" s="2"/>
      <c r="AOL166" s="2"/>
      <c r="AOM166" s="2"/>
      <c r="AON166" s="2"/>
      <c r="AOO166" s="2"/>
      <c r="AOP166" s="2"/>
      <c r="AOQ166" s="2"/>
      <c r="AOR166" s="2"/>
      <c r="AOS166" s="2"/>
      <c r="AOT166" s="2"/>
      <c r="AOU166" s="2"/>
      <c r="AOV166" s="2"/>
      <c r="AOW166" s="2"/>
      <c r="AOX166" s="2"/>
      <c r="AOY166" s="2"/>
      <c r="AOZ166" s="2"/>
      <c r="APA166" s="2"/>
      <c r="APB166" s="2"/>
      <c r="APC166" s="2"/>
      <c r="APD166" s="2"/>
      <c r="APE166" s="2"/>
      <c r="APF166" s="2"/>
      <c r="APG166" s="2"/>
      <c r="APH166" s="2"/>
      <c r="API166" s="2"/>
      <c r="APJ166" s="2"/>
      <c r="APK166" s="2"/>
      <c r="APL166" s="2"/>
      <c r="APM166" s="2"/>
      <c r="APN166" s="2"/>
      <c r="APO166" s="2"/>
      <c r="APP166" s="2"/>
      <c r="APQ166" s="2"/>
      <c r="APR166" s="2"/>
      <c r="APS166" s="2"/>
      <c r="APT166" s="2"/>
      <c r="APU166" s="2"/>
      <c r="APV166" s="2"/>
      <c r="APW166" s="2"/>
      <c r="APX166" s="2"/>
      <c r="APY166" s="2"/>
      <c r="APZ166" s="2"/>
      <c r="AQA166" s="2"/>
      <c r="AQB166" s="2"/>
      <c r="AQC166" s="2"/>
      <c r="AQD166" s="2"/>
      <c r="AQE166" s="2"/>
      <c r="AQF166" s="2"/>
      <c r="AQG166" s="2"/>
      <c r="AQH166" s="2"/>
      <c r="AQI166" s="2"/>
      <c r="AQJ166" s="2"/>
      <c r="AQK166" s="2"/>
      <c r="AQL166" s="2"/>
      <c r="AQM166" s="2"/>
      <c r="AQN166" s="2"/>
      <c r="AQO166" s="2"/>
      <c r="AQP166" s="2"/>
      <c r="AQQ166" s="2"/>
      <c r="AQR166" s="2"/>
      <c r="AQS166" s="2"/>
      <c r="AQT166" s="2"/>
      <c r="AQU166" s="2"/>
      <c r="AQV166" s="2"/>
      <c r="AQW166" s="2"/>
      <c r="AQX166" s="2"/>
      <c r="AQY166" s="2"/>
      <c r="AQZ166" s="2"/>
      <c r="ARA166" s="2"/>
      <c r="ARB166" s="2"/>
      <c r="ARC166" s="2"/>
      <c r="ARD166" s="2"/>
      <c r="ARE166" s="2"/>
      <c r="ARF166" s="2"/>
      <c r="ARG166" s="2"/>
      <c r="ARH166" s="2"/>
      <c r="ARI166" s="2"/>
      <c r="ARJ166" s="2"/>
      <c r="ARK166" s="2"/>
      <c r="ARL166" s="2"/>
      <c r="ARM166" s="2"/>
      <c r="ARN166" s="2"/>
      <c r="ARO166" s="2"/>
      <c r="ARP166" s="2"/>
      <c r="ARQ166" s="2"/>
      <c r="ARR166" s="2"/>
      <c r="ARS166" s="2"/>
      <c r="ART166" s="2"/>
      <c r="ARU166" s="2"/>
      <c r="ARV166" s="2"/>
      <c r="ARW166" s="2"/>
      <c r="ARX166" s="2"/>
      <c r="ARY166" s="2"/>
      <c r="ARZ166" s="2"/>
      <c r="ASA166" s="2"/>
      <c r="ASB166" s="2"/>
      <c r="ASC166" s="2"/>
      <c r="ASD166" s="2"/>
      <c r="ASE166" s="2"/>
      <c r="ASF166" s="2"/>
      <c r="ASG166" s="2"/>
      <c r="ASH166" s="2"/>
      <c r="ASI166" s="2"/>
      <c r="ASJ166" s="2"/>
      <c r="ASK166" s="2"/>
      <c r="ASL166" s="2"/>
      <c r="ASM166" s="2"/>
      <c r="ASN166" s="2"/>
      <c r="ASO166" s="2"/>
      <c r="ASP166" s="2"/>
      <c r="ASQ166" s="2"/>
      <c r="ASR166" s="2"/>
      <c r="ASS166" s="2"/>
      <c r="AST166" s="2"/>
      <c r="ASU166" s="2"/>
      <c r="ASV166" s="2"/>
      <c r="ASW166" s="2"/>
      <c r="ASX166" s="2"/>
      <c r="ASY166" s="2"/>
      <c r="ASZ166" s="2"/>
      <c r="ATA166" s="2"/>
      <c r="ATB166" s="2"/>
      <c r="ATC166" s="2"/>
      <c r="ATD166" s="2"/>
      <c r="ATE166" s="2"/>
      <c r="ATF166" s="2"/>
      <c r="ATG166" s="2"/>
      <c r="ATH166" s="2"/>
      <c r="ATI166" s="2"/>
      <c r="ATJ166" s="2"/>
      <c r="ATK166" s="2"/>
      <c r="ATL166" s="2"/>
      <c r="ATM166" s="2"/>
      <c r="ATN166" s="2"/>
      <c r="ATO166" s="2"/>
      <c r="ATP166" s="2"/>
      <c r="ATQ166" s="2"/>
      <c r="ATR166" s="2"/>
      <c r="ATS166" s="2"/>
      <c r="ATT166" s="2"/>
      <c r="ATU166" s="2"/>
      <c r="ATV166" s="2"/>
      <c r="ATW166" s="2"/>
      <c r="ATX166" s="2"/>
      <c r="ATY166" s="2"/>
      <c r="ATZ166" s="2"/>
      <c r="AUA166" s="2"/>
      <c r="AUB166" s="2"/>
      <c r="AUC166" s="2"/>
      <c r="AUD166" s="2"/>
      <c r="AUE166" s="2"/>
      <c r="AUF166" s="2"/>
      <c r="AUG166" s="2"/>
      <c r="AUH166" s="2"/>
      <c r="AUI166" s="2"/>
      <c r="AUJ166" s="2"/>
      <c r="AUK166" s="2"/>
      <c r="AUL166" s="2"/>
      <c r="AUM166" s="2"/>
      <c r="AUN166" s="2"/>
      <c r="AUO166" s="2"/>
      <c r="AUP166" s="2"/>
      <c r="AUQ166" s="2"/>
      <c r="AUR166" s="2"/>
      <c r="AUS166" s="2"/>
      <c r="AUT166" s="2"/>
      <c r="AUU166" s="2"/>
      <c r="AUV166" s="2"/>
      <c r="AUW166" s="2"/>
      <c r="AUX166" s="2"/>
      <c r="AUY166" s="2"/>
      <c r="AUZ166" s="2"/>
      <c r="AVA166" s="2"/>
      <c r="AVB166" s="2"/>
      <c r="AVC166" s="2"/>
      <c r="AVD166" s="2"/>
      <c r="AVE166" s="2"/>
      <c r="AVF166" s="2"/>
      <c r="AVG166" s="2"/>
      <c r="AVH166" s="2"/>
      <c r="AVI166" s="2"/>
      <c r="AVJ166" s="2"/>
      <c r="AVK166" s="2"/>
      <c r="AVL166" s="2"/>
      <c r="AVM166" s="2"/>
      <c r="AVN166" s="2"/>
      <c r="AVO166" s="2"/>
      <c r="AVP166" s="2"/>
      <c r="AVQ166" s="2"/>
      <c r="AVR166" s="2"/>
      <c r="AVS166" s="2"/>
      <c r="AVT166" s="2"/>
      <c r="AVU166" s="2"/>
      <c r="AVV166" s="2"/>
      <c r="AVW166" s="2"/>
      <c r="AVX166" s="2"/>
      <c r="AVY166" s="2"/>
      <c r="AVZ166" s="2"/>
      <c r="AWA166" s="2"/>
      <c r="AWB166" s="2"/>
      <c r="AWC166" s="2"/>
      <c r="AWD166" s="2"/>
      <c r="AWE166" s="2"/>
      <c r="AWF166" s="2"/>
      <c r="AWG166" s="2"/>
      <c r="AWH166" s="2"/>
      <c r="AWI166" s="2"/>
      <c r="AWJ166" s="2"/>
      <c r="AWK166" s="2"/>
      <c r="AWL166" s="2"/>
      <c r="AWM166" s="2"/>
      <c r="AWN166" s="2"/>
      <c r="AWO166" s="2"/>
      <c r="AWP166" s="2"/>
      <c r="AWQ166" s="2"/>
      <c r="AWR166" s="2"/>
      <c r="AWS166" s="2"/>
      <c r="AWT166" s="2"/>
      <c r="AWU166" s="2"/>
      <c r="AWV166" s="2"/>
      <c r="AWW166" s="2"/>
      <c r="AWX166" s="2"/>
      <c r="AWY166" s="2"/>
      <c r="AWZ166" s="2"/>
      <c r="AXA166" s="2"/>
      <c r="AXB166" s="2"/>
      <c r="AXC166" s="2"/>
      <c r="AXD166" s="2"/>
      <c r="AXE166" s="2"/>
      <c r="AXF166" s="2"/>
      <c r="AXG166" s="2"/>
      <c r="AXH166" s="2"/>
      <c r="AXI166" s="2"/>
      <c r="AXJ166" s="2"/>
      <c r="AXK166" s="2"/>
      <c r="AXL166" s="2"/>
      <c r="AXM166" s="2"/>
      <c r="AXN166" s="2"/>
      <c r="AXO166" s="2"/>
      <c r="AXP166" s="2"/>
      <c r="AXQ166" s="2"/>
      <c r="AXR166" s="2"/>
      <c r="AXS166" s="2"/>
      <c r="AXT166" s="2"/>
      <c r="AXU166" s="2"/>
      <c r="AXV166" s="2"/>
      <c r="AXW166" s="2"/>
      <c r="AXX166" s="2"/>
      <c r="AXY166" s="2"/>
      <c r="AXZ166" s="2"/>
      <c r="AYA166" s="2"/>
      <c r="AYB166" s="2"/>
      <c r="AYC166" s="2"/>
      <c r="AYD166" s="2"/>
      <c r="AYE166" s="2"/>
      <c r="AYF166" s="2"/>
      <c r="AYG166" s="2"/>
      <c r="AYH166" s="2"/>
      <c r="AYI166" s="2"/>
      <c r="AYJ166" s="2"/>
      <c r="AYK166" s="2"/>
      <c r="AYL166" s="2"/>
      <c r="AYM166" s="2"/>
      <c r="AYN166" s="2"/>
      <c r="AYO166" s="2"/>
      <c r="AYP166" s="2"/>
      <c r="AYQ166" s="2"/>
      <c r="AYR166" s="2"/>
      <c r="AYS166" s="2"/>
      <c r="AYT166" s="2"/>
      <c r="AYU166" s="2"/>
      <c r="AYV166" s="2"/>
      <c r="AYW166" s="2"/>
      <c r="AYX166" s="2"/>
      <c r="AYY166" s="2"/>
      <c r="AYZ166" s="2"/>
      <c r="AZA166" s="2"/>
      <c r="AZB166" s="2"/>
      <c r="AZC166" s="2"/>
      <c r="AZD166" s="2"/>
      <c r="AZE166" s="2"/>
      <c r="AZF166" s="2"/>
      <c r="AZG166" s="2"/>
      <c r="AZH166" s="2"/>
      <c r="AZI166" s="2"/>
      <c r="AZJ166" s="2"/>
      <c r="AZK166" s="2"/>
      <c r="AZL166" s="2"/>
      <c r="AZM166" s="2"/>
      <c r="AZN166" s="2"/>
      <c r="AZO166" s="2"/>
      <c r="AZP166" s="2"/>
      <c r="AZQ166" s="2"/>
      <c r="AZR166" s="2"/>
      <c r="AZS166" s="2"/>
      <c r="AZT166" s="2"/>
      <c r="AZU166" s="2"/>
      <c r="AZV166" s="2"/>
      <c r="AZW166" s="2"/>
      <c r="AZX166" s="2"/>
      <c r="AZY166" s="2"/>
      <c r="AZZ166" s="2"/>
      <c r="BAA166" s="2"/>
      <c r="BAB166" s="2"/>
      <c r="BAC166" s="2"/>
      <c r="BAD166" s="2"/>
      <c r="BAE166" s="2"/>
      <c r="BAF166" s="2"/>
      <c r="BAG166" s="2"/>
      <c r="BAH166" s="2"/>
      <c r="BAI166" s="2"/>
      <c r="BAJ166" s="2"/>
      <c r="BAK166" s="2"/>
      <c r="BAL166" s="2"/>
      <c r="BAM166" s="2"/>
      <c r="BAN166" s="2"/>
      <c r="BAO166" s="2"/>
      <c r="BAP166" s="2"/>
      <c r="BAQ166" s="2"/>
      <c r="BAR166" s="2"/>
      <c r="BAS166" s="2"/>
      <c r="BAT166" s="2"/>
      <c r="BAU166" s="2"/>
      <c r="BAV166" s="2"/>
      <c r="BAW166" s="2"/>
      <c r="BAX166" s="2"/>
      <c r="BAY166" s="2"/>
      <c r="BAZ166" s="2"/>
      <c r="BBA166" s="2"/>
      <c r="BBB166" s="2"/>
      <c r="BBC166" s="2"/>
      <c r="BBD166" s="2"/>
      <c r="BBE166" s="2"/>
      <c r="BBF166" s="2"/>
      <c r="BBG166" s="2"/>
      <c r="BBH166" s="2"/>
      <c r="BBI166" s="2"/>
      <c r="BBJ166" s="2"/>
      <c r="BBK166" s="2"/>
      <c r="BBL166" s="2"/>
      <c r="BBM166" s="2"/>
      <c r="BBN166" s="2"/>
      <c r="BBO166" s="2"/>
      <c r="BBP166" s="2"/>
      <c r="BBQ166" s="2"/>
      <c r="BBR166" s="2"/>
      <c r="BBS166" s="2"/>
      <c r="BBT166" s="2"/>
      <c r="BBU166" s="2"/>
      <c r="BBV166" s="2"/>
      <c r="BBW166" s="2"/>
      <c r="BBX166" s="2"/>
      <c r="BBY166" s="2"/>
      <c r="BBZ166" s="2"/>
      <c r="BCA166" s="2"/>
      <c r="BCB166" s="2"/>
      <c r="BCC166" s="2"/>
      <c r="BCD166" s="2"/>
      <c r="BCE166" s="2"/>
      <c r="BCF166" s="2"/>
    </row>
    <row r="167" spans="1:1024 1025:1436">
      <c r="A167" s="1" t="s">
        <v>8</v>
      </c>
      <c r="C167" s="2">
        <v>4710.316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  <c r="SG167" s="2"/>
      <c r="SH167" s="2"/>
      <c r="SI167" s="2"/>
      <c r="SJ167" s="2"/>
      <c r="SK167" s="2"/>
      <c r="SL167" s="2"/>
      <c r="SM167" s="2"/>
      <c r="SN167" s="2"/>
      <c r="SO167" s="2"/>
      <c r="SP167" s="2"/>
      <c r="SQ167" s="2"/>
      <c r="SR167" s="2"/>
      <c r="SS167" s="2"/>
      <c r="ST167" s="2"/>
      <c r="SU167" s="2"/>
      <c r="SV167" s="2"/>
      <c r="SW167" s="2"/>
      <c r="SX167" s="2"/>
      <c r="SY167" s="2"/>
      <c r="SZ167" s="2"/>
      <c r="TA167" s="2"/>
      <c r="TB167" s="2"/>
      <c r="TC167" s="2"/>
      <c r="TD167" s="2"/>
      <c r="TE167" s="2"/>
      <c r="TF167" s="2"/>
      <c r="TG167" s="2"/>
      <c r="TH167" s="2"/>
      <c r="TI167" s="2"/>
      <c r="TJ167" s="2"/>
      <c r="TK167" s="2"/>
      <c r="TL167" s="2"/>
      <c r="TM167" s="2"/>
      <c r="TN167" s="2"/>
      <c r="TO167" s="2"/>
      <c r="TP167" s="2"/>
      <c r="TQ167" s="2"/>
      <c r="TR167" s="2"/>
      <c r="TS167" s="2"/>
      <c r="TT167" s="2"/>
      <c r="TU167" s="2"/>
      <c r="TV167" s="2"/>
      <c r="TW167" s="2"/>
      <c r="TX167" s="2"/>
      <c r="TY167" s="2"/>
      <c r="TZ167" s="2"/>
      <c r="UA167" s="2"/>
      <c r="UB167" s="2"/>
      <c r="UC167" s="2"/>
      <c r="UD167" s="2"/>
      <c r="UE167" s="2"/>
      <c r="UF167" s="2"/>
      <c r="UG167" s="2"/>
      <c r="UH167" s="2"/>
      <c r="UI167" s="2"/>
      <c r="UJ167" s="2"/>
      <c r="UK167" s="2"/>
      <c r="UL167" s="2"/>
      <c r="UM167" s="2"/>
      <c r="UN167" s="2"/>
      <c r="UO167" s="2"/>
      <c r="UP167" s="2"/>
      <c r="UQ167" s="2"/>
      <c r="UR167" s="2"/>
      <c r="US167" s="2"/>
      <c r="UT167" s="2"/>
      <c r="UU167" s="2"/>
      <c r="UV167" s="2"/>
      <c r="UW167" s="2"/>
      <c r="UX167" s="2"/>
      <c r="UY167" s="2"/>
      <c r="UZ167" s="2"/>
      <c r="VA167" s="2"/>
      <c r="VB167" s="2"/>
      <c r="VC167" s="2"/>
      <c r="VD167" s="2"/>
      <c r="VE167" s="2"/>
      <c r="VF167" s="2"/>
      <c r="VG167" s="2"/>
      <c r="VH167" s="2"/>
      <c r="VI167" s="2"/>
      <c r="VJ167" s="2"/>
      <c r="VK167" s="2"/>
      <c r="VL167" s="2"/>
      <c r="VM167" s="2"/>
      <c r="VN167" s="2"/>
      <c r="VO167" s="2"/>
      <c r="VP167" s="2"/>
      <c r="VQ167" s="2"/>
      <c r="VR167" s="2"/>
      <c r="VS167" s="2"/>
      <c r="VT167" s="2"/>
      <c r="VU167" s="2"/>
      <c r="VV167" s="2"/>
      <c r="VW167" s="2"/>
      <c r="VX167" s="2"/>
      <c r="VY167" s="2"/>
      <c r="VZ167" s="2"/>
      <c r="WA167" s="2"/>
      <c r="WB167" s="2"/>
      <c r="WC167" s="2"/>
      <c r="WD167" s="2"/>
      <c r="WE167" s="2"/>
      <c r="WF167" s="2"/>
      <c r="WG167" s="2"/>
      <c r="WH167" s="2"/>
      <c r="WI167" s="2"/>
      <c r="WJ167" s="2"/>
      <c r="WK167" s="2"/>
      <c r="WL167" s="2"/>
      <c r="WM167" s="2"/>
      <c r="WN167" s="2"/>
      <c r="WO167" s="2"/>
      <c r="WP167" s="2"/>
      <c r="WQ167" s="2"/>
      <c r="WR167" s="2"/>
      <c r="WS167" s="2"/>
      <c r="WT167" s="2"/>
      <c r="WU167" s="2"/>
      <c r="WV167" s="2"/>
      <c r="WW167" s="2"/>
      <c r="WX167" s="2"/>
      <c r="WY167" s="2"/>
      <c r="WZ167" s="2"/>
      <c r="XA167" s="2"/>
      <c r="XB167" s="2"/>
      <c r="XC167" s="2"/>
      <c r="XD167" s="2"/>
      <c r="XE167" s="2"/>
      <c r="XF167" s="2"/>
      <c r="XG167" s="2"/>
      <c r="XH167" s="2"/>
      <c r="XI167" s="2"/>
      <c r="XJ167" s="2"/>
      <c r="XK167" s="2"/>
      <c r="XL167" s="2"/>
      <c r="XM167" s="2"/>
      <c r="XN167" s="2"/>
      <c r="XO167" s="2"/>
      <c r="XP167" s="2"/>
      <c r="XQ167" s="2"/>
      <c r="XR167" s="2"/>
      <c r="XS167" s="2"/>
      <c r="XT167" s="2"/>
      <c r="XU167" s="2"/>
      <c r="XV167" s="2"/>
      <c r="XW167" s="2"/>
      <c r="XX167" s="2"/>
      <c r="XY167" s="2"/>
      <c r="XZ167" s="2"/>
      <c r="YA167" s="2"/>
      <c r="YB167" s="2"/>
      <c r="YC167" s="2"/>
      <c r="YD167" s="2"/>
      <c r="YE167" s="2"/>
      <c r="YF167" s="2"/>
      <c r="YG167" s="2"/>
      <c r="YH167" s="2"/>
      <c r="YI167" s="2"/>
      <c r="YJ167" s="2"/>
      <c r="YK167" s="2"/>
      <c r="YL167" s="2"/>
      <c r="YM167" s="2"/>
      <c r="YN167" s="2"/>
      <c r="YO167" s="2"/>
      <c r="YP167" s="2"/>
      <c r="YQ167" s="2"/>
      <c r="YR167" s="2"/>
      <c r="YS167" s="2"/>
      <c r="YT167" s="2"/>
      <c r="YU167" s="2"/>
      <c r="YV167" s="2"/>
      <c r="YW167" s="2"/>
      <c r="YX167" s="2"/>
      <c r="YY167" s="2"/>
      <c r="YZ167" s="2"/>
      <c r="ZA167" s="2"/>
      <c r="ZB167" s="2"/>
      <c r="ZC167" s="2"/>
      <c r="ZD167" s="2"/>
      <c r="ZE167" s="2"/>
      <c r="ZF167" s="2"/>
      <c r="ZG167" s="2"/>
      <c r="ZH167" s="2"/>
      <c r="ZI167" s="2"/>
      <c r="ZJ167" s="2"/>
      <c r="ZK167" s="2"/>
      <c r="ZL167" s="2"/>
      <c r="ZM167" s="2"/>
      <c r="ZN167" s="2"/>
      <c r="ZO167" s="2"/>
      <c r="ZP167" s="2"/>
      <c r="ZQ167" s="2"/>
      <c r="ZR167" s="2"/>
      <c r="ZS167" s="2"/>
      <c r="ZT167" s="2"/>
      <c r="ZU167" s="2"/>
      <c r="ZV167" s="2"/>
      <c r="ZW167" s="2"/>
      <c r="ZX167" s="2"/>
      <c r="ZY167" s="2"/>
      <c r="ZZ167" s="2"/>
      <c r="AAA167" s="2"/>
      <c r="AAB167" s="2"/>
      <c r="AAC167" s="2"/>
      <c r="AAD167" s="2"/>
      <c r="AAE167" s="2"/>
      <c r="AAF167" s="2"/>
      <c r="AAG167" s="2"/>
      <c r="AAH167" s="2"/>
      <c r="AAI167" s="2"/>
      <c r="AAJ167" s="2"/>
      <c r="AAK167" s="2"/>
      <c r="AAL167" s="2"/>
      <c r="AAM167" s="2"/>
      <c r="AAN167" s="2"/>
      <c r="AAO167" s="2"/>
      <c r="AAP167" s="2"/>
      <c r="AAQ167" s="2"/>
      <c r="AAR167" s="2"/>
      <c r="AAS167" s="2"/>
      <c r="AAT167" s="2"/>
      <c r="AAU167" s="2"/>
      <c r="AAV167" s="2"/>
      <c r="AAW167" s="2"/>
      <c r="AAX167" s="2"/>
      <c r="AAY167" s="2"/>
      <c r="AAZ167" s="2"/>
      <c r="ABA167" s="2"/>
      <c r="ABB167" s="2"/>
      <c r="ABC167" s="2"/>
      <c r="ABD167" s="2"/>
      <c r="ABE167" s="2"/>
      <c r="ABF167" s="2"/>
      <c r="ABG167" s="2"/>
      <c r="ABH167" s="2"/>
      <c r="ABI167" s="2"/>
      <c r="ABJ167" s="2"/>
      <c r="ABK167" s="2"/>
      <c r="ABL167" s="2"/>
      <c r="ABM167" s="2"/>
      <c r="ABN167" s="2"/>
      <c r="ABO167" s="2"/>
      <c r="ABP167" s="2"/>
      <c r="ABQ167" s="2"/>
      <c r="ABR167" s="2"/>
      <c r="ABS167" s="2"/>
      <c r="ABT167" s="2"/>
      <c r="ABU167" s="2"/>
      <c r="ABV167" s="2"/>
      <c r="ABW167" s="2"/>
      <c r="ABX167" s="2"/>
      <c r="ABY167" s="2"/>
      <c r="ABZ167" s="2"/>
      <c r="ACA167" s="2"/>
      <c r="ACB167" s="2"/>
      <c r="ACC167" s="2"/>
      <c r="ACD167" s="2"/>
      <c r="ACE167" s="2"/>
      <c r="ACF167" s="2"/>
      <c r="ACG167" s="2"/>
      <c r="ACH167" s="2"/>
      <c r="ACI167" s="2"/>
      <c r="ACJ167" s="2"/>
      <c r="ACK167" s="2"/>
      <c r="ACL167" s="2"/>
      <c r="ACM167" s="2"/>
      <c r="ACN167" s="2"/>
      <c r="ACO167" s="2"/>
      <c r="ACP167" s="2"/>
      <c r="ACQ167" s="2"/>
      <c r="ACR167" s="2"/>
      <c r="ACS167" s="2"/>
      <c r="ACT167" s="2"/>
      <c r="ACU167" s="2"/>
      <c r="ACV167" s="2"/>
      <c r="ACW167" s="2"/>
      <c r="ACX167" s="2"/>
      <c r="ACY167" s="2"/>
      <c r="ACZ167" s="2"/>
      <c r="ADA167" s="2"/>
      <c r="ADB167" s="2"/>
      <c r="ADC167" s="2"/>
      <c r="ADD167" s="2"/>
      <c r="ADE167" s="2"/>
      <c r="ADF167" s="2"/>
      <c r="ADG167" s="2"/>
      <c r="ADH167" s="2"/>
      <c r="ADI167" s="2"/>
      <c r="ADJ167" s="2"/>
      <c r="ADK167" s="2"/>
      <c r="ADL167" s="2"/>
      <c r="ADM167" s="2"/>
      <c r="ADN167" s="2"/>
      <c r="ADO167" s="2"/>
      <c r="ADP167" s="2"/>
      <c r="ADQ167" s="2"/>
      <c r="ADR167" s="2"/>
      <c r="ADS167" s="2"/>
      <c r="ADT167" s="2"/>
      <c r="ADU167" s="2"/>
      <c r="ADV167" s="2"/>
      <c r="ADW167" s="2"/>
      <c r="ADX167" s="2"/>
      <c r="ADY167" s="2"/>
      <c r="ADZ167" s="2"/>
      <c r="AEA167" s="2"/>
      <c r="AEB167" s="2"/>
      <c r="AEC167" s="2"/>
      <c r="AED167" s="2"/>
      <c r="AEE167" s="2"/>
      <c r="AEF167" s="2"/>
      <c r="AEG167" s="2"/>
      <c r="AEH167" s="2"/>
      <c r="AEI167" s="2"/>
      <c r="AEJ167" s="2"/>
      <c r="AEK167" s="2"/>
      <c r="AEL167" s="2"/>
      <c r="AEM167" s="2"/>
      <c r="AEN167" s="2"/>
      <c r="AEO167" s="2"/>
      <c r="AEP167" s="2"/>
      <c r="AEQ167" s="2"/>
      <c r="AER167" s="2"/>
      <c r="AES167" s="2"/>
      <c r="AET167" s="2"/>
      <c r="AEU167" s="2"/>
      <c r="AEV167" s="2"/>
      <c r="AEW167" s="2"/>
      <c r="AEX167" s="2"/>
      <c r="AEY167" s="2"/>
      <c r="AEZ167" s="2"/>
      <c r="AFA167" s="2"/>
      <c r="AFB167" s="2"/>
      <c r="AFC167" s="2"/>
      <c r="AFD167" s="2"/>
      <c r="AFE167" s="2"/>
      <c r="AFF167" s="2"/>
      <c r="AFG167" s="2"/>
      <c r="AFH167" s="2"/>
      <c r="AFI167" s="2"/>
      <c r="AFJ167" s="2"/>
      <c r="AFK167" s="2"/>
      <c r="AFL167" s="2"/>
      <c r="AFM167" s="2"/>
      <c r="AFN167" s="2"/>
      <c r="AFO167" s="2"/>
      <c r="AFP167" s="2"/>
      <c r="AFQ167" s="2"/>
      <c r="AFR167" s="2"/>
      <c r="AFS167" s="2"/>
      <c r="AFT167" s="2"/>
      <c r="AFU167" s="2"/>
      <c r="AFV167" s="2"/>
      <c r="AFW167" s="2"/>
      <c r="AFX167" s="2"/>
      <c r="AFY167" s="2"/>
      <c r="AFZ167" s="2"/>
      <c r="AGA167" s="2"/>
      <c r="AGB167" s="2"/>
      <c r="AGC167" s="2"/>
      <c r="AGD167" s="2"/>
      <c r="AGE167" s="2"/>
      <c r="AGF167" s="2"/>
      <c r="AGG167" s="2"/>
      <c r="AGH167" s="2"/>
      <c r="AGI167" s="2"/>
      <c r="AGJ167" s="2"/>
      <c r="AGK167" s="2"/>
      <c r="AGL167" s="2"/>
      <c r="AGM167" s="2"/>
      <c r="AGN167" s="2"/>
      <c r="AGO167" s="2"/>
      <c r="AGP167" s="2"/>
      <c r="AGQ167" s="2"/>
      <c r="AGR167" s="2"/>
      <c r="AGS167" s="2"/>
      <c r="AGT167" s="2"/>
      <c r="AGU167" s="2"/>
      <c r="AGV167" s="2"/>
      <c r="AGW167" s="2"/>
      <c r="AGX167" s="2"/>
      <c r="AGY167" s="2"/>
      <c r="AGZ167" s="2"/>
      <c r="AHA167" s="2"/>
      <c r="AHB167" s="2"/>
      <c r="AHC167" s="2"/>
      <c r="AHD167" s="2"/>
      <c r="AHE167" s="2"/>
      <c r="AHF167" s="2"/>
      <c r="AHG167" s="2"/>
      <c r="AHH167" s="2"/>
      <c r="AHI167" s="2"/>
      <c r="AHJ167" s="2"/>
      <c r="AHK167" s="2"/>
      <c r="AHL167" s="2"/>
      <c r="AHM167" s="2"/>
      <c r="AHN167" s="2"/>
      <c r="AHO167" s="2"/>
      <c r="AHP167" s="2"/>
      <c r="AHQ167" s="2"/>
      <c r="AHR167" s="2"/>
      <c r="AHS167" s="2"/>
      <c r="AHT167" s="2"/>
      <c r="AHU167" s="2"/>
      <c r="AHV167" s="2"/>
      <c r="AHW167" s="2"/>
      <c r="AHX167" s="2"/>
      <c r="AHY167" s="2"/>
      <c r="AHZ167" s="2"/>
      <c r="AIA167" s="2"/>
      <c r="AIB167" s="2"/>
      <c r="AIC167" s="2"/>
      <c r="AID167" s="2"/>
      <c r="AIE167" s="2"/>
      <c r="AIF167" s="2"/>
      <c r="AIG167" s="2"/>
      <c r="AIH167" s="2"/>
      <c r="AII167" s="2"/>
      <c r="AIJ167" s="2"/>
      <c r="AIK167" s="2"/>
      <c r="AIL167" s="2"/>
      <c r="AIM167" s="2"/>
      <c r="AIN167" s="2"/>
      <c r="AIO167" s="2"/>
      <c r="AIP167" s="2"/>
      <c r="AIQ167" s="2"/>
      <c r="AIR167" s="2"/>
      <c r="AIS167" s="2"/>
      <c r="AIT167" s="2"/>
      <c r="AIU167" s="2"/>
      <c r="AIV167" s="2"/>
      <c r="AIW167" s="2"/>
      <c r="AIX167" s="2"/>
      <c r="AIY167" s="2"/>
      <c r="AIZ167" s="2"/>
      <c r="AJA167" s="2"/>
      <c r="AJB167" s="2"/>
      <c r="AJC167" s="2"/>
      <c r="AJD167" s="2"/>
      <c r="AJE167" s="2"/>
      <c r="AJF167" s="2"/>
      <c r="AJG167" s="2"/>
      <c r="AJH167" s="2"/>
      <c r="AJI167" s="2"/>
      <c r="AJJ167" s="2"/>
      <c r="AJK167" s="2"/>
      <c r="AJL167" s="2"/>
      <c r="AJM167" s="2"/>
      <c r="AJN167" s="2"/>
      <c r="AJO167" s="2"/>
      <c r="AJP167" s="2"/>
      <c r="AJQ167" s="2"/>
      <c r="AJR167" s="2"/>
      <c r="AJS167" s="2"/>
      <c r="AJT167" s="2"/>
      <c r="AJU167" s="2"/>
      <c r="AJV167" s="2"/>
      <c r="AJW167" s="2"/>
      <c r="AJX167" s="2"/>
      <c r="AJY167" s="2"/>
      <c r="AJZ167" s="2"/>
      <c r="AKA167" s="2"/>
      <c r="AKB167" s="2"/>
      <c r="AKC167" s="2"/>
      <c r="AKD167" s="2"/>
      <c r="AKE167" s="2"/>
      <c r="AKF167" s="2"/>
      <c r="AKG167" s="2"/>
      <c r="AKH167" s="2"/>
      <c r="AKI167" s="2"/>
      <c r="AKJ167" s="2"/>
      <c r="AKK167" s="2"/>
      <c r="AKL167" s="2"/>
      <c r="AKM167" s="2"/>
      <c r="AKN167" s="2"/>
      <c r="AKO167" s="2"/>
      <c r="AKP167" s="2"/>
      <c r="AKQ167" s="2"/>
      <c r="AKR167" s="2"/>
      <c r="AKS167" s="2"/>
      <c r="AKT167" s="2"/>
      <c r="AKU167" s="2"/>
      <c r="AKV167" s="2"/>
      <c r="AKW167" s="2"/>
      <c r="AKX167" s="2"/>
      <c r="AKY167" s="2"/>
      <c r="AKZ167" s="2"/>
      <c r="ALA167" s="2"/>
      <c r="ALB167" s="2"/>
      <c r="ALC167" s="2"/>
      <c r="ALD167" s="2"/>
      <c r="ALE167" s="2"/>
      <c r="ALF167" s="2"/>
      <c r="ALG167" s="2"/>
      <c r="ALH167" s="2"/>
      <c r="ALI167" s="2"/>
      <c r="ALJ167" s="2"/>
      <c r="ALK167" s="2"/>
      <c r="ALL167" s="2"/>
      <c r="ALM167" s="2"/>
      <c r="ALN167" s="2"/>
      <c r="ALO167" s="2"/>
      <c r="ALP167" s="2"/>
      <c r="ALQ167" s="2"/>
      <c r="ALR167" s="2"/>
      <c r="ALS167" s="2"/>
      <c r="ALT167" s="2"/>
      <c r="ALU167" s="2"/>
      <c r="ALV167" s="2"/>
      <c r="ALW167" s="2"/>
      <c r="ALX167" s="2"/>
      <c r="ALY167" s="2"/>
      <c r="ALZ167" s="2"/>
      <c r="AMA167" s="2"/>
      <c r="AMB167" s="2"/>
      <c r="AMC167" s="2"/>
      <c r="AMD167" s="2"/>
      <c r="AME167" s="2"/>
      <c r="AMF167" s="2"/>
      <c r="AMG167" s="2"/>
      <c r="AMH167" s="2"/>
      <c r="AMI167" s="2"/>
      <c r="AMJ167" s="2"/>
      <c r="AMK167" s="2"/>
      <c r="AML167" s="2"/>
      <c r="AMM167" s="2"/>
      <c r="AMN167" s="2"/>
      <c r="AMO167" s="2"/>
      <c r="AMP167" s="2"/>
      <c r="AMQ167" s="2"/>
      <c r="AMR167" s="2"/>
      <c r="AMS167" s="2"/>
      <c r="AMT167" s="2"/>
      <c r="AMU167" s="2"/>
      <c r="AMV167" s="2"/>
      <c r="AMW167" s="2"/>
      <c r="AMX167" s="2"/>
      <c r="AMY167" s="2"/>
      <c r="AMZ167" s="2"/>
      <c r="ANA167" s="2"/>
      <c r="ANB167" s="2"/>
      <c r="ANC167" s="2"/>
      <c r="AND167" s="2"/>
      <c r="ANE167" s="2"/>
      <c r="ANF167" s="2"/>
      <c r="ANG167" s="2"/>
      <c r="ANH167" s="2"/>
      <c r="ANI167" s="2"/>
      <c r="ANJ167" s="2"/>
      <c r="ANK167" s="2"/>
      <c r="ANL167" s="2"/>
      <c r="ANM167" s="2"/>
      <c r="ANN167" s="2"/>
      <c r="ANO167" s="2"/>
      <c r="ANP167" s="2"/>
      <c r="ANQ167" s="2"/>
      <c r="ANR167" s="2"/>
      <c r="ANS167" s="2"/>
      <c r="ANT167" s="2"/>
      <c r="ANU167" s="2"/>
      <c r="ANV167" s="2"/>
      <c r="ANW167" s="2"/>
      <c r="ANX167" s="2"/>
      <c r="ANY167" s="2"/>
      <c r="ANZ167" s="2"/>
      <c r="AOA167" s="2"/>
      <c r="AOB167" s="2"/>
      <c r="AOC167" s="2"/>
      <c r="AOD167" s="2"/>
      <c r="AOE167" s="2"/>
      <c r="AOF167" s="2"/>
      <c r="AOG167" s="2"/>
      <c r="AOH167" s="2"/>
      <c r="AOI167" s="2"/>
      <c r="AOJ167" s="2"/>
      <c r="AOK167" s="2"/>
      <c r="AOL167" s="2"/>
      <c r="AOM167" s="2"/>
      <c r="AON167" s="2"/>
      <c r="AOO167" s="2"/>
      <c r="AOP167" s="2"/>
      <c r="AOQ167" s="2"/>
      <c r="AOR167" s="2"/>
      <c r="AOS167" s="2"/>
      <c r="AOT167" s="2"/>
      <c r="AOU167" s="2"/>
      <c r="AOV167" s="2"/>
      <c r="AOW167" s="2"/>
      <c r="AOX167" s="2"/>
      <c r="AOY167" s="2"/>
      <c r="AOZ167" s="2"/>
      <c r="APA167" s="2"/>
      <c r="APB167" s="2"/>
      <c r="APC167" s="2"/>
      <c r="APD167" s="2"/>
      <c r="APE167" s="2"/>
      <c r="APF167" s="2"/>
      <c r="APG167" s="2"/>
      <c r="APH167" s="2"/>
      <c r="API167" s="2"/>
      <c r="APJ167" s="2"/>
      <c r="APK167" s="2"/>
      <c r="APL167" s="2"/>
      <c r="APM167" s="2"/>
      <c r="APN167" s="2"/>
      <c r="APO167" s="2"/>
      <c r="APP167" s="2"/>
      <c r="APQ167" s="2"/>
      <c r="APR167" s="2"/>
      <c r="APS167" s="2"/>
      <c r="APT167" s="2"/>
      <c r="APU167" s="2"/>
      <c r="APV167" s="2"/>
      <c r="APW167" s="2"/>
      <c r="APX167" s="2"/>
      <c r="APY167" s="2"/>
      <c r="APZ167" s="2"/>
      <c r="AQA167" s="2"/>
      <c r="AQB167" s="2"/>
      <c r="AQC167" s="2"/>
      <c r="AQD167" s="2"/>
      <c r="AQE167" s="2"/>
      <c r="AQF167" s="2"/>
      <c r="AQG167" s="2"/>
      <c r="AQH167" s="2"/>
      <c r="AQI167" s="2"/>
      <c r="AQJ167" s="2"/>
      <c r="AQK167" s="2"/>
      <c r="AQL167" s="2"/>
      <c r="AQM167" s="2"/>
      <c r="AQN167" s="2"/>
      <c r="AQO167" s="2"/>
      <c r="AQP167" s="2"/>
      <c r="AQQ167" s="2"/>
      <c r="AQR167" s="2"/>
      <c r="AQS167" s="2"/>
      <c r="AQT167" s="2"/>
      <c r="AQU167" s="2"/>
      <c r="AQV167" s="2"/>
      <c r="AQW167" s="2"/>
      <c r="AQX167" s="2"/>
      <c r="AQY167" s="2"/>
      <c r="AQZ167" s="2"/>
      <c r="ARA167" s="2"/>
      <c r="ARB167" s="2"/>
      <c r="ARC167" s="2"/>
      <c r="ARD167" s="2"/>
      <c r="ARE167" s="2"/>
      <c r="ARF167" s="2"/>
      <c r="ARG167" s="2"/>
      <c r="ARH167" s="2"/>
      <c r="ARI167" s="2"/>
      <c r="ARJ167" s="2"/>
      <c r="ARK167" s="2"/>
      <c r="ARL167" s="2"/>
      <c r="ARM167" s="2"/>
      <c r="ARN167" s="2"/>
      <c r="ARO167" s="2"/>
      <c r="ARP167" s="2"/>
      <c r="ARQ167" s="2"/>
      <c r="ARR167" s="2"/>
      <c r="ARS167" s="2"/>
      <c r="ART167" s="2"/>
      <c r="ARU167" s="2"/>
      <c r="ARV167" s="2"/>
      <c r="ARW167" s="2"/>
      <c r="ARX167" s="2"/>
      <c r="ARY167" s="2"/>
      <c r="ARZ167" s="2"/>
      <c r="ASA167" s="2"/>
      <c r="ASB167" s="2"/>
      <c r="ASC167" s="2"/>
      <c r="ASD167" s="2"/>
      <c r="ASE167" s="2"/>
      <c r="ASF167" s="2"/>
      <c r="ASG167" s="2"/>
      <c r="ASH167" s="2"/>
      <c r="ASI167" s="2"/>
      <c r="ASJ167" s="2"/>
      <c r="ASK167" s="2"/>
      <c r="ASL167" s="2"/>
      <c r="ASM167" s="2"/>
      <c r="ASN167" s="2"/>
      <c r="ASO167" s="2"/>
      <c r="ASP167" s="2"/>
      <c r="ASQ167" s="2"/>
      <c r="ASR167" s="2"/>
      <c r="ASS167" s="2"/>
      <c r="AST167" s="2"/>
      <c r="ASU167" s="2"/>
      <c r="ASV167" s="2"/>
      <c r="ASW167" s="2"/>
      <c r="ASX167" s="2"/>
      <c r="ASY167" s="2"/>
      <c r="ASZ167" s="2"/>
      <c r="ATA167" s="2"/>
      <c r="ATB167" s="2"/>
      <c r="ATC167" s="2"/>
      <c r="ATD167" s="2"/>
      <c r="ATE167" s="2"/>
      <c r="ATF167" s="2"/>
      <c r="ATG167" s="2"/>
      <c r="ATH167" s="2"/>
      <c r="ATI167" s="2"/>
      <c r="ATJ167" s="2"/>
      <c r="ATK167" s="2"/>
      <c r="ATL167" s="2"/>
      <c r="ATM167" s="2"/>
      <c r="ATN167" s="2"/>
      <c r="ATO167" s="2"/>
      <c r="ATP167" s="2"/>
      <c r="ATQ167" s="2"/>
      <c r="ATR167" s="2"/>
      <c r="ATS167" s="2"/>
      <c r="ATT167" s="2"/>
      <c r="ATU167" s="2"/>
      <c r="ATV167" s="2"/>
      <c r="ATW167" s="2"/>
      <c r="ATX167" s="2"/>
      <c r="ATY167" s="2"/>
      <c r="ATZ167" s="2"/>
      <c r="AUA167" s="2"/>
      <c r="AUB167" s="2"/>
      <c r="AUC167" s="2"/>
      <c r="AUD167" s="2"/>
      <c r="AUE167" s="2"/>
      <c r="AUF167" s="2"/>
      <c r="AUG167" s="2"/>
      <c r="AUH167" s="2"/>
      <c r="AUI167" s="2"/>
      <c r="AUJ167" s="2"/>
      <c r="AUK167" s="2"/>
      <c r="AUL167" s="2"/>
      <c r="AUM167" s="2"/>
      <c r="AUN167" s="2"/>
      <c r="AUO167" s="2"/>
      <c r="AUP167" s="2"/>
      <c r="AUQ167" s="2"/>
      <c r="AUR167" s="2"/>
      <c r="AUS167" s="2"/>
      <c r="AUT167" s="2"/>
      <c r="AUU167" s="2"/>
      <c r="AUV167" s="2"/>
      <c r="AUW167" s="2"/>
      <c r="AUX167" s="2"/>
      <c r="AUY167" s="2"/>
      <c r="AUZ167" s="2"/>
      <c r="AVA167" s="2"/>
      <c r="AVB167" s="2"/>
      <c r="AVC167" s="2"/>
      <c r="AVD167" s="2"/>
      <c r="AVE167" s="2"/>
      <c r="AVF167" s="2"/>
      <c r="AVG167" s="2"/>
      <c r="AVH167" s="2"/>
      <c r="AVI167" s="2"/>
      <c r="AVJ167" s="2"/>
      <c r="AVK167" s="2"/>
      <c r="AVL167" s="2"/>
      <c r="AVM167" s="2"/>
      <c r="AVN167" s="2"/>
      <c r="AVO167" s="2"/>
      <c r="AVP167" s="2"/>
      <c r="AVQ167" s="2"/>
      <c r="AVR167" s="2"/>
      <c r="AVS167" s="2"/>
      <c r="AVT167" s="2"/>
      <c r="AVU167" s="2"/>
      <c r="AVV167" s="2"/>
      <c r="AVW167" s="2"/>
      <c r="AVX167" s="2"/>
      <c r="AVY167" s="2"/>
      <c r="AVZ167" s="2"/>
      <c r="AWA167" s="2"/>
      <c r="AWB167" s="2"/>
      <c r="AWC167" s="2"/>
      <c r="AWD167" s="2"/>
      <c r="AWE167" s="2"/>
      <c r="AWF167" s="2"/>
      <c r="AWG167" s="2"/>
      <c r="AWH167" s="2"/>
      <c r="AWI167" s="2"/>
      <c r="AWJ167" s="2"/>
      <c r="AWK167" s="2"/>
      <c r="AWL167" s="2"/>
      <c r="AWM167" s="2"/>
      <c r="AWN167" s="2"/>
      <c r="AWO167" s="2"/>
      <c r="AWP167" s="2"/>
      <c r="AWQ167" s="2"/>
      <c r="AWR167" s="2"/>
      <c r="AWS167" s="2"/>
      <c r="AWT167" s="2"/>
      <c r="AWU167" s="2"/>
      <c r="AWV167" s="2"/>
      <c r="AWW167" s="2"/>
      <c r="AWX167" s="2"/>
      <c r="AWY167" s="2"/>
      <c r="AWZ167" s="2"/>
      <c r="AXA167" s="2"/>
      <c r="AXB167" s="2"/>
      <c r="AXC167" s="2"/>
      <c r="AXD167" s="2"/>
      <c r="AXE167" s="2"/>
      <c r="AXF167" s="2"/>
      <c r="AXG167" s="2"/>
      <c r="AXH167" s="2"/>
      <c r="AXI167" s="2"/>
      <c r="AXJ167" s="2"/>
      <c r="AXK167" s="2"/>
      <c r="AXL167" s="2"/>
      <c r="AXM167" s="2"/>
      <c r="AXN167" s="2"/>
      <c r="AXO167" s="2"/>
      <c r="AXP167" s="2"/>
      <c r="AXQ167" s="2"/>
      <c r="AXR167" s="2"/>
      <c r="AXS167" s="2"/>
      <c r="AXT167" s="2"/>
      <c r="AXU167" s="2"/>
      <c r="AXV167" s="2"/>
      <c r="AXW167" s="2"/>
      <c r="AXX167" s="2"/>
      <c r="AXY167" s="2"/>
      <c r="AXZ167" s="2"/>
      <c r="AYA167" s="2"/>
      <c r="AYB167" s="2"/>
      <c r="AYC167" s="2"/>
      <c r="AYD167" s="2"/>
      <c r="AYE167" s="2"/>
      <c r="AYF167" s="2"/>
      <c r="AYG167" s="2"/>
      <c r="AYH167" s="2"/>
      <c r="AYI167" s="2"/>
      <c r="AYJ167" s="2"/>
      <c r="AYK167" s="2"/>
      <c r="AYL167" s="2"/>
      <c r="AYM167" s="2"/>
      <c r="AYN167" s="2"/>
      <c r="AYO167" s="2"/>
      <c r="AYP167" s="2"/>
      <c r="AYQ167" s="2"/>
      <c r="AYR167" s="2"/>
      <c r="AYS167" s="2"/>
      <c r="AYT167" s="2"/>
      <c r="AYU167" s="2"/>
      <c r="AYV167" s="2"/>
      <c r="AYW167" s="2"/>
      <c r="AYX167" s="2"/>
      <c r="AYY167" s="2"/>
      <c r="AYZ167" s="2"/>
      <c r="AZA167" s="2"/>
      <c r="AZB167" s="2"/>
      <c r="AZC167" s="2"/>
      <c r="AZD167" s="2"/>
      <c r="AZE167" s="2"/>
      <c r="AZF167" s="2"/>
      <c r="AZG167" s="2"/>
      <c r="AZH167" s="2"/>
      <c r="AZI167" s="2"/>
      <c r="AZJ167" s="2"/>
      <c r="AZK167" s="2"/>
      <c r="AZL167" s="2"/>
      <c r="AZM167" s="2"/>
      <c r="AZN167" s="2"/>
      <c r="AZO167" s="2"/>
      <c r="AZP167" s="2"/>
      <c r="AZQ167" s="2"/>
      <c r="AZR167" s="2"/>
      <c r="AZS167" s="2"/>
      <c r="AZT167" s="2"/>
      <c r="AZU167" s="2"/>
      <c r="AZV167" s="2"/>
      <c r="AZW167" s="2"/>
      <c r="AZX167" s="2"/>
      <c r="AZY167" s="2"/>
      <c r="AZZ167" s="2"/>
      <c r="BAA167" s="2"/>
      <c r="BAB167" s="2"/>
      <c r="BAC167" s="2"/>
      <c r="BAD167" s="2"/>
      <c r="BAE167" s="2"/>
      <c r="BAF167" s="2"/>
      <c r="BAG167" s="2"/>
      <c r="BAH167" s="2"/>
      <c r="BAI167" s="2"/>
      <c r="BAJ167" s="2"/>
      <c r="BAK167" s="2"/>
      <c r="BAL167" s="2"/>
      <c r="BAM167" s="2"/>
      <c r="BAN167" s="2"/>
      <c r="BAO167" s="2"/>
      <c r="BAP167" s="2"/>
      <c r="BAQ167" s="2"/>
      <c r="BAR167" s="2"/>
      <c r="BAS167" s="2"/>
      <c r="BAT167" s="2"/>
      <c r="BAU167" s="2"/>
      <c r="BAV167" s="2"/>
      <c r="BAW167" s="2"/>
      <c r="BAX167" s="2"/>
      <c r="BAY167" s="2"/>
      <c r="BAZ167" s="2"/>
      <c r="BBA167" s="2"/>
      <c r="BBB167" s="2"/>
      <c r="BBC167" s="2"/>
      <c r="BBD167" s="2"/>
      <c r="BBE167" s="2"/>
      <c r="BBF167" s="2"/>
      <c r="BBG167" s="2"/>
      <c r="BBH167" s="2"/>
      <c r="BBI167" s="2"/>
      <c r="BBJ167" s="2"/>
      <c r="BBK167" s="2"/>
      <c r="BBL167" s="2"/>
      <c r="BBM167" s="2"/>
      <c r="BBN167" s="2"/>
      <c r="BBO167" s="2"/>
      <c r="BBP167" s="2"/>
      <c r="BBQ167" s="2"/>
      <c r="BBR167" s="2"/>
      <c r="BBS167" s="2"/>
      <c r="BBT167" s="2"/>
      <c r="BBU167" s="2"/>
      <c r="BBV167" s="2"/>
      <c r="BBW167" s="2"/>
      <c r="BBX167" s="2"/>
      <c r="BBY167" s="2"/>
      <c r="BBZ167" s="2"/>
      <c r="BCA167" s="2"/>
      <c r="BCB167" s="2"/>
      <c r="BCC167" s="2"/>
      <c r="BCD167" s="2"/>
      <c r="BCE167" s="2"/>
      <c r="BCF167" s="2"/>
    </row>
    <row r="168" spans="1:1024 1025:1436">
      <c r="A168" s="1" t="s">
        <v>9</v>
      </c>
      <c r="C168" s="3">
        <f>C166/C167</f>
        <v>0.694427083023729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  <c r="SG168" s="2"/>
      <c r="SH168" s="2"/>
      <c r="SI168" s="2"/>
      <c r="SJ168" s="2"/>
      <c r="SK168" s="2"/>
      <c r="SL168" s="2"/>
      <c r="SM168" s="2"/>
      <c r="SN168" s="2"/>
      <c r="SO168" s="2"/>
      <c r="SP168" s="2"/>
      <c r="SQ168" s="2"/>
      <c r="SR168" s="2"/>
      <c r="SS168" s="2"/>
      <c r="ST168" s="2"/>
      <c r="SU168" s="2"/>
      <c r="SV168" s="2"/>
      <c r="SW168" s="2"/>
      <c r="SX168" s="2"/>
      <c r="SY168" s="2"/>
      <c r="SZ168" s="2"/>
      <c r="TA168" s="2"/>
      <c r="TB168" s="2"/>
      <c r="TC168" s="2"/>
      <c r="TD168" s="2"/>
      <c r="TE168" s="2"/>
      <c r="TF168" s="2"/>
      <c r="TG168" s="2"/>
      <c r="TH168" s="2"/>
      <c r="TI168" s="2"/>
      <c r="TJ168" s="2"/>
      <c r="TK168" s="2"/>
      <c r="TL168" s="2"/>
      <c r="TM168" s="2"/>
      <c r="TN168" s="2"/>
      <c r="TO168" s="2"/>
      <c r="TP168" s="2"/>
      <c r="TQ168" s="2"/>
      <c r="TR168" s="2"/>
      <c r="TS168" s="2"/>
      <c r="TT168" s="2"/>
      <c r="TU168" s="2"/>
      <c r="TV168" s="2"/>
      <c r="TW168" s="2"/>
      <c r="TX168" s="2"/>
      <c r="TY168" s="2"/>
      <c r="TZ168" s="2"/>
      <c r="UA168" s="2"/>
      <c r="UB168" s="2"/>
      <c r="UC168" s="2"/>
      <c r="UD168" s="2"/>
      <c r="UE168" s="2"/>
      <c r="UF168" s="2"/>
      <c r="UG168" s="2"/>
      <c r="UH168" s="2"/>
      <c r="UI168" s="2"/>
      <c r="UJ168" s="2"/>
      <c r="UK168" s="2"/>
      <c r="UL168" s="2"/>
      <c r="UM168" s="2"/>
      <c r="UN168" s="2"/>
      <c r="UO168" s="2"/>
      <c r="UP168" s="2"/>
      <c r="UQ168" s="2"/>
      <c r="UR168" s="2"/>
      <c r="US168" s="2"/>
      <c r="UT168" s="2"/>
      <c r="UU168" s="2"/>
      <c r="UV168" s="2"/>
      <c r="UW168" s="2"/>
      <c r="UX168" s="2"/>
      <c r="UY168" s="2"/>
      <c r="UZ168" s="2"/>
      <c r="VA168" s="2"/>
      <c r="VB168" s="2"/>
      <c r="VC168" s="2"/>
      <c r="VD168" s="2"/>
      <c r="VE168" s="2"/>
      <c r="VF168" s="2"/>
      <c r="VG168" s="2"/>
      <c r="VH168" s="2"/>
      <c r="VI168" s="2"/>
      <c r="VJ168" s="2"/>
      <c r="VK168" s="2"/>
      <c r="VL168" s="2"/>
      <c r="VM168" s="2"/>
      <c r="VN168" s="2"/>
      <c r="VO168" s="2"/>
      <c r="VP168" s="2"/>
      <c r="VQ168" s="2"/>
      <c r="VR168" s="2"/>
      <c r="VS168" s="2"/>
      <c r="VT168" s="2"/>
      <c r="VU168" s="2"/>
      <c r="VV168" s="2"/>
      <c r="VW168" s="2"/>
      <c r="VX168" s="2"/>
      <c r="VY168" s="2"/>
      <c r="VZ168" s="2"/>
      <c r="WA168" s="2"/>
      <c r="WB168" s="2"/>
      <c r="WC168" s="2"/>
      <c r="WD168" s="2"/>
      <c r="WE168" s="2"/>
      <c r="WF168" s="2"/>
      <c r="WG168" s="2"/>
      <c r="WH168" s="2"/>
      <c r="WI168" s="2"/>
      <c r="WJ168" s="2"/>
      <c r="WK168" s="2"/>
      <c r="WL168" s="2"/>
      <c r="WM168" s="2"/>
      <c r="WN168" s="2"/>
      <c r="WO168" s="2"/>
      <c r="WP168" s="2"/>
      <c r="WQ168" s="2"/>
      <c r="WR168" s="2"/>
      <c r="WS168" s="2"/>
      <c r="WT168" s="2"/>
      <c r="WU168" s="2"/>
      <c r="WV168" s="2"/>
      <c r="WW168" s="2"/>
      <c r="WX168" s="2"/>
      <c r="WY168" s="2"/>
      <c r="WZ168" s="2"/>
      <c r="XA168" s="2"/>
      <c r="XB168" s="2"/>
      <c r="XC168" s="2"/>
      <c r="XD168" s="2"/>
      <c r="XE168" s="2"/>
      <c r="XF168" s="2"/>
      <c r="XG168" s="2"/>
      <c r="XH168" s="2"/>
      <c r="XI168" s="2"/>
      <c r="XJ168" s="2"/>
      <c r="XK168" s="2"/>
      <c r="XL168" s="2"/>
      <c r="XM168" s="2"/>
      <c r="XN168" s="2"/>
      <c r="XO168" s="2"/>
      <c r="XP168" s="2"/>
      <c r="XQ168" s="2"/>
      <c r="XR168" s="2"/>
      <c r="XS168" s="2"/>
      <c r="XT168" s="2"/>
      <c r="XU168" s="2"/>
      <c r="XV168" s="2"/>
      <c r="XW168" s="2"/>
      <c r="XX168" s="2"/>
      <c r="XY168" s="2"/>
      <c r="XZ168" s="2"/>
      <c r="YA168" s="2"/>
      <c r="YB168" s="2"/>
      <c r="YC168" s="2"/>
      <c r="YD168" s="2"/>
      <c r="YE168" s="2"/>
      <c r="YF168" s="2"/>
      <c r="YG168" s="2"/>
      <c r="YH168" s="2"/>
      <c r="YI168" s="2"/>
      <c r="YJ168" s="2"/>
      <c r="YK168" s="2"/>
      <c r="YL168" s="2"/>
      <c r="YM168" s="2"/>
      <c r="YN168" s="2"/>
      <c r="YO168" s="2"/>
      <c r="YP168" s="2"/>
      <c r="YQ168" s="2"/>
      <c r="YR168" s="2"/>
      <c r="YS168" s="2"/>
      <c r="YT168" s="2"/>
      <c r="YU168" s="2"/>
      <c r="YV168" s="2"/>
      <c r="YW168" s="2"/>
      <c r="YX168" s="2"/>
      <c r="YY168" s="2"/>
      <c r="YZ168" s="2"/>
      <c r="ZA168" s="2"/>
      <c r="ZB168" s="2"/>
      <c r="ZC168" s="2"/>
      <c r="ZD168" s="2"/>
      <c r="ZE168" s="2"/>
      <c r="ZF168" s="2"/>
      <c r="ZG168" s="2"/>
      <c r="ZH168" s="2"/>
      <c r="ZI168" s="2"/>
      <c r="ZJ168" s="2"/>
      <c r="ZK168" s="2"/>
      <c r="ZL168" s="2"/>
      <c r="ZM168" s="2"/>
      <c r="ZN168" s="2"/>
      <c r="ZO168" s="2"/>
      <c r="ZP168" s="2"/>
      <c r="ZQ168" s="2"/>
      <c r="ZR168" s="2"/>
      <c r="ZS168" s="2"/>
      <c r="ZT168" s="2"/>
      <c r="ZU168" s="2"/>
      <c r="ZV168" s="2"/>
      <c r="ZW168" s="2"/>
      <c r="ZX168" s="2"/>
      <c r="ZY168" s="2"/>
      <c r="ZZ168" s="2"/>
      <c r="AAA168" s="2"/>
      <c r="AAB168" s="2"/>
      <c r="AAC168" s="2"/>
      <c r="AAD168" s="2"/>
      <c r="AAE168" s="2"/>
      <c r="AAF168" s="2"/>
      <c r="AAG168" s="2"/>
      <c r="AAH168" s="2"/>
      <c r="AAI168" s="2"/>
      <c r="AAJ168" s="2"/>
      <c r="AAK168" s="2"/>
      <c r="AAL168" s="2"/>
      <c r="AAM168" s="2"/>
      <c r="AAN168" s="2"/>
      <c r="AAO168" s="2"/>
      <c r="AAP168" s="2"/>
      <c r="AAQ168" s="2"/>
      <c r="AAR168" s="2"/>
      <c r="AAS168" s="2"/>
      <c r="AAT168" s="2"/>
      <c r="AAU168" s="2"/>
      <c r="AAV168" s="2"/>
      <c r="AAW168" s="2"/>
      <c r="AAX168" s="2"/>
      <c r="AAY168" s="2"/>
      <c r="AAZ168" s="2"/>
      <c r="ABA168" s="2"/>
      <c r="ABB168" s="2"/>
      <c r="ABC168" s="2"/>
      <c r="ABD168" s="2"/>
      <c r="ABE168" s="2"/>
      <c r="ABF168" s="2"/>
      <c r="ABG168" s="2"/>
      <c r="ABH168" s="2"/>
      <c r="ABI168" s="2"/>
      <c r="ABJ168" s="2"/>
      <c r="ABK168" s="2"/>
      <c r="ABL168" s="2"/>
      <c r="ABM168" s="2"/>
      <c r="ABN168" s="2"/>
      <c r="ABO168" s="2"/>
      <c r="ABP168" s="2"/>
      <c r="ABQ168" s="2"/>
      <c r="ABR168" s="2"/>
      <c r="ABS168" s="2"/>
      <c r="ABT168" s="2"/>
      <c r="ABU168" s="2"/>
      <c r="ABV168" s="2"/>
      <c r="ABW168" s="2"/>
      <c r="ABX168" s="2"/>
      <c r="ABY168" s="2"/>
      <c r="ABZ168" s="2"/>
      <c r="ACA168" s="2"/>
      <c r="ACB168" s="2"/>
      <c r="ACC168" s="2"/>
      <c r="ACD168" s="2"/>
      <c r="ACE168" s="2"/>
      <c r="ACF168" s="2"/>
      <c r="ACG168" s="2"/>
      <c r="ACH168" s="2"/>
      <c r="ACI168" s="2"/>
      <c r="ACJ168" s="2"/>
      <c r="ACK168" s="2"/>
      <c r="ACL168" s="2"/>
      <c r="ACM168" s="2"/>
      <c r="ACN168" s="2"/>
      <c r="ACO168" s="2"/>
      <c r="ACP168" s="2"/>
      <c r="ACQ168" s="2"/>
      <c r="ACR168" s="2"/>
      <c r="ACS168" s="2"/>
      <c r="ACT168" s="2"/>
      <c r="ACU168" s="2"/>
      <c r="ACV168" s="2"/>
      <c r="ACW168" s="2"/>
      <c r="ACX168" s="2"/>
      <c r="ACY168" s="2"/>
      <c r="ACZ168" s="2"/>
      <c r="ADA168" s="2"/>
      <c r="ADB168" s="2"/>
      <c r="ADC168" s="2"/>
      <c r="ADD168" s="2"/>
      <c r="ADE168" s="2"/>
      <c r="ADF168" s="2"/>
      <c r="ADG168" s="2"/>
      <c r="ADH168" s="2"/>
      <c r="ADI168" s="2"/>
      <c r="ADJ168" s="2"/>
      <c r="ADK168" s="2"/>
      <c r="ADL168" s="2"/>
      <c r="ADM168" s="2"/>
      <c r="ADN168" s="2"/>
      <c r="ADO168" s="2"/>
      <c r="ADP168" s="2"/>
      <c r="ADQ168" s="2"/>
      <c r="ADR168" s="2"/>
      <c r="ADS168" s="2"/>
      <c r="ADT168" s="2"/>
      <c r="ADU168" s="2"/>
      <c r="ADV168" s="2"/>
      <c r="ADW168" s="2"/>
      <c r="ADX168" s="2"/>
      <c r="ADY168" s="2"/>
      <c r="ADZ168" s="2"/>
      <c r="AEA168" s="2"/>
      <c r="AEB168" s="2"/>
      <c r="AEC168" s="2"/>
      <c r="AED168" s="2"/>
      <c r="AEE168" s="2"/>
      <c r="AEF168" s="2"/>
      <c r="AEG168" s="2"/>
      <c r="AEH168" s="2"/>
      <c r="AEI168" s="2"/>
      <c r="AEJ168" s="2"/>
      <c r="AEK168" s="2"/>
      <c r="AEL168" s="2"/>
      <c r="AEM168" s="2"/>
      <c r="AEN168" s="2"/>
      <c r="AEO168" s="2"/>
      <c r="AEP168" s="2"/>
      <c r="AEQ168" s="2"/>
      <c r="AER168" s="2"/>
      <c r="AES168" s="2"/>
      <c r="AET168" s="2"/>
      <c r="AEU168" s="2"/>
      <c r="AEV168" s="2"/>
      <c r="AEW168" s="2"/>
      <c r="AEX168" s="2"/>
      <c r="AEY168" s="2"/>
      <c r="AEZ168" s="2"/>
      <c r="AFA168" s="2"/>
      <c r="AFB168" s="2"/>
      <c r="AFC168" s="2"/>
      <c r="AFD168" s="2"/>
      <c r="AFE168" s="2"/>
      <c r="AFF168" s="2"/>
      <c r="AFG168" s="2"/>
      <c r="AFH168" s="2"/>
      <c r="AFI168" s="2"/>
      <c r="AFJ168" s="2"/>
      <c r="AFK168" s="2"/>
      <c r="AFL168" s="2"/>
      <c r="AFM168" s="2"/>
      <c r="AFN168" s="2"/>
      <c r="AFO168" s="2"/>
      <c r="AFP168" s="2"/>
      <c r="AFQ168" s="2"/>
      <c r="AFR168" s="2"/>
      <c r="AFS168" s="2"/>
      <c r="AFT168" s="2"/>
      <c r="AFU168" s="2"/>
      <c r="AFV168" s="2"/>
      <c r="AFW168" s="2"/>
      <c r="AFX168" s="2"/>
      <c r="AFY168" s="2"/>
      <c r="AFZ168" s="2"/>
      <c r="AGA168" s="2"/>
      <c r="AGB168" s="2"/>
      <c r="AGC168" s="2"/>
      <c r="AGD168" s="2"/>
      <c r="AGE168" s="2"/>
      <c r="AGF168" s="2"/>
      <c r="AGG168" s="2"/>
      <c r="AGH168" s="2"/>
      <c r="AGI168" s="2"/>
      <c r="AGJ168" s="2"/>
      <c r="AGK168" s="2"/>
      <c r="AGL168" s="2"/>
      <c r="AGM168" s="2"/>
      <c r="AGN168" s="2"/>
      <c r="AGO168" s="2"/>
      <c r="AGP168" s="2"/>
      <c r="AGQ168" s="2"/>
      <c r="AGR168" s="2"/>
      <c r="AGS168" s="2"/>
      <c r="AGT168" s="2"/>
      <c r="AGU168" s="2"/>
      <c r="AGV168" s="2"/>
      <c r="AGW168" s="2"/>
      <c r="AGX168" s="2"/>
      <c r="AGY168" s="2"/>
      <c r="AGZ168" s="2"/>
      <c r="AHA168" s="2"/>
      <c r="AHB168" s="2"/>
      <c r="AHC168" s="2"/>
      <c r="AHD168" s="2"/>
      <c r="AHE168" s="2"/>
      <c r="AHF168" s="2"/>
      <c r="AHG168" s="2"/>
      <c r="AHH168" s="2"/>
      <c r="AHI168" s="2"/>
      <c r="AHJ168" s="2"/>
      <c r="AHK168" s="2"/>
      <c r="AHL168" s="2"/>
      <c r="AHM168" s="2"/>
      <c r="AHN168" s="2"/>
      <c r="AHO168" s="2"/>
      <c r="AHP168" s="2"/>
      <c r="AHQ168" s="2"/>
      <c r="AHR168" s="2"/>
      <c r="AHS168" s="2"/>
      <c r="AHT168" s="2"/>
      <c r="AHU168" s="2"/>
      <c r="AHV168" s="2"/>
      <c r="AHW168" s="2"/>
      <c r="AHX168" s="2"/>
      <c r="AHY168" s="2"/>
      <c r="AHZ168" s="2"/>
      <c r="AIA168" s="2"/>
      <c r="AIB168" s="2"/>
      <c r="AIC168" s="2"/>
      <c r="AID168" s="2"/>
      <c r="AIE168" s="2"/>
      <c r="AIF168" s="2"/>
      <c r="AIG168" s="2"/>
      <c r="AIH168" s="2"/>
      <c r="AII168" s="2"/>
      <c r="AIJ168" s="2"/>
      <c r="AIK168" s="2"/>
      <c r="AIL168" s="2"/>
      <c r="AIM168" s="2"/>
      <c r="AIN168" s="2"/>
      <c r="AIO168" s="2"/>
      <c r="AIP168" s="2"/>
      <c r="AIQ168" s="2"/>
      <c r="AIR168" s="2"/>
      <c r="AIS168" s="2"/>
      <c r="AIT168" s="2"/>
      <c r="AIU168" s="2"/>
      <c r="AIV168" s="2"/>
      <c r="AIW168" s="2"/>
      <c r="AIX168" s="2"/>
      <c r="AIY168" s="2"/>
      <c r="AIZ168" s="2"/>
      <c r="AJA168" s="2"/>
      <c r="AJB168" s="2"/>
      <c r="AJC168" s="2"/>
      <c r="AJD168" s="2"/>
      <c r="AJE168" s="2"/>
      <c r="AJF168" s="2"/>
      <c r="AJG168" s="2"/>
      <c r="AJH168" s="2"/>
      <c r="AJI168" s="2"/>
      <c r="AJJ168" s="2"/>
      <c r="AJK168" s="2"/>
      <c r="AJL168" s="2"/>
      <c r="AJM168" s="2"/>
      <c r="AJN168" s="2"/>
      <c r="AJO168" s="2"/>
      <c r="AJP168" s="2"/>
      <c r="AJQ168" s="2"/>
      <c r="AJR168" s="2"/>
      <c r="AJS168" s="2"/>
      <c r="AJT168" s="2"/>
      <c r="AJU168" s="2"/>
      <c r="AJV168" s="2"/>
      <c r="AJW168" s="2"/>
      <c r="AJX168" s="2"/>
      <c r="AJY168" s="2"/>
      <c r="AJZ168" s="2"/>
      <c r="AKA168" s="2"/>
      <c r="AKB168" s="2"/>
      <c r="AKC168" s="2"/>
      <c r="AKD168" s="2"/>
      <c r="AKE168" s="2"/>
      <c r="AKF168" s="2"/>
      <c r="AKG168" s="2"/>
      <c r="AKH168" s="2"/>
      <c r="AKI168" s="2"/>
      <c r="AKJ168" s="2"/>
      <c r="AKK168" s="2"/>
      <c r="AKL168" s="2"/>
      <c r="AKM168" s="2"/>
      <c r="AKN168" s="2"/>
      <c r="AKO168" s="2"/>
      <c r="AKP168" s="2"/>
      <c r="AKQ168" s="2"/>
      <c r="AKR168" s="2"/>
      <c r="AKS168" s="2"/>
      <c r="AKT168" s="2"/>
      <c r="AKU168" s="2"/>
      <c r="AKV168" s="2"/>
      <c r="AKW168" s="2"/>
      <c r="AKX168" s="2"/>
      <c r="AKY168" s="2"/>
      <c r="AKZ168" s="2"/>
      <c r="ALA168" s="2"/>
      <c r="ALB168" s="2"/>
      <c r="ALC168" s="2"/>
      <c r="ALD168" s="2"/>
      <c r="ALE168" s="2"/>
      <c r="ALF168" s="2"/>
      <c r="ALG168" s="2"/>
      <c r="ALH168" s="2"/>
      <c r="ALI168" s="2"/>
      <c r="ALJ168" s="2"/>
      <c r="ALK168" s="2"/>
      <c r="ALL168" s="2"/>
      <c r="ALM168" s="2"/>
      <c r="ALN168" s="2"/>
      <c r="ALO168" s="2"/>
      <c r="ALP168" s="2"/>
      <c r="ALQ168" s="2"/>
      <c r="ALR168" s="2"/>
      <c r="ALS168" s="2"/>
      <c r="ALT168" s="2"/>
      <c r="ALU168" s="2"/>
      <c r="ALV168" s="2"/>
      <c r="ALW168" s="2"/>
      <c r="ALX168" s="2"/>
      <c r="ALY168" s="2"/>
      <c r="ALZ168" s="2"/>
      <c r="AMA168" s="2"/>
      <c r="AMB168" s="2"/>
      <c r="AMC168" s="2"/>
      <c r="AMD168" s="2"/>
      <c r="AME168" s="2"/>
      <c r="AMF168" s="2"/>
      <c r="AMG168" s="2"/>
      <c r="AMH168" s="2"/>
      <c r="AMI168" s="2"/>
      <c r="AMJ168" s="2"/>
      <c r="AMK168" s="2"/>
      <c r="AML168" s="2"/>
      <c r="AMM168" s="2"/>
      <c r="AMN168" s="2"/>
      <c r="AMO168" s="2"/>
      <c r="AMP168" s="2"/>
      <c r="AMQ168" s="2"/>
      <c r="AMR168" s="2"/>
      <c r="AMS168" s="2"/>
      <c r="AMT168" s="2"/>
      <c r="AMU168" s="2"/>
      <c r="AMV168" s="2"/>
      <c r="AMW168" s="2"/>
      <c r="AMX168" s="2"/>
      <c r="AMY168" s="2"/>
      <c r="AMZ168" s="2"/>
      <c r="ANA168" s="2"/>
      <c r="ANB168" s="2"/>
      <c r="ANC168" s="2"/>
      <c r="AND168" s="2"/>
      <c r="ANE168" s="2"/>
      <c r="ANF168" s="2"/>
      <c r="ANG168" s="2"/>
      <c r="ANH168" s="2"/>
      <c r="ANI168" s="2"/>
      <c r="ANJ168" s="2"/>
      <c r="ANK168" s="2"/>
      <c r="ANL168" s="2"/>
      <c r="ANM168" s="2"/>
      <c r="ANN168" s="2"/>
      <c r="ANO168" s="2"/>
      <c r="ANP168" s="2"/>
      <c r="ANQ168" s="2"/>
      <c r="ANR168" s="2"/>
      <c r="ANS168" s="2"/>
      <c r="ANT168" s="2"/>
      <c r="ANU168" s="2"/>
      <c r="ANV168" s="2"/>
      <c r="ANW168" s="2"/>
      <c r="ANX168" s="2"/>
      <c r="ANY168" s="2"/>
      <c r="ANZ168" s="2"/>
      <c r="AOA168" s="2"/>
      <c r="AOB168" s="2"/>
      <c r="AOC168" s="2"/>
      <c r="AOD168" s="2"/>
      <c r="AOE168" s="2"/>
      <c r="AOF168" s="2"/>
      <c r="AOG168" s="2"/>
      <c r="AOH168" s="2"/>
      <c r="AOI168" s="2"/>
      <c r="AOJ168" s="2"/>
      <c r="AOK168" s="2"/>
      <c r="AOL168" s="2"/>
      <c r="AOM168" s="2"/>
      <c r="AON168" s="2"/>
      <c r="AOO168" s="2"/>
      <c r="AOP168" s="2"/>
      <c r="AOQ168" s="2"/>
      <c r="AOR168" s="2"/>
      <c r="AOS168" s="2"/>
      <c r="AOT168" s="2"/>
      <c r="AOU168" s="2"/>
      <c r="AOV168" s="2"/>
      <c r="AOW168" s="2"/>
      <c r="AOX168" s="2"/>
      <c r="AOY168" s="2"/>
      <c r="AOZ168" s="2"/>
      <c r="APA168" s="2"/>
      <c r="APB168" s="2"/>
      <c r="APC168" s="2"/>
      <c r="APD168" s="2"/>
      <c r="APE168" s="2"/>
      <c r="APF168" s="2"/>
      <c r="APG168" s="2"/>
      <c r="APH168" s="2"/>
      <c r="API168" s="2"/>
      <c r="APJ168" s="2"/>
      <c r="APK168" s="2"/>
      <c r="APL168" s="2"/>
      <c r="APM168" s="2"/>
      <c r="APN168" s="2"/>
      <c r="APO168" s="2"/>
      <c r="APP168" s="2"/>
      <c r="APQ168" s="2"/>
      <c r="APR168" s="2"/>
      <c r="APS168" s="2"/>
      <c r="APT168" s="2"/>
      <c r="APU168" s="2"/>
      <c r="APV168" s="2"/>
      <c r="APW168" s="2"/>
      <c r="APX168" s="2"/>
      <c r="APY168" s="2"/>
      <c r="APZ168" s="2"/>
      <c r="AQA168" s="2"/>
      <c r="AQB168" s="2"/>
      <c r="AQC168" s="2"/>
      <c r="AQD168" s="2"/>
      <c r="AQE168" s="2"/>
      <c r="AQF168" s="2"/>
      <c r="AQG168" s="2"/>
      <c r="AQH168" s="2"/>
      <c r="AQI168" s="2"/>
      <c r="AQJ168" s="2"/>
      <c r="AQK168" s="2"/>
      <c r="AQL168" s="2"/>
      <c r="AQM168" s="2"/>
      <c r="AQN168" s="2"/>
      <c r="AQO168" s="2"/>
      <c r="AQP168" s="2"/>
      <c r="AQQ168" s="2"/>
      <c r="AQR168" s="2"/>
      <c r="AQS168" s="2"/>
      <c r="AQT168" s="2"/>
      <c r="AQU168" s="2"/>
      <c r="AQV168" s="2"/>
      <c r="AQW168" s="2"/>
      <c r="AQX168" s="2"/>
      <c r="AQY168" s="2"/>
      <c r="AQZ168" s="2"/>
      <c r="ARA168" s="2"/>
      <c r="ARB168" s="2"/>
      <c r="ARC168" s="2"/>
      <c r="ARD168" s="2"/>
      <c r="ARE168" s="2"/>
      <c r="ARF168" s="2"/>
      <c r="ARG168" s="2"/>
      <c r="ARH168" s="2"/>
      <c r="ARI168" s="2"/>
      <c r="ARJ168" s="2"/>
      <c r="ARK168" s="2"/>
      <c r="ARL168" s="2"/>
      <c r="ARM168" s="2"/>
      <c r="ARN168" s="2"/>
      <c r="ARO168" s="2"/>
      <c r="ARP168" s="2"/>
      <c r="ARQ168" s="2"/>
      <c r="ARR168" s="2"/>
      <c r="ARS168" s="2"/>
      <c r="ART168" s="2"/>
      <c r="ARU168" s="2"/>
      <c r="ARV168" s="2"/>
      <c r="ARW168" s="2"/>
      <c r="ARX168" s="2"/>
      <c r="ARY168" s="2"/>
      <c r="ARZ168" s="2"/>
      <c r="ASA168" s="2"/>
      <c r="ASB168" s="2"/>
      <c r="ASC168" s="2"/>
      <c r="ASD168" s="2"/>
      <c r="ASE168" s="2"/>
      <c r="ASF168" s="2"/>
      <c r="ASG168" s="2"/>
      <c r="ASH168" s="2"/>
      <c r="ASI168" s="2"/>
      <c r="ASJ168" s="2"/>
      <c r="ASK168" s="2"/>
      <c r="ASL168" s="2"/>
      <c r="ASM168" s="2"/>
      <c r="ASN168" s="2"/>
      <c r="ASO168" s="2"/>
      <c r="ASP168" s="2"/>
      <c r="ASQ168" s="2"/>
      <c r="ASR168" s="2"/>
      <c r="ASS168" s="2"/>
      <c r="AST168" s="2"/>
      <c r="ASU168" s="2"/>
      <c r="ASV168" s="2"/>
      <c r="ASW168" s="2"/>
      <c r="ASX168" s="2"/>
      <c r="ASY168" s="2"/>
      <c r="ASZ168" s="2"/>
      <c r="ATA168" s="2"/>
      <c r="ATB168" s="2"/>
      <c r="ATC168" s="2"/>
      <c r="ATD168" s="2"/>
      <c r="ATE168" s="2"/>
      <c r="ATF168" s="2"/>
      <c r="ATG168" s="2"/>
      <c r="ATH168" s="2"/>
      <c r="ATI168" s="2"/>
      <c r="ATJ168" s="2"/>
      <c r="ATK168" s="2"/>
      <c r="ATL168" s="2"/>
      <c r="ATM168" s="2"/>
      <c r="ATN168" s="2"/>
      <c r="ATO168" s="2"/>
      <c r="ATP168" s="2"/>
      <c r="ATQ168" s="2"/>
      <c r="ATR168" s="2"/>
      <c r="ATS168" s="2"/>
      <c r="ATT168" s="2"/>
      <c r="ATU168" s="2"/>
      <c r="ATV168" s="2"/>
      <c r="ATW168" s="2"/>
      <c r="ATX168" s="2"/>
      <c r="ATY168" s="2"/>
      <c r="ATZ168" s="2"/>
      <c r="AUA168" s="2"/>
      <c r="AUB168" s="2"/>
      <c r="AUC168" s="2"/>
      <c r="AUD168" s="2"/>
      <c r="AUE168" s="2"/>
      <c r="AUF168" s="2"/>
      <c r="AUG168" s="2"/>
      <c r="AUH168" s="2"/>
      <c r="AUI168" s="2"/>
      <c r="AUJ168" s="2"/>
      <c r="AUK168" s="2"/>
      <c r="AUL168" s="2"/>
      <c r="AUM168" s="2"/>
      <c r="AUN168" s="2"/>
      <c r="AUO168" s="2"/>
      <c r="AUP168" s="2"/>
      <c r="AUQ168" s="2"/>
      <c r="AUR168" s="2"/>
      <c r="AUS168" s="2"/>
      <c r="AUT168" s="2"/>
      <c r="AUU168" s="2"/>
      <c r="AUV168" s="2"/>
      <c r="AUW168" s="2"/>
      <c r="AUX168" s="2"/>
      <c r="AUY168" s="2"/>
      <c r="AUZ168" s="2"/>
      <c r="AVA168" s="2"/>
      <c r="AVB168" s="2"/>
      <c r="AVC168" s="2"/>
      <c r="AVD168" s="2"/>
      <c r="AVE168" s="2"/>
      <c r="AVF168" s="2"/>
      <c r="AVG168" s="2"/>
      <c r="AVH168" s="2"/>
      <c r="AVI168" s="2"/>
      <c r="AVJ168" s="2"/>
      <c r="AVK168" s="2"/>
      <c r="AVL168" s="2"/>
      <c r="AVM168" s="2"/>
      <c r="AVN168" s="2"/>
      <c r="AVO168" s="2"/>
      <c r="AVP168" s="2"/>
      <c r="AVQ168" s="2"/>
      <c r="AVR168" s="2"/>
      <c r="AVS168" s="2"/>
      <c r="AVT168" s="2"/>
      <c r="AVU168" s="2"/>
      <c r="AVV168" s="2"/>
      <c r="AVW168" s="2"/>
      <c r="AVX168" s="2"/>
      <c r="AVY168" s="2"/>
      <c r="AVZ168" s="2"/>
      <c r="AWA168" s="2"/>
      <c r="AWB168" s="2"/>
      <c r="AWC168" s="2"/>
      <c r="AWD168" s="2"/>
      <c r="AWE168" s="2"/>
      <c r="AWF168" s="2"/>
      <c r="AWG168" s="2"/>
      <c r="AWH168" s="2"/>
      <c r="AWI168" s="2"/>
      <c r="AWJ168" s="2"/>
      <c r="AWK168" s="2"/>
      <c r="AWL168" s="2"/>
      <c r="AWM168" s="2"/>
      <c r="AWN168" s="2"/>
      <c r="AWO168" s="2"/>
      <c r="AWP168" s="2"/>
      <c r="AWQ168" s="2"/>
      <c r="AWR168" s="2"/>
      <c r="AWS168" s="2"/>
      <c r="AWT168" s="2"/>
      <c r="AWU168" s="2"/>
      <c r="AWV168" s="2"/>
      <c r="AWW168" s="2"/>
      <c r="AWX168" s="2"/>
      <c r="AWY168" s="2"/>
      <c r="AWZ168" s="2"/>
      <c r="AXA168" s="2"/>
      <c r="AXB168" s="2"/>
      <c r="AXC168" s="2"/>
      <c r="AXD168" s="2"/>
      <c r="AXE168" s="2"/>
      <c r="AXF168" s="2"/>
      <c r="AXG168" s="2"/>
      <c r="AXH168" s="2"/>
      <c r="AXI168" s="2"/>
      <c r="AXJ168" s="2"/>
      <c r="AXK168" s="2"/>
      <c r="AXL168" s="2"/>
      <c r="AXM168" s="2"/>
      <c r="AXN168" s="2"/>
      <c r="AXO168" s="2"/>
      <c r="AXP168" s="2"/>
      <c r="AXQ168" s="2"/>
      <c r="AXR168" s="2"/>
      <c r="AXS168" s="2"/>
      <c r="AXT168" s="2"/>
      <c r="AXU168" s="2"/>
      <c r="AXV168" s="2"/>
      <c r="AXW168" s="2"/>
      <c r="AXX168" s="2"/>
      <c r="AXY168" s="2"/>
      <c r="AXZ168" s="2"/>
      <c r="AYA168" s="2"/>
      <c r="AYB168" s="2"/>
      <c r="AYC168" s="2"/>
      <c r="AYD168" s="2"/>
      <c r="AYE168" s="2"/>
      <c r="AYF168" s="2"/>
      <c r="AYG168" s="2"/>
      <c r="AYH168" s="2"/>
      <c r="AYI168" s="2"/>
      <c r="AYJ168" s="2"/>
      <c r="AYK168" s="2"/>
      <c r="AYL168" s="2"/>
      <c r="AYM168" s="2"/>
      <c r="AYN168" s="2"/>
      <c r="AYO168" s="2"/>
      <c r="AYP168" s="2"/>
      <c r="AYQ168" s="2"/>
      <c r="AYR168" s="2"/>
      <c r="AYS168" s="2"/>
      <c r="AYT168" s="2"/>
      <c r="AYU168" s="2"/>
      <c r="AYV168" s="2"/>
      <c r="AYW168" s="2"/>
      <c r="AYX168" s="2"/>
      <c r="AYY168" s="2"/>
      <c r="AYZ168" s="2"/>
      <c r="AZA168" s="2"/>
      <c r="AZB168" s="2"/>
      <c r="AZC168" s="2"/>
      <c r="AZD168" s="2"/>
      <c r="AZE168" s="2"/>
      <c r="AZF168" s="2"/>
      <c r="AZG168" s="2"/>
      <c r="AZH168" s="2"/>
      <c r="AZI168" s="2"/>
      <c r="AZJ168" s="2"/>
      <c r="AZK168" s="2"/>
      <c r="AZL168" s="2"/>
      <c r="AZM168" s="2"/>
      <c r="AZN168" s="2"/>
      <c r="AZO168" s="2"/>
      <c r="AZP168" s="2"/>
      <c r="AZQ168" s="2"/>
      <c r="AZR168" s="2"/>
      <c r="AZS168" s="2"/>
      <c r="AZT168" s="2"/>
      <c r="AZU168" s="2"/>
      <c r="AZV168" s="2"/>
      <c r="AZW168" s="2"/>
      <c r="AZX168" s="2"/>
      <c r="AZY168" s="2"/>
      <c r="AZZ168" s="2"/>
      <c r="BAA168" s="2"/>
      <c r="BAB168" s="2"/>
      <c r="BAC168" s="2"/>
      <c r="BAD168" s="2"/>
      <c r="BAE168" s="2"/>
      <c r="BAF168" s="2"/>
      <c r="BAG168" s="2"/>
      <c r="BAH168" s="2"/>
      <c r="BAI168" s="2"/>
      <c r="BAJ168" s="2"/>
      <c r="BAK168" s="2"/>
      <c r="BAL168" s="2"/>
      <c r="BAM168" s="2"/>
      <c r="BAN168" s="2"/>
      <c r="BAO168" s="2"/>
      <c r="BAP168" s="2"/>
      <c r="BAQ168" s="2"/>
      <c r="BAR168" s="2"/>
      <c r="BAS168" s="2"/>
      <c r="BAT168" s="2"/>
      <c r="BAU168" s="2"/>
      <c r="BAV168" s="2"/>
      <c r="BAW168" s="2"/>
      <c r="BAX168" s="2"/>
      <c r="BAY168" s="2"/>
      <c r="BAZ168" s="2"/>
      <c r="BBA168" s="2"/>
      <c r="BBB168" s="2"/>
      <c r="BBC168" s="2"/>
      <c r="BBD168" s="2"/>
      <c r="BBE168" s="2"/>
      <c r="BBF168" s="2"/>
      <c r="BBG168" s="2"/>
      <c r="BBH168" s="2"/>
      <c r="BBI168" s="2"/>
      <c r="BBJ168" s="2"/>
      <c r="BBK168" s="2"/>
      <c r="BBL168" s="2"/>
      <c r="BBM168" s="2"/>
      <c r="BBN168" s="2"/>
      <c r="BBO168" s="2"/>
      <c r="BBP168" s="2"/>
      <c r="BBQ168" s="2"/>
      <c r="BBR168" s="2"/>
      <c r="BBS168" s="2"/>
      <c r="BBT168" s="2"/>
      <c r="BBU168" s="2"/>
      <c r="BBV168" s="2"/>
      <c r="BBW168" s="2"/>
      <c r="BBX168" s="2"/>
      <c r="BBY168" s="2"/>
      <c r="BBZ168" s="2"/>
      <c r="BCA168" s="2"/>
      <c r="BCB168" s="2"/>
      <c r="BCC168" s="2"/>
      <c r="BCD168" s="2"/>
      <c r="BCE168" s="2"/>
      <c r="BCF168" s="2"/>
    </row>
    <row r="169" spans="1:1024 1025:1436">
      <c r="A169" s="1" t="s">
        <v>10</v>
      </c>
      <c r="C169" s="3">
        <f>SUMIF(C164:IQ164,"Young",C165:IQ165)/C167</f>
        <v>0.061830034333153</v>
      </c>
    </row>
    <row r="170" spans="1:1024 1025:1436">
      <c r="C170" s="2" t="s">
        <v>32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2"/>
      <c r="TD170" s="2"/>
      <c r="TE170" s="2"/>
      <c r="TF170" s="2"/>
      <c r="TG170" s="2"/>
      <c r="TH170" s="2"/>
      <c r="TI170" s="2"/>
      <c r="TJ170" s="2"/>
      <c r="TK170" s="2"/>
      <c r="TL170" s="2"/>
      <c r="TM170" s="2"/>
      <c r="TN170" s="2"/>
      <c r="TO170" s="2"/>
      <c r="TP170" s="2"/>
      <c r="TQ170" s="2"/>
      <c r="TR170" s="2"/>
      <c r="TS170" s="2"/>
      <c r="TT170" s="2"/>
      <c r="TU170" s="2"/>
      <c r="TV170" s="2"/>
      <c r="TW170" s="2"/>
      <c r="TX170" s="2"/>
      <c r="TY170" s="2"/>
      <c r="TZ170" s="2"/>
      <c r="UA170" s="2"/>
      <c r="UB170" s="2"/>
      <c r="UC170" s="2"/>
      <c r="UD170" s="2"/>
      <c r="UE170" s="2"/>
      <c r="UF170" s="2"/>
      <c r="UG170" s="2"/>
      <c r="UH170" s="2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2"/>
      <c r="UT170" s="2"/>
      <c r="UU170" s="2"/>
      <c r="UV170" s="2"/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2"/>
      <c r="VH170" s="2"/>
      <c r="VI170" s="2"/>
      <c r="VJ170" s="2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2"/>
      <c r="VV170" s="2"/>
      <c r="VW170" s="2"/>
      <c r="VX170" s="2"/>
      <c r="VY170" s="2"/>
      <c r="VZ170" s="2"/>
      <c r="WA170" s="2"/>
      <c r="WB170" s="2"/>
      <c r="WC170" s="2"/>
      <c r="WD170" s="2"/>
      <c r="WE170" s="2"/>
      <c r="WF170" s="2"/>
      <c r="WG170" s="2"/>
      <c r="WH170" s="2"/>
      <c r="WI170" s="2"/>
      <c r="WJ170" s="2"/>
      <c r="WK170" s="2"/>
      <c r="WL170" s="2"/>
      <c r="WM170" s="2"/>
      <c r="WN170" s="2"/>
      <c r="WO170" s="2"/>
      <c r="WP170" s="2"/>
      <c r="WQ170" s="2"/>
      <c r="WR170" s="2"/>
      <c r="WS170" s="2"/>
      <c r="WT170" s="2"/>
      <c r="WU170" s="2"/>
      <c r="WV170" s="2"/>
      <c r="WW170" s="2"/>
      <c r="WX170" s="2"/>
      <c r="WY170" s="2"/>
      <c r="WZ170" s="2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2"/>
      <c r="XL170" s="2"/>
      <c r="XM170" s="2"/>
      <c r="XN170" s="2"/>
      <c r="XO170" s="2"/>
      <c r="XP170" s="2"/>
      <c r="XQ170" s="2"/>
      <c r="XR170" s="2"/>
      <c r="XS170" s="2"/>
      <c r="XT170" s="2"/>
      <c r="XU170" s="2"/>
      <c r="XV170" s="2"/>
      <c r="XW170" s="2"/>
      <c r="XX170" s="2"/>
      <c r="XY170" s="2"/>
      <c r="XZ170" s="2"/>
      <c r="YA170" s="2"/>
      <c r="YB170" s="2"/>
      <c r="YC170" s="2"/>
      <c r="YD170" s="2"/>
      <c r="YE170" s="2"/>
      <c r="YF170" s="2"/>
      <c r="YG170" s="2"/>
      <c r="YH170" s="2"/>
      <c r="YI170" s="2"/>
      <c r="YJ170" s="2"/>
      <c r="YK170" s="2"/>
      <c r="YL170" s="2"/>
      <c r="YM170" s="2"/>
      <c r="YN170" s="2"/>
      <c r="YO170" s="2"/>
      <c r="YP170" s="2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2"/>
      <c r="ZB170" s="2"/>
      <c r="ZC170" s="2"/>
      <c r="ZD170" s="2"/>
      <c r="ZE170" s="2"/>
      <c r="ZF170" s="2"/>
      <c r="ZG170" s="2"/>
      <c r="ZH170" s="2"/>
      <c r="ZI170" s="2"/>
      <c r="ZJ170" s="2"/>
      <c r="ZK170" s="2"/>
      <c r="ZL170" s="2"/>
      <c r="ZM170" s="2"/>
      <c r="ZN170" s="2"/>
      <c r="ZO170" s="2"/>
      <c r="ZP170" s="2"/>
      <c r="ZQ170" s="2"/>
      <c r="ZR170" s="2"/>
      <c r="ZS170" s="2"/>
      <c r="ZT170" s="2"/>
      <c r="ZU170" s="2"/>
      <c r="ZV170" s="2"/>
      <c r="ZW170" s="2"/>
      <c r="ZX170" s="2"/>
      <c r="ZY170" s="2"/>
      <c r="ZZ170" s="2"/>
      <c r="AAA170" s="2"/>
      <c r="AAB170" s="2"/>
      <c r="AAC170" s="2"/>
      <c r="AAD170" s="2"/>
      <c r="AAE170" s="2"/>
      <c r="AAF170" s="2"/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2"/>
      <c r="AAR170" s="2"/>
      <c r="AAS170" s="2"/>
      <c r="AAT170" s="2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  <c r="ABE170" s="2"/>
      <c r="ABF170" s="2"/>
      <c r="ABG170" s="2"/>
      <c r="ABH170" s="2"/>
      <c r="ABI170" s="2"/>
      <c r="ABJ170" s="2"/>
      <c r="ABK170" s="2"/>
      <c r="ABL170" s="2"/>
      <c r="ABM170" s="2"/>
      <c r="ABN170" s="2"/>
      <c r="ABO170" s="2"/>
      <c r="ABP170" s="2"/>
      <c r="ABQ170" s="2"/>
      <c r="ABR170" s="2"/>
      <c r="ABS170" s="2"/>
      <c r="ABT170" s="2"/>
      <c r="ABU170" s="2"/>
      <c r="ABV170" s="2"/>
      <c r="ABW170" s="2"/>
      <c r="ABX170" s="2"/>
      <c r="ABY170" s="2"/>
      <c r="ABZ170" s="2"/>
      <c r="ACA170" s="2"/>
      <c r="ACB170" s="2"/>
      <c r="ACC170" s="2"/>
      <c r="ACD170" s="2"/>
      <c r="ACE170" s="2"/>
      <c r="ACF170" s="2"/>
      <c r="ACG170" s="2"/>
      <c r="ACH170" s="2"/>
      <c r="ACI170" s="2"/>
      <c r="ACJ170" s="2"/>
      <c r="ACK170" s="2"/>
      <c r="ACL170" s="2"/>
      <c r="ACM170" s="2"/>
      <c r="ACN170" s="2"/>
      <c r="ACO170" s="2"/>
      <c r="ACP170" s="2"/>
      <c r="ACQ170" s="2"/>
      <c r="ACR170" s="2"/>
      <c r="ACS170" s="2"/>
      <c r="ACT170" s="2"/>
      <c r="ACU170" s="2"/>
      <c r="ACV170" s="2"/>
      <c r="ACW170" s="2"/>
      <c r="ACX170" s="2"/>
      <c r="ACY170" s="2"/>
      <c r="ACZ170" s="2"/>
      <c r="ADA170" s="2"/>
      <c r="ADB170" s="2"/>
      <c r="ADC170" s="2"/>
      <c r="ADD170" s="2"/>
      <c r="ADE170" s="2"/>
      <c r="ADF170" s="2"/>
      <c r="ADG170" s="2"/>
      <c r="ADH170" s="2"/>
      <c r="ADI170" s="2"/>
      <c r="ADJ170" s="2"/>
      <c r="ADK170" s="2"/>
      <c r="ADL170" s="2"/>
      <c r="ADM170" s="2"/>
      <c r="ADN170" s="2"/>
      <c r="ADO170" s="2"/>
      <c r="ADP170" s="2"/>
      <c r="ADQ170" s="2"/>
      <c r="ADR170" s="2"/>
      <c r="ADS170" s="2"/>
      <c r="ADT170" s="2"/>
      <c r="ADU170" s="2"/>
      <c r="ADV170" s="2"/>
      <c r="ADW170" s="2"/>
      <c r="ADX170" s="2"/>
      <c r="ADY170" s="2"/>
      <c r="ADZ170" s="2"/>
      <c r="AEA170" s="2"/>
      <c r="AEB170" s="2"/>
      <c r="AEC170" s="2"/>
      <c r="AED170" s="2"/>
      <c r="AEE170" s="2"/>
      <c r="AEF170" s="2"/>
      <c r="AEG170" s="2"/>
      <c r="AEH170" s="2"/>
      <c r="AEI170" s="2"/>
      <c r="AEJ170" s="2"/>
      <c r="AEK170" s="2"/>
      <c r="AEL170" s="2"/>
      <c r="AEM170" s="2"/>
      <c r="AEN170" s="2"/>
      <c r="AEO170" s="2"/>
      <c r="AEP170" s="2"/>
      <c r="AEQ170" s="2"/>
      <c r="AER170" s="2"/>
      <c r="AES170" s="2"/>
      <c r="AET170" s="2"/>
      <c r="AEU170" s="2"/>
      <c r="AEV170" s="2"/>
      <c r="AEW170" s="2"/>
      <c r="AEX170" s="2"/>
      <c r="AEY170" s="2"/>
      <c r="AEZ170" s="2"/>
      <c r="AFA170" s="2"/>
      <c r="AFB170" s="2"/>
      <c r="AFC170" s="2"/>
      <c r="AFD170" s="2"/>
      <c r="AFE170" s="2"/>
      <c r="AFF170" s="2"/>
      <c r="AFG170" s="2"/>
      <c r="AFH170" s="2"/>
      <c r="AFI170" s="2"/>
      <c r="AFJ170" s="2"/>
      <c r="AFK170" s="2"/>
      <c r="AFL170" s="2"/>
      <c r="AFM170" s="2"/>
      <c r="AFN170" s="2"/>
      <c r="AFO170" s="2"/>
      <c r="AFP170" s="2"/>
      <c r="AFQ170" s="2"/>
      <c r="AFR170" s="2"/>
      <c r="AFS170" s="2"/>
      <c r="AFT170" s="2"/>
      <c r="AFU170" s="2"/>
      <c r="AFV170" s="2"/>
      <c r="AFW170" s="2"/>
      <c r="AFX170" s="2"/>
      <c r="AFY170" s="2"/>
      <c r="AFZ170" s="2"/>
      <c r="AGA170" s="2"/>
      <c r="AGB170" s="2"/>
      <c r="AGC170" s="2"/>
      <c r="AGD170" s="2"/>
      <c r="AGE170" s="2"/>
      <c r="AGF170" s="2"/>
      <c r="AGG170" s="2"/>
      <c r="AGH170" s="2"/>
      <c r="AGI170" s="2"/>
      <c r="AGJ170" s="2"/>
      <c r="AGK170" s="2"/>
      <c r="AGL170" s="2"/>
      <c r="AGM170" s="2"/>
      <c r="AGN170" s="2"/>
      <c r="AGO170" s="2"/>
      <c r="AGP170" s="2"/>
      <c r="AGQ170" s="2"/>
      <c r="AGR170" s="2"/>
      <c r="AGS170" s="2"/>
      <c r="AGT170" s="2"/>
      <c r="AGU170" s="2"/>
      <c r="AGV170" s="2"/>
      <c r="AGW170" s="2"/>
      <c r="AGX170" s="2"/>
      <c r="AGY170" s="2"/>
      <c r="AGZ170" s="2"/>
      <c r="AHA170" s="2"/>
      <c r="AHB170" s="2"/>
      <c r="AHC170" s="2"/>
      <c r="AHD170" s="2"/>
      <c r="AHE170" s="2"/>
      <c r="AHF170" s="2"/>
      <c r="AHG170" s="2"/>
      <c r="AHH170" s="2"/>
      <c r="AHI170" s="2"/>
      <c r="AHJ170" s="2"/>
      <c r="AHK170" s="2"/>
      <c r="AHL170" s="2"/>
      <c r="AHM170" s="2"/>
      <c r="AHN170" s="2"/>
      <c r="AHO170" s="2"/>
      <c r="AHP170" s="2"/>
      <c r="AHQ170" s="2"/>
      <c r="AHR170" s="2"/>
      <c r="AHS170" s="2"/>
      <c r="AHT170" s="2"/>
      <c r="AHU170" s="2"/>
      <c r="AHV170" s="2"/>
      <c r="AHW170" s="2"/>
      <c r="AHX170" s="2"/>
      <c r="AHY170" s="2"/>
      <c r="AHZ170" s="2"/>
      <c r="AIA170" s="2"/>
      <c r="AIB170" s="2"/>
      <c r="AIC170" s="2"/>
      <c r="AID170" s="2"/>
      <c r="AIE170" s="2"/>
      <c r="AIF170" s="2"/>
      <c r="AIG170" s="2"/>
      <c r="AIH170" s="2"/>
      <c r="AII170" s="2"/>
      <c r="AIJ170" s="2"/>
      <c r="AIK170" s="2"/>
      <c r="AIL170" s="2"/>
      <c r="AIM170" s="2"/>
      <c r="AIN170" s="2"/>
      <c r="AIO170" s="2"/>
      <c r="AIP170" s="2"/>
      <c r="AIQ170" s="2"/>
      <c r="AIR170" s="2"/>
      <c r="AIS170" s="2"/>
      <c r="AIT170" s="2"/>
      <c r="AIU170" s="2"/>
      <c r="AIV170" s="2"/>
      <c r="AIW170" s="2"/>
      <c r="AIX170" s="2"/>
      <c r="AIY170" s="2"/>
      <c r="AIZ170" s="2"/>
      <c r="AJA170" s="2"/>
      <c r="AJB170" s="2"/>
      <c r="AJC170" s="2"/>
      <c r="AJD170" s="2"/>
      <c r="AJE170" s="2"/>
      <c r="AJF170" s="2"/>
      <c r="AJG170" s="2"/>
      <c r="AJH170" s="2"/>
      <c r="AJI170" s="2"/>
      <c r="AJJ170" s="2"/>
      <c r="AJK170" s="2"/>
      <c r="AJL170" s="2"/>
      <c r="AJM170" s="2"/>
      <c r="AJN170" s="2"/>
      <c r="AJO170" s="2"/>
      <c r="AJP170" s="2"/>
      <c r="AJQ170" s="2"/>
      <c r="AJR170" s="2"/>
      <c r="AJS170" s="2"/>
      <c r="AJT170" s="2"/>
      <c r="AJU170" s="2"/>
      <c r="AJV170" s="2"/>
      <c r="AJW170" s="2"/>
      <c r="AJX170" s="2"/>
      <c r="AJY170" s="2"/>
      <c r="AJZ170" s="2"/>
      <c r="AKA170" s="2"/>
      <c r="AKB170" s="2"/>
      <c r="AKC170" s="2"/>
      <c r="AKD170" s="2"/>
      <c r="AKE170" s="2"/>
      <c r="AKF170" s="2"/>
      <c r="AKG170" s="2"/>
      <c r="AKH170" s="2"/>
      <c r="AKI170" s="2"/>
      <c r="AKJ170" s="2"/>
      <c r="AKK170" s="2"/>
      <c r="AKL170" s="2"/>
      <c r="AKM170" s="2"/>
      <c r="AKN170" s="2"/>
      <c r="AKO170" s="2"/>
      <c r="AKP170" s="2"/>
      <c r="AKQ170" s="2"/>
      <c r="AKR170" s="2"/>
      <c r="AKS170" s="2"/>
      <c r="AKT170" s="2"/>
      <c r="AKU170" s="2"/>
      <c r="AKV170" s="2"/>
      <c r="AKW170" s="2"/>
      <c r="AKX170" s="2"/>
      <c r="AKY170" s="2"/>
      <c r="AKZ170" s="2"/>
      <c r="ALA170" s="2"/>
      <c r="ALB170" s="2"/>
      <c r="ALC170" s="2"/>
      <c r="ALD170" s="2"/>
      <c r="ALE170" s="2"/>
      <c r="ALF170" s="2"/>
      <c r="ALG170" s="2"/>
      <c r="ALH170" s="2"/>
      <c r="ALI170" s="2"/>
      <c r="ALJ170" s="2"/>
      <c r="ALK170" s="2"/>
      <c r="ALL170" s="2"/>
      <c r="ALM170" s="2"/>
      <c r="ALN170" s="2"/>
      <c r="ALO170" s="2"/>
      <c r="ALP170" s="2"/>
      <c r="ALQ170" s="2"/>
      <c r="ALR170" s="2"/>
      <c r="ALS170" s="2"/>
      <c r="ALT170" s="2"/>
      <c r="ALU170" s="2"/>
      <c r="ALV170" s="2"/>
      <c r="ALW170" s="2"/>
      <c r="ALX170" s="2"/>
      <c r="ALY170" s="2"/>
      <c r="ALZ170" s="2"/>
      <c r="AMA170" s="2"/>
      <c r="AMB170" s="2"/>
      <c r="AMC170" s="2"/>
      <c r="AMD170" s="2"/>
      <c r="AME170" s="2"/>
      <c r="AMF170" s="2"/>
      <c r="AMG170" s="2"/>
      <c r="AMH170" s="2"/>
      <c r="AMI170" s="2"/>
      <c r="AMJ170" s="2"/>
      <c r="AMK170" s="2"/>
      <c r="AML170" s="2"/>
      <c r="AMM170" s="2"/>
      <c r="AMN170" s="2"/>
      <c r="AMO170" s="2"/>
      <c r="AMP170" s="2"/>
      <c r="AMQ170" s="2"/>
      <c r="AMR170" s="2"/>
      <c r="AMS170" s="2"/>
      <c r="AMT170" s="2"/>
      <c r="AMU170" s="2"/>
      <c r="AMV170" s="2"/>
      <c r="AMW170" s="2"/>
      <c r="AMX170" s="2"/>
      <c r="AMY170" s="2"/>
      <c r="AMZ170" s="2"/>
      <c r="ANA170" s="2"/>
      <c r="ANB170" s="2"/>
      <c r="ANC170" s="2"/>
      <c r="AND170" s="2"/>
      <c r="ANE170" s="2"/>
      <c r="ANF170" s="2"/>
      <c r="ANG170" s="2"/>
      <c r="ANH170" s="2"/>
      <c r="ANI170" s="2"/>
      <c r="ANJ170" s="2"/>
      <c r="ANK170" s="2"/>
      <c r="ANL170" s="2"/>
      <c r="ANM170" s="2"/>
      <c r="ANN170" s="2"/>
      <c r="ANO170" s="2"/>
      <c r="ANP170" s="2"/>
      <c r="ANQ170" s="2"/>
      <c r="ANR170" s="2"/>
      <c r="ANS170" s="2"/>
      <c r="ANT170" s="2"/>
      <c r="ANU170" s="2"/>
      <c r="ANV170" s="2"/>
      <c r="ANW170" s="2"/>
      <c r="ANX170" s="2"/>
      <c r="ANY170" s="2"/>
      <c r="ANZ170" s="2"/>
      <c r="AOA170" s="2"/>
      <c r="AOB170" s="2"/>
      <c r="AOC170" s="2"/>
      <c r="AOD170" s="2"/>
      <c r="AOE170" s="2"/>
      <c r="AOF170" s="2"/>
      <c r="AOG170" s="2"/>
      <c r="AOH170" s="2"/>
      <c r="AOI170" s="2"/>
      <c r="AOJ170" s="2"/>
      <c r="AOK170" s="2"/>
      <c r="AOL170" s="2"/>
      <c r="AOM170" s="2"/>
      <c r="AON170" s="2"/>
      <c r="AOO170" s="2"/>
      <c r="AOP170" s="2"/>
      <c r="AOQ170" s="2"/>
      <c r="AOR170" s="2"/>
      <c r="AOS170" s="2"/>
      <c r="AOT170" s="2"/>
      <c r="AOU170" s="2"/>
      <c r="AOV170" s="2"/>
      <c r="AOW170" s="2"/>
      <c r="AOX170" s="2"/>
      <c r="AOY170" s="2"/>
      <c r="AOZ170" s="2"/>
      <c r="APA170" s="2"/>
      <c r="APB170" s="2"/>
      <c r="APC170" s="2"/>
      <c r="APD170" s="2"/>
      <c r="APE170" s="2"/>
      <c r="APF170" s="2"/>
      <c r="APG170" s="2"/>
      <c r="APH170" s="2"/>
      <c r="API170" s="2"/>
      <c r="APJ170" s="2"/>
      <c r="APK170" s="2"/>
      <c r="APL170" s="2"/>
      <c r="APM170" s="2"/>
      <c r="APN170" s="2"/>
      <c r="APO170" s="2"/>
      <c r="APP170" s="2"/>
      <c r="APQ170" s="2"/>
      <c r="APR170" s="2"/>
      <c r="APS170" s="2"/>
      <c r="APT170" s="2"/>
      <c r="APU170" s="2"/>
      <c r="APV170" s="2"/>
      <c r="APW170" s="2"/>
      <c r="APX170" s="2"/>
      <c r="APY170" s="2"/>
      <c r="APZ170" s="2"/>
      <c r="AQA170" s="2"/>
      <c r="AQB170" s="2"/>
      <c r="AQC170" s="2"/>
      <c r="AQD170" s="2"/>
      <c r="AQE170" s="2"/>
      <c r="AQF170" s="2"/>
      <c r="AQG170" s="2"/>
      <c r="AQH170" s="2"/>
      <c r="AQI170" s="2"/>
      <c r="AQJ170" s="2"/>
      <c r="AQK170" s="2"/>
      <c r="AQL170" s="2"/>
      <c r="AQM170" s="2"/>
      <c r="AQN170" s="2"/>
      <c r="AQO170" s="2"/>
      <c r="AQP170" s="2"/>
      <c r="AQQ170" s="2"/>
      <c r="AQR170" s="2"/>
      <c r="AQS170" s="2"/>
      <c r="AQT170" s="2"/>
      <c r="AQU170" s="2"/>
      <c r="AQV170" s="2"/>
      <c r="AQW170" s="2"/>
      <c r="AQX170" s="2"/>
      <c r="AQY170" s="2"/>
      <c r="AQZ170" s="2"/>
      <c r="ARA170" s="2"/>
      <c r="ARB170" s="2"/>
      <c r="ARC170" s="2"/>
      <c r="ARD170" s="2"/>
      <c r="ARE170" s="2"/>
      <c r="ARF170" s="2"/>
      <c r="ARG170" s="2"/>
      <c r="ARH170" s="2"/>
      <c r="ARI170" s="2"/>
      <c r="ARJ170" s="2"/>
      <c r="ARK170" s="2"/>
      <c r="ARL170" s="2"/>
      <c r="ARM170" s="2"/>
      <c r="ARN170" s="2"/>
      <c r="ARO170" s="2"/>
      <c r="ARP170" s="2"/>
      <c r="ARQ170" s="2"/>
      <c r="ARR170" s="2"/>
      <c r="ARS170" s="2"/>
      <c r="ART170" s="2"/>
      <c r="ARU170" s="2"/>
      <c r="ARV170" s="2"/>
      <c r="ARW170" s="2"/>
      <c r="ARX170" s="2"/>
      <c r="ARY170" s="2"/>
      <c r="ARZ170" s="2"/>
      <c r="ASA170" s="2"/>
      <c r="ASB170" s="2"/>
      <c r="ASC170" s="2"/>
      <c r="ASD170" s="2"/>
      <c r="ASE170" s="2"/>
      <c r="ASF170" s="2"/>
      <c r="ASG170" s="2"/>
      <c r="ASH170" s="2"/>
      <c r="ASI170" s="2"/>
      <c r="ASJ170" s="2"/>
      <c r="ASK170" s="2"/>
      <c r="ASL170" s="2"/>
      <c r="ASM170" s="2"/>
      <c r="ASN170" s="2"/>
      <c r="ASO170" s="2"/>
      <c r="ASP170" s="2"/>
      <c r="ASQ170" s="2"/>
      <c r="ASR170" s="2"/>
      <c r="ASS170" s="2"/>
      <c r="AST170" s="2"/>
      <c r="ASU170" s="2"/>
      <c r="ASV170" s="2"/>
      <c r="ASW170" s="2"/>
      <c r="ASX170" s="2"/>
      <c r="ASY170" s="2"/>
      <c r="ASZ170" s="2"/>
      <c r="ATA170" s="2"/>
      <c r="ATB170" s="2"/>
      <c r="ATC170" s="2"/>
      <c r="ATD170" s="2"/>
      <c r="ATE170" s="2"/>
      <c r="ATF170" s="2"/>
      <c r="ATG170" s="2"/>
      <c r="ATH170" s="2"/>
      <c r="ATI170" s="2"/>
      <c r="ATJ170" s="2"/>
      <c r="ATK170" s="2"/>
      <c r="ATL170" s="2"/>
      <c r="ATM170" s="2"/>
      <c r="ATN170" s="2"/>
      <c r="ATO170" s="2"/>
      <c r="ATP170" s="2"/>
      <c r="ATQ170" s="2"/>
      <c r="ATR170" s="2"/>
      <c r="ATS170" s="2"/>
      <c r="ATT170" s="2"/>
      <c r="ATU170" s="2"/>
      <c r="ATV170" s="2"/>
      <c r="ATW170" s="2"/>
      <c r="ATX170" s="2"/>
      <c r="ATY170" s="2"/>
      <c r="ATZ170" s="2"/>
      <c r="AUA170" s="2"/>
      <c r="AUB170" s="2"/>
      <c r="AUC170" s="2"/>
      <c r="AUD170" s="2"/>
      <c r="AUE170" s="2"/>
      <c r="AUF170" s="2"/>
      <c r="AUG170" s="2"/>
      <c r="AUH170" s="2"/>
      <c r="AUI170" s="2"/>
      <c r="AUJ170" s="2"/>
      <c r="AUK170" s="2"/>
      <c r="AUL170" s="2"/>
      <c r="AUM170" s="2"/>
      <c r="AUN170" s="2"/>
      <c r="AUO170" s="2"/>
      <c r="AUP170" s="2"/>
      <c r="AUQ170" s="2"/>
      <c r="AUR170" s="2"/>
      <c r="AUS170" s="2"/>
      <c r="AUT170" s="2"/>
      <c r="AUU170" s="2"/>
      <c r="AUV170" s="2"/>
      <c r="AUW170" s="2"/>
      <c r="AUX170" s="2"/>
      <c r="AUY170" s="2"/>
      <c r="AUZ170" s="2"/>
      <c r="AVA170" s="2"/>
      <c r="AVB170" s="2"/>
      <c r="AVC170" s="2"/>
      <c r="AVD170" s="2"/>
      <c r="AVE170" s="2"/>
      <c r="AVF170" s="2"/>
      <c r="AVG170" s="2"/>
      <c r="AVH170" s="2"/>
      <c r="AVI170" s="2"/>
      <c r="AVJ170" s="2"/>
      <c r="AVK170" s="2"/>
      <c r="AVL170" s="2"/>
      <c r="AVM170" s="2"/>
      <c r="AVN170" s="2"/>
      <c r="AVO170" s="2"/>
      <c r="AVP170" s="2"/>
      <c r="AVQ170" s="2"/>
      <c r="AVR170" s="2"/>
      <c r="AVS170" s="2"/>
      <c r="AVT170" s="2"/>
      <c r="AVU170" s="2"/>
      <c r="AVV170" s="2"/>
      <c r="AVW170" s="2"/>
      <c r="AVX170" s="2"/>
      <c r="AVY170" s="2"/>
      <c r="AVZ170" s="2"/>
      <c r="AWA170" s="2"/>
      <c r="AWB170" s="2"/>
      <c r="AWC170" s="2"/>
      <c r="AWD170" s="2"/>
      <c r="AWE170" s="2"/>
      <c r="AWF170" s="2"/>
      <c r="AWG170" s="2"/>
      <c r="AWH170" s="2"/>
      <c r="AWI170" s="2"/>
      <c r="AWJ170" s="2"/>
      <c r="AWK170" s="2"/>
      <c r="AWL170" s="2"/>
      <c r="AWM170" s="2"/>
      <c r="AWN170" s="2"/>
      <c r="AWO170" s="2"/>
      <c r="AWP170" s="2"/>
      <c r="AWQ170" s="2"/>
      <c r="AWR170" s="2"/>
      <c r="AWS170" s="2"/>
      <c r="AWT170" s="2"/>
      <c r="AWU170" s="2"/>
      <c r="AWV170" s="2"/>
      <c r="AWW170" s="2"/>
      <c r="AWX170" s="2"/>
      <c r="AWY170" s="2"/>
      <c r="AWZ170" s="2"/>
      <c r="AXA170" s="2"/>
      <c r="AXB170" s="2"/>
      <c r="AXC170" s="2"/>
      <c r="AXD170" s="2"/>
      <c r="AXE170" s="2"/>
      <c r="AXF170" s="2"/>
      <c r="AXG170" s="2"/>
      <c r="AXH170" s="2"/>
      <c r="AXI170" s="2"/>
      <c r="AXJ170" s="2"/>
      <c r="AXK170" s="2"/>
      <c r="AXL170" s="2"/>
      <c r="AXM170" s="2"/>
      <c r="AXN170" s="2"/>
      <c r="AXO170" s="2"/>
      <c r="AXP170" s="2"/>
      <c r="AXQ170" s="2"/>
      <c r="AXR170" s="2"/>
      <c r="AXS170" s="2"/>
      <c r="AXT170" s="2"/>
      <c r="AXU170" s="2"/>
      <c r="AXV170" s="2"/>
      <c r="AXW170" s="2"/>
      <c r="AXX170" s="2"/>
      <c r="AXY170" s="2"/>
      <c r="AXZ170" s="2"/>
      <c r="AYA170" s="2"/>
      <c r="AYB170" s="2"/>
      <c r="AYC170" s="2"/>
      <c r="AYD170" s="2"/>
      <c r="AYE170" s="2"/>
      <c r="AYF170" s="2"/>
      <c r="AYG170" s="2"/>
      <c r="AYH170" s="2"/>
      <c r="AYI170" s="2"/>
      <c r="AYJ170" s="2"/>
      <c r="AYK170" s="2"/>
      <c r="AYL170" s="2"/>
      <c r="AYM170" s="2"/>
      <c r="AYN170" s="2"/>
      <c r="AYO170" s="2"/>
      <c r="AYP170" s="2"/>
      <c r="AYQ170" s="2"/>
      <c r="AYR170" s="2"/>
      <c r="AYS170" s="2"/>
      <c r="AYT170" s="2"/>
      <c r="AYU170" s="2"/>
      <c r="AYV170" s="2"/>
      <c r="AYW170" s="2"/>
      <c r="AYX170" s="2"/>
      <c r="AYY170" s="2"/>
      <c r="AYZ170" s="2"/>
      <c r="AZA170" s="2"/>
      <c r="AZB170" s="2"/>
      <c r="AZC170" s="2"/>
      <c r="AZD170" s="2"/>
      <c r="AZE170" s="2"/>
      <c r="AZF170" s="2"/>
      <c r="AZG170" s="2"/>
      <c r="AZH170" s="2"/>
      <c r="AZI170" s="2"/>
      <c r="AZJ170" s="2"/>
      <c r="AZK170" s="2"/>
      <c r="AZL170" s="2"/>
      <c r="AZM170" s="2"/>
      <c r="AZN170" s="2"/>
      <c r="AZO170" s="2"/>
      <c r="AZP170" s="2"/>
      <c r="AZQ170" s="2"/>
      <c r="AZR170" s="2"/>
      <c r="AZS170" s="2"/>
      <c r="AZT170" s="2"/>
      <c r="AZU170" s="2"/>
      <c r="AZV170" s="2"/>
      <c r="AZW170" s="2"/>
      <c r="AZX170" s="2"/>
      <c r="AZY170" s="2"/>
      <c r="AZZ170" s="2"/>
      <c r="BAA170" s="2"/>
      <c r="BAB170" s="2"/>
      <c r="BAC170" s="2"/>
      <c r="BAD170" s="2"/>
      <c r="BAE170" s="2"/>
      <c r="BAF170" s="2"/>
      <c r="BAG170" s="2"/>
      <c r="BAH170" s="2"/>
      <c r="BAI170" s="2"/>
      <c r="BAJ170" s="2"/>
      <c r="BAK170" s="2"/>
      <c r="BAL170" s="2"/>
      <c r="BAM170" s="2"/>
      <c r="BAN170" s="2"/>
      <c r="BAO170" s="2"/>
      <c r="BAP170" s="2"/>
      <c r="BAQ170" s="2"/>
      <c r="BAR170" s="2"/>
      <c r="BAS170" s="2"/>
      <c r="BAT170" s="2"/>
      <c r="BAU170" s="2"/>
      <c r="BAV170" s="2"/>
      <c r="BAW170" s="2"/>
      <c r="BAX170" s="2"/>
      <c r="BAY170" s="2"/>
      <c r="BAZ170" s="2"/>
      <c r="BBA170" s="2"/>
      <c r="BBB170" s="2"/>
      <c r="BBC170" s="2"/>
      <c r="BBD170" s="2"/>
      <c r="BBE170" s="2"/>
      <c r="BBF170" s="2"/>
      <c r="BBG170" s="2"/>
      <c r="BBH170" s="2"/>
      <c r="BBI170" s="2"/>
      <c r="BBJ170" s="2"/>
      <c r="BBK170" s="2"/>
      <c r="BBL170" s="2"/>
      <c r="BBM170" s="2"/>
      <c r="BBN170" s="2"/>
      <c r="BBO170" s="2"/>
      <c r="BBP170" s="2"/>
      <c r="BBQ170" s="2"/>
      <c r="BBR170" s="2"/>
      <c r="BBS170" s="2"/>
      <c r="BBT170" s="2"/>
      <c r="BBU170" s="2"/>
      <c r="BBV170" s="2"/>
      <c r="BBW170" s="2"/>
      <c r="BBX170" s="2"/>
      <c r="BBY170" s="2"/>
      <c r="BBZ170" s="2"/>
      <c r="BCA170" s="2"/>
      <c r="BCB170" s="2"/>
      <c r="BCC170" s="2"/>
      <c r="BCD170" s="2"/>
      <c r="BCE170" s="2"/>
      <c r="BCF170" s="2"/>
    </row>
    <row r="171" spans="1:1024 1025:1436">
      <c r="A171" s="1" t="s">
        <v>2</v>
      </c>
      <c r="C171" s="2">
        <v>0</v>
      </c>
      <c r="D171" s="2">
        <v>1</v>
      </c>
      <c r="E171" s="2">
        <v>2</v>
      </c>
      <c r="F171" s="2">
        <v>3</v>
      </c>
      <c r="G171" s="2">
        <v>4</v>
      </c>
      <c r="H171" s="2">
        <v>5</v>
      </c>
      <c r="I171" s="2">
        <v>6</v>
      </c>
      <c r="J171" s="2">
        <v>7</v>
      </c>
      <c r="K171" s="2">
        <v>8</v>
      </c>
      <c r="L171" s="2">
        <v>9</v>
      </c>
      <c r="M171" s="2">
        <v>10</v>
      </c>
      <c r="N171" s="2">
        <v>11</v>
      </c>
      <c r="O171" s="2">
        <v>12</v>
      </c>
      <c r="P171" s="2">
        <v>13</v>
      </c>
      <c r="Q171" s="2">
        <v>14</v>
      </c>
      <c r="R171" s="2">
        <v>15</v>
      </c>
      <c r="S171" s="2">
        <v>16</v>
      </c>
      <c r="T171" s="2">
        <v>17</v>
      </c>
      <c r="U171" s="2">
        <v>18</v>
      </c>
      <c r="V171" s="2">
        <v>19</v>
      </c>
      <c r="W171" s="2">
        <v>20</v>
      </c>
      <c r="X171" s="2">
        <v>21</v>
      </c>
      <c r="Y171" s="2">
        <v>22</v>
      </c>
      <c r="Z171" s="2">
        <v>23</v>
      </c>
      <c r="AA171" s="2">
        <v>24</v>
      </c>
      <c r="AB171" s="2">
        <v>25</v>
      </c>
      <c r="AC171" s="2">
        <v>26</v>
      </c>
      <c r="AD171" s="2">
        <v>27</v>
      </c>
      <c r="AE171" s="2">
        <v>28</v>
      </c>
      <c r="AF171" s="2">
        <v>29</v>
      </c>
      <c r="AG171" s="2">
        <v>30</v>
      </c>
      <c r="AH171" s="2">
        <v>31</v>
      </c>
      <c r="AI171" s="2">
        <v>32</v>
      </c>
      <c r="AJ171" s="2">
        <v>33</v>
      </c>
      <c r="AK171" s="2">
        <v>34</v>
      </c>
      <c r="AL171" s="2">
        <v>35</v>
      </c>
      <c r="AM171" s="2">
        <v>36</v>
      </c>
      <c r="AN171" s="2">
        <v>37</v>
      </c>
      <c r="AO171" s="2">
        <v>38</v>
      </c>
      <c r="AP171" s="2">
        <v>39</v>
      </c>
      <c r="AQ171" s="2">
        <v>40</v>
      </c>
      <c r="AR171" s="2">
        <v>41</v>
      </c>
      <c r="AS171" s="2">
        <v>42</v>
      </c>
      <c r="AT171" s="2">
        <v>43</v>
      </c>
      <c r="AU171" s="2">
        <v>44</v>
      </c>
      <c r="AV171" s="2">
        <v>45</v>
      </c>
      <c r="AW171" s="2">
        <v>46</v>
      </c>
      <c r="AX171" s="2">
        <v>47</v>
      </c>
      <c r="AY171" s="2">
        <v>48</v>
      </c>
      <c r="AZ171" s="2">
        <v>49</v>
      </c>
      <c r="BA171" s="2">
        <v>50</v>
      </c>
      <c r="BB171" s="2">
        <v>51</v>
      </c>
      <c r="BC171" s="2">
        <v>52</v>
      </c>
      <c r="BD171" s="2">
        <v>53</v>
      </c>
      <c r="BE171" s="2">
        <v>54</v>
      </c>
      <c r="BF171" s="2">
        <v>55</v>
      </c>
      <c r="BG171" s="2">
        <v>56</v>
      </c>
      <c r="BH171" s="2">
        <v>57</v>
      </c>
      <c r="BI171" s="2">
        <v>58</v>
      </c>
      <c r="BJ171" s="2">
        <v>59</v>
      </c>
      <c r="BK171" s="2">
        <v>60</v>
      </c>
      <c r="BL171" s="2">
        <v>61</v>
      </c>
      <c r="BM171" s="2">
        <v>62</v>
      </c>
      <c r="BN171" s="2">
        <v>63</v>
      </c>
      <c r="BO171" s="2">
        <v>64</v>
      </c>
      <c r="BP171" s="2">
        <v>65</v>
      </c>
      <c r="BQ171" s="2">
        <v>66</v>
      </c>
      <c r="BR171" s="2">
        <v>67</v>
      </c>
      <c r="BS171" s="2">
        <v>68</v>
      </c>
      <c r="BT171" s="2">
        <v>69</v>
      </c>
      <c r="BU171" s="2">
        <v>70</v>
      </c>
      <c r="BV171" s="2">
        <v>71</v>
      </c>
      <c r="BW171" s="2">
        <v>72</v>
      </c>
      <c r="BX171" s="2">
        <v>73</v>
      </c>
      <c r="BY171" s="2">
        <v>74</v>
      </c>
      <c r="BZ171" s="2">
        <v>75</v>
      </c>
      <c r="CA171" s="2">
        <v>76</v>
      </c>
      <c r="CB171" s="2">
        <v>77</v>
      </c>
      <c r="CC171" s="2">
        <v>78</v>
      </c>
      <c r="CD171" s="2">
        <v>79</v>
      </c>
      <c r="CE171" s="2">
        <v>80</v>
      </c>
      <c r="CF171" s="2">
        <v>81</v>
      </c>
      <c r="CG171" s="2">
        <v>82</v>
      </c>
      <c r="CH171" s="2">
        <v>83</v>
      </c>
      <c r="CI171" s="2">
        <v>84</v>
      </c>
      <c r="CJ171" s="2">
        <v>85</v>
      </c>
      <c r="CK171" s="2">
        <v>86</v>
      </c>
      <c r="CL171" s="2">
        <v>87</v>
      </c>
      <c r="CM171" s="2">
        <v>88</v>
      </c>
      <c r="CN171" s="2">
        <v>89</v>
      </c>
      <c r="CO171" s="2">
        <v>90</v>
      </c>
      <c r="CP171" s="2">
        <v>91</v>
      </c>
      <c r="CQ171" s="2">
        <v>92</v>
      </c>
      <c r="CR171" s="2">
        <v>93</v>
      </c>
      <c r="CS171" s="2">
        <v>94</v>
      </c>
      <c r="CT171" s="2">
        <v>95</v>
      </c>
      <c r="CU171" s="2">
        <v>96</v>
      </c>
      <c r="CV171" s="2">
        <v>97</v>
      </c>
      <c r="CW171" s="2">
        <v>98</v>
      </c>
      <c r="CX171" s="2">
        <v>99</v>
      </c>
      <c r="CY171" s="2">
        <v>100</v>
      </c>
      <c r="CZ171" s="2">
        <v>101</v>
      </c>
      <c r="DA171" s="2">
        <v>102</v>
      </c>
      <c r="DB171" s="2">
        <v>103</v>
      </c>
      <c r="DC171" s="2">
        <v>104</v>
      </c>
      <c r="DD171" s="2">
        <v>105</v>
      </c>
      <c r="DE171" s="2">
        <v>106</v>
      </c>
      <c r="DF171" s="2">
        <v>107</v>
      </c>
      <c r="DG171" s="2">
        <v>108</v>
      </c>
      <c r="DH171" s="2">
        <v>109</v>
      </c>
      <c r="DI171" s="2">
        <v>110</v>
      </c>
      <c r="DJ171" s="2">
        <v>111</v>
      </c>
      <c r="DK171" s="2">
        <v>112</v>
      </c>
      <c r="DL171" s="2">
        <v>113</v>
      </c>
      <c r="DM171" s="2">
        <v>114</v>
      </c>
      <c r="DN171" s="2">
        <v>115</v>
      </c>
      <c r="DO171" s="2">
        <v>116</v>
      </c>
      <c r="DP171" s="2">
        <v>117</v>
      </c>
      <c r="DQ171" s="2">
        <v>118</v>
      </c>
      <c r="DR171" s="2">
        <v>119</v>
      </c>
      <c r="DS171" s="2">
        <v>120</v>
      </c>
      <c r="DT171" s="2">
        <v>121</v>
      </c>
      <c r="DU171" s="2">
        <v>122</v>
      </c>
      <c r="DV171" s="2">
        <v>123</v>
      </c>
      <c r="DW171" s="2">
        <v>124</v>
      </c>
      <c r="DX171" s="2">
        <v>125</v>
      </c>
      <c r="DY171" s="2">
        <v>126</v>
      </c>
      <c r="DZ171" s="2">
        <v>127</v>
      </c>
      <c r="EA171" s="2">
        <v>128</v>
      </c>
      <c r="EB171" s="2">
        <v>129</v>
      </c>
      <c r="EC171" s="2">
        <v>130</v>
      </c>
      <c r="ED171" s="2">
        <v>131</v>
      </c>
      <c r="EE171" s="2">
        <v>132</v>
      </c>
      <c r="EF171" s="2">
        <v>133</v>
      </c>
      <c r="EG171" s="2">
        <v>134</v>
      </c>
      <c r="EH171" s="2">
        <v>135</v>
      </c>
      <c r="EI171" s="2">
        <v>136</v>
      </c>
      <c r="EJ171" s="2">
        <v>137</v>
      </c>
      <c r="EK171" s="2">
        <v>138</v>
      </c>
      <c r="EL171" s="2">
        <v>139</v>
      </c>
      <c r="EM171" s="2">
        <v>140</v>
      </c>
      <c r="EN171" s="2">
        <v>141</v>
      </c>
      <c r="EO171" s="2">
        <v>142</v>
      </c>
      <c r="EP171" s="2">
        <v>143</v>
      </c>
      <c r="EQ171" s="2">
        <v>144</v>
      </c>
      <c r="ER171" s="2">
        <v>145</v>
      </c>
      <c r="ES171" s="2">
        <v>146</v>
      </c>
      <c r="ET171" s="2">
        <v>147</v>
      </c>
      <c r="EU171" s="2">
        <v>148</v>
      </c>
      <c r="EV171" s="2">
        <v>149</v>
      </c>
      <c r="EW171" s="2">
        <v>150</v>
      </c>
      <c r="EX171" s="2">
        <v>151</v>
      </c>
      <c r="EY171" s="2">
        <v>152</v>
      </c>
      <c r="EZ171" s="2">
        <v>153</v>
      </c>
      <c r="FA171" s="2">
        <v>154</v>
      </c>
      <c r="FB171" s="2">
        <v>155</v>
      </c>
      <c r="FC171" s="2">
        <v>156</v>
      </c>
      <c r="FD171" s="2">
        <v>157</v>
      </c>
      <c r="FE171" s="2">
        <v>158</v>
      </c>
      <c r="FF171" s="2">
        <v>159</v>
      </c>
      <c r="FG171" s="2">
        <v>160</v>
      </c>
      <c r="FH171" s="2">
        <v>161</v>
      </c>
      <c r="FI171" s="2">
        <v>162</v>
      </c>
      <c r="FJ171" s="2">
        <v>163</v>
      </c>
      <c r="FK171" s="2">
        <v>164</v>
      </c>
      <c r="FL171" s="2">
        <v>165</v>
      </c>
      <c r="FM171" s="2">
        <v>166</v>
      </c>
      <c r="FN171" s="2">
        <v>167</v>
      </c>
      <c r="FO171" s="2">
        <v>168</v>
      </c>
      <c r="FP171" s="2">
        <v>169</v>
      </c>
      <c r="FQ171" s="2">
        <v>170</v>
      </c>
      <c r="FR171" s="2">
        <v>171</v>
      </c>
      <c r="FS171" s="2">
        <v>172</v>
      </c>
      <c r="FT171" s="2">
        <v>173</v>
      </c>
      <c r="FU171" s="2">
        <v>174</v>
      </c>
      <c r="FV171" s="2">
        <v>175</v>
      </c>
      <c r="FW171" s="2">
        <v>176</v>
      </c>
      <c r="FX171" s="2">
        <v>177</v>
      </c>
      <c r="FY171" s="2">
        <v>178</v>
      </c>
      <c r="FZ171" s="2">
        <v>179</v>
      </c>
      <c r="GA171" s="2">
        <v>180</v>
      </c>
      <c r="GB171" s="2">
        <v>181</v>
      </c>
      <c r="GC171" s="2">
        <v>182</v>
      </c>
      <c r="GD171" s="2">
        <v>183</v>
      </c>
      <c r="GE171" s="2">
        <v>184</v>
      </c>
      <c r="GF171" s="2">
        <v>185</v>
      </c>
      <c r="GG171" s="2">
        <v>186</v>
      </c>
      <c r="GH171" s="2">
        <v>187</v>
      </c>
      <c r="GI171" s="2">
        <v>188</v>
      </c>
      <c r="GJ171" s="2">
        <v>189</v>
      </c>
      <c r="GK171" s="2">
        <v>190</v>
      </c>
      <c r="GL171" s="2">
        <v>191</v>
      </c>
      <c r="GM171" s="2">
        <v>192</v>
      </c>
      <c r="GN171" s="2">
        <v>193</v>
      </c>
      <c r="GO171" s="2">
        <v>194</v>
      </c>
      <c r="GP171" s="2">
        <v>195</v>
      </c>
      <c r="GQ171" s="2">
        <v>196</v>
      </c>
      <c r="GR171" s="2">
        <v>197</v>
      </c>
      <c r="GS171" s="2">
        <v>198</v>
      </c>
      <c r="GT171" s="2">
        <v>199</v>
      </c>
      <c r="GU171" s="2">
        <v>200</v>
      </c>
      <c r="GV171" s="2">
        <v>201</v>
      </c>
      <c r="GW171" s="2">
        <v>202</v>
      </c>
      <c r="GX171" s="2">
        <v>203</v>
      </c>
      <c r="GY171" s="2">
        <v>204</v>
      </c>
      <c r="GZ171" s="2">
        <v>205</v>
      </c>
      <c r="HA171" s="2">
        <v>206</v>
      </c>
      <c r="HB171" s="2">
        <v>207</v>
      </c>
      <c r="HC171" s="2">
        <v>208</v>
      </c>
      <c r="HD171" s="2">
        <v>209</v>
      </c>
      <c r="HE171" s="2">
        <v>210</v>
      </c>
      <c r="HF171" s="2">
        <v>211</v>
      </c>
      <c r="HG171" s="2">
        <v>212</v>
      </c>
      <c r="HH171" s="2">
        <v>213</v>
      </c>
      <c r="HI171" s="2">
        <v>214</v>
      </c>
      <c r="HJ171" s="2">
        <v>215</v>
      </c>
      <c r="HK171" s="2">
        <v>216</v>
      </c>
      <c r="HL171" s="2">
        <v>217</v>
      </c>
      <c r="HM171" s="2">
        <v>218</v>
      </c>
      <c r="HN171" s="2">
        <v>219</v>
      </c>
      <c r="HO171" s="2">
        <v>220</v>
      </c>
      <c r="HP171" s="2">
        <v>221</v>
      </c>
      <c r="HQ171" s="2">
        <v>222</v>
      </c>
      <c r="HR171" s="2">
        <v>223</v>
      </c>
      <c r="HS171" s="2">
        <v>224</v>
      </c>
      <c r="HT171" s="2">
        <v>225</v>
      </c>
      <c r="HU171" s="2">
        <v>226</v>
      </c>
      <c r="HV171" s="2">
        <v>227</v>
      </c>
      <c r="HW171" s="2">
        <v>228</v>
      </c>
      <c r="HX171" s="2">
        <v>229</v>
      </c>
      <c r="HY171" s="2">
        <v>230</v>
      </c>
      <c r="HZ171" s="2">
        <v>231</v>
      </c>
      <c r="IA171" s="2">
        <v>232</v>
      </c>
      <c r="IB171" s="2">
        <v>233</v>
      </c>
      <c r="IC171" s="2">
        <v>234</v>
      </c>
      <c r="ID171" s="2">
        <v>235</v>
      </c>
      <c r="IE171" s="2">
        <v>236</v>
      </c>
      <c r="IF171" s="2">
        <v>237</v>
      </c>
      <c r="IG171" s="2">
        <v>238</v>
      </c>
      <c r="IH171" s="2">
        <v>239</v>
      </c>
      <c r="II171" s="2">
        <v>240</v>
      </c>
      <c r="IJ171" s="2">
        <v>241</v>
      </c>
      <c r="IK171" s="2">
        <v>242</v>
      </c>
      <c r="IL171" s="2">
        <v>243</v>
      </c>
      <c r="IM171" s="2">
        <v>244</v>
      </c>
      <c r="IN171" s="2">
        <v>245</v>
      </c>
      <c r="IO171" s="2">
        <v>246</v>
      </c>
      <c r="IP171" s="2">
        <v>247</v>
      </c>
      <c r="IQ171" s="2">
        <v>248</v>
      </c>
      <c r="IR171" s="2">
        <v>249</v>
      </c>
      <c r="IS171" s="2">
        <v>250</v>
      </c>
      <c r="IT171" s="2">
        <v>251</v>
      </c>
      <c r="IU171" s="2">
        <v>252</v>
      </c>
      <c r="IV171" s="2">
        <v>253</v>
      </c>
      <c r="IW171" s="2">
        <v>254</v>
      </c>
      <c r="IX171" s="2">
        <v>255</v>
      </c>
      <c r="IY171" s="2">
        <v>256</v>
      </c>
      <c r="IZ171" s="2">
        <v>257</v>
      </c>
      <c r="JA171" s="2">
        <v>258</v>
      </c>
      <c r="JB171" s="2">
        <v>259</v>
      </c>
      <c r="JC171" s="2">
        <v>260</v>
      </c>
      <c r="JD171" s="2">
        <v>261</v>
      </c>
      <c r="JE171" s="2">
        <v>262</v>
      </c>
      <c r="JF171" s="2">
        <v>263</v>
      </c>
      <c r="JG171" s="2">
        <v>264</v>
      </c>
      <c r="JH171" s="2">
        <v>265</v>
      </c>
      <c r="JI171" s="2">
        <v>266</v>
      </c>
      <c r="JJ171" s="2">
        <v>267</v>
      </c>
      <c r="JK171" s="2">
        <v>268</v>
      </c>
      <c r="JL171" s="2">
        <v>269</v>
      </c>
      <c r="JM171" s="2">
        <v>270</v>
      </c>
      <c r="JN171" s="2">
        <v>271</v>
      </c>
      <c r="JO171" s="2">
        <v>272</v>
      </c>
      <c r="JP171" s="2">
        <v>273</v>
      </c>
      <c r="JQ171" s="2">
        <v>274</v>
      </c>
      <c r="JR171" s="2">
        <v>275</v>
      </c>
      <c r="JS171" s="2">
        <v>276</v>
      </c>
      <c r="JT171" s="2">
        <v>277</v>
      </c>
      <c r="JU171" s="2">
        <v>278</v>
      </c>
      <c r="JV171" s="2">
        <v>279</v>
      </c>
      <c r="JW171" s="2">
        <v>280</v>
      </c>
      <c r="JX171" s="2">
        <v>281</v>
      </c>
      <c r="JY171" s="2">
        <v>282</v>
      </c>
      <c r="JZ171" s="2">
        <v>283</v>
      </c>
      <c r="KA171" s="2">
        <v>284</v>
      </c>
      <c r="KB171" s="2">
        <v>285</v>
      </c>
      <c r="KC171" s="2">
        <v>286</v>
      </c>
      <c r="KD171" s="2">
        <v>287</v>
      </c>
      <c r="KE171" s="2">
        <v>288</v>
      </c>
      <c r="KF171" s="2">
        <v>289</v>
      </c>
      <c r="KG171" s="2">
        <v>290</v>
      </c>
      <c r="KH171" s="2">
        <v>291</v>
      </c>
      <c r="KI171" s="2">
        <v>292</v>
      </c>
      <c r="KJ171" s="2">
        <v>293</v>
      </c>
      <c r="KK171" s="2">
        <v>294</v>
      </c>
      <c r="KL171" s="2">
        <v>295</v>
      </c>
      <c r="KM171" s="2">
        <v>296</v>
      </c>
      <c r="KN171" s="2">
        <v>297</v>
      </c>
      <c r="KO171" s="2">
        <v>298</v>
      </c>
      <c r="KP171" s="2">
        <v>299</v>
      </c>
      <c r="KQ171" s="2">
        <v>300</v>
      </c>
      <c r="KR171" s="2">
        <v>301</v>
      </c>
      <c r="KS171" s="2">
        <v>302</v>
      </c>
      <c r="KT171" s="2">
        <v>303</v>
      </c>
      <c r="KU171" s="2">
        <v>304</v>
      </c>
      <c r="KV171" s="2">
        <v>305</v>
      </c>
      <c r="KW171" s="2">
        <v>306</v>
      </c>
      <c r="KX171" s="2">
        <v>307</v>
      </c>
      <c r="KY171" s="2">
        <v>308</v>
      </c>
      <c r="KZ171" s="2">
        <v>309</v>
      </c>
      <c r="LA171" s="2">
        <v>310</v>
      </c>
      <c r="LB171" s="2">
        <v>311</v>
      </c>
      <c r="LC171" s="2">
        <v>312</v>
      </c>
      <c r="LD171" s="2">
        <v>313</v>
      </c>
      <c r="LE171" s="2">
        <v>314</v>
      </c>
      <c r="LF171" s="2">
        <v>315</v>
      </c>
      <c r="LG171" s="2">
        <v>316</v>
      </c>
      <c r="LH171" s="2">
        <v>317</v>
      </c>
      <c r="LI171" s="2">
        <v>318</v>
      </c>
      <c r="LJ171" s="2">
        <v>319</v>
      </c>
      <c r="LK171" s="2">
        <v>320</v>
      </c>
      <c r="LL171" s="2">
        <v>321</v>
      </c>
      <c r="LM171" s="2">
        <v>322</v>
      </c>
      <c r="LN171" s="2">
        <v>323</v>
      </c>
      <c r="LO171" s="2">
        <v>324</v>
      </c>
      <c r="LP171" s="2">
        <v>325</v>
      </c>
      <c r="LQ171" s="2">
        <v>326</v>
      </c>
      <c r="LR171" s="2">
        <v>327</v>
      </c>
      <c r="LS171" s="2">
        <v>328</v>
      </c>
      <c r="LT171" s="2">
        <v>329</v>
      </c>
      <c r="LU171" s="2">
        <v>330</v>
      </c>
      <c r="LV171" s="2">
        <v>331</v>
      </c>
      <c r="LW171" s="2">
        <v>332</v>
      </c>
      <c r="LX171" s="2">
        <v>333</v>
      </c>
      <c r="LY171" s="2">
        <v>334</v>
      </c>
      <c r="LZ171" s="2">
        <v>335</v>
      </c>
      <c r="MA171" s="2">
        <v>336</v>
      </c>
      <c r="MB171" s="2">
        <v>337</v>
      </c>
      <c r="MC171" s="2">
        <v>338</v>
      </c>
      <c r="MD171" s="2">
        <v>339</v>
      </c>
      <c r="ME171" s="2">
        <v>340</v>
      </c>
      <c r="MF171" s="2">
        <v>341</v>
      </c>
      <c r="MG171" s="2">
        <v>342</v>
      </c>
      <c r="MH171" s="2">
        <v>343</v>
      </c>
      <c r="MI171" s="2">
        <v>344</v>
      </c>
      <c r="MJ171" s="2">
        <v>345</v>
      </c>
      <c r="MK171" s="2">
        <v>346</v>
      </c>
      <c r="ML171" s="2">
        <v>347</v>
      </c>
      <c r="MM171" s="2">
        <v>348</v>
      </c>
      <c r="MN171" s="2">
        <v>349</v>
      </c>
      <c r="MO171" s="2">
        <v>350</v>
      </c>
      <c r="MP171" s="2">
        <v>351</v>
      </c>
      <c r="MQ171" s="2">
        <v>352</v>
      </c>
      <c r="MR171" s="2">
        <v>353</v>
      </c>
      <c r="MS171" s="2">
        <v>354</v>
      </c>
      <c r="MT171" s="2">
        <v>355</v>
      </c>
      <c r="MU171" s="2">
        <v>356</v>
      </c>
      <c r="MV171" s="2">
        <v>357</v>
      </c>
      <c r="MW171" s="2">
        <v>358</v>
      </c>
      <c r="MX171" s="2">
        <v>359</v>
      </c>
      <c r="MY171" s="2">
        <v>360</v>
      </c>
      <c r="MZ171" s="2">
        <v>361</v>
      </c>
      <c r="NA171" s="2">
        <v>362</v>
      </c>
      <c r="NB171" s="2">
        <v>363</v>
      </c>
      <c r="NC171" s="2">
        <v>364</v>
      </c>
      <c r="ND171" s="2">
        <v>365</v>
      </c>
      <c r="NE171" s="2">
        <v>366</v>
      </c>
      <c r="NF171" s="2">
        <v>367</v>
      </c>
      <c r="NG171" s="2">
        <v>368</v>
      </c>
      <c r="NH171" s="2">
        <v>369</v>
      </c>
      <c r="NI171" s="2">
        <v>370</v>
      </c>
      <c r="NJ171" s="2">
        <v>371</v>
      </c>
      <c r="NK171" s="2">
        <v>372</v>
      </c>
      <c r="NL171" s="2">
        <v>373</v>
      </c>
      <c r="NM171" s="2">
        <v>374</v>
      </c>
      <c r="NN171" s="2">
        <v>375</v>
      </c>
      <c r="NO171" s="2">
        <v>376</v>
      </c>
      <c r="NP171" s="2">
        <v>377</v>
      </c>
      <c r="NQ171" s="2">
        <v>378</v>
      </c>
      <c r="NR171" s="2">
        <v>379</v>
      </c>
      <c r="NS171" s="2">
        <v>380</v>
      </c>
      <c r="NT171" s="2">
        <v>381</v>
      </c>
      <c r="NU171" s="2">
        <v>382</v>
      </c>
      <c r="NV171" s="2">
        <v>383</v>
      </c>
      <c r="NW171" s="2">
        <v>384</v>
      </c>
      <c r="NX171" s="2">
        <v>385</v>
      </c>
      <c r="NY171" s="2">
        <v>386</v>
      </c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/>
      <c r="SU171" s="2"/>
      <c r="SV171" s="2"/>
      <c r="SW171" s="2"/>
      <c r="SX171" s="2"/>
      <c r="SY171" s="2"/>
      <c r="SZ171" s="2"/>
      <c r="TA171" s="2"/>
      <c r="TB171" s="2"/>
      <c r="TC171" s="2"/>
      <c r="TD171" s="2"/>
      <c r="TE171" s="2"/>
      <c r="TF171" s="2"/>
      <c r="TG171" s="2"/>
      <c r="TH171" s="2"/>
      <c r="TI171" s="2"/>
      <c r="TJ171" s="2"/>
      <c r="TK171" s="2"/>
      <c r="TL171" s="2"/>
      <c r="TM171" s="2"/>
      <c r="TN171" s="2"/>
      <c r="TO171" s="2"/>
      <c r="TP171" s="2"/>
      <c r="TQ171" s="2"/>
      <c r="TR171" s="2"/>
      <c r="TS171" s="2"/>
      <c r="TT171" s="2"/>
      <c r="TU171" s="2"/>
      <c r="TV171" s="2"/>
      <c r="TW171" s="2"/>
      <c r="TX171" s="2"/>
      <c r="TY171" s="2"/>
      <c r="TZ171" s="2"/>
      <c r="UA171" s="2"/>
      <c r="UB171" s="2"/>
      <c r="UC171" s="2"/>
      <c r="UD171" s="2"/>
      <c r="UE171" s="2"/>
      <c r="UF171" s="2"/>
      <c r="UG171" s="2"/>
      <c r="UH171" s="2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2"/>
      <c r="UT171" s="2"/>
      <c r="UU171" s="2"/>
      <c r="UV171" s="2"/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2"/>
      <c r="VH171" s="2"/>
      <c r="VI171" s="2"/>
      <c r="VJ171" s="2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2"/>
      <c r="VV171" s="2"/>
      <c r="VW171" s="2"/>
      <c r="VX171" s="2"/>
      <c r="VY171" s="2"/>
      <c r="VZ171" s="2"/>
      <c r="WA171" s="2"/>
      <c r="WB171" s="2"/>
      <c r="WC171" s="2"/>
      <c r="WD171" s="2"/>
      <c r="WE171" s="2"/>
      <c r="WF171" s="2"/>
      <c r="WG171" s="2"/>
      <c r="WH171" s="2"/>
      <c r="WI171" s="2"/>
      <c r="WJ171" s="2"/>
      <c r="WK171" s="2"/>
      <c r="WL171" s="2"/>
      <c r="WM171" s="2"/>
      <c r="WN171" s="2"/>
      <c r="WO171" s="2"/>
      <c r="WP171" s="2"/>
      <c r="WQ171" s="2"/>
      <c r="WR171" s="2"/>
      <c r="WS171" s="2"/>
      <c r="WT171" s="2"/>
      <c r="WU171" s="2"/>
      <c r="WV171" s="2"/>
      <c r="WW171" s="2"/>
      <c r="WX171" s="2"/>
      <c r="WY171" s="2"/>
      <c r="WZ171" s="2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2"/>
      <c r="XL171" s="2"/>
      <c r="XM171" s="2"/>
      <c r="XN171" s="2"/>
      <c r="XO171" s="2"/>
      <c r="XP171" s="2"/>
      <c r="XQ171" s="2"/>
      <c r="XR171" s="2"/>
      <c r="XS171" s="2"/>
      <c r="XT171" s="2"/>
      <c r="XU171" s="2"/>
      <c r="XV171" s="2"/>
      <c r="XW171" s="2"/>
      <c r="XX171" s="2"/>
      <c r="XY171" s="2"/>
      <c r="XZ171" s="2"/>
      <c r="YA171" s="2"/>
      <c r="YB171" s="2"/>
      <c r="YC171" s="2"/>
      <c r="YD171" s="2"/>
      <c r="YE171" s="2"/>
      <c r="YF171" s="2"/>
      <c r="YG171" s="2"/>
      <c r="YH171" s="2"/>
      <c r="YI171" s="2"/>
      <c r="YJ171" s="2"/>
      <c r="YK171" s="2"/>
      <c r="YL171" s="2"/>
      <c r="YM171" s="2"/>
      <c r="YN171" s="2"/>
      <c r="YO171" s="2"/>
      <c r="YP171" s="2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2"/>
      <c r="ZB171" s="2"/>
      <c r="ZC171" s="2"/>
      <c r="ZD171" s="2"/>
      <c r="ZE171" s="2"/>
      <c r="ZF171" s="2"/>
      <c r="ZG171" s="2"/>
      <c r="ZH171" s="2"/>
      <c r="ZI171" s="2"/>
      <c r="ZJ171" s="2"/>
      <c r="ZK171" s="2"/>
      <c r="ZL171" s="2"/>
      <c r="ZM171" s="2"/>
      <c r="ZN171" s="2"/>
      <c r="ZO171" s="2"/>
      <c r="ZP171" s="2"/>
      <c r="ZQ171" s="2"/>
      <c r="ZR171" s="2"/>
      <c r="ZS171" s="2"/>
      <c r="ZT171" s="2"/>
      <c r="ZU171" s="2"/>
      <c r="ZV171" s="2"/>
      <c r="ZW171" s="2"/>
      <c r="ZX171" s="2"/>
      <c r="ZY171" s="2"/>
      <c r="ZZ171" s="2"/>
      <c r="AAA171" s="2"/>
      <c r="AAB171" s="2"/>
      <c r="AAC171" s="2"/>
      <c r="AAD171" s="2"/>
      <c r="AAE171" s="2"/>
      <c r="AAF171" s="2"/>
      <c r="AAG171" s="2"/>
      <c r="AAH171" s="2"/>
      <c r="AAI171" s="2"/>
      <c r="AAJ171" s="2"/>
      <c r="AAK171" s="2"/>
      <c r="AAL171" s="2"/>
      <c r="AAM171" s="2"/>
      <c r="AAN171" s="2"/>
      <c r="AAO171" s="2"/>
      <c r="AAP171" s="2"/>
      <c r="AAQ171" s="2"/>
      <c r="AAR171" s="2"/>
      <c r="AAS171" s="2"/>
      <c r="AAT171" s="2"/>
      <c r="AAU171" s="2"/>
      <c r="AAV171" s="2"/>
      <c r="AAW171" s="2"/>
      <c r="AAX171" s="2"/>
      <c r="AAY171" s="2"/>
      <c r="AAZ171" s="2"/>
      <c r="ABA171" s="2"/>
      <c r="ABB171" s="2"/>
      <c r="ABC171" s="2"/>
      <c r="ABD171" s="2"/>
      <c r="ABE171" s="2"/>
      <c r="ABF171" s="2"/>
      <c r="ABG171" s="2"/>
      <c r="ABH171" s="2"/>
      <c r="ABI171" s="2"/>
      <c r="ABJ171" s="2"/>
      <c r="ABK171" s="2"/>
      <c r="ABL171" s="2"/>
      <c r="ABM171" s="2"/>
      <c r="ABN171" s="2"/>
      <c r="ABO171" s="2"/>
      <c r="ABP171" s="2"/>
      <c r="ABQ171" s="2"/>
      <c r="ABR171" s="2"/>
      <c r="ABS171" s="2"/>
      <c r="ABT171" s="2"/>
      <c r="ABU171" s="2"/>
      <c r="ABV171" s="2"/>
      <c r="ABW171" s="2"/>
      <c r="ABX171" s="2"/>
      <c r="ABY171" s="2"/>
      <c r="ABZ171" s="2"/>
      <c r="ACA171" s="2"/>
      <c r="ACB171" s="2"/>
      <c r="ACC171" s="2"/>
      <c r="ACD171" s="2"/>
      <c r="ACE171" s="2"/>
      <c r="ACF171" s="2"/>
      <c r="ACG171" s="2"/>
      <c r="ACH171" s="2"/>
      <c r="ACI171" s="2"/>
      <c r="ACJ171" s="2"/>
      <c r="ACK171" s="2"/>
      <c r="ACL171" s="2"/>
      <c r="ACM171" s="2"/>
      <c r="ACN171" s="2"/>
      <c r="ACO171" s="2"/>
      <c r="ACP171" s="2"/>
      <c r="ACQ171" s="2"/>
      <c r="ACR171" s="2"/>
      <c r="ACS171" s="2"/>
      <c r="ACT171" s="2"/>
      <c r="ACU171" s="2"/>
      <c r="ACV171" s="2"/>
      <c r="ACW171" s="2"/>
      <c r="ACX171" s="2"/>
      <c r="ACY171" s="2"/>
      <c r="ACZ171" s="2"/>
      <c r="ADA171" s="2"/>
      <c r="ADB171" s="2"/>
      <c r="ADC171" s="2"/>
      <c r="ADD171" s="2"/>
      <c r="ADE171" s="2"/>
      <c r="ADF171" s="2"/>
      <c r="ADG171" s="2"/>
      <c r="ADH171" s="2"/>
      <c r="ADI171" s="2"/>
      <c r="ADJ171" s="2"/>
      <c r="ADK171" s="2"/>
      <c r="ADL171" s="2"/>
      <c r="ADM171" s="2"/>
      <c r="ADN171" s="2"/>
      <c r="ADO171" s="2"/>
      <c r="ADP171" s="2"/>
      <c r="ADQ171" s="2"/>
      <c r="ADR171" s="2"/>
      <c r="ADS171" s="2"/>
      <c r="ADT171" s="2"/>
      <c r="ADU171" s="2"/>
      <c r="ADV171" s="2"/>
      <c r="ADW171" s="2"/>
      <c r="ADX171" s="2"/>
      <c r="ADY171" s="2"/>
      <c r="ADZ171" s="2"/>
      <c r="AEA171" s="2"/>
      <c r="AEB171" s="2"/>
      <c r="AEC171" s="2"/>
      <c r="AED171" s="2"/>
      <c r="AEE171" s="2"/>
      <c r="AEF171" s="2"/>
      <c r="AEG171" s="2"/>
      <c r="AEH171" s="2"/>
      <c r="AEI171" s="2"/>
      <c r="AEJ171" s="2"/>
      <c r="AEK171" s="2"/>
      <c r="AEL171" s="2"/>
      <c r="AEM171" s="2"/>
      <c r="AEN171" s="2"/>
      <c r="AEO171" s="2"/>
      <c r="AEP171" s="2"/>
      <c r="AEQ171" s="2"/>
      <c r="AER171" s="2"/>
      <c r="AES171" s="2"/>
      <c r="AET171" s="2"/>
      <c r="AEU171" s="2"/>
      <c r="AEV171" s="2"/>
      <c r="AEW171" s="2"/>
      <c r="AEX171" s="2"/>
      <c r="AEY171" s="2"/>
      <c r="AEZ171" s="2"/>
      <c r="AFA171" s="2"/>
      <c r="AFB171" s="2"/>
      <c r="AFC171" s="2"/>
      <c r="AFD171" s="2"/>
      <c r="AFE171" s="2"/>
      <c r="AFF171" s="2"/>
      <c r="AFG171" s="2"/>
      <c r="AFH171" s="2"/>
      <c r="AFI171" s="2"/>
      <c r="AFJ171" s="2"/>
      <c r="AFK171" s="2"/>
      <c r="AFL171" s="2"/>
      <c r="AFM171" s="2"/>
      <c r="AFN171" s="2"/>
      <c r="AFO171" s="2"/>
      <c r="AFP171" s="2"/>
      <c r="AFQ171" s="2"/>
      <c r="AFR171" s="2"/>
      <c r="AFS171" s="2"/>
      <c r="AFT171" s="2"/>
      <c r="AFU171" s="2"/>
      <c r="AFV171" s="2"/>
      <c r="AFW171" s="2"/>
      <c r="AFX171" s="2"/>
      <c r="AFY171" s="2"/>
      <c r="AFZ171" s="2"/>
      <c r="AGA171" s="2"/>
      <c r="AGB171" s="2"/>
      <c r="AGC171" s="2"/>
      <c r="AGD171" s="2"/>
      <c r="AGE171" s="2"/>
      <c r="AGF171" s="2"/>
      <c r="AGG171" s="2"/>
      <c r="AGH171" s="2"/>
      <c r="AGI171" s="2"/>
      <c r="AGJ171" s="2"/>
      <c r="AGK171" s="2"/>
      <c r="AGL171" s="2"/>
      <c r="AGM171" s="2"/>
      <c r="AGN171" s="2"/>
      <c r="AGO171" s="2"/>
      <c r="AGP171" s="2"/>
      <c r="AGQ171" s="2"/>
      <c r="AGR171" s="2"/>
      <c r="AGS171" s="2"/>
      <c r="AGT171" s="2"/>
      <c r="AGU171" s="2"/>
      <c r="AGV171" s="2"/>
      <c r="AGW171" s="2"/>
      <c r="AGX171" s="2"/>
      <c r="AGY171" s="2"/>
      <c r="AGZ171" s="2"/>
      <c r="AHA171" s="2"/>
      <c r="AHB171" s="2"/>
      <c r="AHC171" s="2"/>
      <c r="AHD171" s="2"/>
      <c r="AHE171" s="2"/>
      <c r="AHF171" s="2"/>
      <c r="AHG171" s="2"/>
      <c r="AHH171" s="2"/>
      <c r="AHI171" s="2"/>
      <c r="AHJ171" s="2"/>
      <c r="AHK171" s="2"/>
      <c r="AHL171" s="2"/>
      <c r="AHM171" s="2"/>
      <c r="AHN171" s="2"/>
      <c r="AHO171" s="2"/>
      <c r="AHP171" s="2"/>
      <c r="AHQ171" s="2"/>
      <c r="AHR171" s="2"/>
      <c r="AHS171" s="2"/>
      <c r="AHT171" s="2"/>
      <c r="AHU171" s="2"/>
      <c r="AHV171" s="2"/>
      <c r="AHW171" s="2"/>
      <c r="AHX171" s="2"/>
      <c r="AHY171" s="2"/>
      <c r="AHZ171" s="2"/>
      <c r="AIA171" s="2"/>
      <c r="AIB171" s="2"/>
      <c r="AIC171" s="2"/>
      <c r="AID171" s="2"/>
      <c r="AIE171" s="2"/>
      <c r="AIF171" s="2"/>
      <c r="AIG171" s="2"/>
      <c r="AIH171" s="2"/>
      <c r="AII171" s="2"/>
      <c r="AIJ171" s="2"/>
      <c r="AIK171" s="2"/>
      <c r="AIL171" s="2"/>
      <c r="AIM171" s="2"/>
      <c r="AIN171" s="2"/>
      <c r="AIO171" s="2"/>
      <c r="AIP171" s="2"/>
      <c r="AIQ171" s="2"/>
      <c r="AIR171" s="2"/>
      <c r="AIS171" s="2"/>
      <c r="AIT171" s="2"/>
      <c r="AIU171" s="2"/>
      <c r="AIV171" s="2"/>
      <c r="AIW171" s="2"/>
      <c r="AIX171" s="2"/>
      <c r="AIY171" s="2"/>
      <c r="AIZ171" s="2"/>
      <c r="AJA171" s="2"/>
      <c r="AJB171" s="2"/>
      <c r="AJC171" s="2"/>
      <c r="AJD171" s="2"/>
      <c r="AJE171" s="2"/>
      <c r="AJF171" s="2"/>
      <c r="AJG171" s="2"/>
      <c r="AJH171" s="2"/>
      <c r="AJI171" s="2"/>
      <c r="AJJ171" s="2"/>
      <c r="AJK171" s="2"/>
      <c r="AJL171" s="2"/>
      <c r="AJM171" s="2"/>
      <c r="AJN171" s="2"/>
      <c r="AJO171" s="2"/>
      <c r="AJP171" s="2"/>
      <c r="AJQ171" s="2"/>
      <c r="AJR171" s="2"/>
      <c r="AJS171" s="2"/>
      <c r="AJT171" s="2"/>
      <c r="AJU171" s="2"/>
      <c r="AJV171" s="2"/>
      <c r="AJW171" s="2"/>
      <c r="AJX171" s="2"/>
      <c r="AJY171" s="2"/>
      <c r="AJZ171" s="2"/>
      <c r="AKA171" s="2"/>
      <c r="AKB171" s="2"/>
      <c r="AKC171" s="2"/>
      <c r="AKD171" s="2"/>
      <c r="AKE171" s="2"/>
      <c r="AKF171" s="2"/>
      <c r="AKG171" s="2"/>
      <c r="AKH171" s="2"/>
      <c r="AKI171" s="2"/>
      <c r="AKJ171" s="2"/>
      <c r="AKK171" s="2"/>
      <c r="AKL171" s="2"/>
      <c r="AKM171" s="2"/>
      <c r="AKN171" s="2"/>
      <c r="AKO171" s="2"/>
      <c r="AKP171" s="2"/>
      <c r="AKQ171" s="2"/>
      <c r="AKR171" s="2"/>
      <c r="AKS171" s="2"/>
      <c r="AKT171" s="2"/>
      <c r="AKU171" s="2"/>
      <c r="AKV171" s="2"/>
      <c r="AKW171" s="2"/>
      <c r="AKX171" s="2"/>
      <c r="AKY171" s="2"/>
      <c r="AKZ171" s="2"/>
      <c r="ALA171" s="2"/>
      <c r="ALB171" s="2"/>
      <c r="ALC171" s="2"/>
      <c r="ALD171" s="2"/>
      <c r="ALE171" s="2"/>
      <c r="ALF171" s="2"/>
      <c r="ALG171" s="2"/>
      <c r="ALH171" s="2"/>
      <c r="ALI171" s="2"/>
      <c r="ALJ171" s="2"/>
      <c r="ALK171" s="2"/>
      <c r="ALL171" s="2"/>
      <c r="ALM171" s="2"/>
      <c r="ALN171" s="2"/>
      <c r="ALO171" s="2"/>
      <c r="ALP171" s="2"/>
      <c r="ALQ171" s="2"/>
      <c r="ALR171" s="2"/>
      <c r="ALS171" s="2"/>
      <c r="ALT171" s="2"/>
      <c r="ALU171" s="2"/>
      <c r="ALV171" s="2"/>
      <c r="ALW171" s="2"/>
      <c r="ALX171" s="2"/>
      <c r="ALY171" s="2"/>
      <c r="ALZ171" s="2"/>
      <c r="AMA171" s="2"/>
      <c r="AMB171" s="2"/>
      <c r="AMC171" s="2"/>
      <c r="AMD171" s="2"/>
      <c r="AME171" s="2"/>
      <c r="AMF171" s="2"/>
      <c r="AMG171" s="2"/>
      <c r="AMH171" s="2"/>
      <c r="AMI171" s="2"/>
      <c r="AMJ171" s="2"/>
      <c r="AMK171" s="2"/>
      <c r="AML171" s="2"/>
      <c r="AMM171" s="2"/>
      <c r="AMN171" s="2"/>
      <c r="AMO171" s="2"/>
      <c r="AMP171" s="2"/>
      <c r="AMQ171" s="2"/>
      <c r="AMR171" s="2"/>
      <c r="AMS171" s="2"/>
      <c r="AMT171" s="2"/>
      <c r="AMU171" s="2"/>
      <c r="AMV171" s="2"/>
      <c r="AMW171" s="2"/>
      <c r="AMX171" s="2"/>
      <c r="AMY171" s="2"/>
      <c r="AMZ171" s="2"/>
      <c r="ANA171" s="2"/>
      <c r="ANB171" s="2"/>
      <c r="ANC171" s="2"/>
      <c r="AND171" s="2"/>
      <c r="ANE171" s="2"/>
      <c r="ANF171" s="2"/>
      <c r="ANG171" s="2"/>
      <c r="ANH171" s="2"/>
      <c r="ANI171" s="2"/>
      <c r="ANJ171" s="2"/>
      <c r="ANK171" s="2"/>
      <c r="ANL171" s="2"/>
      <c r="ANM171" s="2"/>
      <c r="ANN171" s="2"/>
      <c r="ANO171" s="2"/>
      <c r="ANP171" s="2"/>
      <c r="ANQ171" s="2"/>
      <c r="ANR171" s="2"/>
      <c r="ANS171" s="2"/>
      <c r="ANT171" s="2"/>
      <c r="ANU171" s="2"/>
      <c r="ANV171" s="2"/>
      <c r="ANW171" s="2"/>
      <c r="ANX171" s="2"/>
      <c r="ANY171" s="2"/>
      <c r="ANZ171" s="2"/>
      <c r="AOA171" s="2"/>
      <c r="AOB171" s="2"/>
      <c r="AOC171" s="2"/>
      <c r="AOD171" s="2"/>
      <c r="AOE171" s="2"/>
      <c r="AOF171" s="2"/>
      <c r="AOG171" s="2"/>
      <c r="AOH171" s="2"/>
      <c r="AOI171" s="2"/>
      <c r="AOJ171" s="2"/>
      <c r="AOK171" s="2"/>
      <c r="AOL171" s="2"/>
      <c r="AOM171" s="2"/>
      <c r="AON171" s="2"/>
      <c r="AOO171" s="2"/>
      <c r="AOP171" s="2"/>
      <c r="AOQ171" s="2"/>
      <c r="AOR171" s="2"/>
      <c r="AOS171" s="2"/>
      <c r="AOT171" s="2"/>
      <c r="AOU171" s="2"/>
      <c r="AOV171" s="2"/>
      <c r="AOW171" s="2"/>
      <c r="AOX171" s="2"/>
      <c r="AOY171" s="2"/>
      <c r="AOZ171" s="2"/>
      <c r="APA171" s="2"/>
      <c r="APB171" s="2"/>
      <c r="APC171" s="2"/>
      <c r="APD171" s="2"/>
      <c r="APE171" s="2"/>
      <c r="APF171" s="2"/>
      <c r="APG171" s="2"/>
      <c r="APH171" s="2"/>
      <c r="API171" s="2"/>
      <c r="APJ171" s="2"/>
      <c r="APK171" s="2"/>
      <c r="APL171" s="2"/>
      <c r="APM171" s="2"/>
      <c r="APN171" s="2"/>
      <c r="APO171" s="2"/>
      <c r="APP171" s="2"/>
      <c r="APQ171" s="2"/>
      <c r="APR171" s="2"/>
      <c r="APS171" s="2"/>
      <c r="APT171" s="2"/>
      <c r="APU171" s="2"/>
      <c r="APV171" s="2"/>
      <c r="APW171" s="2"/>
      <c r="APX171" s="2"/>
      <c r="APY171" s="2"/>
      <c r="APZ171" s="2"/>
      <c r="AQA171" s="2"/>
      <c r="AQB171" s="2"/>
      <c r="AQC171" s="2"/>
      <c r="AQD171" s="2"/>
      <c r="AQE171" s="2"/>
      <c r="AQF171" s="2"/>
      <c r="AQG171" s="2"/>
      <c r="AQH171" s="2"/>
      <c r="AQI171" s="2"/>
      <c r="AQJ171" s="2"/>
      <c r="AQK171" s="2"/>
      <c r="AQL171" s="2"/>
      <c r="AQM171" s="2"/>
      <c r="AQN171" s="2"/>
      <c r="AQO171" s="2"/>
      <c r="AQP171" s="2"/>
      <c r="AQQ171" s="2"/>
      <c r="AQR171" s="2"/>
      <c r="AQS171" s="2"/>
      <c r="AQT171" s="2"/>
      <c r="AQU171" s="2"/>
      <c r="AQV171" s="2"/>
      <c r="AQW171" s="2"/>
      <c r="AQX171" s="2"/>
      <c r="AQY171" s="2"/>
      <c r="AQZ171" s="2"/>
      <c r="ARA171" s="2"/>
      <c r="ARB171" s="2"/>
      <c r="ARC171" s="2"/>
      <c r="ARD171" s="2"/>
      <c r="ARE171" s="2"/>
      <c r="ARF171" s="2"/>
      <c r="ARG171" s="2"/>
      <c r="ARH171" s="2"/>
      <c r="ARI171" s="2"/>
      <c r="ARJ171" s="2"/>
      <c r="ARK171" s="2"/>
      <c r="ARL171" s="2"/>
      <c r="ARM171" s="2"/>
      <c r="ARN171" s="2"/>
      <c r="ARO171" s="2"/>
      <c r="ARP171" s="2"/>
      <c r="ARQ171" s="2"/>
      <c r="ARR171" s="2"/>
      <c r="ARS171" s="2"/>
      <c r="ART171" s="2"/>
      <c r="ARU171" s="2"/>
      <c r="ARV171" s="2"/>
      <c r="ARW171" s="2"/>
      <c r="ARX171" s="2"/>
      <c r="ARY171" s="2"/>
      <c r="ARZ171" s="2"/>
      <c r="ASA171" s="2"/>
      <c r="ASB171" s="2"/>
      <c r="ASC171" s="2"/>
      <c r="ASD171" s="2"/>
      <c r="ASE171" s="2"/>
      <c r="ASF171" s="2"/>
      <c r="ASG171" s="2"/>
      <c r="ASH171" s="2"/>
      <c r="ASI171" s="2"/>
      <c r="ASJ171" s="2"/>
      <c r="ASK171" s="2"/>
      <c r="ASL171" s="2"/>
      <c r="ASM171" s="2"/>
      <c r="ASN171" s="2"/>
      <c r="ASO171" s="2"/>
      <c r="ASP171" s="2"/>
      <c r="ASQ171" s="2"/>
      <c r="ASR171" s="2"/>
      <c r="ASS171" s="2"/>
      <c r="AST171" s="2"/>
      <c r="ASU171" s="2"/>
      <c r="ASV171" s="2"/>
      <c r="ASW171" s="2"/>
      <c r="ASX171" s="2"/>
      <c r="ASY171" s="2"/>
      <c r="ASZ171" s="2"/>
      <c r="ATA171" s="2"/>
      <c r="ATB171" s="2"/>
      <c r="ATC171" s="2"/>
      <c r="ATD171" s="2"/>
      <c r="ATE171" s="2"/>
      <c r="ATF171" s="2"/>
      <c r="ATG171" s="2"/>
      <c r="ATH171" s="2"/>
      <c r="ATI171" s="2"/>
      <c r="ATJ171" s="2"/>
      <c r="ATK171" s="2"/>
      <c r="ATL171" s="2"/>
      <c r="ATM171" s="2"/>
      <c r="ATN171" s="2"/>
      <c r="ATO171" s="2"/>
      <c r="ATP171" s="2"/>
      <c r="ATQ171" s="2"/>
      <c r="ATR171" s="2"/>
      <c r="ATS171" s="2"/>
      <c r="ATT171" s="2"/>
      <c r="ATU171" s="2"/>
      <c r="ATV171" s="2"/>
      <c r="ATW171" s="2"/>
      <c r="ATX171" s="2"/>
      <c r="ATY171" s="2"/>
      <c r="ATZ171" s="2"/>
      <c r="AUA171" s="2"/>
      <c r="AUB171" s="2"/>
      <c r="AUC171" s="2"/>
      <c r="AUD171" s="2"/>
      <c r="AUE171" s="2"/>
      <c r="AUF171" s="2"/>
      <c r="AUG171" s="2"/>
      <c r="AUH171" s="2"/>
      <c r="AUI171" s="2"/>
      <c r="AUJ171" s="2"/>
      <c r="AUK171" s="2"/>
      <c r="AUL171" s="2"/>
      <c r="AUM171" s="2"/>
      <c r="AUN171" s="2"/>
      <c r="AUO171" s="2"/>
      <c r="AUP171" s="2"/>
      <c r="AUQ171" s="2"/>
      <c r="AUR171" s="2"/>
      <c r="AUS171" s="2"/>
      <c r="AUT171" s="2"/>
      <c r="AUU171" s="2"/>
      <c r="AUV171" s="2"/>
      <c r="AUW171" s="2"/>
      <c r="AUX171" s="2"/>
      <c r="AUY171" s="2"/>
      <c r="AUZ171" s="2"/>
      <c r="AVA171" s="2"/>
      <c r="AVB171" s="2"/>
      <c r="AVC171" s="2"/>
      <c r="AVD171" s="2"/>
      <c r="AVE171" s="2"/>
      <c r="AVF171" s="2"/>
      <c r="AVG171" s="2"/>
      <c r="AVH171" s="2"/>
      <c r="AVI171" s="2"/>
      <c r="AVJ171" s="2"/>
      <c r="AVK171" s="2"/>
      <c r="AVL171" s="2"/>
      <c r="AVM171" s="2"/>
      <c r="AVN171" s="2"/>
      <c r="AVO171" s="2"/>
      <c r="AVP171" s="2"/>
      <c r="AVQ171" s="2"/>
      <c r="AVR171" s="2"/>
      <c r="AVS171" s="2"/>
      <c r="AVT171" s="2"/>
      <c r="AVU171" s="2"/>
      <c r="AVV171" s="2"/>
      <c r="AVW171" s="2"/>
      <c r="AVX171" s="2"/>
      <c r="AVY171" s="2"/>
      <c r="AVZ171" s="2"/>
      <c r="AWA171" s="2"/>
      <c r="AWB171" s="2"/>
      <c r="AWC171" s="2"/>
      <c r="AWD171" s="2"/>
      <c r="AWE171" s="2"/>
      <c r="AWF171" s="2"/>
      <c r="AWG171" s="2"/>
      <c r="AWH171" s="2"/>
      <c r="AWI171" s="2"/>
      <c r="AWJ171" s="2"/>
      <c r="AWK171" s="2"/>
      <c r="AWL171" s="2"/>
      <c r="AWM171" s="2"/>
      <c r="AWN171" s="2"/>
      <c r="AWO171" s="2"/>
      <c r="AWP171" s="2"/>
      <c r="AWQ171" s="2"/>
      <c r="AWR171" s="2"/>
      <c r="AWS171" s="2"/>
      <c r="AWT171" s="2"/>
      <c r="AWU171" s="2"/>
      <c r="AWV171" s="2"/>
      <c r="AWW171" s="2"/>
      <c r="AWX171" s="2"/>
      <c r="AWY171" s="2"/>
      <c r="AWZ171" s="2"/>
      <c r="AXA171" s="2"/>
      <c r="AXB171" s="2"/>
      <c r="AXC171" s="2"/>
      <c r="AXD171" s="2"/>
      <c r="AXE171" s="2"/>
      <c r="AXF171" s="2"/>
      <c r="AXG171" s="2"/>
      <c r="AXH171" s="2"/>
      <c r="AXI171" s="2"/>
      <c r="AXJ171" s="2"/>
      <c r="AXK171" s="2"/>
      <c r="AXL171" s="2"/>
      <c r="AXM171" s="2"/>
      <c r="AXN171" s="2"/>
      <c r="AXO171" s="2"/>
      <c r="AXP171" s="2"/>
      <c r="AXQ171" s="2"/>
      <c r="AXR171" s="2"/>
      <c r="AXS171" s="2"/>
      <c r="AXT171" s="2"/>
      <c r="AXU171" s="2"/>
      <c r="AXV171" s="2"/>
      <c r="AXW171" s="2"/>
      <c r="AXX171" s="2"/>
      <c r="AXY171" s="2"/>
      <c r="AXZ171" s="2"/>
      <c r="AYA171" s="2"/>
      <c r="AYB171" s="2"/>
      <c r="AYC171" s="2"/>
      <c r="AYD171" s="2"/>
      <c r="AYE171" s="2"/>
      <c r="AYF171" s="2"/>
      <c r="AYG171" s="2"/>
      <c r="AYH171" s="2"/>
      <c r="AYI171" s="2"/>
      <c r="AYJ171" s="2"/>
      <c r="AYK171" s="2"/>
      <c r="AYL171" s="2"/>
      <c r="AYM171" s="2"/>
      <c r="AYN171" s="2"/>
      <c r="AYO171" s="2"/>
      <c r="AYP171" s="2"/>
      <c r="AYQ171" s="2"/>
      <c r="AYR171" s="2"/>
      <c r="AYS171" s="2"/>
      <c r="AYT171" s="2"/>
      <c r="AYU171" s="2"/>
      <c r="AYV171" s="2"/>
      <c r="AYW171" s="2"/>
      <c r="AYX171" s="2"/>
      <c r="AYY171" s="2"/>
      <c r="AYZ171" s="2"/>
      <c r="AZA171" s="2"/>
      <c r="AZB171" s="2"/>
      <c r="AZC171" s="2"/>
      <c r="AZD171" s="2"/>
      <c r="AZE171" s="2"/>
      <c r="AZF171" s="2"/>
      <c r="AZG171" s="2"/>
      <c r="AZH171" s="2"/>
      <c r="AZI171" s="2"/>
      <c r="AZJ171" s="2"/>
      <c r="AZK171" s="2"/>
      <c r="AZL171" s="2"/>
      <c r="AZM171" s="2"/>
      <c r="AZN171" s="2"/>
      <c r="AZO171" s="2"/>
      <c r="AZP171" s="2"/>
      <c r="AZQ171" s="2"/>
      <c r="AZR171" s="2"/>
      <c r="AZS171" s="2"/>
      <c r="AZT171" s="2"/>
      <c r="AZU171" s="2"/>
      <c r="AZV171" s="2"/>
      <c r="AZW171" s="2"/>
      <c r="AZX171" s="2"/>
      <c r="AZY171" s="2"/>
      <c r="AZZ171" s="2"/>
      <c r="BAA171" s="2"/>
      <c r="BAB171" s="2"/>
      <c r="BAC171" s="2"/>
      <c r="BAD171" s="2"/>
      <c r="BAE171" s="2"/>
      <c r="BAF171" s="2"/>
      <c r="BAG171" s="2"/>
      <c r="BAH171" s="2"/>
      <c r="BAI171" s="2"/>
      <c r="BAJ171" s="2"/>
      <c r="BAK171" s="2"/>
      <c r="BAL171" s="2"/>
      <c r="BAM171" s="2"/>
      <c r="BAN171" s="2"/>
      <c r="BAO171" s="2"/>
      <c r="BAP171" s="2"/>
      <c r="BAQ171" s="2"/>
      <c r="BAR171" s="2"/>
      <c r="BAS171" s="2"/>
      <c r="BAT171" s="2"/>
      <c r="BAU171" s="2"/>
      <c r="BAV171" s="2"/>
      <c r="BAW171" s="2"/>
      <c r="BAX171" s="2"/>
      <c r="BAY171" s="2"/>
      <c r="BAZ171" s="2"/>
      <c r="BBA171" s="2"/>
      <c r="BBB171" s="2"/>
      <c r="BBC171" s="2"/>
      <c r="BBD171" s="2"/>
      <c r="BBE171" s="2"/>
      <c r="BBF171" s="2"/>
      <c r="BBG171" s="2"/>
      <c r="BBH171" s="2"/>
      <c r="BBI171" s="2"/>
      <c r="BBJ171" s="2"/>
      <c r="BBK171" s="2"/>
      <c r="BBL171" s="2"/>
      <c r="BBM171" s="2"/>
      <c r="BBN171" s="2"/>
      <c r="BBO171" s="2"/>
      <c r="BBP171" s="2"/>
      <c r="BBQ171" s="2"/>
      <c r="BBR171" s="2"/>
      <c r="BBS171" s="2"/>
      <c r="BBT171" s="2"/>
      <c r="BBU171" s="2"/>
      <c r="BBV171" s="2"/>
      <c r="BBW171" s="2"/>
      <c r="BBX171" s="2"/>
      <c r="BBY171" s="2"/>
      <c r="BBZ171" s="2"/>
      <c r="BCA171" s="2"/>
      <c r="BCB171" s="2"/>
      <c r="BCC171" s="2"/>
      <c r="BCD171" s="2"/>
      <c r="BCE171" s="2"/>
      <c r="BCF171" s="2"/>
    </row>
    <row r="172" spans="1:1024 1025:1436">
      <c r="A172" s="1" t="s">
        <v>3</v>
      </c>
      <c r="C172" s="2" t="s">
        <v>4</v>
      </c>
      <c r="D172" s="2" t="s">
        <v>4</v>
      </c>
      <c r="E172" s="2" t="s">
        <v>4</v>
      </c>
      <c r="F172" s="2" t="s">
        <v>4</v>
      </c>
      <c r="G172" s="2" t="s">
        <v>4</v>
      </c>
      <c r="H172" s="2" t="s">
        <v>5</v>
      </c>
      <c r="I172" s="2" t="s">
        <v>4</v>
      </c>
      <c r="J172" s="2" t="s">
        <v>4</v>
      </c>
      <c r="K172" s="2" t="s">
        <v>4</v>
      </c>
      <c r="L172" s="2" t="s">
        <v>4</v>
      </c>
      <c r="M172" s="2" t="s">
        <v>4</v>
      </c>
      <c r="N172" s="2" t="s">
        <v>4</v>
      </c>
      <c r="O172" s="2" t="s">
        <v>4</v>
      </c>
      <c r="P172" s="2" t="s">
        <v>4</v>
      </c>
      <c r="Q172" s="2" t="s">
        <v>4</v>
      </c>
      <c r="R172" s="2" t="s">
        <v>4</v>
      </c>
      <c r="S172" s="2" t="s">
        <v>4</v>
      </c>
      <c r="T172" s="2" t="s">
        <v>4</v>
      </c>
      <c r="U172" s="2" t="s">
        <v>4</v>
      </c>
      <c r="V172" s="2" t="s">
        <v>4</v>
      </c>
      <c r="W172" s="2" t="s">
        <v>4</v>
      </c>
      <c r="X172" s="2" t="s">
        <v>5</v>
      </c>
      <c r="Y172" s="2" t="s">
        <v>4</v>
      </c>
      <c r="Z172" s="2" t="s">
        <v>4</v>
      </c>
      <c r="AA172" s="2" t="s">
        <v>4</v>
      </c>
      <c r="AB172" s="2" t="s">
        <v>12</v>
      </c>
      <c r="AC172" s="2" t="s">
        <v>4</v>
      </c>
      <c r="AD172" s="2" t="s">
        <v>4</v>
      </c>
      <c r="AE172" s="2" t="s">
        <v>4</v>
      </c>
      <c r="AF172" s="2" t="s">
        <v>4</v>
      </c>
      <c r="AG172" s="2" t="s">
        <v>4</v>
      </c>
      <c r="AH172" s="2" t="s">
        <v>4</v>
      </c>
      <c r="AI172" s="2" t="s">
        <v>4</v>
      </c>
      <c r="AJ172" s="2" t="s">
        <v>4</v>
      </c>
      <c r="AK172" s="2" t="s">
        <v>4</v>
      </c>
      <c r="AL172" s="2" t="s">
        <v>4</v>
      </c>
      <c r="AM172" s="2" t="s">
        <v>4</v>
      </c>
      <c r="AN172" s="2" t="s">
        <v>4</v>
      </c>
      <c r="AO172" s="2" t="s">
        <v>4</v>
      </c>
      <c r="AP172" s="2" t="s">
        <v>4</v>
      </c>
      <c r="AQ172" s="2" t="s">
        <v>4</v>
      </c>
      <c r="AR172" s="2" t="s">
        <v>5</v>
      </c>
      <c r="AS172" s="2" t="s">
        <v>4</v>
      </c>
      <c r="AT172" s="2" t="s">
        <v>4</v>
      </c>
      <c r="AU172" s="2" t="s">
        <v>4</v>
      </c>
      <c r="AV172" s="2" t="s">
        <v>12</v>
      </c>
      <c r="AW172" s="2" t="s">
        <v>4</v>
      </c>
      <c r="AX172" s="2" t="s">
        <v>4</v>
      </c>
      <c r="AY172" s="2" t="s">
        <v>4</v>
      </c>
      <c r="AZ172" s="2" t="s">
        <v>4</v>
      </c>
      <c r="BA172" s="2" t="s">
        <v>4</v>
      </c>
      <c r="BB172" s="2" t="s">
        <v>4</v>
      </c>
      <c r="BC172" s="2" t="s">
        <v>4</v>
      </c>
      <c r="BD172" s="2" t="s">
        <v>4</v>
      </c>
      <c r="BE172" s="2" t="s">
        <v>4</v>
      </c>
      <c r="BF172" s="2" t="s">
        <v>4</v>
      </c>
      <c r="BG172" s="2" t="s">
        <v>4</v>
      </c>
      <c r="BH172" s="2" t="s">
        <v>4</v>
      </c>
      <c r="BI172" s="2" t="s">
        <v>4</v>
      </c>
      <c r="BJ172" s="2" t="s">
        <v>4</v>
      </c>
      <c r="BK172" s="2" t="s">
        <v>5</v>
      </c>
      <c r="BL172" s="2" t="s">
        <v>4</v>
      </c>
      <c r="BM172" s="2" t="s">
        <v>4</v>
      </c>
      <c r="BN172" s="2" t="s">
        <v>4</v>
      </c>
      <c r="BO172" s="2" t="s">
        <v>4</v>
      </c>
      <c r="BP172" s="2" t="s">
        <v>4</v>
      </c>
      <c r="BQ172" s="2" t="s">
        <v>4</v>
      </c>
      <c r="BR172" s="2" t="s">
        <v>4</v>
      </c>
      <c r="BS172" s="2" t="s">
        <v>4</v>
      </c>
      <c r="BT172" s="2" t="s">
        <v>4</v>
      </c>
      <c r="BU172" s="2" t="s">
        <v>4</v>
      </c>
      <c r="BV172" s="2" t="s">
        <v>4</v>
      </c>
      <c r="BW172" s="2" t="s">
        <v>5</v>
      </c>
      <c r="BX172" s="2" t="s">
        <v>4</v>
      </c>
      <c r="BY172" s="2" t="s">
        <v>4</v>
      </c>
      <c r="BZ172" s="2" t="s">
        <v>4</v>
      </c>
      <c r="CA172" s="2" t="s">
        <v>4</v>
      </c>
      <c r="CB172" s="2" t="s">
        <v>4</v>
      </c>
      <c r="CC172" s="2" t="s">
        <v>4</v>
      </c>
      <c r="CD172" s="2" t="s">
        <v>4</v>
      </c>
      <c r="CE172" s="2" t="s">
        <v>4</v>
      </c>
      <c r="CF172" s="2" t="s">
        <v>4</v>
      </c>
      <c r="CG172" s="2" t="s">
        <v>4</v>
      </c>
      <c r="CH172" s="2" t="s">
        <v>4</v>
      </c>
      <c r="CI172" s="2" t="s">
        <v>4</v>
      </c>
      <c r="CJ172" s="2" t="s">
        <v>4</v>
      </c>
      <c r="CK172" s="2" t="s">
        <v>5</v>
      </c>
      <c r="CL172" s="2" t="s">
        <v>4</v>
      </c>
      <c r="CM172" s="2" t="s">
        <v>4</v>
      </c>
      <c r="CN172" s="2" t="s">
        <v>4</v>
      </c>
      <c r="CO172" s="2" t="s">
        <v>12</v>
      </c>
      <c r="CP172" s="2" t="s">
        <v>4</v>
      </c>
      <c r="CQ172" s="2" t="s">
        <v>4</v>
      </c>
      <c r="CR172" s="2" t="s">
        <v>4</v>
      </c>
      <c r="CS172" s="2" t="s">
        <v>4</v>
      </c>
      <c r="CT172" s="2" t="s">
        <v>4</v>
      </c>
      <c r="CU172" s="2" t="s">
        <v>4</v>
      </c>
      <c r="CV172" s="2" t="s">
        <v>4</v>
      </c>
      <c r="CW172" s="2" t="s">
        <v>4</v>
      </c>
      <c r="CX172" s="2" t="s">
        <v>4</v>
      </c>
      <c r="CY172" s="2" t="s">
        <v>4</v>
      </c>
      <c r="CZ172" s="2" t="s">
        <v>4</v>
      </c>
      <c r="DA172" s="2" t="s">
        <v>4</v>
      </c>
      <c r="DB172" s="2" t="s">
        <v>4</v>
      </c>
      <c r="DC172" s="2" t="s">
        <v>4</v>
      </c>
      <c r="DD172" s="2" t="s">
        <v>5</v>
      </c>
      <c r="DE172" s="2" t="s">
        <v>4</v>
      </c>
      <c r="DF172" s="2" t="s">
        <v>4</v>
      </c>
      <c r="DG172" s="2" t="s">
        <v>4</v>
      </c>
      <c r="DH172" s="2" t="s">
        <v>4</v>
      </c>
      <c r="DI172" s="2" t="s">
        <v>4</v>
      </c>
      <c r="DJ172" s="2" t="s">
        <v>4</v>
      </c>
      <c r="DK172" s="2" t="s">
        <v>4</v>
      </c>
      <c r="DL172" s="2" t="s">
        <v>4</v>
      </c>
      <c r="DM172" s="2" t="s">
        <v>4</v>
      </c>
      <c r="DN172" s="2" t="s">
        <v>4</v>
      </c>
      <c r="DO172" s="2" t="s">
        <v>4</v>
      </c>
      <c r="DP172" s="2" t="s">
        <v>5</v>
      </c>
      <c r="DQ172" s="2" t="s">
        <v>4</v>
      </c>
      <c r="DR172" s="2" t="s">
        <v>4</v>
      </c>
      <c r="DS172" s="2" t="s">
        <v>4</v>
      </c>
      <c r="DT172" s="2" t="s">
        <v>4</v>
      </c>
      <c r="DU172" s="2" t="s">
        <v>12</v>
      </c>
      <c r="DV172" s="2" t="s">
        <v>4</v>
      </c>
      <c r="DW172" s="2" t="s">
        <v>4</v>
      </c>
      <c r="DX172" s="2" t="s">
        <v>4</v>
      </c>
      <c r="DY172" s="2" t="s">
        <v>4</v>
      </c>
      <c r="DZ172" s="2" t="s">
        <v>4</v>
      </c>
      <c r="EA172" s="2" t="s">
        <v>4</v>
      </c>
      <c r="EB172" s="2" t="s">
        <v>4</v>
      </c>
      <c r="EC172" s="2" t="s">
        <v>4</v>
      </c>
      <c r="ED172" s="2" t="s">
        <v>4</v>
      </c>
      <c r="EE172" s="2" t="s">
        <v>4</v>
      </c>
      <c r="EF172" s="2" t="s">
        <v>4</v>
      </c>
      <c r="EG172" s="2" t="s">
        <v>4</v>
      </c>
      <c r="EH172" s="2" t="s">
        <v>4</v>
      </c>
      <c r="EI172" s="2" t="s">
        <v>4</v>
      </c>
      <c r="EJ172" s="2" t="s">
        <v>5</v>
      </c>
      <c r="EK172" s="2" t="s">
        <v>4</v>
      </c>
      <c r="EL172" s="2" t="s">
        <v>4</v>
      </c>
      <c r="EM172" s="2" t="s">
        <v>4</v>
      </c>
      <c r="EN172" s="2" t="s">
        <v>12</v>
      </c>
      <c r="EO172" s="2" t="s">
        <v>4</v>
      </c>
      <c r="EP172" s="2" t="s">
        <v>4</v>
      </c>
      <c r="EQ172" s="2" t="s">
        <v>4</v>
      </c>
      <c r="ER172" s="2" t="s">
        <v>4</v>
      </c>
      <c r="ES172" s="2" t="s">
        <v>4</v>
      </c>
      <c r="ET172" s="2" t="s">
        <v>4</v>
      </c>
      <c r="EU172" s="2" t="s">
        <v>4</v>
      </c>
      <c r="EV172" s="2" t="s">
        <v>4</v>
      </c>
      <c r="EW172" s="2" t="s">
        <v>4</v>
      </c>
      <c r="EX172" s="2" t="s">
        <v>4</v>
      </c>
      <c r="EY172" s="2" t="s">
        <v>4</v>
      </c>
      <c r="EZ172" s="2" t="s">
        <v>4</v>
      </c>
      <c r="FA172" s="2" t="s">
        <v>4</v>
      </c>
      <c r="FB172" s="2" t="s">
        <v>4</v>
      </c>
      <c r="FC172" s="2" t="s">
        <v>5</v>
      </c>
      <c r="FD172" s="2" t="s">
        <v>4</v>
      </c>
      <c r="FE172" s="2" t="s">
        <v>4</v>
      </c>
      <c r="FF172" s="2" t="s">
        <v>4</v>
      </c>
      <c r="FG172" s="2" t="s">
        <v>12</v>
      </c>
      <c r="FH172" s="2" t="s">
        <v>4</v>
      </c>
      <c r="FI172" s="2" t="s">
        <v>4</v>
      </c>
      <c r="FJ172" s="2" t="s">
        <v>4</v>
      </c>
      <c r="FK172" s="2" t="s">
        <v>4</v>
      </c>
      <c r="FL172" s="2" t="s">
        <v>4</v>
      </c>
      <c r="FM172" s="2" t="s">
        <v>4</v>
      </c>
      <c r="FN172" s="2" t="s">
        <v>4</v>
      </c>
      <c r="FO172" s="2" t="s">
        <v>4</v>
      </c>
      <c r="FP172" s="2" t="s">
        <v>4</v>
      </c>
      <c r="FQ172" s="2" t="s">
        <v>4</v>
      </c>
      <c r="FR172" s="2" t="s">
        <v>4</v>
      </c>
      <c r="FS172" s="2" t="s">
        <v>4</v>
      </c>
      <c r="FT172" s="2" t="s">
        <v>4</v>
      </c>
      <c r="FU172" s="2" t="s">
        <v>4</v>
      </c>
      <c r="FV172" s="2" t="s">
        <v>4</v>
      </c>
      <c r="FW172" s="2" t="s">
        <v>5</v>
      </c>
      <c r="FX172" s="2" t="s">
        <v>4</v>
      </c>
      <c r="FY172" s="2" t="s">
        <v>4</v>
      </c>
      <c r="FZ172" s="2" t="s">
        <v>4</v>
      </c>
      <c r="GA172" s="2" t="s">
        <v>4</v>
      </c>
      <c r="GB172" s="2" t="s">
        <v>4</v>
      </c>
      <c r="GC172" s="2" t="s">
        <v>4</v>
      </c>
      <c r="GD172" s="2" t="s">
        <v>4</v>
      </c>
      <c r="GE172" s="2" t="s">
        <v>4</v>
      </c>
      <c r="GF172" s="2" t="s">
        <v>4</v>
      </c>
      <c r="GG172" s="2" t="s">
        <v>4</v>
      </c>
      <c r="GH172" s="2" t="s">
        <v>4</v>
      </c>
      <c r="GI172" s="2" t="s">
        <v>5</v>
      </c>
      <c r="GJ172" s="2" t="s">
        <v>4</v>
      </c>
      <c r="GK172" s="2" t="s">
        <v>4</v>
      </c>
      <c r="GL172" s="2" t="s">
        <v>4</v>
      </c>
      <c r="GM172" s="2" t="s">
        <v>12</v>
      </c>
      <c r="GN172" s="2" t="s">
        <v>4</v>
      </c>
      <c r="GO172" s="2" t="s">
        <v>4</v>
      </c>
      <c r="GP172" s="2" t="s">
        <v>4</v>
      </c>
      <c r="GQ172" s="2" t="s">
        <v>4</v>
      </c>
      <c r="GR172" s="2" t="s">
        <v>4</v>
      </c>
      <c r="GS172" s="2" t="s">
        <v>4</v>
      </c>
      <c r="GT172" s="2" t="s">
        <v>4</v>
      </c>
      <c r="GU172" s="2" t="s">
        <v>4</v>
      </c>
      <c r="GV172" s="2" t="s">
        <v>4</v>
      </c>
      <c r="GW172" s="2" t="s">
        <v>4</v>
      </c>
      <c r="GX172" s="2" t="s">
        <v>4</v>
      </c>
      <c r="GY172" s="2" t="s">
        <v>4</v>
      </c>
      <c r="GZ172" s="2" t="s">
        <v>4</v>
      </c>
      <c r="HA172" s="2" t="s">
        <v>4</v>
      </c>
      <c r="HB172" s="2" t="s">
        <v>4</v>
      </c>
      <c r="HC172" s="2" t="s">
        <v>5</v>
      </c>
      <c r="HD172" s="2" t="s">
        <v>4</v>
      </c>
      <c r="HE172" s="2" t="s">
        <v>4</v>
      </c>
      <c r="HF172" s="2" t="s">
        <v>4</v>
      </c>
      <c r="HG172" s="2" t="s">
        <v>4</v>
      </c>
      <c r="HH172" s="2" t="s">
        <v>4</v>
      </c>
      <c r="HI172" s="2" t="s">
        <v>4</v>
      </c>
      <c r="HJ172" s="2" t="s">
        <v>4</v>
      </c>
      <c r="HK172" s="2" t="s">
        <v>4</v>
      </c>
      <c r="HL172" s="2" t="s">
        <v>4</v>
      </c>
      <c r="HM172" s="2" t="s">
        <v>4</v>
      </c>
      <c r="HN172" s="2" t="s">
        <v>4</v>
      </c>
      <c r="HO172" s="2" t="s">
        <v>5</v>
      </c>
      <c r="HP172" s="2" t="s">
        <v>4</v>
      </c>
      <c r="HQ172" s="2" t="s">
        <v>4</v>
      </c>
      <c r="HR172" s="2" t="s">
        <v>4</v>
      </c>
      <c r="HS172" s="2" t="s">
        <v>4</v>
      </c>
      <c r="HT172" s="2" t="s">
        <v>12</v>
      </c>
      <c r="HU172" s="2" t="s">
        <v>4</v>
      </c>
      <c r="HV172" s="2" t="s">
        <v>4</v>
      </c>
      <c r="HW172" s="2" t="s">
        <v>4</v>
      </c>
      <c r="HX172" s="2" t="s">
        <v>4</v>
      </c>
      <c r="HY172" s="2" t="s">
        <v>4</v>
      </c>
      <c r="HZ172" s="2" t="s">
        <v>4</v>
      </c>
      <c r="IA172" s="2" t="s">
        <v>4</v>
      </c>
      <c r="IB172" s="2" t="s">
        <v>4</v>
      </c>
      <c r="IC172" s="2" t="s">
        <v>4</v>
      </c>
      <c r="ID172" s="2" t="s">
        <v>4</v>
      </c>
      <c r="IE172" s="2" t="s">
        <v>4</v>
      </c>
      <c r="IF172" s="2" t="s">
        <v>4</v>
      </c>
      <c r="IG172" s="2" t="s">
        <v>4</v>
      </c>
      <c r="IH172" s="2" t="s">
        <v>4</v>
      </c>
      <c r="II172" s="2" t="s">
        <v>5</v>
      </c>
      <c r="IJ172" s="2" t="s">
        <v>4</v>
      </c>
      <c r="IK172" s="2" t="s">
        <v>4</v>
      </c>
      <c r="IL172" s="2" t="s">
        <v>4</v>
      </c>
      <c r="IM172" s="2" t="s">
        <v>12</v>
      </c>
      <c r="IN172" s="2" t="s">
        <v>4</v>
      </c>
      <c r="IO172" s="2" t="s">
        <v>4</v>
      </c>
      <c r="IP172" s="2" t="s">
        <v>4</v>
      </c>
      <c r="IQ172" s="2" t="s">
        <v>4</v>
      </c>
      <c r="IR172" s="2" t="s">
        <v>4</v>
      </c>
      <c r="IS172" s="2" t="s">
        <v>4</v>
      </c>
      <c r="IT172" s="2" t="s">
        <v>4</v>
      </c>
      <c r="IU172" s="2" t="s">
        <v>4</v>
      </c>
      <c r="IV172" s="2" t="s">
        <v>4</v>
      </c>
      <c r="IW172" s="2" t="s">
        <v>4</v>
      </c>
      <c r="IX172" s="2" t="s">
        <v>4</v>
      </c>
      <c r="IY172" s="2" t="s">
        <v>4</v>
      </c>
      <c r="IZ172" s="2" t="s">
        <v>4</v>
      </c>
      <c r="JA172" s="2" t="s">
        <v>4</v>
      </c>
      <c r="JB172" s="2" t="s">
        <v>5</v>
      </c>
      <c r="JC172" s="2" t="s">
        <v>4</v>
      </c>
      <c r="JD172" s="2" t="s">
        <v>4</v>
      </c>
      <c r="JE172" s="2" t="s">
        <v>4</v>
      </c>
      <c r="JF172" s="2" t="s">
        <v>12</v>
      </c>
      <c r="JG172" s="2" t="s">
        <v>4</v>
      </c>
      <c r="JH172" s="2" t="s">
        <v>4</v>
      </c>
      <c r="JI172" s="2" t="s">
        <v>4</v>
      </c>
      <c r="JJ172" s="2" t="s">
        <v>4</v>
      </c>
      <c r="JK172" s="2" t="s">
        <v>4</v>
      </c>
      <c r="JL172" s="2" t="s">
        <v>4</v>
      </c>
      <c r="JM172" s="2" t="s">
        <v>4</v>
      </c>
      <c r="JN172" s="2" t="s">
        <v>4</v>
      </c>
      <c r="JO172" s="2" t="s">
        <v>4</v>
      </c>
      <c r="JP172" s="2" t="s">
        <v>4</v>
      </c>
      <c r="JQ172" s="2" t="s">
        <v>4</v>
      </c>
      <c r="JR172" s="2" t="s">
        <v>4</v>
      </c>
      <c r="JS172" s="2" t="s">
        <v>4</v>
      </c>
      <c r="JT172" s="2" t="s">
        <v>4</v>
      </c>
      <c r="JU172" s="2" t="s">
        <v>4</v>
      </c>
      <c r="JV172" s="2" t="s">
        <v>5</v>
      </c>
      <c r="JW172" s="2" t="s">
        <v>4</v>
      </c>
      <c r="JX172" s="2" t="s">
        <v>4</v>
      </c>
      <c r="JY172" s="2" t="s">
        <v>4</v>
      </c>
      <c r="JZ172" s="2" t="s">
        <v>4</v>
      </c>
      <c r="KA172" s="2" t="s">
        <v>4</v>
      </c>
      <c r="KB172" s="2" t="s">
        <v>4</v>
      </c>
      <c r="KC172" s="2" t="s">
        <v>4</v>
      </c>
      <c r="KD172" s="2" t="s">
        <v>4</v>
      </c>
      <c r="KE172" s="2" t="s">
        <v>4</v>
      </c>
      <c r="KF172" s="2" t="s">
        <v>4</v>
      </c>
      <c r="KG172" s="2" t="s">
        <v>4</v>
      </c>
      <c r="KH172" s="2" t="s">
        <v>5</v>
      </c>
      <c r="KI172" s="2" t="s">
        <v>4</v>
      </c>
      <c r="KJ172" s="2" t="s">
        <v>4</v>
      </c>
      <c r="KK172" s="2" t="s">
        <v>4</v>
      </c>
      <c r="KL172" s="2" t="s">
        <v>12</v>
      </c>
      <c r="KM172" s="2" t="s">
        <v>4</v>
      </c>
      <c r="KN172" s="2" t="s">
        <v>4</v>
      </c>
      <c r="KO172" s="2" t="s">
        <v>4</v>
      </c>
      <c r="KP172" s="2" t="s">
        <v>4</v>
      </c>
      <c r="KQ172" s="2" t="s">
        <v>4</v>
      </c>
      <c r="KR172" s="2" t="s">
        <v>12</v>
      </c>
      <c r="KS172" s="2" t="s">
        <v>4</v>
      </c>
      <c r="KT172" s="2" t="s">
        <v>4</v>
      </c>
      <c r="KU172" s="2" t="s">
        <v>4</v>
      </c>
      <c r="KV172" s="2" t="s">
        <v>12</v>
      </c>
      <c r="KW172" s="2" t="s">
        <v>4</v>
      </c>
      <c r="KX172" s="2" t="s">
        <v>4</v>
      </c>
      <c r="KY172" s="2" t="s">
        <v>4</v>
      </c>
      <c r="KZ172" s="2" t="s">
        <v>4</v>
      </c>
      <c r="LA172" s="2" t="s">
        <v>12</v>
      </c>
      <c r="LB172" s="2" t="s">
        <v>4</v>
      </c>
      <c r="LC172" s="2" t="s">
        <v>4</v>
      </c>
      <c r="LD172" s="2" t="s">
        <v>4</v>
      </c>
      <c r="LE172" s="2" t="s">
        <v>12</v>
      </c>
      <c r="LF172" s="2" t="s">
        <v>4</v>
      </c>
      <c r="LG172" s="2" t="s">
        <v>4</v>
      </c>
      <c r="LH172" s="2" t="s">
        <v>5</v>
      </c>
      <c r="LI172" s="2" t="s">
        <v>4</v>
      </c>
      <c r="LJ172" s="2" t="s">
        <v>12</v>
      </c>
      <c r="LK172" s="2" t="s">
        <v>4</v>
      </c>
      <c r="LL172" s="2" t="s">
        <v>4</v>
      </c>
      <c r="LM172" s="2" t="s">
        <v>4</v>
      </c>
      <c r="LN172" s="2" t="s">
        <v>4</v>
      </c>
      <c r="LO172" s="2" t="s">
        <v>4</v>
      </c>
      <c r="LP172" s="2" t="s">
        <v>4</v>
      </c>
      <c r="LQ172" s="2" t="s">
        <v>12</v>
      </c>
      <c r="LR172" s="2" t="s">
        <v>4</v>
      </c>
      <c r="LS172" s="2" t="s">
        <v>4</v>
      </c>
      <c r="LT172" s="2" t="s">
        <v>4</v>
      </c>
      <c r="LU172" s="2" t="s">
        <v>4</v>
      </c>
      <c r="LV172" s="2" t="s">
        <v>4</v>
      </c>
      <c r="LW172" s="2" t="s">
        <v>12</v>
      </c>
      <c r="LX172" s="2" t="s">
        <v>4</v>
      </c>
      <c r="LY172" s="2" t="s">
        <v>4</v>
      </c>
      <c r="LZ172" s="2" t="s">
        <v>4</v>
      </c>
      <c r="MA172" s="2" t="s">
        <v>12</v>
      </c>
      <c r="MB172" s="2" t="s">
        <v>4</v>
      </c>
      <c r="MC172" s="2" t="s">
        <v>4</v>
      </c>
      <c r="MD172" s="2" t="s">
        <v>4</v>
      </c>
      <c r="ME172" s="2" t="s">
        <v>12</v>
      </c>
      <c r="MF172" s="2" t="s">
        <v>4</v>
      </c>
      <c r="MG172" s="2" t="s">
        <v>4</v>
      </c>
      <c r="MH172" s="2" t="s">
        <v>4</v>
      </c>
      <c r="MI172" s="2" t="s">
        <v>4</v>
      </c>
      <c r="MJ172" s="2" t="s">
        <v>12</v>
      </c>
      <c r="MK172" s="2" t="s">
        <v>4</v>
      </c>
      <c r="ML172" s="2" t="s">
        <v>4</v>
      </c>
      <c r="MM172" s="2" t="s">
        <v>12</v>
      </c>
      <c r="MN172" s="2" t="s">
        <v>4</v>
      </c>
      <c r="MO172" s="2" t="s">
        <v>4</v>
      </c>
      <c r="MP172" s="2" t="s">
        <v>4</v>
      </c>
      <c r="MQ172" s="2" t="s">
        <v>4</v>
      </c>
      <c r="MR172" s="2" t="s">
        <v>4</v>
      </c>
      <c r="MS172" s="2" t="s">
        <v>4</v>
      </c>
      <c r="MT172" s="2" t="s">
        <v>4</v>
      </c>
      <c r="MU172" s="2" t="s">
        <v>12</v>
      </c>
      <c r="MV172" s="2" t="s">
        <v>5</v>
      </c>
      <c r="MW172" s="2" t="s">
        <v>4</v>
      </c>
      <c r="MX172" s="2" t="s">
        <v>4</v>
      </c>
      <c r="MY172" s="2" t="s">
        <v>12</v>
      </c>
      <c r="MZ172" s="2" t="s">
        <v>4</v>
      </c>
      <c r="NA172" s="2" t="s">
        <v>4</v>
      </c>
      <c r="NB172" s="2" t="s">
        <v>4</v>
      </c>
      <c r="NC172" s="2" t="s">
        <v>12</v>
      </c>
      <c r="ND172" s="2" t="s">
        <v>4</v>
      </c>
      <c r="NE172" s="2" t="s">
        <v>4</v>
      </c>
      <c r="NF172" s="2" t="s">
        <v>4</v>
      </c>
      <c r="NG172" s="2" t="s">
        <v>4</v>
      </c>
      <c r="NH172" s="2" t="s">
        <v>4</v>
      </c>
      <c r="NI172" s="2" t="s">
        <v>12</v>
      </c>
      <c r="NJ172" s="2" t="s">
        <v>4</v>
      </c>
      <c r="NK172" s="2" t="s">
        <v>4</v>
      </c>
      <c r="NL172" s="2" t="s">
        <v>4</v>
      </c>
      <c r="NM172" s="2" t="s">
        <v>4</v>
      </c>
      <c r="NN172" s="2" t="s">
        <v>4</v>
      </c>
      <c r="NO172" s="2" t="s">
        <v>4</v>
      </c>
      <c r="NP172" s="2" t="s">
        <v>12</v>
      </c>
      <c r="NQ172" s="2" t="s">
        <v>4</v>
      </c>
      <c r="NR172" s="2" t="s">
        <v>4</v>
      </c>
      <c r="NS172" s="2" t="s">
        <v>12</v>
      </c>
      <c r="NT172" s="2" t="s">
        <v>4</v>
      </c>
      <c r="NU172" s="2" t="s">
        <v>4</v>
      </c>
      <c r="NV172" s="2" t="s">
        <v>12</v>
      </c>
      <c r="NW172" s="2" t="s">
        <v>4</v>
      </c>
      <c r="NX172" s="2" t="s">
        <v>4</v>
      </c>
      <c r="NY172" s="2" t="s">
        <v>12</v>
      </c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2"/>
      <c r="SP172" s="2"/>
      <c r="SQ172" s="2"/>
      <c r="SR172" s="2"/>
      <c r="SS172" s="2"/>
      <c r="ST172" s="2"/>
      <c r="SU172" s="2"/>
      <c r="SV172" s="2"/>
      <c r="SW172" s="2"/>
      <c r="SX172" s="2"/>
      <c r="SY172" s="2"/>
      <c r="SZ172" s="2"/>
      <c r="TA172" s="2"/>
      <c r="TB172" s="2"/>
      <c r="TC172" s="2"/>
      <c r="TD172" s="2"/>
      <c r="TE172" s="2"/>
      <c r="TF172" s="2"/>
      <c r="TG172" s="2"/>
      <c r="TH172" s="2"/>
      <c r="TI172" s="2"/>
      <c r="TJ172" s="2"/>
      <c r="TK172" s="2"/>
      <c r="TL172" s="2"/>
      <c r="TM172" s="2"/>
      <c r="TN172" s="2"/>
      <c r="TO172" s="2"/>
      <c r="TP172" s="2"/>
      <c r="TQ172" s="2"/>
      <c r="TR172" s="2"/>
      <c r="TS172" s="2"/>
      <c r="TT172" s="2"/>
      <c r="TU172" s="2"/>
      <c r="TV172" s="2"/>
      <c r="TW172" s="2"/>
      <c r="TX172" s="2"/>
      <c r="TY172" s="2"/>
      <c r="TZ172" s="2"/>
      <c r="UA172" s="2"/>
      <c r="UB172" s="2"/>
      <c r="UC172" s="2"/>
      <c r="UD172" s="2"/>
      <c r="UE172" s="2"/>
      <c r="UF172" s="2"/>
      <c r="UG172" s="2"/>
      <c r="UH172" s="2"/>
      <c r="UI172" s="2"/>
      <c r="UJ172" s="2"/>
      <c r="UK172" s="2"/>
      <c r="UL172" s="2"/>
      <c r="UM172" s="2"/>
      <c r="UN172" s="2"/>
      <c r="UO172" s="2"/>
      <c r="UP172" s="2"/>
      <c r="UQ172" s="2"/>
      <c r="UR172" s="2"/>
      <c r="US172" s="2"/>
      <c r="UT172" s="2"/>
      <c r="UU172" s="2"/>
      <c r="UV172" s="2"/>
      <c r="UW172" s="2"/>
      <c r="UX172" s="2"/>
      <c r="UY172" s="2"/>
      <c r="UZ172" s="2"/>
      <c r="VA172" s="2"/>
      <c r="VB172" s="2"/>
      <c r="VC172" s="2"/>
      <c r="VD172" s="2"/>
      <c r="VE172" s="2"/>
      <c r="VF172" s="2"/>
      <c r="VG172" s="2"/>
      <c r="VH172" s="2"/>
      <c r="VI172" s="2"/>
      <c r="VJ172" s="2"/>
      <c r="VK172" s="2"/>
      <c r="VL172" s="2"/>
      <c r="VM172" s="2"/>
      <c r="VN172" s="2"/>
      <c r="VO172" s="2"/>
      <c r="VP172" s="2"/>
      <c r="VQ172" s="2"/>
      <c r="VR172" s="2"/>
      <c r="VS172" s="2"/>
      <c r="VT172" s="2"/>
      <c r="VU172" s="2"/>
      <c r="VV172" s="2"/>
      <c r="VW172" s="2"/>
      <c r="VX172" s="2"/>
      <c r="VY172" s="2"/>
      <c r="VZ172" s="2"/>
      <c r="WA172" s="2"/>
      <c r="WB172" s="2"/>
      <c r="WC172" s="2"/>
      <c r="WD172" s="2"/>
      <c r="WE172" s="2"/>
      <c r="WF172" s="2"/>
      <c r="WG172" s="2"/>
      <c r="WH172" s="2"/>
      <c r="WI172" s="2"/>
      <c r="WJ172" s="2"/>
      <c r="WK172" s="2"/>
      <c r="WL172" s="2"/>
      <c r="WM172" s="2"/>
      <c r="WN172" s="2"/>
      <c r="WO172" s="2"/>
      <c r="WP172" s="2"/>
      <c r="WQ172" s="2"/>
      <c r="WR172" s="2"/>
      <c r="WS172" s="2"/>
      <c r="WT172" s="2"/>
      <c r="WU172" s="2"/>
      <c r="WV172" s="2"/>
      <c r="WW172" s="2"/>
      <c r="WX172" s="2"/>
      <c r="WY172" s="2"/>
      <c r="WZ172" s="2"/>
      <c r="XA172" s="2"/>
      <c r="XB172" s="2"/>
      <c r="XC172" s="2"/>
      <c r="XD172" s="2"/>
      <c r="XE172" s="2"/>
      <c r="XF172" s="2"/>
      <c r="XG172" s="2"/>
      <c r="XH172" s="2"/>
      <c r="XI172" s="2"/>
      <c r="XJ172" s="2"/>
      <c r="XK172" s="2"/>
      <c r="XL172" s="2"/>
      <c r="XM172" s="2"/>
      <c r="XN172" s="2"/>
      <c r="XO172" s="2"/>
      <c r="XP172" s="2"/>
      <c r="XQ172" s="2"/>
      <c r="XR172" s="2"/>
      <c r="XS172" s="2"/>
      <c r="XT172" s="2"/>
      <c r="XU172" s="2"/>
      <c r="XV172" s="2"/>
      <c r="XW172" s="2"/>
      <c r="XX172" s="2"/>
      <c r="XY172" s="2"/>
      <c r="XZ172" s="2"/>
      <c r="YA172" s="2"/>
      <c r="YB172" s="2"/>
      <c r="YC172" s="2"/>
      <c r="YD172" s="2"/>
      <c r="YE172" s="2"/>
      <c r="YF172" s="2"/>
      <c r="YG172" s="2"/>
      <c r="YH172" s="2"/>
      <c r="YI172" s="2"/>
      <c r="YJ172" s="2"/>
      <c r="YK172" s="2"/>
      <c r="YL172" s="2"/>
      <c r="YM172" s="2"/>
      <c r="YN172" s="2"/>
      <c r="YO172" s="2"/>
      <c r="YP172" s="2"/>
      <c r="YQ172" s="2"/>
      <c r="YR172" s="2"/>
      <c r="YS172" s="2"/>
      <c r="YT172" s="2"/>
      <c r="YU172" s="2"/>
      <c r="YV172" s="2"/>
      <c r="YW172" s="2"/>
      <c r="YX172" s="2"/>
      <c r="YY172" s="2"/>
      <c r="YZ172" s="2"/>
      <c r="ZA172" s="2"/>
      <c r="ZB172" s="2"/>
      <c r="ZC172" s="2"/>
      <c r="ZD172" s="2"/>
      <c r="ZE172" s="2"/>
      <c r="ZF172" s="2"/>
      <c r="ZG172" s="2"/>
      <c r="ZH172" s="2"/>
      <c r="ZI172" s="2"/>
      <c r="ZJ172" s="2"/>
      <c r="ZK172" s="2"/>
      <c r="ZL172" s="2"/>
      <c r="ZM172" s="2"/>
      <c r="ZN172" s="2"/>
      <c r="ZO172" s="2"/>
      <c r="ZP172" s="2"/>
      <c r="ZQ172" s="2"/>
      <c r="ZR172" s="2"/>
      <c r="ZS172" s="2"/>
      <c r="ZT172" s="2"/>
      <c r="ZU172" s="2"/>
      <c r="ZV172" s="2"/>
      <c r="ZW172" s="2"/>
      <c r="ZX172" s="2"/>
      <c r="ZY172" s="2"/>
      <c r="ZZ172" s="2"/>
      <c r="AAA172" s="2"/>
      <c r="AAB172" s="2"/>
      <c r="AAC172" s="2"/>
      <c r="AAD172" s="2"/>
      <c r="AAE172" s="2"/>
      <c r="AAF172" s="2"/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2"/>
      <c r="AAR172" s="2"/>
      <c r="AAS172" s="2"/>
      <c r="AAT172" s="2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  <c r="ABE172" s="2"/>
      <c r="ABF172" s="2"/>
      <c r="ABG172" s="2"/>
      <c r="ABH172" s="2"/>
      <c r="ABI172" s="2"/>
      <c r="ABJ172" s="2"/>
      <c r="ABK172" s="2"/>
      <c r="ABL172" s="2"/>
      <c r="ABM172" s="2"/>
      <c r="ABN172" s="2"/>
      <c r="ABO172" s="2"/>
      <c r="ABP172" s="2"/>
      <c r="ABQ172" s="2"/>
      <c r="ABR172" s="2"/>
      <c r="ABS172" s="2"/>
      <c r="ABT172" s="2"/>
      <c r="ABU172" s="2"/>
      <c r="ABV172" s="2"/>
      <c r="ABW172" s="2"/>
      <c r="ABX172" s="2"/>
      <c r="ABY172" s="2"/>
      <c r="ABZ172" s="2"/>
      <c r="ACA172" s="2"/>
      <c r="ACB172" s="2"/>
      <c r="ACC172" s="2"/>
      <c r="ACD172" s="2"/>
      <c r="ACE172" s="2"/>
      <c r="ACF172" s="2"/>
      <c r="ACG172" s="2"/>
      <c r="ACH172" s="2"/>
      <c r="ACI172" s="2"/>
      <c r="ACJ172" s="2"/>
      <c r="ACK172" s="2"/>
      <c r="ACL172" s="2"/>
      <c r="ACM172" s="2"/>
      <c r="ACN172" s="2"/>
      <c r="ACO172" s="2"/>
      <c r="ACP172" s="2"/>
      <c r="ACQ172" s="2"/>
      <c r="ACR172" s="2"/>
      <c r="ACS172" s="2"/>
      <c r="ACT172" s="2"/>
      <c r="ACU172" s="2"/>
      <c r="ACV172" s="2"/>
      <c r="ACW172" s="2"/>
      <c r="ACX172" s="2"/>
      <c r="ACY172" s="2"/>
      <c r="ACZ172" s="2"/>
      <c r="ADA172" s="2"/>
      <c r="ADB172" s="2"/>
      <c r="ADC172" s="2"/>
      <c r="ADD172" s="2"/>
      <c r="ADE172" s="2"/>
      <c r="ADF172" s="2"/>
      <c r="ADG172" s="2"/>
      <c r="ADH172" s="2"/>
      <c r="ADI172" s="2"/>
      <c r="ADJ172" s="2"/>
      <c r="ADK172" s="2"/>
      <c r="ADL172" s="2"/>
      <c r="ADM172" s="2"/>
      <c r="ADN172" s="2"/>
      <c r="ADO172" s="2"/>
      <c r="ADP172" s="2"/>
      <c r="ADQ172" s="2"/>
      <c r="ADR172" s="2"/>
      <c r="ADS172" s="2"/>
      <c r="ADT172" s="2"/>
      <c r="ADU172" s="2"/>
      <c r="ADV172" s="2"/>
      <c r="ADW172" s="2"/>
      <c r="ADX172" s="2"/>
      <c r="ADY172" s="2"/>
      <c r="ADZ172" s="2"/>
      <c r="AEA172" s="2"/>
      <c r="AEB172" s="2"/>
      <c r="AEC172" s="2"/>
      <c r="AED172" s="2"/>
      <c r="AEE172" s="2"/>
      <c r="AEF172" s="2"/>
      <c r="AEG172" s="2"/>
      <c r="AEH172" s="2"/>
      <c r="AEI172" s="2"/>
      <c r="AEJ172" s="2"/>
      <c r="AEK172" s="2"/>
      <c r="AEL172" s="2"/>
      <c r="AEM172" s="2"/>
      <c r="AEN172" s="2"/>
      <c r="AEO172" s="2"/>
      <c r="AEP172" s="2"/>
      <c r="AEQ172" s="2"/>
      <c r="AER172" s="2"/>
      <c r="AES172" s="2"/>
      <c r="AET172" s="2"/>
      <c r="AEU172" s="2"/>
      <c r="AEV172" s="2"/>
      <c r="AEW172" s="2"/>
      <c r="AEX172" s="2"/>
      <c r="AEY172" s="2"/>
      <c r="AEZ172" s="2"/>
      <c r="AFA172" s="2"/>
      <c r="AFB172" s="2"/>
      <c r="AFC172" s="2"/>
      <c r="AFD172" s="2"/>
      <c r="AFE172" s="2"/>
      <c r="AFF172" s="2"/>
      <c r="AFG172" s="2"/>
      <c r="AFH172" s="2"/>
      <c r="AFI172" s="2"/>
      <c r="AFJ172" s="2"/>
      <c r="AFK172" s="2"/>
      <c r="AFL172" s="2"/>
      <c r="AFM172" s="2"/>
      <c r="AFN172" s="2"/>
      <c r="AFO172" s="2"/>
      <c r="AFP172" s="2"/>
      <c r="AFQ172" s="2"/>
      <c r="AFR172" s="2"/>
      <c r="AFS172" s="2"/>
      <c r="AFT172" s="2"/>
      <c r="AFU172" s="2"/>
      <c r="AFV172" s="2"/>
      <c r="AFW172" s="2"/>
      <c r="AFX172" s="2"/>
      <c r="AFY172" s="2"/>
      <c r="AFZ172" s="2"/>
      <c r="AGA172" s="2"/>
      <c r="AGB172" s="2"/>
      <c r="AGC172" s="2"/>
      <c r="AGD172" s="2"/>
      <c r="AGE172" s="2"/>
      <c r="AGF172" s="2"/>
      <c r="AGG172" s="2"/>
      <c r="AGH172" s="2"/>
      <c r="AGI172" s="2"/>
      <c r="AGJ172" s="2"/>
      <c r="AGK172" s="2"/>
      <c r="AGL172" s="2"/>
      <c r="AGM172" s="2"/>
      <c r="AGN172" s="2"/>
      <c r="AGO172" s="2"/>
      <c r="AGP172" s="2"/>
      <c r="AGQ172" s="2"/>
      <c r="AGR172" s="2"/>
      <c r="AGS172" s="2"/>
      <c r="AGT172" s="2"/>
      <c r="AGU172" s="2"/>
      <c r="AGV172" s="2"/>
      <c r="AGW172" s="2"/>
      <c r="AGX172" s="2"/>
      <c r="AGY172" s="2"/>
      <c r="AGZ172" s="2"/>
      <c r="AHA172" s="2"/>
      <c r="AHB172" s="2"/>
      <c r="AHC172" s="2"/>
      <c r="AHD172" s="2"/>
      <c r="AHE172" s="2"/>
      <c r="AHF172" s="2"/>
      <c r="AHG172" s="2"/>
      <c r="AHH172" s="2"/>
      <c r="AHI172" s="2"/>
      <c r="AHJ172" s="2"/>
      <c r="AHK172" s="2"/>
      <c r="AHL172" s="2"/>
      <c r="AHM172" s="2"/>
      <c r="AHN172" s="2"/>
      <c r="AHO172" s="2"/>
      <c r="AHP172" s="2"/>
      <c r="AHQ172" s="2"/>
      <c r="AHR172" s="2"/>
      <c r="AHS172" s="2"/>
      <c r="AHT172" s="2"/>
      <c r="AHU172" s="2"/>
      <c r="AHV172" s="2"/>
      <c r="AHW172" s="2"/>
      <c r="AHX172" s="2"/>
      <c r="AHY172" s="2"/>
      <c r="AHZ172" s="2"/>
      <c r="AIA172" s="2"/>
      <c r="AIB172" s="2"/>
      <c r="AIC172" s="2"/>
      <c r="AID172" s="2"/>
      <c r="AIE172" s="2"/>
      <c r="AIF172" s="2"/>
      <c r="AIG172" s="2"/>
      <c r="AIH172" s="2"/>
      <c r="AII172" s="2"/>
      <c r="AIJ172" s="2"/>
      <c r="AIK172" s="2"/>
      <c r="AIL172" s="2"/>
      <c r="AIM172" s="2"/>
      <c r="AIN172" s="2"/>
      <c r="AIO172" s="2"/>
      <c r="AIP172" s="2"/>
      <c r="AIQ172" s="2"/>
      <c r="AIR172" s="2"/>
      <c r="AIS172" s="2"/>
      <c r="AIT172" s="2"/>
      <c r="AIU172" s="2"/>
      <c r="AIV172" s="2"/>
      <c r="AIW172" s="2"/>
      <c r="AIX172" s="2"/>
      <c r="AIY172" s="2"/>
      <c r="AIZ172" s="2"/>
      <c r="AJA172" s="2"/>
      <c r="AJB172" s="2"/>
      <c r="AJC172" s="2"/>
      <c r="AJD172" s="2"/>
      <c r="AJE172" s="2"/>
      <c r="AJF172" s="2"/>
      <c r="AJG172" s="2"/>
      <c r="AJH172" s="2"/>
      <c r="AJI172" s="2"/>
      <c r="AJJ172" s="2"/>
      <c r="AJK172" s="2"/>
      <c r="AJL172" s="2"/>
      <c r="AJM172" s="2"/>
      <c r="AJN172" s="2"/>
      <c r="AJO172" s="2"/>
      <c r="AJP172" s="2"/>
      <c r="AJQ172" s="2"/>
      <c r="AJR172" s="2"/>
      <c r="AJS172" s="2"/>
      <c r="AJT172" s="2"/>
      <c r="AJU172" s="2"/>
      <c r="AJV172" s="2"/>
      <c r="AJW172" s="2"/>
      <c r="AJX172" s="2"/>
      <c r="AJY172" s="2"/>
      <c r="AJZ172" s="2"/>
      <c r="AKA172" s="2"/>
      <c r="AKB172" s="2"/>
      <c r="AKC172" s="2"/>
      <c r="AKD172" s="2"/>
      <c r="AKE172" s="2"/>
      <c r="AKF172" s="2"/>
      <c r="AKG172" s="2"/>
      <c r="AKH172" s="2"/>
      <c r="AKI172" s="2"/>
      <c r="AKJ172" s="2"/>
      <c r="AKK172" s="2"/>
      <c r="AKL172" s="2"/>
      <c r="AKM172" s="2"/>
      <c r="AKN172" s="2"/>
      <c r="AKO172" s="2"/>
      <c r="AKP172" s="2"/>
      <c r="AKQ172" s="2"/>
      <c r="AKR172" s="2"/>
      <c r="AKS172" s="2"/>
      <c r="AKT172" s="2"/>
      <c r="AKU172" s="2"/>
      <c r="AKV172" s="2"/>
      <c r="AKW172" s="2"/>
      <c r="AKX172" s="2"/>
      <c r="AKY172" s="2"/>
      <c r="AKZ172" s="2"/>
      <c r="ALA172" s="2"/>
      <c r="ALB172" s="2"/>
      <c r="ALC172" s="2"/>
      <c r="ALD172" s="2"/>
      <c r="ALE172" s="2"/>
      <c r="ALF172" s="2"/>
      <c r="ALG172" s="2"/>
      <c r="ALH172" s="2"/>
      <c r="ALI172" s="2"/>
      <c r="ALJ172" s="2"/>
      <c r="ALK172" s="2"/>
      <c r="ALL172" s="2"/>
      <c r="ALM172" s="2"/>
      <c r="ALN172" s="2"/>
      <c r="ALO172" s="2"/>
      <c r="ALP172" s="2"/>
      <c r="ALQ172" s="2"/>
      <c r="ALR172" s="2"/>
      <c r="ALS172" s="2"/>
      <c r="ALT172" s="2"/>
      <c r="ALU172" s="2"/>
      <c r="ALV172" s="2"/>
      <c r="ALW172" s="2"/>
      <c r="ALX172" s="2"/>
      <c r="ALY172" s="2"/>
      <c r="ALZ172" s="2"/>
      <c r="AMA172" s="2"/>
      <c r="AMB172" s="2"/>
      <c r="AMC172" s="2"/>
      <c r="AMD172" s="2"/>
      <c r="AME172" s="2"/>
      <c r="AMF172" s="2"/>
      <c r="AMG172" s="2"/>
      <c r="AMH172" s="2"/>
      <c r="AMI172" s="2"/>
      <c r="AMJ172" s="2"/>
      <c r="AMK172" s="2"/>
      <c r="AML172" s="2"/>
      <c r="AMM172" s="2"/>
      <c r="AMN172" s="2"/>
      <c r="AMO172" s="2"/>
      <c r="AMP172" s="2"/>
      <c r="AMQ172" s="2"/>
      <c r="AMR172" s="2"/>
      <c r="AMS172" s="2"/>
      <c r="AMT172" s="2"/>
      <c r="AMU172" s="2"/>
      <c r="AMV172" s="2"/>
      <c r="AMW172" s="2"/>
      <c r="AMX172" s="2"/>
      <c r="AMY172" s="2"/>
      <c r="AMZ172" s="2"/>
      <c r="ANA172" s="2"/>
      <c r="ANB172" s="2"/>
      <c r="ANC172" s="2"/>
      <c r="AND172" s="2"/>
      <c r="ANE172" s="2"/>
      <c r="ANF172" s="2"/>
      <c r="ANG172" s="2"/>
      <c r="ANH172" s="2"/>
      <c r="ANI172" s="2"/>
      <c r="ANJ172" s="2"/>
      <c r="ANK172" s="2"/>
      <c r="ANL172" s="2"/>
      <c r="ANM172" s="2"/>
      <c r="ANN172" s="2"/>
      <c r="ANO172" s="2"/>
      <c r="ANP172" s="2"/>
      <c r="ANQ172" s="2"/>
      <c r="ANR172" s="2"/>
      <c r="ANS172" s="2"/>
      <c r="ANT172" s="2"/>
      <c r="ANU172" s="2"/>
      <c r="ANV172" s="2"/>
      <c r="ANW172" s="2"/>
      <c r="ANX172" s="2"/>
      <c r="ANY172" s="2"/>
      <c r="ANZ172" s="2"/>
      <c r="AOA172" s="2"/>
      <c r="AOB172" s="2"/>
      <c r="AOC172" s="2"/>
      <c r="AOD172" s="2"/>
      <c r="AOE172" s="2"/>
      <c r="AOF172" s="2"/>
      <c r="AOG172" s="2"/>
      <c r="AOH172" s="2"/>
      <c r="AOI172" s="2"/>
      <c r="AOJ172" s="2"/>
      <c r="AOK172" s="2"/>
      <c r="AOL172" s="2"/>
      <c r="AOM172" s="2"/>
      <c r="AON172" s="2"/>
      <c r="AOO172" s="2"/>
      <c r="AOP172" s="2"/>
      <c r="AOQ172" s="2"/>
      <c r="AOR172" s="2"/>
      <c r="AOS172" s="2"/>
      <c r="AOT172" s="2"/>
      <c r="AOU172" s="2"/>
      <c r="AOV172" s="2"/>
      <c r="AOW172" s="2"/>
      <c r="AOX172" s="2"/>
      <c r="AOY172" s="2"/>
      <c r="AOZ172" s="2"/>
      <c r="APA172" s="2"/>
      <c r="APB172" s="2"/>
      <c r="APC172" s="2"/>
      <c r="APD172" s="2"/>
      <c r="APE172" s="2"/>
      <c r="APF172" s="2"/>
      <c r="APG172" s="2"/>
      <c r="APH172" s="2"/>
      <c r="API172" s="2"/>
      <c r="APJ172" s="2"/>
      <c r="APK172" s="2"/>
      <c r="APL172" s="2"/>
      <c r="APM172" s="2"/>
      <c r="APN172" s="2"/>
      <c r="APO172" s="2"/>
      <c r="APP172" s="2"/>
      <c r="APQ172" s="2"/>
      <c r="APR172" s="2"/>
      <c r="APS172" s="2"/>
      <c r="APT172" s="2"/>
      <c r="APU172" s="2"/>
      <c r="APV172" s="2"/>
      <c r="APW172" s="2"/>
      <c r="APX172" s="2"/>
      <c r="APY172" s="2"/>
      <c r="APZ172" s="2"/>
      <c r="AQA172" s="2"/>
      <c r="AQB172" s="2"/>
      <c r="AQC172" s="2"/>
      <c r="AQD172" s="2"/>
      <c r="AQE172" s="2"/>
      <c r="AQF172" s="2"/>
      <c r="AQG172" s="2"/>
      <c r="AQH172" s="2"/>
      <c r="AQI172" s="2"/>
      <c r="AQJ172" s="2"/>
      <c r="AQK172" s="2"/>
      <c r="AQL172" s="2"/>
      <c r="AQM172" s="2"/>
      <c r="AQN172" s="2"/>
      <c r="AQO172" s="2"/>
      <c r="AQP172" s="2"/>
      <c r="AQQ172" s="2"/>
      <c r="AQR172" s="2"/>
      <c r="AQS172" s="2"/>
      <c r="AQT172" s="2"/>
      <c r="AQU172" s="2"/>
      <c r="AQV172" s="2"/>
      <c r="AQW172" s="2"/>
      <c r="AQX172" s="2"/>
      <c r="AQY172" s="2"/>
      <c r="AQZ172" s="2"/>
      <c r="ARA172" s="2"/>
      <c r="ARB172" s="2"/>
      <c r="ARC172" s="2"/>
      <c r="ARD172" s="2"/>
      <c r="ARE172" s="2"/>
      <c r="ARF172" s="2"/>
      <c r="ARG172" s="2"/>
      <c r="ARH172" s="2"/>
      <c r="ARI172" s="2"/>
      <c r="ARJ172" s="2"/>
      <c r="ARK172" s="2"/>
      <c r="ARL172" s="2"/>
      <c r="ARM172" s="2"/>
      <c r="ARN172" s="2"/>
      <c r="ARO172" s="2"/>
      <c r="ARP172" s="2"/>
      <c r="ARQ172" s="2"/>
      <c r="ARR172" s="2"/>
      <c r="ARS172" s="2"/>
      <c r="ART172" s="2"/>
      <c r="ARU172" s="2"/>
      <c r="ARV172" s="2"/>
      <c r="ARW172" s="2"/>
      <c r="ARX172" s="2"/>
      <c r="ARY172" s="2"/>
      <c r="ARZ172" s="2"/>
      <c r="ASA172" s="2"/>
      <c r="ASB172" s="2"/>
      <c r="ASC172" s="2"/>
      <c r="ASD172" s="2"/>
      <c r="ASE172" s="2"/>
      <c r="ASF172" s="2"/>
      <c r="ASG172" s="2"/>
      <c r="ASH172" s="2"/>
      <c r="ASI172" s="2"/>
      <c r="ASJ172" s="2"/>
      <c r="ASK172" s="2"/>
      <c r="ASL172" s="2"/>
      <c r="ASM172" s="2"/>
      <c r="ASN172" s="2"/>
      <c r="ASO172" s="2"/>
      <c r="ASP172" s="2"/>
      <c r="ASQ172" s="2"/>
      <c r="ASR172" s="2"/>
      <c r="ASS172" s="2"/>
      <c r="AST172" s="2"/>
      <c r="ASU172" s="2"/>
      <c r="ASV172" s="2"/>
      <c r="ASW172" s="2"/>
      <c r="ASX172" s="2"/>
      <c r="ASY172" s="2"/>
      <c r="ASZ172" s="2"/>
      <c r="ATA172" s="2"/>
      <c r="ATB172" s="2"/>
      <c r="ATC172" s="2"/>
      <c r="ATD172" s="2"/>
      <c r="ATE172" s="2"/>
      <c r="ATF172" s="2"/>
      <c r="ATG172" s="2"/>
      <c r="ATH172" s="2"/>
      <c r="ATI172" s="2"/>
      <c r="ATJ172" s="2"/>
      <c r="ATK172" s="2"/>
      <c r="ATL172" s="2"/>
      <c r="ATM172" s="2"/>
      <c r="ATN172" s="2"/>
      <c r="ATO172" s="2"/>
      <c r="ATP172" s="2"/>
      <c r="ATQ172" s="2"/>
      <c r="ATR172" s="2"/>
      <c r="ATS172" s="2"/>
      <c r="ATT172" s="2"/>
      <c r="ATU172" s="2"/>
      <c r="ATV172" s="2"/>
      <c r="ATW172" s="2"/>
      <c r="ATX172" s="2"/>
      <c r="ATY172" s="2"/>
      <c r="ATZ172" s="2"/>
      <c r="AUA172" s="2"/>
      <c r="AUB172" s="2"/>
      <c r="AUC172" s="2"/>
      <c r="AUD172" s="2"/>
      <c r="AUE172" s="2"/>
      <c r="AUF172" s="2"/>
      <c r="AUG172" s="2"/>
      <c r="AUH172" s="2"/>
      <c r="AUI172" s="2"/>
      <c r="AUJ172" s="2"/>
      <c r="AUK172" s="2"/>
      <c r="AUL172" s="2"/>
      <c r="AUM172" s="2"/>
      <c r="AUN172" s="2"/>
      <c r="AUO172" s="2"/>
      <c r="AUP172" s="2"/>
      <c r="AUQ172" s="2"/>
      <c r="AUR172" s="2"/>
      <c r="AUS172" s="2"/>
      <c r="AUT172" s="2"/>
      <c r="AUU172" s="2"/>
      <c r="AUV172" s="2"/>
      <c r="AUW172" s="2"/>
      <c r="AUX172" s="2"/>
      <c r="AUY172" s="2"/>
      <c r="AUZ172" s="2"/>
      <c r="AVA172" s="2"/>
      <c r="AVB172" s="2"/>
      <c r="AVC172" s="2"/>
      <c r="AVD172" s="2"/>
      <c r="AVE172" s="2"/>
      <c r="AVF172" s="2"/>
      <c r="AVG172" s="2"/>
      <c r="AVH172" s="2"/>
      <c r="AVI172" s="2"/>
      <c r="AVJ172" s="2"/>
      <c r="AVK172" s="2"/>
      <c r="AVL172" s="2"/>
      <c r="AVM172" s="2"/>
      <c r="AVN172" s="2"/>
      <c r="AVO172" s="2"/>
      <c r="AVP172" s="2"/>
      <c r="AVQ172" s="2"/>
      <c r="AVR172" s="2"/>
      <c r="AVS172" s="2"/>
      <c r="AVT172" s="2"/>
      <c r="AVU172" s="2"/>
      <c r="AVV172" s="2"/>
      <c r="AVW172" s="2"/>
      <c r="AVX172" s="2"/>
      <c r="AVY172" s="2"/>
      <c r="AVZ172" s="2"/>
      <c r="AWA172" s="2"/>
      <c r="AWB172" s="2"/>
      <c r="AWC172" s="2"/>
      <c r="AWD172" s="2"/>
      <c r="AWE172" s="2"/>
      <c r="AWF172" s="2"/>
      <c r="AWG172" s="2"/>
      <c r="AWH172" s="2"/>
      <c r="AWI172" s="2"/>
      <c r="AWJ172" s="2"/>
      <c r="AWK172" s="2"/>
      <c r="AWL172" s="2"/>
      <c r="AWM172" s="2"/>
      <c r="AWN172" s="2"/>
      <c r="AWO172" s="2"/>
      <c r="AWP172" s="2"/>
      <c r="AWQ172" s="2"/>
      <c r="AWR172" s="2"/>
      <c r="AWS172" s="2"/>
      <c r="AWT172" s="2"/>
      <c r="AWU172" s="2"/>
      <c r="AWV172" s="2"/>
      <c r="AWW172" s="2"/>
      <c r="AWX172" s="2"/>
      <c r="AWY172" s="2"/>
      <c r="AWZ172" s="2"/>
      <c r="AXA172" s="2"/>
      <c r="AXB172" s="2"/>
      <c r="AXC172" s="2"/>
      <c r="AXD172" s="2"/>
      <c r="AXE172" s="2"/>
      <c r="AXF172" s="2"/>
      <c r="AXG172" s="2"/>
      <c r="AXH172" s="2"/>
      <c r="AXI172" s="2"/>
      <c r="AXJ172" s="2"/>
      <c r="AXK172" s="2"/>
      <c r="AXL172" s="2"/>
      <c r="AXM172" s="2"/>
      <c r="AXN172" s="2"/>
      <c r="AXO172" s="2"/>
      <c r="AXP172" s="2"/>
      <c r="AXQ172" s="2"/>
      <c r="AXR172" s="2"/>
      <c r="AXS172" s="2"/>
      <c r="AXT172" s="2"/>
      <c r="AXU172" s="2"/>
      <c r="AXV172" s="2"/>
      <c r="AXW172" s="2"/>
      <c r="AXX172" s="2"/>
      <c r="AXY172" s="2"/>
      <c r="AXZ172" s="2"/>
      <c r="AYA172" s="2"/>
      <c r="AYB172" s="2"/>
      <c r="AYC172" s="2"/>
      <c r="AYD172" s="2"/>
      <c r="AYE172" s="2"/>
      <c r="AYF172" s="2"/>
      <c r="AYG172" s="2"/>
      <c r="AYH172" s="2"/>
      <c r="AYI172" s="2"/>
      <c r="AYJ172" s="2"/>
      <c r="AYK172" s="2"/>
      <c r="AYL172" s="2"/>
      <c r="AYM172" s="2"/>
      <c r="AYN172" s="2"/>
      <c r="AYO172" s="2"/>
      <c r="AYP172" s="2"/>
      <c r="AYQ172" s="2"/>
      <c r="AYR172" s="2"/>
      <c r="AYS172" s="2"/>
      <c r="AYT172" s="2"/>
      <c r="AYU172" s="2"/>
      <c r="AYV172" s="2"/>
      <c r="AYW172" s="2"/>
      <c r="AYX172" s="2"/>
      <c r="AYY172" s="2"/>
      <c r="AYZ172" s="2"/>
      <c r="AZA172" s="2"/>
      <c r="AZB172" s="2"/>
      <c r="AZC172" s="2"/>
      <c r="AZD172" s="2"/>
      <c r="AZE172" s="2"/>
      <c r="AZF172" s="2"/>
      <c r="AZG172" s="2"/>
      <c r="AZH172" s="2"/>
      <c r="AZI172" s="2"/>
      <c r="AZJ172" s="2"/>
      <c r="AZK172" s="2"/>
      <c r="AZL172" s="2"/>
      <c r="AZM172" s="2"/>
      <c r="AZN172" s="2"/>
      <c r="AZO172" s="2"/>
      <c r="AZP172" s="2"/>
      <c r="AZQ172" s="2"/>
      <c r="AZR172" s="2"/>
      <c r="AZS172" s="2"/>
      <c r="AZT172" s="2"/>
      <c r="AZU172" s="2"/>
      <c r="AZV172" s="2"/>
      <c r="AZW172" s="2"/>
      <c r="AZX172" s="2"/>
      <c r="AZY172" s="2"/>
      <c r="AZZ172" s="2"/>
      <c r="BAA172" s="2"/>
      <c r="BAB172" s="2"/>
      <c r="BAC172" s="2"/>
      <c r="BAD172" s="2"/>
      <c r="BAE172" s="2"/>
      <c r="BAF172" s="2"/>
      <c r="BAG172" s="2"/>
      <c r="BAH172" s="2"/>
      <c r="BAI172" s="2"/>
      <c r="BAJ172" s="2"/>
      <c r="BAK172" s="2"/>
      <c r="BAL172" s="2"/>
      <c r="BAM172" s="2"/>
      <c r="BAN172" s="2"/>
      <c r="BAO172" s="2"/>
      <c r="BAP172" s="2"/>
      <c r="BAQ172" s="2"/>
      <c r="BAR172" s="2"/>
      <c r="BAS172" s="2"/>
      <c r="BAT172" s="2"/>
      <c r="BAU172" s="2"/>
      <c r="BAV172" s="2"/>
      <c r="BAW172" s="2"/>
      <c r="BAX172" s="2"/>
      <c r="BAY172" s="2"/>
      <c r="BAZ172" s="2"/>
      <c r="BBA172" s="2"/>
      <c r="BBB172" s="2"/>
      <c r="BBC172" s="2"/>
      <c r="BBD172" s="2"/>
      <c r="BBE172" s="2"/>
      <c r="BBF172" s="2"/>
      <c r="BBG172" s="2"/>
      <c r="BBH172" s="2"/>
      <c r="BBI172" s="2"/>
      <c r="BBJ172" s="2"/>
      <c r="BBK172" s="2"/>
      <c r="BBL172" s="2"/>
      <c r="BBM172" s="2"/>
      <c r="BBN172" s="2"/>
      <c r="BBO172" s="2"/>
      <c r="BBP172" s="2"/>
      <c r="BBQ172" s="2"/>
      <c r="BBR172" s="2"/>
      <c r="BBS172" s="2"/>
      <c r="BBT172" s="2"/>
      <c r="BBU172" s="2"/>
      <c r="BBV172" s="2"/>
      <c r="BBW172" s="2"/>
      <c r="BBX172" s="2"/>
      <c r="BBY172" s="2"/>
      <c r="BBZ172" s="2"/>
      <c r="BCA172" s="2"/>
      <c r="BCB172" s="2"/>
      <c r="BCC172" s="2"/>
      <c r="BCD172" s="2"/>
      <c r="BCE172" s="2"/>
      <c r="BCF172" s="2"/>
    </row>
    <row r="173" spans="1:1024 1025:1436">
      <c r="A173" s="1" t="s">
        <v>6</v>
      </c>
      <c r="C173" s="2">
        <v>5.327</v>
      </c>
      <c r="D173" s="2">
        <v>4.245</v>
      </c>
      <c r="E173" s="2">
        <v>0.888</v>
      </c>
      <c r="F173" s="2">
        <v>0.881</v>
      </c>
      <c r="G173" s="2">
        <v>1.882</v>
      </c>
      <c r="H173" s="2">
        <v>19.432</v>
      </c>
      <c r="I173" s="2">
        <v>0.879</v>
      </c>
      <c r="J173" s="2">
        <v>1.16</v>
      </c>
      <c r="K173" s="2">
        <v>6.055</v>
      </c>
      <c r="L173" s="2">
        <v>4.907</v>
      </c>
      <c r="M173" s="2">
        <v>29.273</v>
      </c>
      <c r="N173" s="2">
        <v>19.97</v>
      </c>
      <c r="O173" s="2">
        <v>13.233</v>
      </c>
      <c r="P173" s="2">
        <v>1.545</v>
      </c>
      <c r="Q173" s="2">
        <v>0.588</v>
      </c>
      <c r="R173" s="2">
        <v>0.751</v>
      </c>
      <c r="S173" s="2">
        <v>0.52</v>
      </c>
      <c r="T173" s="2">
        <v>43.046</v>
      </c>
      <c r="U173" s="2">
        <v>32.683</v>
      </c>
      <c r="V173" s="2">
        <v>3.504</v>
      </c>
      <c r="W173" s="2">
        <v>1.38</v>
      </c>
      <c r="X173" s="2">
        <v>22.685</v>
      </c>
      <c r="Y173" s="2">
        <v>5.894</v>
      </c>
      <c r="Z173" s="2">
        <v>4.482</v>
      </c>
      <c r="AA173" s="2">
        <v>5.585</v>
      </c>
      <c r="AB173" s="2">
        <v>18.073</v>
      </c>
      <c r="AC173" s="2">
        <v>21.204</v>
      </c>
      <c r="AD173" s="2">
        <v>11.191</v>
      </c>
      <c r="AE173" s="2">
        <v>4.024</v>
      </c>
      <c r="AF173" s="2">
        <v>3.081</v>
      </c>
      <c r="AG173" s="2">
        <v>0.568</v>
      </c>
      <c r="AH173" s="2">
        <v>0.352</v>
      </c>
      <c r="AI173" s="2">
        <v>0.314</v>
      </c>
      <c r="AJ173" s="2">
        <v>0.509</v>
      </c>
      <c r="AK173" s="2">
        <v>1.152</v>
      </c>
      <c r="AL173" s="2">
        <v>0.587</v>
      </c>
      <c r="AM173" s="2">
        <v>0.548</v>
      </c>
      <c r="AN173" s="2">
        <v>36.814</v>
      </c>
      <c r="AO173" s="2">
        <v>17.631</v>
      </c>
      <c r="AP173" s="2">
        <v>1.913</v>
      </c>
      <c r="AQ173" s="2">
        <v>0.644</v>
      </c>
      <c r="AR173" s="2">
        <v>21.77</v>
      </c>
      <c r="AS173" s="2">
        <v>5.861</v>
      </c>
      <c r="AT173" s="2">
        <v>4.354</v>
      </c>
      <c r="AU173" s="2">
        <v>4.015</v>
      </c>
      <c r="AV173" s="2">
        <v>15.95</v>
      </c>
      <c r="AW173" s="2">
        <v>25.957</v>
      </c>
      <c r="AX173" s="2">
        <v>9.62</v>
      </c>
      <c r="AY173" s="2">
        <v>0.958</v>
      </c>
      <c r="AZ173" s="2">
        <v>1.515</v>
      </c>
      <c r="BA173" s="2">
        <v>1.59</v>
      </c>
      <c r="BB173" s="2">
        <v>1.435</v>
      </c>
      <c r="BC173" s="2">
        <v>1.997</v>
      </c>
      <c r="BD173" s="2">
        <v>1.249</v>
      </c>
      <c r="BE173" s="2">
        <v>2.102</v>
      </c>
      <c r="BF173" s="2">
        <v>1.381</v>
      </c>
      <c r="BG173" s="2">
        <v>34.068</v>
      </c>
      <c r="BH173" s="2">
        <v>21.221</v>
      </c>
      <c r="BI173" s="2">
        <v>0.77</v>
      </c>
      <c r="BJ173" s="2">
        <v>0.445</v>
      </c>
      <c r="BK173" s="2">
        <v>14.301</v>
      </c>
      <c r="BL173" s="2">
        <v>5.826</v>
      </c>
      <c r="BM173" s="2">
        <v>35.709</v>
      </c>
      <c r="BN173" s="2">
        <v>11.783</v>
      </c>
      <c r="BO173" s="2">
        <v>0.491</v>
      </c>
      <c r="BP173" s="2">
        <v>1.462</v>
      </c>
      <c r="BQ173" s="2">
        <v>0.462</v>
      </c>
      <c r="BR173" s="2">
        <v>0.87</v>
      </c>
      <c r="BS173" s="2">
        <v>16.517</v>
      </c>
      <c r="BT173" s="2">
        <v>37.092</v>
      </c>
      <c r="BU173" s="2">
        <v>18.994</v>
      </c>
      <c r="BV173" s="2">
        <v>0.56</v>
      </c>
      <c r="BW173" s="2">
        <v>22.101</v>
      </c>
      <c r="BX173" s="2">
        <v>3.968</v>
      </c>
      <c r="BY173" s="2">
        <v>5.844</v>
      </c>
      <c r="BZ173" s="2">
        <v>4.251</v>
      </c>
      <c r="CA173" s="2">
        <v>26.207</v>
      </c>
      <c r="CB173" s="2">
        <v>9.115</v>
      </c>
      <c r="CC173" s="2">
        <v>0.778</v>
      </c>
      <c r="CD173" s="2">
        <v>1.635</v>
      </c>
      <c r="CE173" s="2">
        <v>0.511</v>
      </c>
      <c r="CF173" s="2">
        <v>0.616</v>
      </c>
      <c r="CG173" s="2">
        <v>0.939</v>
      </c>
      <c r="CH173" s="2">
        <v>44.301</v>
      </c>
      <c r="CI173" s="2">
        <v>19.5</v>
      </c>
      <c r="CJ173" s="2">
        <v>1.812</v>
      </c>
      <c r="CK173" s="2">
        <v>26.066</v>
      </c>
      <c r="CL173" s="2">
        <v>5.438</v>
      </c>
      <c r="CM173" s="2">
        <v>4.547</v>
      </c>
      <c r="CN173" s="2">
        <v>3.026</v>
      </c>
      <c r="CO173" s="2">
        <v>21.49</v>
      </c>
      <c r="CP173" s="2">
        <v>3.397</v>
      </c>
      <c r="CQ173" s="2">
        <v>23.102</v>
      </c>
      <c r="CR173" s="2">
        <v>9.76</v>
      </c>
      <c r="CS173" s="2">
        <v>2.473</v>
      </c>
      <c r="CT173" s="2">
        <v>2.225</v>
      </c>
      <c r="CU173" s="2">
        <v>2.974</v>
      </c>
      <c r="CV173" s="2">
        <v>3.95</v>
      </c>
      <c r="CW173" s="2">
        <v>3.7</v>
      </c>
      <c r="CX173" s="2">
        <v>3.966</v>
      </c>
      <c r="CY173" s="2">
        <v>2.928</v>
      </c>
      <c r="CZ173" s="2">
        <v>2.356</v>
      </c>
      <c r="DA173" s="2">
        <v>39.819</v>
      </c>
      <c r="DB173" s="2">
        <v>24.31</v>
      </c>
      <c r="DC173" s="2">
        <v>0.596</v>
      </c>
      <c r="DD173" s="2">
        <v>20.286</v>
      </c>
      <c r="DE173" s="2">
        <v>7.919</v>
      </c>
      <c r="DF173" s="2">
        <v>23.671</v>
      </c>
      <c r="DG173" s="2">
        <v>10.63</v>
      </c>
      <c r="DH173" s="2">
        <v>0.459</v>
      </c>
      <c r="DI173" s="2">
        <v>1.522</v>
      </c>
      <c r="DJ173" s="2">
        <v>0.494</v>
      </c>
      <c r="DK173" s="2">
        <v>0.546</v>
      </c>
      <c r="DL173" s="2">
        <v>11.298</v>
      </c>
      <c r="DM173" s="2">
        <v>41.722</v>
      </c>
      <c r="DN173" s="2">
        <v>18.195</v>
      </c>
      <c r="DO173" s="2">
        <v>2.506</v>
      </c>
      <c r="DP173" s="2">
        <v>24.955</v>
      </c>
      <c r="DQ173" s="2">
        <v>3.835</v>
      </c>
      <c r="DR173" s="2">
        <v>6.014</v>
      </c>
      <c r="DS173" s="2">
        <v>2.196</v>
      </c>
      <c r="DT173" s="2">
        <v>3.052</v>
      </c>
      <c r="DU173" s="2">
        <v>16.409</v>
      </c>
      <c r="DV173" s="2">
        <v>19.549</v>
      </c>
      <c r="DW173" s="2">
        <v>7.837</v>
      </c>
      <c r="DX173" s="2">
        <v>0.782</v>
      </c>
      <c r="DY173" s="2">
        <v>0.69</v>
      </c>
      <c r="DZ173" s="2">
        <v>1.274</v>
      </c>
      <c r="EA173" s="2">
        <v>1.288</v>
      </c>
      <c r="EB173" s="2">
        <v>1.25</v>
      </c>
      <c r="EC173" s="2">
        <v>0.955</v>
      </c>
      <c r="ED173" s="2">
        <v>1.662</v>
      </c>
      <c r="EE173" s="2">
        <v>0.742</v>
      </c>
      <c r="EF173" s="2">
        <v>41.268</v>
      </c>
      <c r="EG173" s="2">
        <v>21.524</v>
      </c>
      <c r="EH173" s="2">
        <v>0.874</v>
      </c>
      <c r="EI173" s="2">
        <v>2.211</v>
      </c>
      <c r="EJ173" s="2">
        <v>22.336</v>
      </c>
      <c r="EK173" s="2">
        <v>5.311</v>
      </c>
      <c r="EL173" s="2">
        <v>4.092</v>
      </c>
      <c r="EM173" s="2">
        <v>2.425</v>
      </c>
      <c r="EN173" s="2">
        <v>18.587</v>
      </c>
      <c r="EO173" s="2">
        <v>3.486</v>
      </c>
      <c r="EP173" s="2">
        <v>22.799</v>
      </c>
      <c r="EQ173" s="2">
        <v>9.521</v>
      </c>
      <c r="ER173" s="2">
        <v>1.505</v>
      </c>
      <c r="ES173" s="2">
        <v>1.948</v>
      </c>
      <c r="ET173" s="2">
        <v>2.336</v>
      </c>
      <c r="EU173" s="2">
        <v>2.277</v>
      </c>
      <c r="EV173" s="2">
        <v>2.62</v>
      </c>
      <c r="EW173" s="2">
        <v>3.22</v>
      </c>
      <c r="EX173" s="2">
        <v>1.8</v>
      </c>
      <c r="EY173" s="2">
        <v>1.505</v>
      </c>
      <c r="EZ173" s="2">
        <v>29.644</v>
      </c>
      <c r="FA173" s="2">
        <v>22.649</v>
      </c>
      <c r="FB173" s="2">
        <v>1.835</v>
      </c>
      <c r="FC173" s="2">
        <v>24.547</v>
      </c>
      <c r="FD173" s="2">
        <v>4.881</v>
      </c>
      <c r="FE173" s="2">
        <v>4.496</v>
      </c>
      <c r="FF173" s="2">
        <v>2.423</v>
      </c>
      <c r="FG173" s="2">
        <v>20.549</v>
      </c>
      <c r="FH173" s="2">
        <v>4.02</v>
      </c>
      <c r="FI173" s="2">
        <v>25.977</v>
      </c>
      <c r="FJ173" s="2">
        <v>10.67</v>
      </c>
      <c r="FK173" s="2">
        <v>2.266</v>
      </c>
      <c r="FL173" s="2">
        <v>1.288</v>
      </c>
      <c r="FM173" s="2">
        <v>2.033</v>
      </c>
      <c r="FN173" s="2">
        <v>3.254</v>
      </c>
      <c r="FO173" s="2">
        <v>3.132</v>
      </c>
      <c r="FP173" s="2">
        <v>1.441</v>
      </c>
      <c r="FQ173" s="2">
        <v>1.992</v>
      </c>
      <c r="FR173" s="2">
        <v>1.678</v>
      </c>
      <c r="FS173" s="2">
        <v>30.857</v>
      </c>
      <c r="FT173" s="2">
        <v>22.264</v>
      </c>
      <c r="FU173" s="2">
        <v>0.556</v>
      </c>
      <c r="FV173" s="2">
        <v>0.642</v>
      </c>
      <c r="FW173" s="2">
        <v>17.505</v>
      </c>
      <c r="FX173" s="2">
        <v>6.729</v>
      </c>
      <c r="FY173" s="2">
        <v>32.492</v>
      </c>
      <c r="FZ173" s="2">
        <v>12.409</v>
      </c>
      <c r="GA173" s="2">
        <v>0.505</v>
      </c>
      <c r="GB173" s="2">
        <v>1.496</v>
      </c>
      <c r="GC173" s="2">
        <v>0.563</v>
      </c>
      <c r="GD173" s="2">
        <v>0.461</v>
      </c>
      <c r="GE173" s="2">
        <v>10.696</v>
      </c>
      <c r="GF173" s="2">
        <v>49.071</v>
      </c>
      <c r="GG173" s="2">
        <v>18.298</v>
      </c>
      <c r="GH173" s="2">
        <v>1.948</v>
      </c>
      <c r="GI173" s="2">
        <v>25.388</v>
      </c>
      <c r="GJ173" s="2">
        <v>6.962</v>
      </c>
      <c r="GK173" s="2">
        <v>6.083</v>
      </c>
      <c r="GL173" s="2">
        <v>3.694</v>
      </c>
      <c r="GM173" s="2">
        <v>22.608</v>
      </c>
      <c r="GN173" s="2">
        <v>4.146</v>
      </c>
      <c r="GO173" s="2">
        <v>21.106</v>
      </c>
      <c r="GP173" s="2">
        <v>7.495</v>
      </c>
      <c r="GQ173" s="2">
        <v>0.835</v>
      </c>
      <c r="GR173" s="2">
        <v>0.787</v>
      </c>
      <c r="GS173" s="2">
        <v>1.65</v>
      </c>
      <c r="GT173" s="2">
        <v>1.609</v>
      </c>
      <c r="GU173" s="2">
        <v>1.732</v>
      </c>
      <c r="GV173" s="2">
        <v>1.047</v>
      </c>
      <c r="GW173" s="2">
        <v>2.287</v>
      </c>
      <c r="GX173" s="2">
        <v>1.391</v>
      </c>
      <c r="GY173" s="2">
        <v>37.542</v>
      </c>
      <c r="GZ173" s="2">
        <v>23.949</v>
      </c>
      <c r="HA173" s="2">
        <v>0.565</v>
      </c>
      <c r="HB173" s="2">
        <v>0.563</v>
      </c>
      <c r="HC173" s="2">
        <v>19.566</v>
      </c>
      <c r="HD173" s="2">
        <v>8.597</v>
      </c>
      <c r="HE173" s="2">
        <v>24.474</v>
      </c>
      <c r="HF173" s="2">
        <v>10.898</v>
      </c>
      <c r="HG173" s="2">
        <v>0.327</v>
      </c>
      <c r="HH173" s="2">
        <v>1.41</v>
      </c>
      <c r="HI173" s="2">
        <v>0.786</v>
      </c>
      <c r="HJ173" s="2">
        <v>0.495</v>
      </c>
      <c r="HK173" s="2">
        <v>13.613</v>
      </c>
      <c r="HL173" s="2">
        <v>47.487</v>
      </c>
      <c r="HM173" s="2">
        <v>18.119</v>
      </c>
      <c r="HN173" s="2">
        <v>2.159</v>
      </c>
      <c r="HO173" s="2">
        <v>25.983</v>
      </c>
      <c r="HP173" s="2">
        <v>4.574</v>
      </c>
      <c r="HQ173" s="2">
        <v>6.476</v>
      </c>
      <c r="HR173" s="2">
        <v>2.461</v>
      </c>
      <c r="HS173" s="2">
        <v>3.167</v>
      </c>
      <c r="HT173" s="2">
        <v>13.878</v>
      </c>
      <c r="HU173" s="2">
        <v>28.259</v>
      </c>
      <c r="HV173" s="2">
        <v>8.242</v>
      </c>
      <c r="HW173" s="2">
        <v>0.703</v>
      </c>
      <c r="HX173" s="2">
        <v>1.544</v>
      </c>
      <c r="HY173" s="2">
        <v>1.339</v>
      </c>
      <c r="HZ173" s="2">
        <v>0.78</v>
      </c>
      <c r="IA173" s="2">
        <v>0.904</v>
      </c>
      <c r="IB173" s="2">
        <v>1.534</v>
      </c>
      <c r="IC173" s="2">
        <v>0.794</v>
      </c>
      <c r="ID173" s="2">
        <v>0.996</v>
      </c>
      <c r="IE173" s="2">
        <v>35.364</v>
      </c>
      <c r="IF173" s="2">
        <v>19.775</v>
      </c>
      <c r="IG173" s="2">
        <v>1.722</v>
      </c>
      <c r="IH173" s="2">
        <v>0.731</v>
      </c>
      <c r="II173" s="2">
        <v>19.744</v>
      </c>
      <c r="IJ173" s="2">
        <v>5.416</v>
      </c>
      <c r="IK173" s="2">
        <v>4.594</v>
      </c>
      <c r="IL173" s="2">
        <v>4.18</v>
      </c>
      <c r="IM173" s="2">
        <v>14.075</v>
      </c>
      <c r="IN173" s="2">
        <v>18.286</v>
      </c>
      <c r="IO173" s="2">
        <v>9.285</v>
      </c>
      <c r="IP173" s="2">
        <v>1.916</v>
      </c>
      <c r="IQ173" s="2">
        <v>1.594</v>
      </c>
      <c r="IR173" s="2">
        <v>2.347</v>
      </c>
      <c r="IS173" s="2">
        <v>3.496</v>
      </c>
      <c r="IT173" s="2">
        <v>2.95</v>
      </c>
      <c r="IU173" s="2">
        <v>1.886</v>
      </c>
      <c r="IV173" s="2">
        <v>3.001</v>
      </c>
      <c r="IW173" s="2">
        <v>2.334</v>
      </c>
      <c r="IX173" s="2">
        <v>22.922</v>
      </c>
      <c r="IY173" s="2">
        <v>24.994</v>
      </c>
      <c r="IZ173" s="2">
        <v>19.549</v>
      </c>
      <c r="JA173" s="2">
        <v>9.866</v>
      </c>
      <c r="JB173" s="2">
        <v>25.413</v>
      </c>
      <c r="JC173" s="2">
        <v>4.747</v>
      </c>
      <c r="JD173" s="2">
        <v>4.189</v>
      </c>
      <c r="JE173" s="2">
        <v>3.034</v>
      </c>
      <c r="JF173" s="2">
        <v>19.533</v>
      </c>
      <c r="JG173" s="2">
        <v>3.376</v>
      </c>
      <c r="JH173" s="2">
        <v>24.211</v>
      </c>
      <c r="JI173" s="2">
        <v>10.368</v>
      </c>
      <c r="JJ173" s="2">
        <v>1.899</v>
      </c>
      <c r="JK173" s="2">
        <v>1.387</v>
      </c>
      <c r="JL173" s="2">
        <v>1.933</v>
      </c>
      <c r="JM173" s="2">
        <v>2.963</v>
      </c>
      <c r="JN173" s="2">
        <v>24.47</v>
      </c>
      <c r="JO173" s="2">
        <v>1.557</v>
      </c>
      <c r="JP173" s="2">
        <v>3.323</v>
      </c>
      <c r="JQ173" s="2">
        <v>1.442</v>
      </c>
      <c r="JR173" s="2">
        <v>36.451</v>
      </c>
      <c r="JS173" s="2">
        <v>22.402</v>
      </c>
      <c r="JT173" s="2">
        <v>0.479</v>
      </c>
      <c r="JU173" s="2">
        <v>0.61</v>
      </c>
      <c r="JV173" s="2">
        <v>19.585</v>
      </c>
      <c r="JW173" s="2">
        <v>6.868</v>
      </c>
      <c r="JX173" s="2">
        <v>31.13</v>
      </c>
      <c r="JY173" s="2">
        <v>12.371</v>
      </c>
      <c r="JZ173" s="2">
        <v>0.516</v>
      </c>
      <c r="KA173" s="2">
        <v>1.454</v>
      </c>
      <c r="KB173" s="2">
        <v>0.55</v>
      </c>
      <c r="KC173" s="2">
        <v>0.566</v>
      </c>
      <c r="KD173" s="2">
        <v>7.593</v>
      </c>
      <c r="KE173" s="2">
        <v>43.553</v>
      </c>
      <c r="KF173" s="2">
        <v>18.337</v>
      </c>
      <c r="KG173" s="2">
        <v>1.968</v>
      </c>
      <c r="KH173" s="2">
        <v>25.391</v>
      </c>
      <c r="KI173" s="2">
        <v>6.69</v>
      </c>
      <c r="KJ173" s="2">
        <v>5.878</v>
      </c>
      <c r="KK173" s="2">
        <v>3.546</v>
      </c>
      <c r="KL173" s="2">
        <v>20.553</v>
      </c>
      <c r="KM173" s="2">
        <v>3.525</v>
      </c>
      <c r="KN173" s="2">
        <v>19.438</v>
      </c>
      <c r="KO173" s="2">
        <v>9.2</v>
      </c>
      <c r="KP173" s="2">
        <v>0.972</v>
      </c>
      <c r="KQ173" s="2">
        <v>1.011</v>
      </c>
      <c r="KR173" s="2">
        <v>39.185</v>
      </c>
      <c r="KS173" s="2">
        <v>1.373</v>
      </c>
      <c r="KT173" s="2">
        <v>1.012</v>
      </c>
      <c r="KU173" s="2">
        <v>1.051</v>
      </c>
      <c r="KV173" s="2">
        <v>39.081</v>
      </c>
      <c r="KW173" s="2">
        <v>0.932</v>
      </c>
      <c r="KX173" s="2">
        <v>1.075</v>
      </c>
      <c r="KY173" s="2">
        <v>1.631</v>
      </c>
      <c r="KZ173" s="2">
        <v>1.72</v>
      </c>
      <c r="LA173" s="2">
        <v>38.307</v>
      </c>
      <c r="LB173" s="2">
        <v>1.009</v>
      </c>
      <c r="LC173" s="2">
        <v>36.549</v>
      </c>
      <c r="LD173" s="2">
        <v>21.467</v>
      </c>
      <c r="LE173" s="2">
        <v>50.184</v>
      </c>
      <c r="LF173" s="2">
        <v>0.485</v>
      </c>
      <c r="LG173" s="2">
        <v>1.672</v>
      </c>
      <c r="LH173" s="2">
        <v>21.277</v>
      </c>
      <c r="LI173" s="2">
        <v>4.881</v>
      </c>
      <c r="LJ173" s="2">
        <v>24.131</v>
      </c>
      <c r="LK173" s="2">
        <v>4.677</v>
      </c>
      <c r="LL173" s="2">
        <v>2.18</v>
      </c>
      <c r="LM173" s="2">
        <v>2.722</v>
      </c>
      <c r="LN173" s="2">
        <v>18.922</v>
      </c>
      <c r="LO173" s="2">
        <v>17.283</v>
      </c>
      <c r="LP173" s="2">
        <v>5.141</v>
      </c>
      <c r="LQ173" s="2">
        <v>40.525</v>
      </c>
      <c r="LR173" s="2">
        <v>2.719</v>
      </c>
      <c r="LS173" s="2">
        <v>0.424</v>
      </c>
      <c r="LT173" s="2">
        <v>0.842</v>
      </c>
      <c r="LU173" s="2">
        <v>0.955</v>
      </c>
      <c r="LV173" s="2">
        <v>0.866</v>
      </c>
      <c r="LW173" s="2">
        <v>35.951</v>
      </c>
      <c r="LX173" s="2">
        <v>0.815</v>
      </c>
      <c r="LY173" s="2">
        <v>0.742</v>
      </c>
      <c r="LZ173" s="2">
        <v>1.068</v>
      </c>
      <c r="MA173" s="2">
        <v>39.267</v>
      </c>
      <c r="MB173" s="2">
        <v>1.11</v>
      </c>
      <c r="MC173" s="2">
        <v>0.888</v>
      </c>
      <c r="MD173" s="2">
        <v>1.18</v>
      </c>
      <c r="ME173" s="2">
        <v>44.715</v>
      </c>
      <c r="MF173" s="2">
        <v>0.665</v>
      </c>
      <c r="MG173" s="2">
        <v>0.658</v>
      </c>
      <c r="MH173" s="2">
        <v>0.677</v>
      </c>
      <c r="MI173" s="2">
        <v>4.429</v>
      </c>
      <c r="MJ173" s="2">
        <v>38.318</v>
      </c>
      <c r="MK173" s="2">
        <v>35.936</v>
      </c>
      <c r="ML173" s="2">
        <v>12.217</v>
      </c>
      <c r="MM173" s="2">
        <v>41.187</v>
      </c>
      <c r="MN173" s="2">
        <v>0.507</v>
      </c>
      <c r="MO173" s="2">
        <v>0.641</v>
      </c>
      <c r="MP173" s="2">
        <v>0.431</v>
      </c>
      <c r="MQ173" s="2">
        <v>1.522</v>
      </c>
      <c r="MR173" s="2">
        <v>0.442</v>
      </c>
      <c r="MS173" s="2">
        <v>0.485</v>
      </c>
      <c r="MT173" s="2">
        <v>0.876</v>
      </c>
      <c r="MU173" s="2">
        <v>38.949</v>
      </c>
      <c r="MV173" s="2">
        <v>18.64</v>
      </c>
      <c r="MW173" s="2">
        <v>6.591</v>
      </c>
      <c r="MX173" s="2">
        <v>5.598</v>
      </c>
      <c r="MY173" s="2">
        <v>15.075</v>
      </c>
      <c r="MZ173" s="2">
        <v>3.123</v>
      </c>
      <c r="NA173" s="2">
        <v>12.31</v>
      </c>
      <c r="NB173" s="2">
        <v>9.224</v>
      </c>
      <c r="NC173" s="2">
        <v>34.939</v>
      </c>
      <c r="ND173" s="2">
        <v>3.191</v>
      </c>
      <c r="NE173" s="2">
        <v>2.624</v>
      </c>
      <c r="NF173" s="2">
        <v>2.739</v>
      </c>
      <c r="NG173" s="2">
        <v>2.003</v>
      </c>
      <c r="NH173" s="2">
        <v>2.263</v>
      </c>
      <c r="NI173" s="2">
        <v>45.721</v>
      </c>
      <c r="NJ173" s="2">
        <v>1.472</v>
      </c>
      <c r="NK173" s="2">
        <v>1.552</v>
      </c>
      <c r="NL173" s="2">
        <v>1.415</v>
      </c>
      <c r="NM173" s="2">
        <v>2.492</v>
      </c>
      <c r="NN173" s="2">
        <v>2.74</v>
      </c>
      <c r="NO173" s="2">
        <v>2.688</v>
      </c>
      <c r="NP173" s="2">
        <v>43.644</v>
      </c>
      <c r="NQ173" s="2">
        <v>14.64</v>
      </c>
      <c r="NR173" s="2">
        <v>34.305</v>
      </c>
      <c r="NS173" s="2">
        <v>34.058</v>
      </c>
      <c r="NT173" s="2">
        <v>23.027</v>
      </c>
      <c r="NU173" s="2">
        <v>3.376</v>
      </c>
      <c r="NV173" s="2">
        <v>40.66</v>
      </c>
      <c r="NW173" s="2">
        <v>0.618</v>
      </c>
      <c r="NX173" s="2">
        <v>0.596</v>
      </c>
      <c r="NY173" s="2">
        <v>37.617</v>
      </c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2"/>
      <c r="SP173" s="2"/>
      <c r="SQ173" s="2"/>
      <c r="SR173" s="2"/>
      <c r="SS173" s="2"/>
      <c r="ST173" s="2"/>
      <c r="SU173" s="2"/>
      <c r="SV173" s="2"/>
      <c r="SW173" s="2"/>
      <c r="SX173" s="2"/>
      <c r="SY173" s="2"/>
      <c r="SZ173" s="2"/>
      <c r="TA173" s="2"/>
      <c r="TB173" s="2"/>
      <c r="TC173" s="2"/>
      <c r="TD173" s="2"/>
      <c r="TE173" s="2"/>
      <c r="TF173" s="2"/>
      <c r="TG173" s="2"/>
      <c r="TH173" s="2"/>
      <c r="TI173" s="2"/>
      <c r="TJ173" s="2"/>
      <c r="TK173" s="2"/>
      <c r="TL173" s="2"/>
      <c r="TM173" s="2"/>
      <c r="TN173" s="2"/>
      <c r="TO173" s="2"/>
      <c r="TP173" s="2"/>
      <c r="TQ173" s="2"/>
      <c r="TR173" s="2"/>
      <c r="TS173" s="2"/>
      <c r="TT173" s="2"/>
      <c r="TU173" s="2"/>
      <c r="TV173" s="2"/>
      <c r="TW173" s="2"/>
      <c r="TX173" s="2"/>
      <c r="TY173" s="2"/>
      <c r="TZ173" s="2"/>
      <c r="UA173" s="2"/>
      <c r="UB173" s="2"/>
      <c r="UC173" s="2"/>
      <c r="UD173" s="2"/>
      <c r="UE173" s="2"/>
      <c r="UF173" s="2"/>
      <c r="UG173" s="2"/>
      <c r="UH173" s="2"/>
      <c r="UI173" s="2"/>
      <c r="UJ173" s="2"/>
      <c r="UK173" s="2"/>
      <c r="UL173" s="2"/>
      <c r="UM173" s="2"/>
      <c r="UN173" s="2"/>
      <c r="UO173" s="2"/>
      <c r="UP173" s="2"/>
      <c r="UQ173" s="2"/>
      <c r="UR173" s="2"/>
      <c r="US173" s="2"/>
      <c r="UT173" s="2"/>
      <c r="UU173" s="2"/>
      <c r="UV173" s="2"/>
      <c r="UW173" s="2"/>
      <c r="UX173" s="2"/>
      <c r="UY173" s="2"/>
      <c r="UZ173" s="2"/>
      <c r="VA173" s="2"/>
      <c r="VB173" s="2"/>
      <c r="VC173" s="2"/>
      <c r="VD173" s="2"/>
      <c r="VE173" s="2"/>
      <c r="VF173" s="2"/>
      <c r="VG173" s="2"/>
      <c r="VH173" s="2"/>
      <c r="VI173" s="2"/>
      <c r="VJ173" s="2"/>
      <c r="VK173" s="2"/>
      <c r="VL173" s="2"/>
      <c r="VM173" s="2"/>
      <c r="VN173" s="2"/>
      <c r="VO173" s="2"/>
      <c r="VP173" s="2"/>
      <c r="VQ173" s="2"/>
      <c r="VR173" s="2"/>
      <c r="VS173" s="2"/>
      <c r="VT173" s="2"/>
      <c r="VU173" s="2"/>
      <c r="VV173" s="2"/>
      <c r="VW173" s="2"/>
      <c r="VX173" s="2"/>
      <c r="VY173" s="2"/>
      <c r="VZ173" s="2"/>
      <c r="WA173" s="2"/>
      <c r="WB173" s="2"/>
      <c r="WC173" s="2"/>
      <c r="WD173" s="2"/>
      <c r="WE173" s="2"/>
      <c r="WF173" s="2"/>
      <c r="WG173" s="2"/>
      <c r="WH173" s="2"/>
      <c r="WI173" s="2"/>
      <c r="WJ173" s="2"/>
      <c r="WK173" s="2"/>
      <c r="WL173" s="2"/>
      <c r="WM173" s="2"/>
      <c r="WN173" s="2"/>
      <c r="WO173" s="2"/>
      <c r="WP173" s="2"/>
      <c r="WQ173" s="2"/>
      <c r="WR173" s="2"/>
      <c r="WS173" s="2"/>
      <c r="WT173" s="2"/>
      <c r="WU173" s="2"/>
      <c r="WV173" s="2"/>
      <c r="WW173" s="2"/>
      <c r="WX173" s="2"/>
      <c r="WY173" s="2"/>
      <c r="WZ173" s="2"/>
      <c r="XA173" s="2"/>
      <c r="XB173" s="2"/>
      <c r="XC173" s="2"/>
      <c r="XD173" s="2"/>
      <c r="XE173" s="2"/>
      <c r="XF173" s="2"/>
      <c r="XG173" s="2"/>
      <c r="XH173" s="2"/>
      <c r="XI173" s="2"/>
      <c r="XJ173" s="2"/>
      <c r="XK173" s="2"/>
      <c r="XL173" s="2"/>
      <c r="XM173" s="2"/>
      <c r="XN173" s="2"/>
      <c r="XO173" s="2"/>
      <c r="XP173" s="2"/>
      <c r="XQ173" s="2"/>
      <c r="XR173" s="2"/>
      <c r="XS173" s="2"/>
      <c r="XT173" s="2"/>
      <c r="XU173" s="2"/>
      <c r="XV173" s="2"/>
      <c r="XW173" s="2"/>
      <c r="XX173" s="2"/>
      <c r="XY173" s="2"/>
      <c r="XZ173" s="2"/>
      <c r="YA173" s="2"/>
      <c r="YB173" s="2"/>
      <c r="YC173" s="2"/>
      <c r="YD173" s="2"/>
      <c r="YE173" s="2"/>
      <c r="YF173" s="2"/>
      <c r="YG173" s="2"/>
      <c r="YH173" s="2"/>
      <c r="YI173" s="2"/>
      <c r="YJ173" s="2"/>
      <c r="YK173" s="2"/>
      <c r="YL173" s="2"/>
      <c r="YM173" s="2"/>
      <c r="YN173" s="2"/>
      <c r="YO173" s="2"/>
      <c r="YP173" s="2"/>
      <c r="YQ173" s="2"/>
      <c r="YR173" s="2"/>
      <c r="YS173" s="2"/>
      <c r="YT173" s="2"/>
      <c r="YU173" s="2"/>
      <c r="YV173" s="2"/>
      <c r="YW173" s="2"/>
      <c r="YX173" s="2"/>
      <c r="YY173" s="2"/>
      <c r="YZ173" s="2"/>
      <c r="ZA173" s="2"/>
      <c r="ZB173" s="2"/>
      <c r="ZC173" s="2"/>
      <c r="ZD173" s="2"/>
      <c r="ZE173" s="2"/>
      <c r="ZF173" s="2"/>
      <c r="ZG173" s="2"/>
      <c r="ZH173" s="2"/>
      <c r="ZI173" s="2"/>
      <c r="ZJ173" s="2"/>
      <c r="ZK173" s="2"/>
      <c r="ZL173" s="2"/>
      <c r="ZM173" s="2"/>
      <c r="ZN173" s="2"/>
      <c r="ZO173" s="2"/>
      <c r="ZP173" s="2"/>
      <c r="ZQ173" s="2"/>
      <c r="ZR173" s="2"/>
      <c r="ZS173" s="2"/>
      <c r="ZT173" s="2"/>
      <c r="ZU173" s="2"/>
      <c r="ZV173" s="2"/>
      <c r="ZW173" s="2"/>
      <c r="ZX173" s="2"/>
      <c r="ZY173" s="2"/>
      <c r="ZZ173" s="2"/>
      <c r="AAA173" s="2"/>
      <c r="AAB173" s="2"/>
      <c r="AAC173" s="2"/>
      <c r="AAD173" s="2"/>
      <c r="AAE173" s="2"/>
      <c r="AAF173" s="2"/>
      <c r="AAG173" s="2"/>
      <c r="AAH173" s="2"/>
      <c r="AAI173" s="2"/>
      <c r="AAJ173" s="2"/>
      <c r="AAK173" s="2"/>
      <c r="AAL173" s="2"/>
      <c r="AAM173" s="2"/>
      <c r="AAN173" s="2"/>
      <c r="AAO173" s="2"/>
      <c r="AAP173" s="2"/>
      <c r="AAQ173" s="2"/>
      <c r="AAR173" s="2"/>
      <c r="AAS173" s="2"/>
      <c r="AAT173" s="2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  <c r="ABE173" s="2"/>
      <c r="ABF173" s="2"/>
      <c r="ABG173" s="2"/>
      <c r="ABH173" s="2"/>
      <c r="ABI173" s="2"/>
      <c r="ABJ173" s="2"/>
      <c r="ABK173" s="2"/>
      <c r="ABL173" s="2"/>
      <c r="ABM173" s="2"/>
      <c r="ABN173" s="2"/>
      <c r="ABO173" s="2"/>
      <c r="ABP173" s="2"/>
      <c r="ABQ173" s="2"/>
      <c r="ABR173" s="2"/>
      <c r="ABS173" s="2"/>
      <c r="ABT173" s="2"/>
      <c r="ABU173" s="2"/>
      <c r="ABV173" s="2"/>
      <c r="ABW173" s="2"/>
      <c r="ABX173" s="2"/>
      <c r="ABY173" s="2"/>
      <c r="ABZ173" s="2"/>
      <c r="ACA173" s="2"/>
      <c r="ACB173" s="2"/>
      <c r="ACC173" s="2"/>
      <c r="ACD173" s="2"/>
      <c r="ACE173" s="2"/>
      <c r="ACF173" s="2"/>
      <c r="ACG173" s="2"/>
      <c r="ACH173" s="2"/>
      <c r="ACI173" s="2"/>
      <c r="ACJ173" s="2"/>
      <c r="ACK173" s="2"/>
      <c r="ACL173" s="2"/>
      <c r="ACM173" s="2"/>
      <c r="ACN173" s="2"/>
      <c r="ACO173" s="2"/>
      <c r="ACP173" s="2"/>
      <c r="ACQ173" s="2"/>
      <c r="ACR173" s="2"/>
      <c r="ACS173" s="2"/>
      <c r="ACT173" s="2"/>
      <c r="ACU173" s="2"/>
      <c r="ACV173" s="2"/>
      <c r="ACW173" s="2"/>
      <c r="ACX173" s="2"/>
      <c r="ACY173" s="2"/>
      <c r="ACZ173" s="2"/>
      <c r="ADA173" s="2"/>
      <c r="ADB173" s="2"/>
      <c r="ADC173" s="2"/>
      <c r="ADD173" s="2"/>
      <c r="ADE173" s="2"/>
      <c r="ADF173" s="2"/>
      <c r="ADG173" s="2"/>
      <c r="ADH173" s="2"/>
      <c r="ADI173" s="2"/>
      <c r="ADJ173" s="2"/>
      <c r="ADK173" s="2"/>
      <c r="ADL173" s="2"/>
      <c r="ADM173" s="2"/>
      <c r="ADN173" s="2"/>
      <c r="ADO173" s="2"/>
      <c r="ADP173" s="2"/>
      <c r="ADQ173" s="2"/>
      <c r="ADR173" s="2"/>
      <c r="ADS173" s="2"/>
      <c r="ADT173" s="2"/>
      <c r="ADU173" s="2"/>
      <c r="ADV173" s="2"/>
      <c r="ADW173" s="2"/>
      <c r="ADX173" s="2"/>
      <c r="ADY173" s="2"/>
      <c r="ADZ173" s="2"/>
      <c r="AEA173" s="2"/>
      <c r="AEB173" s="2"/>
      <c r="AEC173" s="2"/>
      <c r="AED173" s="2"/>
      <c r="AEE173" s="2"/>
      <c r="AEF173" s="2"/>
      <c r="AEG173" s="2"/>
      <c r="AEH173" s="2"/>
      <c r="AEI173" s="2"/>
      <c r="AEJ173" s="2"/>
      <c r="AEK173" s="2"/>
      <c r="AEL173" s="2"/>
      <c r="AEM173" s="2"/>
      <c r="AEN173" s="2"/>
      <c r="AEO173" s="2"/>
      <c r="AEP173" s="2"/>
      <c r="AEQ173" s="2"/>
      <c r="AER173" s="2"/>
      <c r="AES173" s="2"/>
      <c r="AET173" s="2"/>
      <c r="AEU173" s="2"/>
      <c r="AEV173" s="2"/>
      <c r="AEW173" s="2"/>
      <c r="AEX173" s="2"/>
      <c r="AEY173" s="2"/>
      <c r="AEZ173" s="2"/>
      <c r="AFA173" s="2"/>
      <c r="AFB173" s="2"/>
      <c r="AFC173" s="2"/>
      <c r="AFD173" s="2"/>
      <c r="AFE173" s="2"/>
      <c r="AFF173" s="2"/>
      <c r="AFG173" s="2"/>
      <c r="AFH173" s="2"/>
      <c r="AFI173" s="2"/>
      <c r="AFJ173" s="2"/>
      <c r="AFK173" s="2"/>
      <c r="AFL173" s="2"/>
      <c r="AFM173" s="2"/>
      <c r="AFN173" s="2"/>
      <c r="AFO173" s="2"/>
      <c r="AFP173" s="2"/>
      <c r="AFQ173" s="2"/>
      <c r="AFR173" s="2"/>
      <c r="AFS173" s="2"/>
      <c r="AFT173" s="2"/>
      <c r="AFU173" s="2"/>
      <c r="AFV173" s="2"/>
      <c r="AFW173" s="2"/>
      <c r="AFX173" s="2"/>
      <c r="AFY173" s="2"/>
      <c r="AFZ173" s="2"/>
      <c r="AGA173" s="2"/>
      <c r="AGB173" s="2"/>
      <c r="AGC173" s="2"/>
      <c r="AGD173" s="2"/>
      <c r="AGE173" s="2"/>
      <c r="AGF173" s="2"/>
      <c r="AGG173" s="2"/>
      <c r="AGH173" s="2"/>
      <c r="AGI173" s="2"/>
      <c r="AGJ173" s="2"/>
      <c r="AGK173" s="2"/>
      <c r="AGL173" s="2"/>
      <c r="AGM173" s="2"/>
      <c r="AGN173" s="2"/>
      <c r="AGO173" s="2"/>
      <c r="AGP173" s="2"/>
      <c r="AGQ173" s="2"/>
      <c r="AGR173" s="2"/>
      <c r="AGS173" s="2"/>
      <c r="AGT173" s="2"/>
      <c r="AGU173" s="2"/>
      <c r="AGV173" s="2"/>
      <c r="AGW173" s="2"/>
      <c r="AGX173" s="2"/>
      <c r="AGY173" s="2"/>
      <c r="AGZ173" s="2"/>
      <c r="AHA173" s="2"/>
      <c r="AHB173" s="2"/>
      <c r="AHC173" s="2"/>
      <c r="AHD173" s="2"/>
      <c r="AHE173" s="2"/>
      <c r="AHF173" s="2"/>
      <c r="AHG173" s="2"/>
      <c r="AHH173" s="2"/>
      <c r="AHI173" s="2"/>
      <c r="AHJ173" s="2"/>
      <c r="AHK173" s="2"/>
      <c r="AHL173" s="2"/>
      <c r="AHM173" s="2"/>
      <c r="AHN173" s="2"/>
      <c r="AHO173" s="2"/>
      <c r="AHP173" s="2"/>
      <c r="AHQ173" s="2"/>
      <c r="AHR173" s="2"/>
      <c r="AHS173" s="2"/>
      <c r="AHT173" s="2"/>
      <c r="AHU173" s="2"/>
      <c r="AHV173" s="2"/>
      <c r="AHW173" s="2"/>
      <c r="AHX173" s="2"/>
      <c r="AHY173" s="2"/>
      <c r="AHZ173" s="2"/>
      <c r="AIA173" s="2"/>
      <c r="AIB173" s="2"/>
      <c r="AIC173" s="2"/>
      <c r="AID173" s="2"/>
      <c r="AIE173" s="2"/>
      <c r="AIF173" s="2"/>
      <c r="AIG173" s="2"/>
      <c r="AIH173" s="2"/>
      <c r="AII173" s="2"/>
      <c r="AIJ173" s="2"/>
      <c r="AIK173" s="2"/>
      <c r="AIL173" s="2"/>
      <c r="AIM173" s="2"/>
      <c r="AIN173" s="2"/>
      <c r="AIO173" s="2"/>
      <c r="AIP173" s="2"/>
      <c r="AIQ173" s="2"/>
      <c r="AIR173" s="2"/>
      <c r="AIS173" s="2"/>
      <c r="AIT173" s="2"/>
      <c r="AIU173" s="2"/>
      <c r="AIV173" s="2"/>
      <c r="AIW173" s="2"/>
      <c r="AIX173" s="2"/>
      <c r="AIY173" s="2"/>
      <c r="AIZ173" s="2"/>
      <c r="AJA173" s="2"/>
      <c r="AJB173" s="2"/>
      <c r="AJC173" s="2"/>
      <c r="AJD173" s="2"/>
      <c r="AJE173" s="2"/>
      <c r="AJF173" s="2"/>
      <c r="AJG173" s="2"/>
      <c r="AJH173" s="2"/>
      <c r="AJI173" s="2"/>
      <c r="AJJ173" s="2"/>
      <c r="AJK173" s="2"/>
      <c r="AJL173" s="2"/>
      <c r="AJM173" s="2"/>
      <c r="AJN173" s="2"/>
      <c r="AJO173" s="2"/>
      <c r="AJP173" s="2"/>
      <c r="AJQ173" s="2"/>
      <c r="AJR173" s="2"/>
      <c r="AJS173" s="2"/>
      <c r="AJT173" s="2"/>
      <c r="AJU173" s="2"/>
      <c r="AJV173" s="2"/>
      <c r="AJW173" s="2"/>
      <c r="AJX173" s="2"/>
      <c r="AJY173" s="2"/>
      <c r="AJZ173" s="2"/>
      <c r="AKA173" s="2"/>
      <c r="AKB173" s="2"/>
      <c r="AKC173" s="2"/>
      <c r="AKD173" s="2"/>
      <c r="AKE173" s="2"/>
      <c r="AKF173" s="2"/>
      <c r="AKG173" s="2"/>
      <c r="AKH173" s="2"/>
      <c r="AKI173" s="2"/>
      <c r="AKJ173" s="2"/>
      <c r="AKK173" s="2"/>
      <c r="AKL173" s="2"/>
      <c r="AKM173" s="2"/>
      <c r="AKN173" s="2"/>
      <c r="AKO173" s="2"/>
      <c r="AKP173" s="2"/>
      <c r="AKQ173" s="2"/>
      <c r="AKR173" s="2"/>
      <c r="AKS173" s="2"/>
      <c r="AKT173" s="2"/>
      <c r="AKU173" s="2"/>
      <c r="AKV173" s="2"/>
      <c r="AKW173" s="2"/>
      <c r="AKX173" s="2"/>
      <c r="AKY173" s="2"/>
      <c r="AKZ173" s="2"/>
      <c r="ALA173" s="2"/>
      <c r="ALB173" s="2"/>
      <c r="ALC173" s="2"/>
      <c r="ALD173" s="2"/>
      <c r="ALE173" s="2"/>
      <c r="ALF173" s="2"/>
      <c r="ALG173" s="2"/>
      <c r="ALH173" s="2"/>
      <c r="ALI173" s="2"/>
      <c r="ALJ173" s="2"/>
      <c r="ALK173" s="2"/>
      <c r="ALL173" s="2"/>
      <c r="ALM173" s="2"/>
      <c r="ALN173" s="2"/>
      <c r="ALO173" s="2"/>
      <c r="ALP173" s="2"/>
      <c r="ALQ173" s="2"/>
      <c r="ALR173" s="2"/>
      <c r="ALS173" s="2"/>
      <c r="ALT173" s="2"/>
      <c r="ALU173" s="2"/>
      <c r="ALV173" s="2"/>
      <c r="ALW173" s="2"/>
      <c r="ALX173" s="2"/>
      <c r="ALY173" s="2"/>
      <c r="ALZ173" s="2"/>
      <c r="AMA173" s="2"/>
      <c r="AMB173" s="2"/>
      <c r="AMC173" s="2"/>
      <c r="AMD173" s="2"/>
      <c r="AME173" s="2"/>
      <c r="AMF173" s="2"/>
      <c r="AMG173" s="2"/>
      <c r="AMH173" s="2"/>
      <c r="AMI173" s="2"/>
      <c r="AMJ173" s="2"/>
      <c r="AMK173" s="2"/>
      <c r="AML173" s="2"/>
      <c r="AMM173" s="2"/>
      <c r="AMN173" s="2"/>
      <c r="AMO173" s="2"/>
      <c r="AMP173" s="2"/>
      <c r="AMQ173" s="2"/>
      <c r="AMR173" s="2"/>
      <c r="AMS173" s="2"/>
      <c r="AMT173" s="2"/>
      <c r="AMU173" s="2"/>
      <c r="AMV173" s="2"/>
      <c r="AMW173" s="2"/>
      <c r="AMX173" s="2"/>
      <c r="AMY173" s="2"/>
      <c r="AMZ173" s="2"/>
      <c r="ANA173" s="2"/>
      <c r="ANB173" s="2"/>
      <c r="ANC173" s="2"/>
      <c r="AND173" s="2"/>
      <c r="ANE173" s="2"/>
      <c r="ANF173" s="2"/>
      <c r="ANG173" s="2"/>
      <c r="ANH173" s="2"/>
      <c r="ANI173" s="2"/>
      <c r="ANJ173" s="2"/>
      <c r="ANK173" s="2"/>
      <c r="ANL173" s="2"/>
      <c r="ANM173" s="2"/>
      <c r="ANN173" s="2"/>
      <c r="ANO173" s="2"/>
      <c r="ANP173" s="2"/>
      <c r="ANQ173" s="2"/>
      <c r="ANR173" s="2"/>
      <c r="ANS173" s="2"/>
      <c r="ANT173" s="2"/>
      <c r="ANU173" s="2"/>
      <c r="ANV173" s="2"/>
      <c r="ANW173" s="2"/>
      <c r="ANX173" s="2"/>
      <c r="ANY173" s="2"/>
      <c r="ANZ173" s="2"/>
      <c r="AOA173" s="2"/>
      <c r="AOB173" s="2"/>
      <c r="AOC173" s="2"/>
      <c r="AOD173" s="2"/>
      <c r="AOE173" s="2"/>
      <c r="AOF173" s="2"/>
      <c r="AOG173" s="2"/>
      <c r="AOH173" s="2"/>
      <c r="AOI173" s="2"/>
      <c r="AOJ173" s="2"/>
      <c r="AOK173" s="2"/>
      <c r="AOL173" s="2"/>
      <c r="AOM173" s="2"/>
      <c r="AON173" s="2"/>
      <c r="AOO173" s="2"/>
      <c r="AOP173" s="2"/>
      <c r="AOQ173" s="2"/>
      <c r="AOR173" s="2"/>
      <c r="AOS173" s="2"/>
      <c r="AOT173" s="2"/>
      <c r="AOU173" s="2"/>
      <c r="AOV173" s="2"/>
      <c r="AOW173" s="2"/>
      <c r="AOX173" s="2"/>
      <c r="AOY173" s="2"/>
      <c r="AOZ173" s="2"/>
      <c r="APA173" s="2"/>
      <c r="APB173" s="2"/>
      <c r="APC173" s="2"/>
      <c r="APD173" s="2"/>
      <c r="APE173" s="2"/>
      <c r="APF173" s="2"/>
      <c r="APG173" s="2"/>
      <c r="APH173" s="2"/>
      <c r="API173" s="2"/>
      <c r="APJ173" s="2"/>
      <c r="APK173" s="2"/>
      <c r="APL173" s="2"/>
      <c r="APM173" s="2"/>
      <c r="APN173" s="2"/>
      <c r="APO173" s="2"/>
      <c r="APP173" s="2"/>
      <c r="APQ173" s="2"/>
      <c r="APR173" s="2"/>
      <c r="APS173" s="2"/>
      <c r="APT173" s="2"/>
      <c r="APU173" s="2"/>
      <c r="APV173" s="2"/>
      <c r="APW173" s="2"/>
      <c r="APX173" s="2"/>
      <c r="APY173" s="2"/>
      <c r="APZ173" s="2"/>
      <c r="AQA173" s="2"/>
      <c r="AQB173" s="2"/>
      <c r="AQC173" s="2"/>
      <c r="AQD173" s="2"/>
      <c r="AQE173" s="2"/>
      <c r="AQF173" s="2"/>
      <c r="AQG173" s="2"/>
      <c r="AQH173" s="2"/>
      <c r="AQI173" s="2"/>
      <c r="AQJ173" s="2"/>
      <c r="AQK173" s="2"/>
      <c r="AQL173" s="2"/>
      <c r="AQM173" s="2"/>
      <c r="AQN173" s="2"/>
      <c r="AQO173" s="2"/>
      <c r="AQP173" s="2"/>
      <c r="AQQ173" s="2"/>
      <c r="AQR173" s="2"/>
      <c r="AQS173" s="2"/>
      <c r="AQT173" s="2"/>
      <c r="AQU173" s="2"/>
      <c r="AQV173" s="2"/>
      <c r="AQW173" s="2"/>
      <c r="AQX173" s="2"/>
      <c r="AQY173" s="2"/>
      <c r="AQZ173" s="2"/>
      <c r="ARA173" s="2"/>
      <c r="ARB173" s="2"/>
      <c r="ARC173" s="2"/>
      <c r="ARD173" s="2"/>
      <c r="ARE173" s="2"/>
      <c r="ARF173" s="2"/>
      <c r="ARG173" s="2"/>
      <c r="ARH173" s="2"/>
      <c r="ARI173" s="2"/>
      <c r="ARJ173" s="2"/>
      <c r="ARK173" s="2"/>
      <c r="ARL173" s="2"/>
      <c r="ARM173" s="2"/>
      <c r="ARN173" s="2"/>
      <c r="ARO173" s="2"/>
      <c r="ARP173" s="2"/>
      <c r="ARQ173" s="2"/>
      <c r="ARR173" s="2"/>
      <c r="ARS173" s="2"/>
      <c r="ART173" s="2"/>
      <c r="ARU173" s="2"/>
      <c r="ARV173" s="2"/>
      <c r="ARW173" s="2"/>
      <c r="ARX173" s="2"/>
      <c r="ARY173" s="2"/>
      <c r="ARZ173" s="2"/>
      <c r="ASA173" s="2"/>
      <c r="ASB173" s="2"/>
      <c r="ASC173" s="2"/>
      <c r="ASD173" s="2"/>
      <c r="ASE173" s="2"/>
      <c r="ASF173" s="2"/>
      <c r="ASG173" s="2"/>
      <c r="ASH173" s="2"/>
      <c r="ASI173" s="2"/>
      <c r="ASJ173" s="2"/>
      <c r="ASK173" s="2"/>
      <c r="ASL173" s="2"/>
      <c r="ASM173" s="2"/>
      <c r="ASN173" s="2"/>
      <c r="ASO173" s="2"/>
      <c r="ASP173" s="2"/>
      <c r="ASQ173" s="2"/>
      <c r="ASR173" s="2"/>
      <c r="ASS173" s="2"/>
      <c r="AST173" s="2"/>
      <c r="ASU173" s="2"/>
      <c r="ASV173" s="2"/>
      <c r="ASW173" s="2"/>
      <c r="ASX173" s="2"/>
      <c r="ASY173" s="2"/>
      <c r="ASZ173" s="2"/>
      <c r="ATA173" s="2"/>
      <c r="ATB173" s="2"/>
      <c r="ATC173" s="2"/>
      <c r="ATD173" s="2"/>
      <c r="ATE173" s="2"/>
      <c r="ATF173" s="2"/>
      <c r="ATG173" s="2"/>
      <c r="ATH173" s="2"/>
      <c r="ATI173" s="2"/>
      <c r="ATJ173" s="2"/>
      <c r="ATK173" s="2"/>
      <c r="ATL173" s="2"/>
      <c r="ATM173" s="2"/>
      <c r="ATN173" s="2"/>
      <c r="ATO173" s="2"/>
      <c r="ATP173" s="2"/>
      <c r="ATQ173" s="2"/>
      <c r="ATR173" s="2"/>
      <c r="ATS173" s="2"/>
      <c r="ATT173" s="2"/>
      <c r="ATU173" s="2"/>
      <c r="ATV173" s="2"/>
      <c r="ATW173" s="2"/>
      <c r="ATX173" s="2"/>
      <c r="ATY173" s="2"/>
      <c r="ATZ173" s="2"/>
      <c r="AUA173" s="2"/>
      <c r="AUB173" s="2"/>
      <c r="AUC173" s="2"/>
      <c r="AUD173" s="2"/>
      <c r="AUE173" s="2"/>
      <c r="AUF173" s="2"/>
      <c r="AUG173" s="2"/>
      <c r="AUH173" s="2"/>
      <c r="AUI173" s="2"/>
      <c r="AUJ173" s="2"/>
      <c r="AUK173" s="2"/>
      <c r="AUL173" s="2"/>
      <c r="AUM173" s="2"/>
      <c r="AUN173" s="2"/>
      <c r="AUO173" s="2"/>
      <c r="AUP173" s="2"/>
      <c r="AUQ173" s="2"/>
      <c r="AUR173" s="2"/>
      <c r="AUS173" s="2"/>
      <c r="AUT173" s="2"/>
      <c r="AUU173" s="2"/>
      <c r="AUV173" s="2"/>
      <c r="AUW173" s="2"/>
      <c r="AUX173" s="2"/>
      <c r="AUY173" s="2"/>
      <c r="AUZ173" s="2"/>
      <c r="AVA173" s="2"/>
      <c r="AVB173" s="2"/>
      <c r="AVC173" s="2"/>
      <c r="AVD173" s="2"/>
      <c r="AVE173" s="2"/>
      <c r="AVF173" s="2"/>
      <c r="AVG173" s="2"/>
      <c r="AVH173" s="2"/>
      <c r="AVI173" s="2"/>
      <c r="AVJ173" s="2"/>
      <c r="AVK173" s="2"/>
      <c r="AVL173" s="2"/>
      <c r="AVM173" s="2"/>
      <c r="AVN173" s="2"/>
      <c r="AVO173" s="2"/>
      <c r="AVP173" s="2"/>
      <c r="AVQ173" s="2"/>
      <c r="AVR173" s="2"/>
      <c r="AVS173" s="2"/>
      <c r="AVT173" s="2"/>
      <c r="AVU173" s="2"/>
      <c r="AVV173" s="2"/>
      <c r="AVW173" s="2"/>
      <c r="AVX173" s="2"/>
      <c r="AVY173" s="2"/>
      <c r="AVZ173" s="2"/>
      <c r="AWA173" s="2"/>
      <c r="AWB173" s="2"/>
      <c r="AWC173" s="2"/>
      <c r="AWD173" s="2"/>
      <c r="AWE173" s="2"/>
      <c r="AWF173" s="2"/>
      <c r="AWG173" s="2"/>
      <c r="AWH173" s="2"/>
      <c r="AWI173" s="2"/>
      <c r="AWJ173" s="2"/>
      <c r="AWK173" s="2"/>
      <c r="AWL173" s="2"/>
      <c r="AWM173" s="2"/>
      <c r="AWN173" s="2"/>
      <c r="AWO173" s="2"/>
      <c r="AWP173" s="2"/>
      <c r="AWQ173" s="2"/>
      <c r="AWR173" s="2"/>
      <c r="AWS173" s="2"/>
      <c r="AWT173" s="2"/>
      <c r="AWU173" s="2"/>
      <c r="AWV173" s="2"/>
      <c r="AWW173" s="2"/>
      <c r="AWX173" s="2"/>
      <c r="AWY173" s="2"/>
      <c r="AWZ173" s="2"/>
      <c r="AXA173" s="2"/>
      <c r="AXB173" s="2"/>
      <c r="AXC173" s="2"/>
      <c r="AXD173" s="2"/>
      <c r="AXE173" s="2"/>
      <c r="AXF173" s="2"/>
      <c r="AXG173" s="2"/>
      <c r="AXH173" s="2"/>
      <c r="AXI173" s="2"/>
      <c r="AXJ173" s="2"/>
      <c r="AXK173" s="2"/>
      <c r="AXL173" s="2"/>
      <c r="AXM173" s="2"/>
      <c r="AXN173" s="2"/>
      <c r="AXO173" s="2"/>
      <c r="AXP173" s="2"/>
      <c r="AXQ173" s="2"/>
      <c r="AXR173" s="2"/>
      <c r="AXS173" s="2"/>
      <c r="AXT173" s="2"/>
      <c r="AXU173" s="2"/>
      <c r="AXV173" s="2"/>
      <c r="AXW173" s="2"/>
      <c r="AXX173" s="2"/>
      <c r="AXY173" s="2"/>
      <c r="AXZ173" s="2"/>
      <c r="AYA173" s="2"/>
      <c r="AYB173" s="2"/>
      <c r="AYC173" s="2"/>
      <c r="AYD173" s="2"/>
      <c r="AYE173" s="2"/>
      <c r="AYF173" s="2"/>
      <c r="AYG173" s="2"/>
      <c r="AYH173" s="2"/>
      <c r="AYI173" s="2"/>
      <c r="AYJ173" s="2"/>
      <c r="AYK173" s="2"/>
      <c r="AYL173" s="2"/>
      <c r="AYM173" s="2"/>
      <c r="AYN173" s="2"/>
      <c r="AYO173" s="2"/>
      <c r="AYP173" s="2"/>
      <c r="AYQ173" s="2"/>
      <c r="AYR173" s="2"/>
      <c r="AYS173" s="2"/>
      <c r="AYT173" s="2"/>
      <c r="AYU173" s="2"/>
      <c r="AYV173" s="2"/>
      <c r="AYW173" s="2"/>
      <c r="AYX173" s="2"/>
      <c r="AYY173" s="2"/>
      <c r="AYZ173" s="2"/>
      <c r="AZA173" s="2"/>
      <c r="AZB173" s="2"/>
      <c r="AZC173" s="2"/>
      <c r="AZD173" s="2"/>
      <c r="AZE173" s="2"/>
      <c r="AZF173" s="2"/>
      <c r="AZG173" s="2"/>
      <c r="AZH173" s="2"/>
      <c r="AZI173" s="2"/>
      <c r="AZJ173" s="2"/>
      <c r="AZK173" s="2"/>
      <c r="AZL173" s="2"/>
      <c r="AZM173" s="2"/>
      <c r="AZN173" s="2"/>
      <c r="AZO173" s="2"/>
      <c r="AZP173" s="2"/>
      <c r="AZQ173" s="2"/>
      <c r="AZR173" s="2"/>
      <c r="AZS173" s="2"/>
      <c r="AZT173" s="2"/>
      <c r="AZU173" s="2"/>
      <c r="AZV173" s="2"/>
      <c r="AZW173" s="2"/>
      <c r="AZX173" s="2"/>
      <c r="AZY173" s="2"/>
      <c r="AZZ173" s="2"/>
      <c r="BAA173" s="2"/>
      <c r="BAB173" s="2"/>
      <c r="BAC173" s="2"/>
      <c r="BAD173" s="2"/>
      <c r="BAE173" s="2"/>
      <c r="BAF173" s="2"/>
      <c r="BAG173" s="2"/>
      <c r="BAH173" s="2"/>
      <c r="BAI173" s="2"/>
      <c r="BAJ173" s="2"/>
      <c r="BAK173" s="2"/>
      <c r="BAL173" s="2"/>
      <c r="BAM173" s="2"/>
      <c r="BAN173" s="2"/>
      <c r="BAO173" s="2"/>
      <c r="BAP173" s="2"/>
      <c r="BAQ173" s="2"/>
      <c r="BAR173" s="2"/>
      <c r="BAS173" s="2"/>
      <c r="BAT173" s="2"/>
      <c r="BAU173" s="2"/>
      <c r="BAV173" s="2"/>
      <c r="BAW173" s="2"/>
      <c r="BAX173" s="2"/>
      <c r="BAY173" s="2"/>
      <c r="BAZ173" s="2"/>
      <c r="BBA173" s="2"/>
      <c r="BBB173" s="2"/>
      <c r="BBC173" s="2"/>
      <c r="BBD173" s="2"/>
      <c r="BBE173" s="2"/>
      <c r="BBF173" s="2"/>
      <c r="BBG173" s="2"/>
      <c r="BBH173" s="2"/>
      <c r="BBI173" s="2"/>
      <c r="BBJ173" s="2"/>
      <c r="BBK173" s="2"/>
      <c r="BBL173" s="2"/>
      <c r="BBM173" s="2"/>
      <c r="BBN173" s="2"/>
      <c r="BBO173" s="2"/>
      <c r="BBP173" s="2"/>
      <c r="BBQ173" s="2"/>
      <c r="BBR173" s="2"/>
      <c r="BBS173" s="2"/>
      <c r="BBT173" s="2"/>
      <c r="BBU173" s="2"/>
      <c r="BBV173" s="2"/>
      <c r="BBW173" s="2"/>
      <c r="BBX173" s="2"/>
      <c r="BBY173" s="2"/>
      <c r="BBZ173" s="2"/>
      <c r="BCA173" s="2"/>
      <c r="BCB173" s="2"/>
      <c r="BCC173" s="2"/>
      <c r="BCD173" s="2"/>
      <c r="BCE173" s="2"/>
      <c r="BCF173" s="2"/>
    </row>
    <row r="174" spans="1:1024 1025:1436">
      <c r="A174" s="1" t="s">
        <v>7</v>
      </c>
      <c r="C174" s="2">
        <f>C173+D173+E173+F173+G173+H173+I173+J173+K173+L173+M173+N173+O173+P173+Q173+R173+S173+T173+U173+V173+W173+X173+Y173+Z173+AA173+AB173+AC173+AD173+AE173+AF173+AG173+AH173+AI173+AJ173+AK173+AL173+AM173+AN173+AO173+AP173+AQ173+AR173+AS173+AT173+AU173+AV173+AW173+AX173+AY173+AZ173+BA173+BB173+BC173+BD173+BE173+BF173+BG173+BH173+BI173+BJ173+BK173+BL173+BM173+BN173+BO173+BP173+BQ173+BR173+BS173+BT173+BU173+BV173+BW173+BX173+BY173+BZ173+CA173+CB173+CC173+CD173+CE173+CF173+CG173+CH173+CI173+CJ173+CK173+CL173+CM173+CN173+CO173+CP173+CQ173+CR173+CS173+CT173+CU173+CV173+CW173+CX173+CY173+CZ173+DA173+DB173+DC173+DD173+DE173+DF173+DG173+DH173+DI173+DJ173+DK173+DL173+DM173+DN173+DO173+DP173+DQ173+DR173+DS173+DT173+DU173+DV173+DW173+DX173+DY173+DZ173+EA173+EB173+EC173+ED173+EE173+EF173+EG173+EH173+EI173+EJ173+EK173+EL173+EM173+EN173+EO173+EP173+EQ173+ER173+ES173+ET173+EU173+EV173+EW173+EX173+EY173+EZ173+FA173+FB173+FC173+FD173+FE173+FF173+FG173+FH173+FI173+FJ173+FK173+FL173+FM173+FN173+FO173+FP173+FQ173+FR173+FS173+FT173+FU173+FV173+FW173+FX173+FY173+FZ173+GA173+GB173+GC173+GD173+GE173+GF173+GG173+GH173+GI173+GJ173+GK173+GL173+GM173+GN173+GO173+GP173+GQ173+GR173+GS173+GT173+GU173+GV173+GW173+GX173+GY173+GZ173+HA173+HB173+HC173+HD173+HE173+HF173+HG173+HH173+HI173+HJ173+HK173+HL173+HM173+HN173+HO173+HP173+HQ173+HR173+HS173+HT173+HU173+HV173+HW173+HX173+HY173+HZ173+IA173+IB173+IC173+ID173+IE173+IF173+IG173+IH173+II173+IJ173+IK173+IL173+IM173+IN173+IO173+IP173+IQ173+IR173+IS173+IT173+IU173+IV173+IW173+IX173+IY173+IZ173+JA173+JB173+JC173+JD173+JE173+JF173+JG173+JH173+JI173+JJ173+JK173+JL173+JM173+JN173+JO173+JP173+JQ173+JR173+JS173+JT173+JU173+JV173+JW173+JX173+JY173+JZ173+KA173+KB173+KC173+KD173+KE173+KF173+KG173+KH173+KI173+KJ173+KK173+KL173+KM173+KN173+KO173+KP173+KQ173+KR173+KS173+KT173+KU173+KV173+KW173+KX173+KY173+KZ173+LA173+LB173+LC173+LD173+LE173+LF173+LG173+LH173+LI173+LJ173+LK173+LL173+LM173+LN173+LO173+LP173+LQ173+LR173+LS173+LT173+LU173+LV173+LW173+LX173+LY173+LZ173+MA173+MB173+MC173+MD173+ME173+MF173+MG173+MH173+MI173+MJ173+MK173+ML173+MM173+MN173+MO173+MP173+MQ173+MR173+MS173+MT173+MU173+MV173+MW173+MX173+MY173+MZ173+NA173+NB173+NC173+ND173+NE173+NF173+NG173+NH173+NI173+NJ173+NK173+NL173+NM173+NN173+NO173+NP173+NQ173+NR173+NS173+NT173+NU173+NV173+NW173+NX173+NY173</f>
        <v>3938.484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  <c r="SG174" s="2"/>
      <c r="SH174" s="2"/>
      <c r="SI174" s="2"/>
      <c r="SJ174" s="2"/>
      <c r="SK174" s="2"/>
      <c r="SL174" s="2"/>
      <c r="SM174" s="2"/>
      <c r="SN174" s="2"/>
      <c r="SO174" s="2"/>
      <c r="SP174" s="2"/>
      <c r="SQ174" s="2"/>
      <c r="SR174" s="2"/>
      <c r="SS174" s="2"/>
      <c r="ST174" s="2"/>
      <c r="SU174" s="2"/>
      <c r="SV174" s="2"/>
      <c r="SW174" s="2"/>
      <c r="SX174" s="2"/>
      <c r="SY174" s="2"/>
      <c r="SZ174" s="2"/>
      <c r="TA174" s="2"/>
      <c r="TB174" s="2"/>
      <c r="TC174" s="2"/>
      <c r="TD174" s="2"/>
      <c r="TE174" s="2"/>
      <c r="TF174" s="2"/>
      <c r="TG174" s="2"/>
      <c r="TH174" s="2"/>
      <c r="TI174" s="2"/>
      <c r="TJ174" s="2"/>
      <c r="TK174" s="2"/>
      <c r="TL174" s="2"/>
      <c r="TM174" s="2"/>
      <c r="TN174" s="2"/>
      <c r="TO174" s="2"/>
      <c r="TP174" s="2"/>
      <c r="TQ174" s="2"/>
      <c r="TR174" s="2"/>
      <c r="TS174" s="2"/>
      <c r="TT174" s="2"/>
      <c r="TU174" s="2"/>
      <c r="TV174" s="2"/>
      <c r="TW174" s="2"/>
      <c r="TX174" s="2"/>
      <c r="TY174" s="2"/>
      <c r="TZ174" s="2"/>
      <c r="UA174" s="2"/>
      <c r="UB174" s="2"/>
      <c r="UC174" s="2"/>
      <c r="UD174" s="2"/>
      <c r="UE174" s="2"/>
      <c r="UF174" s="2"/>
      <c r="UG174" s="2"/>
      <c r="UH174" s="2"/>
      <c r="UI174" s="2"/>
      <c r="UJ174" s="2"/>
      <c r="UK174" s="2"/>
      <c r="UL174" s="2"/>
      <c r="UM174" s="2"/>
      <c r="UN174" s="2"/>
      <c r="UO174" s="2"/>
      <c r="UP174" s="2"/>
      <c r="UQ174" s="2"/>
      <c r="UR174" s="2"/>
      <c r="US174" s="2"/>
      <c r="UT174" s="2"/>
      <c r="UU174" s="2"/>
      <c r="UV174" s="2"/>
      <c r="UW174" s="2"/>
      <c r="UX174" s="2"/>
      <c r="UY174" s="2"/>
      <c r="UZ174" s="2"/>
      <c r="VA174" s="2"/>
      <c r="VB174" s="2"/>
      <c r="VC174" s="2"/>
      <c r="VD174" s="2"/>
      <c r="VE174" s="2"/>
      <c r="VF174" s="2"/>
      <c r="VG174" s="2"/>
      <c r="VH174" s="2"/>
      <c r="VI174" s="2"/>
      <c r="VJ174" s="2"/>
      <c r="VK174" s="2"/>
      <c r="VL174" s="2"/>
      <c r="VM174" s="2"/>
      <c r="VN174" s="2"/>
      <c r="VO174" s="2"/>
      <c r="VP174" s="2"/>
      <c r="VQ174" s="2"/>
      <c r="VR174" s="2"/>
      <c r="VS174" s="2"/>
      <c r="VT174" s="2"/>
      <c r="VU174" s="2"/>
      <c r="VV174" s="2"/>
      <c r="VW174" s="2"/>
      <c r="VX174" s="2"/>
      <c r="VY174" s="2"/>
      <c r="VZ174" s="2"/>
      <c r="WA174" s="2"/>
      <c r="WB174" s="2"/>
      <c r="WC174" s="2"/>
      <c r="WD174" s="2"/>
      <c r="WE174" s="2"/>
      <c r="WF174" s="2"/>
      <c r="WG174" s="2"/>
      <c r="WH174" s="2"/>
      <c r="WI174" s="2"/>
      <c r="WJ174" s="2"/>
      <c r="WK174" s="2"/>
      <c r="WL174" s="2"/>
      <c r="WM174" s="2"/>
      <c r="WN174" s="2"/>
      <c r="WO174" s="2"/>
      <c r="WP174" s="2"/>
      <c r="WQ174" s="2"/>
      <c r="WR174" s="2"/>
      <c r="WS174" s="2"/>
      <c r="WT174" s="2"/>
      <c r="WU174" s="2"/>
      <c r="WV174" s="2"/>
      <c r="WW174" s="2"/>
      <c r="WX174" s="2"/>
      <c r="WY174" s="2"/>
      <c r="WZ174" s="2"/>
      <c r="XA174" s="2"/>
      <c r="XB174" s="2"/>
      <c r="XC174" s="2"/>
      <c r="XD174" s="2"/>
      <c r="XE174" s="2"/>
      <c r="XF174" s="2"/>
      <c r="XG174" s="2"/>
      <c r="XH174" s="2"/>
      <c r="XI174" s="2"/>
      <c r="XJ174" s="2"/>
      <c r="XK174" s="2"/>
      <c r="XL174" s="2"/>
      <c r="XM174" s="2"/>
      <c r="XN174" s="2"/>
      <c r="XO174" s="2"/>
      <c r="XP174" s="2"/>
      <c r="XQ174" s="2"/>
      <c r="XR174" s="2"/>
      <c r="XS174" s="2"/>
      <c r="XT174" s="2"/>
      <c r="XU174" s="2"/>
      <c r="XV174" s="2"/>
      <c r="XW174" s="2"/>
      <c r="XX174" s="2"/>
      <c r="XY174" s="2"/>
      <c r="XZ174" s="2"/>
      <c r="YA174" s="2"/>
      <c r="YB174" s="2"/>
      <c r="YC174" s="2"/>
      <c r="YD174" s="2"/>
      <c r="YE174" s="2"/>
      <c r="YF174" s="2"/>
      <c r="YG174" s="2"/>
      <c r="YH174" s="2"/>
      <c r="YI174" s="2"/>
      <c r="YJ174" s="2"/>
      <c r="YK174" s="2"/>
      <c r="YL174" s="2"/>
      <c r="YM174" s="2"/>
      <c r="YN174" s="2"/>
      <c r="YO174" s="2"/>
      <c r="YP174" s="2"/>
      <c r="YQ174" s="2"/>
      <c r="YR174" s="2"/>
      <c r="YS174" s="2"/>
      <c r="YT174" s="2"/>
      <c r="YU174" s="2"/>
      <c r="YV174" s="2"/>
      <c r="YW174" s="2"/>
      <c r="YX174" s="2"/>
      <c r="YY174" s="2"/>
      <c r="YZ174" s="2"/>
      <c r="ZA174" s="2"/>
      <c r="ZB174" s="2"/>
      <c r="ZC174" s="2"/>
      <c r="ZD174" s="2"/>
      <c r="ZE174" s="2"/>
      <c r="ZF174" s="2"/>
      <c r="ZG174" s="2"/>
      <c r="ZH174" s="2"/>
      <c r="ZI174" s="2"/>
      <c r="ZJ174" s="2"/>
      <c r="ZK174" s="2"/>
      <c r="ZL174" s="2"/>
      <c r="ZM174" s="2"/>
      <c r="ZN174" s="2"/>
      <c r="ZO174" s="2"/>
      <c r="ZP174" s="2"/>
      <c r="ZQ174" s="2"/>
      <c r="ZR174" s="2"/>
      <c r="ZS174" s="2"/>
      <c r="ZT174" s="2"/>
      <c r="ZU174" s="2"/>
      <c r="ZV174" s="2"/>
      <c r="ZW174" s="2"/>
      <c r="ZX174" s="2"/>
      <c r="ZY174" s="2"/>
      <c r="ZZ174" s="2"/>
      <c r="AAA174" s="2"/>
      <c r="AAB174" s="2"/>
      <c r="AAC174" s="2"/>
      <c r="AAD174" s="2"/>
      <c r="AAE174" s="2"/>
      <c r="AAF174" s="2"/>
      <c r="AAG174" s="2"/>
      <c r="AAH174" s="2"/>
      <c r="AAI174" s="2"/>
      <c r="AAJ174" s="2"/>
      <c r="AAK174" s="2"/>
      <c r="AAL174" s="2"/>
      <c r="AAM174" s="2"/>
      <c r="AAN174" s="2"/>
      <c r="AAO174" s="2"/>
      <c r="AAP174" s="2"/>
      <c r="AAQ174" s="2"/>
      <c r="AAR174" s="2"/>
      <c r="AAS174" s="2"/>
      <c r="AAT174" s="2"/>
      <c r="AAU174" s="2"/>
      <c r="AAV174" s="2"/>
      <c r="AAW174" s="2"/>
      <c r="AAX174" s="2"/>
      <c r="AAY174" s="2"/>
      <c r="AAZ174" s="2"/>
      <c r="ABA174" s="2"/>
      <c r="ABB174" s="2"/>
      <c r="ABC174" s="2"/>
      <c r="ABD174" s="2"/>
      <c r="ABE174" s="2"/>
      <c r="ABF174" s="2"/>
      <c r="ABG174" s="2"/>
      <c r="ABH174" s="2"/>
      <c r="ABI174" s="2"/>
      <c r="ABJ174" s="2"/>
      <c r="ABK174" s="2"/>
      <c r="ABL174" s="2"/>
      <c r="ABM174" s="2"/>
      <c r="ABN174" s="2"/>
      <c r="ABO174" s="2"/>
      <c r="ABP174" s="2"/>
      <c r="ABQ174" s="2"/>
      <c r="ABR174" s="2"/>
      <c r="ABS174" s="2"/>
      <c r="ABT174" s="2"/>
      <c r="ABU174" s="2"/>
      <c r="ABV174" s="2"/>
      <c r="ABW174" s="2"/>
      <c r="ABX174" s="2"/>
      <c r="ABY174" s="2"/>
      <c r="ABZ174" s="2"/>
      <c r="ACA174" s="2"/>
      <c r="ACB174" s="2"/>
      <c r="ACC174" s="2"/>
      <c r="ACD174" s="2"/>
      <c r="ACE174" s="2"/>
      <c r="ACF174" s="2"/>
      <c r="ACG174" s="2"/>
      <c r="ACH174" s="2"/>
      <c r="ACI174" s="2"/>
      <c r="ACJ174" s="2"/>
      <c r="ACK174" s="2"/>
      <c r="ACL174" s="2"/>
      <c r="ACM174" s="2"/>
      <c r="ACN174" s="2"/>
      <c r="ACO174" s="2"/>
      <c r="ACP174" s="2"/>
      <c r="ACQ174" s="2"/>
      <c r="ACR174" s="2"/>
      <c r="ACS174" s="2"/>
      <c r="ACT174" s="2"/>
      <c r="ACU174" s="2"/>
      <c r="ACV174" s="2"/>
      <c r="ACW174" s="2"/>
      <c r="ACX174" s="2"/>
      <c r="ACY174" s="2"/>
      <c r="ACZ174" s="2"/>
      <c r="ADA174" s="2"/>
      <c r="ADB174" s="2"/>
      <c r="ADC174" s="2"/>
      <c r="ADD174" s="2"/>
      <c r="ADE174" s="2"/>
      <c r="ADF174" s="2"/>
      <c r="ADG174" s="2"/>
      <c r="ADH174" s="2"/>
      <c r="ADI174" s="2"/>
      <c r="ADJ174" s="2"/>
      <c r="ADK174" s="2"/>
      <c r="ADL174" s="2"/>
      <c r="ADM174" s="2"/>
      <c r="ADN174" s="2"/>
      <c r="ADO174" s="2"/>
      <c r="ADP174" s="2"/>
      <c r="ADQ174" s="2"/>
      <c r="ADR174" s="2"/>
      <c r="ADS174" s="2"/>
      <c r="ADT174" s="2"/>
      <c r="ADU174" s="2"/>
      <c r="ADV174" s="2"/>
      <c r="ADW174" s="2"/>
      <c r="ADX174" s="2"/>
      <c r="ADY174" s="2"/>
      <c r="ADZ174" s="2"/>
      <c r="AEA174" s="2"/>
      <c r="AEB174" s="2"/>
      <c r="AEC174" s="2"/>
      <c r="AED174" s="2"/>
      <c r="AEE174" s="2"/>
      <c r="AEF174" s="2"/>
      <c r="AEG174" s="2"/>
      <c r="AEH174" s="2"/>
      <c r="AEI174" s="2"/>
      <c r="AEJ174" s="2"/>
      <c r="AEK174" s="2"/>
      <c r="AEL174" s="2"/>
      <c r="AEM174" s="2"/>
      <c r="AEN174" s="2"/>
      <c r="AEO174" s="2"/>
      <c r="AEP174" s="2"/>
      <c r="AEQ174" s="2"/>
      <c r="AER174" s="2"/>
      <c r="AES174" s="2"/>
      <c r="AET174" s="2"/>
      <c r="AEU174" s="2"/>
      <c r="AEV174" s="2"/>
      <c r="AEW174" s="2"/>
      <c r="AEX174" s="2"/>
      <c r="AEY174" s="2"/>
      <c r="AEZ174" s="2"/>
      <c r="AFA174" s="2"/>
      <c r="AFB174" s="2"/>
      <c r="AFC174" s="2"/>
      <c r="AFD174" s="2"/>
      <c r="AFE174" s="2"/>
      <c r="AFF174" s="2"/>
      <c r="AFG174" s="2"/>
      <c r="AFH174" s="2"/>
      <c r="AFI174" s="2"/>
      <c r="AFJ174" s="2"/>
      <c r="AFK174" s="2"/>
      <c r="AFL174" s="2"/>
      <c r="AFM174" s="2"/>
      <c r="AFN174" s="2"/>
      <c r="AFO174" s="2"/>
      <c r="AFP174" s="2"/>
      <c r="AFQ174" s="2"/>
      <c r="AFR174" s="2"/>
      <c r="AFS174" s="2"/>
      <c r="AFT174" s="2"/>
      <c r="AFU174" s="2"/>
      <c r="AFV174" s="2"/>
      <c r="AFW174" s="2"/>
      <c r="AFX174" s="2"/>
      <c r="AFY174" s="2"/>
      <c r="AFZ174" s="2"/>
      <c r="AGA174" s="2"/>
      <c r="AGB174" s="2"/>
      <c r="AGC174" s="2"/>
      <c r="AGD174" s="2"/>
      <c r="AGE174" s="2"/>
      <c r="AGF174" s="2"/>
      <c r="AGG174" s="2"/>
      <c r="AGH174" s="2"/>
      <c r="AGI174" s="2"/>
      <c r="AGJ174" s="2"/>
      <c r="AGK174" s="2"/>
      <c r="AGL174" s="2"/>
      <c r="AGM174" s="2"/>
      <c r="AGN174" s="2"/>
      <c r="AGO174" s="2"/>
      <c r="AGP174" s="2"/>
      <c r="AGQ174" s="2"/>
      <c r="AGR174" s="2"/>
      <c r="AGS174" s="2"/>
      <c r="AGT174" s="2"/>
      <c r="AGU174" s="2"/>
      <c r="AGV174" s="2"/>
      <c r="AGW174" s="2"/>
      <c r="AGX174" s="2"/>
      <c r="AGY174" s="2"/>
      <c r="AGZ174" s="2"/>
      <c r="AHA174" s="2"/>
      <c r="AHB174" s="2"/>
      <c r="AHC174" s="2"/>
      <c r="AHD174" s="2"/>
      <c r="AHE174" s="2"/>
      <c r="AHF174" s="2"/>
      <c r="AHG174" s="2"/>
      <c r="AHH174" s="2"/>
      <c r="AHI174" s="2"/>
      <c r="AHJ174" s="2"/>
      <c r="AHK174" s="2"/>
      <c r="AHL174" s="2"/>
      <c r="AHM174" s="2"/>
      <c r="AHN174" s="2"/>
      <c r="AHO174" s="2"/>
      <c r="AHP174" s="2"/>
      <c r="AHQ174" s="2"/>
      <c r="AHR174" s="2"/>
      <c r="AHS174" s="2"/>
      <c r="AHT174" s="2"/>
      <c r="AHU174" s="2"/>
      <c r="AHV174" s="2"/>
      <c r="AHW174" s="2"/>
      <c r="AHX174" s="2"/>
      <c r="AHY174" s="2"/>
      <c r="AHZ174" s="2"/>
      <c r="AIA174" s="2"/>
      <c r="AIB174" s="2"/>
      <c r="AIC174" s="2"/>
      <c r="AID174" s="2"/>
      <c r="AIE174" s="2"/>
      <c r="AIF174" s="2"/>
      <c r="AIG174" s="2"/>
      <c r="AIH174" s="2"/>
      <c r="AII174" s="2"/>
      <c r="AIJ174" s="2"/>
      <c r="AIK174" s="2"/>
      <c r="AIL174" s="2"/>
      <c r="AIM174" s="2"/>
      <c r="AIN174" s="2"/>
      <c r="AIO174" s="2"/>
      <c r="AIP174" s="2"/>
      <c r="AIQ174" s="2"/>
      <c r="AIR174" s="2"/>
      <c r="AIS174" s="2"/>
      <c r="AIT174" s="2"/>
      <c r="AIU174" s="2"/>
      <c r="AIV174" s="2"/>
      <c r="AIW174" s="2"/>
      <c r="AIX174" s="2"/>
      <c r="AIY174" s="2"/>
      <c r="AIZ174" s="2"/>
      <c r="AJA174" s="2"/>
      <c r="AJB174" s="2"/>
      <c r="AJC174" s="2"/>
      <c r="AJD174" s="2"/>
      <c r="AJE174" s="2"/>
      <c r="AJF174" s="2"/>
      <c r="AJG174" s="2"/>
      <c r="AJH174" s="2"/>
      <c r="AJI174" s="2"/>
      <c r="AJJ174" s="2"/>
      <c r="AJK174" s="2"/>
      <c r="AJL174" s="2"/>
      <c r="AJM174" s="2"/>
      <c r="AJN174" s="2"/>
      <c r="AJO174" s="2"/>
      <c r="AJP174" s="2"/>
      <c r="AJQ174" s="2"/>
      <c r="AJR174" s="2"/>
      <c r="AJS174" s="2"/>
      <c r="AJT174" s="2"/>
      <c r="AJU174" s="2"/>
      <c r="AJV174" s="2"/>
      <c r="AJW174" s="2"/>
      <c r="AJX174" s="2"/>
      <c r="AJY174" s="2"/>
      <c r="AJZ174" s="2"/>
      <c r="AKA174" s="2"/>
      <c r="AKB174" s="2"/>
      <c r="AKC174" s="2"/>
      <c r="AKD174" s="2"/>
      <c r="AKE174" s="2"/>
      <c r="AKF174" s="2"/>
      <c r="AKG174" s="2"/>
      <c r="AKH174" s="2"/>
      <c r="AKI174" s="2"/>
      <c r="AKJ174" s="2"/>
      <c r="AKK174" s="2"/>
      <c r="AKL174" s="2"/>
      <c r="AKM174" s="2"/>
      <c r="AKN174" s="2"/>
      <c r="AKO174" s="2"/>
      <c r="AKP174" s="2"/>
      <c r="AKQ174" s="2"/>
      <c r="AKR174" s="2"/>
      <c r="AKS174" s="2"/>
      <c r="AKT174" s="2"/>
      <c r="AKU174" s="2"/>
      <c r="AKV174" s="2"/>
      <c r="AKW174" s="2"/>
      <c r="AKX174" s="2"/>
      <c r="AKY174" s="2"/>
      <c r="AKZ174" s="2"/>
      <c r="ALA174" s="2"/>
      <c r="ALB174" s="2"/>
      <c r="ALC174" s="2"/>
      <c r="ALD174" s="2"/>
      <c r="ALE174" s="2"/>
      <c r="ALF174" s="2"/>
      <c r="ALG174" s="2"/>
      <c r="ALH174" s="2"/>
      <c r="ALI174" s="2"/>
      <c r="ALJ174" s="2"/>
      <c r="ALK174" s="2"/>
      <c r="ALL174" s="2"/>
      <c r="ALM174" s="2"/>
      <c r="ALN174" s="2"/>
      <c r="ALO174" s="2"/>
      <c r="ALP174" s="2"/>
      <c r="ALQ174" s="2"/>
      <c r="ALR174" s="2"/>
      <c r="ALS174" s="2"/>
      <c r="ALT174" s="2"/>
      <c r="ALU174" s="2"/>
      <c r="ALV174" s="2"/>
      <c r="ALW174" s="2"/>
      <c r="ALX174" s="2"/>
      <c r="ALY174" s="2"/>
      <c r="ALZ174" s="2"/>
      <c r="AMA174" s="2"/>
      <c r="AMB174" s="2"/>
      <c r="AMC174" s="2"/>
      <c r="AMD174" s="2"/>
      <c r="AME174" s="2"/>
      <c r="AMF174" s="2"/>
      <c r="AMG174" s="2"/>
      <c r="AMH174" s="2"/>
      <c r="AMI174" s="2"/>
      <c r="AMJ174" s="2"/>
      <c r="AMK174" s="2"/>
      <c r="AML174" s="2"/>
      <c r="AMM174" s="2"/>
      <c r="AMN174" s="2"/>
      <c r="AMO174" s="2"/>
      <c r="AMP174" s="2"/>
      <c r="AMQ174" s="2"/>
      <c r="AMR174" s="2"/>
      <c r="AMS174" s="2"/>
      <c r="AMT174" s="2"/>
      <c r="AMU174" s="2"/>
      <c r="AMV174" s="2"/>
      <c r="AMW174" s="2"/>
      <c r="AMX174" s="2"/>
      <c r="AMY174" s="2"/>
      <c r="AMZ174" s="2"/>
      <c r="ANA174" s="2"/>
      <c r="ANB174" s="2"/>
      <c r="ANC174" s="2"/>
      <c r="AND174" s="2"/>
      <c r="ANE174" s="2"/>
      <c r="ANF174" s="2"/>
      <c r="ANG174" s="2"/>
      <c r="ANH174" s="2"/>
      <c r="ANI174" s="2"/>
      <c r="ANJ174" s="2"/>
      <c r="ANK174" s="2"/>
      <c r="ANL174" s="2"/>
      <c r="ANM174" s="2"/>
      <c r="ANN174" s="2"/>
      <c r="ANO174" s="2"/>
      <c r="ANP174" s="2"/>
      <c r="ANQ174" s="2"/>
      <c r="ANR174" s="2"/>
      <c r="ANS174" s="2"/>
      <c r="ANT174" s="2"/>
      <c r="ANU174" s="2"/>
      <c r="ANV174" s="2"/>
      <c r="ANW174" s="2"/>
      <c r="ANX174" s="2"/>
      <c r="ANY174" s="2"/>
      <c r="ANZ174" s="2"/>
      <c r="AOA174" s="2"/>
      <c r="AOB174" s="2"/>
      <c r="AOC174" s="2"/>
      <c r="AOD174" s="2"/>
      <c r="AOE174" s="2"/>
      <c r="AOF174" s="2"/>
      <c r="AOG174" s="2"/>
      <c r="AOH174" s="2"/>
      <c r="AOI174" s="2"/>
      <c r="AOJ174" s="2"/>
      <c r="AOK174" s="2"/>
      <c r="AOL174" s="2"/>
      <c r="AOM174" s="2"/>
      <c r="AON174" s="2"/>
      <c r="AOO174" s="2"/>
      <c r="AOP174" s="2"/>
      <c r="AOQ174" s="2"/>
      <c r="AOR174" s="2"/>
      <c r="AOS174" s="2"/>
      <c r="AOT174" s="2"/>
      <c r="AOU174" s="2"/>
      <c r="AOV174" s="2"/>
      <c r="AOW174" s="2"/>
      <c r="AOX174" s="2"/>
      <c r="AOY174" s="2"/>
      <c r="AOZ174" s="2"/>
      <c r="APA174" s="2"/>
      <c r="APB174" s="2"/>
      <c r="APC174" s="2"/>
      <c r="APD174" s="2"/>
      <c r="APE174" s="2"/>
      <c r="APF174" s="2"/>
      <c r="APG174" s="2"/>
      <c r="APH174" s="2"/>
      <c r="API174" s="2"/>
      <c r="APJ174" s="2"/>
      <c r="APK174" s="2"/>
      <c r="APL174" s="2"/>
      <c r="APM174" s="2"/>
      <c r="APN174" s="2"/>
      <c r="APO174" s="2"/>
      <c r="APP174" s="2"/>
      <c r="APQ174" s="2"/>
      <c r="APR174" s="2"/>
      <c r="APS174" s="2"/>
      <c r="APT174" s="2"/>
      <c r="APU174" s="2"/>
      <c r="APV174" s="2"/>
      <c r="APW174" s="2"/>
      <c r="APX174" s="2"/>
      <c r="APY174" s="2"/>
      <c r="APZ174" s="2"/>
      <c r="AQA174" s="2"/>
      <c r="AQB174" s="2"/>
      <c r="AQC174" s="2"/>
      <c r="AQD174" s="2"/>
      <c r="AQE174" s="2"/>
      <c r="AQF174" s="2"/>
      <c r="AQG174" s="2"/>
      <c r="AQH174" s="2"/>
      <c r="AQI174" s="2"/>
      <c r="AQJ174" s="2"/>
      <c r="AQK174" s="2"/>
      <c r="AQL174" s="2"/>
      <c r="AQM174" s="2"/>
      <c r="AQN174" s="2"/>
      <c r="AQO174" s="2"/>
      <c r="AQP174" s="2"/>
      <c r="AQQ174" s="2"/>
      <c r="AQR174" s="2"/>
      <c r="AQS174" s="2"/>
      <c r="AQT174" s="2"/>
      <c r="AQU174" s="2"/>
      <c r="AQV174" s="2"/>
      <c r="AQW174" s="2"/>
      <c r="AQX174" s="2"/>
      <c r="AQY174" s="2"/>
      <c r="AQZ174" s="2"/>
      <c r="ARA174" s="2"/>
      <c r="ARB174" s="2"/>
      <c r="ARC174" s="2"/>
      <c r="ARD174" s="2"/>
      <c r="ARE174" s="2"/>
      <c r="ARF174" s="2"/>
      <c r="ARG174" s="2"/>
      <c r="ARH174" s="2"/>
      <c r="ARI174" s="2"/>
      <c r="ARJ174" s="2"/>
      <c r="ARK174" s="2"/>
      <c r="ARL174" s="2"/>
      <c r="ARM174" s="2"/>
      <c r="ARN174" s="2"/>
      <c r="ARO174" s="2"/>
      <c r="ARP174" s="2"/>
      <c r="ARQ174" s="2"/>
      <c r="ARR174" s="2"/>
      <c r="ARS174" s="2"/>
      <c r="ART174" s="2"/>
      <c r="ARU174" s="2"/>
      <c r="ARV174" s="2"/>
      <c r="ARW174" s="2"/>
      <c r="ARX174" s="2"/>
      <c r="ARY174" s="2"/>
      <c r="ARZ174" s="2"/>
      <c r="ASA174" s="2"/>
      <c r="ASB174" s="2"/>
      <c r="ASC174" s="2"/>
      <c r="ASD174" s="2"/>
      <c r="ASE174" s="2"/>
      <c r="ASF174" s="2"/>
      <c r="ASG174" s="2"/>
      <c r="ASH174" s="2"/>
      <c r="ASI174" s="2"/>
      <c r="ASJ174" s="2"/>
      <c r="ASK174" s="2"/>
      <c r="ASL174" s="2"/>
      <c r="ASM174" s="2"/>
      <c r="ASN174" s="2"/>
      <c r="ASO174" s="2"/>
      <c r="ASP174" s="2"/>
      <c r="ASQ174" s="2"/>
      <c r="ASR174" s="2"/>
      <c r="ASS174" s="2"/>
      <c r="AST174" s="2"/>
      <c r="ASU174" s="2"/>
      <c r="ASV174" s="2"/>
      <c r="ASW174" s="2"/>
      <c r="ASX174" s="2"/>
      <c r="ASY174" s="2"/>
      <c r="ASZ174" s="2"/>
      <c r="ATA174" s="2"/>
      <c r="ATB174" s="2"/>
      <c r="ATC174" s="2"/>
      <c r="ATD174" s="2"/>
      <c r="ATE174" s="2"/>
      <c r="ATF174" s="2"/>
      <c r="ATG174" s="2"/>
      <c r="ATH174" s="2"/>
      <c r="ATI174" s="2"/>
      <c r="ATJ174" s="2"/>
      <c r="ATK174" s="2"/>
      <c r="ATL174" s="2"/>
      <c r="ATM174" s="2"/>
      <c r="ATN174" s="2"/>
      <c r="ATO174" s="2"/>
      <c r="ATP174" s="2"/>
      <c r="ATQ174" s="2"/>
      <c r="ATR174" s="2"/>
      <c r="ATS174" s="2"/>
      <c r="ATT174" s="2"/>
      <c r="ATU174" s="2"/>
      <c r="ATV174" s="2"/>
      <c r="ATW174" s="2"/>
      <c r="ATX174" s="2"/>
      <c r="ATY174" s="2"/>
      <c r="ATZ174" s="2"/>
      <c r="AUA174" s="2"/>
      <c r="AUB174" s="2"/>
      <c r="AUC174" s="2"/>
      <c r="AUD174" s="2"/>
      <c r="AUE174" s="2"/>
      <c r="AUF174" s="2"/>
      <c r="AUG174" s="2"/>
      <c r="AUH174" s="2"/>
      <c r="AUI174" s="2"/>
      <c r="AUJ174" s="2"/>
      <c r="AUK174" s="2"/>
      <c r="AUL174" s="2"/>
      <c r="AUM174" s="2"/>
      <c r="AUN174" s="2"/>
      <c r="AUO174" s="2"/>
      <c r="AUP174" s="2"/>
      <c r="AUQ174" s="2"/>
      <c r="AUR174" s="2"/>
      <c r="AUS174" s="2"/>
      <c r="AUT174" s="2"/>
      <c r="AUU174" s="2"/>
      <c r="AUV174" s="2"/>
      <c r="AUW174" s="2"/>
      <c r="AUX174" s="2"/>
      <c r="AUY174" s="2"/>
      <c r="AUZ174" s="2"/>
      <c r="AVA174" s="2"/>
      <c r="AVB174" s="2"/>
      <c r="AVC174" s="2"/>
      <c r="AVD174" s="2"/>
      <c r="AVE174" s="2"/>
      <c r="AVF174" s="2"/>
      <c r="AVG174" s="2"/>
      <c r="AVH174" s="2"/>
      <c r="AVI174" s="2"/>
      <c r="AVJ174" s="2"/>
      <c r="AVK174" s="2"/>
      <c r="AVL174" s="2"/>
      <c r="AVM174" s="2"/>
      <c r="AVN174" s="2"/>
      <c r="AVO174" s="2"/>
      <c r="AVP174" s="2"/>
      <c r="AVQ174" s="2"/>
      <c r="AVR174" s="2"/>
      <c r="AVS174" s="2"/>
      <c r="AVT174" s="2"/>
      <c r="AVU174" s="2"/>
      <c r="AVV174" s="2"/>
      <c r="AVW174" s="2"/>
      <c r="AVX174" s="2"/>
      <c r="AVY174" s="2"/>
      <c r="AVZ174" s="2"/>
      <c r="AWA174" s="2"/>
      <c r="AWB174" s="2"/>
      <c r="AWC174" s="2"/>
      <c r="AWD174" s="2"/>
      <c r="AWE174" s="2"/>
      <c r="AWF174" s="2"/>
      <c r="AWG174" s="2"/>
      <c r="AWH174" s="2"/>
      <c r="AWI174" s="2"/>
      <c r="AWJ174" s="2"/>
      <c r="AWK174" s="2"/>
      <c r="AWL174" s="2"/>
      <c r="AWM174" s="2"/>
      <c r="AWN174" s="2"/>
      <c r="AWO174" s="2"/>
      <c r="AWP174" s="2"/>
      <c r="AWQ174" s="2"/>
      <c r="AWR174" s="2"/>
      <c r="AWS174" s="2"/>
      <c r="AWT174" s="2"/>
      <c r="AWU174" s="2"/>
      <c r="AWV174" s="2"/>
      <c r="AWW174" s="2"/>
      <c r="AWX174" s="2"/>
      <c r="AWY174" s="2"/>
      <c r="AWZ174" s="2"/>
      <c r="AXA174" s="2"/>
      <c r="AXB174" s="2"/>
      <c r="AXC174" s="2"/>
      <c r="AXD174" s="2"/>
      <c r="AXE174" s="2"/>
      <c r="AXF174" s="2"/>
      <c r="AXG174" s="2"/>
      <c r="AXH174" s="2"/>
      <c r="AXI174" s="2"/>
      <c r="AXJ174" s="2"/>
      <c r="AXK174" s="2"/>
      <c r="AXL174" s="2"/>
      <c r="AXM174" s="2"/>
      <c r="AXN174" s="2"/>
      <c r="AXO174" s="2"/>
      <c r="AXP174" s="2"/>
      <c r="AXQ174" s="2"/>
      <c r="AXR174" s="2"/>
      <c r="AXS174" s="2"/>
      <c r="AXT174" s="2"/>
      <c r="AXU174" s="2"/>
      <c r="AXV174" s="2"/>
      <c r="AXW174" s="2"/>
      <c r="AXX174" s="2"/>
      <c r="AXY174" s="2"/>
      <c r="AXZ174" s="2"/>
      <c r="AYA174" s="2"/>
      <c r="AYB174" s="2"/>
      <c r="AYC174" s="2"/>
      <c r="AYD174" s="2"/>
      <c r="AYE174" s="2"/>
      <c r="AYF174" s="2"/>
      <c r="AYG174" s="2"/>
      <c r="AYH174" s="2"/>
      <c r="AYI174" s="2"/>
      <c r="AYJ174" s="2"/>
      <c r="AYK174" s="2"/>
      <c r="AYL174" s="2"/>
      <c r="AYM174" s="2"/>
      <c r="AYN174" s="2"/>
      <c r="AYO174" s="2"/>
      <c r="AYP174" s="2"/>
      <c r="AYQ174" s="2"/>
      <c r="AYR174" s="2"/>
      <c r="AYS174" s="2"/>
      <c r="AYT174" s="2"/>
      <c r="AYU174" s="2"/>
      <c r="AYV174" s="2"/>
      <c r="AYW174" s="2"/>
      <c r="AYX174" s="2"/>
      <c r="AYY174" s="2"/>
      <c r="AYZ174" s="2"/>
      <c r="AZA174" s="2"/>
      <c r="AZB174" s="2"/>
      <c r="AZC174" s="2"/>
      <c r="AZD174" s="2"/>
      <c r="AZE174" s="2"/>
      <c r="AZF174" s="2"/>
      <c r="AZG174" s="2"/>
      <c r="AZH174" s="2"/>
      <c r="AZI174" s="2"/>
      <c r="AZJ174" s="2"/>
      <c r="AZK174" s="2"/>
      <c r="AZL174" s="2"/>
      <c r="AZM174" s="2"/>
      <c r="AZN174" s="2"/>
      <c r="AZO174" s="2"/>
      <c r="AZP174" s="2"/>
      <c r="AZQ174" s="2"/>
      <c r="AZR174" s="2"/>
      <c r="AZS174" s="2"/>
      <c r="AZT174" s="2"/>
      <c r="AZU174" s="2"/>
      <c r="AZV174" s="2"/>
      <c r="AZW174" s="2"/>
      <c r="AZX174" s="2"/>
      <c r="AZY174" s="2"/>
      <c r="AZZ174" s="2"/>
      <c r="BAA174" s="2"/>
      <c r="BAB174" s="2"/>
      <c r="BAC174" s="2"/>
      <c r="BAD174" s="2"/>
      <c r="BAE174" s="2"/>
      <c r="BAF174" s="2"/>
      <c r="BAG174" s="2"/>
      <c r="BAH174" s="2"/>
      <c r="BAI174" s="2"/>
      <c r="BAJ174" s="2"/>
      <c r="BAK174" s="2"/>
      <c r="BAL174" s="2"/>
      <c r="BAM174" s="2"/>
      <c r="BAN174" s="2"/>
      <c r="BAO174" s="2"/>
      <c r="BAP174" s="2"/>
      <c r="BAQ174" s="2"/>
      <c r="BAR174" s="2"/>
      <c r="BAS174" s="2"/>
      <c r="BAT174" s="2"/>
      <c r="BAU174" s="2"/>
      <c r="BAV174" s="2"/>
      <c r="BAW174" s="2"/>
      <c r="BAX174" s="2"/>
      <c r="BAY174" s="2"/>
      <c r="BAZ174" s="2"/>
      <c r="BBA174" s="2"/>
      <c r="BBB174" s="2"/>
      <c r="BBC174" s="2"/>
      <c r="BBD174" s="2"/>
      <c r="BBE174" s="2"/>
      <c r="BBF174" s="2"/>
      <c r="BBG174" s="2"/>
      <c r="BBH174" s="2"/>
      <c r="BBI174" s="2"/>
      <c r="BBJ174" s="2"/>
      <c r="BBK174" s="2"/>
      <c r="BBL174" s="2"/>
      <c r="BBM174" s="2"/>
      <c r="BBN174" s="2"/>
      <c r="BBO174" s="2"/>
      <c r="BBP174" s="2"/>
      <c r="BBQ174" s="2"/>
      <c r="BBR174" s="2"/>
      <c r="BBS174" s="2"/>
      <c r="BBT174" s="2"/>
      <c r="BBU174" s="2"/>
      <c r="BBV174" s="2"/>
      <c r="BBW174" s="2"/>
      <c r="BBX174" s="2"/>
      <c r="BBY174" s="2"/>
      <c r="BBZ174" s="2"/>
      <c r="BCA174" s="2"/>
      <c r="BCB174" s="2"/>
      <c r="BCC174" s="2"/>
      <c r="BCD174" s="2"/>
      <c r="BCE174" s="2"/>
      <c r="BCF174" s="2"/>
    </row>
    <row r="175" spans="1:1024 1025:1436">
      <c r="A175" s="1" t="s">
        <v>8</v>
      </c>
      <c r="C175" s="2">
        <v>37722.269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  <c r="SG175" s="2"/>
      <c r="SH175" s="2"/>
      <c r="SI175" s="2"/>
      <c r="SJ175" s="2"/>
      <c r="SK175" s="2"/>
      <c r="SL175" s="2"/>
      <c r="SM175" s="2"/>
      <c r="SN175" s="2"/>
      <c r="SO175" s="2"/>
      <c r="SP175" s="2"/>
      <c r="SQ175" s="2"/>
      <c r="SR175" s="2"/>
      <c r="SS175" s="2"/>
      <c r="ST175" s="2"/>
      <c r="SU175" s="2"/>
      <c r="SV175" s="2"/>
      <c r="SW175" s="2"/>
      <c r="SX175" s="2"/>
      <c r="SY175" s="2"/>
      <c r="SZ175" s="2"/>
      <c r="TA175" s="2"/>
      <c r="TB175" s="2"/>
      <c r="TC175" s="2"/>
      <c r="TD175" s="2"/>
      <c r="TE175" s="2"/>
      <c r="TF175" s="2"/>
      <c r="TG175" s="2"/>
      <c r="TH175" s="2"/>
      <c r="TI175" s="2"/>
      <c r="TJ175" s="2"/>
      <c r="TK175" s="2"/>
      <c r="TL175" s="2"/>
      <c r="TM175" s="2"/>
      <c r="TN175" s="2"/>
      <c r="TO175" s="2"/>
      <c r="TP175" s="2"/>
      <c r="TQ175" s="2"/>
      <c r="TR175" s="2"/>
      <c r="TS175" s="2"/>
      <c r="TT175" s="2"/>
      <c r="TU175" s="2"/>
      <c r="TV175" s="2"/>
      <c r="TW175" s="2"/>
      <c r="TX175" s="2"/>
      <c r="TY175" s="2"/>
      <c r="TZ175" s="2"/>
      <c r="UA175" s="2"/>
      <c r="UB175" s="2"/>
      <c r="UC175" s="2"/>
      <c r="UD175" s="2"/>
      <c r="UE175" s="2"/>
      <c r="UF175" s="2"/>
      <c r="UG175" s="2"/>
      <c r="UH175" s="2"/>
      <c r="UI175" s="2"/>
      <c r="UJ175" s="2"/>
      <c r="UK175" s="2"/>
      <c r="UL175" s="2"/>
      <c r="UM175" s="2"/>
      <c r="UN175" s="2"/>
      <c r="UO175" s="2"/>
      <c r="UP175" s="2"/>
      <c r="UQ175" s="2"/>
      <c r="UR175" s="2"/>
      <c r="US175" s="2"/>
      <c r="UT175" s="2"/>
      <c r="UU175" s="2"/>
      <c r="UV175" s="2"/>
      <c r="UW175" s="2"/>
      <c r="UX175" s="2"/>
      <c r="UY175" s="2"/>
      <c r="UZ175" s="2"/>
      <c r="VA175" s="2"/>
      <c r="VB175" s="2"/>
      <c r="VC175" s="2"/>
      <c r="VD175" s="2"/>
      <c r="VE175" s="2"/>
      <c r="VF175" s="2"/>
      <c r="VG175" s="2"/>
      <c r="VH175" s="2"/>
      <c r="VI175" s="2"/>
      <c r="VJ175" s="2"/>
      <c r="VK175" s="2"/>
      <c r="VL175" s="2"/>
      <c r="VM175" s="2"/>
      <c r="VN175" s="2"/>
      <c r="VO175" s="2"/>
      <c r="VP175" s="2"/>
      <c r="VQ175" s="2"/>
      <c r="VR175" s="2"/>
      <c r="VS175" s="2"/>
      <c r="VT175" s="2"/>
      <c r="VU175" s="2"/>
      <c r="VV175" s="2"/>
      <c r="VW175" s="2"/>
      <c r="VX175" s="2"/>
      <c r="VY175" s="2"/>
      <c r="VZ175" s="2"/>
      <c r="WA175" s="2"/>
      <c r="WB175" s="2"/>
      <c r="WC175" s="2"/>
      <c r="WD175" s="2"/>
      <c r="WE175" s="2"/>
      <c r="WF175" s="2"/>
      <c r="WG175" s="2"/>
      <c r="WH175" s="2"/>
      <c r="WI175" s="2"/>
      <c r="WJ175" s="2"/>
      <c r="WK175" s="2"/>
      <c r="WL175" s="2"/>
      <c r="WM175" s="2"/>
      <c r="WN175" s="2"/>
      <c r="WO175" s="2"/>
      <c r="WP175" s="2"/>
      <c r="WQ175" s="2"/>
      <c r="WR175" s="2"/>
      <c r="WS175" s="2"/>
      <c r="WT175" s="2"/>
      <c r="WU175" s="2"/>
      <c r="WV175" s="2"/>
      <c r="WW175" s="2"/>
      <c r="WX175" s="2"/>
      <c r="WY175" s="2"/>
      <c r="WZ175" s="2"/>
      <c r="XA175" s="2"/>
      <c r="XB175" s="2"/>
      <c r="XC175" s="2"/>
      <c r="XD175" s="2"/>
      <c r="XE175" s="2"/>
      <c r="XF175" s="2"/>
      <c r="XG175" s="2"/>
      <c r="XH175" s="2"/>
      <c r="XI175" s="2"/>
      <c r="XJ175" s="2"/>
      <c r="XK175" s="2"/>
      <c r="XL175" s="2"/>
      <c r="XM175" s="2"/>
      <c r="XN175" s="2"/>
      <c r="XO175" s="2"/>
      <c r="XP175" s="2"/>
      <c r="XQ175" s="2"/>
      <c r="XR175" s="2"/>
      <c r="XS175" s="2"/>
      <c r="XT175" s="2"/>
      <c r="XU175" s="2"/>
      <c r="XV175" s="2"/>
      <c r="XW175" s="2"/>
      <c r="XX175" s="2"/>
      <c r="XY175" s="2"/>
      <c r="XZ175" s="2"/>
      <c r="YA175" s="2"/>
      <c r="YB175" s="2"/>
      <c r="YC175" s="2"/>
      <c r="YD175" s="2"/>
      <c r="YE175" s="2"/>
      <c r="YF175" s="2"/>
      <c r="YG175" s="2"/>
      <c r="YH175" s="2"/>
      <c r="YI175" s="2"/>
      <c r="YJ175" s="2"/>
      <c r="YK175" s="2"/>
      <c r="YL175" s="2"/>
      <c r="YM175" s="2"/>
      <c r="YN175" s="2"/>
      <c r="YO175" s="2"/>
      <c r="YP175" s="2"/>
      <c r="YQ175" s="2"/>
      <c r="YR175" s="2"/>
      <c r="YS175" s="2"/>
      <c r="YT175" s="2"/>
      <c r="YU175" s="2"/>
      <c r="YV175" s="2"/>
      <c r="YW175" s="2"/>
      <c r="YX175" s="2"/>
      <c r="YY175" s="2"/>
      <c r="YZ175" s="2"/>
      <c r="ZA175" s="2"/>
      <c r="ZB175" s="2"/>
      <c r="ZC175" s="2"/>
      <c r="ZD175" s="2"/>
      <c r="ZE175" s="2"/>
      <c r="ZF175" s="2"/>
      <c r="ZG175" s="2"/>
      <c r="ZH175" s="2"/>
      <c r="ZI175" s="2"/>
      <c r="ZJ175" s="2"/>
      <c r="ZK175" s="2"/>
      <c r="ZL175" s="2"/>
      <c r="ZM175" s="2"/>
      <c r="ZN175" s="2"/>
      <c r="ZO175" s="2"/>
      <c r="ZP175" s="2"/>
      <c r="ZQ175" s="2"/>
      <c r="ZR175" s="2"/>
      <c r="ZS175" s="2"/>
      <c r="ZT175" s="2"/>
      <c r="ZU175" s="2"/>
      <c r="ZV175" s="2"/>
      <c r="ZW175" s="2"/>
      <c r="ZX175" s="2"/>
      <c r="ZY175" s="2"/>
      <c r="ZZ175" s="2"/>
      <c r="AAA175" s="2"/>
      <c r="AAB175" s="2"/>
      <c r="AAC175" s="2"/>
      <c r="AAD175" s="2"/>
      <c r="AAE175" s="2"/>
      <c r="AAF175" s="2"/>
      <c r="AAG175" s="2"/>
      <c r="AAH175" s="2"/>
      <c r="AAI175" s="2"/>
      <c r="AAJ175" s="2"/>
      <c r="AAK175" s="2"/>
      <c r="AAL175" s="2"/>
      <c r="AAM175" s="2"/>
      <c r="AAN175" s="2"/>
      <c r="AAO175" s="2"/>
      <c r="AAP175" s="2"/>
      <c r="AAQ175" s="2"/>
      <c r="AAR175" s="2"/>
      <c r="AAS175" s="2"/>
      <c r="AAT175" s="2"/>
      <c r="AAU175" s="2"/>
      <c r="AAV175" s="2"/>
      <c r="AAW175" s="2"/>
      <c r="AAX175" s="2"/>
      <c r="AAY175" s="2"/>
      <c r="AAZ175" s="2"/>
      <c r="ABA175" s="2"/>
      <c r="ABB175" s="2"/>
      <c r="ABC175" s="2"/>
      <c r="ABD175" s="2"/>
      <c r="ABE175" s="2"/>
      <c r="ABF175" s="2"/>
      <c r="ABG175" s="2"/>
      <c r="ABH175" s="2"/>
      <c r="ABI175" s="2"/>
      <c r="ABJ175" s="2"/>
      <c r="ABK175" s="2"/>
      <c r="ABL175" s="2"/>
      <c r="ABM175" s="2"/>
      <c r="ABN175" s="2"/>
      <c r="ABO175" s="2"/>
      <c r="ABP175" s="2"/>
      <c r="ABQ175" s="2"/>
      <c r="ABR175" s="2"/>
      <c r="ABS175" s="2"/>
      <c r="ABT175" s="2"/>
      <c r="ABU175" s="2"/>
      <c r="ABV175" s="2"/>
      <c r="ABW175" s="2"/>
      <c r="ABX175" s="2"/>
      <c r="ABY175" s="2"/>
      <c r="ABZ175" s="2"/>
      <c r="ACA175" s="2"/>
      <c r="ACB175" s="2"/>
      <c r="ACC175" s="2"/>
      <c r="ACD175" s="2"/>
      <c r="ACE175" s="2"/>
      <c r="ACF175" s="2"/>
      <c r="ACG175" s="2"/>
      <c r="ACH175" s="2"/>
      <c r="ACI175" s="2"/>
      <c r="ACJ175" s="2"/>
      <c r="ACK175" s="2"/>
      <c r="ACL175" s="2"/>
      <c r="ACM175" s="2"/>
      <c r="ACN175" s="2"/>
      <c r="ACO175" s="2"/>
      <c r="ACP175" s="2"/>
      <c r="ACQ175" s="2"/>
      <c r="ACR175" s="2"/>
      <c r="ACS175" s="2"/>
      <c r="ACT175" s="2"/>
      <c r="ACU175" s="2"/>
      <c r="ACV175" s="2"/>
      <c r="ACW175" s="2"/>
      <c r="ACX175" s="2"/>
      <c r="ACY175" s="2"/>
      <c r="ACZ175" s="2"/>
      <c r="ADA175" s="2"/>
      <c r="ADB175" s="2"/>
      <c r="ADC175" s="2"/>
      <c r="ADD175" s="2"/>
      <c r="ADE175" s="2"/>
      <c r="ADF175" s="2"/>
      <c r="ADG175" s="2"/>
      <c r="ADH175" s="2"/>
      <c r="ADI175" s="2"/>
      <c r="ADJ175" s="2"/>
      <c r="ADK175" s="2"/>
      <c r="ADL175" s="2"/>
      <c r="ADM175" s="2"/>
      <c r="ADN175" s="2"/>
      <c r="ADO175" s="2"/>
      <c r="ADP175" s="2"/>
      <c r="ADQ175" s="2"/>
      <c r="ADR175" s="2"/>
      <c r="ADS175" s="2"/>
      <c r="ADT175" s="2"/>
      <c r="ADU175" s="2"/>
      <c r="ADV175" s="2"/>
      <c r="ADW175" s="2"/>
      <c r="ADX175" s="2"/>
      <c r="ADY175" s="2"/>
      <c r="ADZ175" s="2"/>
      <c r="AEA175" s="2"/>
      <c r="AEB175" s="2"/>
      <c r="AEC175" s="2"/>
      <c r="AED175" s="2"/>
      <c r="AEE175" s="2"/>
      <c r="AEF175" s="2"/>
      <c r="AEG175" s="2"/>
      <c r="AEH175" s="2"/>
      <c r="AEI175" s="2"/>
      <c r="AEJ175" s="2"/>
      <c r="AEK175" s="2"/>
      <c r="AEL175" s="2"/>
      <c r="AEM175" s="2"/>
      <c r="AEN175" s="2"/>
      <c r="AEO175" s="2"/>
      <c r="AEP175" s="2"/>
      <c r="AEQ175" s="2"/>
      <c r="AER175" s="2"/>
      <c r="AES175" s="2"/>
      <c r="AET175" s="2"/>
      <c r="AEU175" s="2"/>
      <c r="AEV175" s="2"/>
      <c r="AEW175" s="2"/>
      <c r="AEX175" s="2"/>
      <c r="AEY175" s="2"/>
      <c r="AEZ175" s="2"/>
      <c r="AFA175" s="2"/>
      <c r="AFB175" s="2"/>
      <c r="AFC175" s="2"/>
      <c r="AFD175" s="2"/>
      <c r="AFE175" s="2"/>
      <c r="AFF175" s="2"/>
      <c r="AFG175" s="2"/>
      <c r="AFH175" s="2"/>
      <c r="AFI175" s="2"/>
      <c r="AFJ175" s="2"/>
      <c r="AFK175" s="2"/>
      <c r="AFL175" s="2"/>
      <c r="AFM175" s="2"/>
      <c r="AFN175" s="2"/>
      <c r="AFO175" s="2"/>
      <c r="AFP175" s="2"/>
      <c r="AFQ175" s="2"/>
      <c r="AFR175" s="2"/>
      <c r="AFS175" s="2"/>
      <c r="AFT175" s="2"/>
      <c r="AFU175" s="2"/>
      <c r="AFV175" s="2"/>
      <c r="AFW175" s="2"/>
      <c r="AFX175" s="2"/>
      <c r="AFY175" s="2"/>
      <c r="AFZ175" s="2"/>
      <c r="AGA175" s="2"/>
      <c r="AGB175" s="2"/>
      <c r="AGC175" s="2"/>
      <c r="AGD175" s="2"/>
      <c r="AGE175" s="2"/>
      <c r="AGF175" s="2"/>
      <c r="AGG175" s="2"/>
      <c r="AGH175" s="2"/>
      <c r="AGI175" s="2"/>
      <c r="AGJ175" s="2"/>
      <c r="AGK175" s="2"/>
      <c r="AGL175" s="2"/>
      <c r="AGM175" s="2"/>
      <c r="AGN175" s="2"/>
      <c r="AGO175" s="2"/>
      <c r="AGP175" s="2"/>
      <c r="AGQ175" s="2"/>
      <c r="AGR175" s="2"/>
      <c r="AGS175" s="2"/>
      <c r="AGT175" s="2"/>
      <c r="AGU175" s="2"/>
      <c r="AGV175" s="2"/>
      <c r="AGW175" s="2"/>
      <c r="AGX175" s="2"/>
      <c r="AGY175" s="2"/>
      <c r="AGZ175" s="2"/>
      <c r="AHA175" s="2"/>
      <c r="AHB175" s="2"/>
      <c r="AHC175" s="2"/>
      <c r="AHD175" s="2"/>
      <c r="AHE175" s="2"/>
      <c r="AHF175" s="2"/>
      <c r="AHG175" s="2"/>
      <c r="AHH175" s="2"/>
      <c r="AHI175" s="2"/>
      <c r="AHJ175" s="2"/>
      <c r="AHK175" s="2"/>
      <c r="AHL175" s="2"/>
      <c r="AHM175" s="2"/>
      <c r="AHN175" s="2"/>
      <c r="AHO175" s="2"/>
      <c r="AHP175" s="2"/>
      <c r="AHQ175" s="2"/>
      <c r="AHR175" s="2"/>
      <c r="AHS175" s="2"/>
      <c r="AHT175" s="2"/>
      <c r="AHU175" s="2"/>
      <c r="AHV175" s="2"/>
      <c r="AHW175" s="2"/>
      <c r="AHX175" s="2"/>
      <c r="AHY175" s="2"/>
      <c r="AHZ175" s="2"/>
      <c r="AIA175" s="2"/>
      <c r="AIB175" s="2"/>
      <c r="AIC175" s="2"/>
      <c r="AID175" s="2"/>
      <c r="AIE175" s="2"/>
      <c r="AIF175" s="2"/>
      <c r="AIG175" s="2"/>
      <c r="AIH175" s="2"/>
      <c r="AII175" s="2"/>
      <c r="AIJ175" s="2"/>
      <c r="AIK175" s="2"/>
      <c r="AIL175" s="2"/>
      <c r="AIM175" s="2"/>
      <c r="AIN175" s="2"/>
      <c r="AIO175" s="2"/>
      <c r="AIP175" s="2"/>
      <c r="AIQ175" s="2"/>
      <c r="AIR175" s="2"/>
      <c r="AIS175" s="2"/>
      <c r="AIT175" s="2"/>
      <c r="AIU175" s="2"/>
      <c r="AIV175" s="2"/>
      <c r="AIW175" s="2"/>
      <c r="AIX175" s="2"/>
      <c r="AIY175" s="2"/>
      <c r="AIZ175" s="2"/>
      <c r="AJA175" s="2"/>
      <c r="AJB175" s="2"/>
      <c r="AJC175" s="2"/>
      <c r="AJD175" s="2"/>
      <c r="AJE175" s="2"/>
      <c r="AJF175" s="2"/>
      <c r="AJG175" s="2"/>
      <c r="AJH175" s="2"/>
      <c r="AJI175" s="2"/>
      <c r="AJJ175" s="2"/>
      <c r="AJK175" s="2"/>
      <c r="AJL175" s="2"/>
      <c r="AJM175" s="2"/>
      <c r="AJN175" s="2"/>
      <c r="AJO175" s="2"/>
      <c r="AJP175" s="2"/>
      <c r="AJQ175" s="2"/>
      <c r="AJR175" s="2"/>
      <c r="AJS175" s="2"/>
      <c r="AJT175" s="2"/>
      <c r="AJU175" s="2"/>
      <c r="AJV175" s="2"/>
      <c r="AJW175" s="2"/>
      <c r="AJX175" s="2"/>
      <c r="AJY175" s="2"/>
      <c r="AJZ175" s="2"/>
      <c r="AKA175" s="2"/>
      <c r="AKB175" s="2"/>
      <c r="AKC175" s="2"/>
      <c r="AKD175" s="2"/>
      <c r="AKE175" s="2"/>
      <c r="AKF175" s="2"/>
      <c r="AKG175" s="2"/>
      <c r="AKH175" s="2"/>
      <c r="AKI175" s="2"/>
      <c r="AKJ175" s="2"/>
      <c r="AKK175" s="2"/>
      <c r="AKL175" s="2"/>
      <c r="AKM175" s="2"/>
      <c r="AKN175" s="2"/>
      <c r="AKO175" s="2"/>
      <c r="AKP175" s="2"/>
      <c r="AKQ175" s="2"/>
      <c r="AKR175" s="2"/>
      <c r="AKS175" s="2"/>
      <c r="AKT175" s="2"/>
      <c r="AKU175" s="2"/>
      <c r="AKV175" s="2"/>
      <c r="AKW175" s="2"/>
      <c r="AKX175" s="2"/>
      <c r="AKY175" s="2"/>
      <c r="AKZ175" s="2"/>
      <c r="ALA175" s="2"/>
      <c r="ALB175" s="2"/>
      <c r="ALC175" s="2"/>
      <c r="ALD175" s="2"/>
      <c r="ALE175" s="2"/>
      <c r="ALF175" s="2"/>
      <c r="ALG175" s="2"/>
      <c r="ALH175" s="2"/>
      <c r="ALI175" s="2"/>
      <c r="ALJ175" s="2"/>
      <c r="ALK175" s="2"/>
      <c r="ALL175" s="2"/>
      <c r="ALM175" s="2"/>
      <c r="ALN175" s="2"/>
      <c r="ALO175" s="2"/>
      <c r="ALP175" s="2"/>
      <c r="ALQ175" s="2"/>
      <c r="ALR175" s="2"/>
      <c r="ALS175" s="2"/>
      <c r="ALT175" s="2"/>
      <c r="ALU175" s="2"/>
      <c r="ALV175" s="2"/>
      <c r="ALW175" s="2"/>
      <c r="ALX175" s="2"/>
      <c r="ALY175" s="2"/>
      <c r="ALZ175" s="2"/>
      <c r="AMA175" s="2"/>
      <c r="AMB175" s="2"/>
      <c r="AMC175" s="2"/>
      <c r="AMD175" s="2"/>
      <c r="AME175" s="2"/>
      <c r="AMF175" s="2"/>
      <c r="AMG175" s="2"/>
      <c r="AMH175" s="2"/>
      <c r="AMI175" s="2"/>
      <c r="AMJ175" s="2"/>
      <c r="AMK175" s="2"/>
      <c r="AML175" s="2"/>
      <c r="AMM175" s="2"/>
      <c r="AMN175" s="2"/>
      <c r="AMO175" s="2"/>
      <c r="AMP175" s="2"/>
      <c r="AMQ175" s="2"/>
      <c r="AMR175" s="2"/>
      <c r="AMS175" s="2"/>
      <c r="AMT175" s="2"/>
      <c r="AMU175" s="2"/>
      <c r="AMV175" s="2"/>
      <c r="AMW175" s="2"/>
      <c r="AMX175" s="2"/>
      <c r="AMY175" s="2"/>
      <c r="AMZ175" s="2"/>
      <c r="ANA175" s="2"/>
      <c r="ANB175" s="2"/>
      <c r="ANC175" s="2"/>
      <c r="AND175" s="2"/>
      <c r="ANE175" s="2"/>
      <c r="ANF175" s="2"/>
      <c r="ANG175" s="2"/>
      <c r="ANH175" s="2"/>
      <c r="ANI175" s="2"/>
      <c r="ANJ175" s="2"/>
      <c r="ANK175" s="2"/>
      <c r="ANL175" s="2"/>
      <c r="ANM175" s="2"/>
      <c r="ANN175" s="2"/>
      <c r="ANO175" s="2"/>
      <c r="ANP175" s="2"/>
      <c r="ANQ175" s="2"/>
      <c r="ANR175" s="2"/>
      <c r="ANS175" s="2"/>
      <c r="ANT175" s="2"/>
      <c r="ANU175" s="2"/>
      <c r="ANV175" s="2"/>
      <c r="ANW175" s="2"/>
      <c r="ANX175" s="2"/>
      <c r="ANY175" s="2"/>
      <c r="ANZ175" s="2"/>
      <c r="AOA175" s="2"/>
      <c r="AOB175" s="2"/>
      <c r="AOC175" s="2"/>
      <c r="AOD175" s="2"/>
      <c r="AOE175" s="2"/>
      <c r="AOF175" s="2"/>
      <c r="AOG175" s="2"/>
      <c r="AOH175" s="2"/>
      <c r="AOI175" s="2"/>
      <c r="AOJ175" s="2"/>
      <c r="AOK175" s="2"/>
      <c r="AOL175" s="2"/>
      <c r="AOM175" s="2"/>
      <c r="AON175" s="2"/>
      <c r="AOO175" s="2"/>
      <c r="AOP175" s="2"/>
      <c r="AOQ175" s="2"/>
      <c r="AOR175" s="2"/>
      <c r="AOS175" s="2"/>
      <c r="AOT175" s="2"/>
      <c r="AOU175" s="2"/>
      <c r="AOV175" s="2"/>
      <c r="AOW175" s="2"/>
      <c r="AOX175" s="2"/>
      <c r="AOY175" s="2"/>
      <c r="AOZ175" s="2"/>
      <c r="APA175" s="2"/>
      <c r="APB175" s="2"/>
      <c r="APC175" s="2"/>
      <c r="APD175" s="2"/>
      <c r="APE175" s="2"/>
      <c r="APF175" s="2"/>
      <c r="APG175" s="2"/>
      <c r="APH175" s="2"/>
      <c r="API175" s="2"/>
      <c r="APJ175" s="2"/>
      <c r="APK175" s="2"/>
      <c r="APL175" s="2"/>
      <c r="APM175" s="2"/>
      <c r="APN175" s="2"/>
      <c r="APO175" s="2"/>
      <c r="APP175" s="2"/>
      <c r="APQ175" s="2"/>
      <c r="APR175" s="2"/>
      <c r="APS175" s="2"/>
      <c r="APT175" s="2"/>
      <c r="APU175" s="2"/>
      <c r="APV175" s="2"/>
      <c r="APW175" s="2"/>
      <c r="APX175" s="2"/>
      <c r="APY175" s="2"/>
      <c r="APZ175" s="2"/>
      <c r="AQA175" s="2"/>
      <c r="AQB175" s="2"/>
      <c r="AQC175" s="2"/>
      <c r="AQD175" s="2"/>
      <c r="AQE175" s="2"/>
      <c r="AQF175" s="2"/>
      <c r="AQG175" s="2"/>
      <c r="AQH175" s="2"/>
      <c r="AQI175" s="2"/>
      <c r="AQJ175" s="2"/>
      <c r="AQK175" s="2"/>
      <c r="AQL175" s="2"/>
      <c r="AQM175" s="2"/>
      <c r="AQN175" s="2"/>
      <c r="AQO175" s="2"/>
      <c r="AQP175" s="2"/>
      <c r="AQQ175" s="2"/>
      <c r="AQR175" s="2"/>
      <c r="AQS175" s="2"/>
      <c r="AQT175" s="2"/>
      <c r="AQU175" s="2"/>
      <c r="AQV175" s="2"/>
      <c r="AQW175" s="2"/>
      <c r="AQX175" s="2"/>
      <c r="AQY175" s="2"/>
      <c r="AQZ175" s="2"/>
      <c r="ARA175" s="2"/>
      <c r="ARB175" s="2"/>
      <c r="ARC175" s="2"/>
      <c r="ARD175" s="2"/>
      <c r="ARE175" s="2"/>
      <c r="ARF175" s="2"/>
      <c r="ARG175" s="2"/>
      <c r="ARH175" s="2"/>
      <c r="ARI175" s="2"/>
      <c r="ARJ175" s="2"/>
      <c r="ARK175" s="2"/>
      <c r="ARL175" s="2"/>
      <c r="ARM175" s="2"/>
      <c r="ARN175" s="2"/>
      <c r="ARO175" s="2"/>
      <c r="ARP175" s="2"/>
      <c r="ARQ175" s="2"/>
      <c r="ARR175" s="2"/>
      <c r="ARS175" s="2"/>
      <c r="ART175" s="2"/>
      <c r="ARU175" s="2"/>
      <c r="ARV175" s="2"/>
      <c r="ARW175" s="2"/>
      <c r="ARX175" s="2"/>
      <c r="ARY175" s="2"/>
      <c r="ARZ175" s="2"/>
      <c r="ASA175" s="2"/>
      <c r="ASB175" s="2"/>
      <c r="ASC175" s="2"/>
      <c r="ASD175" s="2"/>
      <c r="ASE175" s="2"/>
      <c r="ASF175" s="2"/>
      <c r="ASG175" s="2"/>
      <c r="ASH175" s="2"/>
      <c r="ASI175" s="2"/>
      <c r="ASJ175" s="2"/>
      <c r="ASK175" s="2"/>
      <c r="ASL175" s="2"/>
      <c r="ASM175" s="2"/>
      <c r="ASN175" s="2"/>
      <c r="ASO175" s="2"/>
      <c r="ASP175" s="2"/>
      <c r="ASQ175" s="2"/>
      <c r="ASR175" s="2"/>
      <c r="ASS175" s="2"/>
      <c r="AST175" s="2"/>
      <c r="ASU175" s="2"/>
      <c r="ASV175" s="2"/>
      <c r="ASW175" s="2"/>
      <c r="ASX175" s="2"/>
      <c r="ASY175" s="2"/>
      <c r="ASZ175" s="2"/>
      <c r="ATA175" s="2"/>
      <c r="ATB175" s="2"/>
      <c r="ATC175" s="2"/>
      <c r="ATD175" s="2"/>
      <c r="ATE175" s="2"/>
      <c r="ATF175" s="2"/>
      <c r="ATG175" s="2"/>
      <c r="ATH175" s="2"/>
      <c r="ATI175" s="2"/>
      <c r="ATJ175" s="2"/>
      <c r="ATK175" s="2"/>
      <c r="ATL175" s="2"/>
      <c r="ATM175" s="2"/>
      <c r="ATN175" s="2"/>
      <c r="ATO175" s="2"/>
      <c r="ATP175" s="2"/>
      <c r="ATQ175" s="2"/>
      <c r="ATR175" s="2"/>
      <c r="ATS175" s="2"/>
      <c r="ATT175" s="2"/>
      <c r="ATU175" s="2"/>
      <c r="ATV175" s="2"/>
      <c r="ATW175" s="2"/>
      <c r="ATX175" s="2"/>
      <c r="ATY175" s="2"/>
      <c r="ATZ175" s="2"/>
      <c r="AUA175" s="2"/>
      <c r="AUB175" s="2"/>
      <c r="AUC175" s="2"/>
      <c r="AUD175" s="2"/>
      <c r="AUE175" s="2"/>
      <c r="AUF175" s="2"/>
      <c r="AUG175" s="2"/>
      <c r="AUH175" s="2"/>
      <c r="AUI175" s="2"/>
      <c r="AUJ175" s="2"/>
      <c r="AUK175" s="2"/>
      <c r="AUL175" s="2"/>
      <c r="AUM175" s="2"/>
      <c r="AUN175" s="2"/>
      <c r="AUO175" s="2"/>
      <c r="AUP175" s="2"/>
      <c r="AUQ175" s="2"/>
      <c r="AUR175" s="2"/>
      <c r="AUS175" s="2"/>
      <c r="AUT175" s="2"/>
      <c r="AUU175" s="2"/>
      <c r="AUV175" s="2"/>
      <c r="AUW175" s="2"/>
      <c r="AUX175" s="2"/>
      <c r="AUY175" s="2"/>
      <c r="AUZ175" s="2"/>
      <c r="AVA175" s="2"/>
      <c r="AVB175" s="2"/>
      <c r="AVC175" s="2"/>
      <c r="AVD175" s="2"/>
      <c r="AVE175" s="2"/>
      <c r="AVF175" s="2"/>
      <c r="AVG175" s="2"/>
      <c r="AVH175" s="2"/>
      <c r="AVI175" s="2"/>
      <c r="AVJ175" s="2"/>
      <c r="AVK175" s="2"/>
      <c r="AVL175" s="2"/>
      <c r="AVM175" s="2"/>
      <c r="AVN175" s="2"/>
      <c r="AVO175" s="2"/>
      <c r="AVP175" s="2"/>
      <c r="AVQ175" s="2"/>
      <c r="AVR175" s="2"/>
      <c r="AVS175" s="2"/>
      <c r="AVT175" s="2"/>
      <c r="AVU175" s="2"/>
      <c r="AVV175" s="2"/>
      <c r="AVW175" s="2"/>
      <c r="AVX175" s="2"/>
      <c r="AVY175" s="2"/>
      <c r="AVZ175" s="2"/>
      <c r="AWA175" s="2"/>
      <c r="AWB175" s="2"/>
      <c r="AWC175" s="2"/>
      <c r="AWD175" s="2"/>
      <c r="AWE175" s="2"/>
      <c r="AWF175" s="2"/>
      <c r="AWG175" s="2"/>
      <c r="AWH175" s="2"/>
      <c r="AWI175" s="2"/>
      <c r="AWJ175" s="2"/>
      <c r="AWK175" s="2"/>
      <c r="AWL175" s="2"/>
      <c r="AWM175" s="2"/>
      <c r="AWN175" s="2"/>
      <c r="AWO175" s="2"/>
      <c r="AWP175" s="2"/>
      <c r="AWQ175" s="2"/>
      <c r="AWR175" s="2"/>
      <c r="AWS175" s="2"/>
      <c r="AWT175" s="2"/>
      <c r="AWU175" s="2"/>
      <c r="AWV175" s="2"/>
      <c r="AWW175" s="2"/>
      <c r="AWX175" s="2"/>
      <c r="AWY175" s="2"/>
      <c r="AWZ175" s="2"/>
      <c r="AXA175" s="2"/>
      <c r="AXB175" s="2"/>
      <c r="AXC175" s="2"/>
      <c r="AXD175" s="2"/>
      <c r="AXE175" s="2"/>
      <c r="AXF175" s="2"/>
      <c r="AXG175" s="2"/>
      <c r="AXH175" s="2"/>
      <c r="AXI175" s="2"/>
      <c r="AXJ175" s="2"/>
      <c r="AXK175" s="2"/>
      <c r="AXL175" s="2"/>
      <c r="AXM175" s="2"/>
      <c r="AXN175" s="2"/>
      <c r="AXO175" s="2"/>
      <c r="AXP175" s="2"/>
      <c r="AXQ175" s="2"/>
      <c r="AXR175" s="2"/>
      <c r="AXS175" s="2"/>
      <c r="AXT175" s="2"/>
      <c r="AXU175" s="2"/>
      <c r="AXV175" s="2"/>
      <c r="AXW175" s="2"/>
      <c r="AXX175" s="2"/>
      <c r="AXY175" s="2"/>
      <c r="AXZ175" s="2"/>
      <c r="AYA175" s="2"/>
      <c r="AYB175" s="2"/>
      <c r="AYC175" s="2"/>
      <c r="AYD175" s="2"/>
      <c r="AYE175" s="2"/>
      <c r="AYF175" s="2"/>
      <c r="AYG175" s="2"/>
      <c r="AYH175" s="2"/>
      <c r="AYI175" s="2"/>
      <c r="AYJ175" s="2"/>
      <c r="AYK175" s="2"/>
      <c r="AYL175" s="2"/>
      <c r="AYM175" s="2"/>
      <c r="AYN175" s="2"/>
      <c r="AYO175" s="2"/>
      <c r="AYP175" s="2"/>
      <c r="AYQ175" s="2"/>
      <c r="AYR175" s="2"/>
      <c r="AYS175" s="2"/>
      <c r="AYT175" s="2"/>
      <c r="AYU175" s="2"/>
      <c r="AYV175" s="2"/>
      <c r="AYW175" s="2"/>
      <c r="AYX175" s="2"/>
      <c r="AYY175" s="2"/>
      <c r="AYZ175" s="2"/>
      <c r="AZA175" s="2"/>
      <c r="AZB175" s="2"/>
      <c r="AZC175" s="2"/>
      <c r="AZD175" s="2"/>
      <c r="AZE175" s="2"/>
      <c r="AZF175" s="2"/>
      <c r="AZG175" s="2"/>
      <c r="AZH175" s="2"/>
      <c r="AZI175" s="2"/>
      <c r="AZJ175" s="2"/>
      <c r="AZK175" s="2"/>
      <c r="AZL175" s="2"/>
      <c r="AZM175" s="2"/>
      <c r="AZN175" s="2"/>
      <c r="AZO175" s="2"/>
      <c r="AZP175" s="2"/>
      <c r="AZQ175" s="2"/>
      <c r="AZR175" s="2"/>
      <c r="AZS175" s="2"/>
      <c r="AZT175" s="2"/>
      <c r="AZU175" s="2"/>
      <c r="AZV175" s="2"/>
      <c r="AZW175" s="2"/>
      <c r="AZX175" s="2"/>
      <c r="AZY175" s="2"/>
      <c r="AZZ175" s="2"/>
      <c r="BAA175" s="2"/>
      <c r="BAB175" s="2"/>
      <c r="BAC175" s="2"/>
      <c r="BAD175" s="2"/>
      <c r="BAE175" s="2"/>
      <c r="BAF175" s="2"/>
      <c r="BAG175" s="2"/>
      <c r="BAH175" s="2"/>
      <c r="BAI175" s="2"/>
      <c r="BAJ175" s="2"/>
      <c r="BAK175" s="2"/>
      <c r="BAL175" s="2"/>
      <c r="BAM175" s="2"/>
      <c r="BAN175" s="2"/>
      <c r="BAO175" s="2"/>
      <c r="BAP175" s="2"/>
      <c r="BAQ175" s="2"/>
      <c r="BAR175" s="2"/>
      <c r="BAS175" s="2"/>
      <c r="BAT175" s="2"/>
      <c r="BAU175" s="2"/>
      <c r="BAV175" s="2"/>
      <c r="BAW175" s="2"/>
      <c r="BAX175" s="2"/>
      <c r="BAY175" s="2"/>
      <c r="BAZ175" s="2"/>
      <c r="BBA175" s="2"/>
      <c r="BBB175" s="2"/>
      <c r="BBC175" s="2"/>
      <c r="BBD175" s="2"/>
      <c r="BBE175" s="2"/>
      <c r="BBF175" s="2"/>
      <c r="BBG175" s="2"/>
      <c r="BBH175" s="2"/>
      <c r="BBI175" s="2"/>
      <c r="BBJ175" s="2"/>
      <c r="BBK175" s="2"/>
      <c r="BBL175" s="2"/>
      <c r="BBM175" s="2"/>
      <c r="BBN175" s="2"/>
      <c r="BBO175" s="2"/>
      <c r="BBP175" s="2"/>
      <c r="BBQ175" s="2"/>
      <c r="BBR175" s="2"/>
      <c r="BBS175" s="2"/>
      <c r="BBT175" s="2"/>
      <c r="BBU175" s="2"/>
      <c r="BBV175" s="2"/>
      <c r="BBW175" s="2"/>
      <c r="BBX175" s="2"/>
      <c r="BBY175" s="2"/>
      <c r="BBZ175" s="2"/>
      <c r="BCA175" s="2"/>
      <c r="BCB175" s="2"/>
      <c r="BCC175" s="2"/>
      <c r="BCD175" s="2"/>
      <c r="BCE175" s="2"/>
      <c r="BCF175" s="2"/>
    </row>
    <row r="176" spans="1:1024 1025:1436">
      <c r="A176" s="1" t="s">
        <v>9</v>
      </c>
      <c r="C176" s="3">
        <f>C174/C175</f>
        <v>0.104407399247378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  <c r="SG176" s="2"/>
      <c r="SH176" s="2"/>
      <c r="SI176" s="2"/>
      <c r="SJ176" s="2"/>
      <c r="SK176" s="2"/>
      <c r="SL176" s="2"/>
      <c r="SM176" s="2"/>
      <c r="SN176" s="2"/>
      <c r="SO176" s="2"/>
      <c r="SP176" s="2"/>
      <c r="SQ176" s="2"/>
      <c r="SR176" s="2"/>
      <c r="SS176" s="2"/>
      <c r="ST176" s="2"/>
      <c r="SU176" s="2"/>
      <c r="SV176" s="2"/>
      <c r="SW176" s="2"/>
      <c r="SX176" s="2"/>
      <c r="SY176" s="2"/>
      <c r="SZ176" s="2"/>
      <c r="TA176" s="2"/>
      <c r="TB176" s="2"/>
      <c r="TC176" s="2"/>
      <c r="TD176" s="2"/>
      <c r="TE176" s="2"/>
      <c r="TF176" s="2"/>
      <c r="TG176" s="2"/>
      <c r="TH176" s="2"/>
      <c r="TI176" s="2"/>
      <c r="TJ176" s="2"/>
      <c r="TK176" s="2"/>
      <c r="TL176" s="2"/>
      <c r="TM176" s="2"/>
      <c r="TN176" s="2"/>
      <c r="TO176" s="2"/>
      <c r="TP176" s="2"/>
      <c r="TQ176" s="2"/>
      <c r="TR176" s="2"/>
      <c r="TS176" s="2"/>
      <c r="TT176" s="2"/>
      <c r="TU176" s="2"/>
      <c r="TV176" s="2"/>
      <c r="TW176" s="2"/>
      <c r="TX176" s="2"/>
      <c r="TY176" s="2"/>
      <c r="TZ176" s="2"/>
      <c r="UA176" s="2"/>
      <c r="UB176" s="2"/>
      <c r="UC176" s="2"/>
      <c r="UD176" s="2"/>
      <c r="UE176" s="2"/>
      <c r="UF176" s="2"/>
      <c r="UG176" s="2"/>
      <c r="UH176" s="2"/>
      <c r="UI176" s="2"/>
      <c r="UJ176" s="2"/>
      <c r="UK176" s="2"/>
      <c r="UL176" s="2"/>
      <c r="UM176" s="2"/>
      <c r="UN176" s="2"/>
      <c r="UO176" s="2"/>
      <c r="UP176" s="2"/>
      <c r="UQ176" s="2"/>
      <c r="UR176" s="2"/>
      <c r="US176" s="2"/>
      <c r="UT176" s="2"/>
      <c r="UU176" s="2"/>
      <c r="UV176" s="2"/>
      <c r="UW176" s="2"/>
      <c r="UX176" s="2"/>
      <c r="UY176" s="2"/>
      <c r="UZ176" s="2"/>
      <c r="VA176" s="2"/>
      <c r="VB176" s="2"/>
      <c r="VC176" s="2"/>
      <c r="VD176" s="2"/>
      <c r="VE176" s="2"/>
      <c r="VF176" s="2"/>
      <c r="VG176" s="2"/>
      <c r="VH176" s="2"/>
      <c r="VI176" s="2"/>
      <c r="VJ176" s="2"/>
      <c r="VK176" s="2"/>
      <c r="VL176" s="2"/>
      <c r="VM176" s="2"/>
      <c r="VN176" s="2"/>
      <c r="VO176" s="2"/>
      <c r="VP176" s="2"/>
      <c r="VQ176" s="2"/>
      <c r="VR176" s="2"/>
      <c r="VS176" s="2"/>
      <c r="VT176" s="2"/>
      <c r="VU176" s="2"/>
      <c r="VV176" s="2"/>
      <c r="VW176" s="2"/>
      <c r="VX176" s="2"/>
      <c r="VY176" s="2"/>
      <c r="VZ176" s="2"/>
      <c r="WA176" s="2"/>
      <c r="WB176" s="2"/>
      <c r="WC176" s="2"/>
      <c r="WD176" s="2"/>
      <c r="WE176" s="2"/>
      <c r="WF176" s="2"/>
      <c r="WG176" s="2"/>
      <c r="WH176" s="2"/>
      <c r="WI176" s="2"/>
      <c r="WJ176" s="2"/>
      <c r="WK176" s="2"/>
      <c r="WL176" s="2"/>
      <c r="WM176" s="2"/>
      <c r="WN176" s="2"/>
      <c r="WO176" s="2"/>
      <c r="WP176" s="2"/>
      <c r="WQ176" s="2"/>
      <c r="WR176" s="2"/>
      <c r="WS176" s="2"/>
      <c r="WT176" s="2"/>
      <c r="WU176" s="2"/>
      <c r="WV176" s="2"/>
      <c r="WW176" s="2"/>
      <c r="WX176" s="2"/>
      <c r="WY176" s="2"/>
      <c r="WZ176" s="2"/>
      <c r="XA176" s="2"/>
      <c r="XB176" s="2"/>
      <c r="XC176" s="2"/>
      <c r="XD176" s="2"/>
      <c r="XE176" s="2"/>
      <c r="XF176" s="2"/>
      <c r="XG176" s="2"/>
      <c r="XH176" s="2"/>
      <c r="XI176" s="2"/>
      <c r="XJ176" s="2"/>
      <c r="XK176" s="2"/>
      <c r="XL176" s="2"/>
      <c r="XM176" s="2"/>
      <c r="XN176" s="2"/>
      <c r="XO176" s="2"/>
      <c r="XP176" s="2"/>
      <c r="XQ176" s="2"/>
      <c r="XR176" s="2"/>
      <c r="XS176" s="2"/>
      <c r="XT176" s="2"/>
      <c r="XU176" s="2"/>
      <c r="XV176" s="2"/>
      <c r="XW176" s="2"/>
      <c r="XX176" s="2"/>
      <c r="XY176" s="2"/>
      <c r="XZ176" s="2"/>
      <c r="YA176" s="2"/>
      <c r="YB176" s="2"/>
      <c r="YC176" s="2"/>
      <c r="YD176" s="2"/>
      <c r="YE176" s="2"/>
      <c r="YF176" s="2"/>
      <c r="YG176" s="2"/>
      <c r="YH176" s="2"/>
      <c r="YI176" s="2"/>
      <c r="YJ176" s="2"/>
      <c r="YK176" s="2"/>
      <c r="YL176" s="2"/>
      <c r="YM176" s="2"/>
      <c r="YN176" s="2"/>
      <c r="YO176" s="2"/>
      <c r="YP176" s="2"/>
      <c r="YQ176" s="2"/>
      <c r="YR176" s="2"/>
      <c r="YS176" s="2"/>
      <c r="YT176" s="2"/>
      <c r="YU176" s="2"/>
      <c r="YV176" s="2"/>
      <c r="YW176" s="2"/>
      <c r="YX176" s="2"/>
      <c r="YY176" s="2"/>
      <c r="YZ176" s="2"/>
      <c r="ZA176" s="2"/>
      <c r="ZB176" s="2"/>
      <c r="ZC176" s="2"/>
      <c r="ZD176" s="2"/>
      <c r="ZE176" s="2"/>
      <c r="ZF176" s="2"/>
      <c r="ZG176" s="2"/>
      <c r="ZH176" s="2"/>
      <c r="ZI176" s="2"/>
      <c r="ZJ176" s="2"/>
      <c r="ZK176" s="2"/>
      <c r="ZL176" s="2"/>
      <c r="ZM176" s="2"/>
      <c r="ZN176" s="2"/>
      <c r="ZO176" s="2"/>
      <c r="ZP176" s="2"/>
      <c r="ZQ176" s="2"/>
      <c r="ZR176" s="2"/>
      <c r="ZS176" s="2"/>
      <c r="ZT176" s="2"/>
      <c r="ZU176" s="2"/>
      <c r="ZV176" s="2"/>
      <c r="ZW176" s="2"/>
      <c r="ZX176" s="2"/>
      <c r="ZY176" s="2"/>
      <c r="ZZ176" s="2"/>
      <c r="AAA176" s="2"/>
      <c r="AAB176" s="2"/>
      <c r="AAC176" s="2"/>
      <c r="AAD176" s="2"/>
      <c r="AAE176" s="2"/>
      <c r="AAF176" s="2"/>
      <c r="AAG176" s="2"/>
      <c r="AAH176" s="2"/>
      <c r="AAI176" s="2"/>
      <c r="AAJ176" s="2"/>
      <c r="AAK176" s="2"/>
      <c r="AAL176" s="2"/>
      <c r="AAM176" s="2"/>
      <c r="AAN176" s="2"/>
      <c r="AAO176" s="2"/>
      <c r="AAP176" s="2"/>
      <c r="AAQ176" s="2"/>
      <c r="AAR176" s="2"/>
      <c r="AAS176" s="2"/>
      <c r="AAT176" s="2"/>
      <c r="AAU176" s="2"/>
      <c r="AAV176" s="2"/>
      <c r="AAW176" s="2"/>
      <c r="AAX176" s="2"/>
      <c r="AAY176" s="2"/>
      <c r="AAZ176" s="2"/>
      <c r="ABA176" s="2"/>
      <c r="ABB176" s="2"/>
      <c r="ABC176" s="2"/>
      <c r="ABD176" s="2"/>
      <c r="ABE176" s="2"/>
      <c r="ABF176" s="2"/>
      <c r="ABG176" s="2"/>
      <c r="ABH176" s="2"/>
      <c r="ABI176" s="2"/>
      <c r="ABJ176" s="2"/>
      <c r="ABK176" s="2"/>
      <c r="ABL176" s="2"/>
      <c r="ABM176" s="2"/>
      <c r="ABN176" s="2"/>
      <c r="ABO176" s="2"/>
      <c r="ABP176" s="2"/>
      <c r="ABQ176" s="2"/>
      <c r="ABR176" s="2"/>
      <c r="ABS176" s="2"/>
      <c r="ABT176" s="2"/>
      <c r="ABU176" s="2"/>
      <c r="ABV176" s="2"/>
      <c r="ABW176" s="2"/>
      <c r="ABX176" s="2"/>
      <c r="ABY176" s="2"/>
      <c r="ABZ176" s="2"/>
      <c r="ACA176" s="2"/>
      <c r="ACB176" s="2"/>
      <c r="ACC176" s="2"/>
      <c r="ACD176" s="2"/>
      <c r="ACE176" s="2"/>
      <c r="ACF176" s="2"/>
      <c r="ACG176" s="2"/>
      <c r="ACH176" s="2"/>
      <c r="ACI176" s="2"/>
      <c r="ACJ176" s="2"/>
      <c r="ACK176" s="2"/>
      <c r="ACL176" s="2"/>
      <c r="ACM176" s="2"/>
      <c r="ACN176" s="2"/>
      <c r="ACO176" s="2"/>
      <c r="ACP176" s="2"/>
      <c r="ACQ176" s="2"/>
      <c r="ACR176" s="2"/>
      <c r="ACS176" s="2"/>
      <c r="ACT176" s="2"/>
      <c r="ACU176" s="2"/>
      <c r="ACV176" s="2"/>
      <c r="ACW176" s="2"/>
      <c r="ACX176" s="2"/>
      <c r="ACY176" s="2"/>
      <c r="ACZ176" s="2"/>
      <c r="ADA176" s="2"/>
      <c r="ADB176" s="2"/>
      <c r="ADC176" s="2"/>
      <c r="ADD176" s="2"/>
      <c r="ADE176" s="2"/>
      <c r="ADF176" s="2"/>
      <c r="ADG176" s="2"/>
      <c r="ADH176" s="2"/>
      <c r="ADI176" s="2"/>
      <c r="ADJ176" s="2"/>
      <c r="ADK176" s="2"/>
      <c r="ADL176" s="2"/>
      <c r="ADM176" s="2"/>
      <c r="ADN176" s="2"/>
      <c r="ADO176" s="2"/>
      <c r="ADP176" s="2"/>
      <c r="ADQ176" s="2"/>
      <c r="ADR176" s="2"/>
      <c r="ADS176" s="2"/>
      <c r="ADT176" s="2"/>
      <c r="ADU176" s="2"/>
      <c r="ADV176" s="2"/>
      <c r="ADW176" s="2"/>
      <c r="ADX176" s="2"/>
      <c r="ADY176" s="2"/>
      <c r="ADZ176" s="2"/>
      <c r="AEA176" s="2"/>
      <c r="AEB176" s="2"/>
      <c r="AEC176" s="2"/>
      <c r="AED176" s="2"/>
      <c r="AEE176" s="2"/>
      <c r="AEF176" s="2"/>
      <c r="AEG176" s="2"/>
      <c r="AEH176" s="2"/>
      <c r="AEI176" s="2"/>
      <c r="AEJ176" s="2"/>
      <c r="AEK176" s="2"/>
      <c r="AEL176" s="2"/>
      <c r="AEM176" s="2"/>
      <c r="AEN176" s="2"/>
      <c r="AEO176" s="2"/>
      <c r="AEP176" s="2"/>
      <c r="AEQ176" s="2"/>
      <c r="AER176" s="2"/>
      <c r="AES176" s="2"/>
      <c r="AET176" s="2"/>
      <c r="AEU176" s="2"/>
      <c r="AEV176" s="2"/>
      <c r="AEW176" s="2"/>
      <c r="AEX176" s="2"/>
      <c r="AEY176" s="2"/>
      <c r="AEZ176" s="2"/>
      <c r="AFA176" s="2"/>
      <c r="AFB176" s="2"/>
      <c r="AFC176" s="2"/>
      <c r="AFD176" s="2"/>
      <c r="AFE176" s="2"/>
      <c r="AFF176" s="2"/>
      <c r="AFG176" s="2"/>
      <c r="AFH176" s="2"/>
      <c r="AFI176" s="2"/>
      <c r="AFJ176" s="2"/>
      <c r="AFK176" s="2"/>
      <c r="AFL176" s="2"/>
      <c r="AFM176" s="2"/>
      <c r="AFN176" s="2"/>
      <c r="AFO176" s="2"/>
      <c r="AFP176" s="2"/>
      <c r="AFQ176" s="2"/>
      <c r="AFR176" s="2"/>
      <c r="AFS176" s="2"/>
      <c r="AFT176" s="2"/>
      <c r="AFU176" s="2"/>
      <c r="AFV176" s="2"/>
      <c r="AFW176" s="2"/>
      <c r="AFX176" s="2"/>
      <c r="AFY176" s="2"/>
      <c r="AFZ176" s="2"/>
      <c r="AGA176" s="2"/>
      <c r="AGB176" s="2"/>
      <c r="AGC176" s="2"/>
      <c r="AGD176" s="2"/>
      <c r="AGE176" s="2"/>
      <c r="AGF176" s="2"/>
      <c r="AGG176" s="2"/>
      <c r="AGH176" s="2"/>
      <c r="AGI176" s="2"/>
      <c r="AGJ176" s="2"/>
      <c r="AGK176" s="2"/>
      <c r="AGL176" s="2"/>
      <c r="AGM176" s="2"/>
      <c r="AGN176" s="2"/>
      <c r="AGO176" s="2"/>
      <c r="AGP176" s="2"/>
      <c r="AGQ176" s="2"/>
      <c r="AGR176" s="2"/>
      <c r="AGS176" s="2"/>
      <c r="AGT176" s="2"/>
      <c r="AGU176" s="2"/>
      <c r="AGV176" s="2"/>
      <c r="AGW176" s="2"/>
      <c r="AGX176" s="2"/>
      <c r="AGY176" s="2"/>
      <c r="AGZ176" s="2"/>
      <c r="AHA176" s="2"/>
      <c r="AHB176" s="2"/>
      <c r="AHC176" s="2"/>
      <c r="AHD176" s="2"/>
      <c r="AHE176" s="2"/>
      <c r="AHF176" s="2"/>
      <c r="AHG176" s="2"/>
      <c r="AHH176" s="2"/>
      <c r="AHI176" s="2"/>
      <c r="AHJ176" s="2"/>
      <c r="AHK176" s="2"/>
      <c r="AHL176" s="2"/>
      <c r="AHM176" s="2"/>
      <c r="AHN176" s="2"/>
      <c r="AHO176" s="2"/>
      <c r="AHP176" s="2"/>
      <c r="AHQ176" s="2"/>
      <c r="AHR176" s="2"/>
      <c r="AHS176" s="2"/>
      <c r="AHT176" s="2"/>
      <c r="AHU176" s="2"/>
      <c r="AHV176" s="2"/>
      <c r="AHW176" s="2"/>
      <c r="AHX176" s="2"/>
      <c r="AHY176" s="2"/>
      <c r="AHZ176" s="2"/>
      <c r="AIA176" s="2"/>
      <c r="AIB176" s="2"/>
      <c r="AIC176" s="2"/>
      <c r="AID176" s="2"/>
      <c r="AIE176" s="2"/>
      <c r="AIF176" s="2"/>
      <c r="AIG176" s="2"/>
      <c r="AIH176" s="2"/>
      <c r="AII176" s="2"/>
      <c r="AIJ176" s="2"/>
      <c r="AIK176" s="2"/>
      <c r="AIL176" s="2"/>
      <c r="AIM176" s="2"/>
      <c r="AIN176" s="2"/>
      <c r="AIO176" s="2"/>
      <c r="AIP176" s="2"/>
      <c r="AIQ176" s="2"/>
      <c r="AIR176" s="2"/>
      <c r="AIS176" s="2"/>
      <c r="AIT176" s="2"/>
      <c r="AIU176" s="2"/>
      <c r="AIV176" s="2"/>
      <c r="AIW176" s="2"/>
      <c r="AIX176" s="2"/>
      <c r="AIY176" s="2"/>
      <c r="AIZ176" s="2"/>
      <c r="AJA176" s="2"/>
      <c r="AJB176" s="2"/>
      <c r="AJC176" s="2"/>
      <c r="AJD176" s="2"/>
      <c r="AJE176" s="2"/>
      <c r="AJF176" s="2"/>
      <c r="AJG176" s="2"/>
      <c r="AJH176" s="2"/>
      <c r="AJI176" s="2"/>
      <c r="AJJ176" s="2"/>
      <c r="AJK176" s="2"/>
      <c r="AJL176" s="2"/>
      <c r="AJM176" s="2"/>
      <c r="AJN176" s="2"/>
      <c r="AJO176" s="2"/>
      <c r="AJP176" s="2"/>
      <c r="AJQ176" s="2"/>
      <c r="AJR176" s="2"/>
      <c r="AJS176" s="2"/>
      <c r="AJT176" s="2"/>
      <c r="AJU176" s="2"/>
      <c r="AJV176" s="2"/>
      <c r="AJW176" s="2"/>
      <c r="AJX176" s="2"/>
      <c r="AJY176" s="2"/>
      <c r="AJZ176" s="2"/>
      <c r="AKA176" s="2"/>
      <c r="AKB176" s="2"/>
      <c r="AKC176" s="2"/>
      <c r="AKD176" s="2"/>
      <c r="AKE176" s="2"/>
      <c r="AKF176" s="2"/>
      <c r="AKG176" s="2"/>
      <c r="AKH176" s="2"/>
      <c r="AKI176" s="2"/>
      <c r="AKJ176" s="2"/>
      <c r="AKK176" s="2"/>
      <c r="AKL176" s="2"/>
      <c r="AKM176" s="2"/>
      <c r="AKN176" s="2"/>
      <c r="AKO176" s="2"/>
      <c r="AKP176" s="2"/>
      <c r="AKQ176" s="2"/>
      <c r="AKR176" s="2"/>
      <c r="AKS176" s="2"/>
      <c r="AKT176" s="2"/>
      <c r="AKU176" s="2"/>
      <c r="AKV176" s="2"/>
      <c r="AKW176" s="2"/>
      <c r="AKX176" s="2"/>
      <c r="AKY176" s="2"/>
      <c r="AKZ176" s="2"/>
      <c r="ALA176" s="2"/>
      <c r="ALB176" s="2"/>
      <c r="ALC176" s="2"/>
      <c r="ALD176" s="2"/>
      <c r="ALE176" s="2"/>
      <c r="ALF176" s="2"/>
      <c r="ALG176" s="2"/>
      <c r="ALH176" s="2"/>
      <c r="ALI176" s="2"/>
      <c r="ALJ176" s="2"/>
      <c r="ALK176" s="2"/>
      <c r="ALL176" s="2"/>
      <c r="ALM176" s="2"/>
      <c r="ALN176" s="2"/>
      <c r="ALO176" s="2"/>
      <c r="ALP176" s="2"/>
      <c r="ALQ176" s="2"/>
      <c r="ALR176" s="2"/>
      <c r="ALS176" s="2"/>
      <c r="ALT176" s="2"/>
      <c r="ALU176" s="2"/>
      <c r="ALV176" s="2"/>
      <c r="ALW176" s="2"/>
      <c r="ALX176" s="2"/>
      <c r="ALY176" s="2"/>
      <c r="ALZ176" s="2"/>
      <c r="AMA176" s="2"/>
      <c r="AMB176" s="2"/>
      <c r="AMC176" s="2"/>
      <c r="AMD176" s="2"/>
      <c r="AME176" s="2"/>
      <c r="AMF176" s="2"/>
      <c r="AMG176" s="2"/>
      <c r="AMH176" s="2"/>
      <c r="AMI176" s="2"/>
      <c r="AMJ176" s="2"/>
      <c r="AMK176" s="2"/>
      <c r="AML176" s="2"/>
      <c r="AMM176" s="2"/>
      <c r="AMN176" s="2"/>
      <c r="AMO176" s="2"/>
      <c r="AMP176" s="2"/>
      <c r="AMQ176" s="2"/>
      <c r="AMR176" s="2"/>
      <c r="AMS176" s="2"/>
      <c r="AMT176" s="2"/>
      <c r="AMU176" s="2"/>
      <c r="AMV176" s="2"/>
      <c r="AMW176" s="2"/>
      <c r="AMX176" s="2"/>
      <c r="AMY176" s="2"/>
      <c r="AMZ176" s="2"/>
      <c r="ANA176" s="2"/>
      <c r="ANB176" s="2"/>
      <c r="ANC176" s="2"/>
      <c r="AND176" s="2"/>
      <c r="ANE176" s="2"/>
      <c r="ANF176" s="2"/>
      <c r="ANG176" s="2"/>
      <c r="ANH176" s="2"/>
      <c r="ANI176" s="2"/>
      <c r="ANJ176" s="2"/>
      <c r="ANK176" s="2"/>
      <c r="ANL176" s="2"/>
      <c r="ANM176" s="2"/>
      <c r="ANN176" s="2"/>
      <c r="ANO176" s="2"/>
      <c r="ANP176" s="2"/>
      <c r="ANQ176" s="2"/>
      <c r="ANR176" s="2"/>
      <c r="ANS176" s="2"/>
      <c r="ANT176" s="2"/>
      <c r="ANU176" s="2"/>
      <c r="ANV176" s="2"/>
      <c r="ANW176" s="2"/>
      <c r="ANX176" s="2"/>
      <c r="ANY176" s="2"/>
      <c r="ANZ176" s="2"/>
      <c r="AOA176" s="2"/>
      <c r="AOB176" s="2"/>
      <c r="AOC176" s="2"/>
      <c r="AOD176" s="2"/>
      <c r="AOE176" s="2"/>
      <c r="AOF176" s="2"/>
      <c r="AOG176" s="2"/>
      <c r="AOH176" s="2"/>
      <c r="AOI176" s="2"/>
      <c r="AOJ176" s="2"/>
      <c r="AOK176" s="2"/>
      <c r="AOL176" s="2"/>
      <c r="AOM176" s="2"/>
      <c r="AON176" s="2"/>
      <c r="AOO176" s="2"/>
      <c r="AOP176" s="2"/>
      <c r="AOQ176" s="2"/>
      <c r="AOR176" s="2"/>
      <c r="AOS176" s="2"/>
      <c r="AOT176" s="2"/>
      <c r="AOU176" s="2"/>
      <c r="AOV176" s="2"/>
      <c r="AOW176" s="2"/>
      <c r="AOX176" s="2"/>
      <c r="AOY176" s="2"/>
      <c r="AOZ176" s="2"/>
      <c r="APA176" s="2"/>
      <c r="APB176" s="2"/>
      <c r="APC176" s="2"/>
      <c r="APD176" s="2"/>
      <c r="APE176" s="2"/>
      <c r="APF176" s="2"/>
      <c r="APG176" s="2"/>
      <c r="APH176" s="2"/>
      <c r="API176" s="2"/>
      <c r="APJ176" s="2"/>
      <c r="APK176" s="2"/>
      <c r="APL176" s="2"/>
      <c r="APM176" s="2"/>
      <c r="APN176" s="2"/>
      <c r="APO176" s="2"/>
      <c r="APP176" s="2"/>
      <c r="APQ176" s="2"/>
      <c r="APR176" s="2"/>
      <c r="APS176" s="2"/>
      <c r="APT176" s="2"/>
      <c r="APU176" s="2"/>
      <c r="APV176" s="2"/>
      <c r="APW176" s="2"/>
      <c r="APX176" s="2"/>
      <c r="APY176" s="2"/>
      <c r="APZ176" s="2"/>
      <c r="AQA176" s="2"/>
      <c r="AQB176" s="2"/>
      <c r="AQC176" s="2"/>
      <c r="AQD176" s="2"/>
      <c r="AQE176" s="2"/>
      <c r="AQF176" s="2"/>
      <c r="AQG176" s="2"/>
      <c r="AQH176" s="2"/>
      <c r="AQI176" s="2"/>
      <c r="AQJ176" s="2"/>
      <c r="AQK176" s="2"/>
      <c r="AQL176" s="2"/>
      <c r="AQM176" s="2"/>
      <c r="AQN176" s="2"/>
      <c r="AQO176" s="2"/>
      <c r="AQP176" s="2"/>
      <c r="AQQ176" s="2"/>
      <c r="AQR176" s="2"/>
      <c r="AQS176" s="2"/>
      <c r="AQT176" s="2"/>
      <c r="AQU176" s="2"/>
      <c r="AQV176" s="2"/>
      <c r="AQW176" s="2"/>
      <c r="AQX176" s="2"/>
      <c r="AQY176" s="2"/>
      <c r="AQZ176" s="2"/>
      <c r="ARA176" s="2"/>
      <c r="ARB176" s="2"/>
      <c r="ARC176" s="2"/>
      <c r="ARD176" s="2"/>
      <c r="ARE176" s="2"/>
      <c r="ARF176" s="2"/>
      <c r="ARG176" s="2"/>
      <c r="ARH176" s="2"/>
      <c r="ARI176" s="2"/>
      <c r="ARJ176" s="2"/>
      <c r="ARK176" s="2"/>
      <c r="ARL176" s="2"/>
      <c r="ARM176" s="2"/>
      <c r="ARN176" s="2"/>
      <c r="ARO176" s="2"/>
      <c r="ARP176" s="2"/>
      <c r="ARQ176" s="2"/>
      <c r="ARR176" s="2"/>
      <c r="ARS176" s="2"/>
      <c r="ART176" s="2"/>
      <c r="ARU176" s="2"/>
      <c r="ARV176" s="2"/>
      <c r="ARW176" s="2"/>
      <c r="ARX176" s="2"/>
      <c r="ARY176" s="2"/>
      <c r="ARZ176" s="2"/>
      <c r="ASA176" s="2"/>
      <c r="ASB176" s="2"/>
      <c r="ASC176" s="2"/>
      <c r="ASD176" s="2"/>
      <c r="ASE176" s="2"/>
      <c r="ASF176" s="2"/>
      <c r="ASG176" s="2"/>
      <c r="ASH176" s="2"/>
      <c r="ASI176" s="2"/>
      <c r="ASJ176" s="2"/>
      <c r="ASK176" s="2"/>
      <c r="ASL176" s="2"/>
      <c r="ASM176" s="2"/>
      <c r="ASN176" s="2"/>
      <c r="ASO176" s="2"/>
      <c r="ASP176" s="2"/>
      <c r="ASQ176" s="2"/>
      <c r="ASR176" s="2"/>
      <c r="ASS176" s="2"/>
      <c r="AST176" s="2"/>
      <c r="ASU176" s="2"/>
      <c r="ASV176" s="2"/>
      <c r="ASW176" s="2"/>
      <c r="ASX176" s="2"/>
      <c r="ASY176" s="2"/>
      <c r="ASZ176" s="2"/>
      <c r="ATA176" s="2"/>
      <c r="ATB176" s="2"/>
      <c r="ATC176" s="2"/>
      <c r="ATD176" s="2"/>
      <c r="ATE176" s="2"/>
      <c r="ATF176" s="2"/>
      <c r="ATG176" s="2"/>
      <c r="ATH176" s="2"/>
      <c r="ATI176" s="2"/>
      <c r="ATJ176" s="2"/>
      <c r="ATK176" s="2"/>
      <c r="ATL176" s="2"/>
      <c r="ATM176" s="2"/>
      <c r="ATN176" s="2"/>
      <c r="ATO176" s="2"/>
      <c r="ATP176" s="2"/>
      <c r="ATQ176" s="2"/>
      <c r="ATR176" s="2"/>
      <c r="ATS176" s="2"/>
      <c r="ATT176" s="2"/>
      <c r="ATU176" s="2"/>
      <c r="ATV176" s="2"/>
      <c r="ATW176" s="2"/>
      <c r="ATX176" s="2"/>
      <c r="ATY176" s="2"/>
      <c r="ATZ176" s="2"/>
      <c r="AUA176" s="2"/>
      <c r="AUB176" s="2"/>
      <c r="AUC176" s="2"/>
      <c r="AUD176" s="2"/>
      <c r="AUE176" s="2"/>
      <c r="AUF176" s="2"/>
      <c r="AUG176" s="2"/>
      <c r="AUH176" s="2"/>
      <c r="AUI176" s="2"/>
      <c r="AUJ176" s="2"/>
      <c r="AUK176" s="2"/>
      <c r="AUL176" s="2"/>
      <c r="AUM176" s="2"/>
      <c r="AUN176" s="2"/>
      <c r="AUO176" s="2"/>
      <c r="AUP176" s="2"/>
      <c r="AUQ176" s="2"/>
      <c r="AUR176" s="2"/>
      <c r="AUS176" s="2"/>
      <c r="AUT176" s="2"/>
      <c r="AUU176" s="2"/>
      <c r="AUV176" s="2"/>
      <c r="AUW176" s="2"/>
      <c r="AUX176" s="2"/>
      <c r="AUY176" s="2"/>
      <c r="AUZ176" s="2"/>
      <c r="AVA176" s="2"/>
      <c r="AVB176" s="2"/>
      <c r="AVC176" s="2"/>
      <c r="AVD176" s="2"/>
      <c r="AVE176" s="2"/>
      <c r="AVF176" s="2"/>
      <c r="AVG176" s="2"/>
      <c r="AVH176" s="2"/>
      <c r="AVI176" s="2"/>
      <c r="AVJ176" s="2"/>
      <c r="AVK176" s="2"/>
      <c r="AVL176" s="2"/>
      <c r="AVM176" s="2"/>
      <c r="AVN176" s="2"/>
      <c r="AVO176" s="2"/>
      <c r="AVP176" s="2"/>
      <c r="AVQ176" s="2"/>
      <c r="AVR176" s="2"/>
      <c r="AVS176" s="2"/>
      <c r="AVT176" s="2"/>
      <c r="AVU176" s="2"/>
      <c r="AVV176" s="2"/>
      <c r="AVW176" s="2"/>
      <c r="AVX176" s="2"/>
      <c r="AVY176" s="2"/>
      <c r="AVZ176" s="2"/>
      <c r="AWA176" s="2"/>
      <c r="AWB176" s="2"/>
      <c r="AWC176" s="2"/>
      <c r="AWD176" s="2"/>
      <c r="AWE176" s="2"/>
      <c r="AWF176" s="2"/>
      <c r="AWG176" s="2"/>
      <c r="AWH176" s="2"/>
      <c r="AWI176" s="2"/>
      <c r="AWJ176" s="2"/>
      <c r="AWK176" s="2"/>
      <c r="AWL176" s="2"/>
      <c r="AWM176" s="2"/>
      <c r="AWN176" s="2"/>
      <c r="AWO176" s="2"/>
      <c r="AWP176" s="2"/>
      <c r="AWQ176" s="2"/>
      <c r="AWR176" s="2"/>
      <c r="AWS176" s="2"/>
      <c r="AWT176" s="2"/>
      <c r="AWU176" s="2"/>
      <c r="AWV176" s="2"/>
      <c r="AWW176" s="2"/>
      <c r="AWX176" s="2"/>
      <c r="AWY176" s="2"/>
      <c r="AWZ176" s="2"/>
      <c r="AXA176" s="2"/>
      <c r="AXB176" s="2"/>
      <c r="AXC176" s="2"/>
      <c r="AXD176" s="2"/>
      <c r="AXE176" s="2"/>
      <c r="AXF176" s="2"/>
      <c r="AXG176" s="2"/>
      <c r="AXH176" s="2"/>
      <c r="AXI176" s="2"/>
      <c r="AXJ176" s="2"/>
      <c r="AXK176" s="2"/>
      <c r="AXL176" s="2"/>
      <c r="AXM176" s="2"/>
      <c r="AXN176" s="2"/>
      <c r="AXO176" s="2"/>
      <c r="AXP176" s="2"/>
      <c r="AXQ176" s="2"/>
      <c r="AXR176" s="2"/>
      <c r="AXS176" s="2"/>
      <c r="AXT176" s="2"/>
      <c r="AXU176" s="2"/>
      <c r="AXV176" s="2"/>
      <c r="AXW176" s="2"/>
      <c r="AXX176" s="2"/>
      <c r="AXY176" s="2"/>
      <c r="AXZ176" s="2"/>
      <c r="AYA176" s="2"/>
      <c r="AYB176" s="2"/>
      <c r="AYC176" s="2"/>
      <c r="AYD176" s="2"/>
      <c r="AYE176" s="2"/>
      <c r="AYF176" s="2"/>
      <c r="AYG176" s="2"/>
      <c r="AYH176" s="2"/>
      <c r="AYI176" s="2"/>
      <c r="AYJ176" s="2"/>
      <c r="AYK176" s="2"/>
      <c r="AYL176" s="2"/>
      <c r="AYM176" s="2"/>
      <c r="AYN176" s="2"/>
      <c r="AYO176" s="2"/>
      <c r="AYP176" s="2"/>
      <c r="AYQ176" s="2"/>
      <c r="AYR176" s="2"/>
      <c r="AYS176" s="2"/>
      <c r="AYT176" s="2"/>
      <c r="AYU176" s="2"/>
      <c r="AYV176" s="2"/>
      <c r="AYW176" s="2"/>
      <c r="AYX176" s="2"/>
      <c r="AYY176" s="2"/>
      <c r="AYZ176" s="2"/>
      <c r="AZA176" s="2"/>
      <c r="AZB176" s="2"/>
      <c r="AZC176" s="2"/>
      <c r="AZD176" s="2"/>
      <c r="AZE176" s="2"/>
      <c r="AZF176" s="2"/>
      <c r="AZG176" s="2"/>
      <c r="AZH176" s="2"/>
      <c r="AZI176" s="2"/>
      <c r="AZJ176" s="2"/>
      <c r="AZK176" s="2"/>
      <c r="AZL176" s="2"/>
      <c r="AZM176" s="2"/>
      <c r="AZN176" s="2"/>
      <c r="AZO176" s="2"/>
      <c r="AZP176" s="2"/>
      <c r="AZQ176" s="2"/>
      <c r="AZR176" s="2"/>
      <c r="AZS176" s="2"/>
      <c r="AZT176" s="2"/>
      <c r="AZU176" s="2"/>
      <c r="AZV176" s="2"/>
      <c r="AZW176" s="2"/>
      <c r="AZX176" s="2"/>
      <c r="AZY176" s="2"/>
      <c r="AZZ176" s="2"/>
      <c r="BAA176" s="2"/>
      <c r="BAB176" s="2"/>
      <c r="BAC176" s="2"/>
      <c r="BAD176" s="2"/>
      <c r="BAE176" s="2"/>
      <c r="BAF176" s="2"/>
      <c r="BAG176" s="2"/>
      <c r="BAH176" s="2"/>
      <c r="BAI176" s="2"/>
      <c r="BAJ176" s="2"/>
      <c r="BAK176" s="2"/>
      <c r="BAL176" s="2"/>
      <c r="BAM176" s="2"/>
      <c r="BAN176" s="2"/>
      <c r="BAO176" s="2"/>
      <c r="BAP176" s="2"/>
      <c r="BAQ176" s="2"/>
      <c r="BAR176" s="2"/>
      <c r="BAS176" s="2"/>
      <c r="BAT176" s="2"/>
      <c r="BAU176" s="2"/>
      <c r="BAV176" s="2"/>
      <c r="BAW176" s="2"/>
      <c r="BAX176" s="2"/>
      <c r="BAY176" s="2"/>
      <c r="BAZ176" s="2"/>
      <c r="BBA176" s="2"/>
      <c r="BBB176" s="2"/>
      <c r="BBC176" s="2"/>
      <c r="BBD176" s="2"/>
      <c r="BBE176" s="2"/>
      <c r="BBF176" s="2"/>
      <c r="BBG176" s="2"/>
      <c r="BBH176" s="2"/>
      <c r="BBI176" s="2"/>
      <c r="BBJ176" s="2"/>
      <c r="BBK176" s="2"/>
      <c r="BBL176" s="2"/>
      <c r="BBM176" s="2"/>
      <c r="BBN176" s="2"/>
      <c r="BBO176" s="2"/>
      <c r="BBP176" s="2"/>
      <c r="BBQ176" s="2"/>
      <c r="BBR176" s="2"/>
      <c r="BBS176" s="2"/>
      <c r="BBT176" s="2"/>
      <c r="BBU176" s="2"/>
      <c r="BBV176" s="2"/>
      <c r="BBW176" s="2"/>
      <c r="BBX176" s="2"/>
      <c r="BBY176" s="2"/>
      <c r="BBZ176" s="2"/>
      <c r="BCA176" s="2"/>
      <c r="BCB176" s="2"/>
      <c r="BCC176" s="2"/>
      <c r="BCD176" s="2"/>
      <c r="BCE176" s="2"/>
      <c r="BCF176" s="2"/>
    </row>
    <row r="177" spans="1:1024 1025:1436">
      <c r="A177" s="1" t="s">
        <v>10</v>
      </c>
      <c r="C177" s="3">
        <f>SUMIF(C172:NY172,"Young",C173:NY173)/C175</f>
        <v>0.0683493879967826</v>
      </c>
    </row>
    <row r="178" spans="1:1024 1025:1436">
      <c r="C178" s="2" t="s">
        <v>33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  <c r="SG178" s="2"/>
      <c r="SH178" s="2"/>
      <c r="SI178" s="2"/>
      <c r="SJ178" s="2"/>
      <c r="SK178" s="2"/>
      <c r="SL178" s="2"/>
      <c r="SM178" s="2"/>
      <c r="SN178" s="2"/>
      <c r="SO178" s="2"/>
      <c r="SP178" s="2"/>
      <c r="SQ178" s="2"/>
      <c r="SR178" s="2"/>
      <c r="SS178" s="2"/>
      <c r="ST178" s="2"/>
      <c r="SU178" s="2"/>
      <c r="SV178" s="2"/>
      <c r="SW178" s="2"/>
      <c r="SX178" s="2"/>
      <c r="SY178" s="2"/>
      <c r="SZ178" s="2"/>
      <c r="TA178" s="2"/>
      <c r="TB178" s="2"/>
      <c r="TC178" s="2"/>
      <c r="TD178" s="2"/>
      <c r="TE178" s="2"/>
      <c r="TF178" s="2"/>
      <c r="TG178" s="2"/>
      <c r="TH178" s="2"/>
      <c r="TI178" s="2"/>
      <c r="TJ178" s="2"/>
      <c r="TK178" s="2"/>
      <c r="TL178" s="2"/>
      <c r="TM178" s="2"/>
      <c r="TN178" s="2"/>
      <c r="TO178" s="2"/>
      <c r="TP178" s="2"/>
      <c r="TQ178" s="2"/>
      <c r="TR178" s="2"/>
      <c r="TS178" s="2"/>
      <c r="TT178" s="2"/>
      <c r="TU178" s="2"/>
      <c r="TV178" s="2"/>
      <c r="TW178" s="2"/>
      <c r="TX178" s="2"/>
      <c r="TY178" s="2"/>
      <c r="TZ178" s="2"/>
      <c r="UA178" s="2"/>
      <c r="UB178" s="2"/>
      <c r="UC178" s="2"/>
      <c r="UD178" s="2"/>
      <c r="UE178" s="2"/>
      <c r="UF178" s="2"/>
      <c r="UG178" s="2"/>
      <c r="UH178" s="2"/>
      <c r="UI178" s="2"/>
      <c r="UJ178" s="2"/>
      <c r="UK178" s="2"/>
      <c r="UL178" s="2"/>
      <c r="UM178" s="2"/>
      <c r="UN178" s="2"/>
      <c r="UO178" s="2"/>
      <c r="UP178" s="2"/>
      <c r="UQ178" s="2"/>
      <c r="UR178" s="2"/>
      <c r="US178" s="2"/>
      <c r="UT178" s="2"/>
      <c r="UU178" s="2"/>
      <c r="UV178" s="2"/>
      <c r="UW178" s="2"/>
      <c r="UX178" s="2"/>
      <c r="UY178" s="2"/>
      <c r="UZ178" s="2"/>
      <c r="VA178" s="2"/>
      <c r="VB178" s="2"/>
      <c r="VC178" s="2"/>
      <c r="VD178" s="2"/>
      <c r="VE178" s="2"/>
      <c r="VF178" s="2"/>
      <c r="VG178" s="2"/>
      <c r="VH178" s="2"/>
      <c r="VI178" s="2"/>
      <c r="VJ178" s="2"/>
      <c r="VK178" s="2"/>
      <c r="VL178" s="2"/>
      <c r="VM178" s="2"/>
      <c r="VN178" s="2"/>
      <c r="VO178" s="2"/>
      <c r="VP178" s="2"/>
      <c r="VQ178" s="2"/>
      <c r="VR178" s="2"/>
      <c r="VS178" s="2"/>
      <c r="VT178" s="2"/>
      <c r="VU178" s="2"/>
      <c r="VV178" s="2"/>
      <c r="VW178" s="2"/>
      <c r="VX178" s="2"/>
      <c r="VY178" s="2"/>
      <c r="VZ178" s="2"/>
      <c r="WA178" s="2"/>
      <c r="WB178" s="2"/>
      <c r="WC178" s="2"/>
      <c r="WD178" s="2"/>
      <c r="WE178" s="2"/>
      <c r="WF178" s="2"/>
      <c r="WG178" s="2"/>
      <c r="WH178" s="2"/>
      <c r="WI178" s="2"/>
      <c r="WJ178" s="2"/>
      <c r="WK178" s="2"/>
      <c r="WL178" s="2"/>
      <c r="WM178" s="2"/>
      <c r="WN178" s="2"/>
      <c r="WO178" s="2"/>
      <c r="WP178" s="2"/>
      <c r="WQ178" s="2"/>
      <c r="WR178" s="2"/>
      <c r="WS178" s="2"/>
      <c r="WT178" s="2"/>
      <c r="WU178" s="2"/>
      <c r="WV178" s="2"/>
      <c r="WW178" s="2"/>
      <c r="WX178" s="2"/>
      <c r="WY178" s="2"/>
      <c r="WZ178" s="2"/>
      <c r="XA178" s="2"/>
      <c r="XB178" s="2"/>
      <c r="XC178" s="2"/>
      <c r="XD178" s="2"/>
      <c r="XE178" s="2"/>
      <c r="XF178" s="2"/>
      <c r="XG178" s="2"/>
      <c r="XH178" s="2"/>
      <c r="XI178" s="2"/>
      <c r="XJ178" s="2"/>
      <c r="XK178" s="2"/>
      <c r="XL178" s="2"/>
      <c r="XM178" s="2"/>
      <c r="XN178" s="2"/>
      <c r="XO178" s="2"/>
      <c r="XP178" s="2"/>
      <c r="XQ178" s="2"/>
      <c r="XR178" s="2"/>
      <c r="XS178" s="2"/>
      <c r="XT178" s="2"/>
      <c r="XU178" s="2"/>
      <c r="XV178" s="2"/>
      <c r="XW178" s="2"/>
      <c r="XX178" s="2"/>
      <c r="XY178" s="2"/>
      <c r="XZ178" s="2"/>
      <c r="YA178" s="2"/>
      <c r="YB178" s="2"/>
      <c r="YC178" s="2"/>
      <c r="YD178" s="2"/>
      <c r="YE178" s="2"/>
      <c r="YF178" s="2"/>
      <c r="YG178" s="2"/>
      <c r="YH178" s="2"/>
      <c r="YI178" s="2"/>
      <c r="YJ178" s="2"/>
      <c r="YK178" s="2"/>
      <c r="YL178" s="2"/>
      <c r="YM178" s="2"/>
      <c r="YN178" s="2"/>
      <c r="YO178" s="2"/>
      <c r="YP178" s="2"/>
      <c r="YQ178" s="2"/>
      <c r="YR178" s="2"/>
      <c r="YS178" s="2"/>
      <c r="YT178" s="2"/>
      <c r="YU178" s="2"/>
      <c r="YV178" s="2"/>
      <c r="YW178" s="2"/>
      <c r="YX178" s="2"/>
      <c r="YY178" s="2"/>
      <c r="YZ178" s="2"/>
      <c r="ZA178" s="2"/>
      <c r="ZB178" s="2"/>
      <c r="ZC178" s="2"/>
      <c r="ZD178" s="2"/>
      <c r="ZE178" s="2"/>
      <c r="ZF178" s="2"/>
      <c r="ZG178" s="2"/>
      <c r="ZH178" s="2"/>
      <c r="ZI178" s="2"/>
      <c r="ZJ178" s="2"/>
      <c r="ZK178" s="2"/>
      <c r="ZL178" s="2"/>
      <c r="ZM178" s="2"/>
      <c r="ZN178" s="2"/>
      <c r="ZO178" s="2"/>
      <c r="ZP178" s="2"/>
      <c r="ZQ178" s="2"/>
      <c r="ZR178" s="2"/>
      <c r="ZS178" s="2"/>
      <c r="ZT178" s="2"/>
      <c r="ZU178" s="2"/>
      <c r="ZV178" s="2"/>
      <c r="ZW178" s="2"/>
      <c r="ZX178" s="2"/>
      <c r="ZY178" s="2"/>
      <c r="ZZ178" s="2"/>
      <c r="AAA178" s="2"/>
      <c r="AAB178" s="2"/>
      <c r="AAC178" s="2"/>
      <c r="AAD178" s="2"/>
      <c r="AAE178" s="2"/>
      <c r="AAF178" s="2"/>
      <c r="AAG178" s="2"/>
      <c r="AAH178" s="2"/>
      <c r="AAI178" s="2"/>
      <c r="AAJ178" s="2"/>
      <c r="AAK178" s="2"/>
      <c r="AAL178" s="2"/>
      <c r="AAM178" s="2"/>
      <c r="AAN178" s="2"/>
      <c r="AAO178" s="2"/>
      <c r="AAP178" s="2"/>
      <c r="AAQ178" s="2"/>
      <c r="AAR178" s="2"/>
      <c r="AAS178" s="2"/>
      <c r="AAT178" s="2"/>
      <c r="AAU178" s="2"/>
      <c r="AAV178" s="2"/>
      <c r="AAW178" s="2"/>
      <c r="AAX178" s="2"/>
      <c r="AAY178" s="2"/>
      <c r="AAZ178" s="2"/>
      <c r="ABA178" s="2"/>
      <c r="ABB178" s="2"/>
      <c r="ABC178" s="2"/>
      <c r="ABD178" s="2"/>
      <c r="ABE178" s="2"/>
      <c r="ABF178" s="2"/>
      <c r="ABG178" s="2"/>
      <c r="ABH178" s="2"/>
      <c r="ABI178" s="2"/>
      <c r="ABJ178" s="2"/>
      <c r="ABK178" s="2"/>
      <c r="ABL178" s="2"/>
      <c r="ABM178" s="2"/>
      <c r="ABN178" s="2"/>
      <c r="ABO178" s="2"/>
      <c r="ABP178" s="2"/>
      <c r="ABQ178" s="2"/>
      <c r="ABR178" s="2"/>
      <c r="ABS178" s="2"/>
      <c r="ABT178" s="2"/>
      <c r="ABU178" s="2"/>
      <c r="ABV178" s="2"/>
      <c r="ABW178" s="2"/>
      <c r="ABX178" s="2"/>
      <c r="ABY178" s="2"/>
      <c r="ABZ178" s="2"/>
      <c r="ACA178" s="2"/>
      <c r="ACB178" s="2"/>
      <c r="ACC178" s="2"/>
      <c r="ACD178" s="2"/>
      <c r="ACE178" s="2"/>
      <c r="ACF178" s="2"/>
      <c r="ACG178" s="2"/>
      <c r="ACH178" s="2"/>
      <c r="ACI178" s="2"/>
      <c r="ACJ178" s="2"/>
      <c r="ACK178" s="2"/>
      <c r="ACL178" s="2"/>
      <c r="ACM178" s="2"/>
      <c r="ACN178" s="2"/>
      <c r="ACO178" s="2"/>
      <c r="ACP178" s="2"/>
      <c r="ACQ178" s="2"/>
      <c r="ACR178" s="2"/>
      <c r="ACS178" s="2"/>
      <c r="ACT178" s="2"/>
      <c r="ACU178" s="2"/>
      <c r="ACV178" s="2"/>
      <c r="ACW178" s="2"/>
      <c r="ACX178" s="2"/>
      <c r="ACY178" s="2"/>
      <c r="ACZ178" s="2"/>
      <c r="ADA178" s="2"/>
      <c r="ADB178" s="2"/>
      <c r="ADC178" s="2"/>
      <c r="ADD178" s="2"/>
      <c r="ADE178" s="2"/>
      <c r="ADF178" s="2"/>
      <c r="ADG178" s="2"/>
      <c r="ADH178" s="2"/>
      <c r="ADI178" s="2"/>
      <c r="ADJ178" s="2"/>
      <c r="ADK178" s="2"/>
      <c r="ADL178" s="2"/>
      <c r="ADM178" s="2"/>
      <c r="ADN178" s="2"/>
      <c r="ADO178" s="2"/>
      <c r="ADP178" s="2"/>
      <c r="ADQ178" s="2"/>
      <c r="ADR178" s="2"/>
      <c r="ADS178" s="2"/>
      <c r="ADT178" s="2"/>
      <c r="ADU178" s="2"/>
      <c r="ADV178" s="2"/>
      <c r="ADW178" s="2"/>
      <c r="ADX178" s="2"/>
      <c r="ADY178" s="2"/>
      <c r="ADZ178" s="2"/>
      <c r="AEA178" s="2"/>
      <c r="AEB178" s="2"/>
      <c r="AEC178" s="2"/>
      <c r="AED178" s="2"/>
      <c r="AEE178" s="2"/>
      <c r="AEF178" s="2"/>
      <c r="AEG178" s="2"/>
      <c r="AEH178" s="2"/>
      <c r="AEI178" s="2"/>
      <c r="AEJ178" s="2"/>
      <c r="AEK178" s="2"/>
      <c r="AEL178" s="2"/>
      <c r="AEM178" s="2"/>
      <c r="AEN178" s="2"/>
      <c r="AEO178" s="2"/>
      <c r="AEP178" s="2"/>
      <c r="AEQ178" s="2"/>
      <c r="AER178" s="2"/>
      <c r="AES178" s="2"/>
      <c r="AET178" s="2"/>
      <c r="AEU178" s="2"/>
      <c r="AEV178" s="2"/>
      <c r="AEW178" s="2"/>
      <c r="AEX178" s="2"/>
      <c r="AEY178" s="2"/>
      <c r="AEZ178" s="2"/>
      <c r="AFA178" s="2"/>
      <c r="AFB178" s="2"/>
      <c r="AFC178" s="2"/>
      <c r="AFD178" s="2"/>
      <c r="AFE178" s="2"/>
      <c r="AFF178" s="2"/>
      <c r="AFG178" s="2"/>
      <c r="AFH178" s="2"/>
      <c r="AFI178" s="2"/>
      <c r="AFJ178" s="2"/>
      <c r="AFK178" s="2"/>
      <c r="AFL178" s="2"/>
      <c r="AFM178" s="2"/>
      <c r="AFN178" s="2"/>
      <c r="AFO178" s="2"/>
      <c r="AFP178" s="2"/>
      <c r="AFQ178" s="2"/>
      <c r="AFR178" s="2"/>
      <c r="AFS178" s="2"/>
      <c r="AFT178" s="2"/>
      <c r="AFU178" s="2"/>
      <c r="AFV178" s="2"/>
      <c r="AFW178" s="2"/>
      <c r="AFX178" s="2"/>
      <c r="AFY178" s="2"/>
      <c r="AFZ178" s="2"/>
      <c r="AGA178" s="2"/>
      <c r="AGB178" s="2"/>
      <c r="AGC178" s="2"/>
      <c r="AGD178" s="2"/>
      <c r="AGE178" s="2"/>
      <c r="AGF178" s="2"/>
      <c r="AGG178" s="2"/>
      <c r="AGH178" s="2"/>
      <c r="AGI178" s="2"/>
      <c r="AGJ178" s="2"/>
      <c r="AGK178" s="2"/>
      <c r="AGL178" s="2"/>
      <c r="AGM178" s="2"/>
      <c r="AGN178" s="2"/>
      <c r="AGO178" s="2"/>
      <c r="AGP178" s="2"/>
      <c r="AGQ178" s="2"/>
      <c r="AGR178" s="2"/>
      <c r="AGS178" s="2"/>
      <c r="AGT178" s="2"/>
      <c r="AGU178" s="2"/>
      <c r="AGV178" s="2"/>
      <c r="AGW178" s="2"/>
      <c r="AGX178" s="2"/>
      <c r="AGY178" s="2"/>
      <c r="AGZ178" s="2"/>
      <c r="AHA178" s="2"/>
      <c r="AHB178" s="2"/>
      <c r="AHC178" s="2"/>
      <c r="AHD178" s="2"/>
      <c r="AHE178" s="2"/>
      <c r="AHF178" s="2"/>
      <c r="AHG178" s="2"/>
      <c r="AHH178" s="2"/>
      <c r="AHI178" s="2"/>
      <c r="AHJ178" s="2"/>
      <c r="AHK178" s="2"/>
      <c r="AHL178" s="2"/>
      <c r="AHM178" s="2"/>
      <c r="AHN178" s="2"/>
      <c r="AHO178" s="2"/>
      <c r="AHP178" s="2"/>
      <c r="AHQ178" s="2"/>
      <c r="AHR178" s="2"/>
      <c r="AHS178" s="2"/>
      <c r="AHT178" s="2"/>
      <c r="AHU178" s="2"/>
      <c r="AHV178" s="2"/>
      <c r="AHW178" s="2"/>
      <c r="AHX178" s="2"/>
      <c r="AHY178" s="2"/>
      <c r="AHZ178" s="2"/>
      <c r="AIA178" s="2"/>
      <c r="AIB178" s="2"/>
      <c r="AIC178" s="2"/>
      <c r="AID178" s="2"/>
      <c r="AIE178" s="2"/>
      <c r="AIF178" s="2"/>
      <c r="AIG178" s="2"/>
      <c r="AIH178" s="2"/>
      <c r="AII178" s="2"/>
      <c r="AIJ178" s="2"/>
      <c r="AIK178" s="2"/>
      <c r="AIL178" s="2"/>
      <c r="AIM178" s="2"/>
      <c r="AIN178" s="2"/>
      <c r="AIO178" s="2"/>
      <c r="AIP178" s="2"/>
      <c r="AIQ178" s="2"/>
      <c r="AIR178" s="2"/>
      <c r="AIS178" s="2"/>
      <c r="AIT178" s="2"/>
      <c r="AIU178" s="2"/>
      <c r="AIV178" s="2"/>
      <c r="AIW178" s="2"/>
      <c r="AIX178" s="2"/>
      <c r="AIY178" s="2"/>
      <c r="AIZ178" s="2"/>
      <c r="AJA178" s="2"/>
      <c r="AJB178" s="2"/>
      <c r="AJC178" s="2"/>
      <c r="AJD178" s="2"/>
      <c r="AJE178" s="2"/>
      <c r="AJF178" s="2"/>
      <c r="AJG178" s="2"/>
      <c r="AJH178" s="2"/>
      <c r="AJI178" s="2"/>
      <c r="AJJ178" s="2"/>
      <c r="AJK178" s="2"/>
      <c r="AJL178" s="2"/>
      <c r="AJM178" s="2"/>
      <c r="AJN178" s="2"/>
      <c r="AJO178" s="2"/>
      <c r="AJP178" s="2"/>
      <c r="AJQ178" s="2"/>
      <c r="AJR178" s="2"/>
      <c r="AJS178" s="2"/>
      <c r="AJT178" s="2"/>
      <c r="AJU178" s="2"/>
      <c r="AJV178" s="2"/>
      <c r="AJW178" s="2"/>
      <c r="AJX178" s="2"/>
      <c r="AJY178" s="2"/>
      <c r="AJZ178" s="2"/>
      <c r="AKA178" s="2"/>
      <c r="AKB178" s="2"/>
      <c r="AKC178" s="2"/>
      <c r="AKD178" s="2"/>
      <c r="AKE178" s="2"/>
      <c r="AKF178" s="2"/>
      <c r="AKG178" s="2"/>
      <c r="AKH178" s="2"/>
      <c r="AKI178" s="2"/>
      <c r="AKJ178" s="2"/>
      <c r="AKK178" s="2"/>
      <c r="AKL178" s="2"/>
      <c r="AKM178" s="2"/>
      <c r="AKN178" s="2"/>
      <c r="AKO178" s="2"/>
      <c r="AKP178" s="2"/>
      <c r="AKQ178" s="2"/>
      <c r="AKR178" s="2"/>
      <c r="AKS178" s="2"/>
      <c r="AKT178" s="2"/>
      <c r="AKU178" s="2"/>
      <c r="AKV178" s="2"/>
      <c r="AKW178" s="2"/>
      <c r="AKX178" s="2"/>
      <c r="AKY178" s="2"/>
      <c r="AKZ178" s="2"/>
      <c r="ALA178" s="2"/>
      <c r="ALB178" s="2"/>
      <c r="ALC178" s="2"/>
      <c r="ALD178" s="2"/>
      <c r="ALE178" s="2"/>
      <c r="ALF178" s="2"/>
      <c r="ALG178" s="2"/>
      <c r="ALH178" s="2"/>
      <c r="ALI178" s="2"/>
      <c r="ALJ178" s="2"/>
      <c r="ALK178" s="2"/>
      <c r="ALL178" s="2"/>
      <c r="ALM178" s="2"/>
      <c r="ALN178" s="2"/>
      <c r="ALO178" s="2"/>
      <c r="ALP178" s="2"/>
      <c r="ALQ178" s="2"/>
      <c r="ALR178" s="2"/>
      <c r="ALS178" s="2"/>
      <c r="ALT178" s="2"/>
      <c r="ALU178" s="2"/>
      <c r="ALV178" s="2"/>
      <c r="ALW178" s="2"/>
      <c r="ALX178" s="2"/>
      <c r="ALY178" s="2"/>
      <c r="ALZ178" s="2"/>
      <c r="AMA178" s="2"/>
      <c r="AMB178" s="2"/>
      <c r="AMC178" s="2"/>
      <c r="AMD178" s="2"/>
      <c r="AME178" s="2"/>
      <c r="AMF178" s="2"/>
      <c r="AMG178" s="2"/>
      <c r="AMH178" s="2"/>
      <c r="AMI178" s="2"/>
      <c r="AMJ178" s="2"/>
      <c r="AMK178" s="2"/>
      <c r="AML178" s="2"/>
      <c r="AMM178" s="2"/>
      <c r="AMN178" s="2"/>
      <c r="AMO178" s="2"/>
      <c r="AMP178" s="2"/>
      <c r="AMQ178" s="2"/>
      <c r="AMR178" s="2"/>
      <c r="AMS178" s="2"/>
      <c r="AMT178" s="2"/>
      <c r="AMU178" s="2"/>
      <c r="AMV178" s="2"/>
      <c r="AMW178" s="2"/>
      <c r="AMX178" s="2"/>
      <c r="AMY178" s="2"/>
      <c r="AMZ178" s="2"/>
      <c r="ANA178" s="2"/>
      <c r="ANB178" s="2"/>
      <c r="ANC178" s="2"/>
      <c r="AND178" s="2"/>
      <c r="ANE178" s="2"/>
      <c r="ANF178" s="2"/>
      <c r="ANG178" s="2"/>
      <c r="ANH178" s="2"/>
      <c r="ANI178" s="2"/>
      <c r="ANJ178" s="2"/>
      <c r="ANK178" s="2"/>
      <c r="ANL178" s="2"/>
      <c r="ANM178" s="2"/>
      <c r="ANN178" s="2"/>
      <c r="ANO178" s="2"/>
      <c r="ANP178" s="2"/>
      <c r="ANQ178" s="2"/>
      <c r="ANR178" s="2"/>
      <c r="ANS178" s="2"/>
      <c r="ANT178" s="2"/>
      <c r="ANU178" s="2"/>
      <c r="ANV178" s="2"/>
      <c r="ANW178" s="2"/>
      <c r="ANX178" s="2"/>
      <c r="ANY178" s="2"/>
      <c r="ANZ178" s="2"/>
      <c r="AOA178" s="2"/>
      <c r="AOB178" s="2"/>
      <c r="AOC178" s="2"/>
      <c r="AOD178" s="2"/>
      <c r="AOE178" s="2"/>
      <c r="AOF178" s="2"/>
      <c r="AOG178" s="2"/>
      <c r="AOH178" s="2"/>
      <c r="AOI178" s="2"/>
      <c r="AOJ178" s="2"/>
      <c r="AOK178" s="2"/>
      <c r="AOL178" s="2"/>
      <c r="AOM178" s="2"/>
      <c r="AON178" s="2"/>
      <c r="AOO178" s="2"/>
      <c r="AOP178" s="2"/>
      <c r="AOQ178" s="2"/>
      <c r="AOR178" s="2"/>
      <c r="AOS178" s="2"/>
      <c r="AOT178" s="2"/>
      <c r="AOU178" s="2"/>
      <c r="AOV178" s="2"/>
      <c r="AOW178" s="2"/>
      <c r="AOX178" s="2"/>
      <c r="AOY178" s="2"/>
      <c r="AOZ178" s="2"/>
      <c r="APA178" s="2"/>
      <c r="APB178" s="2"/>
      <c r="APC178" s="2"/>
      <c r="APD178" s="2"/>
      <c r="APE178" s="2"/>
      <c r="APF178" s="2"/>
      <c r="APG178" s="2"/>
      <c r="APH178" s="2"/>
      <c r="API178" s="2"/>
      <c r="APJ178" s="2"/>
      <c r="APK178" s="2"/>
      <c r="APL178" s="2"/>
      <c r="APM178" s="2"/>
      <c r="APN178" s="2"/>
      <c r="APO178" s="2"/>
      <c r="APP178" s="2"/>
      <c r="APQ178" s="2"/>
      <c r="APR178" s="2"/>
      <c r="APS178" s="2"/>
      <c r="APT178" s="2"/>
      <c r="APU178" s="2"/>
      <c r="APV178" s="2"/>
      <c r="APW178" s="2"/>
      <c r="APX178" s="2"/>
      <c r="APY178" s="2"/>
      <c r="APZ178" s="2"/>
      <c r="AQA178" s="2"/>
      <c r="AQB178" s="2"/>
      <c r="AQC178" s="2"/>
      <c r="AQD178" s="2"/>
      <c r="AQE178" s="2"/>
      <c r="AQF178" s="2"/>
      <c r="AQG178" s="2"/>
      <c r="AQH178" s="2"/>
      <c r="AQI178" s="2"/>
      <c r="AQJ178" s="2"/>
      <c r="AQK178" s="2"/>
      <c r="AQL178" s="2"/>
      <c r="AQM178" s="2"/>
      <c r="AQN178" s="2"/>
      <c r="AQO178" s="2"/>
      <c r="AQP178" s="2"/>
      <c r="AQQ178" s="2"/>
      <c r="AQR178" s="2"/>
      <c r="AQS178" s="2"/>
      <c r="AQT178" s="2"/>
      <c r="AQU178" s="2"/>
      <c r="AQV178" s="2"/>
      <c r="AQW178" s="2"/>
      <c r="AQX178" s="2"/>
      <c r="AQY178" s="2"/>
      <c r="AQZ178" s="2"/>
      <c r="ARA178" s="2"/>
      <c r="ARB178" s="2"/>
      <c r="ARC178" s="2"/>
      <c r="ARD178" s="2"/>
      <c r="ARE178" s="2"/>
      <c r="ARF178" s="2"/>
      <c r="ARG178" s="2"/>
      <c r="ARH178" s="2"/>
      <c r="ARI178" s="2"/>
      <c r="ARJ178" s="2"/>
      <c r="ARK178" s="2"/>
      <c r="ARL178" s="2"/>
      <c r="ARM178" s="2"/>
      <c r="ARN178" s="2"/>
      <c r="ARO178" s="2"/>
      <c r="ARP178" s="2"/>
      <c r="ARQ178" s="2"/>
      <c r="ARR178" s="2"/>
      <c r="ARS178" s="2"/>
      <c r="ART178" s="2"/>
      <c r="ARU178" s="2"/>
      <c r="ARV178" s="2"/>
      <c r="ARW178" s="2"/>
      <c r="ARX178" s="2"/>
      <c r="ARY178" s="2"/>
      <c r="ARZ178" s="2"/>
      <c r="ASA178" s="2"/>
      <c r="ASB178" s="2"/>
      <c r="ASC178" s="2"/>
      <c r="ASD178" s="2"/>
      <c r="ASE178" s="2"/>
      <c r="ASF178" s="2"/>
      <c r="ASG178" s="2"/>
      <c r="ASH178" s="2"/>
      <c r="ASI178" s="2"/>
      <c r="ASJ178" s="2"/>
      <c r="ASK178" s="2"/>
      <c r="ASL178" s="2"/>
      <c r="ASM178" s="2"/>
      <c r="ASN178" s="2"/>
      <c r="ASO178" s="2"/>
      <c r="ASP178" s="2"/>
      <c r="ASQ178" s="2"/>
      <c r="ASR178" s="2"/>
      <c r="ASS178" s="2"/>
      <c r="AST178" s="2"/>
      <c r="ASU178" s="2"/>
      <c r="ASV178" s="2"/>
      <c r="ASW178" s="2"/>
      <c r="ASX178" s="2"/>
      <c r="ASY178" s="2"/>
      <c r="ASZ178" s="2"/>
      <c r="ATA178" s="2"/>
      <c r="ATB178" s="2"/>
      <c r="ATC178" s="2"/>
      <c r="ATD178" s="2"/>
      <c r="ATE178" s="2"/>
      <c r="ATF178" s="2"/>
      <c r="ATG178" s="2"/>
      <c r="ATH178" s="2"/>
      <c r="ATI178" s="2"/>
      <c r="ATJ178" s="2"/>
      <c r="ATK178" s="2"/>
      <c r="ATL178" s="2"/>
      <c r="ATM178" s="2"/>
      <c r="ATN178" s="2"/>
      <c r="ATO178" s="2"/>
      <c r="ATP178" s="2"/>
      <c r="ATQ178" s="2"/>
      <c r="ATR178" s="2"/>
      <c r="ATS178" s="2"/>
      <c r="ATT178" s="2"/>
      <c r="ATU178" s="2"/>
      <c r="ATV178" s="2"/>
      <c r="ATW178" s="2"/>
      <c r="ATX178" s="2"/>
      <c r="ATY178" s="2"/>
      <c r="ATZ178" s="2"/>
      <c r="AUA178" s="2"/>
      <c r="AUB178" s="2"/>
      <c r="AUC178" s="2"/>
      <c r="AUD178" s="2"/>
      <c r="AUE178" s="2"/>
      <c r="AUF178" s="2"/>
      <c r="AUG178" s="2"/>
      <c r="AUH178" s="2"/>
      <c r="AUI178" s="2"/>
      <c r="AUJ178" s="2"/>
      <c r="AUK178" s="2"/>
      <c r="AUL178" s="2"/>
      <c r="AUM178" s="2"/>
      <c r="AUN178" s="2"/>
      <c r="AUO178" s="2"/>
      <c r="AUP178" s="2"/>
      <c r="AUQ178" s="2"/>
      <c r="AUR178" s="2"/>
      <c r="AUS178" s="2"/>
      <c r="AUT178" s="2"/>
      <c r="AUU178" s="2"/>
      <c r="AUV178" s="2"/>
      <c r="AUW178" s="2"/>
      <c r="AUX178" s="2"/>
      <c r="AUY178" s="2"/>
      <c r="AUZ178" s="2"/>
      <c r="AVA178" s="2"/>
      <c r="AVB178" s="2"/>
      <c r="AVC178" s="2"/>
      <c r="AVD178" s="2"/>
      <c r="AVE178" s="2"/>
      <c r="AVF178" s="2"/>
      <c r="AVG178" s="2"/>
      <c r="AVH178" s="2"/>
      <c r="AVI178" s="2"/>
      <c r="AVJ178" s="2"/>
      <c r="AVK178" s="2"/>
      <c r="AVL178" s="2"/>
      <c r="AVM178" s="2"/>
      <c r="AVN178" s="2"/>
      <c r="AVO178" s="2"/>
      <c r="AVP178" s="2"/>
      <c r="AVQ178" s="2"/>
      <c r="AVR178" s="2"/>
      <c r="AVS178" s="2"/>
      <c r="AVT178" s="2"/>
      <c r="AVU178" s="2"/>
      <c r="AVV178" s="2"/>
      <c r="AVW178" s="2"/>
      <c r="AVX178" s="2"/>
      <c r="AVY178" s="2"/>
      <c r="AVZ178" s="2"/>
      <c r="AWA178" s="2"/>
      <c r="AWB178" s="2"/>
      <c r="AWC178" s="2"/>
      <c r="AWD178" s="2"/>
      <c r="AWE178" s="2"/>
      <c r="AWF178" s="2"/>
      <c r="AWG178" s="2"/>
      <c r="AWH178" s="2"/>
      <c r="AWI178" s="2"/>
      <c r="AWJ178" s="2"/>
      <c r="AWK178" s="2"/>
      <c r="AWL178" s="2"/>
      <c r="AWM178" s="2"/>
      <c r="AWN178" s="2"/>
      <c r="AWO178" s="2"/>
      <c r="AWP178" s="2"/>
      <c r="AWQ178" s="2"/>
      <c r="AWR178" s="2"/>
      <c r="AWS178" s="2"/>
      <c r="AWT178" s="2"/>
      <c r="AWU178" s="2"/>
      <c r="AWV178" s="2"/>
      <c r="AWW178" s="2"/>
      <c r="AWX178" s="2"/>
      <c r="AWY178" s="2"/>
      <c r="AWZ178" s="2"/>
      <c r="AXA178" s="2"/>
      <c r="AXB178" s="2"/>
      <c r="AXC178" s="2"/>
      <c r="AXD178" s="2"/>
      <c r="AXE178" s="2"/>
      <c r="AXF178" s="2"/>
      <c r="AXG178" s="2"/>
      <c r="AXH178" s="2"/>
      <c r="AXI178" s="2"/>
      <c r="AXJ178" s="2"/>
      <c r="AXK178" s="2"/>
      <c r="AXL178" s="2"/>
      <c r="AXM178" s="2"/>
      <c r="AXN178" s="2"/>
      <c r="AXO178" s="2"/>
      <c r="AXP178" s="2"/>
      <c r="AXQ178" s="2"/>
      <c r="AXR178" s="2"/>
      <c r="AXS178" s="2"/>
      <c r="AXT178" s="2"/>
      <c r="AXU178" s="2"/>
      <c r="AXV178" s="2"/>
      <c r="AXW178" s="2"/>
      <c r="AXX178" s="2"/>
      <c r="AXY178" s="2"/>
      <c r="AXZ178" s="2"/>
      <c r="AYA178" s="2"/>
      <c r="AYB178" s="2"/>
      <c r="AYC178" s="2"/>
      <c r="AYD178" s="2"/>
      <c r="AYE178" s="2"/>
      <c r="AYF178" s="2"/>
      <c r="AYG178" s="2"/>
      <c r="AYH178" s="2"/>
      <c r="AYI178" s="2"/>
      <c r="AYJ178" s="2"/>
      <c r="AYK178" s="2"/>
      <c r="AYL178" s="2"/>
      <c r="AYM178" s="2"/>
      <c r="AYN178" s="2"/>
      <c r="AYO178" s="2"/>
      <c r="AYP178" s="2"/>
      <c r="AYQ178" s="2"/>
      <c r="AYR178" s="2"/>
      <c r="AYS178" s="2"/>
      <c r="AYT178" s="2"/>
      <c r="AYU178" s="2"/>
      <c r="AYV178" s="2"/>
      <c r="AYW178" s="2"/>
      <c r="AYX178" s="2"/>
      <c r="AYY178" s="2"/>
      <c r="AYZ178" s="2"/>
      <c r="AZA178" s="2"/>
      <c r="AZB178" s="2"/>
      <c r="AZC178" s="2"/>
      <c r="AZD178" s="2"/>
      <c r="AZE178" s="2"/>
      <c r="AZF178" s="2"/>
      <c r="AZG178" s="2"/>
      <c r="AZH178" s="2"/>
      <c r="AZI178" s="2"/>
      <c r="AZJ178" s="2"/>
      <c r="AZK178" s="2"/>
      <c r="AZL178" s="2"/>
      <c r="AZM178" s="2"/>
      <c r="AZN178" s="2"/>
      <c r="AZO178" s="2"/>
      <c r="AZP178" s="2"/>
      <c r="AZQ178" s="2"/>
      <c r="AZR178" s="2"/>
      <c r="AZS178" s="2"/>
      <c r="AZT178" s="2"/>
      <c r="AZU178" s="2"/>
      <c r="AZV178" s="2"/>
      <c r="AZW178" s="2"/>
      <c r="AZX178" s="2"/>
      <c r="AZY178" s="2"/>
      <c r="AZZ178" s="2"/>
      <c r="BAA178" s="2"/>
      <c r="BAB178" s="2"/>
      <c r="BAC178" s="2"/>
      <c r="BAD178" s="2"/>
      <c r="BAE178" s="2"/>
      <c r="BAF178" s="2"/>
      <c r="BAG178" s="2"/>
      <c r="BAH178" s="2"/>
      <c r="BAI178" s="2"/>
      <c r="BAJ178" s="2"/>
      <c r="BAK178" s="2"/>
      <c r="BAL178" s="2"/>
      <c r="BAM178" s="2"/>
      <c r="BAN178" s="2"/>
      <c r="BAO178" s="2"/>
      <c r="BAP178" s="2"/>
      <c r="BAQ178" s="2"/>
      <c r="BAR178" s="2"/>
      <c r="BAS178" s="2"/>
      <c r="BAT178" s="2"/>
      <c r="BAU178" s="2"/>
      <c r="BAV178" s="2"/>
      <c r="BAW178" s="2"/>
      <c r="BAX178" s="2"/>
      <c r="BAY178" s="2"/>
      <c r="BAZ178" s="2"/>
      <c r="BBA178" s="2"/>
      <c r="BBB178" s="2"/>
      <c r="BBC178" s="2"/>
      <c r="BBD178" s="2"/>
      <c r="BBE178" s="2"/>
      <c r="BBF178" s="2"/>
      <c r="BBG178" s="2"/>
      <c r="BBH178" s="2"/>
      <c r="BBI178" s="2"/>
      <c r="BBJ178" s="2"/>
      <c r="BBK178" s="2"/>
      <c r="BBL178" s="2"/>
      <c r="BBM178" s="2"/>
      <c r="BBN178" s="2"/>
      <c r="BBO178" s="2"/>
      <c r="BBP178" s="2"/>
      <c r="BBQ178" s="2"/>
      <c r="BBR178" s="2"/>
      <c r="BBS178" s="2"/>
      <c r="BBT178" s="2"/>
      <c r="BBU178" s="2"/>
      <c r="BBV178" s="2"/>
      <c r="BBW178" s="2"/>
      <c r="BBX178" s="2"/>
      <c r="BBY178" s="2"/>
      <c r="BBZ178" s="2"/>
      <c r="BCA178" s="2"/>
      <c r="BCB178" s="2"/>
      <c r="BCC178" s="2"/>
      <c r="BCD178" s="2"/>
      <c r="BCE178" s="2"/>
      <c r="BCF178" s="2"/>
    </row>
    <row r="179" spans="1:1024 1025:1436">
      <c r="A179" s="1" t="s">
        <v>2</v>
      </c>
      <c r="C179" s="2">
        <v>0</v>
      </c>
      <c r="D179" s="2">
        <v>1</v>
      </c>
      <c r="E179" s="2">
        <v>2</v>
      </c>
      <c r="F179" s="2">
        <v>3</v>
      </c>
      <c r="G179" s="2">
        <v>4</v>
      </c>
      <c r="H179" s="2">
        <v>5</v>
      </c>
      <c r="I179" s="2">
        <v>6</v>
      </c>
      <c r="J179" s="2">
        <v>7</v>
      </c>
      <c r="K179" s="2">
        <v>8</v>
      </c>
      <c r="L179" s="2">
        <v>9</v>
      </c>
      <c r="M179" s="2">
        <v>10</v>
      </c>
      <c r="N179" s="2">
        <v>11</v>
      </c>
      <c r="O179" s="2">
        <v>12</v>
      </c>
      <c r="P179" s="2">
        <v>13</v>
      </c>
      <c r="Q179" s="2">
        <v>14</v>
      </c>
      <c r="R179" s="2">
        <v>15</v>
      </c>
      <c r="S179" s="2">
        <v>16</v>
      </c>
      <c r="T179" s="2">
        <v>17</v>
      </c>
      <c r="U179" s="2">
        <v>18</v>
      </c>
      <c r="V179" s="2">
        <v>19</v>
      </c>
      <c r="W179" s="2">
        <v>20</v>
      </c>
      <c r="X179" s="2">
        <v>21</v>
      </c>
      <c r="Y179" s="2">
        <v>22</v>
      </c>
      <c r="Z179" s="2">
        <v>23</v>
      </c>
      <c r="AA179" s="2">
        <v>24</v>
      </c>
      <c r="AB179" s="2">
        <v>25</v>
      </c>
      <c r="AC179" s="2">
        <v>26</v>
      </c>
      <c r="AD179" s="2">
        <v>27</v>
      </c>
      <c r="AE179" s="2">
        <v>28</v>
      </c>
      <c r="AF179" s="2">
        <v>29</v>
      </c>
      <c r="AG179" s="2">
        <v>30</v>
      </c>
      <c r="AH179" s="2">
        <v>31</v>
      </c>
      <c r="AI179" s="2">
        <v>32</v>
      </c>
      <c r="AJ179" s="2">
        <v>33</v>
      </c>
      <c r="AK179" s="2">
        <v>34</v>
      </c>
      <c r="AL179" s="2">
        <v>35</v>
      </c>
      <c r="AM179" s="2">
        <v>36</v>
      </c>
      <c r="AN179" s="2">
        <v>37</v>
      </c>
      <c r="AO179" s="2">
        <v>38</v>
      </c>
      <c r="AP179" s="2">
        <v>39</v>
      </c>
      <c r="AQ179" s="2">
        <v>40</v>
      </c>
      <c r="AR179" s="2">
        <v>41</v>
      </c>
      <c r="AS179" s="2">
        <v>42</v>
      </c>
      <c r="AT179" s="2">
        <v>43</v>
      </c>
      <c r="AU179" s="2">
        <v>44</v>
      </c>
      <c r="AV179" s="2">
        <v>45</v>
      </c>
      <c r="AW179" s="2">
        <v>46</v>
      </c>
      <c r="AX179" s="2">
        <v>47</v>
      </c>
      <c r="AY179" s="2">
        <v>48</v>
      </c>
      <c r="AZ179" s="2">
        <v>49</v>
      </c>
      <c r="BA179" s="2">
        <v>50</v>
      </c>
      <c r="BB179" s="2">
        <v>51</v>
      </c>
      <c r="BC179" s="2">
        <v>52</v>
      </c>
      <c r="BD179" s="2">
        <v>53</v>
      </c>
      <c r="BE179" s="2">
        <v>54</v>
      </c>
      <c r="BF179" s="2">
        <v>55</v>
      </c>
      <c r="BG179" s="2">
        <v>56</v>
      </c>
      <c r="BH179" s="2">
        <v>57</v>
      </c>
      <c r="BI179" s="2">
        <v>58</v>
      </c>
      <c r="BJ179" s="2">
        <v>59</v>
      </c>
      <c r="BK179" s="2">
        <v>60</v>
      </c>
      <c r="BL179" s="2">
        <v>61</v>
      </c>
      <c r="BM179" s="2">
        <v>62</v>
      </c>
      <c r="BN179" s="2">
        <v>63</v>
      </c>
      <c r="BO179" s="2">
        <v>64</v>
      </c>
      <c r="BP179" s="2">
        <v>65</v>
      </c>
      <c r="BQ179" s="2">
        <v>66</v>
      </c>
      <c r="BR179" s="2">
        <v>67</v>
      </c>
      <c r="BS179" s="2">
        <v>68</v>
      </c>
      <c r="BT179" s="2">
        <v>69</v>
      </c>
      <c r="BU179" s="2">
        <v>70</v>
      </c>
      <c r="BV179" s="2">
        <v>71</v>
      </c>
      <c r="BW179" s="2">
        <v>72</v>
      </c>
      <c r="BX179" s="2">
        <v>73</v>
      </c>
      <c r="BY179" s="2">
        <v>74</v>
      </c>
      <c r="BZ179" s="2">
        <v>75</v>
      </c>
      <c r="CA179" s="2">
        <v>76</v>
      </c>
      <c r="CB179" s="2">
        <v>77</v>
      </c>
      <c r="CC179" s="2">
        <v>78</v>
      </c>
      <c r="CD179" s="2">
        <v>79</v>
      </c>
      <c r="CE179" s="2">
        <v>80</v>
      </c>
      <c r="CF179" s="2">
        <v>81</v>
      </c>
      <c r="CG179" s="2">
        <v>82</v>
      </c>
      <c r="CH179" s="2">
        <v>83</v>
      </c>
      <c r="CI179" s="2">
        <v>84</v>
      </c>
      <c r="CJ179" s="2">
        <v>85</v>
      </c>
      <c r="CK179" s="2">
        <v>86</v>
      </c>
      <c r="CL179" s="2">
        <v>87</v>
      </c>
      <c r="CM179" s="2">
        <v>88</v>
      </c>
      <c r="CN179" s="2">
        <v>89</v>
      </c>
      <c r="CO179" s="2">
        <v>90</v>
      </c>
      <c r="CP179" s="2">
        <v>91</v>
      </c>
      <c r="CQ179" s="2">
        <v>92</v>
      </c>
      <c r="CR179" s="2">
        <v>93</v>
      </c>
      <c r="CS179" s="2">
        <v>94</v>
      </c>
      <c r="CT179" s="2">
        <v>95</v>
      </c>
      <c r="CU179" s="2">
        <v>96</v>
      </c>
      <c r="CV179" s="2">
        <v>97</v>
      </c>
      <c r="CW179" s="2">
        <v>98</v>
      </c>
      <c r="CX179" s="2">
        <v>99</v>
      </c>
      <c r="CY179" s="2">
        <v>100</v>
      </c>
      <c r="CZ179" s="2">
        <v>101</v>
      </c>
      <c r="DA179" s="2">
        <v>102</v>
      </c>
      <c r="DB179" s="2">
        <v>103</v>
      </c>
      <c r="DC179" s="2">
        <v>104</v>
      </c>
      <c r="DD179" s="2">
        <v>105</v>
      </c>
      <c r="DE179" s="2">
        <v>106</v>
      </c>
      <c r="DF179" s="2">
        <v>107</v>
      </c>
      <c r="DG179" s="2">
        <v>108</v>
      </c>
      <c r="DH179" s="2">
        <v>109</v>
      </c>
      <c r="DI179" s="2">
        <v>110</v>
      </c>
      <c r="DJ179" s="2">
        <v>111</v>
      </c>
      <c r="DK179" s="2">
        <v>112</v>
      </c>
      <c r="DL179" s="2">
        <v>113</v>
      </c>
      <c r="DM179" s="2">
        <v>114</v>
      </c>
      <c r="DN179" s="2">
        <v>115</v>
      </c>
      <c r="DO179" s="2">
        <v>116</v>
      </c>
      <c r="DP179" s="2">
        <v>117</v>
      </c>
      <c r="DQ179" s="2">
        <v>118</v>
      </c>
      <c r="DR179" s="2">
        <v>119</v>
      </c>
      <c r="DS179" s="2">
        <v>120</v>
      </c>
      <c r="DT179" s="2">
        <v>121</v>
      </c>
      <c r="DU179" s="2">
        <v>122</v>
      </c>
      <c r="DV179" s="2">
        <v>123</v>
      </c>
      <c r="DW179" s="2">
        <v>124</v>
      </c>
      <c r="DX179" s="2">
        <v>125</v>
      </c>
      <c r="DY179" s="2">
        <v>126</v>
      </c>
      <c r="DZ179" s="2">
        <v>127</v>
      </c>
      <c r="EA179" s="2">
        <v>128</v>
      </c>
      <c r="EB179" s="2">
        <v>129</v>
      </c>
      <c r="EC179" s="2">
        <v>130</v>
      </c>
      <c r="ED179" s="2">
        <v>131</v>
      </c>
      <c r="EE179" s="2">
        <v>132</v>
      </c>
      <c r="EF179" s="2">
        <v>133</v>
      </c>
      <c r="EG179" s="2">
        <v>134</v>
      </c>
      <c r="EH179" s="2">
        <v>135</v>
      </c>
      <c r="EI179" s="2">
        <v>136</v>
      </c>
      <c r="EJ179" s="2">
        <v>137</v>
      </c>
      <c r="EK179" s="2">
        <v>138</v>
      </c>
      <c r="EL179" s="2">
        <v>139</v>
      </c>
      <c r="EM179" s="2">
        <v>140</v>
      </c>
      <c r="EN179" s="2">
        <v>141</v>
      </c>
      <c r="EO179" s="2">
        <v>142</v>
      </c>
      <c r="EP179" s="2">
        <v>143</v>
      </c>
      <c r="EQ179" s="2">
        <v>144</v>
      </c>
      <c r="ER179" s="2">
        <v>145</v>
      </c>
      <c r="ES179" s="2">
        <v>146</v>
      </c>
      <c r="ET179" s="2">
        <v>147</v>
      </c>
      <c r="EU179" s="2">
        <v>148</v>
      </c>
      <c r="EV179" s="2">
        <v>149</v>
      </c>
      <c r="EW179" s="2">
        <v>150</v>
      </c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2"/>
      <c r="TD179" s="2"/>
      <c r="TE179" s="2"/>
      <c r="TF179" s="2"/>
      <c r="TG179" s="2"/>
      <c r="TH179" s="2"/>
      <c r="TI179" s="2"/>
      <c r="TJ179" s="2"/>
      <c r="TK179" s="2"/>
      <c r="TL179" s="2"/>
      <c r="TM179" s="2"/>
      <c r="TN179" s="2"/>
      <c r="TO179" s="2"/>
      <c r="TP179" s="2"/>
      <c r="TQ179" s="2"/>
      <c r="TR179" s="2"/>
      <c r="TS179" s="2"/>
      <c r="TT179" s="2"/>
      <c r="TU179" s="2"/>
      <c r="TV179" s="2"/>
      <c r="TW179" s="2"/>
      <c r="TX179" s="2"/>
      <c r="TY179" s="2"/>
      <c r="TZ179" s="2"/>
      <c r="UA179" s="2"/>
      <c r="UB179" s="2"/>
      <c r="UC179" s="2"/>
      <c r="UD179" s="2"/>
      <c r="UE179" s="2"/>
      <c r="UF179" s="2"/>
      <c r="UG179" s="2"/>
      <c r="UH179" s="2"/>
      <c r="UI179" s="2"/>
      <c r="UJ179" s="2"/>
      <c r="UK179" s="2"/>
      <c r="UL179" s="2"/>
      <c r="UM179" s="2"/>
      <c r="UN179" s="2"/>
      <c r="UO179" s="2"/>
      <c r="UP179" s="2"/>
      <c r="UQ179" s="2"/>
      <c r="UR179" s="2"/>
      <c r="US179" s="2"/>
      <c r="UT179" s="2"/>
      <c r="UU179" s="2"/>
      <c r="UV179" s="2"/>
      <c r="UW179" s="2"/>
      <c r="UX179" s="2"/>
      <c r="UY179" s="2"/>
      <c r="UZ179" s="2"/>
      <c r="VA179" s="2"/>
      <c r="VB179" s="2"/>
      <c r="VC179" s="2"/>
      <c r="VD179" s="2"/>
      <c r="VE179" s="2"/>
      <c r="VF179" s="2"/>
      <c r="VG179" s="2"/>
      <c r="VH179" s="2"/>
      <c r="VI179" s="2"/>
      <c r="VJ179" s="2"/>
      <c r="VK179" s="2"/>
      <c r="VL179" s="2"/>
      <c r="VM179" s="2"/>
      <c r="VN179" s="2"/>
      <c r="VO179" s="2"/>
      <c r="VP179" s="2"/>
      <c r="VQ179" s="2"/>
      <c r="VR179" s="2"/>
      <c r="VS179" s="2"/>
      <c r="VT179" s="2"/>
      <c r="VU179" s="2"/>
      <c r="VV179" s="2"/>
      <c r="VW179" s="2"/>
      <c r="VX179" s="2"/>
      <c r="VY179" s="2"/>
      <c r="VZ179" s="2"/>
      <c r="WA179" s="2"/>
      <c r="WB179" s="2"/>
      <c r="WC179" s="2"/>
      <c r="WD179" s="2"/>
      <c r="WE179" s="2"/>
      <c r="WF179" s="2"/>
      <c r="WG179" s="2"/>
      <c r="WH179" s="2"/>
      <c r="WI179" s="2"/>
      <c r="WJ179" s="2"/>
      <c r="WK179" s="2"/>
      <c r="WL179" s="2"/>
      <c r="WM179" s="2"/>
      <c r="WN179" s="2"/>
      <c r="WO179" s="2"/>
      <c r="WP179" s="2"/>
      <c r="WQ179" s="2"/>
      <c r="WR179" s="2"/>
      <c r="WS179" s="2"/>
      <c r="WT179" s="2"/>
      <c r="WU179" s="2"/>
      <c r="WV179" s="2"/>
      <c r="WW179" s="2"/>
      <c r="WX179" s="2"/>
      <c r="WY179" s="2"/>
      <c r="WZ179" s="2"/>
      <c r="XA179" s="2"/>
      <c r="XB179" s="2"/>
      <c r="XC179" s="2"/>
      <c r="XD179" s="2"/>
      <c r="XE179" s="2"/>
      <c r="XF179" s="2"/>
      <c r="XG179" s="2"/>
      <c r="XH179" s="2"/>
      <c r="XI179" s="2"/>
      <c r="XJ179" s="2"/>
      <c r="XK179" s="2"/>
      <c r="XL179" s="2"/>
      <c r="XM179" s="2"/>
      <c r="XN179" s="2"/>
      <c r="XO179" s="2"/>
      <c r="XP179" s="2"/>
      <c r="XQ179" s="2"/>
      <c r="XR179" s="2"/>
      <c r="XS179" s="2"/>
      <c r="XT179" s="2"/>
      <c r="XU179" s="2"/>
      <c r="XV179" s="2"/>
      <c r="XW179" s="2"/>
      <c r="XX179" s="2"/>
      <c r="XY179" s="2"/>
      <c r="XZ179" s="2"/>
      <c r="YA179" s="2"/>
      <c r="YB179" s="2"/>
      <c r="YC179" s="2"/>
      <c r="YD179" s="2"/>
      <c r="YE179" s="2"/>
      <c r="YF179" s="2"/>
      <c r="YG179" s="2"/>
      <c r="YH179" s="2"/>
      <c r="YI179" s="2"/>
      <c r="YJ179" s="2"/>
      <c r="YK179" s="2"/>
      <c r="YL179" s="2"/>
      <c r="YM179" s="2"/>
      <c r="YN179" s="2"/>
      <c r="YO179" s="2"/>
      <c r="YP179" s="2"/>
      <c r="YQ179" s="2"/>
      <c r="YR179" s="2"/>
      <c r="YS179" s="2"/>
      <c r="YT179" s="2"/>
      <c r="YU179" s="2"/>
      <c r="YV179" s="2"/>
      <c r="YW179" s="2"/>
      <c r="YX179" s="2"/>
      <c r="YY179" s="2"/>
      <c r="YZ179" s="2"/>
      <c r="ZA179" s="2"/>
      <c r="ZB179" s="2"/>
      <c r="ZC179" s="2"/>
      <c r="ZD179" s="2"/>
      <c r="ZE179" s="2"/>
      <c r="ZF179" s="2"/>
      <c r="ZG179" s="2"/>
      <c r="ZH179" s="2"/>
      <c r="ZI179" s="2"/>
      <c r="ZJ179" s="2"/>
      <c r="ZK179" s="2"/>
      <c r="ZL179" s="2"/>
      <c r="ZM179" s="2"/>
      <c r="ZN179" s="2"/>
      <c r="ZO179" s="2"/>
      <c r="ZP179" s="2"/>
      <c r="ZQ179" s="2"/>
      <c r="ZR179" s="2"/>
      <c r="ZS179" s="2"/>
      <c r="ZT179" s="2"/>
      <c r="ZU179" s="2"/>
      <c r="ZV179" s="2"/>
      <c r="ZW179" s="2"/>
      <c r="ZX179" s="2"/>
      <c r="ZY179" s="2"/>
      <c r="ZZ179" s="2"/>
      <c r="AAA179" s="2"/>
      <c r="AAB179" s="2"/>
      <c r="AAC179" s="2"/>
      <c r="AAD179" s="2"/>
      <c r="AAE179" s="2"/>
      <c r="AAF179" s="2"/>
      <c r="AAG179" s="2"/>
      <c r="AAH179" s="2"/>
      <c r="AAI179" s="2"/>
      <c r="AAJ179" s="2"/>
      <c r="AAK179" s="2"/>
      <c r="AAL179" s="2"/>
      <c r="AAM179" s="2"/>
      <c r="AAN179" s="2"/>
      <c r="AAO179" s="2"/>
      <c r="AAP179" s="2"/>
      <c r="AAQ179" s="2"/>
      <c r="AAR179" s="2"/>
      <c r="AAS179" s="2"/>
      <c r="AAT179" s="2"/>
      <c r="AAU179" s="2"/>
      <c r="AAV179" s="2"/>
      <c r="AAW179" s="2"/>
      <c r="AAX179" s="2"/>
      <c r="AAY179" s="2"/>
      <c r="AAZ179" s="2"/>
      <c r="ABA179" s="2"/>
      <c r="ABB179" s="2"/>
      <c r="ABC179" s="2"/>
      <c r="ABD179" s="2"/>
      <c r="ABE179" s="2"/>
      <c r="ABF179" s="2"/>
      <c r="ABG179" s="2"/>
      <c r="ABH179" s="2"/>
      <c r="ABI179" s="2"/>
      <c r="ABJ179" s="2"/>
      <c r="ABK179" s="2"/>
      <c r="ABL179" s="2"/>
      <c r="ABM179" s="2"/>
      <c r="ABN179" s="2"/>
      <c r="ABO179" s="2"/>
      <c r="ABP179" s="2"/>
      <c r="ABQ179" s="2"/>
      <c r="ABR179" s="2"/>
      <c r="ABS179" s="2"/>
      <c r="ABT179" s="2"/>
      <c r="ABU179" s="2"/>
      <c r="ABV179" s="2"/>
      <c r="ABW179" s="2"/>
      <c r="ABX179" s="2"/>
      <c r="ABY179" s="2"/>
      <c r="ABZ179" s="2"/>
      <c r="ACA179" s="2"/>
      <c r="ACB179" s="2"/>
      <c r="ACC179" s="2"/>
      <c r="ACD179" s="2"/>
      <c r="ACE179" s="2"/>
      <c r="ACF179" s="2"/>
      <c r="ACG179" s="2"/>
      <c r="ACH179" s="2"/>
      <c r="ACI179" s="2"/>
      <c r="ACJ179" s="2"/>
      <c r="ACK179" s="2"/>
      <c r="ACL179" s="2"/>
      <c r="ACM179" s="2"/>
      <c r="ACN179" s="2"/>
      <c r="ACO179" s="2"/>
      <c r="ACP179" s="2"/>
      <c r="ACQ179" s="2"/>
      <c r="ACR179" s="2"/>
      <c r="ACS179" s="2"/>
      <c r="ACT179" s="2"/>
      <c r="ACU179" s="2"/>
      <c r="ACV179" s="2"/>
      <c r="ACW179" s="2"/>
      <c r="ACX179" s="2"/>
      <c r="ACY179" s="2"/>
      <c r="ACZ179" s="2"/>
      <c r="ADA179" s="2"/>
      <c r="ADB179" s="2"/>
      <c r="ADC179" s="2"/>
      <c r="ADD179" s="2"/>
      <c r="ADE179" s="2"/>
      <c r="ADF179" s="2"/>
      <c r="ADG179" s="2"/>
      <c r="ADH179" s="2"/>
      <c r="ADI179" s="2"/>
      <c r="ADJ179" s="2"/>
      <c r="ADK179" s="2"/>
      <c r="ADL179" s="2"/>
      <c r="ADM179" s="2"/>
      <c r="ADN179" s="2"/>
      <c r="ADO179" s="2"/>
      <c r="ADP179" s="2"/>
      <c r="ADQ179" s="2"/>
      <c r="ADR179" s="2"/>
      <c r="ADS179" s="2"/>
      <c r="ADT179" s="2"/>
      <c r="ADU179" s="2"/>
      <c r="ADV179" s="2"/>
      <c r="ADW179" s="2"/>
      <c r="ADX179" s="2"/>
      <c r="ADY179" s="2"/>
      <c r="ADZ179" s="2"/>
      <c r="AEA179" s="2"/>
      <c r="AEB179" s="2"/>
      <c r="AEC179" s="2"/>
      <c r="AED179" s="2"/>
      <c r="AEE179" s="2"/>
      <c r="AEF179" s="2"/>
      <c r="AEG179" s="2"/>
      <c r="AEH179" s="2"/>
      <c r="AEI179" s="2"/>
      <c r="AEJ179" s="2"/>
      <c r="AEK179" s="2"/>
      <c r="AEL179" s="2"/>
      <c r="AEM179" s="2"/>
      <c r="AEN179" s="2"/>
      <c r="AEO179" s="2"/>
      <c r="AEP179" s="2"/>
      <c r="AEQ179" s="2"/>
      <c r="AER179" s="2"/>
      <c r="AES179" s="2"/>
      <c r="AET179" s="2"/>
      <c r="AEU179" s="2"/>
      <c r="AEV179" s="2"/>
      <c r="AEW179" s="2"/>
      <c r="AEX179" s="2"/>
      <c r="AEY179" s="2"/>
      <c r="AEZ179" s="2"/>
      <c r="AFA179" s="2"/>
      <c r="AFB179" s="2"/>
      <c r="AFC179" s="2"/>
      <c r="AFD179" s="2"/>
      <c r="AFE179" s="2"/>
      <c r="AFF179" s="2"/>
      <c r="AFG179" s="2"/>
      <c r="AFH179" s="2"/>
      <c r="AFI179" s="2"/>
      <c r="AFJ179" s="2"/>
      <c r="AFK179" s="2"/>
      <c r="AFL179" s="2"/>
      <c r="AFM179" s="2"/>
      <c r="AFN179" s="2"/>
      <c r="AFO179" s="2"/>
      <c r="AFP179" s="2"/>
      <c r="AFQ179" s="2"/>
      <c r="AFR179" s="2"/>
      <c r="AFS179" s="2"/>
      <c r="AFT179" s="2"/>
      <c r="AFU179" s="2"/>
      <c r="AFV179" s="2"/>
      <c r="AFW179" s="2"/>
      <c r="AFX179" s="2"/>
      <c r="AFY179" s="2"/>
      <c r="AFZ179" s="2"/>
      <c r="AGA179" s="2"/>
      <c r="AGB179" s="2"/>
      <c r="AGC179" s="2"/>
      <c r="AGD179" s="2"/>
      <c r="AGE179" s="2"/>
      <c r="AGF179" s="2"/>
      <c r="AGG179" s="2"/>
      <c r="AGH179" s="2"/>
      <c r="AGI179" s="2"/>
      <c r="AGJ179" s="2"/>
      <c r="AGK179" s="2"/>
      <c r="AGL179" s="2"/>
      <c r="AGM179" s="2"/>
      <c r="AGN179" s="2"/>
      <c r="AGO179" s="2"/>
      <c r="AGP179" s="2"/>
      <c r="AGQ179" s="2"/>
      <c r="AGR179" s="2"/>
      <c r="AGS179" s="2"/>
      <c r="AGT179" s="2"/>
      <c r="AGU179" s="2"/>
      <c r="AGV179" s="2"/>
      <c r="AGW179" s="2"/>
      <c r="AGX179" s="2"/>
      <c r="AGY179" s="2"/>
      <c r="AGZ179" s="2"/>
      <c r="AHA179" s="2"/>
      <c r="AHB179" s="2"/>
      <c r="AHC179" s="2"/>
      <c r="AHD179" s="2"/>
      <c r="AHE179" s="2"/>
      <c r="AHF179" s="2"/>
      <c r="AHG179" s="2"/>
      <c r="AHH179" s="2"/>
      <c r="AHI179" s="2"/>
      <c r="AHJ179" s="2"/>
      <c r="AHK179" s="2"/>
      <c r="AHL179" s="2"/>
      <c r="AHM179" s="2"/>
      <c r="AHN179" s="2"/>
      <c r="AHO179" s="2"/>
      <c r="AHP179" s="2"/>
      <c r="AHQ179" s="2"/>
      <c r="AHR179" s="2"/>
      <c r="AHS179" s="2"/>
      <c r="AHT179" s="2"/>
      <c r="AHU179" s="2"/>
      <c r="AHV179" s="2"/>
      <c r="AHW179" s="2"/>
      <c r="AHX179" s="2"/>
      <c r="AHY179" s="2"/>
      <c r="AHZ179" s="2"/>
      <c r="AIA179" s="2"/>
      <c r="AIB179" s="2"/>
      <c r="AIC179" s="2"/>
      <c r="AID179" s="2"/>
      <c r="AIE179" s="2"/>
      <c r="AIF179" s="2"/>
      <c r="AIG179" s="2"/>
      <c r="AIH179" s="2"/>
      <c r="AII179" s="2"/>
      <c r="AIJ179" s="2"/>
      <c r="AIK179" s="2"/>
      <c r="AIL179" s="2"/>
      <c r="AIM179" s="2"/>
      <c r="AIN179" s="2"/>
      <c r="AIO179" s="2"/>
      <c r="AIP179" s="2"/>
      <c r="AIQ179" s="2"/>
      <c r="AIR179" s="2"/>
      <c r="AIS179" s="2"/>
      <c r="AIT179" s="2"/>
      <c r="AIU179" s="2"/>
      <c r="AIV179" s="2"/>
      <c r="AIW179" s="2"/>
      <c r="AIX179" s="2"/>
      <c r="AIY179" s="2"/>
      <c r="AIZ179" s="2"/>
      <c r="AJA179" s="2"/>
      <c r="AJB179" s="2"/>
      <c r="AJC179" s="2"/>
      <c r="AJD179" s="2"/>
      <c r="AJE179" s="2"/>
      <c r="AJF179" s="2"/>
      <c r="AJG179" s="2"/>
      <c r="AJH179" s="2"/>
      <c r="AJI179" s="2"/>
      <c r="AJJ179" s="2"/>
      <c r="AJK179" s="2"/>
      <c r="AJL179" s="2"/>
      <c r="AJM179" s="2"/>
      <c r="AJN179" s="2"/>
      <c r="AJO179" s="2"/>
      <c r="AJP179" s="2"/>
      <c r="AJQ179" s="2"/>
      <c r="AJR179" s="2"/>
      <c r="AJS179" s="2"/>
      <c r="AJT179" s="2"/>
      <c r="AJU179" s="2"/>
      <c r="AJV179" s="2"/>
      <c r="AJW179" s="2"/>
      <c r="AJX179" s="2"/>
      <c r="AJY179" s="2"/>
      <c r="AJZ179" s="2"/>
      <c r="AKA179" s="2"/>
      <c r="AKB179" s="2"/>
      <c r="AKC179" s="2"/>
      <c r="AKD179" s="2"/>
      <c r="AKE179" s="2"/>
      <c r="AKF179" s="2"/>
      <c r="AKG179" s="2"/>
      <c r="AKH179" s="2"/>
      <c r="AKI179" s="2"/>
      <c r="AKJ179" s="2"/>
      <c r="AKK179" s="2"/>
      <c r="AKL179" s="2"/>
      <c r="AKM179" s="2"/>
      <c r="AKN179" s="2"/>
      <c r="AKO179" s="2"/>
      <c r="AKP179" s="2"/>
      <c r="AKQ179" s="2"/>
      <c r="AKR179" s="2"/>
      <c r="AKS179" s="2"/>
      <c r="AKT179" s="2"/>
      <c r="AKU179" s="2"/>
      <c r="AKV179" s="2"/>
      <c r="AKW179" s="2"/>
      <c r="AKX179" s="2"/>
      <c r="AKY179" s="2"/>
      <c r="AKZ179" s="2"/>
      <c r="ALA179" s="2"/>
      <c r="ALB179" s="2"/>
      <c r="ALC179" s="2"/>
      <c r="ALD179" s="2"/>
      <c r="ALE179" s="2"/>
      <c r="ALF179" s="2"/>
      <c r="ALG179" s="2"/>
      <c r="ALH179" s="2"/>
      <c r="ALI179" s="2"/>
      <c r="ALJ179" s="2"/>
      <c r="ALK179" s="2"/>
      <c r="ALL179" s="2"/>
      <c r="ALM179" s="2"/>
      <c r="ALN179" s="2"/>
      <c r="ALO179" s="2"/>
      <c r="ALP179" s="2"/>
      <c r="ALQ179" s="2"/>
      <c r="ALR179" s="2"/>
      <c r="ALS179" s="2"/>
      <c r="ALT179" s="2"/>
      <c r="ALU179" s="2"/>
      <c r="ALV179" s="2"/>
      <c r="ALW179" s="2"/>
      <c r="ALX179" s="2"/>
      <c r="ALY179" s="2"/>
      <c r="ALZ179" s="2"/>
      <c r="AMA179" s="2"/>
      <c r="AMB179" s="2"/>
      <c r="AMC179" s="2"/>
      <c r="AMD179" s="2"/>
      <c r="AME179" s="2"/>
      <c r="AMF179" s="2"/>
      <c r="AMG179" s="2"/>
      <c r="AMH179" s="2"/>
      <c r="AMI179" s="2"/>
      <c r="AMJ179" s="2"/>
      <c r="AMK179" s="2"/>
      <c r="AML179" s="2"/>
      <c r="AMM179" s="2"/>
      <c r="AMN179" s="2"/>
      <c r="AMO179" s="2"/>
      <c r="AMP179" s="2"/>
      <c r="AMQ179" s="2"/>
      <c r="AMR179" s="2"/>
      <c r="AMS179" s="2"/>
      <c r="AMT179" s="2"/>
      <c r="AMU179" s="2"/>
      <c r="AMV179" s="2"/>
      <c r="AMW179" s="2"/>
      <c r="AMX179" s="2"/>
      <c r="AMY179" s="2"/>
      <c r="AMZ179" s="2"/>
      <c r="ANA179" s="2"/>
      <c r="ANB179" s="2"/>
      <c r="ANC179" s="2"/>
      <c r="AND179" s="2"/>
      <c r="ANE179" s="2"/>
      <c r="ANF179" s="2"/>
      <c r="ANG179" s="2"/>
      <c r="ANH179" s="2"/>
      <c r="ANI179" s="2"/>
      <c r="ANJ179" s="2"/>
      <c r="ANK179" s="2"/>
      <c r="ANL179" s="2"/>
      <c r="ANM179" s="2"/>
      <c r="ANN179" s="2"/>
      <c r="ANO179" s="2"/>
      <c r="ANP179" s="2"/>
      <c r="ANQ179" s="2"/>
      <c r="ANR179" s="2"/>
      <c r="ANS179" s="2"/>
      <c r="ANT179" s="2"/>
      <c r="ANU179" s="2"/>
      <c r="ANV179" s="2"/>
      <c r="ANW179" s="2"/>
      <c r="ANX179" s="2"/>
      <c r="ANY179" s="2"/>
      <c r="ANZ179" s="2"/>
      <c r="AOA179" s="2"/>
      <c r="AOB179" s="2"/>
      <c r="AOC179" s="2"/>
      <c r="AOD179" s="2"/>
      <c r="AOE179" s="2"/>
      <c r="AOF179" s="2"/>
      <c r="AOG179" s="2"/>
      <c r="AOH179" s="2"/>
      <c r="AOI179" s="2"/>
      <c r="AOJ179" s="2"/>
      <c r="AOK179" s="2"/>
      <c r="AOL179" s="2"/>
      <c r="AOM179" s="2"/>
      <c r="AON179" s="2"/>
      <c r="AOO179" s="2"/>
      <c r="AOP179" s="2"/>
      <c r="AOQ179" s="2"/>
      <c r="AOR179" s="2"/>
      <c r="AOS179" s="2"/>
      <c r="AOT179" s="2"/>
      <c r="AOU179" s="2"/>
      <c r="AOV179" s="2"/>
      <c r="AOW179" s="2"/>
      <c r="AOX179" s="2"/>
      <c r="AOY179" s="2"/>
      <c r="AOZ179" s="2"/>
      <c r="APA179" s="2"/>
      <c r="APB179" s="2"/>
      <c r="APC179" s="2"/>
      <c r="APD179" s="2"/>
      <c r="APE179" s="2"/>
      <c r="APF179" s="2"/>
      <c r="APG179" s="2"/>
      <c r="APH179" s="2"/>
      <c r="API179" s="2"/>
      <c r="APJ179" s="2"/>
      <c r="APK179" s="2"/>
      <c r="APL179" s="2"/>
      <c r="APM179" s="2"/>
      <c r="APN179" s="2"/>
      <c r="APO179" s="2"/>
      <c r="APP179" s="2"/>
      <c r="APQ179" s="2"/>
      <c r="APR179" s="2"/>
      <c r="APS179" s="2"/>
      <c r="APT179" s="2"/>
      <c r="APU179" s="2"/>
      <c r="APV179" s="2"/>
      <c r="APW179" s="2"/>
      <c r="APX179" s="2"/>
      <c r="APY179" s="2"/>
      <c r="APZ179" s="2"/>
      <c r="AQA179" s="2"/>
      <c r="AQB179" s="2"/>
      <c r="AQC179" s="2"/>
      <c r="AQD179" s="2"/>
      <c r="AQE179" s="2"/>
      <c r="AQF179" s="2"/>
      <c r="AQG179" s="2"/>
      <c r="AQH179" s="2"/>
      <c r="AQI179" s="2"/>
      <c r="AQJ179" s="2"/>
      <c r="AQK179" s="2"/>
      <c r="AQL179" s="2"/>
      <c r="AQM179" s="2"/>
      <c r="AQN179" s="2"/>
      <c r="AQO179" s="2"/>
      <c r="AQP179" s="2"/>
      <c r="AQQ179" s="2"/>
      <c r="AQR179" s="2"/>
      <c r="AQS179" s="2"/>
      <c r="AQT179" s="2"/>
      <c r="AQU179" s="2"/>
      <c r="AQV179" s="2"/>
      <c r="AQW179" s="2"/>
      <c r="AQX179" s="2"/>
      <c r="AQY179" s="2"/>
      <c r="AQZ179" s="2"/>
      <c r="ARA179" s="2"/>
      <c r="ARB179" s="2"/>
      <c r="ARC179" s="2"/>
      <c r="ARD179" s="2"/>
      <c r="ARE179" s="2"/>
      <c r="ARF179" s="2"/>
      <c r="ARG179" s="2"/>
      <c r="ARH179" s="2"/>
      <c r="ARI179" s="2"/>
      <c r="ARJ179" s="2"/>
      <c r="ARK179" s="2"/>
      <c r="ARL179" s="2"/>
      <c r="ARM179" s="2"/>
      <c r="ARN179" s="2"/>
      <c r="ARO179" s="2"/>
      <c r="ARP179" s="2"/>
      <c r="ARQ179" s="2"/>
      <c r="ARR179" s="2"/>
      <c r="ARS179" s="2"/>
      <c r="ART179" s="2"/>
      <c r="ARU179" s="2"/>
      <c r="ARV179" s="2"/>
      <c r="ARW179" s="2"/>
      <c r="ARX179" s="2"/>
      <c r="ARY179" s="2"/>
      <c r="ARZ179" s="2"/>
      <c r="ASA179" s="2"/>
      <c r="ASB179" s="2"/>
      <c r="ASC179" s="2"/>
      <c r="ASD179" s="2"/>
      <c r="ASE179" s="2"/>
      <c r="ASF179" s="2"/>
      <c r="ASG179" s="2"/>
      <c r="ASH179" s="2"/>
      <c r="ASI179" s="2"/>
      <c r="ASJ179" s="2"/>
      <c r="ASK179" s="2"/>
      <c r="ASL179" s="2"/>
      <c r="ASM179" s="2"/>
      <c r="ASN179" s="2"/>
      <c r="ASO179" s="2"/>
      <c r="ASP179" s="2"/>
      <c r="ASQ179" s="2"/>
      <c r="ASR179" s="2"/>
      <c r="ASS179" s="2"/>
      <c r="AST179" s="2"/>
      <c r="ASU179" s="2"/>
      <c r="ASV179" s="2"/>
      <c r="ASW179" s="2"/>
      <c r="ASX179" s="2"/>
      <c r="ASY179" s="2"/>
      <c r="ASZ179" s="2"/>
      <c r="ATA179" s="2"/>
      <c r="ATB179" s="2"/>
      <c r="ATC179" s="2"/>
      <c r="ATD179" s="2"/>
      <c r="ATE179" s="2"/>
      <c r="ATF179" s="2"/>
      <c r="ATG179" s="2"/>
      <c r="ATH179" s="2"/>
      <c r="ATI179" s="2"/>
      <c r="ATJ179" s="2"/>
      <c r="ATK179" s="2"/>
      <c r="ATL179" s="2"/>
      <c r="ATM179" s="2"/>
      <c r="ATN179" s="2"/>
      <c r="ATO179" s="2"/>
      <c r="ATP179" s="2"/>
      <c r="ATQ179" s="2"/>
      <c r="ATR179" s="2"/>
      <c r="ATS179" s="2"/>
      <c r="ATT179" s="2"/>
      <c r="ATU179" s="2"/>
      <c r="ATV179" s="2"/>
      <c r="ATW179" s="2"/>
      <c r="ATX179" s="2"/>
      <c r="ATY179" s="2"/>
      <c r="ATZ179" s="2"/>
      <c r="AUA179" s="2"/>
      <c r="AUB179" s="2"/>
      <c r="AUC179" s="2"/>
      <c r="AUD179" s="2"/>
      <c r="AUE179" s="2"/>
      <c r="AUF179" s="2"/>
      <c r="AUG179" s="2"/>
      <c r="AUH179" s="2"/>
      <c r="AUI179" s="2"/>
      <c r="AUJ179" s="2"/>
      <c r="AUK179" s="2"/>
      <c r="AUL179" s="2"/>
      <c r="AUM179" s="2"/>
      <c r="AUN179" s="2"/>
      <c r="AUO179" s="2"/>
      <c r="AUP179" s="2"/>
      <c r="AUQ179" s="2"/>
      <c r="AUR179" s="2"/>
      <c r="AUS179" s="2"/>
      <c r="AUT179" s="2"/>
      <c r="AUU179" s="2"/>
      <c r="AUV179" s="2"/>
      <c r="AUW179" s="2"/>
      <c r="AUX179" s="2"/>
      <c r="AUY179" s="2"/>
      <c r="AUZ179" s="2"/>
      <c r="AVA179" s="2"/>
      <c r="AVB179" s="2"/>
      <c r="AVC179" s="2"/>
      <c r="AVD179" s="2"/>
      <c r="AVE179" s="2"/>
      <c r="AVF179" s="2"/>
      <c r="AVG179" s="2"/>
      <c r="AVH179" s="2"/>
      <c r="AVI179" s="2"/>
      <c r="AVJ179" s="2"/>
      <c r="AVK179" s="2"/>
      <c r="AVL179" s="2"/>
      <c r="AVM179" s="2"/>
      <c r="AVN179" s="2"/>
      <c r="AVO179" s="2"/>
      <c r="AVP179" s="2"/>
      <c r="AVQ179" s="2"/>
      <c r="AVR179" s="2"/>
      <c r="AVS179" s="2"/>
      <c r="AVT179" s="2"/>
      <c r="AVU179" s="2"/>
      <c r="AVV179" s="2"/>
      <c r="AVW179" s="2"/>
      <c r="AVX179" s="2"/>
      <c r="AVY179" s="2"/>
      <c r="AVZ179" s="2"/>
      <c r="AWA179" s="2"/>
      <c r="AWB179" s="2"/>
      <c r="AWC179" s="2"/>
      <c r="AWD179" s="2"/>
      <c r="AWE179" s="2"/>
      <c r="AWF179" s="2"/>
      <c r="AWG179" s="2"/>
      <c r="AWH179" s="2"/>
      <c r="AWI179" s="2"/>
      <c r="AWJ179" s="2"/>
      <c r="AWK179" s="2"/>
      <c r="AWL179" s="2"/>
      <c r="AWM179" s="2"/>
      <c r="AWN179" s="2"/>
      <c r="AWO179" s="2"/>
      <c r="AWP179" s="2"/>
      <c r="AWQ179" s="2"/>
      <c r="AWR179" s="2"/>
      <c r="AWS179" s="2"/>
      <c r="AWT179" s="2"/>
      <c r="AWU179" s="2"/>
      <c r="AWV179" s="2"/>
      <c r="AWW179" s="2"/>
      <c r="AWX179" s="2"/>
      <c r="AWY179" s="2"/>
      <c r="AWZ179" s="2"/>
      <c r="AXA179" s="2"/>
      <c r="AXB179" s="2"/>
      <c r="AXC179" s="2"/>
      <c r="AXD179" s="2"/>
      <c r="AXE179" s="2"/>
      <c r="AXF179" s="2"/>
      <c r="AXG179" s="2"/>
      <c r="AXH179" s="2"/>
      <c r="AXI179" s="2"/>
      <c r="AXJ179" s="2"/>
      <c r="AXK179" s="2"/>
      <c r="AXL179" s="2"/>
      <c r="AXM179" s="2"/>
      <c r="AXN179" s="2"/>
      <c r="AXO179" s="2"/>
      <c r="AXP179" s="2"/>
      <c r="AXQ179" s="2"/>
      <c r="AXR179" s="2"/>
      <c r="AXS179" s="2"/>
      <c r="AXT179" s="2"/>
      <c r="AXU179" s="2"/>
      <c r="AXV179" s="2"/>
      <c r="AXW179" s="2"/>
      <c r="AXX179" s="2"/>
      <c r="AXY179" s="2"/>
      <c r="AXZ179" s="2"/>
      <c r="AYA179" s="2"/>
      <c r="AYB179" s="2"/>
      <c r="AYC179" s="2"/>
      <c r="AYD179" s="2"/>
      <c r="AYE179" s="2"/>
      <c r="AYF179" s="2"/>
      <c r="AYG179" s="2"/>
      <c r="AYH179" s="2"/>
      <c r="AYI179" s="2"/>
      <c r="AYJ179" s="2"/>
      <c r="AYK179" s="2"/>
      <c r="AYL179" s="2"/>
      <c r="AYM179" s="2"/>
      <c r="AYN179" s="2"/>
      <c r="AYO179" s="2"/>
      <c r="AYP179" s="2"/>
      <c r="AYQ179" s="2"/>
      <c r="AYR179" s="2"/>
      <c r="AYS179" s="2"/>
      <c r="AYT179" s="2"/>
      <c r="AYU179" s="2"/>
      <c r="AYV179" s="2"/>
      <c r="AYW179" s="2"/>
      <c r="AYX179" s="2"/>
      <c r="AYY179" s="2"/>
      <c r="AYZ179" s="2"/>
      <c r="AZA179" s="2"/>
      <c r="AZB179" s="2"/>
      <c r="AZC179" s="2"/>
      <c r="AZD179" s="2"/>
      <c r="AZE179" s="2"/>
      <c r="AZF179" s="2"/>
      <c r="AZG179" s="2"/>
      <c r="AZH179" s="2"/>
      <c r="AZI179" s="2"/>
      <c r="AZJ179" s="2"/>
      <c r="AZK179" s="2"/>
      <c r="AZL179" s="2"/>
      <c r="AZM179" s="2"/>
      <c r="AZN179" s="2"/>
      <c r="AZO179" s="2"/>
      <c r="AZP179" s="2"/>
      <c r="AZQ179" s="2"/>
      <c r="AZR179" s="2"/>
      <c r="AZS179" s="2"/>
      <c r="AZT179" s="2"/>
      <c r="AZU179" s="2"/>
      <c r="AZV179" s="2"/>
      <c r="AZW179" s="2"/>
      <c r="AZX179" s="2"/>
      <c r="AZY179" s="2"/>
      <c r="AZZ179" s="2"/>
      <c r="BAA179" s="2"/>
      <c r="BAB179" s="2"/>
      <c r="BAC179" s="2"/>
      <c r="BAD179" s="2"/>
      <c r="BAE179" s="2"/>
      <c r="BAF179" s="2"/>
      <c r="BAG179" s="2"/>
      <c r="BAH179" s="2"/>
      <c r="BAI179" s="2"/>
      <c r="BAJ179" s="2"/>
      <c r="BAK179" s="2"/>
      <c r="BAL179" s="2"/>
      <c r="BAM179" s="2"/>
      <c r="BAN179" s="2"/>
      <c r="BAO179" s="2"/>
      <c r="BAP179" s="2"/>
      <c r="BAQ179" s="2"/>
      <c r="BAR179" s="2"/>
      <c r="BAS179" s="2"/>
      <c r="BAT179" s="2"/>
      <c r="BAU179" s="2"/>
      <c r="BAV179" s="2"/>
      <c r="BAW179" s="2"/>
      <c r="BAX179" s="2"/>
      <c r="BAY179" s="2"/>
      <c r="BAZ179" s="2"/>
      <c r="BBA179" s="2"/>
      <c r="BBB179" s="2"/>
      <c r="BBC179" s="2"/>
      <c r="BBD179" s="2"/>
      <c r="BBE179" s="2"/>
      <c r="BBF179" s="2"/>
      <c r="BBG179" s="2"/>
      <c r="BBH179" s="2"/>
      <c r="BBI179" s="2"/>
      <c r="BBJ179" s="2"/>
      <c r="BBK179" s="2"/>
      <c r="BBL179" s="2"/>
      <c r="BBM179" s="2"/>
      <c r="BBN179" s="2"/>
      <c r="BBO179" s="2"/>
      <c r="BBP179" s="2"/>
      <c r="BBQ179" s="2"/>
      <c r="BBR179" s="2"/>
      <c r="BBS179" s="2"/>
      <c r="BBT179" s="2"/>
      <c r="BBU179" s="2"/>
      <c r="BBV179" s="2"/>
      <c r="BBW179" s="2"/>
      <c r="BBX179" s="2"/>
      <c r="BBY179" s="2"/>
      <c r="BBZ179" s="2"/>
      <c r="BCA179" s="2"/>
      <c r="BCB179" s="2"/>
      <c r="BCC179" s="2"/>
      <c r="BCD179" s="2"/>
      <c r="BCE179" s="2"/>
      <c r="BCF179" s="2"/>
    </row>
    <row r="180" spans="1:1024 1025:1436">
      <c r="A180" s="1" t="s">
        <v>3</v>
      </c>
      <c r="C180" s="2" t="s">
        <v>4</v>
      </c>
      <c r="D180" s="2" t="s">
        <v>4</v>
      </c>
      <c r="E180" s="2" t="s">
        <v>4</v>
      </c>
      <c r="F180" s="2" t="s">
        <v>4</v>
      </c>
      <c r="G180" s="2" t="s">
        <v>4</v>
      </c>
      <c r="H180" s="2" t="s">
        <v>5</v>
      </c>
      <c r="I180" s="2" t="s">
        <v>4</v>
      </c>
      <c r="J180" s="2" t="s">
        <v>4</v>
      </c>
      <c r="K180" s="2" t="s">
        <v>5</v>
      </c>
      <c r="L180" s="2" t="s">
        <v>4</v>
      </c>
      <c r="M180" s="2" t="s">
        <v>4</v>
      </c>
      <c r="N180" s="2" t="s">
        <v>5</v>
      </c>
      <c r="O180" s="2" t="s">
        <v>4</v>
      </c>
      <c r="P180" s="2" t="s">
        <v>5</v>
      </c>
      <c r="Q180" s="2" t="s">
        <v>4</v>
      </c>
      <c r="R180" s="2" t="s">
        <v>4</v>
      </c>
      <c r="S180" s="2" t="s">
        <v>5</v>
      </c>
      <c r="T180" s="2" t="s">
        <v>4</v>
      </c>
      <c r="U180" s="2" t="s">
        <v>4</v>
      </c>
      <c r="V180" s="2" t="s">
        <v>5</v>
      </c>
      <c r="W180" s="2" t="s">
        <v>4</v>
      </c>
      <c r="X180" s="2" t="s">
        <v>5</v>
      </c>
      <c r="Y180" s="2" t="s">
        <v>4</v>
      </c>
      <c r="Z180" s="2" t="s">
        <v>4</v>
      </c>
      <c r="AA180" s="2" t="s">
        <v>5</v>
      </c>
      <c r="AB180" s="2" t="s">
        <v>4</v>
      </c>
      <c r="AC180" s="2" t="s">
        <v>4</v>
      </c>
      <c r="AD180" s="2" t="s">
        <v>5</v>
      </c>
      <c r="AE180" s="2" t="s">
        <v>4</v>
      </c>
      <c r="AF180" s="2" t="s">
        <v>4</v>
      </c>
      <c r="AG180" s="2" t="s">
        <v>5</v>
      </c>
      <c r="AH180" s="2" t="s">
        <v>4</v>
      </c>
      <c r="AI180" s="2" t="s">
        <v>4</v>
      </c>
      <c r="AJ180" s="2" t="s">
        <v>5</v>
      </c>
      <c r="AK180" s="2" t="s">
        <v>4</v>
      </c>
      <c r="AL180" s="2" t="s">
        <v>4</v>
      </c>
      <c r="AM180" s="2" t="s">
        <v>5</v>
      </c>
      <c r="AN180" s="2" t="s">
        <v>4</v>
      </c>
      <c r="AO180" s="2" t="s">
        <v>4</v>
      </c>
      <c r="AP180" s="2" t="s">
        <v>5</v>
      </c>
      <c r="AQ180" s="2" t="s">
        <v>4</v>
      </c>
      <c r="AR180" s="2" t="s">
        <v>4</v>
      </c>
      <c r="AS180" s="2" t="s">
        <v>5</v>
      </c>
      <c r="AT180" s="2" t="s">
        <v>4</v>
      </c>
      <c r="AU180" s="2" t="s">
        <v>4</v>
      </c>
      <c r="AV180" s="2" t="s">
        <v>5</v>
      </c>
      <c r="AW180" s="2" t="s">
        <v>4</v>
      </c>
      <c r="AX180" s="2" t="s">
        <v>4</v>
      </c>
      <c r="AY180" s="2" t="s">
        <v>5</v>
      </c>
      <c r="AZ180" s="2" t="s">
        <v>4</v>
      </c>
      <c r="BA180" s="2" t="s">
        <v>4</v>
      </c>
      <c r="BB180" s="2" t="s">
        <v>5</v>
      </c>
      <c r="BC180" s="2" t="s">
        <v>4</v>
      </c>
      <c r="BD180" s="2" t="s">
        <v>4</v>
      </c>
      <c r="BE180" s="2" t="s">
        <v>5</v>
      </c>
      <c r="BF180" s="2" t="s">
        <v>4</v>
      </c>
      <c r="BG180" s="2" t="s">
        <v>4</v>
      </c>
      <c r="BH180" s="2" t="s">
        <v>5</v>
      </c>
      <c r="BI180" s="2" t="s">
        <v>4</v>
      </c>
      <c r="BJ180" s="2" t="s">
        <v>4</v>
      </c>
      <c r="BK180" s="2" t="s">
        <v>5</v>
      </c>
      <c r="BL180" s="2" t="s">
        <v>4</v>
      </c>
      <c r="BM180" s="2" t="s">
        <v>4</v>
      </c>
      <c r="BN180" s="2" t="s">
        <v>5</v>
      </c>
      <c r="BO180" s="2" t="s">
        <v>4</v>
      </c>
      <c r="BP180" s="2" t="s">
        <v>4</v>
      </c>
      <c r="BQ180" s="2" t="s">
        <v>5</v>
      </c>
      <c r="BR180" s="2" t="s">
        <v>4</v>
      </c>
      <c r="BS180" s="2" t="s">
        <v>4</v>
      </c>
      <c r="BT180" s="2" t="s">
        <v>5</v>
      </c>
      <c r="BU180" s="2" t="s">
        <v>4</v>
      </c>
      <c r="BV180" s="2" t="s">
        <v>4</v>
      </c>
      <c r="BW180" s="2" t="s">
        <v>5</v>
      </c>
      <c r="BX180" s="2" t="s">
        <v>4</v>
      </c>
      <c r="BY180" s="2" t="s">
        <v>4</v>
      </c>
      <c r="BZ180" s="2" t="s">
        <v>5</v>
      </c>
      <c r="CA180" s="2" t="s">
        <v>4</v>
      </c>
      <c r="CB180" s="2" t="s">
        <v>4</v>
      </c>
      <c r="CC180" s="2" t="s">
        <v>5</v>
      </c>
      <c r="CD180" s="2" t="s">
        <v>4</v>
      </c>
      <c r="CE180" s="2" t="s">
        <v>4</v>
      </c>
      <c r="CF180" s="2" t="s">
        <v>5</v>
      </c>
      <c r="CG180" s="2" t="s">
        <v>4</v>
      </c>
      <c r="CH180" s="2" t="s">
        <v>4</v>
      </c>
      <c r="CI180" s="2" t="s">
        <v>5</v>
      </c>
      <c r="CJ180" s="2" t="s">
        <v>4</v>
      </c>
      <c r="CK180" s="2" t="s">
        <v>4</v>
      </c>
      <c r="CL180" s="2" t="s">
        <v>5</v>
      </c>
      <c r="CM180" s="2" t="s">
        <v>4</v>
      </c>
      <c r="CN180" s="2" t="s">
        <v>4</v>
      </c>
      <c r="CO180" s="2" t="s">
        <v>5</v>
      </c>
      <c r="CP180" s="2" t="s">
        <v>4</v>
      </c>
      <c r="CQ180" s="2" t="s">
        <v>4</v>
      </c>
      <c r="CR180" s="2" t="s">
        <v>5</v>
      </c>
      <c r="CS180" s="2" t="s">
        <v>4</v>
      </c>
      <c r="CT180" s="2" t="s">
        <v>4</v>
      </c>
      <c r="CU180" s="2" t="s">
        <v>5</v>
      </c>
      <c r="CV180" s="2" t="s">
        <v>4</v>
      </c>
      <c r="CW180" s="2" t="s">
        <v>4</v>
      </c>
      <c r="CX180" s="2" t="s">
        <v>5</v>
      </c>
      <c r="CY180" s="2" t="s">
        <v>4</v>
      </c>
      <c r="CZ180" s="2" t="s">
        <v>4</v>
      </c>
      <c r="DA180" s="2" t="s">
        <v>5</v>
      </c>
      <c r="DB180" s="2" t="s">
        <v>4</v>
      </c>
      <c r="DC180" s="2" t="s">
        <v>4</v>
      </c>
      <c r="DD180" s="2" t="s">
        <v>5</v>
      </c>
      <c r="DE180" s="2" t="s">
        <v>4</v>
      </c>
      <c r="DF180" s="2" t="s">
        <v>4</v>
      </c>
      <c r="DG180" s="2" t="s">
        <v>5</v>
      </c>
      <c r="DH180" s="2" t="s">
        <v>4</v>
      </c>
      <c r="DI180" s="2" t="s">
        <v>4</v>
      </c>
      <c r="DJ180" s="2" t="s">
        <v>5</v>
      </c>
      <c r="DK180" s="2" t="s">
        <v>4</v>
      </c>
      <c r="DL180" s="2" t="s">
        <v>4</v>
      </c>
      <c r="DM180" s="2" t="s">
        <v>5</v>
      </c>
      <c r="DN180" s="2" t="s">
        <v>4</v>
      </c>
      <c r="DO180" s="2" t="s">
        <v>4</v>
      </c>
      <c r="DP180" s="2" t="s">
        <v>5</v>
      </c>
      <c r="DQ180" s="2" t="s">
        <v>4</v>
      </c>
      <c r="DR180" s="2" t="s">
        <v>5</v>
      </c>
      <c r="DS180" s="2" t="s">
        <v>4</v>
      </c>
      <c r="DT180" s="2" t="s">
        <v>4</v>
      </c>
      <c r="DU180" s="2" t="s">
        <v>5</v>
      </c>
      <c r="DV180" s="2" t="s">
        <v>4</v>
      </c>
      <c r="DW180" s="2" t="s">
        <v>4</v>
      </c>
      <c r="DX180" s="2" t="s">
        <v>5</v>
      </c>
      <c r="DY180" s="2" t="s">
        <v>4</v>
      </c>
      <c r="DZ180" s="2" t="s">
        <v>4</v>
      </c>
      <c r="EA180" s="2" t="s">
        <v>5</v>
      </c>
      <c r="EB180" s="2" t="s">
        <v>4</v>
      </c>
      <c r="EC180" s="2" t="s">
        <v>4</v>
      </c>
      <c r="ED180" s="2" t="s">
        <v>5</v>
      </c>
      <c r="EE180" s="2" t="s">
        <v>4</v>
      </c>
      <c r="EF180" s="2" t="s">
        <v>4</v>
      </c>
      <c r="EG180" s="2" t="s">
        <v>5</v>
      </c>
      <c r="EH180" s="2" t="s">
        <v>4</v>
      </c>
      <c r="EI180" s="2" t="s">
        <v>4</v>
      </c>
      <c r="EJ180" s="2" t="s">
        <v>5</v>
      </c>
      <c r="EK180" s="2" t="s">
        <v>4</v>
      </c>
      <c r="EL180" s="2" t="s">
        <v>5</v>
      </c>
      <c r="EM180" s="2" t="s">
        <v>4</v>
      </c>
      <c r="EN180" s="2" t="s">
        <v>4</v>
      </c>
      <c r="EO180" s="2" t="s">
        <v>5</v>
      </c>
      <c r="EP180" s="2" t="s">
        <v>4</v>
      </c>
      <c r="EQ180" s="2" t="s">
        <v>4</v>
      </c>
      <c r="ER180" s="2" t="s">
        <v>5</v>
      </c>
      <c r="ES180" s="2" t="s">
        <v>4</v>
      </c>
      <c r="ET180" s="2" t="s">
        <v>4</v>
      </c>
      <c r="EU180" s="2" t="s">
        <v>5</v>
      </c>
      <c r="EV180" s="2" t="s">
        <v>4</v>
      </c>
      <c r="EW180" s="2" t="s">
        <v>4</v>
      </c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  <c r="SG180" s="2"/>
      <c r="SH180" s="2"/>
      <c r="SI180" s="2"/>
      <c r="SJ180" s="2"/>
      <c r="SK180" s="2"/>
      <c r="SL180" s="2"/>
      <c r="SM180" s="2"/>
      <c r="SN180" s="2"/>
      <c r="SO180" s="2"/>
      <c r="SP180" s="2"/>
      <c r="SQ180" s="2"/>
      <c r="SR180" s="2"/>
      <c r="SS180" s="2"/>
      <c r="ST180" s="2"/>
      <c r="SU180" s="2"/>
      <c r="SV180" s="2"/>
      <c r="SW180" s="2"/>
      <c r="SX180" s="2"/>
      <c r="SY180" s="2"/>
      <c r="SZ180" s="2"/>
      <c r="TA180" s="2"/>
      <c r="TB180" s="2"/>
      <c r="TC180" s="2"/>
      <c r="TD180" s="2"/>
      <c r="TE180" s="2"/>
      <c r="TF180" s="2"/>
      <c r="TG180" s="2"/>
      <c r="TH180" s="2"/>
      <c r="TI180" s="2"/>
      <c r="TJ180" s="2"/>
      <c r="TK180" s="2"/>
      <c r="TL180" s="2"/>
      <c r="TM180" s="2"/>
      <c r="TN180" s="2"/>
      <c r="TO180" s="2"/>
      <c r="TP180" s="2"/>
      <c r="TQ180" s="2"/>
      <c r="TR180" s="2"/>
      <c r="TS180" s="2"/>
      <c r="TT180" s="2"/>
      <c r="TU180" s="2"/>
      <c r="TV180" s="2"/>
      <c r="TW180" s="2"/>
      <c r="TX180" s="2"/>
      <c r="TY180" s="2"/>
      <c r="TZ180" s="2"/>
      <c r="UA180" s="2"/>
      <c r="UB180" s="2"/>
      <c r="UC180" s="2"/>
      <c r="UD180" s="2"/>
      <c r="UE180" s="2"/>
      <c r="UF180" s="2"/>
      <c r="UG180" s="2"/>
      <c r="UH180" s="2"/>
      <c r="UI180" s="2"/>
      <c r="UJ180" s="2"/>
      <c r="UK180" s="2"/>
      <c r="UL180" s="2"/>
      <c r="UM180" s="2"/>
      <c r="UN180" s="2"/>
      <c r="UO180" s="2"/>
      <c r="UP180" s="2"/>
      <c r="UQ180" s="2"/>
      <c r="UR180" s="2"/>
      <c r="US180" s="2"/>
      <c r="UT180" s="2"/>
      <c r="UU180" s="2"/>
      <c r="UV180" s="2"/>
      <c r="UW180" s="2"/>
      <c r="UX180" s="2"/>
      <c r="UY180" s="2"/>
      <c r="UZ180" s="2"/>
      <c r="VA180" s="2"/>
      <c r="VB180" s="2"/>
      <c r="VC180" s="2"/>
      <c r="VD180" s="2"/>
      <c r="VE180" s="2"/>
      <c r="VF180" s="2"/>
      <c r="VG180" s="2"/>
      <c r="VH180" s="2"/>
      <c r="VI180" s="2"/>
      <c r="VJ180" s="2"/>
      <c r="VK180" s="2"/>
      <c r="VL180" s="2"/>
      <c r="VM180" s="2"/>
      <c r="VN180" s="2"/>
      <c r="VO180" s="2"/>
      <c r="VP180" s="2"/>
      <c r="VQ180" s="2"/>
      <c r="VR180" s="2"/>
      <c r="VS180" s="2"/>
      <c r="VT180" s="2"/>
      <c r="VU180" s="2"/>
      <c r="VV180" s="2"/>
      <c r="VW180" s="2"/>
      <c r="VX180" s="2"/>
      <c r="VY180" s="2"/>
      <c r="VZ180" s="2"/>
      <c r="WA180" s="2"/>
      <c r="WB180" s="2"/>
      <c r="WC180" s="2"/>
      <c r="WD180" s="2"/>
      <c r="WE180" s="2"/>
      <c r="WF180" s="2"/>
      <c r="WG180" s="2"/>
      <c r="WH180" s="2"/>
      <c r="WI180" s="2"/>
      <c r="WJ180" s="2"/>
      <c r="WK180" s="2"/>
      <c r="WL180" s="2"/>
      <c r="WM180" s="2"/>
      <c r="WN180" s="2"/>
      <c r="WO180" s="2"/>
      <c r="WP180" s="2"/>
      <c r="WQ180" s="2"/>
      <c r="WR180" s="2"/>
      <c r="WS180" s="2"/>
      <c r="WT180" s="2"/>
      <c r="WU180" s="2"/>
      <c r="WV180" s="2"/>
      <c r="WW180" s="2"/>
      <c r="WX180" s="2"/>
      <c r="WY180" s="2"/>
      <c r="WZ180" s="2"/>
      <c r="XA180" s="2"/>
      <c r="XB180" s="2"/>
      <c r="XC180" s="2"/>
      <c r="XD180" s="2"/>
      <c r="XE180" s="2"/>
      <c r="XF180" s="2"/>
      <c r="XG180" s="2"/>
      <c r="XH180" s="2"/>
      <c r="XI180" s="2"/>
      <c r="XJ180" s="2"/>
      <c r="XK180" s="2"/>
      <c r="XL180" s="2"/>
      <c r="XM180" s="2"/>
      <c r="XN180" s="2"/>
      <c r="XO180" s="2"/>
      <c r="XP180" s="2"/>
      <c r="XQ180" s="2"/>
      <c r="XR180" s="2"/>
      <c r="XS180" s="2"/>
      <c r="XT180" s="2"/>
      <c r="XU180" s="2"/>
      <c r="XV180" s="2"/>
      <c r="XW180" s="2"/>
      <c r="XX180" s="2"/>
      <c r="XY180" s="2"/>
      <c r="XZ180" s="2"/>
      <c r="YA180" s="2"/>
      <c r="YB180" s="2"/>
      <c r="YC180" s="2"/>
      <c r="YD180" s="2"/>
      <c r="YE180" s="2"/>
      <c r="YF180" s="2"/>
      <c r="YG180" s="2"/>
      <c r="YH180" s="2"/>
      <c r="YI180" s="2"/>
      <c r="YJ180" s="2"/>
      <c r="YK180" s="2"/>
      <c r="YL180" s="2"/>
      <c r="YM180" s="2"/>
      <c r="YN180" s="2"/>
      <c r="YO180" s="2"/>
      <c r="YP180" s="2"/>
      <c r="YQ180" s="2"/>
      <c r="YR180" s="2"/>
      <c r="YS180" s="2"/>
      <c r="YT180" s="2"/>
      <c r="YU180" s="2"/>
      <c r="YV180" s="2"/>
      <c r="YW180" s="2"/>
      <c r="YX180" s="2"/>
      <c r="YY180" s="2"/>
      <c r="YZ180" s="2"/>
      <c r="ZA180" s="2"/>
      <c r="ZB180" s="2"/>
      <c r="ZC180" s="2"/>
      <c r="ZD180" s="2"/>
      <c r="ZE180" s="2"/>
      <c r="ZF180" s="2"/>
      <c r="ZG180" s="2"/>
      <c r="ZH180" s="2"/>
      <c r="ZI180" s="2"/>
      <c r="ZJ180" s="2"/>
      <c r="ZK180" s="2"/>
      <c r="ZL180" s="2"/>
      <c r="ZM180" s="2"/>
      <c r="ZN180" s="2"/>
      <c r="ZO180" s="2"/>
      <c r="ZP180" s="2"/>
      <c r="ZQ180" s="2"/>
      <c r="ZR180" s="2"/>
      <c r="ZS180" s="2"/>
      <c r="ZT180" s="2"/>
      <c r="ZU180" s="2"/>
      <c r="ZV180" s="2"/>
      <c r="ZW180" s="2"/>
      <c r="ZX180" s="2"/>
      <c r="ZY180" s="2"/>
      <c r="ZZ180" s="2"/>
      <c r="AAA180" s="2"/>
      <c r="AAB180" s="2"/>
      <c r="AAC180" s="2"/>
      <c r="AAD180" s="2"/>
      <c r="AAE180" s="2"/>
      <c r="AAF180" s="2"/>
      <c r="AAG180" s="2"/>
      <c r="AAH180" s="2"/>
      <c r="AAI180" s="2"/>
      <c r="AAJ180" s="2"/>
      <c r="AAK180" s="2"/>
      <c r="AAL180" s="2"/>
      <c r="AAM180" s="2"/>
      <c r="AAN180" s="2"/>
      <c r="AAO180" s="2"/>
      <c r="AAP180" s="2"/>
      <c r="AAQ180" s="2"/>
      <c r="AAR180" s="2"/>
      <c r="AAS180" s="2"/>
      <c r="AAT180" s="2"/>
      <c r="AAU180" s="2"/>
      <c r="AAV180" s="2"/>
      <c r="AAW180" s="2"/>
      <c r="AAX180" s="2"/>
      <c r="AAY180" s="2"/>
      <c r="AAZ180" s="2"/>
      <c r="ABA180" s="2"/>
      <c r="ABB180" s="2"/>
      <c r="ABC180" s="2"/>
      <c r="ABD180" s="2"/>
      <c r="ABE180" s="2"/>
      <c r="ABF180" s="2"/>
      <c r="ABG180" s="2"/>
      <c r="ABH180" s="2"/>
      <c r="ABI180" s="2"/>
      <c r="ABJ180" s="2"/>
      <c r="ABK180" s="2"/>
      <c r="ABL180" s="2"/>
      <c r="ABM180" s="2"/>
      <c r="ABN180" s="2"/>
      <c r="ABO180" s="2"/>
      <c r="ABP180" s="2"/>
      <c r="ABQ180" s="2"/>
      <c r="ABR180" s="2"/>
      <c r="ABS180" s="2"/>
      <c r="ABT180" s="2"/>
      <c r="ABU180" s="2"/>
      <c r="ABV180" s="2"/>
      <c r="ABW180" s="2"/>
      <c r="ABX180" s="2"/>
      <c r="ABY180" s="2"/>
      <c r="ABZ180" s="2"/>
      <c r="ACA180" s="2"/>
      <c r="ACB180" s="2"/>
      <c r="ACC180" s="2"/>
      <c r="ACD180" s="2"/>
      <c r="ACE180" s="2"/>
      <c r="ACF180" s="2"/>
      <c r="ACG180" s="2"/>
      <c r="ACH180" s="2"/>
      <c r="ACI180" s="2"/>
      <c r="ACJ180" s="2"/>
      <c r="ACK180" s="2"/>
      <c r="ACL180" s="2"/>
      <c r="ACM180" s="2"/>
      <c r="ACN180" s="2"/>
      <c r="ACO180" s="2"/>
      <c r="ACP180" s="2"/>
      <c r="ACQ180" s="2"/>
      <c r="ACR180" s="2"/>
      <c r="ACS180" s="2"/>
      <c r="ACT180" s="2"/>
      <c r="ACU180" s="2"/>
      <c r="ACV180" s="2"/>
      <c r="ACW180" s="2"/>
      <c r="ACX180" s="2"/>
      <c r="ACY180" s="2"/>
      <c r="ACZ180" s="2"/>
      <c r="ADA180" s="2"/>
      <c r="ADB180" s="2"/>
      <c r="ADC180" s="2"/>
      <c r="ADD180" s="2"/>
      <c r="ADE180" s="2"/>
      <c r="ADF180" s="2"/>
      <c r="ADG180" s="2"/>
      <c r="ADH180" s="2"/>
      <c r="ADI180" s="2"/>
      <c r="ADJ180" s="2"/>
      <c r="ADK180" s="2"/>
      <c r="ADL180" s="2"/>
      <c r="ADM180" s="2"/>
      <c r="ADN180" s="2"/>
      <c r="ADO180" s="2"/>
      <c r="ADP180" s="2"/>
      <c r="ADQ180" s="2"/>
      <c r="ADR180" s="2"/>
      <c r="ADS180" s="2"/>
      <c r="ADT180" s="2"/>
      <c r="ADU180" s="2"/>
      <c r="ADV180" s="2"/>
      <c r="ADW180" s="2"/>
      <c r="ADX180" s="2"/>
      <c r="ADY180" s="2"/>
      <c r="ADZ180" s="2"/>
      <c r="AEA180" s="2"/>
      <c r="AEB180" s="2"/>
      <c r="AEC180" s="2"/>
      <c r="AED180" s="2"/>
      <c r="AEE180" s="2"/>
      <c r="AEF180" s="2"/>
      <c r="AEG180" s="2"/>
      <c r="AEH180" s="2"/>
      <c r="AEI180" s="2"/>
      <c r="AEJ180" s="2"/>
      <c r="AEK180" s="2"/>
      <c r="AEL180" s="2"/>
      <c r="AEM180" s="2"/>
      <c r="AEN180" s="2"/>
      <c r="AEO180" s="2"/>
      <c r="AEP180" s="2"/>
      <c r="AEQ180" s="2"/>
      <c r="AER180" s="2"/>
      <c r="AES180" s="2"/>
      <c r="AET180" s="2"/>
      <c r="AEU180" s="2"/>
      <c r="AEV180" s="2"/>
      <c r="AEW180" s="2"/>
      <c r="AEX180" s="2"/>
      <c r="AEY180" s="2"/>
      <c r="AEZ180" s="2"/>
      <c r="AFA180" s="2"/>
      <c r="AFB180" s="2"/>
      <c r="AFC180" s="2"/>
      <c r="AFD180" s="2"/>
      <c r="AFE180" s="2"/>
      <c r="AFF180" s="2"/>
      <c r="AFG180" s="2"/>
      <c r="AFH180" s="2"/>
      <c r="AFI180" s="2"/>
      <c r="AFJ180" s="2"/>
      <c r="AFK180" s="2"/>
      <c r="AFL180" s="2"/>
      <c r="AFM180" s="2"/>
      <c r="AFN180" s="2"/>
      <c r="AFO180" s="2"/>
      <c r="AFP180" s="2"/>
      <c r="AFQ180" s="2"/>
      <c r="AFR180" s="2"/>
      <c r="AFS180" s="2"/>
      <c r="AFT180" s="2"/>
      <c r="AFU180" s="2"/>
      <c r="AFV180" s="2"/>
      <c r="AFW180" s="2"/>
      <c r="AFX180" s="2"/>
      <c r="AFY180" s="2"/>
      <c r="AFZ180" s="2"/>
      <c r="AGA180" s="2"/>
      <c r="AGB180" s="2"/>
      <c r="AGC180" s="2"/>
      <c r="AGD180" s="2"/>
      <c r="AGE180" s="2"/>
      <c r="AGF180" s="2"/>
      <c r="AGG180" s="2"/>
      <c r="AGH180" s="2"/>
      <c r="AGI180" s="2"/>
      <c r="AGJ180" s="2"/>
      <c r="AGK180" s="2"/>
      <c r="AGL180" s="2"/>
      <c r="AGM180" s="2"/>
      <c r="AGN180" s="2"/>
      <c r="AGO180" s="2"/>
      <c r="AGP180" s="2"/>
      <c r="AGQ180" s="2"/>
      <c r="AGR180" s="2"/>
      <c r="AGS180" s="2"/>
      <c r="AGT180" s="2"/>
      <c r="AGU180" s="2"/>
      <c r="AGV180" s="2"/>
      <c r="AGW180" s="2"/>
      <c r="AGX180" s="2"/>
      <c r="AGY180" s="2"/>
      <c r="AGZ180" s="2"/>
      <c r="AHA180" s="2"/>
      <c r="AHB180" s="2"/>
      <c r="AHC180" s="2"/>
      <c r="AHD180" s="2"/>
      <c r="AHE180" s="2"/>
      <c r="AHF180" s="2"/>
      <c r="AHG180" s="2"/>
      <c r="AHH180" s="2"/>
      <c r="AHI180" s="2"/>
      <c r="AHJ180" s="2"/>
      <c r="AHK180" s="2"/>
      <c r="AHL180" s="2"/>
      <c r="AHM180" s="2"/>
      <c r="AHN180" s="2"/>
      <c r="AHO180" s="2"/>
      <c r="AHP180" s="2"/>
      <c r="AHQ180" s="2"/>
      <c r="AHR180" s="2"/>
      <c r="AHS180" s="2"/>
      <c r="AHT180" s="2"/>
      <c r="AHU180" s="2"/>
      <c r="AHV180" s="2"/>
      <c r="AHW180" s="2"/>
      <c r="AHX180" s="2"/>
      <c r="AHY180" s="2"/>
      <c r="AHZ180" s="2"/>
      <c r="AIA180" s="2"/>
      <c r="AIB180" s="2"/>
      <c r="AIC180" s="2"/>
      <c r="AID180" s="2"/>
      <c r="AIE180" s="2"/>
      <c r="AIF180" s="2"/>
      <c r="AIG180" s="2"/>
      <c r="AIH180" s="2"/>
      <c r="AII180" s="2"/>
      <c r="AIJ180" s="2"/>
      <c r="AIK180" s="2"/>
      <c r="AIL180" s="2"/>
      <c r="AIM180" s="2"/>
      <c r="AIN180" s="2"/>
      <c r="AIO180" s="2"/>
      <c r="AIP180" s="2"/>
      <c r="AIQ180" s="2"/>
      <c r="AIR180" s="2"/>
      <c r="AIS180" s="2"/>
      <c r="AIT180" s="2"/>
      <c r="AIU180" s="2"/>
      <c r="AIV180" s="2"/>
      <c r="AIW180" s="2"/>
      <c r="AIX180" s="2"/>
      <c r="AIY180" s="2"/>
      <c r="AIZ180" s="2"/>
      <c r="AJA180" s="2"/>
      <c r="AJB180" s="2"/>
      <c r="AJC180" s="2"/>
      <c r="AJD180" s="2"/>
      <c r="AJE180" s="2"/>
      <c r="AJF180" s="2"/>
      <c r="AJG180" s="2"/>
      <c r="AJH180" s="2"/>
      <c r="AJI180" s="2"/>
      <c r="AJJ180" s="2"/>
      <c r="AJK180" s="2"/>
      <c r="AJL180" s="2"/>
      <c r="AJM180" s="2"/>
      <c r="AJN180" s="2"/>
      <c r="AJO180" s="2"/>
      <c r="AJP180" s="2"/>
      <c r="AJQ180" s="2"/>
      <c r="AJR180" s="2"/>
      <c r="AJS180" s="2"/>
      <c r="AJT180" s="2"/>
      <c r="AJU180" s="2"/>
      <c r="AJV180" s="2"/>
      <c r="AJW180" s="2"/>
      <c r="AJX180" s="2"/>
      <c r="AJY180" s="2"/>
      <c r="AJZ180" s="2"/>
      <c r="AKA180" s="2"/>
      <c r="AKB180" s="2"/>
      <c r="AKC180" s="2"/>
      <c r="AKD180" s="2"/>
      <c r="AKE180" s="2"/>
      <c r="AKF180" s="2"/>
      <c r="AKG180" s="2"/>
      <c r="AKH180" s="2"/>
      <c r="AKI180" s="2"/>
      <c r="AKJ180" s="2"/>
      <c r="AKK180" s="2"/>
      <c r="AKL180" s="2"/>
      <c r="AKM180" s="2"/>
      <c r="AKN180" s="2"/>
      <c r="AKO180" s="2"/>
      <c r="AKP180" s="2"/>
      <c r="AKQ180" s="2"/>
      <c r="AKR180" s="2"/>
      <c r="AKS180" s="2"/>
      <c r="AKT180" s="2"/>
      <c r="AKU180" s="2"/>
      <c r="AKV180" s="2"/>
      <c r="AKW180" s="2"/>
      <c r="AKX180" s="2"/>
      <c r="AKY180" s="2"/>
      <c r="AKZ180" s="2"/>
      <c r="ALA180" s="2"/>
      <c r="ALB180" s="2"/>
      <c r="ALC180" s="2"/>
      <c r="ALD180" s="2"/>
      <c r="ALE180" s="2"/>
      <c r="ALF180" s="2"/>
      <c r="ALG180" s="2"/>
      <c r="ALH180" s="2"/>
      <c r="ALI180" s="2"/>
      <c r="ALJ180" s="2"/>
      <c r="ALK180" s="2"/>
      <c r="ALL180" s="2"/>
      <c r="ALM180" s="2"/>
      <c r="ALN180" s="2"/>
      <c r="ALO180" s="2"/>
      <c r="ALP180" s="2"/>
      <c r="ALQ180" s="2"/>
      <c r="ALR180" s="2"/>
      <c r="ALS180" s="2"/>
      <c r="ALT180" s="2"/>
      <c r="ALU180" s="2"/>
      <c r="ALV180" s="2"/>
      <c r="ALW180" s="2"/>
      <c r="ALX180" s="2"/>
      <c r="ALY180" s="2"/>
      <c r="ALZ180" s="2"/>
      <c r="AMA180" s="2"/>
      <c r="AMB180" s="2"/>
      <c r="AMC180" s="2"/>
      <c r="AMD180" s="2"/>
      <c r="AME180" s="2"/>
      <c r="AMF180" s="2"/>
      <c r="AMG180" s="2"/>
      <c r="AMH180" s="2"/>
      <c r="AMI180" s="2"/>
      <c r="AMJ180" s="2"/>
      <c r="AMK180" s="2"/>
      <c r="AML180" s="2"/>
      <c r="AMM180" s="2"/>
      <c r="AMN180" s="2"/>
      <c r="AMO180" s="2"/>
      <c r="AMP180" s="2"/>
      <c r="AMQ180" s="2"/>
      <c r="AMR180" s="2"/>
      <c r="AMS180" s="2"/>
      <c r="AMT180" s="2"/>
      <c r="AMU180" s="2"/>
      <c r="AMV180" s="2"/>
      <c r="AMW180" s="2"/>
      <c r="AMX180" s="2"/>
      <c r="AMY180" s="2"/>
      <c r="AMZ180" s="2"/>
      <c r="ANA180" s="2"/>
      <c r="ANB180" s="2"/>
      <c r="ANC180" s="2"/>
      <c r="AND180" s="2"/>
      <c r="ANE180" s="2"/>
      <c r="ANF180" s="2"/>
      <c r="ANG180" s="2"/>
      <c r="ANH180" s="2"/>
      <c r="ANI180" s="2"/>
      <c r="ANJ180" s="2"/>
      <c r="ANK180" s="2"/>
      <c r="ANL180" s="2"/>
      <c r="ANM180" s="2"/>
      <c r="ANN180" s="2"/>
      <c r="ANO180" s="2"/>
      <c r="ANP180" s="2"/>
      <c r="ANQ180" s="2"/>
      <c r="ANR180" s="2"/>
      <c r="ANS180" s="2"/>
      <c r="ANT180" s="2"/>
      <c r="ANU180" s="2"/>
      <c r="ANV180" s="2"/>
      <c r="ANW180" s="2"/>
      <c r="ANX180" s="2"/>
      <c r="ANY180" s="2"/>
      <c r="ANZ180" s="2"/>
      <c r="AOA180" s="2"/>
      <c r="AOB180" s="2"/>
      <c r="AOC180" s="2"/>
      <c r="AOD180" s="2"/>
      <c r="AOE180" s="2"/>
      <c r="AOF180" s="2"/>
      <c r="AOG180" s="2"/>
      <c r="AOH180" s="2"/>
      <c r="AOI180" s="2"/>
      <c r="AOJ180" s="2"/>
      <c r="AOK180" s="2"/>
      <c r="AOL180" s="2"/>
      <c r="AOM180" s="2"/>
      <c r="AON180" s="2"/>
      <c r="AOO180" s="2"/>
      <c r="AOP180" s="2"/>
      <c r="AOQ180" s="2"/>
      <c r="AOR180" s="2"/>
      <c r="AOS180" s="2"/>
      <c r="AOT180" s="2"/>
      <c r="AOU180" s="2"/>
      <c r="AOV180" s="2"/>
      <c r="AOW180" s="2"/>
      <c r="AOX180" s="2"/>
      <c r="AOY180" s="2"/>
      <c r="AOZ180" s="2"/>
      <c r="APA180" s="2"/>
      <c r="APB180" s="2"/>
      <c r="APC180" s="2"/>
      <c r="APD180" s="2"/>
      <c r="APE180" s="2"/>
      <c r="APF180" s="2"/>
      <c r="APG180" s="2"/>
      <c r="APH180" s="2"/>
      <c r="API180" s="2"/>
      <c r="APJ180" s="2"/>
      <c r="APK180" s="2"/>
      <c r="APL180" s="2"/>
      <c r="APM180" s="2"/>
      <c r="APN180" s="2"/>
      <c r="APO180" s="2"/>
      <c r="APP180" s="2"/>
      <c r="APQ180" s="2"/>
      <c r="APR180" s="2"/>
      <c r="APS180" s="2"/>
      <c r="APT180" s="2"/>
      <c r="APU180" s="2"/>
      <c r="APV180" s="2"/>
      <c r="APW180" s="2"/>
      <c r="APX180" s="2"/>
      <c r="APY180" s="2"/>
      <c r="APZ180" s="2"/>
      <c r="AQA180" s="2"/>
      <c r="AQB180" s="2"/>
      <c r="AQC180" s="2"/>
      <c r="AQD180" s="2"/>
      <c r="AQE180" s="2"/>
      <c r="AQF180" s="2"/>
      <c r="AQG180" s="2"/>
      <c r="AQH180" s="2"/>
      <c r="AQI180" s="2"/>
      <c r="AQJ180" s="2"/>
      <c r="AQK180" s="2"/>
      <c r="AQL180" s="2"/>
      <c r="AQM180" s="2"/>
      <c r="AQN180" s="2"/>
      <c r="AQO180" s="2"/>
      <c r="AQP180" s="2"/>
      <c r="AQQ180" s="2"/>
      <c r="AQR180" s="2"/>
      <c r="AQS180" s="2"/>
      <c r="AQT180" s="2"/>
      <c r="AQU180" s="2"/>
      <c r="AQV180" s="2"/>
      <c r="AQW180" s="2"/>
      <c r="AQX180" s="2"/>
      <c r="AQY180" s="2"/>
      <c r="AQZ180" s="2"/>
      <c r="ARA180" s="2"/>
      <c r="ARB180" s="2"/>
      <c r="ARC180" s="2"/>
      <c r="ARD180" s="2"/>
      <c r="ARE180" s="2"/>
      <c r="ARF180" s="2"/>
      <c r="ARG180" s="2"/>
      <c r="ARH180" s="2"/>
      <c r="ARI180" s="2"/>
      <c r="ARJ180" s="2"/>
      <c r="ARK180" s="2"/>
      <c r="ARL180" s="2"/>
      <c r="ARM180" s="2"/>
      <c r="ARN180" s="2"/>
      <c r="ARO180" s="2"/>
      <c r="ARP180" s="2"/>
      <c r="ARQ180" s="2"/>
      <c r="ARR180" s="2"/>
      <c r="ARS180" s="2"/>
      <c r="ART180" s="2"/>
      <c r="ARU180" s="2"/>
      <c r="ARV180" s="2"/>
      <c r="ARW180" s="2"/>
      <c r="ARX180" s="2"/>
      <c r="ARY180" s="2"/>
      <c r="ARZ180" s="2"/>
      <c r="ASA180" s="2"/>
      <c r="ASB180" s="2"/>
      <c r="ASC180" s="2"/>
      <c r="ASD180" s="2"/>
      <c r="ASE180" s="2"/>
      <c r="ASF180" s="2"/>
      <c r="ASG180" s="2"/>
      <c r="ASH180" s="2"/>
      <c r="ASI180" s="2"/>
      <c r="ASJ180" s="2"/>
      <c r="ASK180" s="2"/>
      <c r="ASL180" s="2"/>
      <c r="ASM180" s="2"/>
      <c r="ASN180" s="2"/>
      <c r="ASO180" s="2"/>
      <c r="ASP180" s="2"/>
      <c r="ASQ180" s="2"/>
      <c r="ASR180" s="2"/>
      <c r="ASS180" s="2"/>
      <c r="AST180" s="2"/>
      <c r="ASU180" s="2"/>
      <c r="ASV180" s="2"/>
      <c r="ASW180" s="2"/>
      <c r="ASX180" s="2"/>
      <c r="ASY180" s="2"/>
      <c r="ASZ180" s="2"/>
      <c r="ATA180" s="2"/>
      <c r="ATB180" s="2"/>
      <c r="ATC180" s="2"/>
      <c r="ATD180" s="2"/>
      <c r="ATE180" s="2"/>
      <c r="ATF180" s="2"/>
      <c r="ATG180" s="2"/>
      <c r="ATH180" s="2"/>
      <c r="ATI180" s="2"/>
      <c r="ATJ180" s="2"/>
      <c r="ATK180" s="2"/>
      <c r="ATL180" s="2"/>
      <c r="ATM180" s="2"/>
      <c r="ATN180" s="2"/>
      <c r="ATO180" s="2"/>
      <c r="ATP180" s="2"/>
      <c r="ATQ180" s="2"/>
      <c r="ATR180" s="2"/>
      <c r="ATS180" s="2"/>
      <c r="ATT180" s="2"/>
      <c r="ATU180" s="2"/>
      <c r="ATV180" s="2"/>
      <c r="ATW180" s="2"/>
      <c r="ATX180" s="2"/>
      <c r="ATY180" s="2"/>
      <c r="ATZ180" s="2"/>
      <c r="AUA180" s="2"/>
      <c r="AUB180" s="2"/>
      <c r="AUC180" s="2"/>
      <c r="AUD180" s="2"/>
      <c r="AUE180" s="2"/>
      <c r="AUF180" s="2"/>
      <c r="AUG180" s="2"/>
      <c r="AUH180" s="2"/>
      <c r="AUI180" s="2"/>
      <c r="AUJ180" s="2"/>
      <c r="AUK180" s="2"/>
      <c r="AUL180" s="2"/>
      <c r="AUM180" s="2"/>
      <c r="AUN180" s="2"/>
      <c r="AUO180" s="2"/>
      <c r="AUP180" s="2"/>
      <c r="AUQ180" s="2"/>
      <c r="AUR180" s="2"/>
      <c r="AUS180" s="2"/>
      <c r="AUT180" s="2"/>
      <c r="AUU180" s="2"/>
      <c r="AUV180" s="2"/>
      <c r="AUW180" s="2"/>
      <c r="AUX180" s="2"/>
      <c r="AUY180" s="2"/>
      <c r="AUZ180" s="2"/>
      <c r="AVA180" s="2"/>
      <c r="AVB180" s="2"/>
      <c r="AVC180" s="2"/>
      <c r="AVD180" s="2"/>
      <c r="AVE180" s="2"/>
      <c r="AVF180" s="2"/>
      <c r="AVG180" s="2"/>
      <c r="AVH180" s="2"/>
      <c r="AVI180" s="2"/>
      <c r="AVJ180" s="2"/>
      <c r="AVK180" s="2"/>
      <c r="AVL180" s="2"/>
      <c r="AVM180" s="2"/>
      <c r="AVN180" s="2"/>
      <c r="AVO180" s="2"/>
      <c r="AVP180" s="2"/>
      <c r="AVQ180" s="2"/>
      <c r="AVR180" s="2"/>
      <c r="AVS180" s="2"/>
      <c r="AVT180" s="2"/>
      <c r="AVU180" s="2"/>
      <c r="AVV180" s="2"/>
      <c r="AVW180" s="2"/>
      <c r="AVX180" s="2"/>
      <c r="AVY180" s="2"/>
      <c r="AVZ180" s="2"/>
      <c r="AWA180" s="2"/>
      <c r="AWB180" s="2"/>
      <c r="AWC180" s="2"/>
      <c r="AWD180" s="2"/>
      <c r="AWE180" s="2"/>
      <c r="AWF180" s="2"/>
      <c r="AWG180" s="2"/>
      <c r="AWH180" s="2"/>
      <c r="AWI180" s="2"/>
      <c r="AWJ180" s="2"/>
      <c r="AWK180" s="2"/>
      <c r="AWL180" s="2"/>
      <c r="AWM180" s="2"/>
      <c r="AWN180" s="2"/>
      <c r="AWO180" s="2"/>
      <c r="AWP180" s="2"/>
      <c r="AWQ180" s="2"/>
      <c r="AWR180" s="2"/>
      <c r="AWS180" s="2"/>
      <c r="AWT180" s="2"/>
      <c r="AWU180" s="2"/>
      <c r="AWV180" s="2"/>
      <c r="AWW180" s="2"/>
      <c r="AWX180" s="2"/>
      <c r="AWY180" s="2"/>
      <c r="AWZ180" s="2"/>
      <c r="AXA180" s="2"/>
      <c r="AXB180" s="2"/>
      <c r="AXC180" s="2"/>
      <c r="AXD180" s="2"/>
      <c r="AXE180" s="2"/>
      <c r="AXF180" s="2"/>
      <c r="AXG180" s="2"/>
      <c r="AXH180" s="2"/>
      <c r="AXI180" s="2"/>
      <c r="AXJ180" s="2"/>
      <c r="AXK180" s="2"/>
      <c r="AXL180" s="2"/>
      <c r="AXM180" s="2"/>
      <c r="AXN180" s="2"/>
      <c r="AXO180" s="2"/>
      <c r="AXP180" s="2"/>
      <c r="AXQ180" s="2"/>
      <c r="AXR180" s="2"/>
      <c r="AXS180" s="2"/>
      <c r="AXT180" s="2"/>
      <c r="AXU180" s="2"/>
      <c r="AXV180" s="2"/>
      <c r="AXW180" s="2"/>
      <c r="AXX180" s="2"/>
      <c r="AXY180" s="2"/>
      <c r="AXZ180" s="2"/>
      <c r="AYA180" s="2"/>
      <c r="AYB180" s="2"/>
      <c r="AYC180" s="2"/>
      <c r="AYD180" s="2"/>
      <c r="AYE180" s="2"/>
      <c r="AYF180" s="2"/>
      <c r="AYG180" s="2"/>
      <c r="AYH180" s="2"/>
      <c r="AYI180" s="2"/>
      <c r="AYJ180" s="2"/>
      <c r="AYK180" s="2"/>
      <c r="AYL180" s="2"/>
      <c r="AYM180" s="2"/>
      <c r="AYN180" s="2"/>
      <c r="AYO180" s="2"/>
      <c r="AYP180" s="2"/>
      <c r="AYQ180" s="2"/>
      <c r="AYR180" s="2"/>
      <c r="AYS180" s="2"/>
      <c r="AYT180" s="2"/>
      <c r="AYU180" s="2"/>
      <c r="AYV180" s="2"/>
      <c r="AYW180" s="2"/>
      <c r="AYX180" s="2"/>
      <c r="AYY180" s="2"/>
      <c r="AYZ180" s="2"/>
      <c r="AZA180" s="2"/>
      <c r="AZB180" s="2"/>
      <c r="AZC180" s="2"/>
      <c r="AZD180" s="2"/>
      <c r="AZE180" s="2"/>
      <c r="AZF180" s="2"/>
      <c r="AZG180" s="2"/>
      <c r="AZH180" s="2"/>
      <c r="AZI180" s="2"/>
      <c r="AZJ180" s="2"/>
      <c r="AZK180" s="2"/>
      <c r="AZL180" s="2"/>
      <c r="AZM180" s="2"/>
      <c r="AZN180" s="2"/>
      <c r="AZO180" s="2"/>
      <c r="AZP180" s="2"/>
      <c r="AZQ180" s="2"/>
      <c r="AZR180" s="2"/>
      <c r="AZS180" s="2"/>
      <c r="AZT180" s="2"/>
      <c r="AZU180" s="2"/>
      <c r="AZV180" s="2"/>
      <c r="AZW180" s="2"/>
      <c r="AZX180" s="2"/>
      <c r="AZY180" s="2"/>
      <c r="AZZ180" s="2"/>
      <c r="BAA180" s="2"/>
      <c r="BAB180" s="2"/>
      <c r="BAC180" s="2"/>
      <c r="BAD180" s="2"/>
      <c r="BAE180" s="2"/>
      <c r="BAF180" s="2"/>
      <c r="BAG180" s="2"/>
      <c r="BAH180" s="2"/>
      <c r="BAI180" s="2"/>
      <c r="BAJ180" s="2"/>
      <c r="BAK180" s="2"/>
      <c r="BAL180" s="2"/>
      <c r="BAM180" s="2"/>
      <c r="BAN180" s="2"/>
      <c r="BAO180" s="2"/>
      <c r="BAP180" s="2"/>
      <c r="BAQ180" s="2"/>
      <c r="BAR180" s="2"/>
      <c r="BAS180" s="2"/>
      <c r="BAT180" s="2"/>
      <c r="BAU180" s="2"/>
      <c r="BAV180" s="2"/>
      <c r="BAW180" s="2"/>
      <c r="BAX180" s="2"/>
      <c r="BAY180" s="2"/>
      <c r="BAZ180" s="2"/>
      <c r="BBA180" s="2"/>
      <c r="BBB180" s="2"/>
      <c r="BBC180" s="2"/>
      <c r="BBD180" s="2"/>
      <c r="BBE180" s="2"/>
      <c r="BBF180" s="2"/>
      <c r="BBG180" s="2"/>
      <c r="BBH180" s="2"/>
      <c r="BBI180" s="2"/>
      <c r="BBJ180" s="2"/>
      <c r="BBK180" s="2"/>
      <c r="BBL180" s="2"/>
      <c r="BBM180" s="2"/>
      <c r="BBN180" s="2"/>
      <c r="BBO180" s="2"/>
      <c r="BBP180" s="2"/>
      <c r="BBQ180" s="2"/>
      <c r="BBR180" s="2"/>
      <c r="BBS180" s="2"/>
      <c r="BBT180" s="2"/>
      <c r="BBU180" s="2"/>
      <c r="BBV180" s="2"/>
      <c r="BBW180" s="2"/>
      <c r="BBX180" s="2"/>
      <c r="BBY180" s="2"/>
      <c r="BBZ180" s="2"/>
      <c r="BCA180" s="2"/>
      <c r="BCB180" s="2"/>
      <c r="BCC180" s="2"/>
      <c r="BCD180" s="2"/>
      <c r="BCE180" s="2"/>
      <c r="BCF180" s="2"/>
    </row>
    <row r="181" spans="1:1024 1025:1436">
      <c r="A181" s="1" t="s">
        <v>6</v>
      </c>
      <c r="C181" s="2">
        <v>5.391</v>
      </c>
      <c r="D181" s="2">
        <v>3.585</v>
      </c>
      <c r="E181" s="2">
        <v>0.737</v>
      </c>
      <c r="F181" s="2">
        <v>1.002</v>
      </c>
      <c r="G181" s="2">
        <v>1.952</v>
      </c>
      <c r="H181" s="2">
        <v>60.363</v>
      </c>
      <c r="I181" s="2">
        <v>6</v>
      </c>
      <c r="J181" s="2">
        <v>3.527</v>
      </c>
      <c r="K181" s="2">
        <v>20.637</v>
      </c>
      <c r="L181" s="2">
        <v>0.585</v>
      </c>
      <c r="M181" s="2">
        <v>0.664</v>
      </c>
      <c r="N181" s="2">
        <v>17.029</v>
      </c>
      <c r="O181" s="2">
        <v>1.042</v>
      </c>
      <c r="P181" s="2">
        <v>20.97</v>
      </c>
      <c r="Q181" s="2">
        <v>0.636</v>
      </c>
      <c r="R181" s="2">
        <v>0.67</v>
      </c>
      <c r="S181" s="2">
        <v>19.67</v>
      </c>
      <c r="T181" s="2">
        <v>1.062</v>
      </c>
      <c r="U181" s="2">
        <v>0.965</v>
      </c>
      <c r="V181" s="2">
        <v>15.552</v>
      </c>
      <c r="W181" s="2">
        <v>1.039</v>
      </c>
      <c r="X181" s="2">
        <v>18.12</v>
      </c>
      <c r="Y181" s="2">
        <v>0.994</v>
      </c>
      <c r="Z181" s="2">
        <v>1.235</v>
      </c>
      <c r="AA181" s="2">
        <v>18.67</v>
      </c>
      <c r="AB181" s="2">
        <v>0.85</v>
      </c>
      <c r="AC181" s="2">
        <v>1.558</v>
      </c>
      <c r="AD181" s="2">
        <v>22.097</v>
      </c>
      <c r="AE181" s="2">
        <v>1.26</v>
      </c>
      <c r="AF181" s="2">
        <v>1.524</v>
      </c>
      <c r="AG181" s="2">
        <v>17.796</v>
      </c>
      <c r="AH181" s="2">
        <v>1.1</v>
      </c>
      <c r="AI181" s="2">
        <v>1.618</v>
      </c>
      <c r="AJ181" s="2">
        <v>20.547</v>
      </c>
      <c r="AK181" s="2">
        <v>1.283</v>
      </c>
      <c r="AL181" s="2">
        <v>1.278</v>
      </c>
      <c r="AM181" s="2">
        <v>18.993</v>
      </c>
      <c r="AN181" s="2">
        <v>1.175</v>
      </c>
      <c r="AO181" s="2">
        <v>1.905</v>
      </c>
      <c r="AP181" s="2">
        <v>19.955</v>
      </c>
      <c r="AQ181" s="2">
        <v>1.18</v>
      </c>
      <c r="AR181" s="2">
        <v>1.531</v>
      </c>
      <c r="AS181" s="2">
        <v>15.729</v>
      </c>
      <c r="AT181" s="2">
        <v>0.737</v>
      </c>
      <c r="AU181" s="2">
        <v>1.321</v>
      </c>
      <c r="AV181" s="2">
        <v>17.487</v>
      </c>
      <c r="AW181" s="2">
        <v>0.804</v>
      </c>
      <c r="AX181" s="2">
        <v>1.482</v>
      </c>
      <c r="AY181" s="2">
        <v>16.854</v>
      </c>
      <c r="AZ181" s="2">
        <v>0.787</v>
      </c>
      <c r="BA181" s="2">
        <v>1.807</v>
      </c>
      <c r="BB181" s="2">
        <v>20.249</v>
      </c>
      <c r="BC181" s="2">
        <v>1.663</v>
      </c>
      <c r="BD181" s="2">
        <v>1.429</v>
      </c>
      <c r="BE181" s="2">
        <v>21.494</v>
      </c>
      <c r="BF181" s="2">
        <v>0.998</v>
      </c>
      <c r="BG181" s="2">
        <v>1.817</v>
      </c>
      <c r="BH181" s="2">
        <v>20.184</v>
      </c>
      <c r="BI181" s="2">
        <v>0.814</v>
      </c>
      <c r="BJ181" s="2">
        <v>1.626</v>
      </c>
      <c r="BK181" s="2">
        <v>18.861</v>
      </c>
      <c r="BL181" s="2">
        <v>0.877</v>
      </c>
      <c r="BM181" s="2">
        <v>1.621</v>
      </c>
      <c r="BN181" s="2">
        <v>22.347</v>
      </c>
      <c r="BO181" s="2">
        <v>0.815</v>
      </c>
      <c r="BP181" s="2">
        <v>1.406</v>
      </c>
      <c r="BQ181" s="2">
        <v>17.301</v>
      </c>
      <c r="BR181" s="2">
        <v>1.033</v>
      </c>
      <c r="BS181" s="2">
        <v>1.2</v>
      </c>
      <c r="BT181" s="2">
        <v>19.199</v>
      </c>
      <c r="BU181" s="2">
        <v>0.863</v>
      </c>
      <c r="BV181" s="2">
        <v>1.159</v>
      </c>
      <c r="BW181" s="2">
        <v>16.128</v>
      </c>
      <c r="BX181" s="2">
        <v>0.882</v>
      </c>
      <c r="BY181" s="2">
        <v>1.407</v>
      </c>
      <c r="BZ181" s="2">
        <v>19.471</v>
      </c>
      <c r="CA181" s="2">
        <v>1.048</v>
      </c>
      <c r="CB181" s="2">
        <v>1.513</v>
      </c>
      <c r="CC181" s="2">
        <v>18.269</v>
      </c>
      <c r="CD181" s="2">
        <v>0.734</v>
      </c>
      <c r="CE181" s="2">
        <v>1.402</v>
      </c>
      <c r="CF181" s="2">
        <v>20.504</v>
      </c>
      <c r="CG181" s="2">
        <v>0.966</v>
      </c>
      <c r="CH181" s="2">
        <v>1.162</v>
      </c>
      <c r="CI181" s="2">
        <v>18.226</v>
      </c>
      <c r="CJ181" s="2">
        <v>0.993</v>
      </c>
      <c r="CK181" s="2">
        <v>1.797</v>
      </c>
      <c r="CL181" s="2">
        <v>19.56</v>
      </c>
      <c r="CM181" s="2">
        <v>0.812</v>
      </c>
      <c r="CN181" s="2">
        <v>0.975</v>
      </c>
      <c r="CO181" s="2">
        <v>17.6</v>
      </c>
      <c r="CP181" s="2">
        <v>0.769</v>
      </c>
      <c r="CQ181" s="2">
        <v>1.185</v>
      </c>
      <c r="CR181" s="2">
        <v>19.176</v>
      </c>
      <c r="CS181" s="2">
        <v>1.088</v>
      </c>
      <c r="CT181" s="2">
        <v>1.153</v>
      </c>
      <c r="CU181" s="2">
        <v>16.317</v>
      </c>
      <c r="CV181" s="2">
        <v>0.707</v>
      </c>
      <c r="CW181" s="2">
        <v>1.6</v>
      </c>
      <c r="CX181" s="2">
        <v>17.535</v>
      </c>
      <c r="CY181" s="2">
        <v>0.775</v>
      </c>
      <c r="CZ181" s="2">
        <v>1.404</v>
      </c>
      <c r="DA181" s="2">
        <v>17.662</v>
      </c>
      <c r="DB181" s="2">
        <v>0.854</v>
      </c>
      <c r="DC181" s="2">
        <v>1.693</v>
      </c>
      <c r="DD181" s="2">
        <v>19.311</v>
      </c>
      <c r="DE181" s="2">
        <v>0.926</v>
      </c>
      <c r="DF181" s="2">
        <v>1.451</v>
      </c>
      <c r="DG181" s="2">
        <v>18.502</v>
      </c>
      <c r="DH181" s="2">
        <v>0.803</v>
      </c>
      <c r="DI181" s="2">
        <v>580.323</v>
      </c>
      <c r="DJ181" s="2">
        <v>17.209</v>
      </c>
      <c r="DK181" s="2">
        <v>0.652</v>
      </c>
      <c r="DL181" s="2">
        <v>0.927</v>
      </c>
      <c r="DM181" s="2">
        <v>16.193</v>
      </c>
      <c r="DN181" s="2">
        <v>0.91</v>
      </c>
      <c r="DO181" s="2">
        <v>1.582</v>
      </c>
      <c r="DP181" s="2">
        <v>19.815</v>
      </c>
      <c r="DQ181" s="2">
        <v>1.062</v>
      </c>
      <c r="DR181" s="2">
        <v>20.733</v>
      </c>
      <c r="DS181" s="2">
        <v>0.889</v>
      </c>
      <c r="DT181" s="2">
        <v>1.439</v>
      </c>
      <c r="DU181" s="2">
        <v>18.058</v>
      </c>
      <c r="DV181" s="2">
        <v>1.44</v>
      </c>
      <c r="DW181" s="2">
        <v>2.434</v>
      </c>
      <c r="DX181" s="2">
        <v>20.224</v>
      </c>
      <c r="DY181" s="2">
        <v>0.758</v>
      </c>
      <c r="DZ181" s="2">
        <v>1.303</v>
      </c>
      <c r="EA181" s="2">
        <v>18.293</v>
      </c>
      <c r="EB181" s="2">
        <v>0.934</v>
      </c>
      <c r="EC181" s="2">
        <v>2.005</v>
      </c>
      <c r="ED181" s="2">
        <v>22.343</v>
      </c>
      <c r="EE181" s="2">
        <v>0.665</v>
      </c>
      <c r="EF181" s="2">
        <v>1.008</v>
      </c>
      <c r="EG181" s="2">
        <v>16.868</v>
      </c>
      <c r="EH181" s="2">
        <v>0.961</v>
      </c>
      <c r="EI181" s="2">
        <v>1.29</v>
      </c>
      <c r="EJ181" s="2">
        <v>18.758</v>
      </c>
      <c r="EK181" s="2">
        <v>1.529</v>
      </c>
      <c r="EL181" s="2">
        <v>20.882</v>
      </c>
      <c r="EM181" s="2">
        <v>0.836</v>
      </c>
      <c r="EN181" s="2">
        <v>1.351</v>
      </c>
      <c r="EO181" s="2">
        <v>17.3</v>
      </c>
      <c r="EP181" s="2">
        <v>1.123</v>
      </c>
      <c r="EQ181" s="2">
        <v>1.957</v>
      </c>
      <c r="ER181" s="2">
        <v>23.888</v>
      </c>
      <c r="ES181" s="2">
        <v>1.256</v>
      </c>
      <c r="ET181" s="2">
        <v>1.005</v>
      </c>
      <c r="EU181" s="2">
        <v>20.172</v>
      </c>
      <c r="EV181" s="2">
        <v>0.954</v>
      </c>
      <c r="EW181" s="2">
        <v>1.705</v>
      </c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2"/>
      <c r="SP181" s="2"/>
      <c r="SQ181" s="2"/>
      <c r="SR181" s="2"/>
      <c r="SS181" s="2"/>
      <c r="ST181" s="2"/>
      <c r="SU181" s="2"/>
      <c r="SV181" s="2"/>
      <c r="SW181" s="2"/>
      <c r="SX181" s="2"/>
      <c r="SY181" s="2"/>
      <c r="SZ181" s="2"/>
      <c r="TA181" s="2"/>
      <c r="TB181" s="2"/>
      <c r="TC181" s="2"/>
      <c r="TD181" s="2"/>
      <c r="TE181" s="2"/>
      <c r="TF181" s="2"/>
      <c r="TG181" s="2"/>
      <c r="TH181" s="2"/>
      <c r="TI181" s="2"/>
      <c r="TJ181" s="2"/>
      <c r="TK181" s="2"/>
      <c r="TL181" s="2"/>
      <c r="TM181" s="2"/>
      <c r="TN181" s="2"/>
      <c r="TO181" s="2"/>
      <c r="TP181" s="2"/>
      <c r="TQ181" s="2"/>
      <c r="TR181" s="2"/>
      <c r="TS181" s="2"/>
      <c r="TT181" s="2"/>
      <c r="TU181" s="2"/>
      <c r="TV181" s="2"/>
      <c r="TW181" s="2"/>
      <c r="TX181" s="2"/>
      <c r="TY181" s="2"/>
      <c r="TZ181" s="2"/>
      <c r="UA181" s="2"/>
      <c r="UB181" s="2"/>
      <c r="UC181" s="2"/>
      <c r="UD181" s="2"/>
      <c r="UE181" s="2"/>
      <c r="UF181" s="2"/>
      <c r="UG181" s="2"/>
      <c r="UH181" s="2"/>
      <c r="UI181" s="2"/>
      <c r="UJ181" s="2"/>
      <c r="UK181" s="2"/>
      <c r="UL181" s="2"/>
      <c r="UM181" s="2"/>
      <c r="UN181" s="2"/>
      <c r="UO181" s="2"/>
      <c r="UP181" s="2"/>
      <c r="UQ181" s="2"/>
      <c r="UR181" s="2"/>
      <c r="US181" s="2"/>
      <c r="UT181" s="2"/>
      <c r="UU181" s="2"/>
      <c r="UV181" s="2"/>
      <c r="UW181" s="2"/>
      <c r="UX181" s="2"/>
      <c r="UY181" s="2"/>
      <c r="UZ181" s="2"/>
      <c r="VA181" s="2"/>
      <c r="VB181" s="2"/>
      <c r="VC181" s="2"/>
      <c r="VD181" s="2"/>
      <c r="VE181" s="2"/>
      <c r="VF181" s="2"/>
      <c r="VG181" s="2"/>
      <c r="VH181" s="2"/>
      <c r="VI181" s="2"/>
      <c r="VJ181" s="2"/>
      <c r="VK181" s="2"/>
      <c r="VL181" s="2"/>
      <c r="VM181" s="2"/>
      <c r="VN181" s="2"/>
      <c r="VO181" s="2"/>
      <c r="VP181" s="2"/>
      <c r="VQ181" s="2"/>
      <c r="VR181" s="2"/>
      <c r="VS181" s="2"/>
      <c r="VT181" s="2"/>
      <c r="VU181" s="2"/>
      <c r="VV181" s="2"/>
      <c r="VW181" s="2"/>
      <c r="VX181" s="2"/>
      <c r="VY181" s="2"/>
      <c r="VZ181" s="2"/>
      <c r="WA181" s="2"/>
      <c r="WB181" s="2"/>
      <c r="WC181" s="2"/>
      <c r="WD181" s="2"/>
      <c r="WE181" s="2"/>
      <c r="WF181" s="2"/>
      <c r="WG181" s="2"/>
      <c r="WH181" s="2"/>
      <c r="WI181" s="2"/>
      <c r="WJ181" s="2"/>
      <c r="WK181" s="2"/>
      <c r="WL181" s="2"/>
      <c r="WM181" s="2"/>
      <c r="WN181" s="2"/>
      <c r="WO181" s="2"/>
      <c r="WP181" s="2"/>
      <c r="WQ181" s="2"/>
      <c r="WR181" s="2"/>
      <c r="WS181" s="2"/>
      <c r="WT181" s="2"/>
      <c r="WU181" s="2"/>
      <c r="WV181" s="2"/>
      <c r="WW181" s="2"/>
      <c r="WX181" s="2"/>
      <c r="WY181" s="2"/>
      <c r="WZ181" s="2"/>
      <c r="XA181" s="2"/>
      <c r="XB181" s="2"/>
      <c r="XC181" s="2"/>
      <c r="XD181" s="2"/>
      <c r="XE181" s="2"/>
      <c r="XF181" s="2"/>
      <c r="XG181" s="2"/>
      <c r="XH181" s="2"/>
      <c r="XI181" s="2"/>
      <c r="XJ181" s="2"/>
      <c r="XK181" s="2"/>
      <c r="XL181" s="2"/>
      <c r="XM181" s="2"/>
      <c r="XN181" s="2"/>
      <c r="XO181" s="2"/>
      <c r="XP181" s="2"/>
      <c r="XQ181" s="2"/>
      <c r="XR181" s="2"/>
      <c r="XS181" s="2"/>
      <c r="XT181" s="2"/>
      <c r="XU181" s="2"/>
      <c r="XV181" s="2"/>
      <c r="XW181" s="2"/>
      <c r="XX181" s="2"/>
      <c r="XY181" s="2"/>
      <c r="XZ181" s="2"/>
      <c r="YA181" s="2"/>
      <c r="YB181" s="2"/>
      <c r="YC181" s="2"/>
      <c r="YD181" s="2"/>
      <c r="YE181" s="2"/>
      <c r="YF181" s="2"/>
      <c r="YG181" s="2"/>
      <c r="YH181" s="2"/>
      <c r="YI181" s="2"/>
      <c r="YJ181" s="2"/>
      <c r="YK181" s="2"/>
      <c r="YL181" s="2"/>
      <c r="YM181" s="2"/>
      <c r="YN181" s="2"/>
      <c r="YO181" s="2"/>
      <c r="YP181" s="2"/>
      <c r="YQ181" s="2"/>
      <c r="YR181" s="2"/>
      <c r="YS181" s="2"/>
      <c r="YT181" s="2"/>
      <c r="YU181" s="2"/>
      <c r="YV181" s="2"/>
      <c r="YW181" s="2"/>
      <c r="YX181" s="2"/>
      <c r="YY181" s="2"/>
      <c r="YZ181" s="2"/>
      <c r="ZA181" s="2"/>
      <c r="ZB181" s="2"/>
      <c r="ZC181" s="2"/>
      <c r="ZD181" s="2"/>
      <c r="ZE181" s="2"/>
      <c r="ZF181" s="2"/>
      <c r="ZG181" s="2"/>
      <c r="ZH181" s="2"/>
      <c r="ZI181" s="2"/>
      <c r="ZJ181" s="2"/>
      <c r="ZK181" s="2"/>
      <c r="ZL181" s="2"/>
      <c r="ZM181" s="2"/>
      <c r="ZN181" s="2"/>
      <c r="ZO181" s="2"/>
      <c r="ZP181" s="2"/>
      <c r="ZQ181" s="2"/>
      <c r="ZR181" s="2"/>
      <c r="ZS181" s="2"/>
      <c r="ZT181" s="2"/>
      <c r="ZU181" s="2"/>
      <c r="ZV181" s="2"/>
      <c r="ZW181" s="2"/>
      <c r="ZX181" s="2"/>
      <c r="ZY181" s="2"/>
      <c r="ZZ181" s="2"/>
      <c r="AAA181" s="2"/>
      <c r="AAB181" s="2"/>
      <c r="AAC181" s="2"/>
      <c r="AAD181" s="2"/>
      <c r="AAE181" s="2"/>
      <c r="AAF181" s="2"/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2"/>
      <c r="AAR181" s="2"/>
      <c r="AAS181" s="2"/>
      <c r="AAT181" s="2"/>
      <c r="AAU181" s="2"/>
      <c r="AAV181" s="2"/>
      <c r="AAW181" s="2"/>
      <c r="AAX181" s="2"/>
      <c r="AAY181" s="2"/>
      <c r="AAZ181" s="2"/>
      <c r="ABA181" s="2"/>
      <c r="ABB181" s="2"/>
      <c r="ABC181" s="2"/>
      <c r="ABD181" s="2"/>
      <c r="ABE181" s="2"/>
      <c r="ABF181" s="2"/>
      <c r="ABG181" s="2"/>
      <c r="ABH181" s="2"/>
      <c r="ABI181" s="2"/>
      <c r="ABJ181" s="2"/>
      <c r="ABK181" s="2"/>
      <c r="ABL181" s="2"/>
      <c r="ABM181" s="2"/>
      <c r="ABN181" s="2"/>
      <c r="ABO181" s="2"/>
      <c r="ABP181" s="2"/>
      <c r="ABQ181" s="2"/>
      <c r="ABR181" s="2"/>
      <c r="ABS181" s="2"/>
      <c r="ABT181" s="2"/>
      <c r="ABU181" s="2"/>
      <c r="ABV181" s="2"/>
      <c r="ABW181" s="2"/>
      <c r="ABX181" s="2"/>
      <c r="ABY181" s="2"/>
      <c r="ABZ181" s="2"/>
      <c r="ACA181" s="2"/>
      <c r="ACB181" s="2"/>
      <c r="ACC181" s="2"/>
      <c r="ACD181" s="2"/>
      <c r="ACE181" s="2"/>
      <c r="ACF181" s="2"/>
      <c r="ACG181" s="2"/>
      <c r="ACH181" s="2"/>
      <c r="ACI181" s="2"/>
      <c r="ACJ181" s="2"/>
      <c r="ACK181" s="2"/>
      <c r="ACL181" s="2"/>
      <c r="ACM181" s="2"/>
      <c r="ACN181" s="2"/>
      <c r="ACO181" s="2"/>
      <c r="ACP181" s="2"/>
      <c r="ACQ181" s="2"/>
      <c r="ACR181" s="2"/>
      <c r="ACS181" s="2"/>
      <c r="ACT181" s="2"/>
      <c r="ACU181" s="2"/>
      <c r="ACV181" s="2"/>
      <c r="ACW181" s="2"/>
      <c r="ACX181" s="2"/>
      <c r="ACY181" s="2"/>
      <c r="ACZ181" s="2"/>
      <c r="ADA181" s="2"/>
      <c r="ADB181" s="2"/>
      <c r="ADC181" s="2"/>
      <c r="ADD181" s="2"/>
      <c r="ADE181" s="2"/>
      <c r="ADF181" s="2"/>
      <c r="ADG181" s="2"/>
      <c r="ADH181" s="2"/>
      <c r="ADI181" s="2"/>
      <c r="ADJ181" s="2"/>
      <c r="ADK181" s="2"/>
      <c r="ADL181" s="2"/>
      <c r="ADM181" s="2"/>
      <c r="ADN181" s="2"/>
      <c r="ADO181" s="2"/>
      <c r="ADP181" s="2"/>
      <c r="ADQ181" s="2"/>
      <c r="ADR181" s="2"/>
      <c r="ADS181" s="2"/>
      <c r="ADT181" s="2"/>
      <c r="ADU181" s="2"/>
      <c r="ADV181" s="2"/>
      <c r="ADW181" s="2"/>
      <c r="ADX181" s="2"/>
      <c r="ADY181" s="2"/>
      <c r="ADZ181" s="2"/>
      <c r="AEA181" s="2"/>
      <c r="AEB181" s="2"/>
      <c r="AEC181" s="2"/>
      <c r="AED181" s="2"/>
      <c r="AEE181" s="2"/>
      <c r="AEF181" s="2"/>
      <c r="AEG181" s="2"/>
      <c r="AEH181" s="2"/>
      <c r="AEI181" s="2"/>
      <c r="AEJ181" s="2"/>
      <c r="AEK181" s="2"/>
      <c r="AEL181" s="2"/>
      <c r="AEM181" s="2"/>
      <c r="AEN181" s="2"/>
      <c r="AEO181" s="2"/>
      <c r="AEP181" s="2"/>
      <c r="AEQ181" s="2"/>
      <c r="AER181" s="2"/>
      <c r="AES181" s="2"/>
      <c r="AET181" s="2"/>
      <c r="AEU181" s="2"/>
      <c r="AEV181" s="2"/>
      <c r="AEW181" s="2"/>
      <c r="AEX181" s="2"/>
      <c r="AEY181" s="2"/>
      <c r="AEZ181" s="2"/>
      <c r="AFA181" s="2"/>
      <c r="AFB181" s="2"/>
      <c r="AFC181" s="2"/>
      <c r="AFD181" s="2"/>
      <c r="AFE181" s="2"/>
      <c r="AFF181" s="2"/>
      <c r="AFG181" s="2"/>
      <c r="AFH181" s="2"/>
      <c r="AFI181" s="2"/>
      <c r="AFJ181" s="2"/>
      <c r="AFK181" s="2"/>
      <c r="AFL181" s="2"/>
      <c r="AFM181" s="2"/>
      <c r="AFN181" s="2"/>
      <c r="AFO181" s="2"/>
      <c r="AFP181" s="2"/>
      <c r="AFQ181" s="2"/>
      <c r="AFR181" s="2"/>
      <c r="AFS181" s="2"/>
      <c r="AFT181" s="2"/>
      <c r="AFU181" s="2"/>
      <c r="AFV181" s="2"/>
      <c r="AFW181" s="2"/>
      <c r="AFX181" s="2"/>
      <c r="AFY181" s="2"/>
      <c r="AFZ181" s="2"/>
      <c r="AGA181" s="2"/>
      <c r="AGB181" s="2"/>
      <c r="AGC181" s="2"/>
      <c r="AGD181" s="2"/>
      <c r="AGE181" s="2"/>
      <c r="AGF181" s="2"/>
      <c r="AGG181" s="2"/>
      <c r="AGH181" s="2"/>
      <c r="AGI181" s="2"/>
      <c r="AGJ181" s="2"/>
      <c r="AGK181" s="2"/>
      <c r="AGL181" s="2"/>
      <c r="AGM181" s="2"/>
      <c r="AGN181" s="2"/>
      <c r="AGO181" s="2"/>
      <c r="AGP181" s="2"/>
      <c r="AGQ181" s="2"/>
      <c r="AGR181" s="2"/>
      <c r="AGS181" s="2"/>
      <c r="AGT181" s="2"/>
      <c r="AGU181" s="2"/>
      <c r="AGV181" s="2"/>
      <c r="AGW181" s="2"/>
      <c r="AGX181" s="2"/>
      <c r="AGY181" s="2"/>
      <c r="AGZ181" s="2"/>
      <c r="AHA181" s="2"/>
      <c r="AHB181" s="2"/>
      <c r="AHC181" s="2"/>
      <c r="AHD181" s="2"/>
      <c r="AHE181" s="2"/>
      <c r="AHF181" s="2"/>
      <c r="AHG181" s="2"/>
      <c r="AHH181" s="2"/>
      <c r="AHI181" s="2"/>
      <c r="AHJ181" s="2"/>
      <c r="AHK181" s="2"/>
      <c r="AHL181" s="2"/>
      <c r="AHM181" s="2"/>
      <c r="AHN181" s="2"/>
      <c r="AHO181" s="2"/>
      <c r="AHP181" s="2"/>
      <c r="AHQ181" s="2"/>
      <c r="AHR181" s="2"/>
      <c r="AHS181" s="2"/>
      <c r="AHT181" s="2"/>
      <c r="AHU181" s="2"/>
      <c r="AHV181" s="2"/>
      <c r="AHW181" s="2"/>
      <c r="AHX181" s="2"/>
      <c r="AHY181" s="2"/>
      <c r="AHZ181" s="2"/>
      <c r="AIA181" s="2"/>
      <c r="AIB181" s="2"/>
      <c r="AIC181" s="2"/>
      <c r="AID181" s="2"/>
      <c r="AIE181" s="2"/>
      <c r="AIF181" s="2"/>
      <c r="AIG181" s="2"/>
      <c r="AIH181" s="2"/>
      <c r="AII181" s="2"/>
      <c r="AIJ181" s="2"/>
      <c r="AIK181" s="2"/>
      <c r="AIL181" s="2"/>
      <c r="AIM181" s="2"/>
      <c r="AIN181" s="2"/>
      <c r="AIO181" s="2"/>
      <c r="AIP181" s="2"/>
      <c r="AIQ181" s="2"/>
      <c r="AIR181" s="2"/>
      <c r="AIS181" s="2"/>
      <c r="AIT181" s="2"/>
      <c r="AIU181" s="2"/>
      <c r="AIV181" s="2"/>
      <c r="AIW181" s="2"/>
      <c r="AIX181" s="2"/>
      <c r="AIY181" s="2"/>
      <c r="AIZ181" s="2"/>
      <c r="AJA181" s="2"/>
      <c r="AJB181" s="2"/>
      <c r="AJC181" s="2"/>
      <c r="AJD181" s="2"/>
      <c r="AJE181" s="2"/>
      <c r="AJF181" s="2"/>
      <c r="AJG181" s="2"/>
      <c r="AJH181" s="2"/>
      <c r="AJI181" s="2"/>
      <c r="AJJ181" s="2"/>
      <c r="AJK181" s="2"/>
      <c r="AJL181" s="2"/>
      <c r="AJM181" s="2"/>
      <c r="AJN181" s="2"/>
      <c r="AJO181" s="2"/>
      <c r="AJP181" s="2"/>
      <c r="AJQ181" s="2"/>
      <c r="AJR181" s="2"/>
      <c r="AJS181" s="2"/>
      <c r="AJT181" s="2"/>
      <c r="AJU181" s="2"/>
      <c r="AJV181" s="2"/>
      <c r="AJW181" s="2"/>
      <c r="AJX181" s="2"/>
      <c r="AJY181" s="2"/>
      <c r="AJZ181" s="2"/>
      <c r="AKA181" s="2"/>
      <c r="AKB181" s="2"/>
      <c r="AKC181" s="2"/>
      <c r="AKD181" s="2"/>
      <c r="AKE181" s="2"/>
      <c r="AKF181" s="2"/>
      <c r="AKG181" s="2"/>
      <c r="AKH181" s="2"/>
      <c r="AKI181" s="2"/>
      <c r="AKJ181" s="2"/>
      <c r="AKK181" s="2"/>
      <c r="AKL181" s="2"/>
      <c r="AKM181" s="2"/>
      <c r="AKN181" s="2"/>
      <c r="AKO181" s="2"/>
      <c r="AKP181" s="2"/>
      <c r="AKQ181" s="2"/>
      <c r="AKR181" s="2"/>
      <c r="AKS181" s="2"/>
      <c r="AKT181" s="2"/>
      <c r="AKU181" s="2"/>
      <c r="AKV181" s="2"/>
      <c r="AKW181" s="2"/>
      <c r="AKX181" s="2"/>
      <c r="AKY181" s="2"/>
      <c r="AKZ181" s="2"/>
      <c r="ALA181" s="2"/>
      <c r="ALB181" s="2"/>
      <c r="ALC181" s="2"/>
      <c r="ALD181" s="2"/>
      <c r="ALE181" s="2"/>
      <c r="ALF181" s="2"/>
      <c r="ALG181" s="2"/>
      <c r="ALH181" s="2"/>
      <c r="ALI181" s="2"/>
      <c r="ALJ181" s="2"/>
      <c r="ALK181" s="2"/>
      <c r="ALL181" s="2"/>
      <c r="ALM181" s="2"/>
      <c r="ALN181" s="2"/>
      <c r="ALO181" s="2"/>
      <c r="ALP181" s="2"/>
      <c r="ALQ181" s="2"/>
      <c r="ALR181" s="2"/>
      <c r="ALS181" s="2"/>
      <c r="ALT181" s="2"/>
      <c r="ALU181" s="2"/>
      <c r="ALV181" s="2"/>
      <c r="ALW181" s="2"/>
      <c r="ALX181" s="2"/>
      <c r="ALY181" s="2"/>
      <c r="ALZ181" s="2"/>
      <c r="AMA181" s="2"/>
      <c r="AMB181" s="2"/>
      <c r="AMC181" s="2"/>
      <c r="AMD181" s="2"/>
      <c r="AME181" s="2"/>
      <c r="AMF181" s="2"/>
      <c r="AMG181" s="2"/>
      <c r="AMH181" s="2"/>
      <c r="AMI181" s="2"/>
      <c r="AMJ181" s="2"/>
      <c r="AMK181" s="2"/>
      <c r="AML181" s="2"/>
      <c r="AMM181" s="2"/>
      <c r="AMN181" s="2"/>
      <c r="AMO181" s="2"/>
      <c r="AMP181" s="2"/>
      <c r="AMQ181" s="2"/>
      <c r="AMR181" s="2"/>
      <c r="AMS181" s="2"/>
      <c r="AMT181" s="2"/>
      <c r="AMU181" s="2"/>
      <c r="AMV181" s="2"/>
      <c r="AMW181" s="2"/>
      <c r="AMX181" s="2"/>
      <c r="AMY181" s="2"/>
      <c r="AMZ181" s="2"/>
      <c r="ANA181" s="2"/>
      <c r="ANB181" s="2"/>
      <c r="ANC181" s="2"/>
      <c r="AND181" s="2"/>
      <c r="ANE181" s="2"/>
      <c r="ANF181" s="2"/>
      <c r="ANG181" s="2"/>
      <c r="ANH181" s="2"/>
      <c r="ANI181" s="2"/>
      <c r="ANJ181" s="2"/>
      <c r="ANK181" s="2"/>
      <c r="ANL181" s="2"/>
      <c r="ANM181" s="2"/>
      <c r="ANN181" s="2"/>
      <c r="ANO181" s="2"/>
      <c r="ANP181" s="2"/>
      <c r="ANQ181" s="2"/>
      <c r="ANR181" s="2"/>
      <c r="ANS181" s="2"/>
      <c r="ANT181" s="2"/>
      <c r="ANU181" s="2"/>
      <c r="ANV181" s="2"/>
      <c r="ANW181" s="2"/>
      <c r="ANX181" s="2"/>
      <c r="ANY181" s="2"/>
      <c r="ANZ181" s="2"/>
      <c r="AOA181" s="2"/>
      <c r="AOB181" s="2"/>
      <c r="AOC181" s="2"/>
      <c r="AOD181" s="2"/>
      <c r="AOE181" s="2"/>
      <c r="AOF181" s="2"/>
      <c r="AOG181" s="2"/>
      <c r="AOH181" s="2"/>
      <c r="AOI181" s="2"/>
      <c r="AOJ181" s="2"/>
      <c r="AOK181" s="2"/>
      <c r="AOL181" s="2"/>
      <c r="AOM181" s="2"/>
      <c r="AON181" s="2"/>
      <c r="AOO181" s="2"/>
      <c r="AOP181" s="2"/>
      <c r="AOQ181" s="2"/>
      <c r="AOR181" s="2"/>
      <c r="AOS181" s="2"/>
      <c r="AOT181" s="2"/>
      <c r="AOU181" s="2"/>
      <c r="AOV181" s="2"/>
      <c r="AOW181" s="2"/>
      <c r="AOX181" s="2"/>
      <c r="AOY181" s="2"/>
      <c r="AOZ181" s="2"/>
      <c r="APA181" s="2"/>
      <c r="APB181" s="2"/>
      <c r="APC181" s="2"/>
      <c r="APD181" s="2"/>
      <c r="APE181" s="2"/>
      <c r="APF181" s="2"/>
      <c r="APG181" s="2"/>
      <c r="APH181" s="2"/>
      <c r="API181" s="2"/>
      <c r="APJ181" s="2"/>
      <c r="APK181" s="2"/>
      <c r="APL181" s="2"/>
      <c r="APM181" s="2"/>
      <c r="APN181" s="2"/>
      <c r="APO181" s="2"/>
      <c r="APP181" s="2"/>
      <c r="APQ181" s="2"/>
      <c r="APR181" s="2"/>
      <c r="APS181" s="2"/>
      <c r="APT181" s="2"/>
      <c r="APU181" s="2"/>
      <c r="APV181" s="2"/>
      <c r="APW181" s="2"/>
      <c r="APX181" s="2"/>
      <c r="APY181" s="2"/>
      <c r="APZ181" s="2"/>
      <c r="AQA181" s="2"/>
      <c r="AQB181" s="2"/>
      <c r="AQC181" s="2"/>
      <c r="AQD181" s="2"/>
      <c r="AQE181" s="2"/>
      <c r="AQF181" s="2"/>
      <c r="AQG181" s="2"/>
      <c r="AQH181" s="2"/>
      <c r="AQI181" s="2"/>
      <c r="AQJ181" s="2"/>
      <c r="AQK181" s="2"/>
      <c r="AQL181" s="2"/>
      <c r="AQM181" s="2"/>
      <c r="AQN181" s="2"/>
      <c r="AQO181" s="2"/>
      <c r="AQP181" s="2"/>
      <c r="AQQ181" s="2"/>
      <c r="AQR181" s="2"/>
      <c r="AQS181" s="2"/>
      <c r="AQT181" s="2"/>
      <c r="AQU181" s="2"/>
      <c r="AQV181" s="2"/>
      <c r="AQW181" s="2"/>
      <c r="AQX181" s="2"/>
      <c r="AQY181" s="2"/>
      <c r="AQZ181" s="2"/>
      <c r="ARA181" s="2"/>
      <c r="ARB181" s="2"/>
      <c r="ARC181" s="2"/>
      <c r="ARD181" s="2"/>
      <c r="ARE181" s="2"/>
      <c r="ARF181" s="2"/>
      <c r="ARG181" s="2"/>
      <c r="ARH181" s="2"/>
      <c r="ARI181" s="2"/>
      <c r="ARJ181" s="2"/>
      <c r="ARK181" s="2"/>
      <c r="ARL181" s="2"/>
      <c r="ARM181" s="2"/>
      <c r="ARN181" s="2"/>
      <c r="ARO181" s="2"/>
      <c r="ARP181" s="2"/>
      <c r="ARQ181" s="2"/>
      <c r="ARR181" s="2"/>
      <c r="ARS181" s="2"/>
      <c r="ART181" s="2"/>
      <c r="ARU181" s="2"/>
      <c r="ARV181" s="2"/>
      <c r="ARW181" s="2"/>
      <c r="ARX181" s="2"/>
      <c r="ARY181" s="2"/>
      <c r="ARZ181" s="2"/>
      <c r="ASA181" s="2"/>
      <c r="ASB181" s="2"/>
      <c r="ASC181" s="2"/>
      <c r="ASD181" s="2"/>
      <c r="ASE181" s="2"/>
      <c r="ASF181" s="2"/>
      <c r="ASG181" s="2"/>
      <c r="ASH181" s="2"/>
      <c r="ASI181" s="2"/>
      <c r="ASJ181" s="2"/>
      <c r="ASK181" s="2"/>
      <c r="ASL181" s="2"/>
      <c r="ASM181" s="2"/>
      <c r="ASN181" s="2"/>
      <c r="ASO181" s="2"/>
      <c r="ASP181" s="2"/>
      <c r="ASQ181" s="2"/>
      <c r="ASR181" s="2"/>
      <c r="ASS181" s="2"/>
      <c r="AST181" s="2"/>
      <c r="ASU181" s="2"/>
      <c r="ASV181" s="2"/>
      <c r="ASW181" s="2"/>
      <c r="ASX181" s="2"/>
      <c r="ASY181" s="2"/>
      <c r="ASZ181" s="2"/>
      <c r="ATA181" s="2"/>
      <c r="ATB181" s="2"/>
      <c r="ATC181" s="2"/>
      <c r="ATD181" s="2"/>
      <c r="ATE181" s="2"/>
      <c r="ATF181" s="2"/>
      <c r="ATG181" s="2"/>
      <c r="ATH181" s="2"/>
      <c r="ATI181" s="2"/>
      <c r="ATJ181" s="2"/>
      <c r="ATK181" s="2"/>
      <c r="ATL181" s="2"/>
      <c r="ATM181" s="2"/>
      <c r="ATN181" s="2"/>
      <c r="ATO181" s="2"/>
      <c r="ATP181" s="2"/>
      <c r="ATQ181" s="2"/>
      <c r="ATR181" s="2"/>
      <c r="ATS181" s="2"/>
      <c r="ATT181" s="2"/>
      <c r="ATU181" s="2"/>
      <c r="ATV181" s="2"/>
      <c r="ATW181" s="2"/>
      <c r="ATX181" s="2"/>
      <c r="ATY181" s="2"/>
      <c r="ATZ181" s="2"/>
      <c r="AUA181" s="2"/>
      <c r="AUB181" s="2"/>
      <c r="AUC181" s="2"/>
      <c r="AUD181" s="2"/>
      <c r="AUE181" s="2"/>
      <c r="AUF181" s="2"/>
      <c r="AUG181" s="2"/>
      <c r="AUH181" s="2"/>
      <c r="AUI181" s="2"/>
      <c r="AUJ181" s="2"/>
      <c r="AUK181" s="2"/>
      <c r="AUL181" s="2"/>
      <c r="AUM181" s="2"/>
      <c r="AUN181" s="2"/>
      <c r="AUO181" s="2"/>
      <c r="AUP181" s="2"/>
      <c r="AUQ181" s="2"/>
      <c r="AUR181" s="2"/>
      <c r="AUS181" s="2"/>
      <c r="AUT181" s="2"/>
      <c r="AUU181" s="2"/>
      <c r="AUV181" s="2"/>
      <c r="AUW181" s="2"/>
      <c r="AUX181" s="2"/>
      <c r="AUY181" s="2"/>
      <c r="AUZ181" s="2"/>
      <c r="AVA181" s="2"/>
      <c r="AVB181" s="2"/>
      <c r="AVC181" s="2"/>
      <c r="AVD181" s="2"/>
      <c r="AVE181" s="2"/>
      <c r="AVF181" s="2"/>
      <c r="AVG181" s="2"/>
      <c r="AVH181" s="2"/>
      <c r="AVI181" s="2"/>
      <c r="AVJ181" s="2"/>
      <c r="AVK181" s="2"/>
      <c r="AVL181" s="2"/>
      <c r="AVM181" s="2"/>
      <c r="AVN181" s="2"/>
      <c r="AVO181" s="2"/>
      <c r="AVP181" s="2"/>
      <c r="AVQ181" s="2"/>
      <c r="AVR181" s="2"/>
      <c r="AVS181" s="2"/>
      <c r="AVT181" s="2"/>
      <c r="AVU181" s="2"/>
      <c r="AVV181" s="2"/>
      <c r="AVW181" s="2"/>
      <c r="AVX181" s="2"/>
      <c r="AVY181" s="2"/>
      <c r="AVZ181" s="2"/>
      <c r="AWA181" s="2"/>
      <c r="AWB181" s="2"/>
      <c r="AWC181" s="2"/>
      <c r="AWD181" s="2"/>
      <c r="AWE181" s="2"/>
      <c r="AWF181" s="2"/>
      <c r="AWG181" s="2"/>
      <c r="AWH181" s="2"/>
      <c r="AWI181" s="2"/>
      <c r="AWJ181" s="2"/>
      <c r="AWK181" s="2"/>
      <c r="AWL181" s="2"/>
      <c r="AWM181" s="2"/>
      <c r="AWN181" s="2"/>
      <c r="AWO181" s="2"/>
      <c r="AWP181" s="2"/>
      <c r="AWQ181" s="2"/>
      <c r="AWR181" s="2"/>
      <c r="AWS181" s="2"/>
      <c r="AWT181" s="2"/>
      <c r="AWU181" s="2"/>
      <c r="AWV181" s="2"/>
      <c r="AWW181" s="2"/>
      <c r="AWX181" s="2"/>
      <c r="AWY181" s="2"/>
      <c r="AWZ181" s="2"/>
      <c r="AXA181" s="2"/>
      <c r="AXB181" s="2"/>
      <c r="AXC181" s="2"/>
      <c r="AXD181" s="2"/>
      <c r="AXE181" s="2"/>
      <c r="AXF181" s="2"/>
      <c r="AXG181" s="2"/>
      <c r="AXH181" s="2"/>
      <c r="AXI181" s="2"/>
      <c r="AXJ181" s="2"/>
      <c r="AXK181" s="2"/>
      <c r="AXL181" s="2"/>
      <c r="AXM181" s="2"/>
      <c r="AXN181" s="2"/>
      <c r="AXO181" s="2"/>
      <c r="AXP181" s="2"/>
      <c r="AXQ181" s="2"/>
      <c r="AXR181" s="2"/>
      <c r="AXS181" s="2"/>
      <c r="AXT181" s="2"/>
      <c r="AXU181" s="2"/>
      <c r="AXV181" s="2"/>
      <c r="AXW181" s="2"/>
      <c r="AXX181" s="2"/>
      <c r="AXY181" s="2"/>
      <c r="AXZ181" s="2"/>
      <c r="AYA181" s="2"/>
      <c r="AYB181" s="2"/>
      <c r="AYC181" s="2"/>
      <c r="AYD181" s="2"/>
      <c r="AYE181" s="2"/>
      <c r="AYF181" s="2"/>
      <c r="AYG181" s="2"/>
      <c r="AYH181" s="2"/>
      <c r="AYI181" s="2"/>
      <c r="AYJ181" s="2"/>
      <c r="AYK181" s="2"/>
      <c r="AYL181" s="2"/>
      <c r="AYM181" s="2"/>
      <c r="AYN181" s="2"/>
      <c r="AYO181" s="2"/>
      <c r="AYP181" s="2"/>
      <c r="AYQ181" s="2"/>
      <c r="AYR181" s="2"/>
      <c r="AYS181" s="2"/>
      <c r="AYT181" s="2"/>
      <c r="AYU181" s="2"/>
      <c r="AYV181" s="2"/>
      <c r="AYW181" s="2"/>
      <c r="AYX181" s="2"/>
      <c r="AYY181" s="2"/>
      <c r="AYZ181" s="2"/>
      <c r="AZA181" s="2"/>
      <c r="AZB181" s="2"/>
      <c r="AZC181" s="2"/>
      <c r="AZD181" s="2"/>
      <c r="AZE181" s="2"/>
      <c r="AZF181" s="2"/>
      <c r="AZG181" s="2"/>
      <c r="AZH181" s="2"/>
      <c r="AZI181" s="2"/>
      <c r="AZJ181" s="2"/>
      <c r="AZK181" s="2"/>
      <c r="AZL181" s="2"/>
      <c r="AZM181" s="2"/>
      <c r="AZN181" s="2"/>
      <c r="AZO181" s="2"/>
      <c r="AZP181" s="2"/>
      <c r="AZQ181" s="2"/>
      <c r="AZR181" s="2"/>
      <c r="AZS181" s="2"/>
      <c r="AZT181" s="2"/>
      <c r="AZU181" s="2"/>
      <c r="AZV181" s="2"/>
      <c r="AZW181" s="2"/>
      <c r="AZX181" s="2"/>
      <c r="AZY181" s="2"/>
      <c r="AZZ181" s="2"/>
      <c r="BAA181" s="2"/>
      <c r="BAB181" s="2"/>
      <c r="BAC181" s="2"/>
      <c r="BAD181" s="2"/>
      <c r="BAE181" s="2"/>
      <c r="BAF181" s="2"/>
      <c r="BAG181" s="2"/>
      <c r="BAH181" s="2"/>
      <c r="BAI181" s="2"/>
      <c r="BAJ181" s="2"/>
      <c r="BAK181" s="2"/>
      <c r="BAL181" s="2"/>
      <c r="BAM181" s="2"/>
      <c r="BAN181" s="2"/>
      <c r="BAO181" s="2"/>
      <c r="BAP181" s="2"/>
      <c r="BAQ181" s="2"/>
      <c r="BAR181" s="2"/>
      <c r="BAS181" s="2"/>
      <c r="BAT181" s="2"/>
      <c r="BAU181" s="2"/>
      <c r="BAV181" s="2"/>
      <c r="BAW181" s="2"/>
      <c r="BAX181" s="2"/>
      <c r="BAY181" s="2"/>
      <c r="BAZ181" s="2"/>
      <c r="BBA181" s="2"/>
      <c r="BBB181" s="2"/>
      <c r="BBC181" s="2"/>
      <c r="BBD181" s="2"/>
      <c r="BBE181" s="2"/>
      <c r="BBF181" s="2"/>
      <c r="BBG181" s="2"/>
      <c r="BBH181" s="2"/>
      <c r="BBI181" s="2"/>
      <c r="BBJ181" s="2"/>
      <c r="BBK181" s="2"/>
      <c r="BBL181" s="2"/>
      <c r="BBM181" s="2"/>
      <c r="BBN181" s="2"/>
      <c r="BBO181" s="2"/>
      <c r="BBP181" s="2"/>
      <c r="BBQ181" s="2"/>
      <c r="BBR181" s="2"/>
      <c r="BBS181" s="2"/>
      <c r="BBT181" s="2"/>
      <c r="BBU181" s="2"/>
      <c r="BBV181" s="2"/>
      <c r="BBW181" s="2"/>
      <c r="BBX181" s="2"/>
      <c r="BBY181" s="2"/>
      <c r="BBZ181" s="2"/>
      <c r="BCA181" s="2"/>
      <c r="BCB181" s="2"/>
      <c r="BCC181" s="2"/>
      <c r="BCD181" s="2"/>
      <c r="BCE181" s="2"/>
      <c r="BCF181" s="2"/>
    </row>
    <row r="182" spans="1:1024 1025:1436">
      <c r="A182" s="1" t="s">
        <v>7</v>
      </c>
      <c r="C182" s="2">
        <f>C181+D181+E181+F181+G181+H181+I181+J181+K181+L181+M181+N181+O181+P181+Q181+R181+S181+T181+U181+V181+W181+X181+Y181+Z181+AA181+AB181+AC181+AD181+AE181+AF181+AG181+AH181+AI181+AJ181+AK181+AL181+AM181+AN181+AO181+AP181+AQ181+AR181+AS181+AT181+AU181+AV181+AW181+AX181+AY181+AZ181+BA181+BB181+BC181+BD181+BE181+BF181+BG181+BH181+BI181+BJ181+BK181+BL181+BM181+BN181+BO181+BP181+BQ181+BR181+BS181+BT181+BU181+BV181+BW181+BX181+BY181+BZ181+CA181+CB181+CC181+CD181+CE181+CF181+CG181+CH181+CI181+CJ181+CK181+CL181+CM181+CN181+CO181+CP181+CQ181+CR181+CS181+CT181+CU181+CV181+CW181+CX181+CY181+CZ181+DA181+DB181+DC181+DD181+DE181+DF181+DG181+DH181+DI181+DJ181+DK181+DL181+DM181+DN181+DO181+DP181+DQ181+DR181+DS181+DT181+DU181+DV181+DW181+DX181+DY181+DZ181+EA181+EB181+EC181+ED181+EE181+EF181+EG181+EH181+EI181+EJ181+EK181+EL181+EM181+EN181+EO181+EP181+EQ181+ER181+ES181+ET181+EU181+EV181+EW181</f>
        <v>1701.105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  <c r="SG182" s="2"/>
      <c r="SH182" s="2"/>
      <c r="SI182" s="2"/>
      <c r="SJ182" s="2"/>
      <c r="SK182" s="2"/>
      <c r="SL182" s="2"/>
      <c r="SM182" s="2"/>
      <c r="SN182" s="2"/>
      <c r="SO182" s="2"/>
      <c r="SP182" s="2"/>
      <c r="SQ182" s="2"/>
      <c r="SR182" s="2"/>
      <c r="SS182" s="2"/>
      <c r="ST182" s="2"/>
      <c r="SU182" s="2"/>
      <c r="SV182" s="2"/>
      <c r="SW182" s="2"/>
      <c r="SX182" s="2"/>
      <c r="SY182" s="2"/>
      <c r="SZ182" s="2"/>
      <c r="TA182" s="2"/>
      <c r="TB182" s="2"/>
      <c r="TC182" s="2"/>
      <c r="TD182" s="2"/>
      <c r="TE182" s="2"/>
      <c r="TF182" s="2"/>
      <c r="TG182" s="2"/>
      <c r="TH182" s="2"/>
      <c r="TI182" s="2"/>
      <c r="TJ182" s="2"/>
      <c r="TK182" s="2"/>
      <c r="TL182" s="2"/>
      <c r="TM182" s="2"/>
      <c r="TN182" s="2"/>
      <c r="TO182" s="2"/>
      <c r="TP182" s="2"/>
      <c r="TQ182" s="2"/>
      <c r="TR182" s="2"/>
      <c r="TS182" s="2"/>
      <c r="TT182" s="2"/>
      <c r="TU182" s="2"/>
      <c r="TV182" s="2"/>
      <c r="TW182" s="2"/>
      <c r="TX182" s="2"/>
      <c r="TY182" s="2"/>
      <c r="TZ182" s="2"/>
      <c r="UA182" s="2"/>
      <c r="UB182" s="2"/>
      <c r="UC182" s="2"/>
      <c r="UD182" s="2"/>
      <c r="UE182" s="2"/>
      <c r="UF182" s="2"/>
      <c r="UG182" s="2"/>
      <c r="UH182" s="2"/>
      <c r="UI182" s="2"/>
      <c r="UJ182" s="2"/>
      <c r="UK182" s="2"/>
      <c r="UL182" s="2"/>
      <c r="UM182" s="2"/>
      <c r="UN182" s="2"/>
      <c r="UO182" s="2"/>
      <c r="UP182" s="2"/>
      <c r="UQ182" s="2"/>
      <c r="UR182" s="2"/>
      <c r="US182" s="2"/>
      <c r="UT182" s="2"/>
      <c r="UU182" s="2"/>
      <c r="UV182" s="2"/>
      <c r="UW182" s="2"/>
      <c r="UX182" s="2"/>
      <c r="UY182" s="2"/>
      <c r="UZ182" s="2"/>
      <c r="VA182" s="2"/>
      <c r="VB182" s="2"/>
      <c r="VC182" s="2"/>
      <c r="VD182" s="2"/>
      <c r="VE182" s="2"/>
      <c r="VF182" s="2"/>
      <c r="VG182" s="2"/>
      <c r="VH182" s="2"/>
      <c r="VI182" s="2"/>
      <c r="VJ182" s="2"/>
      <c r="VK182" s="2"/>
      <c r="VL182" s="2"/>
      <c r="VM182" s="2"/>
      <c r="VN182" s="2"/>
      <c r="VO182" s="2"/>
      <c r="VP182" s="2"/>
      <c r="VQ182" s="2"/>
      <c r="VR182" s="2"/>
      <c r="VS182" s="2"/>
      <c r="VT182" s="2"/>
      <c r="VU182" s="2"/>
      <c r="VV182" s="2"/>
      <c r="VW182" s="2"/>
      <c r="VX182" s="2"/>
      <c r="VY182" s="2"/>
      <c r="VZ182" s="2"/>
      <c r="WA182" s="2"/>
      <c r="WB182" s="2"/>
      <c r="WC182" s="2"/>
      <c r="WD182" s="2"/>
      <c r="WE182" s="2"/>
      <c r="WF182" s="2"/>
      <c r="WG182" s="2"/>
      <c r="WH182" s="2"/>
      <c r="WI182" s="2"/>
      <c r="WJ182" s="2"/>
      <c r="WK182" s="2"/>
      <c r="WL182" s="2"/>
      <c r="WM182" s="2"/>
      <c r="WN182" s="2"/>
      <c r="WO182" s="2"/>
      <c r="WP182" s="2"/>
      <c r="WQ182" s="2"/>
      <c r="WR182" s="2"/>
      <c r="WS182" s="2"/>
      <c r="WT182" s="2"/>
      <c r="WU182" s="2"/>
      <c r="WV182" s="2"/>
      <c r="WW182" s="2"/>
      <c r="WX182" s="2"/>
      <c r="WY182" s="2"/>
      <c r="WZ182" s="2"/>
      <c r="XA182" s="2"/>
      <c r="XB182" s="2"/>
      <c r="XC182" s="2"/>
      <c r="XD182" s="2"/>
      <c r="XE182" s="2"/>
      <c r="XF182" s="2"/>
      <c r="XG182" s="2"/>
      <c r="XH182" s="2"/>
      <c r="XI182" s="2"/>
      <c r="XJ182" s="2"/>
      <c r="XK182" s="2"/>
      <c r="XL182" s="2"/>
      <c r="XM182" s="2"/>
      <c r="XN182" s="2"/>
      <c r="XO182" s="2"/>
      <c r="XP182" s="2"/>
      <c r="XQ182" s="2"/>
      <c r="XR182" s="2"/>
      <c r="XS182" s="2"/>
      <c r="XT182" s="2"/>
      <c r="XU182" s="2"/>
      <c r="XV182" s="2"/>
      <c r="XW182" s="2"/>
      <c r="XX182" s="2"/>
      <c r="XY182" s="2"/>
      <c r="XZ182" s="2"/>
      <c r="YA182" s="2"/>
      <c r="YB182" s="2"/>
      <c r="YC182" s="2"/>
      <c r="YD182" s="2"/>
      <c r="YE182" s="2"/>
      <c r="YF182" s="2"/>
      <c r="YG182" s="2"/>
      <c r="YH182" s="2"/>
      <c r="YI182" s="2"/>
      <c r="YJ182" s="2"/>
      <c r="YK182" s="2"/>
      <c r="YL182" s="2"/>
      <c r="YM182" s="2"/>
      <c r="YN182" s="2"/>
      <c r="YO182" s="2"/>
      <c r="YP182" s="2"/>
      <c r="YQ182" s="2"/>
      <c r="YR182" s="2"/>
      <c r="YS182" s="2"/>
      <c r="YT182" s="2"/>
      <c r="YU182" s="2"/>
      <c r="YV182" s="2"/>
      <c r="YW182" s="2"/>
      <c r="YX182" s="2"/>
      <c r="YY182" s="2"/>
      <c r="YZ182" s="2"/>
      <c r="ZA182" s="2"/>
      <c r="ZB182" s="2"/>
      <c r="ZC182" s="2"/>
      <c r="ZD182" s="2"/>
      <c r="ZE182" s="2"/>
      <c r="ZF182" s="2"/>
      <c r="ZG182" s="2"/>
      <c r="ZH182" s="2"/>
      <c r="ZI182" s="2"/>
      <c r="ZJ182" s="2"/>
      <c r="ZK182" s="2"/>
      <c r="ZL182" s="2"/>
      <c r="ZM182" s="2"/>
      <c r="ZN182" s="2"/>
      <c r="ZO182" s="2"/>
      <c r="ZP182" s="2"/>
      <c r="ZQ182" s="2"/>
      <c r="ZR182" s="2"/>
      <c r="ZS182" s="2"/>
      <c r="ZT182" s="2"/>
      <c r="ZU182" s="2"/>
      <c r="ZV182" s="2"/>
      <c r="ZW182" s="2"/>
      <c r="ZX182" s="2"/>
      <c r="ZY182" s="2"/>
      <c r="ZZ182" s="2"/>
      <c r="AAA182" s="2"/>
      <c r="AAB182" s="2"/>
      <c r="AAC182" s="2"/>
      <c r="AAD182" s="2"/>
      <c r="AAE182" s="2"/>
      <c r="AAF182" s="2"/>
      <c r="AAG182" s="2"/>
      <c r="AAH182" s="2"/>
      <c r="AAI182" s="2"/>
      <c r="AAJ182" s="2"/>
      <c r="AAK182" s="2"/>
      <c r="AAL182" s="2"/>
      <c r="AAM182" s="2"/>
      <c r="AAN182" s="2"/>
      <c r="AAO182" s="2"/>
      <c r="AAP182" s="2"/>
      <c r="AAQ182" s="2"/>
      <c r="AAR182" s="2"/>
      <c r="AAS182" s="2"/>
      <c r="AAT182" s="2"/>
      <c r="AAU182" s="2"/>
      <c r="AAV182" s="2"/>
      <c r="AAW182" s="2"/>
      <c r="AAX182" s="2"/>
      <c r="AAY182" s="2"/>
      <c r="AAZ182" s="2"/>
      <c r="ABA182" s="2"/>
      <c r="ABB182" s="2"/>
      <c r="ABC182" s="2"/>
      <c r="ABD182" s="2"/>
      <c r="ABE182" s="2"/>
      <c r="ABF182" s="2"/>
      <c r="ABG182" s="2"/>
      <c r="ABH182" s="2"/>
      <c r="ABI182" s="2"/>
      <c r="ABJ182" s="2"/>
      <c r="ABK182" s="2"/>
      <c r="ABL182" s="2"/>
      <c r="ABM182" s="2"/>
      <c r="ABN182" s="2"/>
      <c r="ABO182" s="2"/>
      <c r="ABP182" s="2"/>
      <c r="ABQ182" s="2"/>
      <c r="ABR182" s="2"/>
      <c r="ABS182" s="2"/>
      <c r="ABT182" s="2"/>
      <c r="ABU182" s="2"/>
      <c r="ABV182" s="2"/>
      <c r="ABW182" s="2"/>
      <c r="ABX182" s="2"/>
      <c r="ABY182" s="2"/>
      <c r="ABZ182" s="2"/>
      <c r="ACA182" s="2"/>
      <c r="ACB182" s="2"/>
      <c r="ACC182" s="2"/>
      <c r="ACD182" s="2"/>
      <c r="ACE182" s="2"/>
      <c r="ACF182" s="2"/>
      <c r="ACG182" s="2"/>
      <c r="ACH182" s="2"/>
      <c r="ACI182" s="2"/>
      <c r="ACJ182" s="2"/>
      <c r="ACK182" s="2"/>
      <c r="ACL182" s="2"/>
      <c r="ACM182" s="2"/>
      <c r="ACN182" s="2"/>
      <c r="ACO182" s="2"/>
      <c r="ACP182" s="2"/>
      <c r="ACQ182" s="2"/>
      <c r="ACR182" s="2"/>
      <c r="ACS182" s="2"/>
      <c r="ACT182" s="2"/>
      <c r="ACU182" s="2"/>
      <c r="ACV182" s="2"/>
      <c r="ACW182" s="2"/>
      <c r="ACX182" s="2"/>
      <c r="ACY182" s="2"/>
      <c r="ACZ182" s="2"/>
      <c r="ADA182" s="2"/>
      <c r="ADB182" s="2"/>
      <c r="ADC182" s="2"/>
      <c r="ADD182" s="2"/>
      <c r="ADE182" s="2"/>
      <c r="ADF182" s="2"/>
      <c r="ADG182" s="2"/>
      <c r="ADH182" s="2"/>
      <c r="ADI182" s="2"/>
      <c r="ADJ182" s="2"/>
      <c r="ADK182" s="2"/>
      <c r="ADL182" s="2"/>
      <c r="ADM182" s="2"/>
      <c r="ADN182" s="2"/>
      <c r="ADO182" s="2"/>
      <c r="ADP182" s="2"/>
      <c r="ADQ182" s="2"/>
      <c r="ADR182" s="2"/>
      <c r="ADS182" s="2"/>
      <c r="ADT182" s="2"/>
      <c r="ADU182" s="2"/>
      <c r="ADV182" s="2"/>
      <c r="ADW182" s="2"/>
      <c r="ADX182" s="2"/>
      <c r="ADY182" s="2"/>
      <c r="ADZ182" s="2"/>
      <c r="AEA182" s="2"/>
      <c r="AEB182" s="2"/>
      <c r="AEC182" s="2"/>
      <c r="AED182" s="2"/>
      <c r="AEE182" s="2"/>
      <c r="AEF182" s="2"/>
      <c r="AEG182" s="2"/>
      <c r="AEH182" s="2"/>
      <c r="AEI182" s="2"/>
      <c r="AEJ182" s="2"/>
      <c r="AEK182" s="2"/>
      <c r="AEL182" s="2"/>
      <c r="AEM182" s="2"/>
      <c r="AEN182" s="2"/>
      <c r="AEO182" s="2"/>
      <c r="AEP182" s="2"/>
      <c r="AEQ182" s="2"/>
      <c r="AER182" s="2"/>
      <c r="AES182" s="2"/>
      <c r="AET182" s="2"/>
      <c r="AEU182" s="2"/>
      <c r="AEV182" s="2"/>
      <c r="AEW182" s="2"/>
      <c r="AEX182" s="2"/>
      <c r="AEY182" s="2"/>
      <c r="AEZ182" s="2"/>
      <c r="AFA182" s="2"/>
      <c r="AFB182" s="2"/>
      <c r="AFC182" s="2"/>
      <c r="AFD182" s="2"/>
      <c r="AFE182" s="2"/>
      <c r="AFF182" s="2"/>
      <c r="AFG182" s="2"/>
      <c r="AFH182" s="2"/>
      <c r="AFI182" s="2"/>
      <c r="AFJ182" s="2"/>
      <c r="AFK182" s="2"/>
      <c r="AFL182" s="2"/>
      <c r="AFM182" s="2"/>
      <c r="AFN182" s="2"/>
      <c r="AFO182" s="2"/>
      <c r="AFP182" s="2"/>
      <c r="AFQ182" s="2"/>
      <c r="AFR182" s="2"/>
      <c r="AFS182" s="2"/>
      <c r="AFT182" s="2"/>
      <c r="AFU182" s="2"/>
      <c r="AFV182" s="2"/>
      <c r="AFW182" s="2"/>
      <c r="AFX182" s="2"/>
      <c r="AFY182" s="2"/>
      <c r="AFZ182" s="2"/>
      <c r="AGA182" s="2"/>
      <c r="AGB182" s="2"/>
      <c r="AGC182" s="2"/>
      <c r="AGD182" s="2"/>
      <c r="AGE182" s="2"/>
      <c r="AGF182" s="2"/>
      <c r="AGG182" s="2"/>
      <c r="AGH182" s="2"/>
      <c r="AGI182" s="2"/>
      <c r="AGJ182" s="2"/>
      <c r="AGK182" s="2"/>
      <c r="AGL182" s="2"/>
      <c r="AGM182" s="2"/>
      <c r="AGN182" s="2"/>
      <c r="AGO182" s="2"/>
      <c r="AGP182" s="2"/>
      <c r="AGQ182" s="2"/>
      <c r="AGR182" s="2"/>
      <c r="AGS182" s="2"/>
      <c r="AGT182" s="2"/>
      <c r="AGU182" s="2"/>
      <c r="AGV182" s="2"/>
      <c r="AGW182" s="2"/>
      <c r="AGX182" s="2"/>
      <c r="AGY182" s="2"/>
      <c r="AGZ182" s="2"/>
      <c r="AHA182" s="2"/>
      <c r="AHB182" s="2"/>
      <c r="AHC182" s="2"/>
      <c r="AHD182" s="2"/>
      <c r="AHE182" s="2"/>
      <c r="AHF182" s="2"/>
      <c r="AHG182" s="2"/>
      <c r="AHH182" s="2"/>
      <c r="AHI182" s="2"/>
      <c r="AHJ182" s="2"/>
      <c r="AHK182" s="2"/>
      <c r="AHL182" s="2"/>
      <c r="AHM182" s="2"/>
      <c r="AHN182" s="2"/>
      <c r="AHO182" s="2"/>
      <c r="AHP182" s="2"/>
      <c r="AHQ182" s="2"/>
      <c r="AHR182" s="2"/>
      <c r="AHS182" s="2"/>
      <c r="AHT182" s="2"/>
      <c r="AHU182" s="2"/>
      <c r="AHV182" s="2"/>
      <c r="AHW182" s="2"/>
      <c r="AHX182" s="2"/>
      <c r="AHY182" s="2"/>
      <c r="AHZ182" s="2"/>
      <c r="AIA182" s="2"/>
      <c r="AIB182" s="2"/>
      <c r="AIC182" s="2"/>
      <c r="AID182" s="2"/>
      <c r="AIE182" s="2"/>
      <c r="AIF182" s="2"/>
      <c r="AIG182" s="2"/>
      <c r="AIH182" s="2"/>
      <c r="AII182" s="2"/>
      <c r="AIJ182" s="2"/>
      <c r="AIK182" s="2"/>
      <c r="AIL182" s="2"/>
      <c r="AIM182" s="2"/>
      <c r="AIN182" s="2"/>
      <c r="AIO182" s="2"/>
      <c r="AIP182" s="2"/>
      <c r="AIQ182" s="2"/>
      <c r="AIR182" s="2"/>
      <c r="AIS182" s="2"/>
      <c r="AIT182" s="2"/>
      <c r="AIU182" s="2"/>
      <c r="AIV182" s="2"/>
      <c r="AIW182" s="2"/>
      <c r="AIX182" s="2"/>
      <c r="AIY182" s="2"/>
      <c r="AIZ182" s="2"/>
      <c r="AJA182" s="2"/>
      <c r="AJB182" s="2"/>
      <c r="AJC182" s="2"/>
      <c r="AJD182" s="2"/>
      <c r="AJE182" s="2"/>
      <c r="AJF182" s="2"/>
      <c r="AJG182" s="2"/>
      <c r="AJH182" s="2"/>
      <c r="AJI182" s="2"/>
      <c r="AJJ182" s="2"/>
      <c r="AJK182" s="2"/>
      <c r="AJL182" s="2"/>
      <c r="AJM182" s="2"/>
      <c r="AJN182" s="2"/>
      <c r="AJO182" s="2"/>
      <c r="AJP182" s="2"/>
      <c r="AJQ182" s="2"/>
      <c r="AJR182" s="2"/>
      <c r="AJS182" s="2"/>
      <c r="AJT182" s="2"/>
      <c r="AJU182" s="2"/>
      <c r="AJV182" s="2"/>
      <c r="AJW182" s="2"/>
      <c r="AJX182" s="2"/>
      <c r="AJY182" s="2"/>
      <c r="AJZ182" s="2"/>
      <c r="AKA182" s="2"/>
      <c r="AKB182" s="2"/>
      <c r="AKC182" s="2"/>
      <c r="AKD182" s="2"/>
      <c r="AKE182" s="2"/>
      <c r="AKF182" s="2"/>
      <c r="AKG182" s="2"/>
      <c r="AKH182" s="2"/>
      <c r="AKI182" s="2"/>
      <c r="AKJ182" s="2"/>
      <c r="AKK182" s="2"/>
      <c r="AKL182" s="2"/>
      <c r="AKM182" s="2"/>
      <c r="AKN182" s="2"/>
      <c r="AKO182" s="2"/>
      <c r="AKP182" s="2"/>
      <c r="AKQ182" s="2"/>
      <c r="AKR182" s="2"/>
      <c r="AKS182" s="2"/>
      <c r="AKT182" s="2"/>
      <c r="AKU182" s="2"/>
      <c r="AKV182" s="2"/>
      <c r="AKW182" s="2"/>
      <c r="AKX182" s="2"/>
      <c r="AKY182" s="2"/>
      <c r="AKZ182" s="2"/>
      <c r="ALA182" s="2"/>
      <c r="ALB182" s="2"/>
      <c r="ALC182" s="2"/>
      <c r="ALD182" s="2"/>
      <c r="ALE182" s="2"/>
      <c r="ALF182" s="2"/>
      <c r="ALG182" s="2"/>
      <c r="ALH182" s="2"/>
      <c r="ALI182" s="2"/>
      <c r="ALJ182" s="2"/>
      <c r="ALK182" s="2"/>
      <c r="ALL182" s="2"/>
      <c r="ALM182" s="2"/>
      <c r="ALN182" s="2"/>
      <c r="ALO182" s="2"/>
      <c r="ALP182" s="2"/>
      <c r="ALQ182" s="2"/>
      <c r="ALR182" s="2"/>
      <c r="ALS182" s="2"/>
      <c r="ALT182" s="2"/>
      <c r="ALU182" s="2"/>
      <c r="ALV182" s="2"/>
      <c r="ALW182" s="2"/>
      <c r="ALX182" s="2"/>
      <c r="ALY182" s="2"/>
      <c r="ALZ182" s="2"/>
      <c r="AMA182" s="2"/>
      <c r="AMB182" s="2"/>
      <c r="AMC182" s="2"/>
      <c r="AMD182" s="2"/>
      <c r="AME182" s="2"/>
      <c r="AMF182" s="2"/>
      <c r="AMG182" s="2"/>
      <c r="AMH182" s="2"/>
      <c r="AMI182" s="2"/>
      <c r="AMJ182" s="2"/>
      <c r="AMK182" s="2"/>
      <c r="AML182" s="2"/>
      <c r="AMM182" s="2"/>
      <c r="AMN182" s="2"/>
      <c r="AMO182" s="2"/>
      <c r="AMP182" s="2"/>
      <c r="AMQ182" s="2"/>
      <c r="AMR182" s="2"/>
      <c r="AMS182" s="2"/>
      <c r="AMT182" s="2"/>
      <c r="AMU182" s="2"/>
      <c r="AMV182" s="2"/>
      <c r="AMW182" s="2"/>
      <c r="AMX182" s="2"/>
      <c r="AMY182" s="2"/>
      <c r="AMZ182" s="2"/>
      <c r="ANA182" s="2"/>
      <c r="ANB182" s="2"/>
      <c r="ANC182" s="2"/>
      <c r="AND182" s="2"/>
      <c r="ANE182" s="2"/>
      <c r="ANF182" s="2"/>
      <c r="ANG182" s="2"/>
      <c r="ANH182" s="2"/>
      <c r="ANI182" s="2"/>
      <c r="ANJ182" s="2"/>
      <c r="ANK182" s="2"/>
      <c r="ANL182" s="2"/>
      <c r="ANM182" s="2"/>
      <c r="ANN182" s="2"/>
      <c r="ANO182" s="2"/>
      <c r="ANP182" s="2"/>
      <c r="ANQ182" s="2"/>
      <c r="ANR182" s="2"/>
      <c r="ANS182" s="2"/>
      <c r="ANT182" s="2"/>
      <c r="ANU182" s="2"/>
      <c r="ANV182" s="2"/>
      <c r="ANW182" s="2"/>
      <c r="ANX182" s="2"/>
      <c r="ANY182" s="2"/>
      <c r="ANZ182" s="2"/>
      <c r="AOA182" s="2"/>
      <c r="AOB182" s="2"/>
      <c r="AOC182" s="2"/>
      <c r="AOD182" s="2"/>
      <c r="AOE182" s="2"/>
      <c r="AOF182" s="2"/>
      <c r="AOG182" s="2"/>
      <c r="AOH182" s="2"/>
      <c r="AOI182" s="2"/>
      <c r="AOJ182" s="2"/>
      <c r="AOK182" s="2"/>
      <c r="AOL182" s="2"/>
      <c r="AOM182" s="2"/>
      <c r="AON182" s="2"/>
      <c r="AOO182" s="2"/>
      <c r="AOP182" s="2"/>
      <c r="AOQ182" s="2"/>
      <c r="AOR182" s="2"/>
      <c r="AOS182" s="2"/>
      <c r="AOT182" s="2"/>
      <c r="AOU182" s="2"/>
      <c r="AOV182" s="2"/>
      <c r="AOW182" s="2"/>
      <c r="AOX182" s="2"/>
      <c r="AOY182" s="2"/>
      <c r="AOZ182" s="2"/>
      <c r="APA182" s="2"/>
      <c r="APB182" s="2"/>
      <c r="APC182" s="2"/>
      <c r="APD182" s="2"/>
      <c r="APE182" s="2"/>
      <c r="APF182" s="2"/>
      <c r="APG182" s="2"/>
      <c r="APH182" s="2"/>
      <c r="API182" s="2"/>
      <c r="APJ182" s="2"/>
      <c r="APK182" s="2"/>
      <c r="APL182" s="2"/>
      <c r="APM182" s="2"/>
      <c r="APN182" s="2"/>
      <c r="APO182" s="2"/>
      <c r="APP182" s="2"/>
      <c r="APQ182" s="2"/>
      <c r="APR182" s="2"/>
      <c r="APS182" s="2"/>
      <c r="APT182" s="2"/>
      <c r="APU182" s="2"/>
      <c r="APV182" s="2"/>
      <c r="APW182" s="2"/>
      <c r="APX182" s="2"/>
      <c r="APY182" s="2"/>
      <c r="APZ182" s="2"/>
      <c r="AQA182" s="2"/>
      <c r="AQB182" s="2"/>
      <c r="AQC182" s="2"/>
      <c r="AQD182" s="2"/>
      <c r="AQE182" s="2"/>
      <c r="AQF182" s="2"/>
      <c r="AQG182" s="2"/>
      <c r="AQH182" s="2"/>
      <c r="AQI182" s="2"/>
      <c r="AQJ182" s="2"/>
      <c r="AQK182" s="2"/>
      <c r="AQL182" s="2"/>
      <c r="AQM182" s="2"/>
      <c r="AQN182" s="2"/>
      <c r="AQO182" s="2"/>
      <c r="AQP182" s="2"/>
      <c r="AQQ182" s="2"/>
      <c r="AQR182" s="2"/>
      <c r="AQS182" s="2"/>
      <c r="AQT182" s="2"/>
      <c r="AQU182" s="2"/>
      <c r="AQV182" s="2"/>
      <c r="AQW182" s="2"/>
      <c r="AQX182" s="2"/>
      <c r="AQY182" s="2"/>
      <c r="AQZ182" s="2"/>
      <c r="ARA182" s="2"/>
      <c r="ARB182" s="2"/>
      <c r="ARC182" s="2"/>
      <c r="ARD182" s="2"/>
      <c r="ARE182" s="2"/>
      <c r="ARF182" s="2"/>
      <c r="ARG182" s="2"/>
      <c r="ARH182" s="2"/>
      <c r="ARI182" s="2"/>
      <c r="ARJ182" s="2"/>
      <c r="ARK182" s="2"/>
      <c r="ARL182" s="2"/>
      <c r="ARM182" s="2"/>
      <c r="ARN182" s="2"/>
      <c r="ARO182" s="2"/>
      <c r="ARP182" s="2"/>
      <c r="ARQ182" s="2"/>
      <c r="ARR182" s="2"/>
      <c r="ARS182" s="2"/>
      <c r="ART182" s="2"/>
      <c r="ARU182" s="2"/>
      <c r="ARV182" s="2"/>
      <c r="ARW182" s="2"/>
      <c r="ARX182" s="2"/>
      <c r="ARY182" s="2"/>
      <c r="ARZ182" s="2"/>
      <c r="ASA182" s="2"/>
      <c r="ASB182" s="2"/>
      <c r="ASC182" s="2"/>
      <c r="ASD182" s="2"/>
      <c r="ASE182" s="2"/>
      <c r="ASF182" s="2"/>
      <c r="ASG182" s="2"/>
      <c r="ASH182" s="2"/>
      <c r="ASI182" s="2"/>
      <c r="ASJ182" s="2"/>
      <c r="ASK182" s="2"/>
      <c r="ASL182" s="2"/>
      <c r="ASM182" s="2"/>
      <c r="ASN182" s="2"/>
      <c r="ASO182" s="2"/>
      <c r="ASP182" s="2"/>
      <c r="ASQ182" s="2"/>
      <c r="ASR182" s="2"/>
      <c r="ASS182" s="2"/>
      <c r="AST182" s="2"/>
      <c r="ASU182" s="2"/>
      <c r="ASV182" s="2"/>
      <c r="ASW182" s="2"/>
      <c r="ASX182" s="2"/>
      <c r="ASY182" s="2"/>
      <c r="ASZ182" s="2"/>
      <c r="ATA182" s="2"/>
      <c r="ATB182" s="2"/>
      <c r="ATC182" s="2"/>
      <c r="ATD182" s="2"/>
      <c r="ATE182" s="2"/>
      <c r="ATF182" s="2"/>
      <c r="ATG182" s="2"/>
      <c r="ATH182" s="2"/>
      <c r="ATI182" s="2"/>
      <c r="ATJ182" s="2"/>
      <c r="ATK182" s="2"/>
      <c r="ATL182" s="2"/>
      <c r="ATM182" s="2"/>
      <c r="ATN182" s="2"/>
      <c r="ATO182" s="2"/>
      <c r="ATP182" s="2"/>
      <c r="ATQ182" s="2"/>
      <c r="ATR182" s="2"/>
      <c r="ATS182" s="2"/>
      <c r="ATT182" s="2"/>
      <c r="ATU182" s="2"/>
      <c r="ATV182" s="2"/>
      <c r="ATW182" s="2"/>
      <c r="ATX182" s="2"/>
      <c r="ATY182" s="2"/>
      <c r="ATZ182" s="2"/>
      <c r="AUA182" s="2"/>
      <c r="AUB182" s="2"/>
      <c r="AUC182" s="2"/>
      <c r="AUD182" s="2"/>
      <c r="AUE182" s="2"/>
      <c r="AUF182" s="2"/>
      <c r="AUG182" s="2"/>
      <c r="AUH182" s="2"/>
      <c r="AUI182" s="2"/>
      <c r="AUJ182" s="2"/>
      <c r="AUK182" s="2"/>
      <c r="AUL182" s="2"/>
      <c r="AUM182" s="2"/>
      <c r="AUN182" s="2"/>
      <c r="AUO182" s="2"/>
      <c r="AUP182" s="2"/>
      <c r="AUQ182" s="2"/>
      <c r="AUR182" s="2"/>
      <c r="AUS182" s="2"/>
      <c r="AUT182" s="2"/>
      <c r="AUU182" s="2"/>
      <c r="AUV182" s="2"/>
      <c r="AUW182" s="2"/>
      <c r="AUX182" s="2"/>
      <c r="AUY182" s="2"/>
      <c r="AUZ182" s="2"/>
      <c r="AVA182" s="2"/>
      <c r="AVB182" s="2"/>
      <c r="AVC182" s="2"/>
      <c r="AVD182" s="2"/>
      <c r="AVE182" s="2"/>
      <c r="AVF182" s="2"/>
      <c r="AVG182" s="2"/>
      <c r="AVH182" s="2"/>
      <c r="AVI182" s="2"/>
      <c r="AVJ182" s="2"/>
      <c r="AVK182" s="2"/>
      <c r="AVL182" s="2"/>
      <c r="AVM182" s="2"/>
      <c r="AVN182" s="2"/>
      <c r="AVO182" s="2"/>
      <c r="AVP182" s="2"/>
      <c r="AVQ182" s="2"/>
      <c r="AVR182" s="2"/>
      <c r="AVS182" s="2"/>
      <c r="AVT182" s="2"/>
      <c r="AVU182" s="2"/>
      <c r="AVV182" s="2"/>
      <c r="AVW182" s="2"/>
      <c r="AVX182" s="2"/>
      <c r="AVY182" s="2"/>
      <c r="AVZ182" s="2"/>
      <c r="AWA182" s="2"/>
      <c r="AWB182" s="2"/>
      <c r="AWC182" s="2"/>
      <c r="AWD182" s="2"/>
      <c r="AWE182" s="2"/>
      <c r="AWF182" s="2"/>
      <c r="AWG182" s="2"/>
      <c r="AWH182" s="2"/>
      <c r="AWI182" s="2"/>
      <c r="AWJ182" s="2"/>
      <c r="AWK182" s="2"/>
      <c r="AWL182" s="2"/>
      <c r="AWM182" s="2"/>
      <c r="AWN182" s="2"/>
      <c r="AWO182" s="2"/>
      <c r="AWP182" s="2"/>
      <c r="AWQ182" s="2"/>
      <c r="AWR182" s="2"/>
      <c r="AWS182" s="2"/>
      <c r="AWT182" s="2"/>
      <c r="AWU182" s="2"/>
      <c r="AWV182" s="2"/>
      <c r="AWW182" s="2"/>
      <c r="AWX182" s="2"/>
      <c r="AWY182" s="2"/>
      <c r="AWZ182" s="2"/>
      <c r="AXA182" s="2"/>
      <c r="AXB182" s="2"/>
      <c r="AXC182" s="2"/>
      <c r="AXD182" s="2"/>
      <c r="AXE182" s="2"/>
      <c r="AXF182" s="2"/>
      <c r="AXG182" s="2"/>
      <c r="AXH182" s="2"/>
      <c r="AXI182" s="2"/>
      <c r="AXJ182" s="2"/>
      <c r="AXK182" s="2"/>
      <c r="AXL182" s="2"/>
      <c r="AXM182" s="2"/>
      <c r="AXN182" s="2"/>
      <c r="AXO182" s="2"/>
      <c r="AXP182" s="2"/>
      <c r="AXQ182" s="2"/>
      <c r="AXR182" s="2"/>
      <c r="AXS182" s="2"/>
      <c r="AXT182" s="2"/>
      <c r="AXU182" s="2"/>
      <c r="AXV182" s="2"/>
      <c r="AXW182" s="2"/>
      <c r="AXX182" s="2"/>
      <c r="AXY182" s="2"/>
      <c r="AXZ182" s="2"/>
      <c r="AYA182" s="2"/>
      <c r="AYB182" s="2"/>
      <c r="AYC182" s="2"/>
      <c r="AYD182" s="2"/>
      <c r="AYE182" s="2"/>
      <c r="AYF182" s="2"/>
      <c r="AYG182" s="2"/>
      <c r="AYH182" s="2"/>
      <c r="AYI182" s="2"/>
      <c r="AYJ182" s="2"/>
      <c r="AYK182" s="2"/>
      <c r="AYL182" s="2"/>
      <c r="AYM182" s="2"/>
      <c r="AYN182" s="2"/>
      <c r="AYO182" s="2"/>
      <c r="AYP182" s="2"/>
      <c r="AYQ182" s="2"/>
      <c r="AYR182" s="2"/>
      <c r="AYS182" s="2"/>
      <c r="AYT182" s="2"/>
      <c r="AYU182" s="2"/>
      <c r="AYV182" s="2"/>
      <c r="AYW182" s="2"/>
      <c r="AYX182" s="2"/>
      <c r="AYY182" s="2"/>
      <c r="AYZ182" s="2"/>
      <c r="AZA182" s="2"/>
      <c r="AZB182" s="2"/>
      <c r="AZC182" s="2"/>
      <c r="AZD182" s="2"/>
      <c r="AZE182" s="2"/>
      <c r="AZF182" s="2"/>
      <c r="AZG182" s="2"/>
      <c r="AZH182" s="2"/>
      <c r="AZI182" s="2"/>
      <c r="AZJ182" s="2"/>
      <c r="AZK182" s="2"/>
      <c r="AZL182" s="2"/>
      <c r="AZM182" s="2"/>
      <c r="AZN182" s="2"/>
      <c r="AZO182" s="2"/>
      <c r="AZP182" s="2"/>
      <c r="AZQ182" s="2"/>
      <c r="AZR182" s="2"/>
      <c r="AZS182" s="2"/>
      <c r="AZT182" s="2"/>
      <c r="AZU182" s="2"/>
      <c r="AZV182" s="2"/>
      <c r="AZW182" s="2"/>
      <c r="AZX182" s="2"/>
      <c r="AZY182" s="2"/>
      <c r="AZZ182" s="2"/>
      <c r="BAA182" s="2"/>
      <c r="BAB182" s="2"/>
      <c r="BAC182" s="2"/>
      <c r="BAD182" s="2"/>
      <c r="BAE182" s="2"/>
      <c r="BAF182" s="2"/>
      <c r="BAG182" s="2"/>
      <c r="BAH182" s="2"/>
      <c r="BAI182" s="2"/>
      <c r="BAJ182" s="2"/>
      <c r="BAK182" s="2"/>
      <c r="BAL182" s="2"/>
      <c r="BAM182" s="2"/>
      <c r="BAN182" s="2"/>
      <c r="BAO182" s="2"/>
      <c r="BAP182" s="2"/>
      <c r="BAQ182" s="2"/>
      <c r="BAR182" s="2"/>
      <c r="BAS182" s="2"/>
      <c r="BAT182" s="2"/>
      <c r="BAU182" s="2"/>
      <c r="BAV182" s="2"/>
      <c r="BAW182" s="2"/>
      <c r="BAX182" s="2"/>
      <c r="BAY182" s="2"/>
      <c r="BAZ182" s="2"/>
      <c r="BBA182" s="2"/>
      <c r="BBB182" s="2"/>
      <c r="BBC182" s="2"/>
      <c r="BBD182" s="2"/>
      <c r="BBE182" s="2"/>
      <c r="BBF182" s="2"/>
      <c r="BBG182" s="2"/>
      <c r="BBH182" s="2"/>
      <c r="BBI182" s="2"/>
      <c r="BBJ182" s="2"/>
      <c r="BBK182" s="2"/>
      <c r="BBL182" s="2"/>
      <c r="BBM182" s="2"/>
      <c r="BBN182" s="2"/>
      <c r="BBO182" s="2"/>
      <c r="BBP182" s="2"/>
      <c r="BBQ182" s="2"/>
      <c r="BBR182" s="2"/>
      <c r="BBS182" s="2"/>
      <c r="BBT182" s="2"/>
      <c r="BBU182" s="2"/>
      <c r="BBV182" s="2"/>
      <c r="BBW182" s="2"/>
      <c r="BBX182" s="2"/>
      <c r="BBY182" s="2"/>
      <c r="BBZ182" s="2"/>
      <c r="BCA182" s="2"/>
      <c r="BCB182" s="2"/>
      <c r="BCC182" s="2"/>
      <c r="BCD182" s="2"/>
      <c r="BCE182" s="2"/>
      <c r="BCF182" s="2"/>
    </row>
    <row r="183" spans="1:1024 1025:1436">
      <c r="A183" s="1" t="s">
        <v>8</v>
      </c>
      <c r="C183" s="2">
        <v>9140.782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  <c r="SG183" s="2"/>
      <c r="SH183" s="2"/>
      <c r="SI183" s="2"/>
      <c r="SJ183" s="2"/>
      <c r="SK183" s="2"/>
      <c r="SL183" s="2"/>
      <c r="SM183" s="2"/>
      <c r="SN183" s="2"/>
      <c r="SO183" s="2"/>
      <c r="SP183" s="2"/>
      <c r="SQ183" s="2"/>
      <c r="SR183" s="2"/>
      <c r="SS183" s="2"/>
      <c r="ST183" s="2"/>
      <c r="SU183" s="2"/>
      <c r="SV183" s="2"/>
      <c r="SW183" s="2"/>
      <c r="SX183" s="2"/>
      <c r="SY183" s="2"/>
      <c r="SZ183" s="2"/>
      <c r="TA183" s="2"/>
      <c r="TB183" s="2"/>
      <c r="TC183" s="2"/>
      <c r="TD183" s="2"/>
      <c r="TE183" s="2"/>
      <c r="TF183" s="2"/>
      <c r="TG183" s="2"/>
      <c r="TH183" s="2"/>
      <c r="TI183" s="2"/>
      <c r="TJ183" s="2"/>
      <c r="TK183" s="2"/>
      <c r="TL183" s="2"/>
      <c r="TM183" s="2"/>
      <c r="TN183" s="2"/>
      <c r="TO183" s="2"/>
      <c r="TP183" s="2"/>
      <c r="TQ183" s="2"/>
      <c r="TR183" s="2"/>
      <c r="TS183" s="2"/>
      <c r="TT183" s="2"/>
      <c r="TU183" s="2"/>
      <c r="TV183" s="2"/>
      <c r="TW183" s="2"/>
      <c r="TX183" s="2"/>
      <c r="TY183" s="2"/>
      <c r="TZ183" s="2"/>
      <c r="UA183" s="2"/>
      <c r="UB183" s="2"/>
      <c r="UC183" s="2"/>
      <c r="UD183" s="2"/>
      <c r="UE183" s="2"/>
      <c r="UF183" s="2"/>
      <c r="UG183" s="2"/>
      <c r="UH183" s="2"/>
      <c r="UI183" s="2"/>
      <c r="UJ183" s="2"/>
      <c r="UK183" s="2"/>
      <c r="UL183" s="2"/>
      <c r="UM183" s="2"/>
      <c r="UN183" s="2"/>
      <c r="UO183" s="2"/>
      <c r="UP183" s="2"/>
      <c r="UQ183" s="2"/>
      <c r="UR183" s="2"/>
      <c r="US183" s="2"/>
      <c r="UT183" s="2"/>
      <c r="UU183" s="2"/>
      <c r="UV183" s="2"/>
      <c r="UW183" s="2"/>
      <c r="UX183" s="2"/>
      <c r="UY183" s="2"/>
      <c r="UZ183" s="2"/>
      <c r="VA183" s="2"/>
      <c r="VB183" s="2"/>
      <c r="VC183" s="2"/>
      <c r="VD183" s="2"/>
      <c r="VE183" s="2"/>
      <c r="VF183" s="2"/>
      <c r="VG183" s="2"/>
      <c r="VH183" s="2"/>
      <c r="VI183" s="2"/>
      <c r="VJ183" s="2"/>
      <c r="VK183" s="2"/>
      <c r="VL183" s="2"/>
      <c r="VM183" s="2"/>
      <c r="VN183" s="2"/>
      <c r="VO183" s="2"/>
      <c r="VP183" s="2"/>
      <c r="VQ183" s="2"/>
      <c r="VR183" s="2"/>
      <c r="VS183" s="2"/>
      <c r="VT183" s="2"/>
      <c r="VU183" s="2"/>
      <c r="VV183" s="2"/>
      <c r="VW183" s="2"/>
      <c r="VX183" s="2"/>
      <c r="VY183" s="2"/>
      <c r="VZ183" s="2"/>
      <c r="WA183" s="2"/>
      <c r="WB183" s="2"/>
      <c r="WC183" s="2"/>
      <c r="WD183" s="2"/>
      <c r="WE183" s="2"/>
      <c r="WF183" s="2"/>
      <c r="WG183" s="2"/>
      <c r="WH183" s="2"/>
      <c r="WI183" s="2"/>
      <c r="WJ183" s="2"/>
      <c r="WK183" s="2"/>
      <c r="WL183" s="2"/>
      <c r="WM183" s="2"/>
      <c r="WN183" s="2"/>
      <c r="WO183" s="2"/>
      <c r="WP183" s="2"/>
      <c r="WQ183" s="2"/>
      <c r="WR183" s="2"/>
      <c r="WS183" s="2"/>
      <c r="WT183" s="2"/>
      <c r="WU183" s="2"/>
      <c r="WV183" s="2"/>
      <c r="WW183" s="2"/>
      <c r="WX183" s="2"/>
      <c r="WY183" s="2"/>
      <c r="WZ183" s="2"/>
      <c r="XA183" s="2"/>
      <c r="XB183" s="2"/>
      <c r="XC183" s="2"/>
      <c r="XD183" s="2"/>
      <c r="XE183" s="2"/>
      <c r="XF183" s="2"/>
      <c r="XG183" s="2"/>
      <c r="XH183" s="2"/>
      <c r="XI183" s="2"/>
      <c r="XJ183" s="2"/>
      <c r="XK183" s="2"/>
      <c r="XL183" s="2"/>
      <c r="XM183" s="2"/>
      <c r="XN183" s="2"/>
      <c r="XO183" s="2"/>
      <c r="XP183" s="2"/>
      <c r="XQ183" s="2"/>
      <c r="XR183" s="2"/>
      <c r="XS183" s="2"/>
      <c r="XT183" s="2"/>
      <c r="XU183" s="2"/>
      <c r="XV183" s="2"/>
      <c r="XW183" s="2"/>
      <c r="XX183" s="2"/>
      <c r="XY183" s="2"/>
      <c r="XZ183" s="2"/>
      <c r="YA183" s="2"/>
      <c r="YB183" s="2"/>
      <c r="YC183" s="2"/>
      <c r="YD183" s="2"/>
      <c r="YE183" s="2"/>
      <c r="YF183" s="2"/>
      <c r="YG183" s="2"/>
      <c r="YH183" s="2"/>
      <c r="YI183" s="2"/>
      <c r="YJ183" s="2"/>
      <c r="YK183" s="2"/>
      <c r="YL183" s="2"/>
      <c r="YM183" s="2"/>
      <c r="YN183" s="2"/>
      <c r="YO183" s="2"/>
      <c r="YP183" s="2"/>
      <c r="YQ183" s="2"/>
      <c r="YR183" s="2"/>
      <c r="YS183" s="2"/>
      <c r="YT183" s="2"/>
      <c r="YU183" s="2"/>
      <c r="YV183" s="2"/>
      <c r="YW183" s="2"/>
      <c r="YX183" s="2"/>
      <c r="YY183" s="2"/>
      <c r="YZ183" s="2"/>
      <c r="ZA183" s="2"/>
      <c r="ZB183" s="2"/>
      <c r="ZC183" s="2"/>
      <c r="ZD183" s="2"/>
      <c r="ZE183" s="2"/>
      <c r="ZF183" s="2"/>
      <c r="ZG183" s="2"/>
      <c r="ZH183" s="2"/>
      <c r="ZI183" s="2"/>
      <c r="ZJ183" s="2"/>
      <c r="ZK183" s="2"/>
      <c r="ZL183" s="2"/>
      <c r="ZM183" s="2"/>
      <c r="ZN183" s="2"/>
      <c r="ZO183" s="2"/>
      <c r="ZP183" s="2"/>
      <c r="ZQ183" s="2"/>
      <c r="ZR183" s="2"/>
      <c r="ZS183" s="2"/>
      <c r="ZT183" s="2"/>
      <c r="ZU183" s="2"/>
      <c r="ZV183" s="2"/>
      <c r="ZW183" s="2"/>
      <c r="ZX183" s="2"/>
      <c r="ZY183" s="2"/>
      <c r="ZZ183" s="2"/>
      <c r="AAA183" s="2"/>
      <c r="AAB183" s="2"/>
      <c r="AAC183" s="2"/>
      <c r="AAD183" s="2"/>
      <c r="AAE183" s="2"/>
      <c r="AAF183" s="2"/>
      <c r="AAG183" s="2"/>
      <c r="AAH183" s="2"/>
      <c r="AAI183" s="2"/>
      <c r="AAJ183" s="2"/>
      <c r="AAK183" s="2"/>
      <c r="AAL183" s="2"/>
      <c r="AAM183" s="2"/>
      <c r="AAN183" s="2"/>
      <c r="AAO183" s="2"/>
      <c r="AAP183" s="2"/>
      <c r="AAQ183" s="2"/>
      <c r="AAR183" s="2"/>
      <c r="AAS183" s="2"/>
      <c r="AAT183" s="2"/>
      <c r="AAU183" s="2"/>
      <c r="AAV183" s="2"/>
      <c r="AAW183" s="2"/>
      <c r="AAX183" s="2"/>
      <c r="AAY183" s="2"/>
      <c r="AAZ183" s="2"/>
      <c r="ABA183" s="2"/>
      <c r="ABB183" s="2"/>
      <c r="ABC183" s="2"/>
      <c r="ABD183" s="2"/>
      <c r="ABE183" s="2"/>
      <c r="ABF183" s="2"/>
      <c r="ABG183" s="2"/>
      <c r="ABH183" s="2"/>
      <c r="ABI183" s="2"/>
      <c r="ABJ183" s="2"/>
      <c r="ABK183" s="2"/>
      <c r="ABL183" s="2"/>
      <c r="ABM183" s="2"/>
      <c r="ABN183" s="2"/>
      <c r="ABO183" s="2"/>
      <c r="ABP183" s="2"/>
      <c r="ABQ183" s="2"/>
      <c r="ABR183" s="2"/>
      <c r="ABS183" s="2"/>
      <c r="ABT183" s="2"/>
      <c r="ABU183" s="2"/>
      <c r="ABV183" s="2"/>
      <c r="ABW183" s="2"/>
      <c r="ABX183" s="2"/>
      <c r="ABY183" s="2"/>
      <c r="ABZ183" s="2"/>
      <c r="ACA183" s="2"/>
      <c r="ACB183" s="2"/>
      <c r="ACC183" s="2"/>
      <c r="ACD183" s="2"/>
      <c r="ACE183" s="2"/>
      <c r="ACF183" s="2"/>
      <c r="ACG183" s="2"/>
      <c r="ACH183" s="2"/>
      <c r="ACI183" s="2"/>
      <c r="ACJ183" s="2"/>
      <c r="ACK183" s="2"/>
      <c r="ACL183" s="2"/>
      <c r="ACM183" s="2"/>
      <c r="ACN183" s="2"/>
      <c r="ACO183" s="2"/>
      <c r="ACP183" s="2"/>
      <c r="ACQ183" s="2"/>
      <c r="ACR183" s="2"/>
      <c r="ACS183" s="2"/>
      <c r="ACT183" s="2"/>
      <c r="ACU183" s="2"/>
      <c r="ACV183" s="2"/>
      <c r="ACW183" s="2"/>
      <c r="ACX183" s="2"/>
      <c r="ACY183" s="2"/>
      <c r="ACZ183" s="2"/>
      <c r="ADA183" s="2"/>
      <c r="ADB183" s="2"/>
      <c r="ADC183" s="2"/>
      <c r="ADD183" s="2"/>
      <c r="ADE183" s="2"/>
      <c r="ADF183" s="2"/>
      <c r="ADG183" s="2"/>
      <c r="ADH183" s="2"/>
      <c r="ADI183" s="2"/>
      <c r="ADJ183" s="2"/>
      <c r="ADK183" s="2"/>
      <c r="ADL183" s="2"/>
      <c r="ADM183" s="2"/>
      <c r="ADN183" s="2"/>
      <c r="ADO183" s="2"/>
      <c r="ADP183" s="2"/>
      <c r="ADQ183" s="2"/>
      <c r="ADR183" s="2"/>
      <c r="ADS183" s="2"/>
      <c r="ADT183" s="2"/>
      <c r="ADU183" s="2"/>
      <c r="ADV183" s="2"/>
      <c r="ADW183" s="2"/>
      <c r="ADX183" s="2"/>
      <c r="ADY183" s="2"/>
      <c r="ADZ183" s="2"/>
      <c r="AEA183" s="2"/>
      <c r="AEB183" s="2"/>
      <c r="AEC183" s="2"/>
      <c r="AED183" s="2"/>
      <c r="AEE183" s="2"/>
      <c r="AEF183" s="2"/>
      <c r="AEG183" s="2"/>
      <c r="AEH183" s="2"/>
      <c r="AEI183" s="2"/>
      <c r="AEJ183" s="2"/>
      <c r="AEK183" s="2"/>
      <c r="AEL183" s="2"/>
      <c r="AEM183" s="2"/>
      <c r="AEN183" s="2"/>
      <c r="AEO183" s="2"/>
      <c r="AEP183" s="2"/>
      <c r="AEQ183" s="2"/>
      <c r="AER183" s="2"/>
      <c r="AES183" s="2"/>
      <c r="AET183" s="2"/>
      <c r="AEU183" s="2"/>
      <c r="AEV183" s="2"/>
      <c r="AEW183" s="2"/>
      <c r="AEX183" s="2"/>
      <c r="AEY183" s="2"/>
      <c r="AEZ183" s="2"/>
      <c r="AFA183" s="2"/>
      <c r="AFB183" s="2"/>
      <c r="AFC183" s="2"/>
      <c r="AFD183" s="2"/>
      <c r="AFE183" s="2"/>
      <c r="AFF183" s="2"/>
      <c r="AFG183" s="2"/>
      <c r="AFH183" s="2"/>
      <c r="AFI183" s="2"/>
      <c r="AFJ183" s="2"/>
      <c r="AFK183" s="2"/>
      <c r="AFL183" s="2"/>
      <c r="AFM183" s="2"/>
      <c r="AFN183" s="2"/>
      <c r="AFO183" s="2"/>
      <c r="AFP183" s="2"/>
      <c r="AFQ183" s="2"/>
      <c r="AFR183" s="2"/>
      <c r="AFS183" s="2"/>
      <c r="AFT183" s="2"/>
      <c r="AFU183" s="2"/>
      <c r="AFV183" s="2"/>
      <c r="AFW183" s="2"/>
      <c r="AFX183" s="2"/>
      <c r="AFY183" s="2"/>
      <c r="AFZ183" s="2"/>
      <c r="AGA183" s="2"/>
      <c r="AGB183" s="2"/>
      <c r="AGC183" s="2"/>
      <c r="AGD183" s="2"/>
      <c r="AGE183" s="2"/>
      <c r="AGF183" s="2"/>
      <c r="AGG183" s="2"/>
      <c r="AGH183" s="2"/>
      <c r="AGI183" s="2"/>
      <c r="AGJ183" s="2"/>
      <c r="AGK183" s="2"/>
      <c r="AGL183" s="2"/>
      <c r="AGM183" s="2"/>
      <c r="AGN183" s="2"/>
      <c r="AGO183" s="2"/>
      <c r="AGP183" s="2"/>
      <c r="AGQ183" s="2"/>
      <c r="AGR183" s="2"/>
      <c r="AGS183" s="2"/>
      <c r="AGT183" s="2"/>
      <c r="AGU183" s="2"/>
      <c r="AGV183" s="2"/>
      <c r="AGW183" s="2"/>
      <c r="AGX183" s="2"/>
      <c r="AGY183" s="2"/>
      <c r="AGZ183" s="2"/>
      <c r="AHA183" s="2"/>
      <c r="AHB183" s="2"/>
      <c r="AHC183" s="2"/>
      <c r="AHD183" s="2"/>
      <c r="AHE183" s="2"/>
      <c r="AHF183" s="2"/>
      <c r="AHG183" s="2"/>
      <c r="AHH183" s="2"/>
      <c r="AHI183" s="2"/>
      <c r="AHJ183" s="2"/>
      <c r="AHK183" s="2"/>
      <c r="AHL183" s="2"/>
      <c r="AHM183" s="2"/>
      <c r="AHN183" s="2"/>
      <c r="AHO183" s="2"/>
      <c r="AHP183" s="2"/>
      <c r="AHQ183" s="2"/>
      <c r="AHR183" s="2"/>
      <c r="AHS183" s="2"/>
      <c r="AHT183" s="2"/>
      <c r="AHU183" s="2"/>
      <c r="AHV183" s="2"/>
      <c r="AHW183" s="2"/>
      <c r="AHX183" s="2"/>
      <c r="AHY183" s="2"/>
      <c r="AHZ183" s="2"/>
      <c r="AIA183" s="2"/>
      <c r="AIB183" s="2"/>
      <c r="AIC183" s="2"/>
      <c r="AID183" s="2"/>
      <c r="AIE183" s="2"/>
      <c r="AIF183" s="2"/>
      <c r="AIG183" s="2"/>
      <c r="AIH183" s="2"/>
      <c r="AII183" s="2"/>
      <c r="AIJ183" s="2"/>
      <c r="AIK183" s="2"/>
      <c r="AIL183" s="2"/>
      <c r="AIM183" s="2"/>
      <c r="AIN183" s="2"/>
      <c r="AIO183" s="2"/>
      <c r="AIP183" s="2"/>
      <c r="AIQ183" s="2"/>
      <c r="AIR183" s="2"/>
      <c r="AIS183" s="2"/>
      <c r="AIT183" s="2"/>
      <c r="AIU183" s="2"/>
      <c r="AIV183" s="2"/>
      <c r="AIW183" s="2"/>
      <c r="AIX183" s="2"/>
      <c r="AIY183" s="2"/>
      <c r="AIZ183" s="2"/>
      <c r="AJA183" s="2"/>
      <c r="AJB183" s="2"/>
      <c r="AJC183" s="2"/>
      <c r="AJD183" s="2"/>
      <c r="AJE183" s="2"/>
      <c r="AJF183" s="2"/>
      <c r="AJG183" s="2"/>
      <c r="AJH183" s="2"/>
      <c r="AJI183" s="2"/>
      <c r="AJJ183" s="2"/>
      <c r="AJK183" s="2"/>
      <c r="AJL183" s="2"/>
      <c r="AJM183" s="2"/>
      <c r="AJN183" s="2"/>
      <c r="AJO183" s="2"/>
      <c r="AJP183" s="2"/>
      <c r="AJQ183" s="2"/>
      <c r="AJR183" s="2"/>
      <c r="AJS183" s="2"/>
      <c r="AJT183" s="2"/>
      <c r="AJU183" s="2"/>
      <c r="AJV183" s="2"/>
      <c r="AJW183" s="2"/>
      <c r="AJX183" s="2"/>
      <c r="AJY183" s="2"/>
      <c r="AJZ183" s="2"/>
      <c r="AKA183" s="2"/>
      <c r="AKB183" s="2"/>
      <c r="AKC183" s="2"/>
      <c r="AKD183" s="2"/>
      <c r="AKE183" s="2"/>
      <c r="AKF183" s="2"/>
      <c r="AKG183" s="2"/>
      <c r="AKH183" s="2"/>
      <c r="AKI183" s="2"/>
      <c r="AKJ183" s="2"/>
      <c r="AKK183" s="2"/>
      <c r="AKL183" s="2"/>
      <c r="AKM183" s="2"/>
      <c r="AKN183" s="2"/>
      <c r="AKO183" s="2"/>
      <c r="AKP183" s="2"/>
      <c r="AKQ183" s="2"/>
      <c r="AKR183" s="2"/>
      <c r="AKS183" s="2"/>
      <c r="AKT183" s="2"/>
      <c r="AKU183" s="2"/>
      <c r="AKV183" s="2"/>
      <c r="AKW183" s="2"/>
      <c r="AKX183" s="2"/>
      <c r="AKY183" s="2"/>
      <c r="AKZ183" s="2"/>
      <c r="ALA183" s="2"/>
      <c r="ALB183" s="2"/>
      <c r="ALC183" s="2"/>
      <c r="ALD183" s="2"/>
      <c r="ALE183" s="2"/>
      <c r="ALF183" s="2"/>
      <c r="ALG183" s="2"/>
      <c r="ALH183" s="2"/>
      <c r="ALI183" s="2"/>
      <c r="ALJ183" s="2"/>
      <c r="ALK183" s="2"/>
      <c r="ALL183" s="2"/>
      <c r="ALM183" s="2"/>
      <c r="ALN183" s="2"/>
      <c r="ALO183" s="2"/>
      <c r="ALP183" s="2"/>
      <c r="ALQ183" s="2"/>
      <c r="ALR183" s="2"/>
      <c r="ALS183" s="2"/>
      <c r="ALT183" s="2"/>
      <c r="ALU183" s="2"/>
      <c r="ALV183" s="2"/>
      <c r="ALW183" s="2"/>
      <c r="ALX183" s="2"/>
      <c r="ALY183" s="2"/>
      <c r="ALZ183" s="2"/>
      <c r="AMA183" s="2"/>
      <c r="AMB183" s="2"/>
      <c r="AMC183" s="2"/>
      <c r="AMD183" s="2"/>
      <c r="AME183" s="2"/>
      <c r="AMF183" s="2"/>
      <c r="AMG183" s="2"/>
      <c r="AMH183" s="2"/>
      <c r="AMI183" s="2"/>
      <c r="AMJ183" s="2"/>
      <c r="AMK183" s="2"/>
      <c r="AML183" s="2"/>
      <c r="AMM183" s="2"/>
      <c r="AMN183" s="2"/>
      <c r="AMO183" s="2"/>
      <c r="AMP183" s="2"/>
      <c r="AMQ183" s="2"/>
      <c r="AMR183" s="2"/>
      <c r="AMS183" s="2"/>
      <c r="AMT183" s="2"/>
      <c r="AMU183" s="2"/>
      <c r="AMV183" s="2"/>
      <c r="AMW183" s="2"/>
      <c r="AMX183" s="2"/>
      <c r="AMY183" s="2"/>
      <c r="AMZ183" s="2"/>
      <c r="ANA183" s="2"/>
      <c r="ANB183" s="2"/>
      <c r="ANC183" s="2"/>
      <c r="AND183" s="2"/>
      <c r="ANE183" s="2"/>
      <c r="ANF183" s="2"/>
      <c r="ANG183" s="2"/>
      <c r="ANH183" s="2"/>
      <c r="ANI183" s="2"/>
      <c r="ANJ183" s="2"/>
      <c r="ANK183" s="2"/>
      <c r="ANL183" s="2"/>
      <c r="ANM183" s="2"/>
      <c r="ANN183" s="2"/>
      <c r="ANO183" s="2"/>
      <c r="ANP183" s="2"/>
      <c r="ANQ183" s="2"/>
      <c r="ANR183" s="2"/>
      <c r="ANS183" s="2"/>
      <c r="ANT183" s="2"/>
      <c r="ANU183" s="2"/>
      <c r="ANV183" s="2"/>
      <c r="ANW183" s="2"/>
      <c r="ANX183" s="2"/>
      <c r="ANY183" s="2"/>
      <c r="ANZ183" s="2"/>
      <c r="AOA183" s="2"/>
      <c r="AOB183" s="2"/>
      <c r="AOC183" s="2"/>
      <c r="AOD183" s="2"/>
      <c r="AOE183" s="2"/>
      <c r="AOF183" s="2"/>
      <c r="AOG183" s="2"/>
      <c r="AOH183" s="2"/>
      <c r="AOI183" s="2"/>
      <c r="AOJ183" s="2"/>
      <c r="AOK183" s="2"/>
      <c r="AOL183" s="2"/>
      <c r="AOM183" s="2"/>
      <c r="AON183" s="2"/>
      <c r="AOO183" s="2"/>
      <c r="AOP183" s="2"/>
      <c r="AOQ183" s="2"/>
      <c r="AOR183" s="2"/>
      <c r="AOS183" s="2"/>
      <c r="AOT183" s="2"/>
      <c r="AOU183" s="2"/>
      <c r="AOV183" s="2"/>
      <c r="AOW183" s="2"/>
      <c r="AOX183" s="2"/>
      <c r="AOY183" s="2"/>
      <c r="AOZ183" s="2"/>
      <c r="APA183" s="2"/>
      <c r="APB183" s="2"/>
      <c r="APC183" s="2"/>
      <c r="APD183" s="2"/>
      <c r="APE183" s="2"/>
      <c r="APF183" s="2"/>
      <c r="APG183" s="2"/>
      <c r="APH183" s="2"/>
      <c r="API183" s="2"/>
      <c r="APJ183" s="2"/>
      <c r="APK183" s="2"/>
      <c r="APL183" s="2"/>
      <c r="APM183" s="2"/>
      <c r="APN183" s="2"/>
      <c r="APO183" s="2"/>
      <c r="APP183" s="2"/>
      <c r="APQ183" s="2"/>
      <c r="APR183" s="2"/>
      <c r="APS183" s="2"/>
      <c r="APT183" s="2"/>
      <c r="APU183" s="2"/>
      <c r="APV183" s="2"/>
      <c r="APW183" s="2"/>
      <c r="APX183" s="2"/>
      <c r="APY183" s="2"/>
      <c r="APZ183" s="2"/>
      <c r="AQA183" s="2"/>
      <c r="AQB183" s="2"/>
      <c r="AQC183" s="2"/>
      <c r="AQD183" s="2"/>
      <c r="AQE183" s="2"/>
      <c r="AQF183" s="2"/>
      <c r="AQG183" s="2"/>
      <c r="AQH183" s="2"/>
      <c r="AQI183" s="2"/>
      <c r="AQJ183" s="2"/>
      <c r="AQK183" s="2"/>
      <c r="AQL183" s="2"/>
      <c r="AQM183" s="2"/>
      <c r="AQN183" s="2"/>
      <c r="AQO183" s="2"/>
      <c r="AQP183" s="2"/>
      <c r="AQQ183" s="2"/>
      <c r="AQR183" s="2"/>
      <c r="AQS183" s="2"/>
      <c r="AQT183" s="2"/>
      <c r="AQU183" s="2"/>
      <c r="AQV183" s="2"/>
      <c r="AQW183" s="2"/>
      <c r="AQX183" s="2"/>
      <c r="AQY183" s="2"/>
      <c r="AQZ183" s="2"/>
      <c r="ARA183" s="2"/>
      <c r="ARB183" s="2"/>
      <c r="ARC183" s="2"/>
      <c r="ARD183" s="2"/>
      <c r="ARE183" s="2"/>
      <c r="ARF183" s="2"/>
      <c r="ARG183" s="2"/>
      <c r="ARH183" s="2"/>
      <c r="ARI183" s="2"/>
      <c r="ARJ183" s="2"/>
      <c r="ARK183" s="2"/>
      <c r="ARL183" s="2"/>
      <c r="ARM183" s="2"/>
      <c r="ARN183" s="2"/>
      <c r="ARO183" s="2"/>
      <c r="ARP183" s="2"/>
      <c r="ARQ183" s="2"/>
      <c r="ARR183" s="2"/>
      <c r="ARS183" s="2"/>
      <c r="ART183" s="2"/>
      <c r="ARU183" s="2"/>
      <c r="ARV183" s="2"/>
      <c r="ARW183" s="2"/>
      <c r="ARX183" s="2"/>
      <c r="ARY183" s="2"/>
      <c r="ARZ183" s="2"/>
      <c r="ASA183" s="2"/>
      <c r="ASB183" s="2"/>
      <c r="ASC183" s="2"/>
      <c r="ASD183" s="2"/>
      <c r="ASE183" s="2"/>
      <c r="ASF183" s="2"/>
      <c r="ASG183" s="2"/>
      <c r="ASH183" s="2"/>
      <c r="ASI183" s="2"/>
      <c r="ASJ183" s="2"/>
      <c r="ASK183" s="2"/>
      <c r="ASL183" s="2"/>
      <c r="ASM183" s="2"/>
      <c r="ASN183" s="2"/>
      <c r="ASO183" s="2"/>
      <c r="ASP183" s="2"/>
      <c r="ASQ183" s="2"/>
      <c r="ASR183" s="2"/>
      <c r="ASS183" s="2"/>
      <c r="AST183" s="2"/>
      <c r="ASU183" s="2"/>
      <c r="ASV183" s="2"/>
      <c r="ASW183" s="2"/>
      <c r="ASX183" s="2"/>
      <c r="ASY183" s="2"/>
      <c r="ASZ183" s="2"/>
      <c r="ATA183" s="2"/>
      <c r="ATB183" s="2"/>
      <c r="ATC183" s="2"/>
      <c r="ATD183" s="2"/>
      <c r="ATE183" s="2"/>
      <c r="ATF183" s="2"/>
      <c r="ATG183" s="2"/>
      <c r="ATH183" s="2"/>
      <c r="ATI183" s="2"/>
      <c r="ATJ183" s="2"/>
      <c r="ATK183" s="2"/>
      <c r="ATL183" s="2"/>
      <c r="ATM183" s="2"/>
      <c r="ATN183" s="2"/>
      <c r="ATO183" s="2"/>
      <c r="ATP183" s="2"/>
      <c r="ATQ183" s="2"/>
      <c r="ATR183" s="2"/>
      <c r="ATS183" s="2"/>
      <c r="ATT183" s="2"/>
      <c r="ATU183" s="2"/>
      <c r="ATV183" s="2"/>
      <c r="ATW183" s="2"/>
      <c r="ATX183" s="2"/>
      <c r="ATY183" s="2"/>
      <c r="ATZ183" s="2"/>
      <c r="AUA183" s="2"/>
      <c r="AUB183" s="2"/>
      <c r="AUC183" s="2"/>
      <c r="AUD183" s="2"/>
      <c r="AUE183" s="2"/>
      <c r="AUF183" s="2"/>
      <c r="AUG183" s="2"/>
      <c r="AUH183" s="2"/>
      <c r="AUI183" s="2"/>
      <c r="AUJ183" s="2"/>
      <c r="AUK183" s="2"/>
      <c r="AUL183" s="2"/>
      <c r="AUM183" s="2"/>
      <c r="AUN183" s="2"/>
      <c r="AUO183" s="2"/>
      <c r="AUP183" s="2"/>
      <c r="AUQ183" s="2"/>
      <c r="AUR183" s="2"/>
      <c r="AUS183" s="2"/>
      <c r="AUT183" s="2"/>
      <c r="AUU183" s="2"/>
      <c r="AUV183" s="2"/>
      <c r="AUW183" s="2"/>
      <c r="AUX183" s="2"/>
      <c r="AUY183" s="2"/>
      <c r="AUZ183" s="2"/>
      <c r="AVA183" s="2"/>
      <c r="AVB183" s="2"/>
      <c r="AVC183" s="2"/>
      <c r="AVD183" s="2"/>
      <c r="AVE183" s="2"/>
      <c r="AVF183" s="2"/>
      <c r="AVG183" s="2"/>
      <c r="AVH183" s="2"/>
      <c r="AVI183" s="2"/>
      <c r="AVJ183" s="2"/>
      <c r="AVK183" s="2"/>
      <c r="AVL183" s="2"/>
      <c r="AVM183" s="2"/>
      <c r="AVN183" s="2"/>
      <c r="AVO183" s="2"/>
      <c r="AVP183" s="2"/>
      <c r="AVQ183" s="2"/>
      <c r="AVR183" s="2"/>
      <c r="AVS183" s="2"/>
      <c r="AVT183" s="2"/>
      <c r="AVU183" s="2"/>
      <c r="AVV183" s="2"/>
      <c r="AVW183" s="2"/>
      <c r="AVX183" s="2"/>
      <c r="AVY183" s="2"/>
      <c r="AVZ183" s="2"/>
      <c r="AWA183" s="2"/>
      <c r="AWB183" s="2"/>
      <c r="AWC183" s="2"/>
      <c r="AWD183" s="2"/>
      <c r="AWE183" s="2"/>
      <c r="AWF183" s="2"/>
      <c r="AWG183" s="2"/>
      <c r="AWH183" s="2"/>
      <c r="AWI183" s="2"/>
      <c r="AWJ183" s="2"/>
      <c r="AWK183" s="2"/>
      <c r="AWL183" s="2"/>
      <c r="AWM183" s="2"/>
      <c r="AWN183" s="2"/>
      <c r="AWO183" s="2"/>
      <c r="AWP183" s="2"/>
      <c r="AWQ183" s="2"/>
      <c r="AWR183" s="2"/>
      <c r="AWS183" s="2"/>
      <c r="AWT183" s="2"/>
      <c r="AWU183" s="2"/>
      <c r="AWV183" s="2"/>
      <c r="AWW183" s="2"/>
      <c r="AWX183" s="2"/>
      <c r="AWY183" s="2"/>
      <c r="AWZ183" s="2"/>
      <c r="AXA183" s="2"/>
      <c r="AXB183" s="2"/>
      <c r="AXC183" s="2"/>
      <c r="AXD183" s="2"/>
      <c r="AXE183" s="2"/>
      <c r="AXF183" s="2"/>
      <c r="AXG183" s="2"/>
      <c r="AXH183" s="2"/>
      <c r="AXI183" s="2"/>
      <c r="AXJ183" s="2"/>
      <c r="AXK183" s="2"/>
      <c r="AXL183" s="2"/>
      <c r="AXM183" s="2"/>
      <c r="AXN183" s="2"/>
      <c r="AXO183" s="2"/>
      <c r="AXP183" s="2"/>
      <c r="AXQ183" s="2"/>
      <c r="AXR183" s="2"/>
      <c r="AXS183" s="2"/>
      <c r="AXT183" s="2"/>
      <c r="AXU183" s="2"/>
      <c r="AXV183" s="2"/>
      <c r="AXW183" s="2"/>
      <c r="AXX183" s="2"/>
      <c r="AXY183" s="2"/>
      <c r="AXZ183" s="2"/>
      <c r="AYA183" s="2"/>
      <c r="AYB183" s="2"/>
      <c r="AYC183" s="2"/>
      <c r="AYD183" s="2"/>
      <c r="AYE183" s="2"/>
      <c r="AYF183" s="2"/>
      <c r="AYG183" s="2"/>
      <c r="AYH183" s="2"/>
      <c r="AYI183" s="2"/>
      <c r="AYJ183" s="2"/>
      <c r="AYK183" s="2"/>
      <c r="AYL183" s="2"/>
      <c r="AYM183" s="2"/>
      <c r="AYN183" s="2"/>
      <c r="AYO183" s="2"/>
      <c r="AYP183" s="2"/>
      <c r="AYQ183" s="2"/>
      <c r="AYR183" s="2"/>
      <c r="AYS183" s="2"/>
      <c r="AYT183" s="2"/>
      <c r="AYU183" s="2"/>
      <c r="AYV183" s="2"/>
      <c r="AYW183" s="2"/>
      <c r="AYX183" s="2"/>
      <c r="AYY183" s="2"/>
      <c r="AYZ183" s="2"/>
      <c r="AZA183" s="2"/>
      <c r="AZB183" s="2"/>
      <c r="AZC183" s="2"/>
      <c r="AZD183" s="2"/>
      <c r="AZE183" s="2"/>
      <c r="AZF183" s="2"/>
      <c r="AZG183" s="2"/>
      <c r="AZH183" s="2"/>
      <c r="AZI183" s="2"/>
      <c r="AZJ183" s="2"/>
      <c r="AZK183" s="2"/>
      <c r="AZL183" s="2"/>
      <c r="AZM183" s="2"/>
      <c r="AZN183" s="2"/>
      <c r="AZO183" s="2"/>
      <c r="AZP183" s="2"/>
      <c r="AZQ183" s="2"/>
      <c r="AZR183" s="2"/>
      <c r="AZS183" s="2"/>
      <c r="AZT183" s="2"/>
      <c r="AZU183" s="2"/>
      <c r="AZV183" s="2"/>
      <c r="AZW183" s="2"/>
      <c r="AZX183" s="2"/>
      <c r="AZY183" s="2"/>
      <c r="AZZ183" s="2"/>
      <c r="BAA183" s="2"/>
      <c r="BAB183" s="2"/>
      <c r="BAC183" s="2"/>
      <c r="BAD183" s="2"/>
      <c r="BAE183" s="2"/>
      <c r="BAF183" s="2"/>
      <c r="BAG183" s="2"/>
      <c r="BAH183" s="2"/>
      <c r="BAI183" s="2"/>
      <c r="BAJ183" s="2"/>
      <c r="BAK183" s="2"/>
      <c r="BAL183" s="2"/>
      <c r="BAM183" s="2"/>
      <c r="BAN183" s="2"/>
      <c r="BAO183" s="2"/>
      <c r="BAP183" s="2"/>
      <c r="BAQ183" s="2"/>
      <c r="BAR183" s="2"/>
      <c r="BAS183" s="2"/>
      <c r="BAT183" s="2"/>
      <c r="BAU183" s="2"/>
      <c r="BAV183" s="2"/>
      <c r="BAW183" s="2"/>
      <c r="BAX183" s="2"/>
      <c r="BAY183" s="2"/>
      <c r="BAZ183" s="2"/>
      <c r="BBA183" s="2"/>
      <c r="BBB183" s="2"/>
      <c r="BBC183" s="2"/>
      <c r="BBD183" s="2"/>
      <c r="BBE183" s="2"/>
      <c r="BBF183" s="2"/>
      <c r="BBG183" s="2"/>
      <c r="BBH183" s="2"/>
      <c r="BBI183" s="2"/>
      <c r="BBJ183" s="2"/>
      <c r="BBK183" s="2"/>
      <c r="BBL183" s="2"/>
      <c r="BBM183" s="2"/>
      <c r="BBN183" s="2"/>
      <c r="BBO183" s="2"/>
      <c r="BBP183" s="2"/>
      <c r="BBQ183" s="2"/>
      <c r="BBR183" s="2"/>
      <c r="BBS183" s="2"/>
      <c r="BBT183" s="2"/>
      <c r="BBU183" s="2"/>
      <c r="BBV183" s="2"/>
      <c r="BBW183" s="2"/>
      <c r="BBX183" s="2"/>
      <c r="BBY183" s="2"/>
      <c r="BBZ183" s="2"/>
      <c r="BCA183" s="2"/>
      <c r="BCB183" s="2"/>
      <c r="BCC183" s="2"/>
      <c r="BCD183" s="2"/>
      <c r="BCE183" s="2"/>
      <c r="BCF183" s="2"/>
    </row>
    <row r="184" spans="1:1024 1025:1436">
      <c r="A184" s="1" t="s">
        <v>9</v>
      </c>
      <c r="C184" s="3">
        <f>C182/C183</f>
        <v>0.186100598395192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  <c r="SG184" s="2"/>
      <c r="SH184" s="2"/>
      <c r="SI184" s="2"/>
      <c r="SJ184" s="2"/>
      <c r="SK184" s="2"/>
      <c r="SL184" s="2"/>
      <c r="SM184" s="2"/>
      <c r="SN184" s="2"/>
      <c r="SO184" s="2"/>
      <c r="SP184" s="2"/>
      <c r="SQ184" s="2"/>
      <c r="SR184" s="2"/>
      <c r="SS184" s="2"/>
      <c r="ST184" s="2"/>
      <c r="SU184" s="2"/>
      <c r="SV184" s="2"/>
      <c r="SW184" s="2"/>
      <c r="SX184" s="2"/>
      <c r="SY184" s="2"/>
      <c r="SZ184" s="2"/>
      <c r="TA184" s="2"/>
      <c r="TB184" s="2"/>
      <c r="TC184" s="2"/>
      <c r="TD184" s="2"/>
      <c r="TE184" s="2"/>
      <c r="TF184" s="2"/>
      <c r="TG184" s="2"/>
      <c r="TH184" s="2"/>
      <c r="TI184" s="2"/>
      <c r="TJ184" s="2"/>
      <c r="TK184" s="2"/>
      <c r="TL184" s="2"/>
      <c r="TM184" s="2"/>
      <c r="TN184" s="2"/>
      <c r="TO184" s="2"/>
      <c r="TP184" s="2"/>
      <c r="TQ184" s="2"/>
      <c r="TR184" s="2"/>
      <c r="TS184" s="2"/>
      <c r="TT184" s="2"/>
      <c r="TU184" s="2"/>
      <c r="TV184" s="2"/>
      <c r="TW184" s="2"/>
      <c r="TX184" s="2"/>
      <c r="TY184" s="2"/>
      <c r="TZ184" s="2"/>
      <c r="UA184" s="2"/>
      <c r="UB184" s="2"/>
      <c r="UC184" s="2"/>
      <c r="UD184" s="2"/>
      <c r="UE184" s="2"/>
      <c r="UF184" s="2"/>
      <c r="UG184" s="2"/>
      <c r="UH184" s="2"/>
      <c r="UI184" s="2"/>
      <c r="UJ184" s="2"/>
      <c r="UK184" s="2"/>
      <c r="UL184" s="2"/>
      <c r="UM184" s="2"/>
      <c r="UN184" s="2"/>
      <c r="UO184" s="2"/>
      <c r="UP184" s="2"/>
      <c r="UQ184" s="2"/>
      <c r="UR184" s="2"/>
      <c r="US184" s="2"/>
      <c r="UT184" s="2"/>
      <c r="UU184" s="2"/>
      <c r="UV184" s="2"/>
      <c r="UW184" s="2"/>
      <c r="UX184" s="2"/>
      <c r="UY184" s="2"/>
      <c r="UZ184" s="2"/>
      <c r="VA184" s="2"/>
      <c r="VB184" s="2"/>
      <c r="VC184" s="2"/>
      <c r="VD184" s="2"/>
      <c r="VE184" s="2"/>
      <c r="VF184" s="2"/>
      <c r="VG184" s="2"/>
      <c r="VH184" s="2"/>
      <c r="VI184" s="2"/>
      <c r="VJ184" s="2"/>
      <c r="VK184" s="2"/>
      <c r="VL184" s="2"/>
      <c r="VM184" s="2"/>
      <c r="VN184" s="2"/>
      <c r="VO184" s="2"/>
      <c r="VP184" s="2"/>
      <c r="VQ184" s="2"/>
      <c r="VR184" s="2"/>
      <c r="VS184" s="2"/>
      <c r="VT184" s="2"/>
      <c r="VU184" s="2"/>
      <c r="VV184" s="2"/>
      <c r="VW184" s="2"/>
      <c r="VX184" s="2"/>
      <c r="VY184" s="2"/>
      <c r="VZ184" s="2"/>
      <c r="WA184" s="2"/>
      <c r="WB184" s="2"/>
      <c r="WC184" s="2"/>
      <c r="WD184" s="2"/>
      <c r="WE184" s="2"/>
      <c r="WF184" s="2"/>
      <c r="WG184" s="2"/>
      <c r="WH184" s="2"/>
      <c r="WI184" s="2"/>
      <c r="WJ184" s="2"/>
      <c r="WK184" s="2"/>
      <c r="WL184" s="2"/>
      <c r="WM184" s="2"/>
      <c r="WN184" s="2"/>
      <c r="WO184" s="2"/>
      <c r="WP184" s="2"/>
      <c r="WQ184" s="2"/>
      <c r="WR184" s="2"/>
      <c r="WS184" s="2"/>
      <c r="WT184" s="2"/>
      <c r="WU184" s="2"/>
      <c r="WV184" s="2"/>
      <c r="WW184" s="2"/>
      <c r="WX184" s="2"/>
      <c r="WY184" s="2"/>
      <c r="WZ184" s="2"/>
      <c r="XA184" s="2"/>
      <c r="XB184" s="2"/>
      <c r="XC184" s="2"/>
      <c r="XD184" s="2"/>
      <c r="XE184" s="2"/>
      <c r="XF184" s="2"/>
      <c r="XG184" s="2"/>
      <c r="XH184" s="2"/>
      <c r="XI184" s="2"/>
      <c r="XJ184" s="2"/>
      <c r="XK184" s="2"/>
      <c r="XL184" s="2"/>
      <c r="XM184" s="2"/>
      <c r="XN184" s="2"/>
      <c r="XO184" s="2"/>
      <c r="XP184" s="2"/>
      <c r="XQ184" s="2"/>
      <c r="XR184" s="2"/>
      <c r="XS184" s="2"/>
      <c r="XT184" s="2"/>
      <c r="XU184" s="2"/>
      <c r="XV184" s="2"/>
      <c r="XW184" s="2"/>
      <c r="XX184" s="2"/>
      <c r="XY184" s="2"/>
      <c r="XZ184" s="2"/>
      <c r="YA184" s="2"/>
      <c r="YB184" s="2"/>
      <c r="YC184" s="2"/>
      <c r="YD184" s="2"/>
      <c r="YE184" s="2"/>
      <c r="YF184" s="2"/>
      <c r="YG184" s="2"/>
      <c r="YH184" s="2"/>
      <c r="YI184" s="2"/>
      <c r="YJ184" s="2"/>
      <c r="YK184" s="2"/>
      <c r="YL184" s="2"/>
      <c r="YM184" s="2"/>
      <c r="YN184" s="2"/>
      <c r="YO184" s="2"/>
      <c r="YP184" s="2"/>
      <c r="YQ184" s="2"/>
      <c r="YR184" s="2"/>
      <c r="YS184" s="2"/>
      <c r="YT184" s="2"/>
      <c r="YU184" s="2"/>
      <c r="YV184" s="2"/>
      <c r="YW184" s="2"/>
      <c r="YX184" s="2"/>
      <c r="YY184" s="2"/>
      <c r="YZ184" s="2"/>
      <c r="ZA184" s="2"/>
      <c r="ZB184" s="2"/>
      <c r="ZC184" s="2"/>
      <c r="ZD184" s="2"/>
      <c r="ZE184" s="2"/>
      <c r="ZF184" s="2"/>
      <c r="ZG184" s="2"/>
      <c r="ZH184" s="2"/>
      <c r="ZI184" s="2"/>
      <c r="ZJ184" s="2"/>
      <c r="ZK184" s="2"/>
      <c r="ZL184" s="2"/>
      <c r="ZM184" s="2"/>
      <c r="ZN184" s="2"/>
      <c r="ZO184" s="2"/>
      <c r="ZP184" s="2"/>
      <c r="ZQ184" s="2"/>
      <c r="ZR184" s="2"/>
      <c r="ZS184" s="2"/>
      <c r="ZT184" s="2"/>
      <c r="ZU184" s="2"/>
      <c r="ZV184" s="2"/>
      <c r="ZW184" s="2"/>
      <c r="ZX184" s="2"/>
      <c r="ZY184" s="2"/>
      <c r="ZZ184" s="2"/>
      <c r="AAA184" s="2"/>
      <c r="AAB184" s="2"/>
      <c r="AAC184" s="2"/>
      <c r="AAD184" s="2"/>
      <c r="AAE184" s="2"/>
      <c r="AAF184" s="2"/>
      <c r="AAG184" s="2"/>
      <c r="AAH184" s="2"/>
      <c r="AAI184" s="2"/>
      <c r="AAJ184" s="2"/>
      <c r="AAK184" s="2"/>
      <c r="AAL184" s="2"/>
      <c r="AAM184" s="2"/>
      <c r="AAN184" s="2"/>
      <c r="AAO184" s="2"/>
      <c r="AAP184" s="2"/>
      <c r="AAQ184" s="2"/>
      <c r="AAR184" s="2"/>
      <c r="AAS184" s="2"/>
      <c r="AAT184" s="2"/>
      <c r="AAU184" s="2"/>
      <c r="AAV184" s="2"/>
      <c r="AAW184" s="2"/>
      <c r="AAX184" s="2"/>
      <c r="AAY184" s="2"/>
      <c r="AAZ184" s="2"/>
      <c r="ABA184" s="2"/>
      <c r="ABB184" s="2"/>
      <c r="ABC184" s="2"/>
      <c r="ABD184" s="2"/>
      <c r="ABE184" s="2"/>
      <c r="ABF184" s="2"/>
      <c r="ABG184" s="2"/>
      <c r="ABH184" s="2"/>
      <c r="ABI184" s="2"/>
      <c r="ABJ184" s="2"/>
      <c r="ABK184" s="2"/>
      <c r="ABL184" s="2"/>
      <c r="ABM184" s="2"/>
      <c r="ABN184" s="2"/>
      <c r="ABO184" s="2"/>
      <c r="ABP184" s="2"/>
      <c r="ABQ184" s="2"/>
      <c r="ABR184" s="2"/>
      <c r="ABS184" s="2"/>
      <c r="ABT184" s="2"/>
      <c r="ABU184" s="2"/>
      <c r="ABV184" s="2"/>
      <c r="ABW184" s="2"/>
      <c r="ABX184" s="2"/>
      <c r="ABY184" s="2"/>
      <c r="ABZ184" s="2"/>
      <c r="ACA184" s="2"/>
      <c r="ACB184" s="2"/>
      <c r="ACC184" s="2"/>
      <c r="ACD184" s="2"/>
      <c r="ACE184" s="2"/>
      <c r="ACF184" s="2"/>
      <c r="ACG184" s="2"/>
      <c r="ACH184" s="2"/>
      <c r="ACI184" s="2"/>
      <c r="ACJ184" s="2"/>
      <c r="ACK184" s="2"/>
      <c r="ACL184" s="2"/>
      <c r="ACM184" s="2"/>
      <c r="ACN184" s="2"/>
      <c r="ACO184" s="2"/>
      <c r="ACP184" s="2"/>
      <c r="ACQ184" s="2"/>
      <c r="ACR184" s="2"/>
      <c r="ACS184" s="2"/>
      <c r="ACT184" s="2"/>
      <c r="ACU184" s="2"/>
      <c r="ACV184" s="2"/>
      <c r="ACW184" s="2"/>
      <c r="ACX184" s="2"/>
      <c r="ACY184" s="2"/>
      <c r="ACZ184" s="2"/>
      <c r="ADA184" s="2"/>
      <c r="ADB184" s="2"/>
      <c r="ADC184" s="2"/>
      <c r="ADD184" s="2"/>
      <c r="ADE184" s="2"/>
      <c r="ADF184" s="2"/>
      <c r="ADG184" s="2"/>
      <c r="ADH184" s="2"/>
      <c r="ADI184" s="2"/>
      <c r="ADJ184" s="2"/>
      <c r="ADK184" s="2"/>
      <c r="ADL184" s="2"/>
      <c r="ADM184" s="2"/>
      <c r="ADN184" s="2"/>
      <c r="ADO184" s="2"/>
      <c r="ADP184" s="2"/>
      <c r="ADQ184" s="2"/>
      <c r="ADR184" s="2"/>
      <c r="ADS184" s="2"/>
      <c r="ADT184" s="2"/>
      <c r="ADU184" s="2"/>
      <c r="ADV184" s="2"/>
      <c r="ADW184" s="2"/>
      <c r="ADX184" s="2"/>
      <c r="ADY184" s="2"/>
      <c r="ADZ184" s="2"/>
      <c r="AEA184" s="2"/>
      <c r="AEB184" s="2"/>
      <c r="AEC184" s="2"/>
      <c r="AED184" s="2"/>
      <c r="AEE184" s="2"/>
      <c r="AEF184" s="2"/>
      <c r="AEG184" s="2"/>
      <c r="AEH184" s="2"/>
      <c r="AEI184" s="2"/>
      <c r="AEJ184" s="2"/>
      <c r="AEK184" s="2"/>
      <c r="AEL184" s="2"/>
      <c r="AEM184" s="2"/>
      <c r="AEN184" s="2"/>
      <c r="AEO184" s="2"/>
      <c r="AEP184" s="2"/>
      <c r="AEQ184" s="2"/>
      <c r="AER184" s="2"/>
      <c r="AES184" s="2"/>
      <c r="AET184" s="2"/>
      <c r="AEU184" s="2"/>
      <c r="AEV184" s="2"/>
      <c r="AEW184" s="2"/>
      <c r="AEX184" s="2"/>
      <c r="AEY184" s="2"/>
      <c r="AEZ184" s="2"/>
      <c r="AFA184" s="2"/>
      <c r="AFB184" s="2"/>
      <c r="AFC184" s="2"/>
      <c r="AFD184" s="2"/>
      <c r="AFE184" s="2"/>
      <c r="AFF184" s="2"/>
      <c r="AFG184" s="2"/>
      <c r="AFH184" s="2"/>
      <c r="AFI184" s="2"/>
      <c r="AFJ184" s="2"/>
      <c r="AFK184" s="2"/>
      <c r="AFL184" s="2"/>
      <c r="AFM184" s="2"/>
      <c r="AFN184" s="2"/>
      <c r="AFO184" s="2"/>
      <c r="AFP184" s="2"/>
      <c r="AFQ184" s="2"/>
      <c r="AFR184" s="2"/>
      <c r="AFS184" s="2"/>
      <c r="AFT184" s="2"/>
      <c r="AFU184" s="2"/>
      <c r="AFV184" s="2"/>
      <c r="AFW184" s="2"/>
      <c r="AFX184" s="2"/>
      <c r="AFY184" s="2"/>
      <c r="AFZ184" s="2"/>
      <c r="AGA184" s="2"/>
      <c r="AGB184" s="2"/>
      <c r="AGC184" s="2"/>
      <c r="AGD184" s="2"/>
      <c r="AGE184" s="2"/>
      <c r="AGF184" s="2"/>
      <c r="AGG184" s="2"/>
      <c r="AGH184" s="2"/>
      <c r="AGI184" s="2"/>
      <c r="AGJ184" s="2"/>
      <c r="AGK184" s="2"/>
      <c r="AGL184" s="2"/>
      <c r="AGM184" s="2"/>
      <c r="AGN184" s="2"/>
      <c r="AGO184" s="2"/>
      <c r="AGP184" s="2"/>
      <c r="AGQ184" s="2"/>
      <c r="AGR184" s="2"/>
      <c r="AGS184" s="2"/>
      <c r="AGT184" s="2"/>
      <c r="AGU184" s="2"/>
      <c r="AGV184" s="2"/>
      <c r="AGW184" s="2"/>
      <c r="AGX184" s="2"/>
      <c r="AGY184" s="2"/>
      <c r="AGZ184" s="2"/>
      <c r="AHA184" s="2"/>
      <c r="AHB184" s="2"/>
      <c r="AHC184" s="2"/>
      <c r="AHD184" s="2"/>
      <c r="AHE184" s="2"/>
      <c r="AHF184" s="2"/>
      <c r="AHG184" s="2"/>
      <c r="AHH184" s="2"/>
      <c r="AHI184" s="2"/>
      <c r="AHJ184" s="2"/>
      <c r="AHK184" s="2"/>
      <c r="AHL184" s="2"/>
      <c r="AHM184" s="2"/>
      <c r="AHN184" s="2"/>
      <c r="AHO184" s="2"/>
      <c r="AHP184" s="2"/>
      <c r="AHQ184" s="2"/>
      <c r="AHR184" s="2"/>
      <c r="AHS184" s="2"/>
      <c r="AHT184" s="2"/>
      <c r="AHU184" s="2"/>
      <c r="AHV184" s="2"/>
      <c r="AHW184" s="2"/>
      <c r="AHX184" s="2"/>
      <c r="AHY184" s="2"/>
      <c r="AHZ184" s="2"/>
      <c r="AIA184" s="2"/>
      <c r="AIB184" s="2"/>
      <c r="AIC184" s="2"/>
      <c r="AID184" s="2"/>
      <c r="AIE184" s="2"/>
      <c r="AIF184" s="2"/>
      <c r="AIG184" s="2"/>
      <c r="AIH184" s="2"/>
      <c r="AII184" s="2"/>
      <c r="AIJ184" s="2"/>
      <c r="AIK184" s="2"/>
      <c r="AIL184" s="2"/>
      <c r="AIM184" s="2"/>
      <c r="AIN184" s="2"/>
      <c r="AIO184" s="2"/>
      <c r="AIP184" s="2"/>
      <c r="AIQ184" s="2"/>
      <c r="AIR184" s="2"/>
      <c r="AIS184" s="2"/>
      <c r="AIT184" s="2"/>
      <c r="AIU184" s="2"/>
      <c r="AIV184" s="2"/>
      <c r="AIW184" s="2"/>
      <c r="AIX184" s="2"/>
      <c r="AIY184" s="2"/>
      <c r="AIZ184" s="2"/>
      <c r="AJA184" s="2"/>
      <c r="AJB184" s="2"/>
      <c r="AJC184" s="2"/>
      <c r="AJD184" s="2"/>
      <c r="AJE184" s="2"/>
      <c r="AJF184" s="2"/>
      <c r="AJG184" s="2"/>
      <c r="AJH184" s="2"/>
      <c r="AJI184" s="2"/>
      <c r="AJJ184" s="2"/>
      <c r="AJK184" s="2"/>
      <c r="AJL184" s="2"/>
      <c r="AJM184" s="2"/>
      <c r="AJN184" s="2"/>
      <c r="AJO184" s="2"/>
      <c r="AJP184" s="2"/>
      <c r="AJQ184" s="2"/>
      <c r="AJR184" s="2"/>
      <c r="AJS184" s="2"/>
      <c r="AJT184" s="2"/>
      <c r="AJU184" s="2"/>
      <c r="AJV184" s="2"/>
      <c r="AJW184" s="2"/>
      <c r="AJX184" s="2"/>
      <c r="AJY184" s="2"/>
      <c r="AJZ184" s="2"/>
      <c r="AKA184" s="2"/>
      <c r="AKB184" s="2"/>
      <c r="AKC184" s="2"/>
      <c r="AKD184" s="2"/>
      <c r="AKE184" s="2"/>
      <c r="AKF184" s="2"/>
      <c r="AKG184" s="2"/>
      <c r="AKH184" s="2"/>
      <c r="AKI184" s="2"/>
      <c r="AKJ184" s="2"/>
      <c r="AKK184" s="2"/>
      <c r="AKL184" s="2"/>
      <c r="AKM184" s="2"/>
      <c r="AKN184" s="2"/>
      <c r="AKO184" s="2"/>
      <c r="AKP184" s="2"/>
      <c r="AKQ184" s="2"/>
      <c r="AKR184" s="2"/>
      <c r="AKS184" s="2"/>
      <c r="AKT184" s="2"/>
      <c r="AKU184" s="2"/>
      <c r="AKV184" s="2"/>
      <c r="AKW184" s="2"/>
      <c r="AKX184" s="2"/>
      <c r="AKY184" s="2"/>
      <c r="AKZ184" s="2"/>
      <c r="ALA184" s="2"/>
      <c r="ALB184" s="2"/>
      <c r="ALC184" s="2"/>
      <c r="ALD184" s="2"/>
      <c r="ALE184" s="2"/>
      <c r="ALF184" s="2"/>
      <c r="ALG184" s="2"/>
      <c r="ALH184" s="2"/>
      <c r="ALI184" s="2"/>
      <c r="ALJ184" s="2"/>
      <c r="ALK184" s="2"/>
      <c r="ALL184" s="2"/>
      <c r="ALM184" s="2"/>
      <c r="ALN184" s="2"/>
      <c r="ALO184" s="2"/>
      <c r="ALP184" s="2"/>
      <c r="ALQ184" s="2"/>
      <c r="ALR184" s="2"/>
      <c r="ALS184" s="2"/>
      <c r="ALT184" s="2"/>
      <c r="ALU184" s="2"/>
      <c r="ALV184" s="2"/>
      <c r="ALW184" s="2"/>
      <c r="ALX184" s="2"/>
      <c r="ALY184" s="2"/>
      <c r="ALZ184" s="2"/>
      <c r="AMA184" s="2"/>
      <c r="AMB184" s="2"/>
      <c r="AMC184" s="2"/>
      <c r="AMD184" s="2"/>
      <c r="AME184" s="2"/>
      <c r="AMF184" s="2"/>
      <c r="AMG184" s="2"/>
      <c r="AMH184" s="2"/>
      <c r="AMI184" s="2"/>
      <c r="AMJ184" s="2"/>
      <c r="AMK184" s="2"/>
      <c r="AML184" s="2"/>
      <c r="AMM184" s="2"/>
      <c r="AMN184" s="2"/>
      <c r="AMO184" s="2"/>
      <c r="AMP184" s="2"/>
      <c r="AMQ184" s="2"/>
      <c r="AMR184" s="2"/>
      <c r="AMS184" s="2"/>
      <c r="AMT184" s="2"/>
      <c r="AMU184" s="2"/>
      <c r="AMV184" s="2"/>
      <c r="AMW184" s="2"/>
      <c r="AMX184" s="2"/>
      <c r="AMY184" s="2"/>
      <c r="AMZ184" s="2"/>
      <c r="ANA184" s="2"/>
      <c r="ANB184" s="2"/>
      <c r="ANC184" s="2"/>
      <c r="AND184" s="2"/>
      <c r="ANE184" s="2"/>
      <c r="ANF184" s="2"/>
      <c r="ANG184" s="2"/>
      <c r="ANH184" s="2"/>
      <c r="ANI184" s="2"/>
      <c r="ANJ184" s="2"/>
      <c r="ANK184" s="2"/>
      <c r="ANL184" s="2"/>
      <c r="ANM184" s="2"/>
      <c r="ANN184" s="2"/>
      <c r="ANO184" s="2"/>
      <c r="ANP184" s="2"/>
      <c r="ANQ184" s="2"/>
      <c r="ANR184" s="2"/>
      <c r="ANS184" s="2"/>
      <c r="ANT184" s="2"/>
      <c r="ANU184" s="2"/>
      <c r="ANV184" s="2"/>
      <c r="ANW184" s="2"/>
      <c r="ANX184" s="2"/>
      <c r="ANY184" s="2"/>
      <c r="ANZ184" s="2"/>
      <c r="AOA184" s="2"/>
      <c r="AOB184" s="2"/>
      <c r="AOC184" s="2"/>
      <c r="AOD184" s="2"/>
      <c r="AOE184" s="2"/>
      <c r="AOF184" s="2"/>
      <c r="AOG184" s="2"/>
      <c r="AOH184" s="2"/>
      <c r="AOI184" s="2"/>
      <c r="AOJ184" s="2"/>
      <c r="AOK184" s="2"/>
      <c r="AOL184" s="2"/>
      <c r="AOM184" s="2"/>
      <c r="AON184" s="2"/>
      <c r="AOO184" s="2"/>
      <c r="AOP184" s="2"/>
      <c r="AOQ184" s="2"/>
      <c r="AOR184" s="2"/>
      <c r="AOS184" s="2"/>
      <c r="AOT184" s="2"/>
      <c r="AOU184" s="2"/>
      <c r="AOV184" s="2"/>
      <c r="AOW184" s="2"/>
      <c r="AOX184" s="2"/>
      <c r="AOY184" s="2"/>
      <c r="AOZ184" s="2"/>
      <c r="APA184" s="2"/>
      <c r="APB184" s="2"/>
      <c r="APC184" s="2"/>
      <c r="APD184" s="2"/>
      <c r="APE184" s="2"/>
      <c r="APF184" s="2"/>
      <c r="APG184" s="2"/>
      <c r="APH184" s="2"/>
      <c r="API184" s="2"/>
      <c r="APJ184" s="2"/>
      <c r="APK184" s="2"/>
      <c r="APL184" s="2"/>
      <c r="APM184" s="2"/>
      <c r="APN184" s="2"/>
      <c r="APO184" s="2"/>
      <c r="APP184" s="2"/>
      <c r="APQ184" s="2"/>
      <c r="APR184" s="2"/>
      <c r="APS184" s="2"/>
      <c r="APT184" s="2"/>
      <c r="APU184" s="2"/>
      <c r="APV184" s="2"/>
      <c r="APW184" s="2"/>
      <c r="APX184" s="2"/>
      <c r="APY184" s="2"/>
      <c r="APZ184" s="2"/>
      <c r="AQA184" s="2"/>
      <c r="AQB184" s="2"/>
      <c r="AQC184" s="2"/>
      <c r="AQD184" s="2"/>
      <c r="AQE184" s="2"/>
      <c r="AQF184" s="2"/>
      <c r="AQG184" s="2"/>
      <c r="AQH184" s="2"/>
      <c r="AQI184" s="2"/>
      <c r="AQJ184" s="2"/>
      <c r="AQK184" s="2"/>
      <c r="AQL184" s="2"/>
      <c r="AQM184" s="2"/>
      <c r="AQN184" s="2"/>
      <c r="AQO184" s="2"/>
      <c r="AQP184" s="2"/>
      <c r="AQQ184" s="2"/>
      <c r="AQR184" s="2"/>
      <c r="AQS184" s="2"/>
      <c r="AQT184" s="2"/>
      <c r="AQU184" s="2"/>
      <c r="AQV184" s="2"/>
      <c r="AQW184" s="2"/>
      <c r="AQX184" s="2"/>
      <c r="AQY184" s="2"/>
      <c r="AQZ184" s="2"/>
      <c r="ARA184" s="2"/>
      <c r="ARB184" s="2"/>
      <c r="ARC184" s="2"/>
      <c r="ARD184" s="2"/>
      <c r="ARE184" s="2"/>
      <c r="ARF184" s="2"/>
      <c r="ARG184" s="2"/>
      <c r="ARH184" s="2"/>
      <c r="ARI184" s="2"/>
      <c r="ARJ184" s="2"/>
      <c r="ARK184" s="2"/>
      <c r="ARL184" s="2"/>
      <c r="ARM184" s="2"/>
      <c r="ARN184" s="2"/>
      <c r="ARO184" s="2"/>
      <c r="ARP184" s="2"/>
      <c r="ARQ184" s="2"/>
      <c r="ARR184" s="2"/>
      <c r="ARS184" s="2"/>
      <c r="ART184" s="2"/>
      <c r="ARU184" s="2"/>
      <c r="ARV184" s="2"/>
      <c r="ARW184" s="2"/>
      <c r="ARX184" s="2"/>
      <c r="ARY184" s="2"/>
      <c r="ARZ184" s="2"/>
      <c r="ASA184" s="2"/>
      <c r="ASB184" s="2"/>
      <c r="ASC184" s="2"/>
      <c r="ASD184" s="2"/>
      <c r="ASE184" s="2"/>
      <c r="ASF184" s="2"/>
      <c r="ASG184" s="2"/>
      <c r="ASH184" s="2"/>
      <c r="ASI184" s="2"/>
      <c r="ASJ184" s="2"/>
      <c r="ASK184" s="2"/>
      <c r="ASL184" s="2"/>
      <c r="ASM184" s="2"/>
      <c r="ASN184" s="2"/>
      <c r="ASO184" s="2"/>
      <c r="ASP184" s="2"/>
      <c r="ASQ184" s="2"/>
      <c r="ASR184" s="2"/>
      <c r="ASS184" s="2"/>
      <c r="AST184" s="2"/>
      <c r="ASU184" s="2"/>
      <c r="ASV184" s="2"/>
      <c r="ASW184" s="2"/>
      <c r="ASX184" s="2"/>
      <c r="ASY184" s="2"/>
      <c r="ASZ184" s="2"/>
      <c r="ATA184" s="2"/>
      <c r="ATB184" s="2"/>
      <c r="ATC184" s="2"/>
      <c r="ATD184" s="2"/>
      <c r="ATE184" s="2"/>
      <c r="ATF184" s="2"/>
      <c r="ATG184" s="2"/>
      <c r="ATH184" s="2"/>
      <c r="ATI184" s="2"/>
      <c r="ATJ184" s="2"/>
      <c r="ATK184" s="2"/>
      <c r="ATL184" s="2"/>
      <c r="ATM184" s="2"/>
      <c r="ATN184" s="2"/>
      <c r="ATO184" s="2"/>
      <c r="ATP184" s="2"/>
      <c r="ATQ184" s="2"/>
      <c r="ATR184" s="2"/>
      <c r="ATS184" s="2"/>
      <c r="ATT184" s="2"/>
      <c r="ATU184" s="2"/>
      <c r="ATV184" s="2"/>
      <c r="ATW184" s="2"/>
      <c r="ATX184" s="2"/>
      <c r="ATY184" s="2"/>
      <c r="ATZ184" s="2"/>
      <c r="AUA184" s="2"/>
      <c r="AUB184" s="2"/>
      <c r="AUC184" s="2"/>
      <c r="AUD184" s="2"/>
      <c r="AUE184" s="2"/>
      <c r="AUF184" s="2"/>
      <c r="AUG184" s="2"/>
      <c r="AUH184" s="2"/>
      <c r="AUI184" s="2"/>
      <c r="AUJ184" s="2"/>
      <c r="AUK184" s="2"/>
      <c r="AUL184" s="2"/>
      <c r="AUM184" s="2"/>
      <c r="AUN184" s="2"/>
      <c r="AUO184" s="2"/>
      <c r="AUP184" s="2"/>
      <c r="AUQ184" s="2"/>
      <c r="AUR184" s="2"/>
      <c r="AUS184" s="2"/>
      <c r="AUT184" s="2"/>
      <c r="AUU184" s="2"/>
      <c r="AUV184" s="2"/>
      <c r="AUW184" s="2"/>
      <c r="AUX184" s="2"/>
      <c r="AUY184" s="2"/>
      <c r="AUZ184" s="2"/>
      <c r="AVA184" s="2"/>
      <c r="AVB184" s="2"/>
      <c r="AVC184" s="2"/>
      <c r="AVD184" s="2"/>
      <c r="AVE184" s="2"/>
      <c r="AVF184" s="2"/>
      <c r="AVG184" s="2"/>
      <c r="AVH184" s="2"/>
      <c r="AVI184" s="2"/>
      <c r="AVJ184" s="2"/>
      <c r="AVK184" s="2"/>
      <c r="AVL184" s="2"/>
      <c r="AVM184" s="2"/>
      <c r="AVN184" s="2"/>
      <c r="AVO184" s="2"/>
      <c r="AVP184" s="2"/>
      <c r="AVQ184" s="2"/>
      <c r="AVR184" s="2"/>
      <c r="AVS184" s="2"/>
      <c r="AVT184" s="2"/>
      <c r="AVU184" s="2"/>
      <c r="AVV184" s="2"/>
      <c r="AVW184" s="2"/>
      <c r="AVX184" s="2"/>
      <c r="AVY184" s="2"/>
      <c r="AVZ184" s="2"/>
      <c r="AWA184" s="2"/>
      <c r="AWB184" s="2"/>
      <c r="AWC184" s="2"/>
      <c r="AWD184" s="2"/>
      <c r="AWE184" s="2"/>
      <c r="AWF184" s="2"/>
      <c r="AWG184" s="2"/>
      <c r="AWH184" s="2"/>
      <c r="AWI184" s="2"/>
      <c r="AWJ184" s="2"/>
      <c r="AWK184" s="2"/>
      <c r="AWL184" s="2"/>
      <c r="AWM184" s="2"/>
      <c r="AWN184" s="2"/>
      <c r="AWO184" s="2"/>
      <c r="AWP184" s="2"/>
      <c r="AWQ184" s="2"/>
      <c r="AWR184" s="2"/>
      <c r="AWS184" s="2"/>
      <c r="AWT184" s="2"/>
      <c r="AWU184" s="2"/>
      <c r="AWV184" s="2"/>
      <c r="AWW184" s="2"/>
      <c r="AWX184" s="2"/>
      <c r="AWY184" s="2"/>
      <c r="AWZ184" s="2"/>
      <c r="AXA184" s="2"/>
      <c r="AXB184" s="2"/>
      <c r="AXC184" s="2"/>
      <c r="AXD184" s="2"/>
      <c r="AXE184" s="2"/>
      <c r="AXF184" s="2"/>
      <c r="AXG184" s="2"/>
      <c r="AXH184" s="2"/>
      <c r="AXI184" s="2"/>
      <c r="AXJ184" s="2"/>
      <c r="AXK184" s="2"/>
      <c r="AXL184" s="2"/>
      <c r="AXM184" s="2"/>
      <c r="AXN184" s="2"/>
      <c r="AXO184" s="2"/>
      <c r="AXP184" s="2"/>
      <c r="AXQ184" s="2"/>
      <c r="AXR184" s="2"/>
      <c r="AXS184" s="2"/>
      <c r="AXT184" s="2"/>
      <c r="AXU184" s="2"/>
      <c r="AXV184" s="2"/>
      <c r="AXW184" s="2"/>
      <c r="AXX184" s="2"/>
      <c r="AXY184" s="2"/>
      <c r="AXZ184" s="2"/>
      <c r="AYA184" s="2"/>
      <c r="AYB184" s="2"/>
      <c r="AYC184" s="2"/>
      <c r="AYD184" s="2"/>
      <c r="AYE184" s="2"/>
      <c r="AYF184" s="2"/>
      <c r="AYG184" s="2"/>
      <c r="AYH184" s="2"/>
      <c r="AYI184" s="2"/>
      <c r="AYJ184" s="2"/>
      <c r="AYK184" s="2"/>
      <c r="AYL184" s="2"/>
      <c r="AYM184" s="2"/>
      <c r="AYN184" s="2"/>
      <c r="AYO184" s="2"/>
      <c r="AYP184" s="2"/>
      <c r="AYQ184" s="2"/>
      <c r="AYR184" s="2"/>
      <c r="AYS184" s="2"/>
      <c r="AYT184" s="2"/>
      <c r="AYU184" s="2"/>
      <c r="AYV184" s="2"/>
      <c r="AYW184" s="2"/>
      <c r="AYX184" s="2"/>
      <c r="AYY184" s="2"/>
      <c r="AYZ184" s="2"/>
      <c r="AZA184" s="2"/>
      <c r="AZB184" s="2"/>
      <c r="AZC184" s="2"/>
      <c r="AZD184" s="2"/>
      <c r="AZE184" s="2"/>
      <c r="AZF184" s="2"/>
      <c r="AZG184" s="2"/>
      <c r="AZH184" s="2"/>
      <c r="AZI184" s="2"/>
      <c r="AZJ184" s="2"/>
      <c r="AZK184" s="2"/>
      <c r="AZL184" s="2"/>
      <c r="AZM184" s="2"/>
      <c r="AZN184" s="2"/>
      <c r="AZO184" s="2"/>
      <c r="AZP184" s="2"/>
      <c r="AZQ184" s="2"/>
      <c r="AZR184" s="2"/>
      <c r="AZS184" s="2"/>
      <c r="AZT184" s="2"/>
      <c r="AZU184" s="2"/>
      <c r="AZV184" s="2"/>
      <c r="AZW184" s="2"/>
      <c r="AZX184" s="2"/>
      <c r="AZY184" s="2"/>
      <c r="AZZ184" s="2"/>
      <c r="BAA184" s="2"/>
      <c r="BAB184" s="2"/>
      <c r="BAC184" s="2"/>
      <c r="BAD184" s="2"/>
      <c r="BAE184" s="2"/>
      <c r="BAF184" s="2"/>
      <c r="BAG184" s="2"/>
      <c r="BAH184" s="2"/>
      <c r="BAI184" s="2"/>
      <c r="BAJ184" s="2"/>
      <c r="BAK184" s="2"/>
      <c r="BAL184" s="2"/>
      <c r="BAM184" s="2"/>
      <c r="BAN184" s="2"/>
      <c r="BAO184" s="2"/>
      <c r="BAP184" s="2"/>
      <c r="BAQ184" s="2"/>
      <c r="BAR184" s="2"/>
      <c r="BAS184" s="2"/>
      <c r="BAT184" s="2"/>
      <c r="BAU184" s="2"/>
      <c r="BAV184" s="2"/>
      <c r="BAW184" s="2"/>
      <c r="BAX184" s="2"/>
      <c r="BAY184" s="2"/>
      <c r="BAZ184" s="2"/>
      <c r="BBA184" s="2"/>
      <c r="BBB184" s="2"/>
      <c r="BBC184" s="2"/>
      <c r="BBD184" s="2"/>
      <c r="BBE184" s="2"/>
      <c r="BBF184" s="2"/>
      <c r="BBG184" s="2"/>
      <c r="BBH184" s="2"/>
      <c r="BBI184" s="2"/>
      <c r="BBJ184" s="2"/>
      <c r="BBK184" s="2"/>
      <c r="BBL184" s="2"/>
      <c r="BBM184" s="2"/>
      <c r="BBN184" s="2"/>
      <c r="BBO184" s="2"/>
      <c r="BBP184" s="2"/>
      <c r="BBQ184" s="2"/>
      <c r="BBR184" s="2"/>
      <c r="BBS184" s="2"/>
      <c r="BBT184" s="2"/>
      <c r="BBU184" s="2"/>
      <c r="BBV184" s="2"/>
      <c r="BBW184" s="2"/>
      <c r="BBX184" s="2"/>
      <c r="BBY184" s="2"/>
      <c r="BBZ184" s="2"/>
      <c r="BCA184" s="2"/>
      <c r="BCB184" s="2"/>
      <c r="BCC184" s="2"/>
      <c r="BCD184" s="2"/>
      <c r="BCE184" s="2"/>
      <c r="BCF184" s="2"/>
    </row>
    <row r="185" spans="1:1024 1025:1436">
      <c r="A185" s="1" t="s">
        <v>10</v>
      </c>
      <c r="C185" s="3">
        <f>SUMIF(C180:EW180,"Young",C181:EW181)/C183</f>
        <v>0.0778931168033545</v>
      </c>
    </row>
    <row r="186" spans="1:1024 1025:1436">
      <c r="C186" s="2" t="s">
        <v>34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2"/>
      <c r="SP186" s="2"/>
      <c r="SQ186" s="2"/>
      <c r="SR186" s="2"/>
      <c r="SS186" s="2"/>
      <c r="ST186" s="2"/>
      <c r="SU186" s="2"/>
      <c r="SV186" s="2"/>
      <c r="SW186" s="2"/>
      <c r="SX186" s="2"/>
      <c r="SY186" s="2"/>
      <c r="SZ186" s="2"/>
      <c r="TA186" s="2"/>
      <c r="TB186" s="2"/>
      <c r="TC186" s="2"/>
      <c r="TD186" s="2"/>
      <c r="TE186" s="2"/>
      <c r="TF186" s="2"/>
      <c r="TG186" s="2"/>
      <c r="TH186" s="2"/>
      <c r="TI186" s="2"/>
      <c r="TJ186" s="2"/>
      <c r="TK186" s="2"/>
      <c r="TL186" s="2"/>
      <c r="TM186" s="2"/>
      <c r="TN186" s="2"/>
      <c r="TO186" s="2"/>
      <c r="TP186" s="2"/>
      <c r="TQ186" s="2"/>
      <c r="TR186" s="2"/>
      <c r="TS186" s="2"/>
      <c r="TT186" s="2"/>
      <c r="TU186" s="2"/>
      <c r="TV186" s="2"/>
      <c r="TW186" s="2"/>
      <c r="TX186" s="2"/>
      <c r="TY186" s="2"/>
      <c r="TZ186" s="2"/>
      <c r="UA186" s="2"/>
      <c r="UB186" s="2"/>
      <c r="UC186" s="2"/>
      <c r="UD186" s="2"/>
      <c r="UE186" s="2"/>
      <c r="UF186" s="2"/>
      <c r="UG186" s="2"/>
      <c r="UH186" s="2"/>
      <c r="UI186" s="2"/>
      <c r="UJ186" s="2"/>
      <c r="UK186" s="2"/>
      <c r="UL186" s="2"/>
      <c r="UM186" s="2"/>
      <c r="UN186" s="2"/>
      <c r="UO186" s="2"/>
      <c r="UP186" s="2"/>
      <c r="UQ186" s="2"/>
      <c r="UR186" s="2"/>
      <c r="US186" s="2"/>
      <c r="UT186" s="2"/>
      <c r="UU186" s="2"/>
      <c r="UV186" s="2"/>
      <c r="UW186" s="2"/>
      <c r="UX186" s="2"/>
      <c r="UY186" s="2"/>
      <c r="UZ186" s="2"/>
      <c r="VA186" s="2"/>
      <c r="VB186" s="2"/>
      <c r="VC186" s="2"/>
      <c r="VD186" s="2"/>
      <c r="VE186" s="2"/>
      <c r="VF186" s="2"/>
      <c r="VG186" s="2"/>
      <c r="VH186" s="2"/>
      <c r="VI186" s="2"/>
      <c r="VJ186" s="2"/>
      <c r="VK186" s="2"/>
      <c r="VL186" s="2"/>
      <c r="VM186" s="2"/>
      <c r="VN186" s="2"/>
      <c r="VO186" s="2"/>
      <c r="VP186" s="2"/>
      <c r="VQ186" s="2"/>
      <c r="VR186" s="2"/>
      <c r="VS186" s="2"/>
      <c r="VT186" s="2"/>
      <c r="VU186" s="2"/>
      <c r="VV186" s="2"/>
      <c r="VW186" s="2"/>
      <c r="VX186" s="2"/>
      <c r="VY186" s="2"/>
      <c r="VZ186" s="2"/>
      <c r="WA186" s="2"/>
      <c r="WB186" s="2"/>
      <c r="WC186" s="2"/>
      <c r="WD186" s="2"/>
      <c r="WE186" s="2"/>
      <c r="WF186" s="2"/>
      <c r="WG186" s="2"/>
      <c r="WH186" s="2"/>
      <c r="WI186" s="2"/>
      <c r="WJ186" s="2"/>
      <c r="WK186" s="2"/>
      <c r="WL186" s="2"/>
      <c r="WM186" s="2"/>
      <c r="WN186" s="2"/>
      <c r="WO186" s="2"/>
      <c r="WP186" s="2"/>
      <c r="WQ186" s="2"/>
      <c r="WR186" s="2"/>
      <c r="WS186" s="2"/>
      <c r="WT186" s="2"/>
      <c r="WU186" s="2"/>
      <c r="WV186" s="2"/>
      <c r="WW186" s="2"/>
      <c r="WX186" s="2"/>
      <c r="WY186" s="2"/>
      <c r="WZ186" s="2"/>
      <c r="XA186" s="2"/>
      <c r="XB186" s="2"/>
      <c r="XC186" s="2"/>
      <c r="XD186" s="2"/>
      <c r="XE186" s="2"/>
      <c r="XF186" s="2"/>
      <c r="XG186" s="2"/>
      <c r="XH186" s="2"/>
      <c r="XI186" s="2"/>
      <c r="XJ186" s="2"/>
      <c r="XK186" s="2"/>
      <c r="XL186" s="2"/>
      <c r="XM186" s="2"/>
      <c r="XN186" s="2"/>
      <c r="XO186" s="2"/>
      <c r="XP186" s="2"/>
      <c r="XQ186" s="2"/>
      <c r="XR186" s="2"/>
      <c r="XS186" s="2"/>
      <c r="XT186" s="2"/>
      <c r="XU186" s="2"/>
      <c r="XV186" s="2"/>
      <c r="XW186" s="2"/>
      <c r="XX186" s="2"/>
      <c r="XY186" s="2"/>
      <c r="XZ186" s="2"/>
      <c r="YA186" s="2"/>
      <c r="YB186" s="2"/>
      <c r="YC186" s="2"/>
      <c r="YD186" s="2"/>
      <c r="YE186" s="2"/>
      <c r="YF186" s="2"/>
      <c r="YG186" s="2"/>
      <c r="YH186" s="2"/>
      <c r="YI186" s="2"/>
      <c r="YJ186" s="2"/>
      <c r="YK186" s="2"/>
      <c r="YL186" s="2"/>
      <c r="YM186" s="2"/>
      <c r="YN186" s="2"/>
      <c r="YO186" s="2"/>
      <c r="YP186" s="2"/>
      <c r="YQ186" s="2"/>
      <c r="YR186" s="2"/>
      <c r="YS186" s="2"/>
      <c r="YT186" s="2"/>
      <c r="YU186" s="2"/>
      <c r="YV186" s="2"/>
      <c r="YW186" s="2"/>
      <c r="YX186" s="2"/>
      <c r="YY186" s="2"/>
      <c r="YZ186" s="2"/>
      <c r="ZA186" s="2"/>
      <c r="ZB186" s="2"/>
      <c r="ZC186" s="2"/>
      <c r="ZD186" s="2"/>
      <c r="ZE186" s="2"/>
      <c r="ZF186" s="2"/>
      <c r="ZG186" s="2"/>
      <c r="ZH186" s="2"/>
      <c r="ZI186" s="2"/>
      <c r="ZJ186" s="2"/>
      <c r="ZK186" s="2"/>
      <c r="ZL186" s="2"/>
      <c r="ZM186" s="2"/>
      <c r="ZN186" s="2"/>
      <c r="ZO186" s="2"/>
      <c r="ZP186" s="2"/>
      <c r="ZQ186" s="2"/>
      <c r="ZR186" s="2"/>
      <c r="ZS186" s="2"/>
      <c r="ZT186" s="2"/>
      <c r="ZU186" s="2"/>
      <c r="ZV186" s="2"/>
      <c r="ZW186" s="2"/>
      <c r="ZX186" s="2"/>
      <c r="ZY186" s="2"/>
      <c r="ZZ186" s="2"/>
      <c r="AAA186" s="2"/>
      <c r="AAB186" s="2"/>
      <c r="AAC186" s="2"/>
      <c r="AAD186" s="2"/>
      <c r="AAE186" s="2"/>
      <c r="AAF186" s="2"/>
      <c r="AAG186" s="2"/>
      <c r="AAH186" s="2"/>
      <c r="AAI186" s="2"/>
      <c r="AAJ186" s="2"/>
      <c r="AAK186" s="2"/>
      <c r="AAL186" s="2"/>
      <c r="AAM186" s="2"/>
      <c r="AAN186" s="2"/>
      <c r="AAO186" s="2"/>
      <c r="AAP186" s="2"/>
      <c r="AAQ186" s="2"/>
      <c r="AAR186" s="2"/>
      <c r="AAS186" s="2"/>
      <c r="AAT186" s="2"/>
      <c r="AAU186" s="2"/>
      <c r="AAV186" s="2"/>
      <c r="AAW186" s="2"/>
      <c r="AAX186" s="2"/>
      <c r="AAY186" s="2"/>
      <c r="AAZ186" s="2"/>
      <c r="ABA186" s="2"/>
      <c r="ABB186" s="2"/>
      <c r="ABC186" s="2"/>
      <c r="ABD186" s="2"/>
      <c r="ABE186" s="2"/>
      <c r="ABF186" s="2"/>
      <c r="ABG186" s="2"/>
      <c r="ABH186" s="2"/>
      <c r="ABI186" s="2"/>
      <c r="ABJ186" s="2"/>
      <c r="ABK186" s="2"/>
      <c r="ABL186" s="2"/>
      <c r="ABM186" s="2"/>
      <c r="ABN186" s="2"/>
      <c r="ABO186" s="2"/>
      <c r="ABP186" s="2"/>
      <c r="ABQ186" s="2"/>
      <c r="ABR186" s="2"/>
      <c r="ABS186" s="2"/>
      <c r="ABT186" s="2"/>
      <c r="ABU186" s="2"/>
      <c r="ABV186" s="2"/>
      <c r="ABW186" s="2"/>
      <c r="ABX186" s="2"/>
      <c r="ABY186" s="2"/>
      <c r="ABZ186" s="2"/>
      <c r="ACA186" s="2"/>
      <c r="ACB186" s="2"/>
      <c r="ACC186" s="2"/>
      <c r="ACD186" s="2"/>
      <c r="ACE186" s="2"/>
      <c r="ACF186" s="2"/>
      <c r="ACG186" s="2"/>
      <c r="ACH186" s="2"/>
      <c r="ACI186" s="2"/>
      <c r="ACJ186" s="2"/>
      <c r="ACK186" s="2"/>
      <c r="ACL186" s="2"/>
      <c r="ACM186" s="2"/>
      <c r="ACN186" s="2"/>
      <c r="ACO186" s="2"/>
      <c r="ACP186" s="2"/>
      <c r="ACQ186" s="2"/>
      <c r="ACR186" s="2"/>
      <c r="ACS186" s="2"/>
      <c r="ACT186" s="2"/>
      <c r="ACU186" s="2"/>
      <c r="ACV186" s="2"/>
      <c r="ACW186" s="2"/>
      <c r="ACX186" s="2"/>
      <c r="ACY186" s="2"/>
      <c r="ACZ186" s="2"/>
      <c r="ADA186" s="2"/>
      <c r="ADB186" s="2"/>
      <c r="ADC186" s="2"/>
      <c r="ADD186" s="2"/>
      <c r="ADE186" s="2"/>
      <c r="ADF186" s="2"/>
      <c r="ADG186" s="2"/>
      <c r="ADH186" s="2"/>
      <c r="ADI186" s="2"/>
      <c r="ADJ186" s="2"/>
      <c r="ADK186" s="2"/>
      <c r="ADL186" s="2"/>
      <c r="ADM186" s="2"/>
      <c r="ADN186" s="2"/>
      <c r="ADO186" s="2"/>
      <c r="ADP186" s="2"/>
      <c r="ADQ186" s="2"/>
      <c r="ADR186" s="2"/>
      <c r="ADS186" s="2"/>
      <c r="ADT186" s="2"/>
      <c r="ADU186" s="2"/>
      <c r="ADV186" s="2"/>
      <c r="ADW186" s="2"/>
      <c r="ADX186" s="2"/>
      <c r="ADY186" s="2"/>
      <c r="ADZ186" s="2"/>
      <c r="AEA186" s="2"/>
      <c r="AEB186" s="2"/>
      <c r="AEC186" s="2"/>
      <c r="AED186" s="2"/>
      <c r="AEE186" s="2"/>
      <c r="AEF186" s="2"/>
      <c r="AEG186" s="2"/>
      <c r="AEH186" s="2"/>
      <c r="AEI186" s="2"/>
      <c r="AEJ186" s="2"/>
      <c r="AEK186" s="2"/>
      <c r="AEL186" s="2"/>
      <c r="AEM186" s="2"/>
      <c r="AEN186" s="2"/>
      <c r="AEO186" s="2"/>
      <c r="AEP186" s="2"/>
      <c r="AEQ186" s="2"/>
      <c r="AER186" s="2"/>
      <c r="AES186" s="2"/>
      <c r="AET186" s="2"/>
      <c r="AEU186" s="2"/>
      <c r="AEV186" s="2"/>
      <c r="AEW186" s="2"/>
      <c r="AEX186" s="2"/>
      <c r="AEY186" s="2"/>
      <c r="AEZ186" s="2"/>
      <c r="AFA186" s="2"/>
      <c r="AFB186" s="2"/>
      <c r="AFC186" s="2"/>
      <c r="AFD186" s="2"/>
      <c r="AFE186" s="2"/>
      <c r="AFF186" s="2"/>
      <c r="AFG186" s="2"/>
      <c r="AFH186" s="2"/>
      <c r="AFI186" s="2"/>
      <c r="AFJ186" s="2"/>
      <c r="AFK186" s="2"/>
      <c r="AFL186" s="2"/>
      <c r="AFM186" s="2"/>
      <c r="AFN186" s="2"/>
      <c r="AFO186" s="2"/>
      <c r="AFP186" s="2"/>
      <c r="AFQ186" s="2"/>
      <c r="AFR186" s="2"/>
      <c r="AFS186" s="2"/>
      <c r="AFT186" s="2"/>
      <c r="AFU186" s="2"/>
      <c r="AFV186" s="2"/>
      <c r="AFW186" s="2"/>
      <c r="AFX186" s="2"/>
      <c r="AFY186" s="2"/>
      <c r="AFZ186" s="2"/>
      <c r="AGA186" s="2"/>
      <c r="AGB186" s="2"/>
      <c r="AGC186" s="2"/>
      <c r="AGD186" s="2"/>
      <c r="AGE186" s="2"/>
      <c r="AGF186" s="2"/>
      <c r="AGG186" s="2"/>
      <c r="AGH186" s="2"/>
      <c r="AGI186" s="2"/>
      <c r="AGJ186" s="2"/>
      <c r="AGK186" s="2"/>
      <c r="AGL186" s="2"/>
      <c r="AGM186" s="2"/>
      <c r="AGN186" s="2"/>
      <c r="AGO186" s="2"/>
      <c r="AGP186" s="2"/>
      <c r="AGQ186" s="2"/>
      <c r="AGR186" s="2"/>
      <c r="AGS186" s="2"/>
      <c r="AGT186" s="2"/>
      <c r="AGU186" s="2"/>
      <c r="AGV186" s="2"/>
      <c r="AGW186" s="2"/>
      <c r="AGX186" s="2"/>
      <c r="AGY186" s="2"/>
      <c r="AGZ186" s="2"/>
      <c r="AHA186" s="2"/>
      <c r="AHB186" s="2"/>
      <c r="AHC186" s="2"/>
      <c r="AHD186" s="2"/>
      <c r="AHE186" s="2"/>
      <c r="AHF186" s="2"/>
      <c r="AHG186" s="2"/>
      <c r="AHH186" s="2"/>
      <c r="AHI186" s="2"/>
      <c r="AHJ186" s="2"/>
      <c r="AHK186" s="2"/>
      <c r="AHL186" s="2"/>
      <c r="AHM186" s="2"/>
      <c r="AHN186" s="2"/>
      <c r="AHO186" s="2"/>
      <c r="AHP186" s="2"/>
      <c r="AHQ186" s="2"/>
      <c r="AHR186" s="2"/>
      <c r="AHS186" s="2"/>
      <c r="AHT186" s="2"/>
      <c r="AHU186" s="2"/>
      <c r="AHV186" s="2"/>
      <c r="AHW186" s="2"/>
      <c r="AHX186" s="2"/>
      <c r="AHY186" s="2"/>
      <c r="AHZ186" s="2"/>
      <c r="AIA186" s="2"/>
      <c r="AIB186" s="2"/>
      <c r="AIC186" s="2"/>
      <c r="AID186" s="2"/>
      <c r="AIE186" s="2"/>
      <c r="AIF186" s="2"/>
      <c r="AIG186" s="2"/>
      <c r="AIH186" s="2"/>
      <c r="AII186" s="2"/>
      <c r="AIJ186" s="2"/>
      <c r="AIK186" s="2"/>
      <c r="AIL186" s="2"/>
      <c r="AIM186" s="2"/>
      <c r="AIN186" s="2"/>
      <c r="AIO186" s="2"/>
      <c r="AIP186" s="2"/>
      <c r="AIQ186" s="2"/>
      <c r="AIR186" s="2"/>
      <c r="AIS186" s="2"/>
      <c r="AIT186" s="2"/>
      <c r="AIU186" s="2"/>
      <c r="AIV186" s="2"/>
      <c r="AIW186" s="2"/>
      <c r="AIX186" s="2"/>
      <c r="AIY186" s="2"/>
      <c r="AIZ186" s="2"/>
      <c r="AJA186" s="2"/>
      <c r="AJB186" s="2"/>
      <c r="AJC186" s="2"/>
      <c r="AJD186" s="2"/>
      <c r="AJE186" s="2"/>
      <c r="AJF186" s="2"/>
      <c r="AJG186" s="2"/>
      <c r="AJH186" s="2"/>
      <c r="AJI186" s="2"/>
      <c r="AJJ186" s="2"/>
      <c r="AJK186" s="2"/>
      <c r="AJL186" s="2"/>
      <c r="AJM186" s="2"/>
      <c r="AJN186" s="2"/>
      <c r="AJO186" s="2"/>
      <c r="AJP186" s="2"/>
      <c r="AJQ186" s="2"/>
      <c r="AJR186" s="2"/>
      <c r="AJS186" s="2"/>
      <c r="AJT186" s="2"/>
      <c r="AJU186" s="2"/>
      <c r="AJV186" s="2"/>
      <c r="AJW186" s="2"/>
      <c r="AJX186" s="2"/>
      <c r="AJY186" s="2"/>
      <c r="AJZ186" s="2"/>
      <c r="AKA186" s="2"/>
      <c r="AKB186" s="2"/>
      <c r="AKC186" s="2"/>
      <c r="AKD186" s="2"/>
      <c r="AKE186" s="2"/>
      <c r="AKF186" s="2"/>
      <c r="AKG186" s="2"/>
      <c r="AKH186" s="2"/>
      <c r="AKI186" s="2"/>
      <c r="AKJ186" s="2"/>
      <c r="AKK186" s="2"/>
      <c r="AKL186" s="2"/>
      <c r="AKM186" s="2"/>
      <c r="AKN186" s="2"/>
      <c r="AKO186" s="2"/>
      <c r="AKP186" s="2"/>
      <c r="AKQ186" s="2"/>
      <c r="AKR186" s="2"/>
      <c r="AKS186" s="2"/>
      <c r="AKT186" s="2"/>
      <c r="AKU186" s="2"/>
      <c r="AKV186" s="2"/>
      <c r="AKW186" s="2"/>
      <c r="AKX186" s="2"/>
      <c r="AKY186" s="2"/>
      <c r="AKZ186" s="2"/>
      <c r="ALA186" s="2"/>
      <c r="ALB186" s="2"/>
      <c r="ALC186" s="2"/>
      <c r="ALD186" s="2"/>
      <c r="ALE186" s="2"/>
      <c r="ALF186" s="2"/>
      <c r="ALG186" s="2"/>
      <c r="ALH186" s="2"/>
      <c r="ALI186" s="2"/>
      <c r="ALJ186" s="2"/>
      <c r="ALK186" s="2"/>
      <c r="ALL186" s="2"/>
      <c r="ALM186" s="2"/>
      <c r="ALN186" s="2"/>
      <c r="ALO186" s="2"/>
      <c r="ALP186" s="2"/>
      <c r="ALQ186" s="2"/>
      <c r="ALR186" s="2"/>
      <c r="ALS186" s="2"/>
      <c r="ALT186" s="2"/>
      <c r="ALU186" s="2"/>
      <c r="ALV186" s="2"/>
      <c r="ALW186" s="2"/>
      <c r="ALX186" s="2"/>
      <c r="ALY186" s="2"/>
      <c r="ALZ186" s="2"/>
      <c r="AMA186" s="2"/>
      <c r="AMB186" s="2"/>
      <c r="AMC186" s="2"/>
      <c r="AMD186" s="2"/>
      <c r="AME186" s="2"/>
      <c r="AMF186" s="2"/>
      <c r="AMG186" s="2"/>
      <c r="AMH186" s="2"/>
      <c r="AMI186" s="2"/>
      <c r="AMJ186" s="2"/>
      <c r="AMK186" s="2"/>
      <c r="AML186" s="2"/>
      <c r="AMM186" s="2"/>
      <c r="AMN186" s="2"/>
      <c r="AMO186" s="2"/>
      <c r="AMP186" s="2"/>
      <c r="AMQ186" s="2"/>
      <c r="AMR186" s="2"/>
      <c r="AMS186" s="2"/>
      <c r="AMT186" s="2"/>
      <c r="AMU186" s="2"/>
      <c r="AMV186" s="2"/>
      <c r="AMW186" s="2"/>
      <c r="AMX186" s="2"/>
      <c r="AMY186" s="2"/>
      <c r="AMZ186" s="2"/>
      <c r="ANA186" s="2"/>
      <c r="ANB186" s="2"/>
      <c r="ANC186" s="2"/>
      <c r="AND186" s="2"/>
      <c r="ANE186" s="2"/>
      <c r="ANF186" s="2"/>
      <c r="ANG186" s="2"/>
      <c r="ANH186" s="2"/>
      <c r="ANI186" s="2"/>
      <c r="ANJ186" s="2"/>
      <c r="ANK186" s="2"/>
      <c r="ANL186" s="2"/>
      <c r="ANM186" s="2"/>
      <c r="ANN186" s="2"/>
      <c r="ANO186" s="2"/>
      <c r="ANP186" s="2"/>
      <c r="ANQ186" s="2"/>
      <c r="ANR186" s="2"/>
      <c r="ANS186" s="2"/>
      <c r="ANT186" s="2"/>
      <c r="ANU186" s="2"/>
      <c r="ANV186" s="2"/>
      <c r="ANW186" s="2"/>
      <c r="ANX186" s="2"/>
      <c r="ANY186" s="2"/>
      <c r="ANZ186" s="2"/>
      <c r="AOA186" s="2"/>
      <c r="AOB186" s="2"/>
      <c r="AOC186" s="2"/>
      <c r="AOD186" s="2"/>
      <c r="AOE186" s="2"/>
      <c r="AOF186" s="2"/>
      <c r="AOG186" s="2"/>
      <c r="AOH186" s="2"/>
      <c r="AOI186" s="2"/>
      <c r="AOJ186" s="2"/>
      <c r="AOK186" s="2"/>
      <c r="AOL186" s="2"/>
      <c r="AOM186" s="2"/>
      <c r="AON186" s="2"/>
      <c r="AOO186" s="2"/>
      <c r="AOP186" s="2"/>
      <c r="AOQ186" s="2"/>
      <c r="AOR186" s="2"/>
      <c r="AOS186" s="2"/>
      <c r="AOT186" s="2"/>
      <c r="AOU186" s="2"/>
      <c r="AOV186" s="2"/>
      <c r="AOW186" s="2"/>
      <c r="AOX186" s="2"/>
      <c r="AOY186" s="2"/>
      <c r="AOZ186" s="2"/>
      <c r="APA186" s="2"/>
      <c r="APB186" s="2"/>
      <c r="APC186" s="2"/>
      <c r="APD186" s="2"/>
      <c r="APE186" s="2"/>
      <c r="APF186" s="2"/>
      <c r="APG186" s="2"/>
      <c r="APH186" s="2"/>
      <c r="API186" s="2"/>
      <c r="APJ186" s="2"/>
      <c r="APK186" s="2"/>
      <c r="APL186" s="2"/>
      <c r="APM186" s="2"/>
      <c r="APN186" s="2"/>
      <c r="APO186" s="2"/>
      <c r="APP186" s="2"/>
      <c r="APQ186" s="2"/>
      <c r="APR186" s="2"/>
      <c r="APS186" s="2"/>
      <c r="APT186" s="2"/>
      <c r="APU186" s="2"/>
      <c r="APV186" s="2"/>
      <c r="APW186" s="2"/>
      <c r="APX186" s="2"/>
      <c r="APY186" s="2"/>
      <c r="APZ186" s="2"/>
      <c r="AQA186" s="2"/>
      <c r="AQB186" s="2"/>
      <c r="AQC186" s="2"/>
      <c r="AQD186" s="2"/>
      <c r="AQE186" s="2"/>
      <c r="AQF186" s="2"/>
      <c r="AQG186" s="2"/>
      <c r="AQH186" s="2"/>
      <c r="AQI186" s="2"/>
      <c r="AQJ186" s="2"/>
      <c r="AQK186" s="2"/>
      <c r="AQL186" s="2"/>
      <c r="AQM186" s="2"/>
      <c r="AQN186" s="2"/>
      <c r="AQO186" s="2"/>
      <c r="AQP186" s="2"/>
      <c r="AQQ186" s="2"/>
      <c r="AQR186" s="2"/>
      <c r="AQS186" s="2"/>
      <c r="AQT186" s="2"/>
      <c r="AQU186" s="2"/>
      <c r="AQV186" s="2"/>
      <c r="AQW186" s="2"/>
      <c r="AQX186" s="2"/>
      <c r="AQY186" s="2"/>
      <c r="AQZ186" s="2"/>
      <c r="ARA186" s="2"/>
      <c r="ARB186" s="2"/>
      <c r="ARC186" s="2"/>
      <c r="ARD186" s="2"/>
      <c r="ARE186" s="2"/>
      <c r="ARF186" s="2"/>
      <c r="ARG186" s="2"/>
      <c r="ARH186" s="2"/>
      <c r="ARI186" s="2"/>
      <c r="ARJ186" s="2"/>
      <c r="ARK186" s="2"/>
      <c r="ARL186" s="2"/>
      <c r="ARM186" s="2"/>
      <c r="ARN186" s="2"/>
      <c r="ARO186" s="2"/>
      <c r="ARP186" s="2"/>
      <c r="ARQ186" s="2"/>
      <c r="ARR186" s="2"/>
      <c r="ARS186" s="2"/>
      <c r="ART186" s="2"/>
      <c r="ARU186" s="2"/>
      <c r="ARV186" s="2"/>
      <c r="ARW186" s="2"/>
      <c r="ARX186" s="2"/>
      <c r="ARY186" s="2"/>
      <c r="ARZ186" s="2"/>
      <c r="ASA186" s="2"/>
      <c r="ASB186" s="2"/>
      <c r="ASC186" s="2"/>
      <c r="ASD186" s="2"/>
      <c r="ASE186" s="2"/>
      <c r="ASF186" s="2"/>
      <c r="ASG186" s="2"/>
      <c r="ASH186" s="2"/>
      <c r="ASI186" s="2"/>
      <c r="ASJ186" s="2"/>
      <c r="ASK186" s="2"/>
      <c r="ASL186" s="2"/>
      <c r="ASM186" s="2"/>
      <c r="ASN186" s="2"/>
      <c r="ASO186" s="2"/>
      <c r="ASP186" s="2"/>
      <c r="ASQ186" s="2"/>
      <c r="ASR186" s="2"/>
      <c r="ASS186" s="2"/>
      <c r="AST186" s="2"/>
      <c r="ASU186" s="2"/>
      <c r="ASV186" s="2"/>
      <c r="ASW186" s="2"/>
      <c r="ASX186" s="2"/>
      <c r="ASY186" s="2"/>
      <c r="ASZ186" s="2"/>
      <c r="ATA186" s="2"/>
      <c r="ATB186" s="2"/>
      <c r="ATC186" s="2"/>
      <c r="ATD186" s="2"/>
      <c r="ATE186" s="2"/>
      <c r="ATF186" s="2"/>
      <c r="ATG186" s="2"/>
      <c r="ATH186" s="2"/>
      <c r="ATI186" s="2"/>
      <c r="ATJ186" s="2"/>
      <c r="ATK186" s="2"/>
      <c r="ATL186" s="2"/>
      <c r="ATM186" s="2"/>
      <c r="ATN186" s="2"/>
      <c r="ATO186" s="2"/>
      <c r="ATP186" s="2"/>
      <c r="ATQ186" s="2"/>
      <c r="ATR186" s="2"/>
      <c r="ATS186" s="2"/>
      <c r="ATT186" s="2"/>
      <c r="ATU186" s="2"/>
      <c r="ATV186" s="2"/>
      <c r="ATW186" s="2"/>
      <c r="ATX186" s="2"/>
      <c r="ATY186" s="2"/>
      <c r="ATZ186" s="2"/>
      <c r="AUA186" s="2"/>
      <c r="AUB186" s="2"/>
      <c r="AUC186" s="2"/>
      <c r="AUD186" s="2"/>
      <c r="AUE186" s="2"/>
      <c r="AUF186" s="2"/>
      <c r="AUG186" s="2"/>
      <c r="AUH186" s="2"/>
      <c r="AUI186" s="2"/>
      <c r="AUJ186" s="2"/>
      <c r="AUK186" s="2"/>
      <c r="AUL186" s="2"/>
      <c r="AUM186" s="2"/>
      <c r="AUN186" s="2"/>
      <c r="AUO186" s="2"/>
      <c r="AUP186" s="2"/>
      <c r="AUQ186" s="2"/>
      <c r="AUR186" s="2"/>
      <c r="AUS186" s="2"/>
      <c r="AUT186" s="2"/>
      <c r="AUU186" s="2"/>
      <c r="AUV186" s="2"/>
      <c r="AUW186" s="2"/>
      <c r="AUX186" s="2"/>
      <c r="AUY186" s="2"/>
      <c r="AUZ186" s="2"/>
      <c r="AVA186" s="2"/>
      <c r="AVB186" s="2"/>
      <c r="AVC186" s="2"/>
      <c r="AVD186" s="2"/>
      <c r="AVE186" s="2"/>
      <c r="AVF186" s="2"/>
      <c r="AVG186" s="2"/>
      <c r="AVH186" s="2"/>
      <c r="AVI186" s="2"/>
      <c r="AVJ186" s="2"/>
      <c r="AVK186" s="2"/>
      <c r="AVL186" s="2"/>
      <c r="AVM186" s="2"/>
      <c r="AVN186" s="2"/>
      <c r="AVO186" s="2"/>
      <c r="AVP186" s="2"/>
      <c r="AVQ186" s="2"/>
      <c r="AVR186" s="2"/>
      <c r="AVS186" s="2"/>
      <c r="AVT186" s="2"/>
      <c r="AVU186" s="2"/>
      <c r="AVV186" s="2"/>
      <c r="AVW186" s="2"/>
      <c r="AVX186" s="2"/>
      <c r="AVY186" s="2"/>
      <c r="AVZ186" s="2"/>
      <c r="AWA186" s="2"/>
      <c r="AWB186" s="2"/>
      <c r="AWC186" s="2"/>
      <c r="AWD186" s="2"/>
      <c r="AWE186" s="2"/>
      <c r="AWF186" s="2"/>
      <c r="AWG186" s="2"/>
      <c r="AWH186" s="2"/>
      <c r="AWI186" s="2"/>
      <c r="AWJ186" s="2"/>
      <c r="AWK186" s="2"/>
      <c r="AWL186" s="2"/>
      <c r="AWM186" s="2"/>
      <c r="AWN186" s="2"/>
      <c r="AWO186" s="2"/>
      <c r="AWP186" s="2"/>
      <c r="AWQ186" s="2"/>
      <c r="AWR186" s="2"/>
      <c r="AWS186" s="2"/>
      <c r="AWT186" s="2"/>
      <c r="AWU186" s="2"/>
      <c r="AWV186" s="2"/>
      <c r="AWW186" s="2"/>
      <c r="AWX186" s="2"/>
      <c r="AWY186" s="2"/>
      <c r="AWZ186" s="2"/>
      <c r="AXA186" s="2"/>
      <c r="AXB186" s="2"/>
      <c r="AXC186" s="2"/>
      <c r="AXD186" s="2"/>
      <c r="AXE186" s="2"/>
      <c r="AXF186" s="2"/>
      <c r="AXG186" s="2"/>
      <c r="AXH186" s="2"/>
      <c r="AXI186" s="2"/>
      <c r="AXJ186" s="2"/>
      <c r="AXK186" s="2"/>
      <c r="AXL186" s="2"/>
      <c r="AXM186" s="2"/>
      <c r="AXN186" s="2"/>
      <c r="AXO186" s="2"/>
      <c r="AXP186" s="2"/>
      <c r="AXQ186" s="2"/>
      <c r="AXR186" s="2"/>
      <c r="AXS186" s="2"/>
      <c r="AXT186" s="2"/>
      <c r="AXU186" s="2"/>
      <c r="AXV186" s="2"/>
      <c r="AXW186" s="2"/>
      <c r="AXX186" s="2"/>
      <c r="AXY186" s="2"/>
      <c r="AXZ186" s="2"/>
      <c r="AYA186" s="2"/>
      <c r="AYB186" s="2"/>
      <c r="AYC186" s="2"/>
      <c r="AYD186" s="2"/>
      <c r="AYE186" s="2"/>
      <c r="AYF186" s="2"/>
      <c r="AYG186" s="2"/>
      <c r="AYH186" s="2"/>
      <c r="AYI186" s="2"/>
      <c r="AYJ186" s="2"/>
      <c r="AYK186" s="2"/>
      <c r="AYL186" s="2"/>
      <c r="AYM186" s="2"/>
      <c r="AYN186" s="2"/>
      <c r="AYO186" s="2"/>
      <c r="AYP186" s="2"/>
      <c r="AYQ186" s="2"/>
      <c r="AYR186" s="2"/>
      <c r="AYS186" s="2"/>
      <c r="AYT186" s="2"/>
      <c r="AYU186" s="2"/>
      <c r="AYV186" s="2"/>
      <c r="AYW186" s="2"/>
      <c r="AYX186" s="2"/>
      <c r="AYY186" s="2"/>
      <c r="AYZ186" s="2"/>
      <c r="AZA186" s="2"/>
      <c r="AZB186" s="2"/>
      <c r="AZC186" s="2"/>
      <c r="AZD186" s="2"/>
      <c r="AZE186" s="2"/>
      <c r="AZF186" s="2"/>
      <c r="AZG186" s="2"/>
      <c r="AZH186" s="2"/>
      <c r="AZI186" s="2"/>
      <c r="AZJ186" s="2"/>
      <c r="AZK186" s="2"/>
      <c r="AZL186" s="2"/>
      <c r="AZM186" s="2"/>
      <c r="AZN186" s="2"/>
      <c r="AZO186" s="2"/>
      <c r="AZP186" s="2"/>
      <c r="AZQ186" s="2"/>
      <c r="AZR186" s="2"/>
      <c r="AZS186" s="2"/>
      <c r="AZT186" s="2"/>
      <c r="AZU186" s="2"/>
      <c r="AZV186" s="2"/>
      <c r="AZW186" s="2"/>
      <c r="AZX186" s="2"/>
      <c r="AZY186" s="2"/>
      <c r="AZZ186" s="2"/>
      <c r="BAA186" s="2"/>
      <c r="BAB186" s="2"/>
      <c r="BAC186" s="2"/>
      <c r="BAD186" s="2"/>
      <c r="BAE186" s="2"/>
      <c r="BAF186" s="2"/>
      <c r="BAG186" s="2"/>
      <c r="BAH186" s="2"/>
      <c r="BAI186" s="2"/>
      <c r="BAJ186" s="2"/>
      <c r="BAK186" s="2"/>
      <c r="BAL186" s="2"/>
      <c r="BAM186" s="2"/>
      <c r="BAN186" s="2"/>
      <c r="BAO186" s="2"/>
      <c r="BAP186" s="2"/>
      <c r="BAQ186" s="2"/>
      <c r="BAR186" s="2"/>
      <c r="BAS186" s="2"/>
      <c r="BAT186" s="2"/>
      <c r="BAU186" s="2"/>
      <c r="BAV186" s="2"/>
      <c r="BAW186" s="2"/>
      <c r="BAX186" s="2"/>
      <c r="BAY186" s="2"/>
      <c r="BAZ186" s="2"/>
      <c r="BBA186" s="2"/>
      <c r="BBB186" s="2"/>
      <c r="BBC186" s="2"/>
      <c r="BBD186" s="2"/>
      <c r="BBE186" s="2"/>
      <c r="BBF186" s="2"/>
      <c r="BBG186" s="2"/>
      <c r="BBH186" s="2"/>
      <c r="BBI186" s="2"/>
      <c r="BBJ186" s="2"/>
      <c r="BBK186" s="2"/>
      <c r="BBL186" s="2"/>
      <c r="BBM186" s="2"/>
      <c r="BBN186" s="2"/>
      <c r="BBO186" s="2"/>
      <c r="BBP186" s="2"/>
      <c r="BBQ186" s="2"/>
      <c r="BBR186" s="2"/>
      <c r="BBS186" s="2"/>
      <c r="BBT186" s="2"/>
      <c r="BBU186" s="2"/>
      <c r="BBV186" s="2"/>
      <c r="BBW186" s="2"/>
      <c r="BBX186" s="2"/>
      <c r="BBY186" s="2"/>
      <c r="BBZ186" s="2"/>
      <c r="BCA186" s="2"/>
      <c r="BCB186" s="2"/>
      <c r="BCC186" s="2"/>
      <c r="BCD186" s="2"/>
      <c r="BCE186" s="2"/>
      <c r="BCF186" s="2"/>
    </row>
    <row r="187" spans="1:1024 1025:1436">
      <c r="A187" s="1" t="s">
        <v>2</v>
      </c>
      <c r="C187" s="2">
        <v>0</v>
      </c>
      <c r="D187" s="2">
        <v>1</v>
      </c>
      <c r="E187" s="2">
        <v>2</v>
      </c>
      <c r="F187" s="2">
        <v>3</v>
      </c>
      <c r="G187" s="2">
        <v>4</v>
      </c>
      <c r="H187" s="2">
        <v>5</v>
      </c>
      <c r="I187" s="2">
        <v>6</v>
      </c>
      <c r="J187" s="2">
        <v>7</v>
      </c>
      <c r="K187" s="2">
        <v>8</v>
      </c>
      <c r="L187" s="2">
        <v>9</v>
      </c>
      <c r="M187" s="2">
        <v>10</v>
      </c>
      <c r="N187" s="2">
        <v>11</v>
      </c>
      <c r="O187" s="2">
        <v>12</v>
      </c>
      <c r="P187" s="2">
        <v>13</v>
      </c>
      <c r="Q187" s="2">
        <v>14</v>
      </c>
      <c r="R187" s="2">
        <v>15</v>
      </c>
      <c r="S187" s="2">
        <v>16</v>
      </c>
      <c r="T187" s="2">
        <v>17</v>
      </c>
      <c r="U187" s="2">
        <v>18</v>
      </c>
      <c r="V187" s="2">
        <v>19</v>
      </c>
      <c r="W187" s="2">
        <v>20</v>
      </c>
      <c r="X187" s="2">
        <v>21</v>
      </c>
      <c r="Y187" s="2">
        <v>22</v>
      </c>
      <c r="Z187" s="2">
        <v>23</v>
      </c>
      <c r="AA187" s="2">
        <v>24</v>
      </c>
      <c r="AB187" s="2">
        <v>25</v>
      </c>
      <c r="AC187" s="2">
        <v>26</v>
      </c>
      <c r="AD187" s="2">
        <v>27</v>
      </c>
      <c r="AE187" s="2">
        <v>28</v>
      </c>
      <c r="AF187" s="2">
        <v>29</v>
      </c>
      <c r="AG187" s="2">
        <v>30</v>
      </c>
      <c r="AH187" s="2">
        <v>31</v>
      </c>
      <c r="AI187" s="2">
        <v>32</v>
      </c>
      <c r="AJ187" s="2">
        <v>33</v>
      </c>
      <c r="AK187" s="2">
        <v>34</v>
      </c>
      <c r="AL187" s="2">
        <v>35</v>
      </c>
      <c r="AM187" s="2">
        <v>36</v>
      </c>
      <c r="AN187" s="2">
        <v>37</v>
      </c>
      <c r="AO187" s="2">
        <v>38</v>
      </c>
      <c r="AP187" s="2">
        <v>39</v>
      </c>
      <c r="AQ187" s="2">
        <v>40</v>
      </c>
      <c r="AR187" s="2">
        <v>41</v>
      </c>
      <c r="AS187" s="2">
        <v>42</v>
      </c>
      <c r="AT187" s="2">
        <v>43</v>
      </c>
      <c r="AU187" s="2">
        <v>44</v>
      </c>
      <c r="AV187" s="2">
        <v>45</v>
      </c>
      <c r="AW187" s="2">
        <v>46</v>
      </c>
      <c r="AX187" s="2">
        <v>47</v>
      </c>
      <c r="AY187" s="2">
        <v>48</v>
      </c>
      <c r="AZ187" s="2">
        <v>49</v>
      </c>
      <c r="BA187" s="2">
        <v>50</v>
      </c>
      <c r="BB187" s="2">
        <v>51</v>
      </c>
      <c r="BC187" s="2">
        <v>52</v>
      </c>
      <c r="BD187" s="2">
        <v>53</v>
      </c>
      <c r="BE187" s="2">
        <v>54</v>
      </c>
      <c r="BF187" s="2">
        <v>55</v>
      </c>
      <c r="BG187" s="2">
        <v>56</v>
      </c>
      <c r="BH187" s="2">
        <v>57</v>
      </c>
      <c r="BI187" s="2">
        <v>58</v>
      </c>
      <c r="BJ187" s="2">
        <v>59</v>
      </c>
      <c r="BK187" s="2">
        <v>60</v>
      </c>
      <c r="BL187" s="2">
        <v>61</v>
      </c>
      <c r="BM187" s="2">
        <v>62</v>
      </c>
      <c r="BN187" s="2">
        <v>63</v>
      </c>
      <c r="BO187" s="2">
        <v>64</v>
      </c>
      <c r="BP187" s="2">
        <v>65</v>
      </c>
      <c r="BQ187" s="2">
        <v>66</v>
      </c>
      <c r="BR187" s="2">
        <v>67</v>
      </c>
      <c r="BS187" s="2">
        <v>68</v>
      </c>
      <c r="BT187" s="2">
        <v>69</v>
      </c>
      <c r="BU187" s="2">
        <v>70</v>
      </c>
      <c r="BV187" s="2">
        <v>71</v>
      </c>
      <c r="BW187" s="2">
        <v>72</v>
      </c>
      <c r="BX187" s="2">
        <v>73</v>
      </c>
      <c r="BY187" s="2">
        <v>74</v>
      </c>
      <c r="BZ187" s="2">
        <v>75</v>
      </c>
      <c r="CA187" s="2">
        <v>76</v>
      </c>
      <c r="CB187" s="2">
        <v>77</v>
      </c>
      <c r="CC187" s="2">
        <v>78</v>
      </c>
      <c r="CD187" s="2">
        <v>79</v>
      </c>
      <c r="CE187" s="2">
        <v>80</v>
      </c>
      <c r="CF187" s="2">
        <v>81</v>
      </c>
      <c r="CG187" s="2">
        <v>82</v>
      </c>
      <c r="CH187" s="2">
        <v>83</v>
      </c>
      <c r="CI187" s="2">
        <v>84</v>
      </c>
      <c r="CJ187" s="2">
        <v>85</v>
      </c>
      <c r="CK187" s="2">
        <v>86</v>
      </c>
      <c r="CL187" s="2">
        <v>87</v>
      </c>
      <c r="CM187" s="2">
        <v>88</v>
      </c>
      <c r="CN187" s="2">
        <v>89</v>
      </c>
      <c r="CO187" s="2">
        <v>90</v>
      </c>
      <c r="CP187" s="2">
        <v>91</v>
      </c>
      <c r="CQ187" s="2">
        <v>92</v>
      </c>
      <c r="CR187" s="2">
        <v>93</v>
      </c>
      <c r="CS187" s="2">
        <v>94</v>
      </c>
      <c r="CT187" s="2">
        <v>95</v>
      </c>
      <c r="CU187" s="2">
        <v>96</v>
      </c>
      <c r="CV187" s="2">
        <v>97</v>
      </c>
      <c r="CW187" s="2">
        <v>98</v>
      </c>
      <c r="CX187" s="2">
        <v>99</v>
      </c>
      <c r="CY187" s="2">
        <v>100</v>
      </c>
      <c r="CZ187" s="2">
        <v>101</v>
      </c>
      <c r="DA187" s="2">
        <v>102</v>
      </c>
      <c r="DB187" s="2">
        <v>103</v>
      </c>
      <c r="DC187" s="2">
        <v>104</v>
      </c>
      <c r="DD187" s="2">
        <v>105</v>
      </c>
      <c r="DE187" s="2">
        <v>106</v>
      </c>
      <c r="DF187" s="2">
        <v>107</v>
      </c>
      <c r="DG187" s="2">
        <v>108</v>
      </c>
      <c r="DH187" s="2">
        <v>109</v>
      </c>
      <c r="DI187" s="2">
        <v>110</v>
      </c>
      <c r="DJ187" s="2">
        <v>111</v>
      </c>
      <c r="DK187" s="2">
        <v>112</v>
      </c>
      <c r="DL187" s="2">
        <v>113</v>
      </c>
      <c r="DM187" s="2">
        <v>114</v>
      </c>
      <c r="DN187" s="2">
        <v>115</v>
      </c>
      <c r="DO187" s="2">
        <v>116</v>
      </c>
      <c r="DP187" s="2">
        <v>117</v>
      </c>
      <c r="DQ187" s="2">
        <v>118</v>
      </c>
      <c r="DR187" s="2">
        <v>119</v>
      </c>
      <c r="DS187" s="2">
        <v>120</v>
      </c>
      <c r="DT187" s="2">
        <v>121</v>
      </c>
      <c r="DU187" s="2">
        <v>122</v>
      </c>
      <c r="DV187" s="2">
        <v>123</v>
      </c>
      <c r="DW187" s="2">
        <v>124</v>
      </c>
      <c r="DX187" s="2">
        <v>125</v>
      </c>
      <c r="DY187" s="2">
        <v>126</v>
      </c>
      <c r="DZ187" s="2">
        <v>127</v>
      </c>
      <c r="EA187" s="2">
        <v>128</v>
      </c>
      <c r="EB187" s="2">
        <v>129</v>
      </c>
      <c r="EC187" s="2">
        <v>130</v>
      </c>
      <c r="ED187" s="2">
        <v>131</v>
      </c>
      <c r="EE187" s="2">
        <v>132</v>
      </c>
      <c r="EF187" s="2">
        <v>133</v>
      </c>
      <c r="EG187" s="2">
        <v>134</v>
      </c>
      <c r="EH187" s="2">
        <v>135</v>
      </c>
      <c r="EI187" s="2">
        <v>136</v>
      </c>
      <c r="EJ187" s="2">
        <v>137</v>
      </c>
      <c r="EK187" s="2">
        <v>138</v>
      </c>
      <c r="EL187" s="2">
        <v>139</v>
      </c>
      <c r="EM187" s="2">
        <v>140</v>
      </c>
      <c r="EN187" s="2">
        <v>141</v>
      </c>
      <c r="EO187" s="2">
        <v>142</v>
      </c>
      <c r="EP187" s="2">
        <v>143</v>
      </c>
      <c r="EQ187" s="2">
        <v>144</v>
      </c>
      <c r="ER187" s="2">
        <v>145</v>
      </c>
      <c r="ES187" s="2">
        <v>146</v>
      </c>
      <c r="ET187" s="2">
        <v>147</v>
      </c>
      <c r="EU187" s="2">
        <v>148</v>
      </c>
      <c r="EV187" s="2">
        <v>149</v>
      </c>
      <c r="EW187" s="2">
        <v>150</v>
      </c>
      <c r="EX187" s="2">
        <v>151</v>
      </c>
      <c r="EY187" s="2">
        <v>152</v>
      </c>
      <c r="EZ187" s="2">
        <v>153</v>
      </c>
      <c r="FA187" s="2">
        <v>154</v>
      </c>
      <c r="FB187" s="2">
        <v>155</v>
      </c>
      <c r="FC187" s="2">
        <v>156</v>
      </c>
      <c r="FD187" s="2">
        <v>157</v>
      </c>
      <c r="FE187" s="2">
        <v>158</v>
      </c>
      <c r="FF187" s="2">
        <v>159</v>
      </c>
      <c r="FG187" s="2">
        <v>160</v>
      </c>
      <c r="FH187" s="2">
        <v>161</v>
      </c>
      <c r="FI187" s="2">
        <v>162</v>
      </c>
      <c r="FJ187" s="2">
        <v>163</v>
      </c>
      <c r="FK187" s="2">
        <v>164</v>
      </c>
      <c r="FL187" s="2">
        <v>165</v>
      </c>
      <c r="FM187" s="2">
        <v>166</v>
      </c>
      <c r="FN187" s="2">
        <v>167</v>
      </c>
      <c r="FO187" s="2">
        <v>168</v>
      </c>
      <c r="FP187" s="2">
        <v>169</v>
      </c>
      <c r="FQ187" s="2">
        <v>170</v>
      </c>
      <c r="FR187" s="2">
        <v>171</v>
      </c>
      <c r="FS187" s="2">
        <v>172</v>
      </c>
      <c r="FT187" s="2">
        <v>173</v>
      </c>
      <c r="FU187" s="2">
        <v>174</v>
      </c>
      <c r="FV187" s="2">
        <v>175</v>
      </c>
      <c r="FW187" s="2">
        <v>176</v>
      </c>
      <c r="FX187" s="2">
        <v>177</v>
      </c>
      <c r="FY187" s="2">
        <v>178</v>
      </c>
      <c r="FZ187" s="2">
        <v>179</v>
      </c>
      <c r="GA187" s="2">
        <v>180</v>
      </c>
      <c r="GB187" s="2">
        <v>181</v>
      </c>
      <c r="GC187" s="2">
        <v>182</v>
      </c>
      <c r="GD187" s="2">
        <v>183</v>
      </c>
      <c r="GE187" s="2">
        <v>184</v>
      </c>
      <c r="GF187" s="2">
        <v>185</v>
      </c>
      <c r="GG187" s="2">
        <v>186</v>
      </c>
      <c r="GH187" s="2">
        <v>187</v>
      </c>
      <c r="GI187" s="2">
        <v>188</v>
      </c>
      <c r="GJ187" s="2">
        <v>189</v>
      </c>
      <c r="GK187" s="2">
        <v>190</v>
      </c>
      <c r="GL187" s="2">
        <v>191</v>
      </c>
      <c r="GM187" s="2">
        <v>192</v>
      </c>
      <c r="GN187" s="2">
        <v>193</v>
      </c>
      <c r="GO187" s="2">
        <v>194</v>
      </c>
      <c r="GP187" s="2">
        <v>195</v>
      </c>
      <c r="GQ187" s="2">
        <v>196</v>
      </c>
      <c r="GR187" s="2">
        <v>197</v>
      </c>
      <c r="GS187" s="2">
        <v>198</v>
      </c>
      <c r="GT187" s="2">
        <v>199</v>
      </c>
      <c r="GU187" s="2">
        <v>200</v>
      </c>
      <c r="GV187" s="2">
        <v>201</v>
      </c>
      <c r="GW187" s="2">
        <v>202</v>
      </c>
      <c r="GX187" s="2">
        <v>203</v>
      </c>
      <c r="GY187" s="2">
        <v>204</v>
      </c>
      <c r="GZ187" s="2">
        <v>205</v>
      </c>
      <c r="HA187" s="2">
        <v>206</v>
      </c>
      <c r="HB187" s="2">
        <v>207</v>
      </c>
      <c r="HC187" s="2">
        <v>208</v>
      </c>
      <c r="HD187" s="2">
        <v>209</v>
      </c>
      <c r="HE187" s="2">
        <v>210</v>
      </c>
      <c r="HF187" s="2">
        <v>211</v>
      </c>
      <c r="HG187" s="2">
        <v>212</v>
      </c>
      <c r="HH187" s="2">
        <v>213</v>
      </c>
      <c r="HI187" s="2">
        <v>214</v>
      </c>
      <c r="HJ187" s="2">
        <v>215</v>
      </c>
      <c r="HK187" s="2">
        <v>216</v>
      </c>
      <c r="HL187" s="2">
        <v>217</v>
      </c>
      <c r="HM187" s="2">
        <v>218</v>
      </c>
      <c r="HN187" s="2">
        <v>219</v>
      </c>
      <c r="HO187" s="2">
        <v>220</v>
      </c>
      <c r="HP187" s="2">
        <v>221</v>
      </c>
      <c r="HQ187" s="2">
        <v>222</v>
      </c>
      <c r="HR187" s="2">
        <v>223</v>
      </c>
      <c r="HS187" s="2">
        <v>224</v>
      </c>
      <c r="HT187" s="2">
        <v>225</v>
      </c>
      <c r="HU187" s="2">
        <v>226</v>
      </c>
      <c r="HV187" s="2">
        <v>227</v>
      </c>
      <c r="HW187" s="2">
        <v>228</v>
      </c>
      <c r="HX187" s="2">
        <v>229</v>
      </c>
      <c r="HY187" s="2">
        <v>230</v>
      </c>
      <c r="HZ187" s="2">
        <v>231</v>
      </c>
      <c r="IA187" s="2">
        <v>232</v>
      </c>
      <c r="IB187" s="2">
        <v>233</v>
      </c>
      <c r="IC187" s="2">
        <v>234</v>
      </c>
      <c r="ID187" s="2">
        <v>235</v>
      </c>
      <c r="IE187" s="2">
        <v>236</v>
      </c>
      <c r="IF187" s="2">
        <v>237</v>
      </c>
      <c r="IG187" s="2">
        <v>238</v>
      </c>
      <c r="IH187" s="2">
        <v>239</v>
      </c>
      <c r="II187" s="2">
        <v>240</v>
      </c>
      <c r="IJ187" s="2">
        <v>241</v>
      </c>
      <c r="IK187" s="2">
        <v>242</v>
      </c>
      <c r="IL187" s="2">
        <v>243</v>
      </c>
      <c r="IM187" s="2">
        <v>244</v>
      </c>
      <c r="IN187" s="2">
        <v>245</v>
      </c>
      <c r="IO187" s="2">
        <v>246</v>
      </c>
      <c r="IP187" s="2">
        <v>247</v>
      </c>
      <c r="IQ187" s="2">
        <v>248</v>
      </c>
      <c r="IR187" s="2">
        <v>249</v>
      </c>
      <c r="IS187" s="2">
        <v>250</v>
      </c>
      <c r="IT187" s="2">
        <v>251</v>
      </c>
      <c r="IU187" s="2">
        <v>252</v>
      </c>
      <c r="IV187" s="2">
        <v>253</v>
      </c>
      <c r="IW187" s="2">
        <v>254</v>
      </c>
      <c r="IX187" s="2">
        <v>255</v>
      </c>
      <c r="IY187" s="2">
        <v>256</v>
      </c>
      <c r="IZ187" s="2">
        <v>257</v>
      </c>
      <c r="JA187" s="2">
        <v>258</v>
      </c>
      <c r="JB187" s="2">
        <v>259</v>
      </c>
      <c r="JC187" s="2">
        <v>260</v>
      </c>
      <c r="JD187" s="2">
        <v>261</v>
      </c>
      <c r="JE187" s="2">
        <v>262</v>
      </c>
      <c r="JF187" s="2">
        <v>263</v>
      </c>
      <c r="JG187" s="2">
        <v>264</v>
      </c>
      <c r="JH187" s="2">
        <v>265</v>
      </c>
      <c r="JI187" s="2">
        <v>266</v>
      </c>
      <c r="JJ187" s="2">
        <v>267</v>
      </c>
      <c r="JK187" s="2">
        <v>268</v>
      </c>
      <c r="JL187" s="2">
        <v>269</v>
      </c>
      <c r="JM187" s="2">
        <v>270</v>
      </c>
      <c r="JN187" s="2">
        <v>271</v>
      </c>
      <c r="JO187" s="2">
        <v>272</v>
      </c>
      <c r="JP187" s="2">
        <v>273</v>
      </c>
      <c r="JQ187" s="2">
        <v>274</v>
      </c>
      <c r="JR187" s="2">
        <v>275</v>
      </c>
      <c r="JS187" s="2">
        <v>276</v>
      </c>
      <c r="JT187" s="2">
        <v>277</v>
      </c>
      <c r="JU187" s="2">
        <v>278</v>
      </c>
      <c r="JV187" s="2">
        <v>279</v>
      </c>
      <c r="JW187" s="2">
        <v>280</v>
      </c>
      <c r="JX187" s="2">
        <v>281</v>
      </c>
      <c r="JY187" s="2">
        <v>282</v>
      </c>
      <c r="JZ187" s="2">
        <v>283</v>
      </c>
      <c r="KA187" s="2">
        <v>284</v>
      </c>
      <c r="KB187" s="2">
        <v>285</v>
      </c>
      <c r="KC187" s="2">
        <v>286</v>
      </c>
      <c r="KD187" s="2">
        <v>287</v>
      </c>
      <c r="KE187" s="2">
        <v>288</v>
      </c>
      <c r="KF187" s="2">
        <v>289</v>
      </c>
      <c r="KG187" s="2">
        <v>290</v>
      </c>
      <c r="KH187" s="2">
        <v>291</v>
      </c>
      <c r="KI187" s="2">
        <v>292</v>
      </c>
      <c r="KJ187" s="2">
        <v>293</v>
      </c>
      <c r="KK187" s="2">
        <v>294</v>
      </c>
      <c r="KL187" s="2">
        <v>295</v>
      </c>
      <c r="KM187" s="2">
        <v>296</v>
      </c>
      <c r="KN187" s="2">
        <v>297</v>
      </c>
      <c r="KO187" s="2">
        <v>298</v>
      </c>
      <c r="KP187" s="2">
        <v>299</v>
      </c>
      <c r="KQ187" s="2">
        <v>300</v>
      </c>
      <c r="KR187" s="2">
        <v>301</v>
      </c>
      <c r="KS187" s="2">
        <v>302</v>
      </c>
      <c r="KT187" s="2">
        <v>303</v>
      </c>
      <c r="KU187" s="2">
        <v>304</v>
      </c>
      <c r="KV187" s="2">
        <v>305</v>
      </c>
      <c r="KW187" s="2">
        <v>306</v>
      </c>
      <c r="KX187" s="2">
        <v>307</v>
      </c>
      <c r="KY187" s="2">
        <v>308</v>
      </c>
      <c r="KZ187" s="2">
        <v>309</v>
      </c>
      <c r="LA187" s="2">
        <v>310</v>
      </c>
      <c r="LB187" s="2">
        <v>311</v>
      </c>
      <c r="LC187" s="2">
        <v>312</v>
      </c>
      <c r="LD187" s="2">
        <v>313</v>
      </c>
      <c r="LE187" s="2">
        <v>314</v>
      </c>
      <c r="LF187" s="2">
        <v>315</v>
      </c>
      <c r="LG187" s="2">
        <v>316</v>
      </c>
      <c r="LH187" s="2">
        <v>317</v>
      </c>
      <c r="LI187" s="2">
        <v>318</v>
      </c>
      <c r="LJ187" s="2">
        <v>319</v>
      </c>
      <c r="LK187" s="2">
        <v>320</v>
      </c>
      <c r="LL187" s="2">
        <v>321</v>
      </c>
      <c r="LM187" s="2">
        <v>322</v>
      </c>
      <c r="LN187" s="2">
        <v>323</v>
      </c>
      <c r="LO187" s="2">
        <v>324</v>
      </c>
      <c r="LP187" s="2">
        <v>325</v>
      </c>
      <c r="LQ187" s="2">
        <v>326</v>
      </c>
      <c r="LR187" s="2">
        <v>327</v>
      </c>
      <c r="LS187" s="2">
        <v>328</v>
      </c>
      <c r="LT187" s="2">
        <v>329</v>
      </c>
      <c r="LU187" s="2">
        <v>330</v>
      </c>
      <c r="LV187" s="2">
        <v>331</v>
      </c>
      <c r="LW187" s="2">
        <v>332</v>
      </c>
      <c r="LX187" s="2">
        <v>333</v>
      </c>
      <c r="LY187" s="2">
        <v>334</v>
      </c>
      <c r="LZ187" s="2">
        <v>335</v>
      </c>
      <c r="MA187" s="2">
        <v>336</v>
      </c>
      <c r="MB187" s="2">
        <v>337</v>
      </c>
      <c r="MC187" s="2">
        <v>338</v>
      </c>
      <c r="MD187" s="2">
        <v>339</v>
      </c>
      <c r="ME187" s="2">
        <v>340</v>
      </c>
      <c r="MF187" s="2">
        <v>341</v>
      </c>
      <c r="MG187" s="2">
        <v>342</v>
      </c>
      <c r="MH187" s="2">
        <v>343</v>
      </c>
      <c r="MI187" s="2">
        <v>344</v>
      </c>
      <c r="MJ187" s="2">
        <v>345</v>
      </c>
      <c r="MK187" s="2">
        <v>346</v>
      </c>
      <c r="ML187" s="2">
        <v>347</v>
      </c>
      <c r="MM187" s="2">
        <v>348</v>
      </c>
      <c r="MN187" s="2">
        <v>349</v>
      </c>
      <c r="MO187" s="2">
        <v>350</v>
      </c>
      <c r="MP187" s="2">
        <v>351</v>
      </c>
      <c r="MQ187" s="2">
        <v>352</v>
      </c>
      <c r="MR187" s="2">
        <v>353</v>
      </c>
      <c r="MS187" s="2">
        <v>354</v>
      </c>
      <c r="MT187" s="2">
        <v>355</v>
      </c>
      <c r="MU187" s="2">
        <v>356</v>
      </c>
      <c r="MV187" s="2">
        <v>357</v>
      </c>
      <c r="MW187" s="2">
        <v>358</v>
      </c>
      <c r="MX187" s="2">
        <v>359</v>
      </c>
      <c r="MY187" s="2">
        <v>360</v>
      </c>
      <c r="MZ187" s="2">
        <v>361</v>
      </c>
      <c r="NA187" s="2">
        <v>362</v>
      </c>
      <c r="NB187" s="2">
        <v>363</v>
      </c>
      <c r="NC187" s="2">
        <v>364</v>
      </c>
      <c r="ND187" s="2">
        <v>365</v>
      </c>
      <c r="NE187" s="2">
        <v>366</v>
      </c>
      <c r="NF187" s="2">
        <v>367</v>
      </c>
      <c r="NG187" s="2">
        <v>368</v>
      </c>
      <c r="NH187" s="2">
        <v>369</v>
      </c>
      <c r="NI187" s="2">
        <v>370</v>
      </c>
      <c r="NJ187" s="2">
        <v>371</v>
      </c>
      <c r="NK187" s="2">
        <v>372</v>
      </c>
      <c r="NL187" s="2">
        <v>373</v>
      </c>
      <c r="NM187" s="2">
        <v>374</v>
      </c>
      <c r="NN187" s="2">
        <v>375</v>
      </c>
      <c r="NO187" s="2">
        <v>376</v>
      </c>
      <c r="NP187" s="2">
        <v>377</v>
      </c>
      <c r="NQ187" s="2">
        <v>378</v>
      </c>
      <c r="NR187" s="2">
        <v>379</v>
      </c>
      <c r="NS187" s="2">
        <v>380</v>
      </c>
      <c r="NT187" s="2">
        <v>381</v>
      </c>
      <c r="NU187" s="2">
        <v>382</v>
      </c>
      <c r="NV187" s="2">
        <v>383</v>
      </c>
      <c r="NW187" s="2">
        <v>384</v>
      </c>
      <c r="NX187" s="2">
        <v>385</v>
      </c>
      <c r="NY187" s="2">
        <v>386</v>
      </c>
      <c r="NZ187" s="2">
        <v>387</v>
      </c>
      <c r="OA187" s="2">
        <v>388</v>
      </c>
      <c r="OB187" s="2">
        <v>389</v>
      </c>
      <c r="OC187" s="2">
        <v>390</v>
      </c>
      <c r="OD187" s="2">
        <v>391</v>
      </c>
      <c r="OE187" s="2">
        <v>392</v>
      </c>
      <c r="OF187" s="2">
        <v>393</v>
      </c>
      <c r="OG187" s="2">
        <v>394</v>
      </c>
      <c r="OH187" s="2">
        <v>395</v>
      </c>
      <c r="OI187" s="2">
        <v>396</v>
      </c>
      <c r="OJ187" s="2">
        <v>397</v>
      </c>
      <c r="OK187" s="2">
        <v>398</v>
      </c>
      <c r="OL187" s="2">
        <v>399</v>
      </c>
      <c r="OM187" s="2">
        <v>400</v>
      </c>
      <c r="ON187" s="2">
        <v>401</v>
      </c>
      <c r="OO187" s="2">
        <v>402</v>
      </c>
      <c r="OP187" s="2">
        <v>403</v>
      </c>
      <c r="OQ187" s="2">
        <v>404</v>
      </c>
      <c r="OR187" s="2">
        <v>405</v>
      </c>
      <c r="OS187" s="2">
        <v>406</v>
      </c>
      <c r="OT187" s="2">
        <v>407</v>
      </c>
      <c r="OU187" s="2">
        <v>408</v>
      </c>
      <c r="OV187" s="2">
        <v>409</v>
      </c>
      <c r="OW187" s="2">
        <v>410</v>
      </c>
      <c r="OX187" s="2">
        <v>411</v>
      </c>
      <c r="OY187" s="2">
        <v>412</v>
      </c>
      <c r="OZ187" s="2">
        <v>413</v>
      </c>
      <c r="PA187" s="2">
        <v>414</v>
      </c>
      <c r="PB187" s="2">
        <v>415</v>
      </c>
      <c r="PC187" s="2">
        <v>416</v>
      </c>
      <c r="PD187" s="2">
        <v>417</v>
      </c>
      <c r="PE187" s="2">
        <v>418</v>
      </c>
      <c r="PF187" s="2">
        <v>419</v>
      </c>
      <c r="PG187" s="2">
        <v>420</v>
      </c>
      <c r="PH187" s="2">
        <v>421</v>
      </c>
      <c r="PI187" s="2">
        <v>422</v>
      </c>
      <c r="PJ187" s="2">
        <v>423</v>
      </c>
      <c r="PK187" s="2">
        <v>424</v>
      </c>
      <c r="PL187" s="2">
        <v>425</v>
      </c>
      <c r="PM187" s="2">
        <v>426</v>
      </c>
      <c r="PN187" s="2">
        <v>427</v>
      </c>
      <c r="PO187" s="2">
        <v>428</v>
      </c>
      <c r="PP187" s="2">
        <v>429</v>
      </c>
      <c r="PQ187" s="2">
        <v>430</v>
      </c>
      <c r="PR187" s="2">
        <v>431</v>
      </c>
      <c r="PS187" s="2">
        <v>432</v>
      </c>
      <c r="PT187" s="2">
        <v>433</v>
      </c>
      <c r="PU187" s="2">
        <v>434</v>
      </c>
      <c r="PV187" s="2">
        <v>435</v>
      </c>
      <c r="PW187" s="2">
        <v>436</v>
      </c>
      <c r="PX187" s="2">
        <v>437</v>
      </c>
      <c r="PY187" s="2">
        <v>438</v>
      </c>
      <c r="PZ187" s="2">
        <v>439</v>
      </c>
      <c r="QA187" s="2">
        <v>440</v>
      </c>
      <c r="QB187" s="2">
        <v>441</v>
      </c>
      <c r="QC187" s="2">
        <v>442</v>
      </c>
      <c r="QD187" s="2">
        <v>443</v>
      </c>
      <c r="QE187" s="2">
        <v>444</v>
      </c>
      <c r="QF187" s="2">
        <v>445</v>
      </c>
      <c r="QG187" s="2">
        <v>446</v>
      </c>
      <c r="QH187" s="2">
        <v>447</v>
      </c>
      <c r="QI187" s="2">
        <v>448</v>
      </c>
      <c r="QJ187" s="2">
        <v>449</v>
      </c>
      <c r="QK187" s="2">
        <v>450</v>
      </c>
      <c r="QL187" s="2">
        <v>451</v>
      </c>
      <c r="QM187" s="2">
        <v>452</v>
      </c>
      <c r="QN187" s="2">
        <v>453</v>
      </c>
      <c r="QO187" s="2">
        <v>454</v>
      </c>
      <c r="QP187" s="2">
        <v>455</v>
      </c>
      <c r="QQ187" s="2">
        <v>456</v>
      </c>
      <c r="QR187" s="2">
        <v>457</v>
      </c>
      <c r="QS187" s="2">
        <v>458</v>
      </c>
      <c r="QT187" s="2">
        <v>459</v>
      </c>
      <c r="QU187" s="2">
        <v>460</v>
      </c>
      <c r="QV187" s="2">
        <v>461</v>
      </c>
      <c r="QW187" s="2">
        <v>462</v>
      </c>
      <c r="QX187" s="2">
        <v>463</v>
      </c>
      <c r="QY187" s="2">
        <v>464</v>
      </c>
      <c r="QZ187" s="2">
        <v>465</v>
      </c>
      <c r="RA187" s="2">
        <v>466</v>
      </c>
      <c r="RB187" s="2">
        <v>467</v>
      </c>
      <c r="RC187" s="2">
        <v>468</v>
      </c>
      <c r="RD187" s="2">
        <v>469</v>
      </c>
      <c r="RE187" s="2">
        <v>470</v>
      </c>
      <c r="RF187" s="2">
        <v>471</v>
      </c>
      <c r="RG187" s="2">
        <v>472</v>
      </c>
      <c r="RH187" s="2">
        <v>473</v>
      </c>
      <c r="RI187" s="2">
        <v>474</v>
      </c>
      <c r="RJ187" s="2">
        <v>475</v>
      </c>
      <c r="RK187" s="2">
        <v>476</v>
      </c>
      <c r="RL187" s="2">
        <v>477</v>
      </c>
      <c r="RM187" s="2">
        <v>478</v>
      </c>
      <c r="RN187" s="2">
        <v>479</v>
      </c>
      <c r="RO187" s="2">
        <v>480</v>
      </c>
      <c r="RP187" s="2">
        <v>481</v>
      </c>
      <c r="RQ187" s="2">
        <v>482</v>
      </c>
      <c r="RR187" s="2">
        <v>483</v>
      </c>
      <c r="RS187" s="2">
        <v>484</v>
      </c>
      <c r="RT187" s="2">
        <v>485</v>
      </c>
      <c r="RU187" s="2">
        <v>486</v>
      </c>
      <c r="RV187" s="2">
        <v>487</v>
      </c>
      <c r="RW187" s="2">
        <v>488</v>
      </c>
      <c r="RX187" s="2">
        <v>489</v>
      </c>
      <c r="RY187" s="2">
        <v>490</v>
      </c>
      <c r="RZ187" s="2">
        <v>491</v>
      </c>
      <c r="SA187" s="2">
        <v>492</v>
      </c>
      <c r="SB187" s="2">
        <v>493</v>
      </c>
      <c r="SC187" s="2">
        <v>494</v>
      </c>
      <c r="SD187" s="2">
        <v>495</v>
      </c>
      <c r="SE187" s="2">
        <v>496</v>
      </c>
      <c r="SF187" s="2">
        <v>497</v>
      </c>
      <c r="SG187" s="2">
        <v>498</v>
      </c>
      <c r="SH187" s="2">
        <v>499</v>
      </c>
      <c r="SI187" s="2">
        <v>500</v>
      </c>
      <c r="SJ187" s="2">
        <v>501</v>
      </c>
      <c r="SK187" s="2">
        <v>502</v>
      </c>
      <c r="SL187" s="2">
        <v>503</v>
      </c>
      <c r="SM187" s="2">
        <v>504</v>
      </c>
      <c r="SN187" s="2">
        <v>505</v>
      </c>
      <c r="SO187" s="2">
        <v>506</v>
      </c>
      <c r="SP187" s="2">
        <v>507</v>
      </c>
      <c r="SQ187" s="2">
        <v>508</v>
      </c>
      <c r="SR187" s="2">
        <v>509</v>
      </c>
      <c r="SS187" s="2">
        <v>510</v>
      </c>
      <c r="ST187" s="2">
        <v>511</v>
      </c>
      <c r="SU187" s="2">
        <v>512</v>
      </c>
      <c r="SV187" s="2">
        <v>513</v>
      </c>
      <c r="SW187" s="2">
        <v>514</v>
      </c>
      <c r="SX187" s="2">
        <v>515</v>
      </c>
      <c r="SY187" s="2">
        <v>516</v>
      </c>
      <c r="SZ187" s="2">
        <v>517</v>
      </c>
      <c r="TA187" s="2">
        <v>518</v>
      </c>
      <c r="TB187" s="2">
        <v>519</v>
      </c>
      <c r="TC187" s="2">
        <v>520</v>
      </c>
      <c r="TD187" s="2">
        <v>521</v>
      </c>
      <c r="TE187" s="2">
        <v>522</v>
      </c>
      <c r="TF187" s="2">
        <v>523</v>
      </c>
      <c r="TG187" s="2">
        <v>524</v>
      </c>
      <c r="TH187" s="2">
        <v>525</v>
      </c>
      <c r="TI187" s="2">
        <v>526</v>
      </c>
      <c r="TJ187" s="2">
        <v>527</v>
      </c>
      <c r="TK187" s="2">
        <v>528</v>
      </c>
      <c r="TL187" s="2">
        <v>529</v>
      </c>
      <c r="TM187" s="2">
        <v>530</v>
      </c>
      <c r="TN187" s="2">
        <v>531</v>
      </c>
      <c r="TO187" s="2">
        <v>532</v>
      </c>
      <c r="TP187" s="2">
        <v>533</v>
      </c>
      <c r="TQ187" s="2">
        <v>534</v>
      </c>
      <c r="TR187" s="2">
        <v>535</v>
      </c>
      <c r="TS187" s="2">
        <v>536</v>
      </c>
      <c r="TT187" s="2">
        <v>537</v>
      </c>
      <c r="TU187" s="2">
        <v>538</v>
      </c>
      <c r="TV187" s="2">
        <v>539</v>
      </c>
      <c r="TW187" s="2">
        <v>540</v>
      </c>
      <c r="TX187" s="2">
        <v>541</v>
      </c>
      <c r="TY187" s="2">
        <v>542</v>
      </c>
      <c r="TZ187" s="2">
        <v>543</v>
      </c>
      <c r="UA187" s="2">
        <v>544</v>
      </c>
      <c r="UB187" s="2">
        <v>545</v>
      </c>
      <c r="UC187" s="2">
        <v>546</v>
      </c>
      <c r="UD187" s="2">
        <v>547</v>
      </c>
      <c r="UE187" s="2">
        <v>548</v>
      </c>
      <c r="UF187" s="2">
        <v>549</v>
      </c>
      <c r="UG187" s="2">
        <v>550</v>
      </c>
      <c r="UH187" s="2">
        <v>551</v>
      </c>
      <c r="UI187" s="2">
        <v>552</v>
      </c>
      <c r="UJ187" s="2">
        <v>553</v>
      </c>
      <c r="UK187" s="2">
        <v>554</v>
      </c>
      <c r="UL187" s="2">
        <v>555</v>
      </c>
      <c r="UM187" s="2">
        <v>556</v>
      </c>
      <c r="UN187" s="2">
        <v>557</v>
      </c>
      <c r="UO187" s="2">
        <v>558</v>
      </c>
      <c r="UP187" s="2">
        <v>559</v>
      </c>
      <c r="UQ187" s="2">
        <v>560</v>
      </c>
      <c r="UR187" s="2">
        <v>561</v>
      </c>
      <c r="US187" s="2">
        <v>562</v>
      </c>
      <c r="UT187" s="2">
        <v>563</v>
      </c>
      <c r="UU187" s="2">
        <v>564</v>
      </c>
      <c r="UV187" s="2">
        <v>565</v>
      </c>
      <c r="UW187" s="2">
        <v>566</v>
      </c>
      <c r="UX187" s="2">
        <v>567</v>
      </c>
      <c r="UY187" s="2">
        <v>568</v>
      </c>
      <c r="UZ187" s="2">
        <v>569</v>
      </c>
      <c r="VA187" s="2">
        <v>570</v>
      </c>
      <c r="VB187" s="2">
        <v>571</v>
      </c>
      <c r="VC187" s="2">
        <v>572</v>
      </c>
      <c r="VD187" s="2">
        <v>573</v>
      </c>
      <c r="VE187" s="2">
        <v>574</v>
      </c>
      <c r="VF187" s="2">
        <v>575</v>
      </c>
      <c r="VG187" s="2">
        <v>576</v>
      </c>
      <c r="VH187" s="2">
        <v>577</v>
      </c>
      <c r="VI187" s="2">
        <v>578</v>
      </c>
      <c r="VJ187" s="2">
        <v>579</v>
      </c>
      <c r="VK187" s="2">
        <v>580</v>
      </c>
      <c r="VL187" s="2">
        <v>581</v>
      </c>
      <c r="VM187" s="2">
        <v>582</v>
      </c>
      <c r="VN187" s="2">
        <v>583</v>
      </c>
      <c r="VO187" s="2">
        <v>584</v>
      </c>
      <c r="VP187" s="2">
        <v>585</v>
      </c>
      <c r="VQ187" s="2">
        <v>586</v>
      </c>
      <c r="VR187" s="2">
        <v>587</v>
      </c>
      <c r="VS187" s="2">
        <v>588</v>
      </c>
      <c r="VT187" s="2">
        <v>589</v>
      </c>
      <c r="VU187" s="2">
        <v>590</v>
      </c>
      <c r="VV187" s="2">
        <v>591</v>
      </c>
      <c r="VW187" s="2">
        <v>592</v>
      </c>
      <c r="VX187" s="2">
        <v>593</v>
      </c>
      <c r="VY187" s="2">
        <v>594</v>
      </c>
      <c r="VZ187" s="2">
        <v>595</v>
      </c>
      <c r="WA187" s="2">
        <v>596</v>
      </c>
      <c r="WB187" s="2">
        <v>597</v>
      </c>
      <c r="WC187" s="2">
        <v>598</v>
      </c>
      <c r="WD187" s="2">
        <v>599</v>
      </c>
      <c r="WE187" s="2">
        <v>600</v>
      </c>
      <c r="WF187" s="2">
        <v>601</v>
      </c>
      <c r="WG187" s="2">
        <v>602</v>
      </c>
      <c r="WH187" s="2">
        <v>603</v>
      </c>
      <c r="WI187" s="2">
        <v>604</v>
      </c>
      <c r="WJ187" s="2">
        <v>605</v>
      </c>
      <c r="WK187" s="2">
        <v>606</v>
      </c>
      <c r="WL187" s="2">
        <v>607</v>
      </c>
      <c r="WM187" s="2">
        <v>608</v>
      </c>
      <c r="WN187" s="2">
        <v>609</v>
      </c>
      <c r="WO187" s="2">
        <v>610</v>
      </c>
      <c r="WP187" s="2">
        <v>611</v>
      </c>
      <c r="WQ187" s="2">
        <v>612</v>
      </c>
      <c r="WR187" s="2">
        <v>613</v>
      </c>
      <c r="WS187" s="2">
        <v>614</v>
      </c>
      <c r="WT187" s="2">
        <v>615</v>
      </c>
      <c r="WU187" s="2">
        <v>616</v>
      </c>
      <c r="WV187" s="2">
        <v>617</v>
      </c>
      <c r="WW187" s="2">
        <v>618</v>
      </c>
      <c r="WX187" s="2">
        <v>619</v>
      </c>
      <c r="WY187" s="2">
        <v>620</v>
      </c>
      <c r="WZ187" s="2">
        <v>621</v>
      </c>
      <c r="XA187" s="2">
        <v>622</v>
      </c>
      <c r="XB187" s="2">
        <v>623</v>
      </c>
      <c r="XC187" s="2">
        <v>624</v>
      </c>
      <c r="XD187" s="2">
        <v>625</v>
      </c>
      <c r="XE187" s="2">
        <v>626</v>
      </c>
      <c r="XF187" s="2">
        <v>627</v>
      </c>
      <c r="XG187" s="2">
        <v>628</v>
      </c>
      <c r="XH187" s="2">
        <v>629</v>
      </c>
      <c r="XI187" s="2">
        <v>630</v>
      </c>
      <c r="XJ187" s="2">
        <v>631</v>
      </c>
      <c r="XK187" s="2">
        <v>632</v>
      </c>
      <c r="XL187" s="2">
        <v>633</v>
      </c>
      <c r="XM187" s="2">
        <v>634</v>
      </c>
      <c r="XN187" s="2">
        <v>635</v>
      </c>
      <c r="XO187" s="2">
        <v>636</v>
      </c>
      <c r="XP187" s="2">
        <v>637</v>
      </c>
      <c r="XQ187" s="2">
        <v>638</v>
      </c>
      <c r="XR187" s="2">
        <v>639</v>
      </c>
      <c r="XS187" s="2">
        <v>640</v>
      </c>
      <c r="XT187" s="2">
        <v>641</v>
      </c>
      <c r="XU187" s="2">
        <v>642</v>
      </c>
      <c r="XV187" s="2">
        <v>643</v>
      </c>
      <c r="XW187" s="2">
        <v>644</v>
      </c>
      <c r="XX187" s="2">
        <v>645</v>
      </c>
      <c r="XY187" s="2">
        <v>646</v>
      </c>
      <c r="XZ187" s="2">
        <v>647</v>
      </c>
      <c r="YA187" s="2">
        <v>648</v>
      </c>
      <c r="YB187" s="2">
        <v>649</v>
      </c>
      <c r="YC187" s="2">
        <v>650</v>
      </c>
      <c r="YD187" s="2">
        <v>651</v>
      </c>
      <c r="YE187" s="2">
        <v>652</v>
      </c>
      <c r="YF187" s="2">
        <v>653</v>
      </c>
      <c r="YG187" s="2">
        <v>654</v>
      </c>
      <c r="YH187" s="2">
        <v>655</v>
      </c>
      <c r="YI187" s="2">
        <v>656</v>
      </c>
      <c r="YJ187" s="2">
        <v>657</v>
      </c>
      <c r="YK187" s="2">
        <v>658</v>
      </c>
      <c r="YL187" s="2">
        <v>659</v>
      </c>
      <c r="YM187" s="2">
        <v>660</v>
      </c>
      <c r="YN187" s="2">
        <v>661</v>
      </c>
      <c r="YO187" s="2">
        <v>662</v>
      </c>
      <c r="YP187" s="2">
        <v>663</v>
      </c>
      <c r="YQ187" s="2">
        <v>664</v>
      </c>
      <c r="YR187" s="2">
        <v>665</v>
      </c>
      <c r="YS187" s="2">
        <v>666</v>
      </c>
      <c r="YT187" s="2">
        <v>667</v>
      </c>
      <c r="YU187" s="2">
        <v>668</v>
      </c>
      <c r="YV187" s="2">
        <v>669</v>
      </c>
      <c r="YW187" s="2">
        <v>670</v>
      </c>
      <c r="YX187" s="2">
        <v>671</v>
      </c>
      <c r="YY187" s="2">
        <v>672</v>
      </c>
      <c r="YZ187" s="2">
        <v>673</v>
      </c>
      <c r="ZA187" s="2">
        <v>674</v>
      </c>
      <c r="ZB187" s="2">
        <v>675</v>
      </c>
      <c r="ZC187" s="2">
        <v>676</v>
      </c>
      <c r="ZD187" s="2">
        <v>677</v>
      </c>
      <c r="ZE187" s="2">
        <v>678</v>
      </c>
      <c r="ZF187" s="2">
        <v>679</v>
      </c>
      <c r="ZG187" s="2">
        <v>680</v>
      </c>
      <c r="ZH187" s="2">
        <v>681</v>
      </c>
      <c r="ZI187" s="2">
        <v>682</v>
      </c>
      <c r="ZJ187" s="2">
        <v>683</v>
      </c>
      <c r="ZK187" s="2">
        <v>684</v>
      </c>
      <c r="ZL187" s="2">
        <v>685</v>
      </c>
      <c r="ZM187" s="2">
        <v>686</v>
      </c>
      <c r="ZN187" s="2">
        <v>687</v>
      </c>
      <c r="ZO187" s="2">
        <v>688</v>
      </c>
      <c r="ZP187" s="2">
        <v>689</v>
      </c>
      <c r="ZQ187" s="2">
        <v>690</v>
      </c>
      <c r="ZR187" s="2">
        <v>691</v>
      </c>
      <c r="ZS187" s="2">
        <v>692</v>
      </c>
      <c r="ZT187" s="2">
        <v>693</v>
      </c>
      <c r="ZU187" s="2">
        <v>694</v>
      </c>
      <c r="ZV187" s="2">
        <v>695</v>
      </c>
      <c r="ZW187" s="2">
        <v>696</v>
      </c>
      <c r="ZX187" s="2">
        <v>697</v>
      </c>
      <c r="ZY187" s="2">
        <v>698</v>
      </c>
      <c r="ZZ187" s="2">
        <v>699</v>
      </c>
      <c r="AAA187" s="2">
        <v>700</v>
      </c>
      <c r="AAB187" s="2">
        <v>701</v>
      </c>
      <c r="AAC187" s="2">
        <v>702</v>
      </c>
      <c r="AAD187" s="2">
        <v>703</v>
      </c>
      <c r="AAE187" s="2">
        <v>704</v>
      </c>
      <c r="AAF187" s="2">
        <v>705</v>
      </c>
      <c r="AAG187" s="2">
        <v>706</v>
      </c>
      <c r="AAH187" s="2">
        <v>707</v>
      </c>
      <c r="AAI187" s="2">
        <v>708</v>
      </c>
      <c r="AAJ187" s="2">
        <v>709</v>
      </c>
      <c r="AAK187" s="2">
        <v>710</v>
      </c>
      <c r="AAL187" s="2">
        <v>711</v>
      </c>
      <c r="AAM187" s="2">
        <v>712</v>
      </c>
      <c r="AAN187" s="2">
        <v>713</v>
      </c>
      <c r="AAO187" s="2">
        <v>714</v>
      </c>
      <c r="AAP187" s="2">
        <v>715</v>
      </c>
      <c r="AAQ187" s="2">
        <v>716</v>
      </c>
      <c r="AAR187" s="2">
        <v>717</v>
      </c>
      <c r="AAS187" s="2">
        <v>718</v>
      </c>
      <c r="AAT187" s="2">
        <v>719</v>
      </c>
      <c r="AAU187" s="2">
        <v>720</v>
      </c>
      <c r="AAV187" s="2">
        <v>721</v>
      </c>
      <c r="AAW187" s="2">
        <v>722</v>
      </c>
      <c r="AAX187" s="2">
        <v>723</v>
      </c>
      <c r="AAY187" s="2">
        <v>724</v>
      </c>
      <c r="AAZ187" s="2">
        <v>725</v>
      </c>
      <c r="ABA187" s="2">
        <v>726</v>
      </c>
      <c r="ABB187" s="2">
        <v>727</v>
      </c>
      <c r="ABC187" s="2">
        <v>728</v>
      </c>
      <c r="ABD187" s="2">
        <v>729</v>
      </c>
      <c r="ABE187" s="2">
        <v>730</v>
      </c>
      <c r="ABF187" s="2">
        <v>731</v>
      </c>
      <c r="ABG187" s="2">
        <v>732</v>
      </c>
      <c r="ABH187" s="2">
        <v>733</v>
      </c>
      <c r="ABI187" s="2">
        <v>734</v>
      </c>
      <c r="ABJ187" s="2">
        <v>735</v>
      </c>
      <c r="ABK187" s="2">
        <v>736</v>
      </c>
      <c r="ABL187" s="2">
        <v>737</v>
      </c>
      <c r="ABM187" s="2">
        <v>738</v>
      </c>
      <c r="ABN187" s="2">
        <v>739</v>
      </c>
      <c r="ABO187" s="2">
        <v>740</v>
      </c>
      <c r="ABP187" s="2">
        <v>741</v>
      </c>
      <c r="ABQ187" s="2">
        <v>742</v>
      </c>
      <c r="ABR187" s="2">
        <v>743</v>
      </c>
      <c r="ABS187" s="2">
        <v>744</v>
      </c>
      <c r="ABT187" s="2">
        <v>745</v>
      </c>
      <c r="ABU187" s="2">
        <v>746</v>
      </c>
      <c r="ABV187" s="2">
        <v>747</v>
      </c>
      <c r="ABW187" s="2">
        <v>748</v>
      </c>
      <c r="ABX187" s="2">
        <v>749</v>
      </c>
      <c r="ABY187" s="2">
        <v>750</v>
      </c>
      <c r="ABZ187" s="2">
        <v>751</v>
      </c>
      <c r="ACA187" s="2">
        <v>752</v>
      </c>
      <c r="ACB187" s="2">
        <v>753</v>
      </c>
      <c r="ACC187" s="2">
        <v>754</v>
      </c>
      <c r="ACD187" s="2">
        <v>755</v>
      </c>
      <c r="ACE187" s="2">
        <v>756</v>
      </c>
      <c r="ACF187" s="2">
        <v>757</v>
      </c>
      <c r="ACG187" s="2">
        <v>758</v>
      </c>
      <c r="ACH187" s="2">
        <v>759</v>
      </c>
      <c r="ACI187" s="2">
        <v>760</v>
      </c>
      <c r="ACJ187" s="2">
        <v>761</v>
      </c>
      <c r="ACK187" s="2">
        <v>762</v>
      </c>
      <c r="ACL187" s="2">
        <v>763</v>
      </c>
      <c r="ACM187" s="2">
        <v>764</v>
      </c>
      <c r="ACN187" s="2">
        <v>765</v>
      </c>
      <c r="ACO187" s="2">
        <v>766</v>
      </c>
      <c r="ACP187" s="2">
        <v>767</v>
      </c>
      <c r="ACQ187" s="2">
        <v>768</v>
      </c>
      <c r="ACR187" s="2">
        <v>769</v>
      </c>
      <c r="ACS187" s="2">
        <v>770</v>
      </c>
      <c r="ACT187" s="2">
        <v>771</v>
      </c>
      <c r="ACU187" s="2">
        <v>772</v>
      </c>
      <c r="ACV187" s="2">
        <v>773</v>
      </c>
      <c r="ACW187" s="2">
        <v>774</v>
      </c>
      <c r="ACX187" s="2">
        <v>775</v>
      </c>
      <c r="ACY187" s="2">
        <v>776</v>
      </c>
      <c r="ACZ187" s="2">
        <v>777</v>
      </c>
      <c r="ADA187" s="2">
        <v>778</v>
      </c>
      <c r="ADB187" s="2">
        <v>779</v>
      </c>
      <c r="ADC187" s="2">
        <v>780</v>
      </c>
      <c r="ADD187" s="2">
        <v>781</v>
      </c>
      <c r="ADE187" s="2">
        <v>782</v>
      </c>
      <c r="ADF187" s="2">
        <v>783</v>
      </c>
      <c r="ADG187" s="2">
        <v>784</v>
      </c>
      <c r="ADH187" s="2">
        <v>785</v>
      </c>
      <c r="ADI187" s="2">
        <v>786</v>
      </c>
      <c r="ADJ187" s="2">
        <v>787</v>
      </c>
      <c r="ADK187" s="2">
        <v>788</v>
      </c>
      <c r="ADL187" s="2">
        <v>789</v>
      </c>
      <c r="ADM187" s="2">
        <v>790</v>
      </c>
      <c r="ADN187" s="2">
        <v>791</v>
      </c>
      <c r="ADO187" s="2">
        <v>792</v>
      </c>
      <c r="ADP187" s="2">
        <v>793</v>
      </c>
      <c r="ADQ187" s="2">
        <v>794</v>
      </c>
      <c r="ADR187" s="2">
        <v>795</v>
      </c>
      <c r="ADS187" s="2">
        <v>796</v>
      </c>
      <c r="ADT187" s="2">
        <v>797</v>
      </c>
      <c r="ADU187" s="2">
        <v>798</v>
      </c>
      <c r="ADV187" s="2">
        <v>799</v>
      </c>
      <c r="ADW187" s="2">
        <v>800</v>
      </c>
      <c r="ADX187" s="2">
        <v>801</v>
      </c>
      <c r="ADY187" s="2">
        <v>802</v>
      </c>
      <c r="ADZ187" s="2">
        <v>803</v>
      </c>
      <c r="AEA187" s="2">
        <v>804</v>
      </c>
      <c r="AEB187" s="2">
        <v>805</v>
      </c>
      <c r="AEC187" s="2">
        <v>806</v>
      </c>
      <c r="AED187" s="2">
        <v>807</v>
      </c>
      <c r="AEE187" s="2">
        <v>808</v>
      </c>
      <c r="AEF187" s="2">
        <v>809</v>
      </c>
      <c r="AEG187" s="2">
        <v>810</v>
      </c>
      <c r="AEH187" s="2">
        <v>811</v>
      </c>
      <c r="AEI187" s="2">
        <v>812</v>
      </c>
      <c r="AEJ187" s="2">
        <v>813</v>
      </c>
      <c r="AEK187" s="2">
        <v>814</v>
      </c>
      <c r="AEL187" s="2">
        <v>815</v>
      </c>
      <c r="AEM187" s="2">
        <v>816</v>
      </c>
      <c r="AEN187" s="2">
        <v>817</v>
      </c>
      <c r="AEO187" s="2">
        <v>818</v>
      </c>
      <c r="AEP187" s="2">
        <v>819</v>
      </c>
      <c r="AEQ187" s="2">
        <v>820</v>
      </c>
      <c r="AER187" s="2">
        <v>821</v>
      </c>
      <c r="AES187" s="2">
        <v>822</v>
      </c>
      <c r="AET187" s="2">
        <v>823</v>
      </c>
      <c r="AEU187" s="2">
        <v>824</v>
      </c>
      <c r="AEV187" s="2">
        <v>825</v>
      </c>
      <c r="AEW187" s="2">
        <v>826</v>
      </c>
      <c r="AEX187" s="2">
        <v>827</v>
      </c>
      <c r="AEY187" s="2">
        <v>828</v>
      </c>
      <c r="AEZ187" s="2">
        <v>829</v>
      </c>
      <c r="AFA187" s="2">
        <v>830</v>
      </c>
      <c r="AFB187" s="2">
        <v>831</v>
      </c>
      <c r="AFC187" s="2">
        <v>832</v>
      </c>
      <c r="AFD187" s="2">
        <v>833</v>
      </c>
      <c r="AFE187" s="2">
        <v>834</v>
      </c>
      <c r="AFF187" s="2">
        <v>835</v>
      </c>
      <c r="AFG187" s="2">
        <v>836</v>
      </c>
      <c r="AFH187" s="2">
        <v>837</v>
      </c>
      <c r="AFI187" s="2">
        <v>838</v>
      </c>
      <c r="AFJ187" s="2">
        <v>839</v>
      </c>
      <c r="AFK187" s="2">
        <v>840</v>
      </c>
      <c r="AFL187" s="2">
        <v>841</v>
      </c>
      <c r="AFM187" s="2">
        <v>842</v>
      </c>
      <c r="AFN187" s="2">
        <v>843</v>
      </c>
      <c r="AFO187" s="2">
        <v>844</v>
      </c>
      <c r="AFP187" s="2">
        <v>845</v>
      </c>
      <c r="AFQ187" s="2">
        <v>846</v>
      </c>
      <c r="AFR187" s="2">
        <v>847</v>
      </c>
      <c r="AFS187" s="2">
        <v>848</v>
      </c>
      <c r="AFT187" s="2">
        <v>849</v>
      </c>
      <c r="AFU187" s="2">
        <v>850</v>
      </c>
      <c r="AFV187" s="2">
        <v>851</v>
      </c>
      <c r="AFW187" s="2">
        <v>852</v>
      </c>
      <c r="AFX187" s="2">
        <v>853</v>
      </c>
      <c r="AFY187" s="2">
        <v>854</v>
      </c>
      <c r="AFZ187" s="2">
        <v>855</v>
      </c>
      <c r="AGA187" s="2">
        <v>856</v>
      </c>
      <c r="AGB187" s="2">
        <v>857</v>
      </c>
      <c r="AGC187" s="2">
        <v>858</v>
      </c>
      <c r="AGD187" s="2">
        <v>859</v>
      </c>
      <c r="AGE187" s="2">
        <v>860</v>
      </c>
      <c r="AGF187" s="2">
        <v>861</v>
      </c>
      <c r="AGG187" s="2">
        <v>862</v>
      </c>
      <c r="AGH187" s="2">
        <v>863</v>
      </c>
      <c r="AGI187" s="2">
        <v>864</v>
      </c>
      <c r="AGJ187" s="2">
        <v>865</v>
      </c>
      <c r="AGK187" s="2">
        <v>866</v>
      </c>
      <c r="AGL187" s="2">
        <v>867</v>
      </c>
      <c r="AGM187" s="2">
        <v>868</v>
      </c>
      <c r="AGN187" s="2">
        <v>869</v>
      </c>
      <c r="AGO187" s="2">
        <v>870</v>
      </c>
      <c r="AGP187" s="2">
        <v>871</v>
      </c>
      <c r="AGQ187" s="2">
        <v>872</v>
      </c>
      <c r="AGR187" s="2">
        <v>873</v>
      </c>
      <c r="AGS187" s="2">
        <v>874</v>
      </c>
      <c r="AGT187" s="2">
        <v>875</v>
      </c>
      <c r="AGU187" s="2">
        <v>876</v>
      </c>
      <c r="AGV187" s="2">
        <v>877</v>
      </c>
      <c r="AGW187" s="2">
        <v>878</v>
      </c>
      <c r="AGX187" s="2">
        <v>879</v>
      </c>
      <c r="AGY187" s="2">
        <v>880</v>
      </c>
      <c r="AGZ187" s="2">
        <v>881</v>
      </c>
      <c r="AHA187" s="2">
        <v>882</v>
      </c>
      <c r="AHB187" s="2">
        <v>883</v>
      </c>
      <c r="AHC187" s="2">
        <v>884</v>
      </c>
      <c r="AHD187" s="2">
        <v>885</v>
      </c>
      <c r="AHE187" s="2">
        <v>886</v>
      </c>
      <c r="AHF187" s="2">
        <v>887</v>
      </c>
      <c r="AHG187" s="2">
        <v>888</v>
      </c>
      <c r="AHH187" s="2">
        <v>889</v>
      </c>
      <c r="AHI187" s="2">
        <v>890</v>
      </c>
      <c r="AHJ187" s="2">
        <v>891</v>
      </c>
      <c r="AHK187" s="2">
        <v>892</v>
      </c>
      <c r="AHL187" s="2">
        <v>893</v>
      </c>
      <c r="AHM187" s="2">
        <v>894</v>
      </c>
      <c r="AHN187" s="2">
        <v>895</v>
      </c>
      <c r="AHO187" s="2">
        <v>896</v>
      </c>
      <c r="AHP187" s="2">
        <v>897</v>
      </c>
      <c r="AHQ187" s="2">
        <v>898</v>
      </c>
      <c r="AHR187" s="2">
        <v>899</v>
      </c>
      <c r="AHS187" s="2">
        <v>900</v>
      </c>
      <c r="AHT187" s="2">
        <v>901</v>
      </c>
      <c r="AHU187" s="2">
        <v>902</v>
      </c>
      <c r="AHV187" s="2">
        <v>903</v>
      </c>
      <c r="AHW187" s="2">
        <v>904</v>
      </c>
      <c r="AHX187" s="2">
        <v>905</v>
      </c>
      <c r="AHY187" s="2">
        <v>906</v>
      </c>
      <c r="AHZ187" s="2">
        <v>907</v>
      </c>
      <c r="AIA187" s="2">
        <v>908</v>
      </c>
      <c r="AIB187" s="2">
        <v>909</v>
      </c>
      <c r="AIC187" s="2">
        <v>910</v>
      </c>
      <c r="AID187" s="2">
        <v>911</v>
      </c>
      <c r="AIE187" s="2">
        <v>912</v>
      </c>
      <c r="AIF187" s="2">
        <v>913</v>
      </c>
      <c r="AIG187" s="2">
        <v>914</v>
      </c>
      <c r="AIH187" s="2">
        <v>915</v>
      </c>
      <c r="AII187" s="2">
        <v>916</v>
      </c>
      <c r="AIJ187" s="2">
        <v>917</v>
      </c>
      <c r="AIK187" s="2">
        <v>918</v>
      </c>
      <c r="AIL187" s="2">
        <v>919</v>
      </c>
      <c r="AIM187" s="2">
        <v>920</v>
      </c>
      <c r="AIN187" s="2">
        <v>921</v>
      </c>
      <c r="AIO187" s="2">
        <v>922</v>
      </c>
      <c r="AIP187" s="2">
        <v>923</v>
      </c>
      <c r="AIQ187" s="2">
        <v>924</v>
      </c>
      <c r="AIR187" s="2">
        <v>925</v>
      </c>
      <c r="AIS187" s="2">
        <v>926</v>
      </c>
      <c r="AIT187" s="2">
        <v>927</v>
      </c>
      <c r="AIU187" s="2">
        <v>928</v>
      </c>
      <c r="AIV187" s="2">
        <v>929</v>
      </c>
      <c r="AIW187" s="2">
        <v>930</v>
      </c>
      <c r="AIX187" s="2">
        <v>931</v>
      </c>
      <c r="AIY187" s="2">
        <v>932</v>
      </c>
      <c r="AIZ187" s="2">
        <v>933</v>
      </c>
      <c r="AJA187" s="2">
        <v>934</v>
      </c>
      <c r="AJB187" s="2">
        <v>935</v>
      </c>
      <c r="AJC187" s="2">
        <v>936</v>
      </c>
      <c r="AJD187" s="2">
        <v>937</v>
      </c>
      <c r="AJE187" s="2">
        <v>938</v>
      </c>
      <c r="AJF187" s="2">
        <v>939</v>
      </c>
      <c r="AJG187" s="2">
        <v>940</v>
      </c>
      <c r="AJH187" s="2">
        <v>941</v>
      </c>
      <c r="AJI187" s="2">
        <v>942</v>
      </c>
      <c r="AJJ187" s="2">
        <v>943</v>
      </c>
      <c r="AJK187" s="2">
        <v>944</v>
      </c>
      <c r="AJL187" s="2">
        <v>945</v>
      </c>
      <c r="AJM187" s="2">
        <v>946</v>
      </c>
      <c r="AJN187" s="2">
        <v>947</v>
      </c>
      <c r="AJO187" s="2">
        <v>948</v>
      </c>
      <c r="AJP187" s="2">
        <v>949</v>
      </c>
      <c r="AJQ187" s="2">
        <v>950</v>
      </c>
      <c r="AJR187" s="2">
        <v>951</v>
      </c>
      <c r="AJS187" s="2">
        <v>952</v>
      </c>
      <c r="AJT187" s="2">
        <v>953</v>
      </c>
      <c r="AJU187" s="2">
        <v>954</v>
      </c>
      <c r="AJV187" s="2">
        <v>955</v>
      </c>
      <c r="AJW187" s="2">
        <v>956</v>
      </c>
      <c r="AJX187" s="2">
        <v>957</v>
      </c>
      <c r="AJY187" s="2">
        <v>958</v>
      </c>
      <c r="AJZ187" s="2">
        <v>959</v>
      </c>
      <c r="AKA187" s="2">
        <v>960</v>
      </c>
      <c r="AKB187" s="2">
        <v>961</v>
      </c>
      <c r="AKC187" s="2">
        <v>962</v>
      </c>
      <c r="AKD187" s="2">
        <v>963</v>
      </c>
      <c r="AKE187" s="2">
        <v>964</v>
      </c>
      <c r="AKF187" s="2">
        <v>965</v>
      </c>
      <c r="AKG187" s="2">
        <v>966</v>
      </c>
      <c r="AKH187" s="2">
        <v>967</v>
      </c>
      <c r="AKI187" s="2">
        <v>968</v>
      </c>
      <c r="AKJ187" s="2">
        <v>969</v>
      </c>
      <c r="AKK187" s="2">
        <v>970</v>
      </c>
      <c r="AKL187" s="2">
        <v>971</v>
      </c>
      <c r="AKM187" s="2">
        <v>972</v>
      </c>
      <c r="AKN187" s="2">
        <v>973</v>
      </c>
      <c r="AKO187" s="2">
        <v>974</v>
      </c>
      <c r="AKP187" s="2">
        <v>975</v>
      </c>
      <c r="AKQ187" s="2">
        <v>976</v>
      </c>
      <c r="AKR187" s="2">
        <v>977</v>
      </c>
      <c r="AKS187" s="2">
        <v>978</v>
      </c>
      <c r="AKT187" s="2">
        <v>979</v>
      </c>
      <c r="AKU187" s="2">
        <v>980</v>
      </c>
      <c r="AKV187" s="2">
        <v>981</v>
      </c>
      <c r="AKW187" s="2">
        <v>982</v>
      </c>
      <c r="AKX187" s="2">
        <v>983</v>
      </c>
      <c r="AKY187" s="2">
        <v>984</v>
      </c>
      <c r="AKZ187" s="2">
        <v>985</v>
      </c>
      <c r="ALA187" s="2">
        <v>986</v>
      </c>
      <c r="ALB187" s="2">
        <v>987</v>
      </c>
      <c r="ALC187" s="2">
        <v>988</v>
      </c>
      <c r="ALD187" s="2">
        <v>989</v>
      </c>
      <c r="ALE187" s="2">
        <v>990</v>
      </c>
      <c r="ALF187" s="2">
        <v>991</v>
      </c>
      <c r="ALG187" s="2">
        <v>992</v>
      </c>
      <c r="ALH187" s="2">
        <v>993</v>
      </c>
      <c r="ALI187" s="2">
        <v>994</v>
      </c>
      <c r="ALJ187" s="2">
        <v>995</v>
      </c>
      <c r="ALK187" s="2">
        <v>996</v>
      </c>
      <c r="ALL187" s="2">
        <v>997</v>
      </c>
      <c r="ALM187" s="2">
        <v>998</v>
      </c>
      <c r="ALN187" s="2">
        <v>999</v>
      </c>
      <c r="ALO187" s="2">
        <v>1000</v>
      </c>
      <c r="ALP187" s="2">
        <v>1001</v>
      </c>
      <c r="ALQ187" s="2">
        <v>1002</v>
      </c>
      <c r="ALR187" s="2">
        <v>1003</v>
      </c>
      <c r="ALS187" s="2">
        <v>1004</v>
      </c>
      <c r="ALT187" s="2">
        <v>1005</v>
      </c>
      <c r="ALU187" s="2">
        <v>1006</v>
      </c>
      <c r="ALV187" s="2">
        <v>1007</v>
      </c>
      <c r="ALW187" s="2">
        <v>1008</v>
      </c>
      <c r="ALX187" s="2">
        <v>1009</v>
      </c>
      <c r="ALY187" s="2">
        <v>1010</v>
      </c>
      <c r="ALZ187" s="2">
        <v>1011</v>
      </c>
      <c r="AMA187" s="2">
        <v>1012</v>
      </c>
      <c r="AMB187" s="2">
        <v>1013</v>
      </c>
      <c r="AMC187" s="2">
        <v>1014</v>
      </c>
      <c r="AMD187" s="2">
        <v>1015</v>
      </c>
      <c r="AME187" s="2">
        <v>1016</v>
      </c>
      <c r="AMF187" s="2">
        <v>1017</v>
      </c>
      <c r="AMG187" s="2">
        <v>1018</v>
      </c>
      <c r="AMH187" s="2">
        <v>1019</v>
      </c>
      <c r="AMI187" s="2">
        <v>1020</v>
      </c>
      <c r="AMJ187" s="2">
        <v>1021</v>
      </c>
      <c r="AMK187" s="2">
        <v>1022</v>
      </c>
      <c r="AML187" s="2">
        <v>1023</v>
      </c>
      <c r="AMM187" s="2">
        <v>1024</v>
      </c>
      <c r="AMN187" s="2">
        <v>1025</v>
      </c>
      <c r="AMO187" s="2">
        <v>1026</v>
      </c>
      <c r="AMP187" s="2">
        <v>1027</v>
      </c>
      <c r="AMQ187" s="2">
        <v>1028</v>
      </c>
      <c r="AMR187" s="2">
        <v>1029</v>
      </c>
      <c r="AMS187" s="2">
        <v>1030</v>
      </c>
      <c r="AMT187" s="2">
        <v>1031</v>
      </c>
      <c r="AMU187" s="2">
        <v>1032</v>
      </c>
      <c r="AMV187" s="2">
        <v>1033</v>
      </c>
      <c r="AMW187" s="2">
        <v>1034</v>
      </c>
      <c r="AMX187" s="2">
        <v>1035</v>
      </c>
      <c r="AMY187" s="2">
        <v>1036</v>
      </c>
      <c r="AMZ187" s="2">
        <v>1037</v>
      </c>
      <c r="ANA187" s="2">
        <v>1038</v>
      </c>
      <c r="ANB187" s="2">
        <v>1039</v>
      </c>
      <c r="ANC187" s="2">
        <v>1040</v>
      </c>
      <c r="AND187" s="2">
        <v>1041</v>
      </c>
      <c r="ANE187" s="2">
        <v>1042</v>
      </c>
      <c r="ANF187" s="2">
        <v>1043</v>
      </c>
      <c r="ANG187" s="2">
        <v>1044</v>
      </c>
      <c r="ANH187" s="2">
        <v>1045</v>
      </c>
      <c r="ANI187" s="2">
        <v>1046</v>
      </c>
      <c r="ANJ187" s="2">
        <v>1047</v>
      </c>
      <c r="ANK187" s="2">
        <v>1048</v>
      </c>
      <c r="ANL187" s="2">
        <v>1049</v>
      </c>
      <c r="ANM187" s="2">
        <v>1050</v>
      </c>
      <c r="ANN187" s="2">
        <v>1051</v>
      </c>
      <c r="ANO187" s="2">
        <v>1052</v>
      </c>
      <c r="ANP187" s="2">
        <v>1053</v>
      </c>
      <c r="ANQ187" s="2">
        <v>1054</v>
      </c>
      <c r="ANR187" s="2">
        <v>1055</v>
      </c>
      <c r="ANS187" s="2">
        <v>1056</v>
      </c>
      <c r="ANT187" s="2">
        <v>1057</v>
      </c>
      <c r="ANU187" s="2">
        <v>1058</v>
      </c>
      <c r="ANV187" s="2">
        <v>1059</v>
      </c>
      <c r="ANW187" s="2">
        <v>1060</v>
      </c>
      <c r="ANX187" s="2">
        <v>1061</v>
      </c>
      <c r="ANY187" s="2">
        <v>1062</v>
      </c>
      <c r="ANZ187" s="2">
        <v>1063</v>
      </c>
      <c r="AOA187" s="2">
        <v>1064</v>
      </c>
      <c r="AOB187" s="2">
        <v>1065</v>
      </c>
      <c r="AOC187" s="2">
        <v>1066</v>
      </c>
      <c r="AOD187" s="2">
        <v>1067</v>
      </c>
      <c r="AOE187" s="2">
        <v>1068</v>
      </c>
      <c r="AOF187" s="2">
        <v>1069</v>
      </c>
      <c r="AOG187" s="2">
        <v>1070</v>
      </c>
      <c r="AOH187" s="2">
        <v>1071</v>
      </c>
      <c r="AOI187" s="2">
        <v>1072</v>
      </c>
      <c r="AOJ187" s="2">
        <v>1073</v>
      </c>
      <c r="AOK187" s="2">
        <v>1074</v>
      </c>
      <c r="AOL187" s="2">
        <v>1075</v>
      </c>
      <c r="AOM187" s="2">
        <v>1076</v>
      </c>
      <c r="AON187" s="2">
        <v>1077</v>
      </c>
      <c r="AOO187" s="2">
        <v>1078</v>
      </c>
      <c r="AOP187" s="2">
        <v>1079</v>
      </c>
      <c r="AOQ187" s="2">
        <v>1080</v>
      </c>
      <c r="AOR187" s="2">
        <v>1081</v>
      </c>
      <c r="AOS187" s="2">
        <v>1082</v>
      </c>
      <c r="AOT187" s="2">
        <v>1083</v>
      </c>
      <c r="AOU187" s="2">
        <v>1084</v>
      </c>
      <c r="AOV187" s="2">
        <v>1085</v>
      </c>
      <c r="AOW187" s="2">
        <v>1086</v>
      </c>
      <c r="AOX187" s="2">
        <v>1087</v>
      </c>
      <c r="AOY187" s="2">
        <v>1088</v>
      </c>
      <c r="AOZ187" s="2">
        <v>1089</v>
      </c>
      <c r="APA187" s="2">
        <v>1090</v>
      </c>
      <c r="APB187" s="2">
        <v>1091</v>
      </c>
      <c r="APC187" s="2">
        <v>1092</v>
      </c>
      <c r="APD187" s="2">
        <v>1093</v>
      </c>
      <c r="APE187" s="2">
        <v>1094</v>
      </c>
      <c r="APF187" s="2">
        <v>1095</v>
      </c>
      <c r="APG187" s="2">
        <v>1096</v>
      </c>
      <c r="APH187" s="2">
        <v>1097</v>
      </c>
      <c r="API187" s="2">
        <v>1098</v>
      </c>
      <c r="APJ187" s="2">
        <v>1099</v>
      </c>
      <c r="APK187" s="2">
        <v>1100</v>
      </c>
      <c r="APL187" s="2">
        <v>1101</v>
      </c>
      <c r="APM187" s="2">
        <v>1102</v>
      </c>
      <c r="APN187" s="2">
        <v>1103</v>
      </c>
      <c r="APO187" s="2">
        <v>1104</v>
      </c>
      <c r="APP187" s="2">
        <v>1105</v>
      </c>
      <c r="APQ187" s="2">
        <v>1106</v>
      </c>
      <c r="APR187" s="2">
        <v>1107</v>
      </c>
      <c r="APS187" s="2">
        <v>1108</v>
      </c>
      <c r="APT187" s="2">
        <v>1109</v>
      </c>
      <c r="APU187" s="2">
        <v>1110</v>
      </c>
      <c r="APV187" s="2">
        <v>1111</v>
      </c>
      <c r="APW187" s="2">
        <v>1112</v>
      </c>
      <c r="APX187" s="2">
        <v>1113</v>
      </c>
      <c r="APY187" s="2">
        <v>1114</v>
      </c>
      <c r="APZ187" s="2">
        <v>1115</v>
      </c>
      <c r="AQA187" s="2">
        <v>1116</v>
      </c>
      <c r="AQB187" s="2">
        <v>1117</v>
      </c>
      <c r="AQC187" s="2">
        <v>1118</v>
      </c>
      <c r="AQD187" s="2">
        <v>1119</v>
      </c>
      <c r="AQE187" s="2">
        <v>1120</v>
      </c>
      <c r="AQF187" s="2">
        <v>1121</v>
      </c>
      <c r="AQG187" s="2">
        <v>1122</v>
      </c>
      <c r="AQH187" s="2">
        <v>1123</v>
      </c>
      <c r="AQI187" s="2">
        <v>1124</v>
      </c>
      <c r="AQJ187" s="2">
        <v>1125</v>
      </c>
      <c r="AQK187" s="2">
        <v>1126</v>
      </c>
      <c r="AQL187" s="2">
        <v>1127</v>
      </c>
      <c r="AQM187" s="2">
        <v>1128</v>
      </c>
      <c r="AQN187" s="2">
        <v>1129</v>
      </c>
      <c r="AQO187" s="2">
        <v>1130</v>
      </c>
      <c r="AQP187" s="2">
        <v>1131</v>
      </c>
      <c r="AQQ187" s="2">
        <v>1132</v>
      </c>
      <c r="AQR187" s="2">
        <v>1133</v>
      </c>
      <c r="AQS187" s="2">
        <v>1134</v>
      </c>
      <c r="AQT187" s="2">
        <v>1135</v>
      </c>
      <c r="AQU187" s="2">
        <v>1136</v>
      </c>
      <c r="AQV187" s="2">
        <v>1137</v>
      </c>
      <c r="AQW187" s="2">
        <v>1138</v>
      </c>
      <c r="AQX187" s="2">
        <v>1139</v>
      </c>
      <c r="AQY187" s="2">
        <v>1140</v>
      </c>
      <c r="AQZ187" s="2">
        <v>1141</v>
      </c>
      <c r="ARA187" s="2">
        <v>1142</v>
      </c>
      <c r="ARB187" s="2">
        <v>1143</v>
      </c>
      <c r="ARC187" s="2">
        <v>1144</v>
      </c>
      <c r="ARD187" s="2">
        <v>1145</v>
      </c>
      <c r="ARE187" s="2">
        <v>1146</v>
      </c>
      <c r="ARF187" s="2">
        <v>1147</v>
      </c>
      <c r="ARG187" s="2">
        <v>1148</v>
      </c>
      <c r="ARH187" s="2">
        <v>1149</v>
      </c>
      <c r="ARI187" s="2">
        <v>1150</v>
      </c>
      <c r="ARJ187" s="2">
        <v>1151</v>
      </c>
      <c r="ARK187" s="2">
        <v>1152</v>
      </c>
      <c r="ARL187" s="2">
        <v>1153</v>
      </c>
      <c r="ARM187" s="2">
        <v>1154</v>
      </c>
      <c r="ARN187" s="2">
        <v>1155</v>
      </c>
      <c r="ARO187" s="2">
        <v>1156</v>
      </c>
      <c r="ARP187" s="2">
        <v>1157</v>
      </c>
      <c r="ARQ187" s="2">
        <v>1158</v>
      </c>
      <c r="ARR187" s="2">
        <v>1159</v>
      </c>
      <c r="ARS187" s="2">
        <v>1160</v>
      </c>
      <c r="ART187" s="2">
        <v>1161</v>
      </c>
      <c r="ARU187" s="2">
        <v>1162</v>
      </c>
      <c r="ARV187" s="2">
        <v>1163</v>
      </c>
      <c r="ARW187" s="2">
        <v>1164</v>
      </c>
      <c r="ARX187" s="2">
        <v>1165</v>
      </c>
      <c r="ARY187" s="2">
        <v>1166</v>
      </c>
      <c r="ARZ187" s="2">
        <v>1167</v>
      </c>
      <c r="ASA187" s="2">
        <v>1168</v>
      </c>
      <c r="ASB187" s="2">
        <v>1169</v>
      </c>
      <c r="ASC187" s="2">
        <v>1170</v>
      </c>
      <c r="ASD187" s="2">
        <v>1171</v>
      </c>
      <c r="ASE187" s="2">
        <v>1172</v>
      </c>
      <c r="ASF187" s="2">
        <v>1173</v>
      </c>
      <c r="ASG187" s="2">
        <v>1174</v>
      </c>
      <c r="ASH187" s="2">
        <v>1175</v>
      </c>
      <c r="ASI187" s="2">
        <v>1176</v>
      </c>
      <c r="ASJ187" s="2">
        <v>1177</v>
      </c>
      <c r="ASK187" s="2">
        <v>1178</v>
      </c>
      <c r="ASL187" s="2">
        <v>1179</v>
      </c>
      <c r="ASM187" s="2">
        <v>1180</v>
      </c>
      <c r="ASN187" s="2">
        <v>1181</v>
      </c>
      <c r="ASO187" s="2">
        <v>1182</v>
      </c>
      <c r="ASP187" s="2">
        <v>1183</v>
      </c>
      <c r="ASQ187" s="2">
        <v>1184</v>
      </c>
      <c r="ASR187" s="2">
        <v>1185</v>
      </c>
      <c r="ASS187" s="2">
        <v>1186</v>
      </c>
      <c r="AST187" s="2">
        <v>1187</v>
      </c>
      <c r="ASU187" s="2">
        <v>1188</v>
      </c>
      <c r="ASV187" s="2">
        <v>1189</v>
      </c>
      <c r="ASW187" s="2">
        <v>1190</v>
      </c>
      <c r="ASX187" s="2">
        <v>1191</v>
      </c>
      <c r="ASY187" s="2">
        <v>1192</v>
      </c>
      <c r="ASZ187" s="2">
        <v>1193</v>
      </c>
      <c r="ATA187" s="2">
        <v>1194</v>
      </c>
      <c r="ATB187" s="2">
        <v>1195</v>
      </c>
      <c r="ATC187" s="2">
        <v>1196</v>
      </c>
      <c r="ATD187" s="2">
        <v>1197</v>
      </c>
      <c r="ATE187" s="2">
        <v>1198</v>
      </c>
      <c r="ATF187" s="2">
        <v>1199</v>
      </c>
      <c r="ATG187" s="2">
        <v>1200</v>
      </c>
      <c r="ATH187" s="2">
        <v>1201</v>
      </c>
      <c r="ATI187" s="2">
        <v>1202</v>
      </c>
      <c r="ATJ187" s="2">
        <v>1203</v>
      </c>
      <c r="ATK187" s="2">
        <v>1204</v>
      </c>
      <c r="ATL187" s="2">
        <v>1205</v>
      </c>
      <c r="ATM187" s="2">
        <v>1206</v>
      </c>
      <c r="ATN187" s="2">
        <v>1207</v>
      </c>
      <c r="ATO187" s="2">
        <v>1208</v>
      </c>
      <c r="ATP187" s="2">
        <v>1209</v>
      </c>
      <c r="ATQ187" s="2">
        <v>1210</v>
      </c>
      <c r="ATR187" s="2">
        <v>1211</v>
      </c>
      <c r="ATS187" s="2">
        <v>1212</v>
      </c>
      <c r="ATT187" s="2">
        <v>1213</v>
      </c>
      <c r="ATU187" s="2">
        <v>1214</v>
      </c>
      <c r="ATV187" s="2">
        <v>1215</v>
      </c>
      <c r="ATW187" s="2">
        <v>1216</v>
      </c>
      <c r="ATX187" s="2">
        <v>1217</v>
      </c>
      <c r="ATY187" s="2">
        <v>1218</v>
      </c>
      <c r="ATZ187" s="2">
        <v>1219</v>
      </c>
      <c r="AUA187" s="2">
        <v>1220</v>
      </c>
      <c r="AUB187" s="2">
        <v>1221</v>
      </c>
      <c r="AUC187" s="2">
        <v>1222</v>
      </c>
      <c r="AUD187" s="2">
        <v>1223</v>
      </c>
      <c r="AUE187" s="2">
        <v>1224</v>
      </c>
      <c r="AUF187" s="2">
        <v>1225</v>
      </c>
      <c r="AUG187" s="2">
        <v>1226</v>
      </c>
      <c r="AUH187" s="2">
        <v>1227</v>
      </c>
      <c r="AUI187" s="2">
        <v>1228</v>
      </c>
      <c r="AUJ187" s="2">
        <v>1229</v>
      </c>
      <c r="AUK187" s="2">
        <v>1230</v>
      </c>
      <c r="AUL187" s="2">
        <v>1231</v>
      </c>
      <c r="AUM187" s="2">
        <v>1232</v>
      </c>
      <c r="AUN187" s="2">
        <v>1233</v>
      </c>
      <c r="AUO187" s="2">
        <v>1234</v>
      </c>
      <c r="AUP187" s="2">
        <v>1235</v>
      </c>
      <c r="AUQ187" s="2">
        <v>1236</v>
      </c>
      <c r="AUR187" s="2">
        <v>1237</v>
      </c>
      <c r="AUS187" s="2">
        <v>1238</v>
      </c>
      <c r="AUT187" s="2">
        <v>1239</v>
      </c>
      <c r="AUU187" s="2">
        <v>1240</v>
      </c>
      <c r="AUV187" s="2">
        <v>1241</v>
      </c>
      <c r="AUW187" s="2">
        <v>1242</v>
      </c>
      <c r="AUX187" s="2">
        <v>1243</v>
      </c>
      <c r="AUY187" s="2">
        <v>1244</v>
      </c>
      <c r="AUZ187" s="2">
        <v>1245</v>
      </c>
      <c r="AVA187" s="2">
        <v>1246</v>
      </c>
      <c r="AVB187" s="2">
        <v>1247</v>
      </c>
      <c r="AVC187" s="2">
        <v>1248</v>
      </c>
      <c r="AVD187" s="2">
        <v>1249</v>
      </c>
      <c r="AVE187" s="2">
        <v>1250</v>
      </c>
      <c r="AVF187" s="2">
        <v>1251</v>
      </c>
      <c r="AVG187" s="2">
        <v>1252</v>
      </c>
      <c r="AVH187" s="2">
        <v>1253</v>
      </c>
      <c r="AVI187" s="2">
        <v>1254</v>
      </c>
      <c r="AVJ187" s="2">
        <v>1255</v>
      </c>
      <c r="AVK187" s="2">
        <v>1256</v>
      </c>
      <c r="AVL187" s="2">
        <v>1257</v>
      </c>
      <c r="AVM187" s="2">
        <v>1258</v>
      </c>
      <c r="AVN187" s="2">
        <v>1259</v>
      </c>
      <c r="AVO187" s="2">
        <v>1260</v>
      </c>
      <c r="AVP187" s="2">
        <v>1261</v>
      </c>
      <c r="AVQ187" s="2">
        <v>1262</v>
      </c>
      <c r="AVR187" s="2">
        <v>1263</v>
      </c>
      <c r="AVS187" s="2">
        <v>1264</v>
      </c>
      <c r="AVT187" s="2">
        <v>1265</v>
      </c>
      <c r="AVU187" s="2">
        <v>1266</v>
      </c>
      <c r="AVV187" s="2">
        <v>1267</v>
      </c>
      <c r="AVW187" s="2">
        <v>1268</v>
      </c>
      <c r="AVX187" s="2">
        <v>1269</v>
      </c>
      <c r="AVY187" s="2">
        <v>1270</v>
      </c>
      <c r="AVZ187" s="2">
        <v>1271</v>
      </c>
      <c r="AWA187" s="2">
        <v>1272</v>
      </c>
      <c r="AWB187" s="2">
        <v>1273</v>
      </c>
      <c r="AWC187" s="2">
        <v>1274</v>
      </c>
      <c r="AWD187" s="2">
        <v>1275</v>
      </c>
      <c r="AWE187" s="2">
        <v>1276</v>
      </c>
      <c r="AWF187" s="2">
        <v>1277</v>
      </c>
      <c r="AWG187" s="2">
        <v>1278</v>
      </c>
      <c r="AWH187" s="2">
        <v>1279</v>
      </c>
      <c r="AWI187" s="2">
        <v>1280</v>
      </c>
      <c r="AWJ187" s="2">
        <v>1281</v>
      </c>
      <c r="AWK187" s="2">
        <v>1282</v>
      </c>
      <c r="AWL187" s="2">
        <v>1283</v>
      </c>
      <c r="AWM187" s="2">
        <v>1284</v>
      </c>
      <c r="AWN187" s="2">
        <v>1285</v>
      </c>
      <c r="AWO187" s="2">
        <v>1286</v>
      </c>
      <c r="AWP187" s="2">
        <v>1287</v>
      </c>
      <c r="AWQ187" s="2">
        <v>1288</v>
      </c>
      <c r="AWR187" s="2">
        <v>1289</v>
      </c>
      <c r="AWS187" s="2">
        <v>1290</v>
      </c>
      <c r="AWT187" s="2">
        <v>1291</v>
      </c>
      <c r="AWU187" s="2">
        <v>1292</v>
      </c>
      <c r="AWV187" s="2">
        <v>1293</v>
      </c>
      <c r="AWW187" s="2">
        <v>1294</v>
      </c>
      <c r="AWX187" s="2">
        <v>1295</v>
      </c>
      <c r="AWY187" s="2">
        <v>1296</v>
      </c>
      <c r="AWZ187" s="2">
        <v>1297</v>
      </c>
      <c r="AXA187" s="2">
        <v>1298</v>
      </c>
      <c r="AXB187" s="2">
        <v>1299</v>
      </c>
      <c r="AXC187" s="2">
        <v>1300</v>
      </c>
      <c r="AXD187" s="2">
        <v>1301</v>
      </c>
      <c r="AXE187" s="2">
        <v>1302</v>
      </c>
      <c r="AXF187" s="2">
        <v>1303</v>
      </c>
      <c r="AXG187" s="2">
        <v>1304</v>
      </c>
      <c r="AXH187" s="2">
        <v>1305</v>
      </c>
      <c r="AXI187" s="2">
        <v>1306</v>
      </c>
      <c r="AXJ187" s="2">
        <v>1307</v>
      </c>
      <c r="AXK187" s="2">
        <v>1308</v>
      </c>
      <c r="AXL187" s="2">
        <v>1309</v>
      </c>
      <c r="AXM187" s="2">
        <v>1310</v>
      </c>
      <c r="AXN187" s="2">
        <v>1311</v>
      </c>
      <c r="AXO187" s="2">
        <v>1312</v>
      </c>
      <c r="AXP187" s="2">
        <v>1313</v>
      </c>
      <c r="AXQ187" s="2">
        <v>1314</v>
      </c>
      <c r="AXR187" s="2">
        <v>1315</v>
      </c>
      <c r="AXS187" s="2">
        <v>1316</v>
      </c>
      <c r="AXT187" s="2">
        <v>1317</v>
      </c>
      <c r="AXU187" s="2">
        <v>1318</v>
      </c>
      <c r="AXV187" s="2">
        <v>1319</v>
      </c>
      <c r="AXW187" s="2">
        <v>1320</v>
      </c>
      <c r="AXX187" s="2">
        <v>1321</v>
      </c>
      <c r="AXY187" s="2">
        <v>1322</v>
      </c>
      <c r="AXZ187" s="2">
        <v>1323</v>
      </c>
      <c r="AYA187" s="2">
        <v>1324</v>
      </c>
      <c r="AYB187" s="2">
        <v>1325</v>
      </c>
      <c r="AYC187" s="2">
        <v>1326</v>
      </c>
      <c r="AYD187" s="2">
        <v>1327</v>
      </c>
      <c r="AYE187" s="2">
        <v>1328</v>
      </c>
      <c r="AYF187" s="2">
        <v>1329</v>
      </c>
      <c r="AYG187" s="2">
        <v>1330</v>
      </c>
      <c r="AYH187" s="2">
        <v>1331</v>
      </c>
      <c r="AYI187" s="2">
        <v>1332</v>
      </c>
      <c r="AYJ187" s="2">
        <v>1333</v>
      </c>
      <c r="AYK187" s="2">
        <v>1334</v>
      </c>
      <c r="AYL187" s="2">
        <v>1335</v>
      </c>
      <c r="AYM187" s="2">
        <v>1336</v>
      </c>
      <c r="AYN187" s="2">
        <v>1337</v>
      </c>
      <c r="AYO187" s="2">
        <v>1338</v>
      </c>
      <c r="AYP187" s="2">
        <v>1339</v>
      </c>
      <c r="AYQ187" s="2">
        <v>1340</v>
      </c>
      <c r="AYR187" s="2">
        <v>1341</v>
      </c>
      <c r="AYS187" s="2">
        <v>1342</v>
      </c>
      <c r="AYT187" s="2">
        <v>1343</v>
      </c>
      <c r="AYU187" s="2">
        <v>1344</v>
      </c>
      <c r="AYV187" s="2">
        <v>1345</v>
      </c>
      <c r="AYW187" s="2">
        <v>1346</v>
      </c>
      <c r="AYX187" s="2">
        <v>1347</v>
      </c>
      <c r="AYY187" s="2">
        <v>1348</v>
      </c>
      <c r="AYZ187" s="2">
        <v>1349</v>
      </c>
      <c r="AZA187" s="2">
        <v>1350</v>
      </c>
      <c r="AZB187" s="2">
        <v>1351</v>
      </c>
      <c r="AZC187" s="2">
        <v>1352</v>
      </c>
      <c r="AZD187" s="2">
        <v>1353</v>
      </c>
      <c r="AZE187" s="2">
        <v>1354</v>
      </c>
      <c r="AZF187" s="2">
        <v>1355</v>
      </c>
      <c r="AZG187" s="2">
        <v>1356</v>
      </c>
      <c r="AZH187" s="2">
        <v>1357</v>
      </c>
      <c r="AZI187" s="2">
        <v>1358</v>
      </c>
      <c r="AZJ187" s="2">
        <v>1359</v>
      </c>
      <c r="AZK187" s="2">
        <v>1360</v>
      </c>
      <c r="AZL187" s="2">
        <v>1361</v>
      </c>
      <c r="AZM187" s="2">
        <v>1362</v>
      </c>
      <c r="AZN187" s="2">
        <v>1363</v>
      </c>
      <c r="AZO187" s="2">
        <v>1364</v>
      </c>
      <c r="AZP187" s="2">
        <v>1365</v>
      </c>
      <c r="AZQ187" s="2">
        <v>1366</v>
      </c>
      <c r="AZR187" s="2">
        <v>1367</v>
      </c>
      <c r="AZS187" s="2">
        <v>1368</v>
      </c>
      <c r="AZT187" s="2">
        <v>1369</v>
      </c>
      <c r="AZU187" s="2">
        <v>1370</v>
      </c>
      <c r="AZV187" s="2">
        <v>1371</v>
      </c>
      <c r="AZW187" s="2">
        <v>1372</v>
      </c>
      <c r="AZX187" s="2">
        <v>1373</v>
      </c>
      <c r="AZY187" s="2">
        <v>1374</v>
      </c>
      <c r="AZZ187" s="2">
        <v>1375</v>
      </c>
      <c r="BAA187" s="2">
        <v>1376</v>
      </c>
      <c r="BAB187" s="2">
        <v>1377</v>
      </c>
      <c r="BAC187" s="2">
        <v>1378</v>
      </c>
      <c r="BAD187" s="2">
        <v>1379</v>
      </c>
      <c r="BAE187" s="2">
        <v>1380</v>
      </c>
      <c r="BAF187" s="2">
        <v>1381</v>
      </c>
      <c r="BAG187" s="2">
        <v>1382</v>
      </c>
      <c r="BAH187" s="2">
        <v>1383</v>
      </c>
      <c r="BAI187" s="2">
        <v>1384</v>
      </c>
      <c r="BAJ187" s="2">
        <v>1385</v>
      </c>
      <c r="BAK187" s="2">
        <v>1386</v>
      </c>
      <c r="BAL187" s="2">
        <v>1387</v>
      </c>
      <c r="BAM187" s="2">
        <v>1388</v>
      </c>
      <c r="BAN187" s="2">
        <v>1389</v>
      </c>
      <c r="BAO187" s="2">
        <v>1390</v>
      </c>
      <c r="BAP187" s="2">
        <v>1391</v>
      </c>
      <c r="BAQ187" s="2">
        <v>1392</v>
      </c>
      <c r="BAR187" s="2">
        <v>1393</v>
      </c>
      <c r="BAS187" s="2">
        <v>1394</v>
      </c>
      <c r="BAT187" s="2">
        <v>1395</v>
      </c>
      <c r="BAU187" s="2">
        <v>1396</v>
      </c>
      <c r="BAV187" s="2">
        <v>1397</v>
      </c>
      <c r="BAW187" s="2">
        <v>1398</v>
      </c>
      <c r="BAX187" s="2">
        <v>1399</v>
      </c>
      <c r="BAY187" s="2">
        <v>1400</v>
      </c>
      <c r="BAZ187" s="2">
        <v>1401</v>
      </c>
      <c r="BBA187" s="2">
        <v>1402</v>
      </c>
      <c r="BBB187" s="2">
        <v>1403</v>
      </c>
      <c r="BBC187" s="2">
        <v>1404</v>
      </c>
      <c r="BBD187" s="2">
        <v>1405</v>
      </c>
      <c r="BBE187" s="2">
        <v>1406</v>
      </c>
      <c r="BBF187" s="2">
        <v>1407</v>
      </c>
      <c r="BBG187" s="2">
        <v>1408</v>
      </c>
      <c r="BBH187" s="2">
        <v>1409</v>
      </c>
      <c r="BBI187" s="2">
        <v>1410</v>
      </c>
      <c r="BBJ187" s="2">
        <v>1411</v>
      </c>
      <c r="BBK187" s="2">
        <v>1412</v>
      </c>
      <c r="BBL187" s="2">
        <v>1413</v>
      </c>
      <c r="BBM187" s="2">
        <v>1414</v>
      </c>
      <c r="BBN187" s="2">
        <v>1415</v>
      </c>
      <c r="BBO187" s="2">
        <v>1416</v>
      </c>
      <c r="BBP187" s="2">
        <v>1417</v>
      </c>
      <c r="BBQ187" s="2">
        <v>1418</v>
      </c>
      <c r="BBR187" s="2">
        <v>1419</v>
      </c>
      <c r="BBS187" s="2"/>
      <c r="BBT187" s="2"/>
      <c r="BBU187" s="2"/>
      <c r="BBV187" s="2"/>
      <c r="BBW187" s="2"/>
      <c r="BBX187" s="2"/>
      <c r="BBY187" s="2"/>
      <c r="BBZ187" s="2"/>
      <c r="BCA187" s="2"/>
      <c r="BCB187" s="2"/>
      <c r="BCC187" s="2"/>
      <c r="BCD187" s="2"/>
      <c r="BCE187" s="2"/>
      <c r="BCF187" s="2"/>
    </row>
    <row r="188" spans="1:1024 1025:1436">
      <c r="A188" s="1" t="s">
        <v>3</v>
      </c>
      <c r="C188" s="2" t="s">
        <v>4</v>
      </c>
      <c r="D188" s="2" t="s">
        <v>4</v>
      </c>
      <c r="E188" s="2" t="s">
        <v>4</v>
      </c>
      <c r="F188" s="2" t="s">
        <v>4</v>
      </c>
      <c r="G188" s="2" t="s">
        <v>4</v>
      </c>
      <c r="H188" s="2" t="s">
        <v>5</v>
      </c>
      <c r="I188" s="2" t="s">
        <v>4</v>
      </c>
      <c r="J188" s="2" t="s">
        <v>4</v>
      </c>
      <c r="K188" s="2" t="s">
        <v>4</v>
      </c>
      <c r="L188" s="2" t="s">
        <v>4</v>
      </c>
      <c r="M188" s="2" t="s">
        <v>4</v>
      </c>
      <c r="N188" s="2" t="s">
        <v>4</v>
      </c>
      <c r="O188" s="2" t="s">
        <v>4</v>
      </c>
      <c r="P188" s="2" t="s">
        <v>4</v>
      </c>
      <c r="Q188" s="2" t="s">
        <v>4</v>
      </c>
      <c r="R188" s="2" t="s">
        <v>4</v>
      </c>
      <c r="S188" s="2" t="s">
        <v>4</v>
      </c>
      <c r="T188" s="2" t="s">
        <v>4</v>
      </c>
      <c r="U188" s="2" t="s">
        <v>4</v>
      </c>
      <c r="V188" s="2" t="s">
        <v>4</v>
      </c>
      <c r="W188" s="2" t="s">
        <v>4</v>
      </c>
      <c r="X188" s="2" t="s">
        <v>4</v>
      </c>
      <c r="Y188" s="2" t="s">
        <v>4</v>
      </c>
      <c r="Z188" s="2" t="s">
        <v>4</v>
      </c>
      <c r="AA188" s="2" t="s">
        <v>4</v>
      </c>
      <c r="AB188" s="2" t="s">
        <v>5</v>
      </c>
      <c r="AC188" s="2" t="s">
        <v>4</v>
      </c>
      <c r="AD188" s="2" t="s">
        <v>4</v>
      </c>
      <c r="AE188" s="2" t="s">
        <v>4</v>
      </c>
      <c r="AF188" s="2" t="s">
        <v>4</v>
      </c>
      <c r="AG188" s="2" t="s">
        <v>4</v>
      </c>
      <c r="AH188" s="2" t="s">
        <v>4</v>
      </c>
      <c r="AI188" s="2" t="s">
        <v>4</v>
      </c>
      <c r="AJ188" s="2" t="s">
        <v>4</v>
      </c>
      <c r="AK188" s="2" t="s">
        <v>4</v>
      </c>
      <c r="AL188" s="2" t="s">
        <v>4</v>
      </c>
      <c r="AM188" s="2" t="s">
        <v>4</v>
      </c>
      <c r="AN188" s="2" t="s">
        <v>4</v>
      </c>
      <c r="AO188" s="2" t="s">
        <v>5</v>
      </c>
      <c r="AP188" s="2" t="s">
        <v>4</v>
      </c>
      <c r="AQ188" s="2" t="s">
        <v>4</v>
      </c>
      <c r="AR188" s="2" t="s">
        <v>4</v>
      </c>
      <c r="AS188" s="2" t="s">
        <v>4</v>
      </c>
      <c r="AT188" s="2" t="s">
        <v>4</v>
      </c>
      <c r="AU188" s="2" t="s">
        <v>4</v>
      </c>
      <c r="AV188" s="2" t="s">
        <v>4</v>
      </c>
      <c r="AW188" s="2" t="s">
        <v>4</v>
      </c>
      <c r="AX188" s="2" t="s">
        <v>4</v>
      </c>
      <c r="AY188" s="2" t="s">
        <v>4</v>
      </c>
      <c r="AZ188" s="2" t="s">
        <v>12</v>
      </c>
      <c r="BA188" s="2" t="s">
        <v>4</v>
      </c>
      <c r="BB188" s="2" t="s">
        <v>5</v>
      </c>
      <c r="BC188" s="2" t="s">
        <v>4</v>
      </c>
      <c r="BD188" s="2" t="s">
        <v>4</v>
      </c>
      <c r="BE188" s="2" t="s">
        <v>4</v>
      </c>
      <c r="BF188" s="2" t="s">
        <v>12</v>
      </c>
      <c r="BG188" s="2" t="s">
        <v>4</v>
      </c>
      <c r="BH188" s="2" t="s">
        <v>4</v>
      </c>
      <c r="BI188" s="2" t="s">
        <v>4</v>
      </c>
      <c r="BJ188" s="2" t="s">
        <v>4</v>
      </c>
      <c r="BK188" s="2" t="s">
        <v>12</v>
      </c>
      <c r="BL188" s="2" t="s">
        <v>4</v>
      </c>
      <c r="BM188" s="2" t="s">
        <v>4</v>
      </c>
      <c r="BN188" s="2" t="s">
        <v>4</v>
      </c>
      <c r="BO188" s="2" t="s">
        <v>4</v>
      </c>
      <c r="BP188" s="2" t="s">
        <v>12</v>
      </c>
      <c r="BQ188" s="2" t="s">
        <v>4</v>
      </c>
      <c r="BR188" s="2" t="s">
        <v>4</v>
      </c>
      <c r="BS188" s="2" t="s">
        <v>4</v>
      </c>
      <c r="BT188" s="2" t="s">
        <v>4</v>
      </c>
      <c r="BU188" s="2" t="s">
        <v>4</v>
      </c>
      <c r="BV188" s="2" t="s">
        <v>4</v>
      </c>
      <c r="BW188" s="2" t="s">
        <v>12</v>
      </c>
      <c r="BX188" s="2" t="s">
        <v>4</v>
      </c>
      <c r="BY188" s="2" t="s">
        <v>12</v>
      </c>
      <c r="BZ188" s="2" t="s">
        <v>4</v>
      </c>
      <c r="CA188" s="2" t="s">
        <v>12</v>
      </c>
      <c r="CB188" s="2" t="s">
        <v>5</v>
      </c>
      <c r="CC188" s="2" t="s">
        <v>4</v>
      </c>
      <c r="CD188" s="2" t="s">
        <v>4</v>
      </c>
      <c r="CE188" s="2" t="s">
        <v>4</v>
      </c>
      <c r="CF188" s="2" t="s">
        <v>12</v>
      </c>
      <c r="CG188" s="2" t="s">
        <v>4</v>
      </c>
      <c r="CH188" s="2" t="s">
        <v>4</v>
      </c>
      <c r="CI188" s="2" t="s">
        <v>4</v>
      </c>
      <c r="CJ188" s="2" t="s">
        <v>4</v>
      </c>
      <c r="CK188" s="2" t="s">
        <v>4</v>
      </c>
      <c r="CL188" s="2" t="s">
        <v>4</v>
      </c>
      <c r="CM188" s="2" t="s">
        <v>12</v>
      </c>
      <c r="CN188" s="2" t="s">
        <v>4</v>
      </c>
      <c r="CO188" s="2" t="s">
        <v>4</v>
      </c>
      <c r="CP188" s="2" t="s">
        <v>4</v>
      </c>
      <c r="CQ188" s="2" t="s">
        <v>12</v>
      </c>
      <c r="CR188" s="2" t="s">
        <v>4</v>
      </c>
      <c r="CS188" s="2" t="s">
        <v>4</v>
      </c>
      <c r="CT188" s="2" t="s">
        <v>4</v>
      </c>
      <c r="CU188" s="2" t="s">
        <v>4</v>
      </c>
      <c r="CV188" s="2" t="s">
        <v>12</v>
      </c>
      <c r="CW188" s="2" t="s">
        <v>4</v>
      </c>
      <c r="CX188" s="2" t="s">
        <v>12</v>
      </c>
      <c r="CY188" s="2" t="s">
        <v>4</v>
      </c>
      <c r="CZ188" s="2" t="s">
        <v>12</v>
      </c>
      <c r="DA188" s="2" t="s">
        <v>5</v>
      </c>
      <c r="DB188" s="2" t="s">
        <v>4</v>
      </c>
      <c r="DC188" s="2" t="s">
        <v>4</v>
      </c>
      <c r="DD188" s="2" t="s">
        <v>4</v>
      </c>
      <c r="DE188" s="2" t="s">
        <v>12</v>
      </c>
      <c r="DF188" s="2" t="s">
        <v>4</v>
      </c>
      <c r="DG188" s="2" t="s">
        <v>4</v>
      </c>
      <c r="DH188" s="2" t="s">
        <v>4</v>
      </c>
      <c r="DI188" s="2" t="s">
        <v>4</v>
      </c>
      <c r="DJ188" s="2" t="s">
        <v>4</v>
      </c>
      <c r="DK188" s="2" t="s">
        <v>12</v>
      </c>
      <c r="DL188" s="2" t="s">
        <v>4</v>
      </c>
      <c r="DM188" s="2" t="s">
        <v>4</v>
      </c>
      <c r="DN188" s="2" t="s">
        <v>4</v>
      </c>
      <c r="DO188" s="2" t="s">
        <v>4</v>
      </c>
      <c r="DP188" s="2" t="s">
        <v>12</v>
      </c>
      <c r="DQ188" s="2" t="s">
        <v>4</v>
      </c>
      <c r="DR188" s="2" t="s">
        <v>4</v>
      </c>
      <c r="DS188" s="2" t="s">
        <v>4</v>
      </c>
      <c r="DT188" s="2" t="s">
        <v>4</v>
      </c>
      <c r="DU188" s="2" t="s">
        <v>4</v>
      </c>
      <c r="DV188" s="2" t="s">
        <v>12</v>
      </c>
      <c r="DW188" s="2" t="s">
        <v>4</v>
      </c>
      <c r="DX188" s="2" t="s">
        <v>5</v>
      </c>
      <c r="DY188" s="2" t="s">
        <v>4</v>
      </c>
      <c r="DZ188" s="2" t="s">
        <v>4</v>
      </c>
      <c r="EA188" s="2" t="s">
        <v>4</v>
      </c>
      <c r="EB188" s="2" t="s">
        <v>4</v>
      </c>
      <c r="EC188" s="2" t="s">
        <v>4</v>
      </c>
      <c r="ED188" s="2" t="s">
        <v>4</v>
      </c>
      <c r="EE188" s="2" t="s">
        <v>4</v>
      </c>
      <c r="EF188" s="2" t="s">
        <v>4</v>
      </c>
      <c r="EG188" s="2" t="s">
        <v>4</v>
      </c>
      <c r="EH188" s="2" t="s">
        <v>12</v>
      </c>
      <c r="EI188" s="2" t="s">
        <v>4</v>
      </c>
      <c r="EJ188" s="2" t="s">
        <v>5</v>
      </c>
      <c r="EK188" s="2" t="s">
        <v>4</v>
      </c>
      <c r="EL188" s="2" t="s">
        <v>4</v>
      </c>
      <c r="EM188" s="2" t="s">
        <v>4</v>
      </c>
      <c r="EN188" s="2" t="s">
        <v>12</v>
      </c>
      <c r="EO188" s="2" t="s">
        <v>4</v>
      </c>
      <c r="EP188" s="2" t="s">
        <v>4</v>
      </c>
      <c r="EQ188" s="2" t="s">
        <v>4</v>
      </c>
      <c r="ER188" s="2" t="s">
        <v>4</v>
      </c>
      <c r="ES188" s="2" t="s">
        <v>12</v>
      </c>
      <c r="ET188" s="2" t="s">
        <v>4</v>
      </c>
      <c r="EU188" s="2" t="s">
        <v>4</v>
      </c>
      <c r="EV188" s="2" t="s">
        <v>4</v>
      </c>
      <c r="EW188" s="2" t="s">
        <v>4</v>
      </c>
      <c r="EX188" s="2" t="s">
        <v>12</v>
      </c>
      <c r="EY188" s="2" t="s">
        <v>4</v>
      </c>
      <c r="EZ188" s="2" t="s">
        <v>4</v>
      </c>
      <c r="FA188" s="2" t="s">
        <v>4</v>
      </c>
      <c r="FB188" s="2" t="s">
        <v>4</v>
      </c>
      <c r="FC188" s="2" t="s">
        <v>4</v>
      </c>
      <c r="FD188" s="2" t="s">
        <v>12</v>
      </c>
      <c r="FE188" s="2" t="s">
        <v>4</v>
      </c>
      <c r="FF188" s="2" t="s">
        <v>12</v>
      </c>
      <c r="FG188" s="2" t="s">
        <v>4</v>
      </c>
      <c r="FH188" s="2" t="s">
        <v>5</v>
      </c>
      <c r="FI188" s="2" t="s">
        <v>4</v>
      </c>
      <c r="FJ188" s="2" t="s">
        <v>4</v>
      </c>
      <c r="FK188" s="2" t="s">
        <v>4</v>
      </c>
      <c r="FL188" s="2" t="s">
        <v>12</v>
      </c>
      <c r="FM188" s="2" t="s">
        <v>4</v>
      </c>
      <c r="FN188" s="2" t="s">
        <v>4</v>
      </c>
      <c r="FO188" s="2" t="s">
        <v>4</v>
      </c>
      <c r="FP188" s="2" t="s">
        <v>4</v>
      </c>
      <c r="FQ188" s="2" t="s">
        <v>4</v>
      </c>
      <c r="FR188" s="2" t="s">
        <v>12</v>
      </c>
      <c r="FS188" s="2" t="s">
        <v>4</v>
      </c>
      <c r="FT188" s="2" t="s">
        <v>4</v>
      </c>
      <c r="FU188" s="2" t="s">
        <v>4</v>
      </c>
      <c r="FV188" s="2" t="s">
        <v>4</v>
      </c>
      <c r="FW188" s="2" t="s">
        <v>12</v>
      </c>
      <c r="FX188" s="2" t="s">
        <v>4</v>
      </c>
      <c r="FY188" s="2" t="s">
        <v>4</v>
      </c>
      <c r="FZ188" s="2" t="s">
        <v>4</v>
      </c>
      <c r="GA188" s="2" t="s">
        <v>4</v>
      </c>
      <c r="GB188" s="2" t="s">
        <v>12</v>
      </c>
      <c r="GC188" s="2" t="s">
        <v>4</v>
      </c>
      <c r="GD188" s="2" t="s">
        <v>4</v>
      </c>
      <c r="GE188" s="2" t="s">
        <v>5</v>
      </c>
      <c r="GF188" s="2" t="s">
        <v>4</v>
      </c>
      <c r="GG188" s="2" t="s">
        <v>4</v>
      </c>
      <c r="GH188" s="2" t="s">
        <v>4</v>
      </c>
      <c r="GI188" s="2" t="s">
        <v>4</v>
      </c>
      <c r="GJ188" s="2" t="s">
        <v>4</v>
      </c>
      <c r="GK188" s="2" t="s">
        <v>4</v>
      </c>
      <c r="GL188" s="2" t="s">
        <v>4</v>
      </c>
      <c r="GM188" s="2" t="s">
        <v>4</v>
      </c>
      <c r="GN188" s="2" t="s">
        <v>4</v>
      </c>
      <c r="GO188" s="2" t="s">
        <v>4</v>
      </c>
      <c r="GP188" s="2" t="s">
        <v>12</v>
      </c>
      <c r="GQ188" s="2" t="s">
        <v>4</v>
      </c>
      <c r="GR188" s="2" t="s">
        <v>5</v>
      </c>
      <c r="GS188" s="2" t="s">
        <v>4</v>
      </c>
      <c r="GT188" s="2" t="s">
        <v>4</v>
      </c>
      <c r="GU188" s="2" t="s">
        <v>4</v>
      </c>
      <c r="GV188" s="2" t="s">
        <v>12</v>
      </c>
      <c r="GW188" s="2" t="s">
        <v>4</v>
      </c>
      <c r="GX188" s="2" t="s">
        <v>4</v>
      </c>
      <c r="GY188" s="2" t="s">
        <v>4</v>
      </c>
      <c r="GZ188" s="2" t="s">
        <v>4</v>
      </c>
      <c r="HA188" s="2" t="s">
        <v>12</v>
      </c>
      <c r="HB188" s="2" t="s">
        <v>4</v>
      </c>
      <c r="HC188" s="2" t="s">
        <v>4</v>
      </c>
      <c r="HD188" s="2" t="s">
        <v>4</v>
      </c>
      <c r="HE188" s="2" t="s">
        <v>4</v>
      </c>
      <c r="HF188" s="2" t="s">
        <v>12</v>
      </c>
      <c r="HG188" s="2" t="s">
        <v>4</v>
      </c>
      <c r="HH188" s="2" t="s">
        <v>4</v>
      </c>
      <c r="HI188" s="2" t="s">
        <v>4</v>
      </c>
      <c r="HJ188" s="2" t="s">
        <v>4</v>
      </c>
      <c r="HK188" s="2" t="s">
        <v>5</v>
      </c>
      <c r="HL188" s="2" t="s">
        <v>4</v>
      </c>
      <c r="HM188" s="2" t="s">
        <v>4</v>
      </c>
      <c r="HN188" s="2" t="s">
        <v>4</v>
      </c>
      <c r="HO188" s="2" t="s">
        <v>12</v>
      </c>
      <c r="HP188" s="2" t="s">
        <v>4</v>
      </c>
      <c r="HQ188" s="2" t="s">
        <v>4</v>
      </c>
      <c r="HR188" s="2" t="s">
        <v>4</v>
      </c>
      <c r="HS188" s="2" t="s">
        <v>4</v>
      </c>
      <c r="HT188" s="2" t="s">
        <v>12</v>
      </c>
      <c r="HU188" s="2" t="s">
        <v>4</v>
      </c>
      <c r="HV188" s="2" t="s">
        <v>4</v>
      </c>
      <c r="HW188" s="2" t="s">
        <v>4</v>
      </c>
      <c r="HX188" s="2" t="s">
        <v>4</v>
      </c>
      <c r="HY188" s="2" t="s">
        <v>12</v>
      </c>
      <c r="HZ188" s="2" t="s">
        <v>4</v>
      </c>
      <c r="IA188" s="2" t="s">
        <v>4</v>
      </c>
      <c r="IB188" s="2" t="s">
        <v>4</v>
      </c>
      <c r="IC188" s="2" t="s">
        <v>4</v>
      </c>
      <c r="ID188" s="2" t="s">
        <v>4</v>
      </c>
      <c r="IE188" s="2" t="s">
        <v>12</v>
      </c>
      <c r="IF188" s="2" t="s">
        <v>4</v>
      </c>
      <c r="IG188" s="2" t="s">
        <v>12</v>
      </c>
      <c r="IH188" s="2" t="s">
        <v>4</v>
      </c>
      <c r="II188" s="2" t="s">
        <v>5</v>
      </c>
      <c r="IJ188" s="2" t="s">
        <v>4</v>
      </c>
      <c r="IK188" s="2" t="s">
        <v>4</v>
      </c>
      <c r="IL188" s="2" t="s">
        <v>4</v>
      </c>
      <c r="IM188" s="2" t="s">
        <v>12</v>
      </c>
      <c r="IN188" s="2" t="s">
        <v>4</v>
      </c>
      <c r="IO188" s="2" t="s">
        <v>4</v>
      </c>
      <c r="IP188" s="2" t="s">
        <v>4</v>
      </c>
      <c r="IQ188" s="2" t="s">
        <v>4</v>
      </c>
      <c r="IR188" s="2" t="s">
        <v>4</v>
      </c>
      <c r="IS188" s="2" t="s">
        <v>12</v>
      </c>
      <c r="IT188" s="2" t="s">
        <v>4</v>
      </c>
      <c r="IU188" s="2" t="s">
        <v>4</v>
      </c>
      <c r="IV188" s="2" t="s">
        <v>4</v>
      </c>
      <c r="IW188" s="2" t="s">
        <v>4</v>
      </c>
      <c r="IX188" s="2" t="s">
        <v>12</v>
      </c>
      <c r="IY188" s="2" t="s">
        <v>4</v>
      </c>
      <c r="IZ188" s="2" t="s">
        <v>4</v>
      </c>
      <c r="JA188" s="2" t="s">
        <v>4</v>
      </c>
      <c r="JB188" s="2" t="s">
        <v>4</v>
      </c>
      <c r="JC188" s="2" t="s">
        <v>4</v>
      </c>
      <c r="JD188" s="2" t="s">
        <v>12</v>
      </c>
      <c r="JE188" s="2" t="s">
        <v>4</v>
      </c>
      <c r="JF188" s="2" t="s">
        <v>5</v>
      </c>
      <c r="JG188" s="2" t="s">
        <v>4</v>
      </c>
      <c r="JH188" s="2" t="s">
        <v>4</v>
      </c>
      <c r="JI188" s="2" t="s">
        <v>4</v>
      </c>
      <c r="JJ188" s="2" t="s">
        <v>4</v>
      </c>
      <c r="JK188" s="2" t="s">
        <v>4</v>
      </c>
      <c r="JL188" s="2" t="s">
        <v>4</v>
      </c>
      <c r="JM188" s="2" t="s">
        <v>4</v>
      </c>
      <c r="JN188" s="2" t="s">
        <v>4</v>
      </c>
      <c r="JO188" s="2" t="s">
        <v>4</v>
      </c>
      <c r="JP188" s="2" t="s">
        <v>12</v>
      </c>
      <c r="JQ188" s="2" t="s">
        <v>4</v>
      </c>
      <c r="JR188" s="2" t="s">
        <v>5</v>
      </c>
      <c r="JS188" s="2" t="s">
        <v>4</v>
      </c>
      <c r="JT188" s="2" t="s">
        <v>4</v>
      </c>
      <c r="JU188" s="2" t="s">
        <v>4</v>
      </c>
      <c r="JV188" s="2" t="s">
        <v>12</v>
      </c>
      <c r="JW188" s="2" t="s">
        <v>4</v>
      </c>
      <c r="JX188" s="2" t="s">
        <v>4</v>
      </c>
      <c r="JY188" s="2" t="s">
        <v>4</v>
      </c>
      <c r="JZ188" s="2" t="s">
        <v>12</v>
      </c>
      <c r="KA188" s="2" t="s">
        <v>4</v>
      </c>
      <c r="KB188" s="2" t="s">
        <v>4</v>
      </c>
      <c r="KC188" s="2" t="s">
        <v>4</v>
      </c>
      <c r="KD188" s="2" t="s">
        <v>4</v>
      </c>
      <c r="KE188" s="2" t="s">
        <v>4</v>
      </c>
      <c r="KF188" s="2" t="s">
        <v>12</v>
      </c>
      <c r="KG188" s="2" t="s">
        <v>4</v>
      </c>
      <c r="KH188" s="2" t="s">
        <v>4</v>
      </c>
      <c r="KI188" s="2" t="s">
        <v>4</v>
      </c>
      <c r="KJ188" s="2" t="s">
        <v>4</v>
      </c>
      <c r="KK188" s="2" t="s">
        <v>4</v>
      </c>
      <c r="KL188" s="2" t="s">
        <v>4</v>
      </c>
      <c r="KM188" s="2" t="s">
        <v>12</v>
      </c>
      <c r="KN188" s="2" t="s">
        <v>4</v>
      </c>
      <c r="KO188" s="2" t="s">
        <v>5</v>
      </c>
      <c r="KP188" s="2" t="s">
        <v>4</v>
      </c>
      <c r="KQ188" s="2" t="s">
        <v>4</v>
      </c>
      <c r="KR188" s="2" t="s">
        <v>12</v>
      </c>
      <c r="KS188" s="2" t="s">
        <v>4</v>
      </c>
      <c r="KT188" s="2" t="s">
        <v>4</v>
      </c>
      <c r="KU188" s="2" t="s">
        <v>4</v>
      </c>
      <c r="KV188" s="2" t="s">
        <v>4</v>
      </c>
      <c r="KW188" s="2" t="s">
        <v>4</v>
      </c>
      <c r="KX188" s="2" t="s">
        <v>12</v>
      </c>
      <c r="KY188" s="2" t="s">
        <v>4</v>
      </c>
      <c r="KZ188" s="2" t="s">
        <v>4</v>
      </c>
      <c r="LA188" s="2" t="s">
        <v>4</v>
      </c>
      <c r="LB188" s="2" t="s">
        <v>12</v>
      </c>
      <c r="LC188" s="2" t="s">
        <v>4</v>
      </c>
      <c r="LD188" s="2" t="s">
        <v>4</v>
      </c>
      <c r="LE188" s="2" t="s">
        <v>12</v>
      </c>
      <c r="LF188" s="2" t="s">
        <v>4</v>
      </c>
      <c r="LG188" s="2" t="s">
        <v>4</v>
      </c>
      <c r="LH188" s="2" t="s">
        <v>4</v>
      </c>
      <c r="LI188" s="2" t="s">
        <v>4</v>
      </c>
      <c r="LJ188" s="2" t="s">
        <v>4</v>
      </c>
      <c r="LK188" s="2" t="s">
        <v>4</v>
      </c>
      <c r="LL188" s="2" t="s">
        <v>4</v>
      </c>
      <c r="LM188" s="2" t="s">
        <v>12</v>
      </c>
      <c r="LN188" s="2" t="s">
        <v>4</v>
      </c>
      <c r="LO188" s="2" t="s">
        <v>12</v>
      </c>
      <c r="LP188" s="2" t="s">
        <v>5</v>
      </c>
      <c r="LQ188" s="2" t="s">
        <v>4</v>
      </c>
      <c r="LR188" s="2" t="s">
        <v>12</v>
      </c>
      <c r="LS188" s="2" t="s">
        <v>4</v>
      </c>
      <c r="LT188" s="2" t="s">
        <v>4</v>
      </c>
      <c r="LU188" s="2" t="s">
        <v>4</v>
      </c>
      <c r="LV188" s="2" t="s">
        <v>4</v>
      </c>
      <c r="LW188" s="2" t="s">
        <v>4</v>
      </c>
      <c r="LX188" s="2" t="s">
        <v>4</v>
      </c>
      <c r="LY188" s="2" t="s">
        <v>12</v>
      </c>
      <c r="LZ188" s="2" t="s">
        <v>4</v>
      </c>
      <c r="MA188" s="2" t="s">
        <v>4</v>
      </c>
      <c r="MB188" s="2" t="s">
        <v>4</v>
      </c>
      <c r="MC188" s="2" t="s">
        <v>12</v>
      </c>
      <c r="MD188" s="2" t="s">
        <v>4</v>
      </c>
      <c r="ME188" s="2" t="s">
        <v>4</v>
      </c>
      <c r="MF188" s="2" t="s">
        <v>12</v>
      </c>
      <c r="MG188" s="2" t="s">
        <v>4</v>
      </c>
      <c r="MH188" s="2" t="s">
        <v>4</v>
      </c>
      <c r="MI188" s="2" t="s">
        <v>4</v>
      </c>
      <c r="MJ188" s="2" t="s">
        <v>4</v>
      </c>
      <c r="MK188" s="2" t="s">
        <v>12</v>
      </c>
      <c r="ML188" s="2" t="s">
        <v>4</v>
      </c>
      <c r="MM188" s="2" t="s">
        <v>4</v>
      </c>
      <c r="MN188" s="2" t="s">
        <v>4</v>
      </c>
      <c r="MO188" s="2" t="s">
        <v>4</v>
      </c>
      <c r="MP188" s="2" t="s">
        <v>4</v>
      </c>
      <c r="MQ188" s="2" t="s">
        <v>4</v>
      </c>
      <c r="MR188" s="2" t="s">
        <v>5</v>
      </c>
      <c r="MS188" s="2" t="s">
        <v>4</v>
      </c>
      <c r="MT188" s="2" t="s">
        <v>12</v>
      </c>
      <c r="MU188" s="2" t="s">
        <v>4</v>
      </c>
      <c r="MV188" s="2" t="s">
        <v>4</v>
      </c>
      <c r="MW188" s="2" t="s">
        <v>4</v>
      </c>
      <c r="MX188" s="2" t="s">
        <v>4</v>
      </c>
      <c r="MY188" s="2" t="s">
        <v>12</v>
      </c>
      <c r="MZ188" s="2" t="s">
        <v>4</v>
      </c>
      <c r="NA188" s="2" t="s">
        <v>4</v>
      </c>
      <c r="NB188" s="2" t="s">
        <v>4</v>
      </c>
      <c r="NC188" s="2" t="s">
        <v>4</v>
      </c>
      <c r="ND188" s="2" t="s">
        <v>4</v>
      </c>
      <c r="NE188" s="2" t="s">
        <v>12</v>
      </c>
      <c r="NF188" s="2" t="s">
        <v>4</v>
      </c>
      <c r="NG188" s="2" t="s">
        <v>4</v>
      </c>
      <c r="NH188" s="2" t="s">
        <v>12</v>
      </c>
      <c r="NI188" s="2" t="s">
        <v>4</v>
      </c>
      <c r="NJ188" s="2" t="s">
        <v>4</v>
      </c>
      <c r="NK188" s="2" t="s">
        <v>4</v>
      </c>
      <c r="NL188" s="2" t="s">
        <v>4</v>
      </c>
      <c r="NM188" s="2" t="s">
        <v>4</v>
      </c>
      <c r="NN188" s="2" t="s">
        <v>4</v>
      </c>
      <c r="NO188" s="2" t="s">
        <v>4</v>
      </c>
      <c r="NP188" s="2" t="s">
        <v>12</v>
      </c>
      <c r="NQ188" s="2" t="s">
        <v>5</v>
      </c>
      <c r="NR188" s="2" t="s">
        <v>4</v>
      </c>
      <c r="NS188" s="2" t="s">
        <v>12</v>
      </c>
      <c r="NT188" s="2" t="s">
        <v>4</v>
      </c>
      <c r="NU188" s="2" t="s">
        <v>4</v>
      </c>
      <c r="NV188" s="2" t="s">
        <v>4</v>
      </c>
      <c r="NW188" s="2" t="s">
        <v>4</v>
      </c>
      <c r="NX188" s="2" t="s">
        <v>4</v>
      </c>
      <c r="NY188" s="2" t="s">
        <v>4</v>
      </c>
      <c r="NZ188" s="2" t="s">
        <v>12</v>
      </c>
      <c r="OA188" s="2" t="s">
        <v>4</v>
      </c>
      <c r="OB188" s="2" t="s">
        <v>4</v>
      </c>
      <c r="OC188" s="2" t="s">
        <v>4</v>
      </c>
      <c r="OD188" s="2" t="s">
        <v>12</v>
      </c>
      <c r="OE188" s="2" t="s">
        <v>4</v>
      </c>
      <c r="OF188" s="2" t="s">
        <v>4</v>
      </c>
      <c r="OG188" s="2" t="s">
        <v>4</v>
      </c>
      <c r="OH188" s="2" t="s">
        <v>4</v>
      </c>
      <c r="OI188" s="2" t="s">
        <v>12</v>
      </c>
      <c r="OJ188" s="2" t="s">
        <v>4</v>
      </c>
      <c r="OK188" s="2" t="s">
        <v>4</v>
      </c>
      <c r="OL188" s="2" t="s">
        <v>4</v>
      </c>
      <c r="OM188" s="2" t="s">
        <v>12</v>
      </c>
      <c r="ON188" s="2" t="s">
        <v>4</v>
      </c>
      <c r="OO188" s="2" t="s">
        <v>4</v>
      </c>
      <c r="OP188" s="2" t="s">
        <v>4</v>
      </c>
      <c r="OQ188" s="2" t="s">
        <v>4</v>
      </c>
      <c r="OR188" s="2" t="s">
        <v>4</v>
      </c>
      <c r="OS188" s="2" t="s">
        <v>5</v>
      </c>
      <c r="OT188" s="2" t="s">
        <v>4</v>
      </c>
      <c r="OU188" s="2" t="s">
        <v>12</v>
      </c>
      <c r="OV188" s="2" t="s">
        <v>4</v>
      </c>
      <c r="OW188" s="2" t="s">
        <v>4</v>
      </c>
      <c r="OX188" s="2" t="s">
        <v>4</v>
      </c>
      <c r="OY188" s="2" t="s">
        <v>4</v>
      </c>
      <c r="OZ188" s="2" t="s">
        <v>4</v>
      </c>
      <c r="PA188" s="2" t="s">
        <v>4</v>
      </c>
      <c r="PB188" s="2" t="s">
        <v>12</v>
      </c>
      <c r="PC188" s="2" t="s">
        <v>4</v>
      </c>
      <c r="PD188" s="2" t="s">
        <v>4</v>
      </c>
      <c r="PE188" s="2" t="s">
        <v>12</v>
      </c>
      <c r="PF188" s="2" t="s">
        <v>4</v>
      </c>
      <c r="PG188" s="2" t="s">
        <v>4</v>
      </c>
      <c r="PH188" s="2" t="s">
        <v>12</v>
      </c>
      <c r="PI188" s="2" t="s">
        <v>4</v>
      </c>
      <c r="PJ188" s="2" t="s">
        <v>4</v>
      </c>
      <c r="PK188" s="2" t="s">
        <v>4</v>
      </c>
      <c r="PL188" s="2" t="s">
        <v>4</v>
      </c>
      <c r="PM188" s="2" t="s">
        <v>12</v>
      </c>
      <c r="PN188" s="2" t="s">
        <v>4</v>
      </c>
      <c r="PO188" s="2" t="s">
        <v>4</v>
      </c>
      <c r="PP188" s="2" t="s">
        <v>4</v>
      </c>
      <c r="PQ188" s="2" t="s">
        <v>4</v>
      </c>
      <c r="PR188" s="2" t="s">
        <v>4</v>
      </c>
      <c r="PS188" s="2" t="s">
        <v>4</v>
      </c>
      <c r="PT188" s="2" t="s">
        <v>5</v>
      </c>
      <c r="PU188" s="2" t="s">
        <v>4</v>
      </c>
      <c r="PV188" s="2" t="s">
        <v>12</v>
      </c>
      <c r="PW188" s="2" t="s">
        <v>4</v>
      </c>
      <c r="PX188" s="2" t="s">
        <v>4</v>
      </c>
      <c r="PY188" s="2" t="s">
        <v>4</v>
      </c>
      <c r="PZ188" s="2" t="s">
        <v>4</v>
      </c>
      <c r="QA188" s="2" t="s">
        <v>12</v>
      </c>
      <c r="QB188" s="2" t="s">
        <v>4</v>
      </c>
      <c r="QC188" s="2" t="s">
        <v>4</v>
      </c>
      <c r="QD188" s="2" t="s">
        <v>4</v>
      </c>
      <c r="QE188" s="2" t="s">
        <v>4</v>
      </c>
      <c r="QF188" s="2" t="s">
        <v>12</v>
      </c>
      <c r="QG188" s="2" t="s">
        <v>4</v>
      </c>
      <c r="QH188" s="2" t="s">
        <v>4</v>
      </c>
      <c r="QI188" s="2" t="s">
        <v>12</v>
      </c>
      <c r="QJ188" s="2" t="s">
        <v>4</v>
      </c>
      <c r="QK188" s="2" t="s">
        <v>4</v>
      </c>
      <c r="QL188" s="2" t="s">
        <v>4</v>
      </c>
      <c r="QM188" s="2" t="s">
        <v>4</v>
      </c>
      <c r="QN188" s="2" t="s">
        <v>4</v>
      </c>
      <c r="QO188" s="2" t="s">
        <v>4</v>
      </c>
      <c r="QP188" s="2" t="s">
        <v>12</v>
      </c>
      <c r="QQ188" s="2" t="s">
        <v>4</v>
      </c>
      <c r="QR188" s="2" t="s">
        <v>12</v>
      </c>
      <c r="QS188" s="2" t="s">
        <v>5</v>
      </c>
      <c r="QT188" s="2" t="s">
        <v>4</v>
      </c>
      <c r="QU188" s="2" t="s">
        <v>12</v>
      </c>
      <c r="QV188" s="2" t="s">
        <v>4</v>
      </c>
      <c r="QW188" s="2" t="s">
        <v>4</v>
      </c>
      <c r="QX188" s="2" t="s">
        <v>4</v>
      </c>
      <c r="QY188" s="2" t="s">
        <v>4</v>
      </c>
      <c r="QZ188" s="2" t="s">
        <v>4</v>
      </c>
      <c r="RA188" s="2" t="s">
        <v>4</v>
      </c>
      <c r="RB188" s="2" t="s">
        <v>12</v>
      </c>
      <c r="RC188" s="2" t="s">
        <v>4</v>
      </c>
      <c r="RD188" s="2" t="s">
        <v>4</v>
      </c>
      <c r="RE188" s="2" t="s">
        <v>4</v>
      </c>
      <c r="RF188" s="2" t="s">
        <v>12</v>
      </c>
      <c r="RG188" s="2" t="s">
        <v>4</v>
      </c>
      <c r="RH188" s="2" t="s">
        <v>4</v>
      </c>
      <c r="RI188" s="2" t="s">
        <v>12</v>
      </c>
      <c r="RJ188" s="2" t="s">
        <v>4</v>
      </c>
      <c r="RK188" s="2" t="s">
        <v>4</v>
      </c>
      <c r="RL188" s="2" t="s">
        <v>4</v>
      </c>
      <c r="RM188" s="2" t="s">
        <v>4</v>
      </c>
      <c r="RN188" s="2" t="s">
        <v>4</v>
      </c>
      <c r="RO188" s="2" t="s">
        <v>4</v>
      </c>
      <c r="RP188" s="2" t="s">
        <v>12</v>
      </c>
      <c r="RQ188" s="2" t="s">
        <v>4</v>
      </c>
      <c r="RR188" s="2" t="s">
        <v>4</v>
      </c>
      <c r="RS188" s="2" t="s">
        <v>5</v>
      </c>
      <c r="RT188" s="2" t="s">
        <v>4</v>
      </c>
      <c r="RU188" s="2" t="s">
        <v>4</v>
      </c>
      <c r="RV188" s="2" t="s">
        <v>12</v>
      </c>
      <c r="RW188" s="2" t="s">
        <v>4</v>
      </c>
      <c r="RX188" s="2" t="s">
        <v>4</v>
      </c>
      <c r="RY188" s="2" t="s">
        <v>4</v>
      </c>
      <c r="RZ188" s="2" t="s">
        <v>4</v>
      </c>
      <c r="SA188" s="2" t="s">
        <v>4</v>
      </c>
      <c r="SB188" s="2" t="s">
        <v>12</v>
      </c>
      <c r="SC188" s="2" t="s">
        <v>4</v>
      </c>
      <c r="SD188" s="2" t="s">
        <v>4</v>
      </c>
      <c r="SE188" s="2" t="s">
        <v>4</v>
      </c>
      <c r="SF188" s="2" t="s">
        <v>12</v>
      </c>
      <c r="SG188" s="2" t="s">
        <v>4</v>
      </c>
      <c r="SH188" s="2" t="s">
        <v>4</v>
      </c>
      <c r="SI188" s="2" t="s">
        <v>4</v>
      </c>
      <c r="SJ188" s="2" t="s">
        <v>12</v>
      </c>
      <c r="SK188" s="2" t="s">
        <v>4</v>
      </c>
      <c r="SL188" s="2" t="s">
        <v>4</v>
      </c>
      <c r="SM188" s="2" t="s">
        <v>4</v>
      </c>
      <c r="SN188" s="2" t="s">
        <v>4</v>
      </c>
      <c r="SO188" s="2" t="s">
        <v>4</v>
      </c>
      <c r="SP188" s="2" t="s">
        <v>4</v>
      </c>
      <c r="SQ188" s="2" t="s">
        <v>4</v>
      </c>
      <c r="SR188" s="2" t="s">
        <v>12</v>
      </c>
      <c r="SS188" s="2" t="s">
        <v>4</v>
      </c>
      <c r="ST188" s="2" t="s">
        <v>5</v>
      </c>
      <c r="SU188" s="2" t="s">
        <v>4</v>
      </c>
      <c r="SV188" s="2" t="s">
        <v>12</v>
      </c>
      <c r="SW188" s="2" t="s">
        <v>4</v>
      </c>
      <c r="SX188" s="2" t="s">
        <v>4</v>
      </c>
      <c r="SY188" s="2" t="s">
        <v>4</v>
      </c>
      <c r="SZ188" s="2" t="s">
        <v>4</v>
      </c>
      <c r="TA188" s="2" t="s">
        <v>12</v>
      </c>
      <c r="TB188" s="2" t="s">
        <v>4</v>
      </c>
      <c r="TC188" s="2" t="s">
        <v>4</v>
      </c>
      <c r="TD188" s="2" t="s">
        <v>4</v>
      </c>
      <c r="TE188" s="2" t="s">
        <v>12</v>
      </c>
      <c r="TF188" s="2" t="s">
        <v>4</v>
      </c>
      <c r="TG188" s="2" t="s">
        <v>4</v>
      </c>
      <c r="TH188" s="2" t="s">
        <v>4</v>
      </c>
      <c r="TI188" s="2" t="s">
        <v>4</v>
      </c>
      <c r="TJ188" s="2" t="s">
        <v>4</v>
      </c>
      <c r="TK188" s="2" t="s">
        <v>12</v>
      </c>
      <c r="TL188" s="2" t="s">
        <v>4</v>
      </c>
      <c r="TM188" s="2" t="s">
        <v>12</v>
      </c>
      <c r="TN188" s="2" t="s">
        <v>4</v>
      </c>
      <c r="TO188" s="2" t="s">
        <v>4</v>
      </c>
      <c r="TP188" s="2" t="s">
        <v>4</v>
      </c>
      <c r="TQ188" s="2" t="s">
        <v>4</v>
      </c>
      <c r="TR188" s="2" t="s">
        <v>4</v>
      </c>
      <c r="TS188" s="2" t="s">
        <v>4</v>
      </c>
      <c r="TT188" s="2" t="s">
        <v>5</v>
      </c>
      <c r="TU188" s="2" t="s">
        <v>4</v>
      </c>
      <c r="TV188" s="2" t="s">
        <v>12</v>
      </c>
      <c r="TW188" s="2" t="s">
        <v>4</v>
      </c>
      <c r="TX188" s="2" t="s">
        <v>4</v>
      </c>
      <c r="TY188" s="2" t="s">
        <v>4</v>
      </c>
      <c r="TZ188" s="2" t="s">
        <v>4</v>
      </c>
      <c r="UA188" s="2" t="s">
        <v>12</v>
      </c>
      <c r="UB188" s="2" t="s">
        <v>4</v>
      </c>
      <c r="UC188" s="2" t="s">
        <v>4</v>
      </c>
      <c r="UD188" s="2" t="s">
        <v>4</v>
      </c>
      <c r="UE188" s="2" t="s">
        <v>4</v>
      </c>
      <c r="UF188" s="2" t="s">
        <v>4</v>
      </c>
      <c r="UG188" s="2" t="s">
        <v>12</v>
      </c>
      <c r="UH188" s="2" t="s">
        <v>4</v>
      </c>
      <c r="UI188" s="2" t="s">
        <v>4</v>
      </c>
      <c r="UJ188" s="2" t="s">
        <v>4</v>
      </c>
      <c r="UK188" s="2" t="s">
        <v>4</v>
      </c>
      <c r="UL188" s="2" t="s">
        <v>12</v>
      </c>
      <c r="UM188" s="2" t="s">
        <v>4</v>
      </c>
      <c r="UN188" s="2" t="s">
        <v>4</v>
      </c>
      <c r="UO188" s="2" t="s">
        <v>4</v>
      </c>
      <c r="UP188" s="2" t="s">
        <v>4</v>
      </c>
      <c r="UQ188" s="2" t="s">
        <v>4</v>
      </c>
      <c r="UR188" s="2" t="s">
        <v>5</v>
      </c>
      <c r="US188" s="2" t="s">
        <v>4</v>
      </c>
      <c r="UT188" s="2" t="s">
        <v>12</v>
      </c>
      <c r="UU188" s="2" t="s">
        <v>4</v>
      </c>
      <c r="UV188" s="2" t="s">
        <v>4</v>
      </c>
      <c r="UW188" s="2" t="s">
        <v>4</v>
      </c>
      <c r="UX188" s="2" t="s">
        <v>4</v>
      </c>
      <c r="UY188" s="2" t="s">
        <v>12</v>
      </c>
      <c r="UZ188" s="2" t="s">
        <v>4</v>
      </c>
      <c r="VA188" s="2" t="s">
        <v>4</v>
      </c>
      <c r="VB188" s="2" t="s">
        <v>4</v>
      </c>
      <c r="VC188" s="2" t="s">
        <v>4</v>
      </c>
      <c r="VD188" s="2" t="s">
        <v>12</v>
      </c>
      <c r="VE188" s="2" t="s">
        <v>4</v>
      </c>
      <c r="VF188" s="2" t="s">
        <v>4</v>
      </c>
      <c r="VG188" s="2" t="s">
        <v>4</v>
      </c>
      <c r="VH188" s="2" t="s">
        <v>12</v>
      </c>
      <c r="VI188" s="2" t="s">
        <v>4</v>
      </c>
      <c r="VJ188" s="2" t="s">
        <v>4</v>
      </c>
      <c r="VK188" s="2" t="s">
        <v>4</v>
      </c>
      <c r="VL188" s="2" t="s">
        <v>4</v>
      </c>
      <c r="VM188" s="2" t="s">
        <v>4</v>
      </c>
      <c r="VN188" s="2" t="s">
        <v>4</v>
      </c>
      <c r="VO188" s="2" t="s">
        <v>12</v>
      </c>
      <c r="VP188" s="2" t="s">
        <v>4</v>
      </c>
      <c r="VQ188" s="2" t="s">
        <v>4</v>
      </c>
      <c r="VR188" s="2" t="s">
        <v>5</v>
      </c>
      <c r="VS188" s="2" t="s">
        <v>4</v>
      </c>
      <c r="VT188" s="2" t="s">
        <v>4</v>
      </c>
      <c r="VU188" s="2" t="s">
        <v>12</v>
      </c>
      <c r="VV188" s="2" t="s">
        <v>4</v>
      </c>
      <c r="VW188" s="2" t="s">
        <v>4</v>
      </c>
      <c r="VX188" s="2" t="s">
        <v>4</v>
      </c>
      <c r="VY188" s="2" t="s">
        <v>4</v>
      </c>
      <c r="VZ188" s="2" t="s">
        <v>12</v>
      </c>
      <c r="WA188" s="2" t="s">
        <v>4</v>
      </c>
      <c r="WB188" s="2" t="s">
        <v>4</v>
      </c>
      <c r="WC188" s="2" t="s">
        <v>4</v>
      </c>
      <c r="WD188" s="2" t="s">
        <v>4</v>
      </c>
      <c r="WE188" s="2" t="s">
        <v>12</v>
      </c>
      <c r="WF188" s="2" t="s">
        <v>4</v>
      </c>
      <c r="WG188" s="2" t="s">
        <v>4</v>
      </c>
      <c r="WH188" s="2" t="s">
        <v>12</v>
      </c>
      <c r="WI188" s="2" t="s">
        <v>4</v>
      </c>
      <c r="WJ188" s="2" t="s">
        <v>4</v>
      </c>
      <c r="WK188" s="2" t="s">
        <v>4</v>
      </c>
      <c r="WL188" s="2" t="s">
        <v>4</v>
      </c>
      <c r="WM188" s="2" t="s">
        <v>12</v>
      </c>
      <c r="WN188" s="2" t="s">
        <v>4</v>
      </c>
      <c r="WO188" s="2" t="s">
        <v>4</v>
      </c>
      <c r="WP188" s="2" t="s">
        <v>12</v>
      </c>
      <c r="WQ188" s="2" t="s">
        <v>4</v>
      </c>
      <c r="WR188" s="2" t="s">
        <v>5</v>
      </c>
      <c r="WS188" s="2" t="s">
        <v>4</v>
      </c>
      <c r="WT188" s="2" t="s">
        <v>4</v>
      </c>
      <c r="WU188" s="2" t="s">
        <v>12</v>
      </c>
      <c r="WV188" s="2" t="s">
        <v>4</v>
      </c>
      <c r="WW188" s="2" t="s">
        <v>4</v>
      </c>
      <c r="WX188" s="2" t="s">
        <v>4</v>
      </c>
      <c r="WY188" s="2" t="s">
        <v>4</v>
      </c>
      <c r="WZ188" s="2" t="s">
        <v>4</v>
      </c>
      <c r="XA188" s="2" t="s">
        <v>12</v>
      </c>
      <c r="XB188" s="2" t="s">
        <v>4</v>
      </c>
      <c r="XC188" s="2" t="s">
        <v>4</v>
      </c>
      <c r="XD188" s="2" t="s">
        <v>4</v>
      </c>
      <c r="XE188" s="2" t="s">
        <v>12</v>
      </c>
      <c r="XF188" s="2" t="s">
        <v>4</v>
      </c>
      <c r="XG188" s="2" t="s">
        <v>4</v>
      </c>
      <c r="XH188" s="2" t="s">
        <v>4</v>
      </c>
      <c r="XI188" s="2" t="s">
        <v>12</v>
      </c>
      <c r="XJ188" s="2" t="s">
        <v>4</v>
      </c>
      <c r="XK188" s="2" t="s">
        <v>4</v>
      </c>
      <c r="XL188" s="2" t="s">
        <v>4</v>
      </c>
      <c r="XM188" s="2" t="s">
        <v>4</v>
      </c>
      <c r="XN188" s="2" t="s">
        <v>4</v>
      </c>
      <c r="XO188" s="2" t="s">
        <v>4</v>
      </c>
      <c r="XP188" s="2" t="s">
        <v>12</v>
      </c>
      <c r="XQ188" s="2" t="s">
        <v>4</v>
      </c>
      <c r="XR188" s="2" t="s">
        <v>5</v>
      </c>
      <c r="XS188" s="2" t="s">
        <v>4</v>
      </c>
      <c r="XT188" s="2" t="s">
        <v>12</v>
      </c>
      <c r="XU188" s="2" t="s">
        <v>4</v>
      </c>
      <c r="XV188" s="2" t="s">
        <v>4</v>
      </c>
      <c r="XW188" s="2" t="s">
        <v>4</v>
      </c>
      <c r="XX188" s="2" t="s">
        <v>4</v>
      </c>
      <c r="XY188" s="2" t="s">
        <v>12</v>
      </c>
      <c r="XZ188" s="2" t="s">
        <v>4</v>
      </c>
      <c r="YA188" s="2" t="s">
        <v>4</v>
      </c>
      <c r="YB188" s="2" t="s">
        <v>4</v>
      </c>
      <c r="YC188" s="2" t="s">
        <v>4</v>
      </c>
      <c r="YD188" s="2" t="s">
        <v>12</v>
      </c>
      <c r="YE188" s="2" t="s">
        <v>4</v>
      </c>
      <c r="YF188" s="2" t="s">
        <v>4</v>
      </c>
      <c r="YG188" s="2" t="s">
        <v>4</v>
      </c>
      <c r="YH188" s="2" t="s">
        <v>12</v>
      </c>
      <c r="YI188" s="2" t="s">
        <v>4</v>
      </c>
      <c r="YJ188" s="2" t="s">
        <v>4</v>
      </c>
      <c r="YK188" s="2" t="s">
        <v>4</v>
      </c>
      <c r="YL188" s="2" t="s">
        <v>4</v>
      </c>
      <c r="YM188" s="2" t="s">
        <v>4</v>
      </c>
      <c r="YN188" s="2" t="s">
        <v>4</v>
      </c>
      <c r="YO188" s="2" t="s">
        <v>12</v>
      </c>
      <c r="YP188" s="2" t="s">
        <v>4</v>
      </c>
      <c r="YQ188" s="2" t="s">
        <v>5</v>
      </c>
      <c r="YR188" s="2" t="s">
        <v>4</v>
      </c>
      <c r="YS188" s="2" t="s">
        <v>4</v>
      </c>
      <c r="YT188" s="2" t="s">
        <v>12</v>
      </c>
      <c r="YU188" s="2" t="s">
        <v>4</v>
      </c>
      <c r="YV188" s="2" t="s">
        <v>4</v>
      </c>
      <c r="YW188" s="2" t="s">
        <v>4</v>
      </c>
      <c r="YX188" s="2" t="s">
        <v>4</v>
      </c>
      <c r="YY188" s="2" t="s">
        <v>12</v>
      </c>
      <c r="YZ188" s="2" t="s">
        <v>4</v>
      </c>
      <c r="ZA188" s="2" t="s">
        <v>4</v>
      </c>
      <c r="ZB188" s="2" t="s">
        <v>4</v>
      </c>
      <c r="ZC188" s="2" t="s">
        <v>4</v>
      </c>
      <c r="ZD188" s="2" t="s">
        <v>12</v>
      </c>
      <c r="ZE188" s="2" t="s">
        <v>4</v>
      </c>
      <c r="ZF188" s="2" t="s">
        <v>4</v>
      </c>
      <c r="ZG188" s="2" t="s">
        <v>4</v>
      </c>
      <c r="ZH188" s="2" t="s">
        <v>4</v>
      </c>
      <c r="ZI188" s="2" t="s">
        <v>4</v>
      </c>
      <c r="ZJ188" s="2" t="s">
        <v>12</v>
      </c>
      <c r="ZK188" s="2" t="s">
        <v>4</v>
      </c>
      <c r="ZL188" s="2" t="s">
        <v>12</v>
      </c>
      <c r="ZM188" s="2" t="s">
        <v>4</v>
      </c>
      <c r="ZN188" s="2" t="s">
        <v>4</v>
      </c>
      <c r="ZO188" s="2" t="s">
        <v>4</v>
      </c>
      <c r="ZP188" s="2" t="s">
        <v>12</v>
      </c>
      <c r="ZQ188" s="2" t="s">
        <v>4</v>
      </c>
      <c r="ZR188" s="2" t="s">
        <v>4</v>
      </c>
      <c r="ZS188" s="2" t="s">
        <v>4</v>
      </c>
      <c r="ZT188" s="2" t="s">
        <v>5</v>
      </c>
      <c r="ZU188" s="2" t="s">
        <v>4</v>
      </c>
      <c r="ZV188" s="2" t="s">
        <v>12</v>
      </c>
      <c r="ZW188" s="2" t="s">
        <v>4</v>
      </c>
      <c r="ZX188" s="2" t="s">
        <v>4</v>
      </c>
      <c r="ZY188" s="2" t="s">
        <v>4</v>
      </c>
      <c r="ZZ188" s="2" t="s">
        <v>12</v>
      </c>
      <c r="AAA188" s="2" t="s">
        <v>4</v>
      </c>
      <c r="AAB188" s="2" t="s">
        <v>4</v>
      </c>
      <c r="AAC188" s="2" t="s">
        <v>4</v>
      </c>
      <c r="AAD188" s="2" t="s">
        <v>4</v>
      </c>
      <c r="AAE188" s="2" t="s">
        <v>12</v>
      </c>
      <c r="AAF188" s="2" t="s">
        <v>4</v>
      </c>
      <c r="AAG188" s="2" t="s">
        <v>4</v>
      </c>
      <c r="AAH188" s="2" t="s">
        <v>12</v>
      </c>
      <c r="AAI188" s="2" t="s">
        <v>4</v>
      </c>
      <c r="AAJ188" s="2" t="s">
        <v>4</v>
      </c>
      <c r="AAK188" s="2" t="s">
        <v>4</v>
      </c>
      <c r="AAL188" s="2" t="s">
        <v>4</v>
      </c>
      <c r="AAM188" s="2" t="s">
        <v>4</v>
      </c>
      <c r="AAN188" s="2" t="s">
        <v>4</v>
      </c>
      <c r="AAO188" s="2" t="s">
        <v>4</v>
      </c>
      <c r="AAP188" s="2" t="s">
        <v>12</v>
      </c>
      <c r="AAQ188" s="2" t="s">
        <v>4</v>
      </c>
      <c r="AAR188" s="2" t="s">
        <v>5</v>
      </c>
      <c r="AAS188" s="2" t="s">
        <v>4</v>
      </c>
      <c r="AAT188" s="2" t="s">
        <v>4</v>
      </c>
      <c r="AAU188" s="2" t="s">
        <v>12</v>
      </c>
      <c r="AAV188" s="2" t="s">
        <v>4</v>
      </c>
      <c r="AAW188" s="2" t="s">
        <v>4</v>
      </c>
      <c r="AAX188" s="2" t="s">
        <v>4</v>
      </c>
      <c r="AAY188" s="2" t="s">
        <v>4</v>
      </c>
      <c r="AAZ188" s="2" t="s">
        <v>12</v>
      </c>
      <c r="ABA188" s="2" t="s">
        <v>4</v>
      </c>
      <c r="ABB188" s="2" t="s">
        <v>4</v>
      </c>
      <c r="ABC188" s="2" t="s">
        <v>4</v>
      </c>
      <c r="ABD188" s="2" t="s">
        <v>4</v>
      </c>
      <c r="ABE188" s="2" t="s">
        <v>12</v>
      </c>
      <c r="ABF188" s="2" t="s">
        <v>4</v>
      </c>
      <c r="ABG188" s="2" t="s">
        <v>4</v>
      </c>
      <c r="ABH188" s="2" t="s">
        <v>4</v>
      </c>
      <c r="ABI188" s="2" t="s">
        <v>12</v>
      </c>
      <c r="ABJ188" s="2" t="s">
        <v>4</v>
      </c>
      <c r="ABK188" s="2" t="s">
        <v>4</v>
      </c>
      <c r="ABL188" s="2" t="s">
        <v>4</v>
      </c>
      <c r="ABM188" s="2" t="s">
        <v>4</v>
      </c>
      <c r="ABN188" s="2" t="s">
        <v>4</v>
      </c>
      <c r="ABO188" s="2" t="s">
        <v>4</v>
      </c>
      <c r="ABP188" s="2" t="s">
        <v>12</v>
      </c>
      <c r="ABQ188" s="2" t="s">
        <v>4</v>
      </c>
      <c r="ABR188" s="2" t="s">
        <v>5</v>
      </c>
      <c r="ABS188" s="2" t="s">
        <v>4</v>
      </c>
      <c r="ABT188" s="2" t="s">
        <v>4</v>
      </c>
      <c r="ABU188" s="2" t="s">
        <v>12</v>
      </c>
      <c r="ABV188" s="2" t="s">
        <v>4</v>
      </c>
      <c r="ABW188" s="2" t="s">
        <v>4</v>
      </c>
      <c r="ABX188" s="2" t="s">
        <v>4</v>
      </c>
      <c r="ABY188" s="2" t="s">
        <v>4</v>
      </c>
      <c r="ABZ188" s="2" t="s">
        <v>4</v>
      </c>
      <c r="ACA188" s="2" t="s">
        <v>12</v>
      </c>
      <c r="ACB188" s="2" t="s">
        <v>4</v>
      </c>
      <c r="ACC188" s="2" t="s">
        <v>4</v>
      </c>
      <c r="ACD188" s="2" t="s">
        <v>4</v>
      </c>
      <c r="ACE188" s="2" t="s">
        <v>12</v>
      </c>
      <c r="ACF188" s="2" t="s">
        <v>4</v>
      </c>
      <c r="ACG188" s="2" t="s">
        <v>4</v>
      </c>
      <c r="ACH188" s="2" t="s">
        <v>4</v>
      </c>
      <c r="ACI188" s="2" t="s">
        <v>12</v>
      </c>
      <c r="ACJ188" s="2" t="s">
        <v>4</v>
      </c>
      <c r="ACK188" s="2" t="s">
        <v>4</v>
      </c>
      <c r="ACL188" s="2" t="s">
        <v>4</v>
      </c>
      <c r="ACM188" s="2" t="s">
        <v>12</v>
      </c>
      <c r="ACN188" s="2" t="s">
        <v>4</v>
      </c>
      <c r="ACO188" s="2" t="s">
        <v>4</v>
      </c>
      <c r="ACP188" s="2" t="s">
        <v>4</v>
      </c>
      <c r="ACQ188" s="2" t="s">
        <v>4</v>
      </c>
      <c r="ACR188" s="2" t="s">
        <v>4</v>
      </c>
      <c r="ACS188" s="2" t="s">
        <v>12</v>
      </c>
      <c r="ACT188" s="2" t="s">
        <v>5</v>
      </c>
      <c r="ACU188" s="2" t="s">
        <v>4</v>
      </c>
      <c r="ACV188" s="2" t="s">
        <v>12</v>
      </c>
      <c r="ACW188" s="2" t="s">
        <v>4</v>
      </c>
      <c r="ACX188" s="2" t="s">
        <v>4</v>
      </c>
      <c r="ACY188" s="2" t="s">
        <v>4</v>
      </c>
      <c r="ACZ188" s="2" t="s">
        <v>4</v>
      </c>
      <c r="ADA188" s="2" t="s">
        <v>4</v>
      </c>
      <c r="ADB188" s="2" t="s">
        <v>4</v>
      </c>
      <c r="ADC188" s="2" t="s">
        <v>12</v>
      </c>
      <c r="ADD188" s="2" t="s">
        <v>4</v>
      </c>
      <c r="ADE188" s="2" t="s">
        <v>4</v>
      </c>
      <c r="ADF188" s="2" t="s">
        <v>4</v>
      </c>
      <c r="ADG188" s="2" t="s">
        <v>12</v>
      </c>
      <c r="ADH188" s="2" t="s">
        <v>4</v>
      </c>
      <c r="ADI188" s="2" t="s">
        <v>4</v>
      </c>
      <c r="ADJ188" s="2" t="s">
        <v>4</v>
      </c>
      <c r="ADK188" s="2" t="s">
        <v>12</v>
      </c>
      <c r="ADL188" s="2" t="s">
        <v>4</v>
      </c>
      <c r="ADM188" s="2" t="s">
        <v>4</v>
      </c>
      <c r="ADN188" s="2" t="s">
        <v>4</v>
      </c>
      <c r="ADO188" s="2" t="s">
        <v>4</v>
      </c>
      <c r="ADP188" s="2" t="s">
        <v>4</v>
      </c>
      <c r="ADQ188" s="2" t="s">
        <v>4</v>
      </c>
      <c r="ADR188" s="2" t="s">
        <v>4</v>
      </c>
      <c r="ADS188" s="2" t="s">
        <v>12</v>
      </c>
      <c r="ADT188" s="2" t="s">
        <v>4</v>
      </c>
      <c r="ADU188" s="2" t="s">
        <v>5</v>
      </c>
      <c r="ADV188" s="2" t="s">
        <v>4</v>
      </c>
      <c r="ADW188" s="2" t="s">
        <v>12</v>
      </c>
      <c r="ADX188" s="2" t="s">
        <v>4</v>
      </c>
      <c r="ADY188" s="2" t="s">
        <v>4</v>
      </c>
      <c r="ADZ188" s="2" t="s">
        <v>4</v>
      </c>
      <c r="AEA188" s="2" t="s">
        <v>4</v>
      </c>
      <c r="AEB188" s="2" t="s">
        <v>12</v>
      </c>
      <c r="AEC188" s="2" t="s">
        <v>4</v>
      </c>
      <c r="AED188" s="2" t="s">
        <v>4</v>
      </c>
      <c r="AEE188" s="2" t="s">
        <v>4</v>
      </c>
      <c r="AEF188" s="2" t="s">
        <v>4</v>
      </c>
      <c r="AEG188" s="2" t="s">
        <v>12</v>
      </c>
      <c r="AEH188" s="2" t="s">
        <v>4</v>
      </c>
      <c r="AEI188" s="2" t="s">
        <v>4</v>
      </c>
      <c r="AEJ188" s="2" t="s">
        <v>4</v>
      </c>
      <c r="AEK188" s="2" t="s">
        <v>4</v>
      </c>
      <c r="AEL188" s="2" t="s">
        <v>12</v>
      </c>
      <c r="AEM188" s="2" t="s">
        <v>4</v>
      </c>
      <c r="AEN188" s="2" t="s">
        <v>4</v>
      </c>
      <c r="AEO188" s="2" t="s">
        <v>4</v>
      </c>
      <c r="AEP188" s="2" t="s">
        <v>4</v>
      </c>
      <c r="AEQ188" s="2" t="s">
        <v>12</v>
      </c>
      <c r="AER188" s="2" t="s">
        <v>4</v>
      </c>
      <c r="AES188" s="2" t="s">
        <v>4</v>
      </c>
      <c r="AET188" s="2" t="s">
        <v>4</v>
      </c>
      <c r="AEU188" s="2" t="s">
        <v>5</v>
      </c>
      <c r="AEV188" s="2" t="s">
        <v>4</v>
      </c>
      <c r="AEW188" s="2" t="s">
        <v>12</v>
      </c>
      <c r="AEX188" s="2" t="s">
        <v>4</v>
      </c>
      <c r="AEY188" s="2" t="s">
        <v>4</v>
      </c>
      <c r="AEZ188" s="2" t="s">
        <v>4</v>
      </c>
      <c r="AFA188" s="2" t="s">
        <v>4</v>
      </c>
      <c r="AFB188" s="2" t="s">
        <v>12</v>
      </c>
      <c r="AFC188" s="2" t="s">
        <v>4</v>
      </c>
      <c r="AFD188" s="2" t="s">
        <v>4</v>
      </c>
      <c r="AFE188" s="2" t="s">
        <v>4</v>
      </c>
      <c r="AFF188" s="2" t="s">
        <v>4</v>
      </c>
      <c r="AFG188" s="2" t="s">
        <v>12</v>
      </c>
      <c r="AFH188" s="2" t="s">
        <v>4</v>
      </c>
      <c r="AFI188" s="2" t="s">
        <v>4</v>
      </c>
      <c r="AFJ188" s="2" t="s">
        <v>12</v>
      </c>
      <c r="AFK188" s="2" t="s">
        <v>4</v>
      </c>
      <c r="AFL188" s="2" t="s">
        <v>4</v>
      </c>
      <c r="AFM188" s="2" t="s">
        <v>4</v>
      </c>
      <c r="AFN188" s="2" t="s">
        <v>4</v>
      </c>
      <c r="AFO188" s="2" t="s">
        <v>4</v>
      </c>
      <c r="AFP188" s="2" t="s">
        <v>4</v>
      </c>
      <c r="AFQ188" s="2" t="s">
        <v>12</v>
      </c>
      <c r="AFR188" s="2" t="s">
        <v>4</v>
      </c>
      <c r="AFS188" s="2" t="s">
        <v>4</v>
      </c>
      <c r="AFT188" s="2" t="s">
        <v>5</v>
      </c>
      <c r="AFU188" s="2" t="s">
        <v>4</v>
      </c>
      <c r="AFV188" s="2" t="s">
        <v>4</v>
      </c>
      <c r="AFW188" s="2" t="s">
        <v>12</v>
      </c>
      <c r="AFX188" s="2" t="s">
        <v>4</v>
      </c>
      <c r="AFY188" s="2" t="s">
        <v>4</v>
      </c>
      <c r="AFZ188" s="2" t="s">
        <v>4</v>
      </c>
      <c r="AGA188" s="2" t="s">
        <v>4</v>
      </c>
      <c r="AGB188" s="2" t="s">
        <v>4</v>
      </c>
      <c r="AGC188" s="2" t="s">
        <v>12</v>
      </c>
      <c r="AGD188" s="2" t="s">
        <v>4</v>
      </c>
      <c r="AGE188" s="2" t="s">
        <v>4</v>
      </c>
      <c r="AGF188" s="2" t="s">
        <v>4</v>
      </c>
      <c r="AGG188" s="2" t="s">
        <v>12</v>
      </c>
      <c r="AGH188" s="2" t="s">
        <v>4</v>
      </c>
      <c r="AGI188" s="2" t="s">
        <v>4</v>
      </c>
      <c r="AGJ188" s="2" t="s">
        <v>4</v>
      </c>
      <c r="AGK188" s="2" t="s">
        <v>12</v>
      </c>
      <c r="AGL188" s="2" t="s">
        <v>4</v>
      </c>
      <c r="AGM188" s="2" t="s">
        <v>4</v>
      </c>
      <c r="AGN188" s="2" t="s">
        <v>4</v>
      </c>
      <c r="AGO188" s="2" t="s">
        <v>12</v>
      </c>
      <c r="AGP188" s="2" t="s">
        <v>4</v>
      </c>
      <c r="AGQ188" s="2" t="s">
        <v>4</v>
      </c>
      <c r="AGR188" s="2" t="s">
        <v>4</v>
      </c>
      <c r="AGS188" s="2" t="s">
        <v>4</v>
      </c>
      <c r="AGT188" s="2" t="s">
        <v>4</v>
      </c>
      <c r="AGU188" s="2" t="s">
        <v>12</v>
      </c>
      <c r="AGV188" s="2" t="s">
        <v>5</v>
      </c>
      <c r="AGW188" s="2" t="s">
        <v>4</v>
      </c>
      <c r="AGX188" s="2" t="s">
        <v>12</v>
      </c>
      <c r="AGY188" s="2" t="s">
        <v>4</v>
      </c>
      <c r="AGZ188" s="2" t="s">
        <v>4</v>
      </c>
      <c r="AHA188" s="2" t="s">
        <v>4</v>
      </c>
      <c r="AHB188" s="2" t="s">
        <v>4</v>
      </c>
      <c r="AHC188" s="2" t="s">
        <v>4</v>
      </c>
      <c r="AHD188" s="2" t="s">
        <v>4</v>
      </c>
      <c r="AHE188" s="2" t="s">
        <v>12</v>
      </c>
      <c r="AHF188" s="2" t="s">
        <v>4</v>
      </c>
      <c r="AHG188" s="2" t="s">
        <v>4</v>
      </c>
      <c r="AHH188" s="2" t="s">
        <v>4</v>
      </c>
      <c r="AHI188" s="2" t="s">
        <v>4</v>
      </c>
      <c r="AHJ188" s="2" t="s">
        <v>4</v>
      </c>
      <c r="AHK188" s="2" t="s">
        <v>4</v>
      </c>
      <c r="AHL188" s="2" t="s">
        <v>12</v>
      </c>
      <c r="AHM188" s="2" t="s">
        <v>5</v>
      </c>
      <c r="AHN188" s="2" t="s">
        <v>4</v>
      </c>
      <c r="AHO188" s="2" t="s">
        <v>12</v>
      </c>
      <c r="AHP188" s="2" t="s">
        <v>4</v>
      </c>
      <c r="AHQ188" s="2" t="s">
        <v>4</v>
      </c>
      <c r="AHR188" s="2" t="s">
        <v>4</v>
      </c>
      <c r="AHS188" s="2" t="s">
        <v>4</v>
      </c>
      <c r="AHT188" s="2" t="s">
        <v>4</v>
      </c>
      <c r="AHU188" s="2" t="s">
        <v>4</v>
      </c>
      <c r="AHV188" s="2" t="s">
        <v>12</v>
      </c>
      <c r="AHW188" s="2" t="s">
        <v>4</v>
      </c>
      <c r="AHX188" s="2" t="s">
        <v>4</v>
      </c>
      <c r="AHY188" s="2" t="s">
        <v>4</v>
      </c>
      <c r="AHZ188" s="2" t="s">
        <v>12</v>
      </c>
      <c r="AIA188" s="2" t="s">
        <v>4</v>
      </c>
      <c r="AIB188" s="2" t="s">
        <v>4</v>
      </c>
      <c r="AIC188" s="2" t="s">
        <v>4</v>
      </c>
      <c r="AID188" s="2" t="s">
        <v>12</v>
      </c>
      <c r="AIE188" s="2" t="s">
        <v>4</v>
      </c>
      <c r="AIF188" s="2" t="s">
        <v>5</v>
      </c>
      <c r="AIG188" s="2" t="s">
        <v>4</v>
      </c>
      <c r="AIH188" s="2" t="s">
        <v>4</v>
      </c>
      <c r="AII188" s="2" t="s">
        <v>12</v>
      </c>
      <c r="AIJ188" s="2" t="s">
        <v>4</v>
      </c>
      <c r="AIK188" s="2" t="s">
        <v>4</v>
      </c>
      <c r="AIL188" s="2" t="s">
        <v>4</v>
      </c>
      <c r="AIM188" s="2" t="s">
        <v>4</v>
      </c>
      <c r="AIN188" s="2" t="s">
        <v>12</v>
      </c>
      <c r="AIO188" s="2" t="s">
        <v>4</v>
      </c>
      <c r="AIP188" s="2" t="s">
        <v>4</v>
      </c>
      <c r="AIQ188" s="2" t="s">
        <v>4</v>
      </c>
      <c r="AIR188" s="2" t="s">
        <v>4</v>
      </c>
      <c r="AIS188" s="2" t="s">
        <v>12</v>
      </c>
      <c r="AIT188" s="2" t="s">
        <v>4</v>
      </c>
      <c r="AIU188" s="2" t="s">
        <v>4</v>
      </c>
      <c r="AIV188" s="2" t="s">
        <v>12</v>
      </c>
      <c r="AIW188" s="2" t="s">
        <v>4</v>
      </c>
      <c r="AIX188" s="2" t="s">
        <v>4</v>
      </c>
      <c r="AIY188" s="2" t="s">
        <v>4</v>
      </c>
      <c r="AIZ188" s="2" t="s">
        <v>4</v>
      </c>
      <c r="AJA188" s="2" t="s">
        <v>12</v>
      </c>
      <c r="AJB188" s="2" t="s">
        <v>4</v>
      </c>
      <c r="AJC188" s="2" t="s">
        <v>4</v>
      </c>
      <c r="AJD188" s="2" t="s">
        <v>4</v>
      </c>
      <c r="AJE188" s="2" t="s">
        <v>12</v>
      </c>
      <c r="AJF188" s="2" t="s">
        <v>4</v>
      </c>
      <c r="AJG188" s="2" t="s">
        <v>12</v>
      </c>
      <c r="AJH188" s="2" t="s">
        <v>5</v>
      </c>
      <c r="AJI188" s="2" t="s">
        <v>4</v>
      </c>
      <c r="AJJ188" s="2" t="s">
        <v>12</v>
      </c>
      <c r="AJK188" s="2" t="s">
        <v>4</v>
      </c>
      <c r="AJL188" s="2" t="s">
        <v>4</v>
      </c>
      <c r="AJM188" s="2" t="s">
        <v>4</v>
      </c>
      <c r="AJN188" s="2" t="s">
        <v>4</v>
      </c>
      <c r="AJO188" s="2" t="s">
        <v>4</v>
      </c>
      <c r="AJP188" s="2" t="s">
        <v>4</v>
      </c>
      <c r="AJQ188" s="2" t="s">
        <v>12</v>
      </c>
      <c r="AJR188" s="2" t="s">
        <v>4</v>
      </c>
      <c r="AJS188" s="2" t="s">
        <v>4</v>
      </c>
      <c r="AJT188" s="2" t="s">
        <v>4</v>
      </c>
      <c r="AJU188" s="2" t="s">
        <v>12</v>
      </c>
      <c r="AJV188" s="2" t="s">
        <v>4</v>
      </c>
      <c r="AJW188" s="2" t="s">
        <v>4</v>
      </c>
      <c r="AJX188" s="2" t="s">
        <v>4</v>
      </c>
      <c r="AJY188" s="2" t="s">
        <v>12</v>
      </c>
      <c r="AJZ188" s="2" t="s">
        <v>4</v>
      </c>
      <c r="AKA188" s="2" t="s">
        <v>4</v>
      </c>
      <c r="AKB188" s="2" t="s">
        <v>4</v>
      </c>
      <c r="AKC188" s="2" t="s">
        <v>12</v>
      </c>
      <c r="AKD188" s="2" t="s">
        <v>4</v>
      </c>
      <c r="AKE188" s="2" t="s">
        <v>4</v>
      </c>
      <c r="AKF188" s="2" t="s">
        <v>4</v>
      </c>
      <c r="AKG188" s="2" t="s">
        <v>4</v>
      </c>
      <c r="AKH188" s="2" t="s">
        <v>4</v>
      </c>
      <c r="AKI188" s="2" t="s">
        <v>12</v>
      </c>
      <c r="AKJ188" s="2" t="s">
        <v>5</v>
      </c>
      <c r="AKK188" s="2" t="s">
        <v>4</v>
      </c>
      <c r="AKL188" s="2" t="s">
        <v>12</v>
      </c>
      <c r="AKM188" s="2" t="s">
        <v>4</v>
      </c>
      <c r="AKN188" s="2" t="s">
        <v>4</v>
      </c>
      <c r="AKO188" s="2" t="s">
        <v>4</v>
      </c>
      <c r="AKP188" s="2" t="s">
        <v>4</v>
      </c>
      <c r="AKQ188" s="2" t="s">
        <v>4</v>
      </c>
      <c r="AKR188" s="2" t="s">
        <v>4</v>
      </c>
      <c r="AKS188" s="2" t="s">
        <v>12</v>
      </c>
      <c r="AKT188" s="2" t="s">
        <v>4</v>
      </c>
      <c r="AKU188" s="2" t="s">
        <v>4</v>
      </c>
      <c r="AKV188" s="2" t="s">
        <v>4</v>
      </c>
      <c r="AKW188" s="2" t="s">
        <v>4</v>
      </c>
      <c r="AKX188" s="2" t="s">
        <v>4</v>
      </c>
      <c r="AKY188" s="2" t="s">
        <v>4</v>
      </c>
      <c r="AKZ188" s="2" t="s">
        <v>12</v>
      </c>
      <c r="ALA188" s="2" t="s">
        <v>5</v>
      </c>
      <c r="ALB188" s="2" t="s">
        <v>4</v>
      </c>
      <c r="ALC188" s="2" t="s">
        <v>12</v>
      </c>
      <c r="ALD188" s="2" t="s">
        <v>4</v>
      </c>
      <c r="ALE188" s="2" t="s">
        <v>4</v>
      </c>
      <c r="ALF188" s="2" t="s">
        <v>4</v>
      </c>
      <c r="ALG188" s="2" t="s">
        <v>4</v>
      </c>
      <c r="ALH188" s="2" t="s">
        <v>4</v>
      </c>
      <c r="ALI188" s="2" t="s">
        <v>4</v>
      </c>
      <c r="ALJ188" s="2" t="s">
        <v>12</v>
      </c>
      <c r="ALK188" s="2" t="s">
        <v>4</v>
      </c>
      <c r="ALL188" s="2" t="s">
        <v>4</v>
      </c>
      <c r="ALM188" s="2" t="s">
        <v>4</v>
      </c>
      <c r="ALN188" s="2" t="s">
        <v>4</v>
      </c>
      <c r="ALO188" s="2" t="s">
        <v>4</v>
      </c>
      <c r="ALP188" s="2" t="s">
        <v>4</v>
      </c>
      <c r="ALQ188" s="2" t="s">
        <v>12</v>
      </c>
      <c r="ALR188" s="2" t="s">
        <v>5</v>
      </c>
      <c r="ALS188" s="2" t="s">
        <v>4</v>
      </c>
      <c r="ALT188" s="2" t="s">
        <v>12</v>
      </c>
      <c r="ALU188" s="2" t="s">
        <v>4</v>
      </c>
      <c r="ALV188" s="2" t="s">
        <v>4</v>
      </c>
      <c r="ALW188" s="2" t="s">
        <v>4</v>
      </c>
      <c r="ALX188" s="2" t="s">
        <v>4</v>
      </c>
      <c r="ALY188" s="2" t="s">
        <v>4</v>
      </c>
      <c r="ALZ188" s="2" t="s">
        <v>4</v>
      </c>
      <c r="AMA188" s="2" t="s">
        <v>12</v>
      </c>
      <c r="AMB188" s="2" t="s">
        <v>4</v>
      </c>
      <c r="AMC188" s="2" t="s">
        <v>4</v>
      </c>
      <c r="AMD188" s="2" t="s">
        <v>4</v>
      </c>
      <c r="AME188" s="2" t="s">
        <v>12</v>
      </c>
      <c r="AMF188" s="2" t="s">
        <v>4</v>
      </c>
      <c r="AMG188" s="2" t="s">
        <v>4</v>
      </c>
      <c r="AMH188" s="2" t="s">
        <v>4</v>
      </c>
      <c r="AMI188" s="2" t="s">
        <v>12</v>
      </c>
      <c r="AMJ188" s="2" t="s">
        <v>4</v>
      </c>
      <c r="AMK188" s="2" t="s">
        <v>4</v>
      </c>
      <c r="AML188" s="2" t="s">
        <v>4</v>
      </c>
      <c r="AMM188" s="2" t="s">
        <v>4</v>
      </c>
      <c r="AMN188" s="2" t="s">
        <v>12</v>
      </c>
      <c r="AMO188" s="2" t="s">
        <v>4</v>
      </c>
      <c r="AMP188" s="2" t="s">
        <v>4</v>
      </c>
      <c r="AMQ188" s="2" t="s">
        <v>4</v>
      </c>
      <c r="AMR188" s="2" t="s">
        <v>5</v>
      </c>
      <c r="AMS188" s="2" t="s">
        <v>4</v>
      </c>
      <c r="AMT188" s="2" t="s">
        <v>12</v>
      </c>
      <c r="AMU188" s="2" t="s">
        <v>4</v>
      </c>
      <c r="AMV188" s="2" t="s">
        <v>4</v>
      </c>
      <c r="AMW188" s="2" t="s">
        <v>4</v>
      </c>
      <c r="AMX188" s="2" t="s">
        <v>4</v>
      </c>
      <c r="AMY188" s="2" t="s">
        <v>4</v>
      </c>
      <c r="AMZ188" s="2" t="s">
        <v>4</v>
      </c>
      <c r="ANA188" s="2" t="s">
        <v>12</v>
      </c>
      <c r="ANB188" s="2" t="s">
        <v>4</v>
      </c>
      <c r="ANC188" s="2" t="s">
        <v>4</v>
      </c>
      <c r="AND188" s="2" t="s">
        <v>4</v>
      </c>
      <c r="ANE188" s="2" t="s">
        <v>12</v>
      </c>
      <c r="ANF188" s="2" t="s">
        <v>4</v>
      </c>
      <c r="ANG188" s="2" t="s">
        <v>4</v>
      </c>
      <c r="ANH188" s="2" t="s">
        <v>4</v>
      </c>
      <c r="ANI188" s="2" t="s">
        <v>12</v>
      </c>
      <c r="ANJ188" s="2" t="s">
        <v>4</v>
      </c>
      <c r="ANK188" s="2" t="s">
        <v>4</v>
      </c>
      <c r="ANL188" s="2" t="s">
        <v>4</v>
      </c>
      <c r="ANM188" s="2" t="s">
        <v>4</v>
      </c>
      <c r="ANN188" s="2" t="s">
        <v>4</v>
      </c>
      <c r="ANO188" s="2" t="s">
        <v>4</v>
      </c>
      <c r="ANP188" s="2" t="s">
        <v>12</v>
      </c>
      <c r="ANQ188" s="2" t="s">
        <v>4</v>
      </c>
      <c r="ANR188" s="2" t="s">
        <v>5</v>
      </c>
      <c r="ANS188" s="2" t="s">
        <v>4</v>
      </c>
      <c r="ANT188" s="2" t="s">
        <v>4</v>
      </c>
      <c r="ANU188" s="2" t="s">
        <v>12</v>
      </c>
      <c r="ANV188" s="2" t="s">
        <v>4</v>
      </c>
      <c r="ANW188" s="2" t="s">
        <v>4</v>
      </c>
      <c r="ANX188" s="2" t="s">
        <v>4</v>
      </c>
      <c r="ANY188" s="2" t="s">
        <v>4</v>
      </c>
      <c r="ANZ188" s="2" t="s">
        <v>4</v>
      </c>
      <c r="AOA188" s="2" t="s">
        <v>12</v>
      </c>
      <c r="AOB188" s="2" t="s">
        <v>4</v>
      </c>
      <c r="AOC188" s="2" t="s">
        <v>4</v>
      </c>
      <c r="AOD188" s="2" t="s">
        <v>4</v>
      </c>
      <c r="AOE188" s="2" t="s">
        <v>12</v>
      </c>
      <c r="AOF188" s="2" t="s">
        <v>4</v>
      </c>
      <c r="AOG188" s="2" t="s">
        <v>4</v>
      </c>
      <c r="AOH188" s="2" t="s">
        <v>4</v>
      </c>
      <c r="AOI188" s="2" t="s">
        <v>12</v>
      </c>
      <c r="AOJ188" s="2" t="s">
        <v>4</v>
      </c>
      <c r="AOK188" s="2" t="s">
        <v>4</v>
      </c>
      <c r="AOL188" s="2" t="s">
        <v>4</v>
      </c>
      <c r="AOM188" s="2" t="s">
        <v>4</v>
      </c>
      <c r="AON188" s="2" t="s">
        <v>12</v>
      </c>
      <c r="AOO188" s="2" t="s">
        <v>4</v>
      </c>
      <c r="AOP188" s="2" t="s">
        <v>4</v>
      </c>
      <c r="AOQ188" s="2" t="s">
        <v>4</v>
      </c>
      <c r="AOR188" s="2" t="s">
        <v>4</v>
      </c>
      <c r="AOS188" s="2" t="s">
        <v>5</v>
      </c>
      <c r="AOT188" s="2" t="s">
        <v>4</v>
      </c>
      <c r="AOU188" s="2" t="s">
        <v>12</v>
      </c>
      <c r="AOV188" s="2" t="s">
        <v>4</v>
      </c>
      <c r="AOW188" s="2" t="s">
        <v>4</v>
      </c>
      <c r="AOX188" s="2" t="s">
        <v>4</v>
      </c>
      <c r="AOY188" s="2" t="s">
        <v>4</v>
      </c>
      <c r="AOZ188" s="2" t="s">
        <v>4</v>
      </c>
      <c r="APA188" s="2" t="s">
        <v>4</v>
      </c>
      <c r="APB188" s="2" t="s">
        <v>12</v>
      </c>
      <c r="APC188" s="2" t="s">
        <v>4</v>
      </c>
      <c r="APD188" s="2" t="s">
        <v>4</v>
      </c>
      <c r="APE188" s="2" t="s">
        <v>4</v>
      </c>
      <c r="APF188" s="2" t="s">
        <v>12</v>
      </c>
      <c r="APG188" s="2" t="s">
        <v>4</v>
      </c>
      <c r="APH188" s="2" t="s">
        <v>4</v>
      </c>
      <c r="API188" s="2" t="s">
        <v>4</v>
      </c>
      <c r="APJ188" s="2" t="s">
        <v>12</v>
      </c>
      <c r="APK188" s="2" t="s">
        <v>4</v>
      </c>
      <c r="APL188" s="2" t="s">
        <v>4</v>
      </c>
      <c r="APM188" s="2" t="s">
        <v>4</v>
      </c>
      <c r="APN188" s="2" t="s">
        <v>12</v>
      </c>
      <c r="APO188" s="2" t="s">
        <v>4</v>
      </c>
      <c r="APP188" s="2" t="s">
        <v>4</v>
      </c>
      <c r="APQ188" s="2" t="s">
        <v>4</v>
      </c>
      <c r="APR188" s="2" t="s">
        <v>4</v>
      </c>
      <c r="APS188" s="2" t="s">
        <v>12</v>
      </c>
      <c r="APT188" s="2" t="s">
        <v>4</v>
      </c>
      <c r="APU188" s="2" t="s">
        <v>5</v>
      </c>
      <c r="APV188" s="2" t="s">
        <v>4</v>
      </c>
      <c r="APW188" s="2" t="s">
        <v>4</v>
      </c>
      <c r="APX188" s="2" t="s">
        <v>12</v>
      </c>
      <c r="APY188" s="2" t="s">
        <v>4</v>
      </c>
      <c r="APZ188" s="2" t="s">
        <v>4</v>
      </c>
      <c r="AQA188" s="2" t="s">
        <v>4</v>
      </c>
      <c r="AQB188" s="2" t="s">
        <v>4</v>
      </c>
      <c r="AQC188" s="2" t="s">
        <v>4</v>
      </c>
      <c r="AQD188" s="2" t="s">
        <v>12</v>
      </c>
      <c r="AQE188" s="2" t="s">
        <v>4</v>
      </c>
      <c r="AQF188" s="2" t="s">
        <v>4</v>
      </c>
      <c r="AQG188" s="2" t="s">
        <v>12</v>
      </c>
      <c r="AQH188" s="2" t="s">
        <v>4</v>
      </c>
      <c r="AQI188" s="2" t="s">
        <v>4</v>
      </c>
      <c r="AQJ188" s="2" t="s">
        <v>12</v>
      </c>
      <c r="AQK188" s="2" t="s">
        <v>4</v>
      </c>
      <c r="AQL188" s="2" t="s">
        <v>4</v>
      </c>
      <c r="AQM188" s="2" t="s">
        <v>4</v>
      </c>
      <c r="AQN188" s="2" t="s">
        <v>4</v>
      </c>
      <c r="AQO188" s="2" t="s">
        <v>4</v>
      </c>
      <c r="AQP188" s="2" t="s">
        <v>4</v>
      </c>
      <c r="AQQ188" s="2" t="s">
        <v>4</v>
      </c>
      <c r="AQR188" s="2" t="s">
        <v>12</v>
      </c>
      <c r="AQS188" s="2" t="s">
        <v>4</v>
      </c>
      <c r="AQT188" s="2" t="s">
        <v>5</v>
      </c>
      <c r="AQU188" s="2" t="s">
        <v>4</v>
      </c>
      <c r="AQV188" s="2" t="s">
        <v>4</v>
      </c>
      <c r="AQW188" s="2" t="s">
        <v>12</v>
      </c>
      <c r="AQX188" s="2" t="s">
        <v>4</v>
      </c>
      <c r="AQY188" s="2" t="s">
        <v>4</v>
      </c>
      <c r="AQZ188" s="2" t="s">
        <v>4</v>
      </c>
      <c r="ARA188" s="2" t="s">
        <v>4</v>
      </c>
      <c r="ARB188" s="2" t="s">
        <v>4</v>
      </c>
      <c r="ARC188" s="2" t="s">
        <v>12</v>
      </c>
      <c r="ARD188" s="2" t="s">
        <v>4</v>
      </c>
      <c r="ARE188" s="2" t="s">
        <v>4</v>
      </c>
      <c r="ARF188" s="2" t="s">
        <v>4</v>
      </c>
      <c r="ARG188" s="2" t="s">
        <v>12</v>
      </c>
      <c r="ARH188" s="2" t="s">
        <v>4</v>
      </c>
      <c r="ARI188" s="2" t="s">
        <v>4</v>
      </c>
      <c r="ARJ188" s="2" t="s">
        <v>12</v>
      </c>
      <c r="ARK188" s="2" t="s">
        <v>4</v>
      </c>
      <c r="ARL188" s="2" t="s">
        <v>4</v>
      </c>
      <c r="ARM188" s="2" t="s">
        <v>4</v>
      </c>
      <c r="ARN188" s="2" t="s">
        <v>4</v>
      </c>
      <c r="ARO188" s="2" t="s">
        <v>4</v>
      </c>
      <c r="ARP188" s="2" t="s">
        <v>4</v>
      </c>
      <c r="ARQ188" s="2" t="s">
        <v>12</v>
      </c>
      <c r="ARR188" s="2" t="s">
        <v>4</v>
      </c>
      <c r="ARS188" s="2" t="s">
        <v>5</v>
      </c>
      <c r="ART188" s="2" t="s">
        <v>4</v>
      </c>
      <c r="ARU188" s="2" t="s">
        <v>4</v>
      </c>
      <c r="ARV188" s="2" t="s">
        <v>12</v>
      </c>
      <c r="ARW188" s="2" t="s">
        <v>4</v>
      </c>
      <c r="ARX188" s="2" t="s">
        <v>12</v>
      </c>
      <c r="ARY188" s="2" t="s">
        <v>4</v>
      </c>
      <c r="ARZ188" s="2" t="s">
        <v>4</v>
      </c>
      <c r="ASA188" s="2" t="s">
        <v>4</v>
      </c>
      <c r="ASB188" s="2" t="s">
        <v>12</v>
      </c>
      <c r="ASC188" s="2" t="s">
        <v>4</v>
      </c>
      <c r="ASD188" s="2" t="s">
        <v>4</v>
      </c>
      <c r="ASE188" s="2" t="s">
        <v>4</v>
      </c>
      <c r="ASF188" s="2" t="s">
        <v>12</v>
      </c>
      <c r="ASG188" s="2" t="s">
        <v>4</v>
      </c>
      <c r="ASH188" s="2" t="s">
        <v>4</v>
      </c>
      <c r="ASI188" s="2" t="s">
        <v>4</v>
      </c>
      <c r="ASJ188" s="2" t="s">
        <v>5</v>
      </c>
      <c r="ASK188" s="2" t="s">
        <v>4</v>
      </c>
      <c r="ASL188" s="2" t="s">
        <v>12</v>
      </c>
      <c r="ASM188" s="2" t="s">
        <v>4</v>
      </c>
      <c r="ASN188" s="2" t="s">
        <v>4</v>
      </c>
      <c r="ASO188" s="2" t="s">
        <v>4</v>
      </c>
      <c r="ASP188" s="2" t="s">
        <v>4</v>
      </c>
      <c r="ASQ188" s="2" t="s">
        <v>4</v>
      </c>
      <c r="ASR188" s="2" t="s">
        <v>4</v>
      </c>
      <c r="ASS188" s="2" t="s">
        <v>12</v>
      </c>
      <c r="AST188" s="2" t="s">
        <v>4</v>
      </c>
      <c r="ASU188" s="2" t="s">
        <v>4</v>
      </c>
      <c r="ASV188" s="2" t="s">
        <v>4</v>
      </c>
      <c r="ASW188" s="2" t="s">
        <v>12</v>
      </c>
      <c r="ASX188" s="2" t="s">
        <v>4</v>
      </c>
      <c r="ASY188" s="2" t="s">
        <v>4</v>
      </c>
      <c r="ASZ188" s="2" t="s">
        <v>4</v>
      </c>
      <c r="ATA188" s="2" t="s">
        <v>12</v>
      </c>
      <c r="ATB188" s="2" t="s">
        <v>4</v>
      </c>
      <c r="ATC188" s="2" t="s">
        <v>4</v>
      </c>
      <c r="ATD188" s="2" t="s">
        <v>4</v>
      </c>
      <c r="ATE188" s="2" t="s">
        <v>12</v>
      </c>
      <c r="ATF188" s="2" t="s">
        <v>4</v>
      </c>
      <c r="ATG188" s="2" t="s">
        <v>4</v>
      </c>
      <c r="ATH188" s="2" t="s">
        <v>4</v>
      </c>
      <c r="ATI188" s="2" t="s">
        <v>5</v>
      </c>
      <c r="ATJ188" s="2" t="s">
        <v>4</v>
      </c>
      <c r="ATK188" s="2" t="s">
        <v>12</v>
      </c>
      <c r="ATL188" s="2" t="s">
        <v>4</v>
      </c>
      <c r="ATM188" s="2" t="s">
        <v>4</v>
      </c>
      <c r="ATN188" s="2" t="s">
        <v>4</v>
      </c>
      <c r="ATO188" s="2" t="s">
        <v>4</v>
      </c>
      <c r="ATP188" s="2" t="s">
        <v>4</v>
      </c>
      <c r="ATQ188" s="2" t="s">
        <v>4</v>
      </c>
      <c r="ATR188" s="2" t="s">
        <v>12</v>
      </c>
      <c r="ATS188" s="2" t="s">
        <v>4</v>
      </c>
      <c r="ATT188" s="2" t="s">
        <v>4</v>
      </c>
      <c r="ATU188" s="2" t="s">
        <v>4</v>
      </c>
      <c r="ATV188" s="2" t="s">
        <v>4</v>
      </c>
      <c r="ATW188" s="2" t="s">
        <v>4</v>
      </c>
      <c r="ATX188" s="2" t="s">
        <v>4</v>
      </c>
      <c r="ATY188" s="2" t="s">
        <v>12</v>
      </c>
      <c r="ATZ188" s="2" t="s">
        <v>4</v>
      </c>
      <c r="AUA188" s="2" t="s">
        <v>5</v>
      </c>
      <c r="AUB188" s="2" t="s">
        <v>4</v>
      </c>
      <c r="AUC188" s="2" t="s">
        <v>12</v>
      </c>
      <c r="AUD188" s="2" t="s">
        <v>4</v>
      </c>
      <c r="AUE188" s="2" t="s">
        <v>4</v>
      </c>
      <c r="AUF188" s="2" t="s">
        <v>4</v>
      </c>
      <c r="AUG188" s="2" t="s">
        <v>4</v>
      </c>
      <c r="AUH188" s="2" t="s">
        <v>12</v>
      </c>
      <c r="AUI188" s="2" t="s">
        <v>4</v>
      </c>
      <c r="AUJ188" s="2" t="s">
        <v>4</v>
      </c>
      <c r="AUK188" s="2" t="s">
        <v>4</v>
      </c>
      <c r="AUL188" s="2" t="s">
        <v>4</v>
      </c>
      <c r="AUM188" s="2" t="s">
        <v>12</v>
      </c>
      <c r="AUN188" s="2" t="s">
        <v>4</v>
      </c>
      <c r="AUO188" s="2" t="s">
        <v>4</v>
      </c>
      <c r="AUP188" s="2" t="s">
        <v>4</v>
      </c>
      <c r="AUQ188" s="2" t="s">
        <v>12</v>
      </c>
      <c r="AUR188" s="2" t="s">
        <v>4</v>
      </c>
      <c r="AUS188" s="2" t="s">
        <v>4</v>
      </c>
      <c r="AUT188" s="2" t="s">
        <v>4</v>
      </c>
      <c r="AUU188" s="2" t="s">
        <v>4</v>
      </c>
      <c r="AUV188" s="2" t="s">
        <v>12</v>
      </c>
      <c r="AUW188" s="2" t="s">
        <v>4</v>
      </c>
      <c r="AUX188" s="2" t="s">
        <v>4</v>
      </c>
      <c r="AUY188" s="2" t="s">
        <v>4</v>
      </c>
      <c r="AUZ188" s="2" t="s">
        <v>5</v>
      </c>
      <c r="AVA188" s="2" t="s">
        <v>4</v>
      </c>
      <c r="AVB188" s="2" t="s">
        <v>12</v>
      </c>
      <c r="AVC188" s="2" t="s">
        <v>4</v>
      </c>
      <c r="AVD188" s="2" t="s">
        <v>4</v>
      </c>
      <c r="AVE188" s="2" t="s">
        <v>4</v>
      </c>
      <c r="AVF188" s="2" t="s">
        <v>4</v>
      </c>
      <c r="AVG188" s="2" t="s">
        <v>4</v>
      </c>
      <c r="AVH188" s="2" t="s">
        <v>4</v>
      </c>
      <c r="AVI188" s="2" t="s">
        <v>12</v>
      </c>
      <c r="AVJ188" s="2" t="s">
        <v>4</v>
      </c>
      <c r="AVK188" s="2" t="s">
        <v>4</v>
      </c>
      <c r="AVL188" s="2" t="s">
        <v>4</v>
      </c>
      <c r="AVM188" s="2" t="s">
        <v>4</v>
      </c>
      <c r="AVN188" s="2" t="s">
        <v>4</v>
      </c>
      <c r="AVO188" s="2" t="s">
        <v>4</v>
      </c>
      <c r="AVP188" s="2" t="s">
        <v>12</v>
      </c>
      <c r="AVQ188" s="2" t="s">
        <v>5</v>
      </c>
      <c r="AVR188" s="2" t="s">
        <v>4</v>
      </c>
      <c r="AVS188" s="2" t="s">
        <v>12</v>
      </c>
      <c r="AVT188" s="2" t="s">
        <v>4</v>
      </c>
      <c r="AVU188" s="2" t="s">
        <v>4</v>
      </c>
      <c r="AVV188" s="2" t="s">
        <v>4</v>
      </c>
      <c r="AVW188" s="2" t="s">
        <v>4</v>
      </c>
      <c r="AVX188" s="2" t="s">
        <v>4</v>
      </c>
      <c r="AVY188" s="2" t="s">
        <v>4</v>
      </c>
      <c r="AVZ188" s="2" t="s">
        <v>12</v>
      </c>
      <c r="AWA188" s="2" t="s">
        <v>4</v>
      </c>
      <c r="AWB188" s="2" t="s">
        <v>4</v>
      </c>
      <c r="AWC188" s="2" t="s">
        <v>12</v>
      </c>
      <c r="AWD188" s="2" t="s">
        <v>4</v>
      </c>
      <c r="AWE188" s="2" t="s">
        <v>4</v>
      </c>
      <c r="AWF188" s="2" t="s">
        <v>4</v>
      </c>
      <c r="AWG188" s="2" t="s">
        <v>12</v>
      </c>
      <c r="AWH188" s="2" t="s">
        <v>4</v>
      </c>
      <c r="AWI188" s="2" t="s">
        <v>4</v>
      </c>
      <c r="AWJ188" s="2" t="s">
        <v>4</v>
      </c>
      <c r="AWK188" s="2" t="s">
        <v>4</v>
      </c>
      <c r="AWL188" s="2" t="s">
        <v>4</v>
      </c>
      <c r="AWM188" s="2" t="s">
        <v>4</v>
      </c>
      <c r="AWN188" s="2" t="s">
        <v>12</v>
      </c>
      <c r="AWO188" s="2" t="s">
        <v>4</v>
      </c>
      <c r="AWP188" s="2" t="s">
        <v>5</v>
      </c>
      <c r="AWQ188" s="2" t="s">
        <v>4</v>
      </c>
      <c r="AWR188" s="2" t="s">
        <v>4</v>
      </c>
      <c r="AWS188" s="2" t="s">
        <v>12</v>
      </c>
      <c r="AWT188" s="2" t="s">
        <v>4</v>
      </c>
      <c r="AWU188" s="2" t="s">
        <v>4</v>
      </c>
      <c r="AWV188" s="2" t="s">
        <v>4</v>
      </c>
      <c r="AWW188" s="2" t="s">
        <v>4</v>
      </c>
      <c r="AWX188" s="2" t="s">
        <v>12</v>
      </c>
      <c r="AWY188" s="2" t="s">
        <v>4</v>
      </c>
      <c r="AWZ188" s="2" t="s">
        <v>4</v>
      </c>
      <c r="AXA188" s="2" t="s">
        <v>4</v>
      </c>
      <c r="AXB188" s="2" t="s">
        <v>4</v>
      </c>
      <c r="AXC188" s="2" t="s">
        <v>12</v>
      </c>
      <c r="AXD188" s="2" t="s">
        <v>4</v>
      </c>
      <c r="AXE188" s="2" t="s">
        <v>4</v>
      </c>
      <c r="AXF188" s="2" t="s">
        <v>4</v>
      </c>
      <c r="AXG188" s="2" t="s">
        <v>4</v>
      </c>
      <c r="AXH188" s="2" t="s">
        <v>12</v>
      </c>
      <c r="AXI188" s="2" t="s">
        <v>4</v>
      </c>
      <c r="AXJ188" s="2" t="s">
        <v>4</v>
      </c>
      <c r="AXK188" s="2" t="s">
        <v>4</v>
      </c>
      <c r="AXL188" s="2" t="s">
        <v>4</v>
      </c>
      <c r="AXM188" s="2" t="s">
        <v>4</v>
      </c>
      <c r="AXN188" s="2" t="s">
        <v>4</v>
      </c>
      <c r="AXO188" s="2" t="s">
        <v>12</v>
      </c>
      <c r="AXP188" s="2" t="s">
        <v>4</v>
      </c>
      <c r="AXQ188" s="2" t="s">
        <v>5</v>
      </c>
      <c r="AXR188" s="2" t="s">
        <v>4</v>
      </c>
      <c r="AXS188" s="2" t="s">
        <v>4</v>
      </c>
      <c r="AXT188" s="2" t="s">
        <v>12</v>
      </c>
      <c r="AXU188" s="2" t="s">
        <v>4</v>
      </c>
      <c r="AXV188" s="2" t="s">
        <v>4</v>
      </c>
      <c r="AXW188" s="2" t="s">
        <v>4</v>
      </c>
      <c r="AXX188" s="2" t="s">
        <v>12</v>
      </c>
      <c r="AXY188" s="2" t="s">
        <v>4</v>
      </c>
      <c r="AXZ188" s="2" t="s">
        <v>4</v>
      </c>
      <c r="AYA188" s="2" t="s">
        <v>4</v>
      </c>
      <c r="AYB188" s="2" t="s">
        <v>4</v>
      </c>
      <c r="AYC188" s="2" t="s">
        <v>12</v>
      </c>
      <c r="AYD188" s="2" t="s">
        <v>4</v>
      </c>
      <c r="AYE188" s="2" t="s">
        <v>4</v>
      </c>
      <c r="AYF188" s="2" t="s">
        <v>12</v>
      </c>
      <c r="AYG188" s="2" t="s">
        <v>4</v>
      </c>
      <c r="AYH188" s="2" t="s">
        <v>4</v>
      </c>
      <c r="AYI188" s="2" t="s">
        <v>4</v>
      </c>
      <c r="AYJ188" s="2" t="s">
        <v>4</v>
      </c>
      <c r="AYK188" s="2" t="s">
        <v>4</v>
      </c>
      <c r="AYL188" s="2" t="s">
        <v>4</v>
      </c>
      <c r="AYM188" s="2" t="s">
        <v>4</v>
      </c>
      <c r="AYN188" s="2" t="s">
        <v>12</v>
      </c>
      <c r="AYO188" s="2" t="s">
        <v>4</v>
      </c>
      <c r="AYP188" s="2" t="s">
        <v>12</v>
      </c>
      <c r="AYQ188" s="2" t="s">
        <v>5</v>
      </c>
      <c r="AYR188" s="2" t="s">
        <v>4</v>
      </c>
      <c r="AYS188" s="2" t="s">
        <v>12</v>
      </c>
      <c r="AYT188" s="2" t="s">
        <v>4</v>
      </c>
      <c r="AYU188" s="2" t="s">
        <v>4</v>
      </c>
      <c r="AYV188" s="2" t="s">
        <v>4</v>
      </c>
      <c r="AYW188" s="2" t="s">
        <v>4</v>
      </c>
      <c r="AYX188" s="2" t="s">
        <v>4</v>
      </c>
      <c r="AYY188" s="2" t="s">
        <v>4</v>
      </c>
      <c r="AYZ188" s="2" t="s">
        <v>12</v>
      </c>
      <c r="AZA188" s="2" t="s">
        <v>4</v>
      </c>
      <c r="AZB188" s="2" t="s">
        <v>4</v>
      </c>
      <c r="AZC188" s="2" t="s">
        <v>4</v>
      </c>
      <c r="AZD188" s="2" t="s">
        <v>12</v>
      </c>
      <c r="AZE188" s="2" t="s">
        <v>4</v>
      </c>
      <c r="AZF188" s="2" t="s">
        <v>4</v>
      </c>
      <c r="AZG188" s="2" t="s">
        <v>4</v>
      </c>
      <c r="AZH188" s="2" t="s">
        <v>12</v>
      </c>
      <c r="AZI188" s="2" t="s">
        <v>4</v>
      </c>
      <c r="AZJ188" s="2" t="s">
        <v>4</v>
      </c>
      <c r="AZK188" s="2" t="s">
        <v>4</v>
      </c>
      <c r="AZL188" s="2" t="s">
        <v>12</v>
      </c>
      <c r="AZM188" s="2" t="s">
        <v>4</v>
      </c>
      <c r="AZN188" s="2" t="s">
        <v>4</v>
      </c>
      <c r="AZO188" s="2" t="s">
        <v>4</v>
      </c>
      <c r="AZP188" s="2" t="s">
        <v>4</v>
      </c>
      <c r="AZQ188" s="2" t="s">
        <v>4</v>
      </c>
      <c r="AZR188" s="2" t="s">
        <v>12</v>
      </c>
      <c r="AZS188" s="2" t="s">
        <v>5</v>
      </c>
      <c r="AZT188" s="2" t="s">
        <v>4</v>
      </c>
      <c r="AZU188" s="2" t="s">
        <v>12</v>
      </c>
      <c r="AZV188" s="2" t="s">
        <v>4</v>
      </c>
      <c r="AZW188" s="2" t="s">
        <v>4</v>
      </c>
      <c r="AZX188" s="2" t="s">
        <v>4</v>
      </c>
      <c r="AZY188" s="2" t="s">
        <v>4</v>
      </c>
      <c r="AZZ188" s="2" t="s">
        <v>4</v>
      </c>
      <c r="BAA188" s="2" t="s">
        <v>4</v>
      </c>
      <c r="BAB188" s="2" t="s">
        <v>12</v>
      </c>
      <c r="BAC188" s="2" t="s">
        <v>4</v>
      </c>
      <c r="BAD188" s="2" t="s">
        <v>4</v>
      </c>
      <c r="BAE188" s="2" t="s">
        <v>4</v>
      </c>
      <c r="BAF188" s="2" t="s">
        <v>4</v>
      </c>
      <c r="BAG188" s="2" t="s">
        <v>4</v>
      </c>
      <c r="BAH188" s="2" t="s">
        <v>12</v>
      </c>
      <c r="BAI188" s="2" t="s">
        <v>4</v>
      </c>
      <c r="BAJ188" s="2" t="s">
        <v>4</v>
      </c>
      <c r="BAK188" s="2" t="s">
        <v>4</v>
      </c>
      <c r="BAL188" s="2" t="s">
        <v>4</v>
      </c>
      <c r="BAM188" s="2" t="s">
        <v>12</v>
      </c>
      <c r="BAN188" s="2" t="s">
        <v>4</v>
      </c>
      <c r="BAO188" s="2" t="s">
        <v>4</v>
      </c>
      <c r="BAP188" s="2" t="s">
        <v>4</v>
      </c>
      <c r="BAQ188" s="2" t="s">
        <v>5</v>
      </c>
      <c r="BAR188" s="2" t="s">
        <v>4</v>
      </c>
      <c r="BAS188" s="2" t="s">
        <v>12</v>
      </c>
      <c r="BAT188" s="2" t="s">
        <v>4</v>
      </c>
      <c r="BAU188" s="2" t="s">
        <v>4</v>
      </c>
      <c r="BAV188" s="2" t="s">
        <v>4</v>
      </c>
      <c r="BAW188" s="2" t="s">
        <v>4</v>
      </c>
      <c r="BAX188" s="2" t="s">
        <v>4</v>
      </c>
      <c r="BAY188" s="2" t="s">
        <v>4</v>
      </c>
      <c r="BAZ188" s="2" t="s">
        <v>12</v>
      </c>
      <c r="BBA188" s="2" t="s">
        <v>4</v>
      </c>
      <c r="BBB188" s="2" t="s">
        <v>4</v>
      </c>
      <c r="BBC188" s="2" t="s">
        <v>4</v>
      </c>
      <c r="BBD188" s="2" t="s">
        <v>12</v>
      </c>
      <c r="BBE188" s="2" t="s">
        <v>4</v>
      </c>
      <c r="BBF188" s="2" t="s">
        <v>4</v>
      </c>
      <c r="BBG188" s="2" t="s">
        <v>4</v>
      </c>
      <c r="BBH188" s="2" t="s">
        <v>12</v>
      </c>
      <c r="BBI188" s="2" t="s">
        <v>4</v>
      </c>
      <c r="BBJ188" s="2" t="s">
        <v>4</v>
      </c>
      <c r="BBK188" s="2" t="s">
        <v>4</v>
      </c>
      <c r="BBL188" s="2" t="s">
        <v>12</v>
      </c>
      <c r="BBM188" s="2" t="s">
        <v>4</v>
      </c>
      <c r="BBN188" s="2" t="s">
        <v>4</v>
      </c>
      <c r="BBO188" s="2" t="s">
        <v>4</v>
      </c>
      <c r="BBP188" s="2" t="s">
        <v>4</v>
      </c>
      <c r="BBQ188" s="2" t="s">
        <v>4</v>
      </c>
      <c r="BBR188" s="2" t="s">
        <v>12</v>
      </c>
      <c r="BBS188" s="2"/>
      <c r="BBT188" s="2"/>
      <c r="BBU188" s="2"/>
      <c r="BBV188" s="2"/>
      <c r="BBW188" s="2"/>
      <c r="BBX188" s="2"/>
      <c r="BBY188" s="2"/>
      <c r="BBZ188" s="2"/>
      <c r="BCA188" s="2"/>
      <c r="BCB188" s="2"/>
      <c r="BCC188" s="2"/>
      <c r="BCD188" s="2"/>
      <c r="BCE188" s="2"/>
      <c r="BCF188" s="2"/>
    </row>
    <row r="189" spans="1:1024 1025:1436">
      <c r="A189" s="1" t="s">
        <v>6</v>
      </c>
      <c r="C189" s="2">
        <v>5.275</v>
      </c>
      <c r="D189" s="2">
        <v>3.673</v>
      </c>
      <c r="E189" s="2">
        <v>0.481</v>
      </c>
      <c r="F189" s="2">
        <v>0.55</v>
      </c>
      <c r="G189" s="2">
        <v>1.952</v>
      </c>
      <c r="H189" s="2">
        <v>18.453</v>
      </c>
      <c r="I189" s="2">
        <v>1.678</v>
      </c>
      <c r="J189" s="2">
        <v>0.624</v>
      </c>
      <c r="K189" s="2">
        <v>0.938</v>
      </c>
      <c r="L189" s="2">
        <v>1.694</v>
      </c>
      <c r="M189" s="2">
        <v>1.966</v>
      </c>
      <c r="N189" s="2">
        <v>81.82</v>
      </c>
      <c r="O189" s="2">
        <v>92.123</v>
      </c>
      <c r="P189" s="2">
        <v>31.937</v>
      </c>
      <c r="Q189" s="2">
        <v>22.419</v>
      </c>
      <c r="R189" s="2">
        <v>38.424</v>
      </c>
      <c r="S189" s="2">
        <v>40.637</v>
      </c>
      <c r="T189" s="2">
        <v>41.371</v>
      </c>
      <c r="U189" s="2">
        <v>58.256</v>
      </c>
      <c r="V189" s="2">
        <v>81.846</v>
      </c>
      <c r="W189" s="2">
        <v>38.67</v>
      </c>
      <c r="X189" s="2">
        <v>15.378</v>
      </c>
      <c r="Y189" s="2">
        <v>17.407</v>
      </c>
      <c r="Z189" s="2">
        <v>2.02</v>
      </c>
      <c r="AA189" s="2">
        <v>2.258</v>
      </c>
      <c r="AB189" s="2">
        <v>54.45</v>
      </c>
      <c r="AC189" s="2">
        <v>4.812</v>
      </c>
      <c r="AD189" s="2">
        <v>9.008</v>
      </c>
      <c r="AE189" s="2">
        <v>39.821</v>
      </c>
      <c r="AF189" s="2">
        <v>62.975</v>
      </c>
      <c r="AG189" s="2">
        <v>32.526</v>
      </c>
      <c r="AH189" s="2">
        <v>29.152</v>
      </c>
      <c r="AI189" s="2">
        <v>76.625</v>
      </c>
      <c r="AJ189" s="2">
        <v>99.664</v>
      </c>
      <c r="AK189" s="2">
        <v>45.11</v>
      </c>
      <c r="AL189" s="2">
        <v>72.963</v>
      </c>
      <c r="AM189" s="2">
        <v>36.608</v>
      </c>
      <c r="AN189" s="2">
        <v>7.572</v>
      </c>
      <c r="AO189" s="2">
        <v>33.204</v>
      </c>
      <c r="AP189" s="2">
        <v>2.231</v>
      </c>
      <c r="AQ189" s="2">
        <v>4.881</v>
      </c>
      <c r="AR189" s="2">
        <v>36.31</v>
      </c>
      <c r="AS189" s="2">
        <v>56.54</v>
      </c>
      <c r="AT189" s="2">
        <v>39.302</v>
      </c>
      <c r="AU189" s="2">
        <v>32.228</v>
      </c>
      <c r="AV189" s="2">
        <v>113.153</v>
      </c>
      <c r="AW189" s="2">
        <v>156.151</v>
      </c>
      <c r="AX189" s="2">
        <v>35.672</v>
      </c>
      <c r="AY189" s="2">
        <v>9.001</v>
      </c>
      <c r="AZ189" s="2">
        <v>17.851</v>
      </c>
      <c r="BA189" s="2">
        <v>2.218</v>
      </c>
      <c r="BB189" s="2">
        <v>33.497</v>
      </c>
      <c r="BC189" s="2">
        <v>4.521</v>
      </c>
      <c r="BD189" s="2">
        <v>6.381</v>
      </c>
      <c r="BE189" s="2">
        <v>5.015</v>
      </c>
      <c r="BF189" s="2">
        <v>18.842</v>
      </c>
      <c r="BG189" s="2">
        <v>38.679</v>
      </c>
      <c r="BH189" s="2">
        <v>29.005</v>
      </c>
      <c r="BI189" s="2">
        <v>21.657</v>
      </c>
      <c r="BJ189" s="2">
        <v>11.805</v>
      </c>
      <c r="BK189" s="2">
        <v>84.854</v>
      </c>
      <c r="BL189" s="2">
        <v>13.136</v>
      </c>
      <c r="BM189" s="2">
        <v>90.225</v>
      </c>
      <c r="BN189" s="2">
        <v>72.715</v>
      </c>
      <c r="BO189" s="2">
        <v>54.636</v>
      </c>
      <c r="BP189" s="2">
        <v>276.176</v>
      </c>
      <c r="BQ189" s="2">
        <v>44.563</v>
      </c>
      <c r="BR189" s="2">
        <v>37.632</v>
      </c>
      <c r="BS189" s="2">
        <v>64.758</v>
      </c>
      <c r="BT189" s="2">
        <v>31.223</v>
      </c>
      <c r="BU189" s="2">
        <v>2.319</v>
      </c>
      <c r="BV189" s="2">
        <v>4.054</v>
      </c>
      <c r="BW189" s="2">
        <v>1.086</v>
      </c>
      <c r="BX189" s="2">
        <v>1.449</v>
      </c>
      <c r="BY189" s="2">
        <v>2.217</v>
      </c>
      <c r="BZ189" s="2">
        <v>5.013</v>
      </c>
      <c r="CA189" s="2">
        <v>41.641</v>
      </c>
      <c r="CB189" s="2">
        <v>42.748</v>
      </c>
      <c r="CC189" s="2">
        <v>4.892</v>
      </c>
      <c r="CD189" s="2">
        <v>5.054</v>
      </c>
      <c r="CE189" s="2">
        <v>4.065</v>
      </c>
      <c r="CF189" s="2">
        <v>24.057</v>
      </c>
      <c r="CG189" s="2">
        <v>4.65</v>
      </c>
      <c r="CH189" s="2">
        <v>32.046</v>
      </c>
      <c r="CI189" s="2">
        <v>20.558</v>
      </c>
      <c r="CJ189" s="2">
        <v>15.394</v>
      </c>
      <c r="CK189" s="2">
        <v>17.593</v>
      </c>
      <c r="CL189" s="2">
        <v>12.088</v>
      </c>
      <c r="CM189" s="2">
        <v>0.445</v>
      </c>
      <c r="CN189" s="2">
        <v>56.319</v>
      </c>
      <c r="CO189" s="2">
        <v>64.731</v>
      </c>
      <c r="CP189" s="2">
        <v>45.954</v>
      </c>
      <c r="CQ189" s="2">
        <v>216.05</v>
      </c>
      <c r="CR189" s="2">
        <v>40.536</v>
      </c>
      <c r="CS189" s="2">
        <v>116.236</v>
      </c>
      <c r="CT189" s="2">
        <v>63.752</v>
      </c>
      <c r="CU189" s="2">
        <v>3.942</v>
      </c>
      <c r="CV189" s="2">
        <v>1.259</v>
      </c>
      <c r="CW189" s="2">
        <v>1.721</v>
      </c>
      <c r="CX189" s="2">
        <v>1.945</v>
      </c>
      <c r="CY189" s="2">
        <v>5.628</v>
      </c>
      <c r="CZ189" s="2">
        <v>45.351</v>
      </c>
      <c r="DA189" s="2">
        <v>42.806</v>
      </c>
      <c r="DB189" s="2">
        <v>4.593</v>
      </c>
      <c r="DC189" s="2">
        <v>5.46</v>
      </c>
      <c r="DD189" s="2">
        <v>2.66</v>
      </c>
      <c r="DE189" s="2">
        <v>24.539</v>
      </c>
      <c r="DF189" s="2">
        <v>4.788</v>
      </c>
      <c r="DG189" s="2">
        <v>34.54</v>
      </c>
      <c r="DH189" s="2">
        <v>28.028</v>
      </c>
      <c r="DI189" s="2">
        <v>26.72</v>
      </c>
      <c r="DJ189" s="2">
        <v>12.175</v>
      </c>
      <c r="DK189" s="2">
        <v>85.976</v>
      </c>
      <c r="DL189" s="2">
        <v>11.905</v>
      </c>
      <c r="DM189" s="2">
        <v>60.693</v>
      </c>
      <c r="DN189" s="2">
        <v>65.503</v>
      </c>
      <c r="DO189" s="2">
        <v>52.209</v>
      </c>
      <c r="DP189" s="2">
        <v>285.35</v>
      </c>
      <c r="DQ189" s="2">
        <v>48.144</v>
      </c>
      <c r="DR189" s="2">
        <v>39.626</v>
      </c>
      <c r="DS189" s="2">
        <v>66.515</v>
      </c>
      <c r="DT189" s="2">
        <v>47.445</v>
      </c>
      <c r="DU189" s="2">
        <v>3.13</v>
      </c>
      <c r="DV189" s="2">
        <v>334.003</v>
      </c>
      <c r="DW189" s="2">
        <v>5.152</v>
      </c>
      <c r="DX189" s="2">
        <v>26.607</v>
      </c>
      <c r="DY189" s="2">
        <v>5.48</v>
      </c>
      <c r="DZ189" s="2">
        <v>43.679</v>
      </c>
      <c r="EA189" s="2">
        <v>60.109</v>
      </c>
      <c r="EB189" s="2">
        <v>41.452</v>
      </c>
      <c r="EC189" s="2">
        <v>34.828</v>
      </c>
      <c r="ED189" s="2">
        <v>127.413</v>
      </c>
      <c r="EE189" s="2">
        <v>173.23</v>
      </c>
      <c r="EF189" s="2">
        <v>53.879</v>
      </c>
      <c r="EG189" s="2">
        <v>19.105</v>
      </c>
      <c r="EH189" s="2">
        <v>24.907</v>
      </c>
      <c r="EI189" s="2">
        <v>6.574</v>
      </c>
      <c r="EJ189" s="2">
        <v>35.43</v>
      </c>
      <c r="EK189" s="2">
        <v>4.924</v>
      </c>
      <c r="EL189" s="2">
        <v>5.841</v>
      </c>
      <c r="EM189" s="2">
        <v>3.509</v>
      </c>
      <c r="EN189" s="2">
        <v>19.22</v>
      </c>
      <c r="EO189" s="2">
        <v>35.197</v>
      </c>
      <c r="EP189" s="2">
        <v>32.863</v>
      </c>
      <c r="EQ189" s="2">
        <v>28.454</v>
      </c>
      <c r="ER189" s="2">
        <v>13.295</v>
      </c>
      <c r="ES189" s="2">
        <v>79.776</v>
      </c>
      <c r="ET189" s="2">
        <v>12.168</v>
      </c>
      <c r="EU189" s="2">
        <v>73.656</v>
      </c>
      <c r="EV189" s="2">
        <v>68.325</v>
      </c>
      <c r="EW189" s="2">
        <v>51.011</v>
      </c>
      <c r="EX189" s="2">
        <v>361.216</v>
      </c>
      <c r="EY189" s="2">
        <v>113.292</v>
      </c>
      <c r="EZ189" s="2">
        <v>50.335</v>
      </c>
      <c r="FA189" s="2">
        <v>63.554</v>
      </c>
      <c r="FB189" s="2">
        <v>37.636</v>
      </c>
      <c r="FC189" s="2">
        <v>5.584</v>
      </c>
      <c r="FD189" s="2">
        <v>4.314</v>
      </c>
      <c r="FE189" s="2">
        <v>1.5</v>
      </c>
      <c r="FF189" s="2">
        <v>402.765</v>
      </c>
      <c r="FG189" s="2">
        <v>13.737</v>
      </c>
      <c r="FH189" s="2">
        <v>50.565</v>
      </c>
      <c r="FI189" s="2">
        <v>4.221</v>
      </c>
      <c r="FJ189" s="2">
        <v>5.609</v>
      </c>
      <c r="FK189" s="2">
        <v>3.563</v>
      </c>
      <c r="FL189" s="2">
        <v>23.22</v>
      </c>
      <c r="FM189" s="2">
        <v>5.387</v>
      </c>
      <c r="FN189" s="2">
        <v>27.575</v>
      </c>
      <c r="FO189" s="2">
        <v>27.379</v>
      </c>
      <c r="FP189" s="2">
        <v>24.13</v>
      </c>
      <c r="FQ189" s="2">
        <v>11.995</v>
      </c>
      <c r="FR189" s="2">
        <v>79.46</v>
      </c>
      <c r="FS189" s="2">
        <v>10.562</v>
      </c>
      <c r="FT189" s="2">
        <v>64.28</v>
      </c>
      <c r="FU189" s="2">
        <v>69.228</v>
      </c>
      <c r="FV189" s="2">
        <v>67.852</v>
      </c>
      <c r="FW189" s="2">
        <v>369.218</v>
      </c>
      <c r="FX189" s="2">
        <v>98.858</v>
      </c>
      <c r="FY189" s="2">
        <v>52.262</v>
      </c>
      <c r="FZ189" s="2">
        <v>69.882</v>
      </c>
      <c r="GA189" s="2">
        <v>211.595</v>
      </c>
      <c r="GB189" s="2">
        <v>379.804</v>
      </c>
      <c r="GC189" s="2">
        <v>8.263</v>
      </c>
      <c r="GD189" s="2">
        <v>5.241</v>
      </c>
      <c r="GE189" s="2">
        <v>14.081</v>
      </c>
      <c r="GF189" s="2">
        <v>4.268</v>
      </c>
      <c r="GG189" s="2">
        <v>5.396</v>
      </c>
      <c r="GH189" s="2">
        <v>36.101</v>
      </c>
      <c r="GI189" s="2">
        <v>47.68</v>
      </c>
      <c r="GJ189" s="2">
        <v>43.978</v>
      </c>
      <c r="GK189" s="2">
        <v>41.22</v>
      </c>
      <c r="GL189" s="2">
        <v>158.667</v>
      </c>
      <c r="GM189" s="2">
        <v>160.503</v>
      </c>
      <c r="GN189" s="2">
        <v>46.935</v>
      </c>
      <c r="GO189" s="2">
        <v>16.435</v>
      </c>
      <c r="GP189" s="2">
        <v>23.429</v>
      </c>
      <c r="GQ189" s="2">
        <v>9.57</v>
      </c>
      <c r="GR189" s="2">
        <v>27.581</v>
      </c>
      <c r="GS189" s="2">
        <v>4.819</v>
      </c>
      <c r="GT189" s="2">
        <v>5.404</v>
      </c>
      <c r="GU189" s="2">
        <v>2.727</v>
      </c>
      <c r="GV189" s="2">
        <v>17.907</v>
      </c>
      <c r="GW189" s="2">
        <v>35.398</v>
      </c>
      <c r="GX189" s="2">
        <v>32.017</v>
      </c>
      <c r="GY189" s="2">
        <v>25.924</v>
      </c>
      <c r="GZ189" s="2">
        <v>17.969</v>
      </c>
      <c r="HA189" s="2">
        <v>94.895</v>
      </c>
      <c r="HB189" s="2">
        <v>13.064</v>
      </c>
      <c r="HC189" s="2">
        <v>104.008</v>
      </c>
      <c r="HD189" s="2">
        <v>104.085</v>
      </c>
      <c r="HE189" s="2">
        <v>85.894</v>
      </c>
      <c r="HF189" s="2">
        <v>445.265</v>
      </c>
      <c r="HG189" s="2">
        <v>95.859</v>
      </c>
      <c r="HH189" s="2">
        <v>33.43</v>
      </c>
      <c r="HI189" s="2">
        <v>14.207</v>
      </c>
      <c r="HJ189" s="2">
        <v>10.846</v>
      </c>
      <c r="HK189" s="2">
        <v>21.641</v>
      </c>
      <c r="HL189" s="2">
        <v>4.125</v>
      </c>
      <c r="HM189" s="2">
        <v>3.929</v>
      </c>
      <c r="HN189" s="2">
        <v>3.386</v>
      </c>
      <c r="HO189" s="2">
        <v>16.965</v>
      </c>
      <c r="HP189" s="2">
        <v>29.099</v>
      </c>
      <c r="HQ189" s="2">
        <v>29.52</v>
      </c>
      <c r="HR189" s="2">
        <v>20.68</v>
      </c>
      <c r="HS189" s="2">
        <v>9.88</v>
      </c>
      <c r="HT189" s="2">
        <v>95.528</v>
      </c>
      <c r="HU189" s="2">
        <v>12.268</v>
      </c>
      <c r="HV189" s="2">
        <v>97.947</v>
      </c>
      <c r="HW189" s="2">
        <v>97.286</v>
      </c>
      <c r="HX189" s="2">
        <v>83.741</v>
      </c>
      <c r="HY189" s="2">
        <v>393.409</v>
      </c>
      <c r="HZ189" s="2">
        <v>98.211</v>
      </c>
      <c r="IA189" s="2">
        <v>73.42</v>
      </c>
      <c r="IB189" s="2">
        <v>64.14</v>
      </c>
      <c r="IC189" s="2">
        <v>42.845</v>
      </c>
      <c r="ID189" s="2">
        <v>2.035</v>
      </c>
      <c r="IE189" s="2">
        <v>3.782</v>
      </c>
      <c r="IF189" s="2">
        <v>2.339</v>
      </c>
      <c r="IG189" s="2">
        <v>273.904</v>
      </c>
      <c r="IH189" s="2">
        <v>13.704</v>
      </c>
      <c r="II189" s="2">
        <v>43.991</v>
      </c>
      <c r="IJ189" s="2">
        <v>3.816</v>
      </c>
      <c r="IK189" s="2">
        <v>3.694</v>
      </c>
      <c r="IL189" s="2">
        <v>2.095</v>
      </c>
      <c r="IM189" s="2">
        <v>18.675</v>
      </c>
      <c r="IN189" s="2">
        <v>3.077</v>
      </c>
      <c r="IO189" s="2">
        <v>28.656</v>
      </c>
      <c r="IP189" s="2">
        <v>29.404</v>
      </c>
      <c r="IQ189" s="2">
        <v>22.122</v>
      </c>
      <c r="IR189" s="2">
        <v>9.794</v>
      </c>
      <c r="IS189" s="2">
        <v>92.561</v>
      </c>
      <c r="IT189" s="2">
        <v>11.957</v>
      </c>
      <c r="IU189" s="2">
        <v>80.163</v>
      </c>
      <c r="IV189" s="2">
        <v>88.724</v>
      </c>
      <c r="IW189" s="2">
        <v>67.93</v>
      </c>
      <c r="IX189" s="2">
        <v>315.993</v>
      </c>
      <c r="IY189" s="2">
        <v>66.097</v>
      </c>
      <c r="IZ189" s="2">
        <v>49.186</v>
      </c>
      <c r="JA189" s="2">
        <v>79.679</v>
      </c>
      <c r="JB189" s="2">
        <v>41.123</v>
      </c>
      <c r="JC189" s="2">
        <v>0.888</v>
      </c>
      <c r="JD189" s="2">
        <v>249.517</v>
      </c>
      <c r="JE189" s="2">
        <v>12.035</v>
      </c>
      <c r="JF189" s="2">
        <v>18.305</v>
      </c>
      <c r="JG189" s="2">
        <v>4.452</v>
      </c>
      <c r="JH189" s="2">
        <v>36.473</v>
      </c>
      <c r="JI189" s="2">
        <v>53.195</v>
      </c>
      <c r="JJ189" s="2">
        <v>50.944</v>
      </c>
      <c r="JK189" s="2">
        <v>38.416</v>
      </c>
      <c r="JL189" s="2">
        <v>163.863</v>
      </c>
      <c r="JM189" s="2">
        <v>175.062</v>
      </c>
      <c r="JN189" s="2">
        <v>48.476</v>
      </c>
      <c r="JO189" s="2">
        <v>15.121</v>
      </c>
      <c r="JP189" s="2">
        <v>20.343</v>
      </c>
      <c r="JQ189" s="2">
        <v>13.7</v>
      </c>
      <c r="JR189" s="2">
        <v>27.793</v>
      </c>
      <c r="JS189" s="2">
        <v>3.841</v>
      </c>
      <c r="JT189" s="2">
        <v>4.885</v>
      </c>
      <c r="JU189" s="2">
        <v>3.076</v>
      </c>
      <c r="JV189" s="2">
        <v>16.946</v>
      </c>
      <c r="JW189" s="2">
        <v>30.715</v>
      </c>
      <c r="JX189" s="2">
        <v>30.767</v>
      </c>
      <c r="JY189" s="2">
        <v>22.595</v>
      </c>
      <c r="JZ189" s="2">
        <v>101.311</v>
      </c>
      <c r="KA189" s="2">
        <v>17.737</v>
      </c>
      <c r="KB189" s="2">
        <v>16.152</v>
      </c>
      <c r="KC189" s="2">
        <v>87.691</v>
      </c>
      <c r="KD189" s="2">
        <v>73.796</v>
      </c>
      <c r="KE189" s="2">
        <v>57.206</v>
      </c>
      <c r="KF189" s="2">
        <v>323.335</v>
      </c>
      <c r="KG189" s="2">
        <v>72.466</v>
      </c>
      <c r="KH189" s="2">
        <v>42.338</v>
      </c>
      <c r="KI189" s="2">
        <v>68.565</v>
      </c>
      <c r="KJ189" s="2">
        <v>41.029</v>
      </c>
      <c r="KK189" s="2">
        <v>15.41</v>
      </c>
      <c r="KL189" s="2">
        <v>0.975</v>
      </c>
      <c r="KM189" s="2">
        <v>290.066</v>
      </c>
      <c r="KN189" s="2">
        <v>11.234</v>
      </c>
      <c r="KO189" s="2">
        <v>49.211</v>
      </c>
      <c r="KP189" s="2">
        <v>4.133</v>
      </c>
      <c r="KQ189" s="2">
        <v>4.15</v>
      </c>
      <c r="KR189" s="2">
        <v>23.897</v>
      </c>
      <c r="KS189" s="2">
        <v>2.852</v>
      </c>
      <c r="KT189" s="2">
        <v>4.57</v>
      </c>
      <c r="KU189" s="2">
        <v>22.866</v>
      </c>
      <c r="KV189" s="2">
        <v>15.009</v>
      </c>
      <c r="KW189" s="2">
        <v>4.184</v>
      </c>
      <c r="KX189" s="2">
        <v>78.974</v>
      </c>
      <c r="KY189" s="2">
        <v>12.997</v>
      </c>
      <c r="KZ189" s="2">
        <v>12.77</v>
      </c>
      <c r="LA189" s="2">
        <v>25.399</v>
      </c>
      <c r="LB189" s="2">
        <v>67.264</v>
      </c>
      <c r="LC189" s="2">
        <v>54.408</v>
      </c>
      <c r="LD189" s="2">
        <v>52.028</v>
      </c>
      <c r="LE189" s="2">
        <v>198.706</v>
      </c>
      <c r="LF189" s="2">
        <v>48.089</v>
      </c>
      <c r="LG189" s="2">
        <v>37.501</v>
      </c>
      <c r="LH189" s="2">
        <v>59.492</v>
      </c>
      <c r="LI189" s="2">
        <v>48.637</v>
      </c>
      <c r="LJ189" s="2">
        <v>173.495</v>
      </c>
      <c r="LK189" s="2">
        <v>89.179</v>
      </c>
      <c r="LL189" s="2">
        <v>3.951</v>
      </c>
      <c r="LM189" s="2">
        <v>7.773</v>
      </c>
      <c r="LN189" s="2">
        <v>5.454</v>
      </c>
      <c r="LO189" s="2">
        <v>20.492</v>
      </c>
      <c r="LP189" s="2">
        <v>36.031</v>
      </c>
      <c r="LQ189" s="2">
        <v>4.913</v>
      </c>
      <c r="LR189" s="2">
        <v>26.235</v>
      </c>
      <c r="LS189" s="2">
        <v>5.357</v>
      </c>
      <c r="LT189" s="2">
        <v>2.141</v>
      </c>
      <c r="LU189" s="2">
        <v>3.801</v>
      </c>
      <c r="LV189" s="2">
        <v>24.967</v>
      </c>
      <c r="LW189" s="2">
        <v>14.709</v>
      </c>
      <c r="LX189" s="2">
        <v>8.738</v>
      </c>
      <c r="LY189" s="2">
        <v>88.488</v>
      </c>
      <c r="LZ189" s="2">
        <v>14.69</v>
      </c>
      <c r="MA189" s="2">
        <v>26.113</v>
      </c>
      <c r="MB189" s="2">
        <v>30.664</v>
      </c>
      <c r="MC189" s="2">
        <v>120.578</v>
      </c>
      <c r="MD189" s="2">
        <v>57.952</v>
      </c>
      <c r="ME189" s="2">
        <v>65.609</v>
      </c>
      <c r="MF189" s="2">
        <v>236.451</v>
      </c>
      <c r="MG189" s="2">
        <v>45.459</v>
      </c>
      <c r="MH189" s="2">
        <v>27.32</v>
      </c>
      <c r="MI189" s="2">
        <v>22.532</v>
      </c>
      <c r="MJ189" s="2">
        <v>120.407</v>
      </c>
      <c r="MK189" s="2">
        <v>436.594</v>
      </c>
      <c r="ML189" s="2">
        <v>119.69</v>
      </c>
      <c r="MM189" s="2">
        <v>22.401</v>
      </c>
      <c r="MN189" s="2">
        <v>33.001</v>
      </c>
      <c r="MO189" s="2">
        <v>7.913</v>
      </c>
      <c r="MP189" s="2">
        <v>5.599</v>
      </c>
      <c r="MQ189" s="2">
        <v>12.4</v>
      </c>
      <c r="MR189" s="2">
        <v>29.135</v>
      </c>
      <c r="MS189" s="2">
        <v>4.861</v>
      </c>
      <c r="MT189" s="2">
        <v>22.944</v>
      </c>
      <c r="MU189" s="2">
        <v>4.575</v>
      </c>
      <c r="MV189" s="2">
        <v>3.461</v>
      </c>
      <c r="MW189" s="2">
        <v>23.891</v>
      </c>
      <c r="MX189" s="2">
        <v>24.115</v>
      </c>
      <c r="MY189" s="2">
        <v>80.034</v>
      </c>
      <c r="MZ189" s="2">
        <v>14.721</v>
      </c>
      <c r="NA189" s="2">
        <v>12.172</v>
      </c>
      <c r="NB189" s="2">
        <v>13.18</v>
      </c>
      <c r="NC189" s="2">
        <v>15.587</v>
      </c>
      <c r="ND189" s="2">
        <v>12.879</v>
      </c>
      <c r="NE189" s="2">
        <v>73.772</v>
      </c>
      <c r="NF189" s="2">
        <v>81.96</v>
      </c>
      <c r="NG189" s="2">
        <v>47.196</v>
      </c>
      <c r="NH189" s="2">
        <v>180.822</v>
      </c>
      <c r="NI189" s="2">
        <v>63.684</v>
      </c>
      <c r="NJ189" s="2">
        <v>89.564</v>
      </c>
      <c r="NK189" s="2">
        <v>42.492</v>
      </c>
      <c r="NL189" s="2">
        <v>125.091</v>
      </c>
      <c r="NM189" s="2">
        <v>84.035</v>
      </c>
      <c r="NN189" s="2">
        <v>10.533</v>
      </c>
      <c r="NO189" s="2">
        <v>8.275</v>
      </c>
      <c r="NP189" s="2">
        <v>27.106</v>
      </c>
      <c r="NQ189" s="2">
        <v>42.481</v>
      </c>
      <c r="NR189" s="2">
        <v>4.104</v>
      </c>
      <c r="NS189" s="2">
        <v>29.671</v>
      </c>
      <c r="NT189" s="2">
        <v>5.893</v>
      </c>
      <c r="NU189" s="2">
        <v>2.984</v>
      </c>
      <c r="NV189" s="2">
        <v>4.724</v>
      </c>
      <c r="NW189" s="2">
        <v>19.107</v>
      </c>
      <c r="NX189" s="2">
        <v>12.528</v>
      </c>
      <c r="NY189" s="2">
        <v>11.034</v>
      </c>
      <c r="NZ189" s="2">
        <v>76.424</v>
      </c>
      <c r="OA189" s="2">
        <v>14.512</v>
      </c>
      <c r="OB189" s="2">
        <v>12.409</v>
      </c>
      <c r="OC189" s="2">
        <v>29.479</v>
      </c>
      <c r="OD189" s="2">
        <v>171.458</v>
      </c>
      <c r="OE189" s="2">
        <v>53.641</v>
      </c>
      <c r="OF189" s="2">
        <v>33.628</v>
      </c>
      <c r="OG189" s="2">
        <v>33.884</v>
      </c>
      <c r="OH189" s="2">
        <v>14.803</v>
      </c>
      <c r="OI189" s="2">
        <v>158.826</v>
      </c>
      <c r="OJ189" s="2">
        <v>20.189</v>
      </c>
      <c r="OK189" s="2">
        <v>130.944</v>
      </c>
      <c r="OL189" s="2">
        <v>105.015</v>
      </c>
      <c r="OM189" s="2">
        <v>435.235</v>
      </c>
      <c r="ON189" s="2">
        <v>84.815</v>
      </c>
      <c r="OO189" s="2">
        <v>28.678</v>
      </c>
      <c r="OP189" s="2">
        <v>47.506</v>
      </c>
      <c r="OQ189" s="2">
        <v>10.006</v>
      </c>
      <c r="OR189" s="2">
        <v>10.414</v>
      </c>
      <c r="OS189" s="2">
        <v>27.694</v>
      </c>
      <c r="OT189" s="2">
        <v>4.762</v>
      </c>
      <c r="OU189" s="2">
        <v>29.689</v>
      </c>
      <c r="OV189" s="2">
        <v>4.335</v>
      </c>
      <c r="OW189" s="2">
        <v>3.787</v>
      </c>
      <c r="OX189" s="2">
        <v>4.718</v>
      </c>
      <c r="OY189" s="2">
        <v>19.71</v>
      </c>
      <c r="OZ189" s="2">
        <v>13.132</v>
      </c>
      <c r="PA189" s="2">
        <v>9.55</v>
      </c>
      <c r="PB189" s="2">
        <v>63.095</v>
      </c>
      <c r="PC189" s="2">
        <v>14.913</v>
      </c>
      <c r="PD189" s="2">
        <v>34.124</v>
      </c>
      <c r="PE189" s="2">
        <v>64.901</v>
      </c>
      <c r="PF189" s="2">
        <v>69.513</v>
      </c>
      <c r="PG189" s="2">
        <v>55.307</v>
      </c>
      <c r="PH189" s="2">
        <v>236.668</v>
      </c>
      <c r="PI189" s="2">
        <v>43.36</v>
      </c>
      <c r="PJ189" s="2">
        <v>25.588</v>
      </c>
      <c r="PK189" s="2">
        <v>31.904</v>
      </c>
      <c r="PL189" s="2">
        <v>114.743</v>
      </c>
      <c r="PM189" s="2">
        <v>429.613</v>
      </c>
      <c r="PN189" s="2">
        <v>96.767</v>
      </c>
      <c r="PO189" s="2">
        <v>24.765</v>
      </c>
      <c r="PP189" s="2">
        <v>13.396</v>
      </c>
      <c r="PQ189" s="2">
        <v>15.72</v>
      </c>
      <c r="PR189" s="2">
        <v>13.487</v>
      </c>
      <c r="PS189" s="2">
        <v>3.856</v>
      </c>
      <c r="PT189" s="2">
        <v>27.556</v>
      </c>
      <c r="PU189" s="2">
        <v>5.862</v>
      </c>
      <c r="PV189" s="2">
        <v>24.075</v>
      </c>
      <c r="PW189" s="2">
        <v>5.123</v>
      </c>
      <c r="PX189" s="2">
        <v>3.32</v>
      </c>
      <c r="PY189" s="2">
        <v>29.146</v>
      </c>
      <c r="PZ189" s="2">
        <v>18.369</v>
      </c>
      <c r="QA189" s="2">
        <v>88.901</v>
      </c>
      <c r="QB189" s="2">
        <v>14.846</v>
      </c>
      <c r="QC189" s="2">
        <v>14.22</v>
      </c>
      <c r="QD189" s="2">
        <v>18.495</v>
      </c>
      <c r="QE189" s="2">
        <v>18.915</v>
      </c>
      <c r="QF189" s="2">
        <v>74.003</v>
      </c>
      <c r="QG189" s="2">
        <v>73.604</v>
      </c>
      <c r="QH189" s="2">
        <v>40.661</v>
      </c>
      <c r="QI189" s="2">
        <v>166.939</v>
      </c>
      <c r="QJ189" s="2">
        <v>54.241</v>
      </c>
      <c r="QK189" s="2">
        <v>78.971</v>
      </c>
      <c r="QL189" s="2">
        <v>36.318</v>
      </c>
      <c r="QM189" s="2">
        <v>131.056</v>
      </c>
      <c r="QN189" s="2">
        <v>62.402</v>
      </c>
      <c r="QO189" s="2">
        <v>15.537</v>
      </c>
      <c r="QP189" s="2">
        <v>10.359</v>
      </c>
      <c r="QQ189" s="2">
        <v>4.979</v>
      </c>
      <c r="QR189" s="2">
        <v>20.84</v>
      </c>
      <c r="QS189" s="2">
        <v>43.734</v>
      </c>
      <c r="QT189" s="2">
        <v>4.436</v>
      </c>
      <c r="QU189" s="2">
        <v>27.912</v>
      </c>
      <c r="QV189" s="2">
        <v>5.664</v>
      </c>
      <c r="QW189" s="2">
        <v>3.101</v>
      </c>
      <c r="QX189" s="2">
        <v>3.777</v>
      </c>
      <c r="QY189" s="2">
        <v>18.132</v>
      </c>
      <c r="QZ189" s="2">
        <v>13.588</v>
      </c>
      <c r="RA189" s="2">
        <v>9.354</v>
      </c>
      <c r="RB189" s="2">
        <v>79.709</v>
      </c>
      <c r="RC189" s="2">
        <v>14.715</v>
      </c>
      <c r="RD189" s="2">
        <v>8.812</v>
      </c>
      <c r="RE189" s="2">
        <v>31.502</v>
      </c>
      <c r="RF189" s="2">
        <v>71.294</v>
      </c>
      <c r="RG189" s="2">
        <v>60.385</v>
      </c>
      <c r="RH189" s="2">
        <v>39.127</v>
      </c>
      <c r="RI189" s="2">
        <v>191.769</v>
      </c>
      <c r="RJ189" s="2">
        <v>38.445</v>
      </c>
      <c r="RK189" s="2">
        <v>24.033</v>
      </c>
      <c r="RL189" s="2">
        <v>21.515</v>
      </c>
      <c r="RM189" s="2">
        <v>200.179</v>
      </c>
      <c r="RN189" s="2">
        <v>128.05</v>
      </c>
      <c r="RO189" s="2">
        <v>8.125</v>
      </c>
      <c r="RP189" s="2">
        <v>481.854</v>
      </c>
      <c r="RQ189" s="2">
        <v>11.98</v>
      </c>
      <c r="RR189" s="2">
        <v>13.301</v>
      </c>
      <c r="RS189" s="2">
        <v>42.078</v>
      </c>
      <c r="RT189" s="2">
        <v>4.685</v>
      </c>
      <c r="RU189" s="2">
        <v>4.818</v>
      </c>
      <c r="RV189" s="2">
        <v>38.758</v>
      </c>
      <c r="RW189" s="2">
        <v>4.287</v>
      </c>
      <c r="RX189" s="2">
        <v>5.424</v>
      </c>
      <c r="RY189" s="2">
        <v>27.946</v>
      </c>
      <c r="RZ189" s="2">
        <v>18.406</v>
      </c>
      <c r="SA189" s="2">
        <v>11.876</v>
      </c>
      <c r="SB189" s="2">
        <v>80.724</v>
      </c>
      <c r="SC189" s="2">
        <v>15.028</v>
      </c>
      <c r="SD189" s="2">
        <v>23.353</v>
      </c>
      <c r="SE189" s="2">
        <v>25.448</v>
      </c>
      <c r="SF189" s="2">
        <v>110.899</v>
      </c>
      <c r="SG189" s="2">
        <v>49.944</v>
      </c>
      <c r="SH189" s="2">
        <v>45.598</v>
      </c>
      <c r="SI189" s="2">
        <v>22.96</v>
      </c>
      <c r="SJ189" s="2">
        <v>165.602</v>
      </c>
      <c r="SK189" s="2">
        <v>21.893</v>
      </c>
      <c r="SL189" s="2">
        <v>18.124</v>
      </c>
      <c r="SM189" s="2">
        <v>163.9</v>
      </c>
      <c r="SN189" s="2">
        <v>88.955</v>
      </c>
      <c r="SO189" s="2">
        <v>70.589</v>
      </c>
      <c r="SP189" s="2">
        <v>30.073</v>
      </c>
      <c r="SQ189" s="2">
        <v>14.968</v>
      </c>
      <c r="SR189" s="2">
        <v>14.805</v>
      </c>
      <c r="SS189" s="2">
        <v>11.511</v>
      </c>
      <c r="ST189" s="2">
        <v>27.374</v>
      </c>
      <c r="SU189" s="2">
        <v>4.059</v>
      </c>
      <c r="SV189" s="2">
        <v>21.663</v>
      </c>
      <c r="SW189" s="2">
        <v>5.039</v>
      </c>
      <c r="SX189" s="2">
        <v>2.262</v>
      </c>
      <c r="SY189" s="2">
        <v>16.845</v>
      </c>
      <c r="SZ189" s="2">
        <v>16.151</v>
      </c>
      <c r="TA189" s="2">
        <v>67.067</v>
      </c>
      <c r="TB189" s="2">
        <v>10.368</v>
      </c>
      <c r="TC189" s="2">
        <v>10.608</v>
      </c>
      <c r="TD189" s="2">
        <v>26.908</v>
      </c>
      <c r="TE189" s="2">
        <v>134.494</v>
      </c>
      <c r="TF189" s="2">
        <v>42.118</v>
      </c>
      <c r="TG189" s="2">
        <v>29.797</v>
      </c>
      <c r="TH189" s="2">
        <v>28.835</v>
      </c>
      <c r="TI189" s="2">
        <v>11.242</v>
      </c>
      <c r="TJ189" s="2">
        <v>5.698</v>
      </c>
      <c r="TK189" s="2">
        <v>0.931</v>
      </c>
      <c r="TL189" s="2">
        <v>5.319</v>
      </c>
      <c r="TM189" s="2">
        <v>122.531</v>
      </c>
      <c r="TN189" s="2">
        <v>141.036</v>
      </c>
      <c r="TO189" s="2">
        <v>86.457</v>
      </c>
      <c r="TP189" s="2">
        <v>101.909</v>
      </c>
      <c r="TQ189" s="2">
        <v>62.395</v>
      </c>
      <c r="TR189" s="2">
        <v>10.977</v>
      </c>
      <c r="TS189" s="2">
        <v>10.3</v>
      </c>
      <c r="TT189" s="2">
        <v>25.651</v>
      </c>
      <c r="TU189" s="2">
        <v>2.778</v>
      </c>
      <c r="TV189" s="2">
        <v>16.773</v>
      </c>
      <c r="TW189" s="2">
        <v>4.814</v>
      </c>
      <c r="TX189" s="2">
        <v>15.758</v>
      </c>
      <c r="TY189" s="2">
        <v>11.357</v>
      </c>
      <c r="TZ189" s="2">
        <v>5.524</v>
      </c>
      <c r="UA189" s="2">
        <v>48.77</v>
      </c>
      <c r="UB189" s="2">
        <v>7.748</v>
      </c>
      <c r="UC189" s="2">
        <v>7.027</v>
      </c>
      <c r="UD189" s="2">
        <v>40.679</v>
      </c>
      <c r="UE189" s="2">
        <v>60.168</v>
      </c>
      <c r="UF189" s="2">
        <v>19.893</v>
      </c>
      <c r="UG189" s="2">
        <v>158.126</v>
      </c>
      <c r="UH189" s="2">
        <v>38.976</v>
      </c>
      <c r="UI189" s="2">
        <v>27.257</v>
      </c>
      <c r="UJ189" s="2">
        <v>111.236</v>
      </c>
      <c r="UK189" s="2">
        <v>80.597</v>
      </c>
      <c r="UL189" s="2">
        <v>425.905</v>
      </c>
      <c r="UM189" s="2">
        <v>91.526</v>
      </c>
      <c r="UN189" s="2">
        <v>24.127</v>
      </c>
      <c r="UO189" s="2">
        <v>10.317</v>
      </c>
      <c r="UP189" s="2">
        <v>9.598</v>
      </c>
      <c r="UQ189" s="2">
        <v>5.904</v>
      </c>
      <c r="UR189" s="2">
        <v>26.966</v>
      </c>
      <c r="US189" s="2">
        <v>4.764</v>
      </c>
      <c r="UT189" s="2">
        <v>25.118</v>
      </c>
      <c r="UU189" s="2">
        <v>5.564</v>
      </c>
      <c r="UV189" s="2">
        <v>3.594</v>
      </c>
      <c r="UW189" s="2">
        <v>15.74</v>
      </c>
      <c r="UX189" s="2">
        <v>13.454</v>
      </c>
      <c r="UY189" s="2">
        <v>54.729</v>
      </c>
      <c r="UZ189" s="2">
        <v>7.975</v>
      </c>
      <c r="VA189" s="2">
        <v>6.32</v>
      </c>
      <c r="VB189" s="2">
        <v>6.154</v>
      </c>
      <c r="VC189" s="2">
        <v>36.455</v>
      </c>
      <c r="VD189" s="2">
        <v>150.529</v>
      </c>
      <c r="VE189" s="2">
        <v>89.929</v>
      </c>
      <c r="VF189" s="2">
        <v>59.442</v>
      </c>
      <c r="VG189" s="2">
        <v>18.12</v>
      </c>
      <c r="VH189" s="2">
        <v>178.727</v>
      </c>
      <c r="VI189" s="2">
        <v>22.933</v>
      </c>
      <c r="VJ189" s="2">
        <v>26.005</v>
      </c>
      <c r="VK189" s="2">
        <v>209.193</v>
      </c>
      <c r="VL189" s="2">
        <v>142.006</v>
      </c>
      <c r="VM189" s="2">
        <v>5.428</v>
      </c>
      <c r="VN189" s="2">
        <v>8.463</v>
      </c>
      <c r="VO189" s="2">
        <v>480.481</v>
      </c>
      <c r="VP189" s="2">
        <v>10.136</v>
      </c>
      <c r="VQ189" s="2">
        <v>9.071</v>
      </c>
      <c r="VR189" s="2">
        <v>39.241</v>
      </c>
      <c r="VS189" s="2">
        <v>3.93</v>
      </c>
      <c r="VT189" s="2">
        <v>5.26</v>
      </c>
      <c r="VU189" s="2">
        <v>23.438</v>
      </c>
      <c r="VV189" s="2">
        <v>2.875</v>
      </c>
      <c r="VW189" s="2">
        <v>3.927</v>
      </c>
      <c r="VX189" s="2">
        <v>25.397</v>
      </c>
      <c r="VY189" s="2">
        <v>15.912</v>
      </c>
      <c r="VZ189" s="2">
        <v>77.118</v>
      </c>
      <c r="WA189" s="2">
        <v>14.565</v>
      </c>
      <c r="WB189" s="2">
        <v>19.598</v>
      </c>
      <c r="WC189" s="2">
        <v>16.361</v>
      </c>
      <c r="WD189" s="2">
        <v>12.778</v>
      </c>
      <c r="WE189" s="2">
        <v>70.253</v>
      </c>
      <c r="WF189" s="2">
        <v>65.951</v>
      </c>
      <c r="WG189" s="2">
        <v>39.087</v>
      </c>
      <c r="WH189" s="2">
        <v>242.122</v>
      </c>
      <c r="WI189" s="2">
        <v>58.734</v>
      </c>
      <c r="WJ189" s="2">
        <v>59.381</v>
      </c>
      <c r="WK189" s="2">
        <v>79.899</v>
      </c>
      <c r="WL189" s="2">
        <v>76.963</v>
      </c>
      <c r="WM189" s="2">
        <v>6.853</v>
      </c>
      <c r="WN189" s="2">
        <v>112.11</v>
      </c>
      <c r="WO189" s="2">
        <v>35.825</v>
      </c>
      <c r="WP189" s="2">
        <v>411.336</v>
      </c>
      <c r="WQ189" s="2">
        <v>13.139</v>
      </c>
      <c r="WR189" s="2">
        <v>48.485</v>
      </c>
      <c r="WS189" s="2">
        <v>4.499</v>
      </c>
      <c r="WT189" s="2">
        <v>5.226</v>
      </c>
      <c r="WU189" s="2">
        <v>30.409</v>
      </c>
      <c r="WV189" s="2">
        <v>2.743</v>
      </c>
      <c r="WW189" s="2">
        <v>3.815</v>
      </c>
      <c r="WX189" s="2">
        <v>20.744</v>
      </c>
      <c r="WY189" s="2">
        <v>13.267</v>
      </c>
      <c r="WZ189" s="2">
        <v>9.363</v>
      </c>
      <c r="XA189" s="2">
        <v>95.273</v>
      </c>
      <c r="XB189" s="2">
        <v>16.767</v>
      </c>
      <c r="XC189" s="2">
        <v>24.293</v>
      </c>
      <c r="XD189" s="2">
        <v>29.958</v>
      </c>
      <c r="XE189" s="2">
        <v>129.88</v>
      </c>
      <c r="XF189" s="2">
        <v>63.7</v>
      </c>
      <c r="XG189" s="2">
        <v>71.852</v>
      </c>
      <c r="XH189" s="2">
        <v>25.366</v>
      </c>
      <c r="XI189" s="2">
        <v>174.703</v>
      </c>
      <c r="XJ189" s="2">
        <v>30.972</v>
      </c>
      <c r="XK189" s="2">
        <v>183.336</v>
      </c>
      <c r="XL189" s="2">
        <v>221.481</v>
      </c>
      <c r="XM189" s="2">
        <v>48.166</v>
      </c>
      <c r="XN189" s="2">
        <v>24.847</v>
      </c>
      <c r="XO189" s="2">
        <v>14.467</v>
      </c>
      <c r="XP189" s="2">
        <v>23.427</v>
      </c>
      <c r="XQ189" s="2">
        <v>11.069</v>
      </c>
      <c r="XR189" s="2">
        <v>30.618</v>
      </c>
      <c r="XS189" s="2">
        <v>4.496</v>
      </c>
      <c r="XT189" s="2">
        <v>22.49</v>
      </c>
      <c r="XU189" s="2">
        <v>4.642</v>
      </c>
      <c r="XV189" s="2">
        <v>2.866</v>
      </c>
      <c r="XW189" s="2">
        <v>15.708</v>
      </c>
      <c r="XX189" s="2">
        <v>14.795</v>
      </c>
      <c r="XY189" s="2">
        <v>62.592</v>
      </c>
      <c r="XZ189" s="2">
        <v>9.263</v>
      </c>
      <c r="YA189" s="2">
        <v>6.234</v>
      </c>
      <c r="YB189" s="2">
        <v>7.95</v>
      </c>
      <c r="YC189" s="2">
        <v>36.627</v>
      </c>
      <c r="YD189" s="2">
        <v>129.483</v>
      </c>
      <c r="YE189" s="2">
        <v>58.698</v>
      </c>
      <c r="YF189" s="2">
        <v>51.819</v>
      </c>
      <c r="YG189" s="2">
        <v>19.122</v>
      </c>
      <c r="YH189" s="2">
        <v>201.292</v>
      </c>
      <c r="YI189" s="2">
        <v>26.976</v>
      </c>
      <c r="YJ189" s="2">
        <v>28.316</v>
      </c>
      <c r="YK189" s="2">
        <v>209.392</v>
      </c>
      <c r="YL189" s="2">
        <v>157.381</v>
      </c>
      <c r="YM189" s="2">
        <v>6.136</v>
      </c>
      <c r="YN189" s="2">
        <v>6.905</v>
      </c>
      <c r="YO189" s="2">
        <v>425.749</v>
      </c>
      <c r="YP189" s="2">
        <v>10.744</v>
      </c>
      <c r="YQ189" s="2">
        <v>44.631</v>
      </c>
      <c r="YR189" s="2">
        <v>3.103</v>
      </c>
      <c r="YS189" s="2">
        <v>4.344</v>
      </c>
      <c r="YT189" s="2">
        <v>21.868</v>
      </c>
      <c r="YU189" s="2">
        <v>4.283</v>
      </c>
      <c r="YV189" s="2">
        <v>3.34</v>
      </c>
      <c r="YW189" s="2">
        <v>20.877</v>
      </c>
      <c r="YX189" s="2">
        <v>17.826</v>
      </c>
      <c r="YY189" s="2">
        <v>72.898</v>
      </c>
      <c r="YZ189" s="2">
        <v>9.7</v>
      </c>
      <c r="ZA189" s="2">
        <v>9.522</v>
      </c>
      <c r="ZB189" s="2">
        <v>7.54</v>
      </c>
      <c r="ZC189" s="2">
        <v>29.787</v>
      </c>
      <c r="ZD189" s="2">
        <v>147.285</v>
      </c>
      <c r="ZE189" s="2">
        <v>44.555</v>
      </c>
      <c r="ZF189" s="2">
        <v>33.8</v>
      </c>
      <c r="ZG189" s="2">
        <v>29.75</v>
      </c>
      <c r="ZH189" s="2">
        <v>10.932</v>
      </c>
      <c r="ZI189" s="2">
        <v>12.767</v>
      </c>
      <c r="ZJ189" s="2">
        <v>1.106</v>
      </c>
      <c r="ZK189" s="2">
        <v>21.352</v>
      </c>
      <c r="ZL189" s="2">
        <v>137.169</v>
      </c>
      <c r="ZM189" s="2">
        <v>108.447</v>
      </c>
      <c r="ZN189" s="2">
        <v>135.481</v>
      </c>
      <c r="ZO189" s="2">
        <v>49.118</v>
      </c>
      <c r="ZP189" s="2">
        <v>551.65</v>
      </c>
      <c r="ZQ189" s="2">
        <v>62.88</v>
      </c>
      <c r="ZR189" s="2">
        <v>32.036</v>
      </c>
      <c r="ZS189" s="2">
        <v>38.41</v>
      </c>
      <c r="ZT189" s="2">
        <v>28.504</v>
      </c>
      <c r="ZU189" s="2">
        <v>4.63</v>
      </c>
      <c r="ZV189" s="2">
        <v>19.952</v>
      </c>
      <c r="ZW189" s="2">
        <v>5.568</v>
      </c>
      <c r="ZX189" s="2">
        <v>20.168</v>
      </c>
      <c r="ZY189" s="2">
        <v>25.702</v>
      </c>
      <c r="ZZ189" s="2">
        <v>89.684</v>
      </c>
      <c r="AAA189" s="2">
        <v>17.973</v>
      </c>
      <c r="AAB189" s="2">
        <v>19.954</v>
      </c>
      <c r="AAC189" s="2">
        <v>12.446</v>
      </c>
      <c r="AAD189" s="2">
        <v>26.394</v>
      </c>
      <c r="AAE189" s="2">
        <v>68.403</v>
      </c>
      <c r="AAF189" s="2">
        <v>61.892</v>
      </c>
      <c r="AAG189" s="2">
        <v>52.476</v>
      </c>
      <c r="AAH189" s="2">
        <v>246.903</v>
      </c>
      <c r="AAI189" s="2">
        <v>48.598</v>
      </c>
      <c r="AAJ189" s="2">
        <v>33.879</v>
      </c>
      <c r="AAK189" s="2">
        <v>34.239</v>
      </c>
      <c r="AAL189" s="2">
        <v>159.851</v>
      </c>
      <c r="AAM189" s="2">
        <v>125.174</v>
      </c>
      <c r="AAN189" s="2">
        <v>8.261</v>
      </c>
      <c r="AAO189" s="2">
        <v>6.617</v>
      </c>
      <c r="AAP189" s="2">
        <v>456.554</v>
      </c>
      <c r="AAQ189" s="2">
        <v>15.953</v>
      </c>
      <c r="AAR189" s="2">
        <v>57.698</v>
      </c>
      <c r="AAS189" s="2">
        <v>4.59</v>
      </c>
      <c r="AAT189" s="2">
        <v>5.569</v>
      </c>
      <c r="AAU189" s="2">
        <v>24.408</v>
      </c>
      <c r="AAV189" s="2">
        <v>2.806</v>
      </c>
      <c r="AAW189" s="2">
        <v>5.02</v>
      </c>
      <c r="AAX189" s="2">
        <v>26.493</v>
      </c>
      <c r="AAY189" s="2">
        <v>21.426</v>
      </c>
      <c r="AAZ189" s="2">
        <v>86.685</v>
      </c>
      <c r="ABA189" s="2">
        <v>14.085</v>
      </c>
      <c r="ABB189" s="2">
        <v>32.33</v>
      </c>
      <c r="ABC189" s="2">
        <v>15.871</v>
      </c>
      <c r="ABD189" s="2">
        <v>16.449</v>
      </c>
      <c r="ABE189" s="2">
        <v>72.478</v>
      </c>
      <c r="ABF189" s="2">
        <v>75.905</v>
      </c>
      <c r="ABG189" s="2">
        <v>37.724</v>
      </c>
      <c r="ABH189" s="2">
        <v>3.827</v>
      </c>
      <c r="ABI189" s="2">
        <v>245.725</v>
      </c>
      <c r="ABJ189" s="2">
        <v>54.044</v>
      </c>
      <c r="ABK189" s="2">
        <v>59.404</v>
      </c>
      <c r="ABL189" s="2">
        <v>141.768</v>
      </c>
      <c r="ABM189" s="2">
        <v>104.477</v>
      </c>
      <c r="ABN189" s="2">
        <v>7.925</v>
      </c>
      <c r="ABO189" s="2">
        <v>8.448</v>
      </c>
      <c r="ABP189" s="2">
        <v>348.9</v>
      </c>
      <c r="ABQ189" s="2">
        <v>14.058</v>
      </c>
      <c r="ABR189" s="2">
        <v>57.608</v>
      </c>
      <c r="ABS189" s="2">
        <v>5.019</v>
      </c>
      <c r="ABT189" s="2">
        <v>5.139</v>
      </c>
      <c r="ABU189" s="2">
        <v>22.44</v>
      </c>
      <c r="ABV189" s="2">
        <v>2.645</v>
      </c>
      <c r="ABW189" s="2">
        <v>3.654</v>
      </c>
      <c r="ABX189" s="2">
        <v>25.106</v>
      </c>
      <c r="ABY189" s="2">
        <v>12.965</v>
      </c>
      <c r="ABZ189" s="2">
        <v>8.545</v>
      </c>
      <c r="ACA189" s="2">
        <v>91.287</v>
      </c>
      <c r="ACB189" s="2">
        <v>15.471</v>
      </c>
      <c r="ACC189" s="2">
        <v>26.148</v>
      </c>
      <c r="ACD189" s="2">
        <v>25.406</v>
      </c>
      <c r="ACE189" s="2">
        <v>120.79</v>
      </c>
      <c r="ACF189" s="2">
        <v>52.459</v>
      </c>
      <c r="ACG189" s="2">
        <v>54.221</v>
      </c>
      <c r="ACH189" s="2">
        <v>28.405</v>
      </c>
      <c r="ACI189" s="2">
        <v>173.737</v>
      </c>
      <c r="ACJ189" s="2">
        <v>28.073</v>
      </c>
      <c r="ACK189" s="2">
        <v>21.654</v>
      </c>
      <c r="ACL189" s="2">
        <v>112.424</v>
      </c>
      <c r="ACM189" s="2">
        <v>397.997</v>
      </c>
      <c r="ACN189" s="2">
        <v>112.971</v>
      </c>
      <c r="ACO189" s="2">
        <v>79.311</v>
      </c>
      <c r="ACP189" s="2">
        <v>14.313</v>
      </c>
      <c r="ACQ189" s="2">
        <v>4.467</v>
      </c>
      <c r="ACR189" s="2">
        <v>8.76</v>
      </c>
      <c r="ACS189" s="2">
        <v>18.184</v>
      </c>
      <c r="ACT189" s="2">
        <v>29.289</v>
      </c>
      <c r="ACU189" s="2">
        <v>4.203</v>
      </c>
      <c r="ACV189" s="2">
        <v>28.012</v>
      </c>
      <c r="ACW189" s="2">
        <v>4.756</v>
      </c>
      <c r="ACX189" s="2">
        <v>2.649</v>
      </c>
      <c r="ACY189" s="2">
        <v>4.515</v>
      </c>
      <c r="ACZ189" s="2">
        <v>18.343</v>
      </c>
      <c r="ADA189" s="2">
        <v>12.078</v>
      </c>
      <c r="ADB189" s="2">
        <v>11.164</v>
      </c>
      <c r="ADC189" s="2">
        <v>80.27</v>
      </c>
      <c r="ADD189" s="2">
        <v>14.236</v>
      </c>
      <c r="ADE189" s="2">
        <v>15.155</v>
      </c>
      <c r="ADF189" s="2">
        <v>28.254</v>
      </c>
      <c r="ADG189" s="2">
        <v>122.605</v>
      </c>
      <c r="ADH189" s="2">
        <v>54.657</v>
      </c>
      <c r="ADI189" s="2">
        <v>43.325</v>
      </c>
      <c r="ADJ189" s="2">
        <v>19.278</v>
      </c>
      <c r="ADK189" s="2">
        <v>171.05</v>
      </c>
      <c r="ADL189" s="2">
        <v>23.13</v>
      </c>
      <c r="ADM189" s="2">
        <v>23.305</v>
      </c>
      <c r="ADN189" s="2">
        <v>186.692</v>
      </c>
      <c r="ADO189" s="2">
        <v>216.972</v>
      </c>
      <c r="ADP189" s="2">
        <v>30.222</v>
      </c>
      <c r="ADQ189" s="2">
        <v>16.529</v>
      </c>
      <c r="ADR189" s="2">
        <v>14.474</v>
      </c>
      <c r="ADS189" s="2">
        <v>14.578</v>
      </c>
      <c r="ADT189" s="2">
        <v>11.548</v>
      </c>
      <c r="ADU189" s="2">
        <v>32.765</v>
      </c>
      <c r="ADV189" s="2">
        <v>4.716</v>
      </c>
      <c r="ADW189" s="2">
        <v>23.153</v>
      </c>
      <c r="ADX189" s="2">
        <v>4.814</v>
      </c>
      <c r="ADY189" s="2">
        <v>2.989</v>
      </c>
      <c r="ADZ189" s="2">
        <v>17.281</v>
      </c>
      <c r="AEA189" s="2">
        <v>15.68</v>
      </c>
      <c r="AEB189" s="2">
        <v>65.21</v>
      </c>
      <c r="AEC189" s="2">
        <v>10.556</v>
      </c>
      <c r="AED189" s="2">
        <v>10.243</v>
      </c>
      <c r="AEE189" s="2">
        <v>4.201</v>
      </c>
      <c r="AEF189" s="2">
        <v>24.632</v>
      </c>
      <c r="AEG189" s="2">
        <v>145.049</v>
      </c>
      <c r="AEH189" s="2">
        <v>34.385</v>
      </c>
      <c r="AEI189" s="2">
        <v>25.729</v>
      </c>
      <c r="AEJ189" s="2">
        <v>23.639</v>
      </c>
      <c r="AEK189" s="2">
        <v>16.994</v>
      </c>
      <c r="AEL189" s="2">
        <v>140.084</v>
      </c>
      <c r="AEM189" s="2">
        <v>24.495</v>
      </c>
      <c r="AEN189" s="2">
        <v>100.237</v>
      </c>
      <c r="AEO189" s="2">
        <v>160.724</v>
      </c>
      <c r="AEP189" s="2">
        <v>50.811</v>
      </c>
      <c r="AEQ189" s="2">
        <v>451.947</v>
      </c>
      <c r="AER189" s="2">
        <v>64.938</v>
      </c>
      <c r="AES189" s="2">
        <v>19.023</v>
      </c>
      <c r="AET189" s="2">
        <v>11.762</v>
      </c>
      <c r="AEU189" s="2">
        <v>26.909</v>
      </c>
      <c r="AEV189" s="2">
        <v>2.211</v>
      </c>
      <c r="AEW189" s="2">
        <v>26.401</v>
      </c>
      <c r="AEX189" s="2">
        <v>5.132</v>
      </c>
      <c r="AEY189" s="2">
        <v>4.028</v>
      </c>
      <c r="AEZ189" s="2">
        <v>15.971</v>
      </c>
      <c r="AFA189" s="2">
        <v>15.663</v>
      </c>
      <c r="AFB189" s="2">
        <v>68.271</v>
      </c>
      <c r="AFC189" s="2">
        <v>11.149</v>
      </c>
      <c r="AFD189" s="2">
        <v>9.796</v>
      </c>
      <c r="AFE189" s="2">
        <v>11.155</v>
      </c>
      <c r="AFF189" s="2">
        <v>25.978</v>
      </c>
      <c r="AFG189" s="2">
        <v>135.845</v>
      </c>
      <c r="AFH189" s="2">
        <v>72.634</v>
      </c>
      <c r="AFI189" s="2">
        <v>44.37</v>
      </c>
      <c r="AFJ189" s="2">
        <v>200.053</v>
      </c>
      <c r="AFK189" s="2">
        <v>38.048</v>
      </c>
      <c r="AFL189" s="2">
        <v>25.806</v>
      </c>
      <c r="AFM189" s="2">
        <v>27.053</v>
      </c>
      <c r="AFN189" s="2">
        <v>194.373</v>
      </c>
      <c r="AFO189" s="2">
        <v>134.74</v>
      </c>
      <c r="AFP189" s="2">
        <v>4.135</v>
      </c>
      <c r="AFQ189" s="2">
        <v>400.093</v>
      </c>
      <c r="AFR189" s="2">
        <v>11.749</v>
      </c>
      <c r="AFS189" s="2">
        <v>13.714</v>
      </c>
      <c r="AFT189" s="2">
        <v>36.225</v>
      </c>
      <c r="AFU189" s="2">
        <v>3.851</v>
      </c>
      <c r="AFV189" s="2">
        <v>4.48</v>
      </c>
      <c r="AFW189" s="2">
        <v>24.285</v>
      </c>
      <c r="AFX189" s="2">
        <v>1.884</v>
      </c>
      <c r="AFY189" s="2">
        <v>2.897</v>
      </c>
      <c r="AFZ189" s="2">
        <v>18.887</v>
      </c>
      <c r="AGA189" s="2">
        <v>13.213</v>
      </c>
      <c r="AGB189" s="2">
        <v>7.952</v>
      </c>
      <c r="AGC189" s="2">
        <v>79.381</v>
      </c>
      <c r="AGD189" s="2">
        <v>13.061</v>
      </c>
      <c r="AGE189" s="2">
        <v>23.62</v>
      </c>
      <c r="AGF189" s="2">
        <v>21.399</v>
      </c>
      <c r="AGG189" s="2">
        <v>101.426</v>
      </c>
      <c r="AGH189" s="2">
        <v>46.174</v>
      </c>
      <c r="AGI189" s="2">
        <v>47.979</v>
      </c>
      <c r="AGJ189" s="2">
        <v>18.351</v>
      </c>
      <c r="AGK189" s="2">
        <v>190.445</v>
      </c>
      <c r="AGL189" s="2">
        <v>25.444</v>
      </c>
      <c r="AGM189" s="2">
        <v>31.261</v>
      </c>
      <c r="AGN189" s="2">
        <v>146.873</v>
      </c>
      <c r="AGO189" s="2">
        <v>335.989</v>
      </c>
      <c r="AGP189" s="2">
        <v>126.595</v>
      </c>
      <c r="AGQ189" s="2">
        <v>80.945</v>
      </c>
      <c r="AGR189" s="2">
        <v>15.093</v>
      </c>
      <c r="AGS189" s="2">
        <v>6.923</v>
      </c>
      <c r="AGT189" s="2">
        <v>4.374</v>
      </c>
      <c r="AGU189" s="2">
        <v>18.758</v>
      </c>
      <c r="AGV189" s="2">
        <v>26.996</v>
      </c>
      <c r="AGW189" s="2">
        <v>3.787</v>
      </c>
      <c r="AGX189" s="2">
        <v>23.101</v>
      </c>
      <c r="AGY189" s="2">
        <v>4.019</v>
      </c>
      <c r="AGZ189" s="2">
        <v>2.169</v>
      </c>
      <c r="AHA189" s="2">
        <v>2.778</v>
      </c>
      <c r="AHB189" s="2">
        <v>35.754</v>
      </c>
      <c r="AHC189" s="2">
        <v>22.042</v>
      </c>
      <c r="AHD189" s="2">
        <v>17.833</v>
      </c>
      <c r="AHE189" s="2">
        <v>102.805</v>
      </c>
      <c r="AHF189" s="2">
        <v>43.335</v>
      </c>
      <c r="AHG189" s="2">
        <v>205.59</v>
      </c>
      <c r="AHH189" s="2">
        <v>51.819</v>
      </c>
      <c r="AHI189" s="2">
        <v>117.288</v>
      </c>
      <c r="AHJ189" s="2">
        <v>64.884</v>
      </c>
      <c r="AHK189" s="2">
        <v>15.362</v>
      </c>
      <c r="AHL189" s="2">
        <v>27.059</v>
      </c>
      <c r="AHM189" s="2">
        <v>24.912</v>
      </c>
      <c r="AHN189" s="2">
        <v>2.158</v>
      </c>
      <c r="AHO189" s="2">
        <v>23.5</v>
      </c>
      <c r="AHP189" s="2">
        <v>4.214</v>
      </c>
      <c r="AHQ189" s="2">
        <v>3.163</v>
      </c>
      <c r="AHR189" s="2">
        <v>2.511</v>
      </c>
      <c r="AHS189" s="2">
        <v>32.644</v>
      </c>
      <c r="AHT189" s="2">
        <v>19.461</v>
      </c>
      <c r="AHU189" s="2">
        <v>21.956</v>
      </c>
      <c r="AHV189" s="2">
        <v>104.59</v>
      </c>
      <c r="AHW189" s="2">
        <v>48.233</v>
      </c>
      <c r="AHX189" s="2">
        <v>171.226</v>
      </c>
      <c r="AHY189" s="2">
        <v>87.31</v>
      </c>
      <c r="AHZ189" s="2">
        <v>829.782</v>
      </c>
      <c r="AIA189" s="2">
        <v>82.189</v>
      </c>
      <c r="AIB189" s="2">
        <v>512.369</v>
      </c>
      <c r="AIC189" s="2">
        <v>12.433</v>
      </c>
      <c r="AID189" s="2">
        <v>344.662</v>
      </c>
      <c r="AIE189" s="2">
        <v>9.48</v>
      </c>
      <c r="AIF189" s="2">
        <v>40.334</v>
      </c>
      <c r="AIG189" s="2">
        <v>4.8</v>
      </c>
      <c r="AIH189" s="2">
        <v>6.177</v>
      </c>
      <c r="AII189" s="2">
        <v>23.7</v>
      </c>
      <c r="AIJ189" s="2">
        <v>2.978</v>
      </c>
      <c r="AIK189" s="2">
        <v>4.229</v>
      </c>
      <c r="AIL189" s="2">
        <v>24.504</v>
      </c>
      <c r="AIM189" s="2">
        <v>17.576</v>
      </c>
      <c r="AIN189" s="2">
        <v>64.446</v>
      </c>
      <c r="AIO189" s="2">
        <v>13.596</v>
      </c>
      <c r="AIP189" s="2">
        <v>15.269</v>
      </c>
      <c r="AIQ189" s="2">
        <v>14.525</v>
      </c>
      <c r="AIR189" s="2">
        <v>10.65</v>
      </c>
      <c r="AIS189" s="2">
        <v>73.942</v>
      </c>
      <c r="AIT189" s="2">
        <v>76.376</v>
      </c>
      <c r="AIU189" s="2">
        <v>58.283</v>
      </c>
      <c r="AIV189" s="2">
        <v>180.288</v>
      </c>
      <c r="AIW189" s="2">
        <v>63.177</v>
      </c>
      <c r="AIX189" s="2">
        <v>87.678</v>
      </c>
      <c r="AIY189" s="2">
        <v>37.564</v>
      </c>
      <c r="AIZ189" s="2">
        <v>45.319</v>
      </c>
      <c r="AJA189" s="2">
        <v>7.829</v>
      </c>
      <c r="AJB189" s="2">
        <v>94.199</v>
      </c>
      <c r="AJC189" s="2">
        <v>48.866</v>
      </c>
      <c r="AJD189" s="2">
        <v>7.892</v>
      </c>
      <c r="AJE189" s="2">
        <v>1.251</v>
      </c>
      <c r="AJF189" s="2">
        <v>4.928</v>
      </c>
      <c r="AJG189" s="2">
        <v>21.224</v>
      </c>
      <c r="AJH189" s="2">
        <v>42.142</v>
      </c>
      <c r="AJI189" s="2">
        <v>4.502</v>
      </c>
      <c r="AJJ189" s="2">
        <v>28.707</v>
      </c>
      <c r="AJK189" s="2">
        <v>5.062</v>
      </c>
      <c r="AJL189" s="2">
        <v>3.083</v>
      </c>
      <c r="AJM189" s="2">
        <v>4.127</v>
      </c>
      <c r="AJN189" s="2">
        <v>19.315</v>
      </c>
      <c r="AJO189" s="2">
        <v>12.212</v>
      </c>
      <c r="AJP189" s="2">
        <v>9.175</v>
      </c>
      <c r="AJQ189" s="2">
        <v>84.234</v>
      </c>
      <c r="AJR189" s="2">
        <v>13.067</v>
      </c>
      <c r="AJS189" s="2">
        <v>17.497</v>
      </c>
      <c r="AJT189" s="2">
        <v>32.282</v>
      </c>
      <c r="AJU189" s="2">
        <v>121.436</v>
      </c>
      <c r="AJV189" s="2">
        <v>50.919</v>
      </c>
      <c r="AJW189" s="2">
        <v>47.862</v>
      </c>
      <c r="AJX189" s="2">
        <v>26.257</v>
      </c>
      <c r="AJY189" s="2">
        <v>168.253</v>
      </c>
      <c r="AJZ189" s="2">
        <v>26.175</v>
      </c>
      <c r="AKA189" s="2">
        <v>17.907</v>
      </c>
      <c r="AKB189" s="2">
        <v>131.488</v>
      </c>
      <c r="AKC189" s="2">
        <v>377.167</v>
      </c>
      <c r="AKD189" s="2">
        <v>99.422</v>
      </c>
      <c r="AKE189" s="2">
        <v>70.906</v>
      </c>
      <c r="AKF189" s="2">
        <v>17.364</v>
      </c>
      <c r="AKG189" s="2">
        <v>8.746</v>
      </c>
      <c r="AKH189" s="2">
        <v>4.398</v>
      </c>
      <c r="AKI189" s="2">
        <v>16.879</v>
      </c>
      <c r="AKJ189" s="2">
        <v>32.296</v>
      </c>
      <c r="AKK189" s="2">
        <v>4.535</v>
      </c>
      <c r="AKL189" s="2">
        <v>23.97</v>
      </c>
      <c r="AKM189" s="2">
        <v>3.596</v>
      </c>
      <c r="AKN189" s="2">
        <v>2.018</v>
      </c>
      <c r="AKO189" s="2">
        <v>4.031</v>
      </c>
      <c r="AKP189" s="2">
        <v>50.031</v>
      </c>
      <c r="AKQ189" s="2">
        <v>26.006</v>
      </c>
      <c r="AKR189" s="2">
        <v>22.167</v>
      </c>
      <c r="AKS189" s="2">
        <v>116.78</v>
      </c>
      <c r="AKT189" s="2">
        <v>50.096</v>
      </c>
      <c r="AKU189" s="2">
        <v>196.328</v>
      </c>
      <c r="AKV189" s="2">
        <v>43.551</v>
      </c>
      <c r="AKW189" s="2">
        <v>114.578</v>
      </c>
      <c r="AKX189" s="2">
        <v>73.341</v>
      </c>
      <c r="AKY189" s="2">
        <v>13.566</v>
      </c>
      <c r="AKZ189" s="2">
        <v>14.654</v>
      </c>
      <c r="ALA189" s="2">
        <v>30.377</v>
      </c>
      <c r="ALB189" s="2">
        <v>4.635</v>
      </c>
      <c r="ALC189" s="2">
        <v>28.163</v>
      </c>
      <c r="ALD189" s="2">
        <v>5.555</v>
      </c>
      <c r="ALE189" s="2">
        <v>2.728</v>
      </c>
      <c r="ALF189" s="2">
        <v>4.606</v>
      </c>
      <c r="ALG189" s="2">
        <v>40.728</v>
      </c>
      <c r="ALH189" s="2">
        <v>24.772</v>
      </c>
      <c r="ALI189" s="2">
        <v>25.718</v>
      </c>
      <c r="ALJ189" s="2">
        <v>131.86</v>
      </c>
      <c r="ALK189" s="2">
        <v>65.873</v>
      </c>
      <c r="ALL189" s="2">
        <v>161.959</v>
      </c>
      <c r="ALM189" s="2">
        <v>45.014</v>
      </c>
      <c r="ALN189" s="2">
        <v>113.712</v>
      </c>
      <c r="ALO189" s="2">
        <v>79.149</v>
      </c>
      <c r="ALP189" s="2">
        <v>11.435</v>
      </c>
      <c r="ALQ189" s="2">
        <v>13.478</v>
      </c>
      <c r="ALR189" s="2">
        <v>27.802</v>
      </c>
      <c r="ALS189" s="2">
        <v>4.101</v>
      </c>
      <c r="ALT189" s="2">
        <v>24.673</v>
      </c>
      <c r="ALU189" s="2">
        <v>4.085</v>
      </c>
      <c r="ALV189" s="2">
        <v>1.868</v>
      </c>
      <c r="ALW189" s="2">
        <v>3.697</v>
      </c>
      <c r="ALX189" s="2">
        <v>21.059</v>
      </c>
      <c r="ALY189" s="2">
        <v>13.167</v>
      </c>
      <c r="ALZ189" s="2">
        <v>7.843</v>
      </c>
      <c r="AMA189" s="2">
        <v>86.066</v>
      </c>
      <c r="AMB189" s="2">
        <v>13.084</v>
      </c>
      <c r="AMC189" s="2">
        <v>17.365</v>
      </c>
      <c r="AMD189" s="2">
        <v>26.086</v>
      </c>
      <c r="AME189" s="2">
        <v>123.682</v>
      </c>
      <c r="AMF189" s="2">
        <v>55.075</v>
      </c>
      <c r="AMG189" s="2">
        <v>42.536</v>
      </c>
      <c r="AMH189" s="2">
        <v>23.257</v>
      </c>
      <c r="AMI189" s="2">
        <v>179.238</v>
      </c>
      <c r="AMJ189" s="2">
        <v>28.12</v>
      </c>
      <c r="AMK189" s="2">
        <v>20.73</v>
      </c>
      <c r="AML189" s="2">
        <v>152.868</v>
      </c>
      <c r="AMM189" s="2">
        <v>87.785</v>
      </c>
      <c r="AMN189" s="2">
        <v>422.505</v>
      </c>
      <c r="AMO189" s="2">
        <v>23.326</v>
      </c>
      <c r="AMP189" s="2">
        <v>8.719</v>
      </c>
      <c r="AMQ189" s="2">
        <v>11.663</v>
      </c>
      <c r="AMR189" s="2">
        <v>26.32</v>
      </c>
      <c r="AMS189" s="2">
        <v>4.745</v>
      </c>
      <c r="AMT189" s="2">
        <v>28.031</v>
      </c>
      <c r="AMU189" s="2">
        <v>5.272</v>
      </c>
      <c r="AMV189" s="2">
        <v>2.972</v>
      </c>
      <c r="AMW189" s="2">
        <v>4.457</v>
      </c>
      <c r="AMX189" s="2">
        <v>19.701</v>
      </c>
      <c r="AMY189" s="2">
        <v>12.249</v>
      </c>
      <c r="AMZ189" s="2">
        <v>9.289</v>
      </c>
      <c r="ANA189" s="2">
        <v>78.859</v>
      </c>
      <c r="ANB189" s="2">
        <v>14.639</v>
      </c>
      <c r="ANC189" s="2">
        <v>12.253</v>
      </c>
      <c r="AND189" s="2">
        <v>29.648</v>
      </c>
      <c r="ANE189" s="2">
        <v>120.792</v>
      </c>
      <c r="ANF189" s="2">
        <v>56.329</v>
      </c>
      <c r="ANG189" s="2">
        <v>49.31</v>
      </c>
      <c r="ANH189" s="2">
        <v>21.07</v>
      </c>
      <c r="ANI189" s="2">
        <v>185.079</v>
      </c>
      <c r="ANJ189" s="2">
        <v>24.455</v>
      </c>
      <c r="ANK189" s="2">
        <v>24.813</v>
      </c>
      <c r="ANL189" s="2">
        <v>149.544</v>
      </c>
      <c r="ANM189" s="2">
        <v>202.948</v>
      </c>
      <c r="ANN189" s="2">
        <v>31.622</v>
      </c>
      <c r="ANO189" s="2">
        <v>19.825</v>
      </c>
      <c r="ANP189" s="2">
        <v>494.64</v>
      </c>
      <c r="ANQ189" s="2">
        <v>12.998</v>
      </c>
      <c r="ANR189" s="2">
        <v>44.544</v>
      </c>
      <c r="ANS189" s="2">
        <v>4.73</v>
      </c>
      <c r="ANT189" s="2">
        <v>6.971</v>
      </c>
      <c r="ANU189" s="2">
        <v>26.886</v>
      </c>
      <c r="ANV189" s="2">
        <v>3.16</v>
      </c>
      <c r="ANW189" s="2">
        <v>5.353</v>
      </c>
      <c r="ANX189" s="2">
        <v>22.31</v>
      </c>
      <c r="ANY189" s="2">
        <v>15.95</v>
      </c>
      <c r="ANZ189" s="2">
        <v>8.099</v>
      </c>
      <c r="AOA189" s="2">
        <v>93.529</v>
      </c>
      <c r="AOB189" s="2">
        <v>15.067</v>
      </c>
      <c r="AOC189" s="2">
        <v>25.55</v>
      </c>
      <c r="AOD189" s="2">
        <v>24.931</v>
      </c>
      <c r="AOE189" s="2">
        <v>173.432</v>
      </c>
      <c r="AOF189" s="2">
        <v>50.698</v>
      </c>
      <c r="AOG189" s="2">
        <v>41.092</v>
      </c>
      <c r="AOH189" s="2">
        <v>26.788</v>
      </c>
      <c r="AOI189" s="2">
        <v>190.492</v>
      </c>
      <c r="AOJ189" s="2">
        <v>29.551</v>
      </c>
      <c r="AOK189" s="2">
        <v>21.137</v>
      </c>
      <c r="AOL189" s="2">
        <v>144.478</v>
      </c>
      <c r="AOM189" s="2">
        <v>184.493</v>
      </c>
      <c r="AON189" s="2">
        <v>443.826</v>
      </c>
      <c r="AOO189" s="2">
        <v>66.582</v>
      </c>
      <c r="AOP189" s="2">
        <v>35.148</v>
      </c>
      <c r="AOQ189" s="2">
        <v>11.23</v>
      </c>
      <c r="AOR189" s="2">
        <v>10.987</v>
      </c>
      <c r="AOS189" s="2">
        <v>33.881</v>
      </c>
      <c r="AOT189" s="2">
        <v>5.029</v>
      </c>
      <c r="AOU189" s="2">
        <v>28.798</v>
      </c>
      <c r="AOV189" s="2">
        <v>4.271</v>
      </c>
      <c r="AOW189" s="2">
        <v>2.996</v>
      </c>
      <c r="AOX189" s="2">
        <v>4.319</v>
      </c>
      <c r="AOY189" s="2">
        <v>20.1</v>
      </c>
      <c r="AOZ189" s="2">
        <v>13.079</v>
      </c>
      <c r="APA189" s="2">
        <v>9.595</v>
      </c>
      <c r="APB189" s="2">
        <v>77.819</v>
      </c>
      <c r="APC189" s="2">
        <v>13.167</v>
      </c>
      <c r="APD189" s="2">
        <v>13.074</v>
      </c>
      <c r="APE189" s="2">
        <v>27.952</v>
      </c>
      <c r="APF189" s="2">
        <v>110.204</v>
      </c>
      <c r="APG189" s="2">
        <v>51.05</v>
      </c>
      <c r="APH189" s="2">
        <v>49.084</v>
      </c>
      <c r="API189" s="2">
        <v>20.782</v>
      </c>
      <c r="APJ189" s="2">
        <v>165.025</v>
      </c>
      <c r="APK189" s="2">
        <v>21.589</v>
      </c>
      <c r="APL189" s="2">
        <v>24.84</v>
      </c>
      <c r="APM189" s="2">
        <v>123.463</v>
      </c>
      <c r="APN189" s="2">
        <v>350.142</v>
      </c>
      <c r="APO189" s="2">
        <v>120.547</v>
      </c>
      <c r="APP189" s="2">
        <v>68.305</v>
      </c>
      <c r="APQ189" s="2">
        <v>9.621</v>
      </c>
      <c r="APR189" s="2">
        <v>6.489</v>
      </c>
      <c r="APS189" s="2">
        <v>311.577</v>
      </c>
      <c r="APT189" s="2">
        <v>14.054</v>
      </c>
      <c r="APU189" s="2">
        <v>40.476</v>
      </c>
      <c r="APV189" s="2">
        <v>4.609</v>
      </c>
      <c r="APW189" s="2">
        <v>4.511</v>
      </c>
      <c r="APX189" s="2">
        <v>23.941</v>
      </c>
      <c r="APY189" s="2">
        <v>2.712</v>
      </c>
      <c r="APZ189" s="2">
        <v>4.397</v>
      </c>
      <c r="AQA189" s="2">
        <v>24.02</v>
      </c>
      <c r="AQB189" s="2">
        <v>14.248</v>
      </c>
      <c r="AQC189" s="2">
        <v>8.55</v>
      </c>
      <c r="AQD189" s="2">
        <v>61.495</v>
      </c>
      <c r="AQE189" s="2">
        <v>15.386</v>
      </c>
      <c r="AQF189" s="2">
        <v>40.199</v>
      </c>
      <c r="AQG189" s="2">
        <v>115.985</v>
      </c>
      <c r="AQH189" s="2">
        <v>54.477</v>
      </c>
      <c r="AQI189" s="2">
        <v>42.863</v>
      </c>
      <c r="AQJ189" s="2">
        <v>215.159</v>
      </c>
      <c r="AQK189" s="2">
        <v>46.653</v>
      </c>
      <c r="AQL189" s="2">
        <v>25.355</v>
      </c>
      <c r="AQM189" s="2">
        <v>26.927</v>
      </c>
      <c r="AQN189" s="2">
        <v>212.577</v>
      </c>
      <c r="AQO189" s="2">
        <v>115.197</v>
      </c>
      <c r="AQP189" s="2">
        <v>9.867</v>
      </c>
      <c r="AQQ189" s="2">
        <v>2.142</v>
      </c>
      <c r="AQR189" s="2">
        <v>401.587</v>
      </c>
      <c r="AQS189" s="2">
        <v>14.381</v>
      </c>
      <c r="AQT189" s="2">
        <v>38.731</v>
      </c>
      <c r="AQU189" s="2">
        <v>3.899</v>
      </c>
      <c r="AQV189" s="2">
        <v>4.921</v>
      </c>
      <c r="AQW189" s="2">
        <v>36.491</v>
      </c>
      <c r="AQX189" s="2">
        <v>2.703</v>
      </c>
      <c r="AQY189" s="2">
        <v>4.445</v>
      </c>
      <c r="AQZ189" s="2">
        <v>22.021</v>
      </c>
      <c r="ARA189" s="2">
        <v>13.446</v>
      </c>
      <c r="ARB189" s="2">
        <v>6.755</v>
      </c>
      <c r="ARC189" s="2">
        <v>91.668</v>
      </c>
      <c r="ARD189" s="2">
        <v>13.079</v>
      </c>
      <c r="ARE189" s="2">
        <v>22.933</v>
      </c>
      <c r="ARF189" s="2">
        <v>23.425</v>
      </c>
      <c r="ARG189" s="2">
        <v>56.927</v>
      </c>
      <c r="ARH189" s="2">
        <v>51.826</v>
      </c>
      <c r="ARI189" s="2">
        <v>47.934</v>
      </c>
      <c r="ARJ189" s="2">
        <v>203.63</v>
      </c>
      <c r="ARK189" s="2">
        <v>40.816</v>
      </c>
      <c r="ARL189" s="2">
        <v>21.478</v>
      </c>
      <c r="ARM189" s="2">
        <v>29.935</v>
      </c>
      <c r="ARN189" s="2">
        <v>220.99</v>
      </c>
      <c r="ARO189" s="2">
        <v>164.056</v>
      </c>
      <c r="ARP189" s="2">
        <v>9.064</v>
      </c>
      <c r="ARQ189" s="2">
        <v>286.274</v>
      </c>
      <c r="ARR189" s="2">
        <v>11.248</v>
      </c>
      <c r="ARS189" s="2">
        <v>18.761</v>
      </c>
      <c r="ART189" s="2">
        <v>4.891</v>
      </c>
      <c r="ARU189" s="2">
        <v>33.234</v>
      </c>
      <c r="ARV189" s="2">
        <v>24.96</v>
      </c>
      <c r="ARW189" s="2">
        <v>53.197</v>
      </c>
      <c r="ARX189" s="2">
        <v>99.741</v>
      </c>
      <c r="ARY189" s="2">
        <v>44.08</v>
      </c>
      <c r="ARZ189" s="2">
        <v>53.439</v>
      </c>
      <c r="ASA189" s="2">
        <v>27.223</v>
      </c>
      <c r="ASB189" s="2">
        <v>166.928</v>
      </c>
      <c r="ASC189" s="2">
        <v>33.9</v>
      </c>
      <c r="ASD189" s="2">
        <v>140.036</v>
      </c>
      <c r="ASE189" s="2">
        <v>169.646</v>
      </c>
      <c r="ASF189" s="2">
        <v>485.637</v>
      </c>
      <c r="ASG189" s="2">
        <v>72.779</v>
      </c>
      <c r="ASH189" s="2">
        <v>40.141</v>
      </c>
      <c r="ASI189" s="2">
        <v>21.398</v>
      </c>
      <c r="ASJ189" s="2">
        <v>25.306</v>
      </c>
      <c r="ASK189" s="2">
        <v>4.719</v>
      </c>
      <c r="ASL189" s="2">
        <v>26.413</v>
      </c>
      <c r="ASM189" s="2">
        <v>5.732</v>
      </c>
      <c r="ASN189" s="2">
        <v>2.172</v>
      </c>
      <c r="ASO189" s="2">
        <v>3.774</v>
      </c>
      <c r="ASP189" s="2">
        <v>14.948</v>
      </c>
      <c r="ASQ189" s="2">
        <v>11.122</v>
      </c>
      <c r="ASR189" s="2">
        <v>7.17</v>
      </c>
      <c r="ASS189" s="2">
        <v>71.649</v>
      </c>
      <c r="AST189" s="2">
        <v>11.592</v>
      </c>
      <c r="ASU189" s="2">
        <v>15.103</v>
      </c>
      <c r="ASV189" s="2">
        <v>25.395</v>
      </c>
      <c r="ASW189" s="2">
        <v>143.142</v>
      </c>
      <c r="ASX189" s="2">
        <v>44.191</v>
      </c>
      <c r="ASY189" s="2">
        <v>34.806</v>
      </c>
      <c r="ASZ189" s="2">
        <v>28.727</v>
      </c>
      <c r="ATA189" s="2">
        <v>162.644</v>
      </c>
      <c r="ATB189" s="2">
        <v>26.65</v>
      </c>
      <c r="ATC189" s="2">
        <v>136.03</v>
      </c>
      <c r="ATD189" s="2">
        <v>138.265</v>
      </c>
      <c r="ATE189" s="2">
        <v>477.572</v>
      </c>
      <c r="ATF189" s="2">
        <v>79.273</v>
      </c>
      <c r="ATG189" s="2">
        <v>41.619</v>
      </c>
      <c r="ATH189" s="2">
        <v>40.22</v>
      </c>
      <c r="ATI189" s="2">
        <v>26.075</v>
      </c>
      <c r="ATJ189" s="2">
        <v>4.237</v>
      </c>
      <c r="ATK189" s="2">
        <v>23.355</v>
      </c>
      <c r="ATL189" s="2">
        <v>5.173</v>
      </c>
      <c r="ATM189" s="2">
        <v>2.255</v>
      </c>
      <c r="ATN189" s="2">
        <v>3.463</v>
      </c>
      <c r="ATO189" s="2">
        <v>34.311</v>
      </c>
      <c r="ATP189" s="2">
        <v>22.304</v>
      </c>
      <c r="ATQ189" s="2">
        <v>19.022</v>
      </c>
      <c r="ATR189" s="2">
        <v>103.277</v>
      </c>
      <c r="ATS189" s="2">
        <v>48.154</v>
      </c>
      <c r="ATT189" s="2">
        <v>175.968</v>
      </c>
      <c r="ATU189" s="2">
        <v>82.806</v>
      </c>
      <c r="ATV189" s="2">
        <v>129.043</v>
      </c>
      <c r="ATW189" s="2">
        <v>82.548</v>
      </c>
      <c r="ATX189" s="2">
        <v>15.322</v>
      </c>
      <c r="ATY189" s="2">
        <v>14.379</v>
      </c>
      <c r="ATZ189" s="2">
        <v>6.702</v>
      </c>
      <c r="AUA189" s="2">
        <v>24.672</v>
      </c>
      <c r="AUB189" s="2">
        <v>4.293</v>
      </c>
      <c r="AUC189" s="2">
        <v>18.528</v>
      </c>
      <c r="AUD189" s="2">
        <v>4.414</v>
      </c>
      <c r="AUE189" s="2">
        <v>2.497</v>
      </c>
      <c r="AUF189" s="2">
        <v>12.923</v>
      </c>
      <c r="AUG189" s="2">
        <v>12.416</v>
      </c>
      <c r="AUH189" s="2">
        <v>44.711</v>
      </c>
      <c r="AUI189" s="2">
        <v>7.652</v>
      </c>
      <c r="AUJ189" s="2">
        <v>5.472</v>
      </c>
      <c r="AUK189" s="2">
        <v>6.383</v>
      </c>
      <c r="AUL189" s="2">
        <v>30.694</v>
      </c>
      <c r="AUM189" s="2">
        <v>102.961</v>
      </c>
      <c r="AUN189" s="2">
        <v>51.83</v>
      </c>
      <c r="AUO189" s="2">
        <v>45.524</v>
      </c>
      <c r="AUP189" s="2">
        <v>17.443</v>
      </c>
      <c r="AUQ189" s="2">
        <v>187.112</v>
      </c>
      <c r="AUR189" s="2">
        <v>27.582</v>
      </c>
      <c r="AUS189" s="2">
        <v>25.915</v>
      </c>
      <c r="AUT189" s="2">
        <v>174.733</v>
      </c>
      <c r="AUU189" s="2">
        <v>81.504</v>
      </c>
      <c r="AUV189" s="2">
        <v>395.47</v>
      </c>
      <c r="AUW189" s="2">
        <v>15.931</v>
      </c>
      <c r="AUX189" s="2">
        <v>10.053</v>
      </c>
      <c r="AUY189" s="2">
        <v>12.374</v>
      </c>
      <c r="AUZ189" s="2">
        <v>30.627</v>
      </c>
      <c r="AVA189" s="2">
        <v>4.425</v>
      </c>
      <c r="AVB189" s="2">
        <v>23.608</v>
      </c>
      <c r="AVC189" s="2">
        <v>4.139</v>
      </c>
      <c r="AVD189" s="2">
        <v>2.472</v>
      </c>
      <c r="AVE189" s="2">
        <v>3.691</v>
      </c>
      <c r="AVF189" s="2">
        <v>35.796</v>
      </c>
      <c r="AVG189" s="2">
        <v>22.931</v>
      </c>
      <c r="AVH189" s="2">
        <v>18.297</v>
      </c>
      <c r="AVI189" s="2">
        <v>108.481</v>
      </c>
      <c r="AVJ189" s="2">
        <v>51.963</v>
      </c>
      <c r="AVK189" s="2">
        <v>176.645</v>
      </c>
      <c r="AVL189" s="2">
        <v>69.616</v>
      </c>
      <c r="AVM189" s="2">
        <v>117.81</v>
      </c>
      <c r="AVN189" s="2">
        <v>67.134</v>
      </c>
      <c r="AVO189" s="2">
        <v>17.247</v>
      </c>
      <c r="AVP189" s="2">
        <v>19.245</v>
      </c>
      <c r="AVQ189" s="2">
        <v>25.891</v>
      </c>
      <c r="AVR189" s="2">
        <v>4.34</v>
      </c>
      <c r="AVS189" s="2">
        <v>29.116</v>
      </c>
      <c r="AVT189" s="2">
        <v>5.89</v>
      </c>
      <c r="AVU189" s="2">
        <v>2.997</v>
      </c>
      <c r="AVV189" s="2">
        <v>3.752</v>
      </c>
      <c r="AVW189" s="2">
        <v>16.179</v>
      </c>
      <c r="AVX189" s="2">
        <v>11.811</v>
      </c>
      <c r="AVY189" s="2">
        <v>7.518</v>
      </c>
      <c r="AVZ189" s="2">
        <v>51.581</v>
      </c>
      <c r="AWA189" s="2">
        <v>12.39</v>
      </c>
      <c r="AWB189" s="2">
        <v>27.01</v>
      </c>
      <c r="AWC189" s="2">
        <v>100.968</v>
      </c>
      <c r="AWD189" s="2">
        <v>46.985</v>
      </c>
      <c r="AWE189" s="2">
        <v>57.766</v>
      </c>
      <c r="AWF189" s="2">
        <v>23.919</v>
      </c>
      <c r="AWG189" s="2">
        <v>193.557</v>
      </c>
      <c r="AWH189" s="2">
        <v>28.211</v>
      </c>
      <c r="AWI189" s="2">
        <v>24.586</v>
      </c>
      <c r="AWJ189" s="2">
        <v>169.9</v>
      </c>
      <c r="AWK189" s="2">
        <v>197.985</v>
      </c>
      <c r="AWL189" s="2">
        <v>37.975</v>
      </c>
      <c r="AWM189" s="2">
        <v>14.998</v>
      </c>
      <c r="AWN189" s="2">
        <v>404.129</v>
      </c>
      <c r="AWO189" s="2">
        <v>12.833</v>
      </c>
      <c r="AWP189" s="2">
        <v>38.435</v>
      </c>
      <c r="AWQ189" s="2">
        <v>2.1</v>
      </c>
      <c r="AWR189" s="2">
        <v>4.047</v>
      </c>
      <c r="AWS189" s="2">
        <v>18.703</v>
      </c>
      <c r="AWT189" s="2">
        <v>3.127</v>
      </c>
      <c r="AWU189" s="2">
        <v>2.706</v>
      </c>
      <c r="AWV189" s="2">
        <v>12.109</v>
      </c>
      <c r="AWW189" s="2">
        <v>11.706</v>
      </c>
      <c r="AWX189" s="2">
        <v>43.794</v>
      </c>
      <c r="AWY189" s="2">
        <v>5.795</v>
      </c>
      <c r="AWZ189" s="2">
        <v>4.422</v>
      </c>
      <c r="AXA189" s="2">
        <v>4.416</v>
      </c>
      <c r="AXB189" s="2">
        <v>30.73</v>
      </c>
      <c r="AXC189" s="2">
        <v>151.117</v>
      </c>
      <c r="AXD189" s="2">
        <v>70.96</v>
      </c>
      <c r="AXE189" s="2">
        <v>20.373</v>
      </c>
      <c r="AXF189" s="2">
        <v>23.489</v>
      </c>
      <c r="AXG189" s="2">
        <v>28.726</v>
      </c>
      <c r="AXH189" s="2">
        <v>130.836</v>
      </c>
      <c r="AXI189" s="2">
        <v>18.903</v>
      </c>
      <c r="AXJ189" s="2">
        <v>109.272</v>
      </c>
      <c r="AXK189" s="2">
        <v>169.37</v>
      </c>
      <c r="AXL189" s="2">
        <v>125.237</v>
      </c>
      <c r="AXM189" s="2">
        <v>93.294</v>
      </c>
      <c r="AXN189" s="2">
        <v>14.39</v>
      </c>
      <c r="AXO189" s="2">
        <v>420.678</v>
      </c>
      <c r="AXP189" s="2">
        <v>9.346</v>
      </c>
      <c r="AXQ189" s="2">
        <v>31.341</v>
      </c>
      <c r="AXR189" s="2">
        <v>4.361</v>
      </c>
      <c r="AXS189" s="2">
        <v>5.168</v>
      </c>
      <c r="AXT189" s="2">
        <v>18.057</v>
      </c>
      <c r="AXU189" s="2">
        <v>3.278</v>
      </c>
      <c r="AXV189" s="2">
        <v>19.409</v>
      </c>
      <c r="AXW189" s="2">
        <v>18.753</v>
      </c>
      <c r="AXX189" s="2">
        <v>87.537</v>
      </c>
      <c r="AXY189" s="2">
        <v>13.21</v>
      </c>
      <c r="AXZ189" s="2">
        <v>24.424</v>
      </c>
      <c r="AYA189" s="2">
        <v>7.677</v>
      </c>
      <c r="AYB189" s="2">
        <v>26.832</v>
      </c>
      <c r="AYC189" s="2">
        <v>65.009</v>
      </c>
      <c r="AYD189" s="2">
        <v>79.479</v>
      </c>
      <c r="AYE189" s="2">
        <v>38.654</v>
      </c>
      <c r="AYF189" s="2">
        <v>249.499</v>
      </c>
      <c r="AYG189" s="2">
        <v>57.828</v>
      </c>
      <c r="AYH189" s="2">
        <v>62.5</v>
      </c>
      <c r="AYI189" s="2">
        <v>66.582</v>
      </c>
      <c r="AYJ189" s="2">
        <v>48.374</v>
      </c>
      <c r="AYK189" s="2">
        <v>135.531</v>
      </c>
      <c r="AYL189" s="2">
        <v>52.335</v>
      </c>
      <c r="AYM189" s="2">
        <v>0.989</v>
      </c>
      <c r="AYN189" s="2">
        <v>6.513</v>
      </c>
      <c r="AYO189" s="2">
        <v>4.259</v>
      </c>
      <c r="AYP189" s="2">
        <v>19.028</v>
      </c>
      <c r="AYQ189" s="2">
        <v>37.495</v>
      </c>
      <c r="AYR189" s="2">
        <v>4.552</v>
      </c>
      <c r="AYS189" s="2">
        <v>26.028</v>
      </c>
      <c r="AYT189" s="2">
        <v>4.155</v>
      </c>
      <c r="AYU189" s="2">
        <v>2.753</v>
      </c>
      <c r="AYV189" s="2">
        <v>4.791</v>
      </c>
      <c r="AYW189" s="2">
        <v>21.069</v>
      </c>
      <c r="AYX189" s="2">
        <v>12.463</v>
      </c>
      <c r="AYY189" s="2">
        <v>8.366</v>
      </c>
      <c r="AYZ189" s="2">
        <v>78.505</v>
      </c>
      <c r="AZA189" s="2">
        <v>12.73</v>
      </c>
      <c r="AZB189" s="2">
        <v>16.621</v>
      </c>
      <c r="AZC189" s="2">
        <v>28.44</v>
      </c>
      <c r="AZD189" s="2">
        <v>112.342</v>
      </c>
      <c r="AZE189" s="2">
        <v>52.363</v>
      </c>
      <c r="AZF189" s="2">
        <v>45.195</v>
      </c>
      <c r="AZG189" s="2">
        <v>17.393</v>
      </c>
      <c r="AZH189" s="2">
        <v>161.789</v>
      </c>
      <c r="AZI189" s="2">
        <v>22.143</v>
      </c>
      <c r="AZJ189" s="2">
        <v>21.076</v>
      </c>
      <c r="AZK189" s="2">
        <v>141.734</v>
      </c>
      <c r="AZL189" s="2">
        <v>380.867</v>
      </c>
      <c r="AZM189" s="2">
        <v>101.299</v>
      </c>
      <c r="AZN189" s="2">
        <v>29.278</v>
      </c>
      <c r="AZO189" s="2">
        <v>19.306</v>
      </c>
      <c r="AZP189" s="2">
        <v>10.12</v>
      </c>
      <c r="AZQ189" s="2">
        <v>3.977</v>
      </c>
      <c r="AZR189" s="2">
        <v>17.943</v>
      </c>
      <c r="AZS189" s="2">
        <v>26.555</v>
      </c>
      <c r="AZT189" s="2">
        <v>5.27</v>
      </c>
      <c r="AZU189" s="2">
        <v>28.687</v>
      </c>
      <c r="AZV189" s="2">
        <v>4.896</v>
      </c>
      <c r="AZW189" s="2">
        <v>2.883</v>
      </c>
      <c r="AZX189" s="2">
        <v>4.972</v>
      </c>
      <c r="AZY189" s="2">
        <v>18.306</v>
      </c>
      <c r="AZZ189" s="2">
        <v>12.005</v>
      </c>
      <c r="BAA189" s="2">
        <v>9.038</v>
      </c>
      <c r="BAB189" s="2">
        <v>65.379</v>
      </c>
      <c r="BAC189" s="2">
        <v>13.705</v>
      </c>
      <c r="BAD189" s="2">
        <v>7.58</v>
      </c>
      <c r="BAE189" s="2">
        <v>53.81</v>
      </c>
      <c r="BAF189" s="2">
        <v>26.891</v>
      </c>
      <c r="BAG189" s="2">
        <v>28.917</v>
      </c>
      <c r="BAH189" s="2">
        <v>167.718</v>
      </c>
      <c r="BAI189" s="2">
        <v>36.697</v>
      </c>
      <c r="BAJ189" s="2">
        <v>25.115</v>
      </c>
      <c r="BAK189" s="2">
        <v>125.57</v>
      </c>
      <c r="BAL189" s="2">
        <v>76.078</v>
      </c>
      <c r="BAM189" s="2">
        <v>421.981</v>
      </c>
      <c r="BAN189" s="2">
        <v>72.596</v>
      </c>
      <c r="BAO189" s="2">
        <v>29.492</v>
      </c>
      <c r="BAP189" s="2">
        <v>41.067</v>
      </c>
      <c r="BAQ189" s="2">
        <v>26.161</v>
      </c>
      <c r="BAR189" s="2">
        <v>4.849</v>
      </c>
      <c r="BAS189" s="2">
        <v>31.282</v>
      </c>
      <c r="BAT189" s="2">
        <v>6.486</v>
      </c>
      <c r="BAU189" s="2">
        <v>3.25</v>
      </c>
      <c r="BAV189" s="2">
        <v>5.186</v>
      </c>
      <c r="BAW189" s="2">
        <v>19.679</v>
      </c>
      <c r="BAX189" s="2">
        <v>16.376</v>
      </c>
      <c r="BAY189" s="2">
        <v>9.172</v>
      </c>
      <c r="BAZ189" s="2">
        <v>76.132</v>
      </c>
      <c r="BBA189" s="2">
        <v>15.596</v>
      </c>
      <c r="BBB189" s="2">
        <v>13.52</v>
      </c>
      <c r="BBC189" s="2">
        <v>27.936</v>
      </c>
      <c r="BBD189" s="2">
        <v>114.878</v>
      </c>
      <c r="BBE189" s="2">
        <v>53.292</v>
      </c>
      <c r="BBF189" s="2">
        <v>50.946</v>
      </c>
      <c r="BBG189" s="2">
        <v>19.067</v>
      </c>
      <c r="BBH189" s="2">
        <v>167.66</v>
      </c>
      <c r="BBI189" s="2">
        <v>22.213</v>
      </c>
      <c r="BBJ189" s="2">
        <v>21.789</v>
      </c>
      <c r="BBK189" s="2">
        <v>142.104</v>
      </c>
      <c r="BBL189" s="2">
        <v>393.155</v>
      </c>
      <c r="BBM189" s="2">
        <v>113.373</v>
      </c>
      <c r="BBN189" s="2">
        <v>29.25</v>
      </c>
      <c r="BBO189" s="2">
        <v>30.119</v>
      </c>
      <c r="BBP189" s="2">
        <v>11.916</v>
      </c>
      <c r="BBQ189" s="2">
        <v>3.556</v>
      </c>
      <c r="BBR189" s="2">
        <v>14.97</v>
      </c>
      <c r="BBS189" s="2"/>
      <c r="BBT189" s="2"/>
      <c r="BBU189" s="2"/>
      <c r="BBV189" s="2"/>
      <c r="BBW189" s="2"/>
      <c r="BBX189" s="2"/>
      <c r="BBY189" s="2"/>
      <c r="BBZ189" s="2"/>
      <c r="BCA189" s="2"/>
      <c r="BCB189" s="2"/>
      <c r="BCC189" s="2"/>
      <c r="BCD189" s="2"/>
      <c r="BCE189" s="2"/>
      <c r="BCF189" s="2"/>
    </row>
    <row r="190" spans="1:1024 1025:1436">
      <c r="A190" s="1" t="s">
        <v>7</v>
      </c>
      <c r="C190" s="2">
        <f>C189+D189+E189+F189+G189+H189+I189+J189+K189+L189+M189+N189+O189+P189+Q189+R189+S189+T189+U189+V189+W189+X189+Y189+Z189+AA189+AB189+AC189+AD189+AE189+AF189+AG189+AH189+AI189+AJ189+AK189+AL189+AM189+AN189+AO189+AP189+AQ189+AR189+AS189+AT189+AU189+AV189+AW189+AX189+AY189+AZ189+BA189+BB189+BC189+BD189+BE189+BF189+BG189+BH189+BI189+BJ189+BK189+BL189+BM189+BN189+BO189+BP189+BQ189+BR189+BS189+BT189+BU189+BV189+BW189+BX189+BY189+BZ189+CA189+CB189+CC189+CD189+CE189+CF189+CG189+CH189+CI189+CJ189+CK189+CL189+CM189+CN189+CO189+CP189+CQ189+CR189+CS189+CT189+CU189+CV189+CW189+CX189+CY189+CZ189+DA189+DB189+DC189+DD189+DE189+DF189+DG189+DH189+DI189+DJ189+DK189+DL189+DM189+DN189+DO189+DP189+DQ189+DR189+DS189+DT189+DU189+DV189+DW189+DX189+DY189+DZ189+EA189+EB189+EC189+ED189+EE189+EF189+EG189+EH189+EI189+EJ189+EK189+EL189+EM189+EN189+EO189+EP189+EQ189+ER189+ES189+ET189+EU189+EV189+EW189+EX189+EY189+EZ189+FA189+FB189+FC189+FD189+FE189+FF189+FG189+FH189+FI189+FJ189+FK189+FL189+FM189+FN189+FO189+FP189+FQ189+FR189+FS189+FT189+FU189+FV189+FW189+FX189+FY189+FZ189+GA189+GB189+GC189+GD189+GE189+GF189+GG189+GH189+GI189+GJ189+GK189+GL189+GM189+GN189+GO189+GP189+GQ189+GR189+GS189+GT189+GU189+GV189+GW189+GX189+GY189+GZ189+HA189+HB189+HC189+HD189+HE189+HF189+HG189+HH189+HI189+HJ189+HK189+HL189+HM189+HN189+HO189+HP189+HQ189+HR189+HS189+HT189+HU189+HV189+HW189+HX189+HY189+HZ189+IA189+IB189+IC189+ID189+IE189+IF189+IG189+IH189+II189+IJ189+IK189+IL189+IM189+IN189+IO189+IP189+IQ189+IR189+IS189+IT189+IU189+IV189+IW189+IX189+IY189+IZ189+JA189+JB189+JC189+JD189+JE189+JF189+JG189+JH189+JI189+JJ189+JK189+JL189+JM189+JN189+JO189+JP189+JQ189+JR189+JS189+JT189+JU189+JV189+JW189+JX189+JY189+JZ189+KA189+KB189+KC189+KD189+KE189+KF189+KG189+KH189+KI189+KJ189+KK189+KL189+KM189+KN189+KO189+KP189+KQ189+KR189+KS189+KT189+KU189+KV189+KW189+KX189+KY189+KZ189+LA189+LB189+LC189+LD189+LE189+LF189+LG189+LH189+LI189+LJ189+LK189+LL189+LM189+LN189+LO189+LP189+LQ189+LR189+LS189+LT189+LU189+LV189+LW189+LX189+LY189+LZ189+MA189+MB189+MC189+MD189+ME189+MF189+MG189+MH189+MI189+MJ189+MK189+ML189+MM189+MN189+MO189+MP189+MQ189+MR189+MS189+MT189+MU189+MV189+MW189+MX189+MY189+MZ189+NA189+NB189+NC189+ND189+NE189+NF189+NG189+NH189+NI189+NJ189+NK189+NL189+NM189+NN189+NO189+NP189+NQ189+NR189+NS189+NT189+NU189+NV189+NW189+NX189+NY189+NZ189+OA189+OB189+OC189+OD189+OE189+OF189+OG189+OH189+OI189+OJ189+OK189+OL189+OM189+ON189+OO189+OP189+OQ189+OR189+OS189+OT189+OU189+OV189+OW189+OX189+OY189+OZ189+PA189+PB189+PC189+PD189+PE189+PF189+PG189+PH189+PI189+PJ189+PK189+PL189+PM189+PN189+PO189+PP189+PQ189+PR189+PS189+PT189+PU189+PV189+PW189+PX189+PY189+PZ189+QA189+QB189+QC189+QD189+QE189+QF189+QG189+QH189+QI189+QJ189+QK189+QL189+QM189+QN189+QO189+QP189+QQ189+QR189+QS189+QT189+QU189+QV189+QW189+QX189+QY189+QZ189+RA189+RB189+RC189+RD189+RE189+RF189+RG189+RH189+RI189+RJ189+RK189+RL189+RM189+RN189+RO189+RP189+RQ189+RR189+RS189+RT189+RU189+RV189+RW189+RX189+RY189+RZ189+SA189+SB189+SC189+SD189+SE189+SF189+SG189+SH189+SI189+SJ189+SK189+SL189+SM189+SN189+SO189+SP189+SQ189+SR189+SS189+ST189+SU189+SV189+SW189+SX189+SY189+SZ189+TA189+TB189+TC189+TD189+TE189+TF189+TG189+TH189+TI189+TJ189+TK189+TL189+TM189+TN189+TO189+TP189+TQ189+TR189+TS189+TT189+TU189+TV189+TW189+TX189+TY189+TZ189+UA189+UB189+UC189+UD189+UE189+UF189+UG189+UH189+UI189+UJ189+UK189+UL189+UM189+UN189+UO189+UP189+UQ189+UR189+US189+UT189+UU189+UV189+UW189+UX189+UY189+UZ189+VA189+VB189+VC189+VD189+VE189+VF189+VG189+VH189+VI189+VJ189+VK189+VL189+VM189+VN189+VO189+VP189+VQ189+VR189+VS189+VT189+VU189+VV189+VW189+VX189+VY189+VZ189+WA189+WB189+WC189+WD189+WE189+WF189+WG189+WH189+WI189+WJ189+WK189+WL189+WM189+WN189+WO189+WP189+WQ189+WR189+WS189+WT189+WU189+WV189+WW189+WX189+WY189+WZ189+XA189+XB189+XC189+XD189+XE189+XF189+XG189+XH189+XI189+XJ189+XK189+XL189+XM189+XN189+XO189+XP189+XQ189+XR189+XS189+XT189+XU189+XV189+XW189+XX189+XY189+XZ189+YA189+YB189+YC189+YD189+YE189+YF189+YG189+YH189+YI189+YJ189+YK189+YL189+YM189+YN189+YO189+YP189+YQ189+YR189+YS189+YT189+YU189+YV189+YW189+YX189+YY189+YZ189+ZA189+ZB189+ZC189+ZD189+ZE189+ZF189+ZG189+ZH189+ZI189+ZJ189+ZK189+ZL189+ZM189+ZN189+ZO189+ZP189+ZQ189+ZR189+ZS189+ZT189+ZU189+ZV189+ZW189+ZX189+ZY189+ZZ189+AAA189+AAB189+AAC189+AAD189+AAE189+AAF189+AAG189+AAH189+AAI189+AAJ189+AAK189+AAL189+AAM189+AAN189+AAO189+AAP189+AAQ189+AAR189+AAS189+AAT189+AAU189+AAV189+AAW189+AAX189+AAY189+AAZ189+ABA189+ABB189+ABC189+ABD189+ABE189+ABF189+ABG189+ABH189+ABI189+ABJ189+ABK189+ABL189+ABM189+ABN189+ABO189+ABP189+ABQ189+ABR189+ABS189+ABT189+ABU189+ABV189+ABW189+ABX189+ABY189+ABZ189+ACA189+ACB189+ACC189+ACD189+ACE189+ACF189+ACG189+ACH189+ACI189+ACJ189+ACK189+ACL189+ACM189+ACN189+ACO189+ACP189+ACQ189+ACR189+ACS189+ACT189+ACU189+ACV189+ACW189+ACX189+ACY189+ACZ189+ADA189+ADB189+ADC189+ADD189+ADE189+ADF189+ADG189+ADH189+ADI189+ADJ189+ADK189+ADL189+ADM189+ADN189+ADO189+ADP189+ADQ189+ADR189+ADS189+ADT189+ADU189+ADV189+ADW189+ADX189+ADY189+ADZ189+AEA189+AEB189+AEC189+AED189+AEE189+AEF189+AEG189+AEH189+AEI189+AEJ189+AEK189+AEL189+AEM189+AEN189+AEO189+AEP189+AEQ189+AER189+AES189+AET189+AEU189+AEV189+AEW189+AEX189+AEY189+AEZ189+AFA189+AFB189+AFC189+AFD189+AFE189+AFF189+AFG189+AFH189+AFI189+AFJ189+AFK189+AFL189+AFM189+AFN189+AFO189+AFP189+AFQ189+AFR189+AFS189+AFT189+AFU189+AFV189+AFW189+AFX189+AFY189+AFZ189+AGA189+AGB189+AGC189+AGD189+AGE189+AGF189+AGG189+AGH189+AGI189+AGJ189+AGK189+AGL189+AGM189+AGN189+AGO189+AGP189+AGQ189+AGR189+AGS189+AGT189+AGU189+AGV189+AGW189+AGX189+AGY189+AGZ189+AHA189+AHB189+AHC189+AHD189+AHE189+AHF189+AHG189+AHH189+AHI189+AHJ189+AHK189+AHL189+AHM189+AHN189+AHO189+AHP189+AHQ189+AHR189+AHS189+AHT189+AHU189+AHV189+AHW189+AHX189+AHY189+AHZ189+AIA189+AIB189+AIC189+AID189+AIE189+AIF189+AIG189+AIH189+AII189+AIJ189+AIK189+AIL189+AIM189+AIN189+AIO189+AIP189+AIQ189+AIR189+AIS189+AIT189+AIU189+AIV189+AIW189+AIX189+AIY189+AIZ189+AJA189+AJB189+AJC189+AJD189+AJE189+AJF189+AJG189+AJH189+AJI189+AJJ189+AJK189+AJL189+AJM189+AJN189+AJO189+AJP189+AJQ189+AJR189+AJS189+AJT189+AJU189+AJV189+AJW189+AJX189+AJY189+AJZ189+AKA189+AKB189+AKC189+AKD189+AKE189+AKF189+AKG189+AKH189+AKI189+AKJ189+AKK189+AKL189+AKM189+AKN189+AKO189+AKP189+AKQ189+AKR189+AKS189+AKT189+AKU189+AKV189+AKW189+AKX189+AKY189+AKZ189+ALA189+ALB189+ALC189+ALD189+ALE189+ALF189+ALG189+ALH189+ALI189+ALJ189+ALK189+ALL189+ALM189+ALN189+ALO189+ALP189+ALQ189+ALR189+ALS189+ALT189+ALU189+ALV189+ALW189+ALX189+ALY189+ALZ189+AMA189+AMB189+AMC189+AMD189+AME189+AMF189+AMG189+AMH189+AMI189+AMJ189+AMK189+AML189+AMM189+AMN189+AMO189+AMP189+AMQ189+AMR189+AMS189+AMT189+AMU189+AMV189+AMW189+AMX189+AMY189+AMZ189+ANA189+ANB189+ANC189+AND189+ANE189+ANF189+ANG189+ANH189+ANI189+ANJ189+ANK189+ANL189+ANM189+ANN189+ANO189+ANP189+ANQ189+ANR189+ANS189+ANT189+ANU189+ANV189+ANW189+ANX189+ANY189+ANZ189+AOA189+AOB189+AOC189+AOD189+AOE189+AOF189+AOG189+AOH189+AOI189+AOJ189+AOK189+AOL189+AOM189+AON189+AOO189+AOP189+AOQ189+AOR189+AOS189+AOT189+AOU189+AOV189+AOW189+AOX189+AOY189+AOZ189+APA189+APB189+APC189+APD189+APE189+APF189+APG189+APH189+API189+APJ189+APK189+APL189+APM189+APN189+APO189+APP189+APQ189+APR189+APS189+APT189+APU189+APV189+APW189+APX189+APY189+APZ189+AQA189+AQB189+AQC189+AQD189+AQE189+AQF189+AQG189+AQH189+AQI189+AQJ189+AQK189+AQL189+AQM189+AQN189+AQO189+AQP189+AQQ189+AQR189+AQS189+AQT189+AQU189+AQV189+AQW189+AQX189+AQY189+AQZ189+ARA189+ARB189+ARC189+ARD189+ARE189+ARF189+ARG189+ARH189+ARI189+ARJ189+ARK189+ARL189+ARM189+ARN189+ARO189+ARP189+ARQ189+ARR189+ARS189+ART189+ARU189+ARV189+ARW189+ARX189+ARY189+ARZ189+ASA189+ASB189+ASC189+ASD189+ASE189+ASF189+ASG189+ASH189+ASI189+ASJ189+ASK189+ASL189+ASM189+ASN189+ASO189+ASP189+ASQ189+ASR189+ASS189+AST189+ASU189+ASV189+ASW189+ASX189+ASY189+ASZ189+ATA189+ATB189+ATC189+ATD189+ATE189+ATF189+ATG189+ATH189+ATI189+ATJ189+ATK189+ATL189+ATM189+ATN189+ATO189+ATP189+ATQ189+ATR189+ATS189+ATT189+ATU189+ATV189+ATW189+ATX189+ATY189+ATZ189+AUA189+AUB189+AUC189+AUD189+AUE189+AUF189+AUG189+AUH189+AUI189+AUJ189+AUK189+AUL189+AUM189+AUN189+AUO189+AUP189+AUQ189+AUR189+AUS189+AUT189+AUU189+AUV189+AUW189+AUX189+AUY189+AUZ189+AVA189+AVB189+AVC189+AVD189+AVE189+AVF189+AVG189+AVH189+AVI189+AVJ189+AVK189+AVL189+AVM189+AVN189+AVO189+AVP189+AVQ189+AVR189+AVS189+AVT189+AVU189+AVV189+AVW189+AVX189+AVY189+AVZ189+AWA189+AWB189+AWC189+AWD189+AWE189+AWF189+AWG189+AWH189+AWI189+AWJ189+AWK189+AWL189+AWM189+AWN189+AWO189+AWP189+AWQ189+AWR189+AWS189+AWT189+AWU189+AWV189+AWW189+AWX189+AWY189+AWZ189+AXA189+AXB189+AXC189+AXD189+AXE189+AXF189+AXG189+AXH189+AXI189+AXJ189+AXK189+AXL189+AXM189+AXN189+AXO189+AXP189+AXQ189+AXR189+AXS189+AXT189+AXU189+AXV189+AXW189+AXX189+AXY189+AXZ189+AYA189+AYB189+AYC189+AYD189+AYE189+AYF189+AYG189+AYH189+AYI189+AYJ189+AYK189+AYL189+AYM189+AYN189+AYO189+AYP189+AYQ189+AYR189+AYS189+AYT189+AYU189+AYV189+AYW189+AYX189+AYY189+AYZ189+AZA189+AZB189+AZC189+AZD189+AZE189+AZF189+AZG189+AZH189+AZI189+AZJ189+AZK189+AZL189+AZM189+AZN189+AZO189+AZP189+AZQ189+AZR189+AZS189+AZT189+AZU189+AZV189+AZW189+AZX189+AZY189+AZZ189+BAA189+BAB189+BAC189+BAD189+BAE189+BAF189+BAG189+BAH189+BAI189+BAJ189+BAK189+BAL189+BAM189+BAN189+BAO189+BAP189+BAQ189+BAR189+BAS189+BAT189+BAU189+BAV189+BAW189+BAX189+BAY189+BAZ189+BBA189+BBB189+BBC189+BBD189+BBE189+BBF189+BBG189+BBH189+BBI189+BBJ189+BBK189+BBL189+BBM189+BBN189+BBO189+BBP189+BBQ189+BBR189</f>
        <v>77092.2140000001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  <c r="SG190" s="2"/>
      <c r="SH190" s="2"/>
      <c r="SI190" s="2"/>
      <c r="SJ190" s="2"/>
      <c r="SK190" s="2"/>
      <c r="SL190" s="2"/>
      <c r="SM190" s="2"/>
      <c r="SN190" s="2"/>
      <c r="SO190" s="2"/>
      <c r="SP190" s="2"/>
      <c r="SQ190" s="2"/>
      <c r="SR190" s="2"/>
      <c r="SS190" s="2"/>
      <c r="ST190" s="2"/>
      <c r="SU190" s="2"/>
      <c r="SV190" s="2"/>
      <c r="SW190" s="2"/>
      <c r="SX190" s="2"/>
      <c r="SY190" s="2"/>
      <c r="SZ190" s="2"/>
      <c r="TA190" s="2"/>
      <c r="TB190" s="2"/>
      <c r="TC190" s="2"/>
      <c r="TD190" s="2"/>
      <c r="TE190" s="2"/>
      <c r="TF190" s="2"/>
      <c r="TG190" s="2"/>
      <c r="TH190" s="2"/>
      <c r="TI190" s="2"/>
      <c r="TJ190" s="2"/>
      <c r="TK190" s="2"/>
      <c r="TL190" s="2"/>
      <c r="TM190" s="2"/>
      <c r="TN190" s="2"/>
      <c r="TO190" s="2"/>
      <c r="TP190" s="2"/>
      <c r="TQ190" s="2"/>
      <c r="TR190" s="2"/>
      <c r="TS190" s="2"/>
      <c r="TT190" s="2"/>
      <c r="TU190" s="2"/>
      <c r="TV190" s="2"/>
      <c r="TW190" s="2"/>
      <c r="TX190" s="2"/>
      <c r="TY190" s="2"/>
      <c r="TZ190" s="2"/>
      <c r="UA190" s="2"/>
      <c r="UB190" s="2"/>
      <c r="UC190" s="2"/>
      <c r="UD190" s="2"/>
      <c r="UE190" s="2"/>
      <c r="UF190" s="2"/>
      <c r="UG190" s="2"/>
      <c r="UH190" s="2"/>
      <c r="UI190" s="2"/>
      <c r="UJ190" s="2"/>
      <c r="UK190" s="2"/>
      <c r="UL190" s="2"/>
      <c r="UM190" s="2"/>
      <c r="UN190" s="2"/>
      <c r="UO190" s="2"/>
      <c r="UP190" s="2"/>
      <c r="UQ190" s="2"/>
      <c r="UR190" s="2"/>
      <c r="US190" s="2"/>
      <c r="UT190" s="2"/>
      <c r="UU190" s="2"/>
      <c r="UV190" s="2"/>
      <c r="UW190" s="2"/>
      <c r="UX190" s="2"/>
      <c r="UY190" s="2"/>
      <c r="UZ190" s="2"/>
      <c r="VA190" s="2"/>
      <c r="VB190" s="2"/>
      <c r="VC190" s="2"/>
      <c r="VD190" s="2"/>
      <c r="VE190" s="2"/>
      <c r="VF190" s="2"/>
      <c r="VG190" s="2"/>
      <c r="VH190" s="2"/>
      <c r="VI190" s="2"/>
      <c r="VJ190" s="2"/>
      <c r="VK190" s="2"/>
      <c r="VL190" s="2"/>
      <c r="VM190" s="2"/>
      <c r="VN190" s="2"/>
      <c r="VO190" s="2"/>
      <c r="VP190" s="2"/>
      <c r="VQ190" s="2"/>
      <c r="VR190" s="2"/>
      <c r="VS190" s="2"/>
      <c r="VT190" s="2"/>
      <c r="VU190" s="2"/>
      <c r="VV190" s="2"/>
      <c r="VW190" s="2"/>
      <c r="VX190" s="2"/>
      <c r="VY190" s="2"/>
      <c r="VZ190" s="2"/>
      <c r="WA190" s="2"/>
      <c r="WB190" s="2"/>
      <c r="WC190" s="2"/>
      <c r="WD190" s="2"/>
      <c r="WE190" s="2"/>
      <c r="WF190" s="2"/>
      <c r="WG190" s="2"/>
      <c r="WH190" s="2"/>
      <c r="WI190" s="2"/>
      <c r="WJ190" s="2"/>
      <c r="WK190" s="2"/>
      <c r="WL190" s="2"/>
      <c r="WM190" s="2"/>
      <c r="WN190" s="2"/>
      <c r="WO190" s="2"/>
      <c r="WP190" s="2"/>
      <c r="WQ190" s="2"/>
      <c r="WR190" s="2"/>
      <c r="WS190" s="2"/>
      <c r="WT190" s="2"/>
      <c r="WU190" s="2"/>
      <c r="WV190" s="2"/>
      <c r="WW190" s="2"/>
      <c r="WX190" s="2"/>
      <c r="WY190" s="2"/>
      <c r="WZ190" s="2"/>
      <c r="XA190" s="2"/>
      <c r="XB190" s="2"/>
      <c r="XC190" s="2"/>
      <c r="XD190" s="2"/>
      <c r="XE190" s="2"/>
      <c r="XF190" s="2"/>
      <c r="XG190" s="2"/>
      <c r="XH190" s="2"/>
      <c r="XI190" s="2"/>
      <c r="XJ190" s="2"/>
      <c r="XK190" s="2"/>
      <c r="XL190" s="2"/>
      <c r="XM190" s="2"/>
      <c r="XN190" s="2"/>
      <c r="XO190" s="2"/>
      <c r="XP190" s="2"/>
      <c r="XQ190" s="2"/>
      <c r="XR190" s="2"/>
      <c r="XS190" s="2"/>
      <c r="XT190" s="2"/>
      <c r="XU190" s="2"/>
      <c r="XV190" s="2"/>
      <c r="XW190" s="2"/>
      <c r="XX190" s="2"/>
      <c r="XY190" s="2"/>
      <c r="XZ190" s="2"/>
      <c r="YA190" s="2"/>
      <c r="YB190" s="2"/>
      <c r="YC190" s="2"/>
      <c r="YD190" s="2"/>
      <c r="YE190" s="2"/>
      <c r="YF190" s="2"/>
      <c r="YG190" s="2"/>
      <c r="YH190" s="2"/>
      <c r="YI190" s="2"/>
      <c r="YJ190" s="2"/>
      <c r="YK190" s="2"/>
      <c r="YL190" s="2"/>
      <c r="YM190" s="2"/>
      <c r="YN190" s="2"/>
      <c r="YO190" s="2"/>
      <c r="YP190" s="2"/>
      <c r="YQ190" s="2"/>
      <c r="YR190" s="2"/>
      <c r="YS190" s="2"/>
      <c r="YT190" s="2"/>
      <c r="YU190" s="2"/>
      <c r="YV190" s="2"/>
      <c r="YW190" s="2"/>
      <c r="YX190" s="2"/>
      <c r="YY190" s="2"/>
      <c r="YZ190" s="2"/>
      <c r="ZA190" s="2"/>
      <c r="ZB190" s="2"/>
      <c r="ZC190" s="2"/>
      <c r="ZD190" s="2"/>
      <c r="ZE190" s="2"/>
      <c r="ZF190" s="2"/>
      <c r="ZG190" s="2"/>
      <c r="ZH190" s="2"/>
      <c r="ZI190" s="2"/>
      <c r="ZJ190" s="2"/>
      <c r="ZK190" s="2"/>
      <c r="ZL190" s="2"/>
      <c r="ZM190" s="2"/>
      <c r="ZN190" s="2"/>
      <c r="ZO190" s="2"/>
      <c r="ZP190" s="2"/>
      <c r="ZQ190" s="2"/>
      <c r="ZR190" s="2"/>
      <c r="ZS190" s="2"/>
      <c r="ZT190" s="2"/>
      <c r="ZU190" s="2"/>
      <c r="ZV190" s="2"/>
      <c r="ZW190" s="2"/>
      <c r="ZX190" s="2"/>
      <c r="ZY190" s="2"/>
      <c r="ZZ190" s="2"/>
      <c r="AAA190" s="2"/>
      <c r="AAB190" s="2"/>
      <c r="AAC190" s="2"/>
      <c r="AAD190" s="2"/>
      <c r="AAE190" s="2"/>
      <c r="AAF190" s="2"/>
      <c r="AAG190" s="2"/>
      <c r="AAH190" s="2"/>
      <c r="AAI190" s="2"/>
      <c r="AAJ190" s="2"/>
      <c r="AAK190" s="2"/>
      <c r="AAL190" s="2"/>
      <c r="AAM190" s="2"/>
      <c r="AAN190" s="2"/>
      <c r="AAO190" s="2"/>
      <c r="AAP190" s="2"/>
      <c r="AAQ190" s="2"/>
      <c r="AAR190" s="2"/>
      <c r="AAS190" s="2"/>
      <c r="AAT190" s="2"/>
      <c r="AAU190" s="2"/>
      <c r="AAV190" s="2"/>
      <c r="AAW190" s="2"/>
      <c r="AAX190" s="2"/>
      <c r="AAY190" s="2"/>
      <c r="AAZ190" s="2"/>
      <c r="ABA190" s="2"/>
      <c r="ABB190" s="2"/>
      <c r="ABC190" s="2"/>
      <c r="ABD190" s="2"/>
      <c r="ABE190" s="2"/>
      <c r="ABF190" s="2"/>
      <c r="ABG190" s="2"/>
      <c r="ABH190" s="2"/>
      <c r="ABI190" s="2"/>
      <c r="ABJ190" s="2"/>
      <c r="ABK190" s="2"/>
      <c r="ABL190" s="2"/>
      <c r="ABM190" s="2"/>
      <c r="ABN190" s="2"/>
      <c r="ABO190" s="2"/>
      <c r="ABP190" s="2"/>
      <c r="ABQ190" s="2"/>
      <c r="ABR190" s="2"/>
      <c r="ABS190" s="2"/>
      <c r="ABT190" s="2"/>
      <c r="ABU190" s="2"/>
      <c r="ABV190" s="2"/>
      <c r="ABW190" s="2"/>
      <c r="ABX190" s="2"/>
      <c r="ABY190" s="2"/>
      <c r="ABZ190" s="2"/>
      <c r="ACA190" s="2"/>
      <c r="ACB190" s="2"/>
      <c r="ACC190" s="2"/>
      <c r="ACD190" s="2"/>
      <c r="ACE190" s="2"/>
      <c r="ACF190" s="2"/>
      <c r="ACG190" s="2"/>
      <c r="ACH190" s="2"/>
      <c r="ACI190" s="2"/>
      <c r="ACJ190" s="2"/>
      <c r="ACK190" s="2"/>
      <c r="ACL190" s="2"/>
      <c r="ACM190" s="2"/>
      <c r="ACN190" s="2"/>
      <c r="ACO190" s="2"/>
      <c r="ACP190" s="2"/>
      <c r="ACQ190" s="2"/>
      <c r="ACR190" s="2"/>
      <c r="ACS190" s="2"/>
      <c r="ACT190" s="2"/>
      <c r="ACU190" s="2"/>
      <c r="ACV190" s="2"/>
      <c r="ACW190" s="2"/>
      <c r="ACX190" s="2"/>
      <c r="ACY190" s="2"/>
      <c r="ACZ190" s="2"/>
      <c r="ADA190" s="2"/>
      <c r="ADB190" s="2"/>
      <c r="ADC190" s="2"/>
      <c r="ADD190" s="2"/>
      <c r="ADE190" s="2"/>
      <c r="ADF190" s="2"/>
      <c r="ADG190" s="2"/>
      <c r="ADH190" s="2"/>
      <c r="ADI190" s="2"/>
      <c r="ADJ190" s="2"/>
      <c r="ADK190" s="2"/>
      <c r="ADL190" s="2"/>
      <c r="ADM190" s="2"/>
      <c r="ADN190" s="2"/>
      <c r="ADO190" s="2"/>
      <c r="ADP190" s="2"/>
      <c r="ADQ190" s="2"/>
      <c r="ADR190" s="2"/>
      <c r="ADS190" s="2"/>
      <c r="ADT190" s="2"/>
      <c r="ADU190" s="2"/>
      <c r="ADV190" s="2"/>
      <c r="ADW190" s="2"/>
      <c r="ADX190" s="2"/>
      <c r="ADY190" s="2"/>
      <c r="ADZ190" s="2"/>
      <c r="AEA190" s="2"/>
      <c r="AEB190" s="2"/>
      <c r="AEC190" s="2"/>
      <c r="AED190" s="2"/>
      <c r="AEE190" s="2"/>
      <c r="AEF190" s="2"/>
      <c r="AEG190" s="2"/>
      <c r="AEH190" s="2"/>
      <c r="AEI190" s="2"/>
      <c r="AEJ190" s="2"/>
      <c r="AEK190" s="2"/>
      <c r="AEL190" s="2"/>
      <c r="AEM190" s="2"/>
      <c r="AEN190" s="2"/>
      <c r="AEO190" s="2"/>
      <c r="AEP190" s="2"/>
      <c r="AEQ190" s="2"/>
      <c r="AER190" s="2"/>
      <c r="AES190" s="2"/>
      <c r="AET190" s="2"/>
      <c r="AEU190" s="2"/>
      <c r="AEV190" s="2"/>
      <c r="AEW190" s="2"/>
      <c r="AEX190" s="2"/>
      <c r="AEY190" s="2"/>
      <c r="AEZ190" s="2"/>
      <c r="AFA190" s="2"/>
      <c r="AFB190" s="2"/>
      <c r="AFC190" s="2"/>
      <c r="AFD190" s="2"/>
      <c r="AFE190" s="2"/>
      <c r="AFF190" s="2"/>
      <c r="AFG190" s="2"/>
      <c r="AFH190" s="2"/>
      <c r="AFI190" s="2"/>
      <c r="AFJ190" s="2"/>
      <c r="AFK190" s="2"/>
      <c r="AFL190" s="2"/>
      <c r="AFM190" s="2"/>
      <c r="AFN190" s="2"/>
      <c r="AFO190" s="2"/>
      <c r="AFP190" s="2"/>
      <c r="AFQ190" s="2"/>
      <c r="AFR190" s="2"/>
      <c r="AFS190" s="2"/>
      <c r="AFT190" s="2"/>
      <c r="AFU190" s="2"/>
      <c r="AFV190" s="2"/>
      <c r="AFW190" s="2"/>
      <c r="AFX190" s="2"/>
      <c r="AFY190" s="2"/>
      <c r="AFZ190" s="2"/>
      <c r="AGA190" s="2"/>
      <c r="AGB190" s="2"/>
      <c r="AGC190" s="2"/>
      <c r="AGD190" s="2"/>
      <c r="AGE190" s="2"/>
      <c r="AGF190" s="2"/>
      <c r="AGG190" s="2"/>
      <c r="AGH190" s="2"/>
      <c r="AGI190" s="2"/>
      <c r="AGJ190" s="2"/>
      <c r="AGK190" s="2"/>
      <c r="AGL190" s="2"/>
      <c r="AGM190" s="2"/>
      <c r="AGN190" s="2"/>
      <c r="AGO190" s="2"/>
      <c r="AGP190" s="2"/>
      <c r="AGQ190" s="2"/>
      <c r="AGR190" s="2"/>
      <c r="AGS190" s="2"/>
      <c r="AGT190" s="2"/>
      <c r="AGU190" s="2"/>
      <c r="AGV190" s="2"/>
      <c r="AGW190" s="2"/>
      <c r="AGX190" s="2"/>
      <c r="AGY190" s="2"/>
      <c r="AGZ190" s="2"/>
      <c r="AHA190" s="2"/>
      <c r="AHB190" s="2"/>
      <c r="AHC190" s="2"/>
      <c r="AHD190" s="2"/>
      <c r="AHE190" s="2"/>
      <c r="AHF190" s="2"/>
      <c r="AHG190" s="2"/>
      <c r="AHH190" s="2"/>
      <c r="AHI190" s="2"/>
      <c r="AHJ190" s="2"/>
      <c r="AHK190" s="2"/>
      <c r="AHL190" s="2"/>
      <c r="AHM190" s="2"/>
      <c r="AHN190" s="2"/>
      <c r="AHO190" s="2"/>
      <c r="AHP190" s="2"/>
      <c r="AHQ190" s="2"/>
      <c r="AHR190" s="2"/>
      <c r="AHS190" s="2"/>
      <c r="AHT190" s="2"/>
      <c r="AHU190" s="2"/>
      <c r="AHV190" s="2"/>
      <c r="AHW190" s="2"/>
      <c r="AHX190" s="2"/>
      <c r="AHY190" s="2"/>
      <c r="AHZ190" s="2"/>
      <c r="AIA190" s="2"/>
      <c r="AIB190" s="2"/>
      <c r="AIC190" s="2"/>
      <c r="AID190" s="2"/>
      <c r="AIE190" s="2"/>
      <c r="AIF190" s="2"/>
      <c r="AIG190" s="2"/>
      <c r="AIH190" s="2"/>
      <c r="AII190" s="2"/>
      <c r="AIJ190" s="2"/>
      <c r="AIK190" s="2"/>
      <c r="AIL190" s="2"/>
      <c r="AIM190" s="2"/>
      <c r="AIN190" s="2"/>
      <c r="AIO190" s="2"/>
      <c r="AIP190" s="2"/>
      <c r="AIQ190" s="2"/>
      <c r="AIR190" s="2"/>
      <c r="AIS190" s="2"/>
      <c r="AIT190" s="2"/>
      <c r="AIU190" s="2"/>
      <c r="AIV190" s="2"/>
      <c r="AIW190" s="2"/>
      <c r="AIX190" s="2"/>
      <c r="AIY190" s="2"/>
      <c r="AIZ190" s="2"/>
      <c r="AJA190" s="2"/>
      <c r="AJB190" s="2"/>
      <c r="AJC190" s="2"/>
      <c r="AJD190" s="2"/>
      <c r="AJE190" s="2"/>
      <c r="AJF190" s="2"/>
      <c r="AJG190" s="2"/>
      <c r="AJH190" s="2"/>
      <c r="AJI190" s="2"/>
      <c r="AJJ190" s="2"/>
      <c r="AJK190" s="2"/>
      <c r="AJL190" s="2"/>
      <c r="AJM190" s="2"/>
      <c r="AJN190" s="2"/>
      <c r="AJO190" s="2"/>
      <c r="AJP190" s="2"/>
      <c r="AJQ190" s="2"/>
      <c r="AJR190" s="2"/>
      <c r="AJS190" s="2"/>
      <c r="AJT190" s="2"/>
      <c r="AJU190" s="2"/>
      <c r="AJV190" s="2"/>
      <c r="AJW190" s="2"/>
      <c r="AJX190" s="2"/>
      <c r="AJY190" s="2"/>
      <c r="AJZ190" s="2"/>
      <c r="AKA190" s="2"/>
      <c r="AKB190" s="2"/>
      <c r="AKC190" s="2"/>
      <c r="AKD190" s="2"/>
      <c r="AKE190" s="2"/>
      <c r="AKF190" s="2"/>
      <c r="AKG190" s="2"/>
      <c r="AKH190" s="2"/>
      <c r="AKI190" s="2"/>
      <c r="AKJ190" s="2"/>
      <c r="AKK190" s="2"/>
      <c r="AKL190" s="2"/>
      <c r="AKM190" s="2"/>
      <c r="AKN190" s="2"/>
      <c r="AKO190" s="2"/>
      <c r="AKP190" s="2"/>
      <c r="AKQ190" s="2"/>
      <c r="AKR190" s="2"/>
      <c r="AKS190" s="2"/>
      <c r="AKT190" s="2"/>
      <c r="AKU190" s="2"/>
      <c r="AKV190" s="2"/>
      <c r="AKW190" s="2"/>
      <c r="AKX190" s="2"/>
      <c r="AKY190" s="2"/>
      <c r="AKZ190" s="2"/>
      <c r="ALA190" s="2"/>
      <c r="ALB190" s="2"/>
      <c r="ALC190" s="2"/>
      <c r="ALD190" s="2"/>
      <c r="ALE190" s="2"/>
      <c r="ALF190" s="2"/>
      <c r="ALG190" s="2"/>
      <c r="ALH190" s="2"/>
      <c r="ALI190" s="2"/>
      <c r="ALJ190" s="2"/>
      <c r="ALK190" s="2"/>
      <c r="ALL190" s="2"/>
      <c r="ALM190" s="2"/>
      <c r="ALN190" s="2"/>
      <c r="ALO190" s="2"/>
      <c r="ALP190" s="2"/>
      <c r="ALQ190" s="2"/>
      <c r="ALR190" s="2"/>
      <c r="ALS190" s="2"/>
      <c r="ALT190" s="2"/>
      <c r="ALU190" s="2"/>
      <c r="ALV190" s="2"/>
      <c r="ALW190" s="2"/>
      <c r="ALX190" s="2"/>
      <c r="ALY190" s="2"/>
      <c r="ALZ190" s="2"/>
      <c r="AMA190" s="2"/>
      <c r="AMB190" s="2"/>
      <c r="AMC190" s="2"/>
      <c r="AMD190" s="2"/>
      <c r="AME190" s="2"/>
      <c r="AMF190" s="2"/>
      <c r="AMG190" s="2"/>
      <c r="AMH190" s="2"/>
      <c r="AMI190" s="2"/>
      <c r="AMJ190" s="2"/>
      <c r="AMK190" s="2"/>
      <c r="AML190" s="2"/>
      <c r="AMM190" s="2"/>
      <c r="AMN190" s="2"/>
      <c r="AMO190" s="2"/>
      <c r="AMP190" s="2"/>
      <c r="AMQ190" s="2"/>
      <c r="AMR190" s="2"/>
      <c r="AMS190" s="2"/>
      <c r="AMT190" s="2"/>
      <c r="AMU190" s="2"/>
      <c r="AMV190" s="2"/>
      <c r="AMW190" s="2"/>
      <c r="AMX190" s="2"/>
      <c r="AMY190" s="2"/>
      <c r="AMZ190" s="2"/>
      <c r="ANA190" s="2"/>
      <c r="ANB190" s="2"/>
      <c r="ANC190" s="2"/>
      <c r="AND190" s="2"/>
      <c r="ANE190" s="2"/>
      <c r="ANF190" s="2"/>
      <c r="ANG190" s="2"/>
      <c r="ANH190" s="2"/>
      <c r="ANI190" s="2"/>
      <c r="ANJ190" s="2"/>
      <c r="ANK190" s="2"/>
      <c r="ANL190" s="2"/>
      <c r="ANM190" s="2"/>
      <c r="ANN190" s="2"/>
      <c r="ANO190" s="2"/>
      <c r="ANP190" s="2"/>
      <c r="ANQ190" s="2"/>
      <c r="ANR190" s="2"/>
      <c r="ANS190" s="2"/>
      <c r="ANT190" s="2"/>
      <c r="ANU190" s="2"/>
      <c r="ANV190" s="2"/>
      <c r="ANW190" s="2"/>
      <c r="ANX190" s="2"/>
      <c r="ANY190" s="2"/>
      <c r="ANZ190" s="2"/>
      <c r="AOA190" s="2"/>
      <c r="AOB190" s="2"/>
      <c r="AOC190" s="2"/>
      <c r="AOD190" s="2"/>
      <c r="AOE190" s="2"/>
      <c r="AOF190" s="2"/>
      <c r="AOG190" s="2"/>
      <c r="AOH190" s="2"/>
      <c r="AOI190" s="2"/>
      <c r="AOJ190" s="2"/>
      <c r="AOK190" s="2"/>
      <c r="AOL190" s="2"/>
      <c r="AOM190" s="2"/>
      <c r="AON190" s="2"/>
      <c r="AOO190" s="2"/>
      <c r="AOP190" s="2"/>
      <c r="AOQ190" s="2"/>
      <c r="AOR190" s="2"/>
      <c r="AOS190" s="2"/>
      <c r="AOT190" s="2"/>
      <c r="AOU190" s="2"/>
      <c r="AOV190" s="2"/>
      <c r="AOW190" s="2"/>
      <c r="AOX190" s="2"/>
      <c r="AOY190" s="2"/>
      <c r="AOZ190" s="2"/>
      <c r="APA190" s="2"/>
      <c r="APB190" s="2"/>
      <c r="APC190" s="2"/>
      <c r="APD190" s="2"/>
      <c r="APE190" s="2"/>
      <c r="APF190" s="2"/>
      <c r="APG190" s="2"/>
      <c r="APH190" s="2"/>
      <c r="API190" s="2"/>
      <c r="APJ190" s="2"/>
      <c r="APK190" s="2"/>
      <c r="APL190" s="2"/>
      <c r="APM190" s="2"/>
      <c r="APN190" s="2"/>
      <c r="APO190" s="2"/>
      <c r="APP190" s="2"/>
      <c r="APQ190" s="2"/>
      <c r="APR190" s="2"/>
      <c r="APS190" s="2"/>
      <c r="APT190" s="2"/>
      <c r="APU190" s="2"/>
      <c r="APV190" s="2"/>
      <c r="APW190" s="2"/>
      <c r="APX190" s="2"/>
      <c r="APY190" s="2"/>
      <c r="APZ190" s="2"/>
      <c r="AQA190" s="2"/>
      <c r="AQB190" s="2"/>
      <c r="AQC190" s="2"/>
      <c r="AQD190" s="2"/>
      <c r="AQE190" s="2"/>
      <c r="AQF190" s="2"/>
      <c r="AQG190" s="2"/>
      <c r="AQH190" s="2"/>
      <c r="AQI190" s="2"/>
      <c r="AQJ190" s="2"/>
      <c r="AQK190" s="2"/>
      <c r="AQL190" s="2"/>
      <c r="AQM190" s="2"/>
      <c r="AQN190" s="2"/>
      <c r="AQO190" s="2"/>
      <c r="AQP190" s="2"/>
      <c r="AQQ190" s="2"/>
      <c r="AQR190" s="2"/>
      <c r="AQS190" s="2"/>
      <c r="AQT190" s="2"/>
      <c r="AQU190" s="2"/>
      <c r="AQV190" s="2"/>
      <c r="AQW190" s="2"/>
      <c r="AQX190" s="2"/>
      <c r="AQY190" s="2"/>
      <c r="AQZ190" s="2"/>
      <c r="ARA190" s="2"/>
      <c r="ARB190" s="2"/>
      <c r="ARC190" s="2"/>
      <c r="ARD190" s="2"/>
      <c r="ARE190" s="2"/>
      <c r="ARF190" s="2"/>
      <c r="ARG190" s="2"/>
      <c r="ARH190" s="2"/>
      <c r="ARI190" s="2"/>
      <c r="ARJ190" s="2"/>
      <c r="ARK190" s="2"/>
      <c r="ARL190" s="2"/>
      <c r="ARM190" s="2"/>
      <c r="ARN190" s="2"/>
      <c r="ARO190" s="2"/>
      <c r="ARP190" s="2"/>
      <c r="ARQ190" s="2"/>
      <c r="ARR190" s="2"/>
      <c r="ARS190" s="2"/>
      <c r="ART190" s="2"/>
      <c r="ARU190" s="2"/>
      <c r="ARV190" s="2"/>
      <c r="ARW190" s="2"/>
      <c r="ARX190" s="2"/>
      <c r="ARY190" s="2"/>
      <c r="ARZ190" s="2"/>
      <c r="ASA190" s="2"/>
      <c r="ASB190" s="2"/>
      <c r="ASC190" s="2"/>
      <c r="ASD190" s="2"/>
      <c r="ASE190" s="2"/>
      <c r="ASF190" s="2"/>
      <c r="ASG190" s="2"/>
      <c r="ASH190" s="2"/>
      <c r="ASI190" s="2"/>
      <c r="ASJ190" s="2"/>
      <c r="ASK190" s="2"/>
      <c r="ASL190" s="2"/>
      <c r="ASM190" s="2"/>
      <c r="ASN190" s="2"/>
      <c r="ASO190" s="2"/>
      <c r="ASP190" s="2"/>
      <c r="ASQ190" s="2"/>
      <c r="ASR190" s="2"/>
      <c r="ASS190" s="2"/>
      <c r="AST190" s="2"/>
      <c r="ASU190" s="2"/>
      <c r="ASV190" s="2"/>
      <c r="ASW190" s="2"/>
      <c r="ASX190" s="2"/>
      <c r="ASY190" s="2"/>
      <c r="ASZ190" s="2"/>
      <c r="ATA190" s="2"/>
      <c r="ATB190" s="2"/>
      <c r="ATC190" s="2"/>
      <c r="ATD190" s="2"/>
      <c r="ATE190" s="2"/>
      <c r="ATF190" s="2"/>
      <c r="ATG190" s="2"/>
      <c r="ATH190" s="2"/>
      <c r="ATI190" s="2"/>
      <c r="ATJ190" s="2"/>
      <c r="ATK190" s="2"/>
      <c r="ATL190" s="2"/>
      <c r="ATM190" s="2"/>
      <c r="ATN190" s="2"/>
      <c r="ATO190" s="2"/>
      <c r="ATP190" s="2"/>
      <c r="ATQ190" s="2"/>
      <c r="ATR190" s="2"/>
      <c r="ATS190" s="2"/>
      <c r="ATT190" s="2"/>
      <c r="ATU190" s="2"/>
      <c r="ATV190" s="2"/>
      <c r="ATW190" s="2"/>
      <c r="ATX190" s="2"/>
      <c r="ATY190" s="2"/>
      <c r="ATZ190" s="2"/>
      <c r="AUA190" s="2"/>
      <c r="AUB190" s="2"/>
      <c r="AUC190" s="2"/>
      <c r="AUD190" s="2"/>
      <c r="AUE190" s="2"/>
      <c r="AUF190" s="2"/>
      <c r="AUG190" s="2"/>
      <c r="AUH190" s="2"/>
      <c r="AUI190" s="2"/>
      <c r="AUJ190" s="2"/>
      <c r="AUK190" s="2"/>
      <c r="AUL190" s="2"/>
      <c r="AUM190" s="2"/>
      <c r="AUN190" s="2"/>
      <c r="AUO190" s="2"/>
      <c r="AUP190" s="2"/>
      <c r="AUQ190" s="2"/>
      <c r="AUR190" s="2"/>
      <c r="AUS190" s="2"/>
      <c r="AUT190" s="2"/>
      <c r="AUU190" s="2"/>
      <c r="AUV190" s="2"/>
      <c r="AUW190" s="2"/>
      <c r="AUX190" s="2"/>
      <c r="AUY190" s="2"/>
      <c r="AUZ190" s="2"/>
      <c r="AVA190" s="2"/>
      <c r="AVB190" s="2"/>
      <c r="AVC190" s="2"/>
      <c r="AVD190" s="2"/>
      <c r="AVE190" s="2"/>
      <c r="AVF190" s="2"/>
      <c r="AVG190" s="2"/>
      <c r="AVH190" s="2"/>
      <c r="AVI190" s="2"/>
      <c r="AVJ190" s="2"/>
      <c r="AVK190" s="2"/>
      <c r="AVL190" s="2"/>
      <c r="AVM190" s="2"/>
      <c r="AVN190" s="2"/>
      <c r="AVO190" s="2"/>
      <c r="AVP190" s="2"/>
      <c r="AVQ190" s="2"/>
      <c r="AVR190" s="2"/>
      <c r="AVS190" s="2"/>
      <c r="AVT190" s="2"/>
      <c r="AVU190" s="2"/>
      <c r="AVV190" s="2"/>
      <c r="AVW190" s="2"/>
      <c r="AVX190" s="2"/>
      <c r="AVY190" s="2"/>
      <c r="AVZ190" s="2"/>
      <c r="AWA190" s="2"/>
      <c r="AWB190" s="2"/>
      <c r="AWC190" s="2"/>
      <c r="AWD190" s="2"/>
      <c r="AWE190" s="2"/>
      <c r="AWF190" s="2"/>
      <c r="AWG190" s="2"/>
      <c r="AWH190" s="2"/>
      <c r="AWI190" s="2"/>
      <c r="AWJ190" s="2"/>
      <c r="AWK190" s="2"/>
      <c r="AWL190" s="2"/>
      <c r="AWM190" s="2"/>
      <c r="AWN190" s="2"/>
      <c r="AWO190" s="2"/>
      <c r="AWP190" s="2"/>
      <c r="AWQ190" s="2"/>
      <c r="AWR190" s="2"/>
      <c r="AWS190" s="2"/>
      <c r="AWT190" s="2"/>
      <c r="AWU190" s="2"/>
      <c r="AWV190" s="2"/>
      <c r="AWW190" s="2"/>
      <c r="AWX190" s="2"/>
      <c r="AWY190" s="2"/>
      <c r="AWZ190" s="2"/>
      <c r="AXA190" s="2"/>
      <c r="AXB190" s="2"/>
      <c r="AXC190" s="2"/>
      <c r="AXD190" s="2"/>
      <c r="AXE190" s="2"/>
      <c r="AXF190" s="2"/>
      <c r="AXG190" s="2"/>
      <c r="AXH190" s="2"/>
      <c r="AXI190" s="2"/>
      <c r="AXJ190" s="2"/>
      <c r="AXK190" s="2"/>
      <c r="AXL190" s="2"/>
      <c r="AXM190" s="2"/>
      <c r="AXN190" s="2"/>
      <c r="AXO190" s="2"/>
      <c r="AXP190" s="2"/>
      <c r="AXQ190" s="2"/>
      <c r="AXR190" s="2"/>
      <c r="AXS190" s="2"/>
      <c r="AXT190" s="2"/>
      <c r="AXU190" s="2"/>
      <c r="AXV190" s="2"/>
      <c r="AXW190" s="2"/>
      <c r="AXX190" s="2"/>
      <c r="AXY190" s="2"/>
      <c r="AXZ190" s="2"/>
      <c r="AYA190" s="2"/>
      <c r="AYB190" s="2"/>
      <c r="AYC190" s="2"/>
      <c r="AYD190" s="2"/>
      <c r="AYE190" s="2"/>
      <c r="AYF190" s="2"/>
      <c r="AYG190" s="2"/>
      <c r="AYH190" s="2"/>
      <c r="AYI190" s="2"/>
      <c r="AYJ190" s="2"/>
      <c r="AYK190" s="2"/>
      <c r="AYL190" s="2"/>
      <c r="AYM190" s="2"/>
      <c r="AYN190" s="2"/>
      <c r="AYO190" s="2"/>
      <c r="AYP190" s="2"/>
      <c r="AYQ190" s="2"/>
      <c r="AYR190" s="2"/>
      <c r="AYS190" s="2"/>
      <c r="AYT190" s="2"/>
      <c r="AYU190" s="2"/>
      <c r="AYV190" s="2"/>
      <c r="AYW190" s="2"/>
      <c r="AYX190" s="2"/>
      <c r="AYY190" s="2"/>
      <c r="AYZ190" s="2"/>
      <c r="AZA190" s="2"/>
      <c r="AZB190" s="2"/>
      <c r="AZC190" s="2"/>
      <c r="AZD190" s="2"/>
      <c r="AZE190" s="2"/>
      <c r="AZF190" s="2"/>
      <c r="AZG190" s="2"/>
      <c r="AZH190" s="2"/>
      <c r="AZI190" s="2"/>
      <c r="AZJ190" s="2"/>
      <c r="AZK190" s="2"/>
      <c r="AZL190" s="2"/>
      <c r="AZM190" s="2"/>
      <c r="AZN190" s="2"/>
      <c r="AZO190" s="2"/>
      <c r="AZP190" s="2"/>
      <c r="AZQ190" s="2"/>
      <c r="AZR190" s="2"/>
      <c r="AZS190" s="2"/>
      <c r="AZT190" s="2"/>
      <c r="AZU190" s="2"/>
      <c r="AZV190" s="2"/>
      <c r="AZW190" s="2"/>
      <c r="AZX190" s="2"/>
      <c r="AZY190" s="2"/>
      <c r="AZZ190" s="2"/>
      <c r="BAA190" s="2"/>
      <c r="BAB190" s="2"/>
      <c r="BAC190" s="2"/>
      <c r="BAD190" s="2"/>
      <c r="BAE190" s="2"/>
      <c r="BAF190" s="2"/>
      <c r="BAG190" s="2"/>
      <c r="BAH190" s="2"/>
      <c r="BAI190" s="2"/>
      <c r="BAJ190" s="2"/>
      <c r="BAK190" s="2"/>
      <c r="BAL190" s="2"/>
      <c r="BAM190" s="2"/>
      <c r="BAN190" s="2"/>
      <c r="BAO190" s="2"/>
      <c r="BAP190" s="2"/>
      <c r="BAQ190" s="2"/>
      <c r="BAR190" s="2"/>
      <c r="BAS190" s="2"/>
      <c r="BAT190" s="2"/>
      <c r="BAU190" s="2"/>
      <c r="BAV190" s="2"/>
      <c r="BAW190" s="2"/>
      <c r="BAX190" s="2"/>
      <c r="BAY190" s="2"/>
      <c r="BAZ190" s="2"/>
      <c r="BBA190" s="2"/>
      <c r="BBB190" s="2"/>
      <c r="BBC190" s="2"/>
      <c r="BBD190" s="2"/>
      <c r="BBE190" s="2"/>
      <c r="BBF190" s="2"/>
      <c r="BBG190" s="2"/>
      <c r="BBH190" s="2"/>
      <c r="BBI190" s="2"/>
      <c r="BBJ190" s="2"/>
      <c r="BBK190" s="2"/>
      <c r="BBL190" s="2"/>
      <c r="BBM190" s="2"/>
      <c r="BBN190" s="2"/>
      <c r="BBO190" s="2"/>
      <c r="BBP190" s="2"/>
      <c r="BBQ190" s="2"/>
      <c r="BBR190" s="2"/>
      <c r="BBS190" s="2"/>
      <c r="BBT190" s="2"/>
      <c r="BBU190" s="2"/>
      <c r="BBV190" s="2"/>
      <c r="BBW190" s="2"/>
      <c r="BBX190" s="2"/>
      <c r="BBY190" s="2"/>
      <c r="BBZ190" s="2"/>
      <c r="BCA190" s="2"/>
      <c r="BCB190" s="2"/>
      <c r="BCC190" s="2"/>
      <c r="BCD190" s="2"/>
      <c r="BCE190" s="2"/>
      <c r="BCF190" s="2"/>
    </row>
    <row r="191" spans="1:1024 1025:1436">
      <c r="A191" s="1" t="s">
        <v>8</v>
      </c>
      <c r="C191" s="2">
        <v>100977.987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2"/>
      <c r="TR191" s="2"/>
      <c r="TS191" s="2"/>
      <c r="TT191" s="2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2"/>
      <c r="AAD191" s="2"/>
      <c r="AAE191" s="2"/>
      <c r="AAF191" s="2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2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2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2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2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  <c r="AII191" s="2"/>
      <c r="AIJ191" s="2"/>
      <c r="AIK191" s="2"/>
      <c r="AIL191" s="2"/>
      <c r="AIM191" s="2"/>
      <c r="AIN191" s="2"/>
      <c r="AIO191" s="2"/>
      <c r="AIP191" s="2"/>
      <c r="AIQ191" s="2"/>
      <c r="AIR191" s="2"/>
      <c r="AIS191" s="2"/>
      <c r="AIT191" s="2"/>
      <c r="AIU191" s="2"/>
      <c r="AIV191" s="2"/>
      <c r="AIW191" s="2"/>
      <c r="AIX191" s="2"/>
      <c r="AIY191" s="2"/>
      <c r="AIZ191" s="2"/>
      <c r="AJA191" s="2"/>
      <c r="AJB191" s="2"/>
      <c r="AJC191" s="2"/>
      <c r="AJD191" s="2"/>
      <c r="AJE191" s="2"/>
      <c r="AJF191" s="2"/>
      <c r="AJG191" s="2"/>
      <c r="AJH191" s="2"/>
      <c r="AJI191" s="2"/>
      <c r="AJJ191" s="2"/>
      <c r="AJK191" s="2"/>
      <c r="AJL191" s="2"/>
      <c r="AJM191" s="2"/>
      <c r="AJN191" s="2"/>
      <c r="AJO191" s="2"/>
      <c r="AJP191" s="2"/>
      <c r="AJQ191" s="2"/>
      <c r="AJR191" s="2"/>
      <c r="AJS191" s="2"/>
      <c r="AJT191" s="2"/>
      <c r="AJU191" s="2"/>
      <c r="AJV191" s="2"/>
      <c r="AJW191" s="2"/>
      <c r="AJX191" s="2"/>
      <c r="AJY191" s="2"/>
      <c r="AJZ191" s="2"/>
      <c r="AKA191" s="2"/>
      <c r="AKB191" s="2"/>
      <c r="AKC191" s="2"/>
      <c r="AKD191" s="2"/>
      <c r="AKE191" s="2"/>
      <c r="AKF191" s="2"/>
      <c r="AKG191" s="2"/>
      <c r="AKH191" s="2"/>
      <c r="AKI191" s="2"/>
      <c r="AKJ191" s="2"/>
      <c r="AKK191" s="2"/>
      <c r="AKL191" s="2"/>
      <c r="AKM191" s="2"/>
      <c r="AKN191" s="2"/>
      <c r="AKO191" s="2"/>
      <c r="AKP191" s="2"/>
      <c r="AKQ191" s="2"/>
      <c r="AKR191" s="2"/>
      <c r="AKS191" s="2"/>
      <c r="AKT191" s="2"/>
      <c r="AKU191" s="2"/>
      <c r="AKV191" s="2"/>
      <c r="AKW191" s="2"/>
      <c r="AKX191" s="2"/>
      <c r="AKY191" s="2"/>
      <c r="AKZ191" s="2"/>
      <c r="ALA191" s="2"/>
      <c r="ALB191" s="2"/>
      <c r="ALC191" s="2"/>
      <c r="ALD191" s="2"/>
      <c r="ALE191" s="2"/>
      <c r="ALF191" s="2"/>
      <c r="ALG191" s="2"/>
      <c r="ALH191" s="2"/>
      <c r="ALI191" s="2"/>
      <c r="ALJ191" s="2"/>
      <c r="ALK191" s="2"/>
      <c r="ALL191" s="2"/>
      <c r="ALM191" s="2"/>
      <c r="ALN191" s="2"/>
      <c r="ALO191" s="2"/>
      <c r="ALP191" s="2"/>
      <c r="ALQ191" s="2"/>
      <c r="ALR191" s="2"/>
      <c r="ALS191" s="2"/>
      <c r="ALT191" s="2"/>
      <c r="ALU191" s="2"/>
      <c r="ALV191" s="2"/>
      <c r="ALW191" s="2"/>
      <c r="ALX191" s="2"/>
      <c r="ALY191" s="2"/>
      <c r="ALZ191" s="2"/>
      <c r="AMA191" s="2"/>
      <c r="AMB191" s="2"/>
      <c r="AMC191" s="2"/>
      <c r="AMD191" s="2"/>
      <c r="AME191" s="2"/>
      <c r="AMF191" s="2"/>
      <c r="AMG191" s="2"/>
      <c r="AMH191" s="2"/>
      <c r="AMI191" s="2"/>
      <c r="AMJ191" s="2"/>
      <c r="AMK191" s="2"/>
      <c r="AML191" s="2"/>
      <c r="AMM191" s="2"/>
      <c r="AMN191" s="2"/>
      <c r="AMO191" s="2"/>
      <c r="AMP191" s="2"/>
      <c r="AMQ191" s="2"/>
      <c r="AMR191" s="2"/>
      <c r="AMS191" s="2"/>
      <c r="AMT191" s="2"/>
      <c r="AMU191" s="2"/>
      <c r="AMV191" s="2"/>
      <c r="AMW191" s="2"/>
      <c r="AMX191" s="2"/>
      <c r="AMY191" s="2"/>
      <c r="AMZ191" s="2"/>
      <c r="ANA191" s="2"/>
      <c r="ANB191" s="2"/>
      <c r="ANC191" s="2"/>
      <c r="AND191" s="2"/>
      <c r="ANE191" s="2"/>
      <c r="ANF191" s="2"/>
      <c r="ANG191" s="2"/>
      <c r="ANH191" s="2"/>
      <c r="ANI191" s="2"/>
      <c r="ANJ191" s="2"/>
      <c r="ANK191" s="2"/>
      <c r="ANL191" s="2"/>
      <c r="ANM191" s="2"/>
      <c r="ANN191" s="2"/>
      <c r="ANO191" s="2"/>
      <c r="ANP191" s="2"/>
      <c r="ANQ191" s="2"/>
      <c r="ANR191" s="2"/>
      <c r="ANS191" s="2"/>
      <c r="ANT191" s="2"/>
      <c r="ANU191" s="2"/>
      <c r="ANV191" s="2"/>
      <c r="ANW191" s="2"/>
      <c r="ANX191" s="2"/>
      <c r="ANY191" s="2"/>
      <c r="ANZ191" s="2"/>
      <c r="AOA191" s="2"/>
      <c r="AOB191" s="2"/>
      <c r="AOC191" s="2"/>
      <c r="AOD191" s="2"/>
      <c r="AOE191" s="2"/>
      <c r="AOF191" s="2"/>
      <c r="AOG191" s="2"/>
      <c r="AOH191" s="2"/>
      <c r="AOI191" s="2"/>
      <c r="AOJ191" s="2"/>
      <c r="AOK191" s="2"/>
      <c r="AOL191" s="2"/>
      <c r="AOM191" s="2"/>
      <c r="AON191" s="2"/>
      <c r="AOO191" s="2"/>
      <c r="AOP191" s="2"/>
      <c r="AOQ191" s="2"/>
      <c r="AOR191" s="2"/>
      <c r="AOS191" s="2"/>
      <c r="AOT191" s="2"/>
      <c r="AOU191" s="2"/>
      <c r="AOV191" s="2"/>
      <c r="AOW191" s="2"/>
      <c r="AOX191" s="2"/>
      <c r="AOY191" s="2"/>
      <c r="AOZ191" s="2"/>
      <c r="APA191" s="2"/>
      <c r="APB191" s="2"/>
      <c r="APC191" s="2"/>
      <c r="APD191" s="2"/>
      <c r="APE191" s="2"/>
      <c r="APF191" s="2"/>
      <c r="APG191" s="2"/>
      <c r="APH191" s="2"/>
      <c r="API191" s="2"/>
      <c r="APJ191" s="2"/>
      <c r="APK191" s="2"/>
      <c r="APL191" s="2"/>
      <c r="APM191" s="2"/>
      <c r="APN191" s="2"/>
      <c r="APO191" s="2"/>
      <c r="APP191" s="2"/>
      <c r="APQ191" s="2"/>
      <c r="APR191" s="2"/>
      <c r="APS191" s="2"/>
      <c r="APT191" s="2"/>
      <c r="APU191" s="2"/>
      <c r="APV191" s="2"/>
      <c r="APW191" s="2"/>
      <c r="APX191" s="2"/>
      <c r="APY191" s="2"/>
      <c r="APZ191" s="2"/>
      <c r="AQA191" s="2"/>
      <c r="AQB191" s="2"/>
      <c r="AQC191" s="2"/>
      <c r="AQD191" s="2"/>
      <c r="AQE191" s="2"/>
      <c r="AQF191" s="2"/>
      <c r="AQG191" s="2"/>
      <c r="AQH191" s="2"/>
      <c r="AQI191" s="2"/>
      <c r="AQJ191" s="2"/>
      <c r="AQK191" s="2"/>
      <c r="AQL191" s="2"/>
      <c r="AQM191" s="2"/>
      <c r="AQN191" s="2"/>
      <c r="AQO191" s="2"/>
      <c r="AQP191" s="2"/>
      <c r="AQQ191" s="2"/>
      <c r="AQR191" s="2"/>
      <c r="AQS191" s="2"/>
      <c r="AQT191" s="2"/>
      <c r="AQU191" s="2"/>
      <c r="AQV191" s="2"/>
      <c r="AQW191" s="2"/>
      <c r="AQX191" s="2"/>
      <c r="AQY191" s="2"/>
      <c r="AQZ191" s="2"/>
      <c r="ARA191" s="2"/>
      <c r="ARB191" s="2"/>
      <c r="ARC191" s="2"/>
      <c r="ARD191" s="2"/>
      <c r="ARE191" s="2"/>
      <c r="ARF191" s="2"/>
      <c r="ARG191" s="2"/>
      <c r="ARH191" s="2"/>
      <c r="ARI191" s="2"/>
      <c r="ARJ191" s="2"/>
      <c r="ARK191" s="2"/>
      <c r="ARL191" s="2"/>
      <c r="ARM191" s="2"/>
      <c r="ARN191" s="2"/>
      <c r="ARO191" s="2"/>
      <c r="ARP191" s="2"/>
      <c r="ARQ191" s="2"/>
      <c r="ARR191" s="2"/>
      <c r="ARS191" s="2"/>
      <c r="ART191" s="2"/>
      <c r="ARU191" s="2"/>
      <c r="ARV191" s="2"/>
      <c r="ARW191" s="2"/>
      <c r="ARX191" s="2"/>
      <c r="ARY191" s="2"/>
      <c r="ARZ191" s="2"/>
      <c r="ASA191" s="2"/>
      <c r="ASB191" s="2"/>
      <c r="ASC191" s="2"/>
      <c r="ASD191" s="2"/>
      <c r="ASE191" s="2"/>
      <c r="ASF191" s="2"/>
      <c r="ASG191" s="2"/>
      <c r="ASH191" s="2"/>
      <c r="ASI191" s="2"/>
      <c r="ASJ191" s="2"/>
      <c r="ASK191" s="2"/>
      <c r="ASL191" s="2"/>
      <c r="ASM191" s="2"/>
      <c r="ASN191" s="2"/>
      <c r="ASO191" s="2"/>
      <c r="ASP191" s="2"/>
      <c r="ASQ191" s="2"/>
      <c r="ASR191" s="2"/>
      <c r="ASS191" s="2"/>
      <c r="AST191" s="2"/>
      <c r="ASU191" s="2"/>
      <c r="ASV191" s="2"/>
      <c r="ASW191" s="2"/>
      <c r="ASX191" s="2"/>
      <c r="ASY191" s="2"/>
      <c r="ASZ191" s="2"/>
      <c r="ATA191" s="2"/>
      <c r="ATB191" s="2"/>
      <c r="ATC191" s="2"/>
      <c r="ATD191" s="2"/>
      <c r="ATE191" s="2"/>
      <c r="ATF191" s="2"/>
      <c r="ATG191" s="2"/>
      <c r="ATH191" s="2"/>
      <c r="ATI191" s="2"/>
      <c r="ATJ191" s="2"/>
      <c r="ATK191" s="2"/>
      <c r="ATL191" s="2"/>
      <c r="ATM191" s="2"/>
      <c r="ATN191" s="2"/>
      <c r="ATO191" s="2"/>
      <c r="ATP191" s="2"/>
      <c r="ATQ191" s="2"/>
      <c r="ATR191" s="2"/>
      <c r="ATS191" s="2"/>
      <c r="ATT191" s="2"/>
      <c r="ATU191" s="2"/>
      <c r="ATV191" s="2"/>
      <c r="ATW191" s="2"/>
      <c r="ATX191" s="2"/>
      <c r="ATY191" s="2"/>
      <c r="ATZ191" s="2"/>
      <c r="AUA191" s="2"/>
      <c r="AUB191" s="2"/>
      <c r="AUC191" s="2"/>
      <c r="AUD191" s="2"/>
      <c r="AUE191" s="2"/>
      <c r="AUF191" s="2"/>
      <c r="AUG191" s="2"/>
      <c r="AUH191" s="2"/>
      <c r="AUI191" s="2"/>
      <c r="AUJ191" s="2"/>
      <c r="AUK191" s="2"/>
      <c r="AUL191" s="2"/>
      <c r="AUM191" s="2"/>
      <c r="AUN191" s="2"/>
      <c r="AUO191" s="2"/>
      <c r="AUP191" s="2"/>
      <c r="AUQ191" s="2"/>
      <c r="AUR191" s="2"/>
      <c r="AUS191" s="2"/>
      <c r="AUT191" s="2"/>
      <c r="AUU191" s="2"/>
      <c r="AUV191" s="2"/>
      <c r="AUW191" s="2"/>
      <c r="AUX191" s="2"/>
      <c r="AUY191" s="2"/>
      <c r="AUZ191" s="2"/>
      <c r="AVA191" s="2"/>
      <c r="AVB191" s="2"/>
      <c r="AVC191" s="2"/>
      <c r="AVD191" s="2"/>
      <c r="AVE191" s="2"/>
      <c r="AVF191" s="2"/>
      <c r="AVG191" s="2"/>
      <c r="AVH191" s="2"/>
      <c r="AVI191" s="2"/>
      <c r="AVJ191" s="2"/>
      <c r="AVK191" s="2"/>
      <c r="AVL191" s="2"/>
      <c r="AVM191" s="2"/>
      <c r="AVN191" s="2"/>
      <c r="AVO191" s="2"/>
      <c r="AVP191" s="2"/>
      <c r="AVQ191" s="2"/>
      <c r="AVR191" s="2"/>
      <c r="AVS191" s="2"/>
      <c r="AVT191" s="2"/>
      <c r="AVU191" s="2"/>
      <c r="AVV191" s="2"/>
      <c r="AVW191" s="2"/>
      <c r="AVX191" s="2"/>
      <c r="AVY191" s="2"/>
      <c r="AVZ191" s="2"/>
      <c r="AWA191" s="2"/>
      <c r="AWB191" s="2"/>
      <c r="AWC191" s="2"/>
      <c r="AWD191" s="2"/>
      <c r="AWE191" s="2"/>
      <c r="AWF191" s="2"/>
      <c r="AWG191" s="2"/>
      <c r="AWH191" s="2"/>
      <c r="AWI191" s="2"/>
      <c r="AWJ191" s="2"/>
      <c r="AWK191" s="2"/>
      <c r="AWL191" s="2"/>
      <c r="AWM191" s="2"/>
      <c r="AWN191" s="2"/>
      <c r="AWO191" s="2"/>
      <c r="AWP191" s="2"/>
      <c r="AWQ191" s="2"/>
      <c r="AWR191" s="2"/>
      <c r="AWS191" s="2"/>
      <c r="AWT191" s="2"/>
      <c r="AWU191" s="2"/>
      <c r="AWV191" s="2"/>
      <c r="AWW191" s="2"/>
      <c r="AWX191" s="2"/>
      <c r="AWY191" s="2"/>
      <c r="AWZ191" s="2"/>
      <c r="AXA191" s="2"/>
      <c r="AXB191" s="2"/>
      <c r="AXC191" s="2"/>
      <c r="AXD191" s="2"/>
      <c r="AXE191" s="2"/>
      <c r="AXF191" s="2"/>
      <c r="AXG191" s="2"/>
      <c r="AXH191" s="2"/>
      <c r="AXI191" s="2"/>
      <c r="AXJ191" s="2"/>
      <c r="AXK191" s="2"/>
      <c r="AXL191" s="2"/>
      <c r="AXM191" s="2"/>
      <c r="AXN191" s="2"/>
      <c r="AXO191" s="2"/>
      <c r="AXP191" s="2"/>
      <c r="AXQ191" s="2"/>
      <c r="AXR191" s="2"/>
      <c r="AXS191" s="2"/>
      <c r="AXT191" s="2"/>
      <c r="AXU191" s="2"/>
      <c r="AXV191" s="2"/>
      <c r="AXW191" s="2"/>
      <c r="AXX191" s="2"/>
      <c r="AXY191" s="2"/>
      <c r="AXZ191" s="2"/>
      <c r="AYA191" s="2"/>
      <c r="AYB191" s="2"/>
      <c r="AYC191" s="2"/>
      <c r="AYD191" s="2"/>
      <c r="AYE191" s="2"/>
      <c r="AYF191" s="2"/>
      <c r="AYG191" s="2"/>
      <c r="AYH191" s="2"/>
      <c r="AYI191" s="2"/>
      <c r="AYJ191" s="2"/>
      <c r="AYK191" s="2"/>
      <c r="AYL191" s="2"/>
      <c r="AYM191" s="2"/>
      <c r="AYN191" s="2"/>
      <c r="AYO191" s="2"/>
      <c r="AYP191" s="2"/>
      <c r="AYQ191" s="2"/>
      <c r="AYR191" s="2"/>
      <c r="AYS191" s="2"/>
      <c r="AYT191" s="2"/>
      <c r="AYU191" s="2"/>
      <c r="AYV191" s="2"/>
      <c r="AYW191" s="2"/>
      <c r="AYX191" s="2"/>
      <c r="AYY191" s="2"/>
      <c r="AYZ191" s="2"/>
      <c r="AZA191" s="2"/>
      <c r="AZB191" s="2"/>
      <c r="AZC191" s="2"/>
      <c r="AZD191" s="2"/>
      <c r="AZE191" s="2"/>
      <c r="AZF191" s="2"/>
      <c r="AZG191" s="2"/>
      <c r="AZH191" s="2"/>
      <c r="AZI191" s="2"/>
      <c r="AZJ191" s="2"/>
      <c r="AZK191" s="2"/>
      <c r="AZL191" s="2"/>
      <c r="AZM191" s="2"/>
      <c r="AZN191" s="2"/>
      <c r="AZO191" s="2"/>
      <c r="AZP191" s="2"/>
      <c r="AZQ191" s="2"/>
      <c r="AZR191" s="2"/>
      <c r="AZS191" s="2"/>
      <c r="AZT191" s="2"/>
      <c r="AZU191" s="2"/>
      <c r="AZV191" s="2"/>
      <c r="AZW191" s="2"/>
      <c r="AZX191" s="2"/>
      <c r="AZY191" s="2"/>
      <c r="AZZ191" s="2"/>
      <c r="BAA191" s="2"/>
      <c r="BAB191" s="2"/>
      <c r="BAC191" s="2"/>
      <c r="BAD191" s="2"/>
      <c r="BAE191" s="2"/>
      <c r="BAF191" s="2"/>
      <c r="BAG191" s="2"/>
      <c r="BAH191" s="2"/>
      <c r="BAI191" s="2"/>
      <c r="BAJ191" s="2"/>
      <c r="BAK191" s="2"/>
      <c r="BAL191" s="2"/>
      <c r="BAM191" s="2"/>
      <c r="BAN191" s="2"/>
      <c r="BAO191" s="2"/>
      <c r="BAP191" s="2"/>
      <c r="BAQ191" s="2"/>
      <c r="BAR191" s="2"/>
      <c r="BAS191" s="2"/>
      <c r="BAT191" s="2"/>
      <c r="BAU191" s="2"/>
      <c r="BAV191" s="2"/>
      <c r="BAW191" s="2"/>
      <c r="BAX191" s="2"/>
      <c r="BAY191" s="2"/>
      <c r="BAZ191" s="2"/>
      <c r="BBA191" s="2"/>
      <c r="BBB191" s="2"/>
      <c r="BBC191" s="2"/>
      <c r="BBD191" s="2"/>
      <c r="BBE191" s="2"/>
      <c r="BBF191" s="2"/>
      <c r="BBG191" s="2"/>
      <c r="BBH191" s="2"/>
      <c r="BBI191" s="2"/>
      <c r="BBJ191" s="2"/>
      <c r="BBK191" s="2"/>
      <c r="BBL191" s="2"/>
      <c r="BBM191" s="2"/>
      <c r="BBN191" s="2"/>
      <c r="BBO191" s="2"/>
      <c r="BBP191" s="2"/>
      <c r="BBQ191" s="2"/>
      <c r="BBR191" s="2"/>
      <c r="BBS191" s="2"/>
      <c r="BBT191" s="2"/>
      <c r="BBU191" s="2"/>
      <c r="BBV191" s="2"/>
      <c r="BBW191" s="2"/>
      <c r="BBX191" s="2"/>
      <c r="BBY191" s="2"/>
      <c r="BBZ191" s="2"/>
      <c r="BCA191" s="2"/>
      <c r="BCB191" s="2"/>
      <c r="BCC191" s="2"/>
      <c r="BCD191" s="2"/>
      <c r="BCE191" s="2"/>
      <c r="BCF191" s="2"/>
    </row>
    <row r="192" spans="1:1024 1025:1436">
      <c r="A192" s="1" t="s">
        <v>9</v>
      </c>
      <c r="C192" s="3">
        <f>C190/C191</f>
        <v>0.763455643060106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2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2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2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2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2"/>
      <c r="AZJ192" s="2"/>
      <c r="AZK192" s="2"/>
      <c r="AZL192" s="2"/>
      <c r="AZM192" s="2"/>
      <c r="AZN192" s="2"/>
      <c r="AZO192" s="2"/>
      <c r="AZP192" s="2"/>
      <c r="AZQ192" s="2"/>
      <c r="AZR192" s="2"/>
      <c r="AZS192" s="2"/>
      <c r="AZT192" s="2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  <c r="BAY192" s="2"/>
      <c r="BAZ192" s="2"/>
      <c r="BBA192" s="2"/>
      <c r="BBB192" s="2"/>
      <c r="BBC192" s="2"/>
      <c r="BBD192" s="2"/>
      <c r="BBE192" s="2"/>
      <c r="BBF192" s="2"/>
      <c r="BBG192" s="2"/>
      <c r="BBH192" s="2"/>
      <c r="BBI192" s="2"/>
      <c r="BBJ192" s="2"/>
      <c r="BBK192" s="2"/>
      <c r="BBL192" s="2"/>
      <c r="BBM192" s="2"/>
      <c r="BBN192" s="2"/>
      <c r="BBO192" s="2"/>
      <c r="BBP192" s="2"/>
      <c r="BBQ192" s="2"/>
      <c r="BBR192" s="2"/>
      <c r="BBS192" s="2"/>
      <c r="BBT192" s="2"/>
      <c r="BBU192" s="2"/>
      <c r="BBV192" s="2"/>
      <c r="BBW192" s="2"/>
      <c r="BBX192" s="2"/>
      <c r="BBY192" s="2"/>
      <c r="BBZ192" s="2"/>
      <c r="BCA192" s="2"/>
      <c r="BCB192" s="2"/>
      <c r="BCC192" s="2"/>
      <c r="BCD192" s="2"/>
      <c r="BCE192" s="2"/>
      <c r="BCF192" s="2"/>
    </row>
    <row r="193" spans="1:1024 1025:1436">
      <c r="A193" s="1" t="s">
        <v>10</v>
      </c>
      <c r="C193" s="3">
        <f>SUMIF(C188:BBR188,"Young",C189:BBR189)/C191</f>
        <v>0.383002178484703</v>
      </c>
    </row>
    <row r="194" spans="1:1024 1025:1436">
      <c r="C194" s="2" t="s">
        <v>35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</row>
    <row r="195" spans="1:1024 1025:1436">
      <c r="A195" s="1" t="s">
        <v>2</v>
      </c>
      <c r="C195" s="2">
        <v>0</v>
      </c>
      <c r="D195" s="2">
        <v>1</v>
      </c>
      <c r="E195" s="2">
        <v>2</v>
      </c>
      <c r="F195" s="2">
        <v>3</v>
      </c>
      <c r="G195" s="2">
        <v>4</v>
      </c>
      <c r="H195" s="2">
        <v>5</v>
      </c>
      <c r="I195" s="2">
        <v>6</v>
      </c>
      <c r="J195" s="2">
        <v>7</v>
      </c>
      <c r="K195" s="2">
        <v>8</v>
      </c>
      <c r="L195" s="2">
        <v>9</v>
      </c>
      <c r="M195" s="2">
        <v>10</v>
      </c>
      <c r="N195" s="2">
        <v>11</v>
      </c>
      <c r="O195" s="2">
        <v>12</v>
      </c>
      <c r="P195" s="2">
        <v>13</v>
      </c>
      <c r="Q195" s="2">
        <v>14</v>
      </c>
      <c r="R195" s="2">
        <v>15</v>
      </c>
      <c r="S195" s="2">
        <v>16</v>
      </c>
      <c r="T195" s="2">
        <v>17</v>
      </c>
      <c r="U195" s="2">
        <v>18</v>
      </c>
      <c r="V195" s="2">
        <v>19</v>
      </c>
      <c r="W195" s="2">
        <v>20</v>
      </c>
      <c r="X195" s="2">
        <v>21</v>
      </c>
      <c r="Y195" s="2">
        <v>22</v>
      </c>
      <c r="Z195" s="2">
        <v>23</v>
      </c>
      <c r="AA195" s="2">
        <v>24</v>
      </c>
      <c r="AB195" s="2">
        <v>25</v>
      </c>
      <c r="AC195" s="2">
        <v>26</v>
      </c>
      <c r="AD195" s="2">
        <v>27</v>
      </c>
      <c r="AE195" s="2">
        <v>28</v>
      </c>
      <c r="AF195" s="2">
        <v>29</v>
      </c>
      <c r="AG195" s="2">
        <v>30</v>
      </c>
      <c r="AH195" s="2">
        <v>31</v>
      </c>
      <c r="AI195" s="2">
        <v>32</v>
      </c>
      <c r="AJ195" s="2">
        <v>33</v>
      </c>
      <c r="AK195" s="2">
        <v>34</v>
      </c>
      <c r="AL195" s="2">
        <v>35</v>
      </c>
      <c r="AM195" s="2">
        <v>36</v>
      </c>
      <c r="AN195" s="2">
        <v>37</v>
      </c>
      <c r="AO195" s="2">
        <v>38</v>
      </c>
      <c r="AP195" s="2">
        <v>39</v>
      </c>
      <c r="AQ195" s="2">
        <v>40</v>
      </c>
      <c r="AR195" s="2">
        <v>41</v>
      </c>
      <c r="AS195" s="2">
        <v>42</v>
      </c>
      <c r="AT195" s="2">
        <v>43</v>
      </c>
      <c r="AU195" s="2">
        <v>44</v>
      </c>
      <c r="AV195" s="2">
        <v>45</v>
      </c>
      <c r="AW195" s="2">
        <v>46</v>
      </c>
      <c r="AX195" s="2">
        <v>47</v>
      </c>
      <c r="AY195" s="2">
        <v>48</v>
      </c>
      <c r="AZ195" s="2">
        <v>49</v>
      </c>
      <c r="BA195" s="2">
        <v>50</v>
      </c>
      <c r="BB195" s="2">
        <v>51</v>
      </c>
      <c r="BC195" s="2">
        <v>52</v>
      </c>
      <c r="BD195" s="2">
        <v>53</v>
      </c>
      <c r="BE195" s="2">
        <v>54</v>
      </c>
      <c r="BF195" s="2">
        <v>55</v>
      </c>
      <c r="BG195" s="2">
        <v>56</v>
      </c>
      <c r="BH195" s="2">
        <v>57</v>
      </c>
      <c r="BI195" s="2">
        <v>58</v>
      </c>
      <c r="BJ195" s="2">
        <v>59</v>
      </c>
      <c r="BK195" s="2">
        <v>60</v>
      </c>
      <c r="BL195" s="2">
        <v>61</v>
      </c>
      <c r="BM195" s="2">
        <v>62</v>
      </c>
      <c r="BN195" s="2">
        <v>63</v>
      </c>
      <c r="BO195" s="2">
        <v>64</v>
      </c>
      <c r="BP195" s="2">
        <v>65</v>
      </c>
      <c r="BQ195" s="2">
        <v>66</v>
      </c>
      <c r="BR195" s="2">
        <v>67</v>
      </c>
      <c r="BS195" s="2">
        <v>68</v>
      </c>
      <c r="BT195" s="2">
        <v>69</v>
      </c>
      <c r="BU195" s="2">
        <v>70</v>
      </c>
      <c r="BV195" s="2">
        <v>71</v>
      </c>
      <c r="BW195" s="2">
        <v>72</v>
      </c>
      <c r="BX195" s="2">
        <v>73</v>
      </c>
      <c r="BY195" s="2">
        <v>74</v>
      </c>
      <c r="BZ195" s="2">
        <v>75</v>
      </c>
      <c r="CA195" s="2">
        <v>76</v>
      </c>
      <c r="CB195" s="2">
        <v>77</v>
      </c>
      <c r="CC195" s="2">
        <v>78</v>
      </c>
      <c r="CD195" s="2">
        <v>79</v>
      </c>
      <c r="CE195" s="2">
        <v>80</v>
      </c>
      <c r="CF195" s="2">
        <v>81</v>
      </c>
      <c r="CG195" s="2">
        <v>82</v>
      </c>
      <c r="CH195" s="2">
        <v>83</v>
      </c>
      <c r="CI195" s="2">
        <v>84</v>
      </c>
      <c r="CJ195" s="2">
        <v>85</v>
      </c>
      <c r="CK195" s="2">
        <v>86</v>
      </c>
      <c r="CL195" s="2">
        <v>87</v>
      </c>
      <c r="CM195" s="2">
        <v>88</v>
      </c>
      <c r="CN195" s="2">
        <v>89</v>
      </c>
      <c r="CO195" s="2">
        <v>90</v>
      </c>
      <c r="CP195" s="2">
        <v>91</v>
      </c>
      <c r="CQ195" s="2">
        <v>92</v>
      </c>
      <c r="CR195" s="2">
        <v>93</v>
      </c>
      <c r="CS195" s="2">
        <v>94</v>
      </c>
      <c r="CT195" s="2">
        <v>95</v>
      </c>
      <c r="CU195" s="2">
        <v>96</v>
      </c>
      <c r="CV195" s="2">
        <v>97</v>
      </c>
      <c r="CW195" s="2">
        <v>98</v>
      </c>
      <c r="CX195" s="2">
        <v>99</v>
      </c>
      <c r="CY195" s="2">
        <v>100</v>
      </c>
      <c r="CZ195" s="2">
        <v>101</v>
      </c>
      <c r="DA195" s="2">
        <v>102</v>
      </c>
      <c r="DB195" s="2">
        <v>103</v>
      </c>
      <c r="DC195" s="2">
        <v>104</v>
      </c>
      <c r="DD195" s="2">
        <v>105</v>
      </c>
      <c r="DE195" s="2">
        <v>106</v>
      </c>
      <c r="DF195" s="2">
        <v>107</v>
      </c>
      <c r="DG195" s="2">
        <v>108</v>
      </c>
      <c r="DH195" s="2">
        <v>109</v>
      </c>
      <c r="DI195" s="2">
        <v>110</v>
      </c>
      <c r="DJ195" s="2">
        <v>111</v>
      </c>
      <c r="DK195" s="2">
        <v>112</v>
      </c>
      <c r="DL195" s="2">
        <v>113</v>
      </c>
      <c r="DM195" s="2">
        <v>114</v>
      </c>
      <c r="DN195" s="2">
        <v>115</v>
      </c>
      <c r="DO195" s="2">
        <v>116</v>
      </c>
      <c r="DP195" s="2">
        <v>117</v>
      </c>
      <c r="DQ195" s="2">
        <v>118</v>
      </c>
      <c r="DR195" s="2">
        <v>119</v>
      </c>
      <c r="DS195" s="2">
        <v>120</v>
      </c>
      <c r="DT195" s="2">
        <v>121</v>
      </c>
      <c r="DU195" s="2">
        <v>122</v>
      </c>
      <c r="DV195" s="2">
        <v>123</v>
      </c>
      <c r="DW195" s="2">
        <v>124</v>
      </c>
      <c r="DX195" s="2">
        <v>125</v>
      </c>
      <c r="DY195" s="2">
        <v>126</v>
      </c>
      <c r="DZ195" s="2">
        <v>127</v>
      </c>
      <c r="EA195" s="2">
        <v>128</v>
      </c>
      <c r="EB195" s="2">
        <v>129</v>
      </c>
      <c r="EC195" s="2">
        <v>130</v>
      </c>
      <c r="ED195" s="2">
        <v>131</v>
      </c>
      <c r="EE195" s="2">
        <v>132</v>
      </c>
      <c r="EF195" s="2">
        <v>133</v>
      </c>
      <c r="EG195" s="2">
        <v>134</v>
      </c>
      <c r="EH195" s="2">
        <v>135</v>
      </c>
      <c r="EI195" s="2">
        <v>136</v>
      </c>
      <c r="EJ195" s="2">
        <v>137</v>
      </c>
      <c r="EK195" s="2">
        <v>138</v>
      </c>
      <c r="EL195" s="2">
        <v>139</v>
      </c>
      <c r="EM195" s="2">
        <v>140</v>
      </c>
      <c r="EN195" s="2">
        <v>141</v>
      </c>
      <c r="EO195" s="2">
        <v>142</v>
      </c>
      <c r="EP195" s="2">
        <v>143</v>
      </c>
      <c r="EQ195" s="2">
        <v>144</v>
      </c>
      <c r="ER195" s="2">
        <v>145</v>
      </c>
      <c r="ES195" s="2">
        <v>146</v>
      </c>
      <c r="ET195" s="2">
        <v>147</v>
      </c>
      <c r="EU195" s="2">
        <v>148</v>
      </c>
      <c r="EV195" s="2">
        <v>149</v>
      </c>
      <c r="EW195" s="2">
        <v>150</v>
      </c>
      <c r="EX195" s="2">
        <v>151</v>
      </c>
      <c r="EY195" s="2">
        <v>152</v>
      </c>
      <c r="EZ195" s="2">
        <v>153</v>
      </c>
      <c r="FA195" s="2">
        <v>154</v>
      </c>
      <c r="FB195" s="2">
        <v>155</v>
      </c>
      <c r="FC195" s="2">
        <v>156</v>
      </c>
      <c r="FD195" s="2">
        <v>157</v>
      </c>
      <c r="FE195" s="2">
        <v>158</v>
      </c>
      <c r="FF195" s="2">
        <v>159</v>
      </c>
      <c r="FG195" s="2">
        <v>160</v>
      </c>
      <c r="FH195" s="2">
        <v>161</v>
      </c>
      <c r="FI195" s="2">
        <v>162</v>
      </c>
      <c r="FJ195" s="2">
        <v>163</v>
      </c>
      <c r="FK195" s="2">
        <v>164</v>
      </c>
      <c r="FL195" s="2">
        <v>165</v>
      </c>
      <c r="FM195" s="2">
        <v>166</v>
      </c>
      <c r="FN195" s="2">
        <v>167</v>
      </c>
      <c r="FO195" s="2">
        <v>168</v>
      </c>
      <c r="FP195" s="2">
        <v>169</v>
      </c>
      <c r="FQ195" s="2">
        <v>170</v>
      </c>
      <c r="FR195" s="2">
        <v>171</v>
      </c>
      <c r="FS195" s="2">
        <v>172</v>
      </c>
      <c r="FT195" s="2">
        <v>173</v>
      </c>
      <c r="FU195" s="2">
        <v>174</v>
      </c>
      <c r="FV195" s="2">
        <v>175</v>
      </c>
      <c r="FW195" s="2">
        <v>176</v>
      </c>
      <c r="FX195" s="2">
        <v>177</v>
      </c>
      <c r="FY195" s="2">
        <v>178</v>
      </c>
      <c r="FZ195" s="2">
        <v>179</v>
      </c>
      <c r="GA195" s="2">
        <v>180</v>
      </c>
      <c r="GB195" s="2">
        <v>181</v>
      </c>
      <c r="GC195" s="2">
        <v>182</v>
      </c>
      <c r="GD195" s="2">
        <v>183</v>
      </c>
      <c r="GE195" s="2">
        <v>184</v>
      </c>
      <c r="GF195" s="2">
        <v>185</v>
      </c>
      <c r="GG195" s="2">
        <v>186</v>
      </c>
      <c r="GH195" s="2">
        <v>187</v>
      </c>
      <c r="GI195" s="2">
        <v>188</v>
      </c>
      <c r="GJ195" s="2">
        <v>189</v>
      </c>
      <c r="GK195" s="2">
        <v>190</v>
      </c>
      <c r="GL195" s="2">
        <v>191</v>
      </c>
      <c r="GM195" s="2">
        <v>192</v>
      </c>
      <c r="GN195" s="2">
        <v>193</v>
      </c>
      <c r="GO195" s="2">
        <v>194</v>
      </c>
      <c r="GP195" s="2">
        <v>195</v>
      </c>
      <c r="GQ195" s="2">
        <v>196</v>
      </c>
      <c r="GR195" s="2">
        <v>197</v>
      </c>
      <c r="GS195" s="2">
        <v>198</v>
      </c>
      <c r="GT195" s="2">
        <v>199</v>
      </c>
      <c r="GU195" s="2">
        <v>200</v>
      </c>
      <c r="GV195" s="2">
        <v>201</v>
      </c>
      <c r="GW195" s="2">
        <v>202</v>
      </c>
      <c r="GX195" s="2">
        <v>203</v>
      </c>
      <c r="GY195" s="2">
        <v>204</v>
      </c>
      <c r="GZ195" s="2">
        <v>205</v>
      </c>
      <c r="HA195" s="2">
        <v>206</v>
      </c>
      <c r="HB195" s="2">
        <v>207</v>
      </c>
      <c r="HC195" s="2">
        <v>208</v>
      </c>
      <c r="HD195" s="2">
        <v>209</v>
      </c>
      <c r="HE195" s="2">
        <v>210</v>
      </c>
      <c r="HF195" s="2">
        <v>211</v>
      </c>
      <c r="HG195" s="2">
        <v>212</v>
      </c>
      <c r="HH195" s="2">
        <v>213</v>
      </c>
      <c r="HI195" s="2">
        <v>214</v>
      </c>
      <c r="HJ195" s="2">
        <v>215</v>
      </c>
      <c r="HK195" s="2">
        <v>216</v>
      </c>
      <c r="HL195" s="2">
        <v>217</v>
      </c>
      <c r="HM195" s="2">
        <v>218</v>
      </c>
      <c r="HN195" s="2">
        <v>219</v>
      </c>
      <c r="HO195" s="2">
        <v>220</v>
      </c>
      <c r="HP195" s="2">
        <v>221</v>
      </c>
      <c r="HQ195" s="2">
        <v>222</v>
      </c>
      <c r="HR195" s="2">
        <v>223</v>
      </c>
      <c r="HS195" s="2">
        <v>224</v>
      </c>
      <c r="HT195" s="2">
        <v>225</v>
      </c>
      <c r="HU195" s="2">
        <v>226</v>
      </c>
      <c r="HV195" s="2">
        <v>227</v>
      </c>
      <c r="HW195" s="2">
        <v>228</v>
      </c>
      <c r="HX195" s="2">
        <v>229</v>
      </c>
      <c r="HY195" s="2">
        <v>230</v>
      </c>
      <c r="HZ195" s="2">
        <v>231</v>
      </c>
      <c r="IA195" s="2">
        <v>232</v>
      </c>
      <c r="IB195" s="2">
        <v>233</v>
      </c>
      <c r="IC195" s="2">
        <v>234</v>
      </c>
      <c r="ID195" s="2">
        <v>235</v>
      </c>
      <c r="IE195" s="2">
        <v>236</v>
      </c>
      <c r="IF195" s="2">
        <v>237</v>
      </c>
      <c r="IG195" s="2">
        <v>238</v>
      </c>
      <c r="IH195" s="2">
        <v>239</v>
      </c>
      <c r="II195" s="2">
        <v>240</v>
      </c>
      <c r="IJ195" s="2">
        <v>241</v>
      </c>
      <c r="IK195" s="2">
        <v>242</v>
      </c>
      <c r="IL195" s="2">
        <v>243</v>
      </c>
      <c r="IM195" s="2">
        <v>244</v>
      </c>
      <c r="IN195" s="2">
        <v>245</v>
      </c>
      <c r="IO195" s="2">
        <v>246</v>
      </c>
      <c r="IP195" s="2">
        <v>247</v>
      </c>
      <c r="IQ195" s="2">
        <v>248</v>
      </c>
      <c r="IR195" s="2">
        <v>249</v>
      </c>
      <c r="IS195" s="2">
        <v>250</v>
      </c>
      <c r="IT195" s="2">
        <v>251</v>
      </c>
      <c r="IU195" s="2">
        <v>252</v>
      </c>
      <c r="IV195" s="2">
        <v>253</v>
      </c>
      <c r="IW195" s="2">
        <v>254</v>
      </c>
      <c r="IX195" s="2">
        <v>255</v>
      </c>
      <c r="IY195" s="2">
        <v>256</v>
      </c>
      <c r="IZ195" s="2">
        <v>257</v>
      </c>
      <c r="JA195" s="2">
        <v>258</v>
      </c>
      <c r="JB195" s="2">
        <v>259</v>
      </c>
      <c r="JC195" s="2">
        <v>260</v>
      </c>
      <c r="JD195" s="2">
        <v>261</v>
      </c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2"/>
      <c r="TD195" s="2"/>
      <c r="TE195" s="2"/>
      <c r="TF195" s="2"/>
      <c r="TG195" s="2"/>
      <c r="TH195" s="2"/>
      <c r="TI195" s="2"/>
      <c r="TJ195" s="2"/>
      <c r="TK195" s="2"/>
      <c r="TL195" s="2"/>
      <c r="TM195" s="2"/>
      <c r="TN195" s="2"/>
      <c r="TO195" s="2"/>
      <c r="TP195" s="2"/>
      <c r="TQ195" s="2"/>
      <c r="TR195" s="2"/>
      <c r="TS195" s="2"/>
      <c r="TT195" s="2"/>
      <c r="TU195" s="2"/>
      <c r="TV195" s="2"/>
      <c r="TW195" s="2"/>
      <c r="TX195" s="2"/>
      <c r="TY195" s="2"/>
      <c r="TZ195" s="2"/>
      <c r="UA195" s="2"/>
      <c r="UB195" s="2"/>
      <c r="UC195" s="2"/>
      <c r="UD195" s="2"/>
      <c r="UE195" s="2"/>
      <c r="UF195" s="2"/>
      <c r="UG195" s="2"/>
      <c r="UH195" s="2"/>
      <c r="UI195" s="2"/>
      <c r="UJ195" s="2"/>
      <c r="UK195" s="2"/>
      <c r="UL195" s="2"/>
      <c r="UM195" s="2"/>
      <c r="UN195" s="2"/>
      <c r="UO195" s="2"/>
      <c r="UP195" s="2"/>
      <c r="UQ195" s="2"/>
      <c r="UR195" s="2"/>
      <c r="US195" s="2"/>
      <c r="UT195" s="2"/>
      <c r="UU195" s="2"/>
      <c r="UV195" s="2"/>
      <c r="UW195" s="2"/>
      <c r="UX195" s="2"/>
      <c r="UY195" s="2"/>
      <c r="UZ195" s="2"/>
      <c r="VA195" s="2"/>
      <c r="VB195" s="2"/>
      <c r="VC195" s="2"/>
      <c r="VD195" s="2"/>
      <c r="VE195" s="2"/>
      <c r="VF195" s="2"/>
      <c r="VG195" s="2"/>
      <c r="VH195" s="2"/>
      <c r="VI195" s="2"/>
      <c r="VJ195" s="2"/>
      <c r="VK195" s="2"/>
      <c r="VL195" s="2"/>
      <c r="VM195" s="2"/>
      <c r="VN195" s="2"/>
      <c r="VO195" s="2"/>
      <c r="VP195" s="2"/>
      <c r="VQ195" s="2"/>
      <c r="VR195" s="2"/>
      <c r="VS195" s="2"/>
      <c r="VT195" s="2"/>
      <c r="VU195" s="2"/>
      <c r="VV195" s="2"/>
      <c r="VW195" s="2"/>
      <c r="VX195" s="2"/>
      <c r="VY195" s="2"/>
      <c r="VZ195" s="2"/>
      <c r="WA195" s="2"/>
      <c r="WB195" s="2"/>
      <c r="WC195" s="2"/>
      <c r="WD195" s="2"/>
      <c r="WE195" s="2"/>
      <c r="WF195" s="2"/>
      <c r="WG195" s="2"/>
      <c r="WH195" s="2"/>
      <c r="WI195" s="2"/>
      <c r="WJ195" s="2"/>
      <c r="WK195" s="2"/>
      <c r="WL195" s="2"/>
      <c r="WM195" s="2"/>
      <c r="WN195" s="2"/>
      <c r="WO195" s="2"/>
      <c r="WP195" s="2"/>
      <c r="WQ195" s="2"/>
      <c r="WR195" s="2"/>
      <c r="WS195" s="2"/>
      <c r="WT195" s="2"/>
      <c r="WU195" s="2"/>
      <c r="WV195" s="2"/>
      <c r="WW195" s="2"/>
      <c r="WX195" s="2"/>
      <c r="WY195" s="2"/>
      <c r="WZ195" s="2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2"/>
      <c r="XL195" s="2"/>
      <c r="XM195" s="2"/>
      <c r="XN195" s="2"/>
      <c r="XO195" s="2"/>
      <c r="XP195" s="2"/>
      <c r="XQ195" s="2"/>
      <c r="XR195" s="2"/>
      <c r="XS195" s="2"/>
      <c r="XT195" s="2"/>
      <c r="XU195" s="2"/>
      <c r="XV195" s="2"/>
      <c r="XW195" s="2"/>
      <c r="XX195" s="2"/>
      <c r="XY195" s="2"/>
      <c r="XZ195" s="2"/>
      <c r="YA195" s="2"/>
      <c r="YB195" s="2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2"/>
      <c r="YN195" s="2"/>
      <c r="YO195" s="2"/>
      <c r="YP195" s="2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2"/>
      <c r="ZB195" s="2"/>
      <c r="ZC195" s="2"/>
      <c r="ZD195" s="2"/>
      <c r="ZE195" s="2"/>
      <c r="ZF195" s="2"/>
      <c r="ZG195" s="2"/>
      <c r="ZH195" s="2"/>
      <c r="ZI195" s="2"/>
      <c r="ZJ195" s="2"/>
      <c r="ZK195" s="2"/>
      <c r="ZL195" s="2"/>
      <c r="ZM195" s="2"/>
      <c r="ZN195" s="2"/>
      <c r="ZO195" s="2"/>
      <c r="ZP195" s="2"/>
      <c r="ZQ195" s="2"/>
      <c r="ZR195" s="2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2"/>
      <c r="AAD195" s="2"/>
      <c r="AAE195" s="2"/>
      <c r="AAF195" s="2"/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  <c r="ABE195" s="2"/>
      <c r="ABF195" s="2"/>
      <c r="ABG195" s="2"/>
      <c r="ABH195" s="2"/>
      <c r="ABI195" s="2"/>
      <c r="ABJ195" s="2"/>
      <c r="ABK195" s="2"/>
      <c r="ABL195" s="2"/>
      <c r="ABM195" s="2"/>
      <c r="ABN195" s="2"/>
      <c r="ABO195" s="2"/>
      <c r="ABP195" s="2"/>
      <c r="ABQ195" s="2"/>
      <c r="ABR195" s="2"/>
      <c r="ABS195" s="2"/>
      <c r="ABT195" s="2"/>
      <c r="ABU195" s="2"/>
      <c r="ABV195" s="2"/>
      <c r="ABW195" s="2"/>
      <c r="ABX195" s="2"/>
      <c r="ABY195" s="2"/>
      <c r="ABZ195" s="2"/>
      <c r="ACA195" s="2"/>
      <c r="ACB195" s="2"/>
      <c r="ACC195" s="2"/>
      <c r="ACD195" s="2"/>
      <c r="ACE195" s="2"/>
      <c r="ACF195" s="2"/>
      <c r="ACG195" s="2"/>
      <c r="ACH195" s="2"/>
      <c r="ACI195" s="2"/>
      <c r="ACJ195" s="2"/>
      <c r="ACK195" s="2"/>
      <c r="ACL195" s="2"/>
      <c r="ACM195" s="2"/>
      <c r="ACN195" s="2"/>
      <c r="ACO195" s="2"/>
      <c r="ACP195" s="2"/>
      <c r="ACQ195" s="2"/>
      <c r="ACR195" s="2"/>
      <c r="ACS195" s="2"/>
      <c r="ACT195" s="2"/>
      <c r="ACU195" s="2"/>
      <c r="ACV195" s="2"/>
      <c r="ACW195" s="2"/>
      <c r="ACX195" s="2"/>
      <c r="ACY195" s="2"/>
      <c r="ACZ195" s="2"/>
      <c r="ADA195" s="2"/>
      <c r="ADB195" s="2"/>
      <c r="ADC195" s="2"/>
      <c r="ADD195" s="2"/>
      <c r="ADE195" s="2"/>
      <c r="ADF195" s="2"/>
      <c r="ADG195" s="2"/>
      <c r="ADH195" s="2"/>
      <c r="ADI195" s="2"/>
      <c r="ADJ195" s="2"/>
      <c r="ADK195" s="2"/>
      <c r="ADL195" s="2"/>
      <c r="ADM195" s="2"/>
      <c r="ADN195" s="2"/>
      <c r="ADO195" s="2"/>
      <c r="ADP195" s="2"/>
      <c r="ADQ195" s="2"/>
      <c r="ADR195" s="2"/>
      <c r="ADS195" s="2"/>
      <c r="ADT195" s="2"/>
      <c r="ADU195" s="2"/>
      <c r="ADV195" s="2"/>
      <c r="ADW195" s="2"/>
      <c r="ADX195" s="2"/>
      <c r="ADY195" s="2"/>
      <c r="ADZ195" s="2"/>
      <c r="AEA195" s="2"/>
      <c r="AEB195" s="2"/>
      <c r="AEC195" s="2"/>
      <c r="AED195" s="2"/>
      <c r="AEE195" s="2"/>
      <c r="AEF195" s="2"/>
      <c r="AEG195" s="2"/>
      <c r="AEH195" s="2"/>
      <c r="AEI195" s="2"/>
      <c r="AEJ195" s="2"/>
      <c r="AEK195" s="2"/>
      <c r="AEL195" s="2"/>
      <c r="AEM195" s="2"/>
      <c r="AEN195" s="2"/>
      <c r="AEO195" s="2"/>
      <c r="AEP195" s="2"/>
      <c r="AEQ195" s="2"/>
      <c r="AER195" s="2"/>
      <c r="AES195" s="2"/>
      <c r="AET195" s="2"/>
      <c r="AEU195" s="2"/>
      <c r="AEV195" s="2"/>
      <c r="AEW195" s="2"/>
      <c r="AEX195" s="2"/>
      <c r="AEY195" s="2"/>
      <c r="AEZ195" s="2"/>
      <c r="AFA195" s="2"/>
      <c r="AFB195" s="2"/>
      <c r="AFC195" s="2"/>
      <c r="AFD195" s="2"/>
      <c r="AFE195" s="2"/>
      <c r="AFF195" s="2"/>
      <c r="AFG195" s="2"/>
      <c r="AFH195" s="2"/>
      <c r="AFI195" s="2"/>
      <c r="AFJ195" s="2"/>
      <c r="AFK195" s="2"/>
      <c r="AFL195" s="2"/>
      <c r="AFM195" s="2"/>
      <c r="AFN195" s="2"/>
      <c r="AFO195" s="2"/>
      <c r="AFP195" s="2"/>
      <c r="AFQ195" s="2"/>
      <c r="AFR195" s="2"/>
      <c r="AFS195" s="2"/>
      <c r="AFT195" s="2"/>
      <c r="AFU195" s="2"/>
      <c r="AFV195" s="2"/>
      <c r="AFW195" s="2"/>
      <c r="AFX195" s="2"/>
      <c r="AFY195" s="2"/>
      <c r="AFZ195" s="2"/>
      <c r="AGA195" s="2"/>
      <c r="AGB195" s="2"/>
      <c r="AGC195" s="2"/>
      <c r="AGD195" s="2"/>
      <c r="AGE195" s="2"/>
      <c r="AGF195" s="2"/>
      <c r="AGG195" s="2"/>
      <c r="AGH195" s="2"/>
      <c r="AGI195" s="2"/>
      <c r="AGJ195" s="2"/>
      <c r="AGK195" s="2"/>
      <c r="AGL195" s="2"/>
      <c r="AGM195" s="2"/>
      <c r="AGN195" s="2"/>
      <c r="AGO195" s="2"/>
      <c r="AGP195" s="2"/>
      <c r="AGQ195" s="2"/>
      <c r="AGR195" s="2"/>
      <c r="AGS195" s="2"/>
      <c r="AGT195" s="2"/>
      <c r="AGU195" s="2"/>
      <c r="AGV195" s="2"/>
      <c r="AGW195" s="2"/>
      <c r="AGX195" s="2"/>
      <c r="AGY195" s="2"/>
      <c r="AGZ195" s="2"/>
      <c r="AHA195" s="2"/>
      <c r="AHB195" s="2"/>
      <c r="AHC195" s="2"/>
      <c r="AHD195" s="2"/>
      <c r="AHE195" s="2"/>
      <c r="AHF195" s="2"/>
      <c r="AHG195" s="2"/>
      <c r="AHH195" s="2"/>
      <c r="AHI195" s="2"/>
      <c r="AHJ195" s="2"/>
      <c r="AHK195" s="2"/>
      <c r="AHL195" s="2"/>
      <c r="AHM195" s="2"/>
      <c r="AHN195" s="2"/>
      <c r="AHO195" s="2"/>
      <c r="AHP195" s="2"/>
      <c r="AHQ195" s="2"/>
      <c r="AHR195" s="2"/>
      <c r="AHS195" s="2"/>
      <c r="AHT195" s="2"/>
      <c r="AHU195" s="2"/>
      <c r="AHV195" s="2"/>
      <c r="AHW195" s="2"/>
      <c r="AHX195" s="2"/>
      <c r="AHY195" s="2"/>
      <c r="AHZ195" s="2"/>
      <c r="AIA195" s="2"/>
      <c r="AIB195" s="2"/>
      <c r="AIC195" s="2"/>
      <c r="AID195" s="2"/>
      <c r="AIE195" s="2"/>
      <c r="AIF195" s="2"/>
      <c r="AIG195" s="2"/>
      <c r="AIH195" s="2"/>
      <c r="AII195" s="2"/>
      <c r="AIJ195" s="2"/>
      <c r="AIK195" s="2"/>
      <c r="AIL195" s="2"/>
      <c r="AIM195" s="2"/>
      <c r="AIN195" s="2"/>
      <c r="AIO195" s="2"/>
      <c r="AIP195" s="2"/>
      <c r="AIQ195" s="2"/>
      <c r="AIR195" s="2"/>
      <c r="AIS195" s="2"/>
      <c r="AIT195" s="2"/>
      <c r="AIU195" s="2"/>
      <c r="AIV195" s="2"/>
      <c r="AIW195" s="2"/>
      <c r="AIX195" s="2"/>
      <c r="AIY195" s="2"/>
      <c r="AIZ195" s="2"/>
      <c r="AJA195" s="2"/>
      <c r="AJB195" s="2"/>
      <c r="AJC195" s="2"/>
      <c r="AJD195" s="2"/>
      <c r="AJE195" s="2"/>
      <c r="AJF195" s="2"/>
      <c r="AJG195" s="2"/>
      <c r="AJH195" s="2"/>
      <c r="AJI195" s="2"/>
      <c r="AJJ195" s="2"/>
      <c r="AJK195" s="2"/>
      <c r="AJL195" s="2"/>
      <c r="AJM195" s="2"/>
      <c r="AJN195" s="2"/>
      <c r="AJO195" s="2"/>
      <c r="AJP195" s="2"/>
      <c r="AJQ195" s="2"/>
      <c r="AJR195" s="2"/>
      <c r="AJS195" s="2"/>
      <c r="AJT195" s="2"/>
      <c r="AJU195" s="2"/>
      <c r="AJV195" s="2"/>
      <c r="AJW195" s="2"/>
      <c r="AJX195" s="2"/>
      <c r="AJY195" s="2"/>
      <c r="AJZ195" s="2"/>
      <c r="AKA195" s="2"/>
      <c r="AKB195" s="2"/>
      <c r="AKC195" s="2"/>
      <c r="AKD195" s="2"/>
      <c r="AKE195" s="2"/>
      <c r="AKF195" s="2"/>
      <c r="AKG195" s="2"/>
      <c r="AKH195" s="2"/>
      <c r="AKI195" s="2"/>
      <c r="AKJ195" s="2"/>
      <c r="AKK195" s="2"/>
      <c r="AKL195" s="2"/>
      <c r="AKM195" s="2"/>
      <c r="AKN195" s="2"/>
      <c r="AKO195" s="2"/>
      <c r="AKP195" s="2"/>
      <c r="AKQ195" s="2"/>
      <c r="AKR195" s="2"/>
      <c r="AKS195" s="2"/>
      <c r="AKT195" s="2"/>
      <c r="AKU195" s="2"/>
      <c r="AKV195" s="2"/>
      <c r="AKW195" s="2"/>
      <c r="AKX195" s="2"/>
      <c r="AKY195" s="2"/>
      <c r="AKZ195" s="2"/>
      <c r="ALA195" s="2"/>
      <c r="ALB195" s="2"/>
      <c r="ALC195" s="2"/>
      <c r="ALD195" s="2"/>
      <c r="ALE195" s="2"/>
      <c r="ALF195" s="2"/>
      <c r="ALG195" s="2"/>
      <c r="ALH195" s="2"/>
      <c r="ALI195" s="2"/>
      <c r="ALJ195" s="2"/>
      <c r="ALK195" s="2"/>
      <c r="ALL195" s="2"/>
      <c r="ALM195" s="2"/>
      <c r="ALN195" s="2"/>
      <c r="ALO195" s="2"/>
      <c r="ALP195" s="2"/>
      <c r="ALQ195" s="2"/>
      <c r="ALR195" s="2"/>
      <c r="ALS195" s="2"/>
      <c r="ALT195" s="2"/>
      <c r="ALU195" s="2"/>
      <c r="ALV195" s="2"/>
      <c r="ALW195" s="2"/>
      <c r="ALX195" s="2"/>
      <c r="ALY195" s="2"/>
      <c r="ALZ195" s="2"/>
      <c r="AMA195" s="2"/>
      <c r="AMB195" s="2"/>
      <c r="AMC195" s="2"/>
      <c r="AMD195" s="2"/>
      <c r="AME195" s="2"/>
      <c r="AMF195" s="2"/>
      <c r="AMG195" s="2"/>
      <c r="AMH195" s="2"/>
      <c r="AMI195" s="2"/>
      <c r="AMJ195" s="2"/>
      <c r="AMK195" s="2"/>
      <c r="AML195" s="2"/>
      <c r="AMM195" s="2"/>
      <c r="AMN195" s="2"/>
      <c r="AMO195" s="2"/>
      <c r="AMP195" s="2"/>
      <c r="AMQ195" s="2"/>
      <c r="AMR195" s="2"/>
      <c r="AMS195" s="2"/>
      <c r="AMT195" s="2"/>
      <c r="AMU195" s="2"/>
      <c r="AMV195" s="2"/>
      <c r="AMW195" s="2"/>
      <c r="AMX195" s="2"/>
      <c r="AMY195" s="2"/>
      <c r="AMZ195" s="2"/>
      <c r="ANA195" s="2"/>
      <c r="ANB195" s="2"/>
      <c r="ANC195" s="2"/>
      <c r="AND195" s="2"/>
      <c r="ANE195" s="2"/>
      <c r="ANF195" s="2"/>
      <c r="ANG195" s="2"/>
      <c r="ANH195" s="2"/>
      <c r="ANI195" s="2"/>
      <c r="ANJ195" s="2"/>
      <c r="ANK195" s="2"/>
      <c r="ANL195" s="2"/>
      <c r="ANM195" s="2"/>
      <c r="ANN195" s="2"/>
      <c r="ANO195" s="2"/>
      <c r="ANP195" s="2"/>
      <c r="ANQ195" s="2"/>
      <c r="ANR195" s="2"/>
      <c r="ANS195" s="2"/>
      <c r="ANT195" s="2"/>
      <c r="ANU195" s="2"/>
      <c r="ANV195" s="2"/>
      <c r="ANW195" s="2"/>
      <c r="ANX195" s="2"/>
      <c r="ANY195" s="2"/>
      <c r="ANZ195" s="2"/>
      <c r="AOA195" s="2"/>
      <c r="AOB195" s="2"/>
      <c r="AOC195" s="2"/>
      <c r="AOD195" s="2"/>
      <c r="AOE195" s="2"/>
      <c r="AOF195" s="2"/>
      <c r="AOG195" s="2"/>
      <c r="AOH195" s="2"/>
      <c r="AOI195" s="2"/>
      <c r="AOJ195" s="2"/>
      <c r="AOK195" s="2"/>
      <c r="AOL195" s="2"/>
      <c r="AOM195" s="2"/>
      <c r="AON195" s="2"/>
      <c r="AOO195" s="2"/>
      <c r="AOP195" s="2"/>
      <c r="AOQ195" s="2"/>
      <c r="AOR195" s="2"/>
      <c r="AOS195" s="2"/>
      <c r="AOT195" s="2"/>
      <c r="AOU195" s="2"/>
      <c r="AOV195" s="2"/>
      <c r="AOW195" s="2"/>
      <c r="AOX195" s="2"/>
      <c r="AOY195" s="2"/>
      <c r="AOZ195" s="2"/>
      <c r="APA195" s="2"/>
      <c r="APB195" s="2"/>
      <c r="APC195" s="2"/>
      <c r="APD195" s="2"/>
      <c r="APE195" s="2"/>
      <c r="APF195" s="2"/>
      <c r="APG195" s="2"/>
      <c r="APH195" s="2"/>
      <c r="API195" s="2"/>
      <c r="APJ195" s="2"/>
      <c r="APK195" s="2"/>
      <c r="APL195" s="2"/>
      <c r="APM195" s="2"/>
      <c r="APN195" s="2"/>
      <c r="APO195" s="2"/>
      <c r="APP195" s="2"/>
      <c r="APQ195" s="2"/>
      <c r="APR195" s="2"/>
      <c r="APS195" s="2"/>
      <c r="APT195" s="2"/>
      <c r="APU195" s="2"/>
      <c r="APV195" s="2"/>
      <c r="APW195" s="2"/>
      <c r="APX195" s="2"/>
      <c r="APY195" s="2"/>
      <c r="APZ195" s="2"/>
      <c r="AQA195" s="2"/>
      <c r="AQB195" s="2"/>
      <c r="AQC195" s="2"/>
      <c r="AQD195" s="2"/>
      <c r="AQE195" s="2"/>
      <c r="AQF195" s="2"/>
      <c r="AQG195" s="2"/>
      <c r="AQH195" s="2"/>
      <c r="AQI195" s="2"/>
      <c r="AQJ195" s="2"/>
      <c r="AQK195" s="2"/>
      <c r="AQL195" s="2"/>
      <c r="AQM195" s="2"/>
      <c r="AQN195" s="2"/>
      <c r="AQO195" s="2"/>
      <c r="AQP195" s="2"/>
      <c r="AQQ195" s="2"/>
      <c r="AQR195" s="2"/>
      <c r="AQS195" s="2"/>
      <c r="AQT195" s="2"/>
      <c r="AQU195" s="2"/>
      <c r="AQV195" s="2"/>
      <c r="AQW195" s="2"/>
      <c r="AQX195" s="2"/>
      <c r="AQY195" s="2"/>
      <c r="AQZ195" s="2"/>
      <c r="ARA195" s="2"/>
      <c r="ARB195" s="2"/>
      <c r="ARC195" s="2"/>
      <c r="ARD195" s="2"/>
      <c r="ARE195" s="2"/>
      <c r="ARF195" s="2"/>
      <c r="ARG195" s="2"/>
      <c r="ARH195" s="2"/>
      <c r="ARI195" s="2"/>
      <c r="ARJ195" s="2"/>
      <c r="ARK195" s="2"/>
      <c r="ARL195" s="2"/>
      <c r="ARM195" s="2"/>
      <c r="ARN195" s="2"/>
      <c r="ARO195" s="2"/>
      <c r="ARP195" s="2"/>
      <c r="ARQ195" s="2"/>
      <c r="ARR195" s="2"/>
      <c r="ARS195" s="2"/>
      <c r="ART195" s="2"/>
      <c r="ARU195" s="2"/>
      <c r="ARV195" s="2"/>
      <c r="ARW195" s="2"/>
      <c r="ARX195" s="2"/>
      <c r="ARY195" s="2"/>
      <c r="ARZ195" s="2"/>
      <c r="ASA195" s="2"/>
      <c r="ASB195" s="2"/>
      <c r="ASC195" s="2"/>
      <c r="ASD195" s="2"/>
      <c r="ASE195" s="2"/>
      <c r="ASF195" s="2"/>
      <c r="ASG195" s="2"/>
      <c r="ASH195" s="2"/>
      <c r="ASI195" s="2"/>
      <c r="ASJ195" s="2"/>
      <c r="ASK195" s="2"/>
      <c r="ASL195" s="2"/>
      <c r="ASM195" s="2"/>
      <c r="ASN195" s="2"/>
      <c r="ASO195" s="2"/>
      <c r="ASP195" s="2"/>
      <c r="ASQ195" s="2"/>
      <c r="ASR195" s="2"/>
      <c r="ASS195" s="2"/>
      <c r="AST195" s="2"/>
      <c r="ASU195" s="2"/>
      <c r="ASV195" s="2"/>
      <c r="ASW195" s="2"/>
      <c r="ASX195" s="2"/>
      <c r="ASY195" s="2"/>
      <c r="ASZ195" s="2"/>
      <c r="ATA195" s="2"/>
      <c r="ATB195" s="2"/>
      <c r="ATC195" s="2"/>
      <c r="ATD195" s="2"/>
      <c r="ATE195" s="2"/>
      <c r="ATF195" s="2"/>
      <c r="ATG195" s="2"/>
      <c r="ATH195" s="2"/>
      <c r="ATI195" s="2"/>
      <c r="ATJ195" s="2"/>
      <c r="ATK195" s="2"/>
      <c r="ATL195" s="2"/>
      <c r="ATM195" s="2"/>
      <c r="ATN195" s="2"/>
      <c r="ATO195" s="2"/>
      <c r="ATP195" s="2"/>
      <c r="ATQ195" s="2"/>
      <c r="ATR195" s="2"/>
      <c r="ATS195" s="2"/>
      <c r="ATT195" s="2"/>
      <c r="ATU195" s="2"/>
      <c r="ATV195" s="2"/>
      <c r="ATW195" s="2"/>
      <c r="ATX195" s="2"/>
      <c r="ATY195" s="2"/>
      <c r="ATZ195" s="2"/>
      <c r="AUA195" s="2"/>
      <c r="AUB195" s="2"/>
      <c r="AUC195" s="2"/>
      <c r="AUD195" s="2"/>
      <c r="AUE195" s="2"/>
      <c r="AUF195" s="2"/>
      <c r="AUG195" s="2"/>
      <c r="AUH195" s="2"/>
      <c r="AUI195" s="2"/>
      <c r="AUJ195" s="2"/>
      <c r="AUK195" s="2"/>
      <c r="AUL195" s="2"/>
      <c r="AUM195" s="2"/>
      <c r="AUN195" s="2"/>
      <c r="AUO195" s="2"/>
      <c r="AUP195" s="2"/>
      <c r="AUQ195" s="2"/>
      <c r="AUR195" s="2"/>
      <c r="AUS195" s="2"/>
      <c r="AUT195" s="2"/>
      <c r="AUU195" s="2"/>
      <c r="AUV195" s="2"/>
      <c r="AUW195" s="2"/>
      <c r="AUX195" s="2"/>
      <c r="AUY195" s="2"/>
      <c r="AUZ195" s="2"/>
      <c r="AVA195" s="2"/>
      <c r="AVB195" s="2"/>
      <c r="AVC195" s="2"/>
      <c r="AVD195" s="2"/>
      <c r="AVE195" s="2"/>
      <c r="AVF195" s="2"/>
      <c r="AVG195" s="2"/>
      <c r="AVH195" s="2"/>
      <c r="AVI195" s="2"/>
      <c r="AVJ195" s="2"/>
      <c r="AVK195" s="2"/>
      <c r="AVL195" s="2"/>
      <c r="AVM195" s="2"/>
      <c r="AVN195" s="2"/>
      <c r="AVO195" s="2"/>
      <c r="AVP195" s="2"/>
      <c r="AVQ195" s="2"/>
      <c r="AVR195" s="2"/>
      <c r="AVS195" s="2"/>
      <c r="AVT195" s="2"/>
      <c r="AVU195" s="2"/>
      <c r="AVV195" s="2"/>
      <c r="AVW195" s="2"/>
      <c r="AVX195" s="2"/>
      <c r="AVY195" s="2"/>
      <c r="AVZ195" s="2"/>
      <c r="AWA195" s="2"/>
      <c r="AWB195" s="2"/>
      <c r="AWC195" s="2"/>
      <c r="AWD195" s="2"/>
      <c r="AWE195" s="2"/>
      <c r="AWF195" s="2"/>
      <c r="AWG195" s="2"/>
      <c r="AWH195" s="2"/>
      <c r="AWI195" s="2"/>
      <c r="AWJ195" s="2"/>
      <c r="AWK195" s="2"/>
      <c r="AWL195" s="2"/>
      <c r="AWM195" s="2"/>
      <c r="AWN195" s="2"/>
      <c r="AWO195" s="2"/>
      <c r="AWP195" s="2"/>
      <c r="AWQ195" s="2"/>
      <c r="AWR195" s="2"/>
      <c r="AWS195" s="2"/>
      <c r="AWT195" s="2"/>
      <c r="AWU195" s="2"/>
      <c r="AWV195" s="2"/>
      <c r="AWW195" s="2"/>
      <c r="AWX195" s="2"/>
      <c r="AWY195" s="2"/>
      <c r="AWZ195" s="2"/>
      <c r="AXA195" s="2"/>
      <c r="AXB195" s="2"/>
      <c r="AXC195" s="2"/>
      <c r="AXD195" s="2"/>
      <c r="AXE195" s="2"/>
      <c r="AXF195" s="2"/>
      <c r="AXG195" s="2"/>
      <c r="AXH195" s="2"/>
      <c r="AXI195" s="2"/>
      <c r="AXJ195" s="2"/>
      <c r="AXK195" s="2"/>
      <c r="AXL195" s="2"/>
      <c r="AXM195" s="2"/>
      <c r="AXN195" s="2"/>
      <c r="AXO195" s="2"/>
      <c r="AXP195" s="2"/>
      <c r="AXQ195" s="2"/>
      <c r="AXR195" s="2"/>
      <c r="AXS195" s="2"/>
      <c r="AXT195" s="2"/>
      <c r="AXU195" s="2"/>
      <c r="AXV195" s="2"/>
      <c r="AXW195" s="2"/>
      <c r="AXX195" s="2"/>
      <c r="AXY195" s="2"/>
      <c r="AXZ195" s="2"/>
      <c r="AYA195" s="2"/>
      <c r="AYB195" s="2"/>
      <c r="AYC195" s="2"/>
      <c r="AYD195" s="2"/>
      <c r="AYE195" s="2"/>
      <c r="AYF195" s="2"/>
      <c r="AYG195" s="2"/>
      <c r="AYH195" s="2"/>
      <c r="AYI195" s="2"/>
      <c r="AYJ195" s="2"/>
      <c r="AYK195" s="2"/>
      <c r="AYL195" s="2"/>
      <c r="AYM195" s="2"/>
      <c r="AYN195" s="2"/>
      <c r="AYO195" s="2"/>
      <c r="AYP195" s="2"/>
      <c r="AYQ195" s="2"/>
      <c r="AYR195" s="2"/>
      <c r="AYS195" s="2"/>
      <c r="AYT195" s="2"/>
      <c r="AYU195" s="2"/>
      <c r="AYV195" s="2"/>
      <c r="AYW195" s="2"/>
      <c r="AYX195" s="2"/>
      <c r="AYY195" s="2"/>
      <c r="AYZ195" s="2"/>
      <c r="AZA195" s="2"/>
      <c r="AZB195" s="2"/>
      <c r="AZC195" s="2"/>
      <c r="AZD195" s="2"/>
      <c r="AZE195" s="2"/>
      <c r="AZF195" s="2"/>
      <c r="AZG195" s="2"/>
      <c r="AZH195" s="2"/>
      <c r="AZI195" s="2"/>
      <c r="AZJ195" s="2"/>
      <c r="AZK195" s="2"/>
      <c r="AZL195" s="2"/>
      <c r="AZM195" s="2"/>
      <c r="AZN195" s="2"/>
      <c r="AZO195" s="2"/>
      <c r="AZP195" s="2"/>
      <c r="AZQ195" s="2"/>
      <c r="AZR195" s="2"/>
      <c r="AZS195" s="2"/>
      <c r="AZT195" s="2"/>
      <c r="AZU195" s="2"/>
      <c r="AZV195" s="2"/>
      <c r="AZW195" s="2"/>
      <c r="AZX195" s="2"/>
      <c r="AZY195" s="2"/>
      <c r="AZZ195" s="2"/>
      <c r="BAA195" s="2"/>
      <c r="BAB195" s="2"/>
      <c r="BAC195" s="2"/>
      <c r="BAD195" s="2"/>
      <c r="BAE195" s="2"/>
      <c r="BAF195" s="2"/>
      <c r="BAG195" s="2"/>
      <c r="BAH195" s="2"/>
      <c r="BAI195" s="2"/>
      <c r="BAJ195" s="2"/>
      <c r="BAK195" s="2"/>
      <c r="BAL195" s="2"/>
      <c r="BAM195" s="2"/>
      <c r="BAN195" s="2"/>
      <c r="BAO195" s="2"/>
      <c r="BAP195" s="2"/>
      <c r="BAQ195" s="2"/>
      <c r="BAR195" s="2"/>
      <c r="BAS195" s="2"/>
      <c r="BAT195" s="2"/>
      <c r="BAU195" s="2"/>
      <c r="BAV195" s="2"/>
      <c r="BAW195" s="2"/>
      <c r="BAX195" s="2"/>
      <c r="BAY195" s="2"/>
      <c r="BAZ195" s="2"/>
      <c r="BBA195" s="2"/>
      <c r="BBB195" s="2"/>
      <c r="BBC195" s="2"/>
      <c r="BBD195" s="2"/>
      <c r="BBE195" s="2"/>
      <c r="BBF195" s="2"/>
      <c r="BBG195" s="2"/>
      <c r="BBH195" s="2"/>
      <c r="BBI195" s="2"/>
      <c r="BBJ195" s="2"/>
      <c r="BBK195" s="2"/>
      <c r="BBL195" s="2"/>
      <c r="BBM195" s="2"/>
      <c r="BBN195" s="2"/>
      <c r="BBO195" s="2"/>
      <c r="BBP195" s="2"/>
      <c r="BBQ195" s="2"/>
      <c r="BBR195" s="2"/>
      <c r="BBS195" s="2"/>
      <c r="BBT195" s="2"/>
      <c r="BBU195" s="2"/>
      <c r="BBV195" s="2"/>
      <c r="BBW195" s="2"/>
      <c r="BBX195" s="2"/>
      <c r="BBY195" s="2"/>
      <c r="BBZ195" s="2"/>
      <c r="BCA195" s="2"/>
      <c r="BCB195" s="2"/>
      <c r="BCC195" s="2"/>
      <c r="BCD195" s="2"/>
      <c r="BCE195" s="2"/>
      <c r="BCF195" s="2"/>
    </row>
    <row r="196" spans="1:1024 1025:1436">
      <c r="A196" s="1" t="s">
        <v>3</v>
      </c>
      <c r="C196" s="2" t="s">
        <v>4</v>
      </c>
      <c r="D196" s="2" t="s">
        <v>4</v>
      </c>
      <c r="E196" s="2" t="s">
        <v>4</v>
      </c>
      <c r="F196" s="2" t="s">
        <v>4</v>
      </c>
      <c r="G196" s="2" t="s">
        <v>4</v>
      </c>
      <c r="H196" s="2" t="s">
        <v>4</v>
      </c>
      <c r="I196" s="2" t="s">
        <v>4</v>
      </c>
      <c r="J196" s="2" t="s">
        <v>4</v>
      </c>
      <c r="K196" s="2" t="s">
        <v>4</v>
      </c>
      <c r="L196" s="2" t="s">
        <v>4</v>
      </c>
      <c r="M196" s="2" t="s">
        <v>5</v>
      </c>
      <c r="N196" s="2" t="s">
        <v>4</v>
      </c>
      <c r="O196" s="2" t="s">
        <v>4</v>
      </c>
      <c r="P196" s="2" t="s">
        <v>4</v>
      </c>
      <c r="Q196" s="2" t="s">
        <v>4</v>
      </c>
      <c r="R196" s="2" t="s">
        <v>4</v>
      </c>
      <c r="S196" s="2" t="s">
        <v>4</v>
      </c>
      <c r="T196" s="2" t="s">
        <v>5</v>
      </c>
      <c r="U196" s="2" t="s">
        <v>4</v>
      </c>
      <c r="V196" s="2" t="s">
        <v>4</v>
      </c>
      <c r="W196" s="2" t="s">
        <v>4</v>
      </c>
      <c r="X196" s="2" t="s">
        <v>4</v>
      </c>
      <c r="Y196" s="2" t="s">
        <v>5</v>
      </c>
      <c r="Z196" s="2" t="s">
        <v>4</v>
      </c>
      <c r="AA196" s="2" t="s">
        <v>4</v>
      </c>
      <c r="AB196" s="2" t="s">
        <v>4</v>
      </c>
      <c r="AC196" s="2" t="s">
        <v>4</v>
      </c>
      <c r="AD196" s="2" t="s">
        <v>5</v>
      </c>
      <c r="AE196" s="2" t="s">
        <v>4</v>
      </c>
      <c r="AF196" s="2" t="s">
        <v>4</v>
      </c>
      <c r="AG196" s="2" t="s">
        <v>4</v>
      </c>
      <c r="AH196" s="2" t="s">
        <v>4</v>
      </c>
      <c r="AI196" s="2" t="s">
        <v>5</v>
      </c>
      <c r="AJ196" s="2" t="s">
        <v>4</v>
      </c>
      <c r="AK196" s="2" t="s">
        <v>4</v>
      </c>
      <c r="AL196" s="2" t="s">
        <v>4</v>
      </c>
      <c r="AM196" s="2" t="s">
        <v>4</v>
      </c>
      <c r="AN196" s="2" t="s">
        <v>5</v>
      </c>
      <c r="AO196" s="2" t="s">
        <v>4</v>
      </c>
      <c r="AP196" s="2" t="s">
        <v>4</v>
      </c>
      <c r="AQ196" s="2" t="s">
        <v>4</v>
      </c>
      <c r="AR196" s="2" t="s">
        <v>4</v>
      </c>
      <c r="AS196" s="2" t="s">
        <v>5</v>
      </c>
      <c r="AT196" s="2" t="s">
        <v>4</v>
      </c>
      <c r="AU196" s="2" t="s">
        <v>4</v>
      </c>
      <c r="AV196" s="2" t="s">
        <v>4</v>
      </c>
      <c r="AW196" s="2" t="s">
        <v>4</v>
      </c>
      <c r="AX196" s="2" t="s">
        <v>5</v>
      </c>
      <c r="AY196" s="2" t="s">
        <v>4</v>
      </c>
      <c r="AZ196" s="2" t="s">
        <v>4</v>
      </c>
      <c r="BA196" s="2" t="s">
        <v>4</v>
      </c>
      <c r="BB196" s="2" t="s">
        <v>4</v>
      </c>
      <c r="BC196" s="2" t="s">
        <v>5</v>
      </c>
      <c r="BD196" s="2" t="s">
        <v>4</v>
      </c>
      <c r="BE196" s="2" t="s">
        <v>4</v>
      </c>
      <c r="BF196" s="2" t="s">
        <v>4</v>
      </c>
      <c r="BG196" s="2" t="s">
        <v>4</v>
      </c>
      <c r="BH196" s="2" t="s">
        <v>5</v>
      </c>
      <c r="BI196" s="2" t="s">
        <v>4</v>
      </c>
      <c r="BJ196" s="2" t="s">
        <v>4</v>
      </c>
      <c r="BK196" s="2" t="s">
        <v>4</v>
      </c>
      <c r="BL196" s="2" t="s">
        <v>4</v>
      </c>
      <c r="BM196" s="2" t="s">
        <v>5</v>
      </c>
      <c r="BN196" s="2" t="s">
        <v>4</v>
      </c>
      <c r="BO196" s="2" t="s">
        <v>4</v>
      </c>
      <c r="BP196" s="2" t="s">
        <v>4</v>
      </c>
      <c r="BQ196" s="2" t="s">
        <v>4</v>
      </c>
      <c r="BR196" s="2" t="s">
        <v>5</v>
      </c>
      <c r="BS196" s="2" t="s">
        <v>4</v>
      </c>
      <c r="BT196" s="2" t="s">
        <v>4</v>
      </c>
      <c r="BU196" s="2" t="s">
        <v>4</v>
      </c>
      <c r="BV196" s="2" t="s">
        <v>4</v>
      </c>
      <c r="BW196" s="2" t="s">
        <v>5</v>
      </c>
      <c r="BX196" s="2" t="s">
        <v>4</v>
      </c>
      <c r="BY196" s="2" t="s">
        <v>4</v>
      </c>
      <c r="BZ196" s="2" t="s">
        <v>4</v>
      </c>
      <c r="CA196" s="2" t="s">
        <v>4</v>
      </c>
      <c r="CB196" s="2" t="s">
        <v>5</v>
      </c>
      <c r="CC196" s="2" t="s">
        <v>4</v>
      </c>
      <c r="CD196" s="2" t="s">
        <v>4</v>
      </c>
      <c r="CE196" s="2" t="s">
        <v>4</v>
      </c>
      <c r="CF196" s="2" t="s">
        <v>4</v>
      </c>
      <c r="CG196" s="2" t="s">
        <v>5</v>
      </c>
      <c r="CH196" s="2" t="s">
        <v>4</v>
      </c>
      <c r="CI196" s="2" t="s">
        <v>4</v>
      </c>
      <c r="CJ196" s="2" t="s">
        <v>4</v>
      </c>
      <c r="CK196" s="2" t="s">
        <v>4</v>
      </c>
      <c r="CL196" s="2" t="s">
        <v>5</v>
      </c>
      <c r="CM196" s="2" t="s">
        <v>4</v>
      </c>
      <c r="CN196" s="2" t="s">
        <v>4</v>
      </c>
      <c r="CO196" s="2" t="s">
        <v>4</v>
      </c>
      <c r="CP196" s="2" t="s">
        <v>4</v>
      </c>
      <c r="CQ196" s="2" t="s">
        <v>5</v>
      </c>
      <c r="CR196" s="2" t="s">
        <v>4</v>
      </c>
      <c r="CS196" s="2" t="s">
        <v>4</v>
      </c>
      <c r="CT196" s="2" t="s">
        <v>4</v>
      </c>
      <c r="CU196" s="2" t="s">
        <v>4</v>
      </c>
      <c r="CV196" s="2" t="s">
        <v>5</v>
      </c>
      <c r="CW196" s="2" t="s">
        <v>4</v>
      </c>
      <c r="CX196" s="2" t="s">
        <v>4</v>
      </c>
      <c r="CY196" s="2" t="s">
        <v>4</v>
      </c>
      <c r="CZ196" s="2" t="s">
        <v>4</v>
      </c>
      <c r="DA196" s="2" t="s">
        <v>5</v>
      </c>
      <c r="DB196" s="2" t="s">
        <v>4</v>
      </c>
      <c r="DC196" s="2" t="s">
        <v>4</v>
      </c>
      <c r="DD196" s="2" t="s">
        <v>4</v>
      </c>
      <c r="DE196" s="2" t="s">
        <v>4</v>
      </c>
      <c r="DF196" s="2" t="s">
        <v>5</v>
      </c>
      <c r="DG196" s="2" t="s">
        <v>4</v>
      </c>
      <c r="DH196" s="2" t="s">
        <v>4</v>
      </c>
      <c r="DI196" s="2" t="s">
        <v>4</v>
      </c>
      <c r="DJ196" s="2" t="s">
        <v>4</v>
      </c>
      <c r="DK196" s="2" t="s">
        <v>5</v>
      </c>
      <c r="DL196" s="2" t="s">
        <v>4</v>
      </c>
      <c r="DM196" s="2" t="s">
        <v>4</v>
      </c>
      <c r="DN196" s="2" t="s">
        <v>4</v>
      </c>
      <c r="DO196" s="2" t="s">
        <v>4</v>
      </c>
      <c r="DP196" s="2" t="s">
        <v>5</v>
      </c>
      <c r="DQ196" s="2" t="s">
        <v>4</v>
      </c>
      <c r="DR196" s="2" t="s">
        <v>4</v>
      </c>
      <c r="DS196" s="2" t="s">
        <v>4</v>
      </c>
      <c r="DT196" s="2" t="s">
        <v>4</v>
      </c>
      <c r="DU196" s="2" t="s">
        <v>5</v>
      </c>
      <c r="DV196" s="2" t="s">
        <v>4</v>
      </c>
      <c r="DW196" s="2" t="s">
        <v>4</v>
      </c>
      <c r="DX196" s="2" t="s">
        <v>4</v>
      </c>
      <c r="DY196" s="2" t="s">
        <v>4</v>
      </c>
      <c r="DZ196" s="2" t="s">
        <v>5</v>
      </c>
      <c r="EA196" s="2" t="s">
        <v>4</v>
      </c>
      <c r="EB196" s="2" t="s">
        <v>4</v>
      </c>
      <c r="EC196" s="2" t="s">
        <v>4</v>
      </c>
      <c r="ED196" s="2" t="s">
        <v>4</v>
      </c>
      <c r="EE196" s="2" t="s">
        <v>5</v>
      </c>
      <c r="EF196" s="2" t="s">
        <v>4</v>
      </c>
      <c r="EG196" s="2" t="s">
        <v>4</v>
      </c>
      <c r="EH196" s="2" t="s">
        <v>4</v>
      </c>
      <c r="EI196" s="2" t="s">
        <v>4</v>
      </c>
      <c r="EJ196" s="2" t="s">
        <v>5</v>
      </c>
      <c r="EK196" s="2" t="s">
        <v>4</v>
      </c>
      <c r="EL196" s="2" t="s">
        <v>4</v>
      </c>
      <c r="EM196" s="2" t="s">
        <v>4</v>
      </c>
      <c r="EN196" s="2" t="s">
        <v>4</v>
      </c>
      <c r="EO196" s="2" t="s">
        <v>5</v>
      </c>
      <c r="EP196" s="2" t="s">
        <v>4</v>
      </c>
      <c r="EQ196" s="2" t="s">
        <v>4</v>
      </c>
      <c r="ER196" s="2" t="s">
        <v>4</v>
      </c>
      <c r="ES196" s="2" t="s">
        <v>4</v>
      </c>
      <c r="ET196" s="2" t="s">
        <v>5</v>
      </c>
      <c r="EU196" s="2" t="s">
        <v>4</v>
      </c>
      <c r="EV196" s="2" t="s">
        <v>4</v>
      </c>
      <c r="EW196" s="2" t="s">
        <v>4</v>
      </c>
      <c r="EX196" s="2" t="s">
        <v>4</v>
      </c>
      <c r="EY196" s="2" t="s">
        <v>5</v>
      </c>
      <c r="EZ196" s="2" t="s">
        <v>4</v>
      </c>
      <c r="FA196" s="2" t="s">
        <v>4</v>
      </c>
      <c r="FB196" s="2" t="s">
        <v>4</v>
      </c>
      <c r="FC196" s="2" t="s">
        <v>4</v>
      </c>
      <c r="FD196" s="2" t="s">
        <v>5</v>
      </c>
      <c r="FE196" s="2" t="s">
        <v>4</v>
      </c>
      <c r="FF196" s="2" t="s">
        <v>4</v>
      </c>
      <c r="FG196" s="2" t="s">
        <v>4</v>
      </c>
      <c r="FH196" s="2" t="s">
        <v>4</v>
      </c>
      <c r="FI196" s="2" t="s">
        <v>5</v>
      </c>
      <c r="FJ196" s="2" t="s">
        <v>4</v>
      </c>
      <c r="FK196" s="2" t="s">
        <v>4</v>
      </c>
      <c r="FL196" s="2" t="s">
        <v>4</v>
      </c>
      <c r="FM196" s="2" t="s">
        <v>4</v>
      </c>
      <c r="FN196" s="2" t="s">
        <v>5</v>
      </c>
      <c r="FO196" s="2" t="s">
        <v>4</v>
      </c>
      <c r="FP196" s="2" t="s">
        <v>4</v>
      </c>
      <c r="FQ196" s="2" t="s">
        <v>4</v>
      </c>
      <c r="FR196" s="2" t="s">
        <v>4</v>
      </c>
      <c r="FS196" s="2" t="s">
        <v>5</v>
      </c>
      <c r="FT196" s="2" t="s">
        <v>4</v>
      </c>
      <c r="FU196" s="2" t="s">
        <v>4</v>
      </c>
      <c r="FV196" s="2" t="s">
        <v>4</v>
      </c>
      <c r="FW196" s="2" t="s">
        <v>4</v>
      </c>
      <c r="FX196" s="2" t="s">
        <v>5</v>
      </c>
      <c r="FY196" s="2" t="s">
        <v>4</v>
      </c>
      <c r="FZ196" s="2" t="s">
        <v>4</v>
      </c>
      <c r="GA196" s="2" t="s">
        <v>4</v>
      </c>
      <c r="GB196" s="2" t="s">
        <v>4</v>
      </c>
      <c r="GC196" s="2" t="s">
        <v>5</v>
      </c>
      <c r="GD196" s="2" t="s">
        <v>4</v>
      </c>
      <c r="GE196" s="2" t="s">
        <v>4</v>
      </c>
      <c r="GF196" s="2" t="s">
        <v>4</v>
      </c>
      <c r="GG196" s="2" t="s">
        <v>4</v>
      </c>
      <c r="GH196" s="2" t="s">
        <v>5</v>
      </c>
      <c r="GI196" s="2" t="s">
        <v>4</v>
      </c>
      <c r="GJ196" s="2" t="s">
        <v>4</v>
      </c>
      <c r="GK196" s="2" t="s">
        <v>4</v>
      </c>
      <c r="GL196" s="2" t="s">
        <v>4</v>
      </c>
      <c r="GM196" s="2" t="s">
        <v>5</v>
      </c>
      <c r="GN196" s="2" t="s">
        <v>4</v>
      </c>
      <c r="GO196" s="2" t="s">
        <v>4</v>
      </c>
      <c r="GP196" s="2" t="s">
        <v>4</v>
      </c>
      <c r="GQ196" s="2" t="s">
        <v>4</v>
      </c>
      <c r="GR196" s="2" t="s">
        <v>5</v>
      </c>
      <c r="GS196" s="2" t="s">
        <v>4</v>
      </c>
      <c r="GT196" s="2" t="s">
        <v>4</v>
      </c>
      <c r="GU196" s="2" t="s">
        <v>4</v>
      </c>
      <c r="GV196" s="2" t="s">
        <v>4</v>
      </c>
      <c r="GW196" s="2" t="s">
        <v>5</v>
      </c>
      <c r="GX196" s="2" t="s">
        <v>4</v>
      </c>
      <c r="GY196" s="2" t="s">
        <v>4</v>
      </c>
      <c r="GZ196" s="2" t="s">
        <v>4</v>
      </c>
      <c r="HA196" s="2" t="s">
        <v>4</v>
      </c>
      <c r="HB196" s="2" t="s">
        <v>5</v>
      </c>
      <c r="HC196" s="2" t="s">
        <v>4</v>
      </c>
      <c r="HD196" s="2" t="s">
        <v>4</v>
      </c>
      <c r="HE196" s="2" t="s">
        <v>4</v>
      </c>
      <c r="HF196" s="2" t="s">
        <v>4</v>
      </c>
      <c r="HG196" s="2" t="s">
        <v>5</v>
      </c>
      <c r="HH196" s="2" t="s">
        <v>4</v>
      </c>
      <c r="HI196" s="2" t="s">
        <v>4</v>
      </c>
      <c r="HJ196" s="2" t="s">
        <v>4</v>
      </c>
      <c r="HK196" s="2" t="s">
        <v>4</v>
      </c>
      <c r="HL196" s="2" t="s">
        <v>5</v>
      </c>
      <c r="HM196" s="2" t="s">
        <v>4</v>
      </c>
      <c r="HN196" s="2" t="s">
        <v>4</v>
      </c>
      <c r="HO196" s="2" t="s">
        <v>4</v>
      </c>
      <c r="HP196" s="2" t="s">
        <v>4</v>
      </c>
      <c r="HQ196" s="2" t="s">
        <v>5</v>
      </c>
      <c r="HR196" s="2" t="s">
        <v>4</v>
      </c>
      <c r="HS196" s="2" t="s">
        <v>4</v>
      </c>
      <c r="HT196" s="2" t="s">
        <v>4</v>
      </c>
      <c r="HU196" s="2" t="s">
        <v>4</v>
      </c>
      <c r="HV196" s="2" t="s">
        <v>5</v>
      </c>
      <c r="HW196" s="2" t="s">
        <v>4</v>
      </c>
      <c r="HX196" s="2" t="s">
        <v>4</v>
      </c>
      <c r="HY196" s="2" t="s">
        <v>4</v>
      </c>
      <c r="HZ196" s="2" t="s">
        <v>4</v>
      </c>
      <c r="IA196" s="2" t="s">
        <v>5</v>
      </c>
      <c r="IB196" s="2" t="s">
        <v>4</v>
      </c>
      <c r="IC196" s="2" t="s">
        <v>4</v>
      </c>
      <c r="ID196" s="2" t="s">
        <v>4</v>
      </c>
      <c r="IE196" s="2" t="s">
        <v>4</v>
      </c>
      <c r="IF196" s="2" t="s">
        <v>5</v>
      </c>
      <c r="IG196" s="2" t="s">
        <v>4</v>
      </c>
      <c r="IH196" s="2" t="s">
        <v>4</v>
      </c>
      <c r="II196" s="2" t="s">
        <v>4</v>
      </c>
      <c r="IJ196" s="2" t="s">
        <v>4</v>
      </c>
      <c r="IK196" s="2" t="s">
        <v>5</v>
      </c>
      <c r="IL196" s="2" t="s">
        <v>4</v>
      </c>
      <c r="IM196" s="2" t="s">
        <v>4</v>
      </c>
      <c r="IN196" s="2" t="s">
        <v>4</v>
      </c>
      <c r="IO196" s="2" t="s">
        <v>4</v>
      </c>
      <c r="IP196" s="2" t="s">
        <v>5</v>
      </c>
      <c r="IQ196" s="2" t="s">
        <v>4</v>
      </c>
      <c r="IR196" s="2" t="s">
        <v>4</v>
      </c>
      <c r="IS196" s="2" t="s">
        <v>4</v>
      </c>
      <c r="IT196" s="2" t="s">
        <v>4</v>
      </c>
      <c r="IU196" s="2" t="s">
        <v>5</v>
      </c>
      <c r="IV196" s="2" t="s">
        <v>4</v>
      </c>
      <c r="IW196" s="2" t="s">
        <v>4</v>
      </c>
      <c r="IX196" s="2" t="s">
        <v>4</v>
      </c>
      <c r="IY196" s="2" t="s">
        <v>4</v>
      </c>
      <c r="IZ196" s="2" t="s">
        <v>5</v>
      </c>
      <c r="JA196" s="2" t="s">
        <v>4</v>
      </c>
      <c r="JB196" s="2" t="s">
        <v>4</v>
      </c>
      <c r="JC196" s="2" t="s">
        <v>4</v>
      </c>
      <c r="JD196" s="2" t="s">
        <v>4</v>
      </c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  <c r="SG196" s="2"/>
      <c r="SH196" s="2"/>
      <c r="SI196" s="2"/>
      <c r="SJ196" s="2"/>
      <c r="SK196" s="2"/>
      <c r="SL196" s="2"/>
      <c r="SM196" s="2"/>
      <c r="SN196" s="2"/>
      <c r="SO196" s="2"/>
      <c r="SP196" s="2"/>
      <c r="SQ196" s="2"/>
      <c r="SR196" s="2"/>
      <c r="SS196" s="2"/>
      <c r="ST196" s="2"/>
      <c r="SU196" s="2"/>
      <c r="SV196" s="2"/>
      <c r="SW196" s="2"/>
      <c r="SX196" s="2"/>
      <c r="SY196" s="2"/>
      <c r="SZ196" s="2"/>
      <c r="TA196" s="2"/>
      <c r="TB196" s="2"/>
      <c r="TC196" s="2"/>
      <c r="TD196" s="2"/>
      <c r="TE196" s="2"/>
      <c r="TF196" s="2"/>
      <c r="TG196" s="2"/>
      <c r="TH196" s="2"/>
      <c r="TI196" s="2"/>
      <c r="TJ196" s="2"/>
      <c r="TK196" s="2"/>
      <c r="TL196" s="2"/>
      <c r="TM196" s="2"/>
      <c r="TN196" s="2"/>
      <c r="TO196" s="2"/>
      <c r="TP196" s="2"/>
      <c r="TQ196" s="2"/>
      <c r="TR196" s="2"/>
      <c r="TS196" s="2"/>
      <c r="TT196" s="2"/>
      <c r="TU196" s="2"/>
      <c r="TV196" s="2"/>
      <c r="TW196" s="2"/>
      <c r="TX196" s="2"/>
      <c r="TY196" s="2"/>
      <c r="TZ196" s="2"/>
      <c r="UA196" s="2"/>
      <c r="UB196" s="2"/>
      <c r="UC196" s="2"/>
      <c r="UD196" s="2"/>
      <c r="UE196" s="2"/>
      <c r="UF196" s="2"/>
      <c r="UG196" s="2"/>
      <c r="UH196" s="2"/>
      <c r="UI196" s="2"/>
      <c r="UJ196" s="2"/>
      <c r="UK196" s="2"/>
      <c r="UL196" s="2"/>
      <c r="UM196" s="2"/>
      <c r="UN196" s="2"/>
      <c r="UO196" s="2"/>
      <c r="UP196" s="2"/>
      <c r="UQ196" s="2"/>
      <c r="UR196" s="2"/>
      <c r="US196" s="2"/>
      <c r="UT196" s="2"/>
      <c r="UU196" s="2"/>
      <c r="UV196" s="2"/>
      <c r="UW196" s="2"/>
      <c r="UX196" s="2"/>
      <c r="UY196" s="2"/>
      <c r="UZ196" s="2"/>
      <c r="VA196" s="2"/>
      <c r="VB196" s="2"/>
      <c r="VC196" s="2"/>
      <c r="VD196" s="2"/>
      <c r="VE196" s="2"/>
      <c r="VF196" s="2"/>
      <c r="VG196" s="2"/>
      <c r="VH196" s="2"/>
      <c r="VI196" s="2"/>
      <c r="VJ196" s="2"/>
      <c r="VK196" s="2"/>
      <c r="VL196" s="2"/>
      <c r="VM196" s="2"/>
      <c r="VN196" s="2"/>
      <c r="VO196" s="2"/>
      <c r="VP196" s="2"/>
      <c r="VQ196" s="2"/>
      <c r="VR196" s="2"/>
      <c r="VS196" s="2"/>
      <c r="VT196" s="2"/>
      <c r="VU196" s="2"/>
      <c r="VV196" s="2"/>
      <c r="VW196" s="2"/>
      <c r="VX196" s="2"/>
      <c r="VY196" s="2"/>
      <c r="VZ196" s="2"/>
      <c r="WA196" s="2"/>
      <c r="WB196" s="2"/>
      <c r="WC196" s="2"/>
      <c r="WD196" s="2"/>
      <c r="WE196" s="2"/>
      <c r="WF196" s="2"/>
      <c r="WG196" s="2"/>
      <c r="WH196" s="2"/>
      <c r="WI196" s="2"/>
      <c r="WJ196" s="2"/>
      <c r="WK196" s="2"/>
      <c r="WL196" s="2"/>
      <c r="WM196" s="2"/>
      <c r="WN196" s="2"/>
      <c r="WO196" s="2"/>
      <c r="WP196" s="2"/>
      <c r="WQ196" s="2"/>
      <c r="WR196" s="2"/>
      <c r="WS196" s="2"/>
      <c r="WT196" s="2"/>
      <c r="WU196" s="2"/>
      <c r="WV196" s="2"/>
      <c r="WW196" s="2"/>
      <c r="WX196" s="2"/>
      <c r="WY196" s="2"/>
      <c r="WZ196" s="2"/>
      <c r="XA196" s="2"/>
      <c r="XB196" s="2"/>
      <c r="XC196" s="2"/>
      <c r="XD196" s="2"/>
      <c r="XE196" s="2"/>
      <c r="XF196" s="2"/>
      <c r="XG196" s="2"/>
      <c r="XH196" s="2"/>
      <c r="XI196" s="2"/>
      <c r="XJ196" s="2"/>
      <c r="XK196" s="2"/>
      <c r="XL196" s="2"/>
      <c r="XM196" s="2"/>
      <c r="XN196" s="2"/>
      <c r="XO196" s="2"/>
      <c r="XP196" s="2"/>
      <c r="XQ196" s="2"/>
      <c r="XR196" s="2"/>
      <c r="XS196" s="2"/>
      <c r="XT196" s="2"/>
      <c r="XU196" s="2"/>
      <c r="XV196" s="2"/>
      <c r="XW196" s="2"/>
      <c r="XX196" s="2"/>
      <c r="XY196" s="2"/>
      <c r="XZ196" s="2"/>
      <c r="YA196" s="2"/>
      <c r="YB196" s="2"/>
      <c r="YC196" s="2"/>
      <c r="YD196" s="2"/>
      <c r="YE196" s="2"/>
      <c r="YF196" s="2"/>
      <c r="YG196" s="2"/>
      <c r="YH196" s="2"/>
      <c r="YI196" s="2"/>
      <c r="YJ196" s="2"/>
      <c r="YK196" s="2"/>
      <c r="YL196" s="2"/>
      <c r="YM196" s="2"/>
      <c r="YN196" s="2"/>
      <c r="YO196" s="2"/>
      <c r="YP196" s="2"/>
      <c r="YQ196" s="2"/>
      <c r="YR196" s="2"/>
      <c r="YS196" s="2"/>
      <c r="YT196" s="2"/>
      <c r="YU196" s="2"/>
      <c r="YV196" s="2"/>
      <c r="YW196" s="2"/>
      <c r="YX196" s="2"/>
      <c r="YY196" s="2"/>
      <c r="YZ196" s="2"/>
      <c r="ZA196" s="2"/>
      <c r="ZB196" s="2"/>
      <c r="ZC196" s="2"/>
      <c r="ZD196" s="2"/>
      <c r="ZE196" s="2"/>
      <c r="ZF196" s="2"/>
      <c r="ZG196" s="2"/>
      <c r="ZH196" s="2"/>
      <c r="ZI196" s="2"/>
      <c r="ZJ196" s="2"/>
      <c r="ZK196" s="2"/>
      <c r="ZL196" s="2"/>
      <c r="ZM196" s="2"/>
      <c r="ZN196" s="2"/>
      <c r="ZO196" s="2"/>
      <c r="ZP196" s="2"/>
      <c r="ZQ196" s="2"/>
      <c r="ZR196" s="2"/>
      <c r="ZS196" s="2"/>
      <c r="ZT196" s="2"/>
      <c r="ZU196" s="2"/>
      <c r="ZV196" s="2"/>
      <c r="ZW196" s="2"/>
      <c r="ZX196" s="2"/>
      <c r="ZY196" s="2"/>
      <c r="ZZ196" s="2"/>
      <c r="AAA196" s="2"/>
      <c r="AAB196" s="2"/>
      <c r="AAC196" s="2"/>
      <c r="AAD196" s="2"/>
      <c r="AAE196" s="2"/>
      <c r="AAF196" s="2"/>
      <c r="AAG196" s="2"/>
      <c r="AAH196" s="2"/>
      <c r="AAI196" s="2"/>
      <c r="AAJ196" s="2"/>
      <c r="AAK196" s="2"/>
      <c r="AAL196" s="2"/>
      <c r="AAM196" s="2"/>
      <c r="AAN196" s="2"/>
      <c r="AAO196" s="2"/>
      <c r="AAP196" s="2"/>
      <c r="AAQ196" s="2"/>
      <c r="AAR196" s="2"/>
      <c r="AAS196" s="2"/>
      <c r="AAT196" s="2"/>
      <c r="AAU196" s="2"/>
      <c r="AAV196" s="2"/>
      <c r="AAW196" s="2"/>
      <c r="AAX196" s="2"/>
      <c r="AAY196" s="2"/>
      <c r="AAZ196" s="2"/>
      <c r="ABA196" s="2"/>
      <c r="ABB196" s="2"/>
      <c r="ABC196" s="2"/>
      <c r="ABD196" s="2"/>
      <c r="ABE196" s="2"/>
      <c r="ABF196" s="2"/>
      <c r="ABG196" s="2"/>
      <c r="ABH196" s="2"/>
      <c r="ABI196" s="2"/>
      <c r="ABJ196" s="2"/>
      <c r="ABK196" s="2"/>
      <c r="ABL196" s="2"/>
      <c r="ABM196" s="2"/>
      <c r="ABN196" s="2"/>
      <c r="ABO196" s="2"/>
      <c r="ABP196" s="2"/>
      <c r="ABQ196" s="2"/>
      <c r="ABR196" s="2"/>
      <c r="ABS196" s="2"/>
      <c r="ABT196" s="2"/>
      <c r="ABU196" s="2"/>
      <c r="ABV196" s="2"/>
      <c r="ABW196" s="2"/>
      <c r="ABX196" s="2"/>
      <c r="ABY196" s="2"/>
      <c r="ABZ196" s="2"/>
      <c r="ACA196" s="2"/>
      <c r="ACB196" s="2"/>
      <c r="ACC196" s="2"/>
      <c r="ACD196" s="2"/>
      <c r="ACE196" s="2"/>
      <c r="ACF196" s="2"/>
      <c r="ACG196" s="2"/>
      <c r="ACH196" s="2"/>
      <c r="ACI196" s="2"/>
      <c r="ACJ196" s="2"/>
      <c r="ACK196" s="2"/>
      <c r="ACL196" s="2"/>
      <c r="ACM196" s="2"/>
      <c r="ACN196" s="2"/>
      <c r="ACO196" s="2"/>
      <c r="ACP196" s="2"/>
      <c r="ACQ196" s="2"/>
      <c r="ACR196" s="2"/>
      <c r="ACS196" s="2"/>
      <c r="ACT196" s="2"/>
      <c r="ACU196" s="2"/>
      <c r="ACV196" s="2"/>
      <c r="ACW196" s="2"/>
      <c r="ACX196" s="2"/>
      <c r="ACY196" s="2"/>
      <c r="ACZ196" s="2"/>
      <c r="ADA196" s="2"/>
      <c r="ADB196" s="2"/>
      <c r="ADC196" s="2"/>
      <c r="ADD196" s="2"/>
      <c r="ADE196" s="2"/>
      <c r="ADF196" s="2"/>
      <c r="ADG196" s="2"/>
      <c r="ADH196" s="2"/>
      <c r="ADI196" s="2"/>
      <c r="ADJ196" s="2"/>
      <c r="ADK196" s="2"/>
      <c r="ADL196" s="2"/>
      <c r="ADM196" s="2"/>
      <c r="ADN196" s="2"/>
      <c r="ADO196" s="2"/>
      <c r="ADP196" s="2"/>
      <c r="ADQ196" s="2"/>
      <c r="ADR196" s="2"/>
      <c r="ADS196" s="2"/>
      <c r="ADT196" s="2"/>
      <c r="ADU196" s="2"/>
      <c r="ADV196" s="2"/>
      <c r="ADW196" s="2"/>
      <c r="ADX196" s="2"/>
      <c r="ADY196" s="2"/>
      <c r="ADZ196" s="2"/>
      <c r="AEA196" s="2"/>
      <c r="AEB196" s="2"/>
      <c r="AEC196" s="2"/>
      <c r="AED196" s="2"/>
      <c r="AEE196" s="2"/>
      <c r="AEF196" s="2"/>
      <c r="AEG196" s="2"/>
      <c r="AEH196" s="2"/>
      <c r="AEI196" s="2"/>
      <c r="AEJ196" s="2"/>
      <c r="AEK196" s="2"/>
      <c r="AEL196" s="2"/>
      <c r="AEM196" s="2"/>
      <c r="AEN196" s="2"/>
      <c r="AEO196" s="2"/>
      <c r="AEP196" s="2"/>
      <c r="AEQ196" s="2"/>
      <c r="AER196" s="2"/>
      <c r="AES196" s="2"/>
      <c r="AET196" s="2"/>
      <c r="AEU196" s="2"/>
      <c r="AEV196" s="2"/>
      <c r="AEW196" s="2"/>
      <c r="AEX196" s="2"/>
      <c r="AEY196" s="2"/>
      <c r="AEZ196" s="2"/>
      <c r="AFA196" s="2"/>
      <c r="AFB196" s="2"/>
      <c r="AFC196" s="2"/>
      <c r="AFD196" s="2"/>
      <c r="AFE196" s="2"/>
      <c r="AFF196" s="2"/>
      <c r="AFG196" s="2"/>
      <c r="AFH196" s="2"/>
      <c r="AFI196" s="2"/>
      <c r="AFJ196" s="2"/>
      <c r="AFK196" s="2"/>
      <c r="AFL196" s="2"/>
      <c r="AFM196" s="2"/>
      <c r="AFN196" s="2"/>
      <c r="AFO196" s="2"/>
      <c r="AFP196" s="2"/>
      <c r="AFQ196" s="2"/>
      <c r="AFR196" s="2"/>
      <c r="AFS196" s="2"/>
      <c r="AFT196" s="2"/>
      <c r="AFU196" s="2"/>
      <c r="AFV196" s="2"/>
      <c r="AFW196" s="2"/>
      <c r="AFX196" s="2"/>
      <c r="AFY196" s="2"/>
      <c r="AFZ196" s="2"/>
      <c r="AGA196" s="2"/>
      <c r="AGB196" s="2"/>
      <c r="AGC196" s="2"/>
      <c r="AGD196" s="2"/>
      <c r="AGE196" s="2"/>
      <c r="AGF196" s="2"/>
      <c r="AGG196" s="2"/>
      <c r="AGH196" s="2"/>
      <c r="AGI196" s="2"/>
      <c r="AGJ196" s="2"/>
      <c r="AGK196" s="2"/>
      <c r="AGL196" s="2"/>
      <c r="AGM196" s="2"/>
      <c r="AGN196" s="2"/>
      <c r="AGO196" s="2"/>
      <c r="AGP196" s="2"/>
      <c r="AGQ196" s="2"/>
      <c r="AGR196" s="2"/>
      <c r="AGS196" s="2"/>
      <c r="AGT196" s="2"/>
      <c r="AGU196" s="2"/>
      <c r="AGV196" s="2"/>
      <c r="AGW196" s="2"/>
      <c r="AGX196" s="2"/>
      <c r="AGY196" s="2"/>
      <c r="AGZ196" s="2"/>
      <c r="AHA196" s="2"/>
      <c r="AHB196" s="2"/>
      <c r="AHC196" s="2"/>
      <c r="AHD196" s="2"/>
      <c r="AHE196" s="2"/>
      <c r="AHF196" s="2"/>
      <c r="AHG196" s="2"/>
      <c r="AHH196" s="2"/>
      <c r="AHI196" s="2"/>
      <c r="AHJ196" s="2"/>
      <c r="AHK196" s="2"/>
      <c r="AHL196" s="2"/>
      <c r="AHM196" s="2"/>
      <c r="AHN196" s="2"/>
      <c r="AHO196" s="2"/>
      <c r="AHP196" s="2"/>
      <c r="AHQ196" s="2"/>
      <c r="AHR196" s="2"/>
      <c r="AHS196" s="2"/>
      <c r="AHT196" s="2"/>
      <c r="AHU196" s="2"/>
      <c r="AHV196" s="2"/>
      <c r="AHW196" s="2"/>
      <c r="AHX196" s="2"/>
      <c r="AHY196" s="2"/>
      <c r="AHZ196" s="2"/>
      <c r="AIA196" s="2"/>
      <c r="AIB196" s="2"/>
      <c r="AIC196" s="2"/>
      <c r="AID196" s="2"/>
      <c r="AIE196" s="2"/>
      <c r="AIF196" s="2"/>
      <c r="AIG196" s="2"/>
      <c r="AIH196" s="2"/>
      <c r="AII196" s="2"/>
      <c r="AIJ196" s="2"/>
      <c r="AIK196" s="2"/>
      <c r="AIL196" s="2"/>
      <c r="AIM196" s="2"/>
      <c r="AIN196" s="2"/>
      <c r="AIO196" s="2"/>
      <c r="AIP196" s="2"/>
      <c r="AIQ196" s="2"/>
      <c r="AIR196" s="2"/>
      <c r="AIS196" s="2"/>
      <c r="AIT196" s="2"/>
      <c r="AIU196" s="2"/>
      <c r="AIV196" s="2"/>
      <c r="AIW196" s="2"/>
      <c r="AIX196" s="2"/>
      <c r="AIY196" s="2"/>
      <c r="AIZ196" s="2"/>
      <c r="AJA196" s="2"/>
      <c r="AJB196" s="2"/>
      <c r="AJC196" s="2"/>
      <c r="AJD196" s="2"/>
      <c r="AJE196" s="2"/>
      <c r="AJF196" s="2"/>
      <c r="AJG196" s="2"/>
      <c r="AJH196" s="2"/>
      <c r="AJI196" s="2"/>
      <c r="AJJ196" s="2"/>
      <c r="AJK196" s="2"/>
      <c r="AJL196" s="2"/>
      <c r="AJM196" s="2"/>
      <c r="AJN196" s="2"/>
      <c r="AJO196" s="2"/>
      <c r="AJP196" s="2"/>
      <c r="AJQ196" s="2"/>
      <c r="AJR196" s="2"/>
      <c r="AJS196" s="2"/>
      <c r="AJT196" s="2"/>
      <c r="AJU196" s="2"/>
      <c r="AJV196" s="2"/>
      <c r="AJW196" s="2"/>
      <c r="AJX196" s="2"/>
      <c r="AJY196" s="2"/>
      <c r="AJZ196" s="2"/>
      <c r="AKA196" s="2"/>
      <c r="AKB196" s="2"/>
      <c r="AKC196" s="2"/>
      <c r="AKD196" s="2"/>
      <c r="AKE196" s="2"/>
      <c r="AKF196" s="2"/>
      <c r="AKG196" s="2"/>
      <c r="AKH196" s="2"/>
      <c r="AKI196" s="2"/>
      <c r="AKJ196" s="2"/>
      <c r="AKK196" s="2"/>
      <c r="AKL196" s="2"/>
      <c r="AKM196" s="2"/>
      <c r="AKN196" s="2"/>
      <c r="AKO196" s="2"/>
      <c r="AKP196" s="2"/>
      <c r="AKQ196" s="2"/>
      <c r="AKR196" s="2"/>
      <c r="AKS196" s="2"/>
      <c r="AKT196" s="2"/>
      <c r="AKU196" s="2"/>
      <c r="AKV196" s="2"/>
      <c r="AKW196" s="2"/>
      <c r="AKX196" s="2"/>
      <c r="AKY196" s="2"/>
      <c r="AKZ196" s="2"/>
      <c r="ALA196" s="2"/>
      <c r="ALB196" s="2"/>
      <c r="ALC196" s="2"/>
      <c r="ALD196" s="2"/>
      <c r="ALE196" s="2"/>
      <c r="ALF196" s="2"/>
      <c r="ALG196" s="2"/>
      <c r="ALH196" s="2"/>
      <c r="ALI196" s="2"/>
      <c r="ALJ196" s="2"/>
      <c r="ALK196" s="2"/>
      <c r="ALL196" s="2"/>
      <c r="ALM196" s="2"/>
      <c r="ALN196" s="2"/>
      <c r="ALO196" s="2"/>
      <c r="ALP196" s="2"/>
      <c r="ALQ196" s="2"/>
      <c r="ALR196" s="2"/>
      <c r="ALS196" s="2"/>
      <c r="ALT196" s="2"/>
      <c r="ALU196" s="2"/>
      <c r="ALV196" s="2"/>
      <c r="ALW196" s="2"/>
      <c r="ALX196" s="2"/>
      <c r="ALY196" s="2"/>
      <c r="ALZ196" s="2"/>
      <c r="AMA196" s="2"/>
      <c r="AMB196" s="2"/>
      <c r="AMC196" s="2"/>
      <c r="AMD196" s="2"/>
      <c r="AME196" s="2"/>
      <c r="AMF196" s="2"/>
      <c r="AMG196" s="2"/>
      <c r="AMH196" s="2"/>
      <c r="AMI196" s="2"/>
      <c r="AMJ196" s="2"/>
      <c r="AMK196" s="2"/>
      <c r="AML196" s="2"/>
      <c r="AMM196" s="2"/>
      <c r="AMN196" s="2"/>
      <c r="AMO196" s="2"/>
      <c r="AMP196" s="2"/>
      <c r="AMQ196" s="2"/>
      <c r="AMR196" s="2"/>
      <c r="AMS196" s="2"/>
      <c r="AMT196" s="2"/>
      <c r="AMU196" s="2"/>
      <c r="AMV196" s="2"/>
      <c r="AMW196" s="2"/>
      <c r="AMX196" s="2"/>
      <c r="AMY196" s="2"/>
      <c r="AMZ196" s="2"/>
      <c r="ANA196" s="2"/>
      <c r="ANB196" s="2"/>
      <c r="ANC196" s="2"/>
      <c r="AND196" s="2"/>
      <c r="ANE196" s="2"/>
      <c r="ANF196" s="2"/>
      <c r="ANG196" s="2"/>
      <c r="ANH196" s="2"/>
      <c r="ANI196" s="2"/>
      <c r="ANJ196" s="2"/>
      <c r="ANK196" s="2"/>
      <c r="ANL196" s="2"/>
      <c r="ANM196" s="2"/>
      <c r="ANN196" s="2"/>
      <c r="ANO196" s="2"/>
      <c r="ANP196" s="2"/>
      <c r="ANQ196" s="2"/>
      <c r="ANR196" s="2"/>
      <c r="ANS196" s="2"/>
      <c r="ANT196" s="2"/>
      <c r="ANU196" s="2"/>
      <c r="ANV196" s="2"/>
      <c r="ANW196" s="2"/>
      <c r="ANX196" s="2"/>
      <c r="ANY196" s="2"/>
      <c r="ANZ196" s="2"/>
      <c r="AOA196" s="2"/>
      <c r="AOB196" s="2"/>
      <c r="AOC196" s="2"/>
      <c r="AOD196" s="2"/>
      <c r="AOE196" s="2"/>
      <c r="AOF196" s="2"/>
      <c r="AOG196" s="2"/>
      <c r="AOH196" s="2"/>
      <c r="AOI196" s="2"/>
      <c r="AOJ196" s="2"/>
      <c r="AOK196" s="2"/>
      <c r="AOL196" s="2"/>
      <c r="AOM196" s="2"/>
      <c r="AON196" s="2"/>
      <c r="AOO196" s="2"/>
      <c r="AOP196" s="2"/>
      <c r="AOQ196" s="2"/>
      <c r="AOR196" s="2"/>
      <c r="AOS196" s="2"/>
      <c r="AOT196" s="2"/>
      <c r="AOU196" s="2"/>
      <c r="AOV196" s="2"/>
      <c r="AOW196" s="2"/>
      <c r="AOX196" s="2"/>
      <c r="AOY196" s="2"/>
      <c r="AOZ196" s="2"/>
      <c r="APA196" s="2"/>
      <c r="APB196" s="2"/>
      <c r="APC196" s="2"/>
      <c r="APD196" s="2"/>
      <c r="APE196" s="2"/>
      <c r="APF196" s="2"/>
      <c r="APG196" s="2"/>
      <c r="APH196" s="2"/>
      <c r="API196" s="2"/>
      <c r="APJ196" s="2"/>
      <c r="APK196" s="2"/>
      <c r="APL196" s="2"/>
      <c r="APM196" s="2"/>
      <c r="APN196" s="2"/>
      <c r="APO196" s="2"/>
      <c r="APP196" s="2"/>
      <c r="APQ196" s="2"/>
      <c r="APR196" s="2"/>
      <c r="APS196" s="2"/>
      <c r="APT196" s="2"/>
      <c r="APU196" s="2"/>
      <c r="APV196" s="2"/>
      <c r="APW196" s="2"/>
      <c r="APX196" s="2"/>
      <c r="APY196" s="2"/>
      <c r="APZ196" s="2"/>
      <c r="AQA196" s="2"/>
      <c r="AQB196" s="2"/>
      <c r="AQC196" s="2"/>
      <c r="AQD196" s="2"/>
      <c r="AQE196" s="2"/>
      <c r="AQF196" s="2"/>
      <c r="AQG196" s="2"/>
      <c r="AQH196" s="2"/>
      <c r="AQI196" s="2"/>
      <c r="AQJ196" s="2"/>
      <c r="AQK196" s="2"/>
      <c r="AQL196" s="2"/>
      <c r="AQM196" s="2"/>
      <c r="AQN196" s="2"/>
      <c r="AQO196" s="2"/>
      <c r="AQP196" s="2"/>
      <c r="AQQ196" s="2"/>
      <c r="AQR196" s="2"/>
      <c r="AQS196" s="2"/>
      <c r="AQT196" s="2"/>
      <c r="AQU196" s="2"/>
      <c r="AQV196" s="2"/>
      <c r="AQW196" s="2"/>
      <c r="AQX196" s="2"/>
      <c r="AQY196" s="2"/>
      <c r="AQZ196" s="2"/>
      <c r="ARA196" s="2"/>
      <c r="ARB196" s="2"/>
      <c r="ARC196" s="2"/>
      <c r="ARD196" s="2"/>
      <c r="ARE196" s="2"/>
      <c r="ARF196" s="2"/>
      <c r="ARG196" s="2"/>
      <c r="ARH196" s="2"/>
      <c r="ARI196" s="2"/>
      <c r="ARJ196" s="2"/>
      <c r="ARK196" s="2"/>
      <c r="ARL196" s="2"/>
      <c r="ARM196" s="2"/>
      <c r="ARN196" s="2"/>
      <c r="ARO196" s="2"/>
      <c r="ARP196" s="2"/>
      <c r="ARQ196" s="2"/>
      <c r="ARR196" s="2"/>
      <c r="ARS196" s="2"/>
      <c r="ART196" s="2"/>
      <c r="ARU196" s="2"/>
      <c r="ARV196" s="2"/>
      <c r="ARW196" s="2"/>
      <c r="ARX196" s="2"/>
      <c r="ARY196" s="2"/>
      <c r="ARZ196" s="2"/>
      <c r="ASA196" s="2"/>
      <c r="ASB196" s="2"/>
      <c r="ASC196" s="2"/>
      <c r="ASD196" s="2"/>
      <c r="ASE196" s="2"/>
      <c r="ASF196" s="2"/>
      <c r="ASG196" s="2"/>
      <c r="ASH196" s="2"/>
      <c r="ASI196" s="2"/>
      <c r="ASJ196" s="2"/>
      <c r="ASK196" s="2"/>
      <c r="ASL196" s="2"/>
      <c r="ASM196" s="2"/>
      <c r="ASN196" s="2"/>
      <c r="ASO196" s="2"/>
      <c r="ASP196" s="2"/>
      <c r="ASQ196" s="2"/>
      <c r="ASR196" s="2"/>
      <c r="ASS196" s="2"/>
      <c r="AST196" s="2"/>
      <c r="ASU196" s="2"/>
      <c r="ASV196" s="2"/>
      <c r="ASW196" s="2"/>
      <c r="ASX196" s="2"/>
      <c r="ASY196" s="2"/>
      <c r="ASZ196" s="2"/>
      <c r="ATA196" s="2"/>
      <c r="ATB196" s="2"/>
      <c r="ATC196" s="2"/>
      <c r="ATD196" s="2"/>
      <c r="ATE196" s="2"/>
      <c r="ATF196" s="2"/>
      <c r="ATG196" s="2"/>
      <c r="ATH196" s="2"/>
      <c r="ATI196" s="2"/>
      <c r="ATJ196" s="2"/>
      <c r="ATK196" s="2"/>
      <c r="ATL196" s="2"/>
      <c r="ATM196" s="2"/>
      <c r="ATN196" s="2"/>
      <c r="ATO196" s="2"/>
      <c r="ATP196" s="2"/>
      <c r="ATQ196" s="2"/>
      <c r="ATR196" s="2"/>
      <c r="ATS196" s="2"/>
      <c r="ATT196" s="2"/>
      <c r="ATU196" s="2"/>
      <c r="ATV196" s="2"/>
      <c r="ATW196" s="2"/>
      <c r="ATX196" s="2"/>
      <c r="ATY196" s="2"/>
      <c r="ATZ196" s="2"/>
      <c r="AUA196" s="2"/>
      <c r="AUB196" s="2"/>
      <c r="AUC196" s="2"/>
      <c r="AUD196" s="2"/>
      <c r="AUE196" s="2"/>
      <c r="AUF196" s="2"/>
      <c r="AUG196" s="2"/>
      <c r="AUH196" s="2"/>
      <c r="AUI196" s="2"/>
      <c r="AUJ196" s="2"/>
      <c r="AUK196" s="2"/>
      <c r="AUL196" s="2"/>
      <c r="AUM196" s="2"/>
      <c r="AUN196" s="2"/>
      <c r="AUO196" s="2"/>
      <c r="AUP196" s="2"/>
      <c r="AUQ196" s="2"/>
      <c r="AUR196" s="2"/>
      <c r="AUS196" s="2"/>
      <c r="AUT196" s="2"/>
      <c r="AUU196" s="2"/>
      <c r="AUV196" s="2"/>
      <c r="AUW196" s="2"/>
      <c r="AUX196" s="2"/>
      <c r="AUY196" s="2"/>
      <c r="AUZ196" s="2"/>
      <c r="AVA196" s="2"/>
      <c r="AVB196" s="2"/>
      <c r="AVC196" s="2"/>
      <c r="AVD196" s="2"/>
      <c r="AVE196" s="2"/>
      <c r="AVF196" s="2"/>
      <c r="AVG196" s="2"/>
      <c r="AVH196" s="2"/>
      <c r="AVI196" s="2"/>
      <c r="AVJ196" s="2"/>
      <c r="AVK196" s="2"/>
      <c r="AVL196" s="2"/>
      <c r="AVM196" s="2"/>
      <c r="AVN196" s="2"/>
      <c r="AVO196" s="2"/>
      <c r="AVP196" s="2"/>
      <c r="AVQ196" s="2"/>
      <c r="AVR196" s="2"/>
      <c r="AVS196" s="2"/>
      <c r="AVT196" s="2"/>
      <c r="AVU196" s="2"/>
      <c r="AVV196" s="2"/>
      <c r="AVW196" s="2"/>
      <c r="AVX196" s="2"/>
      <c r="AVY196" s="2"/>
      <c r="AVZ196" s="2"/>
      <c r="AWA196" s="2"/>
      <c r="AWB196" s="2"/>
      <c r="AWC196" s="2"/>
      <c r="AWD196" s="2"/>
      <c r="AWE196" s="2"/>
      <c r="AWF196" s="2"/>
      <c r="AWG196" s="2"/>
      <c r="AWH196" s="2"/>
      <c r="AWI196" s="2"/>
      <c r="AWJ196" s="2"/>
      <c r="AWK196" s="2"/>
      <c r="AWL196" s="2"/>
      <c r="AWM196" s="2"/>
      <c r="AWN196" s="2"/>
      <c r="AWO196" s="2"/>
      <c r="AWP196" s="2"/>
      <c r="AWQ196" s="2"/>
      <c r="AWR196" s="2"/>
      <c r="AWS196" s="2"/>
      <c r="AWT196" s="2"/>
      <c r="AWU196" s="2"/>
      <c r="AWV196" s="2"/>
      <c r="AWW196" s="2"/>
      <c r="AWX196" s="2"/>
      <c r="AWY196" s="2"/>
      <c r="AWZ196" s="2"/>
      <c r="AXA196" s="2"/>
      <c r="AXB196" s="2"/>
      <c r="AXC196" s="2"/>
      <c r="AXD196" s="2"/>
      <c r="AXE196" s="2"/>
      <c r="AXF196" s="2"/>
      <c r="AXG196" s="2"/>
      <c r="AXH196" s="2"/>
      <c r="AXI196" s="2"/>
      <c r="AXJ196" s="2"/>
      <c r="AXK196" s="2"/>
      <c r="AXL196" s="2"/>
      <c r="AXM196" s="2"/>
      <c r="AXN196" s="2"/>
      <c r="AXO196" s="2"/>
      <c r="AXP196" s="2"/>
      <c r="AXQ196" s="2"/>
      <c r="AXR196" s="2"/>
      <c r="AXS196" s="2"/>
      <c r="AXT196" s="2"/>
      <c r="AXU196" s="2"/>
      <c r="AXV196" s="2"/>
      <c r="AXW196" s="2"/>
      <c r="AXX196" s="2"/>
      <c r="AXY196" s="2"/>
      <c r="AXZ196" s="2"/>
      <c r="AYA196" s="2"/>
      <c r="AYB196" s="2"/>
      <c r="AYC196" s="2"/>
      <c r="AYD196" s="2"/>
      <c r="AYE196" s="2"/>
      <c r="AYF196" s="2"/>
      <c r="AYG196" s="2"/>
      <c r="AYH196" s="2"/>
      <c r="AYI196" s="2"/>
      <c r="AYJ196" s="2"/>
      <c r="AYK196" s="2"/>
      <c r="AYL196" s="2"/>
      <c r="AYM196" s="2"/>
      <c r="AYN196" s="2"/>
      <c r="AYO196" s="2"/>
      <c r="AYP196" s="2"/>
      <c r="AYQ196" s="2"/>
      <c r="AYR196" s="2"/>
      <c r="AYS196" s="2"/>
      <c r="AYT196" s="2"/>
      <c r="AYU196" s="2"/>
      <c r="AYV196" s="2"/>
      <c r="AYW196" s="2"/>
      <c r="AYX196" s="2"/>
      <c r="AYY196" s="2"/>
      <c r="AYZ196" s="2"/>
      <c r="AZA196" s="2"/>
      <c r="AZB196" s="2"/>
      <c r="AZC196" s="2"/>
      <c r="AZD196" s="2"/>
      <c r="AZE196" s="2"/>
      <c r="AZF196" s="2"/>
      <c r="AZG196" s="2"/>
      <c r="AZH196" s="2"/>
      <c r="AZI196" s="2"/>
      <c r="AZJ196" s="2"/>
      <c r="AZK196" s="2"/>
      <c r="AZL196" s="2"/>
      <c r="AZM196" s="2"/>
      <c r="AZN196" s="2"/>
      <c r="AZO196" s="2"/>
      <c r="AZP196" s="2"/>
      <c r="AZQ196" s="2"/>
      <c r="AZR196" s="2"/>
      <c r="AZS196" s="2"/>
      <c r="AZT196" s="2"/>
      <c r="AZU196" s="2"/>
      <c r="AZV196" s="2"/>
      <c r="AZW196" s="2"/>
      <c r="AZX196" s="2"/>
      <c r="AZY196" s="2"/>
      <c r="AZZ196" s="2"/>
      <c r="BAA196" s="2"/>
      <c r="BAB196" s="2"/>
      <c r="BAC196" s="2"/>
      <c r="BAD196" s="2"/>
      <c r="BAE196" s="2"/>
      <c r="BAF196" s="2"/>
      <c r="BAG196" s="2"/>
      <c r="BAH196" s="2"/>
      <c r="BAI196" s="2"/>
      <c r="BAJ196" s="2"/>
      <c r="BAK196" s="2"/>
      <c r="BAL196" s="2"/>
      <c r="BAM196" s="2"/>
      <c r="BAN196" s="2"/>
      <c r="BAO196" s="2"/>
      <c r="BAP196" s="2"/>
      <c r="BAQ196" s="2"/>
      <c r="BAR196" s="2"/>
      <c r="BAS196" s="2"/>
      <c r="BAT196" s="2"/>
      <c r="BAU196" s="2"/>
      <c r="BAV196" s="2"/>
      <c r="BAW196" s="2"/>
      <c r="BAX196" s="2"/>
      <c r="BAY196" s="2"/>
      <c r="BAZ196" s="2"/>
      <c r="BBA196" s="2"/>
      <c r="BBB196" s="2"/>
      <c r="BBC196" s="2"/>
      <c r="BBD196" s="2"/>
      <c r="BBE196" s="2"/>
      <c r="BBF196" s="2"/>
      <c r="BBG196" s="2"/>
      <c r="BBH196" s="2"/>
      <c r="BBI196" s="2"/>
      <c r="BBJ196" s="2"/>
      <c r="BBK196" s="2"/>
      <c r="BBL196" s="2"/>
      <c r="BBM196" s="2"/>
      <c r="BBN196" s="2"/>
      <c r="BBO196" s="2"/>
      <c r="BBP196" s="2"/>
      <c r="BBQ196" s="2"/>
      <c r="BBR196" s="2"/>
      <c r="BBS196" s="2"/>
      <c r="BBT196" s="2"/>
      <c r="BBU196" s="2"/>
      <c r="BBV196" s="2"/>
      <c r="BBW196" s="2"/>
      <c r="BBX196" s="2"/>
      <c r="BBY196" s="2"/>
      <c r="BBZ196" s="2"/>
      <c r="BCA196" s="2"/>
      <c r="BCB196" s="2"/>
      <c r="BCC196" s="2"/>
      <c r="BCD196" s="2"/>
      <c r="BCE196" s="2"/>
      <c r="BCF196" s="2"/>
    </row>
    <row r="197" spans="1:1024 1025:1436">
      <c r="A197" s="1" t="s">
        <v>6</v>
      </c>
      <c r="C197" s="2">
        <v>4.665</v>
      </c>
      <c r="D197" s="2">
        <v>3.661</v>
      </c>
      <c r="E197" s="2">
        <v>0.62</v>
      </c>
      <c r="F197" s="2">
        <v>0.567</v>
      </c>
      <c r="G197" s="2">
        <v>1.234</v>
      </c>
      <c r="H197" s="2">
        <v>71.501</v>
      </c>
      <c r="I197" s="2">
        <v>56.633</v>
      </c>
      <c r="J197" s="2">
        <v>4.261</v>
      </c>
      <c r="K197" s="2">
        <v>11.191</v>
      </c>
      <c r="L197" s="2">
        <v>14.146</v>
      </c>
      <c r="M197" s="2">
        <v>126.947</v>
      </c>
      <c r="N197" s="2">
        <v>5.378</v>
      </c>
      <c r="O197" s="2">
        <v>8.89</v>
      </c>
      <c r="P197" s="2">
        <v>11.034</v>
      </c>
      <c r="Q197" s="2">
        <v>24.242</v>
      </c>
      <c r="R197" s="2">
        <v>30.628</v>
      </c>
      <c r="S197" s="2">
        <v>28.277</v>
      </c>
      <c r="T197" s="2">
        <v>91.765</v>
      </c>
      <c r="U197" s="2">
        <v>8.661</v>
      </c>
      <c r="V197" s="2">
        <v>15.842</v>
      </c>
      <c r="W197" s="2">
        <v>23.509</v>
      </c>
      <c r="X197" s="2">
        <v>25.873</v>
      </c>
      <c r="Y197" s="2">
        <v>83.729</v>
      </c>
      <c r="Z197" s="2">
        <v>7.299</v>
      </c>
      <c r="AA197" s="2">
        <v>15.484</v>
      </c>
      <c r="AB197" s="2">
        <v>20.596</v>
      </c>
      <c r="AC197" s="2">
        <v>23.925</v>
      </c>
      <c r="AD197" s="2">
        <v>81.76</v>
      </c>
      <c r="AE197" s="2">
        <v>5.134</v>
      </c>
      <c r="AF197" s="2">
        <v>15.386</v>
      </c>
      <c r="AG197" s="2">
        <v>19.876</v>
      </c>
      <c r="AH197" s="2">
        <v>23.315</v>
      </c>
      <c r="AI197" s="2">
        <v>82.718</v>
      </c>
      <c r="AJ197" s="2">
        <v>6.629</v>
      </c>
      <c r="AK197" s="2">
        <v>15.027</v>
      </c>
      <c r="AL197" s="2">
        <v>19.68</v>
      </c>
      <c r="AM197" s="2">
        <v>24.459</v>
      </c>
      <c r="AN197" s="2">
        <v>82.794</v>
      </c>
      <c r="AO197" s="2">
        <v>5.286</v>
      </c>
      <c r="AP197" s="2">
        <v>14.867</v>
      </c>
      <c r="AQ197" s="2">
        <v>19.262</v>
      </c>
      <c r="AR197" s="2">
        <v>23.362</v>
      </c>
      <c r="AS197" s="2">
        <v>82.469</v>
      </c>
      <c r="AT197" s="2">
        <v>6.292</v>
      </c>
      <c r="AU197" s="2">
        <v>15.142</v>
      </c>
      <c r="AV197" s="2">
        <v>19.305</v>
      </c>
      <c r="AW197" s="2">
        <v>23.333</v>
      </c>
      <c r="AX197" s="2">
        <v>80.745</v>
      </c>
      <c r="AY197" s="2">
        <v>4.924</v>
      </c>
      <c r="AZ197" s="2">
        <v>14.737</v>
      </c>
      <c r="BA197" s="2">
        <v>18.764</v>
      </c>
      <c r="BB197" s="2">
        <v>22.737</v>
      </c>
      <c r="BC197" s="2">
        <v>81.78</v>
      </c>
      <c r="BD197" s="2">
        <v>5.399</v>
      </c>
      <c r="BE197" s="2">
        <v>17.545</v>
      </c>
      <c r="BF197" s="2">
        <v>19.992</v>
      </c>
      <c r="BG197" s="2">
        <v>24.827</v>
      </c>
      <c r="BH197" s="2">
        <v>92.273</v>
      </c>
      <c r="BI197" s="2">
        <v>5.481</v>
      </c>
      <c r="BJ197" s="2">
        <v>16.696</v>
      </c>
      <c r="BK197" s="2">
        <v>20.145</v>
      </c>
      <c r="BL197" s="2">
        <v>23.628</v>
      </c>
      <c r="BM197" s="2">
        <v>85.528</v>
      </c>
      <c r="BN197" s="2">
        <v>5.62</v>
      </c>
      <c r="BO197" s="2">
        <v>15.314</v>
      </c>
      <c r="BP197" s="2">
        <v>19.055</v>
      </c>
      <c r="BQ197" s="2">
        <v>22.571</v>
      </c>
      <c r="BR197" s="2">
        <v>80.618</v>
      </c>
      <c r="BS197" s="2">
        <v>5.349</v>
      </c>
      <c r="BT197" s="2">
        <v>14.606</v>
      </c>
      <c r="BU197" s="2">
        <v>18.955</v>
      </c>
      <c r="BV197" s="2">
        <v>22.733</v>
      </c>
      <c r="BW197" s="2">
        <v>87.19</v>
      </c>
      <c r="BX197" s="2">
        <v>5.592</v>
      </c>
      <c r="BY197" s="2">
        <v>15.965</v>
      </c>
      <c r="BZ197" s="2">
        <v>19.416</v>
      </c>
      <c r="CA197" s="2">
        <v>22.651</v>
      </c>
      <c r="CB197" s="2">
        <v>83.506</v>
      </c>
      <c r="CC197" s="2">
        <v>5.186</v>
      </c>
      <c r="CD197" s="2">
        <v>14.645</v>
      </c>
      <c r="CE197" s="2">
        <v>19.551</v>
      </c>
      <c r="CF197" s="2">
        <v>22.361</v>
      </c>
      <c r="CG197" s="2">
        <v>81.326</v>
      </c>
      <c r="CH197" s="2">
        <v>5.46</v>
      </c>
      <c r="CI197" s="2">
        <v>15.497</v>
      </c>
      <c r="CJ197" s="2">
        <v>19.132</v>
      </c>
      <c r="CK197" s="2">
        <v>24.602</v>
      </c>
      <c r="CL197" s="2">
        <v>81.194</v>
      </c>
      <c r="CM197" s="2">
        <v>5.556</v>
      </c>
      <c r="CN197" s="2">
        <v>15.396</v>
      </c>
      <c r="CO197" s="2">
        <v>19.307</v>
      </c>
      <c r="CP197" s="2">
        <v>22.89</v>
      </c>
      <c r="CQ197" s="2">
        <v>83.31</v>
      </c>
      <c r="CR197" s="2">
        <v>5.644</v>
      </c>
      <c r="CS197" s="2">
        <v>15.621</v>
      </c>
      <c r="CT197" s="2">
        <v>19.3</v>
      </c>
      <c r="CU197" s="2">
        <v>22.922</v>
      </c>
      <c r="CV197" s="2">
        <v>84.278</v>
      </c>
      <c r="CW197" s="2">
        <v>5.887</v>
      </c>
      <c r="CX197" s="2">
        <v>16.048</v>
      </c>
      <c r="CY197" s="2">
        <v>19.693</v>
      </c>
      <c r="CZ197" s="2">
        <v>24.545</v>
      </c>
      <c r="DA197" s="2">
        <v>83.29</v>
      </c>
      <c r="DB197" s="2">
        <v>5.21</v>
      </c>
      <c r="DC197" s="2">
        <v>14.864</v>
      </c>
      <c r="DD197" s="2">
        <v>19.209</v>
      </c>
      <c r="DE197" s="2">
        <v>24.945</v>
      </c>
      <c r="DF197" s="2">
        <v>86.205</v>
      </c>
      <c r="DG197" s="2">
        <v>5.758</v>
      </c>
      <c r="DH197" s="2">
        <v>15.813</v>
      </c>
      <c r="DI197" s="2">
        <v>18.935</v>
      </c>
      <c r="DJ197" s="2">
        <v>23.095</v>
      </c>
      <c r="DK197" s="2">
        <v>83.305</v>
      </c>
      <c r="DL197" s="2">
        <v>5.353</v>
      </c>
      <c r="DM197" s="2">
        <v>15.351</v>
      </c>
      <c r="DN197" s="2">
        <v>19.398</v>
      </c>
      <c r="DO197" s="2">
        <v>22.224</v>
      </c>
      <c r="DP197" s="2">
        <v>83.031</v>
      </c>
      <c r="DQ197" s="2">
        <v>5.177</v>
      </c>
      <c r="DR197" s="2">
        <v>15.246</v>
      </c>
      <c r="DS197" s="2">
        <v>18.98</v>
      </c>
      <c r="DT197" s="2">
        <v>23.373</v>
      </c>
      <c r="DU197" s="2">
        <v>82.555</v>
      </c>
      <c r="DV197" s="2">
        <v>6.326</v>
      </c>
      <c r="DW197" s="2">
        <v>15.557</v>
      </c>
      <c r="DX197" s="2">
        <v>20.131</v>
      </c>
      <c r="DY197" s="2">
        <v>23.146</v>
      </c>
      <c r="DZ197" s="2">
        <v>84.453</v>
      </c>
      <c r="EA197" s="2">
        <v>5.872</v>
      </c>
      <c r="EB197" s="2">
        <v>15.479</v>
      </c>
      <c r="EC197" s="2">
        <v>20.236</v>
      </c>
      <c r="ED197" s="2">
        <v>25.015</v>
      </c>
      <c r="EE197" s="2">
        <v>86.798</v>
      </c>
      <c r="EF197" s="2">
        <v>5.302</v>
      </c>
      <c r="EG197" s="2">
        <v>15.534</v>
      </c>
      <c r="EH197" s="2">
        <v>20.45</v>
      </c>
      <c r="EI197" s="2">
        <v>23.444</v>
      </c>
      <c r="EJ197" s="2">
        <v>84.32</v>
      </c>
      <c r="EK197" s="2">
        <v>5.194</v>
      </c>
      <c r="EL197" s="2">
        <v>15.974</v>
      </c>
      <c r="EM197" s="2">
        <v>19.136</v>
      </c>
      <c r="EN197" s="2">
        <v>23.197</v>
      </c>
      <c r="EO197" s="2">
        <v>86.604</v>
      </c>
      <c r="EP197" s="2">
        <v>5.654</v>
      </c>
      <c r="EQ197" s="2">
        <v>15.343</v>
      </c>
      <c r="ER197" s="2">
        <v>21.204</v>
      </c>
      <c r="ES197" s="2">
        <v>22.773</v>
      </c>
      <c r="ET197" s="2">
        <v>85.603</v>
      </c>
      <c r="EU197" s="2">
        <v>5.786</v>
      </c>
      <c r="EV197" s="2">
        <v>14.998</v>
      </c>
      <c r="EW197" s="2">
        <v>19.476</v>
      </c>
      <c r="EX197" s="2">
        <v>23.623</v>
      </c>
      <c r="EY197" s="2">
        <v>82.675</v>
      </c>
      <c r="EZ197" s="2">
        <v>5.053</v>
      </c>
      <c r="FA197" s="2">
        <v>15.259</v>
      </c>
      <c r="FB197" s="2">
        <v>20.062</v>
      </c>
      <c r="FC197" s="2">
        <v>23.171</v>
      </c>
      <c r="FD197" s="2">
        <v>83.245</v>
      </c>
      <c r="FE197" s="2">
        <v>5.232</v>
      </c>
      <c r="FF197" s="2">
        <v>15.881</v>
      </c>
      <c r="FG197" s="2">
        <v>19.764</v>
      </c>
      <c r="FH197" s="2">
        <v>23.775</v>
      </c>
      <c r="FI197" s="2">
        <v>83.068</v>
      </c>
      <c r="FJ197" s="2">
        <v>5.339</v>
      </c>
      <c r="FK197" s="2">
        <v>15.189</v>
      </c>
      <c r="FL197" s="2">
        <v>19.609</v>
      </c>
      <c r="FM197" s="2">
        <v>22.965</v>
      </c>
      <c r="FN197" s="2">
        <v>84.136</v>
      </c>
      <c r="FO197" s="2">
        <v>5.284</v>
      </c>
      <c r="FP197" s="2">
        <v>15.217</v>
      </c>
      <c r="FQ197" s="2">
        <v>19.035</v>
      </c>
      <c r="FR197" s="2">
        <v>23.552</v>
      </c>
      <c r="FS197" s="2">
        <v>84.435</v>
      </c>
      <c r="FT197" s="2">
        <v>6.312</v>
      </c>
      <c r="FU197" s="2">
        <v>15.445</v>
      </c>
      <c r="FV197" s="2">
        <v>20.255</v>
      </c>
      <c r="FW197" s="2">
        <v>23.137</v>
      </c>
      <c r="FX197" s="2">
        <v>85.537</v>
      </c>
      <c r="FY197" s="2">
        <v>5.31</v>
      </c>
      <c r="FZ197" s="2">
        <v>16.51</v>
      </c>
      <c r="GA197" s="2">
        <v>19.774</v>
      </c>
      <c r="GB197" s="2">
        <v>23.74</v>
      </c>
      <c r="GC197" s="2">
        <v>86.558</v>
      </c>
      <c r="GD197" s="2">
        <v>5.384</v>
      </c>
      <c r="GE197" s="2">
        <v>14.785</v>
      </c>
      <c r="GF197" s="2">
        <v>19.452</v>
      </c>
      <c r="GG197" s="2">
        <v>23.071</v>
      </c>
      <c r="GH197" s="2">
        <v>84.17</v>
      </c>
      <c r="GI197" s="2">
        <v>5.263</v>
      </c>
      <c r="GJ197" s="2">
        <v>15.062</v>
      </c>
      <c r="GK197" s="2">
        <v>20.238</v>
      </c>
      <c r="GL197" s="2">
        <v>22.446</v>
      </c>
      <c r="GM197" s="2">
        <v>82.931</v>
      </c>
      <c r="GN197" s="2">
        <v>5.396</v>
      </c>
      <c r="GO197" s="2">
        <v>14.813</v>
      </c>
      <c r="GP197" s="2">
        <v>19.639</v>
      </c>
      <c r="GQ197" s="2">
        <v>22.92</v>
      </c>
      <c r="GR197" s="2">
        <v>85.562</v>
      </c>
      <c r="GS197" s="2">
        <v>5.298</v>
      </c>
      <c r="GT197" s="2">
        <v>15.03</v>
      </c>
      <c r="GU197" s="2">
        <v>19.067</v>
      </c>
      <c r="GV197" s="2">
        <v>22.741</v>
      </c>
      <c r="GW197" s="2">
        <v>84.112</v>
      </c>
      <c r="GX197" s="2">
        <v>5.384</v>
      </c>
      <c r="GY197" s="2">
        <v>14.965</v>
      </c>
      <c r="GZ197" s="2">
        <v>19.013</v>
      </c>
      <c r="HA197" s="2">
        <v>23.573</v>
      </c>
      <c r="HB197" s="2">
        <v>83.299</v>
      </c>
      <c r="HC197" s="2">
        <v>5.201</v>
      </c>
      <c r="HD197" s="2">
        <v>15.179</v>
      </c>
      <c r="HE197" s="2">
        <v>20.565</v>
      </c>
      <c r="HF197" s="2">
        <v>22.952</v>
      </c>
      <c r="HG197" s="2">
        <v>83.74</v>
      </c>
      <c r="HH197" s="2">
        <v>6.355</v>
      </c>
      <c r="HI197" s="2">
        <v>15.243</v>
      </c>
      <c r="HJ197" s="2">
        <v>19.433</v>
      </c>
      <c r="HK197" s="2">
        <v>23.664</v>
      </c>
      <c r="HL197" s="2">
        <v>86.963</v>
      </c>
      <c r="HM197" s="2">
        <v>5.272</v>
      </c>
      <c r="HN197" s="2">
        <v>15.207</v>
      </c>
      <c r="HO197" s="2">
        <v>19.846</v>
      </c>
      <c r="HP197" s="2">
        <v>22.679</v>
      </c>
      <c r="HQ197" s="2">
        <v>83.283</v>
      </c>
      <c r="HR197" s="2">
        <v>5.544</v>
      </c>
      <c r="HS197" s="2">
        <v>15.154</v>
      </c>
      <c r="HT197" s="2">
        <v>19.921</v>
      </c>
      <c r="HU197" s="2">
        <v>22.189</v>
      </c>
      <c r="HV197" s="2">
        <v>85.306</v>
      </c>
      <c r="HW197" s="2">
        <v>4.987</v>
      </c>
      <c r="HX197" s="2">
        <v>15.476</v>
      </c>
      <c r="HY197" s="2">
        <v>20.422</v>
      </c>
      <c r="HZ197" s="2">
        <v>23.515</v>
      </c>
      <c r="IA197" s="2">
        <v>83.73</v>
      </c>
      <c r="IB197" s="2">
        <v>5.185</v>
      </c>
      <c r="IC197" s="2">
        <v>15.25</v>
      </c>
      <c r="ID197" s="2">
        <v>19.169</v>
      </c>
      <c r="IE197" s="2">
        <v>22.727</v>
      </c>
      <c r="IF197" s="2">
        <v>84.687</v>
      </c>
      <c r="IG197" s="2">
        <v>5.146</v>
      </c>
      <c r="IH197" s="2">
        <v>15.463</v>
      </c>
      <c r="II197" s="2">
        <v>21.91</v>
      </c>
      <c r="IJ197" s="2">
        <v>24.444</v>
      </c>
      <c r="IK197" s="2">
        <v>90.271</v>
      </c>
      <c r="IL197" s="2">
        <v>5.423</v>
      </c>
      <c r="IM197" s="2">
        <v>15.959</v>
      </c>
      <c r="IN197" s="2">
        <v>20.658</v>
      </c>
      <c r="IO197" s="2">
        <v>23.561</v>
      </c>
      <c r="IP197" s="2">
        <v>83.01</v>
      </c>
      <c r="IQ197" s="2">
        <v>5.314</v>
      </c>
      <c r="IR197" s="2">
        <v>15.211</v>
      </c>
      <c r="IS197" s="2">
        <v>19.424</v>
      </c>
      <c r="IT197" s="2">
        <v>23.294</v>
      </c>
      <c r="IU197" s="2">
        <v>83.144</v>
      </c>
      <c r="IV197" s="2">
        <v>5.339</v>
      </c>
      <c r="IW197" s="2">
        <v>16.262</v>
      </c>
      <c r="IX197" s="2">
        <v>19.411</v>
      </c>
      <c r="IY197" s="2">
        <v>22.856</v>
      </c>
      <c r="IZ197" s="2">
        <v>82.667</v>
      </c>
      <c r="JA197" s="2">
        <v>5.406</v>
      </c>
      <c r="JB197" s="2">
        <v>15.539</v>
      </c>
      <c r="JC197" s="2">
        <v>21.472</v>
      </c>
      <c r="JD197" s="2">
        <v>23.467</v>
      </c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2"/>
      <c r="TR197" s="2"/>
      <c r="TS197" s="2"/>
      <c r="TT197" s="2"/>
      <c r="TU197" s="2"/>
      <c r="TV197" s="2"/>
      <c r="TW197" s="2"/>
      <c r="TX197" s="2"/>
      <c r="TY197" s="2"/>
      <c r="TZ197" s="2"/>
      <c r="UA197" s="2"/>
      <c r="UB197" s="2"/>
      <c r="UC197" s="2"/>
      <c r="UD197" s="2"/>
      <c r="UE197" s="2"/>
      <c r="UF197" s="2"/>
      <c r="UG197" s="2"/>
      <c r="UH197" s="2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2"/>
      <c r="UT197" s="2"/>
      <c r="UU197" s="2"/>
      <c r="UV197" s="2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2"/>
      <c r="VH197" s="2"/>
      <c r="VI197" s="2"/>
      <c r="VJ197" s="2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2"/>
      <c r="VV197" s="2"/>
      <c r="VW197" s="2"/>
      <c r="VX197" s="2"/>
      <c r="VY197" s="2"/>
      <c r="VZ197" s="2"/>
      <c r="WA197" s="2"/>
      <c r="WB197" s="2"/>
      <c r="WC197" s="2"/>
      <c r="WD197" s="2"/>
      <c r="WE197" s="2"/>
      <c r="WF197" s="2"/>
      <c r="WG197" s="2"/>
      <c r="WH197" s="2"/>
      <c r="WI197" s="2"/>
      <c r="WJ197" s="2"/>
      <c r="WK197" s="2"/>
      <c r="WL197" s="2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2"/>
      <c r="XN197" s="2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2"/>
      <c r="XZ197" s="2"/>
      <c r="YA197" s="2"/>
      <c r="YB197" s="2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2"/>
      <c r="YN197" s="2"/>
      <c r="YO197" s="2"/>
      <c r="YP197" s="2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2"/>
      <c r="ZB197" s="2"/>
      <c r="ZC197" s="2"/>
      <c r="ZD197" s="2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2"/>
      <c r="ZP197" s="2"/>
      <c r="ZQ197" s="2"/>
      <c r="ZR197" s="2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2"/>
      <c r="AAD197" s="2"/>
      <c r="AAE197" s="2"/>
      <c r="AAF197" s="2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  <c r="ABE197" s="2"/>
      <c r="ABF197" s="2"/>
      <c r="ABG197" s="2"/>
      <c r="ABH197" s="2"/>
      <c r="ABI197" s="2"/>
      <c r="ABJ197" s="2"/>
      <c r="ABK197" s="2"/>
      <c r="ABL197" s="2"/>
      <c r="ABM197" s="2"/>
      <c r="ABN197" s="2"/>
      <c r="ABO197" s="2"/>
      <c r="ABP197" s="2"/>
      <c r="ABQ197" s="2"/>
      <c r="ABR197" s="2"/>
      <c r="ABS197" s="2"/>
      <c r="ABT197" s="2"/>
      <c r="ABU197" s="2"/>
      <c r="ABV197" s="2"/>
      <c r="ABW197" s="2"/>
      <c r="ABX197" s="2"/>
      <c r="ABY197" s="2"/>
      <c r="ABZ197" s="2"/>
      <c r="ACA197" s="2"/>
      <c r="ACB197" s="2"/>
      <c r="ACC197" s="2"/>
      <c r="ACD197" s="2"/>
      <c r="ACE197" s="2"/>
      <c r="ACF197" s="2"/>
      <c r="ACG197" s="2"/>
      <c r="ACH197" s="2"/>
      <c r="ACI197" s="2"/>
      <c r="ACJ197" s="2"/>
      <c r="ACK197" s="2"/>
      <c r="ACL197" s="2"/>
      <c r="ACM197" s="2"/>
      <c r="ACN197" s="2"/>
      <c r="ACO197" s="2"/>
      <c r="ACP197" s="2"/>
      <c r="ACQ197" s="2"/>
      <c r="ACR197" s="2"/>
      <c r="ACS197" s="2"/>
      <c r="ACT197" s="2"/>
      <c r="ACU197" s="2"/>
      <c r="ACV197" s="2"/>
      <c r="ACW197" s="2"/>
      <c r="ACX197" s="2"/>
      <c r="ACY197" s="2"/>
      <c r="ACZ197" s="2"/>
      <c r="ADA197" s="2"/>
      <c r="ADB197" s="2"/>
      <c r="ADC197" s="2"/>
      <c r="ADD197" s="2"/>
      <c r="ADE197" s="2"/>
      <c r="ADF197" s="2"/>
      <c r="ADG197" s="2"/>
      <c r="ADH197" s="2"/>
      <c r="ADI197" s="2"/>
      <c r="ADJ197" s="2"/>
      <c r="ADK197" s="2"/>
      <c r="ADL197" s="2"/>
      <c r="ADM197" s="2"/>
      <c r="ADN197" s="2"/>
      <c r="ADO197" s="2"/>
      <c r="ADP197" s="2"/>
      <c r="ADQ197" s="2"/>
      <c r="ADR197" s="2"/>
      <c r="ADS197" s="2"/>
      <c r="ADT197" s="2"/>
      <c r="ADU197" s="2"/>
      <c r="ADV197" s="2"/>
      <c r="ADW197" s="2"/>
      <c r="ADX197" s="2"/>
      <c r="ADY197" s="2"/>
      <c r="ADZ197" s="2"/>
      <c r="AEA197" s="2"/>
      <c r="AEB197" s="2"/>
      <c r="AEC197" s="2"/>
      <c r="AED197" s="2"/>
      <c r="AEE197" s="2"/>
      <c r="AEF197" s="2"/>
      <c r="AEG197" s="2"/>
      <c r="AEH197" s="2"/>
      <c r="AEI197" s="2"/>
      <c r="AEJ197" s="2"/>
      <c r="AEK197" s="2"/>
      <c r="AEL197" s="2"/>
      <c r="AEM197" s="2"/>
      <c r="AEN197" s="2"/>
      <c r="AEO197" s="2"/>
      <c r="AEP197" s="2"/>
      <c r="AEQ197" s="2"/>
      <c r="AER197" s="2"/>
      <c r="AES197" s="2"/>
      <c r="AET197" s="2"/>
      <c r="AEU197" s="2"/>
      <c r="AEV197" s="2"/>
      <c r="AEW197" s="2"/>
      <c r="AEX197" s="2"/>
      <c r="AEY197" s="2"/>
      <c r="AEZ197" s="2"/>
      <c r="AFA197" s="2"/>
      <c r="AFB197" s="2"/>
      <c r="AFC197" s="2"/>
      <c r="AFD197" s="2"/>
      <c r="AFE197" s="2"/>
      <c r="AFF197" s="2"/>
      <c r="AFG197" s="2"/>
      <c r="AFH197" s="2"/>
      <c r="AFI197" s="2"/>
      <c r="AFJ197" s="2"/>
      <c r="AFK197" s="2"/>
      <c r="AFL197" s="2"/>
      <c r="AFM197" s="2"/>
      <c r="AFN197" s="2"/>
      <c r="AFO197" s="2"/>
      <c r="AFP197" s="2"/>
      <c r="AFQ197" s="2"/>
      <c r="AFR197" s="2"/>
      <c r="AFS197" s="2"/>
      <c r="AFT197" s="2"/>
      <c r="AFU197" s="2"/>
      <c r="AFV197" s="2"/>
      <c r="AFW197" s="2"/>
      <c r="AFX197" s="2"/>
      <c r="AFY197" s="2"/>
      <c r="AFZ197" s="2"/>
      <c r="AGA197" s="2"/>
      <c r="AGB197" s="2"/>
      <c r="AGC197" s="2"/>
      <c r="AGD197" s="2"/>
      <c r="AGE197" s="2"/>
      <c r="AGF197" s="2"/>
      <c r="AGG197" s="2"/>
      <c r="AGH197" s="2"/>
      <c r="AGI197" s="2"/>
      <c r="AGJ197" s="2"/>
      <c r="AGK197" s="2"/>
      <c r="AGL197" s="2"/>
      <c r="AGM197" s="2"/>
      <c r="AGN197" s="2"/>
      <c r="AGO197" s="2"/>
      <c r="AGP197" s="2"/>
      <c r="AGQ197" s="2"/>
      <c r="AGR197" s="2"/>
      <c r="AGS197" s="2"/>
      <c r="AGT197" s="2"/>
      <c r="AGU197" s="2"/>
      <c r="AGV197" s="2"/>
      <c r="AGW197" s="2"/>
      <c r="AGX197" s="2"/>
      <c r="AGY197" s="2"/>
      <c r="AGZ197" s="2"/>
      <c r="AHA197" s="2"/>
      <c r="AHB197" s="2"/>
      <c r="AHC197" s="2"/>
      <c r="AHD197" s="2"/>
      <c r="AHE197" s="2"/>
      <c r="AHF197" s="2"/>
      <c r="AHG197" s="2"/>
      <c r="AHH197" s="2"/>
      <c r="AHI197" s="2"/>
      <c r="AHJ197" s="2"/>
      <c r="AHK197" s="2"/>
      <c r="AHL197" s="2"/>
      <c r="AHM197" s="2"/>
      <c r="AHN197" s="2"/>
      <c r="AHO197" s="2"/>
      <c r="AHP197" s="2"/>
      <c r="AHQ197" s="2"/>
      <c r="AHR197" s="2"/>
      <c r="AHS197" s="2"/>
      <c r="AHT197" s="2"/>
      <c r="AHU197" s="2"/>
      <c r="AHV197" s="2"/>
      <c r="AHW197" s="2"/>
      <c r="AHX197" s="2"/>
      <c r="AHY197" s="2"/>
      <c r="AHZ197" s="2"/>
      <c r="AIA197" s="2"/>
      <c r="AIB197" s="2"/>
      <c r="AIC197" s="2"/>
      <c r="AID197" s="2"/>
      <c r="AIE197" s="2"/>
      <c r="AIF197" s="2"/>
      <c r="AIG197" s="2"/>
      <c r="AIH197" s="2"/>
      <c r="AII197" s="2"/>
      <c r="AIJ197" s="2"/>
      <c r="AIK197" s="2"/>
      <c r="AIL197" s="2"/>
      <c r="AIM197" s="2"/>
      <c r="AIN197" s="2"/>
      <c r="AIO197" s="2"/>
      <c r="AIP197" s="2"/>
      <c r="AIQ197" s="2"/>
      <c r="AIR197" s="2"/>
      <c r="AIS197" s="2"/>
      <c r="AIT197" s="2"/>
      <c r="AIU197" s="2"/>
      <c r="AIV197" s="2"/>
      <c r="AIW197" s="2"/>
      <c r="AIX197" s="2"/>
      <c r="AIY197" s="2"/>
      <c r="AIZ197" s="2"/>
      <c r="AJA197" s="2"/>
      <c r="AJB197" s="2"/>
      <c r="AJC197" s="2"/>
      <c r="AJD197" s="2"/>
      <c r="AJE197" s="2"/>
      <c r="AJF197" s="2"/>
      <c r="AJG197" s="2"/>
      <c r="AJH197" s="2"/>
      <c r="AJI197" s="2"/>
      <c r="AJJ197" s="2"/>
      <c r="AJK197" s="2"/>
      <c r="AJL197" s="2"/>
      <c r="AJM197" s="2"/>
      <c r="AJN197" s="2"/>
      <c r="AJO197" s="2"/>
      <c r="AJP197" s="2"/>
      <c r="AJQ197" s="2"/>
      <c r="AJR197" s="2"/>
      <c r="AJS197" s="2"/>
      <c r="AJT197" s="2"/>
      <c r="AJU197" s="2"/>
      <c r="AJV197" s="2"/>
      <c r="AJW197" s="2"/>
      <c r="AJX197" s="2"/>
      <c r="AJY197" s="2"/>
      <c r="AJZ197" s="2"/>
      <c r="AKA197" s="2"/>
      <c r="AKB197" s="2"/>
      <c r="AKC197" s="2"/>
      <c r="AKD197" s="2"/>
      <c r="AKE197" s="2"/>
      <c r="AKF197" s="2"/>
      <c r="AKG197" s="2"/>
      <c r="AKH197" s="2"/>
      <c r="AKI197" s="2"/>
      <c r="AKJ197" s="2"/>
      <c r="AKK197" s="2"/>
      <c r="AKL197" s="2"/>
      <c r="AKM197" s="2"/>
      <c r="AKN197" s="2"/>
      <c r="AKO197" s="2"/>
      <c r="AKP197" s="2"/>
      <c r="AKQ197" s="2"/>
      <c r="AKR197" s="2"/>
      <c r="AKS197" s="2"/>
      <c r="AKT197" s="2"/>
      <c r="AKU197" s="2"/>
      <c r="AKV197" s="2"/>
      <c r="AKW197" s="2"/>
      <c r="AKX197" s="2"/>
      <c r="AKY197" s="2"/>
      <c r="AKZ197" s="2"/>
      <c r="ALA197" s="2"/>
      <c r="ALB197" s="2"/>
      <c r="ALC197" s="2"/>
      <c r="ALD197" s="2"/>
      <c r="ALE197" s="2"/>
      <c r="ALF197" s="2"/>
      <c r="ALG197" s="2"/>
      <c r="ALH197" s="2"/>
      <c r="ALI197" s="2"/>
      <c r="ALJ197" s="2"/>
      <c r="ALK197" s="2"/>
      <c r="ALL197" s="2"/>
      <c r="ALM197" s="2"/>
      <c r="ALN197" s="2"/>
      <c r="ALO197" s="2"/>
      <c r="ALP197" s="2"/>
      <c r="ALQ197" s="2"/>
      <c r="ALR197" s="2"/>
      <c r="ALS197" s="2"/>
      <c r="ALT197" s="2"/>
      <c r="ALU197" s="2"/>
      <c r="ALV197" s="2"/>
      <c r="ALW197" s="2"/>
      <c r="ALX197" s="2"/>
      <c r="ALY197" s="2"/>
      <c r="ALZ197" s="2"/>
      <c r="AMA197" s="2"/>
      <c r="AMB197" s="2"/>
      <c r="AMC197" s="2"/>
      <c r="AMD197" s="2"/>
      <c r="AME197" s="2"/>
      <c r="AMF197" s="2"/>
      <c r="AMG197" s="2"/>
      <c r="AMH197" s="2"/>
      <c r="AMI197" s="2"/>
      <c r="AMJ197" s="2"/>
      <c r="AMK197" s="2"/>
      <c r="AML197" s="2"/>
      <c r="AMM197" s="2"/>
      <c r="AMN197" s="2"/>
      <c r="AMO197" s="2"/>
      <c r="AMP197" s="2"/>
      <c r="AMQ197" s="2"/>
      <c r="AMR197" s="2"/>
      <c r="AMS197" s="2"/>
      <c r="AMT197" s="2"/>
      <c r="AMU197" s="2"/>
      <c r="AMV197" s="2"/>
      <c r="AMW197" s="2"/>
      <c r="AMX197" s="2"/>
      <c r="AMY197" s="2"/>
      <c r="AMZ197" s="2"/>
      <c r="ANA197" s="2"/>
      <c r="ANB197" s="2"/>
      <c r="ANC197" s="2"/>
      <c r="AND197" s="2"/>
      <c r="ANE197" s="2"/>
      <c r="ANF197" s="2"/>
      <c r="ANG197" s="2"/>
      <c r="ANH197" s="2"/>
      <c r="ANI197" s="2"/>
      <c r="ANJ197" s="2"/>
      <c r="ANK197" s="2"/>
      <c r="ANL197" s="2"/>
      <c r="ANM197" s="2"/>
      <c r="ANN197" s="2"/>
      <c r="ANO197" s="2"/>
      <c r="ANP197" s="2"/>
      <c r="ANQ197" s="2"/>
      <c r="ANR197" s="2"/>
      <c r="ANS197" s="2"/>
      <c r="ANT197" s="2"/>
      <c r="ANU197" s="2"/>
      <c r="ANV197" s="2"/>
      <c r="ANW197" s="2"/>
      <c r="ANX197" s="2"/>
      <c r="ANY197" s="2"/>
      <c r="ANZ197" s="2"/>
      <c r="AOA197" s="2"/>
      <c r="AOB197" s="2"/>
      <c r="AOC197" s="2"/>
      <c r="AOD197" s="2"/>
      <c r="AOE197" s="2"/>
      <c r="AOF197" s="2"/>
      <c r="AOG197" s="2"/>
      <c r="AOH197" s="2"/>
      <c r="AOI197" s="2"/>
      <c r="AOJ197" s="2"/>
      <c r="AOK197" s="2"/>
      <c r="AOL197" s="2"/>
      <c r="AOM197" s="2"/>
      <c r="AON197" s="2"/>
      <c r="AOO197" s="2"/>
      <c r="AOP197" s="2"/>
      <c r="AOQ197" s="2"/>
      <c r="AOR197" s="2"/>
      <c r="AOS197" s="2"/>
      <c r="AOT197" s="2"/>
      <c r="AOU197" s="2"/>
      <c r="AOV197" s="2"/>
      <c r="AOW197" s="2"/>
      <c r="AOX197" s="2"/>
      <c r="AOY197" s="2"/>
      <c r="AOZ197" s="2"/>
      <c r="APA197" s="2"/>
      <c r="APB197" s="2"/>
      <c r="APC197" s="2"/>
      <c r="APD197" s="2"/>
      <c r="APE197" s="2"/>
      <c r="APF197" s="2"/>
      <c r="APG197" s="2"/>
      <c r="APH197" s="2"/>
      <c r="API197" s="2"/>
      <c r="APJ197" s="2"/>
      <c r="APK197" s="2"/>
      <c r="APL197" s="2"/>
      <c r="APM197" s="2"/>
      <c r="APN197" s="2"/>
      <c r="APO197" s="2"/>
      <c r="APP197" s="2"/>
      <c r="APQ197" s="2"/>
      <c r="APR197" s="2"/>
      <c r="APS197" s="2"/>
      <c r="APT197" s="2"/>
      <c r="APU197" s="2"/>
      <c r="APV197" s="2"/>
      <c r="APW197" s="2"/>
      <c r="APX197" s="2"/>
      <c r="APY197" s="2"/>
      <c r="APZ197" s="2"/>
      <c r="AQA197" s="2"/>
      <c r="AQB197" s="2"/>
      <c r="AQC197" s="2"/>
      <c r="AQD197" s="2"/>
      <c r="AQE197" s="2"/>
      <c r="AQF197" s="2"/>
      <c r="AQG197" s="2"/>
      <c r="AQH197" s="2"/>
      <c r="AQI197" s="2"/>
      <c r="AQJ197" s="2"/>
      <c r="AQK197" s="2"/>
      <c r="AQL197" s="2"/>
      <c r="AQM197" s="2"/>
      <c r="AQN197" s="2"/>
      <c r="AQO197" s="2"/>
      <c r="AQP197" s="2"/>
      <c r="AQQ197" s="2"/>
      <c r="AQR197" s="2"/>
      <c r="AQS197" s="2"/>
      <c r="AQT197" s="2"/>
      <c r="AQU197" s="2"/>
      <c r="AQV197" s="2"/>
      <c r="AQW197" s="2"/>
      <c r="AQX197" s="2"/>
      <c r="AQY197" s="2"/>
      <c r="AQZ197" s="2"/>
      <c r="ARA197" s="2"/>
      <c r="ARB197" s="2"/>
      <c r="ARC197" s="2"/>
      <c r="ARD197" s="2"/>
      <c r="ARE197" s="2"/>
      <c r="ARF197" s="2"/>
      <c r="ARG197" s="2"/>
      <c r="ARH197" s="2"/>
      <c r="ARI197" s="2"/>
      <c r="ARJ197" s="2"/>
      <c r="ARK197" s="2"/>
      <c r="ARL197" s="2"/>
      <c r="ARM197" s="2"/>
      <c r="ARN197" s="2"/>
      <c r="ARO197" s="2"/>
      <c r="ARP197" s="2"/>
      <c r="ARQ197" s="2"/>
      <c r="ARR197" s="2"/>
      <c r="ARS197" s="2"/>
      <c r="ART197" s="2"/>
      <c r="ARU197" s="2"/>
      <c r="ARV197" s="2"/>
      <c r="ARW197" s="2"/>
      <c r="ARX197" s="2"/>
      <c r="ARY197" s="2"/>
      <c r="ARZ197" s="2"/>
      <c r="ASA197" s="2"/>
      <c r="ASB197" s="2"/>
      <c r="ASC197" s="2"/>
      <c r="ASD197" s="2"/>
      <c r="ASE197" s="2"/>
      <c r="ASF197" s="2"/>
      <c r="ASG197" s="2"/>
      <c r="ASH197" s="2"/>
      <c r="ASI197" s="2"/>
      <c r="ASJ197" s="2"/>
      <c r="ASK197" s="2"/>
      <c r="ASL197" s="2"/>
      <c r="ASM197" s="2"/>
      <c r="ASN197" s="2"/>
      <c r="ASO197" s="2"/>
      <c r="ASP197" s="2"/>
      <c r="ASQ197" s="2"/>
      <c r="ASR197" s="2"/>
      <c r="ASS197" s="2"/>
      <c r="AST197" s="2"/>
      <c r="ASU197" s="2"/>
      <c r="ASV197" s="2"/>
      <c r="ASW197" s="2"/>
      <c r="ASX197" s="2"/>
      <c r="ASY197" s="2"/>
      <c r="ASZ197" s="2"/>
      <c r="ATA197" s="2"/>
      <c r="ATB197" s="2"/>
      <c r="ATC197" s="2"/>
      <c r="ATD197" s="2"/>
      <c r="ATE197" s="2"/>
      <c r="ATF197" s="2"/>
      <c r="ATG197" s="2"/>
      <c r="ATH197" s="2"/>
      <c r="ATI197" s="2"/>
      <c r="ATJ197" s="2"/>
      <c r="ATK197" s="2"/>
      <c r="ATL197" s="2"/>
      <c r="ATM197" s="2"/>
      <c r="ATN197" s="2"/>
      <c r="ATO197" s="2"/>
      <c r="ATP197" s="2"/>
      <c r="ATQ197" s="2"/>
      <c r="ATR197" s="2"/>
      <c r="ATS197" s="2"/>
      <c r="ATT197" s="2"/>
      <c r="ATU197" s="2"/>
      <c r="ATV197" s="2"/>
      <c r="ATW197" s="2"/>
      <c r="ATX197" s="2"/>
      <c r="ATY197" s="2"/>
      <c r="ATZ197" s="2"/>
      <c r="AUA197" s="2"/>
      <c r="AUB197" s="2"/>
      <c r="AUC197" s="2"/>
      <c r="AUD197" s="2"/>
      <c r="AUE197" s="2"/>
      <c r="AUF197" s="2"/>
      <c r="AUG197" s="2"/>
      <c r="AUH197" s="2"/>
      <c r="AUI197" s="2"/>
      <c r="AUJ197" s="2"/>
      <c r="AUK197" s="2"/>
      <c r="AUL197" s="2"/>
      <c r="AUM197" s="2"/>
      <c r="AUN197" s="2"/>
      <c r="AUO197" s="2"/>
      <c r="AUP197" s="2"/>
      <c r="AUQ197" s="2"/>
      <c r="AUR197" s="2"/>
      <c r="AUS197" s="2"/>
      <c r="AUT197" s="2"/>
      <c r="AUU197" s="2"/>
      <c r="AUV197" s="2"/>
      <c r="AUW197" s="2"/>
      <c r="AUX197" s="2"/>
      <c r="AUY197" s="2"/>
      <c r="AUZ197" s="2"/>
      <c r="AVA197" s="2"/>
      <c r="AVB197" s="2"/>
      <c r="AVC197" s="2"/>
      <c r="AVD197" s="2"/>
      <c r="AVE197" s="2"/>
      <c r="AVF197" s="2"/>
      <c r="AVG197" s="2"/>
      <c r="AVH197" s="2"/>
      <c r="AVI197" s="2"/>
      <c r="AVJ197" s="2"/>
      <c r="AVK197" s="2"/>
      <c r="AVL197" s="2"/>
      <c r="AVM197" s="2"/>
      <c r="AVN197" s="2"/>
      <c r="AVO197" s="2"/>
      <c r="AVP197" s="2"/>
      <c r="AVQ197" s="2"/>
      <c r="AVR197" s="2"/>
      <c r="AVS197" s="2"/>
      <c r="AVT197" s="2"/>
      <c r="AVU197" s="2"/>
      <c r="AVV197" s="2"/>
      <c r="AVW197" s="2"/>
      <c r="AVX197" s="2"/>
      <c r="AVY197" s="2"/>
      <c r="AVZ197" s="2"/>
      <c r="AWA197" s="2"/>
      <c r="AWB197" s="2"/>
      <c r="AWC197" s="2"/>
      <c r="AWD197" s="2"/>
      <c r="AWE197" s="2"/>
      <c r="AWF197" s="2"/>
      <c r="AWG197" s="2"/>
      <c r="AWH197" s="2"/>
      <c r="AWI197" s="2"/>
      <c r="AWJ197" s="2"/>
      <c r="AWK197" s="2"/>
      <c r="AWL197" s="2"/>
      <c r="AWM197" s="2"/>
      <c r="AWN197" s="2"/>
      <c r="AWO197" s="2"/>
      <c r="AWP197" s="2"/>
      <c r="AWQ197" s="2"/>
      <c r="AWR197" s="2"/>
      <c r="AWS197" s="2"/>
      <c r="AWT197" s="2"/>
      <c r="AWU197" s="2"/>
      <c r="AWV197" s="2"/>
      <c r="AWW197" s="2"/>
      <c r="AWX197" s="2"/>
      <c r="AWY197" s="2"/>
      <c r="AWZ197" s="2"/>
      <c r="AXA197" s="2"/>
      <c r="AXB197" s="2"/>
      <c r="AXC197" s="2"/>
      <c r="AXD197" s="2"/>
      <c r="AXE197" s="2"/>
      <c r="AXF197" s="2"/>
      <c r="AXG197" s="2"/>
      <c r="AXH197" s="2"/>
      <c r="AXI197" s="2"/>
      <c r="AXJ197" s="2"/>
      <c r="AXK197" s="2"/>
      <c r="AXL197" s="2"/>
      <c r="AXM197" s="2"/>
      <c r="AXN197" s="2"/>
      <c r="AXO197" s="2"/>
      <c r="AXP197" s="2"/>
      <c r="AXQ197" s="2"/>
      <c r="AXR197" s="2"/>
      <c r="AXS197" s="2"/>
      <c r="AXT197" s="2"/>
      <c r="AXU197" s="2"/>
      <c r="AXV197" s="2"/>
      <c r="AXW197" s="2"/>
      <c r="AXX197" s="2"/>
      <c r="AXY197" s="2"/>
      <c r="AXZ197" s="2"/>
      <c r="AYA197" s="2"/>
      <c r="AYB197" s="2"/>
      <c r="AYC197" s="2"/>
      <c r="AYD197" s="2"/>
      <c r="AYE197" s="2"/>
      <c r="AYF197" s="2"/>
      <c r="AYG197" s="2"/>
      <c r="AYH197" s="2"/>
      <c r="AYI197" s="2"/>
      <c r="AYJ197" s="2"/>
      <c r="AYK197" s="2"/>
      <c r="AYL197" s="2"/>
      <c r="AYM197" s="2"/>
      <c r="AYN197" s="2"/>
      <c r="AYO197" s="2"/>
      <c r="AYP197" s="2"/>
      <c r="AYQ197" s="2"/>
      <c r="AYR197" s="2"/>
      <c r="AYS197" s="2"/>
      <c r="AYT197" s="2"/>
      <c r="AYU197" s="2"/>
      <c r="AYV197" s="2"/>
      <c r="AYW197" s="2"/>
      <c r="AYX197" s="2"/>
      <c r="AYY197" s="2"/>
      <c r="AYZ197" s="2"/>
      <c r="AZA197" s="2"/>
      <c r="AZB197" s="2"/>
      <c r="AZC197" s="2"/>
      <c r="AZD197" s="2"/>
      <c r="AZE197" s="2"/>
      <c r="AZF197" s="2"/>
      <c r="AZG197" s="2"/>
      <c r="AZH197" s="2"/>
      <c r="AZI197" s="2"/>
      <c r="AZJ197" s="2"/>
      <c r="AZK197" s="2"/>
      <c r="AZL197" s="2"/>
      <c r="AZM197" s="2"/>
      <c r="AZN197" s="2"/>
      <c r="AZO197" s="2"/>
      <c r="AZP197" s="2"/>
      <c r="AZQ197" s="2"/>
      <c r="AZR197" s="2"/>
      <c r="AZS197" s="2"/>
      <c r="AZT197" s="2"/>
      <c r="AZU197" s="2"/>
      <c r="AZV197" s="2"/>
      <c r="AZW197" s="2"/>
      <c r="AZX197" s="2"/>
      <c r="AZY197" s="2"/>
      <c r="AZZ197" s="2"/>
      <c r="BAA197" s="2"/>
      <c r="BAB197" s="2"/>
      <c r="BAC197" s="2"/>
      <c r="BAD197" s="2"/>
      <c r="BAE197" s="2"/>
      <c r="BAF197" s="2"/>
      <c r="BAG197" s="2"/>
      <c r="BAH197" s="2"/>
      <c r="BAI197" s="2"/>
      <c r="BAJ197" s="2"/>
      <c r="BAK197" s="2"/>
      <c r="BAL197" s="2"/>
      <c r="BAM197" s="2"/>
      <c r="BAN197" s="2"/>
      <c r="BAO197" s="2"/>
      <c r="BAP197" s="2"/>
      <c r="BAQ197" s="2"/>
      <c r="BAR197" s="2"/>
      <c r="BAS197" s="2"/>
      <c r="BAT197" s="2"/>
      <c r="BAU197" s="2"/>
      <c r="BAV197" s="2"/>
      <c r="BAW197" s="2"/>
      <c r="BAX197" s="2"/>
      <c r="BAY197" s="2"/>
      <c r="BAZ197" s="2"/>
      <c r="BBA197" s="2"/>
      <c r="BBB197" s="2"/>
      <c r="BBC197" s="2"/>
      <c r="BBD197" s="2"/>
      <c r="BBE197" s="2"/>
      <c r="BBF197" s="2"/>
      <c r="BBG197" s="2"/>
      <c r="BBH197" s="2"/>
      <c r="BBI197" s="2"/>
      <c r="BBJ197" s="2"/>
      <c r="BBK197" s="2"/>
      <c r="BBL197" s="2"/>
      <c r="BBM197" s="2"/>
      <c r="BBN197" s="2"/>
      <c r="BBO197" s="2"/>
      <c r="BBP197" s="2"/>
      <c r="BBQ197" s="2"/>
      <c r="BBR197" s="2"/>
      <c r="BBS197" s="2"/>
      <c r="BBT197" s="2"/>
      <c r="BBU197" s="2"/>
      <c r="BBV197" s="2"/>
      <c r="BBW197" s="2"/>
      <c r="BBX197" s="2"/>
      <c r="BBY197" s="2"/>
      <c r="BBZ197" s="2"/>
      <c r="BCA197" s="2"/>
      <c r="BCB197" s="2"/>
      <c r="BCC197" s="2"/>
      <c r="BCD197" s="2"/>
      <c r="BCE197" s="2"/>
      <c r="BCF197" s="2"/>
    </row>
    <row r="198" spans="1:1024 1025:1436">
      <c r="A198" s="1" t="s">
        <v>7</v>
      </c>
      <c r="C198" s="2">
        <f>C197+D197+E197+F197+G197+H197+I197+J197+K197+L197+M197+N197+O197+P197+Q197+R197+S197+T197+U197+V197+W197+X197+Y197+Z197+AA197+AB197+AC197+AD197+AE197+AF197+AG197+AH197+AI197+AJ197+AK197+AL197+AM197+AN197+AO197+AP197+AQ197+AR197+AS197+AT197+AU197+AV197+AW197+AX197+AY197+AZ197+BA197+BB197+BC197+BD197+BE197+BF197+BG197+BH197+BI197+BJ197+BK197+BL197+BM197+BN197+BO197+BP197+BQ197+BR197+BS197+BT197+BU197+BV197+BW197+BX197+BY197+BZ197+CA197+CB197+CC197+CD197+CE197+CF197+CG197+CH197+CI197+CJ197+CK197+CL197+CM197+CN197+CO197+CP197+CQ197+CR197+CS197+CT197+CU197+CV197+CW197+CX197+CY197+CZ197+DA197+DB197+DC197+DD197+DE197+DF197+DG197+DH197+DI197+DJ197+DK197+DL197+DM197+DN197+DO197+DP197+DQ197+DR197+DS197+DT197+DU197+DV197+DW197+DX197+DY197+DZ197+EA197+EB197+EC197+ED197+EE197+EF197+EG197+EH197+EI197+EJ197+EK197+EL197+EM197+EN197+EO197+EP197+EQ197+ER197+ES197+ET197+EU197+EV197+EW197+EX197+EY197+EZ197+FA197+FB197+FC197+FD197+FE197+FF197+FG197+FH197+FI197+FJ197+FK197+FL197+FM197+FN197+FO197+FP197+FQ197+FR197+FS197+FT197+FU197+FV197+FW197+FX197+FY197+FZ197+GA197+GB197+GC197+GD197+GE197+GF197+GG197+GH197+GI197+GJ197+GK197+GL197+GM197+GN197+GO197+GP197+GQ197+GR197+GS197+GT197+GU197+GV197+GW197+GX197+GY197+GZ197+HA197+HB197+HC197+HD197+HE197+HF197+HG197+HH197+HI197+HJ197+HK197+HL197+HM197+HN197+HO197+HP197+HQ197+HR197+HS197+HT197+HU197+HV197+HW197+HX197+HY197+HZ197+IA197+IB197+IC197+ID197+IE197+IF197+IG197+IH197+II197+IJ197+IK197+IL197+IM197+IN197+IO197+IP197+IQ197+IR197+IS197+IT197+IU197+IV197+IW197+IX197+IY197+IZ197+JA197+JB197+JC197+JD197</f>
        <v>7679.925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2"/>
      <c r="SP198" s="2"/>
      <c r="SQ198" s="2"/>
      <c r="SR198" s="2"/>
      <c r="SS198" s="2"/>
      <c r="ST198" s="2"/>
      <c r="SU198" s="2"/>
      <c r="SV198" s="2"/>
      <c r="SW198" s="2"/>
      <c r="SX198" s="2"/>
      <c r="SY198" s="2"/>
      <c r="SZ198" s="2"/>
      <c r="TA198" s="2"/>
      <c r="TB198" s="2"/>
      <c r="TC198" s="2"/>
      <c r="TD198" s="2"/>
      <c r="TE198" s="2"/>
      <c r="TF198" s="2"/>
      <c r="TG198" s="2"/>
      <c r="TH198" s="2"/>
      <c r="TI198" s="2"/>
      <c r="TJ198" s="2"/>
      <c r="TK198" s="2"/>
      <c r="TL198" s="2"/>
      <c r="TM198" s="2"/>
      <c r="TN198" s="2"/>
      <c r="TO198" s="2"/>
      <c r="TP198" s="2"/>
      <c r="TQ198" s="2"/>
      <c r="TR198" s="2"/>
      <c r="TS198" s="2"/>
      <c r="TT198" s="2"/>
      <c r="TU198" s="2"/>
      <c r="TV198" s="2"/>
      <c r="TW198" s="2"/>
      <c r="TX198" s="2"/>
      <c r="TY198" s="2"/>
      <c r="TZ198" s="2"/>
      <c r="UA198" s="2"/>
      <c r="UB198" s="2"/>
      <c r="UC198" s="2"/>
      <c r="UD198" s="2"/>
      <c r="UE198" s="2"/>
      <c r="UF198" s="2"/>
      <c r="UG198" s="2"/>
      <c r="UH198" s="2"/>
      <c r="UI198" s="2"/>
      <c r="UJ198" s="2"/>
      <c r="UK198" s="2"/>
      <c r="UL198" s="2"/>
      <c r="UM198" s="2"/>
      <c r="UN198" s="2"/>
      <c r="UO198" s="2"/>
      <c r="UP198" s="2"/>
      <c r="UQ198" s="2"/>
      <c r="UR198" s="2"/>
      <c r="US198" s="2"/>
      <c r="UT198" s="2"/>
      <c r="UU198" s="2"/>
      <c r="UV198" s="2"/>
      <c r="UW198" s="2"/>
      <c r="UX198" s="2"/>
      <c r="UY198" s="2"/>
      <c r="UZ198" s="2"/>
      <c r="VA198" s="2"/>
      <c r="VB198" s="2"/>
      <c r="VC198" s="2"/>
      <c r="VD198" s="2"/>
      <c r="VE198" s="2"/>
      <c r="VF198" s="2"/>
      <c r="VG198" s="2"/>
      <c r="VH198" s="2"/>
      <c r="VI198" s="2"/>
      <c r="VJ198" s="2"/>
      <c r="VK198" s="2"/>
      <c r="VL198" s="2"/>
      <c r="VM198" s="2"/>
      <c r="VN198" s="2"/>
      <c r="VO198" s="2"/>
      <c r="VP198" s="2"/>
      <c r="VQ198" s="2"/>
      <c r="VR198" s="2"/>
      <c r="VS198" s="2"/>
      <c r="VT198" s="2"/>
      <c r="VU198" s="2"/>
      <c r="VV198" s="2"/>
      <c r="VW198" s="2"/>
      <c r="VX198" s="2"/>
      <c r="VY198" s="2"/>
      <c r="VZ198" s="2"/>
      <c r="WA198" s="2"/>
      <c r="WB198" s="2"/>
      <c r="WC198" s="2"/>
      <c r="WD198" s="2"/>
      <c r="WE198" s="2"/>
      <c r="WF198" s="2"/>
      <c r="WG198" s="2"/>
      <c r="WH198" s="2"/>
      <c r="WI198" s="2"/>
      <c r="WJ198" s="2"/>
      <c r="WK198" s="2"/>
      <c r="WL198" s="2"/>
      <c r="WM198" s="2"/>
      <c r="WN198" s="2"/>
      <c r="WO198" s="2"/>
      <c r="WP198" s="2"/>
      <c r="WQ198" s="2"/>
      <c r="WR198" s="2"/>
      <c r="WS198" s="2"/>
      <c r="WT198" s="2"/>
      <c r="WU198" s="2"/>
      <c r="WV198" s="2"/>
      <c r="WW198" s="2"/>
      <c r="WX198" s="2"/>
      <c r="WY198" s="2"/>
      <c r="WZ198" s="2"/>
      <c r="XA198" s="2"/>
      <c r="XB198" s="2"/>
      <c r="XC198" s="2"/>
      <c r="XD198" s="2"/>
      <c r="XE198" s="2"/>
      <c r="XF198" s="2"/>
      <c r="XG198" s="2"/>
      <c r="XH198" s="2"/>
      <c r="XI198" s="2"/>
      <c r="XJ198" s="2"/>
      <c r="XK198" s="2"/>
      <c r="XL198" s="2"/>
      <c r="XM198" s="2"/>
      <c r="XN198" s="2"/>
      <c r="XO198" s="2"/>
      <c r="XP198" s="2"/>
      <c r="XQ198" s="2"/>
      <c r="XR198" s="2"/>
      <c r="XS198" s="2"/>
      <c r="XT198" s="2"/>
      <c r="XU198" s="2"/>
      <c r="XV198" s="2"/>
      <c r="XW198" s="2"/>
      <c r="XX198" s="2"/>
      <c r="XY198" s="2"/>
      <c r="XZ198" s="2"/>
      <c r="YA198" s="2"/>
      <c r="YB198" s="2"/>
      <c r="YC198" s="2"/>
      <c r="YD198" s="2"/>
      <c r="YE198" s="2"/>
      <c r="YF198" s="2"/>
      <c r="YG198" s="2"/>
      <c r="YH198" s="2"/>
      <c r="YI198" s="2"/>
      <c r="YJ198" s="2"/>
      <c r="YK198" s="2"/>
      <c r="YL198" s="2"/>
      <c r="YM198" s="2"/>
      <c r="YN198" s="2"/>
      <c r="YO198" s="2"/>
      <c r="YP198" s="2"/>
      <c r="YQ198" s="2"/>
      <c r="YR198" s="2"/>
      <c r="YS198" s="2"/>
      <c r="YT198" s="2"/>
      <c r="YU198" s="2"/>
      <c r="YV198" s="2"/>
      <c r="YW198" s="2"/>
      <c r="YX198" s="2"/>
      <c r="YY198" s="2"/>
      <c r="YZ198" s="2"/>
      <c r="ZA198" s="2"/>
      <c r="ZB198" s="2"/>
      <c r="ZC198" s="2"/>
      <c r="ZD198" s="2"/>
      <c r="ZE198" s="2"/>
      <c r="ZF198" s="2"/>
      <c r="ZG198" s="2"/>
      <c r="ZH198" s="2"/>
      <c r="ZI198" s="2"/>
      <c r="ZJ198" s="2"/>
      <c r="ZK198" s="2"/>
      <c r="ZL198" s="2"/>
      <c r="ZM198" s="2"/>
      <c r="ZN198" s="2"/>
      <c r="ZO198" s="2"/>
      <c r="ZP198" s="2"/>
      <c r="ZQ198" s="2"/>
      <c r="ZR198" s="2"/>
      <c r="ZS198" s="2"/>
      <c r="ZT198" s="2"/>
      <c r="ZU198" s="2"/>
      <c r="ZV198" s="2"/>
      <c r="ZW198" s="2"/>
      <c r="ZX198" s="2"/>
      <c r="ZY198" s="2"/>
      <c r="ZZ198" s="2"/>
      <c r="AAA198" s="2"/>
      <c r="AAB198" s="2"/>
      <c r="AAC198" s="2"/>
      <c r="AAD198" s="2"/>
      <c r="AAE198" s="2"/>
      <c r="AAF198" s="2"/>
      <c r="AAG198" s="2"/>
      <c r="AAH198" s="2"/>
      <c r="AAI198" s="2"/>
      <c r="AAJ198" s="2"/>
      <c r="AAK198" s="2"/>
      <c r="AAL198" s="2"/>
      <c r="AAM198" s="2"/>
      <c r="AAN198" s="2"/>
      <c r="AAO198" s="2"/>
      <c r="AAP198" s="2"/>
      <c r="AAQ198" s="2"/>
      <c r="AAR198" s="2"/>
      <c r="AAS198" s="2"/>
      <c r="AAT198" s="2"/>
      <c r="AAU198" s="2"/>
      <c r="AAV198" s="2"/>
      <c r="AAW198" s="2"/>
      <c r="AAX198" s="2"/>
      <c r="AAY198" s="2"/>
      <c r="AAZ198" s="2"/>
      <c r="ABA198" s="2"/>
      <c r="ABB198" s="2"/>
      <c r="ABC198" s="2"/>
      <c r="ABD198" s="2"/>
      <c r="ABE198" s="2"/>
      <c r="ABF198" s="2"/>
      <c r="ABG198" s="2"/>
      <c r="ABH198" s="2"/>
      <c r="ABI198" s="2"/>
      <c r="ABJ198" s="2"/>
      <c r="ABK198" s="2"/>
      <c r="ABL198" s="2"/>
      <c r="ABM198" s="2"/>
      <c r="ABN198" s="2"/>
      <c r="ABO198" s="2"/>
      <c r="ABP198" s="2"/>
      <c r="ABQ198" s="2"/>
      <c r="ABR198" s="2"/>
      <c r="ABS198" s="2"/>
      <c r="ABT198" s="2"/>
      <c r="ABU198" s="2"/>
      <c r="ABV198" s="2"/>
      <c r="ABW198" s="2"/>
      <c r="ABX198" s="2"/>
      <c r="ABY198" s="2"/>
      <c r="ABZ198" s="2"/>
      <c r="ACA198" s="2"/>
      <c r="ACB198" s="2"/>
      <c r="ACC198" s="2"/>
      <c r="ACD198" s="2"/>
      <c r="ACE198" s="2"/>
      <c r="ACF198" s="2"/>
      <c r="ACG198" s="2"/>
      <c r="ACH198" s="2"/>
      <c r="ACI198" s="2"/>
      <c r="ACJ198" s="2"/>
      <c r="ACK198" s="2"/>
      <c r="ACL198" s="2"/>
      <c r="ACM198" s="2"/>
      <c r="ACN198" s="2"/>
      <c r="ACO198" s="2"/>
      <c r="ACP198" s="2"/>
      <c r="ACQ198" s="2"/>
      <c r="ACR198" s="2"/>
      <c r="ACS198" s="2"/>
      <c r="ACT198" s="2"/>
      <c r="ACU198" s="2"/>
      <c r="ACV198" s="2"/>
      <c r="ACW198" s="2"/>
      <c r="ACX198" s="2"/>
      <c r="ACY198" s="2"/>
      <c r="ACZ198" s="2"/>
      <c r="ADA198" s="2"/>
      <c r="ADB198" s="2"/>
      <c r="ADC198" s="2"/>
      <c r="ADD198" s="2"/>
      <c r="ADE198" s="2"/>
      <c r="ADF198" s="2"/>
      <c r="ADG198" s="2"/>
      <c r="ADH198" s="2"/>
      <c r="ADI198" s="2"/>
      <c r="ADJ198" s="2"/>
      <c r="ADK198" s="2"/>
      <c r="ADL198" s="2"/>
      <c r="ADM198" s="2"/>
      <c r="ADN198" s="2"/>
      <c r="ADO198" s="2"/>
      <c r="ADP198" s="2"/>
      <c r="ADQ198" s="2"/>
      <c r="ADR198" s="2"/>
      <c r="ADS198" s="2"/>
      <c r="ADT198" s="2"/>
      <c r="ADU198" s="2"/>
      <c r="ADV198" s="2"/>
      <c r="ADW198" s="2"/>
      <c r="ADX198" s="2"/>
      <c r="ADY198" s="2"/>
      <c r="ADZ198" s="2"/>
      <c r="AEA198" s="2"/>
      <c r="AEB198" s="2"/>
      <c r="AEC198" s="2"/>
      <c r="AED198" s="2"/>
      <c r="AEE198" s="2"/>
      <c r="AEF198" s="2"/>
      <c r="AEG198" s="2"/>
      <c r="AEH198" s="2"/>
      <c r="AEI198" s="2"/>
      <c r="AEJ198" s="2"/>
      <c r="AEK198" s="2"/>
      <c r="AEL198" s="2"/>
      <c r="AEM198" s="2"/>
      <c r="AEN198" s="2"/>
      <c r="AEO198" s="2"/>
      <c r="AEP198" s="2"/>
      <c r="AEQ198" s="2"/>
      <c r="AER198" s="2"/>
      <c r="AES198" s="2"/>
      <c r="AET198" s="2"/>
      <c r="AEU198" s="2"/>
      <c r="AEV198" s="2"/>
      <c r="AEW198" s="2"/>
      <c r="AEX198" s="2"/>
      <c r="AEY198" s="2"/>
      <c r="AEZ198" s="2"/>
      <c r="AFA198" s="2"/>
      <c r="AFB198" s="2"/>
      <c r="AFC198" s="2"/>
      <c r="AFD198" s="2"/>
      <c r="AFE198" s="2"/>
      <c r="AFF198" s="2"/>
      <c r="AFG198" s="2"/>
      <c r="AFH198" s="2"/>
      <c r="AFI198" s="2"/>
      <c r="AFJ198" s="2"/>
      <c r="AFK198" s="2"/>
      <c r="AFL198" s="2"/>
      <c r="AFM198" s="2"/>
      <c r="AFN198" s="2"/>
      <c r="AFO198" s="2"/>
      <c r="AFP198" s="2"/>
      <c r="AFQ198" s="2"/>
      <c r="AFR198" s="2"/>
      <c r="AFS198" s="2"/>
      <c r="AFT198" s="2"/>
      <c r="AFU198" s="2"/>
      <c r="AFV198" s="2"/>
      <c r="AFW198" s="2"/>
      <c r="AFX198" s="2"/>
      <c r="AFY198" s="2"/>
      <c r="AFZ198" s="2"/>
      <c r="AGA198" s="2"/>
      <c r="AGB198" s="2"/>
      <c r="AGC198" s="2"/>
      <c r="AGD198" s="2"/>
      <c r="AGE198" s="2"/>
      <c r="AGF198" s="2"/>
      <c r="AGG198" s="2"/>
      <c r="AGH198" s="2"/>
      <c r="AGI198" s="2"/>
      <c r="AGJ198" s="2"/>
      <c r="AGK198" s="2"/>
      <c r="AGL198" s="2"/>
      <c r="AGM198" s="2"/>
      <c r="AGN198" s="2"/>
      <c r="AGO198" s="2"/>
      <c r="AGP198" s="2"/>
      <c r="AGQ198" s="2"/>
      <c r="AGR198" s="2"/>
      <c r="AGS198" s="2"/>
      <c r="AGT198" s="2"/>
      <c r="AGU198" s="2"/>
      <c r="AGV198" s="2"/>
      <c r="AGW198" s="2"/>
      <c r="AGX198" s="2"/>
      <c r="AGY198" s="2"/>
      <c r="AGZ198" s="2"/>
      <c r="AHA198" s="2"/>
      <c r="AHB198" s="2"/>
      <c r="AHC198" s="2"/>
      <c r="AHD198" s="2"/>
      <c r="AHE198" s="2"/>
      <c r="AHF198" s="2"/>
      <c r="AHG198" s="2"/>
      <c r="AHH198" s="2"/>
      <c r="AHI198" s="2"/>
      <c r="AHJ198" s="2"/>
      <c r="AHK198" s="2"/>
      <c r="AHL198" s="2"/>
      <c r="AHM198" s="2"/>
      <c r="AHN198" s="2"/>
      <c r="AHO198" s="2"/>
      <c r="AHP198" s="2"/>
      <c r="AHQ198" s="2"/>
      <c r="AHR198" s="2"/>
      <c r="AHS198" s="2"/>
      <c r="AHT198" s="2"/>
      <c r="AHU198" s="2"/>
      <c r="AHV198" s="2"/>
      <c r="AHW198" s="2"/>
      <c r="AHX198" s="2"/>
      <c r="AHY198" s="2"/>
      <c r="AHZ198" s="2"/>
      <c r="AIA198" s="2"/>
      <c r="AIB198" s="2"/>
      <c r="AIC198" s="2"/>
      <c r="AID198" s="2"/>
      <c r="AIE198" s="2"/>
      <c r="AIF198" s="2"/>
      <c r="AIG198" s="2"/>
      <c r="AIH198" s="2"/>
      <c r="AII198" s="2"/>
      <c r="AIJ198" s="2"/>
      <c r="AIK198" s="2"/>
      <c r="AIL198" s="2"/>
      <c r="AIM198" s="2"/>
      <c r="AIN198" s="2"/>
      <c r="AIO198" s="2"/>
      <c r="AIP198" s="2"/>
      <c r="AIQ198" s="2"/>
      <c r="AIR198" s="2"/>
      <c r="AIS198" s="2"/>
      <c r="AIT198" s="2"/>
      <c r="AIU198" s="2"/>
      <c r="AIV198" s="2"/>
      <c r="AIW198" s="2"/>
      <c r="AIX198" s="2"/>
      <c r="AIY198" s="2"/>
      <c r="AIZ198" s="2"/>
      <c r="AJA198" s="2"/>
      <c r="AJB198" s="2"/>
      <c r="AJC198" s="2"/>
      <c r="AJD198" s="2"/>
      <c r="AJE198" s="2"/>
      <c r="AJF198" s="2"/>
      <c r="AJG198" s="2"/>
      <c r="AJH198" s="2"/>
      <c r="AJI198" s="2"/>
      <c r="AJJ198" s="2"/>
      <c r="AJK198" s="2"/>
      <c r="AJL198" s="2"/>
      <c r="AJM198" s="2"/>
      <c r="AJN198" s="2"/>
      <c r="AJO198" s="2"/>
      <c r="AJP198" s="2"/>
      <c r="AJQ198" s="2"/>
      <c r="AJR198" s="2"/>
      <c r="AJS198" s="2"/>
      <c r="AJT198" s="2"/>
      <c r="AJU198" s="2"/>
      <c r="AJV198" s="2"/>
      <c r="AJW198" s="2"/>
      <c r="AJX198" s="2"/>
      <c r="AJY198" s="2"/>
      <c r="AJZ198" s="2"/>
      <c r="AKA198" s="2"/>
      <c r="AKB198" s="2"/>
      <c r="AKC198" s="2"/>
      <c r="AKD198" s="2"/>
      <c r="AKE198" s="2"/>
      <c r="AKF198" s="2"/>
      <c r="AKG198" s="2"/>
      <c r="AKH198" s="2"/>
      <c r="AKI198" s="2"/>
      <c r="AKJ198" s="2"/>
      <c r="AKK198" s="2"/>
      <c r="AKL198" s="2"/>
      <c r="AKM198" s="2"/>
      <c r="AKN198" s="2"/>
      <c r="AKO198" s="2"/>
      <c r="AKP198" s="2"/>
      <c r="AKQ198" s="2"/>
      <c r="AKR198" s="2"/>
      <c r="AKS198" s="2"/>
      <c r="AKT198" s="2"/>
      <c r="AKU198" s="2"/>
      <c r="AKV198" s="2"/>
      <c r="AKW198" s="2"/>
      <c r="AKX198" s="2"/>
      <c r="AKY198" s="2"/>
      <c r="AKZ198" s="2"/>
      <c r="ALA198" s="2"/>
      <c r="ALB198" s="2"/>
      <c r="ALC198" s="2"/>
      <c r="ALD198" s="2"/>
      <c r="ALE198" s="2"/>
      <c r="ALF198" s="2"/>
      <c r="ALG198" s="2"/>
      <c r="ALH198" s="2"/>
      <c r="ALI198" s="2"/>
      <c r="ALJ198" s="2"/>
      <c r="ALK198" s="2"/>
      <c r="ALL198" s="2"/>
      <c r="ALM198" s="2"/>
      <c r="ALN198" s="2"/>
      <c r="ALO198" s="2"/>
      <c r="ALP198" s="2"/>
      <c r="ALQ198" s="2"/>
      <c r="ALR198" s="2"/>
      <c r="ALS198" s="2"/>
      <c r="ALT198" s="2"/>
      <c r="ALU198" s="2"/>
      <c r="ALV198" s="2"/>
      <c r="ALW198" s="2"/>
      <c r="ALX198" s="2"/>
      <c r="ALY198" s="2"/>
      <c r="ALZ198" s="2"/>
      <c r="AMA198" s="2"/>
      <c r="AMB198" s="2"/>
      <c r="AMC198" s="2"/>
      <c r="AMD198" s="2"/>
      <c r="AME198" s="2"/>
      <c r="AMF198" s="2"/>
      <c r="AMG198" s="2"/>
      <c r="AMH198" s="2"/>
      <c r="AMI198" s="2"/>
      <c r="AMJ198" s="2"/>
      <c r="AMK198" s="2"/>
      <c r="AML198" s="2"/>
      <c r="AMM198" s="2"/>
      <c r="AMN198" s="2"/>
      <c r="AMO198" s="2"/>
      <c r="AMP198" s="2"/>
      <c r="AMQ198" s="2"/>
      <c r="AMR198" s="2"/>
      <c r="AMS198" s="2"/>
      <c r="AMT198" s="2"/>
      <c r="AMU198" s="2"/>
      <c r="AMV198" s="2"/>
      <c r="AMW198" s="2"/>
      <c r="AMX198" s="2"/>
      <c r="AMY198" s="2"/>
      <c r="AMZ198" s="2"/>
      <c r="ANA198" s="2"/>
      <c r="ANB198" s="2"/>
      <c r="ANC198" s="2"/>
      <c r="AND198" s="2"/>
      <c r="ANE198" s="2"/>
      <c r="ANF198" s="2"/>
      <c r="ANG198" s="2"/>
      <c r="ANH198" s="2"/>
      <c r="ANI198" s="2"/>
      <c r="ANJ198" s="2"/>
      <c r="ANK198" s="2"/>
      <c r="ANL198" s="2"/>
      <c r="ANM198" s="2"/>
      <c r="ANN198" s="2"/>
      <c r="ANO198" s="2"/>
      <c r="ANP198" s="2"/>
      <c r="ANQ198" s="2"/>
      <c r="ANR198" s="2"/>
      <c r="ANS198" s="2"/>
      <c r="ANT198" s="2"/>
      <c r="ANU198" s="2"/>
      <c r="ANV198" s="2"/>
      <c r="ANW198" s="2"/>
      <c r="ANX198" s="2"/>
      <c r="ANY198" s="2"/>
      <c r="ANZ198" s="2"/>
      <c r="AOA198" s="2"/>
      <c r="AOB198" s="2"/>
      <c r="AOC198" s="2"/>
      <c r="AOD198" s="2"/>
      <c r="AOE198" s="2"/>
      <c r="AOF198" s="2"/>
      <c r="AOG198" s="2"/>
      <c r="AOH198" s="2"/>
      <c r="AOI198" s="2"/>
      <c r="AOJ198" s="2"/>
      <c r="AOK198" s="2"/>
      <c r="AOL198" s="2"/>
      <c r="AOM198" s="2"/>
      <c r="AON198" s="2"/>
      <c r="AOO198" s="2"/>
      <c r="AOP198" s="2"/>
      <c r="AOQ198" s="2"/>
      <c r="AOR198" s="2"/>
      <c r="AOS198" s="2"/>
      <c r="AOT198" s="2"/>
      <c r="AOU198" s="2"/>
      <c r="AOV198" s="2"/>
      <c r="AOW198" s="2"/>
      <c r="AOX198" s="2"/>
      <c r="AOY198" s="2"/>
      <c r="AOZ198" s="2"/>
      <c r="APA198" s="2"/>
      <c r="APB198" s="2"/>
      <c r="APC198" s="2"/>
      <c r="APD198" s="2"/>
      <c r="APE198" s="2"/>
      <c r="APF198" s="2"/>
      <c r="APG198" s="2"/>
      <c r="APH198" s="2"/>
      <c r="API198" s="2"/>
      <c r="APJ198" s="2"/>
      <c r="APK198" s="2"/>
      <c r="APL198" s="2"/>
      <c r="APM198" s="2"/>
      <c r="APN198" s="2"/>
      <c r="APO198" s="2"/>
      <c r="APP198" s="2"/>
      <c r="APQ198" s="2"/>
      <c r="APR198" s="2"/>
      <c r="APS198" s="2"/>
      <c r="APT198" s="2"/>
      <c r="APU198" s="2"/>
      <c r="APV198" s="2"/>
      <c r="APW198" s="2"/>
      <c r="APX198" s="2"/>
      <c r="APY198" s="2"/>
      <c r="APZ198" s="2"/>
      <c r="AQA198" s="2"/>
      <c r="AQB198" s="2"/>
      <c r="AQC198" s="2"/>
      <c r="AQD198" s="2"/>
      <c r="AQE198" s="2"/>
      <c r="AQF198" s="2"/>
      <c r="AQG198" s="2"/>
      <c r="AQH198" s="2"/>
      <c r="AQI198" s="2"/>
      <c r="AQJ198" s="2"/>
      <c r="AQK198" s="2"/>
      <c r="AQL198" s="2"/>
      <c r="AQM198" s="2"/>
      <c r="AQN198" s="2"/>
      <c r="AQO198" s="2"/>
      <c r="AQP198" s="2"/>
      <c r="AQQ198" s="2"/>
      <c r="AQR198" s="2"/>
      <c r="AQS198" s="2"/>
      <c r="AQT198" s="2"/>
      <c r="AQU198" s="2"/>
      <c r="AQV198" s="2"/>
      <c r="AQW198" s="2"/>
      <c r="AQX198" s="2"/>
      <c r="AQY198" s="2"/>
      <c r="AQZ198" s="2"/>
      <c r="ARA198" s="2"/>
      <c r="ARB198" s="2"/>
      <c r="ARC198" s="2"/>
      <c r="ARD198" s="2"/>
      <c r="ARE198" s="2"/>
      <c r="ARF198" s="2"/>
      <c r="ARG198" s="2"/>
      <c r="ARH198" s="2"/>
      <c r="ARI198" s="2"/>
      <c r="ARJ198" s="2"/>
      <c r="ARK198" s="2"/>
      <c r="ARL198" s="2"/>
      <c r="ARM198" s="2"/>
      <c r="ARN198" s="2"/>
      <c r="ARO198" s="2"/>
      <c r="ARP198" s="2"/>
      <c r="ARQ198" s="2"/>
      <c r="ARR198" s="2"/>
      <c r="ARS198" s="2"/>
      <c r="ART198" s="2"/>
      <c r="ARU198" s="2"/>
      <c r="ARV198" s="2"/>
      <c r="ARW198" s="2"/>
      <c r="ARX198" s="2"/>
      <c r="ARY198" s="2"/>
      <c r="ARZ198" s="2"/>
      <c r="ASA198" s="2"/>
      <c r="ASB198" s="2"/>
      <c r="ASC198" s="2"/>
      <c r="ASD198" s="2"/>
      <c r="ASE198" s="2"/>
      <c r="ASF198" s="2"/>
      <c r="ASG198" s="2"/>
      <c r="ASH198" s="2"/>
      <c r="ASI198" s="2"/>
      <c r="ASJ198" s="2"/>
      <c r="ASK198" s="2"/>
      <c r="ASL198" s="2"/>
      <c r="ASM198" s="2"/>
      <c r="ASN198" s="2"/>
      <c r="ASO198" s="2"/>
      <c r="ASP198" s="2"/>
      <c r="ASQ198" s="2"/>
      <c r="ASR198" s="2"/>
      <c r="ASS198" s="2"/>
      <c r="AST198" s="2"/>
      <c r="ASU198" s="2"/>
      <c r="ASV198" s="2"/>
      <c r="ASW198" s="2"/>
      <c r="ASX198" s="2"/>
      <c r="ASY198" s="2"/>
      <c r="ASZ198" s="2"/>
      <c r="ATA198" s="2"/>
      <c r="ATB198" s="2"/>
      <c r="ATC198" s="2"/>
      <c r="ATD198" s="2"/>
      <c r="ATE198" s="2"/>
      <c r="ATF198" s="2"/>
      <c r="ATG198" s="2"/>
      <c r="ATH198" s="2"/>
      <c r="ATI198" s="2"/>
      <c r="ATJ198" s="2"/>
      <c r="ATK198" s="2"/>
      <c r="ATL198" s="2"/>
      <c r="ATM198" s="2"/>
      <c r="ATN198" s="2"/>
      <c r="ATO198" s="2"/>
      <c r="ATP198" s="2"/>
      <c r="ATQ198" s="2"/>
      <c r="ATR198" s="2"/>
      <c r="ATS198" s="2"/>
      <c r="ATT198" s="2"/>
      <c r="ATU198" s="2"/>
      <c r="ATV198" s="2"/>
      <c r="ATW198" s="2"/>
      <c r="ATX198" s="2"/>
      <c r="ATY198" s="2"/>
      <c r="ATZ198" s="2"/>
      <c r="AUA198" s="2"/>
      <c r="AUB198" s="2"/>
      <c r="AUC198" s="2"/>
      <c r="AUD198" s="2"/>
      <c r="AUE198" s="2"/>
      <c r="AUF198" s="2"/>
      <c r="AUG198" s="2"/>
      <c r="AUH198" s="2"/>
      <c r="AUI198" s="2"/>
      <c r="AUJ198" s="2"/>
      <c r="AUK198" s="2"/>
      <c r="AUL198" s="2"/>
      <c r="AUM198" s="2"/>
      <c r="AUN198" s="2"/>
      <c r="AUO198" s="2"/>
      <c r="AUP198" s="2"/>
      <c r="AUQ198" s="2"/>
      <c r="AUR198" s="2"/>
      <c r="AUS198" s="2"/>
      <c r="AUT198" s="2"/>
      <c r="AUU198" s="2"/>
      <c r="AUV198" s="2"/>
      <c r="AUW198" s="2"/>
      <c r="AUX198" s="2"/>
      <c r="AUY198" s="2"/>
      <c r="AUZ198" s="2"/>
      <c r="AVA198" s="2"/>
      <c r="AVB198" s="2"/>
      <c r="AVC198" s="2"/>
      <c r="AVD198" s="2"/>
      <c r="AVE198" s="2"/>
      <c r="AVF198" s="2"/>
      <c r="AVG198" s="2"/>
      <c r="AVH198" s="2"/>
      <c r="AVI198" s="2"/>
      <c r="AVJ198" s="2"/>
      <c r="AVK198" s="2"/>
      <c r="AVL198" s="2"/>
      <c r="AVM198" s="2"/>
      <c r="AVN198" s="2"/>
      <c r="AVO198" s="2"/>
      <c r="AVP198" s="2"/>
      <c r="AVQ198" s="2"/>
      <c r="AVR198" s="2"/>
      <c r="AVS198" s="2"/>
      <c r="AVT198" s="2"/>
      <c r="AVU198" s="2"/>
      <c r="AVV198" s="2"/>
      <c r="AVW198" s="2"/>
      <c r="AVX198" s="2"/>
      <c r="AVY198" s="2"/>
      <c r="AVZ198" s="2"/>
      <c r="AWA198" s="2"/>
      <c r="AWB198" s="2"/>
      <c r="AWC198" s="2"/>
      <c r="AWD198" s="2"/>
      <c r="AWE198" s="2"/>
      <c r="AWF198" s="2"/>
      <c r="AWG198" s="2"/>
      <c r="AWH198" s="2"/>
      <c r="AWI198" s="2"/>
      <c r="AWJ198" s="2"/>
      <c r="AWK198" s="2"/>
      <c r="AWL198" s="2"/>
      <c r="AWM198" s="2"/>
      <c r="AWN198" s="2"/>
      <c r="AWO198" s="2"/>
      <c r="AWP198" s="2"/>
      <c r="AWQ198" s="2"/>
      <c r="AWR198" s="2"/>
      <c r="AWS198" s="2"/>
      <c r="AWT198" s="2"/>
      <c r="AWU198" s="2"/>
      <c r="AWV198" s="2"/>
      <c r="AWW198" s="2"/>
      <c r="AWX198" s="2"/>
      <c r="AWY198" s="2"/>
      <c r="AWZ198" s="2"/>
      <c r="AXA198" s="2"/>
      <c r="AXB198" s="2"/>
      <c r="AXC198" s="2"/>
      <c r="AXD198" s="2"/>
      <c r="AXE198" s="2"/>
      <c r="AXF198" s="2"/>
      <c r="AXG198" s="2"/>
      <c r="AXH198" s="2"/>
      <c r="AXI198" s="2"/>
      <c r="AXJ198" s="2"/>
      <c r="AXK198" s="2"/>
      <c r="AXL198" s="2"/>
      <c r="AXM198" s="2"/>
      <c r="AXN198" s="2"/>
      <c r="AXO198" s="2"/>
      <c r="AXP198" s="2"/>
      <c r="AXQ198" s="2"/>
      <c r="AXR198" s="2"/>
      <c r="AXS198" s="2"/>
      <c r="AXT198" s="2"/>
      <c r="AXU198" s="2"/>
      <c r="AXV198" s="2"/>
      <c r="AXW198" s="2"/>
      <c r="AXX198" s="2"/>
      <c r="AXY198" s="2"/>
      <c r="AXZ198" s="2"/>
      <c r="AYA198" s="2"/>
      <c r="AYB198" s="2"/>
      <c r="AYC198" s="2"/>
      <c r="AYD198" s="2"/>
      <c r="AYE198" s="2"/>
      <c r="AYF198" s="2"/>
      <c r="AYG198" s="2"/>
      <c r="AYH198" s="2"/>
      <c r="AYI198" s="2"/>
      <c r="AYJ198" s="2"/>
      <c r="AYK198" s="2"/>
      <c r="AYL198" s="2"/>
      <c r="AYM198" s="2"/>
      <c r="AYN198" s="2"/>
      <c r="AYO198" s="2"/>
      <c r="AYP198" s="2"/>
      <c r="AYQ198" s="2"/>
      <c r="AYR198" s="2"/>
      <c r="AYS198" s="2"/>
      <c r="AYT198" s="2"/>
      <c r="AYU198" s="2"/>
      <c r="AYV198" s="2"/>
      <c r="AYW198" s="2"/>
      <c r="AYX198" s="2"/>
      <c r="AYY198" s="2"/>
      <c r="AYZ198" s="2"/>
      <c r="AZA198" s="2"/>
      <c r="AZB198" s="2"/>
      <c r="AZC198" s="2"/>
      <c r="AZD198" s="2"/>
      <c r="AZE198" s="2"/>
      <c r="AZF198" s="2"/>
      <c r="AZG198" s="2"/>
      <c r="AZH198" s="2"/>
      <c r="AZI198" s="2"/>
      <c r="AZJ198" s="2"/>
      <c r="AZK198" s="2"/>
      <c r="AZL198" s="2"/>
      <c r="AZM198" s="2"/>
      <c r="AZN198" s="2"/>
      <c r="AZO198" s="2"/>
      <c r="AZP198" s="2"/>
      <c r="AZQ198" s="2"/>
      <c r="AZR198" s="2"/>
      <c r="AZS198" s="2"/>
      <c r="AZT198" s="2"/>
      <c r="AZU198" s="2"/>
      <c r="AZV198" s="2"/>
      <c r="AZW198" s="2"/>
      <c r="AZX198" s="2"/>
      <c r="AZY198" s="2"/>
      <c r="AZZ198" s="2"/>
      <c r="BAA198" s="2"/>
      <c r="BAB198" s="2"/>
      <c r="BAC198" s="2"/>
      <c r="BAD198" s="2"/>
      <c r="BAE198" s="2"/>
      <c r="BAF198" s="2"/>
      <c r="BAG198" s="2"/>
      <c r="BAH198" s="2"/>
      <c r="BAI198" s="2"/>
      <c r="BAJ198" s="2"/>
      <c r="BAK198" s="2"/>
      <c r="BAL198" s="2"/>
      <c r="BAM198" s="2"/>
      <c r="BAN198" s="2"/>
      <c r="BAO198" s="2"/>
      <c r="BAP198" s="2"/>
      <c r="BAQ198" s="2"/>
      <c r="BAR198" s="2"/>
      <c r="BAS198" s="2"/>
      <c r="BAT198" s="2"/>
      <c r="BAU198" s="2"/>
      <c r="BAV198" s="2"/>
      <c r="BAW198" s="2"/>
      <c r="BAX198" s="2"/>
      <c r="BAY198" s="2"/>
      <c r="BAZ198" s="2"/>
      <c r="BBA198" s="2"/>
      <c r="BBB198" s="2"/>
      <c r="BBC198" s="2"/>
      <c r="BBD198" s="2"/>
      <c r="BBE198" s="2"/>
      <c r="BBF198" s="2"/>
      <c r="BBG198" s="2"/>
      <c r="BBH198" s="2"/>
      <c r="BBI198" s="2"/>
      <c r="BBJ198" s="2"/>
      <c r="BBK198" s="2"/>
      <c r="BBL198" s="2"/>
      <c r="BBM198" s="2"/>
      <c r="BBN198" s="2"/>
      <c r="BBO198" s="2"/>
      <c r="BBP198" s="2"/>
      <c r="BBQ198" s="2"/>
      <c r="BBR198" s="2"/>
      <c r="BBS198" s="2"/>
      <c r="BBT198" s="2"/>
      <c r="BBU198" s="2"/>
      <c r="BBV198" s="2"/>
      <c r="BBW198" s="2"/>
      <c r="BBX198" s="2"/>
      <c r="BBY198" s="2"/>
      <c r="BBZ198" s="2"/>
      <c r="BCA198" s="2"/>
      <c r="BCB198" s="2"/>
      <c r="BCC198" s="2"/>
      <c r="BCD198" s="2"/>
      <c r="BCE198" s="2"/>
      <c r="BCF198" s="2"/>
    </row>
    <row r="199" spans="1:1024 1025:1436">
      <c r="A199" s="1" t="s">
        <v>8</v>
      </c>
      <c r="C199" s="2">
        <v>9873.226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2"/>
      <c r="TD199" s="2"/>
      <c r="TE199" s="2"/>
      <c r="TF199" s="2"/>
      <c r="TG199" s="2"/>
      <c r="TH199" s="2"/>
      <c r="TI199" s="2"/>
      <c r="TJ199" s="2"/>
      <c r="TK199" s="2"/>
      <c r="TL199" s="2"/>
      <c r="TM199" s="2"/>
      <c r="TN199" s="2"/>
      <c r="TO199" s="2"/>
      <c r="TP199" s="2"/>
      <c r="TQ199" s="2"/>
      <c r="TR199" s="2"/>
      <c r="TS199" s="2"/>
      <c r="TT199" s="2"/>
      <c r="TU199" s="2"/>
      <c r="TV199" s="2"/>
      <c r="TW199" s="2"/>
      <c r="TX199" s="2"/>
      <c r="TY199" s="2"/>
      <c r="TZ199" s="2"/>
      <c r="UA199" s="2"/>
      <c r="UB199" s="2"/>
      <c r="UC199" s="2"/>
      <c r="UD199" s="2"/>
      <c r="UE199" s="2"/>
      <c r="UF199" s="2"/>
      <c r="UG199" s="2"/>
      <c r="UH199" s="2"/>
      <c r="UI199" s="2"/>
      <c r="UJ199" s="2"/>
      <c r="UK199" s="2"/>
      <c r="UL199" s="2"/>
      <c r="UM199" s="2"/>
      <c r="UN199" s="2"/>
      <c r="UO199" s="2"/>
      <c r="UP199" s="2"/>
      <c r="UQ199" s="2"/>
      <c r="UR199" s="2"/>
      <c r="US199" s="2"/>
      <c r="UT199" s="2"/>
      <c r="UU199" s="2"/>
      <c r="UV199" s="2"/>
      <c r="UW199" s="2"/>
      <c r="UX199" s="2"/>
      <c r="UY199" s="2"/>
      <c r="UZ199" s="2"/>
      <c r="VA199" s="2"/>
      <c r="VB199" s="2"/>
      <c r="VC199" s="2"/>
      <c r="VD199" s="2"/>
      <c r="VE199" s="2"/>
      <c r="VF199" s="2"/>
      <c r="VG199" s="2"/>
      <c r="VH199" s="2"/>
      <c r="VI199" s="2"/>
      <c r="VJ199" s="2"/>
      <c r="VK199" s="2"/>
      <c r="VL199" s="2"/>
      <c r="VM199" s="2"/>
      <c r="VN199" s="2"/>
      <c r="VO199" s="2"/>
      <c r="VP199" s="2"/>
      <c r="VQ199" s="2"/>
      <c r="VR199" s="2"/>
      <c r="VS199" s="2"/>
      <c r="VT199" s="2"/>
      <c r="VU199" s="2"/>
      <c r="VV199" s="2"/>
      <c r="VW199" s="2"/>
      <c r="VX199" s="2"/>
      <c r="VY199" s="2"/>
      <c r="VZ199" s="2"/>
      <c r="WA199" s="2"/>
      <c r="WB199" s="2"/>
      <c r="WC199" s="2"/>
      <c r="WD199" s="2"/>
      <c r="WE199" s="2"/>
      <c r="WF199" s="2"/>
      <c r="WG199" s="2"/>
      <c r="WH199" s="2"/>
      <c r="WI199" s="2"/>
      <c r="WJ199" s="2"/>
      <c r="WK199" s="2"/>
      <c r="WL199" s="2"/>
      <c r="WM199" s="2"/>
      <c r="WN199" s="2"/>
      <c r="WO199" s="2"/>
      <c r="WP199" s="2"/>
      <c r="WQ199" s="2"/>
      <c r="WR199" s="2"/>
      <c r="WS199" s="2"/>
      <c r="WT199" s="2"/>
      <c r="WU199" s="2"/>
      <c r="WV199" s="2"/>
      <c r="WW199" s="2"/>
      <c r="WX199" s="2"/>
      <c r="WY199" s="2"/>
      <c r="WZ199" s="2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2"/>
      <c r="XL199" s="2"/>
      <c r="XM199" s="2"/>
      <c r="XN199" s="2"/>
      <c r="XO199" s="2"/>
      <c r="XP199" s="2"/>
      <c r="XQ199" s="2"/>
      <c r="XR199" s="2"/>
      <c r="XS199" s="2"/>
      <c r="XT199" s="2"/>
      <c r="XU199" s="2"/>
      <c r="XV199" s="2"/>
      <c r="XW199" s="2"/>
      <c r="XX199" s="2"/>
      <c r="XY199" s="2"/>
      <c r="XZ199" s="2"/>
      <c r="YA199" s="2"/>
      <c r="YB199" s="2"/>
      <c r="YC199" s="2"/>
      <c r="YD199" s="2"/>
      <c r="YE199" s="2"/>
      <c r="YF199" s="2"/>
      <c r="YG199" s="2"/>
      <c r="YH199" s="2"/>
      <c r="YI199" s="2"/>
      <c r="YJ199" s="2"/>
      <c r="YK199" s="2"/>
      <c r="YL199" s="2"/>
      <c r="YM199" s="2"/>
      <c r="YN199" s="2"/>
      <c r="YO199" s="2"/>
      <c r="YP199" s="2"/>
      <c r="YQ199" s="2"/>
      <c r="YR199" s="2"/>
      <c r="YS199" s="2"/>
      <c r="YT199" s="2"/>
      <c r="YU199" s="2"/>
      <c r="YV199" s="2"/>
      <c r="YW199" s="2"/>
      <c r="YX199" s="2"/>
      <c r="YY199" s="2"/>
      <c r="YZ199" s="2"/>
      <c r="ZA199" s="2"/>
      <c r="ZB199" s="2"/>
      <c r="ZC199" s="2"/>
      <c r="ZD199" s="2"/>
      <c r="ZE199" s="2"/>
      <c r="ZF199" s="2"/>
      <c r="ZG199" s="2"/>
      <c r="ZH199" s="2"/>
      <c r="ZI199" s="2"/>
      <c r="ZJ199" s="2"/>
      <c r="ZK199" s="2"/>
      <c r="ZL199" s="2"/>
      <c r="ZM199" s="2"/>
      <c r="ZN199" s="2"/>
      <c r="ZO199" s="2"/>
      <c r="ZP199" s="2"/>
      <c r="ZQ199" s="2"/>
      <c r="ZR199" s="2"/>
      <c r="ZS199" s="2"/>
      <c r="ZT199" s="2"/>
      <c r="ZU199" s="2"/>
      <c r="ZV199" s="2"/>
      <c r="ZW199" s="2"/>
      <c r="ZX199" s="2"/>
      <c r="ZY199" s="2"/>
      <c r="ZZ199" s="2"/>
      <c r="AAA199" s="2"/>
      <c r="AAB199" s="2"/>
      <c r="AAC199" s="2"/>
      <c r="AAD199" s="2"/>
      <c r="AAE199" s="2"/>
      <c r="AAF199" s="2"/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2"/>
      <c r="AAR199" s="2"/>
      <c r="AAS199" s="2"/>
      <c r="AAT199" s="2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  <c r="ABE199" s="2"/>
      <c r="ABF199" s="2"/>
      <c r="ABG199" s="2"/>
      <c r="ABH199" s="2"/>
      <c r="ABI199" s="2"/>
      <c r="ABJ199" s="2"/>
      <c r="ABK199" s="2"/>
      <c r="ABL199" s="2"/>
      <c r="ABM199" s="2"/>
      <c r="ABN199" s="2"/>
      <c r="ABO199" s="2"/>
      <c r="ABP199" s="2"/>
      <c r="ABQ199" s="2"/>
      <c r="ABR199" s="2"/>
      <c r="ABS199" s="2"/>
      <c r="ABT199" s="2"/>
      <c r="ABU199" s="2"/>
      <c r="ABV199" s="2"/>
      <c r="ABW199" s="2"/>
      <c r="ABX199" s="2"/>
      <c r="ABY199" s="2"/>
      <c r="ABZ199" s="2"/>
      <c r="ACA199" s="2"/>
      <c r="ACB199" s="2"/>
      <c r="ACC199" s="2"/>
      <c r="ACD199" s="2"/>
      <c r="ACE199" s="2"/>
      <c r="ACF199" s="2"/>
      <c r="ACG199" s="2"/>
      <c r="ACH199" s="2"/>
      <c r="ACI199" s="2"/>
      <c r="ACJ199" s="2"/>
      <c r="ACK199" s="2"/>
      <c r="ACL199" s="2"/>
      <c r="ACM199" s="2"/>
      <c r="ACN199" s="2"/>
      <c r="ACO199" s="2"/>
      <c r="ACP199" s="2"/>
      <c r="ACQ199" s="2"/>
      <c r="ACR199" s="2"/>
      <c r="ACS199" s="2"/>
      <c r="ACT199" s="2"/>
      <c r="ACU199" s="2"/>
      <c r="ACV199" s="2"/>
      <c r="ACW199" s="2"/>
      <c r="ACX199" s="2"/>
      <c r="ACY199" s="2"/>
      <c r="ACZ199" s="2"/>
      <c r="ADA199" s="2"/>
      <c r="ADB199" s="2"/>
      <c r="ADC199" s="2"/>
      <c r="ADD199" s="2"/>
      <c r="ADE199" s="2"/>
      <c r="ADF199" s="2"/>
      <c r="ADG199" s="2"/>
      <c r="ADH199" s="2"/>
      <c r="ADI199" s="2"/>
      <c r="ADJ199" s="2"/>
      <c r="ADK199" s="2"/>
      <c r="ADL199" s="2"/>
      <c r="ADM199" s="2"/>
      <c r="ADN199" s="2"/>
      <c r="ADO199" s="2"/>
      <c r="ADP199" s="2"/>
      <c r="ADQ199" s="2"/>
      <c r="ADR199" s="2"/>
      <c r="ADS199" s="2"/>
      <c r="ADT199" s="2"/>
      <c r="ADU199" s="2"/>
      <c r="ADV199" s="2"/>
      <c r="ADW199" s="2"/>
      <c r="ADX199" s="2"/>
      <c r="ADY199" s="2"/>
      <c r="ADZ199" s="2"/>
      <c r="AEA199" s="2"/>
      <c r="AEB199" s="2"/>
      <c r="AEC199" s="2"/>
      <c r="AED199" s="2"/>
      <c r="AEE199" s="2"/>
      <c r="AEF199" s="2"/>
      <c r="AEG199" s="2"/>
      <c r="AEH199" s="2"/>
      <c r="AEI199" s="2"/>
      <c r="AEJ199" s="2"/>
      <c r="AEK199" s="2"/>
      <c r="AEL199" s="2"/>
      <c r="AEM199" s="2"/>
      <c r="AEN199" s="2"/>
      <c r="AEO199" s="2"/>
      <c r="AEP199" s="2"/>
      <c r="AEQ199" s="2"/>
      <c r="AER199" s="2"/>
      <c r="AES199" s="2"/>
      <c r="AET199" s="2"/>
      <c r="AEU199" s="2"/>
      <c r="AEV199" s="2"/>
      <c r="AEW199" s="2"/>
      <c r="AEX199" s="2"/>
      <c r="AEY199" s="2"/>
      <c r="AEZ199" s="2"/>
      <c r="AFA199" s="2"/>
      <c r="AFB199" s="2"/>
      <c r="AFC199" s="2"/>
      <c r="AFD199" s="2"/>
      <c r="AFE199" s="2"/>
      <c r="AFF199" s="2"/>
      <c r="AFG199" s="2"/>
      <c r="AFH199" s="2"/>
      <c r="AFI199" s="2"/>
      <c r="AFJ199" s="2"/>
      <c r="AFK199" s="2"/>
      <c r="AFL199" s="2"/>
      <c r="AFM199" s="2"/>
      <c r="AFN199" s="2"/>
      <c r="AFO199" s="2"/>
      <c r="AFP199" s="2"/>
      <c r="AFQ199" s="2"/>
      <c r="AFR199" s="2"/>
      <c r="AFS199" s="2"/>
      <c r="AFT199" s="2"/>
      <c r="AFU199" s="2"/>
      <c r="AFV199" s="2"/>
      <c r="AFW199" s="2"/>
      <c r="AFX199" s="2"/>
      <c r="AFY199" s="2"/>
      <c r="AFZ199" s="2"/>
      <c r="AGA199" s="2"/>
      <c r="AGB199" s="2"/>
      <c r="AGC199" s="2"/>
      <c r="AGD199" s="2"/>
      <c r="AGE199" s="2"/>
      <c r="AGF199" s="2"/>
      <c r="AGG199" s="2"/>
      <c r="AGH199" s="2"/>
      <c r="AGI199" s="2"/>
      <c r="AGJ199" s="2"/>
      <c r="AGK199" s="2"/>
      <c r="AGL199" s="2"/>
      <c r="AGM199" s="2"/>
      <c r="AGN199" s="2"/>
      <c r="AGO199" s="2"/>
      <c r="AGP199" s="2"/>
      <c r="AGQ199" s="2"/>
      <c r="AGR199" s="2"/>
      <c r="AGS199" s="2"/>
      <c r="AGT199" s="2"/>
      <c r="AGU199" s="2"/>
      <c r="AGV199" s="2"/>
      <c r="AGW199" s="2"/>
      <c r="AGX199" s="2"/>
      <c r="AGY199" s="2"/>
      <c r="AGZ199" s="2"/>
      <c r="AHA199" s="2"/>
      <c r="AHB199" s="2"/>
      <c r="AHC199" s="2"/>
      <c r="AHD199" s="2"/>
      <c r="AHE199" s="2"/>
      <c r="AHF199" s="2"/>
      <c r="AHG199" s="2"/>
      <c r="AHH199" s="2"/>
      <c r="AHI199" s="2"/>
      <c r="AHJ199" s="2"/>
      <c r="AHK199" s="2"/>
      <c r="AHL199" s="2"/>
      <c r="AHM199" s="2"/>
      <c r="AHN199" s="2"/>
      <c r="AHO199" s="2"/>
      <c r="AHP199" s="2"/>
      <c r="AHQ199" s="2"/>
      <c r="AHR199" s="2"/>
      <c r="AHS199" s="2"/>
      <c r="AHT199" s="2"/>
      <c r="AHU199" s="2"/>
      <c r="AHV199" s="2"/>
      <c r="AHW199" s="2"/>
      <c r="AHX199" s="2"/>
      <c r="AHY199" s="2"/>
      <c r="AHZ199" s="2"/>
      <c r="AIA199" s="2"/>
      <c r="AIB199" s="2"/>
      <c r="AIC199" s="2"/>
      <c r="AID199" s="2"/>
      <c r="AIE199" s="2"/>
      <c r="AIF199" s="2"/>
      <c r="AIG199" s="2"/>
      <c r="AIH199" s="2"/>
      <c r="AII199" s="2"/>
      <c r="AIJ199" s="2"/>
      <c r="AIK199" s="2"/>
      <c r="AIL199" s="2"/>
      <c r="AIM199" s="2"/>
      <c r="AIN199" s="2"/>
      <c r="AIO199" s="2"/>
      <c r="AIP199" s="2"/>
      <c r="AIQ199" s="2"/>
      <c r="AIR199" s="2"/>
      <c r="AIS199" s="2"/>
      <c r="AIT199" s="2"/>
      <c r="AIU199" s="2"/>
      <c r="AIV199" s="2"/>
      <c r="AIW199" s="2"/>
      <c r="AIX199" s="2"/>
      <c r="AIY199" s="2"/>
      <c r="AIZ199" s="2"/>
      <c r="AJA199" s="2"/>
      <c r="AJB199" s="2"/>
      <c r="AJC199" s="2"/>
      <c r="AJD199" s="2"/>
      <c r="AJE199" s="2"/>
      <c r="AJF199" s="2"/>
      <c r="AJG199" s="2"/>
      <c r="AJH199" s="2"/>
      <c r="AJI199" s="2"/>
      <c r="AJJ199" s="2"/>
      <c r="AJK199" s="2"/>
      <c r="AJL199" s="2"/>
      <c r="AJM199" s="2"/>
      <c r="AJN199" s="2"/>
      <c r="AJO199" s="2"/>
      <c r="AJP199" s="2"/>
      <c r="AJQ199" s="2"/>
      <c r="AJR199" s="2"/>
      <c r="AJS199" s="2"/>
      <c r="AJT199" s="2"/>
      <c r="AJU199" s="2"/>
      <c r="AJV199" s="2"/>
      <c r="AJW199" s="2"/>
      <c r="AJX199" s="2"/>
      <c r="AJY199" s="2"/>
      <c r="AJZ199" s="2"/>
      <c r="AKA199" s="2"/>
      <c r="AKB199" s="2"/>
      <c r="AKC199" s="2"/>
      <c r="AKD199" s="2"/>
      <c r="AKE199" s="2"/>
      <c r="AKF199" s="2"/>
      <c r="AKG199" s="2"/>
      <c r="AKH199" s="2"/>
      <c r="AKI199" s="2"/>
      <c r="AKJ199" s="2"/>
      <c r="AKK199" s="2"/>
      <c r="AKL199" s="2"/>
      <c r="AKM199" s="2"/>
      <c r="AKN199" s="2"/>
      <c r="AKO199" s="2"/>
      <c r="AKP199" s="2"/>
      <c r="AKQ199" s="2"/>
      <c r="AKR199" s="2"/>
      <c r="AKS199" s="2"/>
      <c r="AKT199" s="2"/>
      <c r="AKU199" s="2"/>
      <c r="AKV199" s="2"/>
      <c r="AKW199" s="2"/>
      <c r="AKX199" s="2"/>
      <c r="AKY199" s="2"/>
      <c r="AKZ199" s="2"/>
      <c r="ALA199" s="2"/>
      <c r="ALB199" s="2"/>
      <c r="ALC199" s="2"/>
      <c r="ALD199" s="2"/>
      <c r="ALE199" s="2"/>
      <c r="ALF199" s="2"/>
      <c r="ALG199" s="2"/>
      <c r="ALH199" s="2"/>
      <c r="ALI199" s="2"/>
      <c r="ALJ199" s="2"/>
      <c r="ALK199" s="2"/>
      <c r="ALL199" s="2"/>
      <c r="ALM199" s="2"/>
      <c r="ALN199" s="2"/>
      <c r="ALO199" s="2"/>
      <c r="ALP199" s="2"/>
      <c r="ALQ199" s="2"/>
      <c r="ALR199" s="2"/>
      <c r="ALS199" s="2"/>
      <c r="ALT199" s="2"/>
      <c r="ALU199" s="2"/>
      <c r="ALV199" s="2"/>
      <c r="ALW199" s="2"/>
      <c r="ALX199" s="2"/>
      <c r="ALY199" s="2"/>
      <c r="ALZ199" s="2"/>
      <c r="AMA199" s="2"/>
      <c r="AMB199" s="2"/>
      <c r="AMC199" s="2"/>
      <c r="AMD199" s="2"/>
      <c r="AME199" s="2"/>
      <c r="AMF199" s="2"/>
      <c r="AMG199" s="2"/>
      <c r="AMH199" s="2"/>
      <c r="AMI199" s="2"/>
      <c r="AMJ199" s="2"/>
      <c r="AMK199" s="2"/>
      <c r="AML199" s="2"/>
      <c r="AMM199" s="2"/>
      <c r="AMN199" s="2"/>
      <c r="AMO199" s="2"/>
      <c r="AMP199" s="2"/>
      <c r="AMQ199" s="2"/>
      <c r="AMR199" s="2"/>
      <c r="AMS199" s="2"/>
      <c r="AMT199" s="2"/>
      <c r="AMU199" s="2"/>
      <c r="AMV199" s="2"/>
      <c r="AMW199" s="2"/>
      <c r="AMX199" s="2"/>
      <c r="AMY199" s="2"/>
      <c r="AMZ199" s="2"/>
      <c r="ANA199" s="2"/>
      <c r="ANB199" s="2"/>
      <c r="ANC199" s="2"/>
      <c r="AND199" s="2"/>
      <c r="ANE199" s="2"/>
      <c r="ANF199" s="2"/>
      <c r="ANG199" s="2"/>
      <c r="ANH199" s="2"/>
      <c r="ANI199" s="2"/>
      <c r="ANJ199" s="2"/>
      <c r="ANK199" s="2"/>
      <c r="ANL199" s="2"/>
      <c r="ANM199" s="2"/>
      <c r="ANN199" s="2"/>
      <c r="ANO199" s="2"/>
      <c r="ANP199" s="2"/>
      <c r="ANQ199" s="2"/>
      <c r="ANR199" s="2"/>
      <c r="ANS199" s="2"/>
      <c r="ANT199" s="2"/>
      <c r="ANU199" s="2"/>
      <c r="ANV199" s="2"/>
      <c r="ANW199" s="2"/>
      <c r="ANX199" s="2"/>
      <c r="ANY199" s="2"/>
      <c r="ANZ199" s="2"/>
      <c r="AOA199" s="2"/>
      <c r="AOB199" s="2"/>
      <c r="AOC199" s="2"/>
      <c r="AOD199" s="2"/>
      <c r="AOE199" s="2"/>
      <c r="AOF199" s="2"/>
      <c r="AOG199" s="2"/>
      <c r="AOH199" s="2"/>
      <c r="AOI199" s="2"/>
      <c r="AOJ199" s="2"/>
      <c r="AOK199" s="2"/>
      <c r="AOL199" s="2"/>
      <c r="AOM199" s="2"/>
      <c r="AON199" s="2"/>
      <c r="AOO199" s="2"/>
      <c r="AOP199" s="2"/>
      <c r="AOQ199" s="2"/>
      <c r="AOR199" s="2"/>
      <c r="AOS199" s="2"/>
      <c r="AOT199" s="2"/>
      <c r="AOU199" s="2"/>
      <c r="AOV199" s="2"/>
      <c r="AOW199" s="2"/>
      <c r="AOX199" s="2"/>
      <c r="AOY199" s="2"/>
      <c r="AOZ199" s="2"/>
      <c r="APA199" s="2"/>
      <c r="APB199" s="2"/>
      <c r="APC199" s="2"/>
      <c r="APD199" s="2"/>
      <c r="APE199" s="2"/>
      <c r="APF199" s="2"/>
      <c r="APG199" s="2"/>
      <c r="APH199" s="2"/>
      <c r="API199" s="2"/>
      <c r="APJ199" s="2"/>
      <c r="APK199" s="2"/>
      <c r="APL199" s="2"/>
      <c r="APM199" s="2"/>
      <c r="APN199" s="2"/>
      <c r="APO199" s="2"/>
      <c r="APP199" s="2"/>
      <c r="APQ199" s="2"/>
      <c r="APR199" s="2"/>
      <c r="APS199" s="2"/>
      <c r="APT199" s="2"/>
      <c r="APU199" s="2"/>
      <c r="APV199" s="2"/>
      <c r="APW199" s="2"/>
      <c r="APX199" s="2"/>
      <c r="APY199" s="2"/>
      <c r="APZ199" s="2"/>
      <c r="AQA199" s="2"/>
      <c r="AQB199" s="2"/>
      <c r="AQC199" s="2"/>
      <c r="AQD199" s="2"/>
      <c r="AQE199" s="2"/>
      <c r="AQF199" s="2"/>
      <c r="AQG199" s="2"/>
      <c r="AQH199" s="2"/>
      <c r="AQI199" s="2"/>
      <c r="AQJ199" s="2"/>
      <c r="AQK199" s="2"/>
      <c r="AQL199" s="2"/>
      <c r="AQM199" s="2"/>
      <c r="AQN199" s="2"/>
      <c r="AQO199" s="2"/>
      <c r="AQP199" s="2"/>
      <c r="AQQ199" s="2"/>
      <c r="AQR199" s="2"/>
      <c r="AQS199" s="2"/>
      <c r="AQT199" s="2"/>
      <c r="AQU199" s="2"/>
      <c r="AQV199" s="2"/>
      <c r="AQW199" s="2"/>
      <c r="AQX199" s="2"/>
      <c r="AQY199" s="2"/>
      <c r="AQZ199" s="2"/>
      <c r="ARA199" s="2"/>
      <c r="ARB199" s="2"/>
      <c r="ARC199" s="2"/>
      <c r="ARD199" s="2"/>
      <c r="ARE199" s="2"/>
      <c r="ARF199" s="2"/>
      <c r="ARG199" s="2"/>
      <c r="ARH199" s="2"/>
      <c r="ARI199" s="2"/>
      <c r="ARJ199" s="2"/>
      <c r="ARK199" s="2"/>
      <c r="ARL199" s="2"/>
      <c r="ARM199" s="2"/>
      <c r="ARN199" s="2"/>
      <c r="ARO199" s="2"/>
      <c r="ARP199" s="2"/>
      <c r="ARQ199" s="2"/>
      <c r="ARR199" s="2"/>
      <c r="ARS199" s="2"/>
      <c r="ART199" s="2"/>
      <c r="ARU199" s="2"/>
      <c r="ARV199" s="2"/>
      <c r="ARW199" s="2"/>
      <c r="ARX199" s="2"/>
      <c r="ARY199" s="2"/>
      <c r="ARZ199" s="2"/>
      <c r="ASA199" s="2"/>
      <c r="ASB199" s="2"/>
      <c r="ASC199" s="2"/>
      <c r="ASD199" s="2"/>
      <c r="ASE199" s="2"/>
      <c r="ASF199" s="2"/>
      <c r="ASG199" s="2"/>
      <c r="ASH199" s="2"/>
      <c r="ASI199" s="2"/>
      <c r="ASJ199" s="2"/>
      <c r="ASK199" s="2"/>
      <c r="ASL199" s="2"/>
      <c r="ASM199" s="2"/>
      <c r="ASN199" s="2"/>
      <c r="ASO199" s="2"/>
      <c r="ASP199" s="2"/>
      <c r="ASQ199" s="2"/>
      <c r="ASR199" s="2"/>
      <c r="ASS199" s="2"/>
      <c r="AST199" s="2"/>
      <c r="ASU199" s="2"/>
      <c r="ASV199" s="2"/>
      <c r="ASW199" s="2"/>
      <c r="ASX199" s="2"/>
      <c r="ASY199" s="2"/>
      <c r="ASZ199" s="2"/>
      <c r="ATA199" s="2"/>
      <c r="ATB199" s="2"/>
      <c r="ATC199" s="2"/>
      <c r="ATD199" s="2"/>
      <c r="ATE199" s="2"/>
      <c r="ATF199" s="2"/>
      <c r="ATG199" s="2"/>
      <c r="ATH199" s="2"/>
      <c r="ATI199" s="2"/>
      <c r="ATJ199" s="2"/>
      <c r="ATK199" s="2"/>
      <c r="ATL199" s="2"/>
      <c r="ATM199" s="2"/>
      <c r="ATN199" s="2"/>
      <c r="ATO199" s="2"/>
      <c r="ATP199" s="2"/>
      <c r="ATQ199" s="2"/>
      <c r="ATR199" s="2"/>
      <c r="ATS199" s="2"/>
      <c r="ATT199" s="2"/>
      <c r="ATU199" s="2"/>
      <c r="ATV199" s="2"/>
      <c r="ATW199" s="2"/>
      <c r="ATX199" s="2"/>
      <c r="ATY199" s="2"/>
      <c r="ATZ199" s="2"/>
      <c r="AUA199" s="2"/>
      <c r="AUB199" s="2"/>
      <c r="AUC199" s="2"/>
      <c r="AUD199" s="2"/>
      <c r="AUE199" s="2"/>
      <c r="AUF199" s="2"/>
      <c r="AUG199" s="2"/>
      <c r="AUH199" s="2"/>
      <c r="AUI199" s="2"/>
      <c r="AUJ199" s="2"/>
      <c r="AUK199" s="2"/>
      <c r="AUL199" s="2"/>
      <c r="AUM199" s="2"/>
      <c r="AUN199" s="2"/>
      <c r="AUO199" s="2"/>
      <c r="AUP199" s="2"/>
      <c r="AUQ199" s="2"/>
      <c r="AUR199" s="2"/>
      <c r="AUS199" s="2"/>
      <c r="AUT199" s="2"/>
      <c r="AUU199" s="2"/>
      <c r="AUV199" s="2"/>
      <c r="AUW199" s="2"/>
      <c r="AUX199" s="2"/>
      <c r="AUY199" s="2"/>
      <c r="AUZ199" s="2"/>
      <c r="AVA199" s="2"/>
      <c r="AVB199" s="2"/>
      <c r="AVC199" s="2"/>
      <c r="AVD199" s="2"/>
      <c r="AVE199" s="2"/>
      <c r="AVF199" s="2"/>
      <c r="AVG199" s="2"/>
      <c r="AVH199" s="2"/>
      <c r="AVI199" s="2"/>
      <c r="AVJ199" s="2"/>
      <c r="AVK199" s="2"/>
      <c r="AVL199" s="2"/>
      <c r="AVM199" s="2"/>
      <c r="AVN199" s="2"/>
      <c r="AVO199" s="2"/>
      <c r="AVP199" s="2"/>
      <c r="AVQ199" s="2"/>
      <c r="AVR199" s="2"/>
      <c r="AVS199" s="2"/>
      <c r="AVT199" s="2"/>
      <c r="AVU199" s="2"/>
      <c r="AVV199" s="2"/>
      <c r="AVW199" s="2"/>
      <c r="AVX199" s="2"/>
      <c r="AVY199" s="2"/>
      <c r="AVZ199" s="2"/>
      <c r="AWA199" s="2"/>
      <c r="AWB199" s="2"/>
      <c r="AWC199" s="2"/>
      <c r="AWD199" s="2"/>
      <c r="AWE199" s="2"/>
      <c r="AWF199" s="2"/>
      <c r="AWG199" s="2"/>
      <c r="AWH199" s="2"/>
      <c r="AWI199" s="2"/>
      <c r="AWJ199" s="2"/>
      <c r="AWK199" s="2"/>
      <c r="AWL199" s="2"/>
      <c r="AWM199" s="2"/>
      <c r="AWN199" s="2"/>
      <c r="AWO199" s="2"/>
      <c r="AWP199" s="2"/>
      <c r="AWQ199" s="2"/>
      <c r="AWR199" s="2"/>
      <c r="AWS199" s="2"/>
      <c r="AWT199" s="2"/>
      <c r="AWU199" s="2"/>
      <c r="AWV199" s="2"/>
      <c r="AWW199" s="2"/>
      <c r="AWX199" s="2"/>
      <c r="AWY199" s="2"/>
      <c r="AWZ199" s="2"/>
      <c r="AXA199" s="2"/>
      <c r="AXB199" s="2"/>
      <c r="AXC199" s="2"/>
      <c r="AXD199" s="2"/>
      <c r="AXE199" s="2"/>
      <c r="AXF199" s="2"/>
      <c r="AXG199" s="2"/>
      <c r="AXH199" s="2"/>
      <c r="AXI199" s="2"/>
      <c r="AXJ199" s="2"/>
      <c r="AXK199" s="2"/>
      <c r="AXL199" s="2"/>
      <c r="AXM199" s="2"/>
      <c r="AXN199" s="2"/>
      <c r="AXO199" s="2"/>
      <c r="AXP199" s="2"/>
      <c r="AXQ199" s="2"/>
      <c r="AXR199" s="2"/>
      <c r="AXS199" s="2"/>
      <c r="AXT199" s="2"/>
      <c r="AXU199" s="2"/>
      <c r="AXV199" s="2"/>
      <c r="AXW199" s="2"/>
      <c r="AXX199" s="2"/>
      <c r="AXY199" s="2"/>
      <c r="AXZ199" s="2"/>
      <c r="AYA199" s="2"/>
      <c r="AYB199" s="2"/>
      <c r="AYC199" s="2"/>
      <c r="AYD199" s="2"/>
      <c r="AYE199" s="2"/>
      <c r="AYF199" s="2"/>
      <c r="AYG199" s="2"/>
      <c r="AYH199" s="2"/>
      <c r="AYI199" s="2"/>
      <c r="AYJ199" s="2"/>
      <c r="AYK199" s="2"/>
      <c r="AYL199" s="2"/>
      <c r="AYM199" s="2"/>
      <c r="AYN199" s="2"/>
      <c r="AYO199" s="2"/>
      <c r="AYP199" s="2"/>
      <c r="AYQ199" s="2"/>
      <c r="AYR199" s="2"/>
      <c r="AYS199" s="2"/>
      <c r="AYT199" s="2"/>
      <c r="AYU199" s="2"/>
      <c r="AYV199" s="2"/>
      <c r="AYW199" s="2"/>
      <c r="AYX199" s="2"/>
      <c r="AYY199" s="2"/>
      <c r="AYZ199" s="2"/>
      <c r="AZA199" s="2"/>
      <c r="AZB199" s="2"/>
      <c r="AZC199" s="2"/>
      <c r="AZD199" s="2"/>
      <c r="AZE199" s="2"/>
      <c r="AZF199" s="2"/>
      <c r="AZG199" s="2"/>
      <c r="AZH199" s="2"/>
      <c r="AZI199" s="2"/>
      <c r="AZJ199" s="2"/>
      <c r="AZK199" s="2"/>
      <c r="AZL199" s="2"/>
      <c r="AZM199" s="2"/>
      <c r="AZN199" s="2"/>
      <c r="AZO199" s="2"/>
      <c r="AZP199" s="2"/>
      <c r="AZQ199" s="2"/>
      <c r="AZR199" s="2"/>
      <c r="AZS199" s="2"/>
      <c r="AZT199" s="2"/>
      <c r="AZU199" s="2"/>
      <c r="AZV199" s="2"/>
      <c r="AZW199" s="2"/>
      <c r="AZX199" s="2"/>
      <c r="AZY199" s="2"/>
      <c r="AZZ199" s="2"/>
      <c r="BAA199" s="2"/>
      <c r="BAB199" s="2"/>
      <c r="BAC199" s="2"/>
      <c r="BAD199" s="2"/>
      <c r="BAE199" s="2"/>
      <c r="BAF199" s="2"/>
      <c r="BAG199" s="2"/>
      <c r="BAH199" s="2"/>
      <c r="BAI199" s="2"/>
      <c r="BAJ199" s="2"/>
      <c r="BAK199" s="2"/>
      <c r="BAL199" s="2"/>
      <c r="BAM199" s="2"/>
      <c r="BAN199" s="2"/>
      <c r="BAO199" s="2"/>
      <c r="BAP199" s="2"/>
      <c r="BAQ199" s="2"/>
      <c r="BAR199" s="2"/>
      <c r="BAS199" s="2"/>
      <c r="BAT199" s="2"/>
      <c r="BAU199" s="2"/>
      <c r="BAV199" s="2"/>
      <c r="BAW199" s="2"/>
      <c r="BAX199" s="2"/>
      <c r="BAY199" s="2"/>
      <c r="BAZ199" s="2"/>
      <c r="BBA199" s="2"/>
      <c r="BBB199" s="2"/>
      <c r="BBC199" s="2"/>
      <c r="BBD199" s="2"/>
      <c r="BBE199" s="2"/>
      <c r="BBF199" s="2"/>
      <c r="BBG199" s="2"/>
      <c r="BBH199" s="2"/>
      <c r="BBI199" s="2"/>
      <c r="BBJ199" s="2"/>
      <c r="BBK199" s="2"/>
      <c r="BBL199" s="2"/>
      <c r="BBM199" s="2"/>
      <c r="BBN199" s="2"/>
      <c r="BBO199" s="2"/>
      <c r="BBP199" s="2"/>
      <c r="BBQ199" s="2"/>
      <c r="BBR199" s="2"/>
      <c r="BBS199" s="2"/>
      <c r="BBT199" s="2"/>
      <c r="BBU199" s="2"/>
      <c r="BBV199" s="2"/>
      <c r="BBW199" s="2"/>
      <c r="BBX199" s="2"/>
      <c r="BBY199" s="2"/>
      <c r="BBZ199" s="2"/>
      <c r="BCA199" s="2"/>
      <c r="BCB199" s="2"/>
      <c r="BCC199" s="2"/>
      <c r="BCD199" s="2"/>
      <c r="BCE199" s="2"/>
      <c r="BCF199" s="2"/>
    </row>
    <row r="200" spans="1:1024 1025:1436">
      <c r="A200" s="1" t="s">
        <v>9</v>
      </c>
      <c r="C200" s="3">
        <f>C198/C199</f>
        <v>0.777853662014826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  <c r="SG200" s="2"/>
      <c r="SH200" s="2"/>
      <c r="SI200" s="2"/>
      <c r="SJ200" s="2"/>
      <c r="SK200" s="2"/>
      <c r="SL200" s="2"/>
      <c r="SM200" s="2"/>
      <c r="SN200" s="2"/>
      <c r="SO200" s="2"/>
      <c r="SP200" s="2"/>
      <c r="SQ200" s="2"/>
      <c r="SR200" s="2"/>
      <c r="SS200" s="2"/>
      <c r="ST200" s="2"/>
      <c r="SU200" s="2"/>
      <c r="SV200" s="2"/>
      <c r="SW200" s="2"/>
      <c r="SX200" s="2"/>
      <c r="SY200" s="2"/>
      <c r="SZ200" s="2"/>
      <c r="TA200" s="2"/>
      <c r="TB200" s="2"/>
      <c r="TC200" s="2"/>
      <c r="TD200" s="2"/>
      <c r="TE200" s="2"/>
      <c r="TF200" s="2"/>
      <c r="TG200" s="2"/>
      <c r="TH200" s="2"/>
      <c r="TI200" s="2"/>
      <c r="TJ200" s="2"/>
      <c r="TK200" s="2"/>
      <c r="TL200" s="2"/>
      <c r="TM200" s="2"/>
      <c r="TN200" s="2"/>
      <c r="TO200" s="2"/>
      <c r="TP200" s="2"/>
      <c r="TQ200" s="2"/>
      <c r="TR200" s="2"/>
      <c r="TS200" s="2"/>
      <c r="TT200" s="2"/>
      <c r="TU200" s="2"/>
      <c r="TV200" s="2"/>
      <c r="TW200" s="2"/>
      <c r="TX200" s="2"/>
      <c r="TY200" s="2"/>
      <c r="TZ200" s="2"/>
      <c r="UA200" s="2"/>
      <c r="UB200" s="2"/>
      <c r="UC200" s="2"/>
      <c r="UD200" s="2"/>
      <c r="UE200" s="2"/>
      <c r="UF200" s="2"/>
      <c r="UG200" s="2"/>
      <c r="UH200" s="2"/>
      <c r="UI200" s="2"/>
      <c r="UJ200" s="2"/>
      <c r="UK200" s="2"/>
      <c r="UL200" s="2"/>
      <c r="UM200" s="2"/>
      <c r="UN200" s="2"/>
      <c r="UO200" s="2"/>
      <c r="UP200" s="2"/>
      <c r="UQ200" s="2"/>
      <c r="UR200" s="2"/>
      <c r="US200" s="2"/>
      <c r="UT200" s="2"/>
      <c r="UU200" s="2"/>
      <c r="UV200" s="2"/>
      <c r="UW200" s="2"/>
      <c r="UX200" s="2"/>
      <c r="UY200" s="2"/>
      <c r="UZ200" s="2"/>
      <c r="VA200" s="2"/>
      <c r="VB200" s="2"/>
      <c r="VC200" s="2"/>
      <c r="VD200" s="2"/>
      <c r="VE200" s="2"/>
      <c r="VF200" s="2"/>
      <c r="VG200" s="2"/>
      <c r="VH200" s="2"/>
      <c r="VI200" s="2"/>
      <c r="VJ200" s="2"/>
      <c r="VK200" s="2"/>
      <c r="VL200" s="2"/>
      <c r="VM200" s="2"/>
      <c r="VN200" s="2"/>
      <c r="VO200" s="2"/>
      <c r="VP200" s="2"/>
      <c r="VQ200" s="2"/>
      <c r="VR200" s="2"/>
      <c r="VS200" s="2"/>
      <c r="VT200" s="2"/>
      <c r="VU200" s="2"/>
      <c r="VV200" s="2"/>
      <c r="VW200" s="2"/>
      <c r="VX200" s="2"/>
      <c r="VY200" s="2"/>
      <c r="VZ200" s="2"/>
      <c r="WA200" s="2"/>
      <c r="WB200" s="2"/>
      <c r="WC200" s="2"/>
      <c r="WD200" s="2"/>
      <c r="WE200" s="2"/>
      <c r="WF200" s="2"/>
      <c r="WG200" s="2"/>
      <c r="WH200" s="2"/>
      <c r="WI200" s="2"/>
      <c r="WJ200" s="2"/>
      <c r="WK200" s="2"/>
      <c r="WL200" s="2"/>
      <c r="WM200" s="2"/>
      <c r="WN200" s="2"/>
      <c r="WO200" s="2"/>
      <c r="WP200" s="2"/>
      <c r="WQ200" s="2"/>
      <c r="WR200" s="2"/>
      <c r="WS200" s="2"/>
      <c r="WT200" s="2"/>
      <c r="WU200" s="2"/>
      <c r="WV200" s="2"/>
      <c r="WW200" s="2"/>
      <c r="WX200" s="2"/>
      <c r="WY200" s="2"/>
      <c r="WZ200" s="2"/>
      <c r="XA200" s="2"/>
      <c r="XB200" s="2"/>
      <c r="XC200" s="2"/>
      <c r="XD200" s="2"/>
      <c r="XE200" s="2"/>
      <c r="XF200" s="2"/>
      <c r="XG200" s="2"/>
      <c r="XH200" s="2"/>
      <c r="XI200" s="2"/>
      <c r="XJ200" s="2"/>
      <c r="XK200" s="2"/>
      <c r="XL200" s="2"/>
      <c r="XM200" s="2"/>
      <c r="XN200" s="2"/>
      <c r="XO200" s="2"/>
      <c r="XP200" s="2"/>
      <c r="XQ200" s="2"/>
      <c r="XR200" s="2"/>
      <c r="XS200" s="2"/>
      <c r="XT200" s="2"/>
      <c r="XU200" s="2"/>
      <c r="XV200" s="2"/>
      <c r="XW200" s="2"/>
      <c r="XX200" s="2"/>
      <c r="XY200" s="2"/>
      <c r="XZ200" s="2"/>
      <c r="YA200" s="2"/>
      <c r="YB200" s="2"/>
      <c r="YC200" s="2"/>
      <c r="YD200" s="2"/>
      <c r="YE200" s="2"/>
      <c r="YF200" s="2"/>
      <c r="YG200" s="2"/>
      <c r="YH200" s="2"/>
      <c r="YI200" s="2"/>
      <c r="YJ200" s="2"/>
      <c r="YK200" s="2"/>
      <c r="YL200" s="2"/>
      <c r="YM200" s="2"/>
      <c r="YN200" s="2"/>
      <c r="YO200" s="2"/>
      <c r="YP200" s="2"/>
      <c r="YQ200" s="2"/>
      <c r="YR200" s="2"/>
      <c r="YS200" s="2"/>
      <c r="YT200" s="2"/>
      <c r="YU200" s="2"/>
      <c r="YV200" s="2"/>
      <c r="YW200" s="2"/>
      <c r="YX200" s="2"/>
      <c r="YY200" s="2"/>
      <c r="YZ200" s="2"/>
      <c r="ZA200" s="2"/>
      <c r="ZB200" s="2"/>
      <c r="ZC200" s="2"/>
      <c r="ZD200" s="2"/>
      <c r="ZE200" s="2"/>
      <c r="ZF200" s="2"/>
      <c r="ZG200" s="2"/>
      <c r="ZH200" s="2"/>
      <c r="ZI200" s="2"/>
      <c r="ZJ200" s="2"/>
      <c r="ZK200" s="2"/>
      <c r="ZL200" s="2"/>
      <c r="ZM200" s="2"/>
      <c r="ZN200" s="2"/>
      <c r="ZO200" s="2"/>
      <c r="ZP200" s="2"/>
      <c r="ZQ200" s="2"/>
      <c r="ZR200" s="2"/>
      <c r="ZS200" s="2"/>
      <c r="ZT200" s="2"/>
      <c r="ZU200" s="2"/>
      <c r="ZV200" s="2"/>
      <c r="ZW200" s="2"/>
      <c r="ZX200" s="2"/>
      <c r="ZY200" s="2"/>
      <c r="ZZ200" s="2"/>
      <c r="AAA200" s="2"/>
      <c r="AAB200" s="2"/>
      <c r="AAC200" s="2"/>
      <c r="AAD200" s="2"/>
      <c r="AAE200" s="2"/>
      <c r="AAF200" s="2"/>
      <c r="AAG200" s="2"/>
      <c r="AAH200" s="2"/>
      <c r="AAI200" s="2"/>
      <c r="AAJ200" s="2"/>
      <c r="AAK200" s="2"/>
      <c r="AAL200" s="2"/>
      <c r="AAM200" s="2"/>
      <c r="AAN200" s="2"/>
      <c r="AAO200" s="2"/>
      <c r="AAP200" s="2"/>
      <c r="AAQ200" s="2"/>
      <c r="AAR200" s="2"/>
      <c r="AAS200" s="2"/>
      <c r="AAT200" s="2"/>
      <c r="AAU200" s="2"/>
      <c r="AAV200" s="2"/>
      <c r="AAW200" s="2"/>
      <c r="AAX200" s="2"/>
      <c r="AAY200" s="2"/>
      <c r="AAZ200" s="2"/>
      <c r="ABA200" s="2"/>
      <c r="ABB200" s="2"/>
      <c r="ABC200" s="2"/>
      <c r="ABD200" s="2"/>
      <c r="ABE200" s="2"/>
      <c r="ABF200" s="2"/>
      <c r="ABG200" s="2"/>
      <c r="ABH200" s="2"/>
      <c r="ABI200" s="2"/>
      <c r="ABJ200" s="2"/>
      <c r="ABK200" s="2"/>
      <c r="ABL200" s="2"/>
      <c r="ABM200" s="2"/>
      <c r="ABN200" s="2"/>
      <c r="ABO200" s="2"/>
      <c r="ABP200" s="2"/>
      <c r="ABQ200" s="2"/>
      <c r="ABR200" s="2"/>
      <c r="ABS200" s="2"/>
      <c r="ABT200" s="2"/>
      <c r="ABU200" s="2"/>
      <c r="ABV200" s="2"/>
      <c r="ABW200" s="2"/>
      <c r="ABX200" s="2"/>
      <c r="ABY200" s="2"/>
      <c r="ABZ200" s="2"/>
      <c r="ACA200" s="2"/>
      <c r="ACB200" s="2"/>
      <c r="ACC200" s="2"/>
      <c r="ACD200" s="2"/>
      <c r="ACE200" s="2"/>
      <c r="ACF200" s="2"/>
      <c r="ACG200" s="2"/>
      <c r="ACH200" s="2"/>
      <c r="ACI200" s="2"/>
      <c r="ACJ200" s="2"/>
      <c r="ACK200" s="2"/>
      <c r="ACL200" s="2"/>
      <c r="ACM200" s="2"/>
      <c r="ACN200" s="2"/>
      <c r="ACO200" s="2"/>
      <c r="ACP200" s="2"/>
      <c r="ACQ200" s="2"/>
      <c r="ACR200" s="2"/>
      <c r="ACS200" s="2"/>
      <c r="ACT200" s="2"/>
      <c r="ACU200" s="2"/>
      <c r="ACV200" s="2"/>
      <c r="ACW200" s="2"/>
      <c r="ACX200" s="2"/>
      <c r="ACY200" s="2"/>
      <c r="ACZ200" s="2"/>
      <c r="ADA200" s="2"/>
      <c r="ADB200" s="2"/>
      <c r="ADC200" s="2"/>
      <c r="ADD200" s="2"/>
      <c r="ADE200" s="2"/>
      <c r="ADF200" s="2"/>
      <c r="ADG200" s="2"/>
      <c r="ADH200" s="2"/>
      <c r="ADI200" s="2"/>
      <c r="ADJ200" s="2"/>
      <c r="ADK200" s="2"/>
      <c r="ADL200" s="2"/>
      <c r="ADM200" s="2"/>
      <c r="ADN200" s="2"/>
      <c r="ADO200" s="2"/>
      <c r="ADP200" s="2"/>
      <c r="ADQ200" s="2"/>
      <c r="ADR200" s="2"/>
      <c r="ADS200" s="2"/>
      <c r="ADT200" s="2"/>
      <c r="ADU200" s="2"/>
      <c r="ADV200" s="2"/>
      <c r="ADW200" s="2"/>
      <c r="ADX200" s="2"/>
      <c r="ADY200" s="2"/>
      <c r="ADZ200" s="2"/>
      <c r="AEA200" s="2"/>
      <c r="AEB200" s="2"/>
      <c r="AEC200" s="2"/>
      <c r="AED200" s="2"/>
      <c r="AEE200" s="2"/>
      <c r="AEF200" s="2"/>
      <c r="AEG200" s="2"/>
      <c r="AEH200" s="2"/>
      <c r="AEI200" s="2"/>
      <c r="AEJ200" s="2"/>
      <c r="AEK200" s="2"/>
      <c r="AEL200" s="2"/>
      <c r="AEM200" s="2"/>
      <c r="AEN200" s="2"/>
      <c r="AEO200" s="2"/>
      <c r="AEP200" s="2"/>
      <c r="AEQ200" s="2"/>
      <c r="AER200" s="2"/>
      <c r="AES200" s="2"/>
      <c r="AET200" s="2"/>
      <c r="AEU200" s="2"/>
      <c r="AEV200" s="2"/>
      <c r="AEW200" s="2"/>
      <c r="AEX200" s="2"/>
      <c r="AEY200" s="2"/>
      <c r="AEZ200" s="2"/>
      <c r="AFA200" s="2"/>
      <c r="AFB200" s="2"/>
      <c r="AFC200" s="2"/>
      <c r="AFD200" s="2"/>
      <c r="AFE200" s="2"/>
      <c r="AFF200" s="2"/>
      <c r="AFG200" s="2"/>
      <c r="AFH200" s="2"/>
      <c r="AFI200" s="2"/>
      <c r="AFJ200" s="2"/>
      <c r="AFK200" s="2"/>
      <c r="AFL200" s="2"/>
      <c r="AFM200" s="2"/>
      <c r="AFN200" s="2"/>
      <c r="AFO200" s="2"/>
      <c r="AFP200" s="2"/>
      <c r="AFQ200" s="2"/>
      <c r="AFR200" s="2"/>
      <c r="AFS200" s="2"/>
      <c r="AFT200" s="2"/>
      <c r="AFU200" s="2"/>
      <c r="AFV200" s="2"/>
      <c r="AFW200" s="2"/>
      <c r="AFX200" s="2"/>
      <c r="AFY200" s="2"/>
      <c r="AFZ200" s="2"/>
      <c r="AGA200" s="2"/>
      <c r="AGB200" s="2"/>
      <c r="AGC200" s="2"/>
      <c r="AGD200" s="2"/>
      <c r="AGE200" s="2"/>
      <c r="AGF200" s="2"/>
      <c r="AGG200" s="2"/>
      <c r="AGH200" s="2"/>
      <c r="AGI200" s="2"/>
      <c r="AGJ200" s="2"/>
      <c r="AGK200" s="2"/>
      <c r="AGL200" s="2"/>
      <c r="AGM200" s="2"/>
      <c r="AGN200" s="2"/>
      <c r="AGO200" s="2"/>
      <c r="AGP200" s="2"/>
      <c r="AGQ200" s="2"/>
      <c r="AGR200" s="2"/>
      <c r="AGS200" s="2"/>
      <c r="AGT200" s="2"/>
      <c r="AGU200" s="2"/>
      <c r="AGV200" s="2"/>
      <c r="AGW200" s="2"/>
      <c r="AGX200" s="2"/>
      <c r="AGY200" s="2"/>
      <c r="AGZ200" s="2"/>
      <c r="AHA200" s="2"/>
      <c r="AHB200" s="2"/>
      <c r="AHC200" s="2"/>
      <c r="AHD200" s="2"/>
      <c r="AHE200" s="2"/>
      <c r="AHF200" s="2"/>
      <c r="AHG200" s="2"/>
      <c r="AHH200" s="2"/>
      <c r="AHI200" s="2"/>
      <c r="AHJ200" s="2"/>
      <c r="AHK200" s="2"/>
      <c r="AHL200" s="2"/>
      <c r="AHM200" s="2"/>
      <c r="AHN200" s="2"/>
      <c r="AHO200" s="2"/>
      <c r="AHP200" s="2"/>
      <c r="AHQ200" s="2"/>
      <c r="AHR200" s="2"/>
      <c r="AHS200" s="2"/>
      <c r="AHT200" s="2"/>
      <c r="AHU200" s="2"/>
      <c r="AHV200" s="2"/>
      <c r="AHW200" s="2"/>
      <c r="AHX200" s="2"/>
      <c r="AHY200" s="2"/>
      <c r="AHZ200" s="2"/>
      <c r="AIA200" s="2"/>
      <c r="AIB200" s="2"/>
      <c r="AIC200" s="2"/>
      <c r="AID200" s="2"/>
      <c r="AIE200" s="2"/>
      <c r="AIF200" s="2"/>
      <c r="AIG200" s="2"/>
      <c r="AIH200" s="2"/>
      <c r="AII200" s="2"/>
      <c r="AIJ200" s="2"/>
      <c r="AIK200" s="2"/>
      <c r="AIL200" s="2"/>
      <c r="AIM200" s="2"/>
      <c r="AIN200" s="2"/>
      <c r="AIO200" s="2"/>
      <c r="AIP200" s="2"/>
      <c r="AIQ200" s="2"/>
      <c r="AIR200" s="2"/>
      <c r="AIS200" s="2"/>
      <c r="AIT200" s="2"/>
      <c r="AIU200" s="2"/>
      <c r="AIV200" s="2"/>
      <c r="AIW200" s="2"/>
      <c r="AIX200" s="2"/>
      <c r="AIY200" s="2"/>
      <c r="AIZ200" s="2"/>
      <c r="AJA200" s="2"/>
      <c r="AJB200" s="2"/>
      <c r="AJC200" s="2"/>
      <c r="AJD200" s="2"/>
      <c r="AJE200" s="2"/>
      <c r="AJF200" s="2"/>
      <c r="AJG200" s="2"/>
      <c r="AJH200" s="2"/>
      <c r="AJI200" s="2"/>
      <c r="AJJ200" s="2"/>
      <c r="AJK200" s="2"/>
      <c r="AJL200" s="2"/>
      <c r="AJM200" s="2"/>
      <c r="AJN200" s="2"/>
      <c r="AJO200" s="2"/>
      <c r="AJP200" s="2"/>
      <c r="AJQ200" s="2"/>
      <c r="AJR200" s="2"/>
      <c r="AJS200" s="2"/>
      <c r="AJT200" s="2"/>
      <c r="AJU200" s="2"/>
      <c r="AJV200" s="2"/>
      <c r="AJW200" s="2"/>
      <c r="AJX200" s="2"/>
      <c r="AJY200" s="2"/>
      <c r="AJZ200" s="2"/>
      <c r="AKA200" s="2"/>
      <c r="AKB200" s="2"/>
      <c r="AKC200" s="2"/>
      <c r="AKD200" s="2"/>
      <c r="AKE200" s="2"/>
      <c r="AKF200" s="2"/>
      <c r="AKG200" s="2"/>
      <c r="AKH200" s="2"/>
      <c r="AKI200" s="2"/>
      <c r="AKJ200" s="2"/>
      <c r="AKK200" s="2"/>
      <c r="AKL200" s="2"/>
      <c r="AKM200" s="2"/>
      <c r="AKN200" s="2"/>
      <c r="AKO200" s="2"/>
      <c r="AKP200" s="2"/>
      <c r="AKQ200" s="2"/>
      <c r="AKR200" s="2"/>
      <c r="AKS200" s="2"/>
      <c r="AKT200" s="2"/>
      <c r="AKU200" s="2"/>
      <c r="AKV200" s="2"/>
      <c r="AKW200" s="2"/>
      <c r="AKX200" s="2"/>
      <c r="AKY200" s="2"/>
      <c r="AKZ200" s="2"/>
      <c r="ALA200" s="2"/>
      <c r="ALB200" s="2"/>
      <c r="ALC200" s="2"/>
      <c r="ALD200" s="2"/>
      <c r="ALE200" s="2"/>
      <c r="ALF200" s="2"/>
      <c r="ALG200" s="2"/>
      <c r="ALH200" s="2"/>
      <c r="ALI200" s="2"/>
      <c r="ALJ200" s="2"/>
      <c r="ALK200" s="2"/>
      <c r="ALL200" s="2"/>
      <c r="ALM200" s="2"/>
      <c r="ALN200" s="2"/>
      <c r="ALO200" s="2"/>
      <c r="ALP200" s="2"/>
      <c r="ALQ200" s="2"/>
      <c r="ALR200" s="2"/>
      <c r="ALS200" s="2"/>
      <c r="ALT200" s="2"/>
      <c r="ALU200" s="2"/>
      <c r="ALV200" s="2"/>
      <c r="ALW200" s="2"/>
      <c r="ALX200" s="2"/>
      <c r="ALY200" s="2"/>
      <c r="ALZ200" s="2"/>
      <c r="AMA200" s="2"/>
      <c r="AMB200" s="2"/>
      <c r="AMC200" s="2"/>
      <c r="AMD200" s="2"/>
      <c r="AME200" s="2"/>
      <c r="AMF200" s="2"/>
      <c r="AMG200" s="2"/>
      <c r="AMH200" s="2"/>
      <c r="AMI200" s="2"/>
      <c r="AMJ200" s="2"/>
      <c r="AMK200" s="2"/>
      <c r="AML200" s="2"/>
      <c r="AMM200" s="2"/>
      <c r="AMN200" s="2"/>
      <c r="AMO200" s="2"/>
      <c r="AMP200" s="2"/>
      <c r="AMQ200" s="2"/>
      <c r="AMR200" s="2"/>
      <c r="AMS200" s="2"/>
      <c r="AMT200" s="2"/>
      <c r="AMU200" s="2"/>
      <c r="AMV200" s="2"/>
      <c r="AMW200" s="2"/>
      <c r="AMX200" s="2"/>
      <c r="AMY200" s="2"/>
      <c r="AMZ200" s="2"/>
      <c r="ANA200" s="2"/>
      <c r="ANB200" s="2"/>
      <c r="ANC200" s="2"/>
      <c r="AND200" s="2"/>
      <c r="ANE200" s="2"/>
      <c r="ANF200" s="2"/>
      <c r="ANG200" s="2"/>
      <c r="ANH200" s="2"/>
      <c r="ANI200" s="2"/>
      <c r="ANJ200" s="2"/>
      <c r="ANK200" s="2"/>
      <c r="ANL200" s="2"/>
      <c r="ANM200" s="2"/>
      <c r="ANN200" s="2"/>
      <c r="ANO200" s="2"/>
      <c r="ANP200" s="2"/>
      <c r="ANQ200" s="2"/>
      <c r="ANR200" s="2"/>
      <c r="ANS200" s="2"/>
      <c r="ANT200" s="2"/>
      <c r="ANU200" s="2"/>
      <c r="ANV200" s="2"/>
      <c r="ANW200" s="2"/>
      <c r="ANX200" s="2"/>
      <c r="ANY200" s="2"/>
      <c r="ANZ200" s="2"/>
      <c r="AOA200" s="2"/>
      <c r="AOB200" s="2"/>
      <c r="AOC200" s="2"/>
      <c r="AOD200" s="2"/>
      <c r="AOE200" s="2"/>
      <c r="AOF200" s="2"/>
      <c r="AOG200" s="2"/>
      <c r="AOH200" s="2"/>
      <c r="AOI200" s="2"/>
      <c r="AOJ200" s="2"/>
      <c r="AOK200" s="2"/>
      <c r="AOL200" s="2"/>
      <c r="AOM200" s="2"/>
      <c r="AON200" s="2"/>
      <c r="AOO200" s="2"/>
      <c r="AOP200" s="2"/>
      <c r="AOQ200" s="2"/>
      <c r="AOR200" s="2"/>
      <c r="AOS200" s="2"/>
      <c r="AOT200" s="2"/>
      <c r="AOU200" s="2"/>
      <c r="AOV200" s="2"/>
      <c r="AOW200" s="2"/>
      <c r="AOX200" s="2"/>
      <c r="AOY200" s="2"/>
      <c r="AOZ200" s="2"/>
      <c r="APA200" s="2"/>
      <c r="APB200" s="2"/>
      <c r="APC200" s="2"/>
      <c r="APD200" s="2"/>
      <c r="APE200" s="2"/>
      <c r="APF200" s="2"/>
      <c r="APG200" s="2"/>
      <c r="APH200" s="2"/>
      <c r="API200" s="2"/>
      <c r="APJ200" s="2"/>
      <c r="APK200" s="2"/>
      <c r="APL200" s="2"/>
      <c r="APM200" s="2"/>
      <c r="APN200" s="2"/>
      <c r="APO200" s="2"/>
      <c r="APP200" s="2"/>
      <c r="APQ200" s="2"/>
      <c r="APR200" s="2"/>
      <c r="APS200" s="2"/>
      <c r="APT200" s="2"/>
      <c r="APU200" s="2"/>
      <c r="APV200" s="2"/>
      <c r="APW200" s="2"/>
      <c r="APX200" s="2"/>
      <c r="APY200" s="2"/>
      <c r="APZ200" s="2"/>
      <c r="AQA200" s="2"/>
      <c r="AQB200" s="2"/>
      <c r="AQC200" s="2"/>
      <c r="AQD200" s="2"/>
      <c r="AQE200" s="2"/>
      <c r="AQF200" s="2"/>
      <c r="AQG200" s="2"/>
      <c r="AQH200" s="2"/>
      <c r="AQI200" s="2"/>
      <c r="AQJ200" s="2"/>
      <c r="AQK200" s="2"/>
      <c r="AQL200" s="2"/>
      <c r="AQM200" s="2"/>
      <c r="AQN200" s="2"/>
      <c r="AQO200" s="2"/>
      <c r="AQP200" s="2"/>
      <c r="AQQ200" s="2"/>
      <c r="AQR200" s="2"/>
      <c r="AQS200" s="2"/>
      <c r="AQT200" s="2"/>
      <c r="AQU200" s="2"/>
      <c r="AQV200" s="2"/>
      <c r="AQW200" s="2"/>
      <c r="AQX200" s="2"/>
      <c r="AQY200" s="2"/>
      <c r="AQZ200" s="2"/>
      <c r="ARA200" s="2"/>
      <c r="ARB200" s="2"/>
      <c r="ARC200" s="2"/>
      <c r="ARD200" s="2"/>
      <c r="ARE200" s="2"/>
      <c r="ARF200" s="2"/>
      <c r="ARG200" s="2"/>
      <c r="ARH200" s="2"/>
      <c r="ARI200" s="2"/>
      <c r="ARJ200" s="2"/>
      <c r="ARK200" s="2"/>
      <c r="ARL200" s="2"/>
      <c r="ARM200" s="2"/>
      <c r="ARN200" s="2"/>
      <c r="ARO200" s="2"/>
      <c r="ARP200" s="2"/>
      <c r="ARQ200" s="2"/>
      <c r="ARR200" s="2"/>
      <c r="ARS200" s="2"/>
      <c r="ART200" s="2"/>
      <c r="ARU200" s="2"/>
      <c r="ARV200" s="2"/>
      <c r="ARW200" s="2"/>
      <c r="ARX200" s="2"/>
      <c r="ARY200" s="2"/>
      <c r="ARZ200" s="2"/>
      <c r="ASA200" s="2"/>
      <c r="ASB200" s="2"/>
      <c r="ASC200" s="2"/>
      <c r="ASD200" s="2"/>
      <c r="ASE200" s="2"/>
      <c r="ASF200" s="2"/>
      <c r="ASG200" s="2"/>
      <c r="ASH200" s="2"/>
      <c r="ASI200" s="2"/>
      <c r="ASJ200" s="2"/>
      <c r="ASK200" s="2"/>
      <c r="ASL200" s="2"/>
      <c r="ASM200" s="2"/>
      <c r="ASN200" s="2"/>
      <c r="ASO200" s="2"/>
      <c r="ASP200" s="2"/>
      <c r="ASQ200" s="2"/>
      <c r="ASR200" s="2"/>
      <c r="ASS200" s="2"/>
      <c r="AST200" s="2"/>
      <c r="ASU200" s="2"/>
      <c r="ASV200" s="2"/>
      <c r="ASW200" s="2"/>
      <c r="ASX200" s="2"/>
      <c r="ASY200" s="2"/>
      <c r="ASZ200" s="2"/>
      <c r="ATA200" s="2"/>
      <c r="ATB200" s="2"/>
      <c r="ATC200" s="2"/>
      <c r="ATD200" s="2"/>
      <c r="ATE200" s="2"/>
      <c r="ATF200" s="2"/>
      <c r="ATG200" s="2"/>
      <c r="ATH200" s="2"/>
      <c r="ATI200" s="2"/>
      <c r="ATJ200" s="2"/>
      <c r="ATK200" s="2"/>
      <c r="ATL200" s="2"/>
      <c r="ATM200" s="2"/>
      <c r="ATN200" s="2"/>
      <c r="ATO200" s="2"/>
      <c r="ATP200" s="2"/>
      <c r="ATQ200" s="2"/>
      <c r="ATR200" s="2"/>
      <c r="ATS200" s="2"/>
      <c r="ATT200" s="2"/>
      <c r="ATU200" s="2"/>
      <c r="ATV200" s="2"/>
      <c r="ATW200" s="2"/>
      <c r="ATX200" s="2"/>
      <c r="ATY200" s="2"/>
      <c r="ATZ200" s="2"/>
      <c r="AUA200" s="2"/>
      <c r="AUB200" s="2"/>
      <c r="AUC200" s="2"/>
      <c r="AUD200" s="2"/>
      <c r="AUE200" s="2"/>
      <c r="AUF200" s="2"/>
      <c r="AUG200" s="2"/>
      <c r="AUH200" s="2"/>
      <c r="AUI200" s="2"/>
      <c r="AUJ200" s="2"/>
      <c r="AUK200" s="2"/>
      <c r="AUL200" s="2"/>
      <c r="AUM200" s="2"/>
      <c r="AUN200" s="2"/>
      <c r="AUO200" s="2"/>
      <c r="AUP200" s="2"/>
      <c r="AUQ200" s="2"/>
      <c r="AUR200" s="2"/>
      <c r="AUS200" s="2"/>
      <c r="AUT200" s="2"/>
      <c r="AUU200" s="2"/>
      <c r="AUV200" s="2"/>
      <c r="AUW200" s="2"/>
      <c r="AUX200" s="2"/>
      <c r="AUY200" s="2"/>
      <c r="AUZ200" s="2"/>
      <c r="AVA200" s="2"/>
      <c r="AVB200" s="2"/>
      <c r="AVC200" s="2"/>
      <c r="AVD200" s="2"/>
      <c r="AVE200" s="2"/>
      <c r="AVF200" s="2"/>
      <c r="AVG200" s="2"/>
      <c r="AVH200" s="2"/>
      <c r="AVI200" s="2"/>
      <c r="AVJ200" s="2"/>
      <c r="AVK200" s="2"/>
      <c r="AVL200" s="2"/>
      <c r="AVM200" s="2"/>
      <c r="AVN200" s="2"/>
      <c r="AVO200" s="2"/>
      <c r="AVP200" s="2"/>
      <c r="AVQ200" s="2"/>
      <c r="AVR200" s="2"/>
      <c r="AVS200" s="2"/>
      <c r="AVT200" s="2"/>
      <c r="AVU200" s="2"/>
      <c r="AVV200" s="2"/>
      <c r="AVW200" s="2"/>
      <c r="AVX200" s="2"/>
      <c r="AVY200" s="2"/>
      <c r="AVZ200" s="2"/>
      <c r="AWA200" s="2"/>
      <c r="AWB200" s="2"/>
      <c r="AWC200" s="2"/>
      <c r="AWD200" s="2"/>
      <c r="AWE200" s="2"/>
      <c r="AWF200" s="2"/>
      <c r="AWG200" s="2"/>
      <c r="AWH200" s="2"/>
      <c r="AWI200" s="2"/>
      <c r="AWJ200" s="2"/>
      <c r="AWK200" s="2"/>
      <c r="AWL200" s="2"/>
      <c r="AWM200" s="2"/>
      <c r="AWN200" s="2"/>
      <c r="AWO200" s="2"/>
      <c r="AWP200" s="2"/>
      <c r="AWQ200" s="2"/>
      <c r="AWR200" s="2"/>
      <c r="AWS200" s="2"/>
      <c r="AWT200" s="2"/>
      <c r="AWU200" s="2"/>
      <c r="AWV200" s="2"/>
      <c r="AWW200" s="2"/>
      <c r="AWX200" s="2"/>
      <c r="AWY200" s="2"/>
      <c r="AWZ200" s="2"/>
      <c r="AXA200" s="2"/>
      <c r="AXB200" s="2"/>
      <c r="AXC200" s="2"/>
      <c r="AXD200" s="2"/>
      <c r="AXE200" s="2"/>
      <c r="AXF200" s="2"/>
      <c r="AXG200" s="2"/>
      <c r="AXH200" s="2"/>
      <c r="AXI200" s="2"/>
      <c r="AXJ200" s="2"/>
      <c r="AXK200" s="2"/>
      <c r="AXL200" s="2"/>
      <c r="AXM200" s="2"/>
      <c r="AXN200" s="2"/>
      <c r="AXO200" s="2"/>
      <c r="AXP200" s="2"/>
      <c r="AXQ200" s="2"/>
      <c r="AXR200" s="2"/>
      <c r="AXS200" s="2"/>
      <c r="AXT200" s="2"/>
      <c r="AXU200" s="2"/>
      <c r="AXV200" s="2"/>
      <c r="AXW200" s="2"/>
      <c r="AXX200" s="2"/>
      <c r="AXY200" s="2"/>
      <c r="AXZ200" s="2"/>
      <c r="AYA200" s="2"/>
      <c r="AYB200" s="2"/>
      <c r="AYC200" s="2"/>
      <c r="AYD200" s="2"/>
      <c r="AYE200" s="2"/>
      <c r="AYF200" s="2"/>
      <c r="AYG200" s="2"/>
      <c r="AYH200" s="2"/>
      <c r="AYI200" s="2"/>
      <c r="AYJ200" s="2"/>
      <c r="AYK200" s="2"/>
      <c r="AYL200" s="2"/>
      <c r="AYM200" s="2"/>
      <c r="AYN200" s="2"/>
      <c r="AYO200" s="2"/>
      <c r="AYP200" s="2"/>
      <c r="AYQ200" s="2"/>
      <c r="AYR200" s="2"/>
      <c r="AYS200" s="2"/>
      <c r="AYT200" s="2"/>
      <c r="AYU200" s="2"/>
      <c r="AYV200" s="2"/>
      <c r="AYW200" s="2"/>
      <c r="AYX200" s="2"/>
      <c r="AYY200" s="2"/>
      <c r="AYZ200" s="2"/>
      <c r="AZA200" s="2"/>
      <c r="AZB200" s="2"/>
      <c r="AZC200" s="2"/>
      <c r="AZD200" s="2"/>
      <c r="AZE200" s="2"/>
      <c r="AZF200" s="2"/>
      <c r="AZG200" s="2"/>
      <c r="AZH200" s="2"/>
      <c r="AZI200" s="2"/>
      <c r="AZJ200" s="2"/>
      <c r="AZK200" s="2"/>
      <c r="AZL200" s="2"/>
      <c r="AZM200" s="2"/>
      <c r="AZN200" s="2"/>
      <c r="AZO200" s="2"/>
      <c r="AZP200" s="2"/>
      <c r="AZQ200" s="2"/>
      <c r="AZR200" s="2"/>
      <c r="AZS200" s="2"/>
      <c r="AZT200" s="2"/>
      <c r="AZU200" s="2"/>
      <c r="AZV200" s="2"/>
      <c r="AZW200" s="2"/>
      <c r="AZX200" s="2"/>
      <c r="AZY200" s="2"/>
      <c r="AZZ200" s="2"/>
      <c r="BAA200" s="2"/>
      <c r="BAB200" s="2"/>
      <c r="BAC200" s="2"/>
      <c r="BAD200" s="2"/>
      <c r="BAE200" s="2"/>
      <c r="BAF200" s="2"/>
      <c r="BAG200" s="2"/>
      <c r="BAH200" s="2"/>
      <c r="BAI200" s="2"/>
      <c r="BAJ200" s="2"/>
      <c r="BAK200" s="2"/>
      <c r="BAL200" s="2"/>
      <c r="BAM200" s="2"/>
      <c r="BAN200" s="2"/>
      <c r="BAO200" s="2"/>
      <c r="BAP200" s="2"/>
      <c r="BAQ200" s="2"/>
      <c r="BAR200" s="2"/>
      <c r="BAS200" s="2"/>
      <c r="BAT200" s="2"/>
      <c r="BAU200" s="2"/>
      <c r="BAV200" s="2"/>
      <c r="BAW200" s="2"/>
      <c r="BAX200" s="2"/>
      <c r="BAY200" s="2"/>
      <c r="BAZ200" s="2"/>
      <c r="BBA200" s="2"/>
      <c r="BBB200" s="2"/>
      <c r="BBC200" s="2"/>
      <c r="BBD200" s="2"/>
      <c r="BBE200" s="2"/>
      <c r="BBF200" s="2"/>
      <c r="BBG200" s="2"/>
      <c r="BBH200" s="2"/>
      <c r="BBI200" s="2"/>
      <c r="BBJ200" s="2"/>
      <c r="BBK200" s="2"/>
      <c r="BBL200" s="2"/>
      <c r="BBM200" s="2"/>
      <c r="BBN200" s="2"/>
      <c r="BBO200" s="2"/>
      <c r="BBP200" s="2"/>
      <c r="BBQ200" s="2"/>
      <c r="BBR200" s="2"/>
      <c r="BBS200" s="2"/>
      <c r="BBT200" s="2"/>
      <c r="BBU200" s="2"/>
      <c r="BBV200" s="2"/>
      <c r="BBW200" s="2"/>
      <c r="BBX200" s="2"/>
      <c r="BBY200" s="2"/>
      <c r="BBZ200" s="2"/>
      <c r="BCA200" s="2"/>
      <c r="BCB200" s="2"/>
      <c r="BCC200" s="2"/>
      <c r="BCD200" s="2"/>
      <c r="BCE200" s="2"/>
      <c r="BCF200" s="2"/>
    </row>
    <row r="201" spans="1:1024 1025:1436">
      <c r="A201" s="1" t="s">
        <v>10</v>
      </c>
      <c r="C201" s="3">
        <f>SUMIF(C196:JD196,"Young",C197:JD197)/C199</f>
        <v>0.346725781421392</v>
      </c>
    </row>
    <row r="204" spans="1:1024 1025:1436">
      <c r="C204" s="1">
        <f>(C200+C192+C184+C176+C168+C160+C152+C144+C136+C128+C120+C112+C104+C96+C88+C80+C72+C64+C56+C48+C40+C32+C24+C16+C8)/25</f>
        <v>0.256256574174044</v>
      </c>
    </row>
  </sheetData>
  <mergeCells count="301">
    <mergeCell ref="A1:J1"/>
    <mergeCell ref="C2:BCF2"/>
    <mergeCell ref="A3:B3"/>
    <mergeCell ref="A4:B4"/>
    <mergeCell ref="A5:B5"/>
    <mergeCell ref="A6:B6"/>
    <mergeCell ref="C6:BCF6"/>
    <mergeCell ref="A7:B7"/>
    <mergeCell ref="C7:BCF7"/>
    <mergeCell ref="A8:B8"/>
    <mergeCell ref="C8:BCF8"/>
    <mergeCell ref="A9:B9"/>
    <mergeCell ref="C9:BCF9"/>
    <mergeCell ref="C10:PI10"/>
    <mergeCell ref="A11:B11"/>
    <mergeCell ref="A12:B12"/>
    <mergeCell ref="A13:B13"/>
    <mergeCell ref="A14:B14"/>
    <mergeCell ref="C14:PI14"/>
    <mergeCell ref="A15:B15"/>
    <mergeCell ref="C15:PI15"/>
    <mergeCell ref="A16:B16"/>
    <mergeCell ref="C16:PI16"/>
    <mergeCell ref="A17:B17"/>
    <mergeCell ref="C17:PI17"/>
    <mergeCell ref="C18:LU18"/>
    <mergeCell ref="A19:B19"/>
    <mergeCell ref="A20:B20"/>
    <mergeCell ref="A21:B21"/>
    <mergeCell ref="A22:B22"/>
    <mergeCell ref="C22:LU22"/>
    <mergeCell ref="A23:B23"/>
    <mergeCell ref="C23:LU23"/>
    <mergeCell ref="A24:B24"/>
    <mergeCell ref="C24:LU24"/>
    <mergeCell ref="A25:B25"/>
    <mergeCell ref="C25:LU25"/>
    <mergeCell ref="C26:AAM26"/>
    <mergeCell ref="A27:B27"/>
    <mergeCell ref="A28:B28"/>
    <mergeCell ref="A29:B29"/>
    <mergeCell ref="A30:B30"/>
    <mergeCell ref="C30:AAM30"/>
    <mergeCell ref="A31:B31"/>
    <mergeCell ref="C31:AAM31"/>
    <mergeCell ref="A32:B32"/>
    <mergeCell ref="C32:AAM32"/>
    <mergeCell ref="A33:B33"/>
    <mergeCell ref="C33:AAM33"/>
    <mergeCell ref="C34:IA34"/>
    <mergeCell ref="A35:B35"/>
    <mergeCell ref="A36:B36"/>
    <mergeCell ref="A37:B37"/>
    <mergeCell ref="A38:B38"/>
    <mergeCell ref="C38:IA38"/>
    <mergeCell ref="A39:B39"/>
    <mergeCell ref="C39:IA39"/>
    <mergeCell ref="A40:B40"/>
    <mergeCell ref="C40:IA40"/>
    <mergeCell ref="A41:B41"/>
    <mergeCell ref="C41:IA41"/>
    <mergeCell ref="C42:JF42"/>
    <mergeCell ref="A43:B43"/>
    <mergeCell ref="A44:B44"/>
    <mergeCell ref="A45:B45"/>
    <mergeCell ref="A46:B46"/>
    <mergeCell ref="C46:JF46"/>
    <mergeCell ref="A47:B47"/>
    <mergeCell ref="C47:JF47"/>
    <mergeCell ref="A48:B48"/>
    <mergeCell ref="C48:JF48"/>
    <mergeCell ref="A49:B49"/>
    <mergeCell ref="C49:JF49"/>
    <mergeCell ref="C50:AUB50"/>
    <mergeCell ref="A51:B51"/>
    <mergeCell ref="A52:B52"/>
    <mergeCell ref="A53:B53"/>
    <mergeCell ref="A54:B54"/>
    <mergeCell ref="C54:AUB54"/>
    <mergeCell ref="A55:B55"/>
    <mergeCell ref="C55:AUB55"/>
    <mergeCell ref="A56:B56"/>
    <mergeCell ref="C56:AUB56"/>
    <mergeCell ref="A57:B57"/>
    <mergeCell ref="C57:AUB57"/>
    <mergeCell ref="C58:LN58"/>
    <mergeCell ref="A59:B59"/>
    <mergeCell ref="A60:B60"/>
    <mergeCell ref="A61:B61"/>
    <mergeCell ref="A62:B62"/>
    <mergeCell ref="C62:LN62"/>
    <mergeCell ref="A63:B63"/>
    <mergeCell ref="C63:LN63"/>
    <mergeCell ref="A64:B64"/>
    <mergeCell ref="C64:LN64"/>
    <mergeCell ref="A65:B65"/>
    <mergeCell ref="C65:LN65"/>
    <mergeCell ref="C66:AHY66"/>
    <mergeCell ref="A67:B67"/>
    <mergeCell ref="A68:B68"/>
    <mergeCell ref="A69:B69"/>
    <mergeCell ref="A70:B70"/>
    <mergeCell ref="C70:AHY70"/>
    <mergeCell ref="A71:B71"/>
    <mergeCell ref="C71:AHY71"/>
    <mergeCell ref="A72:B72"/>
    <mergeCell ref="C72:AHY72"/>
    <mergeCell ref="A73:B73"/>
    <mergeCell ref="C73:AHY73"/>
    <mergeCell ref="C74:XO74"/>
    <mergeCell ref="A75:B75"/>
    <mergeCell ref="A76:B76"/>
    <mergeCell ref="A77:B77"/>
    <mergeCell ref="A78:B78"/>
    <mergeCell ref="C78:XO78"/>
    <mergeCell ref="A79:B79"/>
    <mergeCell ref="C79:XO79"/>
    <mergeCell ref="A80:B80"/>
    <mergeCell ref="C80:XO80"/>
    <mergeCell ref="A81:B81"/>
    <mergeCell ref="C81:XO81"/>
    <mergeCell ref="C82:AXR82"/>
    <mergeCell ref="A83:B83"/>
    <mergeCell ref="A84:B84"/>
    <mergeCell ref="A85:B85"/>
    <mergeCell ref="A86:B86"/>
    <mergeCell ref="C86:AXR86"/>
    <mergeCell ref="A87:B87"/>
    <mergeCell ref="C87:AXR87"/>
    <mergeCell ref="A88:B88"/>
    <mergeCell ref="C88:AXR88"/>
    <mergeCell ref="A89:B89"/>
    <mergeCell ref="C89:AXR89"/>
    <mergeCell ref="C90:FK90"/>
    <mergeCell ref="A91:B91"/>
    <mergeCell ref="A92:B92"/>
    <mergeCell ref="A93:B93"/>
    <mergeCell ref="A94:B94"/>
    <mergeCell ref="C94:FK94"/>
    <mergeCell ref="A95:B95"/>
    <mergeCell ref="C95:FK95"/>
    <mergeCell ref="A96:B96"/>
    <mergeCell ref="C96:FK96"/>
    <mergeCell ref="A97:B97"/>
    <mergeCell ref="C97:FK97"/>
    <mergeCell ref="C98:MV98"/>
    <mergeCell ref="A99:B99"/>
    <mergeCell ref="A100:B100"/>
    <mergeCell ref="A101:B101"/>
    <mergeCell ref="A102:B102"/>
    <mergeCell ref="C102:MV102"/>
    <mergeCell ref="A103:B103"/>
    <mergeCell ref="C103:MV103"/>
    <mergeCell ref="A104:B104"/>
    <mergeCell ref="C104:MV104"/>
    <mergeCell ref="A105:B105"/>
    <mergeCell ref="C105:MV105"/>
    <mergeCell ref="C106:AHQ106"/>
    <mergeCell ref="A107:B107"/>
    <mergeCell ref="A108:B108"/>
    <mergeCell ref="A109:B109"/>
    <mergeCell ref="A110:B110"/>
    <mergeCell ref="C110:AHQ110"/>
    <mergeCell ref="A111:B111"/>
    <mergeCell ref="C111:AHQ111"/>
    <mergeCell ref="A112:B112"/>
    <mergeCell ref="C112:AHQ112"/>
    <mergeCell ref="A113:B113"/>
    <mergeCell ref="C113:AHQ113"/>
    <mergeCell ref="C114:IX114"/>
    <mergeCell ref="A115:B115"/>
    <mergeCell ref="A116:B116"/>
    <mergeCell ref="A117:B117"/>
    <mergeCell ref="A118:B118"/>
    <mergeCell ref="C118:IX118"/>
    <mergeCell ref="A119:B119"/>
    <mergeCell ref="C119:IX119"/>
    <mergeCell ref="A120:B120"/>
    <mergeCell ref="C120:IX120"/>
    <mergeCell ref="A121:B121"/>
    <mergeCell ref="C121:IX121"/>
    <mergeCell ref="C122:JB122"/>
    <mergeCell ref="A123:B123"/>
    <mergeCell ref="A124:B124"/>
    <mergeCell ref="A125:B125"/>
    <mergeCell ref="A126:B126"/>
    <mergeCell ref="C126:JB126"/>
    <mergeCell ref="A127:B127"/>
    <mergeCell ref="C127:JB127"/>
    <mergeCell ref="A128:B128"/>
    <mergeCell ref="C128:JB128"/>
    <mergeCell ref="A129:B129"/>
    <mergeCell ref="C129:JB129"/>
    <mergeCell ref="C130:UC130"/>
    <mergeCell ref="A131:B131"/>
    <mergeCell ref="A132:B132"/>
    <mergeCell ref="A133:B133"/>
    <mergeCell ref="A134:B134"/>
    <mergeCell ref="C134:UC134"/>
    <mergeCell ref="A135:B135"/>
    <mergeCell ref="C135:UC135"/>
    <mergeCell ref="A136:B136"/>
    <mergeCell ref="C136:UC136"/>
    <mergeCell ref="A137:B137"/>
    <mergeCell ref="C137:UC137"/>
    <mergeCell ref="C138:KK138"/>
    <mergeCell ref="A139:B139"/>
    <mergeCell ref="A140:B140"/>
    <mergeCell ref="A141:B141"/>
    <mergeCell ref="A142:B142"/>
    <mergeCell ref="C142:KK142"/>
    <mergeCell ref="A143:B143"/>
    <mergeCell ref="C143:KK143"/>
    <mergeCell ref="A144:B144"/>
    <mergeCell ref="C144:KK144"/>
    <mergeCell ref="A145:B145"/>
    <mergeCell ref="C145:KK145"/>
    <mergeCell ref="C146:TU146"/>
    <mergeCell ref="A147:B147"/>
    <mergeCell ref="A148:B148"/>
    <mergeCell ref="A149:B149"/>
    <mergeCell ref="A150:B150"/>
    <mergeCell ref="C150:TU150"/>
    <mergeCell ref="A151:B151"/>
    <mergeCell ref="C151:TU151"/>
    <mergeCell ref="A152:B152"/>
    <mergeCell ref="C152:TU152"/>
    <mergeCell ref="A153:B153"/>
    <mergeCell ref="C153:TU153"/>
    <mergeCell ref="C154:NE154"/>
    <mergeCell ref="A155:B155"/>
    <mergeCell ref="A156:B156"/>
    <mergeCell ref="A157:B157"/>
    <mergeCell ref="A158:B158"/>
    <mergeCell ref="C158:NE158"/>
    <mergeCell ref="A159:B159"/>
    <mergeCell ref="C159:NE159"/>
    <mergeCell ref="A160:B160"/>
    <mergeCell ref="C160:NE160"/>
    <mergeCell ref="A161:B161"/>
    <mergeCell ref="C161:NE161"/>
    <mergeCell ref="C162:IQ162"/>
    <mergeCell ref="A163:B163"/>
    <mergeCell ref="A164:B164"/>
    <mergeCell ref="A165:B165"/>
    <mergeCell ref="A166:B166"/>
    <mergeCell ref="C166:IQ166"/>
    <mergeCell ref="A167:B167"/>
    <mergeCell ref="C167:IQ167"/>
    <mergeCell ref="A168:B168"/>
    <mergeCell ref="C168:IQ168"/>
    <mergeCell ref="A169:B169"/>
    <mergeCell ref="C169:IQ169"/>
    <mergeCell ref="C170:NY170"/>
    <mergeCell ref="A171:B171"/>
    <mergeCell ref="A172:B172"/>
    <mergeCell ref="A173:B173"/>
    <mergeCell ref="A174:B174"/>
    <mergeCell ref="C174:NY174"/>
    <mergeCell ref="A175:B175"/>
    <mergeCell ref="C175:NY175"/>
    <mergeCell ref="A176:B176"/>
    <mergeCell ref="C176:NY176"/>
    <mergeCell ref="A177:B177"/>
    <mergeCell ref="C177:NY177"/>
    <mergeCell ref="C178:EW178"/>
    <mergeCell ref="A179:B179"/>
    <mergeCell ref="A180:B180"/>
    <mergeCell ref="A181:B181"/>
    <mergeCell ref="A182:B182"/>
    <mergeCell ref="C182:EW182"/>
    <mergeCell ref="A183:B183"/>
    <mergeCell ref="C183:EW183"/>
    <mergeCell ref="A184:B184"/>
    <mergeCell ref="C184:EW184"/>
    <mergeCell ref="A185:B185"/>
    <mergeCell ref="C185:EW185"/>
    <mergeCell ref="C186:BBR186"/>
    <mergeCell ref="A187:B187"/>
    <mergeCell ref="A188:B188"/>
    <mergeCell ref="A189:B189"/>
    <mergeCell ref="A190:B190"/>
    <mergeCell ref="C190:BBR190"/>
    <mergeCell ref="A191:B191"/>
    <mergeCell ref="C191:BBR191"/>
    <mergeCell ref="A192:B192"/>
    <mergeCell ref="C192:BBR192"/>
    <mergeCell ref="A193:B193"/>
    <mergeCell ref="C193:BBR193"/>
    <mergeCell ref="C194:JD194"/>
    <mergeCell ref="A195:B195"/>
    <mergeCell ref="A196:B196"/>
    <mergeCell ref="A197:B197"/>
    <mergeCell ref="A198:B198"/>
    <mergeCell ref="C198:JD198"/>
    <mergeCell ref="A199:B199"/>
    <mergeCell ref="C199:JD199"/>
    <mergeCell ref="A200:B200"/>
    <mergeCell ref="C200:JD200"/>
    <mergeCell ref="A201:B201"/>
    <mergeCell ref="C201:JD20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5245901639344" defaultRowHeight="17.65"/>
  <cols>
    <col min="1" max="1" width="14" customWidth="1"/>
    <col min="2" max="2" width="20" customWidth="1"/>
    <col min="3" max="3" width="27" customWidth="1"/>
    <col min="4" max="6" width="18" customWidth="1"/>
    <col min="7" max="7" width="17" customWidth="1"/>
    <col min="8" max="8" width="19" customWidth="1"/>
    <col min="9" max="10" width="16" customWidth="1"/>
    <col min="11" max="11" width="31" customWidth="1"/>
    <col min="12" max="13" width="18" customWidth="1"/>
    <col min="14" max="14" width="14" customWidth="1"/>
    <col min="15" max="15" width="20" customWidth="1"/>
    <col min="16" max="16" width="16" customWidth="1"/>
    <col min="17" max="17" width="19" customWidth="1"/>
    <col min="18" max="18" width="21" customWidth="1"/>
    <col min="19" max="19" width="26" customWidth="1"/>
    <col min="20" max="20" width="14" customWidth="1"/>
    <col min="21" max="21" width="19" customWidth="1"/>
    <col min="22" max="22" width="15" customWidth="1"/>
    <col min="23" max="23" width="19" customWidth="1"/>
    <col min="24" max="24" width="27" customWidth="1"/>
    <col min="25" max="25" width="33" customWidth="1"/>
    <col min="26" max="26" width="20" customWidth="1"/>
    <col min="27" max="27" width="17" customWidth="1"/>
    <col min="28" max="28" width="22" customWidth="1"/>
    <col min="29" max="29" width="17" customWidth="1"/>
    <col min="30" max="30" width="16" customWidth="1"/>
    <col min="31" max="32" width="14" customWidth="1"/>
    <col min="33" max="33" width="17" customWidth="1"/>
    <col min="34" max="34" width="23" customWidth="1"/>
    <col min="35" max="35" width="20" customWidth="1"/>
    <col min="36" max="36" width="32" customWidth="1"/>
    <col min="37" max="37" width="22" customWidth="1"/>
    <col min="38" max="38" width="21" customWidth="1"/>
    <col min="39" max="39" width="24" customWidth="1"/>
    <col min="40" max="40" width="19" customWidth="1"/>
    <col min="41" max="41" width="16" customWidth="1"/>
    <col min="42" max="42" width="20" customWidth="1"/>
    <col min="43" max="43" width="17" customWidth="1"/>
    <col min="44" max="44" width="26" customWidth="1"/>
    <col min="45" max="45" width="28" customWidth="1"/>
    <col min="46" max="46" width="27" customWidth="1"/>
    <col min="47" max="47" width="23" customWidth="1"/>
    <col min="48" max="48" width="32" customWidth="1"/>
  </cols>
  <sheetData>
    <row r="1" spans="1:48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</row>
    <row r="2" spans="1:48">
      <c r="A2" t="s">
        <v>1</v>
      </c>
      <c r="B2">
        <v>2</v>
      </c>
      <c r="C2">
        <v>333619.696</v>
      </c>
      <c r="D2">
        <v>336107.93</v>
      </c>
      <c r="E2">
        <v>333619.696</v>
      </c>
      <c r="F2">
        <v>333548.097</v>
      </c>
      <c r="G2">
        <v>334425.241</v>
      </c>
      <c r="H2">
        <v>333619.696</v>
      </c>
      <c r="I2">
        <v>333548.097</v>
      </c>
      <c r="J2">
        <v>336107.93</v>
      </c>
      <c r="K2">
        <v>1457.69108772777</v>
      </c>
      <c r="L2" t="s">
        <v>84</v>
      </c>
      <c r="M2" t="s">
        <v>85</v>
      </c>
      <c r="N2">
        <v>163385.599</v>
      </c>
      <c r="O2">
        <v>48.9736070618564</v>
      </c>
      <c r="P2">
        <v>1207</v>
      </c>
      <c r="Q2">
        <v>156023.238</v>
      </c>
      <c r="R2">
        <v>95.4938739735563</v>
      </c>
      <c r="S2">
        <v>46.7667946079538</v>
      </c>
      <c r="T2">
        <v>153733.2</v>
      </c>
      <c r="U2">
        <v>98.5322455620361</v>
      </c>
      <c r="V2">
        <v>7999.714</v>
      </c>
      <c r="W2">
        <v>145649.233</v>
      </c>
      <c r="X2">
        <v>5.20363460852958</v>
      </c>
      <c r="Y2">
        <v>5.33456233899331</v>
      </c>
      <c r="Z2">
        <v>5.12725803062746</v>
      </c>
      <c r="AA2">
        <v>4.89621732206643</v>
      </c>
      <c r="AB2">
        <v>2.39785423220336</v>
      </c>
      <c r="AC2">
        <v>6.62776636288318</v>
      </c>
      <c r="AD2">
        <v>2.944</v>
      </c>
      <c r="AE2">
        <v>16.148</v>
      </c>
      <c r="AF2">
        <v>50.75712</v>
      </c>
      <c r="AG2">
        <v>149.745</v>
      </c>
      <c r="AH2">
        <v>1207</v>
      </c>
      <c r="AI2">
        <v>0</v>
      </c>
      <c r="AJ2">
        <v>0</v>
      </c>
      <c r="AK2">
        <v>0</v>
      </c>
      <c r="AL2">
        <v>1115</v>
      </c>
      <c r="AM2">
        <v>383.327</v>
      </c>
      <c r="AN2">
        <v>1115</v>
      </c>
      <c r="AO2">
        <v>381.7</v>
      </c>
      <c r="AP2">
        <v>486</v>
      </c>
      <c r="AQ2">
        <v>149.745</v>
      </c>
      <c r="AR2">
        <v>228</v>
      </c>
      <c r="AS2">
        <v>77.2455819622182</v>
      </c>
      <c r="AT2" t="s">
        <v>86</v>
      </c>
      <c r="AU2" t="s">
        <v>84</v>
      </c>
    </row>
    <row r="3" spans="1:48">
      <c r="A3" t="s">
        <v>11</v>
      </c>
      <c r="B3">
        <v>3</v>
      </c>
      <c r="C3">
        <v>54924.001</v>
      </c>
      <c r="D3">
        <v>55020.928</v>
      </c>
      <c r="E3">
        <v>54883.964</v>
      </c>
      <c r="F3">
        <v>54924.001</v>
      </c>
      <c r="G3">
        <v>54942.9643333333</v>
      </c>
      <c r="H3">
        <v>54924.001</v>
      </c>
      <c r="I3">
        <v>54883.964</v>
      </c>
      <c r="J3">
        <v>55020.928</v>
      </c>
      <c r="K3">
        <v>70.4236489563929</v>
      </c>
      <c r="L3" t="s">
        <v>84</v>
      </c>
      <c r="M3" t="s">
        <v>85</v>
      </c>
      <c r="N3">
        <v>4988.22</v>
      </c>
      <c r="O3">
        <v>9.08204047261597</v>
      </c>
      <c r="P3">
        <v>279</v>
      </c>
      <c r="Q3">
        <v>2228.058</v>
      </c>
      <c r="R3">
        <v>44.6663940243213</v>
      </c>
      <c r="S3">
        <v>4.05661998294698</v>
      </c>
      <c r="T3">
        <v>1834.7</v>
      </c>
      <c r="U3">
        <v>82.3452531307533</v>
      </c>
      <c r="V3">
        <v>30.245</v>
      </c>
      <c r="W3">
        <v>1789.374</v>
      </c>
      <c r="X3">
        <v>1.6484983921077</v>
      </c>
      <c r="Y3">
        <v>2.06283117562562</v>
      </c>
      <c r="Z3">
        <v>1.35746017383749</v>
      </c>
      <c r="AA3">
        <v>0.606328509969488</v>
      </c>
      <c r="AB3">
        <v>0.0550670006724383</v>
      </c>
      <c r="AC3">
        <v>0.108405017921147</v>
      </c>
      <c r="AD3">
        <v>0.057</v>
      </c>
      <c r="AE3">
        <v>0.1526</v>
      </c>
      <c r="AF3">
        <v>0.805319999999997</v>
      </c>
      <c r="AG3">
        <v>3.782</v>
      </c>
      <c r="AH3">
        <v>279</v>
      </c>
      <c r="AI3">
        <v>0</v>
      </c>
      <c r="AJ3">
        <v>0</v>
      </c>
      <c r="AK3">
        <v>0</v>
      </c>
      <c r="AL3">
        <v>324</v>
      </c>
      <c r="AM3">
        <v>33.621</v>
      </c>
      <c r="AN3">
        <v>324</v>
      </c>
      <c r="AO3">
        <v>32.2</v>
      </c>
      <c r="AP3">
        <v>196</v>
      </c>
      <c r="AQ3">
        <v>3.782</v>
      </c>
      <c r="AR3">
        <v>196</v>
      </c>
      <c r="AS3">
        <v>47.275</v>
      </c>
      <c r="AT3" t="s">
        <v>87</v>
      </c>
      <c r="AU3" t="s">
        <v>84</v>
      </c>
    </row>
    <row r="4" spans="1:48">
      <c r="A4" t="s">
        <v>13</v>
      </c>
      <c r="B4">
        <v>1</v>
      </c>
      <c r="C4">
        <v>22533.226</v>
      </c>
      <c r="D4">
        <v>22533.226</v>
      </c>
      <c r="E4">
        <v>22398.053</v>
      </c>
      <c r="F4">
        <v>22782.945</v>
      </c>
      <c r="G4">
        <v>22571.408</v>
      </c>
      <c r="H4">
        <v>22533.226</v>
      </c>
      <c r="I4">
        <v>22398.053</v>
      </c>
      <c r="J4">
        <v>22782.945</v>
      </c>
      <c r="K4">
        <v>195.266130598729</v>
      </c>
      <c r="L4" t="s">
        <v>84</v>
      </c>
      <c r="M4" t="s">
        <v>85</v>
      </c>
      <c r="N4">
        <v>7044.472</v>
      </c>
      <c r="O4">
        <v>31.2625986177035</v>
      </c>
      <c r="P4">
        <v>133</v>
      </c>
      <c r="Q4">
        <v>635.587</v>
      </c>
      <c r="R4">
        <v>9.02249309813425</v>
      </c>
      <c r="S4">
        <v>2.82066580257971</v>
      </c>
      <c r="T4">
        <v>480.3</v>
      </c>
      <c r="U4">
        <v>75.5679395582351</v>
      </c>
      <c r="V4">
        <v>12.173</v>
      </c>
      <c r="W4">
        <v>463.466</v>
      </c>
      <c r="X4">
        <v>2.53445763064751</v>
      </c>
      <c r="Y4">
        <v>2.82996792283236</v>
      </c>
      <c r="Z4">
        <v>1.91523741045679</v>
      </c>
      <c r="AA4">
        <v>0.172802163171349</v>
      </c>
      <c r="AB4">
        <v>0.0540224466749679</v>
      </c>
      <c r="AC4">
        <v>0.0915263157894737</v>
      </c>
      <c r="AD4">
        <v>0.017</v>
      </c>
      <c r="AE4">
        <v>0.036</v>
      </c>
      <c r="AF4">
        <v>2.65296000000003</v>
      </c>
      <c r="AG4">
        <v>5.646</v>
      </c>
      <c r="AH4">
        <v>133</v>
      </c>
      <c r="AI4">
        <v>0</v>
      </c>
      <c r="AJ4">
        <v>0</v>
      </c>
      <c r="AK4">
        <v>0</v>
      </c>
      <c r="AL4">
        <v>35</v>
      </c>
      <c r="AM4">
        <v>75.431</v>
      </c>
      <c r="AN4">
        <v>35</v>
      </c>
      <c r="AO4">
        <v>74.3</v>
      </c>
      <c r="AP4">
        <v>29</v>
      </c>
      <c r="AQ4">
        <v>5.646</v>
      </c>
      <c r="AR4">
        <v>29</v>
      </c>
      <c r="AS4">
        <v>76.2972972972973</v>
      </c>
      <c r="AT4" t="s">
        <v>88</v>
      </c>
      <c r="AU4" t="s">
        <v>84</v>
      </c>
    </row>
    <row r="5" spans="1:48">
      <c r="A5" t="s">
        <v>14</v>
      </c>
      <c r="B5">
        <v>3</v>
      </c>
      <c r="C5">
        <v>61802.319</v>
      </c>
      <c r="D5">
        <v>60038.553</v>
      </c>
      <c r="E5">
        <v>61914.815</v>
      </c>
      <c r="F5">
        <v>61802.319</v>
      </c>
      <c r="G5">
        <v>61251.8956666667</v>
      </c>
      <c r="H5">
        <v>61802.319</v>
      </c>
      <c r="I5">
        <v>60038.553</v>
      </c>
      <c r="J5">
        <v>61914.815</v>
      </c>
      <c r="K5">
        <v>1052.28995888459</v>
      </c>
      <c r="L5" t="s">
        <v>84</v>
      </c>
      <c r="M5" t="s">
        <v>85</v>
      </c>
      <c r="N5">
        <v>3713.786</v>
      </c>
      <c r="O5">
        <v>6.00913697105767</v>
      </c>
      <c r="P5">
        <v>560</v>
      </c>
      <c r="Q5">
        <v>2452.288</v>
      </c>
      <c r="R5">
        <v>66.0320223082321</v>
      </c>
      <c r="S5">
        <v>3.96795466526102</v>
      </c>
      <c r="T5">
        <v>2002.5</v>
      </c>
      <c r="U5">
        <v>81.658434898348</v>
      </c>
      <c r="V5">
        <v>43.52</v>
      </c>
      <c r="W5">
        <v>1941.013</v>
      </c>
      <c r="X5">
        <v>2.17328339575531</v>
      </c>
      <c r="Y5">
        <v>2.20910468748306</v>
      </c>
      <c r="Z5">
        <v>1.77466920687945</v>
      </c>
      <c r="AA5">
        <v>1.17184996658397</v>
      </c>
      <c r="AB5">
        <v>0.0704180695873241</v>
      </c>
      <c r="AC5">
        <v>0.0777142857142857</v>
      </c>
      <c r="AD5">
        <v>0.005</v>
      </c>
      <c r="AE5">
        <v>0.0602</v>
      </c>
      <c r="AF5">
        <v>1.86273</v>
      </c>
      <c r="AG5">
        <v>2.973</v>
      </c>
      <c r="AH5">
        <v>560</v>
      </c>
      <c r="AI5">
        <v>0</v>
      </c>
      <c r="AJ5">
        <v>0</v>
      </c>
      <c r="AK5">
        <v>0</v>
      </c>
      <c r="AL5">
        <v>98</v>
      </c>
      <c r="AM5">
        <v>54.938</v>
      </c>
      <c r="AN5">
        <v>98</v>
      </c>
      <c r="AO5">
        <v>53.4</v>
      </c>
      <c r="AP5">
        <v>101</v>
      </c>
      <c r="AQ5">
        <v>2.973</v>
      </c>
      <c r="AR5">
        <v>101</v>
      </c>
      <c r="AS5">
        <v>25.8521739130435</v>
      </c>
      <c r="AT5" t="s">
        <v>89</v>
      </c>
      <c r="AU5" t="s">
        <v>84</v>
      </c>
    </row>
    <row r="6" spans="1:48">
      <c r="A6" t="s">
        <v>15</v>
      </c>
      <c r="B6">
        <v>2</v>
      </c>
      <c r="C6">
        <v>25829.523</v>
      </c>
      <c r="D6">
        <v>26375.459</v>
      </c>
      <c r="E6">
        <v>25829.523</v>
      </c>
      <c r="F6">
        <v>24592.276</v>
      </c>
      <c r="G6">
        <v>25599.086</v>
      </c>
      <c r="H6">
        <v>25829.523</v>
      </c>
      <c r="I6">
        <v>24592.276</v>
      </c>
      <c r="J6">
        <v>26375.459</v>
      </c>
      <c r="K6">
        <v>913.65273003423</v>
      </c>
      <c r="L6" t="s">
        <v>84</v>
      </c>
      <c r="M6" t="s">
        <v>85</v>
      </c>
      <c r="N6">
        <v>6315.679</v>
      </c>
      <c r="O6">
        <v>24.4513961794804</v>
      </c>
      <c r="P6">
        <v>172</v>
      </c>
      <c r="Q6">
        <v>2444.899</v>
      </c>
      <c r="R6">
        <v>38.7115779633512</v>
      </c>
      <c r="S6">
        <v>9.46552129514742</v>
      </c>
      <c r="T6">
        <v>2242.1</v>
      </c>
      <c r="U6">
        <v>91.705219724823</v>
      </c>
      <c r="V6">
        <v>13.934</v>
      </c>
      <c r="W6">
        <v>796.11</v>
      </c>
      <c r="X6">
        <v>0.621470942420053</v>
      </c>
      <c r="Y6">
        <v>2.31449211614612</v>
      </c>
      <c r="Z6">
        <v>0.569921293272238</v>
      </c>
      <c r="AA6">
        <v>0.220625525774822</v>
      </c>
      <c r="AB6">
        <v>0.0539460213802632</v>
      </c>
      <c r="AC6">
        <v>0.0810116279069767</v>
      </c>
      <c r="AD6">
        <v>0.076</v>
      </c>
      <c r="AE6">
        <v>0.129</v>
      </c>
      <c r="AF6">
        <v>0.26963</v>
      </c>
      <c r="AG6">
        <v>0.35</v>
      </c>
      <c r="AH6">
        <v>172</v>
      </c>
      <c r="AI6">
        <v>0</v>
      </c>
      <c r="AJ6">
        <v>0</v>
      </c>
      <c r="AK6">
        <v>0</v>
      </c>
      <c r="AL6">
        <v>27</v>
      </c>
      <c r="AM6">
        <v>1437.046</v>
      </c>
      <c r="AN6">
        <v>27</v>
      </c>
      <c r="AO6">
        <v>1435.5</v>
      </c>
      <c r="AP6">
        <v>32</v>
      </c>
      <c r="AQ6">
        <v>0.35</v>
      </c>
      <c r="AR6">
        <v>198</v>
      </c>
      <c r="AS6">
        <v>15.9473684210526</v>
      </c>
      <c r="AT6" t="s">
        <v>90</v>
      </c>
      <c r="AU6" t="s">
        <v>84</v>
      </c>
    </row>
    <row r="7" spans="1:48">
      <c r="A7" t="s">
        <v>16</v>
      </c>
      <c r="B7">
        <v>2</v>
      </c>
      <c r="C7">
        <v>42901.307</v>
      </c>
      <c r="D7">
        <v>44577.643</v>
      </c>
      <c r="E7">
        <v>42901.307</v>
      </c>
      <c r="F7">
        <v>41911.258</v>
      </c>
      <c r="G7">
        <v>43130.0693333333</v>
      </c>
      <c r="H7">
        <v>42901.307</v>
      </c>
      <c r="I7">
        <v>41911.258</v>
      </c>
      <c r="J7">
        <v>44577.643</v>
      </c>
      <c r="K7">
        <v>1347.83210969331</v>
      </c>
      <c r="L7" t="s">
        <v>84</v>
      </c>
      <c r="M7" t="s">
        <v>85</v>
      </c>
      <c r="N7">
        <v>7596.062</v>
      </c>
      <c r="O7">
        <v>17.705898796976</v>
      </c>
      <c r="P7">
        <v>206</v>
      </c>
      <c r="Q7">
        <v>3906.932</v>
      </c>
      <c r="R7">
        <v>51.4336507521924</v>
      </c>
      <c r="S7">
        <v>9.10679014977329</v>
      </c>
      <c r="T7">
        <v>3644.7</v>
      </c>
      <c r="U7">
        <v>93.2880326558026</v>
      </c>
      <c r="V7">
        <v>29.007</v>
      </c>
      <c r="W7">
        <v>3603.568</v>
      </c>
      <c r="X7">
        <v>0.795867972672648</v>
      </c>
      <c r="Y7">
        <v>1.10126271343964</v>
      </c>
      <c r="Z7">
        <v>0.742449574243934</v>
      </c>
      <c r="AA7">
        <v>0.381868921027764</v>
      </c>
      <c r="AB7">
        <v>0.0676133246942803</v>
      </c>
      <c r="AC7">
        <v>0.140810679611651</v>
      </c>
      <c r="AD7">
        <v>0.035</v>
      </c>
      <c r="AE7">
        <v>0.479</v>
      </c>
      <c r="AF7">
        <v>0.997649999999998</v>
      </c>
      <c r="AG7">
        <v>1.256</v>
      </c>
      <c r="AH7">
        <v>206</v>
      </c>
      <c r="AI7">
        <v>0</v>
      </c>
      <c r="AJ7">
        <v>0</v>
      </c>
      <c r="AK7">
        <v>0</v>
      </c>
      <c r="AL7">
        <v>15</v>
      </c>
      <c r="AM7">
        <v>54.491</v>
      </c>
      <c r="AN7">
        <v>15</v>
      </c>
      <c r="AO7">
        <v>53</v>
      </c>
      <c r="AP7">
        <v>182</v>
      </c>
      <c r="AQ7">
        <v>1.256</v>
      </c>
      <c r="AR7">
        <v>7</v>
      </c>
      <c r="AS7">
        <v>60</v>
      </c>
      <c r="AT7" t="s">
        <v>91</v>
      </c>
      <c r="AU7" t="s">
        <v>84</v>
      </c>
    </row>
    <row r="8" spans="1:48">
      <c r="A8" t="s">
        <v>17</v>
      </c>
      <c r="B8">
        <v>1</v>
      </c>
      <c r="C8">
        <v>232600.411</v>
      </c>
      <c r="D8">
        <v>232600.411</v>
      </c>
      <c r="E8">
        <v>222504.834</v>
      </c>
      <c r="F8">
        <v>234395.157</v>
      </c>
      <c r="G8">
        <v>229833.467333333</v>
      </c>
      <c r="H8">
        <v>232600.411</v>
      </c>
      <c r="I8">
        <v>222504.834</v>
      </c>
      <c r="J8">
        <v>234395.157</v>
      </c>
      <c r="K8">
        <v>6409.90859544521</v>
      </c>
      <c r="L8" t="s">
        <v>84</v>
      </c>
      <c r="M8" t="s">
        <v>85</v>
      </c>
      <c r="N8">
        <v>39265.842</v>
      </c>
      <c r="O8">
        <v>16.8812436019298</v>
      </c>
      <c r="P8">
        <v>1114</v>
      </c>
      <c r="Q8">
        <v>28455.525</v>
      </c>
      <c r="R8">
        <v>72.468903124502</v>
      </c>
      <c r="S8">
        <v>12.2336520720937</v>
      </c>
      <c r="T8">
        <v>27074.9</v>
      </c>
      <c r="U8">
        <v>95.1481302840134</v>
      </c>
      <c r="V8">
        <v>336.827</v>
      </c>
      <c r="W8">
        <v>19755.045</v>
      </c>
      <c r="X8">
        <v>1.24405630307037</v>
      </c>
      <c r="Y8">
        <v>1.71116541920363</v>
      </c>
      <c r="Z8">
        <v>1.18369631205188</v>
      </c>
      <c r="AA8">
        <v>0.857811733669178</v>
      </c>
      <c r="AB8">
        <v>0.144809288406631</v>
      </c>
      <c r="AC8">
        <v>0.302358168761221</v>
      </c>
      <c r="AD8">
        <v>0.049</v>
      </c>
      <c r="AE8">
        <v>0.8478</v>
      </c>
      <c r="AF8">
        <v>1.65157</v>
      </c>
      <c r="AG8">
        <v>2.364</v>
      </c>
      <c r="AH8">
        <v>1114</v>
      </c>
      <c r="AI8">
        <v>0</v>
      </c>
      <c r="AJ8">
        <v>0</v>
      </c>
      <c r="AK8">
        <v>0</v>
      </c>
      <c r="AL8">
        <v>709</v>
      </c>
      <c r="AM8">
        <v>1570.095</v>
      </c>
      <c r="AN8">
        <v>709</v>
      </c>
      <c r="AO8">
        <v>1566.4</v>
      </c>
      <c r="AP8">
        <v>465</v>
      </c>
      <c r="AQ8">
        <v>2.364</v>
      </c>
      <c r="AR8">
        <v>566</v>
      </c>
      <c r="AS8">
        <v>12.6100628930818</v>
      </c>
      <c r="AT8" t="s">
        <v>92</v>
      </c>
      <c r="AU8" t="s">
        <v>84</v>
      </c>
    </row>
    <row r="9" spans="1:48">
      <c r="A9" t="s">
        <v>18</v>
      </c>
      <c r="B9">
        <v>2</v>
      </c>
      <c r="C9">
        <v>30617.675</v>
      </c>
      <c r="D9">
        <v>32370.394</v>
      </c>
      <c r="E9">
        <v>30617.675</v>
      </c>
      <c r="F9">
        <v>29866.35</v>
      </c>
      <c r="G9">
        <v>30951.473</v>
      </c>
      <c r="H9">
        <v>30617.675</v>
      </c>
      <c r="I9">
        <v>29866.35</v>
      </c>
      <c r="J9">
        <v>32370.394</v>
      </c>
      <c r="K9">
        <v>1284.96105664219</v>
      </c>
      <c r="L9" t="s">
        <v>84</v>
      </c>
      <c r="M9" t="s">
        <v>85</v>
      </c>
      <c r="N9">
        <v>1456.245</v>
      </c>
      <c r="O9">
        <v>4.75622332525249</v>
      </c>
      <c r="P9">
        <v>284</v>
      </c>
      <c r="Q9">
        <v>962.952</v>
      </c>
      <c r="R9">
        <v>66.1256862684507</v>
      </c>
      <c r="S9">
        <v>3.14508531428333</v>
      </c>
      <c r="T9">
        <v>748</v>
      </c>
      <c r="U9">
        <v>77.6778074088843</v>
      </c>
      <c r="V9">
        <v>3.964</v>
      </c>
      <c r="W9">
        <v>729.796</v>
      </c>
      <c r="X9">
        <v>0.529946524064171</v>
      </c>
      <c r="Y9">
        <v>0.609058420666256</v>
      </c>
      <c r="Z9">
        <v>0.411650840332644</v>
      </c>
      <c r="AA9">
        <v>0.272206943199805</v>
      </c>
      <c r="AB9">
        <v>0.0129467701254259</v>
      </c>
      <c r="AC9">
        <v>0.0139577464788732</v>
      </c>
      <c r="AD9">
        <v>0.012</v>
      </c>
      <c r="AE9">
        <v>0.0247</v>
      </c>
      <c r="AF9">
        <v>0.03817</v>
      </c>
      <c r="AG9">
        <v>0.054</v>
      </c>
      <c r="AH9">
        <v>284</v>
      </c>
      <c r="AI9">
        <v>0</v>
      </c>
      <c r="AJ9">
        <v>0</v>
      </c>
      <c r="AK9">
        <v>0</v>
      </c>
      <c r="AL9">
        <v>22</v>
      </c>
      <c r="AM9">
        <v>17.66</v>
      </c>
      <c r="AN9">
        <v>22</v>
      </c>
      <c r="AO9">
        <v>16.4</v>
      </c>
      <c r="AP9">
        <v>55</v>
      </c>
      <c r="AQ9">
        <v>0.054</v>
      </c>
      <c r="AR9">
        <v>214</v>
      </c>
      <c r="AS9">
        <v>1.92857142857143</v>
      </c>
      <c r="AT9" t="s">
        <v>93</v>
      </c>
      <c r="AU9" t="s">
        <v>84</v>
      </c>
    </row>
    <row r="10" spans="1:48">
      <c r="A10" t="s">
        <v>19</v>
      </c>
      <c r="B10">
        <v>3</v>
      </c>
      <c r="C10">
        <v>53669.743</v>
      </c>
      <c r="D10">
        <v>53780.719</v>
      </c>
      <c r="E10">
        <v>53560.451</v>
      </c>
      <c r="F10">
        <v>53669.743</v>
      </c>
      <c r="G10">
        <v>53670.3043333333</v>
      </c>
      <c r="H10">
        <v>53669.743</v>
      </c>
      <c r="I10">
        <v>53560.451</v>
      </c>
      <c r="J10">
        <v>53780.719</v>
      </c>
      <c r="K10">
        <v>110.135072875687</v>
      </c>
      <c r="L10" t="s">
        <v>84</v>
      </c>
      <c r="M10" t="s">
        <v>85</v>
      </c>
      <c r="N10">
        <v>3016.591</v>
      </c>
      <c r="O10">
        <v>5.62065482594168</v>
      </c>
      <c r="P10">
        <v>877</v>
      </c>
      <c r="Q10">
        <v>1253.083</v>
      </c>
      <c r="R10">
        <v>41.5397049185654</v>
      </c>
      <c r="S10">
        <v>2.33480342918728</v>
      </c>
      <c r="T10">
        <v>886.1</v>
      </c>
      <c r="U10">
        <v>70.7135919966993</v>
      </c>
      <c r="V10">
        <v>378.178</v>
      </c>
      <c r="W10">
        <v>479.112</v>
      </c>
      <c r="X10">
        <v>42.6789301433247</v>
      </c>
      <c r="Y10">
        <v>35.1778154896031</v>
      </c>
      <c r="Z10">
        <v>30.1798045301069</v>
      </c>
      <c r="AA10">
        <v>12.5366017468062</v>
      </c>
      <c r="AB10">
        <v>0.704639111090955</v>
      </c>
      <c r="AC10">
        <v>0.431217787913341</v>
      </c>
      <c r="AD10">
        <v>0.195</v>
      </c>
      <c r="AE10">
        <v>1.1222</v>
      </c>
      <c r="AF10">
        <v>1.69108</v>
      </c>
      <c r="AG10">
        <v>2.472</v>
      </c>
      <c r="AH10">
        <v>877</v>
      </c>
      <c r="AI10">
        <v>0</v>
      </c>
      <c r="AJ10">
        <v>0</v>
      </c>
      <c r="AK10">
        <v>0</v>
      </c>
      <c r="AL10">
        <v>550</v>
      </c>
      <c r="AM10">
        <v>5.409</v>
      </c>
      <c r="AN10">
        <v>550</v>
      </c>
      <c r="AO10">
        <v>4.9</v>
      </c>
      <c r="AP10">
        <v>6</v>
      </c>
      <c r="AQ10">
        <v>2.472</v>
      </c>
      <c r="AR10">
        <v>68</v>
      </c>
      <c r="AS10">
        <v>91.5652173913044</v>
      </c>
      <c r="AT10" t="s">
        <v>94</v>
      </c>
      <c r="AU10" t="s">
        <v>84</v>
      </c>
    </row>
    <row r="11" spans="1:48">
      <c r="A11" t="s">
        <v>20</v>
      </c>
      <c r="B11">
        <v>3</v>
      </c>
      <c r="C11">
        <v>55470.511</v>
      </c>
      <c r="D11">
        <v>55772.509</v>
      </c>
      <c r="E11">
        <v>54422.882</v>
      </c>
      <c r="F11">
        <v>55470.511</v>
      </c>
      <c r="G11">
        <v>55221.9673333333</v>
      </c>
      <c r="H11">
        <v>55470.511</v>
      </c>
      <c r="I11">
        <v>54422.882</v>
      </c>
      <c r="J11">
        <v>55772.509</v>
      </c>
      <c r="K11">
        <v>708.310472506466</v>
      </c>
      <c r="L11" t="s">
        <v>84</v>
      </c>
      <c r="M11" t="s">
        <v>85</v>
      </c>
      <c r="N11">
        <v>1538.064</v>
      </c>
      <c r="O11">
        <v>2.77275974616495</v>
      </c>
      <c r="P11">
        <v>589</v>
      </c>
      <c r="Q11">
        <v>908.477</v>
      </c>
      <c r="R11">
        <v>59.0662677235798</v>
      </c>
      <c r="S11">
        <v>1.63776569500144</v>
      </c>
      <c r="T11">
        <v>701</v>
      </c>
      <c r="U11">
        <v>77.1621075712429</v>
      </c>
      <c r="V11">
        <v>471.017</v>
      </c>
      <c r="W11">
        <v>184.029</v>
      </c>
      <c r="X11">
        <v>67.1921540656205</v>
      </c>
      <c r="Y11">
        <v>71.1450837771915</v>
      </c>
      <c r="Z11">
        <v>51.8468821995494</v>
      </c>
      <c r="AA11">
        <v>30.6240182463148</v>
      </c>
      <c r="AB11">
        <v>0.849130450592027</v>
      </c>
      <c r="AC11">
        <v>0.799689303904924</v>
      </c>
      <c r="AD11">
        <v>0.83</v>
      </c>
      <c r="AE11">
        <v>1.108</v>
      </c>
      <c r="AF11">
        <v>1.45852</v>
      </c>
      <c r="AG11">
        <v>2.281</v>
      </c>
      <c r="AH11">
        <v>589</v>
      </c>
      <c r="AI11">
        <v>0</v>
      </c>
      <c r="AJ11">
        <v>0</v>
      </c>
      <c r="AK11">
        <v>0</v>
      </c>
      <c r="AL11">
        <v>627</v>
      </c>
      <c r="AM11">
        <v>24.539</v>
      </c>
      <c r="AN11">
        <v>627</v>
      </c>
      <c r="AO11">
        <v>24.2</v>
      </c>
      <c r="AP11">
        <v>292</v>
      </c>
      <c r="AQ11">
        <v>2.281</v>
      </c>
      <c r="AR11">
        <v>312</v>
      </c>
      <c r="AS11">
        <v>92.2222222222222</v>
      </c>
      <c r="AT11" t="s">
        <v>95</v>
      </c>
      <c r="AU11" t="s">
        <v>84</v>
      </c>
    </row>
    <row r="12" spans="1:48">
      <c r="A12" t="s">
        <v>21</v>
      </c>
      <c r="B12">
        <v>1</v>
      </c>
      <c r="C12">
        <v>148312.424</v>
      </c>
      <c r="D12">
        <v>148312.424</v>
      </c>
      <c r="E12">
        <v>145929.649</v>
      </c>
      <c r="F12">
        <v>149707.408</v>
      </c>
      <c r="G12">
        <v>147983.160333333</v>
      </c>
      <c r="H12">
        <v>148312.424</v>
      </c>
      <c r="I12">
        <v>145929.649</v>
      </c>
      <c r="J12">
        <v>149707.408</v>
      </c>
      <c r="K12">
        <v>1910.2818344842</v>
      </c>
      <c r="L12" t="s">
        <v>84</v>
      </c>
      <c r="M12" t="s">
        <v>85</v>
      </c>
      <c r="N12">
        <v>6683.296</v>
      </c>
      <c r="O12">
        <v>4.50622801499084</v>
      </c>
      <c r="P12">
        <v>1203</v>
      </c>
      <c r="Q12">
        <v>4297.413</v>
      </c>
      <c r="R12">
        <v>64.3008030768052</v>
      </c>
      <c r="S12">
        <v>2.89754080211109</v>
      </c>
      <c r="T12">
        <v>3169.6</v>
      </c>
      <c r="U12">
        <v>73.7560015758318</v>
      </c>
      <c r="V12">
        <v>80.746</v>
      </c>
      <c r="W12">
        <v>3021.94</v>
      </c>
      <c r="X12">
        <v>2.54751388187784</v>
      </c>
      <c r="Y12">
        <v>2.70107780721581</v>
      </c>
      <c r="Z12">
        <v>1.87894437886235</v>
      </c>
      <c r="AA12">
        <v>1.20817632497498</v>
      </c>
      <c r="AB12">
        <v>0.0544431800265094</v>
      </c>
      <c r="AC12">
        <v>0.067120532003325</v>
      </c>
      <c r="AD12">
        <v>0.029</v>
      </c>
      <c r="AE12">
        <v>0.159</v>
      </c>
      <c r="AF12">
        <v>0.4059</v>
      </c>
      <c r="AG12">
        <v>1.129</v>
      </c>
      <c r="AH12">
        <v>1203</v>
      </c>
      <c r="AI12">
        <v>0</v>
      </c>
      <c r="AJ12">
        <v>0</v>
      </c>
      <c r="AK12">
        <v>0</v>
      </c>
      <c r="AL12">
        <v>24</v>
      </c>
      <c r="AM12">
        <v>11.011</v>
      </c>
      <c r="AN12">
        <v>24</v>
      </c>
      <c r="AO12">
        <v>10.2</v>
      </c>
      <c r="AP12">
        <v>1219</v>
      </c>
      <c r="AQ12">
        <v>1.129</v>
      </c>
      <c r="AR12">
        <v>678</v>
      </c>
      <c r="AS12">
        <v>40.88</v>
      </c>
      <c r="AT12" t="s">
        <v>96</v>
      </c>
      <c r="AU12" t="s">
        <v>84</v>
      </c>
    </row>
    <row r="13" spans="1:48">
      <c r="A13" t="s">
        <v>22</v>
      </c>
      <c r="B13">
        <v>1</v>
      </c>
      <c r="C13">
        <v>16944.441</v>
      </c>
      <c r="D13">
        <v>16944.441</v>
      </c>
      <c r="E13">
        <v>17401.537</v>
      </c>
      <c r="F13">
        <v>16838.786</v>
      </c>
      <c r="G13">
        <v>17061.588</v>
      </c>
      <c r="H13">
        <v>16944.441</v>
      </c>
      <c r="I13">
        <v>16838.786</v>
      </c>
      <c r="J13">
        <v>17401.537</v>
      </c>
      <c r="K13">
        <v>299.106564132251</v>
      </c>
      <c r="L13" t="s">
        <v>84</v>
      </c>
      <c r="M13" t="s">
        <v>85</v>
      </c>
      <c r="N13">
        <v>2567.979</v>
      </c>
      <c r="O13">
        <v>15.1552889823866</v>
      </c>
      <c r="P13">
        <v>112</v>
      </c>
      <c r="Q13">
        <v>900.264</v>
      </c>
      <c r="R13">
        <v>35.05729602929</v>
      </c>
      <c r="S13">
        <v>5.31303452264964</v>
      </c>
      <c r="T13">
        <v>750</v>
      </c>
      <c r="U13">
        <v>83.3088960571566</v>
      </c>
      <c r="V13">
        <v>6.373</v>
      </c>
      <c r="W13">
        <v>738.026</v>
      </c>
      <c r="X13">
        <v>0.849733333333333</v>
      </c>
      <c r="Y13">
        <v>1.55244032235451</v>
      </c>
      <c r="Z13">
        <v>0.707903459429678</v>
      </c>
      <c r="AA13">
        <v>0.248171811373847</v>
      </c>
      <c r="AB13">
        <v>0.0376111551865299</v>
      </c>
      <c r="AC13">
        <v>0.0569017857142857</v>
      </c>
      <c r="AD13">
        <v>0.023</v>
      </c>
      <c r="AE13">
        <v>0.1463</v>
      </c>
      <c r="AF13">
        <v>0.29774</v>
      </c>
      <c r="AG13">
        <v>0.36</v>
      </c>
      <c r="AH13">
        <v>112</v>
      </c>
      <c r="AI13">
        <v>0</v>
      </c>
      <c r="AJ13">
        <v>0</v>
      </c>
      <c r="AK13">
        <v>0</v>
      </c>
      <c r="AL13">
        <v>118</v>
      </c>
      <c r="AM13">
        <v>24.424</v>
      </c>
      <c r="AN13">
        <v>118</v>
      </c>
      <c r="AO13">
        <v>23.3</v>
      </c>
      <c r="AP13">
        <v>31</v>
      </c>
      <c r="AQ13">
        <v>0.36</v>
      </c>
      <c r="AR13">
        <v>37</v>
      </c>
      <c r="AS13">
        <v>21.7857142857143</v>
      </c>
      <c r="AT13" t="s">
        <v>97</v>
      </c>
      <c r="AU13" t="s">
        <v>84</v>
      </c>
    </row>
    <row r="14" spans="1:48">
      <c r="A14" t="s">
        <v>23</v>
      </c>
      <c r="B14">
        <v>3</v>
      </c>
      <c r="C14">
        <v>40316.409</v>
      </c>
      <c r="D14">
        <v>40661.814</v>
      </c>
      <c r="E14">
        <v>37215.487</v>
      </c>
      <c r="F14">
        <v>40316.409</v>
      </c>
      <c r="G14">
        <v>39397.9033333333</v>
      </c>
      <c r="H14">
        <v>40316.409</v>
      </c>
      <c r="I14">
        <v>37215.487</v>
      </c>
      <c r="J14">
        <v>40661.814</v>
      </c>
      <c r="K14">
        <v>1897.90198443079</v>
      </c>
      <c r="L14" t="s">
        <v>84</v>
      </c>
      <c r="M14" t="s">
        <v>85</v>
      </c>
      <c r="N14">
        <v>2220.927</v>
      </c>
      <c r="O14">
        <v>5.50874211043945</v>
      </c>
      <c r="P14">
        <v>348</v>
      </c>
      <c r="Q14">
        <v>1905.301</v>
      </c>
      <c r="R14">
        <v>85.7885468545341</v>
      </c>
      <c r="S14">
        <v>4.7258698065098</v>
      </c>
      <c r="T14">
        <v>1659.3</v>
      </c>
      <c r="U14">
        <v>87.0886017484901</v>
      </c>
      <c r="V14">
        <v>628.815</v>
      </c>
      <c r="W14">
        <v>972.612</v>
      </c>
      <c r="X14">
        <v>37.8964020972699</v>
      </c>
      <c r="Y14">
        <v>32.6844622492555</v>
      </c>
      <c r="Z14">
        <v>33.0034466994979</v>
      </c>
      <c r="AA14">
        <v>28.3131773354099</v>
      </c>
      <c r="AB14">
        <v>1.55969992267913</v>
      </c>
      <c r="AC14">
        <v>1.80693965517241</v>
      </c>
      <c r="AD14">
        <v>1.319</v>
      </c>
      <c r="AE14">
        <v>5.0722</v>
      </c>
      <c r="AF14">
        <v>11.00507</v>
      </c>
      <c r="AG14">
        <v>12.105</v>
      </c>
      <c r="AH14">
        <v>348</v>
      </c>
      <c r="AI14">
        <v>0</v>
      </c>
      <c r="AJ14">
        <v>0</v>
      </c>
      <c r="AK14">
        <v>0</v>
      </c>
      <c r="AL14">
        <v>162</v>
      </c>
      <c r="AM14">
        <v>79.409</v>
      </c>
      <c r="AN14">
        <v>162</v>
      </c>
      <c r="AO14">
        <v>78.5</v>
      </c>
      <c r="AP14">
        <v>66</v>
      </c>
      <c r="AQ14">
        <v>12.105</v>
      </c>
      <c r="AR14">
        <v>271</v>
      </c>
      <c r="AS14">
        <v>98.7717391304348</v>
      </c>
      <c r="AT14" t="s">
        <v>98</v>
      </c>
      <c r="AU14" t="s">
        <v>84</v>
      </c>
    </row>
    <row r="15" spans="1:48">
      <c r="A15" t="s">
        <v>24</v>
      </c>
      <c r="B15">
        <v>3</v>
      </c>
      <c r="C15">
        <v>116206.397</v>
      </c>
      <c r="D15">
        <v>113460.788</v>
      </c>
      <c r="E15">
        <v>119925.371</v>
      </c>
      <c r="F15">
        <v>116206.397</v>
      </c>
      <c r="G15">
        <v>116530.852</v>
      </c>
      <c r="H15">
        <v>116206.397</v>
      </c>
      <c r="I15">
        <v>113460.788</v>
      </c>
      <c r="J15">
        <v>119925.371</v>
      </c>
      <c r="K15">
        <v>3244.48171920278</v>
      </c>
      <c r="L15" t="s">
        <v>84</v>
      </c>
      <c r="M15" t="s">
        <v>85</v>
      </c>
      <c r="N15">
        <v>5525.929</v>
      </c>
      <c r="O15">
        <v>4.75527091679815</v>
      </c>
      <c r="P15">
        <v>482</v>
      </c>
      <c r="Q15">
        <v>3171.396</v>
      </c>
      <c r="R15">
        <v>57.3911825504816</v>
      </c>
      <c r="S15">
        <v>2.72910621262959</v>
      </c>
      <c r="T15">
        <v>2505.5</v>
      </c>
      <c r="U15">
        <v>79.003063635068</v>
      </c>
      <c r="V15">
        <v>31.867</v>
      </c>
      <c r="W15">
        <v>2452.935</v>
      </c>
      <c r="X15">
        <v>1.2718818599082</v>
      </c>
      <c r="Y15">
        <v>1.16127425864739</v>
      </c>
      <c r="Z15">
        <v>1.00482563514616</v>
      </c>
      <c r="AA15">
        <v>0.57668131458077</v>
      </c>
      <c r="AB15">
        <v>0.0274227588348686</v>
      </c>
      <c r="AC15">
        <v>0.0661141078838174</v>
      </c>
      <c r="AD15">
        <v>0.022</v>
      </c>
      <c r="AE15">
        <v>0.1666</v>
      </c>
      <c r="AF15">
        <v>0.9029</v>
      </c>
      <c r="AG15">
        <v>1.694</v>
      </c>
      <c r="AH15">
        <v>482</v>
      </c>
      <c r="AI15">
        <v>0</v>
      </c>
      <c r="AJ15">
        <v>0</v>
      </c>
      <c r="AK15">
        <v>0</v>
      </c>
      <c r="AL15">
        <v>102</v>
      </c>
      <c r="AM15">
        <v>15.303</v>
      </c>
      <c r="AN15">
        <v>102</v>
      </c>
      <c r="AO15">
        <v>14</v>
      </c>
      <c r="AP15">
        <v>253</v>
      </c>
      <c r="AQ15">
        <v>1.694</v>
      </c>
      <c r="AR15">
        <v>253</v>
      </c>
      <c r="AS15">
        <v>14.2352941176471</v>
      </c>
      <c r="AT15" t="s">
        <v>99</v>
      </c>
      <c r="AU15" t="s">
        <v>84</v>
      </c>
    </row>
    <row r="16" spans="1:48">
      <c r="A16" t="s">
        <v>25</v>
      </c>
      <c r="B16">
        <v>2</v>
      </c>
      <c r="C16">
        <v>27653.31</v>
      </c>
      <c r="D16">
        <v>27895.781</v>
      </c>
      <c r="E16">
        <v>27653.31</v>
      </c>
      <c r="F16">
        <v>27445.823</v>
      </c>
      <c r="G16">
        <v>27664.9713333333</v>
      </c>
      <c r="H16">
        <v>27653.31</v>
      </c>
      <c r="I16">
        <v>27445.823</v>
      </c>
      <c r="J16">
        <v>27895.781</v>
      </c>
      <c r="K16">
        <v>225.205551579736</v>
      </c>
      <c r="L16" t="s">
        <v>84</v>
      </c>
      <c r="M16" t="s">
        <v>85</v>
      </c>
      <c r="N16">
        <v>3452.72</v>
      </c>
      <c r="O16">
        <v>12.4857385969347</v>
      </c>
      <c r="P16">
        <v>198</v>
      </c>
      <c r="Q16">
        <v>896.843</v>
      </c>
      <c r="R16">
        <v>25.9749704580736</v>
      </c>
      <c r="S16">
        <v>3.24316691202608</v>
      </c>
      <c r="T16">
        <v>630.8</v>
      </c>
      <c r="U16">
        <v>70.3356105806702</v>
      </c>
      <c r="V16">
        <v>22.19</v>
      </c>
      <c r="W16">
        <v>593.916</v>
      </c>
      <c r="X16">
        <v>3.51775523145213</v>
      </c>
      <c r="Y16">
        <v>3.82557010034424</v>
      </c>
      <c r="Z16">
        <v>2.47423462077532</v>
      </c>
      <c r="AA16">
        <v>0.64268171180982</v>
      </c>
      <c r="AB16">
        <v>0.0802435585468792</v>
      </c>
      <c r="AC16">
        <v>0.112070707070707</v>
      </c>
      <c r="AD16">
        <v>0.09</v>
      </c>
      <c r="AE16">
        <v>0.1733</v>
      </c>
      <c r="AF16">
        <v>0.58612</v>
      </c>
      <c r="AG16">
        <v>0.901</v>
      </c>
      <c r="AH16">
        <v>198</v>
      </c>
      <c r="AI16">
        <v>0</v>
      </c>
      <c r="AJ16">
        <v>0</v>
      </c>
      <c r="AK16">
        <v>0</v>
      </c>
      <c r="AL16">
        <v>112</v>
      </c>
      <c r="AM16">
        <v>13.764</v>
      </c>
      <c r="AN16">
        <v>112</v>
      </c>
      <c r="AO16">
        <v>12.1</v>
      </c>
      <c r="AP16">
        <v>36</v>
      </c>
      <c r="AQ16">
        <v>0.901</v>
      </c>
      <c r="AR16">
        <v>36</v>
      </c>
      <c r="AS16">
        <v>40.9545454545455</v>
      </c>
      <c r="AT16" t="s">
        <v>100</v>
      </c>
      <c r="AU16" t="s">
        <v>84</v>
      </c>
    </row>
    <row r="17" spans="1:47">
      <c r="A17" t="s">
        <v>26</v>
      </c>
      <c r="B17">
        <v>3</v>
      </c>
      <c r="C17">
        <v>20532.463</v>
      </c>
      <c r="D17">
        <v>20631.733</v>
      </c>
      <c r="E17">
        <v>20262.173</v>
      </c>
      <c r="F17">
        <v>20532.463</v>
      </c>
      <c r="G17">
        <v>20475.4563333333</v>
      </c>
      <c r="H17">
        <v>20532.463</v>
      </c>
      <c r="I17">
        <v>20262.173</v>
      </c>
      <c r="J17">
        <v>20631.733</v>
      </c>
      <c r="K17">
        <v>191.261518433096</v>
      </c>
      <c r="L17" t="s">
        <v>84</v>
      </c>
      <c r="M17" t="s">
        <v>85</v>
      </c>
      <c r="N17">
        <v>2695.385</v>
      </c>
      <c r="O17">
        <v>13.127431424082</v>
      </c>
      <c r="P17">
        <v>99</v>
      </c>
      <c r="Q17">
        <v>1172.451</v>
      </c>
      <c r="R17">
        <v>43.4984612587812</v>
      </c>
      <c r="S17">
        <v>5.71023067227736</v>
      </c>
      <c r="T17">
        <v>1042.4</v>
      </c>
      <c r="U17">
        <v>88.9077667211679</v>
      </c>
      <c r="V17">
        <v>128.702</v>
      </c>
      <c r="W17">
        <v>908.78</v>
      </c>
      <c r="X17">
        <v>12.346699923254</v>
      </c>
      <c r="Y17">
        <v>11.2247562001719</v>
      </c>
      <c r="Z17">
        <v>10.9771751655293</v>
      </c>
      <c r="AA17">
        <v>4.77490228668632</v>
      </c>
      <c r="AB17">
        <v>0.626822023251667</v>
      </c>
      <c r="AC17">
        <v>1.3000202020202</v>
      </c>
      <c r="AD17">
        <v>0.138</v>
      </c>
      <c r="AE17">
        <v>5.8124</v>
      </c>
      <c r="AF17">
        <v>13.3603</v>
      </c>
      <c r="AG17">
        <v>18.716</v>
      </c>
      <c r="AH17">
        <v>99</v>
      </c>
      <c r="AI17">
        <v>0</v>
      </c>
      <c r="AJ17">
        <v>0</v>
      </c>
      <c r="AK17">
        <v>0</v>
      </c>
      <c r="AL17">
        <v>86</v>
      </c>
      <c r="AM17">
        <v>40.3</v>
      </c>
      <c r="AN17">
        <v>86</v>
      </c>
      <c r="AO17">
        <v>39.3</v>
      </c>
      <c r="AP17">
        <v>86</v>
      </c>
      <c r="AQ17">
        <v>18.716</v>
      </c>
      <c r="AR17">
        <v>171</v>
      </c>
      <c r="AS17">
        <v>59.15625</v>
      </c>
      <c r="AT17" t="s">
        <v>101</v>
      </c>
      <c r="AU17" t="s">
        <v>84</v>
      </c>
    </row>
    <row r="18" spans="1:47">
      <c r="A18" t="s">
        <v>27</v>
      </c>
      <c r="B18">
        <v>2</v>
      </c>
      <c r="C18">
        <v>84149.178</v>
      </c>
      <c r="D18">
        <v>86461.147</v>
      </c>
      <c r="E18">
        <v>84149.178</v>
      </c>
      <c r="F18">
        <v>81876.807</v>
      </c>
      <c r="G18">
        <v>84162.3773333333</v>
      </c>
      <c r="H18">
        <v>84149.178</v>
      </c>
      <c r="I18">
        <v>81876.807</v>
      </c>
      <c r="J18">
        <v>86461.147</v>
      </c>
      <c r="K18">
        <v>2292.19850268259</v>
      </c>
      <c r="L18" t="s">
        <v>84</v>
      </c>
      <c r="M18" t="s">
        <v>85</v>
      </c>
      <c r="N18">
        <v>50131.322</v>
      </c>
      <c r="O18">
        <v>59.574345455876</v>
      </c>
      <c r="P18">
        <v>477</v>
      </c>
      <c r="Q18">
        <v>46591.64</v>
      </c>
      <c r="R18">
        <v>92.9391808179325</v>
      </c>
      <c r="S18">
        <v>55.3679086443364</v>
      </c>
      <c r="T18">
        <v>44635.5</v>
      </c>
      <c r="U18">
        <v>95.801521474668</v>
      </c>
      <c r="V18">
        <v>458.83</v>
      </c>
      <c r="W18">
        <v>44144.217</v>
      </c>
      <c r="X18">
        <v>1.02794860593026</v>
      </c>
      <c r="Y18">
        <v>1.67159568340575</v>
      </c>
      <c r="Z18">
        <v>0.984790404458826</v>
      </c>
      <c r="AA18">
        <v>0.915256134677637</v>
      </c>
      <c r="AB18">
        <v>0.545257851478953</v>
      </c>
      <c r="AC18">
        <v>0.961907756813417</v>
      </c>
      <c r="AD18">
        <v>0.033</v>
      </c>
      <c r="AE18">
        <v>2.8586</v>
      </c>
      <c r="AF18">
        <v>14.60364</v>
      </c>
      <c r="AG18">
        <v>18.85</v>
      </c>
      <c r="AH18">
        <v>477</v>
      </c>
      <c r="AI18">
        <v>0</v>
      </c>
      <c r="AJ18">
        <v>0</v>
      </c>
      <c r="AK18">
        <v>0</v>
      </c>
      <c r="AL18">
        <v>330</v>
      </c>
      <c r="AM18">
        <v>390.815</v>
      </c>
      <c r="AN18">
        <v>504</v>
      </c>
      <c r="AO18">
        <v>328.1</v>
      </c>
      <c r="AP18">
        <v>182</v>
      </c>
      <c r="AQ18">
        <v>18.85</v>
      </c>
      <c r="AR18">
        <v>54</v>
      </c>
      <c r="AS18">
        <v>84.4838709677419</v>
      </c>
      <c r="AT18" t="s">
        <v>102</v>
      </c>
      <c r="AU18" t="s">
        <v>84</v>
      </c>
    </row>
    <row r="19" spans="1:47">
      <c r="A19" t="s">
        <v>28</v>
      </c>
      <c r="B19">
        <v>1</v>
      </c>
      <c r="C19">
        <v>27917.442</v>
      </c>
      <c r="D19">
        <v>27917.442</v>
      </c>
      <c r="E19">
        <v>27702.14</v>
      </c>
      <c r="F19">
        <v>27919.845</v>
      </c>
      <c r="G19">
        <v>27846.4756666667</v>
      </c>
      <c r="H19">
        <v>27917.442</v>
      </c>
      <c r="I19">
        <v>27702.14</v>
      </c>
      <c r="J19">
        <v>27919.845</v>
      </c>
      <c r="K19">
        <v>125.00412835716</v>
      </c>
      <c r="L19" t="s">
        <v>84</v>
      </c>
      <c r="M19" t="s">
        <v>85</v>
      </c>
      <c r="N19">
        <v>1904.737</v>
      </c>
      <c r="O19">
        <v>6.82274901833771</v>
      </c>
      <c r="P19">
        <v>271</v>
      </c>
      <c r="Q19">
        <v>1605.458</v>
      </c>
      <c r="R19">
        <v>84.2876470609853</v>
      </c>
      <c r="S19">
        <v>5.75073461243333</v>
      </c>
      <c r="T19">
        <v>1403.3</v>
      </c>
      <c r="U19">
        <v>87.4080791898636</v>
      </c>
      <c r="V19">
        <v>434.249</v>
      </c>
      <c r="W19">
        <v>946.693</v>
      </c>
      <c r="X19">
        <v>30.944844295589</v>
      </c>
      <c r="Y19">
        <v>15.0678393095901</v>
      </c>
      <c r="Z19">
        <v>27.0482940070684</v>
      </c>
      <c r="AA19">
        <v>22.7983705886954</v>
      </c>
      <c r="AB19">
        <v>1.55547560553721</v>
      </c>
      <c r="AC19">
        <v>1.60239483394834</v>
      </c>
      <c r="AD19">
        <v>0.025</v>
      </c>
      <c r="AE19">
        <v>4.107</v>
      </c>
      <c r="AF19">
        <v>15.8841</v>
      </c>
      <c r="AG19">
        <v>17.862</v>
      </c>
      <c r="AH19">
        <v>271</v>
      </c>
      <c r="AI19">
        <v>0</v>
      </c>
      <c r="AJ19">
        <v>0</v>
      </c>
      <c r="AK19">
        <v>0</v>
      </c>
      <c r="AL19">
        <v>290</v>
      </c>
      <c r="AM19">
        <v>33.957</v>
      </c>
      <c r="AN19">
        <v>290</v>
      </c>
      <c r="AO19">
        <v>33.4</v>
      </c>
      <c r="AP19">
        <v>270</v>
      </c>
      <c r="AQ19">
        <v>17.862</v>
      </c>
      <c r="AR19">
        <v>56</v>
      </c>
      <c r="AS19">
        <v>97.9285714285714</v>
      </c>
      <c r="AT19" t="s">
        <v>103</v>
      </c>
      <c r="AU19" t="s">
        <v>84</v>
      </c>
    </row>
    <row r="20" spans="1:47">
      <c r="A20" t="s">
        <v>29</v>
      </c>
      <c r="B20">
        <v>1</v>
      </c>
      <c r="C20">
        <v>35793.965</v>
      </c>
      <c r="D20">
        <v>35793.965</v>
      </c>
      <c r="E20">
        <v>34808.441</v>
      </c>
      <c r="F20">
        <v>38309.943</v>
      </c>
      <c r="G20">
        <v>36304.1163333333</v>
      </c>
      <c r="H20">
        <v>35793.965</v>
      </c>
      <c r="I20">
        <v>34808.441</v>
      </c>
      <c r="J20">
        <v>38309.943</v>
      </c>
      <c r="K20">
        <v>1805.63558094576</v>
      </c>
      <c r="L20" t="s">
        <v>84</v>
      </c>
      <c r="M20" t="s">
        <v>85</v>
      </c>
      <c r="N20">
        <v>1704.767</v>
      </c>
      <c r="O20">
        <v>4.76272187224858</v>
      </c>
      <c r="P20">
        <v>571</v>
      </c>
      <c r="Q20">
        <v>1225.106</v>
      </c>
      <c r="R20">
        <v>71.863544988846</v>
      </c>
      <c r="S20">
        <v>3.42266077535696</v>
      </c>
      <c r="T20">
        <v>214.9</v>
      </c>
      <c r="U20">
        <v>17.5413392800296</v>
      </c>
      <c r="V20">
        <v>10.257</v>
      </c>
      <c r="W20">
        <v>192.625</v>
      </c>
      <c r="X20">
        <v>4.77291763610982</v>
      </c>
      <c r="Y20">
        <v>5.35861275719076</v>
      </c>
      <c r="Z20">
        <v>0.837233676106394</v>
      </c>
      <c r="AA20">
        <v>0.601665799490487</v>
      </c>
      <c r="AB20">
        <v>0.0286556686301727</v>
      </c>
      <c r="AC20">
        <v>0.0179632224168126</v>
      </c>
      <c r="AD20">
        <v>0.014</v>
      </c>
      <c r="AE20">
        <v>0.03</v>
      </c>
      <c r="AF20">
        <v>0.0435999999999999</v>
      </c>
      <c r="AG20">
        <v>0.717</v>
      </c>
      <c r="AH20">
        <v>571</v>
      </c>
      <c r="AI20">
        <v>0</v>
      </c>
      <c r="AJ20">
        <v>0</v>
      </c>
      <c r="AK20">
        <v>0</v>
      </c>
      <c r="AL20">
        <v>244</v>
      </c>
      <c r="AM20">
        <v>7.252</v>
      </c>
      <c r="AN20">
        <v>244</v>
      </c>
      <c r="AO20">
        <v>4.8</v>
      </c>
      <c r="AP20">
        <v>5</v>
      </c>
      <c r="AQ20">
        <v>0.717</v>
      </c>
      <c r="AR20">
        <v>5</v>
      </c>
      <c r="AS20">
        <v>65.1818181818182</v>
      </c>
      <c r="AT20" t="s">
        <v>104</v>
      </c>
      <c r="AU20" t="s">
        <v>84</v>
      </c>
    </row>
    <row r="21" spans="1:47">
      <c r="A21" t="s">
        <v>30</v>
      </c>
      <c r="B21">
        <v>1</v>
      </c>
      <c r="C21">
        <v>66395.448</v>
      </c>
      <c r="D21">
        <v>66395.448</v>
      </c>
      <c r="E21">
        <v>67129.151</v>
      </c>
      <c r="F21">
        <v>65580.252</v>
      </c>
      <c r="G21">
        <v>66368.2836666667</v>
      </c>
      <c r="H21">
        <v>66395.448</v>
      </c>
      <c r="I21">
        <v>65580.252</v>
      </c>
      <c r="J21">
        <v>67129.151</v>
      </c>
      <c r="K21">
        <v>774.806720288567</v>
      </c>
      <c r="L21" t="s">
        <v>84</v>
      </c>
      <c r="M21" t="s">
        <v>85</v>
      </c>
      <c r="N21">
        <v>19746.618</v>
      </c>
      <c r="O21">
        <v>29.7409213956957</v>
      </c>
      <c r="P21">
        <v>314</v>
      </c>
      <c r="Q21">
        <v>19296.152</v>
      </c>
      <c r="R21">
        <v>97.7187688544945</v>
      </c>
      <c r="S21">
        <v>29.0624622338567</v>
      </c>
      <c r="T21">
        <v>18905.5</v>
      </c>
      <c r="U21">
        <v>97.9754927303641</v>
      </c>
      <c r="V21">
        <v>7582.651</v>
      </c>
      <c r="W21">
        <v>11308.88</v>
      </c>
      <c r="X21">
        <v>40.1081748697469</v>
      </c>
      <c r="Y21">
        <v>25.1359438278755</v>
      </c>
      <c r="Z21">
        <v>39.2961819537906</v>
      </c>
      <c r="AA21">
        <v>38.3997452120662</v>
      </c>
      <c r="AB21">
        <v>11.420438039668</v>
      </c>
      <c r="AC21">
        <v>24.1485700636943</v>
      </c>
      <c r="AD21">
        <v>0.087</v>
      </c>
      <c r="AE21">
        <v>99.9008</v>
      </c>
      <c r="AF21">
        <v>369.393530000001</v>
      </c>
      <c r="AG21">
        <v>570.795</v>
      </c>
      <c r="AH21">
        <v>314</v>
      </c>
      <c r="AI21">
        <v>0</v>
      </c>
      <c r="AJ21">
        <v>0</v>
      </c>
      <c r="AK21">
        <v>0</v>
      </c>
      <c r="AL21">
        <v>82</v>
      </c>
      <c r="AM21">
        <v>746.887</v>
      </c>
      <c r="AN21">
        <v>82</v>
      </c>
      <c r="AO21">
        <v>745.7</v>
      </c>
      <c r="AP21">
        <v>51</v>
      </c>
      <c r="AQ21">
        <v>570.795</v>
      </c>
      <c r="AR21">
        <v>229</v>
      </c>
      <c r="AS21">
        <v>99.9101368776036</v>
      </c>
      <c r="AT21" t="s">
        <v>105</v>
      </c>
      <c r="AU21" t="s">
        <v>84</v>
      </c>
    </row>
    <row r="22" spans="1:47">
      <c r="A22" t="s">
        <v>31</v>
      </c>
      <c r="B22">
        <v>1</v>
      </c>
      <c r="C22">
        <v>4231.52</v>
      </c>
      <c r="D22">
        <v>4231.52</v>
      </c>
      <c r="E22">
        <v>4235.697</v>
      </c>
      <c r="F22">
        <v>4190.335</v>
      </c>
      <c r="G22">
        <v>4219.184</v>
      </c>
      <c r="H22">
        <v>4231.52</v>
      </c>
      <c r="I22">
        <v>4190.335</v>
      </c>
      <c r="J22">
        <v>4235.697</v>
      </c>
      <c r="K22">
        <v>25.0711075343712</v>
      </c>
      <c r="L22" t="s">
        <v>84</v>
      </c>
      <c r="M22" t="s">
        <v>85</v>
      </c>
      <c r="N22">
        <v>3107.962</v>
      </c>
      <c r="O22">
        <v>73.4478863387152</v>
      </c>
      <c r="P22">
        <v>160</v>
      </c>
      <c r="Q22">
        <v>165.031</v>
      </c>
      <c r="R22">
        <v>5.30994265695655</v>
      </c>
      <c r="S22">
        <v>3.9000406473324</v>
      </c>
      <c r="T22">
        <v>73.1</v>
      </c>
      <c r="U22">
        <v>44.2947082669317</v>
      </c>
      <c r="V22">
        <v>19.956</v>
      </c>
      <c r="W22">
        <v>46.785</v>
      </c>
      <c r="X22">
        <v>27.2995896032832</v>
      </c>
      <c r="Y22">
        <v>28.1011319228778</v>
      </c>
      <c r="Z22">
        <v>12.0922735728439</v>
      </c>
      <c r="AA22">
        <v>0.642092792640322</v>
      </c>
      <c r="AB22">
        <v>0.471603584527546</v>
      </c>
      <c r="AC22">
        <v>0.124725</v>
      </c>
      <c r="AD22">
        <v>0.103</v>
      </c>
      <c r="AE22">
        <v>0.2101</v>
      </c>
      <c r="AF22">
        <v>0.45073</v>
      </c>
      <c r="AG22">
        <v>1.079</v>
      </c>
      <c r="AH22">
        <v>160</v>
      </c>
      <c r="AI22">
        <v>0</v>
      </c>
      <c r="AJ22">
        <v>0</v>
      </c>
      <c r="AK22">
        <v>0</v>
      </c>
      <c r="AL22">
        <v>13</v>
      </c>
      <c r="AM22">
        <v>4.38</v>
      </c>
      <c r="AN22">
        <v>12</v>
      </c>
      <c r="AO22">
        <v>2.3</v>
      </c>
      <c r="AP22">
        <v>186</v>
      </c>
      <c r="AQ22">
        <v>1.079</v>
      </c>
      <c r="AR22">
        <v>186</v>
      </c>
      <c r="AS22">
        <v>71.9333333333333</v>
      </c>
      <c r="AT22" t="s">
        <v>106</v>
      </c>
      <c r="AU22" t="s">
        <v>84</v>
      </c>
    </row>
    <row r="23" spans="1:47">
      <c r="A23" t="s">
        <v>32</v>
      </c>
      <c r="B23">
        <v>3</v>
      </c>
      <c r="C23">
        <v>48742.879</v>
      </c>
      <c r="D23">
        <v>32509.336</v>
      </c>
      <c r="E23">
        <v>52188.169</v>
      </c>
      <c r="F23">
        <v>48742.879</v>
      </c>
      <c r="G23">
        <v>44480.128</v>
      </c>
      <c r="H23">
        <v>48742.879</v>
      </c>
      <c r="I23">
        <v>32509.336</v>
      </c>
      <c r="J23">
        <v>52188.169</v>
      </c>
      <c r="K23">
        <v>10509.1579884629</v>
      </c>
      <c r="L23" t="s">
        <v>84</v>
      </c>
      <c r="M23" t="s">
        <v>85</v>
      </c>
      <c r="N23">
        <v>2438.888</v>
      </c>
      <c r="O23">
        <v>5.00357806111535</v>
      </c>
      <c r="P23">
        <v>335</v>
      </c>
      <c r="Q23">
        <v>2073.57</v>
      </c>
      <c r="R23">
        <v>85.0211243812754</v>
      </c>
      <c r="S23">
        <v>4.25409832685509</v>
      </c>
      <c r="T23">
        <v>1896.3</v>
      </c>
      <c r="U23">
        <v>91.4509758532386</v>
      </c>
      <c r="V23">
        <v>1597.833</v>
      </c>
      <c r="W23">
        <v>276.805</v>
      </c>
      <c r="X23">
        <v>84.2605600379687</v>
      </c>
      <c r="Y23">
        <v>50.4300062901736</v>
      </c>
      <c r="Z23">
        <v>77.0571044141264</v>
      </c>
      <c r="AA23">
        <v>65.5148165885436</v>
      </c>
      <c r="AB23">
        <v>3.27808498960433</v>
      </c>
      <c r="AC23">
        <v>4.76965074626866</v>
      </c>
      <c r="AD23">
        <v>1.005</v>
      </c>
      <c r="AE23">
        <v>17.2256</v>
      </c>
      <c r="AF23">
        <v>30.63362</v>
      </c>
      <c r="AG23">
        <v>35.951</v>
      </c>
      <c r="AH23">
        <v>333</v>
      </c>
      <c r="AI23">
        <v>2</v>
      </c>
      <c r="AJ23">
        <v>0</v>
      </c>
      <c r="AK23">
        <v>2</v>
      </c>
      <c r="AL23">
        <v>18</v>
      </c>
      <c r="AM23">
        <v>42.449</v>
      </c>
      <c r="AN23">
        <v>18</v>
      </c>
      <c r="AO23">
        <v>42</v>
      </c>
      <c r="AP23">
        <v>18</v>
      </c>
      <c r="AQ23">
        <v>35.951</v>
      </c>
      <c r="AR23">
        <v>248</v>
      </c>
      <c r="AS23">
        <v>99.3048128342246</v>
      </c>
      <c r="AT23" t="s">
        <v>107</v>
      </c>
      <c r="AU23" t="s">
        <v>84</v>
      </c>
    </row>
    <row r="24" spans="1:47">
      <c r="A24" t="s">
        <v>33</v>
      </c>
      <c r="B24">
        <v>1</v>
      </c>
      <c r="C24">
        <v>7876.934</v>
      </c>
      <c r="D24">
        <v>7876.934</v>
      </c>
      <c r="E24">
        <v>7599.377</v>
      </c>
      <c r="F24">
        <v>8162.322</v>
      </c>
      <c r="G24">
        <v>7879.54433333333</v>
      </c>
      <c r="H24">
        <v>7876.934</v>
      </c>
      <c r="I24">
        <v>7599.377</v>
      </c>
      <c r="J24">
        <v>8162.322</v>
      </c>
      <c r="K24">
        <v>281.481577792106</v>
      </c>
      <c r="L24" t="s">
        <v>84</v>
      </c>
      <c r="M24" t="s">
        <v>85</v>
      </c>
      <c r="N24">
        <v>1067.779</v>
      </c>
      <c r="O24">
        <v>13.5557692878981</v>
      </c>
      <c r="P24">
        <v>99</v>
      </c>
      <c r="Q24">
        <v>187.094</v>
      </c>
      <c r="R24">
        <v>17.521790557784</v>
      </c>
      <c r="S24">
        <v>2.3752135031219</v>
      </c>
      <c r="T24">
        <v>143.4</v>
      </c>
      <c r="U24">
        <v>76.6459640608464</v>
      </c>
      <c r="V24">
        <v>126.524</v>
      </c>
      <c r="W24">
        <v>9.233</v>
      </c>
      <c r="X24">
        <v>88.231520223152</v>
      </c>
      <c r="Y24">
        <v>88.531091501625</v>
      </c>
      <c r="Z24">
        <v>67.6258992805755</v>
      </c>
      <c r="AA24">
        <v>11.8492684347604</v>
      </c>
      <c r="AB24">
        <v>1.60625949131985</v>
      </c>
      <c r="AC24">
        <v>1.2780202020202</v>
      </c>
      <c r="AD24">
        <v>1.36</v>
      </c>
      <c r="AE24">
        <v>1.8432</v>
      </c>
      <c r="AF24">
        <v>2.75312</v>
      </c>
      <c r="AG24">
        <v>3.543</v>
      </c>
      <c r="AH24">
        <v>99</v>
      </c>
      <c r="AI24">
        <v>0</v>
      </c>
      <c r="AJ24">
        <v>0</v>
      </c>
      <c r="AK24">
        <v>0</v>
      </c>
      <c r="AL24">
        <v>62</v>
      </c>
      <c r="AM24">
        <v>5.407</v>
      </c>
      <c r="AN24">
        <v>62</v>
      </c>
      <c r="AO24">
        <v>4.9</v>
      </c>
      <c r="AP24">
        <v>6</v>
      </c>
      <c r="AQ24">
        <v>3.543</v>
      </c>
      <c r="AR24">
        <v>102</v>
      </c>
      <c r="AS24">
        <v>96.9473684210526</v>
      </c>
      <c r="AT24" t="s">
        <v>108</v>
      </c>
      <c r="AU24" t="s">
        <v>84</v>
      </c>
    </row>
    <row r="25" spans="1:47">
      <c r="A25" t="s">
        <v>34</v>
      </c>
      <c r="B25">
        <v>2</v>
      </c>
      <c r="C25">
        <v>81840.733</v>
      </c>
      <c r="D25">
        <v>82599.828</v>
      </c>
      <c r="E25">
        <v>81840.733</v>
      </c>
      <c r="F25">
        <v>78963.745</v>
      </c>
      <c r="G25">
        <v>81134.7686666667</v>
      </c>
      <c r="H25">
        <v>81840.733</v>
      </c>
      <c r="I25">
        <v>78963.745</v>
      </c>
      <c r="J25">
        <v>82599.828</v>
      </c>
      <c r="K25">
        <v>1918.0886647067</v>
      </c>
      <c r="L25" t="s">
        <v>84</v>
      </c>
      <c r="M25" t="s">
        <v>85</v>
      </c>
      <c r="N25">
        <v>35247.926</v>
      </c>
      <c r="O25">
        <v>43.068927547362</v>
      </c>
      <c r="P25">
        <v>1079</v>
      </c>
      <c r="Q25">
        <v>33438.619</v>
      </c>
      <c r="R25">
        <v>94.8669121695274</v>
      </c>
      <c r="S25">
        <v>40.8581616687133</v>
      </c>
      <c r="T25">
        <v>32364.5</v>
      </c>
      <c r="U25">
        <v>96.7877889933194</v>
      </c>
      <c r="V25">
        <v>1613.513</v>
      </c>
      <c r="W25">
        <v>30686.19</v>
      </c>
      <c r="X25">
        <v>4.98544083795517</v>
      </c>
      <c r="Y25">
        <v>21.2656254927019</v>
      </c>
      <c r="Z25">
        <v>4.82529795862682</v>
      </c>
      <c r="AA25">
        <v>4.5776111763285</v>
      </c>
      <c r="AB25">
        <v>1.97152804093287</v>
      </c>
      <c r="AC25">
        <v>1.4953781278962</v>
      </c>
      <c r="AD25">
        <v>0.037</v>
      </c>
      <c r="AE25">
        <v>3.3722</v>
      </c>
      <c r="AF25">
        <v>21.34944</v>
      </c>
      <c r="AG25">
        <v>31.497</v>
      </c>
      <c r="AH25">
        <v>1079</v>
      </c>
      <c r="AI25">
        <v>0</v>
      </c>
      <c r="AJ25">
        <v>0</v>
      </c>
      <c r="AK25">
        <v>0</v>
      </c>
      <c r="AL25">
        <v>663</v>
      </c>
      <c r="AM25">
        <v>192.809</v>
      </c>
      <c r="AN25">
        <v>663</v>
      </c>
      <c r="AO25">
        <v>191.7</v>
      </c>
      <c r="AP25">
        <v>603</v>
      </c>
      <c r="AQ25">
        <v>31.497</v>
      </c>
      <c r="AR25">
        <v>210</v>
      </c>
      <c r="AS25">
        <v>99.3686440677966</v>
      </c>
      <c r="AT25" t="s">
        <v>109</v>
      </c>
      <c r="AU25" t="s">
        <v>84</v>
      </c>
    </row>
    <row r="26" spans="1:47">
      <c r="A26" t="s">
        <v>35</v>
      </c>
      <c r="B26">
        <v>3</v>
      </c>
      <c r="C26">
        <v>11536.824</v>
      </c>
      <c r="D26">
        <v>11819.947</v>
      </c>
      <c r="E26">
        <v>11511.688</v>
      </c>
      <c r="F26">
        <v>11536.824</v>
      </c>
      <c r="G26">
        <v>11622.8196666667</v>
      </c>
      <c r="H26">
        <v>11536.824</v>
      </c>
      <c r="I26">
        <v>11511.688</v>
      </c>
      <c r="J26">
        <v>11819.947</v>
      </c>
      <c r="K26">
        <v>171.179273816468</v>
      </c>
      <c r="L26" t="s">
        <v>84</v>
      </c>
      <c r="M26" t="s">
        <v>85</v>
      </c>
      <c r="N26">
        <v>9256.17</v>
      </c>
      <c r="O26">
        <v>80.231526458235</v>
      </c>
      <c r="P26">
        <v>300</v>
      </c>
      <c r="Q26">
        <v>4908.401</v>
      </c>
      <c r="R26">
        <v>53.0284232031175</v>
      </c>
      <c r="S26">
        <v>42.545513392594</v>
      </c>
      <c r="T26">
        <v>4620.7</v>
      </c>
      <c r="U26">
        <v>94.1386003303316</v>
      </c>
      <c r="V26">
        <v>1112.511</v>
      </c>
      <c r="W26">
        <v>3485.473</v>
      </c>
      <c r="X26">
        <v>24.0766766940074</v>
      </c>
      <c r="Y26">
        <v>20.6202656236735</v>
      </c>
      <c r="Z26">
        <v>22.6654464457977</v>
      </c>
      <c r="AA26">
        <v>12.0191288621536</v>
      </c>
      <c r="AB26">
        <v>9.64313055308809</v>
      </c>
      <c r="AC26">
        <v>3.70837</v>
      </c>
      <c r="AD26">
        <v>1.1305</v>
      </c>
      <c r="AE26">
        <v>14.2837</v>
      </c>
      <c r="AF26">
        <v>26.55456</v>
      </c>
      <c r="AG26">
        <v>28.831</v>
      </c>
      <c r="AH26">
        <v>300</v>
      </c>
      <c r="AI26">
        <v>0</v>
      </c>
      <c r="AJ26">
        <v>0</v>
      </c>
      <c r="AK26">
        <v>0</v>
      </c>
      <c r="AL26">
        <v>94</v>
      </c>
      <c r="AM26">
        <v>31.994</v>
      </c>
      <c r="AN26">
        <v>80</v>
      </c>
      <c r="AO26">
        <v>31.4</v>
      </c>
      <c r="AP26">
        <v>235</v>
      </c>
      <c r="AQ26">
        <v>28.831</v>
      </c>
      <c r="AR26">
        <v>235</v>
      </c>
      <c r="AS26">
        <v>99.4172413793103</v>
      </c>
      <c r="AT26" t="s">
        <v>110</v>
      </c>
      <c r="AU26" t="s">
        <v>84</v>
      </c>
    </row>
  </sheetData>
  <autoFilter xmlns:etc="http://www.wps.cn/officeDocument/2017/etCustomData" ref="A1:AV2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5245901639344" defaultRowHeight="17.65"/>
  <cols>
    <col min="1" max="3" width="14" customWidth="1"/>
    <col min="4" max="4" width="22" customWidth="1"/>
    <col min="5" max="5" width="16" customWidth="1"/>
    <col min="6" max="6" width="19" customWidth="1"/>
    <col min="7" max="7" width="18" customWidth="1"/>
    <col min="8" max="8" width="17" customWidth="1"/>
    <col min="9" max="9" width="21" customWidth="1"/>
    <col min="10" max="10" width="19" customWidth="1"/>
    <col min="11" max="11" width="30" customWidth="1"/>
    <col min="12" max="12" width="14" customWidth="1"/>
    <col min="13" max="13" width="16" customWidth="1"/>
    <col min="14" max="14" width="19" customWidth="1"/>
    <col min="15" max="15" width="14" customWidth="1"/>
    <col min="16" max="16" width="15" customWidth="1"/>
    <col min="17" max="17" width="23" customWidth="1"/>
    <col min="18" max="18" width="20" customWidth="1"/>
    <col min="19" max="19" width="32" customWidth="1"/>
    <col min="20" max="20" width="22" customWidth="1"/>
    <col min="21" max="21" width="14" customWidth="1"/>
  </cols>
  <sheetData>
    <row r="1" spans="1:21">
      <c r="A1" s="1" t="s">
        <v>36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49</v>
      </c>
      <c r="M1" s="1" t="s">
        <v>51</v>
      </c>
      <c r="N1" s="1" t="s">
        <v>52</v>
      </c>
      <c r="O1" s="1" t="s">
        <v>55</v>
      </c>
      <c r="P1" s="1" t="s">
        <v>57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121</v>
      </c>
    </row>
    <row r="2" spans="1:21">
      <c r="A2" t="s">
        <v>1</v>
      </c>
      <c r="B2">
        <v>1</v>
      </c>
      <c r="C2" t="s">
        <v>84</v>
      </c>
      <c r="D2">
        <v>336107.93</v>
      </c>
      <c r="E2" t="s">
        <v>122</v>
      </c>
      <c r="F2">
        <v>345672.446</v>
      </c>
      <c r="G2">
        <v>0</v>
      </c>
      <c r="I2" t="s">
        <v>123</v>
      </c>
      <c r="J2">
        <v>1238</v>
      </c>
      <c r="K2">
        <v>1232</v>
      </c>
      <c r="L2">
        <v>166245.456</v>
      </c>
      <c r="M2">
        <v>1208</v>
      </c>
      <c r="N2">
        <v>158349.746</v>
      </c>
      <c r="O2">
        <v>155943.4</v>
      </c>
      <c r="P2">
        <v>8271.133</v>
      </c>
      <c r="Q2">
        <v>1208</v>
      </c>
      <c r="R2">
        <v>0</v>
      </c>
      <c r="S2">
        <v>0</v>
      </c>
      <c r="T2">
        <v>0</v>
      </c>
      <c r="U2" t="s">
        <v>124</v>
      </c>
    </row>
    <row r="3" spans="1:21">
      <c r="A3" t="s">
        <v>1</v>
      </c>
      <c r="B3">
        <v>2</v>
      </c>
      <c r="C3" t="s">
        <v>84</v>
      </c>
      <c r="D3">
        <v>333619.696</v>
      </c>
      <c r="E3" t="s">
        <v>122</v>
      </c>
      <c r="F3">
        <v>342354.9</v>
      </c>
      <c r="G3">
        <v>0</v>
      </c>
      <c r="I3" t="s">
        <v>125</v>
      </c>
      <c r="J3">
        <v>1236</v>
      </c>
      <c r="K3">
        <v>1231</v>
      </c>
      <c r="L3">
        <v>163385.599</v>
      </c>
      <c r="M3">
        <v>1207</v>
      </c>
      <c r="N3">
        <v>156023.238</v>
      </c>
      <c r="O3">
        <v>153733.2</v>
      </c>
      <c r="P3">
        <v>7999.714</v>
      </c>
      <c r="Q3">
        <v>1207</v>
      </c>
      <c r="R3">
        <v>0</v>
      </c>
      <c r="S3">
        <v>0</v>
      </c>
      <c r="T3">
        <v>0</v>
      </c>
      <c r="U3" t="s">
        <v>86</v>
      </c>
    </row>
    <row r="4" spans="1:21">
      <c r="A4" t="s">
        <v>1</v>
      </c>
      <c r="B4">
        <v>3</v>
      </c>
      <c r="C4" t="s">
        <v>84</v>
      </c>
      <c r="D4">
        <v>333548.097</v>
      </c>
      <c r="E4" t="s">
        <v>122</v>
      </c>
      <c r="F4">
        <v>342906.468</v>
      </c>
      <c r="G4">
        <v>0</v>
      </c>
      <c r="I4" t="s">
        <v>126</v>
      </c>
      <c r="J4">
        <v>1233</v>
      </c>
      <c r="K4">
        <v>1227</v>
      </c>
      <c r="L4">
        <v>163086.898</v>
      </c>
      <c r="M4">
        <v>1203</v>
      </c>
      <c r="N4">
        <v>155270.961</v>
      </c>
      <c r="O4">
        <v>152918.6</v>
      </c>
      <c r="P4">
        <v>7949.51</v>
      </c>
      <c r="Q4">
        <v>1203</v>
      </c>
      <c r="R4">
        <v>0</v>
      </c>
      <c r="S4">
        <v>0</v>
      </c>
      <c r="T4">
        <v>0</v>
      </c>
      <c r="U4" t="s">
        <v>127</v>
      </c>
    </row>
    <row r="5" spans="1:21">
      <c r="A5" t="s">
        <v>11</v>
      </c>
      <c r="B5">
        <v>1</v>
      </c>
      <c r="C5" t="s">
        <v>84</v>
      </c>
      <c r="D5">
        <v>55020.928</v>
      </c>
      <c r="E5" t="s">
        <v>122</v>
      </c>
      <c r="F5">
        <v>66050.732</v>
      </c>
      <c r="G5">
        <v>0</v>
      </c>
      <c r="I5" t="s">
        <v>128</v>
      </c>
      <c r="J5">
        <v>338</v>
      </c>
      <c r="K5">
        <v>309</v>
      </c>
      <c r="L5">
        <v>5057.969</v>
      </c>
      <c r="M5">
        <v>279</v>
      </c>
      <c r="N5">
        <v>2299.418</v>
      </c>
      <c r="O5">
        <v>1919.2</v>
      </c>
      <c r="P5">
        <v>46.779</v>
      </c>
      <c r="Q5">
        <v>279</v>
      </c>
      <c r="R5">
        <v>0</v>
      </c>
      <c r="S5">
        <v>0</v>
      </c>
      <c r="T5">
        <v>0</v>
      </c>
      <c r="U5" t="s">
        <v>129</v>
      </c>
    </row>
    <row r="6" spans="1:21">
      <c r="A6" t="s">
        <v>11</v>
      </c>
      <c r="B6">
        <v>2</v>
      </c>
      <c r="C6" t="s">
        <v>84</v>
      </c>
      <c r="D6">
        <v>54883.964</v>
      </c>
      <c r="E6" t="s">
        <v>122</v>
      </c>
      <c r="F6">
        <v>65996.147</v>
      </c>
      <c r="G6">
        <v>0</v>
      </c>
      <c r="I6" t="s">
        <v>130</v>
      </c>
      <c r="J6">
        <v>349</v>
      </c>
      <c r="K6">
        <v>316</v>
      </c>
      <c r="L6">
        <v>4968.821</v>
      </c>
      <c r="M6">
        <v>286</v>
      </c>
      <c r="N6">
        <v>2162.051</v>
      </c>
      <c r="O6">
        <v>1765.3</v>
      </c>
      <c r="P6">
        <v>53.636</v>
      </c>
      <c r="Q6">
        <v>286</v>
      </c>
      <c r="R6">
        <v>0</v>
      </c>
      <c r="S6">
        <v>0</v>
      </c>
      <c r="T6">
        <v>0</v>
      </c>
      <c r="U6" t="s">
        <v>131</v>
      </c>
    </row>
    <row r="7" spans="1:21">
      <c r="A7" t="s">
        <v>11</v>
      </c>
      <c r="B7">
        <v>3</v>
      </c>
      <c r="C7" t="s">
        <v>84</v>
      </c>
      <c r="D7">
        <v>54924.001</v>
      </c>
      <c r="E7" t="s">
        <v>122</v>
      </c>
      <c r="F7">
        <v>65943.478</v>
      </c>
      <c r="G7">
        <v>0</v>
      </c>
      <c r="I7" t="s">
        <v>132</v>
      </c>
      <c r="J7">
        <v>340</v>
      </c>
      <c r="K7">
        <v>309</v>
      </c>
      <c r="L7">
        <v>4988.22</v>
      </c>
      <c r="M7">
        <v>279</v>
      </c>
      <c r="N7">
        <v>2228.058</v>
      </c>
      <c r="O7">
        <v>1834.7</v>
      </c>
      <c r="P7">
        <v>30.245</v>
      </c>
      <c r="Q7">
        <v>279</v>
      </c>
      <c r="R7">
        <v>0</v>
      </c>
      <c r="S7">
        <v>0</v>
      </c>
      <c r="T7">
        <v>0</v>
      </c>
      <c r="U7" t="s">
        <v>87</v>
      </c>
    </row>
    <row r="8" spans="1:21">
      <c r="A8" t="s">
        <v>13</v>
      </c>
      <c r="B8">
        <v>1</v>
      </c>
      <c r="C8" t="s">
        <v>84</v>
      </c>
      <c r="D8">
        <v>22533.226</v>
      </c>
      <c r="E8" t="s">
        <v>122</v>
      </c>
      <c r="F8">
        <v>34738.521</v>
      </c>
      <c r="G8">
        <v>0</v>
      </c>
      <c r="I8" t="s">
        <v>133</v>
      </c>
      <c r="J8">
        <v>221</v>
      </c>
      <c r="K8">
        <v>193</v>
      </c>
      <c r="L8">
        <v>7044.472</v>
      </c>
      <c r="M8">
        <v>133</v>
      </c>
      <c r="N8">
        <v>635.587</v>
      </c>
      <c r="O8">
        <v>480.3</v>
      </c>
      <c r="P8">
        <v>12.173</v>
      </c>
      <c r="Q8">
        <v>133</v>
      </c>
      <c r="R8">
        <v>0</v>
      </c>
      <c r="S8">
        <v>0</v>
      </c>
      <c r="T8">
        <v>0</v>
      </c>
      <c r="U8" t="s">
        <v>88</v>
      </c>
    </row>
    <row r="9" spans="1:21">
      <c r="A9" t="s">
        <v>13</v>
      </c>
      <c r="B9">
        <v>2</v>
      </c>
      <c r="C9" t="s">
        <v>84</v>
      </c>
      <c r="D9">
        <v>22398.053</v>
      </c>
      <c r="E9" t="s">
        <v>122</v>
      </c>
      <c r="F9">
        <v>34337.814</v>
      </c>
      <c r="G9">
        <v>0</v>
      </c>
      <c r="I9" t="s">
        <v>134</v>
      </c>
      <c r="J9">
        <v>223</v>
      </c>
      <c r="K9">
        <v>194</v>
      </c>
      <c r="L9">
        <v>6904.711</v>
      </c>
      <c r="M9">
        <v>134</v>
      </c>
      <c r="N9">
        <v>637.039</v>
      </c>
      <c r="O9">
        <v>474.6</v>
      </c>
      <c r="P9">
        <v>12.171</v>
      </c>
      <c r="Q9">
        <v>134</v>
      </c>
      <c r="R9">
        <v>0</v>
      </c>
      <c r="S9">
        <v>0</v>
      </c>
      <c r="T9">
        <v>0</v>
      </c>
      <c r="U9" t="s">
        <v>135</v>
      </c>
    </row>
    <row r="10" spans="1:21">
      <c r="A10" t="s">
        <v>13</v>
      </c>
      <c r="B10">
        <v>3</v>
      </c>
      <c r="C10" t="s">
        <v>84</v>
      </c>
      <c r="D10">
        <v>22782.945</v>
      </c>
      <c r="E10" t="s">
        <v>122</v>
      </c>
      <c r="F10">
        <v>34789.11</v>
      </c>
      <c r="G10">
        <v>0</v>
      </c>
      <c r="I10" t="s">
        <v>136</v>
      </c>
      <c r="J10">
        <v>218</v>
      </c>
      <c r="K10">
        <v>191</v>
      </c>
      <c r="L10">
        <v>6942.749</v>
      </c>
      <c r="M10">
        <v>131</v>
      </c>
      <c r="N10">
        <v>626.264</v>
      </c>
      <c r="O10">
        <v>468.7</v>
      </c>
      <c r="P10">
        <v>12.518</v>
      </c>
      <c r="Q10">
        <v>131</v>
      </c>
      <c r="R10">
        <v>0</v>
      </c>
      <c r="S10">
        <v>0</v>
      </c>
      <c r="T10">
        <v>0</v>
      </c>
      <c r="U10" t="s">
        <v>137</v>
      </c>
    </row>
    <row r="11" spans="1:21">
      <c r="A11" t="s">
        <v>14</v>
      </c>
      <c r="B11">
        <v>1</v>
      </c>
      <c r="C11" t="s">
        <v>84</v>
      </c>
      <c r="D11">
        <v>60038.553</v>
      </c>
      <c r="E11" t="s">
        <v>122</v>
      </c>
      <c r="F11">
        <v>70806.741</v>
      </c>
      <c r="G11">
        <v>0</v>
      </c>
      <c r="I11" t="s">
        <v>138</v>
      </c>
      <c r="J11">
        <v>619</v>
      </c>
      <c r="K11">
        <v>565</v>
      </c>
      <c r="L11">
        <v>3652.946</v>
      </c>
      <c r="M11">
        <v>549</v>
      </c>
      <c r="N11">
        <v>2445.182</v>
      </c>
      <c r="O11">
        <v>2008.1</v>
      </c>
      <c r="P11">
        <v>27.443</v>
      </c>
      <c r="Q11">
        <v>549</v>
      </c>
      <c r="R11">
        <v>0</v>
      </c>
      <c r="S11">
        <v>0</v>
      </c>
      <c r="T11">
        <v>0</v>
      </c>
      <c r="U11" t="s">
        <v>139</v>
      </c>
    </row>
    <row r="12" spans="1:21">
      <c r="A12" t="s">
        <v>14</v>
      </c>
      <c r="B12">
        <v>2</v>
      </c>
      <c r="C12" t="s">
        <v>84</v>
      </c>
      <c r="D12">
        <v>61914.815</v>
      </c>
      <c r="E12" t="s">
        <v>122</v>
      </c>
      <c r="F12">
        <v>72925.742</v>
      </c>
      <c r="G12">
        <v>0</v>
      </c>
      <c r="I12" t="s">
        <v>140</v>
      </c>
      <c r="J12">
        <v>653</v>
      </c>
      <c r="K12">
        <v>594</v>
      </c>
      <c r="L12">
        <v>3755.494</v>
      </c>
      <c r="M12">
        <v>578</v>
      </c>
      <c r="N12">
        <v>2428.373</v>
      </c>
      <c r="O12">
        <v>1974.9</v>
      </c>
      <c r="P12">
        <v>25.106</v>
      </c>
      <c r="Q12">
        <v>578</v>
      </c>
      <c r="R12">
        <v>0</v>
      </c>
      <c r="S12">
        <v>0</v>
      </c>
      <c r="T12">
        <v>0</v>
      </c>
      <c r="U12" t="s">
        <v>141</v>
      </c>
    </row>
    <row r="13" spans="1:21">
      <c r="A13" t="s">
        <v>14</v>
      </c>
      <c r="B13">
        <v>3</v>
      </c>
      <c r="C13" t="s">
        <v>84</v>
      </c>
      <c r="D13">
        <v>61802.319</v>
      </c>
      <c r="E13" t="s">
        <v>122</v>
      </c>
      <c r="F13">
        <v>72607.156</v>
      </c>
      <c r="G13">
        <v>0</v>
      </c>
      <c r="I13" t="s">
        <v>142</v>
      </c>
      <c r="J13">
        <v>635</v>
      </c>
      <c r="K13">
        <v>576</v>
      </c>
      <c r="L13">
        <v>3713.786</v>
      </c>
      <c r="M13">
        <v>560</v>
      </c>
      <c r="N13">
        <v>2452.288</v>
      </c>
      <c r="O13">
        <v>2002.5</v>
      </c>
      <c r="P13">
        <v>43.52</v>
      </c>
      <c r="Q13">
        <v>560</v>
      </c>
      <c r="R13">
        <v>0</v>
      </c>
      <c r="S13">
        <v>0</v>
      </c>
      <c r="T13">
        <v>0</v>
      </c>
      <c r="U13" t="s">
        <v>89</v>
      </c>
    </row>
    <row r="14" spans="1:21">
      <c r="A14" t="s">
        <v>15</v>
      </c>
      <c r="B14">
        <v>1</v>
      </c>
      <c r="C14" t="s">
        <v>84</v>
      </c>
      <c r="D14">
        <v>26375.459</v>
      </c>
      <c r="E14" t="s">
        <v>122</v>
      </c>
      <c r="F14">
        <v>36434.268</v>
      </c>
      <c r="G14">
        <v>0</v>
      </c>
      <c r="I14" t="s">
        <v>143</v>
      </c>
      <c r="J14">
        <v>236</v>
      </c>
      <c r="K14">
        <v>210</v>
      </c>
      <c r="L14">
        <v>5328.719</v>
      </c>
      <c r="M14">
        <v>171</v>
      </c>
      <c r="N14">
        <v>1244.813</v>
      </c>
      <c r="O14">
        <v>1025.3</v>
      </c>
      <c r="P14">
        <v>15.143</v>
      </c>
      <c r="Q14">
        <v>171</v>
      </c>
      <c r="R14">
        <v>0</v>
      </c>
      <c r="S14">
        <v>0</v>
      </c>
      <c r="T14">
        <v>0</v>
      </c>
      <c r="U14" t="s">
        <v>144</v>
      </c>
    </row>
    <row r="15" spans="1:21">
      <c r="A15" t="s">
        <v>15</v>
      </c>
      <c r="B15">
        <v>2</v>
      </c>
      <c r="C15" t="s">
        <v>84</v>
      </c>
      <c r="D15">
        <v>25829.523</v>
      </c>
      <c r="E15" t="s">
        <v>122</v>
      </c>
      <c r="F15">
        <v>35541.113</v>
      </c>
      <c r="G15">
        <v>0</v>
      </c>
      <c r="I15" t="s">
        <v>145</v>
      </c>
      <c r="J15">
        <v>237</v>
      </c>
      <c r="K15">
        <v>212</v>
      </c>
      <c r="L15">
        <v>6315.679</v>
      </c>
      <c r="M15">
        <v>172</v>
      </c>
      <c r="N15">
        <v>2444.899</v>
      </c>
      <c r="O15">
        <v>2242.1</v>
      </c>
      <c r="P15">
        <v>13.934</v>
      </c>
      <c r="Q15">
        <v>172</v>
      </c>
      <c r="R15">
        <v>0</v>
      </c>
      <c r="S15">
        <v>0</v>
      </c>
      <c r="T15">
        <v>0</v>
      </c>
      <c r="U15" t="s">
        <v>90</v>
      </c>
    </row>
    <row r="16" spans="1:21">
      <c r="A16" t="s">
        <v>15</v>
      </c>
      <c r="B16">
        <v>3</v>
      </c>
      <c r="C16" t="s">
        <v>84</v>
      </c>
      <c r="D16">
        <v>24592.276</v>
      </c>
      <c r="E16" t="s">
        <v>122</v>
      </c>
      <c r="F16">
        <v>34131.691</v>
      </c>
      <c r="G16">
        <v>0</v>
      </c>
      <c r="I16" t="s">
        <v>146</v>
      </c>
      <c r="J16">
        <v>236</v>
      </c>
      <c r="K16">
        <v>207</v>
      </c>
      <c r="L16">
        <v>4982.088</v>
      </c>
      <c r="M16">
        <v>167</v>
      </c>
      <c r="N16">
        <v>1034.276</v>
      </c>
      <c r="O16">
        <v>834.7</v>
      </c>
      <c r="P16">
        <v>17.618</v>
      </c>
      <c r="Q16">
        <v>167</v>
      </c>
      <c r="R16">
        <v>0</v>
      </c>
      <c r="S16">
        <v>0</v>
      </c>
      <c r="T16">
        <v>0</v>
      </c>
      <c r="U16" t="s">
        <v>147</v>
      </c>
    </row>
    <row r="17" spans="1:21">
      <c r="A17" t="s">
        <v>16</v>
      </c>
      <c r="B17">
        <v>1</v>
      </c>
      <c r="C17" t="s">
        <v>84</v>
      </c>
      <c r="D17">
        <v>44577.643</v>
      </c>
      <c r="E17" t="s">
        <v>122</v>
      </c>
      <c r="F17">
        <v>72459.058</v>
      </c>
      <c r="G17">
        <v>0</v>
      </c>
      <c r="I17" t="s">
        <v>148</v>
      </c>
      <c r="J17">
        <v>266</v>
      </c>
      <c r="K17">
        <v>261</v>
      </c>
      <c r="L17">
        <v>8283.843</v>
      </c>
      <c r="M17">
        <v>207</v>
      </c>
      <c r="N17">
        <v>4616.555</v>
      </c>
      <c r="O17">
        <v>4355.8</v>
      </c>
      <c r="P17">
        <v>20.754</v>
      </c>
      <c r="Q17">
        <v>207</v>
      </c>
      <c r="R17">
        <v>0</v>
      </c>
      <c r="S17">
        <v>0</v>
      </c>
      <c r="T17">
        <v>0</v>
      </c>
      <c r="U17" t="s">
        <v>149</v>
      </c>
    </row>
    <row r="18" spans="1:21">
      <c r="A18" t="s">
        <v>16</v>
      </c>
      <c r="B18">
        <v>2</v>
      </c>
      <c r="C18" t="s">
        <v>84</v>
      </c>
      <c r="D18">
        <v>42901.307</v>
      </c>
      <c r="E18" t="s">
        <v>122</v>
      </c>
      <c r="F18">
        <v>71350.166</v>
      </c>
      <c r="G18">
        <v>0</v>
      </c>
      <c r="I18" t="s">
        <v>150</v>
      </c>
      <c r="J18">
        <v>265</v>
      </c>
      <c r="K18">
        <v>260</v>
      </c>
      <c r="L18">
        <v>7596.062</v>
      </c>
      <c r="M18">
        <v>206</v>
      </c>
      <c r="N18">
        <v>3906.932</v>
      </c>
      <c r="O18">
        <v>3644.7</v>
      </c>
      <c r="P18">
        <v>29.007</v>
      </c>
      <c r="Q18">
        <v>206</v>
      </c>
      <c r="R18">
        <v>0</v>
      </c>
      <c r="S18">
        <v>0</v>
      </c>
      <c r="T18">
        <v>0</v>
      </c>
      <c r="U18" t="s">
        <v>91</v>
      </c>
    </row>
    <row r="19" spans="1:21">
      <c r="A19" t="s">
        <v>16</v>
      </c>
      <c r="B19">
        <v>3</v>
      </c>
      <c r="C19" t="s">
        <v>84</v>
      </c>
      <c r="D19">
        <v>41911.258</v>
      </c>
      <c r="E19" t="s">
        <v>122</v>
      </c>
      <c r="F19">
        <v>68953.229</v>
      </c>
      <c r="G19">
        <v>0</v>
      </c>
      <c r="I19" t="s">
        <v>151</v>
      </c>
      <c r="J19">
        <v>266</v>
      </c>
      <c r="K19">
        <v>261</v>
      </c>
      <c r="L19">
        <v>7342.307</v>
      </c>
      <c r="M19">
        <v>207</v>
      </c>
      <c r="N19">
        <v>3813.643</v>
      </c>
      <c r="O19">
        <v>3550.1</v>
      </c>
      <c r="P19">
        <v>27.958</v>
      </c>
      <c r="Q19">
        <v>207</v>
      </c>
      <c r="R19">
        <v>0</v>
      </c>
      <c r="S19">
        <v>0</v>
      </c>
      <c r="T19">
        <v>0</v>
      </c>
      <c r="U19" t="s">
        <v>152</v>
      </c>
    </row>
    <row r="20" spans="1:21">
      <c r="A20" t="s">
        <v>17</v>
      </c>
      <c r="B20">
        <v>1</v>
      </c>
      <c r="C20" t="s">
        <v>84</v>
      </c>
      <c r="D20">
        <v>232600.411</v>
      </c>
      <c r="E20" t="s">
        <v>122</v>
      </c>
      <c r="F20">
        <v>247100.296</v>
      </c>
      <c r="G20">
        <v>0</v>
      </c>
      <c r="I20" t="s">
        <v>153</v>
      </c>
      <c r="J20">
        <v>1223</v>
      </c>
      <c r="K20">
        <v>1204</v>
      </c>
      <c r="L20">
        <v>39265.842</v>
      </c>
      <c r="M20">
        <v>1114</v>
      </c>
      <c r="N20">
        <v>28455.525</v>
      </c>
      <c r="O20">
        <v>27074.9</v>
      </c>
      <c r="P20">
        <v>336.827</v>
      </c>
      <c r="Q20">
        <v>1114</v>
      </c>
      <c r="R20">
        <v>0</v>
      </c>
      <c r="S20">
        <v>0</v>
      </c>
      <c r="T20">
        <v>0</v>
      </c>
      <c r="U20" t="s">
        <v>92</v>
      </c>
    </row>
    <row r="21" spans="1:21">
      <c r="A21" t="s">
        <v>17</v>
      </c>
      <c r="B21">
        <v>2</v>
      </c>
      <c r="C21" t="s">
        <v>84</v>
      </c>
      <c r="D21">
        <v>222504.834</v>
      </c>
      <c r="E21" t="s">
        <v>122</v>
      </c>
      <c r="F21">
        <v>236375.529</v>
      </c>
      <c r="G21">
        <v>0</v>
      </c>
      <c r="I21" t="s">
        <v>154</v>
      </c>
      <c r="J21">
        <v>1216</v>
      </c>
      <c r="K21">
        <v>1197</v>
      </c>
      <c r="L21">
        <v>33601.435</v>
      </c>
      <c r="M21">
        <v>1107</v>
      </c>
      <c r="N21">
        <v>22943.886</v>
      </c>
      <c r="O21">
        <v>21469.3</v>
      </c>
      <c r="P21">
        <v>307.363</v>
      </c>
      <c r="Q21">
        <v>1107</v>
      </c>
      <c r="R21">
        <v>0</v>
      </c>
      <c r="S21">
        <v>0</v>
      </c>
      <c r="T21">
        <v>0</v>
      </c>
      <c r="U21" t="s">
        <v>155</v>
      </c>
    </row>
    <row r="22" spans="1:21">
      <c r="A22" t="s">
        <v>17</v>
      </c>
      <c r="B22">
        <v>3</v>
      </c>
      <c r="C22" t="s">
        <v>84</v>
      </c>
      <c r="D22">
        <v>234395.157</v>
      </c>
      <c r="E22" t="s">
        <v>122</v>
      </c>
      <c r="F22">
        <v>249133.663</v>
      </c>
      <c r="G22">
        <v>0</v>
      </c>
      <c r="I22" t="s">
        <v>156</v>
      </c>
      <c r="J22">
        <v>1225</v>
      </c>
      <c r="K22">
        <v>1206</v>
      </c>
      <c r="L22">
        <v>33578.77</v>
      </c>
      <c r="M22">
        <v>1116</v>
      </c>
      <c r="N22">
        <v>22649.737</v>
      </c>
      <c r="O22">
        <v>21268.9</v>
      </c>
      <c r="P22">
        <v>262.874</v>
      </c>
      <c r="Q22">
        <v>1116</v>
      </c>
      <c r="R22">
        <v>0</v>
      </c>
      <c r="S22">
        <v>0</v>
      </c>
      <c r="T22">
        <v>0</v>
      </c>
      <c r="U22" t="s">
        <v>157</v>
      </c>
    </row>
    <row r="23" spans="1:21">
      <c r="A23" t="s">
        <v>18</v>
      </c>
      <c r="B23">
        <v>1</v>
      </c>
      <c r="C23" t="s">
        <v>84</v>
      </c>
      <c r="D23">
        <v>32370.394</v>
      </c>
      <c r="E23" t="s">
        <v>122</v>
      </c>
      <c r="F23">
        <v>35062.119</v>
      </c>
      <c r="G23">
        <v>0</v>
      </c>
      <c r="I23" t="s">
        <v>158</v>
      </c>
      <c r="J23">
        <v>314</v>
      </c>
      <c r="K23">
        <v>295</v>
      </c>
      <c r="L23">
        <v>1519.088</v>
      </c>
      <c r="M23">
        <v>283</v>
      </c>
      <c r="N23">
        <v>1008.231</v>
      </c>
      <c r="O23">
        <v>791</v>
      </c>
      <c r="P23">
        <v>4.198</v>
      </c>
      <c r="Q23">
        <v>283</v>
      </c>
      <c r="R23">
        <v>0</v>
      </c>
      <c r="S23">
        <v>0</v>
      </c>
      <c r="T23">
        <v>0</v>
      </c>
      <c r="U23" t="s">
        <v>159</v>
      </c>
    </row>
    <row r="24" spans="1:21">
      <c r="A24" t="s">
        <v>18</v>
      </c>
      <c r="B24">
        <v>2</v>
      </c>
      <c r="C24" t="s">
        <v>84</v>
      </c>
      <c r="D24">
        <v>30617.675</v>
      </c>
      <c r="E24" t="s">
        <v>122</v>
      </c>
      <c r="F24">
        <v>33255.049</v>
      </c>
      <c r="G24">
        <v>0</v>
      </c>
      <c r="I24" t="s">
        <v>160</v>
      </c>
      <c r="J24">
        <v>315</v>
      </c>
      <c r="K24">
        <v>296</v>
      </c>
      <c r="L24">
        <v>1456.245</v>
      </c>
      <c r="M24">
        <v>284</v>
      </c>
      <c r="N24">
        <v>962.952</v>
      </c>
      <c r="O24">
        <v>748</v>
      </c>
      <c r="P24">
        <v>3.964</v>
      </c>
      <c r="Q24">
        <v>284</v>
      </c>
      <c r="R24">
        <v>0</v>
      </c>
      <c r="S24">
        <v>0</v>
      </c>
      <c r="T24">
        <v>0</v>
      </c>
      <c r="U24" t="s">
        <v>93</v>
      </c>
    </row>
    <row r="25" spans="1:21">
      <c r="A25" t="s">
        <v>18</v>
      </c>
      <c r="B25">
        <v>3</v>
      </c>
      <c r="C25" t="s">
        <v>84</v>
      </c>
      <c r="D25">
        <v>29866.35</v>
      </c>
      <c r="E25" t="s">
        <v>122</v>
      </c>
      <c r="F25">
        <v>32447.931</v>
      </c>
      <c r="G25">
        <v>0</v>
      </c>
      <c r="I25" t="s">
        <v>161</v>
      </c>
      <c r="J25">
        <v>324</v>
      </c>
      <c r="K25">
        <v>304</v>
      </c>
      <c r="L25">
        <v>1394.287</v>
      </c>
      <c r="M25">
        <v>292</v>
      </c>
      <c r="N25">
        <v>926.875</v>
      </c>
      <c r="O25">
        <v>709.2</v>
      </c>
      <c r="P25">
        <v>3.917</v>
      </c>
      <c r="Q25">
        <v>292</v>
      </c>
      <c r="R25">
        <v>0</v>
      </c>
      <c r="S25">
        <v>0</v>
      </c>
      <c r="T25">
        <v>0</v>
      </c>
      <c r="U25" t="s">
        <v>162</v>
      </c>
    </row>
    <row r="26" spans="1:21">
      <c r="A26" t="s">
        <v>19</v>
      </c>
      <c r="B26">
        <v>1</v>
      </c>
      <c r="C26" t="s">
        <v>84</v>
      </c>
      <c r="D26">
        <v>53780.719</v>
      </c>
      <c r="E26" t="s">
        <v>122</v>
      </c>
      <c r="F26">
        <v>56550.996</v>
      </c>
      <c r="G26">
        <v>0</v>
      </c>
      <c r="I26" t="s">
        <v>163</v>
      </c>
      <c r="J26">
        <v>918</v>
      </c>
      <c r="K26">
        <v>913</v>
      </c>
      <c r="L26">
        <v>3059.658</v>
      </c>
      <c r="M26">
        <v>883</v>
      </c>
      <c r="N26">
        <v>1277.382</v>
      </c>
      <c r="O26">
        <v>913.9</v>
      </c>
      <c r="P26">
        <v>391.605</v>
      </c>
      <c r="Q26">
        <v>883</v>
      </c>
      <c r="R26">
        <v>0</v>
      </c>
      <c r="S26">
        <v>0</v>
      </c>
      <c r="T26">
        <v>0</v>
      </c>
      <c r="U26" t="s">
        <v>164</v>
      </c>
    </row>
    <row r="27" spans="1:21">
      <c r="A27" t="s">
        <v>19</v>
      </c>
      <c r="B27">
        <v>2</v>
      </c>
      <c r="C27" t="s">
        <v>84</v>
      </c>
      <c r="D27">
        <v>53560.451</v>
      </c>
      <c r="E27" t="s">
        <v>122</v>
      </c>
      <c r="F27">
        <v>56271.589</v>
      </c>
      <c r="G27">
        <v>0</v>
      </c>
      <c r="I27" t="s">
        <v>165</v>
      </c>
      <c r="J27">
        <v>918</v>
      </c>
      <c r="K27">
        <v>913</v>
      </c>
      <c r="L27">
        <v>2981.191</v>
      </c>
      <c r="M27">
        <v>883</v>
      </c>
      <c r="N27">
        <v>1238.965</v>
      </c>
      <c r="O27">
        <v>879.7</v>
      </c>
      <c r="P27">
        <v>381.109</v>
      </c>
      <c r="Q27">
        <v>883</v>
      </c>
      <c r="R27">
        <v>0</v>
      </c>
      <c r="S27">
        <v>0</v>
      </c>
      <c r="T27">
        <v>0</v>
      </c>
      <c r="U27" t="s">
        <v>166</v>
      </c>
    </row>
    <row r="28" spans="1:21">
      <c r="A28" t="s">
        <v>19</v>
      </c>
      <c r="B28">
        <v>3</v>
      </c>
      <c r="C28" t="s">
        <v>84</v>
      </c>
      <c r="D28">
        <v>53669.743</v>
      </c>
      <c r="E28" t="s">
        <v>122</v>
      </c>
      <c r="F28">
        <v>56410.017</v>
      </c>
      <c r="G28">
        <v>0</v>
      </c>
      <c r="I28" t="s">
        <v>167</v>
      </c>
      <c r="J28">
        <v>912</v>
      </c>
      <c r="K28">
        <v>907</v>
      </c>
      <c r="L28">
        <v>3016.591</v>
      </c>
      <c r="M28">
        <v>877</v>
      </c>
      <c r="N28">
        <v>1253.083</v>
      </c>
      <c r="O28">
        <v>886.1</v>
      </c>
      <c r="P28">
        <v>378.178</v>
      </c>
      <c r="Q28">
        <v>877</v>
      </c>
      <c r="R28">
        <v>0</v>
      </c>
      <c r="S28">
        <v>0</v>
      </c>
      <c r="T28">
        <v>0</v>
      </c>
      <c r="U28" t="s">
        <v>94</v>
      </c>
    </row>
    <row r="29" spans="1:21">
      <c r="A29" t="s">
        <v>20</v>
      </c>
      <c r="B29">
        <v>1</v>
      </c>
      <c r="C29" t="s">
        <v>84</v>
      </c>
      <c r="D29">
        <v>55772.509</v>
      </c>
      <c r="E29" t="s">
        <v>122</v>
      </c>
      <c r="F29">
        <v>57108.758</v>
      </c>
      <c r="G29">
        <v>0</v>
      </c>
      <c r="I29" t="s">
        <v>168</v>
      </c>
      <c r="J29">
        <v>655</v>
      </c>
      <c r="K29">
        <v>651</v>
      </c>
      <c r="L29">
        <v>1558.56</v>
      </c>
      <c r="M29">
        <v>601</v>
      </c>
      <c r="N29">
        <v>926.427</v>
      </c>
      <c r="O29">
        <v>714.3</v>
      </c>
      <c r="P29">
        <v>492.732</v>
      </c>
      <c r="Q29">
        <v>601</v>
      </c>
      <c r="R29">
        <v>0</v>
      </c>
      <c r="S29">
        <v>0</v>
      </c>
      <c r="T29">
        <v>0</v>
      </c>
      <c r="U29" t="s">
        <v>169</v>
      </c>
    </row>
    <row r="30" spans="1:21">
      <c r="A30" t="s">
        <v>20</v>
      </c>
      <c r="B30">
        <v>2</v>
      </c>
      <c r="C30" t="s">
        <v>84</v>
      </c>
      <c r="D30">
        <v>54422.882</v>
      </c>
      <c r="E30" t="s">
        <v>122</v>
      </c>
      <c r="F30">
        <v>55756.525</v>
      </c>
      <c r="G30">
        <v>0</v>
      </c>
      <c r="I30" t="s">
        <v>170</v>
      </c>
      <c r="J30">
        <v>662</v>
      </c>
      <c r="K30">
        <v>658</v>
      </c>
      <c r="L30">
        <v>1533.204</v>
      </c>
      <c r="M30">
        <v>608</v>
      </c>
      <c r="N30">
        <v>910.524</v>
      </c>
      <c r="O30">
        <v>697.1</v>
      </c>
      <c r="P30">
        <v>497.457</v>
      </c>
      <c r="Q30">
        <v>608</v>
      </c>
      <c r="R30">
        <v>0</v>
      </c>
      <c r="S30">
        <v>0</v>
      </c>
      <c r="T30">
        <v>0</v>
      </c>
      <c r="U30" t="s">
        <v>171</v>
      </c>
    </row>
    <row r="31" spans="1:21">
      <c r="A31" t="s">
        <v>20</v>
      </c>
      <c r="B31">
        <v>3</v>
      </c>
      <c r="C31" t="s">
        <v>84</v>
      </c>
      <c r="D31">
        <v>55470.511</v>
      </c>
      <c r="E31" t="s">
        <v>122</v>
      </c>
      <c r="F31">
        <v>56808.684</v>
      </c>
      <c r="G31">
        <v>0</v>
      </c>
      <c r="I31" t="s">
        <v>172</v>
      </c>
      <c r="J31">
        <v>643</v>
      </c>
      <c r="K31">
        <v>639</v>
      </c>
      <c r="L31">
        <v>1538.064</v>
      </c>
      <c r="M31">
        <v>589</v>
      </c>
      <c r="N31">
        <v>908.477</v>
      </c>
      <c r="O31">
        <v>701</v>
      </c>
      <c r="P31">
        <v>471.017</v>
      </c>
      <c r="Q31">
        <v>589</v>
      </c>
      <c r="R31">
        <v>0</v>
      </c>
      <c r="S31">
        <v>0</v>
      </c>
      <c r="T31">
        <v>0</v>
      </c>
      <c r="U31" t="s">
        <v>95</v>
      </c>
    </row>
    <row r="32" spans="1:21">
      <c r="A32" t="s">
        <v>21</v>
      </c>
      <c r="B32">
        <v>1</v>
      </c>
      <c r="C32" t="s">
        <v>84</v>
      </c>
      <c r="D32">
        <v>148312.424</v>
      </c>
      <c r="E32" t="s">
        <v>122</v>
      </c>
      <c r="F32">
        <v>155650.663</v>
      </c>
      <c r="G32">
        <v>0</v>
      </c>
      <c r="I32" t="s">
        <v>173</v>
      </c>
      <c r="J32">
        <v>1268</v>
      </c>
      <c r="K32">
        <v>1245</v>
      </c>
      <c r="L32">
        <v>6683.296</v>
      </c>
      <c r="M32">
        <v>1203</v>
      </c>
      <c r="N32">
        <v>4297.413</v>
      </c>
      <c r="O32">
        <v>3169.6</v>
      </c>
      <c r="P32">
        <v>80.746</v>
      </c>
      <c r="Q32">
        <v>1203</v>
      </c>
      <c r="R32">
        <v>0</v>
      </c>
      <c r="S32">
        <v>0</v>
      </c>
      <c r="T32">
        <v>0</v>
      </c>
      <c r="U32" t="s">
        <v>96</v>
      </c>
    </row>
    <row r="33" spans="1:21">
      <c r="A33" t="s">
        <v>21</v>
      </c>
      <c r="B33">
        <v>2</v>
      </c>
      <c r="C33" t="s">
        <v>84</v>
      </c>
      <c r="D33">
        <v>145929.649</v>
      </c>
      <c r="E33" t="s">
        <v>122</v>
      </c>
      <c r="F33">
        <v>152849.034</v>
      </c>
      <c r="G33">
        <v>0</v>
      </c>
      <c r="I33" t="s">
        <v>174</v>
      </c>
      <c r="J33">
        <v>1275</v>
      </c>
      <c r="K33">
        <v>1252</v>
      </c>
      <c r="L33">
        <v>6516.17</v>
      </c>
      <c r="M33">
        <v>1210</v>
      </c>
      <c r="N33">
        <v>4225.2</v>
      </c>
      <c r="O33">
        <v>3116.8</v>
      </c>
      <c r="P33">
        <v>88.474</v>
      </c>
      <c r="Q33">
        <v>1210</v>
      </c>
      <c r="R33">
        <v>0</v>
      </c>
      <c r="S33">
        <v>0</v>
      </c>
      <c r="T33">
        <v>0</v>
      </c>
      <c r="U33" t="s">
        <v>175</v>
      </c>
    </row>
    <row r="34" spans="1:21">
      <c r="A34" t="s">
        <v>21</v>
      </c>
      <c r="B34">
        <v>3</v>
      </c>
      <c r="C34" t="s">
        <v>84</v>
      </c>
      <c r="D34">
        <v>149707.408</v>
      </c>
      <c r="E34" t="s">
        <v>122</v>
      </c>
      <c r="F34">
        <v>156799.84</v>
      </c>
      <c r="G34">
        <v>0</v>
      </c>
      <c r="I34" t="s">
        <v>176</v>
      </c>
      <c r="J34">
        <v>1259</v>
      </c>
      <c r="K34">
        <v>1235</v>
      </c>
      <c r="L34">
        <v>6890.417</v>
      </c>
      <c r="M34">
        <v>1193</v>
      </c>
      <c r="N34">
        <v>4449.527</v>
      </c>
      <c r="O34">
        <v>3316.2</v>
      </c>
      <c r="P34">
        <v>82.678</v>
      </c>
      <c r="Q34">
        <v>1193</v>
      </c>
      <c r="R34">
        <v>0</v>
      </c>
      <c r="S34">
        <v>0</v>
      </c>
      <c r="T34">
        <v>0</v>
      </c>
      <c r="U34" t="s">
        <v>177</v>
      </c>
    </row>
    <row r="35" spans="1:21">
      <c r="A35" t="s">
        <v>22</v>
      </c>
      <c r="B35">
        <v>1</v>
      </c>
      <c r="C35" t="s">
        <v>84</v>
      </c>
      <c r="D35">
        <v>16944.441</v>
      </c>
      <c r="E35" t="s">
        <v>122</v>
      </c>
      <c r="F35">
        <v>24422.034</v>
      </c>
      <c r="G35">
        <v>0</v>
      </c>
      <c r="I35" t="s">
        <v>178</v>
      </c>
      <c r="J35">
        <v>165</v>
      </c>
      <c r="K35">
        <v>136</v>
      </c>
      <c r="L35">
        <v>2567.979</v>
      </c>
      <c r="M35">
        <v>112</v>
      </c>
      <c r="N35">
        <v>900.264</v>
      </c>
      <c r="O35">
        <v>750</v>
      </c>
      <c r="P35">
        <v>6.373</v>
      </c>
      <c r="Q35">
        <v>112</v>
      </c>
      <c r="R35">
        <v>0</v>
      </c>
      <c r="S35">
        <v>0</v>
      </c>
      <c r="T35">
        <v>0</v>
      </c>
      <c r="U35" t="s">
        <v>97</v>
      </c>
    </row>
    <row r="36" spans="1:21">
      <c r="A36" t="s">
        <v>22</v>
      </c>
      <c r="B36">
        <v>2</v>
      </c>
      <c r="C36" t="s">
        <v>84</v>
      </c>
      <c r="D36">
        <v>17401.537</v>
      </c>
      <c r="E36" t="s">
        <v>122</v>
      </c>
      <c r="F36">
        <v>24970.371</v>
      </c>
      <c r="G36">
        <v>0</v>
      </c>
      <c r="I36" t="s">
        <v>179</v>
      </c>
      <c r="J36">
        <v>211</v>
      </c>
      <c r="K36">
        <v>183</v>
      </c>
      <c r="L36">
        <v>2666.336</v>
      </c>
      <c r="M36">
        <v>133</v>
      </c>
      <c r="N36">
        <v>964.629</v>
      </c>
      <c r="O36">
        <v>790.1</v>
      </c>
      <c r="P36">
        <v>10.041</v>
      </c>
      <c r="Q36">
        <v>133</v>
      </c>
      <c r="R36">
        <v>0</v>
      </c>
      <c r="S36">
        <v>0</v>
      </c>
      <c r="T36">
        <v>0</v>
      </c>
      <c r="U36" t="s">
        <v>180</v>
      </c>
    </row>
    <row r="37" spans="1:21">
      <c r="A37" t="s">
        <v>22</v>
      </c>
      <c r="B37">
        <v>3</v>
      </c>
      <c r="C37" t="s">
        <v>84</v>
      </c>
      <c r="D37">
        <v>16838.786</v>
      </c>
      <c r="E37" t="s">
        <v>122</v>
      </c>
      <c r="F37">
        <v>24377.636</v>
      </c>
      <c r="G37">
        <v>0</v>
      </c>
      <c r="I37" t="s">
        <v>181</v>
      </c>
      <c r="J37">
        <v>167</v>
      </c>
      <c r="K37">
        <v>138</v>
      </c>
      <c r="L37">
        <v>2599.78</v>
      </c>
      <c r="M37">
        <v>114</v>
      </c>
      <c r="N37">
        <v>911.968</v>
      </c>
      <c r="O37">
        <v>759.6</v>
      </c>
      <c r="P37">
        <v>5.463</v>
      </c>
      <c r="Q37">
        <v>114</v>
      </c>
      <c r="R37">
        <v>0</v>
      </c>
      <c r="S37">
        <v>0</v>
      </c>
      <c r="T37">
        <v>0</v>
      </c>
      <c r="U37" t="s">
        <v>182</v>
      </c>
    </row>
    <row r="38" spans="1:21">
      <c r="A38" t="s">
        <v>23</v>
      </c>
      <c r="B38">
        <v>1</v>
      </c>
      <c r="C38" t="s">
        <v>84</v>
      </c>
      <c r="D38">
        <v>40661.814</v>
      </c>
      <c r="E38" t="s">
        <v>122</v>
      </c>
      <c r="F38">
        <v>43607.204</v>
      </c>
      <c r="G38">
        <v>0</v>
      </c>
      <c r="I38" t="s">
        <v>183</v>
      </c>
      <c r="J38">
        <v>369</v>
      </c>
      <c r="K38">
        <v>365</v>
      </c>
      <c r="L38">
        <v>2203.161</v>
      </c>
      <c r="M38">
        <v>349</v>
      </c>
      <c r="N38">
        <v>1876.541</v>
      </c>
      <c r="O38">
        <v>1635.9</v>
      </c>
      <c r="P38">
        <v>584.123</v>
      </c>
      <c r="Q38">
        <v>349</v>
      </c>
      <c r="R38">
        <v>0</v>
      </c>
      <c r="S38">
        <v>0</v>
      </c>
      <c r="T38">
        <v>0</v>
      </c>
      <c r="U38" t="s">
        <v>184</v>
      </c>
    </row>
    <row r="39" spans="1:21">
      <c r="A39" t="s">
        <v>23</v>
      </c>
      <c r="B39">
        <v>2</v>
      </c>
      <c r="C39" t="s">
        <v>84</v>
      </c>
      <c r="D39">
        <v>37215.487</v>
      </c>
      <c r="E39" t="s">
        <v>122</v>
      </c>
      <c r="F39">
        <v>40404.476</v>
      </c>
      <c r="G39">
        <v>0</v>
      </c>
      <c r="I39" t="s">
        <v>185</v>
      </c>
      <c r="J39">
        <v>349</v>
      </c>
      <c r="K39">
        <v>345</v>
      </c>
      <c r="L39">
        <v>2213.675</v>
      </c>
      <c r="M39">
        <v>329</v>
      </c>
      <c r="N39">
        <v>1866.376</v>
      </c>
      <c r="O39">
        <v>1646</v>
      </c>
      <c r="P39">
        <v>578.019</v>
      </c>
      <c r="Q39">
        <v>329</v>
      </c>
      <c r="R39">
        <v>0</v>
      </c>
      <c r="S39">
        <v>0</v>
      </c>
      <c r="T39">
        <v>0</v>
      </c>
      <c r="U39" t="s">
        <v>186</v>
      </c>
    </row>
    <row r="40" spans="1:21">
      <c r="A40" t="s">
        <v>23</v>
      </c>
      <c r="B40">
        <v>3</v>
      </c>
      <c r="C40" t="s">
        <v>84</v>
      </c>
      <c r="D40">
        <v>40316.409</v>
      </c>
      <c r="E40" t="s">
        <v>122</v>
      </c>
      <c r="F40">
        <v>43262.389</v>
      </c>
      <c r="G40">
        <v>0</v>
      </c>
      <c r="I40" t="s">
        <v>187</v>
      </c>
      <c r="J40">
        <v>368</v>
      </c>
      <c r="K40">
        <v>364</v>
      </c>
      <c r="L40">
        <v>2220.927</v>
      </c>
      <c r="M40">
        <v>348</v>
      </c>
      <c r="N40">
        <v>1905.301</v>
      </c>
      <c r="O40">
        <v>1659.3</v>
      </c>
      <c r="P40">
        <v>628.815</v>
      </c>
      <c r="Q40">
        <v>348</v>
      </c>
      <c r="R40">
        <v>0</v>
      </c>
      <c r="S40">
        <v>0</v>
      </c>
      <c r="T40">
        <v>0</v>
      </c>
      <c r="U40" t="s">
        <v>98</v>
      </c>
    </row>
    <row r="41" spans="1:21">
      <c r="A41" t="s">
        <v>24</v>
      </c>
      <c r="B41">
        <v>1</v>
      </c>
      <c r="C41" t="s">
        <v>84</v>
      </c>
      <c r="D41">
        <v>113460.788</v>
      </c>
      <c r="E41" t="s">
        <v>122</v>
      </c>
      <c r="F41">
        <v>125451.511</v>
      </c>
      <c r="G41">
        <v>0</v>
      </c>
      <c r="I41" t="s">
        <v>188</v>
      </c>
      <c r="J41">
        <v>472</v>
      </c>
      <c r="K41">
        <v>427</v>
      </c>
      <c r="L41">
        <v>5273.932</v>
      </c>
      <c r="M41">
        <v>407</v>
      </c>
      <c r="N41">
        <v>2967.581</v>
      </c>
      <c r="O41">
        <v>2408.3</v>
      </c>
      <c r="P41">
        <v>29.789</v>
      </c>
      <c r="Q41">
        <v>407</v>
      </c>
      <c r="R41">
        <v>0</v>
      </c>
      <c r="S41">
        <v>0</v>
      </c>
      <c r="T41">
        <v>0</v>
      </c>
      <c r="U41" t="s">
        <v>189</v>
      </c>
    </row>
    <row r="42" spans="1:21">
      <c r="A42" t="s">
        <v>24</v>
      </c>
      <c r="B42">
        <v>2</v>
      </c>
      <c r="C42" t="s">
        <v>84</v>
      </c>
      <c r="D42">
        <v>119925.371</v>
      </c>
      <c r="E42" t="s">
        <v>122</v>
      </c>
      <c r="F42">
        <v>131867.049</v>
      </c>
      <c r="G42">
        <v>0</v>
      </c>
      <c r="I42" t="s">
        <v>190</v>
      </c>
      <c r="J42">
        <v>729</v>
      </c>
      <c r="K42">
        <v>663</v>
      </c>
      <c r="L42">
        <v>5837.044</v>
      </c>
      <c r="M42">
        <v>505</v>
      </c>
      <c r="N42">
        <v>3284.637</v>
      </c>
      <c r="O42">
        <v>2562.4</v>
      </c>
      <c r="P42">
        <v>24.654</v>
      </c>
      <c r="Q42">
        <v>505</v>
      </c>
      <c r="R42">
        <v>0</v>
      </c>
      <c r="S42">
        <v>0</v>
      </c>
      <c r="T42">
        <v>0</v>
      </c>
      <c r="U42" t="s">
        <v>191</v>
      </c>
    </row>
    <row r="43" spans="1:21">
      <c r="A43" t="s">
        <v>24</v>
      </c>
      <c r="B43">
        <v>3</v>
      </c>
      <c r="C43" t="s">
        <v>84</v>
      </c>
      <c r="D43">
        <v>116206.397</v>
      </c>
      <c r="E43" t="s">
        <v>122</v>
      </c>
      <c r="F43">
        <v>128107.41</v>
      </c>
      <c r="G43">
        <v>0</v>
      </c>
      <c r="I43" t="s">
        <v>192</v>
      </c>
      <c r="J43">
        <v>583</v>
      </c>
      <c r="K43">
        <v>542</v>
      </c>
      <c r="L43">
        <v>5525.929</v>
      </c>
      <c r="M43">
        <v>482</v>
      </c>
      <c r="N43">
        <v>3171.396</v>
      </c>
      <c r="O43">
        <v>2505.5</v>
      </c>
      <c r="P43">
        <v>31.867</v>
      </c>
      <c r="Q43">
        <v>482</v>
      </c>
      <c r="R43">
        <v>0</v>
      </c>
      <c r="S43">
        <v>0</v>
      </c>
      <c r="T43">
        <v>0</v>
      </c>
      <c r="U43" t="s">
        <v>99</v>
      </c>
    </row>
    <row r="44" spans="1:21">
      <c r="A44" t="s">
        <v>25</v>
      </c>
      <c r="B44">
        <v>1</v>
      </c>
      <c r="C44" t="s">
        <v>84</v>
      </c>
      <c r="D44">
        <v>27895.781</v>
      </c>
      <c r="E44" t="s">
        <v>122</v>
      </c>
      <c r="F44">
        <v>37613.429</v>
      </c>
      <c r="G44">
        <v>0</v>
      </c>
      <c r="I44" t="s">
        <v>193</v>
      </c>
      <c r="J44">
        <v>249</v>
      </c>
      <c r="K44">
        <v>220</v>
      </c>
      <c r="L44">
        <v>3499.534</v>
      </c>
      <c r="M44">
        <v>190</v>
      </c>
      <c r="N44">
        <v>927.844</v>
      </c>
      <c r="O44">
        <v>668.6</v>
      </c>
      <c r="P44">
        <v>20.618</v>
      </c>
      <c r="Q44">
        <v>190</v>
      </c>
      <c r="R44">
        <v>0</v>
      </c>
      <c r="S44">
        <v>0</v>
      </c>
      <c r="T44">
        <v>0</v>
      </c>
      <c r="U44" t="s">
        <v>194</v>
      </c>
    </row>
    <row r="45" spans="1:21">
      <c r="A45" t="s">
        <v>25</v>
      </c>
      <c r="B45">
        <v>2</v>
      </c>
      <c r="C45" t="s">
        <v>84</v>
      </c>
      <c r="D45">
        <v>27653.31</v>
      </c>
      <c r="E45" t="s">
        <v>122</v>
      </c>
      <c r="F45">
        <v>37581.426</v>
      </c>
      <c r="G45">
        <v>0</v>
      </c>
      <c r="I45" t="s">
        <v>195</v>
      </c>
      <c r="J45">
        <v>257</v>
      </c>
      <c r="K45">
        <v>228</v>
      </c>
      <c r="L45">
        <v>3452.72</v>
      </c>
      <c r="M45">
        <v>198</v>
      </c>
      <c r="N45">
        <v>896.843</v>
      </c>
      <c r="O45">
        <v>630.8</v>
      </c>
      <c r="P45">
        <v>22.19</v>
      </c>
      <c r="Q45">
        <v>198</v>
      </c>
      <c r="R45">
        <v>0</v>
      </c>
      <c r="S45">
        <v>0</v>
      </c>
      <c r="T45">
        <v>0</v>
      </c>
      <c r="U45" t="s">
        <v>100</v>
      </c>
    </row>
    <row r="46" spans="1:21">
      <c r="A46" t="s">
        <v>25</v>
      </c>
      <c r="B46">
        <v>3</v>
      </c>
      <c r="C46" t="s">
        <v>84</v>
      </c>
      <c r="D46">
        <v>27445.823</v>
      </c>
      <c r="E46" t="s">
        <v>122</v>
      </c>
      <c r="F46">
        <v>36894.762</v>
      </c>
      <c r="G46">
        <v>0</v>
      </c>
      <c r="I46" t="s">
        <v>196</v>
      </c>
      <c r="J46">
        <v>258</v>
      </c>
      <c r="K46">
        <v>227</v>
      </c>
      <c r="L46">
        <v>3399.052</v>
      </c>
      <c r="M46">
        <v>197</v>
      </c>
      <c r="N46">
        <v>873.272</v>
      </c>
      <c r="O46">
        <v>619.2</v>
      </c>
      <c r="P46">
        <v>22.157</v>
      </c>
      <c r="Q46">
        <v>197</v>
      </c>
      <c r="R46">
        <v>0</v>
      </c>
      <c r="S46">
        <v>0</v>
      </c>
      <c r="T46">
        <v>0</v>
      </c>
      <c r="U46" t="s">
        <v>197</v>
      </c>
    </row>
    <row r="47" spans="1:21">
      <c r="A47" t="s">
        <v>26</v>
      </c>
      <c r="B47">
        <v>1</v>
      </c>
      <c r="C47" t="s">
        <v>84</v>
      </c>
      <c r="D47">
        <v>20631.733</v>
      </c>
      <c r="E47" t="s">
        <v>122</v>
      </c>
      <c r="F47">
        <v>43705.364</v>
      </c>
      <c r="G47">
        <v>0</v>
      </c>
      <c r="I47" t="s">
        <v>198</v>
      </c>
      <c r="J47">
        <v>182</v>
      </c>
      <c r="K47">
        <v>115</v>
      </c>
      <c r="L47">
        <v>2700.154</v>
      </c>
      <c r="M47">
        <v>95</v>
      </c>
      <c r="N47">
        <v>1171.76</v>
      </c>
      <c r="O47">
        <v>1049.8</v>
      </c>
      <c r="P47">
        <v>121.627</v>
      </c>
      <c r="Q47">
        <v>95</v>
      </c>
      <c r="R47">
        <v>0</v>
      </c>
      <c r="S47">
        <v>0</v>
      </c>
      <c r="T47">
        <v>0</v>
      </c>
      <c r="U47" t="s">
        <v>199</v>
      </c>
    </row>
    <row r="48" spans="1:21">
      <c r="A48" t="s">
        <v>26</v>
      </c>
      <c r="B48">
        <v>2</v>
      </c>
      <c r="C48" t="s">
        <v>84</v>
      </c>
      <c r="D48">
        <v>20262.173</v>
      </c>
      <c r="E48" t="s">
        <v>122</v>
      </c>
      <c r="F48">
        <v>42155.95</v>
      </c>
      <c r="G48">
        <v>0</v>
      </c>
      <c r="I48" t="s">
        <v>200</v>
      </c>
      <c r="J48">
        <v>189</v>
      </c>
      <c r="K48">
        <v>115</v>
      </c>
      <c r="L48">
        <v>2652.779</v>
      </c>
      <c r="M48">
        <v>95</v>
      </c>
      <c r="N48">
        <v>1178.96</v>
      </c>
      <c r="O48">
        <v>1067.2</v>
      </c>
      <c r="P48">
        <v>120.08</v>
      </c>
      <c r="Q48">
        <v>95</v>
      </c>
      <c r="R48">
        <v>0</v>
      </c>
      <c r="S48">
        <v>0</v>
      </c>
      <c r="T48">
        <v>0</v>
      </c>
      <c r="U48" t="s">
        <v>201</v>
      </c>
    </row>
    <row r="49" spans="1:21">
      <c r="A49" t="s">
        <v>26</v>
      </c>
      <c r="B49">
        <v>3</v>
      </c>
      <c r="C49" t="s">
        <v>84</v>
      </c>
      <c r="D49">
        <v>20532.463</v>
      </c>
      <c r="E49" t="s">
        <v>122</v>
      </c>
      <c r="F49">
        <v>43257.779</v>
      </c>
      <c r="G49">
        <v>0</v>
      </c>
      <c r="I49" t="s">
        <v>202</v>
      </c>
      <c r="J49">
        <v>187</v>
      </c>
      <c r="K49">
        <v>119</v>
      </c>
      <c r="L49">
        <v>2695.385</v>
      </c>
      <c r="M49">
        <v>99</v>
      </c>
      <c r="N49">
        <v>1172.451</v>
      </c>
      <c r="O49">
        <v>1042.4</v>
      </c>
      <c r="P49">
        <v>128.702</v>
      </c>
      <c r="Q49">
        <v>99</v>
      </c>
      <c r="R49">
        <v>0</v>
      </c>
      <c r="S49">
        <v>0</v>
      </c>
      <c r="T49">
        <v>0</v>
      </c>
      <c r="U49" t="s">
        <v>101</v>
      </c>
    </row>
    <row r="50" spans="1:21">
      <c r="A50" t="s">
        <v>27</v>
      </c>
      <c r="B50">
        <v>1</v>
      </c>
      <c r="C50" t="s">
        <v>84</v>
      </c>
      <c r="D50">
        <v>86461.147</v>
      </c>
      <c r="E50" t="s">
        <v>122</v>
      </c>
      <c r="F50">
        <v>140362.469</v>
      </c>
      <c r="G50">
        <v>0</v>
      </c>
      <c r="I50" t="s">
        <v>203</v>
      </c>
      <c r="J50">
        <v>700</v>
      </c>
      <c r="K50">
        <v>664</v>
      </c>
      <c r="L50">
        <v>51496.36</v>
      </c>
      <c r="M50">
        <v>498</v>
      </c>
      <c r="N50">
        <v>47106.639</v>
      </c>
      <c r="O50">
        <v>45679.4</v>
      </c>
      <c r="P50">
        <v>470.843</v>
      </c>
      <c r="Q50">
        <v>498</v>
      </c>
      <c r="R50">
        <v>0</v>
      </c>
      <c r="S50">
        <v>0</v>
      </c>
      <c r="T50">
        <v>0</v>
      </c>
      <c r="U50" t="s">
        <v>204</v>
      </c>
    </row>
    <row r="51" spans="1:21">
      <c r="A51" t="s">
        <v>27</v>
      </c>
      <c r="B51">
        <v>2</v>
      </c>
      <c r="C51" t="s">
        <v>84</v>
      </c>
      <c r="D51">
        <v>84149.178</v>
      </c>
      <c r="E51" t="s">
        <v>122</v>
      </c>
      <c r="F51">
        <v>138848.348</v>
      </c>
      <c r="G51">
        <v>0</v>
      </c>
      <c r="I51" t="s">
        <v>205</v>
      </c>
      <c r="J51">
        <v>638</v>
      </c>
      <c r="K51">
        <v>599</v>
      </c>
      <c r="L51">
        <v>50131.322</v>
      </c>
      <c r="M51">
        <v>477</v>
      </c>
      <c r="N51">
        <v>46591.64</v>
      </c>
      <c r="O51">
        <v>44635.5</v>
      </c>
      <c r="P51">
        <v>458.83</v>
      </c>
      <c r="Q51">
        <v>477</v>
      </c>
      <c r="R51">
        <v>0</v>
      </c>
      <c r="S51">
        <v>0</v>
      </c>
      <c r="T51">
        <v>0</v>
      </c>
      <c r="U51" t="s">
        <v>102</v>
      </c>
    </row>
    <row r="52" spans="1:21">
      <c r="A52" t="s">
        <v>27</v>
      </c>
      <c r="B52">
        <v>3</v>
      </c>
      <c r="C52" t="s">
        <v>84</v>
      </c>
      <c r="D52">
        <v>81876.807</v>
      </c>
      <c r="E52" t="s">
        <v>122</v>
      </c>
      <c r="F52">
        <v>134954.056</v>
      </c>
      <c r="G52">
        <v>0</v>
      </c>
      <c r="I52" t="s">
        <v>206</v>
      </c>
      <c r="J52">
        <v>633</v>
      </c>
      <c r="K52">
        <v>595</v>
      </c>
      <c r="L52">
        <v>48846.303</v>
      </c>
      <c r="M52">
        <v>469</v>
      </c>
      <c r="N52">
        <v>45540.979</v>
      </c>
      <c r="O52">
        <v>44196.2</v>
      </c>
      <c r="P52">
        <v>450.661</v>
      </c>
      <c r="Q52">
        <v>469</v>
      </c>
      <c r="R52">
        <v>0</v>
      </c>
      <c r="S52">
        <v>0</v>
      </c>
      <c r="T52">
        <v>0</v>
      </c>
      <c r="U52" t="s">
        <v>207</v>
      </c>
    </row>
    <row r="53" spans="1:21">
      <c r="A53" t="s">
        <v>28</v>
      </c>
      <c r="B53">
        <v>1</v>
      </c>
      <c r="C53" t="s">
        <v>84</v>
      </c>
      <c r="D53">
        <v>27917.442</v>
      </c>
      <c r="E53" t="s">
        <v>122</v>
      </c>
      <c r="F53">
        <v>30934.497</v>
      </c>
      <c r="G53">
        <v>0</v>
      </c>
      <c r="I53" t="s">
        <v>208</v>
      </c>
      <c r="J53">
        <v>291</v>
      </c>
      <c r="K53">
        <v>287</v>
      </c>
      <c r="L53">
        <v>1904.737</v>
      </c>
      <c r="M53">
        <v>271</v>
      </c>
      <c r="N53">
        <v>1605.458</v>
      </c>
      <c r="O53">
        <v>1403.3</v>
      </c>
      <c r="P53">
        <v>434.249</v>
      </c>
      <c r="Q53">
        <v>271</v>
      </c>
      <c r="R53">
        <v>0</v>
      </c>
      <c r="S53">
        <v>0</v>
      </c>
      <c r="T53">
        <v>0</v>
      </c>
      <c r="U53" t="s">
        <v>103</v>
      </c>
    </row>
    <row r="54" spans="1:21">
      <c r="A54" t="s">
        <v>28</v>
      </c>
      <c r="B54">
        <v>2</v>
      </c>
      <c r="C54" t="s">
        <v>84</v>
      </c>
      <c r="D54">
        <v>27702.14</v>
      </c>
      <c r="E54" t="s">
        <v>122</v>
      </c>
      <c r="F54">
        <v>30680.729</v>
      </c>
      <c r="G54">
        <v>0</v>
      </c>
      <c r="I54" t="s">
        <v>209</v>
      </c>
      <c r="J54">
        <v>291</v>
      </c>
      <c r="K54">
        <v>287</v>
      </c>
      <c r="L54">
        <v>1996.304</v>
      </c>
      <c r="M54">
        <v>271</v>
      </c>
      <c r="N54">
        <v>1701.555</v>
      </c>
      <c r="O54">
        <v>1511</v>
      </c>
      <c r="P54">
        <v>428.574</v>
      </c>
      <c r="Q54">
        <v>271</v>
      </c>
      <c r="R54">
        <v>0</v>
      </c>
      <c r="S54">
        <v>0</v>
      </c>
      <c r="T54">
        <v>0</v>
      </c>
      <c r="U54" t="s">
        <v>210</v>
      </c>
    </row>
    <row r="55" spans="1:21">
      <c r="A55" t="s">
        <v>28</v>
      </c>
      <c r="B55">
        <v>3</v>
      </c>
      <c r="C55" t="s">
        <v>84</v>
      </c>
      <c r="D55">
        <v>27919.845</v>
      </c>
      <c r="E55" t="s">
        <v>122</v>
      </c>
      <c r="F55">
        <v>30780.018</v>
      </c>
      <c r="G55">
        <v>0</v>
      </c>
      <c r="I55" t="s">
        <v>211</v>
      </c>
      <c r="J55">
        <v>291</v>
      </c>
      <c r="K55">
        <v>287</v>
      </c>
      <c r="L55">
        <v>1910.902</v>
      </c>
      <c r="M55">
        <v>271</v>
      </c>
      <c r="N55">
        <v>1617.254</v>
      </c>
      <c r="O55">
        <v>1419.1</v>
      </c>
      <c r="P55">
        <v>445.488</v>
      </c>
      <c r="Q55">
        <v>271</v>
      </c>
      <c r="R55">
        <v>0</v>
      </c>
      <c r="S55">
        <v>0</v>
      </c>
      <c r="T55">
        <v>0</v>
      </c>
      <c r="U55" t="s">
        <v>212</v>
      </c>
    </row>
    <row r="56" spans="1:21">
      <c r="A56" t="s">
        <v>29</v>
      </c>
      <c r="B56">
        <v>1</v>
      </c>
      <c r="C56" t="s">
        <v>84</v>
      </c>
      <c r="D56">
        <v>35793.965</v>
      </c>
      <c r="E56" t="s">
        <v>122</v>
      </c>
      <c r="F56">
        <v>36915.809</v>
      </c>
      <c r="G56">
        <v>0</v>
      </c>
      <c r="I56" t="s">
        <v>213</v>
      </c>
      <c r="J56">
        <v>605</v>
      </c>
      <c r="K56">
        <v>601</v>
      </c>
      <c r="L56">
        <v>1704.767</v>
      </c>
      <c r="M56">
        <v>571</v>
      </c>
      <c r="N56">
        <v>1225.106</v>
      </c>
      <c r="O56">
        <v>214.9</v>
      </c>
      <c r="P56">
        <v>10.257</v>
      </c>
      <c r="Q56">
        <v>571</v>
      </c>
      <c r="R56">
        <v>0</v>
      </c>
      <c r="S56">
        <v>0</v>
      </c>
      <c r="T56">
        <v>0</v>
      </c>
      <c r="U56" t="s">
        <v>104</v>
      </c>
    </row>
    <row r="57" spans="1:21">
      <c r="A57" t="s">
        <v>29</v>
      </c>
      <c r="B57">
        <v>2</v>
      </c>
      <c r="C57" t="s">
        <v>84</v>
      </c>
      <c r="D57">
        <v>34808.441</v>
      </c>
      <c r="E57" t="s">
        <v>122</v>
      </c>
      <c r="F57">
        <v>36054.262</v>
      </c>
      <c r="G57">
        <v>0</v>
      </c>
      <c r="I57" t="s">
        <v>214</v>
      </c>
      <c r="J57">
        <v>553</v>
      </c>
      <c r="K57">
        <v>549</v>
      </c>
      <c r="L57">
        <v>2099.786</v>
      </c>
      <c r="M57">
        <v>519</v>
      </c>
      <c r="N57">
        <v>1504.258</v>
      </c>
      <c r="O57">
        <v>216.3</v>
      </c>
      <c r="P57">
        <v>10.054</v>
      </c>
      <c r="Q57">
        <v>519</v>
      </c>
      <c r="R57">
        <v>0</v>
      </c>
      <c r="S57">
        <v>0</v>
      </c>
      <c r="T57">
        <v>0</v>
      </c>
      <c r="U57" t="s">
        <v>215</v>
      </c>
    </row>
    <row r="58" spans="1:21">
      <c r="A58" t="s">
        <v>29</v>
      </c>
      <c r="B58">
        <v>3</v>
      </c>
      <c r="C58" t="s">
        <v>84</v>
      </c>
      <c r="D58">
        <v>38309.943</v>
      </c>
      <c r="E58" t="s">
        <v>122</v>
      </c>
      <c r="F58">
        <v>39511.866</v>
      </c>
      <c r="G58">
        <v>0</v>
      </c>
      <c r="I58" t="s">
        <v>216</v>
      </c>
      <c r="J58">
        <v>582</v>
      </c>
      <c r="K58">
        <v>578</v>
      </c>
      <c r="L58">
        <v>2068.377</v>
      </c>
      <c r="M58">
        <v>548</v>
      </c>
      <c r="N58">
        <v>1533.744</v>
      </c>
      <c r="O58">
        <v>229.4</v>
      </c>
      <c r="P58">
        <v>10.514</v>
      </c>
      <c r="Q58">
        <v>548</v>
      </c>
      <c r="R58">
        <v>0</v>
      </c>
      <c r="S58">
        <v>0</v>
      </c>
      <c r="T58">
        <v>0</v>
      </c>
      <c r="U58" t="s">
        <v>217</v>
      </c>
    </row>
    <row r="59" spans="1:21">
      <c r="A59" t="s">
        <v>30</v>
      </c>
      <c r="B59">
        <v>1</v>
      </c>
      <c r="C59" t="s">
        <v>84</v>
      </c>
      <c r="D59">
        <v>66395.448</v>
      </c>
      <c r="E59" t="s">
        <v>122</v>
      </c>
      <c r="F59">
        <v>67893.607</v>
      </c>
      <c r="G59">
        <v>0</v>
      </c>
      <c r="I59" t="s">
        <v>218</v>
      </c>
      <c r="J59">
        <v>394</v>
      </c>
      <c r="K59">
        <v>384</v>
      </c>
      <c r="L59">
        <v>19746.618</v>
      </c>
      <c r="M59">
        <v>314</v>
      </c>
      <c r="N59">
        <v>19296.152</v>
      </c>
      <c r="O59">
        <v>18905.5</v>
      </c>
      <c r="P59">
        <v>7582.651</v>
      </c>
      <c r="Q59">
        <v>314</v>
      </c>
      <c r="R59">
        <v>0</v>
      </c>
      <c r="S59">
        <v>0</v>
      </c>
      <c r="T59">
        <v>0</v>
      </c>
      <c r="U59" t="s">
        <v>105</v>
      </c>
    </row>
    <row r="60" spans="1:21">
      <c r="A60" t="s">
        <v>30</v>
      </c>
      <c r="B60">
        <v>2</v>
      </c>
      <c r="C60" t="s">
        <v>84</v>
      </c>
      <c r="D60">
        <v>67129.151</v>
      </c>
      <c r="E60" t="s">
        <v>122</v>
      </c>
      <c r="F60">
        <v>68553.274</v>
      </c>
      <c r="G60">
        <v>0</v>
      </c>
      <c r="I60" t="s">
        <v>219</v>
      </c>
      <c r="J60">
        <v>431</v>
      </c>
      <c r="K60">
        <v>422</v>
      </c>
      <c r="L60">
        <v>20838.165</v>
      </c>
      <c r="M60">
        <v>334</v>
      </c>
      <c r="N60">
        <v>20402.996</v>
      </c>
      <c r="O60">
        <v>19973.3</v>
      </c>
      <c r="P60">
        <v>8619.446</v>
      </c>
      <c r="Q60">
        <v>334</v>
      </c>
      <c r="R60">
        <v>0</v>
      </c>
      <c r="S60">
        <v>0</v>
      </c>
      <c r="T60">
        <v>0</v>
      </c>
      <c r="U60" t="s">
        <v>220</v>
      </c>
    </row>
    <row r="61" spans="1:21">
      <c r="A61" t="s">
        <v>30</v>
      </c>
      <c r="B61">
        <v>3</v>
      </c>
      <c r="C61" t="s">
        <v>84</v>
      </c>
      <c r="D61">
        <v>65580.252</v>
      </c>
      <c r="E61" t="s">
        <v>122</v>
      </c>
      <c r="F61">
        <v>67094.594</v>
      </c>
      <c r="G61">
        <v>0</v>
      </c>
      <c r="I61" t="s">
        <v>221</v>
      </c>
      <c r="J61">
        <v>389</v>
      </c>
      <c r="K61">
        <v>380</v>
      </c>
      <c r="L61">
        <v>20303.636</v>
      </c>
      <c r="M61">
        <v>318</v>
      </c>
      <c r="N61">
        <v>19838.351</v>
      </c>
      <c r="O61">
        <v>19404.3</v>
      </c>
      <c r="P61">
        <v>8950.573</v>
      </c>
      <c r="Q61">
        <v>318</v>
      </c>
      <c r="R61">
        <v>0</v>
      </c>
      <c r="S61">
        <v>0</v>
      </c>
      <c r="T61">
        <v>0</v>
      </c>
      <c r="U61" t="s">
        <v>222</v>
      </c>
    </row>
    <row r="62" spans="1:21">
      <c r="A62" t="s">
        <v>31</v>
      </c>
      <c r="B62">
        <v>1</v>
      </c>
      <c r="C62" t="s">
        <v>84</v>
      </c>
      <c r="D62">
        <v>4231.52</v>
      </c>
      <c r="E62" t="s">
        <v>122</v>
      </c>
      <c r="F62">
        <v>8682.942</v>
      </c>
      <c r="G62">
        <v>0</v>
      </c>
      <c r="I62" t="s">
        <v>223</v>
      </c>
      <c r="J62">
        <v>251</v>
      </c>
      <c r="K62">
        <v>240</v>
      </c>
      <c r="L62">
        <v>3107.962</v>
      </c>
      <c r="M62">
        <v>160</v>
      </c>
      <c r="N62">
        <v>165.031</v>
      </c>
      <c r="O62">
        <v>73.1</v>
      </c>
      <c r="P62">
        <v>19.956</v>
      </c>
      <c r="Q62">
        <v>160</v>
      </c>
      <c r="R62">
        <v>0</v>
      </c>
      <c r="S62">
        <v>0</v>
      </c>
      <c r="T62">
        <v>0</v>
      </c>
      <c r="U62" t="s">
        <v>106</v>
      </c>
    </row>
    <row r="63" spans="1:21">
      <c r="A63" t="s">
        <v>31</v>
      </c>
      <c r="B63">
        <v>2</v>
      </c>
      <c r="C63" t="s">
        <v>84</v>
      </c>
      <c r="D63">
        <v>4235.697</v>
      </c>
      <c r="E63" t="s">
        <v>122</v>
      </c>
      <c r="F63">
        <v>8732.621</v>
      </c>
      <c r="G63">
        <v>0</v>
      </c>
      <c r="I63" t="s">
        <v>223</v>
      </c>
      <c r="J63">
        <v>251</v>
      </c>
      <c r="K63">
        <v>240</v>
      </c>
      <c r="L63">
        <v>3172.052</v>
      </c>
      <c r="M63">
        <v>160</v>
      </c>
      <c r="N63">
        <v>170.507</v>
      </c>
      <c r="O63">
        <v>75.2</v>
      </c>
      <c r="P63">
        <v>18.318</v>
      </c>
      <c r="Q63">
        <v>160</v>
      </c>
      <c r="R63">
        <v>0</v>
      </c>
      <c r="S63">
        <v>0</v>
      </c>
      <c r="T63">
        <v>0</v>
      </c>
      <c r="U63" t="s">
        <v>224</v>
      </c>
    </row>
    <row r="64" spans="1:21">
      <c r="A64" t="s">
        <v>31</v>
      </c>
      <c r="B64">
        <v>3</v>
      </c>
      <c r="C64" t="s">
        <v>84</v>
      </c>
      <c r="D64">
        <v>4190.335</v>
      </c>
      <c r="E64" t="s">
        <v>122</v>
      </c>
      <c r="F64">
        <v>8732.886</v>
      </c>
      <c r="G64">
        <v>0</v>
      </c>
      <c r="I64" t="s">
        <v>223</v>
      </c>
      <c r="J64">
        <v>251</v>
      </c>
      <c r="K64">
        <v>240</v>
      </c>
      <c r="L64">
        <v>3191.476</v>
      </c>
      <c r="M64">
        <v>160</v>
      </c>
      <c r="N64">
        <v>167.314</v>
      </c>
      <c r="O64">
        <v>70.3</v>
      </c>
      <c r="P64">
        <v>17.086</v>
      </c>
      <c r="Q64">
        <v>160</v>
      </c>
      <c r="R64">
        <v>0</v>
      </c>
      <c r="S64">
        <v>0</v>
      </c>
      <c r="T64">
        <v>0</v>
      </c>
      <c r="U64" t="s">
        <v>225</v>
      </c>
    </row>
    <row r="65" spans="1:21">
      <c r="A65" t="s">
        <v>32</v>
      </c>
      <c r="B65">
        <v>1</v>
      </c>
      <c r="C65" t="s">
        <v>84</v>
      </c>
      <c r="D65">
        <v>32509.336</v>
      </c>
      <c r="E65" t="s">
        <v>122</v>
      </c>
      <c r="F65">
        <v>33584.61</v>
      </c>
      <c r="G65">
        <v>0</v>
      </c>
      <c r="I65" t="s">
        <v>226</v>
      </c>
      <c r="J65">
        <v>401</v>
      </c>
      <c r="K65">
        <v>396</v>
      </c>
      <c r="L65">
        <v>2401.625</v>
      </c>
      <c r="M65">
        <v>348</v>
      </c>
      <c r="N65">
        <v>2033.034</v>
      </c>
      <c r="O65">
        <v>1845.9</v>
      </c>
      <c r="P65">
        <v>1553.446</v>
      </c>
      <c r="Q65">
        <v>346</v>
      </c>
      <c r="R65">
        <v>2</v>
      </c>
      <c r="S65">
        <v>0</v>
      </c>
      <c r="T65">
        <v>2</v>
      </c>
      <c r="U65" t="s">
        <v>227</v>
      </c>
    </row>
    <row r="66" spans="1:21">
      <c r="A66" t="s">
        <v>32</v>
      </c>
      <c r="B66">
        <v>2</v>
      </c>
      <c r="C66" t="s">
        <v>84</v>
      </c>
      <c r="D66">
        <v>52188.169</v>
      </c>
      <c r="E66" t="s">
        <v>122</v>
      </c>
      <c r="F66">
        <v>53275.215</v>
      </c>
      <c r="G66">
        <v>0</v>
      </c>
      <c r="I66" t="s">
        <v>228</v>
      </c>
      <c r="J66">
        <v>510</v>
      </c>
      <c r="K66">
        <v>505</v>
      </c>
      <c r="L66">
        <v>2681.102</v>
      </c>
      <c r="M66">
        <v>385</v>
      </c>
      <c r="N66">
        <v>2294.742</v>
      </c>
      <c r="O66">
        <v>2036.5</v>
      </c>
      <c r="P66">
        <v>1699.531</v>
      </c>
      <c r="Q66">
        <v>383</v>
      </c>
      <c r="R66">
        <v>2</v>
      </c>
      <c r="S66">
        <v>0</v>
      </c>
      <c r="T66">
        <v>2</v>
      </c>
      <c r="U66" t="s">
        <v>229</v>
      </c>
    </row>
    <row r="67" spans="1:21">
      <c r="A67" t="s">
        <v>32</v>
      </c>
      <c r="B67">
        <v>3</v>
      </c>
      <c r="C67" t="s">
        <v>84</v>
      </c>
      <c r="D67">
        <v>48742.879</v>
      </c>
      <c r="E67" t="s">
        <v>122</v>
      </c>
      <c r="F67">
        <v>49871.019</v>
      </c>
      <c r="G67">
        <v>0</v>
      </c>
      <c r="I67" t="s">
        <v>230</v>
      </c>
      <c r="J67">
        <v>390</v>
      </c>
      <c r="K67">
        <v>385</v>
      </c>
      <c r="L67">
        <v>2438.888</v>
      </c>
      <c r="M67">
        <v>335</v>
      </c>
      <c r="N67">
        <v>2073.57</v>
      </c>
      <c r="O67">
        <v>1896.3</v>
      </c>
      <c r="P67">
        <v>1597.833</v>
      </c>
      <c r="Q67">
        <v>333</v>
      </c>
      <c r="R67">
        <v>2</v>
      </c>
      <c r="S67">
        <v>0</v>
      </c>
      <c r="T67">
        <v>2</v>
      </c>
      <c r="U67" t="s">
        <v>107</v>
      </c>
    </row>
    <row r="68" spans="1:21">
      <c r="A68" t="s">
        <v>33</v>
      </c>
      <c r="B68">
        <v>1</v>
      </c>
      <c r="C68" t="s">
        <v>84</v>
      </c>
      <c r="D68">
        <v>7876.934</v>
      </c>
      <c r="E68" t="s">
        <v>122</v>
      </c>
      <c r="F68">
        <v>9534.307</v>
      </c>
      <c r="G68">
        <v>0</v>
      </c>
      <c r="I68" t="s">
        <v>231</v>
      </c>
      <c r="J68">
        <v>154</v>
      </c>
      <c r="K68">
        <v>149</v>
      </c>
      <c r="L68">
        <v>1067.779</v>
      </c>
      <c r="M68">
        <v>99</v>
      </c>
      <c r="N68">
        <v>187.094</v>
      </c>
      <c r="O68">
        <v>143.4</v>
      </c>
      <c r="P68">
        <v>126.524</v>
      </c>
      <c r="Q68">
        <v>99</v>
      </c>
      <c r="R68">
        <v>0</v>
      </c>
      <c r="S68">
        <v>0</v>
      </c>
      <c r="T68">
        <v>0</v>
      </c>
      <c r="U68" t="s">
        <v>108</v>
      </c>
    </row>
    <row r="69" spans="1:21">
      <c r="A69" t="s">
        <v>33</v>
      </c>
      <c r="B69">
        <v>2</v>
      </c>
      <c r="C69" t="s">
        <v>84</v>
      </c>
      <c r="D69">
        <v>7599.377</v>
      </c>
      <c r="E69" t="s">
        <v>122</v>
      </c>
      <c r="F69">
        <v>9183.168</v>
      </c>
      <c r="G69">
        <v>0</v>
      </c>
      <c r="I69" t="s">
        <v>232</v>
      </c>
      <c r="J69">
        <v>155</v>
      </c>
      <c r="K69">
        <v>150</v>
      </c>
      <c r="L69">
        <v>1019.603</v>
      </c>
      <c r="M69">
        <v>100</v>
      </c>
      <c r="N69">
        <v>177.835</v>
      </c>
      <c r="O69">
        <v>139.8</v>
      </c>
      <c r="P69">
        <v>123.737</v>
      </c>
      <c r="Q69">
        <v>100</v>
      </c>
      <c r="R69">
        <v>0</v>
      </c>
      <c r="S69">
        <v>0</v>
      </c>
      <c r="T69">
        <v>0</v>
      </c>
      <c r="U69" t="s">
        <v>233</v>
      </c>
    </row>
    <row r="70" spans="1:21">
      <c r="A70" t="s">
        <v>33</v>
      </c>
      <c r="B70">
        <v>3</v>
      </c>
      <c r="C70" t="s">
        <v>84</v>
      </c>
      <c r="D70">
        <v>8162.322</v>
      </c>
      <c r="E70" t="s">
        <v>122</v>
      </c>
      <c r="F70">
        <v>9883.487</v>
      </c>
      <c r="G70">
        <v>0</v>
      </c>
      <c r="I70" t="s">
        <v>231</v>
      </c>
      <c r="J70">
        <v>154</v>
      </c>
      <c r="K70">
        <v>149</v>
      </c>
      <c r="L70">
        <v>1138.647</v>
      </c>
      <c r="M70">
        <v>99</v>
      </c>
      <c r="N70">
        <v>199.512</v>
      </c>
      <c r="O70">
        <v>154.6</v>
      </c>
      <c r="P70">
        <v>140.457</v>
      </c>
      <c r="Q70">
        <v>99</v>
      </c>
      <c r="R70">
        <v>0</v>
      </c>
      <c r="S70">
        <v>0</v>
      </c>
      <c r="T70">
        <v>0</v>
      </c>
      <c r="U70" t="s">
        <v>234</v>
      </c>
    </row>
    <row r="71" spans="1:21">
      <c r="A71" t="s">
        <v>34</v>
      </c>
      <c r="B71">
        <v>1</v>
      </c>
      <c r="C71" t="s">
        <v>84</v>
      </c>
      <c r="D71">
        <v>82599.828</v>
      </c>
      <c r="E71" t="s">
        <v>122</v>
      </c>
      <c r="F71">
        <v>84918.158</v>
      </c>
      <c r="G71">
        <v>0</v>
      </c>
      <c r="I71" t="s">
        <v>235</v>
      </c>
      <c r="J71">
        <v>1630</v>
      </c>
      <c r="K71">
        <v>1626</v>
      </c>
      <c r="L71">
        <v>35540.539</v>
      </c>
      <c r="M71">
        <v>1100</v>
      </c>
      <c r="N71">
        <v>33791.687</v>
      </c>
      <c r="O71">
        <v>32761.8</v>
      </c>
      <c r="P71">
        <v>1601.081</v>
      </c>
      <c r="Q71">
        <v>1100</v>
      </c>
      <c r="R71">
        <v>0</v>
      </c>
      <c r="S71">
        <v>0</v>
      </c>
      <c r="T71">
        <v>0</v>
      </c>
      <c r="U71" t="s">
        <v>236</v>
      </c>
    </row>
    <row r="72" spans="1:21">
      <c r="A72" t="s">
        <v>34</v>
      </c>
      <c r="B72">
        <v>2</v>
      </c>
      <c r="C72" t="s">
        <v>84</v>
      </c>
      <c r="D72">
        <v>81840.733</v>
      </c>
      <c r="E72" t="s">
        <v>122</v>
      </c>
      <c r="F72">
        <v>84229.713</v>
      </c>
      <c r="G72">
        <v>0</v>
      </c>
      <c r="I72" t="s">
        <v>237</v>
      </c>
      <c r="J72">
        <v>1575</v>
      </c>
      <c r="K72">
        <v>1571</v>
      </c>
      <c r="L72">
        <v>35247.926</v>
      </c>
      <c r="M72">
        <v>1079</v>
      </c>
      <c r="N72">
        <v>33438.619</v>
      </c>
      <c r="O72">
        <v>32364.5</v>
      </c>
      <c r="P72">
        <v>1613.513</v>
      </c>
      <c r="Q72">
        <v>1079</v>
      </c>
      <c r="R72">
        <v>0</v>
      </c>
      <c r="S72">
        <v>0</v>
      </c>
      <c r="T72">
        <v>0</v>
      </c>
      <c r="U72" t="s">
        <v>109</v>
      </c>
    </row>
    <row r="73" spans="1:21">
      <c r="A73" t="s">
        <v>34</v>
      </c>
      <c r="B73">
        <v>3</v>
      </c>
      <c r="C73" t="s">
        <v>84</v>
      </c>
      <c r="D73">
        <v>78963.745</v>
      </c>
      <c r="E73" t="s">
        <v>122</v>
      </c>
      <c r="F73">
        <v>81210.011</v>
      </c>
      <c r="G73">
        <v>0</v>
      </c>
      <c r="I73" t="s">
        <v>238</v>
      </c>
      <c r="J73">
        <v>1510</v>
      </c>
      <c r="K73">
        <v>1506</v>
      </c>
      <c r="L73">
        <v>33699.204</v>
      </c>
      <c r="M73">
        <v>1009</v>
      </c>
      <c r="N73">
        <v>32096.572</v>
      </c>
      <c r="O73">
        <v>31127</v>
      </c>
      <c r="P73">
        <v>1615.118</v>
      </c>
      <c r="Q73">
        <v>1009</v>
      </c>
      <c r="R73">
        <v>0</v>
      </c>
      <c r="S73">
        <v>0</v>
      </c>
      <c r="T73">
        <v>0</v>
      </c>
      <c r="U73" t="s">
        <v>239</v>
      </c>
    </row>
    <row r="74" spans="1:21">
      <c r="A74" t="s">
        <v>35</v>
      </c>
      <c r="B74">
        <v>1</v>
      </c>
      <c r="C74" t="s">
        <v>84</v>
      </c>
      <c r="D74">
        <v>11819.947</v>
      </c>
      <c r="E74" t="s">
        <v>122</v>
      </c>
      <c r="F74">
        <v>17458.008</v>
      </c>
      <c r="G74">
        <v>0</v>
      </c>
      <c r="I74" t="s">
        <v>240</v>
      </c>
      <c r="J74">
        <v>362</v>
      </c>
      <c r="K74">
        <v>350</v>
      </c>
      <c r="L74">
        <v>9336.143</v>
      </c>
      <c r="M74">
        <v>300</v>
      </c>
      <c r="N74">
        <v>4939.48</v>
      </c>
      <c r="O74">
        <v>4642.3</v>
      </c>
      <c r="P74">
        <v>1066.483</v>
      </c>
      <c r="Q74">
        <v>300</v>
      </c>
      <c r="R74">
        <v>0</v>
      </c>
      <c r="S74">
        <v>0</v>
      </c>
      <c r="T74">
        <v>0</v>
      </c>
      <c r="U74" t="s">
        <v>241</v>
      </c>
    </row>
    <row r="75" spans="1:21">
      <c r="A75" t="s">
        <v>35</v>
      </c>
      <c r="B75">
        <v>2</v>
      </c>
      <c r="C75" t="s">
        <v>84</v>
      </c>
      <c r="D75">
        <v>11511.688</v>
      </c>
      <c r="E75" t="s">
        <v>122</v>
      </c>
      <c r="F75">
        <v>17102.11</v>
      </c>
      <c r="G75">
        <v>0</v>
      </c>
      <c r="I75" t="s">
        <v>240</v>
      </c>
      <c r="J75">
        <v>362</v>
      </c>
      <c r="K75">
        <v>350</v>
      </c>
      <c r="L75">
        <v>9301.789</v>
      </c>
      <c r="M75">
        <v>300</v>
      </c>
      <c r="N75">
        <v>4938.181</v>
      </c>
      <c r="O75">
        <v>4645.3</v>
      </c>
      <c r="P75">
        <v>1227.648</v>
      </c>
      <c r="Q75">
        <v>300</v>
      </c>
      <c r="R75">
        <v>0</v>
      </c>
      <c r="S75">
        <v>0</v>
      </c>
      <c r="T75">
        <v>0</v>
      </c>
      <c r="U75" t="s">
        <v>242</v>
      </c>
    </row>
    <row r="76" spans="1:21">
      <c r="A76" t="s">
        <v>35</v>
      </c>
      <c r="B76">
        <v>3</v>
      </c>
      <c r="C76" t="s">
        <v>84</v>
      </c>
      <c r="D76">
        <v>11536.824</v>
      </c>
      <c r="E76" t="s">
        <v>122</v>
      </c>
      <c r="F76">
        <v>17104.154</v>
      </c>
      <c r="G76">
        <v>0</v>
      </c>
      <c r="I76" t="s">
        <v>240</v>
      </c>
      <c r="J76">
        <v>362</v>
      </c>
      <c r="K76">
        <v>350</v>
      </c>
      <c r="L76">
        <v>9256.17</v>
      </c>
      <c r="M76">
        <v>300</v>
      </c>
      <c r="N76">
        <v>4908.401</v>
      </c>
      <c r="O76">
        <v>4620.7</v>
      </c>
      <c r="P76">
        <v>1112.511</v>
      </c>
      <c r="Q76">
        <v>300</v>
      </c>
      <c r="R76">
        <v>0</v>
      </c>
      <c r="S76">
        <v>0</v>
      </c>
      <c r="T76">
        <v>0</v>
      </c>
      <c r="U76" t="s">
        <v>110</v>
      </c>
    </row>
  </sheetData>
  <autoFilter xmlns:etc="http://www.wps.cn/officeDocument/2017/etCustomData" ref="A1:U7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47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5245901639344" defaultRowHeight="17.65"/>
  <cols>
    <col min="1" max="4" width="14" customWidth="1"/>
    <col min="5" max="5" width="19" customWidth="1"/>
    <col min="6" max="6" width="28" customWidth="1"/>
    <col min="7" max="7" width="26" customWidth="1"/>
    <col min="8" max="8" width="30" customWidth="1"/>
    <col min="9" max="9" width="18" customWidth="1"/>
    <col min="10" max="10" width="22" customWidth="1"/>
    <col min="11" max="11" width="19" customWidth="1"/>
    <col min="12" max="12" width="20" customWidth="1"/>
    <col min="13" max="13" width="22" customWidth="1"/>
    <col min="14" max="14" width="27" customWidth="1"/>
    <col min="15" max="15" width="28" customWidth="1"/>
    <col min="16" max="17" width="19" customWidth="1"/>
    <col min="18" max="18" width="37" customWidth="1"/>
    <col min="19" max="19" width="15" customWidth="1"/>
    <col min="20" max="21" width="14" customWidth="1"/>
    <col min="22" max="22" width="18" customWidth="1"/>
    <col min="23" max="26" width="14" customWidth="1"/>
    <col min="27" max="27" width="15" customWidth="1"/>
  </cols>
  <sheetData>
    <row r="1" spans="1:27">
      <c r="A1" s="1" t="s">
        <v>36</v>
      </c>
      <c r="B1" s="1" t="s">
        <v>111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56</v>
      </c>
      <c r="L1" s="1" t="s">
        <v>61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263</v>
      </c>
      <c r="Z1" s="1" t="s">
        <v>121</v>
      </c>
      <c r="AA1" s="1" t="s">
        <v>264</v>
      </c>
    </row>
    <row r="2" spans="1:27">
      <c r="A2" t="s">
        <v>1</v>
      </c>
      <c r="B2">
        <v>2</v>
      </c>
      <c r="C2">
        <v>6</v>
      </c>
      <c r="D2" t="s">
        <v>265</v>
      </c>
      <c r="E2">
        <v>0.805</v>
      </c>
      <c r="F2">
        <v>0.4</v>
      </c>
      <c r="G2">
        <v>0.088</v>
      </c>
      <c r="H2">
        <v>0.262</v>
      </c>
      <c r="I2">
        <v>22</v>
      </c>
      <c r="J2">
        <v>65.5</v>
      </c>
      <c r="K2">
        <v>49.6894409937888</v>
      </c>
      <c r="L2">
        <v>10.9316770186335</v>
      </c>
      <c r="M2">
        <v>0.05</v>
      </c>
      <c r="N2">
        <v>12.5</v>
      </c>
      <c r="O2">
        <v>0.312</v>
      </c>
      <c r="P2" t="s">
        <v>266</v>
      </c>
      <c r="R2">
        <v>0</v>
      </c>
      <c r="S2">
        <v>120</v>
      </c>
      <c r="T2">
        <v>134</v>
      </c>
      <c r="U2">
        <v>125</v>
      </c>
      <c r="V2">
        <v>122</v>
      </c>
      <c r="W2">
        <v>1</v>
      </c>
      <c r="X2">
        <v>1</v>
      </c>
      <c r="Y2" t="s">
        <v>267</v>
      </c>
      <c r="Z2" t="s">
        <v>86</v>
      </c>
      <c r="AA2" t="s">
        <v>268</v>
      </c>
    </row>
    <row r="3" spans="1:27">
      <c r="A3" t="s">
        <v>1</v>
      </c>
      <c r="B3">
        <v>2</v>
      </c>
      <c r="C3">
        <v>7</v>
      </c>
      <c r="D3" t="s">
        <v>265</v>
      </c>
      <c r="E3">
        <v>1.511</v>
      </c>
      <c r="F3">
        <v>0.7</v>
      </c>
      <c r="G3">
        <v>0.319</v>
      </c>
      <c r="H3">
        <v>0.31</v>
      </c>
      <c r="I3">
        <v>45.5714285714286</v>
      </c>
      <c r="J3">
        <v>44.2857142857143</v>
      </c>
      <c r="K3">
        <v>46.3269358041032</v>
      </c>
      <c r="L3">
        <v>21.1118464592985</v>
      </c>
      <c r="M3">
        <v>0.071</v>
      </c>
      <c r="N3">
        <v>10.1428571428571</v>
      </c>
      <c r="O3">
        <v>0.381</v>
      </c>
      <c r="P3" t="s">
        <v>266</v>
      </c>
      <c r="R3">
        <v>0</v>
      </c>
      <c r="S3">
        <v>136</v>
      </c>
      <c r="T3">
        <v>150</v>
      </c>
      <c r="U3">
        <v>141</v>
      </c>
      <c r="V3">
        <v>138</v>
      </c>
      <c r="W3">
        <v>1</v>
      </c>
      <c r="X3">
        <v>1</v>
      </c>
      <c r="Y3" t="s">
        <v>269</v>
      </c>
      <c r="Z3" t="s">
        <v>86</v>
      </c>
      <c r="AA3" t="s">
        <v>268</v>
      </c>
    </row>
    <row r="4" spans="1:27">
      <c r="A4" t="s">
        <v>1</v>
      </c>
      <c r="B4">
        <v>2</v>
      </c>
      <c r="C4">
        <v>8</v>
      </c>
      <c r="D4" t="s">
        <v>265</v>
      </c>
      <c r="E4">
        <v>0.684</v>
      </c>
      <c r="F4">
        <v>0.4</v>
      </c>
      <c r="G4">
        <v>0.05</v>
      </c>
      <c r="H4">
        <v>0.334</v>
      </c>
      <c r="I4">
        <v>12.5</v>
      </c>
      <c r="J4">
        <v>83.5</v>
      </c>
      <c r="K4">
        <v>58.4795321637427</v>
      </c>
      <c r="L4">
        <v>7.30994152046784</v>
      </c>
      <c r="M4">
        <v>0.016</v>
      </c>
      <c r="N4">
        <v>4</v>
      </c>
      <c r="O4">
        <v>0.35</v>
      </c>
      <c r="P4" t="s">
        <v>266</v>
      </c>
      <c r="R4">
        <v>0</v>
      </c>
      <c r="S4">
        <v>152</v>
      </c>
      <c r="T4">
        <v>166</v>
      </c>
      <c r="U4">
        <v>157</v>
      </c>
      <c r="V4">
        <v>154</v>
      </c>
      <c r="W4">
        <v>1</v>
      </c>
      <c r="X4">
        <v>1</v>
      </c>
      <c r="Y4" t="s">
        <v>269</v>
      </c>
      <c r="Z4" t="s">
        <v>86</v>
      </c>
      <c r="AA4" t="s">
        <v>268</v>
      </c>
    </row>
    <row r="5" spans="1:27">
      <c r="A5" t="s">
        <v>1</v>
      </c>
      <c r="B5">
        <v>2</v>
      </c>
      <c r="C5">
        <v>9</v>
      </c>
      <c r="D5" t="s">
        <v>265</v>
      </c>
      <c r="E5">
        <v>4.167</v>
      </c>
      <c r="F5">
        <v>1.9</v>
      </c>
      <c r="G5">
        <v>0.112</v>
      </c>
      <c r="H5">
        <v>1.74</v>
      </c>
      <c r="I5">
        <v>5.89473684210526</v>
      </c>
      <c r="J5">
        <v>91.5789473684211</v>
      </c>
      <c r="K5">
        <v>45.5963522918167</v>
      </c>
      <c r="L5">
        <v>2.68778497720182</v>
      </c>
      <c r="M5">
        <v>0.0479999999999998</v>
      </c>
      <c r="N5">
        <v>2.52631578947367</v>
      </c>
      <c r="O5">
        <v>1.788</v>
      </c>
      <c r="P5" t="s">
        <v>266</v>
      </c>
      <c r="R5">
        <v>0</v>
      </c>
      <c r="S5">
        <v>168</v>
      </c>
      <c r="T5">
        <v>182</v>
      </c>
      <c r="U5">
        <v>173</v>
      </c>
      <c r="V5">
        <v>170</v>
      </c>
      <c r="W5">
        <v>1</v>
      </c>
      <c r="X5">
        <v>1</v>
      </c>
      <c r="Y5" t="s">
        <v>270</v>
      </c>
      <c r="Z5" t="s">
        <v>86</v>
      </c>
      <c r="AA5" t="s">
        <v>268</v>
      </c>
    </row>
    <row r="6" spans="1:27">
      <c r="A6" t="s">
        <v>1</v>
      </c>
      <c r="B6">
        <v>2</v>
      </c>
      <c r="C6">
        <v>10</v>
      </c>
      <c r="D6" t="s">
        <v>265</v>
      </c>
      <c r="E6">
        <v>2.75</v>
      </c>
      <c r="F6">
        <v>2.4</v>
      </c>
      <c r="G6">
        <v>0.025</v>
      </c>
      <c r="H6">
        <v>2.318</v>
      </c>
      <c r="I6">
        <v>1.04166666666667</v>
      </c>
      <c r="J6">
        <v>96.5833333333333</v>
      </c>
      <c r="K6">
        <v>87.2727272727273</v>
      </c>
      <c r="L6">
        <v>0.909090909090909</v>
      </c>
      <c r="M6">
        <v>0.0569999999999999</v>
      </c>
      <c r="N6">
        <v>2.375</v>
      </c>
      <c r="O6">
        <v>2.375</v>
      </c>
      <c r="P6" t="s">
        <v>266</v>
      </c>
      <c r="R6">
        <v>0</v>
      </c>
      <c r="S6">
        <v>184</v>
      </c>
      <c r="T6">
        <v>198</v>
      </c>
      <c r="U6">
        <v>189</v>
      </c>
      <c r="V6">
        <v>186</v>
      </c>
      <c r="W6">
        <v>1</v>
      </c>
      <c r="X6">
        <v>1</v>
      </c>
      <c r="Y6" t="s">
        <v>271</v>
      </c>
      <c r="Z6" t="s">
        <v>86</v>
      </c>
      <c r="AA6" t="s">
        <v>268</v>
      </c>
    </row>
    <row r="7" spans="1:27">
      <c r="A7" t="s">
        <v>1</v>
      </c>
      <c r="B7">
        <v>2</v>
      </c>
      <c r="C7">
        <v>11</v>
      </c>
      <c r="D7" t="s">
        <v>265</v>
      </c>
      <c r="E7">
        <v>35.606</v>
      </c>
      <c r="F7">
        <v>35.1</v>
      </c>
      <c r="G7">
        <v>0.021</v>
      </c>
      <c r="H7">
        <v>35.069</v>
      </c>
      <c r="I7">
        <v>0.0598290598290598</v>
      </c>
      <c r="J7">
        <v>99.9116809116809</v>
      </c>
      <c r="K7">
        <v>98.5788911981127</v>
      </c>
      <c r="L7">
        <v>0.0589788237937426</v>
      </c>
      <c r="M7">
        <v>0.00999999999999801</v>
      </c>
      <c r="N7">
        <v>0.0284900284900228</v>
      </c>
      <c r="O7">
        <v>35.079</v>
      </c>
      <c r="P7" t="s">
        <v>266</v>
      </c>
      <c r="R7">
        <v>0</v>
      </c>
      <c r="S7">
        <v>200</v>
      </c>
      <c r="T7">
        <v>214</v>
      </c>
      <c r="U7">
        <v>205</v>
      </c>
      <c r="V7">
        <v>202</v>
      </c>
      <c r="W7">
        <v>1</v>
      </c>
      <c r="X7">
        <v>1</v>
      </c>
      <c r="Y7" t="s">
        <v>272</v>
      </c>
      <c r="Z7" t="s">
        <v>86</v>
      </c>
      <c r="AA7" t="s">
        <v>268</v>
      </c>
    </row>
    <row r="8" spans="1:27">
      <c r="A8" t="s">
        <v>1</v>
      </c>
      <c r="B8">
        <v>2</v>
      </c>
      <c r="C8">
        <v>12</v>
      </c>
      <c r="D8" t="s">
        <v>265</v>
      </c>
      <c r="E8">
        <v>35.472</v>
      </c>
      <c r="F8">
        <v>34.9</v>
      </c>
      <c r="G8">
        <v>0.004</v>
      </c>
      <c r="H8">
        <v>34.852</v>
      </c>
      <c r="I8">
        <v>0.0114613180515759</v>
      </c>
      <c r="J8">
        <v>99.8624641833811</v>
      </c>
      <c r="K8">
        <v>98.3874605322508</v>
      </c>
      <c r="L8">
        <v>0.01127649977447</v>
      </c>
      <c r="M8">
        <v>0.044000000000004</v>
      </c>
      <c r="N8">
        <v>0.126074498567347</v>
      </c>
      <c r="O8">
        <v>34.896</v>
      </c>
      <c r="P8" t="s">
        <v>266</v>
      </c>
      <c r="R8">
        <v>0</v>
      </c>
      <c r="S8">
        <v>216</v>
      </c>
      <c r="T8">
        <v>230</v>
      </c>
      <c r="U8">
        <v>221</v>
      </c>
      <c r="V8">
        <v>218</v>
      </c>
      <c r="W8">
        <v>1</v>
      </c>
      <c r="X8">
        <v>1</v>
      </c>
      <c r="Y8" t="s">
        <v>273</v>
      </c>
      <c r="Z8" t="s">
        <v>86</v>
      </c>
      <c r="AA8" t="s">
        <v>268</v>
      </c>
    </row>
    <row r="9" spans="1:27">
      <c r="A9" t="s">
        <v>1</v>
      </c>
      <c r="B9">
        <v>2</v>
      </c>
      <c r="C9">
        <v>13</v>
      </c>
      <c r="D9" t="s">
        <v>265</v>
      </c>
      <c r="E9">
        <v>36.293</v>
      </c>
      <c r="F9">
        <v>34.6</v>
      </c>
      <c r="G9">
        <v>0.01</v>
      </c>
      <c r="H9">
        <v>34.55</v>
      </c>
      <c r="I9">
        <v>0.0289017341040462</v>
      </c>
      <c r="J9">
        <v>99.8554913294798</v>
      </c>
      <c r="K9">
        <v>95.335188603863</v>
      </c>
      <c r="L9">
        <v>0.0275535227178795</v>
      </c>
      <c r="M9">
        <v>0.0400000000000063</v>
      </c>
      <c r="N9">
        <v>0.115606936416203</v>
      </c>
      <c r="O9">
        <v>34.59</v>
      </c>
      <c r="P9" t="s">
        <v>266</v>
      </c>
      <c r="R9">
        <v>0</v>
      </c>
      <c r="S9">
        <v>232</v>
      </c>
      <c r="T9">
        <v>246</v>
      </c>
      <c r="U9">
        <v>237</v>
      </c>
      <c r="V9">
        <v>234</v>
      </c>
      <c r="W9">
        <v>1</v>
      </c>
      <c r="X9">
        <v>1</v>
      </c>
      <c r="Y9" t="s">
        <v>274</v>
      </c>
      <c r="Z9" t="s">
        <v>86</v>
      </c>
      <c r="AA9" t="s">
        <v>268</v>
      </c>
    </row>
    <row r="10" spans="1:27">
      <c r="A10" t="s">
        <v>1</v>
      </c>
      <c r="B10">
        <v>2</v>
      </c>
      <c r="C10">
        <v>14</v>
      </c>
      <c r="D10" t="s">
        <v>265</v>
      </c>
      <c r="E10">
        <v>53.883</v>
      </c>
      <c r="F10">
        <v>53.2</v>
      </c>
      <c r="G10">
        <v>0.015</v>
      </c>
      <c r="H10">
        <v>53.139</v>
      </c>
      <c r="I10">
        <v>0.0281954887218045</v>
      </c>
      <c r="J10">
        <v>99.8853383458647</v>
      </c>
      <c r="K10">
        <v>98.7324388025908</v>
      </c>
      <c r="L10">
        <v>0.027838093647347</v>
      </c>
      <c r="M10">
        <v>0.0459999999999994</v>
      </c>
      <c r="N10">
        <v>0.0864661654135326</v>
      </c>
      <c r="O10">
        <v>53.185</v>
      </c>
      <c r="P10" t="s">
        <v>266</v>
      </c>
      <c r="R10">
        <v>0</v>
      </c>
      <c r="S10">
        <v>248</v>
      </c>
      <c r="T10">
        <v>262</v>
      </c>
      <c r="U10">
        <v>253</v>
      </c>
      <c r="V10">
        <v>250</v>
      </c>
      <c r="W10">
        <v>1</v>
      </c>
      <c r="X10">
        <v>1</v>
      </c>
      <c r="Y10" t="s">
        <v>275</v>
      </c>
      <c r="Z10" t="s">
        <v>86</v>
      </c>
      <c r="AA10" t="s">
        <v>268</v>
      </c>
    </row>
    <row r="11" spans="1:27">
      <c r="A11" t="s">
        <v>1</v>
      </c>
      <c r="B11">
        <v>2</v>
      </c>
      <c r="C11">
        <v>15</v>
      </c>
      <c r="D11" t="s">
        <v>265</v>
      </c>
      <c r="E11">
        <v>62.186</v>
      </c>
      <c r="F11">
        <v>61.4</v>
      </c>
      <c r="G11">
        <v>2.574</v>
      </c>
      <c r="H11">
        <v>58.725</v>
      </c>
      <c r="I11">
        <v>4.19218241042345</v>
      </c>
      <c r="J11">
        <v>95.64332247557</v>
      </c>
      <c r="K11">
        <v>98.7360499147718</v>
      </c>
      <c r="L11">
        <v>4.13919531727398</v>
      </c>
      <c r="M11">
        <v>0.100999999999999</v>
      </c>
      <c r="N11">
        <v>0.164495114006513</v>
      </c>
      <c r="O11">
        <v>58.826</v>
      </c>
      <c r="P11" t="s">
        <v>266</v>
      </c>
      <c r="R11">
        <v>0</v>
      </c>
      <c r="S11">
        <v>264</v>
      </c>
      <c r="T11">
        <v>278</v>
      </c>
      <c r="U11">
        <v>269</v>
      </c>
      <c r="V11">
        <v>266</v>
      </c>
      <c r="W11">
        <v>1</v>
      </c>
      <c r="X11">
        <v>1</v>
      </c>
      <c r="Y11" t="s">
        <v>276</v>
      </c>
      <c r="Z11" t="s">
        <v>86</v>
      </c>
      <c r="AA11" t="s">
        <v>268</v>
      </c>
    </row>
    <row r="12" spans="1:27">
      <c r="A12" t="s">
        <v>1</v>
      </c>
      <c r="B12">
        <v>2</v>
      </c>
      <c r="C12">
        <v>16</v>
      </c>
      <c r="D12" t="s">
        <v>265</v>
      </c>
      <c r="E12">
        <v>40.864</v>
      </c>
      <c r="F12">
        <v>40.2</v>
      </c>
      <c r="G12">
        <v>0.033</v>
      </c>
      <c r="H12">
        <v>40.123</v>
      </c>
      <c r="I12">
        <v>0.082089552238806</v>
      </c>
      <c r="J12">
        <v>99.8084577114428</v>
      </c>
      <c r="K12">
        <v>98.3750978856695</v>
      </c>
      <c r="L12">
        <v>0.0807556773688332</v>
      </c>
      <c r="M12">
        <v>0.044000000000004</v>
      </c>
      <c r="N12">
        <v>0.109452736318418</v>
      </c>
      <c r="O12">
        <v>40.167</v>
      </c>
      <c r="P12" t="s">
        <v>266</v>
      </c>
      <c r="R12">
        <v>0</v>
      </c>
      <c r="S12">
        <v>280</v>
      </c>
      <c r="T12">
        <v>294</v>
      </c>
      <c r="U12">
        <v>285</v>
      </c>
      <c r="V12">
        <v>282</v>
      </c>
      <c r="W12">
        <v>1</v>
      </c>
      <c r="X12">
        <v>1</v>
      </c>
      <c r="Y12" t="s">
        <v>277</v>
      </c>
      <c r="Z12" t="s">
        <v>86</v>
      </c>
      <c r="AA12" t="s">
        <v>268</v>
      </c>
    </row>
    <row r="13" spans="1:27">
      <c r="A13" t="s">
        <v>1</v>
      </c>
      <c r="B13">
        <v>2</v>
      </c>
      <c r="C13">
        <v>17</v>
      </c>
      <c r="D13" t="s">
        <v>265</v>
      </c>
      <c r="E13">
        <v>75.744</v>
      </c>
      <c r="F13">
        <v>71.9</v>
      </c>
      <c r="G13">
        <v>0.046</v>
      </c>
      <c r="H13">
        <v>71.724</v>
      </c>
      <c r="I13">
        <v>0.0639777468706537</v>
      </c>
      <c r="J13">
        <v>99.7552155771905</v>
      </c>
      <c r="K13">
        <v>94.9250105618927</v>
      </c>
      <c r="L13">
        <v>0.060730882974229</v>
      </c>
      <c r="M13">
        <v>0.129999999999995</v>
      </c>
      <c r="N13">
        <v>0.180806675938798</v>
      </c>
      <c r="O13">
        <v>71.854</v>
      </c>
      <c r="P13" t="s">
        <v>266</v>
      </c>
      <c r="R13">
        <v>0</v>
      </c>
      <c r="S13">
        <v>296</v>
      </c>
      <c r="T13">
        <v>310</v>
      </c>
      <c r="U13">
        <v>301</v>
      </c>
      <c r="V13">
        <v>298</v>
      </c>
      <c r="W13">
        <v>1</v>
      </c>
      <c r="X13">
        <v>1</v>
      </c>
      <c r="Y13" t="s">
        <v>278</v>
      </c>
      <c r="Z13" t="s">
        <v>86</v>
      </c>
      <c r="AA13" t="s">
        <v>268</v>
      </c>
    </row>
    <row r="14" spans="1:27">
      <c r="A14" t="s">
        <v>1</v>
      </c>
      <c r="B14">
        <v>2</v>
      </c>
      <c r="C14">
        <v>18</v>
      </c>
      <c r="D14" t="s">
        <v>265</v>
      </c>
      <c r="E14">
        <v>106.825</v>
      </c>
      <c r="F14">
        <v>106</v>
      </c>
      <c r="G14">
        <v>0.008</v>
      </c>
      <c r="H14">
        <v>105.912</v>
      </c>
      <c r="I14">
        <v>0.00754716981132075</v>
      </c>
      <c r="J14">
        <v>99.9169811320755</v>
      </c>
      <c r="K14">
        <v>99.2277088696466</v>
      </c>
      <c r="L14">
        <v>0.00748888368827522</v>
      </c>
      <c r="M14">
        <v>0.0799999999999983</v>
      </c>
      <c r="N14">
        <v>0.0754716981132059</v>
      </c>
      <c r="O14">
        <v>105.992</v>
      </c>
      <c r="P14" t="s">
        <v>266</v>
      </c>
      <c r="R14">
        <v>0</v>
      </c>
      <c r="S14">
        <v>312</v>
      </c>
      <c r="T14">
        <v>326</v>
      </c>
      <c r="U14">
        <v>317</v>
      </c>
      <c r="V14">
        <v>314</v>
      </c>
      <c r="W14">
        <v>1</v>
      </c>
      <c r="X14">
        <v>1</v>
      </c>
      <c r="Y14" t="s">
        <v>279</v>
      </c>
      <c r="Z14" t="s">
        <v>86</v>
      </c>
      <c r="AA14" t="s">
        <v>268</v>
      </c>
    </row>
    <row r="15" spans="1:27">
      <c r="A15" t="s">
        <v>1</v>
      </c>
      <c r="B15">
        <v>2</v>
      </c>
      <c r="C15">
        <v>19</v>
      </c>
      <c r="D15" t="s">
        <v>265</v>
      </c>
      <c r="E15">
        <v>90.99</v>
      </c>
      <c r="F15">
        <v>90.1</v>
      </c>
      <c r="G15">
        <v>0.018</v>
      </c>
      <c r="H15">
        <v>90.057</v>
      </c>
      <c r="I15">
        <v>0.0199778024417314</v>
      </c>
      <c r="J15">
        <v>99.9522752497225</v>
      </c>
      <c r="K15">
        <v>99.0218705352237</v>
      </c>
      <c r="L15">
        <v>0.019782393669634</v>
      </c>
      <c r="M15">
        <v>0.0249999999999915</v>
      </c>
      <c r="N15">
        <v>0.0277469478357286</v>
      </c>
      <c r="O15">
        <v>90.082</v>
      </c>
      <c r="P15" t="s">
        <v>266</v>
      </c>
      <c r="R15">
        <v>0</v>
      </c>
      <c r="S15">
        <v>328</v>
      </c>
      <c r="T15">
        <v>342</v>
      </c>
      <c r="U15">
        <v>333</v>
      </c>
      <c r="V15">
        <v>330</v>
      </c>
      <c r="W15">
        <v>1</v>
      </c>
      <c r="X15">
        <v>1</v>
      </c>
      <c r="Y15" t="s">
        <v>280</v>
      </c>
      <c r="Z15" t="s">
        <v>86</v>
      </c>
      <c r="AA15" t="s">
        <v>268</v>
      </c>
    </row>
    <row r="16" spans="1:27">
      <c r="A16" t="s">
        <v>1</v>
      </c>
      <c r="B16">
        <v>2</v>
      </c>
      <c r="C16">
        <v>20</v>
      </c>
      <c r="D16" t="s">
        <v>265</v>
      </c>
      <c r="E16">
        <v>85.916</v>
      </c>
      <c r="F16">
        <v>85.3</v>
      </c>
      <c r="G16">
        <v>0.091</v>
      </c>
      <c r="H16">
        <v>85.137</v>
      </c>
      <c r="I16">
        <v>0.106682297772567</v>
      </c>
      <c r="J16">
        <v>99.8089097303634</v>
      </c>
      <c r="K16">
        <v>99.2830206247963</v>
      </c>
      <c r="L16">
        <v>0.105917407700545</v>
      </c>
      <c r="M16">
        <v>0.0720000000000027</v>
      </c>
      <c r="N16">
        <v>0.0844079718640126</v>
      </c>
      <c r="O16">
        <v>85.209</v>
      </c>
      <c r="P16" t="s">
        <v>266</v>
      </c>
      <c r="R16">
        <v>0</v>
      </c>
      <c r="S16">
        <v>344</v>
      </c>
      <c r="T16">
        <v>358</v>
      </c>
      <c r="U16">
        <v>349</v>
      </c>
      <c r="V16">
        <v>346</v>
      </c>
      <c r="W16">
        <v>1</v>
      </c>
      <c r="X16">
        <v>1</v>
      </c>
      <c r="Y16" t="s">
        <v>281</v>
      </c>
      <c r="Z16" t="s">
        <v>86</v>
      </c>
      <c r="AA16" t="s">
        <v>268</v>
      </c>
    </row>
    <row r="17" spans="1:27">
      <c r="A17" t="s">
        <v>1</v>
      </c>
      <c r="B17">
        <v>2</v>
      </c>
      <c r="C17">
        <v>21</v>
      </c>
      <c r="D17" t="s">
        <v>265</v>
      </c>
      <c r="E17">
        <v>130.307</v>
      </c>
      <c r="F17">
        <v>121.8</v>
      </c>
      <c r="G17">
        <v>0.035</v>
      </c>
      <c r="H17">
        <v>121.661</v>
      </c>
      <c r="I17">
        <v>0.0287356321839081</v>
      </c>
      <c r="J17">
        <v>99.8858784893268</v>
      </c>
      <c r="K17">
        <v>93.4715709823724</v>
      </c>
      <c r="L17">
        <v>0.0268596468340151</v>
      </c>
      <c r="M17">
        <v>0.103999999999999</v>
      </c>
      <c r="N17">
        <v>0.0853858784893261</v>
      </c>
      <c r="O17">
        <v>121.765</v>
      </c>
      <c r="P17" t="s">
        <v>266</v>
      </c>
      <c r="R17">
        <v>0</v>
      </c>
      <c r="S17">
        <v>362</v>
      </c>
      <c r="T17">
        <v>376</v>
      </c>
      <c r="U17">
        <v>367</v>
      </c>
      <c r="V17">
        <v>364</v>
      </c>
      <c r="W17">
        <v>1</v>
      </c>
      <c r="X17">
        <v>1</v>
      </c>
      <c r="Y17" t="s">
        <v>282</v>
      </c>
      <c r="Z17" t="s">
        <v>86</v>
      </c>
      <c r="AA17" t="s">
        <v>268</v>
      </c>
    </row>
    <row r="18" spans="1:27">
      <c r="A18" t="s">
        <v>1</v>
      </c>
      <c r="B18">
        <v>2</v>
      </c>
      <c r="C18">
        <v>22</v>
      </c>
      <c r="D18" t="s">
        <v>265</v>
      </c>
      <c r="E18">
        <v>112.707</v>
      </c>
      <c r="F18">
        <v>110.1</v>
      </c>
      <c r="G18">
        <v>0.359</v>
      </c>
      <c r="H18">
        <v>109.68</v>
      </c>
      <c r="I18">
        <v>0.326067211625795</v>
      </c>
      <c r="J18">
        <v>99.6185286103542</v>
      </c>
      <c r="K18">
        <v>97.6869227288456</v>
      </c>
      <c r="L18">
        <v>0.318525025064992</v>
      </c>
      <c r="M18">
        <v>0.0609999999999928</v>
      </c>
      <c r="N18">
        <v>0.0554041780199753</v>
      </c>
      <c r="O18">
        <v>109.741</v>
      </c>
      <c r="P18" t="s">
        <v>266</v>
      </c>
      <c r="R18">
        <v>0</v>
      </c>
      <c r="S18">
        <v>378</v>
      </c>
      <c r="T18">
        <v>392</v>
      </c>
      <c r="U18">
        <v>383</v>
      </c>
      <c r="V18">
        <v>380</v>
      </c>
      <c r="W18">
        <v>1</v>
      </c>
      <c r="X18">
        <v>1</v>
      </c>
      <c r="Y18" t="s">
        <v>283</v>
      </c>
      <c r="Z18" t="s">
        <v>86</v>
      </c>
      <c r="AA18" t="s">
        <v>268</v>
      </c>
    </row>
    <row r="19" spans="1:27">
      <c r="A19" t="s">
        <v>1</v>
      </c>
      <c r="B19">
        <v>2</v>
      </c>
      <c r="C19">
        <v>23</v>
      </c>
      <c r="D19" t="s">
        <v>265</v>
      </c>
      <c r="E19">
        <v>75.259</v>
      </c>
      <c r="F19">
        <v>74.3</v>
      </c>
      <c r="G19">
        <v>2.769</v>
      </c>
      <c r="H19">
        <v>71.463</v>
      </c>
      <c r="I19">
        <v>3.72678331090175</v>
      </c>
      <c r="J19">
        <v>96.1816958277254</v>
      </c>
      <c r="K19">
        <v>98.7257337992798</v>
      </c>
      <c r="L19">
        <v>3.67929417079685</v>
      </c>
      <c r="M19">
        <v>0.0679999999999978</v>
      </c>
      <c r="N19">
        <v>0.09152086137281</v>
      </c>
      <c r="O19">
        <v>71.531</v>
      </c>
      <c r="P19" t="s">
        <v>266</v>
      </c>
      <c r="R19">
        <v>0</v>
      </c>
      <c r="S19">
        <v>394</v>
      </c>
      <c r="T19">
        <v>408</v>
      </c>
      <c r="U19">
        <v>399</v>
      </c>
      <c r="V19">
        <v>396</v>
      </c>
      <c r="W19">
        <v>1</v>
      </c>
      <c r="X19">
        <v>1</v>
      </c>
      <c r="Y19" t="s">
        <v>284</v>
      </c>
      <c r="Z19" t="s">
        <v>86</v>
      </c>
      <c r="AA19" t="s">
        <v>268</v>
      </c>
    </row>
    <row r="20" spans="1:27">
      <c r="A20" t="s">
        <v>1</v>
      </c>
      <c r="B20">
        <v>2</v>
      </c>
      <c r="C20">
        <v>24</v>
      </c>
      <c r="D20" t="s">
        <v>265</v>
      </c>
      <c r="E20">
        <v>63.062</v>
      </c>
      <c r="F20">
        <v>62.2</v>
      </c>
      <c r="G20">
        <v>1.931</v>
      </c>
      <c r="H20">
        <v>60.198</v>
      </c>
      <c r="I20">
        <v>3.10450160771704</v>
      </c>
      <c r="J20">
        <v>96.7813504823151</v>
      </c>
      <c r="K20">
        <v>98.6330912435381</v>
      </c>
      <c r="L20">
        <v>3.06206590339666</v>
      </c>
      <c r="M20">
        <v>0.0710000000000051</v>
      </c>
      <c r="N20">
        <v>0.114147909967854</v>
      </c>
      <c r="O20">
        <v>60.269</v>
      </c>
      <c r="P20" t="s">
        <v>266</v>
      </c>
      <c r="R20">
        <v>0</v>
      </c>
      <c r="S20">
        <v>410</v>
      </c>
      <c r="T20">
        <v>424</v>
      </c>
      <c r="U20">
        <v>415</v>
      </c>
      <c r="V20">
        <v>412</v>
      </c>
      <c r="W20">
        <v>1</v>
      </c>
      <c r="X20">
        <v>1</v>
      </c>
      <c r="Y20" t="s">
        <v>285</v>
      </c>
      <c r="Z20" t="s">
        <v>86</v>
      </c>
      <c r="AA20" t="s">
        <v>268</v>
      </c>
    </row>
    <row r="21" spans="1:27">
      <c r="A21" t="s">
        <v>1</v>
      </c>
      <c r="B21">
        <v>2</v>
      </c>
      <c r="C21">
        <v>25</v>
      </c>
      <c r="D21" t="s">
        <v>265</v>
      </c>
      <c r="E21">
        <v>115.831</v>
      </c>
      <c r="F21">
        <v>110.9</v>
      </c>
      <c r="G21">
        <v>3.068</v>
      </c>
      <c r="H21">
        <v>107.817</v>
      </c>
      <c r="I21">
        <v>2.76645626690712</v>
      </c>
      <c r="J21">
        <v>97.2200180342651</v>
      </c>
      <c r="K21">
        <v>95.7429358289232</v>
      </c>
      <c r="L21">
        <v>2.64868644836011</v>
      </c>
      <c r="M21">
        <v>0.0150000000000148</v>
      </c>
      <c r="N21">
        <v>0.0135256988277861</v>
      </c>
      <c r="O21">
        <v>107.832</v>
      </c>
      <c r="P21" t="s">
        <v>266</v>
      </c>
      <c r="R21">
        <v>0</v>
      </c>
      <c r="S21">
        <v>426</v>
      </c>
      <c r="T21">
        <v>440</v>
      </c>
      <c r="U21">
        <v>431</v>
      </c>
      <c r="V21">
        <v>428</v>
      </c>
      <c r="W21">
        <v>1</v>
      </c>
      <c r="X21">
        <v>1</v>
      </c>
      <c r="Y21" t="s">
        <v>286</v>
      </c>
      <c r="Z21" t="s">
        <v>86</v>
      </c>
      <c r="AA21" t="s">
        <v>268</v>
      </c>
    </row>
    <row r="22" spans="1:27">
      <c r="A22" t="s">
        <v>1</v>
      </c>
      <c r="B22">
        <v>2</v>
      </c>
      <c r="C22">
        <v>26</v>
      </c>
      <c r="D22" t="s">
        <v>265</v>
      </c>
      <c r="E22">
        <v>106.837</v>
      </c>
      <c r="F22">
        <v>105.9</v>
      </c>
      <c r="G22">
        <v>5.179</v>
      </c>
      <c r="H22">
        <v>100.719</v>
      </c>
      <c r="I22">
        <v>4.890462700661</v>
      </c>
      <c r="J22">
        <v>95.1076487252125</v>
      </c>
      <c r="K22">
        <v>99.1229630184299</v>
      </c>
      <c r="L22">
        <v>4.84757153420631</v>
      </c>
      <c r="M22">
        <v>0.00200000000000955</v>
      </c>
      <c r="N22">
        <v>0.00188857412654348</v>
      </c>
      <c r="O22">
        <v>100.721</v>
      </c>
      <c r="P22" t="s">
        <v>266</v>
      </c>
      <c r="R22">
        <v>0</v>
      </c>
      <c r="S22">
        <v>442</v>
      </c>
      <c r="T22">
        <v>456</v>
      </c>
      <c r="U22">
        <v>447</v>
      </c>
      <c r="V22">
        <v>444</v>
      </c>
      <c r="W22">
        <v>1</v>
      </c>
      <c r="X22">
        <v>1</v>
      </c>
      <c r="Y22" t="s">
        <v>287</v>
      </c>
      <c r="Z22" t="s">
        <v>86</v>
      </c>
      <c r="AA22" t="s">
        <v>268</v>
      </c>
    </row>
    <row r="23" spans="1:27">
      <c r="A23" t="s">
        <v>1</v>
      </c>
      <c r="B23">
        <v>2</v>
      </c>
      <c r="C23">
        <v>27</v>
      </c>
      <c r="D23" t="s">
        <v>265</v>
      </c>
      <c r="E23">
        <v>86.725</v>
      </c>
      <c r="F23">
        <v>85.9</v>
      </c>
      <c r="G23">
        <v>8.38</v>
      </c>
      <c r="H23">
        <v>77.495</v>
      </c>
      <c r="I23">
        <v>9.75552968568102</v>
      </c>
      <c r="J23">
        <v>90.2153667054715</v>
      </c>
      <c r="K23">
        <v>99.0487172095705</v>
      </c>
      <c r="L23">
        <v>9.6627270106659</v>
      </c>
      <c r="M23">
        <v>0.0250000000000057</v>
      </c>
      <c r="N23">
        <v>0.0291036088475037</v>
      </c>
      <c r="O23">
        <v>77.52</v>
      </c>
      <c r="P23" t="s">
        <v>266</v>
      </c>
      <c r="R23">
        <v>0</v>
      </c>
      <c r="S23">
        <v>458</v>
      </c>
      <c r="T23">
        <v>472</v>
      </c>
      <c r="U23">
        <v>463</v>
      </c>
      <c r="V23">
        <v>460</v>
      </c>
      <c r="W23">
        <v>1</v>
      </c>
      <c r="X23">
        <v>1</v>
      </c>
      <c r="Y23" t="s">
        <v>288</v>
      </c>
      <c r="Z23" t="s">
        <v>86</v>
      </c>
      <c r="AA23" t="s">
        <v>268</v>
      </c>
    </row>
    <row r="24" spans="1:27">
      <c r="A24" t="s">
        <v>1</v>
      </c>
      <c r="B24">
        <v>2</v>
      </c>
      <c r="C24">
        <v>28</v>
      </c>
      <c r="D24" t="s">
        <v>265</v>
      </c>
      <c r="E24">
        <v>100.707</v>
      </c>
      <c r="F24">
        <v>95.2</v>
      </c>
      <c r="G24">
        <v>6.119</v>
      </c>
      <c r="H24">
        <v>89.059</v>
      </c>
      <c r="I24">
        <v>6.42752100840336</v>
      </c>
      <c r="J24">
        <v>93.5493697478992</v>
      </c>
      <c r="K24">
        <v>94.5316611556297</v>
      </c>
      <c r="L24">
        <v>6.07604238037078</v>
      </c>
      <c r="M24">
        <v>0.0220000000000056</v>
      </c>
      <c r="N24">
        <v>0.0231092436974848</v>
      </c>
      <c r="O24">
        <v>89.081</v>
      </c>
      <c r="P24" t="s">
        <v>266</v>
      </c>
      <c r="R24">
        <v>0</v>
      </c>
      <c r="S24">
        <v>474</v>
      </c>
      <c r="T24">
        <v>488</v>
      </c>
      <c r="U24">
        <v>479</v>
      </c>
      <c r="V24">
        <v>476</v>
      </c>
      <c r="W24">
        <v>1</v>
      </c>
      <c r="X24">
        <v>1</v>
      </c>
      <c r="Y24" t="s">
        <v>289</v>
      </c>
      <c r="Z24" t="s">
        <v>86</v>
      </c>
      <c r="AA24" t="s">
        <v>268</v>
      </c>
    </row>
    <row r="25" spans="1:27">
      <c r="A25" t="s">
        <v>1</v>
      </c>
      <c r="B25">
        <v>2</v>
      </c>
      <c r="C25">
        <v>29</v>
      </c>
      <c r="D25" t="s">
        <v>265</v>
      </c>
      <c r="E25">
        <v>88.402</v>
      </c>
      <c r="F25">
        <v>85.1</v>
      </c>
      <c r="G25">
        <v>2.04</v>
      </c>
      <c r="H25">
        <v>83.029</v>
      </c>
      <c r="I25">
        <v>2.39717978848414</v>
      </c>
      <c r="J25">
        <v>97.566392479436</v>
      </c>
      <c r="K25">
        <v>96.2647903893577</v>
      </c>
      <c r="L25">
        <v>2.3076400986403</v>
      </c>
      <c r="M25">
        <v>0.0309999999999917</v>
      </c>
      <c r="N25">
        <v>0.0364277320798962</v>
      </c>
      <c r="O25">
        <v>83.06</v>
      </c>
      <c r="P25" t="s">
        <v>266</v>
      </c>
      <c r="R25">
        <v>0</v>
      </c>
      <c r="S25">
        <v>490</v>
      </c>
      <c r="T25">
        <v>504</v>
      </c>
      <c r="U25">
        <v>495</v>
      </c>
      <c r="V25">
        <v>492</v>
      </c>
      <c r="W25">
        <v>1</v>
      </c>
      <c r="X25">
        <v>1</v>
      </c>
      <c r="Y25" t="s">
        <v>290</v>
      </c>
      <c r="Z25" t="s">
        <v>86</v>
      </c>
      <c r="AA25" t="s">
        <v>268</v>
      </c>
    </row>
    <row r="26" spans="1:27">
      <c r="A26" t="s">
        <v>1</v>
      </c>
      <c r="B26">
        <v>2</v>
      </c>
      <c r="C26">
        <v>30</v>
      </c>
      <c r="D26" t="s">
        <v>265</v>
      </c>
      <c r="E26">
        <v>139.512</v>
      </c>
      <c r="F26">
        <v>135.5</v>
      </c>
      <c r="G26">
        <v>1.735</v>
      </c>
      <c r="H26">
        <v>133.701</v>
      </c>
      <c r="I26">
        <v>1.28044280442804</v>
      </c>
      <c r="J26">
        <v>98.6723247232472</v>
      </c>
      <c r="K26">
        <v>97.1242617122541</v>
      </c>
      <c r="L26">
        <v>1.24362062044842</v>
      </c>
      <c r="M26">
        <v>0.063999999999993</v>
      </c>
      <c r="N26">
        <v>0.047232472324718</v>
      </c>
      <c r="O26">
        <v>133.765</v>
      </c>
      <c r="P26" t="s">
        <v>266</v>
      </c>
      <c r="R26">
        <v>0</v>
      </c>
      <c r="S26">
        <v>508</v>
      </c>
      <c r="T26">
        <v>522</v>
      </c>
      <c r="U26">
        <v>513</v>
      </c>
      <c r="V26">
        <v>510</v>
      </c>
      <c r="W26">
        <v>1</v>
      </c>
      <c r="X26">
        <v>1</v>
      </c>
      <c r="Y26" t="s">
        <v>291</v>
      </c>
      <c r="Z26" t="s">
        <v>86</v>
      </c>
      <c r="AA26" t="s">
        <v>268</v>
      </c>
    </row>
    <row r="27" spans="1:27">
      <c r="A27" t="s">
        <v>1</v>
      </c>
      <c r="B27">
        <v>2</v>
      </c>
      <c r="C27">
        <v>31</v>
      </c>
      <c r="D27" t="s">
        <v>265</v>
      </c>
      <c r="E27">
        <v>96.434</v>
      </c>
      <c r="F27">
        <v>94.5</v>
      </c>
      <c r="G27">
        <v>24.018</v>
      </c>
      <c r="H27">
        <v>70.411</v>
      </c>
      <c r="I27">
        <v>25.415873015873</v>
      </c>
      <c r="J27">
        <v>74.5089947089947</v>
      </c>
      <c r="K27">
        <v>97.9944832735342</v>
      </c>
      <c r="L27">
        <v>24.9061534313624</v>
      </c>
      <c r="M27">
        <v>0.070999999999998</v>
      </c>
      <c r="N27">
        <v>0.075132275132273</v>
      </c>
      <c r="O27">
        <v>70.482</v>
      </c>
      <c r="P27" t="s">
        <v>266</v>
      </c>
      <c r="R27">
        <v>0</v>
      </c>
      <c r="S27">
        <v>524</v>
      </c>
      <c r="T27">
        <v>538</v>
      </c>
      <c r="U27">
        <v>529</v>
      </c>
      <c r="V27">
        <v>526</v>
      </c>
      <c r="W27">
        <v>1</v>
      </c>
      <c r="X27">
        <v>1</v>
      </c>
      <c r="Y27" t="s">
        <v>292</v>
      </c>
      <c r="Z27" t="s">
        <v>86</v>
      </c>
      <c r="AA27" t="s">
        <v>268</v>
      </c>
    </row>
    <row r="28" spans="1:27">
      <c r="A28" t="s">
        <v>1</v>
      </c>
      <c r="B28">
        <v>2</v>
      </c>
      <c r="C28">
        <v>32</v>
      </c>
      <c r="D28" t="s">
        <v>265</v>
      </c>
      <c r="E28">
        <v>72.706</v>
      </c>
      <c r="F28">
        <v>71.8</v>
      </c>
      <c r="G28">
        <v>0.061</v>
      </c>
      <c r="H28">
        <v>71.627</v>
      </c>
      <c r="I28">
        <v>0.084958217270195</v>
      </c>
      <c r="J28">
        <v>99.7590529247911</v>
      </c>
      <c r="K28">
        <v>98.7538855115121</v>
      </c>
      <c r="L28">
        <v>0.0838995406156301</v>
      </c>
      <c r="M28">
        <v>0.111999999999995</v>
      </c>
      <c r="N28">
        <v>0.155988857938711</v>
      </c>
      <c r="O28">
        <v>71.739</v>
      </c>
      <c r="P28" t="s">
        <v>266</v>
      </c>
      <c r="R28">
        <v>0</v>
      </c>
      <c r="S28">
        <v>540</v>
      </c>
      <c r="T28">
        <v>554</v>
      </c>
      <c r="U28">
        <v>545</v>
      </c>
      <c r="V28">
        <v>542</v>
      </c>
      <c r="W28">
        <v>1</v>
      </c>
      <c r="X28">
        <v>1</v>
      </c>
      <c r="Y28" t="s">
        <v>293</v>
      </c>
      <c r="Z28" t="s">
        <v>86</v>
      </c>
      <c r="AA28" t="s">
        <v>268</v>
      </c>
    </row>
    <row r="29" spans="1:27">
      <c r="A29" t="s">
        <v>1</v>
      </c>
      <c r="B29">
        <v>2</v>
      </c>
      <c r="C29">
        <v>33</v>
      </c>
      <c r="D29" t="s">
        <v>265</v>
      </c>
      <c r="E29">
        <v>84.373</v>
      </c>
      <c r="F29">
        <v>82.4</v>
      </c>
      <c r="G29">
        <v>2.738</v>
      </c>
      <c r="H29">
        <v>79.64</v>
      </c>
      <c r="I29">
        <v>3.32281553398058</v>
      </c>
      <c r="J29">
        <v>96.6504854368932</v>
      </c>
      <c r="K29">
        <v>97.6615742002773</v>
      </c>
      <c r="L29">
        <v>3.24511395825679</v>
      </c>
      <c r="M29">
        <v>0.0220000000000056</v>
      </c>
      <c r="N29">
        <v>0.0266990291262204</v>
      </c>
      <c r="O29">
        <v>79.662</v>
      </c>
      <c r="P29" t="s">
        <v>266</v>
      </c>
      <c r="R29">
        <v>0</v>
      </c>
      <c r="S29">
        <v>556</v>
      </c>
      <c r="T29">
        <v>570</v>
      </c>
      <c r="U29">
        <v>561</v>
      </c>
      <c r="V29">
        <v>558</v>
      </c>
      <c r="W29">
        <v>1</v>
      </c>
      <c r="X29">
        <v>1</v>
      </c>
      <c r="Y29" t="s">
        <v>294</v>
      </c>
      <c r="Z29" t="s">
        <v>86</v>
      </c>
      <c r="AA29" t="s">
        <v>268</v>
      </c>
    </row>
    <row r="30" spans="1:27">
      <c r="A30" t="s">
        <v>1</v>
      </c>
      <c r="B30">
        <v>2</v>
      </c>
      <c r="C30">
        <v>34</v>
      </c>
      <c r="D30" t="s">
        <v>265</v>
      </c>
      <c r="E30">
        <v>94.693</v>
      </c>
      <c r="F30">
        <v>93.9</v>
      </c>
      <c r="G30">
        <v>3.635</v>
      </c>
      <c r="H30">
        <v>90.221</v>
      </c>
      <c r="I30">
        <v>3.87113951011715</v>
      </c>
      <c r="J30">
        <v>96.0820021299254</v>
      </c>
      <c r="K30">
        <v>99.162556894385</v>
      </c>
      <c r="L30">
        <v>3.83872091918093</v>
      </c>
      <c r="M30">
        <v>0.0439999999999969</v>
      </c>
      <c r="N30">
        <v>0.0468583599573982</v>
      </c>
      <c r="O30">
        <v>90.265</v>
      </c>
      <c r="P30" t="s">
        <v>266</v>
      </c>
      <c r="R30">
        <v>0</v>
      </c>
      <c r="S30">
        <v>572</v>
      </c>
      <c r="T30">
        <v>586</v>
      </c>
      <c r="U30">
        <v>577</v>
      </c>
      <c r="V30">
        <v>574</v>
      </c>
      <c r="W30">
        <v>1</v>
      </c>
      <c r="X30">
        <v>1</v>
      </c>
      <c r="Y30" t="s">
        <v>295</v>
      </c>
      <c r="Z30" t="s">
        <v>86</v>
      </c>
      <c r="AA30" t="s">
        <v>268</v>
      </c>
    </row>
    <row r="31" spans="1:27">
      <c r="A31" t="s">
        <v>1</v>
      </c>
      <c r="B31">
        <v>2</v>
      </c>
      <c r="C31">
        <v>35</v>
      </c>
      <c r="D31" t="s">
        <v>265</v>
      </c>
      <c r="E31">
        <v>136.7</v>
      </c>
      <c r="F31">
        <v>134.8</v>
      </c>
      <c r="G31">
        <v>14.822</v>
      </c>
      <c r="H31">
        <v>119.968</v>
      </c>
      <c r="I31">
        <v>10.9955489614243</v>
      </c>
      <c r="J31">
        <v>88.9970326409495</v>
      </c>
      <c r="K31">
        <v>98.6100950987564</v>
      </c>
      <c r="L31">
        <v>10.8427212874909</v>
      </c>
      <c r="M31">
        <v>0.0100000000000193</v>
      </c>
      <c r="N31">
        <v>0.0074183976261271</v>
      </c>
      <c r="O31">
        <v>119.978</v>
      </c>
      <c r="P31" t="s">
        <v>266</v>
      </c>
      <c r="R31">
        <v>0</v>
      </c>
      <c r="S31">
        <v>588</v>
      </c>
      <c r="T31">
        <v>602</v>
      </c>
      <c r="U31">
        <v>593</v>
      </c>
      <c r="V31">
        <v>590</v>
      </c>
      <c r="W31">
        <v>1</v>
      </c>
      <c r="X31">
        <v>1</v>
      </c>
      <c r="Y31" t="s">
        <v>296</v>
      </c>
      <c r="Z31" t="s">
        <v>86</v>
      </c>
      <c r="AA31" t="s">
        <v>268</v>
      </c>
    </row>
    <row r="32" spans="1:27">
      <c r="A32" t="s">
        <v>1</v>
      </c>
      <c r="B32">
        <v>2</v>
      </c>
      <c r="C32">
        <v>36</v>
      </c>
      <c r="D32" t="s">
        <v>265</v>
      </c>
      <c r="E32">
        <v>161.591</v>
      </c>
      <c r="F32">
        <v>159</v>
      </c>
      <c r="G32">
        <v>13.749</v>
      </c>
      <c r="H32">
        <v>145.195</v>
      </c>
      <c r="I32">
        <v>8.64716981132076</v>
      </c>
      <c r="J32">
        <v>91.3176100628931</v>
      </c>
      <c r="K32">
        <v>98.3965691158542</v>
      </c>
      <c r="L32">
        <v>8.50851841996151</v>
      </c>
      <c r="M32">
        <v>0.0560000000000116</v>
      </c>
      <c r="N32">
        <v>0.0352201257861708</v>
      </c>
      <c r="O32">
        <v>145.251</v>
      </c>
      <c r="P32" t="s">
        <v>266</v>
      </c>
      <c r="R32">
        <v>0</v>
      </c>
      <c r="S32">
        <v>606</v>
      </c>
      <c r="T32">
        <v>620</v>
      </c>
      <c r="U32">
        <v>611</v>
      </c>
      <c r="V32">
        <v>608</v>
      </c>
      <c r="W32">
        <v>1</v>
      </c>
      <c r="X32">
        <v>1</v>
      </c>
      <c r="Y32" t="s">
        <v>297</v>
      </c>
      <c r="Z32" t="s">
        <v>86</v>
      </c>
      <c r="AA32" t="s">
        <v>268</v>
      </c>
    </row>
    <row r="33" spans="1:27">
      <c r="A33" t="s">
        <v>1</v>
      </c>
      <c r="B33">
        <v>2</v>
      </c>
      <c r="C33">
        <v>37</v>
      </c>
      <c r="D33" t="s">
        <v>265</v>
      </c>
      <c r="E33">
        <v>96.863</v>
      </c>
      <c r="F33">
        <v>93.2</v>
      </c>
      <c r="G33">
        <v>0.864</v>
      </c>
      <c r="H33">
        <v>92.295</v>
      </c>
      <c r="I33">
        <v>0.927038626609442</v>
      </c>
      <c r="J33">
        <v>99.0289699570815</v>
      </c>
      <c r="K33">
        <v>96.2183702755438</v>
      </c>
      <c r="L33">
        <v>0.891981458348389</v>
      </c>
      <c r="M33">
        <v>0.0409999999999968</v>
      </c>
      <c r="N33">
        <v>0.0439914163090095</v>
      </c>
      <c r="O33">
        <v>92.336</v>
      </c>
      <c r="P33" t="s">
        <v>266</v>
      </c>
      <c r="R33">
        <v>0</v>
      </c>
      <c r="S33">
        <v>622</v>
      </c>
      <c r="T33">
        <v>636</v>
      </c>
      <c r="U33">
        <v>627</v>
      </c>
      <c r="V33">
        <v>624</v>
      </c>
      <c r="W33">
        <v>1</v>
      </c>
      <c r="X33">
        <v>1</v>
      </c>
      <c r="Y33" t="s">
        <v>298</v>
      </c>
      <c r="Z33" t="s">
        <v>86</v>
      </c>
      <c r="AA33" t="s">
        <v>268</v>
      </c>
    </row>
    <row r="34" spans="1:27">
      <c r="A34" t="s">
        <v>1</v>
      </c>
      <c r="B34">
        <v>2</v>
      </c>
      <c r="C34">
        <v>38</v>
      </c>
      <c r="D34" t="s">
        <v>265</v>
      </c>
      <c r="E34">
        <v>108.386</v>
      </c>
      <c r="F34">
        <v>106.8</v>
      </c>
      <c r="G34">
        <v>9.657</v>
      </c>
      <c r="H34">
        <v>97.111</v>
      </c>
      <c r="I34">
        <v>9.04213483146067</v>
      </c>
      <c r="J34">
        <v>90.9279026217229</v>
      </c>
      <c r="K34">
        <v>98.536711383389</v>
      </c>
      <c r="L34">
        <v>8.90982230177329</v>
      </c>
      <c r="M34">
        <v>0.0319999999999965</v>
      </c>
      <c r="N34">
        <v>0.0299625468164761</v>
      </c>
      <c r="O34">
        <v>97.143</v>
      </c>
      <c r="P34" t="s">
        <v>266</v>
      </c>
      <c r="R34">
        <v>0</v>
      </c>
      <c r="S34">
        <v>638</v>
      </c>
      <c r="T34">
        <v>652</v>
      </c>
      <c r="U34">
        <v>643</v>
      </c>
      <c r="V34">
        <v>640</v>
      </c>
      <c r="W34">
        <v>1</v>
      </c>
      <c r="X34">
        <v>1</v>
      </c>
      <c r="Y34" t="s">
        <v>299</v>
      </c>
      <c r="Z34" t="s">
        <v>86</v>
      </c>
      <c r="AA34" t="s">
        <v>268</v>
      </c>
    </row>
    <row r="35" spans="1:27">
      <c r="A35" t="s">
        <v>1</v>
      </c>
      <c r="B35">
        <v>2</v>
      </c>
      <c r="C35">
        <v>39</v>
      </c>
      <c r="D35" t="s">
        <v>265</v>
      </c>
      <c r="E35">
        <v>112.949</v>
      </c>
      <c r="F35">
        <v>111.7</v>
      </c>
      <c r="G35">
        <v>2.726</v>
      </c>
      <c r="H35">
        <v>108.862</v>
      </c>
      <c r="I35">
        <v>2.44046553267681</v>
      </c>
      <c r="J35">
        <v>97.4592658907789</v>
      </c>
      <c r="K35">
        <v>98.8941911836315</v>
      </c>
      <c r="L35">
        <v>2.41347864965604</v>
      </c>
      <c r="M35">
        <v>0.112000000000009</v>
      </c>
      <c r="N35">
        <v>0.100268576544323</v>
      </c>
      <c r="O35">
        <v>108.974</v>
      </c>
      <c r="P35" t="s">
        <v>266</v>
      </c>
      <c r="R35">
        <v>0</v>
      </c>
      <c r="S35">
        <v>654</v>
      </c>
      <c r="T35">
        <v>668</v>
      </c>
      <c r="U35">
        <v>659</v>
      </c>
      <c r="V35">
        <v>656</v>
      </c>
      <c r="W35">
        <v>1</v>
      </c>
      <c r="X35">
        <v>1</v>
      </c>
      <c r="Y35" t="s">
        <v>300</v>
      </c>
      <c r="Z35" t="s">
        <v>86</v>
      </c>
      <c r="AA35" t="s">
        <v>268</v>
      </c>
    </row>
    <row r="36" spans="1:27">
      <c r="A36" t="s">
        <v>1</v>
      </c>
      <c r="B36">
        <v>2</v>
      </c>
      <c r="C36">
        <v>40</v>
      </c>
      <c r="D36" t="s">
        <v>265</v>
      </c>
      <c r="E36">
        <v>154.399</v>
      </c>
      <c r="F36">
        <v>153</v>
      </c>
      <c r="G36">
        <v>1.491</v>
      </c>
      <c r="H36">
        <v>151.412</v>
      </c>
      <c r="I36">
        <v>0.974509803921569</v>
      </c>
      <c r="J36">
        <v>98.962091503268</v>
      </c>
      <c r="K36">
        <v>99.0939060486143</v>
      </c>
      <c r="L36">
        <v>0.965679829532575</v>
      </c>
      <c r="M36">
        <v>0.09699999999998</v>
      </c>
      <c r="N36">
        <v>0.0633986928104444</v>
      </c>
      <c r="O36">
        <v>151.509</v>
      </c>
      <c r="P36" t="s">
        <v>266</v>
      </c>
      <c r="R36">
        <v>0</v>
      </c>
      <c r="S36">
        <v>670</v>
      </c>
      <c r="T36">
        <v>684</v>
      </c>
      <c r="U36">
        <v>675</v>
      </c>
      <c r="V36">
        <v>672</v>
      </c>
      <c r="W36">
        <v>1</v>
      </c>
      <c r="X36">
        <v>1</v>
      </c>
      <c r="Y36" t="s">
        <v>301</v>
      </c>
      <c r="Z36" t="s">
        <v>86</v>
      </c>
      <c r="AA36" t="s">
        <v>268</v>
      </c>
    </row>
    <row r="37" spans="1:27">
      <c r="A37" t="s">
        <v>1</v>
      </c>
      <c r="B37">
        <v>2</v>
      </c>
      <c r="C37">
        <v>41</v>
      </c>
      <c r="D37" t="s">
        <v>265</v>
      </c>
      <c r="E37">
        <v>156.472</v>
      </c>
      <c r="F37">
        <v>153.8</v>
      </c>
      <c r="G37">
        <v>8.615</v>
      </c>
      <c r="H37">
        <v>145.108</v>
      </c>
      <c r="I37">
        <v>5.60143042912874</v>
      </c>
      <c r="J37">
        <v>94.3485045513654</v>
      </c>
      <c r="K37">
        <v>98.2923462344701</v>
      </c>
      <c r="L37">
        <v>5.50577739148218</v>
      </c>
      <c r="M37">
        <v>0.0769999999999982</v>
      </c>
      <c r="N37">
        <v>0.0500650195058506</v>
      </c>
      <c r="O37">
        <v>145.185</v>
      </c>
      <c r="P37" t="s">
        <v>266</v>
      </c>
      <c r="R37">
        <v>0</v>
      </c>
      <c r="S37">
        <v>688</v>
      </c>
      <c r="T37">
        <v>702</v>
      </c>
      <c r="U37">
        <v>693</v>
      </c>
      <c r="V37">
        <v>690</v>
      </c>
      <c r="W37">
        <v>1</v>
      </c>
      <c r="X37">
        <v>1</v>
      </c>
      <c r="Y37" t="s">
        <v>302</v>
      </c>
      <c r="Z37" t="s">
        <v>86</v>
      </c>
      <c r="AA37" t="s">
        <v>268</v>
      </c>
    </row>
    <row r="38" spans="1:27">
      <c r="A38" t="s">
        <v>1</v>
      </c>
      <c r="B38">
        <v>2</v>
      </c>
      <c r="C38">
        <v>42</v>
      </c>
      <c r="D38" t="s">
        <v>265</v>
      </c>
      <c r="E38">
        <v>126.043</v>
      </c>
      <c r="F38">
        <v>121.7</v>
      </c>
      <c r="G38">
        <v>23.439</v>
      </c>
      <c r="H38">
        <v>98.181</v>
      </c>
      <c r="I38">
        <v>19.2596548890715</v>
      </c>
      <c r="J38">
        <v>80.6746096959737</v>
      </c>
      <c r="K38">
        <v>96.5543504994327</v>
      </c>
      <c r="L38">
        <v>18.5960346865752</v>
      </c>
      <c r="M38">
        <v>0.0799999999999983</v>
      </c>
      <c r="N38">
        <v>0.0657354149548055</v>
      </c>
      <c r="O38">
        <v>98.261</v>
      </c>
      <c r="P38" t="s">
        <v>266</v>
      </c>
      <c r="R38">
        <v>0</v>
      </c>
      <c r="S38">
        <v>704</v>
      </c>
      <c r="T38">
        <v>718</v>
      </c>
      <c r="U38">
        <v>709</v>
      </c>
      <c r="V38">
        <v>706</v>
      </c>
      <c r="W38">
        <v>1</v>
      </c>
      <c r="X38">
        <v>1</v>
      </c>
      <c r="Y38" t="s">
        <v>303</v>
      </c>
      <c r="Z38" t="s">
        <v>86</v>
      </c>
      <c r="AA38" t="s">
        <v>268</v>
      </c>
    </row>
    <row r="39" spans="1:27">
      <c r="A39" t="s">
        <v>1</v>
      </c>
      <c r="B39">
        <v>2</v>
      </c>
      <c r="C39">
        <v>43</v>
      </c>
      <c r="D39" t="s">
        <v>265</v>
      </c>
      <c r="E39">
        <v>129.182</v>
      </c>
      <c r="F39">
        <v>127.8</v>
      </c>
      <c r="G39">
        <v>1.269</v>
      </c>
      <c r="H39">
        <v>126.428</v>
      </c>
      <c r="I39">
        <v>0.992957746478873</v>
      </c>
      <c r="J39">
        <v>98.9264475743349</v>
      </c>
      <c r="K39">
        <v>98.9301915127495</v>
      </c>
      <c r="L39">
        <v>0.982335000232231</v>
      </c>
      <c r="M39">
        <v>0.102999999999994</v>
      </c>
      <c r="N39">
        <v>0.0805946791862241</v>
      </c>
      <c r="O39">
        <v>126.531</v>
      </c>
      <c r="P39" t="s">
        <v>266</v>
      </c>
      <c r="R39">
        <v>0</v>
      </c>
      <c r="S39">
        <v>720</v>
      </c>
      <c r="T39">
        <v>734</v>
      </c>
      <c r="U39">
        <v>725</v>
      </c>
      <c r="V39">
        <v>722</v>
      </c>
      <c r="W39">
        <v>1</v>
      </c>
      <c r="X39">
        <v>1</v>
      </c>
      <c r="Y39" t="s">
        <v>304</v>
      </c>
      <c r="Z39" t="s">
        <v>86</v>
      </c>
      <c r="AA39" t="s">
        <v>268</v>
      </c>
    </row>
    <row r="40" spans="1:27">
      <c r="A40" t="s">
        <v>1</v>
      </c>
      <c r="B40">
        <v>2</v>
      </c>
      <c r="C40">
        <v>44</v>
      </c>
      <c r="D40" t="s">
        <v>265</v>
      </c>
      <c r="E40">
        <v>133.373</v>
      </c>
      <c r="F40">
        <v>132.2</v>
      </c>
      <c r="G40">
        <v>3.077</v>
      </c>
      <c r="H40">
        <v>129.067</v>
      </c>
      <c r="I40">
        <v>2.32753403933434</v>
      </c>
      <c r="J40">
        <v>97.6301059001513</v>
      </c>
      <c r="K40">
        <v>99.1205116477848</v>
      </c>
      <c r="L40">
        <v>2.30706364856455</v>
      </c>
      <c r="M40">
        <v>0.0559999999999832</v>
      </c>
      <c r="N40">
        <v>0.0423600605143594</v>
      </c>
      <c r="O40">
        <v>129.123</v>
      </c>
      <c r="P40" t="s">
        <v>266</v>
      </c>
      <c r="R40">
        <v>0</v>
      </c>
      <c r="S40">
        <v>736</v>
      </c>
      <c r="T40">
        <v>750</v>
      </c>
      <c r="U40">
        <v>741</v>
      </c>
      <c r="V40">
        <v>738</v>
      </c>
      <c r="W40">
        <v>1</v>
      </c>
      <c r="X40">
        <v>1</v>
      </c>
      <c r="Y40" t="s">
        <v>305</v>
      </c>
      <c r="Z40" t="s">
        <v>86</v>
      </c>
      <c r="AA40" t="s">
        <v>268</v>
      </c>
    </row>
    <row r="41" spans="1:27">
      <c r="A41" t="s">
        <v>1</v>
      </c>
      <c r="B41">
        <v>2</v>
      </c>
      <c r="C41">
        <v>45</v>
      </c>
      <c r="D41" t="s">
        <v>265</v>
      </c>
      <c r="E41">
        <v>135.083</v>
      </c>
      <c r="F41">
        <v>133.7</v>
      </c>
      <c r="G41">
        <v>2.721</v>
      </c>
      <c r="H41">
        <v>130.894</v>
      </c>
      <c r="I41">
        <v>2.03515332834705</v>
      </c>
      <c r="J41">
        <v>97.9012715033658</v>
      </c>
      <c r="K41">
        <v>98.9761850121777</v>
      </c>
      <c r="L41">
        <v>2.01431712354626</v>
      </c>
      <c r="M41">
        <v>0.0849999999999795</v>
      </c>
      <c r="N41">
        <v>0.0635751682871949</v>
      </c>
      <c r="O41">
        <v>130.979</v>
      </c>
      <c r="P41" t="s">
        <v>266</v>
      </c>
      <c r="R41">
        <v>0</v>
      </c>
      <c r="S41">
        <v>752</v>
      </c>
      <c r="T41">
        <v>766</v>
      </c>
      <c r="U41">
        <v>757</v>
      </c>
      <c r="V41">
        <v>754</v>
      </c>
      <c r="W41">
        <v>1</v>
      </c>
      <c r="X41">
        <v>1</v>
      </c>
      <c r="Y41" t="s">
        <v>306</v>
      </c>
      <c r="Z41" t="s">
        <v>86</v>
      </c>
      <c r="AA41" t="s">
        <v>268</v>
      </c>
    </row>
    <row r="42" spans="1:27">
      <c r="A42" t="s">
        <v>1</v>
      </c>
      <c r="B42">
        <v>2</v>
      </c>
      <c r="C42">
        <v>46</v>
      </c>
      <c r="D42" t="s">
        <v>265</v>
      </c>
      <c r="E42">
        <v>129.323</v>
      </c>
      <c r="F42">
        <v>124.3</v>
      </c>
      <c r="G42">
        <v>60.611</v>
      </c>
      <c r="H42">
        <v>63.597</v>
      </c>
      <c r="I42">
        <v>48.7618664521319</v>
      </c>
      <c r="J42">
        <v>51.1641190667739</v>
      </c>
      <c r="K42">
        <v>96.115926787965</v>
      </c>
      <c r="L42">
        <v>46.8679198595764</v>
      </c>
      <c r="M42">
        <v>0.0919999999999987</v>
      </c>
      <c r="N42">
        <v>0.0740144810941261</v>
      </c>
      <c r="O42">
        <v>63.689</v>
      </c>
      <c r="P42" t="s">
        <v>266</v>
      </c>
      <c r="R42">
        <v>0</v>
      </c>
      <c r="S42">
        <v>770</v>
      </c>
      <c r="T42">
        <v>784</v>
      </c>
      <c r="U42">
        <v>775</v>
      </c>
      <c r="V42">
        <v>772</v>
      </c>
      <c r="W42">
        <v>1</v>
      </c>
      <c r="X42">
        <v>1</v>
      </c>
      <c r="Y42" t="s">
        <v>307</v>
      </c>
      <c r="Z42" t="s">
        <v>86</v>
      </c>
      <c r="AA42" t="s">
        <v>268</v>
      </c>
    </row>
    <row r="43" spans="1:27">
      <c r="A43" t="s">
        <v>1</v>
      </c>
      <c r="B43">
        <v>2</v>
      </c>
      <c r="C43">
        <v>47</v>
      </c>
      <c r="D43" t="s">
        <v>265</v>
      </c>
      <c r="E43">
        <v>140.534</v>
      </c>
      <c r="F43">
        <v>139.1</v>
      </c>
      <c r="G43">
        <v>33.386</v>
      </c>
      <c r="H43">
        <v>105.602</v>
      </c>
      <c r="I43">
        <v>24.0014378145219</v>
      </c>
      <c r="J43">
        <v>75.9180445722502</v>
      </c>
      <c r="K43">
        <v>98.9796063586036</v>
      </c>
      <c r="L43">
        <v>23.7565286692188</v>
      </c>
      <c r="M43">
        <v>0.111999999999995</v>
      </c>
      <c r="N43">
        <v>0.0805176132278898</v>
      </c>
      <c r="O43">
        <v>105.714</v>
      </c>
      <c r="P43" t="s">
        <v>266</v>
      </c>
      <c r="R43">
        <v>0</v>
      </c>
      <c r="S43">
        <v>786</v>
      </c>
      <c r="T43">
        <v>800</v>
      </c>
      <c r="U43">
        <v>791</v>
      </c>
      <c r="V43">
        <v>788</v>
      </c>
      <c r="W43">
        <v>1</v>
      </c>
      <c r="X43">
        <v>1</v>
      </c>
      <c r="Y43" t="s">
        <v>308</v>
      </c>
      <c r="Z43" t="s">
        <v>86</v>
      </c>
      <c r="AA43" t="s">
        <v>268</v>
      </c>
    </row>
    <row r="44" spans="1:27">
      <c r="A44" t="s">
        <v>1</v>
      </c>
      <c r="B44">
        <v>2</v>
      </c>
      <c r="C44">
        <v>48</v>
      </c>
      <c r="D44" t="s">
        <v>265</v>
      </c>
      <c r="E44">
        <v>120.901</v>
      </c>
      <c r="F44">
        <v>120.2</v>
      </c>
      <c r="G44">
        <v>15.426</v>
      </c>
      <c r="H44">
        <v>104.775</v>
      </c>
      <c r="I44">
        <v>12.8336106489185</v>
      </c>
      <c r="J44">
        <v>87.1672212978369</v>
      </c>
      <c r="K44">
        <v>99.4201867643775</v>
      </c>
      <c r="L44">
        <v>12.7591996757678</v>
      </c>
      <c r="M44">
        <v>-0.00100000000000477</v>
      </c>
      <c r="N44">
        <v>0.000831946755411626</v>
      </c>
      <c r="O44">
        <v>104.774</v>
      </c>
      <c r="P44" t="s">
        <v>266</v>
      </c>
      <c r="R44">
        <v>0</v>
      </c>
      <c r="S44">
        <v>802</v>
      </c>
      <c r="T44">
        <v>816</v>
      </c>
      <c r="U44">
        <v>807</v>
      </c>
      <c r="V44">
        <v>804</v>
      </c>
      <c r="W44">
        <v>1</v>
      </c>
      <c r="X44">
        <v>1</v>
      </c>
      <c r="Y44" t="s">
        <v>309</v>
      </c>
      <c r="Z44" t="s">
        <v>86</v>
      </c>
      <c r="AA44" t="s">
        <v>268</v>
      </c>
    </row>
    <row r="45" spans="1:27">
      <c r="A45" t="s">
        <v>1</v>
      </c>
      <c r="B45">
        <v>2</v>
      </c>
      <c r="C45">
        <v>49</v>
      </c>
      <c r="D45" t="s">
        <v>265</v>
      </c>
      <c r="E45">
        <v>117.737</v>
      </c>
      <c r="F45">
        <v>116.8</v>
      </c>
      <c r="G45">
        <v>2.131</v>
      </c>
      <c r="H45">
        <v>114.577</v>
      </c>
      <c r="I45">
        <v>1.82448630136986</v>
      </c>
      <c r="J45">
        <v>98.0967465753425</v>
      </c>
      <c r="K45">
        <v>99.2041584208872</v>
      </c>
      <c r="L45">
        <v>1.80996628077834</v>
      </c>
      <c r="M45">
        <v>0.0919999999999987</v>
      </c>
      <c r="N45">
        <v>0.0787671232876702</v>
      </c>
      <c r="O45">
        <v>114.669</v>
      </c>
      <c r="P45" t="s">
        <v>266</v>
      </c>
      <c r="R45">
        <v>0</v>
      </c>
      <c r="S45">
        <v>818</v>
      </c>
      <c r="T45">
        <v>832</v>
      </c>
      <c r="U45">
        <v>823</v>
      </c>
      <c r="V45">
        <v>820</v>
      </c>
      <c r="W45">
        <v>1</v>
      </c>
      <c r="X45">
        <v>1</v>
      </c>
      <c r="Y45" t="s">
        <v>310</v>
      </c>
      <c r="Z45" t="s">
        <v>86</v>
      </c>
      <c r="AA45" t="s">
        <v>268</v>
      </c>
    </row>
    <row r="46" spans="1:27">
      <c r="A46" t="s">
        <v>1</v>
      </c>
      <c r="B46">
        <v>2</v>
      </c>
      <c r="C46">
        <v>50</v>
      </c>
      <c r="D46" t="s">
        <v>265</v>
      </c>
      <c r="E46">
        <v>89.283</v>
      </c>
      <c r="F46">
        <v>88.4</v>
      </c>
      <c r="G46">
        <v>5.872</v>
      </c>
      <c r="H46">
        <v>82.438</v>
      </c>
      <c r="I46">
        <v>6.64253393665158</v>
      </c>
      <c r="J46">
        <v>93.2556561085973</v>
      </c>
      <c r="K46">
        <v>99.011009934702</v>
      </c>
      <c r="L46">
        <v>6.57683993593405</v>
      </c>
      <c r="M46">
        <v>0.0900000000000034</v>
      </c>
      <c r="N46">
        <v>0.101809954751135</v>
      </c>
      <c r="O46">
        <v>82.528</v>
      </c>
      <c r="P46" t="s">
        <v>266</v>
      </c>
      <c r="R46">
        <v>0</v>
      </c>
      <c r="S46">
        <v>834</v>
      </c>
      <c r="T46">
        <v>848</v>
      </c>
      <c r="U46">
        <v>839</v>
      </c>
      <c r="V46">
        <v>836</v>
      </c>
      <c r="W46">
        <v>1</v>
      </c>
      <c r="X46">
        <v>1</v>
      </c>
      <c r="Y46" t="s">
        <v>311</v>
      </c>
      <c r="Z46" t="s">
        <v>86</v>
      </c>
      <c r="AA46" t="s">
        <v>268</v>
      </c>
    </row>
    <row r="47" spans="1:27">
      <c r="A47" t="s">
        <v>1</v>
      </c>
      <c r="B47">
        <v>2</v>
      </c>
      <c r="C47">
        <v>51</v>
      </c>
      <c r="D47" t="s">
        <v>265</v>
      </c>
      <c r="E47">
        <v>151.472</v>
      </c>
      <c r="F47">
        <v>149.5</v>
      </c>
      <c r="G47">
        <v>70.244</v>
      </c>
      <c r="H47">
        <v>79.176</v>
      </c>
      <c r="I47">
        <v>46.9859531772575</v>
      </c>
      <c r="J47">
        <v>52.9605351170569</v>
      </c>
      <c r="K47">
        <v>98.6981092215063</v>
      </c>
      <c r="L47">
        <v>46.3742473856554</v>
      </c>
      <c r="M47">
        <v>0.0799999999999841</v>
      </c>
      <c r="N47">
        <v>0.0535117056856081</v>
      </c>
      <c r="O47">
        <v>79.256</v>
      </c>
      <c r="P47" t="s">
        <v>266</v>
      </c>
      <c r="R47">
        <v>0</v>
      </c>
      <c r="S47">
        <v>852</v>
      </c>
      <c r="T47">
        <v>866</v>
      </c>
      <c r="U47">
        <v>857</v>
      </c>
      <c r="V47">
        <v>854</v>
      </c>
      <c r="W47">
        <v>1</v>
      </c>
      <c r="X47">
        <v>1</v>
      </c>
      <c r="Y47" t="s">
        <v>312</v>
      </c>
      <c r="Z47" t="s">
        <v>86</v>
      </c>
      <c r="AA47" t="s">
        <v>268</v>
      </c>
    </row>
    <row r="48" spans="1:27">
      <c r="A48" t="s">
        <v>1</v>
      </c>
      <c r="B48">
        <v>2</v>
      </c>
      <c r="C48">
        <v>52</v>
      </c>
      <c r="D48" t="s">
        <v>265</v>
      </c>
      <c r="E48">
        <v>107.531</v>
      </c>
      <c r="F48">
        <v>105.4</v>
      </c>
      <c r="G48">
        <v>0.009</v>
      </c>
      <c r="H48">
        <v>105.327</v>
      </c>
      <c r="I48">
        <v>0.00853889943074004</v>
      </c>
      <c r="J48">
        <v>99.9307400379507</v>
      </c>
      <c r="K48">
        <v>98.018245901182</v>
      </c>
      <c r="L48">
        <v>0.0083696794412774</v>
      </c>
      <c r="M48">
        <v>0.0640000000000072</v>
      </c>
      <c r="N48">
        <v>0.0607210626186026</v>
      </c>
      <c r="O48">
        <v>105.391</v>
      </c>
      <c r="P48" t="s">
        <v>266</v>
      </c>
      <c r="R48">
        <v>0</v>
      </c>
      <c r="S48">
        <v>868</v>
      </c>
      <c r="T48">
        <v>882</v>
      </c>
      <c r="U48">
        <v>873</v>
      </c>
      <c r="V48">
        <v>870</v>
      </c>
      <c r="W48">
        <v>1</v>
      </c>
      <c r="X48">
        <v>1</v>
      </c>
      <c r="Y48" t="s">
        <v>313</v>
      </c>
      <c r="Z48" t="s">
        <v>86</v>
      </c>
      <c r="AA48" t="s">
        <v>268</v>
      </c>
    </row>
    <row r="49" spans="1:27">
      <c r="A49" t="s">
        <v>1</v>
      </c>
      <c r="B49">
        <v>2</v>
      </c>
      <c r="C49">
        <v>53</v>
      </c>
      <c r="D49" t="s">
        <v>265</v>
      </c>
      <c r="E49">
        <v>85.044</v>
      </c>
      <c r="F49">
        <v>83.4</v>
      </c>
      <c r="G49">
        <v>0.064</v>
      </c>
      <c r="H49">
        <v>83.218</v>
      </c>
      <c r="I49">
        <v>0.0767386091127098</v>
      </c>
      <c r="J49">
        <v>99.7817745803357</v>
      </c>
      <c r="K49">
        <v>98.0668830252575</v>
      </c>
      <c r="L49">
        <v>0.0752551620337708</v>
      </c>
      <c r="M49">
        <v>0.118000000000009</v>
      </c>
      <c r="N49">
        <v>0.14148681055157</v>
      </c>
      <c r="O49">
        <v>83.336</v>
      </c>
      <c r="P49" t="s">
        <v>266</v>
      </c>
      <c r="R49">
        <v>0</v>
      </c>
      <c r="S49">
        <v>884</v>
      </c>
      <c r="T49">
        <v>898</v>
      </c>
      <c r="U49">
        <v>889</v>
      </c>
      <c r="V49">
        <v>886</v>
      </c>
      <c r="W49">
        <v>1</v>
      </c>
      <c r="X49">
        <v>1</v>
      </c>
      <c r="Y49" t="s">
        <v>314</v>
      </c>
      <c r="Z49" t="s">
        <v>86</v>
      </c>
      <c r="AA49" t="s">
        <v>268</v>
      </c>
    </row>
    <row r="50" spans="1:27">
      <c r="A50" t="s">
        <v>1</v>
      </c>
      <c r="B50">
        <v>2</v>
      </c>
      <c r="C50">
        <v>54</v>
      </c>
      <c r="D50" t="s">
        <v>265</v>
      </c>
      <c r="E50">
        <v>58.596</v>
      </c>
      <c r="F50">
        <v>57.6</v>
      </c>
      <c r="G50">
        <v>0.06</v>
      </c>
      <c r="H50">
        <v>57.482</v>
      </c>
      <c r="I50">
        <v>0.104166666666667</v>
      </c>
      <c r="J50">
        <v>99.7951388888889</v>
      </c>
      <c r="K50">
        <v>98.3002252713496</v>
      </c>
      <c r="L50">
        <v>0.102396067990989</v>
      </c>
      <c r="M50">
        <v>0.0579999999999998</v>
      </c>
      <c r="N50">
        <v>0.100694444444444</v>
      </c>
      <c r="O50">
        <v>57.54</v>
      </c>
      <c r="P50" t="s">
        <v>266</v>
      </c>
      <c r="R50">
        <v>0</v>
      </c>
      <c r="S50">
        <v>900</v>
      </c>
      <c r="T50">
        <v>914</v>
      </c>
      <c r="U50">
        <v>905</v>
      </c>
      <c r="V50">
        <v>902</v>
      </c>
      <c r="W50">
        <v>1</v>
      </c>
      <c r="X50">
        <v>1</v>
      </c>
      <c r="Y50" t="s">
        <v>315</v>
      </c>
      <c r="Z50" t="s">
        <v>86</v>
      </c>
      <c r="AA50" t="s">
        <v>268</v>
      </c>
    </row>
    <row r="51" spans="1:27">
      <c r="A51" t="s">
        <v>1</v>
      </c>
      <c r="B51">
        <v>2</v>
      </c>
      <c r="C51">
        <v>55</v>
      </c>
      <c r="D51" t="s">
        <v>265</v>
      </c>
      <c r="E51">
        <v>88.058</v>
      </c>
      <c r="F51">
        <v>87.3</v>
      </c>
      <c r="G51">
        <v>3.181</v>
      </c>
      <c r="H51">
        <v>84.037</v>
      </c>
      <c r="I51">
        <v>3.64375715922108</v>
      </c>
      <c r="J51">
        <v>96.262313860252</v>
      </c>
      <c r="K51">
        <v>99.1392037066479</v>
      </c>
      <c r="L51">
        <v>3.61239183265575</v>
      </c>
      <c r="M51">
        <v>0.0819999999999936</v>
      </c>
      <c r="N51">
        <v>0.0939289805269114</v>
      </c>
      <c r="O51">
        <v>84.119</v>
      </c>
      <c r="P51" t="s">
        <v>266</v>
      </c>
      <c r="R51">
        <v>0</v>
      </c>
      <c r="S51">
        <v>916</v>
      </c>
      <c r="T51">
        <v>930</v>
      </c>
      <c r="U51">
        <v>921</v>
      </c>
      <c r="V51">
        <v>918</v>
      </c>
      <c r="W51">
        <v>1</v>
      </c>
      <c r="X51">
        <v>1</v>
      </c>
      <c r="Y51" t="s">
        <v>316</v>
      </c>
      <c r="Z51" t="s">
        <v>86</v>
      </c>
      <c r="AA51" t="s">
        <v>268</v>
      </c>
    </row>
    <row r="52" spans="1:27">
      <c r="A52" t="s">
        <v>1</v>
      </c>
      <c r="B52">
        <v>2</v>
      </c>
      <c r="C52">
        <v>56</v>
      </c>
      <c r="D52" t="s">
        <v>265</v>
      </c>
      <c r="E52">
        <v>69.543</v>
      </c>
      <c r="F52">
        <v>68.8</v>
      </c>
      <c r="G52">
        <v>2.702</v>
      </c>
      <c r="H52">
        <v>66.016</v>
      </c>
      <c r="I52">
        <v>3.92732558139535</v>
      </c>
      <c r="J52">
        <v>95.953488372093</v>
      </c>
      <c r="K52">
        <v>98.9315962785615</v>
      </c>
      <c r="L52">
        <v>3.88536588873071</v>
      </c>
      <c r="M52">
        <v>0.0819999999999936</v>
      </c>
      <c r="N52">
        <v>0.119186046511619</v>
      </c>
      <c r="O52">
        <v>66.098</v>
      </c>
      <c r="P52" t="s">
        <v>266</v>
      </c>
      <c r="R52">
        <v>0</v>
      </c>
      <c r="S52">
        <v>932</v>
      </c>
      <c r="T52">
        <v>946</v>
      </c>
      <c r="U52">
        <v>937</v>
      </c>
      <c r="V52">
        <v>934</v>
      </c>
      <c r="W52">
        <v>1</v>
      </c>
      <c r="X52">
        <v>1</v>
      </c>
      <c r="Y52" t="s">
        <v>317</v>
      </c>
      <c r="Z52" t="s">
        <v>86</v>
      </c>
      <c r="AA52" t="s">
        <v>268</v>
      </c>
    </row>
    <row r="53" spans="1:27">
      <c r="A53" t="s">
        <v>1</v>
      </c>
      <c r="B53">
        <v>2</v>
      </c>
      <c r="C53">
        <v>57</v>
      </c>
      <c r="D53" t="s">
        <v>265</v>
      </c>
      <c r="E53">
        <v>99.85</v>
      </c>
      <c r="F53">
        <v>98.8</v>
      </c>
      <c r="G53">
        <v>1.624</v>
      </c>
      <c r="H53">
        <v>97.076</v>
      </c>
      <c r="I53">
        <v>1.64372469635628</v>
      </c>
      <c r="J53">
        <v>98.2550607287449</v>
      </c>
      <c r="K53">
        <v>98.9484226339509</v>
      </c>
      <c r="L53">
        <v>1.62643965948923</v>
      </c>
      <c r="M53">
        <v>0.100000000000009</v>
      </c>
      <c r="N53">
        <v>0.101214574898794</v>
      </c>
      <c r="O53">
        <v>97.176</v>
      </c>
      <c r="P53" t="s">
        <v>266</v>
      </c>
      <c r="R53">
        <v>0</v>
      </c>
      <c r="S53">
        <v>948</v>
      </c>
      <c r="T53">
        <v>962</v>
      </c>
      <c r="U53">
        <v>953</v>
      </c>
      <c r="V53">
        <v>950</v>
      </c>
      <c r="W53">
        <v>1</v>
      </c>
      <c r="X53">
        <v>1</v>
      </c>
      <c r="Y53" t="s">
        <v>318</v>
      </c>
      <c r="Z53" t="s">
        <v>86</v>
      </c>
      <c r="AA53" t="s">
        <v>268</v>
      </c>
    </row>
    <row r="54" spans="1:27">
      <c r="A54" t="s">
        <v>1</v>
      </c>
      <c r="B54">
        <v>2</v>
      </c>
      <c r="C54">
        <v>58</v>
      </c>
      <c r="D54" t="s">
        <v>265</v>
      </c>
      <c r="E54">
        <v>83.611</v>
      </c>
      <c r="F54">
        <v>82.7</v>
      </c>
      <c r="G54">
        <v>2.029</v>
      </c>
      <c r="H54">
        <v>80.56</v>
      </c>
      <c r="I54">
        <v>2.45344619105199</v>
      </c>
      <c r="J54">
        <v>97.4123337363966</v>
      </c>
      <c r="K54">
        <v>98.9104304457548</v>
      </c>
      <c r="L54">
        <v>2.4267141883245</v>
      </c>
      <c r="M54">
        <v>0.111000000000004</v>
      </c>
      <c r="N54">
        <v>0.134220072551396</v>
      </c>
      <c r="O54">
        <v>80.671</v>
      </c>
      <c r="P54" t="s">
        <v>266</v>
      </c>
      <c r="R54">
        <v>0</v>
      </c>
      <c r="S54">
        <v>964</v>
      </c>
      <c r="T54">
        <v>978</v>
      </c>
      <c r="U54">
        <v>969</v>
      </c>
      <c r="V54">
        <v>966</v>
      </c>
      <c r="W54">
        <v>1</v>
      </c>
      <c r="X54">
        <v>1</v>
      </c>
      <c r="Y54" t="s">
        <v>319</v>
      </c>
      <c r="Z54" t="s">
        <v>86</v>
      </c>
      <c r="AA54" t="s">
        <v>268</v>
      </c>
    </row>
    <row r="55" spans="1:27">
      <c r="A55" t="s">
        <v>1</v>
      </c>
      <c r="B55">
        <v>2</v>
      </c>
      <c r="C55">
        <v>59</v>
      </c>
      <c r="D55" t="s">
        <v>265</v>
      </c>
      <c r="E55">
        <v>100.236</v>
      </c>
      <c r="F55">
        <v>99.1</v>
      </c>
      <c r="G55">
        <v>2.491</v>
      </c>
      <c r="H55">
        <v>96.564</v>
      </c>
      <c r="I55">
        <v>2.51362260343088</v>
      </c>
      <c r="J55">
        <v>97.4409687184662</v>
      </c>
      <c r="K55">
        <v>98.8666746478311</v>
      </c>
      <c r="L55">
        <v>2.48513508120835</v>
      </c>
      <c r="M55">
        <v>0.0450000000000017</v>
      </c>
      <c r="N55">
        <v>0.0454086781029281</v>
      </c>
      <c r="O55">
        <v>96.609</v>
      </c>
      <c r="P55" t="s">
        <v>266</v>
      </c>
      <c r="R55">
        <v>0</v>
      </c>
      <c r="S55">
        <v>980</v>
      </c>
      <c r="T55">
        <v>994</v>
      </c>
      <c r="U55">
        <v>985</v>
      </c>
      <c r="V55">
        <v>982</v>
      </c>
      <c r="W55">
        <v>1</v>
      </c>
      <c r="X55">
        <v>1</v>
      </c>
      <c r="Y55" t="s">
        <v>320</v>
      </c>
      <c r="Z55" t="s">
        <v>86</v>
      </c>
      <c r="AA55" t="s">
        <v>268</v>
      </c>
    </row>
    <row r="56" spans="1:27">
      <c r="A56" t="s">
        <v>1</v>
      </c>
      <c r="B56">
        <v>2</v>
      </c>
      <c r="C56">
        <v>60</v>
      </c>
      <c r="D56" t="s">
        <v>265</v>
      </c>
      <c r="E56">
        <v>143.766</v>
      </c>
      <c r="F56">
        <v>140</v>
      </c>
      <c r="G56">
        <v>0.521</v>
      </c>
      <c r="H56">
        <v>139.468</v>
      </c>
      <c r="I56">
        <v>0.372142857142857</v>
      </c>
      <c r="J56">
        <v>99.62</v>
      </c>
      <c r="K56">
        <v>97.380465478625</v>
      </c>
      <c r="L56">
        <v>0.362394446531169</v>
      </c>
      <c r="M56">
        <v>0.0110000000000241</v>
      </c>
      <c r="N56">
        <v>0.00785714285716007</v>
      </c>
      <c r="O56">
        <v>139.479</v>
      </c>
      <c r="P56" t="s">
        <v>266</v>
      </c>
      <c r="R56">
        <v>0</v>
      </c>
      <c r="S56">
        <v>998</v>
      </c>
      <c r="T56">
        <v>1012</v>
      </c>
      <c r="U56">
        <v>1003</v>
      </c>
      <c r="V56">
        <v>1000</v>
      </c>
      <c r="W56">
        <v>1</v>
      </c>
      <c r="X56">
        <v>1</v>
      </c>
      <c r="Y56" t="s">
        <v>321</v>
      </c>
      <c r="Z56" t="s">
        <v>86</v>
      </c>
      <c r="AA56" t="s">
        <v>268</v>
      </c>
    </row>
    <row r="57" spans="1:27">
      <c r="A57" t="s">
        <v>1</v>
      </c>
      <c r="B57">
        <v>2</v>
      </c>
      <c r="C57">
        <v>61</v>
      </c>
      <c r="D57" t="s">
        <v>265</v>
      </c>
      <c r="E57">
        <v>100.942</v>
      </c>
      <c r="F57">
        <v>98.4</v>
      </c>
      <c r="G57">
        <v>10.103</v>
      </c>
      <c r="H57">
        <v>88.218</v>
      </c>
      <c r="I57">
        <v>10.2672764227642</v>
      </c>
      <c r="J57">
        <v>89.6524390243902</v>
      </c>
      <c r="K57">
        <v>97.4817221770918</v>
      </c>
      <c r="L57">
        <v>10.0087178775931</v>
      </c>
      <c r="M57">
        <v>0.0790000000000077</v>
      </c>
      <c r="N57">
        <v>0.0802845528455363</v>
      </c>
      <c r="O57">
        <v>88.297</v>
      </c>
      <c r="P57" t="s">
        <v>266</v>
      </c>
      <c r="R57">
        <v>0</v>
      </c>
      <c r="S57">
        <v>1014</v>
      </c>
      <c r="T57">
        <v>1028</v>
      </c>
      <c r="U57">
        <v>1019</v>
      </c>
      <c r="V57">
        <v>1016</v>
      </c>
      <c r="W57">
        <v>1</v>
      </c>
      <c r="X57">
        <v>1</v>
      </c>
      <c r="Y57" t="s">
        <v>322</v>
      </c>
      <c r="Z57" t="s">
        <v>86</v>
      </c>
      <c r="AA57" t="s">
        <v>268</v>
      </c>
    </row>
    <row r="58" spans="1:27">
      <c r="A58" t="s">
        <v>1</v>
      </c>
      <c r="B58">
        <v>2</v>
      </c>
      <c r="C58">
        <v>62</v>
      </c>
      <c r="D58" t="s">
        <v>265</v>
      </c>
      <c r="E58">
        <v>61.841</v>
      </c>
      <c r="F58">
        <v>60.8</v>
      </c>
      <c r="G58">
        <v>0.061</v>
      </c>
      <c r="H58">
        <v>60.648</v>
      </c>
      <c r="I58">
        <v>0.100328947368421</v>
      </c>
      <c r="J58">
        <v>99.75</v>
      </c>
      <c r="K58">
        <v>98.3166507656733</v>
      </c>
      <c r="L58">
        <v>0.0986400608010867</v>
      </c>
      <c r="M58">
        <v>0.090999999999994</v>
      </c>
      <c r="N58">
        <v>0.149671052631569</v>
      </c>
      <c r="O58">
        <v>60.739</v>
      </c>
      <c r="P58" t="s">
        <v>266</v>
      </c>
      <c r="R58">
        <v>0</v>
      </c>
      <c r="S58">
        <v>1030</v>
      </c>
      <c r="T58">
        <v>1044</v>
      </c>
      <c r="U58">
        <v>1035</v>
      </c>
      <c r="V58">
        <v>1032</v>
      </c>
      <c r="W58">
        <v>1</v>
      </c>
      <c r="X58">
        <v>1</v>
      </c>
      <c r="Y58" t="s">
        <v>323</v>
      </c>
      <c r="Z58" t="s">
        <v>86</v>
      </c>
      <c r="AA58" t="s">
        <v>268</v>
      </c>
    </row>
    <row r="59" spans="1:27">
      <c r="A59" t="s">
        <v>1</v>
      </c>
      <c r="B59">
        <v>2</v>
      </c>
      <c r="C59">
        <v>63</v>
      </c>
      <c r="D59" t="s">
        <v>265</v>
      </c>
      <c r="E59">
        <v>67.45</v>
      </c>
      <c r="F59">
        <v>65.8</v>
      </c>
      <c r="G59">
        <v>1.677</v>
      </c>
      <c r="H59">
        <v>63.929</v>
      </c>
      <c r="I59">
        <v>2.54863221884498</v>
      </c>
      <c r="J59">
        <v>97.1565349544073</v>
      </c>
      <c r="K59">
        <v>97.5537435137139</v>
      </c>
      <c r="L59">
        <v>2.48628613787991</v>
      </c>
      <c r="M59">
        <v>0.193999999999988</v>
      </c>
      <c r="N59">
        <v>0.294832826747703</v>
      </c>
      <c r="O59">
        <v>64.123</v>
      </c>
      <c r="P59" t="s">
        <v>266</v>
      </c>
      <c r="R59">
        <v>0</v>
      </c>
      <c r="S59">
        <v>1046</v>
      </c>
      <c r="T59">
        <v>1060</v>
      </c>
      <c r="U59">
        <v>1051</v>
      </c>
      <c r="V59">
        <v>1048</v>
      </c>
      <c r="W59">
        <v>1</v>
      </c>
      <c r="X59">
        <v>1</v>
      </c>
      <c r="Y59" t="s">
        <v>324</v>
      </c>
      <c r="Z59" t="s">
        <v>86</v>
      </c>
      <c r="AA59" t="s">
        <v>268</v>
      </c>
    </row>
    <row r="60" spans="1:27">
      <c r="A60" t="s">
        <v>1</v>
      </c>
      <c r="B60">
        <v>2</v>
      </c>
      <c r="C60">
        <v>64</v>
      </c>
      <c r="D60" t="s">
        <v>265</v>
      </c>
      <c r="E60">
        <v>66.484</v>
      </c>
      <c r="F60">
        <v>65.7</v>
      </c>
      <c r="G60">
        <v>4.4</v>
      </c>
      <c r="H60">
        <v>61.271</v>
      </c>
      <c r="I60">
        <v>6.69710806697108</v>
      </c>
      <c r="J60">
        <v>93.2587519025875</v>
      </c>
      <c r="K60">
        <v>98.8207689068047</v>
      </c>
      <c r="L60">
        <v>6.61813368630046</v>
      </c>
      <c r="M60">
        <v>0.0289999999999964</v>
      </c>
      <c r="N60">
        <v>0.0441400304413948</v>
      </c>
      <c r="O60">
        <v>61.3</v>
      </c>
      <c r="P60" t="s">
        <v>266</v>
      </c>
      <c r="R60">
        <v>0</v>
      </c>
      <c r="S60">
        <v>1062</v>
      </c>
      <c r="T60">
        <v>1076</v>
      </c>
      <c r="U60">
        <v>1067</v>
      </c>
      <c r="V60">
        <v>1064</v>
      </c>
      <c r="W60">
        <v>1</v>
      </c>
      <c r="X60">
        <v>1</v>
      </c>
      <c r="Y60" t="s">
        <v>325</v>
      </c>
      <c r="Z60" t="s">
        <v>86</v>
      </c>
      <c r="AA60" t="s">
        <v>268</v>
      </c>
    </row>
    <row r="61" spans="1:27">
      <c r="A61" t="s">
        <v>1</v>
      </c>
      <c r="B61">
        <v>2</v>
      </c>
      <c r="C61">
        <v>65</v>
      </c>
      <c r="D61" t="s">
        <v>265</v>
      </c>
      <c r="E61">
        <v>124.124</v>
      </c>
      <c r="F61">
        <v>122.9</v>
      </c>
      <c r="G61">
        <v>0.066</v>
      </c>
      <c r="H61">
        <v>122.778</v>
      </c>
      <c r="I61">
        <v>0.0537021969080553</v>
      </c>
      <c r="J61">
        <v>99.9007323026851</v>
      </c>
      <c r="K61">
        <v>99.01388933647</v>
      </c>
      <c r="L61">
        <v>0.0531726338177951</v>
      </c>
      <c r="M61">
        <v>0.0559999999999974</v>
      </c>
      <c r="N61">
        <v>0.0455655004068327</v>
      </c>
      <c r="O61">
        <v>122.834</v>
      </c>
      <c r="P61" t="s">
        <v>266</v>
      </c>
      <c r="R61">
        <v>0</v>
      </c>
      <c r="S61">
        <v>1078</v>
      </c>
      <c r="T61">
        <v>1092</v>
      </c>
      <c r="U61">
        <v>1083</v>
      </c>
      <c r="V61">
        <v>1080</v>
      </c>
      <c r="W61">
        <v>1</v>
      </c>
      <c r="X61">
        <v>1</v>
      </c>
      <c r="Y61" t="s">
        <v>326</v>
      </c>
      <c r="Z61" t="s">
        <v>86</v>
      </c>
      <c r="AA61" t="s">
        <v>268</v>
      </c>
    </row>
    <row r="62" spans="1:27">
      <c r="A62" t="s">
        <v>1</v>
      </c>
      <c r="B62">
        <v>2</v>
      </c>
      <c r="C62">
        <v>66</v>
      </c>
      <c r="D62" t="s">
        <v>265</v>
      </c>
      <c r="E62">
        <v>131.788</v>
      </c>
      <c r="F62">
        <v>129.3</v>
      </c>
      <c r="G62">
        <v>0.043</v>
      </c>
      <c r="H62">
        <v>129.212</v>
      </c>
      <c r="I62">
        <v>0.0332559938128383</v>
      </c>
      <c r="J62">
        <v>99.9319412219644</v>
      </c>
      <c r="K62">
        <v>98.1121194645947</v>
      </c>
      <c r="L62">
        <v>0.0326281603787902</v>
      </c>
      <c r="M62">
        <v>0.0450000000000159</v>
      </c>
      <c r="N62">
        <v>0.0348027842227501</v>
      </c>
      <c r="O62">
        <v>129.257</v>
      </c>
      <c r="P62" t="s">
        <v>266</v>
      </c>
      <c r="R62">
        <v>0</v>
      </c>
      <c r="S62">
        <v>1094</v>
      </c>
      <c r="T62">
        <v>1108</v>
      </c>
      <c r="U62">
        <v>1099</v>
      </c>
      <c r="V62">
        <v>1096</v>
      </c>
      <c r="W62">
        <v>1</v>
      </c>
      <c r="X62">
        <v>1</v>
      </c>
      <c r="Y62" t="s">
        <v>327</v>
      </c>
      <c r="Z62" t="s">
        <v>86</v>
      </c>
      <c r="AA62" t="s">
        <v>268</v>
      </c>
    </row>
    <row r="63" spans="1:27">
      <c r="A63" t="s">
        <v>1</v>
      </c>
      <c r="B63">
        <v>2</v>
      </c>
      <c r="C63">
        <v>67</v>
      </c>
      <c r="D63" t="s">
        <v>265</v>
      </c>
      <c r="E63">
        <v>138.693</v>
      </c>
      <c r="F63">
        <v>134.8</v>
      </c>
      <c r="G63">
        <v>0.015</v>
      </c>
      <c r="H63">
        <v>134.71</v>
      </c>
      <c r="I63">
        <v>0.0111275964391691</v>
      </c>
      <c r="J63">
        <v>99.933234421365</v>
      </c>
      <c r="K63">
        <v>97.1930811216139</v>
      </c>
      <c r="L63">
        <v>0.0108152538340075</v>
      </c>
      <c r="M63">
        <v>0.0750000000000171</v>
      </c>
      <c r="N63">
        <v>0.0556379821958583</v>
      </c>
      <c r="O63">
        <v>134.785</v>
      </c>
      <c r="P63" t="s">
        <v>266</v>
      </c>
      <c r="R63">
        <v>0</v>
      </c>
      <c r="S63">
        <v>1112</v>
      </c>
      <c r="T63">
        <v>1126</v>
      </c>
      <c r="U63">
        <v>1117</v>
      </c>
      <c r="V63">
        <v>1114</v>
      </c>
      <c r="W63">
        <v>1</v>
      </c>
      <c r="X63">
        <v>1</v>
      </c>
      <c r="Y63" t="s">
        <v>328</v>
      </c>
      <c r="Z63" t="s">
        <v>86</v>
      </c>
      <c r="AA63" t="s">
        <v>268</v>
      </c>
    </row>
    <row r="64" spans="1:27">
      <c r="A64" t="s">
        <v>1</v>
      </c>
      <c r="B64">
        <v>2</v>
      </c>
      <c r="C64">
        <v>68</v>
      </c>
      <c r="D64" t="s">
        <v>265</v>
      </c>
      <c r="E64">
        <v>116.536</v>
      </c>
      <c r="F64">
        <v>115.1</v>
      </c>
      <c r="G64">
        <v>14.845</v>
      </c>
      <c r="H64">
        <v>100.197</v>
      </c>
      <c r="I64">
        <v>12.8974804517811</v>
      </c>
      <c r="J64">
        <v>87.0521285838401</v>
      </c>
      <c r="K64">
        <v>98.7677627514244</v>
      </c>
      <c r="L64">
        <v>12.7385528935265</v>
      </c>
      <c r="M64">
        <v>0.0579999999999927</v>
      </c>
      <c r="N64">
        <v>0.0503909643787947</v>
      </c>
      <c r="O64">
        <v>100.255</v>
      </c>
      <c r="P64" t="s">
        <v>266</v>
      </c>
      <c r="R64">
        <v>0</v>
      </c>
      <c r="S64">
        <v>1128</v>
      </c>
      <c r="T64">
        <v>1142</v>
      </c>
      <c r="U64">
        <v>1133</v>
      </c>
      <c r="V64">
        <v>1130</v>
      </c>
      <c r="W64">
        <v>1</v>
      </c>
      <c r="X64">
        <v>1</v>
      </c>
      <c r="Y64" t="s">
        <v>329</v>
      </c>
      <c r="Z64" t="s">
        <v>86</v>
      </c>
      <c r="AA64" t="s">
        <v>268</v>
      </c>
    </row>
    <row r="65" spans="1:27">
      <c r="A65" t="s">
        <v>1</v>
      </c>
      <c r="B65">
        <v>2</v>
      </c>
      <c r="C65">
        <v>69</v>
      </c>
      <c r="D65" t="s">
        <v>265</v>
      </c>
      <c r="E65">
        <v>68.857</v>
      </c>
      <c r="F65">
        <v>67.5</v>
      </c>
      <c r="G65">
        <v>2.414</v>
      </c>
      <c r="H65">
        <v>65.001</v>
      </c>
      <c r="I65">
        <v>3.5762962962963</v>
      </c>
      <c r="J65">
        <v>96.2977777777778</v>
      </c>
      <c r="K65">
        <v>98.0292490233382</v>
      </c>
      <c r="L65">
        <v>3.50581640210872</v>
      </c>
      <c r="M65">
        <v>0.0849999999999937</v>
      </c>
      <c r="N65">
        <v>0.125925925925917</v>
      </c>
      <c r="O65">
        <v>65.086</v>
      </c>
      <c r="P65" t="s">
        <v>266</v>
      </c>
      <c r="R65">
        <v>0</v>
      </c>
      <c r="S65">
        <v>1144</v>
      </c>
      <c r="T65">
        <v>1158</v>
      </c>
      <c r="U65">
        <v>1149</v>
      </c>
      <c r="V65">
        <v>1146</v>
      </c>
      <c r="W65">
        <v>1</v>
      </c>
      <c r="X65">
        <v>1</v>
      </c>
      <c r="Y65" t="s">
        <v>330</v>
      </c>
      <c r="Z65" t="s">
        <v>86</v>
      </c>
      <c r="AA65" t="s">
        <v>268</v>
      </c>
    </row>
    <row r="66" spans="1:27">
      <c r="A66" t="s">
        <v>1</v>
      </c>
      <c r="B66">
        <v>2</v>
      </c>
      <c r="C66">
        <v>70</v>
      </c>
      <c r="D66" t="s">
        <v>265</v>
      </c>
      <c r="E66">
        <v>93.164</v>
      </c>
      <c r="F66">
        <v>92.2</v>
      </c>
      <c r="G66">
        <v>0.07</v>
      </c>
      <c r="H66">
        <v>92.071</v>
      </c>
      <c r="I66">
        <v>0.0759219088937093</v>
      </c>
      <c r="J66">
        <v>99.8600867678959</v>
      </c>
      <c r="K66">
        <v>98.965265553218</v>
      </c>
      <c r="L66">
        <v>0.0751363187497317</v>
      </c>
      <c r="M66">
        <v>0.0590000000000117</v>
      </c>
      <c r="N66">
        <v>0.0639913232104248</v>
      </c>
      <c r="O66">
        <v>92.13</v>
      </c>
      <c r="P66" t="s">
        <v>266</v>
      </c>
      <c r="R66">
        <v>0</v>
      </c>
      <c r="S66">
        <v>1160</v>
      </c>
      <c r="T66">
        <v>1174</v>
      </c>
      <c r="U66">
        <v>1165</v>
      </c>
      <c r="V66">
        <v>1162</v>
      </c>
      <c r="W66">
        <v>1</v>
      </c>
      <c r="X66">
        <v>1</v>
      </c>
      <c r="Y66" t="s">
        <v>331</v>
      </c>
      <c r="Z66" t="s">
        <v>86</v>
      </c>
      <c r="AA66" t="s">
        <v>268</v>
      </c>
    </row>
    <row r="67" spans="1:27">
      <c r="A67" t="s">
        <v>1</v>
      </c>
      <c r="B67">
        <v>2</v>
      </c>
      <c r="C67">
        <v>71</v>
      </c>
      <c r="D67" t="s">
        <v>265</v>
      </c>
      <c r="E67">
        <v>127.295</v>
      </c>
      <c r="F67">
        <v>126.7</v>
      </c>
      <c r="G67">
        <v>3.141</v>
      </c>
      <c r="H67">
        <v>123.506</v>
      </c>
      <c r="I67">
        <v>2.47908445146014</v>
      </c>
      <c r="J67">
        <v>97.4790844514601</v>
      </c>
      <c r="K67">
        <v>99.5325817981853</v>
      </c>
      <c r="L67">
        <v>2.46749675949566</v>
      </c>
      <c r="M67">
        <v>0.0529999999999973</v>
      </c>
      <c r="N67">
        <v>0.0418310970797137</v>
      </c>
      <c r="O67">
        <v>123.559</v>
      </c>
      <c r="P67" t="s">
        <v>266</v>
      </c>
      <c r="R67">
        <v>0</v>
      </c>
      <c r="S67">
        <v>1176</v>
      </c>
      <c r="T67">
        <v>1190</v>
      </c>
      <c r="U67">
        <v>1181</v>
      </c>
      <c r="V67">
        <v>1178</v>
      </c>
      <c r="W67">
        <v>1</v>
      </c>
      <c r="X67">
        <v>1</v>
      </c>
      <c r="Y67" t="s">
        <v>332</v>
      </c>
      <c r="Z67" t="s">
        <v>86</v>
      </c>
      <c r="AA67" t="s">
        <v>268</v>
      </c>
    </row>
    <row r="68" spans="1:27">
      <c r="A68" t="s">
        <v>1</v>
      </c>
      <c r="B68">
        <v>2</v>
      </c>
      <c r="C68">
        <v>72</v>
      </c>
      <c r="D68" t="s">
        <v>265</v>
      </c>
      <c r="E68">
        <v>175.272</v>
      </c>
      <c r="F68">
        <v>174.5</v>
      </c>
      <c r="G68">
        <v>0.099</v>
      </c>
      <c r="H68">
        <v>174.372</v>
      </c>
      <c r="I68">
        <v>0.0567335243553009</v>
      </c>
      <c r="J68">
        <v>99.9266475644699</v>
      </c>
      <c r="K68">
        <v>99.5595417408371</v>
      </c>
      <c r="L68">
        <v>0.0564836368615637</v>
      </c>
      <c r="M68">
        <v>0.0289999999999964</v>
      </c>
      <c r="N68">
        <v>0.016618911174783</v>
      </c>
      <c r="O68">
        <v>174.401</v>
      </c>
      <c r="P68" t="s">
        <v>266</v>
      </c>
      <c r="R68">
        <v>0</v>
      </c>
      <c r="S68">
        <v>1192</v>
      </c>
      <c r="T68">
        <v>1206</v>
      </c>
      <c r="U68">
        <v>1197</v>
      </c>
      <c r="V68">
        <v>1194</v>
      </c>
      <c r="W68">
        <v>1</v>
      </c>
      <c r="X68">
        <v>1</v>
      </c>
      <c r="Y68" t="s">
        <v>333</v>
      </c>
      <c r="Z68" t="s">
        <v>86</v>
      </c>
      <c r="AA68" t="s">
        <v>268</v>
      </c>
    </row>
    <row r="69" spans="1:27">
      <c r="A69" t="s">
        <v>1</v>
      </c>
      <c r="B69">
        <v>2</v>
      </c>
      <c r="C69">
        <v>73</v>
      </c>
      <c r="D69" t="s">
        <v>265</v>
      </c>
      <c r="E69">
        <v>140.572</v>
      </c>
      <c r="F69">
        <v>115.8</v>
      </c>
      <c r="G69">
        <v>1.788</v>
      </c>
      <c r="H69">
        <v>113.943</v>
      </c>
      <c r="I69">
        <v>1.5440414507772</v>
      </c>
      <c r="J69">
        <v>98.3963730569948</v>
      </c>
      <c r="K69">
        <v>82.3777139117321</v>
      </c>
      <c r="L69">
        <v>1.2719460489998</v>
      </c>
      <c r="M69">
        <v>0.0690000000000026</v>
      </c>
      <c r="N69">
        <v>0.0595854922279815</v>
      </c>
      <c r="O69">
        <v>114.012</v>
      </c>
      <c r="P69" t="s">
        <v>266</v>
      </c>
      <c r="R69">
        <v>0</v>
      </c>
      <c r="S69">
        <v>1208</v>
      </c>
      <c r="T69">
        <v>1222</v>
      </c>
      <c r="U69">
        <v>1213</v>
      </c>
      <c r="V69">
        <v>1210</v>
      </c>
      <c r="W69">
        <v>1</v>
      </c>
      <c r="X69">
        <v>1</v>
      </c>
      <c r="Y69" t="s">
        <v>334</v>
      </c>
      <c r="Z69" t="s">
        <v>86</v>
      </c>
      <c r="AA69" t="s">
        <v>268</v>
      </c>
    </row>
    <row r="70" spans="1:27">
      <c r="A70" t="s">
        <v>1</v>
      </c>
      <c r="B70">
        <v>2</v>
      </c>
      <c r="C70">
        <v>74</v>
      </c>
      <c r="D70" t="s">
        <v>265</v>
      </c>
      <c r="E70">
        <v>123.58</v>
      </c>
      <c r="F70">
        <v>119.8</v>
      </c>
      <c r="G70">
        <v>3.032</v>
      </c>
      <c r="H70">
        <v>116.645</v>
      </c>
      <c r="I70">
        <v>2.53088480801336</v>
      </c>
      <c r="J70">
        <v>97.3664440734558</v>
      </c>
      <c r="K70">
        <v>96.9412526298754</v>
      </c>
      <c r="L70">
        <v>2.45347143550736</v>
      </c>
      <c r="M70">
        <v>0.123000000000005</v>
      </c>
      <c r="N70">
        <v>0.102671118530889</v>
      </c>
      <c r="O70">
        <v>116.768</v>
      </c>
      <c r="P70" t="s">
        <v>266</v>
      </c>
      <c r="R70">
        <v>0</v>
      </c>
      <c r="S70">
        <v>1226</v>
      </c>
      <c r="T70">
        <v>1240</v>
      </c>
      <c r="U70">
        <v>1231</v>
      </c>
      <c r="V70">
        <v>1228</v>
      </c>
      <c r="W70">
        <v>1</v>
      </c>
      <c r="X70">
        <v>1</v>
      </c>
      <c r="Y70" t="s">
        <v>335</v>
      </c>
      <c r="Z70" t="s">
        <v>86</v>
      </c>
      <c r="AA70" t="s">
        <v>268</v>
      </c>
    </row>
    <row r="71" spans="1:27">
      <c r="A71" t="s">
        <v>1</v>
      </c>
      <c r="B71">
        <v>2</v>
      </c>
      <c r="C71">
        <v>75</v>
      </c>
      <c r="D71" t="s">
        <v>265</v>
      </c>
      <c r="E71">
        <v>87.348</v>
      </c>
      <c r="F71">
        <v>85</v>
      </c>
      <c r="G71">
        <v>13.611</v>
      </c>
      <c r="H71">
        <v>71.359</v>
      </c>
      <c r="I71">
        <v>16.0129411764706</v>
      </c>
      <c r="J71">
        <v>83.9517647058824</v>
      </c>
      <c r="K71">
        <v>97.3119018180153</v>
      </c>
      <c r="L71">
        <v>15.5824975958236</v>
      </c>
      <c r="M71">
        <v>0.0300000000000011</v>
      </c>
      <c r="N71">
        <v>0.0352941176470602</v>
      </c>
      <c r="O71">
        <v>71.389</v>
      </c>
      <c r="P71" t="s">
        <v>266</v>
      </c>
      <c r="R71">
        <v>0</v>
      </c>
      <c r="S71">
        <v>1242</v>
      </c>
      <c r="T71">
        <v>1256</v>
      </c>
      <c r="U71">
        <v>1247</v>
      </c>
      <c r="V71">
        <v>1244</v>
      </c>
      <c r="W71">
        <v>1</v>
      </c>
      <c r="X71">
        <v>1</v>
      </c>
      <c r="Y71" t="s">
        <v>336</v>
      </c>
      <c r="Z71" t="s">
        <v>86</v>
      </c>
      <c r="AA71" t="s">
        <v>268</v>
      </c>
    </row>
    <row r="72" spans="1:27">
      <c r="A72" t="s">
        <v>1</v>
      </c>
      <c r="B72">
        <v>2</v>
      </c>
      <c r="C72">
        <v>76</v>
      </c>
      <c r="D72" t="s">
        <v>265</v>
      </c>
      <c r="E72">
        <v>56.912</v>
      </c>
      <c r="F72">
        <v>55.8</v>
      </c>
      <c r="G72">
        <v>3.065</v>
      </c>
      <c r="H72">
        <v>52.697</v>
      </c>
      <c r="I72">
        <v>5.49283154121864</v>
      </c>
      <c r="J72">
        <v>94.4390681003584</v>
      </c>
      <c r="K72">
        <v>98.0461062693281</v>
      </c>
      <c r="L72">
        <v>5.3855074500984</v>
      </c>
      <c r="M72">
        <v>0.0379999999999967</v>
      </c>
      <c r="N72">
        <v>0.0681003584229332</v>
      </c>
      <c r="O72">
        <v>52.735</v>
      </c>
      <c r="P72" t="s">
        <v>266</v>
      </c>
      <c r="R72">
        <v>0</v>
      </c>
      <c r="S72">
        <v>1258</v>
      </c>
      <c r="T72">
        <v>1272</v>
      </c>
      <c r="U72">
        <v>1263</v>
      </c>
      <c r="V72">
        <v>1260</v>
      </c>
      <c r="W72">
        <v>1</v>
      </c>
      <c r="X72">
        <v>1</v>
      </c>
      <c r="Y72" t="s">
        <v>337</v>
      </c>
      <c r="Z72" t="s">
        <v>86</v>
      </c>
      <c r="AA72" t="s">
        <v>268</v>
      </c>
    </row>
    <row r="73" spans="1:27">
      <c r="A73" t="s">
        <v>1</v>
      </c>
      <c r="B73">
        <v>2</v>
      </c>
      <c r="C73">
        <v>77</v>
      </c>
      <c r="D73" t="s">
        <v>265</v>
      </c>
      <c r="E73">
        <v>72.689</v>
      </c>
      <c r="F73">
        <v>72</v>
      </c>
      <c r="G73">
        <v>1.557</v>
      </c>
      <c r="H73">
        <v>70.326</v>
      </c>
      <c r="I73">
        <v>2.1625</v>
      </c>
      <c r="J73">
        <v>97.675</v>
      </c>
      <c r="K73">
        <v>99.052126181403</v>
      </c>
      <c r="L73">
        <v>2.14200222867284</v>
      </c>
      <c r="M73">
        <v>0.117000000000004</v>
      </c>
      <c r="N73">
        <v>0.162500000000006</v>
      </c>
      <c r="O73">
        <v>70.443</v>
      </c>
      <c r="P73" t="s">
        <v>266</v>
      </c>
      <c r="R73">
        <v>0</v>
      </c>
      <c r="S73">
        <v>1274</v>
      </c>
      <c r="T73">
        <v>1288</v>
      </c>
      <c r="U73">
        <v>1279</v>
      </c>
      <c r="V73">
        <v>1276</v>
      </c>
      <c r="W73">
        <v>1</v>
      </c>
      <c r="X73">
        <v>1</v>
      </c>
      <c r="Y73" t="s">
        <v>338</v>
      </c>
      <c r="Z73" t="s">
        <v>86</v>
      </c>
      <c r="AA73" t="s">
        <v>268</v>
      </c>
    </row>
    <row r="74" spans="1:27">
      <c r="A74" t="s">
        <v>1</v>
      </c>
      <c r="B74">
        <v>2</v>
      </c>
      <c r="C74">
        <v>78</v>
      </c>
      <c r="D74" t="s">
        <v>265</v>
      </c>
      <c r="E74">
        <v>46.855</v>
      </c>
      <c r="F74">
        <v>46.1</v>
      </c>
      <c r="G74">
        <v>1.388</v>
      </c>
      <c r="H74">
        <v>44.681</v>
      </c>
      <c r="I74">
        <v>3.01084598698482</v>
      </c>
      <c r="J74">
        <v>96.9219088937093</v>
      </c>
      <c r="K74">
        <v>98.3886458222175</v>
      </c>
      <c r="L74">
        <v>2.96233059438694</v>
      </c>
      <c r="M74">
        <v>0.0310000000000059</v>
      </c>
      <c r="N74">
        <v>0.0672451193058697</v>
      </c>
      <c r="O74">
        <v>44.712</v>
      </c>
      <c r="P74" t="s">
        <v>266</v>
      </c>
      <c r="R74">
        <v>0</v>
      </c>
      <c r="S74">
        <v>1290</v>
      </c>
      <c r="T74">
        <v>1304</v>
      </c>
      <c r="U74">
        <v>1295</v>
      </c>
      <c r="V74">
        <v>1292</v>
      </c>
      <c r="W74">
        <v>1</v>
      </c>
      <c r="X74">
        <v>1</v>
      </c>
      <c r="Y74" t="s">
        <v>339</v>
      </c>
      <c r="Z74" t="s">
        <v>86</v>
      </c>
      <c r="AA74" t="s">
        <v>268</v>
      </c>
    </row>
    <row r="75" spans="1:27">
      <c r="A75" t="s">
        <v>1</v>
      </c>
      <c r="B75">
        <v>2</v>
      </c>
      <c r="C75">
        <v>79</v>
      </c>
      <c r="D75" t="s">
        <v>265</v>
      </c>
      <c r="E75">
        <v>137.376</v>
      </c>
      <c r="F75">
        <v>136.5</v>
      </c>
      <c r="G75">
        <v>0.781</v>
      </c>
      <c r="H75">
        <v>135.655</v>
      </c>
      <c r="I75">
        <v>0.572161172161172</v>
      </c>
      <c r="J75">
        <v>99.3809523809524</v>
      </c>
      <c r="K75">
        <v>99.3623340321454</v>
      </c>
      <c r="L75">
        <v>0.568512695085022</v>
      </c>
      <c r="M75">
        <v>0.063999999999993</v>
      </c>
      <c r="N75">
        <v>0.0468864468864417</v>
      </c>
      <c r="O75">
        <v>135.719</v>
      </c>
      <c r="P75" t="s">
        <v>266</v>
      </c>
      <c r="R75">
        <v>0</v>
      </c>
      <c r="S75">
        <v>1306</v>
      </c>
      <c r="T75">
        <v>1320</v>
      </c>
      <c r="U75">
        <v>1311</v>
      </c>
      <c r="V75">
        <v>1308</v>
      </c>
      <c r="W75">
        <v>1</v>
      </c>
      <c r="X75">
        <v>1</v>
      </c>
      <c r="Y75" t="s">
        <v>340</v>
      </c>
      <c r="Z75" t="s">
        <v>86</v>
      </c>
      <c r="AA75" t="s">
        <v>268</v>
      </c>
    </row>
    <row r="76" spans="1:27">
      <c r="A76" t="s">
        <v>1</v>
      </c>
      <c r="B76">
        <v>2</v>
      </c>
      <c r="C76">
        <v>80</v>
      </c>
      <c r="D76" t="s">
        <v>265</v>
      </c>
      <c r="E76">
        <v>71.569</v>
      </c>
      <c r="F76">
        <v>70.9</v>
      </c>
      <c r="G76">
        <v>1.869</v>
      </c>
      <c r="H76">
        <v>68.97</v>
      </c>
      <c r="I76">
        <v>2.6361071932299</v>
      </c>
      <c r="J76">
        <v>97.277856135402</v>
      </c>
      <c r="K76">
        <v>99.0652377425981</v>
      </c>
      <c r="L76">
        <v>2.61146585812293</v>
      </c>
      <c r="M76">
        <v>0.061000000000007</v>
      </c>
      <c r="N76">
        <v>0.0860366713681341</v>
      </c>
      <c r="O76">
        <v>69.031</v>
      </c>
      <c r="P76" t="s">
        <v>266</v>
      </c>
      <c r="R76">
        <v>0</v>
      </c>
      <c r="S76">
        <v>1322</v>
      </c>
      <c r="T76">
        <v>1336</v>
      </c>
      <c r="U76">
        <v>1327</v>
      </c>
      <c r="V76">
        <v>1324</v>
      </c>
      <c r="W76">
        <v>1</v>
      </c>
      <c r="X76">
        <v>1</v>
      </c>
      <c r="Y76" t="s">
        <v>341</v>
      </c>
      <c r="Z76" t="s">
        <v>86</v>
      </c>
      <c r="AA76" t="s">
        <v>268</v>
      </c>
    </row>
    <row r="77" spans="1:27">
      <c r="A77" t="s">
        <v>1</v>
      </c>
      <c r="B77">
        <v>2</v>
      </c>
      <c r="C77">
        <v>81</v>
      </c>
      <c r="D77" t="s">
        <v>265</v>
      </c>
      <c r="E77">
        <v>304.47</v>
      </c>
      <c r="F77">
        <v>302.8</v>
      </c>
      <c r="G77">
        <v>20.827</v>
      </c>
      <c r="H77">
        <v>281.897</v>
      </c>
      <c r="I77">
        <v>6.87813738441215</v>
      </c>
      <c r="J77">
        <v>93.0967635402906</v>
      </c>
      <c r="K77">
        <v>99.4515058954905</v>
      </c>
      <c r="L77">
        <v>6.84041120635859</v>
      </c>
      <c r="M77">
        <v>0.0760000000000218</v>
      </c>
      <c r="N77">
        <v>0.0250990752972331</v>
      </c>
      <c r="O77">
        <v>281.973</v>
      </c>
      <c r="P77" t="s">
        <v>266</v>
      </c>
      <c r="R77">
        <v>0</v>
      </c>
      <c r="S77">
        <v>1340</v>
      </c>
      <c r="T77">
        <v>1355</v>
      </c>
      <c r="U77">
        <v>1346</v>
      </c>
      <c r="V77">
        <v>1342</v>
      </c>
      <c r="W77">
        <v>1</v>
      </c>
      <c r="X77">
        <v>1</v>
      </c>
      <c r="Y77" t="s">
        <v>342</v>
      </c>
      <c r="Z77" t="s">
        <v>86</v>
      </c>
      <c r="AA77" t="s">
        <v>268</v>
      </c>
    </row>
    <row r="78" spans="1:27">
      <c r="A78" t="s">
        <v>1</v>
      </c>
      <c r="B78">
        <v>2</v>
      </c>
      <c r="C78">
        <v>82</v>
      </c>
      <c r="D78" t="s">
        <v>265</v>
      </c>
      <c r="E78">
        <v>116.944</v>
      </c>
      <c r="F78">
        <v>114</v>
      </c>
      <c r="G78">
        <v>5.264</v>
      </c>
      <c r="H78">
        <v>108.673</v>
      </c>
      <c r="I78">
        <v>4.61754385964912</v>
      </c>
      <c r="J78">
        <v>95.3271929824561</v>
      </c>
      <c r="K78">
        <v>97.482555753181</v>
      </c>
      <c r="L78">
        <v>4.50129976741004</v>
      </c>
      <c r="M78">
        <v>0.0630000000000024</v>
      </c>
      <c r="N78">
        <v>0.0552631578947389</v>
      </c>
      <c r="O78">
        <v>108.736</v>
      </c>
      <c r="P78" t="s">
        <v>266</v>
      </c>
      <c r="R78">
        <v>0</v>
      </c>
      <c r="S78">
        <v>1357</v>
      </c>
      <c r="T78">
        <v>1371</v>
      </c>
      <c r="U78">
        <v>1362</v>
      </c>
      <c r="V78">
        <v>1359</v>
      </c>
      <c r="W78">
        <v>1</v>
      </c>
      <c r="X78">
        <v>1</v>
      </c>
      <c r="Y78" t="s">
        <v>343</v>
      </c>
      <c r="Z78" t="s">
        <v>86</v>
      </c>
      <c r="AA78" t="s">
        <v>268</v>
      </c>
    </row>
    <row r="79" spans="1:27">
      <c r="A79" t="s">
        <v>1</v>
      </c>
      <c r="B79">
        <v>2</v>
      </c>
      <c r="C79">
        <v>84</v>
      </c>
      <c r="D79" t="s">
        <v>265</v>
      </c>
      <c r="E79">
        <v>20.467</v>
      </c>
      <c r="F79">
        <v>19.9</v>
      </c>
      <c r="G79">
        <v>3.668</v>
      </c>
      <c r="H79">
        <v>16.137</v>
      </c>
      <c r="I79">
        <v>18.4321608040201</v>
      </c>
      <c r="J79">
        <v>81.0904522613065</v>
      </c>
      <c r="K79">
        <v>97.2296868129184</v>
      </c>
      <c r="L79">
        <v>17.9215322226022</v>
      </c>
      <c r="M79">
        <v>0.0949999999999989</v>
      </c>
      <c r="N79">
        <v>0.477386934673361</v>
      </c>
      <c r="O79">
        <v>16.232</v>
      </c>
      <c r="P79" t="s">
        <v>266</v>
      </c>
      <c r="R79">
        <v>0</v>
      </c>
      <c r="S79">
        <v>1396</v>
      </c>
      <c r="T79">
        <v>1410</v>
      </c>
      <c r="U79">
        <v>1401</v>
      </c>
      <c r="V79">
        <v>1398</v>
      </c>
      <c r="W79">
        <v>1</v>
      </c>
      <c r="X79">
        <v>1</v>
      </c>
      <c r="Y79" t="s">
        <v>344</v>
      </c>
      <c r="Z79" t="s">
        <v>86</v>
      </c>
      <c r="AA79" t="s">
        <v>345</v>
      </c>
    </row>
    <row r="80" spans="1:27">
      <c r="A80" t="s">
        <v>1</v>
      </c>
      <c r="B80">
        <v>2</v>
      </c>
      <c r="C80">
        <v>85</v>
      </c>
      <c r="D80" t="s">
        <v>265</v>
      </c>
      <c r="E80">
        <v>27.552</v>
      </c>
      <c r="F80">
        <v>27</v>
      </c>
      <c r="G80">
        <v>2.909</v>
      </c>
      <c r="H80">
        <v>24.015</v>
      </c>
      <c r="I80">
        <v>10.7740740740741</v>
      </c>
      <c r="J80">
        <v>88.9444444444444</v>
      </c>
      <c r="K80">
        <v>97.9965156794425</v>
      </c>
      <c r="L80">
        <v>10.5582171893147</v>
      </c>
      <c r="M80">
        <v>0.0760000000000005</v>
      </c>
      <c r="N80">
        <v>0.281481481481483</v>
      </c>
      <c r="O80">
        <v>24.091</v>
      </c>
      <c r="P80" t="s">
        <v>266</v>
      </c>
      <c r="R80">
        <v>0</v>
      </c>
      <c r="S80">
        <v>1412</v>
      </c>
      <c r="T80">
        <v>1426</v>
      </c>
      <c r="U80">
        <v>1417</v>
      </c>
      <c r="V80">
        <v>1414</v>
      </c>
      <c r="W80">
        <v>1</v>
      </c>
      <c r="X80">
        <v>1</v>
      </c>
      <c r="Y80" t="s">
        <v>346</v>
      </c>
      <c r="Z80" t="s">
        <v>86</v>
      </c>
      <c r="AA80" t="s">
        <v>345</v>
      </c>
    </row>
    <row r="81" spans="1:27">
      <c r="A81" t="s">
        <v>1</v>
      </c>
      <c r="B81">
        <v>2</v>
      </c>
      <c r="C81">
        <v>86</v>
      </c>
      <c r="D81" t="s">
        <v>265</v>
      </c>
      <c r="E81">
        <v>45.195</v>
      </c>
      <c r="F81">
        <v>44.6</v>
      </c>
      <c r="G81">
        <v>2.123</v>
      </c>
      <c r="H81">
        <v>42.395</v>
      </c>
      <c r="I81">
        <v>4.76008968609866</v>
      </c>
      <c r="J81">
        <v>95.0560538116592</v>
      </c>
      <c r="K81">
        <v>98.6834826861379</v>
      </c>
      <c r="L81">
        <v>4.6974222812258</v>
      </c>
      <c r="M81">
        <v>0.0820000000000007</v>
      </c>
      <c r="N81">
        <v>0.183856502242154</v>
      </c>
      <c r="O81">
        <v>42.477</v>
      </c>
      <c r="P81" t="s">
        <v>266</v>
      </c>
      <c r="R81">
        <v>0</v>
      </c>
      <c r="S81">
        <v>1428</v>
      </c>
      <c r="T81">
        <v>1442</v>
      </c>
      <c r="U81">
        <v>1433</v>
      </c>
      <c r="V81">
        <v>1430</v>
      </c>
      <c r="W81">
        <v>1</v>
      </c>
      <c r="X81">
        <v>1</v>
      </c>
      <c r="Y81" t="s">
        <v>347</v>
      </c>
      <c r="Z81" t="s">
        <v>86</v>
      </c>
      <c r="AA81" t="s">
        <v>345</v>
      </c>
    </row>
    <row r="82" spans="1:27">
      <c r="A82" t="s">
        <v>1</v>
      </c>
      <c r="B82">
        <v>2</v>
      </c>
      <c r="C82">
        <v>87</v>
      </c>
      <c r="D82" t="s">
        <v>265</v>
      </c>
      <c r="E82">
        <v>64.83</v>
      </c>
      <c r="F82">
        <v>55.6</v>
      </c>
      <c r="G82">
        <v>1.004</v>
      </c>
      <c r="H82">
        <v>54.507</v>
      </c>
      <c r="I82">
        <v>1.80575539568345</v>
      </c>
      <c r="J82">
        <v>98.0341726618705</v>
      </c>
      <c r="K82">
        <v>85.7627641523986</v>
      </c>
      <c r="L82">
        <v>1.54866574116921</v>
      </c>
      <c r="M82">
        <v>0.0890000000000057</v>
      </c>
      <c r="N82">
        <v>0.160071942446053</v>
      </c>
      <c r="O82">
        <v>54.596</v>
      </c>
      <c r="P82" t="s">
        <v>266</v>
      </c>
      <c r="R82">
        <v>0</v>
      </c>
      <c r="S82">
        <v>1444</v>
      </c>
      <c r="T82">
        <v>1458</v>
      </c>
      <c r="U82">
        <v>1449</v>
      </c>
      <c r="V82">
        <v>1446</v>
      </c>
      <c r="W82">
        <v>1</v>
      </c>
      <c r="X82">
        <v>1</v>
      </c>
      <c r="Y82" t="s">
        <v>348</v>
      </c>
      <c r="Z82" t="s">
        <v>86</v>
      </c>
      <c r="AA82" t="s">
        <v>345</v>
      </c>
    </row>
    <row r="83" spans="1:27">
      <c r="A83" t="s">
        <v>1</v>
      </c>
      <c r="B83">
        <v>2</v>
      </c>
      <c r="C83">
        <v>88</v>
      </c>
      <c r="D83" t="s">
        <v>265</v>
      </c>
      <c r="E83">
        <v>105.865</v>
      </c>
      <c r="F83">
        <v>104.8</v>
      </c>
      <c r="G83">
        <v>1.896</v>
      </c>
      <c r="H83">
        <v>102.803</v>
      </c>
      <c r="I83">
        <v>1.80916030534351</v>
      </c>
      <c r="J83">
        <v>98.094465648855</v>
      </c>
      <c r="K83">
        <v>98.9940017947386</v>
      </c>
      <c r="L83">
        <v>1.79096018514145</v>
      </c>
      <c r="M83">
        <v>0.100999999999999</v>
      </c>
      <c r="N83">
        <v>0.0963740458015259</v>
      </c>
      <c r="O83">
        <v>102.904</v>
      </c>
      <c r="P83" t="s">
        <v>266</v>
      </c>
      <c r="R83">
        <v>0</v>
      </c>
      <c r="S83">
        <v>1460</v>
      </c>
      <c r="T83">
        <v>1474</v>
      </c>
      <c r="U83">
        <v>1465</v>
      </c>
      <c r="V83">
        <v>1462</v>
      </c>
      <c r="W83">
        <v>1</v>
      </c>
      <c r="X83">
        <v>1</v>
      </c>
      <c r="Y83" t="s">
        <v>349</v>
      </c>
      <c r="Z83" t="s">
        <v>86</v>
      </c>
      <c r="AA83" t="s">
        <v>345</v>
      </c>
    </row>
    <row r="84" spans="1:27">
      <c r="A84" t="s">
        <v>1</v>
      </c>
      <c r="B84">
        <v>2</v>
      </c>
      <c r="C84">
        <v>89</v>
      </c>
      <c r="D84" t="s">
        <v>265</v>
      </c>
      <c r="E84">
        <v>102.168</v>
      </c>
      <c r="F84">
        <v>100.5</v>
      </c>
      <c r="G84">
        <v>2.599</v>
      </c>
      <c r="H84">
        <v>97.799</v>
      </c>
      <c r="I84">
        <v>2.58606965174129</v>
      </c>
      <c r="J84">
        <v>97.3124378109453</v>
      </c>
      <c r="K84">
        <v>98.3673948790228</v>
      </c>
      <c r="L84">
        <v>2.54384934617493</v>
      </c>
      <c r="M84">
        <v>0.10199999999999</v>
      </c>
      <c r="N84">
        <v>0.101492537313423</v>
      </c>
      <c r="O84">
        <v>97.901</v>
      </c>
      <c r="P84" t="s">
        <v>266</v>
      </c>
      <c r="R84">
        <v>0</v>
      </c>
      <c r="S84">
        <v>1476</v>
      </c>
      <c r="T84">
        <v>1490</v>
      </c>
      <c r="U84">
        <v>1481</v>
      </c>
      <c r="V84">
        <v>1478</v>
      </c>
      <c r="W84">
        <v>1</v>
      </c>
      <c r="X84">
        <v>1</v>
      </c>
      <c r="Y84" t="s">
        <v>350</v>
      </c>
      <c r="Z84" t="s">
        <v>86</v>
      </c>
      <c r="AA84" t="s">
        <v>345</v>
      </c>
    </row>
    <row r="85" spans="1:27">
      <c r="A85" t="s">
        <v>1</v>
      </c>
      <c r="B85">
        <v>2</v>
      </c>
      <c r="C85">
        <v>90</v>
      </c>
      <c r="D85" t="s">
        <v>265</v>
      </c>
      <c r="E85">
        <v>129.774</v>
      </c>
      <c r="F85">
        <v>128.4</v>
      </c>
      <c r="G85">
        <v>2.209</v>
      </c>
      <c r="H85">
        <v>126.07</v>
      </c>
      <c r="I85">
        <v>1.72040498442368</v>
      </c>
      <c r="J85">
        <v>98.1853582554517</v>
      </c>
      <c r="K85">
        <v>98.9412363031116</v>
      </c>
      <c r="L85">
        <v>1.70218996100914</v>
      </c>
      <c r="M85">
        <v>0.121000000000009</v>
      </c>
      <c r="N85">
        <v>0.0942367601246178</v>
      </c>
      <c r="O85">
        <v>126.191</v>
      </c>
      <c r="P85" t="s">
        <v>266</v>
      </c>
      <c r="R85">
        <v>0</v>
      </c>
      <c r="S85">
        <v>1492</v>
      </c>
      <c r="T85">
        <v>1506</v>
      </c>
      <c r="U85">
        <v>1497</v>
      </c>
      <c r="V85">
        <v>1494</v>
      </c>
      <c r="W85">
        <v>1</v>
      </c>
      <c r="X85">
        <v>1</v>
      </c>
      <c r="Y85" t="s">
        <v>351</v>
      </c>
      <c r="Z85" t="s">
        <v>86</v>
      </c>
      <c r="AA85" t="s">
        <v>345</v>
      </c>
    </row>
    <row r="86" spans="1:27">
      <c r="A86" t="s">
        <v>1</v>
      </c>
      <c r="B86">
        <v>2</v>
      </c>
      <c r="C86">
        <v>91</v>
      </c>
      <c r="D86" t="s">
        <v>265</v>
      </c>
      <c r="E86">
        <v>156.943</v>
      </c>
      <c r="F86">
        <v>137</v>
      </c>
      <c r="G86">
        <v>1.333</v>
      </c>
      <c r="H86">
        <v>135.617</v>
      </c>
      <c r="I86">
        <v>0.972992700729927</v>
      </c>
      <c r="J86">
        <v>98.9905109489051</v>
      </c>
      <c r="K86">
        <v>87.2928388013483</v>
      </c>
      <c r="L86">
        <v>0.84935294979706</v>
      </c>
      <c r="M86">
        <v>0.0500000000000114</v>
      </c>
      <c r="N86">
        <v>0.0364963503649718</v>
      </c>
      <c r="O86">
        <v>135.667</v>
      </c>
      <c r="P86" t="s">
        <v>266</v>
      </c>
      <c r="R86">
        <v>0</v>
      </c>
      <c r="S86">
        <v>1510</v>
      </c>
      <c r="T86">
        <v>1524</v>
      </c>
      <c r="U86">
        <v>1515</v>
      </c>
      <c r="V86">
        <v>1512</v>
      </c>
      <c r="W86">
        <v>1</v>
      </c>
      <c r="X86">
        <v>1</v>
      </c>
      <c r="Y86" t="s">
        <v>352</v>
      </c>
      <c r="Z86" t="s">
        <v>86</v>
      </c>
      <c r="AA86" t="s">
        <v>345</v>
      </c>
    </row>
    <row r="87" spans="1:27">
      <c r="A87" t="s">
        <v>1</v>
      </c>
      <c r="B87">
        <v>2</v>
      </c>
      <c r="C87">
        <v>92</v>
      </c>
      <c r="D87" t="s">
        <v>265</v>
      </c>
      <c r="E87">
        <v>88.795</v>
      </c>
      <c r="F87">
        <v>87.2</v>
      </c>
      <c r="G87">
        <v>40.974</v>
      </c>
      <c r="H87">
        <v>46.183</v>
      </c>
      <c r="I87">
        <v>46.9885321100917</v>
      </c>
      <c r="J87">
        <v>52.9621559633027</v>
      </c>
      <c r="K87">
        <v>98.2037276873698</v>
      </c>
      <c r="L87">
        <v>46.1444901176868</v>
      </c>
      <c r="M87">
        <v>0.0430000000000064</v>
      </c>
      <c r="N87">
        <v>0.0493119266055119</v>
      </c>
      <c r="O87">
        <v>46.226</v>
      </c>
      <c r="P87" t="s">
        <v>266</v>
      </c>
      <c r="R87">
        <v>0</v>
      </c>
      <c r="S87">
        <v>1526</v>
      </c>
      <c r="T87">
        <v>1540</v>
      </c>
      <c r="U87">
        <v>1531</v>
      </c>
      <c r="V87">
        <v>1528</v>
      </c>
      <c r="W87">
        <v>1</v>
      </c>
      <c r="X87">
        <v>1</v>
      </c>
      <c r="Y87" t="s">
        <v>353</v>
      </c>
      <c r="Z87" t="s">
        <v>86</v>
      </c>
      <c r="AA87" t="s">
        <v>345</v>
      </c>
    </row>
    <row r="88" spans="1:27">
      <c r="A88" t="s">
        <v>1</v>
      </c>
      <c r="B88">
        <v>2</v>
      </c>
      <c r="C88">
        <v>93</v>
      </c>
      <c r="D88" t="s">
        <v>265</v>
      </c>
      <c r="E88">
        <v>50.009</v>
      </c>
      <c r="F88">
        <v>48.6</v>
      </c>
      <c r="G88">
        <v>5.901</v>
      </c>
      <c r="H88">
        <v>42.646</v>
      </c>
      <c r="I88">
        <v>12.141975308642</v>
      </c>
      <c r="J88">
        <v>87.7489711934156</v>
      </c>
      <c r="K88">
        <v>97.1825071487132</v>
      </c>
      <c r="L88">
        <v>11.799876022316</v>
      </c>
      <c r="M88">
        <v>0.0530000000000044</v>
      </c>
      <c r="N88">
        <v>0.109053497942396</v>
      </c>
      <c r="O88">
        <v>42.699</v>
      </c>
      <c r="P88" t="s">
        <v>266</v>
      </c>
      <c r="R88">
        <v>0</v>
      </c>
      <c r="S88">
        <v>1542</v>
      </c>
      <c r="T88">
        <v>1556</v>
      </c>
      <c r="U88">
        <v>1547</v>
      </c>
      <c r="V88">
        <v>1544</v>
      </c>
      <c r="W88">
        <v>1</v>
      </c>
      <c r="X88">
        <v>1</v>
      </c>
      <c r="Y88" t="s">
        <v>354</v>
      </c>
      <c r="Z88" t="s">
        <v>86</v>
      </c>
      <c r="AA88" t="s">
        <v>345</v>
      </c>
    </row>
    <row r="89" spans="1:27">
      <c r="A89" t="s">
        <v>1</v>
      </c>
      <c r="B89">
        <v>2</v>
      </c>
      <c r="C89">
        <v>94</v>
      </c>
      <c r="D89" t="s">
        <v>265</v>
      </c>
      <c r="E89">
        <v>41.669</v>
      </c>
      <c r="F89">
        <v>40.6</v>
      </c>
      <c r="G89">
        <v>2.736</v>
      </c>
      <c r="H89">
        <v>37.751</v>
      </c>
      <c r="I89">
        <v>6.73891625615764</v>
      </c>
      <c r="J89">
        <v>92.9827586206896</v>
      </c>
      <c r="K89">
        <v>97.4345436655547</v>
      </c>
      <c r="L89">
        <v>6.56603230219108</v>
      </c>
      <c r="M89">
        <v>0.113000000000007</v>
      </c>
      <c r="N89">
        <v>0.278325123152726</v>
      </c>
      <c r="O89">
        <v>37.864</v>
      </c>
      <c r="P89" t="s">
        <v>266</v>
      </c>
      <c r="R89">
        <v>0</v>
      </c>
      <c r="S89">
        <v>1558</v>
      </c>
      <c r="T89">
        <v>1572</v>
      </c>
      <c r="U89">
        <v>1563</v>
      </c>
      <c r="V89">
        <v>1560</v>
      </c>
      <c r="W89">
        <v>1</v>
      </c>
      <c r="X89">
        <v>1</v>
      </c>
      <c r="Y89" t="s">
        <v>355</v>
      </c>
      <c r="Z89" t="s">
        <v>86</v>
      </c>
      <c r="AA89" t="s">
        <v>345</v>
      </c>
    </row>
    <row r="90" spans="1:27">
      <c r="A90" t="s">
        <v>1</v>
      </c>
      <c r="B90">
        <v>2</v>
      </c>
      <c r="C90">
        <v>95</v>
      </c>
      <c r="D90" t="s">
        <v>265</v>
      </c>
      <c r="E90">
        <v>84.641</v>
      </c>
      <c r="F90">
        <v>80.9</v>
      </c>
      <c r="G90">
        <v>2.484</v>
      </c>
      <c r="H90">
        <v>78.363</v>
      </c>
      <c r="I90">
        <v>3.07045735475896</v>
      </c>
      <c r="J90">
        <v>96.8640296662546</v>
      </c>
      <c r="K90">
        <v>95.5801561890809</v>
      </c>
      <c r="L90">
        <v>2.93474793539774</v>
      </c>
      <c r="M90">
        <v>0.0530000000000115</v>
      </c>
      <c r="N90">
        <v>0.0655129789864172</v>
      </c>
      <c r="O90">
        <v>78.416</v>
      </c>
      <c r="P90" t="s">
        <v>266</v>
      </c>
      <c r="R90">
        <v>0</v>
      </c>
      <c r="S90">
        <v>1574</v>
      </c>
      <c r="T90">
        <v>1588</v>
      </c>
      <c r="U90">
        <v>1579</v>
      </c>
      <c r="V90">
        <v>1576</v>
      </c>
      <c r="W90">
        <v>1</v>
      </c>
      <c r="X90">
        <v>1</v>
      </c>
      <c r="Y90" t="s">
        <v>356</v>
      </c>
      <c r="Z90" t="s">
        <v>86</v>
      </c>
      <c r="AA90" t="s">
        <v>345</v>
      </c>
    </row>
    <row r="91" spans="1:27">
      <c r="A91" t="s">
        <v>1</v>
      </c>
      <c r="B91">
        <v>2</v>
      </c>
      <c r="C91">
        <v>96</v>
      </c>
      <c r="D91" t="s">
        <v>265</v>
      </c>
      <c r="E91">
        <v>107.679</v>
      </c>
      <c r="F91">
        <v>106.6</v>
      </c>
      <c r="G91">
        <v>2.948</v>
      </c>
      <c r="H91">
        <v>103.544</v>
      </c>
      <c r="I91">
        <v>2.76547842401501</v>
      </c>
      <c r="J91">
        <v>97.1332082551595</v>
      </c>
      <c r="K91">
        <v>98.9979476035253</v>
      </c>
      <c r="L91">
        <v>2.73776688119318</v>
      </c>
      <c r="M91">
        <v>0.108000000000004</v>
      </c>
      <c r="N91">
        <v>0.10131332082552</v>
      </c>
      <c r="O91">
        <v>103.652</v>
      </c>
      <c r="P91" t="s">
        <v>266</v>
      </c>
      <c r="R91">
        <v>0</v>
      </c>
      <c r="S91">
        <v>1590</v>
      </c>
      <c r="T91">
        <v>1604</v>
      </c>
      <c r="U91">
        <v>1595</v>
      </c>
      <c r="V91">
        <v>1592</v>
      </c>
      <c r="W91">
        <v>1</v>
      </c>
      <c r="X91">
        <v>1</v>
      </c>
      <c r="Y91" t="s">
        <v>357</v>
      </c>
      <c r="Z91" t="s">
        <v>86</v>
      </c>
      <c r="AA91" t="s">
        <v>345</v>
      </c>
    </row>
    <row r="92" spans="1:27">
      <c r="A92" t="s">
        <v>1</v>
      </c>
      <c r="B92">
        <v>2</v>
      </c>
      <c r="C92">
        <v>97</v>
      </c>
      <c r="D92" t="s">
        <v>265</v>
      </c>
      <c r="E92">
        <v>148.526</v>
      </c>
      <c r="F92">
        <v>147.6</v>
      </c>
      <c r="G92">
        <v>3.815</v>
      </c>
      <c r="H92">
        <v>143.727</v>
      </c>
      <c r="I92">
        <v>2.58468834688347</v>
      </c>
      <c r="J92">
        <v>97.3760162601626</v>
      </c>
      <c r="K92">
        <v>99.3765401343872</v>
      </c>
      <c r="L92">
        <v>2.56857385238948</v>
      </c>
      <c r="M92">
        <v>0.0579999999999927</v>
      </c>
      <c r="N92">
        <v>0.0392953929539246</v>
      </c>
      <c r="O92">
        <v>143.785</v>
      </c>
      <c r="P92" t="s">
        <v>266</v>
      </c>
      <c r="R92">
        <v>0</v>
      </c>
      <c r="S92">
        <v>1606</v>
      </c>
      <c r="T92">
        <v>1620</v>
      </c>
      <c r="U92">
        <v>1611</v>
      </c>
      <c r="V92">
        <v>1608</v>
      </c>
      <c r="W92">
        <v>1</v>
      </c>
      <c r="X92">
        <v>1</v>
      </c>
      <c r="Y92" t="s">
        <v>358</v>
      </c>
      <c r="Z92" t="s">
        <v>86</v>
      </c>
      <c r="AA92" t="s">
        <v>345</v>
      </c>
    </row>
    <row r="93" spans="1:27">
      <c r="A93" t="s">
        <v>1</v>
      </c>
      <c r="B93">
        <v>2</v>
      </c>
      <c r="C93">
        <v>98</v>
      </c>
      <c r="D93" t="s">
        <v>265</v>
      </c>
      <c r="E93">
        <v>185.695</v>
      </c>
      <c r="F93">
        <v>184.8</v>
      </c>
      <c r="G93">
        <v>3.528</v>
      </c>
      <c r="H93">
        <v>181.228</v>
      </c>
      <c r="I93">
        <v>1.90909090909091</v>
      </c>
      <c r="J93">
        <v>98.0670995670996</v>
      </c>
      <c r="K93">
        <v>99.5180268720213</v>
      </c>
      <c r="L93">
        <v>1.89988960392041</v>
      </c>
      <c r="M93">
        <v>0.0440000000000111</v>
      </c>
      <c r="N93">
        <v>0.0238095238095298</v>
      </c>
      <c r="O93">
        <v>181.272</v>
      </c>
      <c r="P93" t="s">
        <v>266</v>
      </c>
      <c r="R93">
        <v>0</v>
      </c>
      <c r="S93">
        <v>1622</v>
      </c>
      <c r="T93">
        <v>1636</v>
      </c>
      <c r="U93">
        <v>1627</v>
      </c>
      <c r="V93">
        <v>1624</v>
      </c>
      <c r="W93">
        <v>1</v>
      </c>
      <c r="X93">
        <v>1</v>
      </c>
      <c r="Y93" t="s">
        <v>359</v>
      </c>
      <c r="Z93" t="s">
        <v>86</v>
      </c>
      <c r="AA93" t="s">
        <v>345</v>
      </c>
    </row>
    <row r="94" spans="1:27">
      <c r="A94" t="s">
        <v>1</v>
      </c>
      <c r="B94">
        <v>2</v>
      </c>
      <c r="C94">
        <v>99</v>
      </c>
      <c r="D94" t="s">
        <v>265</v>
      </c>
      <c r="E94">
        <v>143.694</v>
      </c>
      <c r="F94">
        <v>139.2</v>
      </c>
      <c r="G94">
        <v>13.985</v>
      </c>
      <c r="H94">
        <v>125.094</v>
      </c>
      <c r="I94">
        <v>10.0466954022989</v>
      </c>
      <c r="J94">
        <v>89.8663793103448</v>
      </c>
      <c r="K94">
        <v>96.8725207733099</v>
      </c>
      <c r="L94">
        <v>9.73248709062313</v>
      </c>
      <c r="M94">
        <v>0.120999999999981</v>
      </c>
      <c r="N94">
        <v>0.0869252873563081</v>
      </c>
      <c r="O94">
        <v>125.215</v>
      </c>
      <c r="P94" t="s">
        <v>266</v>
      </c>
      <c r="R94">
        <v>0</v>
      </c>
      <c r="S94">
        <v>1640</v>
      </c>
      <c r="T94">
        <v>1654</v>
      </c>
      <c r="U94">
        <v>1645</v>
      </c>
      <c r="V94">
        <v>1642</v>
      </c>
      <c r="W94">
        <v>1</v>
      </c>
      <c r="X94">
        <v>1</v>
      </c>
      <c r="Y94" t="s">
        <v>360</v>
      </c>
      <c r="Z94" t="s">
        <v>86</v>
      </c>
      <c r="AA94" t="s">
        <v>345</v>
      </c>
    </row>
    <row r="95" spans="1:27">
      <c r="A95" t="s">
        <v>1</v>
      </c>
      <c r="B95">
        <v>2</v>
      </c>
      <c r="C95">
        <v>100</v>
      </c>
      <c r="D95" t="s">
        <v>265</v>
      </c>
      <c r="E95">
        <v>123.83</v>
      </c>
      <c r="F95">
        <v>121</v>
      </c>
      <c r="G95">
        <v>5.801</v>
      </c>
      <c r="H95">
        <v>115.092</v>
      </c>
      <c r="I95">
        <v>4.79421487603306</v>
      </c>
      <c r="J95">
        <v>95.1173553719008</v>
      </c>
      <c r="K95">
        <v>97.7146087377857</v>
      </c>
      <c r="L95">
        <v>4.68464830816442</v>
      </c>
      <c r="M95">
        <v>0.106999999999999</v>
      </c>
      <c r="N95">
        <v>0.0884297520661151</v>
      </c>
      <c r="O95">
        <v>115.199</v>
      </c>
      <c r="P95" t="s">
        <v>266</v>
      </c>
      <c r="R95">
        <v>0</v>
      </c>
      <c r="S95">
        <v>1656</v>
      </c>
      <c r="T95">
        <v>1670</v>
      </c>
      <c r="U95">
        <v>1661</v>
      </c>
      <c r="V95">
        <v>1658</v>
      </c>
      <c r="W95">
        <v>1</v>
      </c>
      <c r="X95">
        <v>1</v>
      </c>
      <c r="Y95" t="s">
        <v>361</v>
      </c>
      <c r="Z95" t="s">
        <v>86</v>
      </c>
      <c r="AA95" t="s">
        <v>345</v>
      </c>
    </row>
    <row r="96" spans="1:27">
      <c r="A96" t="s">
        <v>1</v>
      </c>
      <c r="B96">
        <v>2</v>
      </c>
      <c r="C96">
        <v>101</v>
      </c>
      <c r="D96" t="s">
        <v>265</v>
      </c>
      <c r="E96">
        <v>110.449</v>
      </c>
      <c r="F96">
        <v>108.8</v>
      </c>
      <c r="G96">
        <v>1.046</v>
      </c>
      <c r="H96">
        <v>107.693</v>
      </c>
      <c r="I96">
        <v>0.96139705882353</v>
      </c>
      <c r="J96">
        <v>98.9825367647059</v>
      </c>
      <c r="K96">
        <v>98.507003232261</v>
      </c>
      <c r="L96">
        <v>0.947043431810157</v>
      </c>
      <c r="M96">
        <v>0.0609999999999928</v>
      </c>
      <c r="N96">
        <v>0.0560661764705817</v>
      </c>
      <c r="O96">
        <v>107.754</v>
      </c>
      <c r="P96" t="s">
        <v>266</v>
      </c>
      <c r="R96">
        <v>0</v>
      </c>
      <c r="S96">
        <v>1672</v>
      </c>
      <c r="T96">
        <v>1686</v>
      </c>
      <c r="U96">
        <v>1677</v>
      </c>
      <c r="V96">
        <v>1674</v>
      </c>
      <c r="W96">
        <v>1</v>
      </c>
      <c r="X96">
        <v>1</v>
      </c>
      <c r="Y96" t="s">
        <v>362</v>
      </c>
      <c r="Z96" t="s">
        <v>86</v>
      </c>
      <c r="AA96" t="s">
        <v>345</v>
      </c>
    </row>
    <row r="97" spans="1:27">
      <c r="A97" t="s">
        <v>1</v>
      </c>
      <c r="B97">
        <v>2</v>
      </c>
      <c r="C97">
        <v>102</v>
      </c>
      <c r="D97" t="s">
        <v>265</v>
      </c>
      <c r="E97">
        <v>105.969</v>
      </c>
      <c r="F97">
        <v>105</v>
      </c>
      <c r="G97">
        <v>0.016</v>
      </c>
      <c r="H97">
        <v>104.936</v>
      </c>
      <c r="I97">
        <v>0.0152380952380952</v>
      </c>
      <c r="J97">
        <v>99.9390476190476</v>
      </c>
      <c r="K97">
        <v>99.0855816323642</v>
      </c>
      <c r="L97">
        <v>0.0150987552963603</v>
      </c>
      <c r="M97">
        <v>0.0479999999999876</v>
      </c>
      <c r="N97">
        <v>0.0457142857142739</v>
      </c>
      <c r="O97">
        <v>104.984</v>
      </c>
      <c r="P97" t="s">
        <v>266</v>
      </c>
      <c r="R97">
        <v>0</v>
      </c>
      <c r="S97">
        <v>1688</v>
      </c>
      <c r="T97">
        <v>1702</v>
      </c>
      <c r="U97">
        <v>1693</v>
      </c>
      <c r="V97">
        <v>1690</v>
      </c>
      <c r="W97">
        <v>1</v>
      </c>
      <c r="X97">
        <v>1</v>
      </c>
      <c r="Y97" t="s">
        <v>363</v>
      </c>
      <c r="Z97" t="s">
        <v>86</v>
      </c>
      <c r="AA97" t="s">
        <v>345</v>
      </c>
    </row>
    <row r="98" spans="1:27">
      <c r="A98" t="s">
        <v>1</v>
      </c>
      <c r="B98">
        <v>2</v>
      </c>
      <c r="C98">
        <v>103</v>
      </c>
      <c r="D98" t="s">
        <v>265</v>
      </c>
      <c r="E98">
        <v>79.917</v>
      </c>
      <c r="F98">
        <v>77.9</v>
      </c>
      <c r="G98">
        <v>1.755</v>
      </c>
      <c r="H98">
        <v>76.091</v>
      </c>
      <c r="I98">
        <v>2.25288831835687</v>
      </c>
      <c r="J98">
        <v>97.6777920410783</v>
      </c>
      <c r="K98">
        <v>97.4761314864172</v>
      </c>
      <c r="L98">
        <v>2.19602837944367</v>
      </c>
      <c r="M98">
        <v>0.0540000000000163</v>
      </c>
      <c r="N98">
        <v>0.0693196405648476</v>
      </c>
      <c r="O98">
        <v>76.145</v>
      </c>
      <c r="P98" t="s">
        <v>266</v>
      </c>
      <c r="R98">
        <v>0</v>
      </c>
      <c r="S98">
        <v>1704</v>
      </c>
      <c r="T98">
        <v>1718</v>
      </c>
      <c r="U98">
        <v>1709</v>
      </c>
      <c r="V98">
        <v>1706</v>
      </c>
      <c r="W98">
        <v>1</v>
      </c>
      <c r="X98">
        <v>1</v>
      </c>
      <c r="Y98" t="s">
        <v>364</v>
      </c>
      <c r="Z98" t="s">
        <v>86</v>
      </c>
      <c r="AA98" t="s">
        <v>345</v>
      </c>
    </row>
    <row r="99" spans="1:27">
      <c r="A99" t="s">
        <v>1</v>
      </c>
      <c r="B99">
        <v>2</v>
      </c>
      <c r="C99">
        <v>104</v>
      </c>
      <c r="D99" t="s">
        <v>265</v>
      </c>
      <c r="E99">
        <v>136.885</v>
      </c>
      <c r="F99">
        <v>136</v>
      </c>
      <c r="G99">
        <v>2.087</v>
      </c>
      <c r="H99">
        <v>133.893</v>
      </c>
      <c r="I99">
        <v>1.53455882352941</v>
      </c>
      <c r="J99">
        <v>98.4507352941176</v>
      </c>
      <c r="K99">
        <v>99.3534718924645</v>
      </c>
      <c r="L99">
        <v>1.52463746940863</v>
      </c>
      <c r="M99">
        <v>0.0200000000000102</v>
      </c>
      <c r="N99">
        <v>0.0147058823529487</v>
      </c>
      <c r="O99">
        <v>133.913</v>
      </c>
      <c r="P99" t="s">
        <v>266</v>
      </c>
      <c r="R99">
        <v>0</v>
      </c>
      <c r="S99">
        <v>1720</v>
      </c>
      <c r="T99">
        <v>1734</v>
      </c>
      <c r="U99">
        <v>1725</v>
      </c>
      <c r="V99">
        <v>1722</v>
      </c>
      <c r="W99">
        <v>1</v>
      </c>
      <c r="X99">
        <v>1</v>
      </c>
      <c r="Y99" t="s">
        <v>365</v>
      </c>
      <c r="Z99" t="s">
        <v>86</v>
      </c>
      <c r="AA99" t="s">
        <v>345</v>
      </c>
    </row>
    <row r="100" spans="1:27">
      <c r="A100" t="s">
        <v>1</v>
      </c>
      <c r="B100">
        <v>2</v>
      </c>
      <c r="C100">
        <v>105</v>
      </c>
      <c r="D100" t="s">
        <v>265</v>
      </c>
      <c r="E100">
        <v>115.326</v>
      </c>
      <c r="F100">
        <v>112.5</v>
      </c>
      <c r="G100">
        <v>13.485</v>
      </c>
      <c r="H100">
        <v>98.987</v>
      </c>
      <c r="I100">
        <v>11.9866666666667</v>
      </c>
      <c r="J100">
        <v>87.9884444444444</v>
      </c>
      <c r="K100">
        <v>97.5495551740284</v>
      </c>
      <c r="L100">
        <v>11.6929400135269</v>
      </c>
      <c r="M100">
        <v>0.0280000000000058</v>
      </c>
      <c r="N100">
        <v>0.024888888888894</v>
      </c>
      <c r="O100">
        <v>99.015</v>
      </c>
      <c r="P100" t="s">
        <v>266</v>
      </c>
      <c r="R100">
        <v>0</v>
      </c>
      <c r="S100">
        <v>1738</v>
      </c>
      <c r="T100">
        <v>1752</v>
      </c>
      <c r="U100">
        <v>1743</v>
      </c>
      <c r="V100">
        <v>1740</v>
      </c>
      <c r="W100">
        <v>1</v>
      </c>
      <c r="X100">
        <v>1</v>
      </c>
      <c r="Y100" t="s">
        <v>366</v>
      </c>
      <c r="Z100" t="s">
        <v>86</v>
      </c>
      <c r="AA100" t="s">
        <v>345</v>
      </c>
    </row>
    <row r="101" spans="1:27">
      <c r="A101" t="s">
        <v>1</v>
      </c>
      <c r="B101">
        <v>2</v>
      </c>
      <c r="C101">
        <v>106</v>
      </c>
      <c r="D101" t="s">
        <v>265</v>
      </c>
      <c r="E101">
        <v>120</v>
      </c>
      <c r="F101">
        <v>118</v>
      </c>
      <c r="G101">
        <v>5.801</v>
      </c>
      <c r="H101">
        <v>112.113</v>
      </c>
      <c r="I101">
        <v>4.91610169491525</v>
      </c>
      <c r="J101">
        <v>95.0110169491525</v>
      </c>
      <c r="K101">
        <v>98.3333333333333</v>
      </c>
      <c r="L101">
        <v>4.83416666666667</v>
      </c>
      <c r="M101">
        <v>0.0859999999999985</v>
      </c>
      <c r="N101">
        <v>0.0728813559322021</v>
      </c>
      <c r="O101">
        <v>112.199</v>
      </c>
      <c r="P101" t="s">
        <v>266</v>
      </c>
      <c r="R101">
        <v>0</v>
      </c>
      <c r="S101">
        <v>1754</v>
      </c>
      <c r="T101">
        <v>1768</v>
      </c>
      <c r="U101">
        <v>1759</v>
      </c>
      <c r="V101">
        <v>1756</v>
      </c>
      <c r="W101">
        <v>1</v>
      </c>
      <c r="X101">
        <v>1</v>
      </c>
      <c r="Y101" t="s">
        <v>367</v>
      </c>
      <c r="Z101" t="s">
        <v>86</v>
      </c>
      <c r="AA101" t="s">
        <v>345</v>
      </c>
    </row>
    <row r="102" spans="1:27">
      <c r="A102" t="s">
        <v>1</v>
      </c>
      <c r="B102">
        <v>2</v>
      </c>
      <c r="C102">
        <v>107</v>
      </c>
      <c r="D102" t="s">
        <v>265</v>
      </c>
      <c r="E102">
        <v>91.61</v>
      </c>
      <c r="F102">
        <v>89.5</v>
      </c>
      <c r="G102">
        <v>1.692</v>
      </c>
      <c r="H102">
        <v>87.705</v>
      </c>
      <c r="I102">
        <v>1.89050279329609</v>
      </c>
      <c r="J102">
        <v>97.9944134078212</v>
      </c>
      <c r="K102">
        <v>97.696757995852</v>
      </c>
      <c r="L102">
        <v>1.8469599388713</v>
      </c>
      <c r="M102">
        <v>0.103000000000009</v>
      </c>
      <c r="N102">
        <v>0.115083798882691</v>
      </c>
      <c r="O102">
        <v>87.808</v>
      </c>
      <c r="P102" t="s">
        <v>266</v>
      </c>
      <c r="R102">
        <v>0</v>
      </c>
      <c r="S102">
        <v>1770</v>
      </c>
      <c r="T102">
        <v>1784</v>
      </c>
      <c r="U102">
        <v>1775</v>
      </c>
      <c r="V102">
        <v>1772</v>
      </c>
      <c r="W102">
        <v>1</v>
      </c>
      <c r="X102">
        <v>1</v>
      </c>
      <c r="Y102" t="s">
        <v>368</v>
      </c>
      <c r="Z102" t="s">
        <v>86</v>
      </c>
      <c r="AA102" t="s">
        <v>345</v>
      </c>
    </row>
    <row r="103" spans="1:27">
      <c r="A103" t="s">
        <v>1</v>
      </c>
      <c r="B103">
        <v>2</v>
      </c>
      <c r="C103">
        <v>108</v>
      </c>
      <c r="D103" t="s">
        <v>265</v>
      </c>
      <c r="E103">
        <v>172.201</v>
      </c>
      <c r="F103">
        <v>171.1</v>
      </c>
      <c r="G103">
        <v>2.835</v>
      </c>
      <c r="H103">
        <v>168.178</v>
      </c>
      <c r="I103">
        <v>1.65692577440094</v>
      </c>
      <c r="J103">
        <v>98.2922267679719</v>
      </c>
      <c r="K103">
        <v>99.3606308906452</v>
      </c>
      <c r="L103">
        <v>1.64633190283448</v>
      </c>
      <c r="M103">
        <v>0.0869999999999891</v>
      </c>
      <c r="N103">
        <v>0.0508474576271123</v>
      </c>
      <c r="O103">
        <v>168.265</v>
      </c>
      <c r="P103" t="s">
        <v>266</v>
      </c>
      <c r="R103">
        <v>0</v>
      </c>
      <c r="S103">
        <v>1786</v>
      </c>
      <c r="T103">
        <v>1800</v>
      </c>
      <c r="U103">
        <v>1791</v>
      </c>
      <c r="V103">
        <v>1788</v>
      </c>
      <c r="W103">
        <v>1</v>
      </c>
      <c r="X103">
        <v>1</v>
      </c>
      <c r="Y103" t="s">
        <v>369</v>
      </c>
      <c r="Z103" t="s">
        <v>86</v>
      </c>
      <c r="AA103" t="s">
        <v>345</v>
      </c>
    </row>
    <row r="104" spans="1:27">
      <c r="A104" t="s">
        <v>1</v>
      </c>
      <c r="B104">
        <v>2</v>
      </c>
      <c r="C104">
        <v>109</v>
      </c>
      <c r="D104" t="s">
        <v>265</v>
      </c>
      <c r="E104">
        <v>94.587</v>
      </c>
      <c r="F104">
        <v>93.9</v>
      </c>
      <c r="G104">
        <v>1.261</v>
      </c>
      <c r="H104">
        <v>92.603</v>
      </c>
      <c r="I104">
        <v>1.34291799787007</v>
      </c>
      <c r="J104">
        <v>98.618743343983</v>
      </c>
      <c r="K104">
        <v>99.2736845443877</v>
      </c>
      <c r="L104">
        <v>1.33316417689535</v>
      </c>
      <c r="M104">
        <v>0.0360000000000156</v>
      </c>
      <c r="N104">
        <v>0.0383386581469814</v>
      </c>
      <c r="O104">
        <v>92.639</v>
      </c>
      <c r="P104" t="s">
        <v>266</v>
      </c>
      <c r="R104">
        <v>0</v>
      </c>
      <c r="S104">
        <v>1802</v>
      </c>
      <c r="T104">
        <v>1816</v>
      </c>
      <c r="U104">
        <v>1807</v>
      </c>
      <c r="V104">
        <v>1804</v>
      </c>
      <c r="W104">
        <v>1</v>
      </c>
      <c r="X104">
        <v>1</v>
      </c>
      <c r="Y104" t="s">
        <v>370</v>
      </c>
      <c r="Z104" t="s">
        <v>86</v>
      </c>
      <c r="AA104" t="s">
        <v>345</v>
      </c>
    </row>
    <row r="105" spans="1:27">
      <c r="A105" t="s">
        <v>1</v>
      </c>
      <c r="B105">
        <v>2</v>
      </c>
      <c r="C105">
        <v>110</v>
      </c>
      <c r="D105" t="s">
        <v>265</v>
      </c>
      <c r="E105">
        <v>155.496</v>
      </c>
      <c r="F105">
        <v>151</v>
      </c>
      <c r="G105">
        <v>33.862</v>
      </c>
      <c r="H105">
        <v>117.065</v>
      </c>
      <c r="I105">
        <v>22.4251655629139</v>
      </c>
      <c r="J105">
        <v>77.5264900662252</v>
      </c>
      <c r="K105">
        <v>97.1086072953645</v>
      </c>
      <c r="L105">
        <v>21.7767659618254</v>
      </c>
      <c r="M105">
        <v>0.0730000000000075</v>
      </c>
      <c r="N105">
        <v>0.0483443708609321</v>
      </c>
      <c r="O105">
        <v>117.138</v>
      </c>
      <c r="P105" t="s">
        <v>266</v>
      </c>
      <c r="R105">
        <v>0</v>
      </c>
      <c r="S105">
        <v>1820</v>
      </c>
      <c r="T105">
        <v>1834</v>
      </c>
      <c r="U105">
        <v>1825</v>
      </c>
      <c r="V105">
        <v>1822</v>
      </c>
      <c r="W105">
        <v>1</v>
      </c>
      <c r="X105">
        <v>1</v>
      </c>
      <c r="Y105" t="s">
        <v>371</v>
      </c>
      <c r="Z105" t="s">
        <v>86</v>
      </c>
      <c r="AA105" t="s">
        <v>345</v>
      </c>
    </row>
    <row r="106" spans="1:27">
      <c r="A106" t="s">
        <v>1</v>
      </c>
      <c r="B106">
        <v>2</v>
      </c>
      <c r="C106">
        <v>111</v>
      </c>
      <c r="D106" t="s">
        <v>265</v>
      </c>
      <c r="E106">
        <v>105.071</v>
      </c>
      <c r="F106">
        <v>103</v>
      </c>
      <c r="G106">
        <v>12.94</v>
      </c>
      <c r="H106">
        <v>89.942</v>
      </c>
      <c r="I106">
        <v>12.5631067961165</v>
      </c>
      <c r="J106">
        <v>87.3223300970874</v>
      </c>
      <c r="K106">
        <v>98.0289518516051</v>
      </c>
      <c r="L106">
        <v>12.3154819122308</v>
      </c>
      <c r="M106">
        <v>0.118000000000009</v>
      </c>
      <c r="N106">
        <v>0.114563106796125</v>
      </c>
      <c r="O106">
        <v>90.06</v>
      </c>
      <c r="P106" t="s">
        <v>266</v>
      </c>
      <c r="R106">
        <v>0</v>
      </c>
      <c r="S106">
        <v>1836</v>
      </c>
      <c r="T106">
        <v>1850</v>
      </c>
      <c r="U106">
        <v>1841</v>
      </c>
      <c r="V106">
        <v>1838</v>
      </c>
      <c r="W106">
        <v>1</v>
      </c>
      <c r="X106">
        <v>1</v>
      </c>
      <c r="Y106" t="s">
        <v>372</v>
      </c>
      <c r="Z106" t="s">
        <v>86</v>
      </c>
      <c r="AA106" t="s">
        <v>345</v>
      </c>
    </row>
    <row r="107" spans="1:27">
      <c r="A107" t="s">
        <v>1</v>
      </c>
      <c r="B107">
        <v>2</v>
      </c>
      <c r="C107">
        <v>112</v>
      </c>
      <c r="D107" t="s">
        <v>265</v>
      </c>
      <c r="E107">
        <v>168.629</v>
      </c>
      <c r="F107">
        <v>167.6</v>
      </c>
      <c r="G107">
        <v>3.764</v>
      </c>
      <c r="H107">
        <v>163.803</v>
      </c>
      <c r="I107">
        <v>2.24582338902148</v>
      </c>
      <c r="J107">
        <v>97.7344868735084</v>
      </c>
      <c r="K107">
        <v>99.3897846752338</v>
      </c>
      <c r="L107">
        <v>2.23211903053449</v>
      </c>
      <c r="M107">
        <v>0.032999999999987</v>
      </c>
      <c r="N107">
        <v>0.0196897374701593</v>
      </c>
      <c r="O107">
        <v>163.836</v>
      </c>
      <c r="P107" t="s">
        <v>266</v>
      </c>
      <c r="R107">
        <v>0</v>
      </c>
      <c r="S107">
        <v>1852</v>
      </c>
      <c r="T107">
        <v>1866</v>
      </c>
      <c r="U107">
        <v>1857</v>
      </c>
      <c r="V107">
        <v>1854</v>
      </c>
      <c r="W107">
        <v>1</v>
      </c>
      <c r="X107">
        <v>1</v>
      </c>
      <c r="Y107" t="s">
        <v>373</v>
      </c>
      <c r="Z107" t="s">
        <v>86</v>
      </c>
      <c r="AA107" t="s">
        <v>345</v>
      </c>
    </row>
    <row r="108" spans="1:27">
      <c r="A108" t="s">
        <v>1</v>
      </c>
      <c r="B108">
        <v>2</v>
      </c>
      <c r="C108">
        <v>113</v>
      </c>
      <c r="D108" t="s">
        <v>265</v>
      </c>
      <c r="E108">
        <v>115.824</v>
      </c>
      <c r="F108">
        <v>115</v>
      </c>
      <c r="G108">
        <v>0.206</v>
      </c>
      <c r="H108">
        <v>114.769</v>
      </c>
      <c r="I108">
        <v>0.179130434782609</v>
      </c>
      <c r="J108">
        <v>99.7991304347826</v>
      </c>
      <c r="K108">
        <v>99.288575770134</v>
      </c>
      <c r="L108">
        <v>0.177856057466501</v>
      </c>
      <c r="M108">
        <v>0.0249999999999915</v>
      </c>
      <c r="N108">
        <v>0.0217391304347752</v>
      </c>
      <c r="O108">
        <v>114.794</v>
      </c>
      <c r="P108" t="s">
        <v>266</v>
      </c>
      <c r="R108">
        <v>0</v>
      </c>
      <c r="S108">
        <v>1868</v>
      </c>
      <c r="T108">
        <v>1882</v>
      </c>
      <c r="U108">
        <v>1873</v>
      </c>
      <c r="V108">
        <v>1870</v>
      </c>
      <c r="W108">
        <v>1</v>
      </c>
      <c r="X108">
        <v>1</v>
      </c>
      <c r="Y108" t="s">
        <v>374</v>
      </c>
      <c r="Z108" t="s">
        <v>86</v>
      </c>
      <c r="AA108" t="s">
        <v>345</v>
      </c>
    </row>
    <row r="109" spans="1:27">
      <c r="A109" t="s">
        <v>1</v>
      </c>
      <c r="B109">
        <v>2</v>
      </c>
      <c r="C109">
        <v>114</v>
      </c>
      <c r="D109" t="s">
        <v>265</v>
      </c>
      <c r="E109">
        <v>160.255</v>
      </c>
      <c r="F109">
        <v>155.9</v>
      </c>
      <c r="G109">
        <v>12.736</v>
      </c>
      <c r="H109">
        <v>143.128</v>
      </c>
      <c r="I109">
        <v>8.16933932007697</v>
      </c>
      <c r="J109">
        <v>91.807568954458</v>
      </c>
      <c r="K109">
        <v>97.2824560856136</v>
      </c>
      <c r="L109">
        <v>7.94733393653864</v>
      </c>
      <c r="M109">
        <v>0.0360000000000298</v>
      </c>
      <c r="N109">
        <v>0.0230917254650608</v>
      </c>
      <c r="O109">
        <v>143.164</v>
      </c>
      <c r="P109" t="s">
        <v>266</v>
      </c>
      <c r="R109">
        <v>0</v>
      </c>
      <c r="S109">
        <v>1886</v>
      </c>
      <c r="T109">
        <v>1900</v>
      </c>
      <c r="U109">
        <v>1891</v>
      </c>
      <c r="V109">
        <v>1888</v>
      </c>
      <c r="W109">
        <v>1</v>
      </c>
      <c r="X109">
        <v>1</v>
      </c>
      <c r="Y109" t="s">
        <v>375</v>
      </c>
      <c r="Z109" t="s">
        <v>86</v>
      </c>
      <c r="AA109" t="s">
        <v>345</v>
      </c>
    </row>
    <row r="110" spans="1:27">
      <c r="A110" t="s">
        <v>1</v>
      </c>
      <c r="B110">
        <v>2</v>
      </c>
      <c r="C110">
        <v>115</v>
      </c>
      <c r="D110" t="s">
        <v>265</v>
      </c>
      <c r="E110">
        <v>135.691</v>
      </c>
      <c r="F110">
        <v>133.7</v>
      </c>
      <c r="G110">
        <v>10.123</v>
      </c>
      <c r="H110">
        <v>123.499</v>
      </c>
      <c r="I110">
        <v>7.57142857142857</v>
      </c>
      <c r="J110">
        <v>92.3702318623785</v>
      </c>
      <c r="K110">
        <v>98.5326956098783</v>
      </c>
      <c r="L110">
        <v>7.46033266760507</v>
      </c>
      <c r="M110">
        <v>0.078000000000003</v>
      </c>
      <c r="N110">
        <v>0.0583395661929716</v>
      </c>
      <c r="O110">
        <v>123.577</v>
      </c>
      <c r="P110" t="s">
        <v>266</v>
      </c>
      <c r="R110">
        <v>0</v>
      </c>
      <c r="S110">
        <v>1902</v>
      </c>
      <c r="T110">
        <v>1916</v>
      </c>
      <c r="U110">
        <v>1907</v>
      </c>
      <c r="V110">
        <v>1904</v>
      </c>
      <c r="W110">
        <v>1</v>
      </c>
      <c r="X110">
        <v>1</v>
      </c>
      <c r="Y110" t="s">
        <v>376</v>
      </c>
      <c r="Z110" t="s">
        <v>86</v>
      </c>
      <c r="AA110" t="s">
        <v>345</v>
      </c>
    </row>
    <row r="111" spans="1:27">
      <c r="A111" t="s">
        <v>1</v>
      </c>
      <c r="B111">
        <v>2</v>
      </c>
      <c r="C111">
        <v>116</v>
      </c>
      <c r="D111" t="s">
        <v>265</v>
      </c>
      <c r="E111">
        <v>195.873</v>
      </c>
      <c r="F111">
        <v>194.8</v>
      </c>
      <c r="G111">
        <v>1.169</v>
      </c>
      <c r="H111">
        <v>193.543</v>
      </c>
      <c r="I111">
        <v>0.600102669404517</v>
      </c>
      <c r="J111">
        <v>99.3547227926078</v>
      </c>
      <c r="K111">
        <v>99.4521960658182</v>
      </c>
      <c r="L111">
        <v>0.596815283372389</v>
      </c>
      <c r="M111">
        <v>0.0879999999999939</v>
      </c>
      <c r="N111">
        <v>0.0451745379876765</v>
      </c>
      <c r="O111">
        <v>193.631</v>
      </c>
      <c r="P111" t="s">
        <v>266</v>
      </c>
      <c r="R111">
        <v>0</v>
      </c>
      <c r="S111">
        <v>1918</v>
      </c>
      <c r="T111">
        <v>1932</v>
      </c>
      <c r="U111">
        <v>1923</v>
      </c>
      <c r="V111">
        <v>1920</v>
      </c>
      <c r="W111">
        <v>1</v>
      </c>
      <c r="X111">
        <v>1</v>
      </c>
      <c r="Y111" t="s">
        <v>377</v>
      </c>
      <c r="Z111" t="s">
        <v>86</v>
      </c>
      <c r="AA111" t="s">
        <v>345</v>
      </c>
    </row>
    <row r="112" spans="1:27">
      <c r="A112" t="s">
        <v>1</v>
      </c>
      <c r="B112">
        <v>2</v>
      </c>
      <c r="C112">
        <v>117</v>
      </c>
      <c r="D112" t="s">
        <v>265</v>
      </c>
      <c r="E112">
        <v>100.031</v>
      </c>
      <c r="F112">
        <v>99.3</v>
      </c>
      <c r="G112">
        <v>2.837</v>
      </c>
      <c r="H112">
        <v>96.47</v>
      </c>
      <c r="I112">
        <v>2.85699899295065</v>
      </c>
      <c r="J112">
        <v>97.1500503524673</v>
      </c>
      <c r="K112">
        <v>99.2692265397727</v>
      </c>
      <c r="L112">
        <v>2.83612080255121</v>
      </c>
      <c r="M112">
        <v>-0.007000000000005</v>
      </c>
      <c r="N112">
        <v>0.00704934541793052</v>
      </c>
      <c r="O112">
        <v>96.463</v>
      </c>
      <c r="P112" t="s">
        <v>266</v>
      </c>
      <c r="R112">
        <v>0</v>
      </c>
      <c r="S112">
        <v>1934</v>
      </c>
      <c r="T112">
        <v>1948</v>
      </c>
      <c r="U112">
        <v>1939</v>
      </c>
      <c r="V112">
        <v>1936</v>
      </c>
      <c r="W112">
        <v>1</v>
      </c>
      <c r="X112">
        <v>1</v>
      </c>
      <c r="Y112" t="s">
        <v>378</v>
      </c>
      <c r="Z112" t="s">
        <v>86</v>
      </c>
      <c r="AA112" t="s">
        <v>345</v>
      </c>
    </row>
    <row r="113" spans="1:27">
      <c r="A113" t="s">
        <v>1</v>
      </c>
      <c r="B113">
        <v>2</v>
      </c>
      <c r="C113">
        <v>118</v>
      </c>
      <c r="D113" t="s">
        <v>265</v>
      </c>
      <c r="E113">
        <v>176.033</v>
      </c>
      <c r="F113">
        <v>171.2</v>
      </c>
      <c r="G113">
        <v>4.324</v>
      </c>
      <c r="H113">
        <v>166.751</v>
      </c>
      <c r="I113">
        <v>2.52570093457944</v>
      </c>
      <c r="J113">
        <v>97.401285046729</v>
      </c>
      <c r="K113">
        <v>97.2544920554669</v>
      </c>
      <c r="L113">
        <v>2.45635761476541</v>
      </c>
      <c r="M113">
        <v>0.124999999999972</v>
      </c>
      <c r="N113">
        <v>0.0730140186915722</v>
      </c>
      <c r="O113">
        <v>166.876</v>
      </c>
      <c r="P113" t="s">
        <v>266</v>
      </c>
      <c r="R113">
        <v>0</v>
      </c>
      <c r="S113">
        <v>1952</v>
      </c>
      <c r="T113">
        <v>1966</v>
      </c>
      <c r="U113">
        <v>1957</v>
      </c>
      <c r="V113">
        <v>1954</v>
      </c>
      <c r="W113">
        <v>1</v>
      </c>
      <c r="X113">
        <v>1</v>
      </c>
      <c r="Y113" t="s">
        <v>379</v>
      </c>
      <c r="Z113" t="s">
        <v>86</v>
      </c>
      <c r="AA113" t="s">
        <v>345</v>
      </c>
    </row>
    <row r="114" spans="1:27">
      <c r="A114" t="s">
        <v>1</v>
      </c>
      <c r="B114">
        <v>2</v>
      </c>
      <c r="C114">
        <v>119</v>
      </c>
      <c r="D114" t="s">
        <v>265</v>
      </c>
      <c r="E114">
        <v>115.627</v>
      </c>
      <c r="F114">
        <v>113.9</v>
      </c>
      <c r="G114">
        <v>10.482</v>
      </c>
      <c r="H114">
        <v>103.398</v>
      </c>
      <c r="I114">
        <v>9.20280948200175</v>
      </c>
      <c r="J114">
        <v>90.7796312554873</v>
      </c>
      <c r="K114">
        <v>98.5064042135487</v>
      </c>
      <c r="L114">
        <v>9.06535670734344</v>
      </c>
      <c r="M114">
        <v>0.0200000000000102</v>
      </c>
      <c r="N114">
        <v>0.0175592625109835</v>
      </c>
      <c r="O114">
        <v>103.418</v>
      </c>
      <c r="P114" t="s">
        <v>266</v>
      </c>
      <c r="R114">
        <v>0</v>
      </c>
      <c r="S114">
        <v>1968</v>
      </c>
      <c r="T114">
        <v>1982</v>
      </c>
      <c r="U114">
        <v>1973</v>
      </c>
      <c r="V114">
        <v>1970</v>
      </c>
      <c r="W114">
        <v>1</v>
      </c>
      <c r="X114">
        <v>1</v>
      </c>
      <c r="Y114" t="s">
        <v>380</v>
      </c>
      <c r="Z114" t="s">
        <v>86</v>
      </c>
      <c r="AA114" t="s">
        <v>345</v>
      </c>
    </row>
    <row r="115" spans="1:27">
      <c r="A115" t="s">
        <v>1</v>
      </c>
      <c r="B115">
        <v>2</v>
      </c>
      <c r="C115">
        <v>120</v>
      </c>
      <c r="D115" t="s">
        <v>265</v>
      </c>
      <c r="E115">
        <v>194.983</v>
      </c>
      <c r="F115">
        <v>194</v>
      </c>
      <c r="G115">
        <v>3.329</v>
      </c>
      <c r="H115">
        <v>190.623</v>
      </c>
      <c r="I115">
        <v>1.7159793814433</v>
      </c>
      <c r="J115">
        <v>98.2592783505155</v>
      </c>
      <c r="K115">
        <v>99.4958534846628</v>
      </c>
      <c r="L115">
        <v>1.70732833118785</v>
      </c>
      <c r="M115">
        <v>0.0480000000000018</v>
      </c>
      <c r="N115">
        <v>0.0247422680412381</v>
      </c>
      <c r="O115">
        <v>190.671</v>
      </c>
      <c r="P115" t="s">
        <v>266</v>
      </c>
      <c r="R115">
        <v>0</v>
      </c>
      <c r="S115">
        <v>1984</v>
      </c>
      <c r="T115">
        <v>1998</v>
      </c>
      <c r="U115">
        <v>1989</v>
      </c>
      <c r="V115">
        <v>1986</v>
      </c>
      <c r="W115">
        <v>1</v>
      </c>
      <c r="X115">
        <v>1</v>
      </c>
      <c r="Y115" t="s">
        <v>381</v>
      </c>
      <c r="Z115" t="s">
        <v>86</v>
      </c>
      <c r="AA115" t="s">
        <v>345</v>
      </c>
    </row>
    <row r="116" spans="1:27">
      <c r="A116" t="s">
        <v>1</v>
      </c>
      <c r="B116">
        <v>2</v>
      </c>
      <c r="C116">
        <v>121</v>
      </c>
      <c r="D116" t="s">
        <v>265</v>
      </c>
      <c r="E116">
        <v>110.672</v>
      </c>
      <c r="F116">
        <v>109.9</v>
      </c>
      <c r="G116">
        <v>2.647</v>
      </c>
      <c r="H116">
        <v>107.168</v>
      </c>
      <c r="I116">
        <v>2.40855323020928</v>
      </c>
      <c r="J116">
        <v>97.5141037306642</v>
      </c>
      <c r="K116">
        <v>99.3024432557467</v>
      </c>
      <c r="L116">
        <v>2.39175220471303</v>
      </c>
      <c r="M116">
        <v>0.0849999999999937</v>
      </c>
      <c r="N116">
        <v>0.0773430391264729</v>
      </c>
      <c r="O116">
        <v>107.253</v>
      </c>
      <c r="P116" t="s">
        <v>266</v>
      </c>
      <c r="R116">
        <v>0</v>
      </c>
      <c r="S116">
        <v>2000</v>
      </c>
      <c r="T116">
        <v>2014</v>
      </c>
      <c r="U116">
        <v>2005</v>
      </c>
      <c r="V116">
        <v>2002</v>
      </c>
      <c r="W116">
        <v>1</v>
      </c>
      <c r="X116">
        <v>1</v>
      </c>
      <c r="Y116" t="s">
        <v>382</v>
      </c>
      <c r="Z116" t="s">
        <v>86</v>
      </c>
      <c r="AA116" t="s">
        <v>345</v>
      </c>
    </row>
    <row r="117" spans="1:27">
      <c r="A117" t="s">
        <v>1</v>
      </c>
      <c r="B117">
        <v>2</v>
      </c>
      <c r="C117">
        <v>122</v>
      </c>
      <c r="D117" t="s">
        <v>265</v>
      </c>
      <c r="E117">
        <v>142.591</v>
      </c>
      <c r="F117">
        <v>137.9</v>
      </c>
      <c r="G117">
        <v>6.822</v>
      </c>
      <c r="H117">
        <v>131.042</v>
      </c>
      <c r="I117">
        <v>4.94706308919507</v>
      </c>
      <c r="J117">
        <v>95.0268310369833</v>
      </c>
      <c r="K117">
        <v>96.7101710486637</v>
      </c>
      <c r="L117">
        <v>4.78431317544586</v>
      </c>
      <c r="M117">
        <v>0.0360000000000014</v>
      </c>
      <c r="N117">
        <v>0.0261058738216109</v>
      </c>
      <c r="O117">
        <v>131.078</v>
      </c>
      <c r="P117" t="s">
        <v>266</v>
      </c>
      <c r="R117">
        <v>0</v>
      </c>
      <c r="S117">
        <v>2018</v>
      </c>
      <c r="T117">
        <v>2032</v>
      </c>
      <c r="U117">
        <v>2023</v>
      </c>
      <c r="V117">
        <v>2020</v>
      </c>
      <c r="W117">
        <v>1</v>
      </c>
      <c r="X117">
        <v>1</v>
      </c>
      <c r="Y117" t="s">
        <v>383</v>
      </c>
      <c r="Z117" t="s">
        <v>86</v>
      </c>
      <c r="AA117" t="s">
        <v>345</v>
      </c>
    </row>
    <row r="118" spans="1:27">
      <c r="A118" t="s">
        <v>1</v>
      </c>
      <c r="B118">
        <v>2</v>
      </c>
      <c r="C118">
        <v>123</v>
      </c>
      <c r="D118" t="s">
        <v>265</v>
      </c>
      <c r="E118">
        <v>153.45</v>
      </c>
      <c r="F118">
        <v>151</v>
      </c>
      <c r="G118">
        <v>9.29</v>
      </c>
      <c r="H118">
        <v>141.6</v>
      </c>
      <c r="I118">
        <v>6.1523178807947</v>
      </c>
      <c r="J118">
        <v>93.7748344370861</v>
      </c>
      <c r="K118">
        <v>98.4033887259694</v>
      </c>
      <c r="L118">
        <v>6.05408927989573</v>
      </c>
      <c r="M118">
        <v>0.110000000000014</v>
      </c>
      <c r="N118">
        <v>0.0728476821192143</v>
      </c>
      <c r="O118">
        <v>141.71</v>
      </c>
      <c r="P118" t="s">
        <v>266</v>
      </c>
      <c r="R118">
        <v>0</v>
      </c>
      <c r="S118">
        <v>2034</v>
      </c>
      <c r="T118">
        <v>2048</v>
      </c>
      <c r="U118">
        <v>2039</v>
      </c>
      <c r="V118">
        <v>2036</v>
      </c>
      <c r="W118">
        <v>1</v>
      </c>
      <c r="X118">
        <v>1</v>
      </c>
      <c r="Y118" t="s">
        <v>384</v>
      </c>
      <c r="Z118" t="s">
        <v>86</v>
      </c>
      <c r="AA118" t="s">
        <v>345</v>
      </c>
    </row>
    <row r="119" spans="1:27">
      <c r="A119" t="s">
        <v>1</v>
      </c>
      <c r="B119">
        <v>2</v>
      </c>
      <c r="C119">
        <v>124</v>
      </c>
      <c r="D119" t="s">
        <v>265</v>
      </c>
      <c r="E119">
        <v>148.192</v>
      </c>
      <c r="F119">
        <v>147.4</v>
      </c>
      <c r="G119">
        <v>0.417</v>
      </c>
      <c r="H119">
        <v>146.959</v>
      </c>
      <c r="I119">
        <v>0.282903663500678</v>
      </c>
      <c r="J119">
        <v>99.7008141112619</v>
      </c>
      <c r="K119">
        <v>99.4655581947743</v>
      </c>
      <c r="L119">
        <v>0.281391708054416</v>
      </c>
      <c r="M119">
        <v>0.0240000000000009</v>
      </c>
      <c r="N119">
        <v>0.0162822252374497</v>
      </c>
      <c r="O119">
        <v>146.983</v>
      </c>
      <c r="P119" t="s">
        <v>266</v>
      </c>
      <c r="R119">
        <v>0</v>
      </c>
      <c r="S119">
        <v>2050</v>
      </c>
      <c r="T119">
        <v>2064</v>
      </c>
      <c r="U119">
        <v>2055</v>
      </c>
      <c r="V119">
        <v>2052</v>
      </c>
      <c r="W119">
        <v>1</v>
      </c>
      <c r="X119">
        <v>1</v>
      </c>
      <c r="Y119" t="s">
        <v>385</v>
      </c>
      <c r="Z119" t="s">
        <v>86</v>
      </c>
      <c r="AA119" t="s">
        <v>345</v>
      </c>
    </row>
    <row r="120" spans="1:27">
      <c r="A120" t="s">
        <v>1</v>
      </c>
      <c r="B120">
        <v>2</v>
      </c>
      <c r="C120">
        <v>125</v>
      </c>
      <c r="D120" t="s">
        <v>265</v>
      </c>
      <c r="E120">
        <v>121.465</v>
      </c>
      <c r="F120">
        <v>120.8</v>
      </c>
      <c r="G120">
        <v>11.563</v>
      </c>
      <c r="H120">
        <v>109.201</v>
      </c>
      <c r="I120">
        <v>9.57201986754967</v>
      </c>
      <c r="J120">
        <v>90.398178807947</v>
      </c>
      <c r="K120">
        <v>99.4525171860207</v>
      </c>
      <c r="L120">
        <v>9.51961470382415</v>
      </c>
      <c r="M120">
        <v>0.0360000000000014</v>
      </c>
      <c r="N120">
        <v>0.0298013245033124</v>
      </c>
      <c r="O120">
        <v>109.237</v>
      </c>
      <c r="P120" t="s">
        <v>266</v>
      </c>
      <c r="R120">
        <v>0</v>
      </c>
      <c r="S120">
        <v>2066</v>
      </c>
      <c r="T120">
        <v>2080</v>
      </c>
      <c r="U120">
        <v>2071</v>
      </c>
      <c r="V120">
        <v>2068</v>
      </c>
      <c r="W120">
        <v>1</v>
      </c>
      <c r="X120">
        <v>1</v>
      </c>
      <c r="Y120" t="s">
        <v>386</v>
      </c>
      <c r="Z120" t="s">
        <v>86</v>
      </c>
      <c r="AA120" t="s">
        <v>345</v>
      </c>
    </row>
    <row r="121" spans="1:27">
      <c r="A121" t="s">
        <v>1</v>
      </c>
      <c r="B121">
        <v>2</v>
      </c>
      <c r="C121">
        <v>126</v>
      </c>
      <c r="D121" t="s">
        <v>265</v>
      </c>
      <c r="E121">
        <v>157.183</v>
      </c>
      <c r="F121">
        <v>153.6</v>
      </c>
      <c r="G121">
        <v>7.139</v>
      </c>
      <c r="H121">
        <v>146.386</v>
      </c>
      <c r="I121">
        <v>4.64778645833333</v>
      </c>
      <c r="J121">
        <v>95.3033854166667</v>
      </c>
      <c r="K121">
        <v>97.7204914017419</v>
      </c>
      <c r="L121">
        <v>4.54183976638695</v>
      </c>
      <c r="M121">
        <v>0.0749999999999886</v>
      </c>
      <c r="N121">
        <v>0.0488281249999926</v>
      </c>
      <c r="O121">
        <v>146.461</v>
      </c>
      <c r="P121" t="s">
        <v>266</v>
      </c>
      <c r="R121">
        <v>0</v>
      </c>
      <c r="S121">
        <v>2084</v>
      </c>
      <c r="T121">
        <v>2098</v>
      </c>
      <c r="U121">
        <v>2089</v>
      </c>
      <c r="V121">
        <v>2086</v>
      </c>
      <c r="W121">
        <v>1</v>
      </c>
      <c r="X121">
        <v>1</v>
      </c>
      <c r="Y121" t="s">
        <v>387</v>
      </c>
      <c r="Z121" t="s">
        <v>86</v>
      </c>
      <c r="AA121" t="s">
        <v>345</v>
      </c>
    </row>
    <row r="122" spans="1:27">
      <c r="A122" t="s">
        <v>1</v>
      </c>
      <c r="B122">
        <v>2</v>
      </c>
      <c r="C122">
        <v>127</v>
      </c>
      <c r="D122" t="s">
        <v>265</v>
      </c>
      <c r="E122">
        <v>125.311</v>
      </c>
      <c r="F122">
        <v>124</v>
      </c>
      <c r="G122">
        <v>25.368</v>
      </c>
      <c r="H122">
        <v>98.552</v>
      </c>
      <c r="I122">
        <v>20.458064516129</v>
      </c>
      <c r="J122">
        <v>79.4774193548387</v>
      </c>
      <c r="K122">
        <v>98.9538029382895</v>
      </c>
      <c r="L122">
        <v>20.2440328462785</v>
      </c>
      <c r="M122">
        <v>0.0799999999999983</v>
      </c>
      <c r="N122">
        <v>0.0645161290322567</v>
      </c>
      <c r="O122">
        <v>98.632</v>
      </c>
      <c r="P122" t="s">
        <v>266</v>
      </c>
      <c r="R122">
        <v>0</v>
      </c>
      <c r="S122">
        <v>2100</v>
      </c>
      <c r="T122">
        <v>2114</v>
      </c>
      <c r="U122">
        <v>2105</v>
      </c>
      <c r="V122">
        <v>2102</v>
      </c>
      <c r="W122">
        <v>1</v>
      </c>
      <c r="X122">
        <v>1</v>
      </c>
      <c r="Y122" t="s">
        <v>388</v>
      </c>
      <c r="Z122" t="s">
        <v>86</v>
      </c>
      <c r="AA122" t="s">
        <v>345</v>
      </c>
    </row>
    <row r="123" spans="1:27">
      <c r="A123" t="s">
        <v>1</v>
      </c>
      <c r="B123">
        <v>2</v>
      </c>
      <c r="C123">
        <v>128</v>
      </c>
      <c r="D123" t="s">
        <v>265</v>
      </c>
      <c r="E123">
        <v>134.928</v>
      </c>
      <c r="F123">
        <v>134</v>
      </c>
      <c r="G123">
        <v>11.867</v>
      </c>
      <c r="H123">
        <v>122.046</v>
      </c>
      <c r="I123">
        <v>8.85597014925373</v>
      </c>
      <c r="J123">
        <v>91.0791044776119</v>
      </c>
      <c r="K123">
        <v>99.3122257796751</v>
      </c>
      <c r="L123">
        <v>8.7950610696075</v>
      </c>
      <c r="M123">
        <v>0.0869999999999891</v>
      </c>
      <c r="N123">
        <v>0.0649253731343202</v>
      </c>
      <c r="O123">
        <v>122.133</v>
      </c>
      <c r="P123" t="s">
        <v>266</v>
      </c>
      <c r="R123">
        <v>0</v>
      </c>
      <c r="S123">
        <v>2116</v>
      </c>
      <c r="T123">
        <v>2130</v>
      </c>
      <c r="U123">
        <v>2121</v>
      </c>
      <c r="V123">
        <v>2118</v>
      </c>
      <c r="W123">
        <v>1</v>
      </c>
      <c r="X123">
        <v>1</v>
      </c>
      <c r="Y123" t="s">
        <v>389</v>
      </c>
      <c r="Z123" t="s">
        <v>86</v>
      </c>
      <c r="AA123" t="s">
        <v>345</v>
      </c>
    </row>
    <row r="124" spans="1:27">
      <c r="A124" t="s">
        <v>1</v>
      </c>
      <c r="B124">
        <v>2</v>
      </c>
      <c r="C124">
        <v>129</v>
      </c>
      <c r="D124" t="s">
        <v>265</v>
      </c>
      <c r="E124">
        <v>106.832</v>
      </c>
      <c r="F124">
        <v>106.1</v>
      </c>
      <c r="G124">
        <v>0.139</v>
      </c>
      <c r="H124">
        <v>105.917</v>
      </c>
      <c r="I124">
        <v>0.131008482563619</v>
      </c>
      <c r="J124">
        <v>99.8275212064091</v>
      </c>
      <c r="K124">
        <v>99.3148120413359</v>
      </c>
      <c r="L124">
        <v>0.130110828216265</v>
      </c>
      <c r="M124">
        <v>0.0439999999999969</v>
      </c>
      <c r="N124">
        <v>0.0414703110273298</v>
      </c>
      <c r="O124">
        <v>105.961</v>
      </c>
      <c r="P124" t="s">
        <v>266</v>
      </c>
      <c r="R124">
        <v>0</v>
      </c>
      <c r="S124">
        <v>2132</v>
      </c>
      <c r="T124">
        <v>2146</v>
      </c>
      <c r="U124">
        <v>2137</v>
      </c>
      <c r="V124">
        <v>2134</v>
      </c>
      <c r="W124">
        <v>1</v>
      </c>
      <c r="X124">
        <v>1</v>
      </c>
      <c r="Y124" t="s">
        <v>390</v>
      </c>
      <c r="Z124" t="s">
        <v>86</v>
      </c>
      <c r="AA124" t="s">
        <v>345</v>
      </c>
    </row>
    <row r="125" spans="1:27">
      <c r="A125" t="s">
        <v>1</v>
      </c>
      <c r="B125">
        <v>2</v>
      </c>
      <c r="C125">
        <v>130</v>
      </c>
      <c r="D125" t="s">
        <v>265</v>
      </c>
      <c r="E125">
        <v>144.563</v>
      </c>
      <c r="F125">
        <v>143.6</v>
      </c>
      <c r="G125">
        <v>0.086</v>
      </c>
      <c r="H125">
        <v>143.44</v>
      </c>
      <c r="I125">
        <v>0.0598885793871866</v>
      </c>
      <c r="J125">
        <v>99.8885793871866</v>
      </c>
      <c r="K125">
        <v>99.3338544440832</v>
      </c>
      <c r="L125">
        <v>0.0594896342770972</v>
      </c>
      <c r="M125">
        <v>0.0739999999999839</v>
      </c>
      <c r="N125">
        <v>0.0515320334261726</v>
      </c>
      <c r="O125">
        <v>143.514</v>
      </c>
      <c r="P125" t="s">
        <v>266</v>
      </c>
      <c r="R125">
        <v>0</v>
      </c>
      <c r="S125">
        <v>2148</v>
      </c>
      <c r="T125">
        <v>2162</v>
      </c>
      <c r="U125">
        <v>2153</v>
      </c>
      <c r="V125">
        <v>2150</v>
      </c>
      <c r="W125">
        <v>1</v>
      </c>
      <c r="X125">
        <v>1</v>
      </c>
      <c r="Y125" t="s">
        <v>391</v>
      </c>
      <c r="Z125" t="s">
        <v>86</v>
      </c>
      <c r="AA125" t="s">
        <v>345</v>
      </c>
    </row>
    <row r="126" spans="1:27">
      <c r="A126" t="s">
        <v>1</v>
      </c>
      <c r="B126">
        <v>2</v>
      </c>
      <c r="C126">
        <v>131</v>
      </c>
      <c r="D126" t="s">
        <v>265</v>
      </c>
      <c r="E126">
        <v>143.439</v>
      </c>
      <c r="F126">
        <v>142.4</v>
      </c>
      <c r="G126">
        <v>2.732</v>
      </c>
      <c r="H126">
        <v>139.57</v>
      </c>
      <c r="I126">
        <v>1.9185393258427</v>
      </c>
      <c r="J126">
        <v>98.0126404494382</v>
      </c>
      <c r="K126">
        <v>99.2756502764241</v>
      </c>
      <c r="L126">
        <v>1.90464239153926</v>
      </c>
      <c r="M126">
        <v>0.0980000000000132</v>
      </c>
      <c r="N126">
        <v>0.0688202247191104</v>
      </c>
      <c r="O126">
        <v>139.668</v>
      </c>
      <c r="P126" t="s">
        <v>266</v>
      </c>
      <c r="R126">
        <v>0</v>
      </c>
      <c r="S126">
        <v>2164</v>
      </c>
      <c r="T126">
        <v>2178</v>
      </c>
      <c r="U126">
        <v>2169</v>
      </c>
      <c r="V126">
        <v>2166</v>
      </c>
      <c r="W126">
        <v>1</v>
      </c>
      <c r="X126">
        <v>1</v>
      </c>
      <c r="Y126" t="s">
        <v>392</v>
      </c>
      <c r="Z126" t="s">
        <v>86</v>
      </c>
      <c r="AA126" t="s">
        <v>345</v>
      </c>
    </row>
    <row r="127" spans="1:27">
      <c r="A127" t="s">
        <v>1</v>
      </c>
      <c r="B127">
        <v>2</v>
      </c>
      <c r="C127">
        <v>132</v>
      </c>
      <c r="D127" t="s">
        <v>265</v>
      </c>
      <c r="E127">
        <v>133.354</v>
      </c>
      <c r="F127">
        <v>128.5</v>
      </c>
      <c r="G127">
        <v>4.362</v>
      </c>
      <c r="H127">
        <v>124.1</v>
      </c>
      <c r="I127">
        <v>3.39455252918288</v>
      </c>
      <c r="J127">
        <v>96.5758754863813</v>
      </c>
      <c r="K127">
        <v>96.3600641900505</v>
      </c>
      <c r="L127">
        <v>3.27099299608561</v>
      </c>
      <c r="M127">
        <v>0.0380000000000109</v>
      </c>
      <c r="N127">
        <v>0.0295719844358062</v>
      </c>
      <c r="O127">
        <v>124.138</v>
      </c>
      <c r="P127" t="s">
        <v>266</v>
      </c>
      <c r="R127">
        <v>0</v>
      </c>
      <c r="S127">
        <v>2182</v>
      </c>
      <c r="T127">
        <v>2196</v>
      </c>
      <c r="U127">
        <v>2187</v>
      </c>
      <c r="V127">
        <v>2184</v>
      </c>
      <c r="W127">
        <v>1</v>
      </c>
      <c r="X127">
        <v>1</v>
      </c>
      <c r="Y127" t="s">
        <v>393</v>
      </c>
      <c r="Z127" t="s">
        <v>86</v>
      </c>
      <c r="AA127" t="s">
        <v>345</v>
      </c>
    </row>
    <row r="128" spans="1:27">
      <c r="A128" t="s">
        <v>1</v>
      </c>
      <c r="B128">
        <v>2</v>
      </c>
      <c r="C128">
        <v>133</v>
      </c>
      <c r="D128" t="s">
        <v>265</v>
      </c>
      <c r="E128">
        <v>127.727</v>
      </c>
      <c r="F128">
        <v>126.4</v>
      </c>
      <c r="G128">
        <v>11.488</v>
      </c>
      <c r="H128">
        <v>114.824</v>
      </c>
      <c r="I128">
        <v>9.08860759493671</v>
      </c>
      <c r="J128">
        <v>90.8417721518987</v>
      </c>
      <c r="K128">
        <v>98.9610653972927</v>
      </c>
      <c r="L128">
        <v>8.99418290572862</v>
      </c>
      <c r="M128">
        <v>0.0880000000000081</v>
      </c>
      <c r="N128">
        <v>0.0696202531645633</v>
      </c>
      <c r="O128">
        <v>114.912</v>
      </c>
      <c r="P128" t="s">
        <v>266</v>
      </c>
      <c r="R128">
        <v>0</v>
      </c>
      <c r="S128">
        <v>2198</v>
      </c>
      <c r="T128">
        <v>2212</v>
      </c>
      <c r="U128">
        <v>2203</v>
      </c>
      <c r="V128">
        <v>2200</v>
      </c>
      <c r="W128">
        <v>1</v>
      </c>
      <c r="X128">
        <v>1</v>
      </c>
      <c r="Y128" t="s">
        <v>394</v>
      </c>
      <c r="Z128" t="s">
        <v>86</v>
      </c>
      <c r="AA128" t="s">
        <v>345</v>
      </c>
    </row>
    <row r="129" spans="1:27">
      <c r="A129" t="s">
        <v>1</v>
      </c>
      <c r="B129">
        <v>2</v>
      </c>
      <c r="C129">
        <v>134</v>
      </c>
      <c r="D129" t="s">
        <v>265</v>
      </c>
      <c r="E129">
        <v>163.357</v>
      </c>
      <c r="F129">
        <v>162.6</v>
      </c>
      <c r="G129">
        <v>10.465</v>
      </c>
      <c r="H129">
        <v>152.052</v>
      </c>
      <c r="I129">
        <v>6.4360393603936</v>
      </c>
      <c r="J129">
        <v>93.5129151291513</v>
      </c>
      <c r="K129">
        <v>99.536597758284</v>
      </c>
      <c r="L129">
        <v>6.40621460971982</v>
      </c>
      <c r="M129">
        <v>0.0829999999999984</v>
      </c>
      <c r="N129">
        <v>0.0510455104551036</v>
      </c>
      <c r="O129">
        <v>152.135</v>
      </c>
      <c r="P129" t="s">
        <v>266</v>
      </c>
      <c r="R129">
        <v>0</v>
      </c>
      <c r="S129">
        <v>2214</v>
      </c>
      <c r="T129">
        <v>2228</v>
      </c>
      <c r="U129">
        <v>2219</v>
      </c>
      <c r="V129">
        <v>2216</v>
      </c>
      <c r="W129">
        <v>1</v>
      </c>
      <c r="X129">
        <v>1</v>
      </c>
      <c r="Y129" t="s">
        <v>395</v>
      </c>
      <c r="Z129" t="s">
        <v>86</v>
      </c>
      <c r="AA129" t="s">
        <v>345</v>
      </c>
    </row>
    <row r="130" spans="1:27">
      <c r="A130" t="s">
        <v>1</v>
      </c>
      <c r="B130">
        <v>2</v>
      </c>
      <c r="C130">
        <v>135</v>
      </c>
      <c r="D130" t="s">
        <v>265</v>
      </c>
      <c r="E130">
        <v>132.639</v>
      </c>
      <c r="F130">
        <v>131.9</v>
      </c>
      <c r="G130">
        <v>5.205</v>
      </c>
      <c r="H130">
        <v>126.621</v>
      </c>
      <c r="I130">
        <v>3.9461713419257</v>
      </c>
      <c r="J130">
        <v>95.9977255496588</v>
      </c>
      <c r="K130">
        <v>99.4428486342629</v>
      </c>
      <c r="L130">
        <v>3.92418519439984</v>
      </c>
      <c r="M130">
        <v>0.0740000000000123</v>
      </c>
      <c r="N130">
        <v>0.0561031084154756</v>
      </c>
      <c r="O130">
        <v>126.695</v>
      </c>
      <c r="P130" t="s">
        <v>266</v>
      </c>
      <c r="R130">
        <v>0</v>
      </c>
      <c r="S130">
        <v>2230</v>
      </c>
      <c r="T130">
        <v>2244</v>
      </c>
      <c r="U130">
        <v>2235</v>
      </c>
      <c r="V130">
        <v>2232</v>
      </c>
      <c r="W130">
        <v>1</v>
      </c>
      <c r="X130">
        <v>1</v>
      </c>
      <c r="Y130" t="s">
        <v>396</v>
      </c>
      <c r="Z130" t="s">
        <v>86</v>
      </c>
      <c r="AA130" t="s">
        <v>345</v>
      </c>
    </row>
    <row r="131" spans="1:27">
      <c r="A131" t="s">
        <v>1</v>
      </c>
      <c r="B131">
        <v>2</v>
      </c>
      <c r="C131">
        <v>137</v>
      </c>
      <c r="D131" t="s">
        <v>265</v>
      </c>
      <c r="E131">
        <v>16.877</v>
      </c>
      <c r="F131">
        <v>16.5</v>
      </c>
      <c r="G131">
        <v>1.823</v>
      </c>
      <c r="H131">
        <v>14.627</v>
      </c>
      <c r="I131">
        <v>11.0484848484848</v>
      </c>
      <c r="J131">
        <v>88.6484848484849</v>
      </c>
      <c r="K131">
        <v>97.7661906736979</v>
      </c>
      <c r="L131">
        <v>10.8016827635243</v>
      </c>
      <c r="M131">
        <v>0.0500000000000007</v>
      </c>
      <c r="N131">
        <v>0.303030303030307</v>
      </c>
      <c r="O131">
        <v>14.677</v>
      </c>
      <c r="P131" t="s">
        <v>266</v>
      </c>
      <c r="R131">
        <v>0</v>
      </c>
      <c r="S131">
        <v>2271</v>
      </c>
      <c r="T131">
        <v>2285</v>
      </c>
      <c r="U131">
        <v>2276</v>
      </c>
      <c r="V131">
        <v>2273</v>
      </c>
      <c r="W131">
        <v>1</v>
      </c>
      <c r="X131">
        <v>1</v>
      </c>
      <c r="Y131" t="s">
        <v>397</v>
      </c>
      <c r="Z131" t="s">
        <v>86</v>
      </c>
      <c r="AA131" t="s">
        <v>398</v>
      </c>
    </row>
    <row r="132" spans="1:27">
      <c r="A132" t="s">
        <v>1</v>
      </c>
      <c r="B132">
        <v>2</v>
      </c>
      <c r="C132">
        <v>138</v>
      </c>
      <c r="D132" t="s">
        <v>265</v>
      </c>
      <c r="E132">
        <v>28.891</v>
      </c>
      <c r="F132">
        <v>28.5</v>
      </c>
      <c r="G132">
        <v>2.8</v>
      </c>
      <c r="H132">
        <v>25.661</v>
      </c>
      <c r="I132">
        <v>9.82456140350877</v>
      </c>
      <c r="J132">
        <v>90.0385964912281</v>
      </c>
      <c r="K132">
        <v>98.6466373611159</v>
      </c>
      <c r="L132">
        <v>9.69159946003946</v>
      </c>
      <c r="M132">
        <v>0.0389999999999979</v>
      </c>
      <c r="N132">
        <v>0.136842105263151</v>
      </c>
      <c r="O132">
        <v>25.7</v>
      </c>
      <c r="P132" t="s">
        <v>266</v>
      </c>
      <c r="R132">
        <v>0</v>
      </c>
      <c r="S132">
        <v>2287</v>
      </c>
      <c r="T132">
        <v>2301</v>
      </c>
      <c r="U132">
        <v>2292</v>
      </c>
      <c r="V132">
        <v>2289</v>
      </c>
      <c r="W132">
        <v>1</v>
      </c>
      <c r="X132">
        <v>1</v>
      </c>
      <c r="Y132" t="s">
        <v>399</v>
      </c>
      <c r="Z132" t="s">
        <v>86</v>
      </c>
      <c r="AA132" t="s">
        <v>398</v>
      </c>
    </row>
    <row r="133" spans="1:27">
      <c r="A133" t="s">
        <v>1</v>
      </c>
      <c r="B133">
        <v>2</v>
      </c>
      <c r="C133">
        <v>139</v>
      </c>
      <c r="D133" t="s">
        <v>265</v>
      </c>
      <c r="E133">
        <v>31.927</v>
      </c>
      <c r="F133">
        <v>31.4</v>
      </c>
      <c r="G133">
        <v>1.417</v>
      </c>
      <c r="H133">
        <v>29.895</v>
      </c>
      <c r="I133">
        <v>4.51273885350319</v>
      </c>
      <c r="J133">
        <v>95.2070063694268</v>
      </c>
      <c r="K133">
        <v>98.3493594763053</v>
      </c>
      <c r="L133">
        <v>4.43824975725875</v>
      </c>
      <c r="M133">
        <v>0.0879999999999974</v>
      </c>
      <c r="N133">
        <v>0.280254777070055</v>
      </c>
      <c r="O133">
        <v>29.983</v>
      </c>
      <c r="P133" t="s">
        <v>266</v>
      </c>
      <c r="R133">
        <v>0</v>
      </c>
      <c r="S133">
        <v>2303</v>
      </c>
      <c r="T133">
        <v>2317</v>
      </c>
      <c r="U133">
        <v>2308</v>
      </c>
      <c r="V133">
        <v>2305</v>
      </c>
      <c r="W133">
        <v>1</v>
      </c>
      <c r="X133">
        <v>1</v>
      </c>
      <c r="Y133" t="s">
        <v>400</v>
      </c>
      <c r="Z133" t="s">
        <v>86</v>
      </c>
      <c r="AA133" t="s">
        <v>398</v>
      </c>
    </row>
    <row r="134" spans="1:27">
      <c r="A134" t="s">
        <v>1</v>
      </c>
      <c r="B134">
        <v>2</v>
      </c>
      <c r="C134">
        <v>140</v>
      </c>
      <c r="D134" t="s">
        <v>265</v>
      </c>
      <c r="E134">
        <v>52.542</v>
      </c>
      <c r="F134">
        <v>50.7</v>
      </c>
      <c r="G134">
        <v>1.268</v>
      </c>
      <c r="H134">
        <v>49.35</v>
      </c>
      <c r="I134">
        <v>2.50098619329389</v>
      </c>
      <c r="J134">
        <v>97.3372781065089</v>
      </c>
      <c r="K134">
        <v>96.4942331848807</v>
      </c>
      <c r="L134">
        <v>2.41330744927867</v>
      </c>
      <c r="M134">
        <v>0.0820000000000007</v>
      </c>
      <c r="N134">
        <v>0.16173570019724</v>
      </c>
      <c r="O134">
        <v>49.432</v>
      </c>
      <c r="P134" t="s">
        <v>266</v>
      </c>
      <c r="R134">
        <v>0</v>
      </c>
      <c r="S134">
        <v>2319</v>
      </c>
      <c r="T134">
        <v>2333</v>
      </c>
      <c r="U134">
        <v>2324</v>
      </c>
      <c r="V134">
        <v>2321</v>
      </c>
      <c r="W134">
        <v>1</v>
      </c>
      <c r="X134">
        <v>1</v>
      </c>
      <c r="Y134" t="s">
        <v>401</v>
      </c>
      <c r="Z134" t="s">
        <v>86</v>
      </c>
      <c r="AA134" t="s">
        <v>398</v>
      </c>
    </row>
    <row r="135" spans="1:27">
      <c r="A135" t="s">
        <v>1</v>
      </c>
      <c r="B135">
        <v>2</v>
      </c>
      <c r="C135">
        <v>141</v>
      </c>
      <c r="D135" t="s">
        <v>265</v>
      </c>
      <c r="E135">
        <v>113.962</v>
      </c>
      <c r="F135">
        <v>113.1</v>
      </c>
      <c r="G135">
        <v>4.664</v>
      </c>
      <c r="H135">
        <v>108.382</v>
      </c>
      <c r="I135">
        <v>4.1237842617153</v>
      </c>
      <c r="J135">
        <v>95.8284703801945</v>
      </c>
      <c r="K135">
        <v>99.2436075182956</v>
      </c>
      <c r="L135">
        <v>4.09259226759797</v>
      </c>
      <c r="M135">
        <v>0.0539999999999878</v>
      </c>
      <c r="N135">
        <v>0.0477453580901749</v>
      </c>
      <c r="O135">
        <v>108.436</v>
      </c>
      <c r="P135" t="s">
        <v>266</v>
      </c>
      <c r="R135">
        <v>0</v>
      </c>
      <c r="S135">
        <v>2335</v>
      </c>
      <c r="T135">
        <v>2349</v>
      </c>
      <c r="U135">
        <v>2340</v>
      </c>
      <c r="V135">
        <v>2337</v>
      </c>
      <c r="W135">
        <v>1</v>
      </c>
      <c r="X135">
        <v>1</v>
      </c>
      <c r="Y135" t="s">
        <v>402</v>
      </c>
      <c r="Z135" t="s">
        <v>86</v>
      </c>
      <c r="AA135" t="s">
        <v>398</v>
      </c>
    </row>
    <row r="136" spans="1:27">
      <c r="A136" t="s">
        <v>1</v>
      </c>
      <c r="B136">
        <v>2</v>
      </c>
      <c r="C136">
        <v>142</v>
      </c>
      <c r="D136" t="s">
        <v>265</v>
      </c>
      <c r="E136">
        <v>130.896</v>
      </c>
      <c r="F136">
        <v>130</v>
      </c>
      <c r="G136">
        <v>0.37</v>
      </c>
      <c r="H136">
        <v>129.639</v>
      </c>
      <c r="I136">
        <v>0.284615384615385</v>
      </c>
      <c r="J136">
        <v>99.7223076923077</v>
      </c>
      <c r="K136">
        <v>99.315487104266</v>
      </c>
      <c r="L136">
        <v>0.282667155604449</v>
      </c>
      <c r="M136">
        <v>-0.00900000000001455</v>
      </c>
      <c r="N136">
        <v>0.00692307692308812</v>
      </c>
      <c r="O136">
        <v>129.63</v>
      </c>
      <c r="P136" t="s">
        <v>266</v>
      </c>
      <c r="R136">
        <v>0</v>
      </c>
      <c r="S136">
        <v>2351</v>
      </c>
      <c r="T136">
        <v>2365</v>
      </c>
      <c r="U136">
        <v>2356</v>
      </c>
      <c r="V136">
        <v>2353</v>
      </c>
      <c r="W136">
        <v>1</v>
      </c>
      <c r="X136">
        <v>1</v>
      </c>
      <c r="Y136" t="s">
        <v>403</v>
      </c>
      <c r="Z136" t="s">
        <v>86</v>
      </c>
      <c r="AA136" t="s">
        <v>398</v>
      </c>
    </row>
    <row r="137" spans="1:27">
      <c r="A137" t="s">
        <v>1</v>
      </c>
      <c r="B137">
        <v>2</v>
      </c>
      <c r="C137">
        <v>143</v>
      </c>
      <c r="D137" t="s">
        <v>265</v>
      </c>
      <c r="E137">
        <v>205.834</v>
      </c>
      <c r="F137">
        <v>204.9</v>
      </c>
      <c r="G137">
        <v>2.592</v>
      </c>
      <c r="H137">
        <v>202.244</v>
      </c>
      <c r="I137">
        <v>1.26500732064422</v>
      </c>
      <c r="J137">
        <v>98.7037579306979</v>
      </c>
      <c r="K137">
        <v>99.5462362874938</v>
      </c>
      <c r="L137">
        <v>1.25926717646259</v>
      </c>
      <c r="M137">
        <v>0.063999999999993</v>
      </c>
      <c r="N137">
        <v>0.0312347486578785</v>
      </c>
      <c r="O137">
        <v>202.308</v>
      </c>
      <c r="P137" t="s">
        <v>266</v>
      </c>
      <c r="R137">
        <v>0</v>
      </c>
      <c r="S137">
        <v>2367</v>
      </c>
      <c r="T137">
        <v>2382</v>
      </c>
      <c r="U137">
        <v>2373</v>
      </c>
      <c r="V137">
        <v>2369</v>
      </c>
      <c r="W137">
        <v>1</v>
      </c>
      <c r="X137">
        <v>1</v>
      </c>
      <c r="Y137" t="s">
        <v>404</v>
      </c>
      <c r="Z137" t="s">
        <v>86</v>
      </c>
      <c r="AA137" t="s">
        <v>398</v>
      </c>
    </row>
    <row r="138" spans="1:27">
      <c r="A138" t="s">
        <v>1</v>
      </c>
      <c r="B138">
        <v>2</v>
      </c>
      <c r="C138">
        <v>144</v>
      </c>
      <c r="D138" t="s">
        <v>265</v>
      </c>
      <c r="E138">
        <v>153.414</v>
      </c>
      <c r="F138">
        <v>147.9</v>
      </c>
      <c r="G138">
        <v>0.355</v>
      </c>
      <c r="H138">
        <v>147.503</v>
      </c>
      <c r="I138">
        <v>0.240027045300879</v>
      </c>
      <c r="J138">
        <v>99.7315753887762</v>
      </c>
      <c r="K138">
        <v>96.405803903164</v>
      </c>
      <c r="L138">
        <v>0.231400002607324</v>
      </c>
      <c r="M138">
        <v>0.04200000000003</v>
      </c>
      <c r="N138">
        <v>0.0283975659229412</v>
      </c>
      <c r="O138">
        <v>147.545</v>
      </c>
      <c r="P138" t="s">
        <v>266</v>
      </c>
      <c r="R138">
        <v>0</v>
      </c>
      <c r="S138">
        <v>2386</v>
      </c>
      <c r="T138">
        <v>2400</v>
      </c>
      <c r="U138">
        <v>2391</v>
      </c>
      <c r="V138">
        <v>2388</v>
      </c>
      <c r="W138">
        <v>1</v>
      </c>
      <c r="X138">
        <v>1</v>
      </c>
      <c r="Y138" t="s">
        <v>405</v>
      </c>
      <c r="Z138" t="s">
        <v>86</v>
      </c>
      <c r="AA138" t="s">
        <v>398</v>
      </c>
    </row>
    <row r="139" spans="1:27">
      <c r="A139" t="s">
        <v>1</v>
      </c>
      <c r="B139">
        <v>2</v>
      </c>
      <c r="C139">
        <v>145</v>
      </c>
      <c r="D139" t="s">
        <v>265</v>
      </c>
      <c r="E139">
        <v>151.693</v>
      </c>
      <c r="F139">
        <v>149.4</v>
      </c>
      <c r="G139">
        <v>9.417</v>
      </c>
      <c r="H139">
        <v>139.986</v>
      </c>
      <c r="I139">
        <v>6.30321285140562</v>
      </c>
      <c r="J139">
        <v>93.6987951807229</v>
      </c>
      <c r="K139">
        <v>98.488394322744</v>
      </c>
      <c r="L139">
        <v>6.20793312809424</v>
      </c>
      <c r="M139">
        <v>-0.0029999999999859</v>
      </c>
      <c r="N139">
        <v>0.00200803212850462</v>
      </c>
      <c r="O139">
        <v>139.983</v>
      </c>
      <c r="P139" t="s">
        <v>266</v>
      </c>
      <c r="R139">
        <v>0</v>
      </c>
      <c r="S139">
        <v>2402</v>
      </c>
      <c r="T139">
        <v>2416</v>
      </c>
      <c r="U139">
        <v>2407</v>
      </c>
      <c r="V139">
        <v>2404</v>
      </c>
      <c r="W139">
        <v>1</v>
      </c>
      <c r="X139">
        <v>1</v>
      </c>
      <c r="Y139" t="s">
        <v>406</v>
      </c>
      <c r="Z139" t="s">
        <v>86</v>
      </c>
      <c r="AA139" t="s">
        <v>398</v>
      </c>
    </row>
    <row r="140" spans="1:27">
      <c r="A140" t="s">
        <v>1</v>
      </c>
      <c r="B140">
        <v>2</v>
      </c>
      <c r="C140">
        <v>146</v>
      </c>
      <c r="D140" t="s">
        <v>265</v>
      </c>
      <c r="E140">
        <v>99</v>
      </c>
      <c r="F140">
        <v>97.4</v>
      </c>
      <c r="G140">
        <v>6.872</v>
      </c>
      <c r="H140">
        <v>90.464</v>
      </c>
      <c r="I140">
        <v>7.05544147843942</v>
      </c>
      <c r="J140">
        <v>92.8788501026694</v>
      </c>
      <c r="K140">
        <v>98.3838383838384</v>
      </c>
      <c r="L140">
        <v>6.94141414141414</v>
      </c>
      <c r="M140">
        <v>0.0640000000000072</v>
      </c>
      <c r="N140">
        <v>0.0657084188911778</v>
      </c>
      <c r="O140">
        <v>90.528</v>
      </c>
      <c r="P140" t="s">
        <v>266</v>
      </c>
      <c r="R140">
        <v>0</v>
      </c>
      <c r="S140">
        <v>2418</v>
      </c>
      <c r="T140">
        <v>2432</v>
      </c>
      <c r="U140">
        <v>2423</v>
      </c>
      <c r="V140">
        <v>2420</v>
      </c>
      <c r="W140">
        <v>1</v>
      </c>
      <c r="X140">
        <v>1</v>
      </c>
      <c r="Y140" t="s">
        <v>407</v>
      </c>
      <c r="Z140" t="s">
        <v>86</v>
      </c>
      <c r="AA140" t="s">
        <v>398</v>
      </c>
    </row>
    <row r="141" spans="1:27">
      <c r="A141" t="s">
        <v>1</v>
      </c>
      <c r="B141">
        <v>2</v>
      </c>
      <c r="C141">
        <v>147</v>
      </c>
      <c r="D141" t="s">
        <v>265</v>
      </c>
      <c r="E141">
        <v>138.851</v>
      </c>
      <c r="F141">
        <v>137.5</v>
      </c>
      <c r="G141">
        <v>3.07</v>
      </c>
      <c r="H141">
        <v>134.432</v>
      </c>
      <c r="I141">
        <v>2.23272727272727</v>
      </c>
      <c r="J141">
        <v>97.7687272727273</v>
      </c>
      <c r="K141">
        <v>99.0270145695746</v>
      </c>
      <c r="L141">
        <v>2.2110031616625</v>
      </c>
      <c r="M141">
        <v>-0.00199999999998113</v>
      </c>
      <c r="N141">
        <v>0.00145454545453173</v>
      </c>
      <c r="O141">
        <v>134.43</v>
      </c>
      <c r="P141" t="s">
        <v>266</v>
      </c>
      <c r="R141">
        <v>0</v>
      </c>
      <c r="S141">
        <v>2434</v>
      </c>
      <c r="T141">
        <v>2448</v>
      </c>
      <c r="U141">
        <v>2439</v>
      </c>
      <c r="V141">
        <v>2436</v>
      </c>
      <c r="W141">
        <v>1</v>
      </c>
      <c r="X141">
        <v>1</v>
      </c>
      <c r="Y141" t="s">
        <v>408</v>
      </c>
      <c r="Z141" t="s">
        <v>86</v>
      </c>
      <c r="AA141" t="s">
        <v>398</v>
      </c>
    </row>
    <row r="142" spans="1:27">
      <c r="A142" t="s">
        <v>1</v>
      </c>
      <c r="B142">
        <v>2</v>
      </c>
      <c r="C142">
        <v>148</v>
      </c>
      <c r="D142" t="s">
        <v>265</v>
      </c>
      <c r="E142">
        <v>84.41</v>
      </c>
      <c r="F142">
        <v>81.3</v>
      </c>
      <c r="G142">
        <v>5.091</v>
      </c>
      <c r="H142">
        <v>76.194</v>
      </c>
      <c r="I142">
        <v>6.2619926199262</v>
      </c>
      <c r="J142">
        <v>93.719557195572</v>
      </c>
      <c r="K142">
        <v>96.3156024167753</v>
      </c>
      <c r="L142">
        <v>6.03127591517593</v>
      </c>
      <c r="M142">
        <v>0.0150000000000006</v>
      </c>
      <c r="N142">
        <v>0.0184501845018457</v>
      </c>
      <c r="O142">
        <v>76.209</v>
      </c>
      <c r="P142" t="s">
        <v>266</v>
      </c>
      <c r="R142">
        <v>0</v>
      </c>
      <c r="S142">
        <v>2450</v>
      </c>
      <c r="T142">
        <v>2464</v>
      </c>
      <c r="U142">
        <v>2455</v>
      </c>
      <c r="V142">
        <v>2452</v>
      </c>
      <c r="W142">
        <v>1</v>
      </c>
      <c r="X142">
        <v>1</v>
      </c>
      <c r="Y142" t="s">
        <v>409</v>
      </c>
      <c r="Z142" t="s">
        <v>86</v>
      </c>
      <c r="AA142" t="s">
        <v>398</v>
      </c>
    </row>
    <row r="143" spans="1:27">
      <c r="A143" t="s">
        <v>1</v>
      </c>
      <c r="B143">
        <v>2</v>
      </c>
      <c r="C143">
        <v>149</v>
      </c>
      <c r="D143" t="s">
        <v>265</v>
      </c>
      <c r="E143">
        <v>159.369</v>
      </c>
      <c r="F143">
        <v>158.3</v>
      </c>
      <c r="G143">
        <v>3.276</v>
      </c>
      <c r="H143">
        <v>154.938</v>
      </c>
      <c r="I143">
        <v>2.06948831332912</v>
      </c>
      <c r="J143">
        <v>97.8761844598863</v>
      </c>
      <c r="K143">
        <v>99.3292296494299</v>
      </c>
      <c r="L143">
        <v>2.0556067993148</v>
      </c>
      <c r="M143">
        <v>0.0860000000000127</v>
      </c>
      <c r="N143">
        <v>0.0543272267845943</v>
      </c>
      <c r="O143">
        <v>155.024</v>
      </c>
      <c r="P143" t="s">
        <v>266</v>
      </c>
      <c r="R143">
        <v>0</v>
      </c>
      <c r="S143">
        <v>2466</v>
      </c>
      <c r="T143">
        <v>2480</v>
      </c>
      <c r="U143">
        <v>2471</v>
      </c>
      <c r="V143">
        <v>2468</v>
      </c>
      <c r="W143">
        <v>1</v>
      </c>
      <c r="X143">
        <v>1</v>
      </c>
      <c r="Y143" t="s">
        <v>410</v>
      </c>
      <c r="Z143" t="s">
        <v>86</v>
      </c>
      <c r="AA143" t="s">
        <v>398</v>
      </c>
    </row>
    <row r="144" spans="1:27">
      <c r="A144" t="s">
        <v>1</v>
      </c>
      <c r="B144">
        <v>2</v>
      </c>
      <c r="C144">
        <v>150</v>
      </c>
      <c r="D144" t="s">
        <v>265</v>
      </c>
      <c r="E144">
        <v>176.958</v>
      </c>
      <c r="F144">
        <v>174.3</v>
      </c>
      <c r="G144">
        <v>3.259</v>
      </c>
      <c r="H144">
        <v>171.011</v>
      </c>
      <c r="I144">
        <v>1.86976477337923</v>
      </c>
      <c r="J144">
        <v>98.1130235226621</v>
      </c>
      <c r="K144">
        <v>98.4979486657851</v>
      </c>
      <c r="L144">
        <v>1.84167994665401</v>
      </c>
      <c r="M144">
        <v>0.0300000000000296</v>
      </c>
      <c r="N144">
        <v>0.0172117039587089</v>
      </c>
      <c r="O144">
        <v>171.041</v>
      </c>
      <c r="P144" t="s">
        <v>266</v>
      </c>
      <c r="R144">
        <v>0</v>
      </c>
      <c r="S144">
        <v>2484</v>
      </c>
      <c r="T144">
        <v>2498</v>
      </c>
      <c r="U144">
        <v>2489</v>
      </c>
      <c r="V144">
        <v>2486</v>
      </c>
      <c r="W144">
        <v>1</v>
      </c>
      <c r="X144">
        <v>1</v>
      </c>
      <c r="Y144" t="s">
        <v>411</v>
      </c>
      <c r="Z144" t="s">
        <v>86</v>
      </c>
      <c r="AA144" t="s">
        <v>398</v>
      </c>
    </row>
    <row r="145" spans="1:27">
      <c r="A145" t="s">
        <v>1</v>
      </c>
      <c r="B145">
        <v>2</v>
      </c>
      <c r="C145">
        <v>151</v>
      </c>
      <c r="D145" t="s">
        <v>265</v>
      </c>
      <c r="E145">
        <v>144.05</v>
      </c>
      <c r="F145">
        <v>140.6</v>
      </c>
      <c r="G145">
        <v>37.333</v>
      </c>
      <c r="H145">
        <v>103.26</v>
      </c>
      <c r="I145">
        <v>26.5526315789474</v>
      </c>
      <c r="J145">
        <v>73.4423897581792</v>
      </c>
      <c r="K145">
        <v>97.6049982644915</v>
      </c>
      <c r="L145">
        <v>25.9166955918084</v>
      </c>
      <c r="M145">
        <v>0.00699999999997658</v>
      </c>
      <c r="N145">
        <v>0.00497866287338306</v>
      </c>
      <c r="O145">
        <v>103.267</v>
      </c>
      <c r="P145" t="s">
        <v>266</v>
      </c>
      <c r="R145">
        <v>0</v>
      </c>
      <c r="S145">
        <v>2500</v>
      </c>
      <c r="T145">
        <v>2514</v>
      </c>
      <c r="U145">
        <v>2505</v>
      </c>
      <c r="V145">
        <v>2502</v>
      </c>
      <c r="W145">
        <v>1</v>
      </c>
      <c r="X145">
        <v>1</v>
      </c>
      <c r="Y145" t="s">
        <v>412</v>
      </c>
      <c r="Z145" t="s">
        <v>86</v>
      </c>
      <c r="AA145" t="s">
        <v>398</v>
      </c>
    </row>
    <row r="146" spans="1:27">
      <c r="A146" t="s">
        <v>1</v>
      </c>
      <c r="B146">
        <v>2</v>
      </c>
      <c r="C146">
        <v>152</v>
      </c>
      <c r="D146" t="s">
        <v>265</v>
      </c>
      <c r="E146">
        <v>82.5</v>
      </c>
      <c r="F146">
        <v>78.6</v>
      </c>
      <c r="G146">
        <v>5.847</v>
      </c>
      <c r="H146">
        <v>72.734</v>
      </c>
      <c r="I146">
        <v>7.43893129770992</v>
      </c>
      <c r="J146">
        <v>92.5368956743003</v>
      </c>
      <c r="K146">
        <v>95.2727272727273</v>
      </c>
      <c r="L146">
        <v>7.08727272727273</v>
      </c>
      <c r="M146">
        <v>0.0190000000000055</v>
      </c>
      <c r="N146">
        <v>0.0241730279898288</v>
      </c>
      <c r="O146">
        <v>72.753</v>
      </c>
      <c r="P146" t="s">
        <v>266</v>
      </c>
      <c r="R146">
        <v>0</v>
      </c>
      <c r="S146">
        <v>2516</v>
      </c>
      <c r="T146">
        <v>2530</v>
      </c>
      <c r="U146">
        <v>2521</v>
      </c>
      <c r="V146">
        <v>2518</v>
      </c>
      <c r="W146">
        <v>1</v>
      </c>
      <c r="X146">
        <v>1</v>
      </c>
      <c r="Y146" t="s">
        <v>413</v>
      </c>
      <c r="Z146" t="s">
        <v>86</v>
      </c>
      <c r="AA146" t="s">
        <v>398</v>
      </c>
    </row>
    <row r="147" spans="1:27">
      <c r="A147" t="s">
        <v>1</v>
      </c>
      <c r="B147">
        <v>2</v>
      </c>
      <c r="C147">
        <v>153</v>
      </c>
      <c r="D147" t="s">
        <v>265</v>
      </c>
      <c r="E147">
        <v>90.02</v>
      </c>
      <c r="F147">
        <v>88.2</v>
      </c>
      <c r="G147">
        <v>2.008</v>
      </c>
      <c r="H147">
        <v>86.154</v>
      </c>
      <c r="I147">
        <v>2.2766439909297</v>
      </c>
      <c r="J147">
        <v>97.6802721088435</v>
      </c>
      <c r="K147">
        <v>97.9782270606532</v>
      </c>
      <c r="L147">
        <v>2.23061541879582</v>
      </c>
      <c r="M147">
        <v>0.0380000000000109</v>
      </c>
      <c r="N147">
        <v>0.0430839002267697</v>
      </c>
      <c r="O147">
        <v>86.192</v>
      </c>
      <c r="P147" t="s">
        <v>266</v>
      </c>
      <c r="R147">
        <v>0</v>
      </c>
      <c r="S147">
        <v>2532</v>
      </c>
      <c r="T147">
        <v>2546</v>
      </c>
      <c r="U147">
        <v>2537</v>
      </c>
      <c r="V147">
        <v>2534</v>
      </c>
      <c r="W147">
        <v>1</v>
      </c>
      <c r="X147">
        <v>1</v>
      </c>
      <c r="Y147" t="s">
        <v>414</v>
      </c>
      <c r="Z147" t="s">
        <v>86</v>
      </c>
      <c r="AA147" t="s">
        <v>398</v>
      </c>
    </row>
    <row r="148" spans="1:27">
      <c r="A148" t="s">
        <v>1</v>
      </c>
      <c r="B148">
        <v>2</v>
      </c>
      <c r="C148">
        <v>154</v>
      </c>
      <c r="D148" t="s">
        <v>265</v>
      </c>
      <c r="E148">
        <v>125.169</v>
      </c>
      <c r="F148">
        <v>123.9</v>
      </c>
      <c r="G148">
        <v>6.971</v>
      </c>
      <c r="H148">
        <v>116.813</v>
      </c>
      <c r="I148">
        <v>5.62631154156578</v>
      </c>
      <c r="J148">
        <v>94.2800645682002</v>
      </c>
      <c r="K148">
        <v>98.9861706972174</v>
      </c>
      <c r="L148">
        <v>5.56927034649154</v>
      </c>
      <c r="M148">
        <v>0.116</v>
      </c>
      <c r="N148">
        <v>0.0936238902340594</v>
      </c>
      <c r="O148">
        <v>116.929</v>
      </c>
      <c r="P148" t="s">
        <v>266</v>
      </c>
      <c r="R148">
        <v>0</v>
      </c>
      <c r="S148">
        <v>2548</v>
      </c>
      <c r="T148">
        <v>2562</v>
      </c>
      <c r="U148">
        <v>2553</v>
      </c>
      <c r="V148">
        <v>2550</v>
      </c>
      <c r="W148">
        <v>1</v>
      </c>
      <c r="X148">
        <v>1</v>
      </c>
      <c r="Y148" t="s">
        <v>415</v>
      </c>
      <c r="Z148" t="s">
        <v>86</v>
      </c>
      <c r="AA148" t="s">
        <v>398</v>
      </c>
    </row>
    <row r="149" spans="1:27">
      <c r="A149" t="s">
        <v>1</v>
      </c>
      <c r="B149">
        <v>2</v>
      </c>
      <c r="C149">
        <v>155</v>
      </c>
      <c r="D149" t="s">
        <v>265</v>
      </c>
      <c r="E149">
        <v>92.918</v>
      </c>
      <c r="F149">
        <v>92</v>
      </c>
      <c r="G149">
        <v>7.905</v>
      </c>
      <c r="H149">
        <v>84.056</v>
      </c>
      <c r="I149">
        <v>8.59239130434783</v>
      </c>
      <c r="J149">
        <v>91.3652173913043</v>
      </c>
      <c r="K149">
        <v>99.0120321143374</v>
      </c>
      <c r="L149">
        <v>8.5075012376504</v>
      </c>
      <c r="M149">
        <v>0.0390000000000015</v>
      </c>
      <c r="N149">
        <v>0.0423913043478277</v>
      </c>
      <c r="O149">
        <v>84.095</v>
      </c>
      <c r="P149" t="s">
        <v>266</v>
      </c>
      <c r="R149">
        <v>0</v>
      </c>
      <c r="S149">
        <v>2564</v>
      </c>
      <c r="T149">
        <v>2578</v>
      </c>
      <c r="U149">
        <v>2569</v>
      </c>
      <c r="V149">
        <v>2566</v>
      </c>
      <c r="W149">
        <v>1</v>
      </c>
      <c r="X149">
        <v>1</v>
      </c>
      <c r="Y149" t="s">
        <v>416</v>
      </c>
      <c r="Z149" t="s">
        <v>86</v>
      </c>
      <c r="AA149" t="s">
        <v>398</v>
      </c>
    </row>
    <row r="150" spans="1:27">
      <c r="A150" t="s">
        <v>1</v>
      </c>
      <c r="B150">
        <v>2</v>
      </c>
      <c r="C150">
        <v>156</v>
      </c>
      <c r="D150" t="s">
        <v>265</v>
      </c>
      <c r="E150">
        <v>161.262</v>
      </c>
      <c r="F150">
        <v>159.3</v>
      </c>
      <c r="G150">
        <v>0.629</v>
      </c>
      <c r="H150">
        <v>158.544</v>
      </c>
      <c r="I150">
        <v>0.394852479598242</v>
      </c>
      <c r="J150">
        <v>99.5254237288135</v>
      </c>
      <c r="K150">
        <v>98.7833463556201</v>
      </c>
      <c r="L150">
        <v>0.390048492515286</v>
      </c>
      <c r="M150">
        <v>0.12700000000001</v>
      </c>
      <c r="N150">
        <v>0.0797237915882044</v>
      </c>
      <c r="O150">
        <v>158.671</v>
      </c>
      <c r="P150" t="s">
        <v>266</v>
      </c>
      <c r="R150">
        <v>0</v>
      </c>
      <c r="S150">
        <v>2580</v>
      </c>
      <c r="T150">
        <v>2594</v>
      </c>
      <c r="U150">
        <v>2585</v>
      </c>
      <c r="V150">
        <v>2582</v>
      </c>
      <c r="W150">
        <v>1</v>
      </c>
      <c r="X150">
        <v>1</v>
      </c>
      <c r="Y150" t="s">
        <v>417</v>
      </c>
      <c r="Z150" t="s">
        <v>86</v>
      </c>
      <c r="AA150" t="s">
        <v>398</v>
      </c>
    </row>
    <row r="151" spans="1:27">
      <c r="A151" t="s">
        <v>1</v>
      </c>
      <c r="B151">
        <v>2</v>
      </c>
      <c r="C151">
        <v>157</v>
      </c>
      <c r="D151" t="s">
        <v>265</v>
      </c>
      <c r="E151">
        <v>60.567</v>
      </c>
      <c r="F151">
        <v>59.6</v>
      </c>
      <c r="G151">
        <v>2.113</v>
      </c>
      <c r="H151">
        <v>57.416</v>
      </c>
      <c r="I151">
        <v>3.54530201342282</v>
      </c>
      <c r="J151">
        <v>96.3355704697987</v>
      </c>
      <c r="K151">
        <v>98.4034210048376</v>
      </c>
      <c r="L151">
        <v>3.48869846616144</v>
      </c>
      <c r="M151">
        <v>0.0710000000000051</v>
      </c>
      <c r="N151">
        <v>0.119127516778532</v>
      </c>
      <c r="O151">
        <v>57.487</v>
      </c>
      <c r="P151" t="s">
        <v>266</v>
      </c>
      <c r="R151">
        <v>0</v>
      </c>
      <c r="S151">
        <v>2596</v>
      </c>
      <c r="T151">
        <v>2610</v>
      </c>
      <c r="U151">
        <v>2601</v>
      </c>
      <c r="V151">
        <v>2598</v>
      </c>
      <c r="W151">
        <v>1</v>
      </c>
      <c r="X151">
        <v>1</v>
      </c>
      <c r="Y151" t="s">
        <v>418</v>
      </c>
      <c r="Z151" t="s">
        <v>86</v>
      </c>
      <c r="AA151" t="s">
        <v>398</v>
      </c>
    </row>
    <row r="152" spans="1:27">
      <c r="A152" t="s">
        <v>1</v>
      </c>
      <c r="B152">
        <v>2</v>
      </c>
      <c r="C152">
        <v>158</v>
      </c>
      <c r="D152" t="s">
        <v>265</v>
      </c>
      <c r="E152">
        <v>104.246</v>
      </c>
      <c r="F152">
        <v>103.2</v>
      </c>
      <c r="G152">
        <v>6.326</v>
      </c>
      <c r="H152">
        <v>96.797</v>
      </c>
      <c r="I152">
        <v>6.12984496124031</v>
      </c>
      <c r="J152">
        <v>93.7955426356589</v>
      </c>
      <c r="K152">
        <v>98.9966041862518</v>
      </c>
      <c r="L152">
        <v>6.06833835350997</v>
      </c>
      <c r="M152">
        <v>0.0770000000000124</v>
      </c>
      <c r="N152">
        <v>0.0746124031007872</v>
      </c>
      <c r="O152">
        <v>96.874</v>
      </c>
      <c r="P152" t="s">
        <v>266</v>
      </c>
      <c r="R152">
        <v>0</v>
      </c>
      <c r="S152">
        <v>2612</v>
      </c>
      <c r="T152">
        <v>2626</v>
      </c>
      <c r="U152">
        <v>2617</v>
      </c>
      <c r="V152">
        <v>2614</v>
      </c>
      <c r="W152">
        <v>1</v>
      </c>
      <c r="X152">
        <v>1</v>
      </c>
      <c r="Y152" t="s">
        <v>419</v>
      </c>
      <c r="Z152" t="s">
        <v>86</v>
      </c>
      <c r="AA152" t="s">
        <v>398</v>
      </c>
    </row>
    <row r="153" spans="1:27">
      <c r="A153" t="s">
        <v>1</v>
      </c>
      <c r="B153">
        <v>2</v>
      </c>
      <c r="C153">
        <v>159</v>
      </c>
      <c r="D153" t="s">
        <v>265</v>
      </c>
      <c r="E153">
        <v>146.04</v>
      </c>
      <c r="F153">
        <v>143.2</v>
      </c>
      <c r="G153">
        <v>17.18</v>
      </c>
      <c r="H153">
        <v>125.973</v>
      </c>
      <c r="I153">
        <v>11.9972067039106</v>
      </c>
      <c r="J153">
        <v>87.9699720670391</v>
      </c>
      <c r="K153">
        <v>98.055327307587</v>
      </c>
      <c r="L153">
        <v>11.7639003012873</v>
      </c>
      <c r="M153">
        <v>0.046999999999997</v>
      </c>
      <c r="N153">
        <v>0.0328212290502773</v>
      </c>
      <c r="O153">
        <v>126.02</v>
      </c>
      <c r="P153" t="s">
        <v>266</v>
      </c>
      <c r="R153">
        <v>0</v>
      </c>
      <c r="S153">
        <v>2630</v>
      </c>
      <c r="T153">
        <v>2644</v>
      </c>
      <c r="U153">
        <v>2635</v>
      </c>
      <c r="V153">
        <v>2632</v>
      </c>
      <c r="W153">
        <v>1</v>
      </c>
      <c r="X153">
        <v>1</v>
      </c>
      <c r="Y153" t="s">
        <v>420</v>
      </c>
      <c r="Z153" t="s">
        <v>86</v>
      </c>
      <c r="AA153" t="s">
        <v>398</v>
      </c>
    </row>
    <row r="154" spans="1:27">
      <c r="A154" t="s">
        <v>1</v>
      </c>
      <c r="B154">
        <v>2</v>
      </c>
      <c r="C154">
        <v>160</v>
      </c>
      <c r="D154" t="s">
        <v>265</v>
      </c>
      <c r="E154">
        <v>91.439</v>
      </c>
      <c r="F154">
        <v>88.3</v>
      </c>
      <c r="G154">
        <v>15.891</v>
      </c>
      <c r="H154">
        <v>72.339</v>
      </c>
      <c r="I154">
        <v>17.9966024915062</v>
      </c>
      <c r="J154">
        <v>81.9241223103058</v>
      </c>
      <c r="K154">
        <v>96.5671103139798</v>
      </c>
      <c r="L154">
        <v>17.3787989807413</v>
      </c>
      <c r="M154">
        <v>0.0699999999999932</v>
      </c>
      <c r="N154">
        <v>0.0792751981879878</v>
      </c>
      <c r="O154">
        <v>72.409</v>
      </c>
      <c r="P154" t="s">
        <v>266</v>
      </c>
      <c r="R154">
        <v>0</v>
      </c>
      <c r="S154">
        <v>2646</v>
      </c>
      <c r="T154">
        <v>2660</v>
      </c>
      <c r="U154">
        <v>2651</v>
      </c>
      <c r="V154">
        <v>2648</v>
      </c>
      <c r="W154">
        <v>1</v>
      </c>
      <c r="X154">
        <v>1</v>
      </c>
      <c r="Y154" t="s">
        <v>421</v>
      </c>
      <c r="Z154" t="s">
        <v>86</v>
      </c>
      <c r="AA154" t="s">
        <v>398</v>
      </c>
    </row>
    <row r="155" spans="1:27">
      <c r="A155" t="s">
        <v>1</v>
      </c>
      <c r="B155">
        <v>2</v>
      </c>
      <c r="C155">
        <v>161</v>
      </c>
      <c r="D155" t="s">
        <v>265</v>
      </c>
      <c r="E155">
        <v>63.409</v>
      </c>
      <c r="F155">
        <v>62.2</v>
      </c>
      <c r="G155">
        <v>1.346</v>
      </c>
      <c r="H155">
        <v>60.824</v>
      </c>
      <c r="I155">
        <v>2.16398713826367</v>
      </c>
      <c r="J155">
        <v>97.7877813504823</v>
      </c>
      <c r="K155">
        <v>98.0933305997571</v>
      </c>
      <c r="L155">
        <v>2.1227270576732</v>
      </c>
      <c r="M155">
        <v>0.0300000000000011</v>
      </c>
      <c r="N155">
        <v>0.0482315112540211</v>
      </c>
      <c r="O155">
        <v>60.854</v>
      </c>
      <c r="P155" t="s">
        <v>266</v>
      </c>
      <c r="R155">
        <v>0</v>
      </c>
      <c r="S155">
        <v>2662</v>
      </c>
      <c r="T155">
        <v>2676</v>
      </c>
      <c r="U155">
        <v>2667</v>
      </c>
      <c r="V155">
        <v>2664</v>
      </c>
      <c r="W155">
        <v>1</v>
      </c>
      <c r="X155">
        <v>1</v>
      </c>
      <c r="Y155" t="s">
        <v>422</v>
      </c>
      <c r="Z155" t="s">
        <v>86</v>
      </c>
      <c r="AA155" t="s">
        <v>398</v>
      </c>
    </row>
    <row r="156" spans="1:27">
      <c r="A156" t="s">
        <v>1</v>
      </c>
      <c r="B156">
        <v>2</v>
      </c>
      <c r="C156">
        <v>162</v>
      </c>
      <c r="D156" t="s">
        <v>265</v>
      </c>
      <c r="E156">
        <v>62.474</v>
      </c>
      <c r="F156">
        <v>61.9</v>
      </c>
      <c r="G156">
        <v>5.571</v>
      </c>
      <c r="H156">
        <v>56.311</v>
      </c>
      <c r="I156">
        <v>9</v>
      </c>
      <c r="J156">
        <v>90.9709208400646</v>
      </c>
      <c r="K156">
        <v>99.0812177865992</v>
      </c>
      <c r="L156">
        <v>8.91730960079393</v>
      </c>
      <c r="M156">
        <v>0.0180000000000007</v>
      </c>
      <c r="N156">
        <v>0.0290791599353807</v>
      </c>
      <c r="O156">
        <v>56.329</v>
      </c>
      <c r="P156" t="s">
        <v>266</v>
      </c>
      <c r="R156">
        <v>0</v>
      </c>
      <c r="S156">
        <v>2678</v>
      </c>
      <c r="T156">
        <v>2692</v>
      </c>
      <c r="U156">
        <v>2683</v>
      </c>
      <c r="V156">
        <v>2680</v>
      </c>
      <c r="W156">
        <v>1</v>
      </c>
      <c r="X156">
        <v>1</v>
      </c>
      <c r="Y156" t="s">
        <v>423</v>
      </c>
      <c r="Z156" t="s">
        <v>86</v>
      </c>
      <c r="AA156" t="s">
        <v>398</v>
      </c>
    </row>
    <row r="157" spans="1:27">
      <c r="A157" t="s">
        <v>1</v>
      </c>
      <c r="B157">
        <v>2</v>
      </c>
      <c r="C157">
        <v>163</v>
      </c>
      <c r="D157" t="s">
        <v>265</v>
      </c>
      <c r="E157">
        <v>67.985</v>
      </c>
      <c r="F157">
        <v>67.5</v>
      </c>
      <c r="G157">
        <v>2.701</v>
      </c>
      <c r="H157">
        <v>64.716</v>
      </c>
      <c r="I157">
        <v>4.00148148148148</v>
      </c>
      <c r="J157">
        <v>95.8755555555556</v>
      </c>
      <c r="K157">
        <v>99.2866073398544</v>
      </c>
      <c r="L157">
        <v>3.97293520629551</v>
      </c>
      <c r="M157">
        <v>0.0830000000000126</v>
      </c>
      <c r="N157">
        <v>0.122962962962982</v>
      </c>
      <c r="O157">
        <v>64.799</v>
      </c>
      <c r="P157" t="s">
        <v>266</v>
      </c>
      <c r="R157">
        <v>0</v>
      </c>
      <c r="S157">
        <v>2694</v>
      </c>
      <c r="T157">
        <v>2708</v>
      </c>
      <c r="U157">
        <v>2699</v>
      </c>
      <c r="V157">
        <v>2696</v>
      </c>
      <c r="W157">
        <v>1</v>
      </c>
      <c r="X157">
        <v>1</v>
      </c>
      <c r="Y157" t="s">
        <v>424</v>
      </c>
      <c r="Z157" t="s">
        <v>86</v>
      </c>
      <c r="AA157" t="s">
        <v>398</v>
      </c>
    </row>
    <row r="158" spans="1:27">
      <c r="A158" t="s">
        <v>1</v>
      </c>
      <c r="B158">
        <v>2</v>
      </c>
      <c r="C158">
        <v>164</v>
      </c>
      <c r="D158" t="s">
        <v>265</v>
      </c>
      <c r="E158">
        <v>178.736</v>
      </c>
      <c r="F158">
        <v>177.2</v>
      </c>
      <c r="G158">
        <v>0.019</v>
      </c>
      <c r="H158">
        <v>177.126</v>
      </c>
      <c r="I158">
        <v>0.0107223476297968</v>
      </c>
      <c r="J158">
        <v>99.9582392776524</v>
      </c>
      <c r="K158">
        <v>99.1406319935547</v>
      </c>
      <c r="L158">
        <v>0.0106302032047265</v>
      </c>
      <c r="M158">
        <v>0.0549999999999784</v>
      </c>
      <c r="N158">
        <v>0.0310383747178208</v>
      </c>
      <c r="O158">
        <v>177.181</v>
      </c>
      <c r="P158" t="s">
        <v>266</v>
      </c>
      <c r="R158">
        <v>0</v>
      </c>
      <c r="S158">
        <v>2710</v>
      </c>
      <c r="T158">
        <v>2724</v>
      </c>
      <c r="U158">
        <v>2715</v>
      </c>
      <c r="V158">
        <v>2712</v>
      </c>
      <c r="W158">
        <v>1</v>
      </c>
      <c r="X158">
        <v>1</v>
      </c>
      <c r="Y158" t="s">
        <v>425</v>
      </c>
      <c r="Z158" t="s">
        <v>86</v>
      </c>
      <c r="AA158" t="s">
        <v>398</v>
      </c>
    </row>
    <row r="159" spans="1:27">
      <c r="A159" t="s">
        <v>1</v>
      </c>
      <c r="B159">
        <v>2</v>
      </c>
      <c r="C159">
        <v>165</v>
      </c>
      <c r="D159" t="s">
        <v>265</v>
      </c>
      <c r="E159">
        <v>91.385</v>
      </c>
      <c r="F159">
        <v>90.5</v>
      </c>
      <c r="G159">
        <v>1.814</v>
      </c>
      <c r="H159">
        <v>88.572</v>
      </c>
      <c r="I159">
        <v>2.00441988950276</v>
      </c>
      <c r="J159">
        <v>97.8696132596685</v>
      </c>
      <c r="K159">
        <v>99.0315697324506</v>
      </c>
      <c r="L159">
        <v>1.98500848060404</v>
      </c>
      <c r="M159">
        <v>0.114000000000004</v>
      </c>
      <c r="N159">
        <v>0.125966850828734</v>
      </c>
      <c r="O159">
        <v>88.686</v>
      </c>
      <c r="P159" t="s">
        <v>266</v>
      </c>
      <c r="R159">
        <v>0</v>
      </c>
      <c r="S159">
        <v>2726</v>
      </c>
      <c r="T159">
        <v>2740</v>
      </c>
      <c r="U159">
        <v>2731</v>
      </c>
      <c r="V159">
        <v>2728</v>
      </c>
      <c r="W159">
        <v>1</v>
      </c>
      <c r="X159">
        <v>1</v>
      </c>
      <c r="Y159" t="s">
        <v>426</v>
      </c>
      <c r="Z159" t="s">
        <v>86</v>
      </c>
      <c r="AA159" t="s">
        <v>398</v>
      </c>
    </row>
    <row r="160" spans="1:27">
      <c r="A160" t="s">
        <v>1</v>
      </c>
      <c r="B160">
        <v>2</v>
      </c>
      <c r="C160">
        <v>166</v>
      </c>
      <c r="D160" t="s">
        <v>265</v>
      </c>
      <c r="E160">
        <v>124.182</v>
      </c>
      <c r="F160">
        <v>119.8</v>
      </c>
      <c r="G160">
        <v>15.411</v>
      </c>
      <c r="H160">
        <v>104.329</v>
      </c>
      <c r="I160">
        <v>12.8639398998331</v>
      </c>
      <c r="J160">
        <v>87.0859766277129</v>
      </c>
      <c r="K160">
        <v>96.4713082411299</v>
      </c>
      <c r="L160">
        <v>12.4100111127216</v>
      </c>
      <c r="M160">
        <v>0.0600000000000023</v>
      </c>
      <c r="N160">
        <v>0.050083472454092</v>
      </c>
      <c r="O160">
        <v>104.389</v>
      </c>
      <c r="P160" t="s">
        <v>266</v>
      </c>
      <c r="R160">
        <v>0</v>
      </c>
      <c r="S160">
        <v>2744</v>
      </c>
      <c r="T160">
        <v>2758</v>
      </c>
      <c r="U160">
        <v>2749</v>
      </c>
      <c r="V160">
        <v>2746</v>
      </c>
      <c r="W160">
        <v>1</v>
      </c>
      <c r="X160">
        <v>1</v>
      </c>
      <c r="Y160" t="s">
        <v>427</v>
      </c>
      <c r="Z160" t="s">
        <v>86</v>
      </c>
      <c r="AA160" t="s">
        <v>398</v>
      </c>
    </row>
    <row r="161" spans="1:27">
      <c r="A161" t="s">
        <v>1</v>
      </c>
      <c r="B161">
        <v>2</v>
      </c>
      <c r="C161">
        <v>167</v>
      </c>
      <c r="D161" t="s">
        <v>265</v>
      </c>
      <c r="E161">
        <v>83.072</v>
      </c>
      <c r="F161">
        <v>81.6</v>
      </c>
      <c r="G161">
        <v>9.412</v>
      </c>
      <c r="H161">
        <v>72.1</v>
      </c>
      <c r="I161">
        <v>11.5343137254902</v>
      </c>
      <c r="J161">
        <v>88.3578431372549</v>
      </c>
      <c r="K161">
        <v>98.2280431432974</v>
      </c>
      <c r="L161">
        <v>11.3299306625578</v>
      </c>
      <c r="M161">
        <v>0.0879999999999939</v>
      </c>
      <c r="N161">
        <v>0.107843137254894</v>
      </c>
      <c r="O161">
        <v>72.188</v>
      </c>
      <c r="P161" t="s">
        <v>266</v>
      </c>
      <c r="R161">
        <v>0</v>
      </c>
      <c r="S161">
        <v>2760</v>
      </c>
      <c r="T161">
        <v>2774</v>
      </c>
      <c r="U161">
        <v>2765</v>
      </c>
      <c r="V161">
        <v>2762</v>
      </c>
      <c r="W161">
        <v>1</v>
      </c>
      <c r="X161">
        <v>1</v>
      </c>
      <c r="Y161" t="s">
        <v>428</v>
      </c>
      <c r="Z161" t="s">
        <v>86</v>
      </c>
      <c r="AA161" t="s">
        <v>398</v>
      </c>
    </row>
    <row r="162" spans="1:27">
      <c r="A162" t="s">
        <v>1</v>
      </c>
      <c r="B162">
        <v>2</v>
      </c>
      <c r="C162">
        <v>168</v>
      </c>
      <c r="D162" t="s">
        <v>265</v>
      </c>
      <c r="E162">
        <v>139.291</v>
      </c>
      <c r="F162">
        <v>138.1</v>
      </c>
      <c r="G162">
        <v>0.259</v>
      </c>
      <c r="H162">
        <v>137.745</v>
      </c>
      <c r="I162">
        <v>0.187545257060101</v>
      </c>
      <c r="J162">
        <v>99.7429398986242</v>
      </c>
      <c r="K162">
        <v>99.1449555247647</v>
      </c>
      <c r="L162">
        <v>0.185941661701043</v>
      </c>
      <c r="M162">
        <v>0.0960000000000036</v>
      </c>
      <c r="N162">
        <v>0.0695148443157159</v>
      </c>
      <c r="O162">
        <v>137.841</v>
      </c>
      <c r="P162" t="s">
        <v>266</v>
      </c>
      <c r="R162">
        <v>0</v>
      </c>
      <c r="S162">
        <v>2776</v>
      </c>
      <c r="T162">
        <v>2790</v>
      </c>
      <c r="U162">
        <v>2781</v>
      </c>
      <c r="V162">
        <v>2778</v>
      </c>
      <c r="W162">
        <v>1</v>
      </c>
      <c r="X162">
        <v>1</v>
      </c>
      <c r="Y162" t="s">
        <v>429</v>
      </c>
      <c r="Z162" t="s">
        <v>86</v>
      </c>
      <c r="AA162" t="s">
        <v>398</v>
      </c>
    </row>
    <row r="163" spans="1:27">
      <c r="A163" t="s">
        <v>1</v>
      </c>
      <c r="B163">
        <v>2</v>
      </c>
      <c r="C163">
        <v>169</v>
      </c>
      <c r="D163" t="s">
        <v>265</v>
      </c>
      <c r="E163">
        <v>85.808</v>
      </c>
      <c r="F163">
        <v>85.1</v>
      </c>
      <c r="G163">
        <v>4.738</v>
      </c>
      <c r="H163">
        <v>80.31</v>
      </c>
      <c r="I163">
        <v>5.56756756756757</v>
      </c>
      <c r="J163">
        <v>94.3713278495887</v>
      </c>
      <c r="K163">
        <v>99.1749021070296</v>
      </c>
      <c r="L163">
        <v>5.52162968487787</v>
      </c>
      <c r="M163">
        <v>0.0519999999999925</v>
      </c>
      <c r="N163">
        <v>0.0611045828437045</v>
      </c>
      <c r="O163">
        <v>80.362</v>
      </c>
      <c r="P163" t="s">
        <v>266</v>
      </c>
      <c r="R163">
        <v>0</v>
      </c>
      <c r="S163">
        <v>2792</v>
      </c>
      <c r="T163">
        <v>2806</v>
      </c>
      <c r="U163">
        <v>2797</v>
      </c>
      <c r="V163">
        <v>2794</v>
      </c>
      <c r="W163">
        <v>1</v>
      </c>
      <c r="X163">
        <v>1</v>
      </c>
      <c r="Y163" t="s">
        <v>430</v>
      </c>
      <c r="Z163" t="s">
        <v>86</v>
      </c>
      <c r="AA163" t="s">
        <v>398</v>
      </c>
    </row>
    <row r="164" spans="1:27">
      <c r="A164" t="s">
        <v>1</v>
      </c>
      <c r="B164">
        <v>2</v>
      </c>
      <c r="C164">
        <v>170</v>
      </c>
      <c r="D164" t="s">
        <v>265</v>
      </c>
      <c r="E164">
        <v>173.247</v>
      </c>
      <c r="F164">
        <v>170.2</v>
      </c>
      <c r="G164">
        <v>24.434</v>
      </c>
      <c r="H164">
        <v>145.667</v>
      </c>
      <c r="I164">
        <v>14.3560517038778</v>
      </c>
      <c r="J164">
        <v>85.5857814336075</v>
      </c>
      <c r="K164">
        <v>98.2412393865406</v>
      </c>
      <c r="L164">
        <v>14.1035631208621</v>
      </c>
      <c r="M164">
        <v>0.0989999999999895</v>
      </c>
      <c r="N164">
        <v>0.0581668625146825</v>
      </c>
      <c r="O164">
        <v>145.766</v>
      </c>
      <c r="P164" t="s">
        <v>266</v>
      </c>
      <c r="R164">
        <v>0</v>
      </c>
      <c r="S164">
        <v>2810</v>
      </c>
      <c r="T164">
        <v>2824</v>
      </c>
      <c r="U164">
        <v>2815</v>
      </c>
      <c r="V164">
        <v>2812</v>
      </c>
      <c r="W164">
        <v>1</v>
      </c>
      <c r="X164">
        <v>1</v>
      </c>
      <c r="Y164" t="s">
        <v>431</v>
      </c>
      <c r="Z164" t="s">
        <v>86</v>
      </c>
      <c r="AA164" t="s">
        <v>398</v>
      </c>
    </row>
    <row r="165" spans="1:27">
      <c r="A165" t="s">
        <v>1</v>
      </c>
      <c r="B165">
        <v>2</v>
      </c>
      <c r="C165">
        <v>171</v>
      </c>
      <c r="D165" t="s">
        <v>265</v>
      </c>
      <c r="E165">
        <v>103.311</v>
      </c>
      <c r="F165">
        <v>101.9</v>
      </c>
      <c r="G165">
        <v>13.364</v>
      </c>
      <c r="H165">
        <v>88.464</v>
      </c>
      <c r="I165">
        <v>13.1148184494603</v>
      </c>
      <c r="J165">
        <v>86.8145240431796</v>
      </c>
      <c r="K165">
        <v>98.6342209445267</v>
      </c>
      <c r="L165">
        <v>12.9356990059142</v>
      </c>
      <c r="M165">
        <v>0.0720000000000027</v>
      </c>
      <c r="N165">
        <v>0.0706575073601597</v>
      </c>
      <c r="O165">
        <v>88.536</v>
      </c>
      <c r="P165" t="s">
        <v>266</v>
      </c>
      <c r="R165">
        <v>0</v>
      </c>
      <c r="S165">
        <v>2826</v>
      </c>
      <c r="T165">
        <v>2840</v>
      </c>
      <c r="U165">
        <v>2831</v>
      </c>
      <c r="V165">
        <v>2828</v>
      </c>
      <c r="W165">
        <v>1</v>
      </c>
      <c r="X165">
        <v>1</v>
      </c>
      <c r="Y165" t="s">
        <v>432</v>
      </c>
      <c r="Z165" t="s">
        <v>86</v>
      </c>
      <c r="AA165" t="s">
        <v>398</v>
      </c>
    </row>
    <row r="166" spans="1:27">
      <c r="A166" t="s">
        <v>1</v>
      </c>
      <c r="B166">
        <v>2</v>
      </c>
      <c r="C166">
        <v>172</v>
      </c>
      <c r="D166" t="s">
        <v>265</v>
      </c>
      <c r="E166">
        <v>73.567</v>
      </c>
      <c r="F166">
        <v>71.9</v>
      </c>
      <c r="G166">
        <v>2.666</v>
      </c>
      <c r="H166">
        <v>69.176</v>
      </c>
      <c r="I166">
        <v>3.70792767732962</v>
      </c>
      <c r="J166">
        <v>96.21140472879</v>
      </c>
      <c r="K166">
        <v>97.7340383595906</v>
      </c>
      <c r="L166">
        <v>3.62390745850721</v>
      </c>
      <c r="M166">
        <v>0.0580000000000069</v>
      </c>
      <c r="N166">
        <v>0.0806675938803991</v>
      </c>
      <c r="O166">
        <v>69.234</v>
      </c>
      <c r="P166" t="s">
        <v>266</v>
      </c>
      <c r="R166">
        <v>0</v>
      </c>
      <c r="S166">
        <v>2842</v>
      </c>
      <c r="T166">
        <v>2856</v>
      </c>
      <c r="U166">
        <v>2847</v>
      </c>
      <c r="V166">
        <v>2844</v>
      </c>
      <c r="W166">
        <v>1</v>
      </c>
      <c r="X166">
        <v>1</v>
      </c>
      <c r="Y166" t="s">
        <v>433</v>
      </c>
      <c r="Z166" t="s">
        <v>86</v>
      </c>
      <c r="AA166" t="s">
        <v>398</v>
      </c>
    </row>
    <row r="167" spans="1:27">
      <c r="A167" t="s">
        <v>1</v>
      </c>
      <c r="B167">
        <v>2</v>
      </c>
      <c r="C167">
        <v>173</v>
      </c>
      <c r="D167" t="s">
        <v>265</v>
      </c>
      <c r="E167">
        <v>87.905</v>
      </c>
      <c r="F167">
        <v>86.9</v>
      </c>
      <c r="G167">
        <v>2.046</v>
      </c>
      <c r="H167">
        <v>84.752</v>
      </c>
      <c r="I167">
        <v>2.35443037974683</v>
      </c>
      <c r="J167">
        <v>97.5281933256617</v>
      </c>
      <c r="K167">
        <v>98.856720323076</v>
      </c>
      <c r="L167">
        <v>2.32751265570787</v>
      </c>
      <c r="M167">
        <v>0.102000000000004</v>
      </c>
      <c r="N167">
        <v>0.117376294591489</v>
      </c>
      <c r="O167">
        <v>84.854</v>
      </c>
      <c r="P167" t="s">
        <v>266</v>
      </c>
      <c r="R167">
        <v>0</v>
      </c>
      <c r="S167">
        <v>2858</v>
      </c>
      <c r="T167">
        <v>2872</v>
      </c>
      <c r="U167">
        <v>2863</v>
      </c>
      <c r="V167">
        <v>2860</v>
      </c>
      <c r="W167">
        <v>1</v>
      </c>
      <c r="X167">
        <v>1</v>
      </c>
      <c r="Y167" t="s">
        <v>434</v>
      </c>
      <c r="Z167" t="s">
        <v>86</v>
      </c>
      <c r="AA167" t="s">
        <v>398</v>
      </c>
    </row>
    <row r="168" spans="1:27">
      <c r="A168" t="s">
        <v>1</v>
      </c>
      <c r="B168">
        <v>2</v>
      </c>
      <c r="C168">
        <v>174</v>
      </c>
      <c r="D168" t="s">
        <v>265</v>
      </c>
      <c r="E168">
        <v>122.47</v>
      </c>
      <c r="F168">
        <v>121.6</v>
      </c>
      <c r="G168">
        <v>1.913</v>
      </c>
      <c r="H168">
        <v>119.62</v>
      </c>
      <c r="I168">
        <v>1.57319078947368</v>
      </c>
      <c r="J168">
        <v>98.3717105263158</v>
      </c>
      <c r="K168">
        <v>99.2896219482322</v>
      </c>
      <c r="L168">
        <v>1.56201518739283</v>
      </c>
      <c r="M168">
        <v>0.0669999999999931</v>
      </c>
      <c r="N168">
        <v>0.0550986842105206</v>
      </c>
      <c r="O168">
        <v>119.687</v>
      </c>
      <c r="P168" t="s">
        <v>266</v>
      </c>
      <c r="R168">
        <v>0</v>
      </c>
      <c r="S168">
        <v>2874</v>
      </c>
      <c r="T168">
        <v>2888</v>
      </c>
      <c r="U168">
        <v>2879</v>
      </c>
      <c r="V168">
        <v>2876</v>
      </c>
      <c r="W168">
        <v>1</v>
      </c>
      <c r="X168">
        <v>1</v>
      </c>
      <c r="Y168" t="s">
        <v>435</v>
      </c>
      <c r="Z168" t="s">
        <v>86</v>
      </c>
      <c r="AA168" t="s">
        <v>398</v>
      </c>
    </row>
    <row r="169" spans="1:27">
      <c r="A169" t="s">
        <v>1</v>
      </c>
      <c r="B169">
        <v>2</v>
      </c>
      <c r="C169">
        <v>175</v>
      </c>
      <c r="D169" t="s">
        <v>265</v>
      </c>
      <c r="E169">
        <v>203.632</v>
      </c>
      <c r="F169">
        <v>202.7</v>
      </c>
      <c r="G169">
        <v>0.029</v>
      </c>
      <c r="H169">
        <v>202.575</v>
      </c>
      <c r="I169">
        <v>0.0143068574247657</v>
      </c>
      <c r="J169">
        <v>99.9383325111001</v>
      </c>
      <c r="K169">
        <v>99.5423116209633</v>
      </c>
      <c r="L169">
        <v>0.0142413766009272</v>
      </c>
      <c r="M169">
        <v>0.0960000000000036</v>
      </c>
      <c r="N169">
        <v>0.0473606314750881</v>
      </c>
      <c r="O169">
        <v>202.671</v>
      </c>
      <c r="P169" t="s">
        <v>266</v>
      </c>
      <c r="R169">
        <v>0</v>
      </c>
      <c r="S169">
        <v>2890</v>
      </c>
      <c r="T169">
        <v>2905</v>
      </c>
      <c r="U169">
        <v>2896</v>
      </c>
      <c r="V169">
        <v>2892</v>
      </c>
      <c r="W169">
        <v>1</v>
      </c>
      <c r="X169">
        <v>1</v>
      </c>
      <c r="Y169" t="s">
        <v>436</v>
      </c>
      <c r="Z169" t="s">
        <v>86</v>
      </c>
      <c r="AA169" t="s">
        <v>398</v>
      </c>
    </row>
    <row r="170" spans="1:27">
      <c r="A170" t="s">
        <v>1</v>
      </c>
      <c r="B170">
        <v>2</v>
      </c>
      <c r="C170">
        <v>176</v>
      </c>
      <c r="D170" t="s">
        <v>265</v>
      </c>
      <c r="E170">
        <v>153.591</v>
      </c>
      <c r="F170">
        <v>151.3</v>
      </c>
      <c r="G170">
        <v>2.84</v>
      </c>
      <c r="H170">
        <v>148.337</v>
      </c>
      <c r="I170">
        <v>1.87706543291474</v>
      </c>
      <c r="J170">
        <v>98.0416391275611</v>
      </c>
      <c r="K170">
        <v>98.5083761418312</v>
      </c>
      <c r="L170">
        <v>1.84906667708394</v>
      </c>
      <c r="M170">
        <v>0.123000000000019</v>
      </c>
      <c r="N170">
        <v>0.0812954395241367</v>
      </c>
      <c r="O170">
        <v>148.46</v>
      </c>
      <c r="P170" t="s">
        <v>266</v>
      </c>
      <c r="R170">
        <v>0</v>
      </c>
      <c r="S170">
        <v>2909</v>
      </c>
      <c r="T170">
        <v>2923</v>
      </c>
      <c r="U170">
        <v>2914</v>
      </c>
      <c r="V170">
        <v>2911</v>
      </c>
      <c r="W170">
        <v>1</v>
      </c>
      <c r="X170">
        <v>1</v>
      </c>
      <c r="Y170" t="s">
        <v>437</v>
      </c>
      <c r="Z170" t="s">
        <v>86</v>
      </c>
      <c r="AA170" t="s">
        <v>398</v>
      </c>
    </row>
    <row r="171" spans="1:27">
      <c r="A171" t="s">
        <v>1</v>
      </c>
      <c r="B171">
        <v>2</v>
      </c>
      <c r="C171">
        <v>177</v>
      </c>
      <c r="D171" t="s">
        <v>265</v>
      </c>
      <c r="E171">
        <v>100.595</v>
      </c>
      <c r="F171">
        <v>98.5</v>
      </c>
      <c r="G171">
        <v>14.453</v>
      </c>
      <c r="H171">
        <v>83.983</v>
      </c>
      <c r="I171">
        <v>14.6730964467005</v>
      </c>
      <c r="J171">
        <v>85.2619289340102</v>
      </c>
      <c r="K171">
        <v>97.9173915204533</v>
      </c>
      <c r="L171">
        <v>14.3675132958895</v>
      </c>
      <c r="M171">
        <v>0.063999999999993</v>
      </c>
      <c r="N171">
        <v>0.0649746192893329</v>
      </c>
      <c r="O171">
        <v>84.047</v>
      </c>
      <c r="P171" t="s">
        <v>266</v>
      </c>
      <c r="R171">
        <v>0</v>
      </c>
      <c r="S171">
        <v>2925</v>
      </c>
      <c r="T171">
        <v>2939</v>
      </c>
      <c r="U171">
        <v>2930</v>
      </c>
      <c r="V171">
        <v>2927</v>
      </c>
      <c r="W171">
        <v>1</v>
      </c>
      <c r="X171">
        <v>1</v>
      </c>
      <c r="Y171" t="s">
        <v>438</v>
      </c>
      <c r="Z171" t="s">
        <v>86</v>
      </c>
      <c r="AA171" t="s">
        <v>398</v>
      </c>
    </row>
    <row r="172" spans="1:27">
      <c r="A172" t="s">
        <v>1</v>
      </c>
      <c r="B172">
        <v>2</v>
      </c>
      <c r="C172">
        <v>178</v>
      </c>
      <c r="D172" t="s">
        <v>265</v>
      </c>
      <c r="E172">
        <v>81.199</v>
      </c>
      <c r="F172">
        <v>79.4</v>
      </c>
      <c r="G172">
        <v>2.723</v>
      </c>
      <c r="H172">
        <v>76.589</v>
      </c>
      <c r="I172">
        <v>3.42947103274559</v>
      </c>
      <c r="J172">
        <v>96.4596977329975</v>
      </c>
      <c r="K172">
        <v>97.7844554735896</v>
      </c>
      <c r="L172">
        <v>3.35348957499477</v>
      </c>
      <c r="M172">
        <v>0.0880000000000081</v>
      </c>
      <c r="N172">
        <v>0.110831234256937</v>
      </c>
      <c r="O172">
        <v>76.677</v>
      </c>
      <c r="P172" t="s">
        <v>266</v>
      </c>
      <c r="R172">
        <v>0</v>
      </c>
      <c r="S172">
        <v>2941</v>
      </c>
      <c r="T172">
        <v>2955</v>
      </c>
      <c r="U172">
        <v>2946</v>
      </c>
      <c r="V172">
        <v>2943</v>
      </c>
      <c r="W172">
        <v>1</v>
      </c>
      <c r="X172">
        <v>1</v>
      </c>
      <c r="Y172" t="s">
        <v>439</v>
      </c>
      <c r="Z172" t="s">
        <v>86</v>
      </c>
      <c r="AA172" t="s">
        <v>398</v>
      </c>
    </row>
    <row r="173" spans="1:27">
      <c r="A173" t="s">
        <v>1</v>
      </c>
      <c r="B173">
        <v>2</v>
      </c>
      <c r="C173">
        <v>179</v>
      </c>
      <c r="D173" t="s">
        <v>265</v>
      </c>
      <c r="E173">
        <v>73.478</v>
      </c>
      <c r="F173">
        <v>72</v>
      </c>
      <c r="G173">
        <v>0.775</v>
      </c>
      <c r="H173">
        <v>71.101</v>
      </c>
      <c r="I173">
        <v>1.07638888888889</v>
      </c>
      <c r="J173">
        <v>98.7513888888889</v>
      </c>
      <c r="K173">
        <v>97.9885135686872</v>
      </c>
      <c r="L173">
        <v>1.05473747244073</v>
      </c>
      <c r="M173">
        <v>0.123999999999995</v>
      </c>
      <c r="N173">
        <v>0.172222222222216</v>
      </c>
      <c r="O173">
        <v>71.225</v>
      </c>
      <c r="P173" t="s">
        <v>266</v>
      </c>
      <c r="R173">
        <v>0</v>
      </c>
      <c r="S173">
        <v>2957</v>
      </c>
      <c r="T173">
        <v>2971</v>
      </c>
      <c r="U173">
        <v>2962</v>
      </c>
      <c r="V173">
        <v>2959</v>
      </c>
      <c r="W173">
        <v>1</v>
      </c>
      <c r="X173">
        <v>1</v>
      </c>
      <c r="Y173" t="s">
        <v>440</v>
      </c>
      <c r="Z173" t="s">
        <v>86</v>
      </c>
      <c r="AA173" t="s">
        <v>398</v>
      </c>
    </row>
    <row r="174" spans="1:27">
      <c r="A174" t="s">
        <v>1</v>
      </c>
      <c r="B174">
        <v>2</v>
      </c>
      <c r="C174">
        <v>180</v>
      </c>
      <c r="D174" t="s">
        <v>265</v>
      </c>
      <c r="E174">
        <v>95.561</v>
      </c>
      <c r="F174">
        <v>94.6</v>
      </c>
      <c r="G174">
        <v>0.04</v>
      </c>
      <c r="H174">
        <v>94.457</v>
      </c>
      <c r="I174">
        <v>0.0422832980972516</v>
      </c>
      <c r="J174">
        <v>99.8488372093023</v>
      </c>
      <c r="K174">
        <v>98.9943596236958</v>
      </c>
      <c r="L174">
        <v>0.0418580801791526</v>
      </c>
      <c r="M174">
        <v>0.102999999999994</v>
      </c>
      <c r="N174">
        <v>0.108879492600417</v>
      </c>
      <c r="O174">
        <v>94.56</v>
      </c>
      <c r="P174" t="s">
        <v>266</v>
      </c>
      <c r="R174">
        <v>0</v>
      </c>
      <c r="S174">
        <v>2973</v>
      </c>
      <c r="T174">
        <v>2987</v>
      </c>
      <c r="U174">
        <v>2978</v>
      </c>
      <c r="V174">
        <v>2975</v>
      </c>
      <c r="W174">
        <v>1</v>
      </c>
      <c r="X174">
        <v>1</v>
      </c>
      <c r="Y174" t="s">
        <v>441</v>
      </c>
      <c r="Z174" t="s">
        <v>86</v>
      </c>
      <c r="AA174" t="s">
        <v>398</v>
      </c>
    </row>
    <row r="175" spans="1:27">
      <c r="A175" t="s">
        <v>1</v>
      </c>
      <c r="B175">
        <v>2</v>
      </c>
      <c r="C175">
        <v>181</v>
      </c>
      <c r="D175" t="s">
        <v>265</v>
      </c>
      <c r="E175">
        <v>81.579</v>
      </c>
      <c r="F175">
        <v>80.8</v>
      </c>
      <c r="G175">
        <v>4.581</v>
      </c>
      <c r="H175">
        <v>76.117</v>
      </c>
      <c r="I175">
        <v>5.66955445544555</v>
      </c>
      <c r="J175">
        <v>94.2042079207921</v>
      </c>
      <c r="K175">
        <v>99.0450973902598</v>
      </c>
      <c r="L175">
        <v>5.61541573198985</v>
      </c>
      <c r="M175">
        <v>0.10199999999999</v>
      </c>
      <c r="N175">
        <v>0.126237623762363</v>
      </c>
      <c r="O175">
        <v>76.219</v>
      </c>
      <c r="P175" t="s">
        <v>266</v>
      </c>
      <c r="R175">
        <v>0</v>
      </c>
      <c r="S175">
        <v>2989</v>
      </c>
      <c r="T175">
        <v>3003</v>
      </c>
      <c r="U175">
        <v>2994</v>
      </c>
      <c r="V175">
        <v>2991</v>
      </c>
      <c r="W175">
        <v>1</v>
      </c>
      <c r="X175">
        <v>1</v>
      </c>
      <c r="Y175" t="s">
        <v>442</v>
      </c>
      <c r="Z175" t="s">
        <v>86</v>
      </c>
      <c r="AA175" t="s">
        <v>398</v>
      </c>
    </row>
    <row r="176" spans="1:27">
      <c r="A176" t="s">
        <v>1</v>
      </c>
      <c r="B176">
        <v>2</v>
      </c>
      <c r="C176">
        <v>182</v>
      </c>
      <c r="D176" t="s">
        <v>265</v>
      </c>
      <c r="E176">
        <v>203.309</v>
      </c>
      <c r="F176">
        <v>202.2</v>
      </c>
      <c r="G176">
        <v>2.219</v>
      </c>
      <c r="H176">
        <v>199.918</v>
      </c>
      <c r="I176">
        <v>1.09742828882295</v>
      </c>
      <c r="J176">
        <v>98.8714144411474</v>
      </c>
      <c r="K176">
        <v>99.454524885765</v>
      </c>
      <c r="L176">
        <v>1.09144209061084</v>
      </c>
      <c r="M176">
        <v>0.0629999999999882</v>
      </c>
      <c r="N176">
        <v>0.0311572700296677</v>
      </c>
      <c r="O176">
        <v>199.981</v>
      </c>
      <c r="P176" t="s">
        <v>266</v>
      </c>
      <c r="R176">
        <v>0</v>
      </c>
      <c r="S176">
        <v>3005</v>
      </c>
      <c r="T176">
        <v>3020</v>
      </c>
      <c r="U176">
        <v>3011</v>
      </c>
      <c r="V176">
        <v>3007</v>
      </c>
      <c r="W176">
        <v>1</v>
      </c>
      <c r="X176">
        <v>1</v>
      </c>
      <c r="Y176" t="s">
        <v>443</v>
      </c>
      <c r="Z176" t="s">
        <v>86</v>
      </c>
      <c r="AA176" t="s">
        <v>398</v>
      </c>
    </row>
    <row r="177" spans="1:27">
      <c r="A177" t="s">
        <v>1</v>
      </c>
      <c r="B177">
        <v>2</v>
      </c>
      <c r="C177">
        <v>183</v>
      </c>
      <c r="D177" t="s">
        <v>265</v>
      </c>
      <c r="E177">
        <v>122.579</v>
      </c>
      <c r="F177">
        <v>121.6</v>
      </c>
      <c r="G177">
        <v>4.807</v>
      </c>
      <c r="H177">
        <v>116.732</v>
      </c>
      <c r="I177">
        <v>3.953125</v>
      </c>
      <c r="J177">
        <v>95.9967105263158</v>
      </c>
      <c r="K177">
        <v>99.2013313862897</v>
      </c>
      <c r="L177">
        <v>3.92155263136426</v>
      </c>
      <c r="M177">
        <v>0.0609999999999928</v>
      </c>
      <c r="N177">
        <v>0.0501644736842046</v>
      </c>
      <c r="O177">
        <v>116.793</v>
      </c>
      <c r="P177" t="s">
        <v>266</v>
      </c>
      <c r="R177">
        <v>0</v>
      </c>
      <c r="S177">
        <v>3022</v>
      </c>
      <c r="T177">
        <v>3036</v>
      </c>
      <c r="U177">
        <v>3027</v>
      </c>
      <c r="V177">
        <v>3024</v>
      </c>
      <c r="W177">
        <v>1</v>
      </c>
      <c r="X177">
        <v>1</v>
      </c>
      <c r="Y177" t="s">
        <v>444</v>
      </c>
      <c r="Z177" t="s">
        <v>86</v>
      </c>
      <c r="AA177" t="s">
        <v>398</v>
      </c>
    </row>
    <row r="178" spans="1:27">
      <c r="A178" t="s">
        <v>1</v>
      </c>
      <c r="B178">
        <v>2</v>
      </c>
      <c r="C178">
        <v>184</v>
      </c>
      <c r="D178" t="s">
        <v>265</v>
      </c>
      <c r="E178">
        <v>114.475</v>
      </c>
      <c r="F178">
        <v>110.2</v>
      </c>
      <c r="G178">
        <v>0.018</v>
      </c>
      <c r="H178">
        <v>110.149</v>
      </c>
      <c r="I178">
        <v>0.0163339382940109</v>
      </c>
      <c r="J178">
        <v>99.953720508167</v>
      </c>
      <c r="K178">
        <v>96.2655601659751</v>
      </c>
      <c r="L178">
        <v>0.0157239571958943</v>
      </c>
      <c r="M178">
        <v>0.0330000000000013</v>
      </c>
      <c r="N178">
        <v>0.0299455535390211</v>
      </c>
      <c r="O178">
        <v>110.182</v>
      </c>
      <c r="P178" t="s">
        <v>266</v>
      </c>
      <c r="R178">
        <v>0</v>
      </c>
      <c r="S178">
        <v>3040</v>
      </c>
      <c r="T178">
        <v>3054</v>
      </c>
      <c r="U178">
        <v>3045</v>
      </c>
      <c r="V178">
        <v>3042</v>
      </c>
      <c r="W178">
        <v>1</v>
      </c>
      <c r="X178">
        <v>1</v>
      </c>
      <c r="Y178" t="s">
        <v>445</v>
      </c>
      <c r="Z178" t="s">
        <v>86</v>
      </c>
      <c r="AA178" t="s">
        <v>398</v>
      </c>
    </row>
    <row r="179" spans="1:27">
      <c r="A179" t="s">
        <v>1</v>
      </c>
      <c r="B179">
        <v>2</v>
      </c>
      <c r="C179">
        <v>185</v>
      </c>
      <c r="D179" t="s">
        <v>265</v>
      </c>
      <c r="E179">
        <v>116.446</v>
      </c>
      <c r="F179">
        <v>114.4</v>
      </c>
      <c r="G179">
        <v>11.844</v>
      </c>
      <c r="H179">
        <v>102.485</v>
      </c>
      <c r="I179">
        <v>10.3531468531469</v>
      </c>
      <c r="J179">
        <v>89.5847902097902</v>
      </c>
      <c r="K179">
        <v>98.242962403174</v>
      </c>
      <c r="L179">
        <v>10.1712381704825</v>
      </c>
      <c r="M179">
        <v>0.0710000000000122</v>
      </c>
      <c r="N179">
        <v>0.0620629370629477</v>
      </c>
      <c r="O179">
        <v>102.556</v>
      </c>
      <c r="P179" t="s">
        <v>266</v>
      </c>
      <c r="R179">
        <v>0</v>
      </c>
      <c r="S179">
        <v>3056</v>
      </c>
      <c r="T179">
        <v>3070</v>
      </c>
      <c r="U179">
        <v>3061</v>
      </c>
      <c r="V179">
        <v>3058</v>
      </c>
      <c r="W179">
        <v>1</v>
      </c>
      <c r="X179">
        <v>1</v>
      </c>
      <c r="Y179" t="s">
        <v>446</v>
      </c>
      <c r="Z179" t="s">
        <v>86</v>
      </c>
      <c r="AA179" t="s">
        <v>398</v>
      </c>
    </row>
    <row r="180" spans="1:27">
      <c r="A180" t="s">
        <v>1</v>
      </c>
      <c r="B180">
        <v>2</v>
      </c>
      <c r="C180">
        <v>186</v>
      </c>
      <c r="D180" t="s">
        <v>265</v>
      </c>
      <c r="E180">
        <v>72.865</v>
      </c>
      <c r="F180">
        <v>71.9</v>
      </c>
      <c r="G180">
        <v>2.672</v>
      </c>
      <c r="H180">
        <v>69.108</v>
      </c>
      <c r="I180">
        <v>3.71627260083449</v>
      </c>
      <c r="J180">
        <v>96.1168289290681</v>
      </c>
      <c r="K180">
        <v>98.6756330199684</v>
      </c>
      <c r="L180">
        <v>3.66705551362108</v>
      </c>
      <c r="M180">
        <v>0.120000000000005</v>
      </c>
      <c r="N180">
        <v>0.166898470097364</v>
      </c>
      <c r="O180">
        <v>69.228</v>
      </c>
      <c r="P180" t="s">
        <v>266</v>
      </c>
      <c r="R180">
        <v>0</v>
      </c>
      <c r="S180">
        <v>3072</v>
      </c>
      <c r="T180">
        <v>3086</v>
      </c>
      <c r="U180">
        <v>3077</v>
      </c>
      <c r="V180">
        <v>3074</v>
      </c>
      <c r="W180">
        <v>1</v>
      </c>
      <c r="X180">
        <v>1</v>
      </c>
      <c r="Y180" t="s">
        <v>447</v>
      </c>
      <c r="Z180" t="s">
        <v>86</v>
      </c>
      <c r="AA180" t="s">
        <v>398</v>
      </c>
    </row>
    <row r="181" spans="1:27">
      <c r="A181" t="s">
        <v>1</v>
      </c>
      <c r="B181">
        <v>2</v>
      </c>
      <c r="C181">
        <v>187</v>
      </c>
      <c r="D181" t="s">
        <v>265</v>
      </c>
      <c r="E181">
        <v>60.133</v>
      </c>
      <c r="F181">
        <v>59.3</v>
      </c>
      <c r="G181">
        <v>0.291</v>
      </c>
      <c r="H181">
        <v>58.953</v>
      </c>
      <c r="I181">
        <v>0.490725126475548</v>
      </c>
      <c r="J181">
        <v>99.4148397976391</v>
      </c>
      <c r="K181">
        <v>98.6147373322468</v>
      </c>
      <c r="L181">
        <v>0.483927294497198</v>
      </c>
      <c r="M181">
        <v>0.0559999999999974</v>
      </c>
      <c r="N181">
        <v>0.0944350758853244</v>
      </c>
      <c r="O181">
        <v>59.009</v>
      </c>
      <c r="P181" t="s">
        <v>266</v>
      </c>
      <c r="R181">
        <v>0</v>
      </c>
      <c r="S181">
        <v>3088</v>
      </c>
      <c r="T181">
        <v>3102</v>
      </c>
      <c r="U181">
        <v>3093</v>
      </c>
      <c r="V181">
        <v>3090</v>
      </c>
      <c r="W181">
        <v>1</v>
      </c>
      <c r="X181">
        <v>1</v>
      </c>
      <c r="Y181" t="s">
        <v>448</v>
      </c>
      <c r="Z181" t="s">
        <v>86</v>
      </c>
      <c r="AA181" t="s">
        <v>398</v>
      </c>
    </row>
    <row r="182" spans="1:27">
      <c r="A182" t="s">
        <v>1</v>
      </c>
      <c r="B182">
        <v>2</v>
      </c>
      <c r="C182">
        <v>188</v>
      </c>
      <c r="D182" t="s">
        <v>265</v>
      </c>
      <c r="E182">
        <v>92.964</v>
      </c>
      <c r="F182">
        <v>92.2</v>
      </c>
      <c r="G182">
        <v>9.059</v>
      </c>
      <c r="H182">
        <v>83.073</v>
      </c>
      <c r="I182">
        <v>9.82537960954447</v>
      </c>
      <c r="J182">
        <v>90.1008676789588</v>
      </c>
      <c r="K182">
        <v>99.1781764984295</v>
      </c>
      <c r="L182">
        <v>9.74463233079472</v>
      </c>
      <c r="M182">
        <v>0.0680000000000121</v>
      </c>
      <c r="N182">
        <v>0.0737527114967593</v>
      </c>
      <c r="O182">
        <v>83.141</v>
      </c>
      <c r="P182" t="s">
        <v>266</v>
      </c>
      <c r="R182">
        <v>0</v>
      </c>
      <c r="S182">
        <v>3104</v>
      </c>
      <c r="T182">
        <v>3118</v>
      </c>
      <c r="U182">
        <v>3109</v>
      </c>
      <c r="V182">
        <v>3106</v>
      </c>
      <c r="W182">
        <v>1</v>
      </c>
      <c r="X182">
        <v>1</v>
      </c>
      <c r="Y182" t="s">
        <v>449</v>
      </c>
      <c r="Z182" t="s">
        <v>86</v>
      </c>
      <c r="AA182" t="s">
        <v>398</v>
      </c>
    </row>
    <row r="183" spans="1:27">
      <c r="A183" t="s">
        <v>1</v>
      </c>
      <c r="B183">
        <v>2</v>
      </c>
      <c r="C183">
        <v>189</v>
      </c>
      <c r="D183" t="s">
        <v>265</v>
      </c>
      <c r="E183">
        <v>133.125</v>
      </c>
      <c r="F183">
        <v>132.2</v>
      </c>
      <c r="G183">
        <v>1.625</v>
      </c>
      <c r="H183">
        <v>130.477</v>
      </c>
      <c r="I183">
        <v>1.22919818456884</v>
      </c>
      <c r="J183">
        <v>98.696671709531</v>
      </c>
      <c r="K183">
        <v>99.3051643192488</v>
      </c>
      <c r="L183">
        <v>1.22065727699531</v>
      </c>
      <c r="M183">
        <v>0.0979999999999848</v>
      </c>
      <c r="N183">
        <v>0.0741301059001398</v>
      </c>
      <c r="O183">
        <v>130.575</v>
      </c>
      <c r="P183" t="s">
        <v>266</v>
      </c>
      <c r="R183">
        <v>0</v>
      </c>
      <c r="S183">
        <v>3120</v>
      </c>
      <c r="T183">
        <v>3134</v>
      </c>
      <c r="U183">
        <v>3125</v>
      </c>
      <c r="V183">
        <v>3122</v>
      </c>
      <c r="W183">
        <v>1</v>
      </c>
      <c r="X183">
        <v>1</v>
      </c>
      <c r="Y183" t="s">
        <v>450</v>
      </c>
      <c r="Z183" t="s">
        <v>86</v>
      </c>
      <c r="AA183" t="s">
        <v>398</v>
      </c>
    </row>
    <row r="184" spans="1:27">
      <c r="A184" t="s">
        <v>1</v>
      </c>
      <c r="B184">
        <v>2</v>
      </c>
      <c r="C184">
        <v>190</v>
      </c>
      <c r="D184" t="s">
        <v>265</v>
      </c>
      <c r="E184">
        <v>172.828</v>
      </c>
      <c r="F184">
        <v>171.7</v>
      </c>
      <c r="G184">
        <v>2.654</v>
      </c>
      <c r="H184">
        <v>168.976</v>
      </c>
      <c r="I184">
        <v>1.54571927781013</v>
      </c>
      <c r="J184">
        <v>98.4135119394292</v>
      </c>
      <c r="K184">
        <v>99.3473279792626</v>
      </c>
      <c r="L184">
        <v>1.53563080056472</v>
      </c>
      <c r="M184">
        <v>0.0699999999999932</v>
      </c>
      <c r="N184">
        <v>0.040768782760625</v>
      </c>
      <c r="O184">
        <v>169.046</v>
      </c>
      <c r="P184" t="s">
        <v>266</v>
      </c>
      <c r="R184">
        <v>0</v>
      </c>
      <c r="S184">
        <v>3136</v>
      </c>
      <c r="T184">
        <v>3150</v>
      </c>
      <c r="U184">
        <v>3141</v>
      </c>
      <c r="V184">
        <v>3138</v>
      </c>
      <c r="W184">
        <v>1</v>
      </c>
      <c r="X184">
        <v>1</v>
      </c>
      <c r="Y184" t="s">
        <v>451</v>
      </c>
      <c r="Z184" t="s">
        <v>86</v>
      </c>
      <c r="AA184" t="s">
        <v>398</v>
      </c>
    </row>
    <row r="185" spans="1:27">
      <c r="A185" t="s">
        <v>1</v>
      </c>
      <c r="B185">
        <v>2</v>
      </c>
      <c r="C185">
        <v>191</v>
      </c>
      <c r="D185" t="s">
        <v>265</v>
      </c>
      <c r="E185">
        <v>164.619</v>
      </c>
      <c r="F185">
        <v>162.2</v>
      </c>
      <c r="G185">
        <v>14.898</v>
      </c>
      <c r="H185">
        <v>147.251</v>
      </c>
      <c r="I185">
        <v>9.18495684340321</v>
      </c>
      <c r="J185">
        <v>90.7836004932183</v>
      </c>
      <c r="K185">
        <v>98.5305462917403</v>
      </c>
      <c r="L185">
        <v>9.04998815446577</v>
      </c>
      <c r="M185">
        <v>0.0509999999999877</v>
      </c>
      <c r="N185">
        <v>0.0314426633785374</v>
      </c>
      <c r="O185">
        <v>147.302</v>
      </c>
      <c r="P185" t="s">
        <v>266</v>
      </c>
      <c r="R185">
        <v>0</v>
      </c>
      <c r="S185">
        <v>3154</v>
      </c>
      <c r="T185">
        <v>3168</v>
      </c>
      <c r="U185">
        <v>3159</v>
      </c>
      <c r="V185">
        <v>3156</v>
      </c>
      <c r="W185">
        <v>1</v>
      </c>
      <c r="X185">
        <v>1</v>
      </c>
      <c r="Y185" t="s">
        <v>452</v>
      </c>
      <c r="Z185" t="s">
        <v>86</v>
      </c>
      <c r="AA185" t="s">
        <v>398</v>
      </c>
    </row>
    <row r="186" spans="1:27">
      <c r="A186" t="s">
        <v>1</v>
      </c>
      <c r="B186">
        <v>2</v>
      </c>
      <c r="C186">
        <v>192</v>
      </c>
      <c r="D186" t="s">
        <v>265</v>
      </c>
      <c r="E186">
        <v>125.742</v>
      </c>
      <c r="F186">
        <v>124.1</v>
      </c>
      <c r="G186">
        <v>15.173</v>
      </c>
      <c r="H186">
        <v>108.819</v>
      </c>
      <c r="I186">
        <v>12.2264302981467</v>
      </c>
      <c r="J186">
        <v>87.6865431103949</v>
      </c>
      <c r="K186">
        <v>98.6941515165975</v>
      </c>
      <c r="L186">
        <v>12.066771643524</v>
      </c>
      <c r="M186">
        <v>0.10799999999999</v>
      </c>
      <c r="N186">
        <v>0.0870265914584931</v>
      </c>
      <c r="O186">
        <v>108.927</v>
      </c>
      <c r="P186" t="s">
        <v>266</v>
      </c>
      <c r="R186">
        <v>0</v>
      </c>
      <c r="S186">
        <v>3170</v>
      </c>
      <c r="T186">
        <v>3184</v>
      </c>
      <c r="U186">
        <v>3175</v>
      </c>
      <c r="V186">
        <v>3172</v>
      </c>
      <c r="W186">
        <v>1</v>
      </c>
      <c r="X186">
        <v>1</v>
      </c>
      <c r="Y186" t="s">
        <v>453</v>
      </c>
      <c r="Z186" t="s">
        <v>86</v>
      </c>
      <c r="AA186" t="s">
        <v>398</v>
      </c>
    </row>
    <row r="187" spans="1:27">
      <c r="A187" t="s">
        <v>1</v>
      </c>
      <c r="B187">
        <v>2</v>
      </c>
      <c r="C187">
        <v>193</v>
      </c>
      <c r="D187" t="s">
        <v>265</v>
      </c>
      <c r="E187">
        <v>105.384</v>
      </c>
      <c r="F187">
        <v>104.1</v>
      </c>
      <c r="G187">
        <v>3.404</v>
      </c>
      <c r="H187">
        <v>100.572</v>
      </c>
      <c r="I187">
        <v>3.26993275696446</v>
      </c>
      <c r="J187">
        <v>96.6109510086455</v>
      </c>
      <c r="K187">
        <v>98.7815987246641</v>
      </c>
      <c r="L187">
        <v>3.23009185455097</v>
      </c>
      <c r="M187">
        <v>0.123999999999995</v>
      </c>
      <c r="N187">
        <v>0.119116234390005</v>
      </c>
      <c r="O187">
        <v>100.696</v>
      </c>
      <c r="P187" t="s">
        <v>266</v>
      </c>
      <c r="R187">
        <v>0</v>
      </c>
      <c r="S187">
        <v>3186</v>
      </c>
      <c r="T187">
        <v>3200</v>
      </c>
      <c r="U187">
        <v>3191</v>
      </c>
      <c r="V187">
        <v>3188</v>
      </c>
      <c r="W187">
        <v>1</v>
      </c>
      <c r="X187">
        <v>1</v>
      </c>
      <c r="Y187" t="s">
        <v>454</v>
      </c>
      <c r="Z187" t="s">
        <v>86</v>
      </c>
      <c r="AA187" t="s">
        <v>398</v>
      </c>
    </row>
    <row r="188" spans="1:27">
      <c r="A188" t="s">
        <v>1</v>
      </c>
      <c r="B188">
        <v>2</v>
      </c>
      <c r="C188">
        <v>194</v>
      </c>
      <c r="D188" t="s">
        <v>265</v>
      </c>
      <c r="E188">
        <v>139.53</v>
      </c>
      <c r="F188">
        <v>138.4</v>
      </c>
      <c r="G188">
        <v>0.063</v>
      </c>
      <c r="H188">
        <v>138.312</v>
      </c>
      <c r="I188">
        <v>0.0455202312138728</v>
      </c>
      <c r="J188">
        <v>99.9364161849711</v>
      </c>
      <c r="K188">
        <v>99.1901383215079</v>
      </c>
      <c r="L188">
        <v>0.0451515803053107</v>
      </c>
      <c r="M188">
        <v>0.0250000000000057</v>
      </c>
      <c r="N188">
        <v>0.018063583815033</v>
      </c>
      <c r="O188">
        <v>138.337</v>
      </c>
      <c r="P188" t="s">
        <v>266</v>
      </c>
      <c r="R188">
        <v>0</v>
      </c>
      <c r="S188">
        <v>3202</v>
      </c>
      <c r="T188">
        <v>3216</v>
      </c>
      <c r="U188">
        <v>3207</v>
      </c>
      <c r="V188">
        <v>3204</v>
      </c>
      <c r="W188">
        <v>1</v>
      </c>
      <c r="X188">
        <v>1</v>
      </c>
      <c r="Y188" t="s">
        <v>455</v>
      </c>
      <c r="Z188" t="s">
        <v>86</v>
      </c>
      <c r="AA188" t="s">
        <v>398</v>
      </c>
    </row>
    <row r="189" spans="1:27">
      <c r="A189" t="s">
        <v>1</v>
      </c>
      <c r="B189">
        <v>2</v>
      </c>
      <c r="C189">
        <v>195</v>
      </c>
      <c r="D189" t="s">
        <v>265</v>
      </c>
      <c r="E189">
        <v>158.168</v>
      </c>
      <c r="F189">
        <v>157.2</v>
      </c>
      <c r="G189">
        <v>0.032</v>
      </c>
      <c r="H189">
        <v>157.075</v>
      </c>
      <c r="I189">
        <v>0.0203562340966921</v>
      </c>
      <c r="J189">
        <v>99.9204834605598</v>
      </c>
      <c r="K189">
        <v>99.3879925142886</v>
      </c>
      <c r="L189">
        <v>0.0202316524202114</v>
      </c>
      <c r="M189">
        <v>0.0929999999999893</v>
      </c>
      <c r="N189">
        <v>0.0591603053435047</v>
      </c>
      <c r="O189">
        <v>157.168</v>
      </c>
      <c r="P189" t="s">
        <v>266</v>
      </c>
      <c r="R189">
        <v>0</v>
      </c>
      <c r="S189">
        <v>3218</v>
      </c>
      <c r="T189">
        <v>3232</v>
      </c>
      <c r="U189">
        <v>3223</v>
      </c>
      <c r="V189">
        <v>3220</v>
      </c>
      <c r="W189">
        <v>1</v>
      </c>
      <c r="X189">
        <v>1</v>
      </c>
      <c r="Y189" t="s">
        <v>456</v>
      </c>
      <c r="Z189" t="s">
        <v>86</v>
      </c>
      <c r="AA189" t="s">
        <v>398</v>
      </c>
    </row>
    <row r="190" spans="1:27">
      <c r="A190" t="s">
        <v>1</v>
      </c>
      <c r="B190">
        <v>2</v>
      </c>
      <c r="C190">
        <v>196</v>
      </c>
      <c r="D190" t="s">
        <v>265</v>
      </c>
      <c r="E190">
        <v>184.956</v>
      </c>
      <c r="F190">
        <v>183.3</v>
      </c>
      <c r="G190">
        <v>3.461</v>
      </c>
      <c r="H190">
        <v>179.8</v>
      </c>
      <c r="I190">
        <v>1.88816148390616</v>
      </c>
      <c r="J190">
        <v>98.0905619203491</v>
      </c>
      <c r="K190">
        <v>99.1046519172127</v>
      </c>
      <c r="L190">
        <v>1.87125586626008</v>
      </c>
      <c r="M190">
        <v>0.0389999999999873</v>
      </c>
      <c r="N190">
        <v>0.0212765957446739</v>
      </c>
      <c r="O190">
        <v>179.839</v>
      </c>
      <c r="P190" t="s">
        <v>266</v>
      </c>
      <c r="R190">
        <v>0</v>
      </c>
      <c r="S190">
        <v>3236</v>
      </c>
      <c r="T190">
        <v>3250</v>
      </c>
      <c r="U190">
        <v>3241</v>
      </c>
      <c r="V190">
        <v>3238</v>
      </c>
      <c r="W190">
        <v>1</v>
      </c>
      <c r="X190">
        <v>1</v>
      </c>
      <c r="Y190" t="s">
        <v>457</v>
      </c>
      <c r="Z190" t="s">
        <v>86</v>
      </c>
      <c r="AA190" t="s">
        <v>398</v>
      </c>
    </row>
    <row r="191" spans="1:27">
      <c r="A191" t="s">
        <v>1</v>
      </c>
      <c r="B191">
        <v>2</v>
      </c>
      <c r="C191">
        <v>197</v>
      </c>
      <c r="D191" t="s">
        <v>265</v>
      </c>
      <c r="E191">
        <v>97.872</v>
      </c>
      <c r="F191">
        <v>95.1</v>
      </c>
      <c r="G191">
        <v>0.014</v>
      </c>
      <c r="H191">
        <v>95.025</v>
      </c>
      <c r="I191">
        <v>0.0147213459516299</v>
      </c>
      <c r="J191">
        <v>99.9211356466877</v>
      </c>
      <c r="K191">
        <v>97.1677292790584</v>
      </c>
      <c r="L191">
        <v>0.0143043975805133</v>
      </c>
      <c r="M191">
        <v>0.0609999999999928</v>
      </c>
      <c r="N191">
        <v>0.0641430073606655</v>
      </c>
      <c r="O191">
        <v>95.086</v>
      </c>
      <c r="P191" t="s">
        <v>266</v>
      </c>
      <c r="R191">
        <v>0</v>
      </c>
      <c r="S191">
        <v>3252</v>
      </c>
      <c r="T191">
        <v>3266</v>
      </c>
      <c r="U191">
        <v>3257</v>
      </c>
      <c r="V191">
        <v>3254</v>
      </c>
      <c r="W191">
        <v>1</v>
      </c>
      <c r="X191">
        <v>1</v>
      </c>
      <c r="Y191" t="s">
        <v>458</v>
      </c>
      <c r="Z191" t="s">
        <v>86</v>
      </c>
      <c r="AA191" t="s">
        <v>398</v>
      </c>
    </row>
    <row r="192" spans="1:27">
      <c r="A192" t="s">
        <v>1</v>
      </c>
      <c r="B192">
        <v>2</v>
      </c>
      <c r="C192">
        <v>198</v>
      </c>
      <c r="D192" t="s">
        <v>265</v>
      </c>
      <c r="E192">
        <v>154.598</v>
      </c>
      <c r="F192">
        <v>152.4</v>
      </c>
      <c r="G192">
        <v>3.777</v>
      </c>
      <c r="H192">
        <v>148.535</v>
      </c>
      <c r="I192">
        <v>2.47834645669291</v>
      </c>
      <c r="J192">
        <v>97.4639107611548</v>
      </c>
      <c r="K192">
        <v>98.5782481015278</v>
      </c>
      <c r="L192">
        <v>2.44311051889416</v>
      </c>
      <c r="M192">
        <v>0.0880000000000223</v>
      </c>
      <c r="N192">
        <v>0.0577427821522456</v>
      </c>
      <c r="O192">
        <v>148.623</v>
      </c>
      <c r="P192" t="s">
        <v>266</v>
      </c>
      <c r="R192">
        <v>0</v>
      </c>
      <c r="S192">
        <v>3268</v>
      </c>
      <c r="T192">
        <v>3282</v>
      </c>
      <c r="U192">
        <v>3273</v>
      </c>
      <c r="V192">
        <v>3270</v>
      </c>
      <c r="W192">
        <v>1</v>
      </c>
      <c r="X192">
        <v>1</v>
      </c>
      <c r="Y192" t="s">
        <v>459</v>
      </c>
      <c r="Z192" t="s">
        <v>86</v>
      </c>
      <c r="AA192" t="s">
        <v>398</v>
      </c>
    </row>
    <row r="193" spans="1:27">
      <c r="A193" t="s">
        <v>1</v>
      </c>
      <c r="B193">
        <v>2</v>
      </c>
      <c r="C193">
        <v>199</v>
      </c>
      <c r="D193" t="s">
        <v>265</v>
      </c>
      <c r="E193">
        <v>126.314</v>
      </c>
      <c r="F193">
        <v>124.7</v>
      </c>
      <c r="G193">
        <v>0.08</v>
      </c>
      <c r="H193">
        <v>124.553</v>
      </c>
      <c r="I193">
        <v>0.0641539695268645</v>
      </c>
      <c r="J193">
        <v>99.8821170809944</v>
      </c>
      <c r="K193">
        <v>98.7222318982852</v>
      </c>
      <c r="L193">
        <v>0.0633342305682664</v>
      </c>
      <c r="M193">
        <v>0.0670000000000073</v>
      </c>
      <c r="N193">
        <v>0.0537289494787548</v>
      </c>
      <c r="O193">
        <v>124.62</v>
      </c>
      <c r="P193" t="s">
        <v>266</v>
      </c>
      <c r="R193">
        <v>0</v>
      </c>
      <c r="S193">
        <v>3284</v>
      </c>
      <c r="T193">
        <v>3298</v>
      </c>
      <c r="U193">
        <v>3289</v>
      </c>
      <c r="V193">
        <v>3286</v>
      </c>
      <c r="W193">
        <v>1</v>
      </c>
      <c r="X193">
        <v>1</v>
      </c>
      <c r="Y193" t="s">
        <v>460</v>
      </c>
      <c r="Z193" t="s">
        <v>86</v>
      </c>
      <c r="AA193" t="s">
        <v>398</v>
      </c>
    </row>
    <row r="194" spans="1:27">
      <c r="A194" t="s">
        <v>1</v>
      </c>
      <c r="B194">
        <v>2</v>
      </c>
      <c r="C194">
        <v>200</v>
      </c>
      <c r="D194" t="s">
        <v>265</v>
      </c>
      <c r="E194">
        <v>139.351</v>
      </c>
      <c r="F194">
        <v>138.3</v>
      </c>
      <c r="G194">
        <v>0.016</v>
      </c>
      <c r="H194">
        <v>138.252</v>
      </c>
      <c r="I194">
        <v>0.0115690527838033</v>
      </c>
      <c r="J194">
        <v>99.9652928416486</v>
      </c>
      <c r="K194">
        <v>99.2457894094768</v>
      </c>
      <c r="L194">
        <v>0.0114817977624847</v>
      </c>
      <c r="M194">
        <v>0.0320000000000107</v>
      </c>
      <c r="N194">
        <v>0.0231381055676144</v>
      </c>
      <c r="O194">
        <v>138.284</v>
      </c>
      <c r="P194" t="s">
        <v>266</v>
      </c>
      <c r="R194">
        <v>0</v>
      </c>
      <c r="S194">
        <v>3300</v>
      </c>
      <c r="T194">
        <v>3314</v>
      </c>
      <c r="U194">
        <v>3305</v>
      </c>
      <c r="V194">
        <v>3302</v>
      </c>
      <c r="W194">
        <v>1</v>
      </c>
      <c r="X194">
        <v>1</v>
      </c>
      <c r="Y194" t="s">
        <v>461</v>
      </c>
      <c r="Z194" t="s">
        <v>86</v>
      </c>
      <c r="AA194" t="s">
        <v>398</v>
      </c>
    </row>
    <row r="195" spans="1:27">
      <c r="A195" t="s">
        <v>1</v>
      </c>
      <c r="B195">
        <v>2</v>
      </c>
      <c r="C195">
        <v>201</v>
      </c>
      <c r="D195" t="s">
        <v>265</v>
      </c>
      <c r="E195">
        <v>120.554</v>
      </c>
      <c r="F195">
        <v>119.7</v>
      </c>
      <c r="G195">
        <v>2.143</v>
      </c>
      <c r="H195">
        <v>117.433</v>
      </c>
      <c r="I195">
        <v>1.79030910609858</v>
      </c>
      <c r="J195">
        <v>98.1060985797828</v>
      </c>
      <c r="K195">
        <v>99.2916037626292</v>
      </c>
      <c r="L195">
        <v>1.77762662375367</v>
      </c>
      <c r="M195">
        <v>0.123999999999995</v>
      </c>
      <c r="N195">
        <v>0.103592314118626</v>
      </c>
      <c r="O195">
        <v>117.557</v>
      </c>
      <c r="P195" t="s">
        <v>266</v>
      </c>
      <c r="R195">
        <v>0</v>
      </c>
      <c r="S195">
        <v>3316</v>
      </c>
      <c r="T195">
        <v>3330</v>
      </c>
      <c r="U195">
        <v>3321</v>
      </c>
      <c r="V195">
        <v>3318</v>
      </c>
      <c r="W195">
        <v>1</v>
      </c>
      <c r="X195">
        <v>1</v>
      </c>
      <c r="Y195" t="s">
        <v>462</v>
      </c>
      <c r="Z195" t="s">
        <v>86</v>
      </c>
      <c r="AA195" t="s">
        <v>398</v>
      </c>
    </row>
    <row r="196" spans="1:27">
      <c r="A196" t="s">
        <v>1</v>
      </c>
      <c r="B196">
        <v>2</v>
      </c>
      <c r="C196">
        <v>203</v>
      </c>
      <c r="D196" t="s">
        <v>265</v>
      </c>
      <c r="E196">
        <v>20.301</v>
      </c>
      <c r="F196">
        <v>19.7</v>
      </c>
      <c r="G196">
        <v>2.303</v>
      </c>
      <c r="H196">
        <v>17.357</v>
      </c>
      <c r="I196">
        <v>11.6903553299492</v>
      </c>
      <c r="J196">
        <v>88.1065989847716</v>
      </c>
      <c r="K196">
        <v>97.0395547017388</v>
      </c>
      <c r="L196">
        <v>11.3442687552337</v>
      </c>
      <c r="M196">
        <v>0.0399999999999991</v>
      </c>
      <c r="N196">
        <v>0.203045685279183</v>
      </c>
      <c r="O196">
        <v>17.397</v>
      </c>
      <c r="P196" t="s">
        <v>266</v>
      </c>
      <c r="R196">
        <v>0</v>
      </c>
      <c r="S196">
        <v>3357</v>
      </c>
      <c r="T196">
        <v>3371</v>
      </c>
      <c r="U196">
        <v>3362</v>
      </c>
      <c r="V196">
        <v>3359</v>
      </c>
      <c r="W196">
        <v>1</v>
      </c>
      <c r="X196">
        <v>1</v>
      </c>
      <c r="Y196" t="s">
        <v>463</v>
      </c>
      <c r="Z196" t="s">
        <v>86</v>
      </c>
      <c r="AA196" t="s">
        <v>464</v>
      </c>
    </row>
    <row r="197" spans="1:27">
      <c r="A197" t="s">
        <v>1</v>
      </c>
      <c r="B197">
        <v>2</v>
      </c>
      <c r="C197">
        <v>204</v>
      </c>
      <c r="D197" t="s">
        <v>265</v>
      </c>
      <c r="E197">
        <v>25.561</v>
      </c>
      <c r="F197">
        <v>25</v>
      </c>
      <c r="G197">
        <v>0.046</v>
      </c>
      <c r="H197">
        <v>24.895</v>
      </c>
      <c r="I197">
        <v>0.184</v>
      </c>
      <c r="J197">
        <v>99.58</v>
      </c>
      <c r="K197">
        <v>97.80525018583</v>
      </c>
      <c r="L197">
        <v>0.179961660341927</v>
      </c>
      <c r="M197">
        <v>0.0590000000000011</v>
      </c>
      <c r="N197">
        <v>0.236000000000004</v>
      </c>
      <c r="O197">
        <v>24.954</v>
      </c>
      <c r="P197" t="s">
        <v>266</v>
      </c>
      <c r="R197">
        <v>0</v>
      </c>
      <c r="S197">
        <v>3373</v>
      </c>
      <c r="T197">
        <v>3387</v>
      </c>
      <c r="U197">
        <v>3378</v>
      </c>
      <c r="V197">
        <v>3375</v>
      </c>
      <c r="W197">
        <v>1</v>
      </c>
      <c r="X197">
        <v>1</v>
      </c>
      <c r="Y197" t="s">
        <v>465</v>
      </c>
      <c r="Z197" t="s">
        <v>86</v>
      </c>
      <c r="AA197" t="s">
        <v>464</v>
      </c>
    </row>
    <row r="198" spans="1:27">
      <c r="A198" t="s">
        <v>1</v>
      </c>
      <c r="B198">
        <v>2</v>
      </c>
      <c r="C198">
        <v>205</v>
      </c>
      <c r="D198" t="s">
        <v>265</v>
      </c>
      <c r="E198">
        <v>39.955</v>
      </c>
      <c r="F198">
        <v>39.3</v>
      </c>
      <c r="G198">
        <v>0.463</v>
      </c>
      <c r="H198">
        <v>38.808</v>
      </c>
      <c r="I198">
        <v>1.17811704834606</v>
      </c>
      <c r="J198">
        <v>98.7480916030534</v>
      </c>
      <c r="K198">
        <v>98.3606557377049</v>
      </c>
      <c r="L198">
        <v>1.15880365411087</v>
      </c>
      <c r="M198">
        <v>0.0289999999999964</v>
      </c>
      <c r="N198">
        <v>0.0737913486004997</v>
      </c>
      <c r="O198">
        <v>38.837</v>
      </c>
      <c r="P198" t="s">
        <v>266</v>
      </c>
      <c r="R198">
        <v>0</v>
      </c>
      <c r="S198">
        <v>3389</v>
      </c>
      <c r="T198">
        <v>3403</v>
      </c>
      <c r="U198">
        <v>3394</v>
      </c>
      <c r="V198">
        <v>3391</v>
      </c>
      <c r="W198">
        <v>1</v>
      </c>
      <c r="X198">
        <v>1</v>
      </c>
      <c r="Y198" t="s">
        <v>466</v>
      </c>
      <c r="Z198" t="s">
        <v>86</v>
      </c>
      <c r="AA198" t="s">
        <v>464</v>
      </c>
    </row>
    <row r="199" spans="1:27">
      <c r="A199" t="s">
        <v>1</v>
      </c>
      <c r="B199">
        <v>2</v>
      </c>
      <c r="C199">
        <v>206</v>
      </c>
      <c r="D199" t="s">
        <v>265</v>
      </c>
      <c r="E199">
        <v>34.423</v>
      </c>
      <c r="F199">
        <v>32.3</v>
      </c>
      <c r="G199">
        <v>1.177</v>
      </c>
      <c r="H199">
        <v>31.05</v>
      </c>
      <c r="I199">
        <v>3.64396284829721</v>
      </c>
      <c r="J199">
        <v>96.1300309597523</v>
      </c>
      <c r="K199">
        <v>93.8326119164512</v>
      </c>
      <c r="L199">
        <v>3.41922551782239</v>
      </c>
      <c r="M199">
        <v>0.0729999999999933</v>
      </c>
      <c r="N199">
        <v>0.226006191950444</v>
      </c>
      <c r="O199">
        <v>31.123</v>
      </c>
      <c r="P199" t="s">
        <v>266</v>
      </c>
      <c r="R199">
        <v>0</v>
      </c>
      <c r="S199">
        <v>3405</v>
      </c>
      <c r="T199">
        <v>3419</v>
      </c>
      <c r="U199">
        <v>3410</v>
      </c>
      <c r="V199">
        <v>3407</v>
      </c>
      <c r="W199">
        <v>1</v>
      </c>
      <c r="X199">
        <v>1</v>
      </c>
      <c r="Y199" t="s">
        <v>467</v>
      </c>
      <c r="Z199" t="s">
        <v>86</v>
      </c>
      <c r="AA199" t="s">
        <v>464</v>
      </c>
    </row>
    <row r="200" spans="1:27">
      <c r="A200" t="s">
        <v>1</v>
      </c>
      <c r="B200">
        <v>2</v>
      </c>
      <c r="C200">
        <v>207</v>
      </c>
      <c r="D200" t="s">
        <v>265</v>
      </c>
      <c r="E200">
        <v>113.69</v>
      </c>
      <c r="F200">
        <v>112.6</v>
      </c>
      <c r="G200">
        <v>1.957</v>
      </c>
      <c r="H200">
        <v>110.528</v>
      </c>
      <c r="I200">
        <v>1.73801065719361</v>
      </c>
      <c r="J200">
        <v>98.1598579040853</v>
      </c>
      <c r="K200">
        <v>99.0412525288064</v>
      </c>
      <c r="L200">
        <v>1.72134752396869</v>
      </c>
      <c r="M200">
        <v>0.114999999999995</v>
      </c>
      <c r="N200">
        <v>0.102131438721132</v>
      </c>
      <c r="O200">
        <v>110.643</v>
      </c>
      <c r="P200" t="s">
        <v>266</v>
      </c>
      <c r="R200">
        <v>0</v>
      </c>
      <c r="S200">
        <v>3421</v>
      </c>
      <c r="T200">
        <v>3435</v>
      </c>
      <c r="U200">
        <v>3426</v>
      </c>
      <c r="V200">
        <v>3423</v>
      </c>
      <c r="W200">
        <v>1</v>
      </c>
      <c r="X200">
        <v>1</v>
      </c>
      <c r="Y200" t="s">
        <v>468</v>
      </c>
      <c r="Z200" t="s">
        <v>86</v>
      </c>
      <c r="AA200" t="s">
        <v>464</v>
      </c>
    </row>
    <row r="201" spans="1:27">
      <c r="A201" t="s">
        <v>1</v>
      </c>
      <c r="B201">
        <v>2</v>
      </c>
      <c r="C201">
        <v>208</v>
      </c>
      <c r="D201" t="s">
        <v>265</v>
      </c>
      <c r="E201">
        <v>101.587</v>
      </c>
      <c r="F201">
        <v>100.4</v>
      </c>
      <c r="G201">
        <v>2.685</v>
      </c>
      <c r="H201">
        <v>97.617</v>
      </c>
      <c r="I201">
        <v>2.67430278884462</v>
      </c>
      <c r="J201">
        <v>97.2280876494024</v>
      </c>
      <c r="K201">
        <v>98.8315434061445</v>
      </c>
      <c r="L201">
        <v>2.6430547215687</v>
      </c>
      <c r="M201">
        <v>0.097999999999999</v>
      </c>
      <c r="N201">
        <v>0.097609561752987</v>
      </c>
      <c r="O201">
        <v>97.715</v>
      </c>
      <c r="P201" t="s">
        <v>266</v>
      </c>
      <c r="R201">
        <v>0</v>
      </c>
      <c r="S201">
        <v>3437</v>
      </c>
      <c r="T201">
        <v>3451</v>
      </c>
      <c r="U201">
        <v>3442</v>
      </c>
      <c r="V201">
        <v>3439</v>
      </c>
      <c r="W201">
        <v>1</v>
      </c>
      <c r="X201">
        <v>1</v>
      </c>
      <c r="Y201" t="s">
        <v>469</v>
      </c>
      <c r="Z201" t="s">
        <v>86</v>
      </c>
      <c r="AA201" t="s">
        <v>464</v>
      </c>
    </row>
    <row r="202" spans="1:27">
      <c r="A202" t="s">
        <v>1</v>
      </c>
      <c r="B202">
        <v>2</v>
      </c>
      <c r="C202">
        <v>209</v>
      </c>
      <c r="D202" t="s">
        <v>265</v>
      </c>
      <c r="E202">
        <v>146.412</v>
      </c>
      <c r="F202">
        <v>145.2</v>
      </c>
      <c r="G202">
        <v>2.549</v>
      </c>
      <c r="H202">
        <v>142.61</v>
      </c>
      <c r="I202">
        <v>1.75550964187328</v>
      </c>
      <c r="J202">
        <v>98.2162534435262</v>
      </c>
      <c r="K202">
        <v>99.1721990000819</v>
      </c>
      <c r="L202">
        <v>1.74097751550419</v>
      </c>
      <c r="M202">
        <v>0.0409999999999684</v>
      </c>
      <c r="N202">
        <v>0.0282369146005292</v>
      </c>
      <c r="O202">
        <v>142.651</v>
      </c>
      <c r="P202" t="s">
        <v>266</v>
      </c>
      <c r="R202">
        <v>0</v>
      </c>
      <c r="S202">
        <v>3453</v>
      </c>
      <c r="T202">
        <v>3467</v>
      </c>
      <c r="U202">
        <v>3458</v>
      </c>
      <c r="V202">
        <v>3455</v>
      </c>
      <c r="W202">
        <v>1</v>
      </c>
      <c r="X202">
        <v>1</v>
      </c>
      <c r="Y202" t="s">
        <v>470</v>
      </c>
      <c r="Z202" t="s">
        <v>86</v>
      </c>
      <c r="AA202" t="s">
        <v>464</v>
      </c>
    </row>
    <row r="203" spans="1:27">
      <c r="A203" t="s">
        <v>1</v>
      </c>
      <c r="B203">
        <v>2</v>
      </c>
      <c r="C203">
        <v>210</v>
      </c>
      <c r="D203" t="s">
        <v>265</v>
      </c>
      <c r="E203">
        <v>158.673</v>
      </c>
      <c r="F203">
        <v>149.4</v>
      </c>
      <c r="G203">
        <v>17.765</v>
      </c>
      <c r="H203">
        <v>131.536</v>
      </c>
      <c r="I203">
        <v>11.8908969210174</v>
      </c>
      <c r="J203">
        <v>88.0428380187416</v>
      </c>
      <c r="K203">
        <v>94.1559055415855</v>
      </c>
      <c r="L203">
        <v>11.1959816730004</v>
      </c>
      <c r="M203">
        <v>0.099000000000018</v>
      </c>
      <c r="N203">
        <v>0.0662650602409759</v>
      </c>
      <c r="O203">
        <v>131.635</v>
      </c>
      <c r="P203" t="s">
        <v>266</v>
      </c>
      <c r="R203">
        <v>0</v>
      </c>
      <c r="S203">
        <v>3471</v>
      </c>
      <c r="T203">
        <v>3485</v>
      </c>
      <c r="U203">
        <v>3476</v>
      </c>
      <c r="V203">
        <v>3473</v>
      </c>
      <c r="W203">
        <v>1</v>
      </c>
      <c r="X203">
        <v>1</v>
      </c>
      <c r="Y203" t="s">
        <v>471</v>
      </c>
      <c r="Z203" t="s">
        <v>86</v>
      </c>
      <c r="AA203" t="s">
        <v>464</v>
      </c>
    </row>
    <row r="204" spans="1:27">
      <c r="A204" t="s">
        <v>1</v>
      </c>
      <c r="B204">
        <v>2</v>
      </c>
      <c r="C204">
        <v>211</v>
      </c>
      <c r="D204" t="s">
        <v>265</v>
      </c>
      <c r="E204">
        <v>92.989</v>
      </c>
      <c r="F204">
        <v>91.2</v>
      </c>
      <c r="G204">
        <v>51.979</v>
      </c>
      <c r="H204">
        <v>39.177</v>
      </c>
      <c r="I204">
        <v>56.9945175438596</v>
      </c>
      <c r="J204">
        <v>42.9572368421053</v>
      </c>
      <c r="K204">
        <v>98.0761165299121</v>
      </c>
      <c r="L204">
        <v>55.898009441977</v>
      </c>
      <c r="M204">
        <v>0.0439999999999969</v>
      </c>
      <c r="N204">
        <v>0.0482456140350844</v>
      </c>
      <c r="O204">
        <v>39.221</v>
      </c>
      <c r="P204" t="s">
        <v>266</v>
      </c>
      <c r="R204">
        <v>0</v>
      </c>
      <c r="S204">
        <v>3487</v>
      </c>
      <c r="T204">
        <v>3501</v>
      </c>
      <c r="U204">
        <v>3492</v>
      </c>
      <c r="V204">
        <v>3489</v>
      </c>
      <c r="W204">
        <v>1</v>
      </c>
      <c r="X204">
        <v>1</v>
      </c>
      <c r="Y204" t="s">
        <v>472</v>
      </c>
      <c r="Z204" t="s">
        <v>86</v>
      </c>
      <c r="AA204" t="s">
        <v>464</v>
      </c>
    </row>
    <row r="205" spans="1:27">
      <c r="A205" t="s">
        <v>1</v>
      </c>
      <c r="B205">
        <v>2</v>
      </c>
      <c r="C205">
        <v>212</v>
      </c>
      <c r="D205" t="s">
        <v>265</v>
      </c>
      <c r="E205">
        <v>137.224</v>
      </c>
      <c r="F205">
        <v>135.8</v>
      </c>
      <c r="G205">
        <v>0.061</v>
      </c>
      <c r="H205">
        <v>135.628</v>
      </c>
      <c r="I205">
        <v>0.0449189985272459</v>
      </c>
      <c r="J205">
        <v>99.8733431516936</v>
      </c>
      <c r="K205">
        <v>98.9622806506151</v>
      </c>
      <c r="L205">
        <v>0.0444528653879788</v>
      </c>
      <c r="M205">
        <v>0.111000000000018</v>
      </c>
      <c r="N205">
        <v>0.0817378497791005</v>
      </c>
      <c r="O205">
        <v>135.739</v>
      </c>
      <c r="P205" t="s">
        <v>266</v>
      </c>
      <c r="R205">
        <v>0</v>
      </c>
      <c r="S205">
        <v>3503</v>
      </c>
      <c r="T205">
        <v>3517</v>
      </c>
      <c r="U205">
        <v>3508</v>
      </c>
      <c r="V205">
        <v>3505</v>
      </c>
      <c r="W205">
        <v>1</v>
      </c>
      <c r="X205">
        <v>1</v>
      </c>
      <c r="Y205" t="s">
        <v>473</v>
      </c>
      <c r="Z205" t="s">
        <v>86</v>
      </c>
      <c r="AA205" t="s">
        <v>464</v>
      </c>
    </row>
    <row r="206" spans="1:27">
      <c r="A206" t="s">
        <v>1</v>
      </c>
      <c r="B206">
        <v>2</v>
      </c>
      <c r="C206">
        <v>213</v>
      </c>
      <c r="D206" t="s">
        <v>265</v>
      </c>
      <c r="E206">
        <v>87.264</v>
      </c>
      <c r="F206">
        <v>86</v>
      </c>
      <c r="G206">
        <v>0.048</v>
      </c>
      <c r="H206">
        <v>85.914</v>
      </c>
      <c r="I206">
        <v>0.0558139534883721</v>
      </c>
      <c r="J206">
        <v>99.9</v>
      </c>
      <c r="K206">
        <v>98.5515218188486</v>
      </c>
      <c r="L206">
        <v>0.055005500550055</v>
      </c>
      <c r="M206">
        <v>0.0379999999999967</v>
      </c>
      <c r="N206">
        <v>0.0441860465116241</v>
      </c>
      <c r="O206">
        <v>85.952</v>
      </c>
      <c r="P206" t="s">
        <v>266</v>
      </c>
      <c r="R206">
        <v>0</v>
      </c>
      <c r="S206">
        <v>3519</v>
      </c>
      <c r="T206">
        <v>3533</v>
      </c>
      <c r="U206">
        <v>3524</v>
      </c>
      <c r="V206">
        <v>3521</v>
      </c>
      <c r="W206">
        <v>1</v>
      </c>
      <c r="X206">
        <v>1</v>
      </c>
      <c r="Y206" t="s">
        <v>474</v>
      </c>
      <c r="Z206" t="s">
        <v>86</v>
      </c>
      <c r="AA206" t="s">
        <v>464</v>
      </c>
    </row>
    <row r="207" spans="1:27">
      <c r="A207" t="s">
        <v>1</v>
      </c>
      <c r="B207">
        <v>2</v>
      </c>
      <c r="C207">
        <v>214</v>
      </c>
      <c r="D207" t="s">
        <v>265</v>
      </c>
      <c r="E207">
        <v>190.879</v>
      </c>
      <c r="F207">
        <v>188</v>
      </c>
      <c r="G207">
        <v>3.395</v>
      </c>
      <c r="H207">
        <v>184.555</v>
      </c>
      <c r="I207">
        <v>1.80585106382979</v>
      </c>
      <c r="J207">
        <v>98.1675531914894</v>
      </c>
      <c r="K207">
        <v>98.4917146464514</v>
      </c>
      <c r="L207">
        <v>1.77861367672714</v>
      </c>
      <c r="M207">
        <v>0.0499999999999829</v>
      </c>
      <c r="N207">
        <v>0.026595744680842</v>
      </c>
      <c r="O207">
        <v>184.605</v>
      </c>
      <c r="P207" t="s">
        <v>266</v>
      </c>
      <c r="R207">
        <v>0</v>
      </c>
      <c r="S207">
        <v>3535</v>
      </c>
      <c r="T207">
        <v>3549</v>
      </c>
      <c r="U207">
        <v>3540</v>
      </c>
      <c r="V207">
        <v>3537</v>
      </c>
      <c r="W207">
        <v>1</v>
      </c>
      <c r="X207">
        <v>1</v>
      </c>
      <c r="Y207" t="s">
        <v>475</v>
      </c>
      <c r="Z207" t="s">
        <v>86</v>
      </c>
      <c r="AA207" t="s">
        <v>464</v>
      </c>
    </row>
    <row r="208" spans="1:27">
      <c r="A208" t="s">
        <v>1</v>
      </c>
      <c r="B208">
        <v>2</v>
      </c>
      <c r="C208">
        <v>215</v>
      </c>
      <c r="D208" t="s">
        <v>265</v>
      </c>
      <c r="E208">
        <v>114.316</v>
      </c>
      <c r="F208">
        <v>113.3</v>
      </c>
      <c r="G208">
        <v>2.1</v>
      </c>
      <c r="H208">
        <v>111.088</v>
      </c>
      <c r="I208">
        <v>1.85348631950574</v>
      </c>
      <c r="J208">
        <v>98.0476610767873</v>
      </c>
      <c r="K208">
        <v>99.1112355225865</v>
      </c>
      <c r="L208">
        <v>1.83701319150425</v>
      </c>
      <c r="M208">
        <v>0.112000000000009</v>
      </c>
      <c r="N208">
        <v>0.0988526037069806</v>
      </c>
      <c r="O208">
        <v>111.2</v>
      </c>
      <c r="P208" t="s">
        <v>266</v>
      </c>
      <c r="R208">
        <v>0</v>
      </c>
      <c r="S208">
        <v>3551</v>
      </c>
      <c r="T208">
        <v>3565</v>
      </c>
      <c r="U208">
        <v>3556</v>
      </c>
      <c r="V208">
        <v>3553</v>
      </c>
      <c r="W208">
        <v>1</v>
      </c>
      <c r="X208">
        <v>1</v>
      </c>
      <c r="Y208" t="s">
        <v>476</v>
      </c>
      <c r="Z208" t="s">
        <v>86</v>
      </c>
      <c r="AA208" t="s">
        <v>464</v>
      </c>
    </row>
    <row r="209" spans="1:27">
      <c r="A209" t="s">
        <v>1</v>
      </c>
      <c r="B209">
        <v>2</v>
      </c>
      <c r="C209">
        <v>216</v>
      </c>
      <c r="D209" t="s">
        <v>265</v>
      </c>
      <c r="E209">
        <v>118.619</v>
      </c>
      <c r="F209">
        <v>114.8</v>
      </c>
      <c r="G209">
        <v>16.081</v>
      </c>
      <c r="H209">
        <v>98.596</v>
      </c>
      <c r="I209">
        <v>14.0078397212544</v>
      </c>
      <c r="J209">
        <v>85.8850174216028</v>
      </c>
      <c r="K209">
        <v>96.7804483261535</v>
      </c>
      <c r="L209">
        <v>13.556850083039</v>
      </c>
      <c r="M209">
        <v>0.12299999999999</v>
      </c>
      <c r="N209">
        <v>0.107142857142849</v>
      </c>
      <c r="O209">
        <v>98.719</v>
      </c>
      <c r="P209" t="s">
        <v>266</v>
      </c>
      <c r="R209">
        <v>0</v>
      </c>
      <c r="S209">
        <v>3569</v>
      </c>
      <c r="T209">
        <v>3583</v>
      </c>
      <c r="U209">
        <v>3574</v>
      </c>
      <c r="V209">
        <v>3571</v>
      </c>
      <c r="W209">
        <v>1</v>
      </c>
      <c r="X209">
        <v>1</v>
      </c>
      <c r="Y209" t="s">
        <v>477</v>
      </c>
      <c r="Z209" t="s">
        <v>86</v>
      </c>
      <c r="AA209" t="s">
        <v>464</v>
      </c>
    </row>
    <row r="210" spans="1:27">
      <c r="A210" t="s">
        <v>1</v>
      </c>
      <c r="B210">
        <v>2</v>
      </c>
      <c r="C210">
        <v>217</v>
      </c>
      <c r="D210" t="s">
        <v>265</v>
      </c>
      <c r="E210">
        <v>134.777</v>
      </c>
      <c r="F210">
        <v>133.2</v>
      </c>
      <c r="G210">
        <v>6.009</v>
      </c>
      <c r="H210">
        <v>127.085</v>
      </c>
      <c r="I210">
        <v>4.51126126126126</v>
      </c>
      <c r="J210">
        <v>95.4091591591592</v>
      </c>
      <c r="K210">
        <v>98.8299190514702</v>
      </c>
      <c r="L210">
        <v>4.45847585270484</v>
      </c>
      <c r="M210">
        <v>0.105999999999995</v>
      </c>
      <c r="N210">
        <v>0.0795795795795755</v>
      </c>
      <c r="O210">
        <v>127.191</v>
      </c>
      <c r="P210" t="s">
        <v>266</v>
      </c>
      <c r="R210">
        <v>0</v>
      </c>
      <c r="S210">
        <v>3585</v>
      </c>
      <c r="T210">
        <v>3599</v>
      </c>
      <c r="U210">
        <v>3590</v>
      </c>
      <c r="V210">
        <v>3587</v>
      </c>
      <c r="W210">
        <v>1</v>
      </c>
      <c r="X210">
        <v>1</v>
      </c>
      <c r="Y210" t="s">
        <v>478</v>
      </c>
      <c r="Z210" t="s">
        <v>86</v>
      </c>
      <c r="AA210" t="s">
        <v>464</v>
      </c>
    </row>
    <row r="211" spans="1:27">
      <c r="A211" t="s">
        <v>1</v>
      </c>
      <c r="B211">
        <v>2</v>
      </c>
      <c r="C211">
        <v>218</v>
      </c>
      <c r="D211" t="s">
        <v>265</v>
      </c>
      <c r="E211">
        <v>112.066</v>
      </c>
      <c r="F211">
        <v>109.8</v>
      </c>
      <c r="G211">
        <v>5.498</v>
      </c>
      <c r="H211">
        <v>104.191</v>
      </c>
      <c r="I211">
        <v>5.00728597449909</v>
      </c>
      <c r="J211">
        <v>94.8916211293261</v>
      </c>
      <c r="K211">
        <v>97.9779772633984</v>
      </c>
      <c r="L211">
        <v>4.90603751360805</v>
      </c>
      <c r="M211">
        <v>0.11099999999999</v>
      </c>
      <c r="N211">
        <v>0.101092896174854</v>
      </c>
      <c r="O211">
        <v>104.302</v>
      </c>
      <c r="P211" t="s">
        <v>266</v>
      </c>
      <c r="R211">
        <v>0</v>
      </c>
      <c r="S211">
        <v>3601</v>
      </c>
      <c r="T211">
        <v>3615</v>
      </c>
      <c r="U211">
        <v>3606</v>
      </c>
      <c r="V211">
        <v>3603</v>
      </c>
      <c r="W211">
        <v>1</v>
      </c>
      <c r="X211">
        <v>1</v>
      </c>
      <c r="Y211" t="s">
        <v>479</v>
      </c>
      <c r="Z211" t="s">
        <v>86</v>
      </c>
      <c r="AA211" t="s">
        <v>464</v>
      </c>
    </row>
    <row r="212" spans="1:27">
      <c r="A212" t="s">
        <v>1</v>
      </c>
      <c r="B212">
        <v>2</v>
      </c>
      <c r="C212">
        <v>219</v>
      </c>
      <c r="D212" t="s">
        <v>265</v>
      </c>
      <c r="E212">
        <v>92.02</v>
      </c>
      <c r="F212">
        <v>91.3</v>
      </c>
      <c r="G212">
        <v>7.12</v>
      </c>
      <c r="H212">
        <v>84.08</v>
      </c>
      <c r="I212">
        <v>7.79846659364732</v>
      </c>
      <c r="J212">
        <v>92.092004381161</v>
      </c>
      <c r="K212">
        <v>99.2175613996957</v>
      </c>
      <c r="L212">
        <v>7.73744838078679</v>
      </c>
      <c r="M212">
        <v>0.0999999999999943</v>
      </c>
      <c r="N212">
        <v>0.10952902519167</v>
      </c>
      <c r="O212">
        <v>84.18</v>
      </c>
      <c r="P212" t="s">
        <v>266</v>
      </c>
      <c r="R212">
        <v>0</v>
      </c>
      <c r="S212">
        <v>3617</v>
      </c>
      <c r="T212">
        <v>3631</v>
      </c>
      <c r="U212">
        <v>3622</v>
      </c>
      <c r="V212">
        <v>3619</v>
      </c>
      <c r="W212">
        <v>1</v>
      </c>
      <c r="X212">
        <v>1</v>
      </c>
      <c r="Y212" t="s">
        <v>480</v>
      </c>
      <c r="Z212" t="s">
        <v>86</v>
      </c>
      <c r="AA212" t="s">
        <v>464</v>
      </c>
    </row>
    <row r="213" spans="1:27">
      <c r="A213" t="s">
        <v>1</v>
      </c>
      <c r="B213">
        <v>2</v>
      </c>
      <c r="C213">
        <v>220</v>
      </c>
      <c r="D213" t="s">
        <v>265</v>
      </c>
      <c r="E213">
        <v>238.658</v>
      </c>
      <c r="F213">
        <v>237.8</v>
      </c>
      <c r="G213">
        <v>0.044</v>
      </c>
      <c r="H213">
        <v>237.696</v>
      </c>
      <c r="I213">
        <v>0.0185029436501262</v>
      </c>
      <c r="J213">
        <v>99.9562657695542</v>
      </c>
      <c r="K213">
        <v>99.6404897384542</v>
      </c>
      <c r="L213">
        <v>0.0184364236690159</v>
      </c>
      <c r="M213">
        <v>0.0600000000000023</v>
      </c>
      <c r="N213">
        <v>0.0252312867956275</v>
      </c>
      <c r="O213">
        <v>237.756</v>
      </c>
      <c r="P213" t="s">
        <v>266</v>
      </c>
      <c r="R213">
        <v>0</v>
      </c>
      <c r="S213">
        <v>3633</v>
      </c>
      <c r="T213">
        <v>3648</v>
      </c>
      <c r="U213">
        <v>3639</v>
      </c>
      <c r="V213">
        <v>3635</v>
      </c>
      <c r="W213">
        <v>1</v>
      </c>
      <c r="X213">
        <v>1</v>
      </c>
      <c r="Y213" t="s">
        <v>481</v>
      </c>
      <c r="Z213" t="s">
        <v>86</v>
      </c>
      <c r="AA213" t="s">
        <v>464</v>
      </c>
    </row>
    <row r="214" spans="1:27">
      <c r="A214" t="s">
        <v>1</v>
      </c>
      <c r="B214">
        <v>2</v>
      </c>
      <c r="C214">
        <v>221</v>
      </c>
      <c r="D214" t="s">
        <v>265</v>
      </c>
      <c r="E214">
        <v>127.138</v>
      </c>
      <c r="F214">
        <v>124.7</v>
      </c>
      <c r="G214">
        <v>2.545</v>
      </c>
      <c r="H214">
        <v>122.062</v>
      </c>
      <c r="I214">
        <v>2.04089815557338</v>
      </c>
      <c r="J214">
        <v>97.8845228548516</v>
      </c>
      <c r="K214">
        <v>98.0823986534317</v>
      </c>
      <c r="L214">
        <v>2.00176186506001</v>
      </c>
      <c r="M214">
        <v>0.0930000000000035</v>
      </c>
      <c r="N214">
        <v>0.0745789895749828</v>
      </c>
      <c r="O214">
        <v>122.155</v>
      </c>
      <c r="P214" t="s">
        <v>266</v>
      </c>
      <c r="R214">
        <v>0</v>
      </c>
      <c r="S214">
        <v>3652</v>
      </c>
      <c r="T214">
        <v>3666</v>
      </c>
      <c r="U214">
        <v>3657</v>
      </c>
      <c r="V214">
        <v>3654</v>
      </c>
      <c r="W214">
        <v>1</v>
      </c>
      <c r="X214">
        <v>1</v>
      </c>
      <c r="Y214" t="s">
        <v>482</v>
      </c>
      <c r="Z214" t="s">
        <v>86</v>
      </c>
      <c r="AA214" t="s">
        <v>464</v>
      </c>
    </row>
    <row r="215" spans="1:27">
      <c r="A215" t="s">
        <v>1</v>
      </c>
      <c r="B215">
        <v>2</v>
      </c>
      <c r="C215">
        <v>222</v>
      </c>
      <c r="D215" t="s">
        <v>265</v>
      </c>
      <c r="E215">
        <v>78.728</v>
      </c>
      <c r="F215">
        <v>75.6</v>
      </c>
      <c r="G215">
        <v>9.312</v>
      </c>
      <c r="H215">
        <v>66.266</v>
      </c>
      <c r="I215">
        <v>12.3174603174603</v>
      </c>
      <c r="J215">
        <v>87.6534391534392</v>
      </c>
      <c r="K215">
        <v>96.0268265420181</v>
      </c>
      <c r="L215">
        <v>11.8280662534295</v>
      </c>
      <c r="M215">
        <v>0.0219999999999914</v>
      </c>
      <c r="N215">
        <v>0.0291005291005177</v>
      </c>
      <c r="O215">
        <v>66.288</v>
      </c>
      <c r="P215" t="s">
        <v>266</v>
      </c>
      <c r="R215">
        <v>0</v>
      </c>
      <c r="S215">
        <v>3668</v>
      </c>
      <c r="T215">
        <v>3682</v>
      </c>
      <c r="U215">
        <v>3673</v>
      </c>
      <c r="V215">
        <v>3670</v>
      </c>
      <c r="W215">
        <v>1</v>
      </c>
      <c r="X215">
        <v>1</v>
      </c>
      <c r="Y215" t="s">
        <v>483</v>
      </c>
      <c r="Z215" t="s">
        <v>86</v>
      </c>
      <c r="AA215" t="s">
        <v>464</v>
      </c>
    </row>
    <row r="216" spans="1:27">
      <c r="A216" t="s">
        <v>1</v>
      </c>
      <c r="B216">
        <v>2</v>
      </c>
      <c r="C216">
        <v>223</v>
      </c>
      <c r="D216" t="s">
        <v>265</v>
      </c>
      <c r="E216">
        <v>55.419</v>
      </c>
      <c r="F216">
        <v>54.2</v>
      </c>
      <c r="G216">
        <v>2.152</v>
      </c>
      <c r="H216">
        <v>51.939</v>
      </c>
      <c r="I216">
        <v>3.97047970479705</v>
      </c>
      <c r="J216">
        <v>95.8284132841328</v>
      </c>
      <c r="K216">
        <v>97.8003933668958</v>
      </c>
      <c r="L216">
        <v>3.88314476984428</v>
      </c>
      <c r="M216">
        <v>0.109000000000002</v>
      </c>
      <c r="N216">
        <v>0.201107011070114</v>
      </c>
      <c r="O216">
        <v>52.048</v>
      </c>
      <c r="P216" t="s">
        <v>266</v>
      </c>
      <c r="R216">
        <v>0</v>
      </c>
      <c r="S216">
        <v>3684</v>
      </c>
      <c r="T216">
        <v>3698</v>
      </c>
      <c r="U216">
        <v>3689</v>
      </c>
      <c r="V216">
        <v>3686</v>
      </c>
      <c r="W216">
        <v>1</v>
      </c>
      <c r="X216">
        <v>1</v>
      </c>
      <c r="Y216" t="s">
        <v>484</v>
      </c>
      <c r="Z216" t="s">
        <v>86</v>
      </c>
      <c r="AA216" t="s">
        <v>464</v>
      </c>
    </row>
    <row r="217" spans="1:27">
      <c r="A217" t="s">
        <v>1</v>
      </c>
      <c r="B217">
        <v>2</v>
      </c>
      <c r="C217">
        <v>224</v>
      </c>
      <c r="D217" t="s">
        <v>265</v>
      </c>
      <c r="E217">
        <v>49.232</v>
      </c>
      <c r="F217">
        <v>48.4</v>
      </c>
      <c r="G217">
        <v>0.04</v>
      </c>
      <c r="H217">
        <v>48.293</v>
      </c>
      <c r="I217">
        <v>0.0826446280991736</v>
      </c>
      <c r="J217">
        <v>99.7789256198347</v>
      </c>
      <c r="K217">
        <v>98.3100422489438</v>
      </c>
      <c r="L217">
        <v>0.08124796880078</v>
      </c>
      <c r="M217">
        <v>0.0670000000000002</v>
      </c>
      <c r="N217">
        <v>0.138429752066116</v>
      </c>
      <c r="O217">
        <v>48.36</v>
      </c>
      <c r="P217" t="s">
        <v>266</v>
      </c>
      <c r="R217">
        <v>0</v>
      </c>
      <c r="S217">
        <v>3700</v>
      </c>
      <c r="T217">
        <v>3714</v>
      </c>
      <c r="U217">
        <v>3705</v>
      </c>
      <c r="V217">
        <v>3702</v>
      </c>
      <c r="W217">
        <v>1</v>
      </c>
      <c r="X217">
        <v>1</v>
      </c>
      <c r="Y217" t="s">
        <v>485</v>
      </c>
      <c r="Z217" t="s">
        <v>86</v>
      </c>
      <c r="AA217" t="s">
        <v>464</v>
      </c>
    </row>
    <row r="218" spans="1:27">
      <c r="A218" t="s">
        <v>1</v>
      </c>
      <c r="B218">
        <v>2</v>
      </c>
      <c r="C218">
        <v>225</v>
      </c>
      <c r="D218" t="s">
        <v>265</v>
      </c>
      <c r="E218">
        <v>72.75</v>
      </c>
      <c r="F218">
        <v>71.8</v>
      </c>
      <c r="G218">
        <v>2.233</v>
      </c>
      <c r="H218">
        <v>69.53</v>
      </c>
      <c r="I218">
        <v>3.1100278551532</v>
      </c>
      <c r="J218">
        <v>96.8384401114206</v>
      </c>
      <c r="K218">
        <v>98.6941580756014</v>
      </c>
      <c r="L218">
        <v>3.06941580756014</v>
      </c>
      <c r="M218">
        <v>0.0369999999999919</v>
      </c>
      <c r="N218">
        <v>0.0515320334261726</v>
      </c>
      <c r="O218">
        <v>69.567</v>
      </c>
      <c r="P218" t="s">
        <v>266</v>
      </c>
      <c r="R218">
        <v>0</v>
      </c>
      <c r="S218">
        <v>3716</v>
      </c>
      <c r="T218">
        <v>3730</v>
      </c>
      <c r="U218">
        <v>3721</v>
      </c>
      <c r="V218">
        <v>3718</v>
      </c>
      <c r="W218">
        <v>1</v>
      </c>
      <c r="X218">
        <v>1</v>
      </c>
      <c r="Y218" t="s">
        <v>486</v>
      </c>
      <c r="Z218" t="s">
        <v>86</v>
      </c>
      <c r="AA218" t="s">
        <v>464</v>
      </c>
    </row>
    <row r="219" spans="1:27">
      <c r="A219" t="s">
        <v>1</v>
      </c>
      <c r="B219">
        <v>2</v>
      </c>
      <c r="C219">
        <v>226</v>
      </c>
      <c r="D219" t="s">
        <v>265</v>
      </c>
      <c r="E219">
        <v>104.223</v>
      </c>
      <c r="F219">
        <v>102.8</v>
      </c>
      <c r="G219">
        <v>2.309</v>
      </c>
      <c r="H219">
        <v>100.398</v>
      </c>
      <c r="I219">
        <v>2.24610894941634</v>
      </c>
      <c r="J219">
        <v>97.6634241245136</v>
      </c>
      <c r="K219">
        <v>98.6346583767499</v>
      </c>
      <c r="L219">
        <v>2.21544188902641</v>
      </c>
      <c r="M219">
        <v>0.0930000000000035</v>
      </c>
      <c r="N219">
        <v>0.0904669260700423</v>
      </c>
      <c r="O219">
        <v>100.491</v>
      </c>
      <c r="P219" t="s">
        <v>266</v>
      </c>
      <c r="R219">
        <v>0</v>
      </c>
      <c r="S219">
        <v>3732</v>
      </c>
      <c r="T219">
        <v>3746</v>
      </c>
      <c r="U219">
        <v>3737</v>
      </c>
      <c r="V219">
        <v>3734</v>
      </c>
      <c r="W219">
        <v>1</v>
      </c>
      <c r="X219">
        <v>1</v>
      </c>
      <c r="Y219" t="s">
        <v>487</v>
      </c>
      <c r="Z219" t="s">
        <v>86</v>
      </c>
      <c r="AA219" t="s">
        <v>464</v>
      </c>
    </row>
    <row r="220" spans="1:27">
      <c r="A220" t="s">
        <v>1</v>
      </c>
      <c r="B220">
        <v>2</v>
      </c>
      <c r="C220">
        <v>227</v>
      </c>
      <c r="D220" t="s">
        <v>265</v>
      </c>
      <c r="E220">
        <v>170.368</v>
      </c>
      <c r="F220">
        <v>169.4</v>
      </c>
      <c r="G220">
        <v>2.837</v>
      </c>
      <c r="H220">
        <v>166.448</v>
      </c>
      <c r="I220">
        <v>1.67473435655254</v>
      </c>
      <c r="J220">
        <v>98.2573789846517</v>
      </c>
      <c r="K220">
        <v>99.4318181818182</v>
      </c>
      <c r="L220">
        <v>1.66521882043576</v>
      </c>
      <c r="M220">
        <v>0.115000000000009</v>
      </c>
      <c r="N220">
        <v>0.0678866587957551</v>
      </c>
      <c r="O220">
        <v>166.563</v>
      </c>
      <c r="P220" t="s">
        <v>266</v>
      </c>
      <c r="R220">
        <v>0</v>
      </c>
      <c r="S220">
        <v>3748</v>
      </c>
      <c r="T220">
        <v>3762</v>
      </c>
      <c r="U220">
        <v>3753</v>
      </c>
      <c r="V220">
        <v>3750</v>
      </c>
      <c r="W220">
        <v>1</v>
      </c>
      <c r="X220">
        <v>1</v>
      </c>
      <c r="Y220" t="s">
        <v>488</v>
      </c>
      <c r="Z220" t="s">
        <v>86</v>
      </c>
      <c r="AA220" t="s">
        <v>464</v>
      </c>
    </row>
    <row r="221" spans="1:27">
      <c r="A221" t="s">
        <v>1</v>
      </c>
      <c r="B221">
        <v>2</v>
      </c>
      <c r="C221">
        <v>228</v>
      </c>
      <c r="D221" t="s">
        <v>265</v>
      </c>
      <c r="E221">
        <v>166.67</v>
      </c>
      <c r="F221">
        <v>164.1</v>
      </c>
      <c r="G221">
        <v>126.76</v>
      </c>
      <c r="H221">
        <v>37.245</v>
      </c>
      <c r="I221">
        <v>77.2455819622182</v>
      </c>
      <c r="J221">
        <v>22.6965265082267</v>
      </c>
      <c r="K221">
        <v>98.4580308393832</v>
      </c>
      <c r="L221">
        <v>76.0544789104218</v>
      </c>
      <c r="M221">
        <v>0.0949999999999989</v>
      </c>
      <c r="N221">
        <v>0.0578915295551486</v>
      </c>
      <c r="O221">
        <v>37.34</v>
      </c>
      <c r="P221" t="s">
        <v>266</v>
      </c>
      <c r="R221">
        <v>0</v>
      </c>
      <c r="S221">
        <v>3766</v>
      </c>
      <c r="T221">
        <v>3780</v>
      </c>
      <c r="U221">
        <v>3771</v>
      </c>
      <c r="V221">
        <v>3768</v>
      </c>
      <c r="W221">
        <v>1</v>
      </c>
      <c r="X221">
        <v>1</v>
      </c>
      <c r="Y221" t="s">
        <v>489</v>
      </c>
      <c r="Z221" t="s">
        <v>86</v>
      </c>
      <c r="AA221" t="s">
        <v>464</v>
      </c>
    </row>
    <row r="222" spans="1:27">
      <c r="A222" t="s">
        <v>1</v>
      </c>
      <c r="B222">
        <v>2</v>
      </c>
      <c r="C222">
        <v>229</v>
      </c>
      <c r="D222" t="s">
        <v>265</v>
      </c>
      <c r="E222">
        <v>135.426</v>
      </c>
      <c r="F222">
        <v>133.6</v>
      </c>
      <c r="G222">
        <v>13.578</v>
      </c>
      <c r="H222">
        <v>119.971</v>
      </c>
      <c r="I222">
        <v>10.1631736526946</v>
      </c>
      <c r="J222">
        <v>89.7986526946108</v>
      </c>
      <c r="K222">
        <v>98.6516621623617</v>
      </c>
      <c r="L222">
        <v>10.0261397368304</v>
      </c>
      <c r="M222">
        <v>0.0509999999999877</v>
      </c>
      <c r="N222">
        <v>0.0381736526946016</v>
      </c>
      <c r="O222">
        <v>120.022</v>
      </c>
      <c r="P222" t="s">
        <v>266</v>
      </c>
      <c r="R222">
        <v>0</v>
      </c>
      <c r="S222">
        <v>3782</v>
      </c>
      <c r="T222">
        <v>3796</v>
      </c>
      <c r="U222">
        <v>3787</v>
      </c>
      <c r="V222">
        <v>3784</v>
      </c>
      <c r="W222">
        <v>1</v>
      </c>
      <c r="X222">
        <v>1</v>
      </c>
      <c r="Y222" t="s">
        <v>490</v>
      </c>
      <c r="Z222" t="s">
        <v>86</v>
      </c>
      <c r="AA222" t="s">
        <v>464</v>
      </c>
    </row>
    <row r="223" spans="1:27">
      <c r="A223" t="s">
        <v>1</v>
      </c>
      <c r="B223">
        <v>2</v>
      </c>
      <c r="C223">
        <v>230</v>
      </c>
      <c r="D223" t="s">
        <v>265</v>
      </c>
      <c r="E223">
        <v>136.803</v>
      </c>
      <c r="F223">
        <v>134.8</v>
      </c>
      <c r="G223">
        <v>3.49</v>
      </c>
      <c r="H223">
        <v>131.255</v>
      </c>
      <c r="I223">
        <v>2.58902077151335</v>
      </c>
      <c r="J223">
        <v>97.370178041543</v>
      </c>
      <c r="K223">
        <v>98.5358508219849</v>
      </c>
      <c r="L223">
        <v>2.5511136451686</v>
      </c>
      <c r="M223">
        <v>0.0550000000000068</v>
      </c>
      <c r="N223">
        <v>0.0408011869436252</v>
      </c>
      <c r="O223">
        <v>131.31</v>
      </c>
      <c r="P223" t="s">
        <v>266</v>
      </c>
      <c r="R223">
        <v>0</v>
      </c>
      <c r="S223">
        <v>3798</v>
      </c>
      <c r="T223">
        <v>3812</v>
      </c>
      <c r="U223">
        <v>3803</v>
      </c>
      <c r="V223">
        <v>3800</v>
      </c>
      <c r="W223">
        <v>1</v>
      </c>
      <c r="X223">
        <v>1</v>
      </c>
      <c r="Y223" t="s">
        <v>491</v>
      </c>
      <c r="Z223" t="s">
        <v>86</v>
      </c>
      <c r="AA223" t="s">
        <v>464</v>
      </c>
    </row>
    <row r="224" spans="1:27">
      <c r="A224" t="s">
        <v>1</v>
      </c>
      <c r="B224">
        <v>2</v>
      </c>
      <c r="C224">
        <v>231</v>
      </c>
      <c r="D224" t="s">
        <v>265</v>
      </c>
      <c r="E224">
        <v>138.285</v>
      </c>
      <c r="F224">
        <v>137.1</v>
      </c>
      <c r="G224">
        <v>0.22</v>
      </c>
      <c r="H224">
        <v>136.786</v>
      </c>
      <c r="I224">
        <v>0.160466812545587</v>
      </c>
      <c r="J224">
        <v>99.7709700948213</v>
      </c>
      <c r="K224">
        <v>99.1430740861265</v>
      </c>
      <c r="L224">
        <v>0.159091730845717</v>
      </c>
      <c r="M224">
        <v>0.0939999999999941</v>
      </c>
      <c r="N224">
        <v>0.0685630926331102</v>
      </c>
      <c r="O224">
        <v>136.88</v>
      </c>
      <c r="P224" t="s">
        <v>266</v>
      </c>
      <c r="R224">
        <v>0</v>
      </c>
      <c r="S224">
        <v>3814</v>
      </c>
      <c r="T224">
        <v>3828</v>
      </c>
      <c r="U224">
        <v>3819</v>
      </c>
      <c r="V224">
        <v>3816</v>
      </c>
      <c r="W224">
        <v>1</v>
      </c>
      <c r="X224">
        <v>1</v>
      </c>
      <c r="Y224" t="s">
        <v>492</v>
      </c>
      <c r="Z224" t="s">
        <v>86</v>
      </c>
      <c r="AA224" t="s">
        <v>464</v>
      </c>
    </row>
    <row r="225" spans="1:27">
      <c r="A225" t="s">
        <v>1</v>
      </c>
      <c r="B225">
        <v>2</v>
      </c>
      <c r="C225">
        <v>232</v>
      </c>
      <c r="D225" t="s">
        <v>265</v>
      </c>
      <c r="E225">
        <v>160.47</v>
      </c>
      <c r="F225">
        <v>158.5</v>
      </c>
      <c r="G225">
        <v>2.761</v>
      </c>
      <c r="H225">
        <v>155.623</v>
      </c>
      <c r="I225">
        <v>1.74195583596215</v>
      </c>
      <c r="J225">
        <v>98.184858044164</v>
      </c>
      <c r="K225">
        <v>98.7723562036518</v>
      </c>
      <c r="L225">
        <v>1.72057082320683</v>
      </c>
      <c r="M225">
        <v>0.116000000000014</v>
      </c>
      <c r="N225">
        <v>0.0731861198738258</v>
      </c>
      <c r="O225">
        <v>155.739</v>
      </c>
      <c r="P225" t="s">
        <v>266</v>
      </c>
      <c r="R225">
        <v>0</v>
      </c>
      <c r="S225">
        <v>3832</v>
      </c>
      <c r="T225">
        <v>3846</v>
      </c>
      <c r="U225">
        <v>3837</v>
      </c>
      <c r="V225">
        <v>3834</v>
      </c>
      <c r="W225">
        <v>1</v>
      </c>
      <c r="X225">
        <v>1</v>
      </c>
      <c r="Y225" t="s">
        <v>493</v>
      </c>
      <c r="Z225" t="s">
        <v>86</v>
      </c>
      <c r="AA225" t="s">
        <v>464</v>
      </c>
    </row>
    <row r="226" spans="1:27">
      <c r="A226" t="s">
        <v>1</v>
      </c>
      <c r="B226">
        <v>2</v>
      </c>
      <c r="C226">
        <v>233</v>
      </c>
      <c r="D226" t="s">
        <v>265</v>
      </c>
      <c r="E226">
        <v>127.538</v>
      </c>
      <c r="F226">
        <v>125.9</v>
      </c>
      <c r="G226">
        <v>18.376</v>
      </c>
      <c r="H226">
        <v>107.455</v>
      </c>
      <c r="I226">
        <v>14.5957108816521</v>
      </c>
      <c r="J226">
        <v>85.3494837172359</v>
      </c>
      <c r="K226">
        <v>98.7156768962976</v>
      </c>
      <c r="L226">
        <v>14.4082547946494</v>
      </c>
      <c r="M226">
        <v>0.0690000000000026</v>
      </c>
      <c r="N226">
        <v>0.0548054011119957</v>
      </c>
      <c r="O226">
        <v>107.524</v>
      </c>
      <c r="P226" t="s">
        <v>266</v>
      </c>
      <c r="R226">
        <v>0</v>
      </c>
      <c r="S226">
        <v>3848</v>
      </c>
      <c r="T226">
        <v>3862</v>
      </c>
      <c r="U226">
        <v>3853</v>
      </c>
      <c r="V226">
        <v>3850</v>
      </c>
      <c r="W226">
        <v>1</v>
      </c>
      <c r="X226">
        <v>1</v>
      </c>
      <c r="Y226" t="s">
        <v>494</v>
      </c>
      <c r="Z226" t="s">
        <v>86</v>
      </c>
      <c r="AA226" t="s">
        <v>464</v>
      </c>
    </row>
    <row r="227" spans="1:27">
      <c r="A227" t="s">
        <v>1</v>
      </c>
      <c r="B227">
        <v>2</v>
      </c>
      <c r="C227">
        <v>234</v>
      </c>
      <c r="D227" t="s">
        <v>265</v>
      </c>
      <c r="E227">
        <v>151.977</v>
      </c>
      <c r="F227">
        <v>150.2</v>
      </c>
      <c r="G227">
        <v>0.238</v>
      </c>
      <c r="H227">
        <v>149.842</v>
      </c>
      <c r="I227">
        <v>0.158455392809587</v>
      </c>
      <c r="J227">
        <v>99.7616511318243</v>
      </c>
      <c r="K227">
        <v>98.8307441257559</v>
      </c>
      <c r="L227">
        <v>0.156602643821105</v>
      </c>
      <c r="M227">
        <v>0.119999999999976</v>
      </c>
      <c r="N227">
        <v>0.0798934753661625</v>
      </c>
      <c r="O227">
        <v>149.962</v>
      </c>
      <c r="P227" t="s">
        <v>266</v>
      </c>
      <c r="R227">
        <v>0</v>
      </c>
      <c r="S227">
        <v>3864</v>
      </c>
      <c r="T227">
        <v>3878</v>
      </c>
      <c r="U227">
        <v>3869</v>
      </c>
      <c r="V227">
        <v>3866</v>
      </c>
      <c r="W227">
        <v>1</v>
      </c>
      <c r="X227">
        <v>1</v>
      </c>
      <c r="Y227" t="s">
        <v>495</v>
      </c>
      <c r="Z227" t="s">
        <v>86</v>
      </c>
      <c r="AA227" t="s">
        <v>464</v>
      </c>
    </row>
    <row r="228" spans="1:27">
      <c r="A228" t="s">
        <v>1</v>
      </c>
      <c r="B228">
        <v>2</v>
      </c>
      <c r="C228">
        <v>235</v>
      </c>
      <c r="D228" t="s">
        <v>265</v>
      </c>
      <c r="E228">
        <v>153.217</v>
      </c>
      <c r="F228">
        <v>151.8</v>
      </c>
      <c r="G228">
        <v>2.768</v>
      </c>
      <c r="H228">
        <v>148.956</v>
      </c>
      <c r="I228">
        <v>1.82345191040843</v>
      </c>
      <c r="J228">
        <v>98.1264822134387</v>
      </c>
      <c r="K228">
        <v>99.0751678991235</v>
      </c>
      <c r="L228">
        <v>1.80658804179693</v>
      </c>
      <c r="M228">
        <v>0.0760000000000218</v>
      </c>
      <c r="N228">
        <v>0.050065876152847</v>
      </c>
      <c r="O228">
        <v>149.032</v>
      </c>
      <c r="P228" t="s">
        <v>266</v>
      </c>
      <c r="R228">
        <v>0</v>
      </c>
      <c r="S228">
        <v>3880</v>
      </c>
      <c r="T228">
        <v>3894</v>
      </c>
      <c r="U228">
        <v>3885</v>
      </c>
      <c r="V228">
        <v>3882</v>
      </c>
      <c r="W228">
        <v>1</v>
      </c>
      <c r="X228">
        <v>1</v>
      </c>
      <c r="Y228" t="s">
        <v>496</v>
      </c>
      <c r="Z228" t="s">
        <v>86</v>
      </c>
      <c r="AA228" t="s">
        <v>464</v>
      </c>
    </row>
    <row r="229" spans="1:27">
      <c r="A229" t="s">
        <v>1</v>
      </c>
      <c r="B229">
        <v>2</v>
      </c>
      <c r="C229">
        <v>236</v>
      </c>
      <c r="D229" t="s">
        <v>265</v>
      </c>
      <c r="E229">
        <v>148.457</v>
      </c>
      <c r="F229">
        <v>146.4</v>
      </c>
      <c r="G229">
        <v>4.702</v>
      </c>
      <c r="H229">
        <v>141.612</v>
      </c>
      <c r="I229">
        <v>3.21174863387978</v>
      </c>
      <c r="J229">
        <v>96.7295081967213</v>
      </c>
      <c r="K229">
        <v>98.6144136012448</v>
      </c>
      <c r="L229">
        <v>3.16724708164654</v>
      </c>
      <c r="M229">
        <v>0.0860000000000127</v>
      </c>
      <c r="N229">
        <v>0.0587431693989158</v>
      </c>
      <c r="O229">
        <v>141.698</v>
      </c>
      <c r="P229" t="s">
        <v>266</v>
      </c>
      <c r="R229">
        <v>0</v>
      </c>
      <c r="S229">
        <v>3898</v>
      </c>
      <c r="T229">
        <v>3912</v>
      </c>
      <c r="U229">
        <v>3903</v>
      </c>
      <c r="V229">
        <v>3900</v>
      </c>
      <c r="W229">
        <v>1</v>
      </c>
      <c r="X229">
        <v>1</v>
      </c>
      <c r="Y229" t="s">
        <v>497</v>
      </c>
      <c r="Z229" t="s">
        <v>86</v>
      </c>
      <c r="AA229" t="s">
        <v>464</v>
      </c>
    </row>
    <row r="230" spans="1:27">
      <c r="A230" t="s">
        <v>1</v>
      </c>
      <c r="B230">
        <v>2</v>
      </c>
      <c r="C230">
        <v>237</v>
      </c>
      <c r="D230" t="s">
        <v>265</v>
      </c>
      <c r="E230">
        <v>156.622</v>
      </c>
      <c r="F230">
        <v>154.9</v>
      </c>
      <c r="G230">
        <v>2.103</v>
      </c>
      <c r="H230">
        <v>152.73</v>
      </c>
      <c r="I230">
        <v>1.35765009683667</v>
      </c>
      <c r="J230">
        <v>98.599096191091</v>
      </c>
      <c r="K230">
        <v>98.9005376000817</v>
      </c>
      <c r="L230">
        <v>1.3427232444995</v>
      </c>
      <c r="M230">
        <v>0.0670000000000073</v>
      </c>
      <c r="N230">
        <v>0.0432537120723094</v>
      </c>
      <c r="O230">
        <v>152.797</v>
      </c>
      <c r="P230" t="s">
        <v>266</v>
      </c>
      <c r="R230">
        <v>0</v>
      </c>
      <c r="S230">
        <v>3914</v>
      </c>
      <c r="T230">
        <v>3928</v>
      </c>
      <c r="U230">
        <v>3919</v>
      </c>
      <c r="V230">
        <v>3916</v>
      </c>
      <c r="W230">
        <v>1</v>
      </c>
      <c r="X230">
        <v>1</v>
      </c>
      <c r="Y230" t="s">
        <v>498</v>
      </c>
      <c r="Z230" t="s">
        <v>86</v>
      </c>
      <c r="AA230" t="s">
        <v>464</v>
      </c>
    </row>
    <row r="231" spans="1:27">
      <c r="A231" t="s">
        <v>1</v>
      </c>
      <c r="B231">
        <v>2</v>
      </c>
      <c r="C231">
        <v>238</v>
      </c>
      <c r="D231" t="s">
        <v>265</v>
      </c>
      <c r="E231">
        <v>189.405</v>
      </c>
      <c r="F231">
        <v>187.7</v>
      </c>
      <c r="G231">
        <v>1.657</v>
      </c>
      <c r="H231">
        <v>185.945</v>
      </c>
      <c r="I231">
        <v>0.882791688865211</v>
      </c>
      <c r="J231">
        <v>99.0649973361748</v>
      </c>
      <c r="K231">
        <v>99.0998125709459</v>
      </c>
      <c r="L231">
        <v>0.874844909057311</v>
      </c>
      <c r="M231">
        <v>0.0979999999999848</v>
      </c>
      <c r="N231">
        <v>0.0522109749600345</v>
      </c>
      <c r="O231">
        <v>186.043</v>
      </c>
      <c r="P231" t="s">
        <v>266</v>
      </c>
      <c r="R231">
        <v>0</v>
      </c>
      <c r="S231">
        <v>3930</v>
      </c>
      <c r="T231">
        <v>3944</v>
      </c>
      <c r="U231">
        <v>3935</v>
      </c>
      <c r="V231">
        <v>3932</v>
      </c>
      <c r="W231">
        <v>1</v>
      </c>
      <c r="X231">
        <v>1</v>
      </c>
      <c r="Y231" t="s">
        <v>499</v>
      </c>
      <c r="Z231" t="s">
        <v>86</v>
      </c>
      <c r="AA231" t="s">
        <v>464</v>
      </c>
    </row>
    <row r="232" spans="1:27">
      <c r="A232" t="s">
        <v>1</v>
      </c>
      <c r="B232">
        <v>2</v>
      </c>
      <c r="C232">
        <v>239</v>
      </c>
      <c r="D232" t="s">
        <v>265</v>
      </c>
      <c r="E232">
        <v>166.332</v>
      </c>
      <c r="F232">
        <v>165.4</v>
      </c>
      <c r="G232">
        <v>3.845</v>
      </c>
      <c r="H232">
        <v>161.441</v>
      </c>
      <c r="I232">
        <v>2.32466747279323</v>
      </c>
      <c r="J232">
        <v>97.6064087061669</v>
      </c>
      <c r="K232">
        <v>99.4396748671332</v>
      </c>
      <c r="L232">
        <v>2.31164177668759</v>
      </c>
      <c r="M232">
        <v>0.114000000000004</v>
      </c>
      <c r="N232">
        <v>0.0689238210399059</v>
      </c>
      <c r="O232">
        <v>161.555</v>
      </c>
      <c r="P232" t="s">
        <v>266</v>
      </c>
      <c r="R232">
        <v>0</v>
      </c>
      <c r="S232">
        <v>3946</v>
      </c>
      <c r="T232">
        <v>3960</v>
      </c>
      <c r="U232">
        <v>3951</v>
      </c>
      <c r="V232">
        <v>3948</v>
      </c>
      <c r="W232">
        <v>1</v>
      </c>
      <c r="X232">
        <v>1</v>
      </c>
      <c r="Y232" t="s">
        <v>500</v>
      </c>
      <c r="Z232" t="s">
        <v>86</v>
      </c>
      <c r="AA232" t="s">
        <v>464</v>
      </c>
    </row>
    <row r="233" spans="1:27">
      <c r="A233" t="s">
        <v>1</v>
      </c>
      <c r="B233">
        <v>2</v>
      </c>
      <c r="C233">
        <v>240</v>
      </c>
      <c r="D233" t="s">
        <v>265</v>
      </c>
      <c r="E233">
        <v>185.799</v>
      </c>
      <c r="F233">
        <v>183.3</v>
      </c>
      <c r="G233">
        <v>25.984</v>
      </c>
      <c r="H233">
        <v>157.19</v>
      </c>
      <c r="I233">
        <v>14.1756683033279</v>
      </c>
      <c r="J233">
        <v>85.7555919258047</v>
      </c>
      <c r="K233">
        <v>98.6549981431547</v>
      </c>
      <c r="L233">
        <v>13.9850053014279</v>
      </c>
      <c r="M233">
        <v>0.126000000000005</v>
      </c>
      <c r="N233">
        <v>0.068739770867433</v>
      </c>
      <c r="O233">
        <v>157.316</v>
      </c>
      <c r="P233" t="s">
        <v>266</v>
      </c>
      <c r="R233">
        <v>0</v>
      </c>
      <c r="S233">
        <v>3964</v>
      </c>
      <c r="T233">
        <v>3978</v>
      </c>
      <c r="U233">
        <v>3969</v>
      </c>
      <c r="V233">
        <v>3966</v>
      </c>
      <c r="W233">
        <v>1</v>
      </c>
      <c r="X233">
        <v>1</v>
      </c>
      <c r="Y233" t="s">
        <v>501</v>
      </c>
      <c r="Z233" t="s">
        <v>86</v>
      </c>
      <c r="AA233" t="s">
        <v>464</v>
      </c>
    </row>
    <row r="234" spans="1:27">
      <c r="A234" t="s">
        <v>1</v>
      </c>
      <c r="B234">
        <v>2</v>
      </c>
      <c r="C234">
        <v>241</v>
      </c>
      <c r="D234" t="s">
        <v>265</v>
      </c>
      <c r="E234">
        <v>165.28</v>
      </c>
      <c r="F234">
        <v>163.7</v>
      </c>
      <c r="G234">
        <v>0.419</v>
      </c>
      <c r="H234">
        <v>163.165</v>
      </c>
      <c r="I234">
        <v>0.255956017104459</v>
      </c>
      <c r="J234">
        <v>99.6731826511912</v>
      </c>
      <c r="K234">
        <v>99.0440464666021</v>
      </c>
      <c r="L234">
        <v>0.253509196515005</v>
      </c>
      <c r="M234">
        <v>0.115999999999985</v>
      </c>
      <c r="N234">
        <v>0.0708613317043283</v>
      </c>
      <c r="O234">
        <v>163.281</v>
      </c>
      <c r="P234" t="s">
        <v>266</v>
      </c>
      <c r="R234">
        <v>0</v>
      </c>
      <c r="S234">
        <v>3980</v>
      </c>
      <c r="T234">
        <v>3994</v>
      </c>
      <c r="U234">
        <v>3985</v>
      </c>
      <c r="V234">
        <v>3982</v>
      </c>
      <c r="W234">
        <v>1</v>
      </c>
      <c r="X234">
        <v>1</v>
      </c>
      <c r="Y234" t="s">
        <v>502</v>
      </c>
      <c r="Z234" t="s">
        <v>86</v>
      </c>
      <c r="AA234" t="s">
        <v>464</v>
      </c>
    </row>
    <row r="235" spans="1:27">
      <c r="A235" t="s">
        <v>1</v>
      </c>
      <c r="B235">
        <v>2</v>
      </c>
      <c r="C235">
        <v>242</v>
      </c>
      <c r="D235" t="s">
        <v>265</v>
      </c>
      <c r="E235">
        <v>181.647</v>
      </c>
      <c r="F235">
        <v>180.3</v>
      </c>
      <c r="G235">
        <v>3.51</v>
      </c>
      <c r="H235">
        <v>176.662</v>
      </c>
      <c r="I235">
        <v>1.94675540765391</v>
      </c>
      <c r="J235">
        <v>97.9822518025513</v>
      </c>
      <c r="K235">
        <v>99.2584518324002</v>
      </c>
      <c r="L235">
        <v>1.9323192786008</v>
      </c>
      <c r="M235">
        <v>0.128000000000014</v>
      </c>
      <c r="N235">
        <v>0.0709927897947944</v>
      </c>
      <c r="O235">
        <v>176.79</v>
      </c>
      <c r="P235" t="s">
        <v>266</v>
      </c>
      <c r="R235">
        <v>0</v>
      </c>
      <c r="S235">
        <v>3996</v>
      </c>
      <c r="T235">
        <v>4010</v>
      </c>
      <c r="U235">
        <v>4001</v>
      </c>
      <c r="V235">
        <v>3998</v>
      </c>
      <c r="W235">
        <v>1</v>
      </c>
      <c r="X235">
        <v>1</v>
      </c>
      <c r="Y235" t="s">
        <v>503</v>
      </c>
      <c r="Z235" t="s">
        <v>86</v>
      </c>
      <c r="AA235" t="s">
        <v>464</v>
      </c>
    </row>
    <row r="236" spans="1:27">
      <c r="A236" t="s">
        <v>1</v>
      </c>
      <c r="B236">
        <v>2</v>
      </c>
      <c r="C236">
        <v>243</v>
      </c>
      <c r="D236" t="s">
        <v>265</v>
      </c>
      <c r="E236">
        <v>218.017</v>
      </c>
      <c r="F236">
        <v>215.7</v>
      </c>
      <c r="G236">
        <v>0.609</v>
      </c>
      <c r="H236">
        <v>215.006</v>
      </c>
      <c r="I236">
        <v>0.282336578581363</v>
      </c>
      <c r="J236">
        <v>99.6782568382012</v>
      </c>
      <c r="K236">
        <v>98.9372388391731</v>
      </c>
      <c r="L236">
        <v>0.279336015081393</v>
      </c>
      <c r="M236">
        <v>0.0849999999999795</v>
      </c>
      <c r="N236">
        <v>0.0394065832174221</v>
      </c>
      <c r="O236">
        <v>215.091</v>
      </c>
      <c r="P236" t="s">
        <v>266</v>
      </c>
      <c r="R236">
        <v>0</v>
      </c>
      <c r="S236">
        <v>4014</v>
      </c>
      <c r="T236">
        <v>4029</v>
      </c>
      <c r="U236">
        <v>4020</v>
      </c>
      <c r="V236">
        <v>4016</v>
      </c>
      <c r="W236">
        <v>1</v>
      </c>
      <c r="X236">
        <v>1</v>
      </c>
      <c r="Y236" t="s">
        <v>504</v>
      </c>
      <c r="Z236" t="s">
        <v>86</v>
      </c>
      <c r="AA236" t="s">
        <v>464</v>
      </c>
    </row>
    <row r="237" spans="1:27">
      <c r="A237" t="s">
        <v>1</v>
      </c>
      <c r="B237">
        <v>2</v>
      </c>
      <c r="C237">
        <v>244</v>
      </c>
      <c r="D237" t="s">
        <v>265</v>
      </c>
      <c r="E237">
        <v>205.306</v>
      </c>
      <c r="F237">
        <v>204.2</v>
      </c>
      <c r="G237">
        <v>17.158</v>
      </c>
      <c r="H237">
        <v>186.975</v>
      </c>
      <c r="I237">
        <v>8.40254652301665</v>
      </c>
      <c r="J237">
        <v>91.5646425073457</v>
      </c>
      <c r="K237">
        <v>99.4612919252238</v>
      </c>
      <c r="L237">
        <v>8.35728132641033</v>
      </c>
      <c r="M237">
        <v>0.0670000000000073</v>
      </c>
      <c r="N237">
        <v>0.0328109696376137</v>
      </c>
      <c r="O237">
        <v>187.042</v>
      </c>
      <c r="P237" t="s">
        <v>266</v>
      </c>
      <c r="R237">
        <v>0</v>
      </c>
      <c r="S237">
        <v>4031</v>
      </c>
      <c r="T237">
        <v>4046</v>
      </c>
      <c r="U237">
        <v>4037</v>
      </c>
      <c r="V237">
        <v>4033</v>
      </c>
      <c r="W237">
        <v>1</v>
      </c>
      <c r="X237">
        <v>1</v>
      </c>
      <c r="Y237" t="s">
        <v>505</v>
      </c>
      <c r="Z237" t="s">
        <v>86</v>
      </c>
      <c r="AA237" t="s">
        <v>464</v>
      </c>
    </row>
    <row r="238" spans="1:27">
      <c r="A238" t="s">
        <v>1</v>
      </c>
      <c r="B238">
        <v>2</v>
      </c>
      <c r="C238">
        <v>245</v>
      </c>
      <c r="D238" t="s">
        <v>265</v>
      </c>
      <c r="E238">
        <v>172.676</v>
      </c>
      <c r="F238">
        <v>171.7</v>
      </c>
      <c r="G238">
        <v>0.1</v>
      </c>
      <c r="H238">
        <v>171.526</v>
      </c>
      <c r="I238">
        <v>0.05824111822947</v>
      </c>
      <c r="J238">
        <v>99.8986604542807</v>
      </c>
      <c r="K238">
        <v>99.4347795872038</v>
      </c>
      <c r="L238">
        <v>0.0579119275405963</v>
      </c>
      <c r="M238">
        <v>0.0739999999999839</v>
      </c>
      <c r="N238">
        <v>0.0430984274897984</v>
      </c>
      <c r="O238">
        <v>171.6</v>
      </c>
      <c r="P238" t="s">
        <v>266</v>
      </c>
      <c r="R238">
        <v>0</v>
      </c>
      <c r="S238">
        <v>4048</v>
      </c>
      <c r="T238">
        <v>4062</v>
      </c>
      <c r="U238">
        <v>4053</v>
      </c>
      <c r="V238">
        <v>4050</v>
      </c>
      <c r="W238">
        <v>1</v>
      </c>
      <c r="X238">
        <v>1</v>
      </c>
      <c r="Y238" t="s">
        <v>506</v>
      </c>
      <c r="Z238" t="s">
        <v>86</v>
      </c>
      <c r="AA238" t="s">
        <v>464</v>
      </c>
    </row>
    <row r="239" spans="1:27">
      <c r="A239" t="s">
        <v>1</v>
      </c>
      <c r="B239">
        <v>2</v>
      </c>
      <c r="C239">
        <v>246</v>
      </c>
      <c r="D239" t="s">
        <v>265</v>
      </c>
      <c r="E239">
        <v>153.352</v>
      </c>
      <c r="F239">
        <v>152.4</v>
      </c>
      <c r="G239">
        <v>13.287</v>
      </c>
      <c r="H239">
        <v>139.007</v>
      </c>
      <c r="I239">
        <v>8.71850393700787</v>
      </c>
      <c r="J239">
        <v>91.2119422572178</v>
      </c>
      <c r="K239">
        <v>99.3792060097032</v>
      </c>
      <c r="L239">
        <v>8.66437998852314</v>
      </c>
      <c r="M239">
        <v>0.105999999999995</v>
      </c>
      <c r="N239">
        <v>0.0695538057742746</v>
      </c>
      <c r="O239">
        <v>139.113</v>
      </c>
      <c r="P239" t="s">
        <v>266</v>
      </c>
      <c r="R239">
        <v>0</v>
      </c>
      <c r="S239">
        <v>4064</v>
      </c>
      <c r="T239">
        <v>4078</v>
      </c>
      <c r="U239">
        <v>4069</v>
      </c>
      <c r="V239">
        <v>4066</v>
      </c>
      <c r="W239">
        <v>1</v>
      </c>
      <c r="X239">
        <v>1</v>
      </c>
      <c r="Y239" t="s">
        <v>507</v>
      </c>
      <c r="Z239" t="s">
        <v>86</v>
      </c>
      <c r="AA239" t="s">
        <v>464</v>
      </c>
    </row>
    <row r="240" spans="1:27">
      <c r="A240" t="s">
        <v>1</v>
      </c>
      <c r="B240">
        <v>2</v>
      </c>
      <c r="C240">
        <v>247</v>
      </c>
      <c r="D240" t="s">
        <v>265</v>
      </c>
      <c r="E240">
        <v>147.709</v>
      </c>
      <c r="F240">
        <v>143.6</v>
      </c>
      <c r="G240">
        <v>14.435</v>
      </c>
      <c r="H240">
        <v>129.066</v>
      </c>
      <c r="I240">
        <v>10.0522284122563</v>
      </c>
      <c r="J240">
        <v>89.8788300835655</v>
      </c>
      <c r="K240">
        <v>97.2181789870624</v>
      </c>
      <c r="L240">
        <v>9.77259341001564</v>
      </c>
      <c r="M240">
        <v>0.0989999999999895</v>
      </c>
      <c r="N240">
        <v>0.0689415041782657</v>
      </c>
      <c r="O240">
        <v>129.165</v>
      </c>
      <c r="P240" t="s">
        <v>266</v>
      </c>
      <c r="R240">
        <v>0</v>
      </c>
      <c r="S240">
        <v>4082</v>
      </c>
      <c r="T240">
        <v>4096</v>
      </c>
      <c r="U240">
        <v>4087</v>
      </c>
      <c r="V240">
        <v>4084</v>
      </c>
      <c r="W240">
        <v>1</v>
      </c>
      <c r="X240">
        <v>1</v>
      </c>
      <c r="Y240" t="s">
        <v>508</v>
      </c>
      <c r="Z240" t="s">
        <v>86</v>
      </c>
      <c r="AA240" t="s">
        <v>464</v>
      </c>
    </row>
    <row r="241" spans="1:27">
      <c r="A241" t="s">
        <v>1</v>
      </c>
      <c r="B241">
        <v>2</v>
      </c>
      <c r="C241">
        <v>248</v>
      </c>
      <c r="D241" t="s">
        <v>265</v>
      </c>
      <c r="E241">
        <v>153.717</v>
      </c>
      <c r="F241">
        <v>152.1</v>
      </c>
      <c r="G241">
        <v>4.444</v>
      </c>
      <c r="H241">
        <v>147.586</v>
      </c>
      <c r="I241">
        <v>2.92176199868508</v>
      </c>
      <c r="J241">
        <v>97.0322156476003</v>
      </c>
      <c r="K241">
        <v>98.9480669021644</v>
      </c>
      <c r="L241">
        <v>2.89102701718092</v>
      </c>
      <c r="M241">
        <v>0.0699999999999932</v>
      </c>
      <c r="N241">
        <v>0.0460223537146569</v>
      </c>
      <c r="O241">
        <v>147.656</v>
      </c>
      <c r="P241" t="s">
        <v>266</v>
      </c>
      <c r="R241">
        <v>0</v>
      </c>
      <c r="S241">
        <v>4098</v>
      </c>
      <c r="T241">
        <v>4112</v>
      </c>
      <c r="U241">
        <v>4103</v>
      </c>
      <c r="V241">
        <v>4100</v>
      </c>
      <c r="W241">
        <v>1</v>
      </c>
      <c r="X241">
        <v>1</v>
      </c>
      <c r="Y241" t="s">
        <v>509</v>
      </c>
      <c r="Z241" t="s">
        <v>86</v>
      </c>
      <c r="AA241" t="s">
        <v>464</v>
      </c>
    </row>
    <row r="242" spans="1:27">
      <c r="A242" t="s">
        <v>1</v>
      </c>
      <c r="B242">
        <v>2</v>
      </c>
      <c r="C242">
        <v>249</v>
      </c>
      <c r="D242" t="s">
        <v>265</v>
      </c>
      <c r="E242">
        <v>148.903</v>
      </c>
      <c r="F242">
        <v>148</v>
      </c>
      <c r="G242">
        <v>6.809</v>
      </c>
      <c r="H242">
        <v>141.085</v>
      </c>
      <c r="I242">
        <v>4.60067567567568</v>
      </c>
      <c r="J242">
        <v>95.3277027027027</v>
      </c>
      <c r="K242">
        <v>99.3935649382484</v>
      </c>
      <c r="L242">
        <v>4.5727755653009</v>
      </c>
      <c r="M242">
        <v>0.105999999999995</v>
      </c>
      <c r="N242">
        <v>0.0716216216216179</v>
      </c>
      <c r="O242">
        <v>141.191</v>
      </c>
      <c r="P242" t="s">
        <v>266</v>
      </c>
      <c r="R242">
        <v>0</v>
      </c>
      <c r="S242">
        <v>4114</v>
      </c>
      <c r="T242">
        <v>4128</v>
      </c>
      <c r="U242">
        <v>4119</v>
      </c>
      <c r="V242">
        <v>4116</v>
      </c>
      <c r="W242">
        <v>1</v>
      </c>
      <c r="X242">
        <v>1</v>
      </c>
      <c r="Y242" t="s">
        <v>510</v>
      </c>
      <c r="Z242" t="s">
        <v>86</v>
      </c>
      <c r="AA242" t="s">
        <v>464</v>
      </c>
    </row>
    <row r="243" spans="1:27">
      <c r="A243" t="s">
        <v>1</v>
      </c>
      <c r="B243">
        <v>2</v>
      </c>
      <c r="C243">
        <v>250</v>
      </c>
      <c r="D243" t="s">
        <v>265</v>
      </c>
      <c r="E243">
        <v>132.373</v>
      </c>
      <c r="F243">
        <v>131.4</v>
      </c>
      <c r="G243">
        <v>5.369</v>
      </c>
      <c r="H243">
        <v>125.956</v>
      </c>
      <c r="I243">
        <v>4.08599695585997</v>
      </c>
      <c r="J243">
        <v>95.8569254185692</v>
      </c>
      <c r="K243">
        <v>99.2649558444698</v>
      </c>
      <c r="L243">
        <v>4.05596307404078</v>
      </c>
      <c r="M243">
        <v>0.0750000000000171</v>
      </c>
      <c r="N243">
        <v>0.0570776255707892</v>
      </c>
      <c r="O243">
        <v>126.031</v>
      </c>
      <c r="P243" t="s">
        <v>266</v>
      </c>
      <c r="R243">
        <v>0</v>
      </c>
      <c r="S243">
        <v>4130</v>
      </c>
      <c r="T243">
        <v>4144</v>
      </c>
      <c r="U243">
        <v>4135</v>
      </c>
      <c r="V243">
        <v>4132</v>
      </c>
      <c r="W243">
        <v>1</v>
      </c>
      <c r="X243">
        <v>1</v>
      </c>
      <c r="Y243" t="s">
        <v>511</v>
      </c>
      <c r="Z243" t="s">
        <v>86</v>
      </c>
      <c r="AA243" t="s">
        <v>464</v>
      </c>
    </row>
    <row r="244" spans="1:27">
      <c r="A244" t="s">
        <v>1</v>
      </c>
      <c r="B244">
        <v>2</v>
      </c>
      <c r="C244">
        <v>251</v>
      </c>
      <c r="D244" t="s">
        <v>265</v>
      </c>
      <c r="E244">
        <v>156.103</v>
      </c>
      <c r="F244">
        <v>152.6</v>
      </c>
      <c r="G244">
        <v>14.789</v>
      </c>
      <c r="H244">
        <v>137.693</v>
      </c>
      <c r="I244">
        <v>9.6913499344692</v>
      </c>
      <c r="J244">
        <v>90.2313237221494</v>
      </c>
      <c r="K244">
        <v>97.7559688154616</v>
      </c>
      <c r="L244">
        <v>9.47387301973697</v>
      </c>
      <c r="M244">
        <v>0.117999999999995</v>
      </c>
      <c r="N244">
        <v>0.077326343381386</v>
      </c>
      <c r="O244">
        <v>137.811</v>
      </c>
      <c r="P244" t="s">
        <v>266</v>
      </c>
      <c r="R244">
        <v>0</v>
      </c>
      <c r="S244">
        <v>4148</v>
      </c>
      <c r="T244">
        <v>4162</v>
      </c>
      <c r="U244">
        <v>4153</v>
      </c>
      <c r="V244">
        <v>4150</v>
      </c>
      <c r="W244">
        <v>1</v>
      </c>
      <c r="X244">
        <v>1</v>
      </c>
      <c r="Y244" t="s">
        <v>512</v>
      </c>
      <c r="Z244" t="s">
        <v>86</v>
      </c>
      <c r="AA244" t="s">
        <v>464</v>
      </c>
    </row>
    <row r="245" spans="1:27">
      <c r="A245" t="s">
        <v>1</v>
      </c>
      <c r="B245">
        <v>2</v>
      </c>
      <c r="C245">
        <v>253</v>
      </c>
      <c r="D245" t="s">
        <v>265</v>
      </c>
      <c r="E245">
        <v>23.5</v>
      </c>
      <c r="F245">
        <v>23</v>
      </c>
      <c r="G245">
        <v>4.305</v>
      </c>
      <c r="H245">
        <v>18.591</v>
      </c>
      <c r="I245">
        <v>18.7173913043478</v>
      </c>
      <c r="J245">
        <v>80.8304347826087</v>
      </c>
      <c r="K245">
        <v>97.8723404255319</v>
      </c>
      <c r="L245">
        <v>18.3191489361702</v>
      </c>
      <c r="M245">
        <v>0.103999999999999</v>
      </c>
      <c r="N245">
        <v>0.452173913043475</v>
      </c>
      <c r="O245">
        <v>18.695</v>
      </c>
      <c r="P245" t="s">
        <v>266</v>
      </c>
      <c r="R245">
        <v>0</v>
      </c>
      <c r="S245">
        <v>4187</v>
      </c>
      <c r="T245">
        <v>4201</v>
      </c>
      <c r="U245">
        <v>4192</v>
      </c>
      <c r="V245">
        <v>4189</v>
      </c>
      <c r="W245">
        <v>1</v>
      </c>
      <c r="X245">
        <v>1</v>
      </c>
      <c r="Y245" t="s">
        <v>513</v>
      </c>
      <c r="Z245" t="s">
        <v>86</v>
      </c>
      <c r="AA245" t="s">
        <v>514</v>
      </c>
    </row>
    <row r="246" spans="1:27">
      <c r="A246" t="s">
        <v>1</v>
      </c>
      <c r="B246">
        <v>2</v>
      </c>
      <c r="C246">
        <v>254</v>
      </c>
      <c r="D246" t="s">
        <v>265</v>
      </c>
      <c r="E246">
        <v>28.95</v>
      </c>
      <c r="F246">
        <v>28.4</v>
      </c>
      <c r="G246">
        <v>1.526</v>
      </c>
      <c r="H246">
        <v>26.786</v>
      </c>
      <c r="I246">
        <v>5.37323943661972</v>
      </c>
      <c r="J246">
        <v>94.3169014084507</v>
      </c>
      <c r="K246">
        <v>98.1001727115717</v>
      </c>
      <c r="L246">
        <v>5.27115716753022</v>
      </c>
      <c r="M246">
        <v>0.0879999999999974</v>
      </c>
      <c r="N246">
        <v>0.309859154929568</v>
      </c>
      <c r="O246">
        <v>26.874</v>
      </c>
      <c r="P246" t="s">
        <v>266</v>
      </c>
      <c r="R246">
        <v>0</v>
      </c>
      <c r="S246">
        <v>4203</v>
      </c>
      <c r="T246">
        <v>4217</v>
      </c>
      <c r="U246">
        <v>4208</v>
      </c>
      <c r="V246">
        <v>4205</v>
      </c>
      <c r="W246">
        <v>1</v>
      </c>
      <c r="X246">
        <v>1</v>
      </c>
      <c r="Y246" t="s">
        <v>515</v>
      </c>
      <c r="Z246" t="s">
        <v>86</v>
      </c>
      <c r="AA246" t="s">
        <v>514</v>
      </c>
    </row>
    <row r="247" spans="1:27">
      <c r="A247" t="s">
        <v>1</v>
      </c>
      <c r="B247">
        <v>2</v>
      </c>
      <c r="C247">
        <v>255</v>
      </c>
      <c r="D247" t="s">
        <v>265</v>
      </c>
      <c r="E247">
        <v>36.719</v>
      </c>
      <c r="F247">
        <v>34.4</v>
      </c>
      <c r="G247">
        <v>0.942</v>
      </c>
      <c r="H247">
        <v>33.428</v>
      </c>
      <c r="I247">
        <v>2.73837209302326</v>
      </c>
      <c r="J247">
        <v>97.1744186046512</v>
      </c>
      <c r="K247">
        <v>93.6844685312781</v>
      </c>
      <c r="L247">
        <v>2.56542934175767</v>
      </c>
      <c r="M247">
        <v>0.0300000000000011</v>
      </c>
      <c r="N247">
        <v>0.0872093023255847</v>
      </c>
      <c r="O247">
        <v>33.458</v>
      </c>
      <c r="P247" t="s">
        <v>266</v>
      </c>
      <c r="R247">
        <v>0</v>
      </c>
      <c r="S247">
        <v>4219</v>
      </c>
      <c r="T247">
        <v>4233</v>
      </c>
      <c r="U247">
        <v>4224</v>
      </c>
      <c r="V247">
        <v>4221</v>
      </c>
      <c r="W247">
        <v>1</v>
      </c>
      <c r="X247">
        <v>1</v>
      </c>
      <c r="Y247" t="s">
        <v>516</v>
      </c>
      <c r="Z247" t="s">
        <v>86</v>
      </c>
      <c r="AA247" t="s">
        <v>514</v>
      </c>
    </row>
    <row r="248" spans="1:27">
      <c r="A248" t="s">
        <v>1</v>
      </c>
      <c r="B248">
        <v>2</v>
      </c>
      <c r="C248">
        <v>256</v>
      </c>
      <c r="D248" t="s">
        <v>265</v>
      </c>
      <c r="E248">
        <v>87.356</v>
      </c>
      <c r="F248">
        <v>86.4</v>
      </c>
      <c r="G248">
        <v>7.295</v>
      </c>
      <c r="H248">
        <v>79.045</v>
      </c>
      <c r="I248">
        <v>8.44328703703704</v>
      </c>
      <c r="J248">
        <v>91.4872685185185</v>
      </c>
      <c r="K248">
        <v>98.9056275470489</v>
      </c>
      <c r="L248">
        <v>8.35088602958011</v>
      </c>
      <c r="M248">
        <v>0.0600000000000023</v>
      </c>
      <c r="N248">
        <v>0.0694444444444471</v>
      </c>
      <c r="O248">
        <v>79.105</v>
      </c>
      <c r="P248" t="s">
        <v>266</v>
      </c>
      <c r="R248">
        <v>0</v>
      </c>
      <c r="S248">
        <v>4235</v>
      </c>
      <c r="T248">
        <v>4249</v>
      </c>
      <c r="U248">
        <v>4240</v>
      </c>
      <c r="V248">
        <v>4237</v>
      </c>
      <c r="W248">
        <v>1</v>
      </c>
      <c r="X248">
        <v>1</v>
      </c>
      <c r="Y248" t="s">
        <v>517</v>
      </c>
      <c r="Z248" t="s">
        <v>86</v>
      </c>
      <c r="AA248" t="s">
        <v>514</v>
      </c>
    </row>
    <row r="249" spans="1:27">
      <c r="A249" t="s">
        <v>1</v>
      </c>
      <c r="B249">
        <v>2</v>
      </c>
      <c r="C249">
        <v>257</v>
      </c>
      <c r="D249" t="s">
        <v>265</v>
      </c>
      <c r="E249">
        <v>97.908</v>
      </c>
      <c r="F249">
        <v>97</v>
      </c>
      <c r="G249">
        <v>3.645</v>
      </c>
      <c r="H249">
        <v>93.311</v>
      </c>
      <c r="I249">
        <v>3.75773195876289</v>
      </c>
      <c r="J249">
        <v>96.1969072164948</v>
      </c>
      <c r="K249">
        <v>99.0725987661887</v>
      </c>
      <c r="L249">
        <v>3.722882706214</v>
      </c>
      <c r="M249">
        <v>0.0439999999999969</v>
      </c>
      <c r="N249">
        <v>0.0453608247422649</v>
      </c>
      <c r="O249">
        <v>93.355</v>
      </c>
      <c r="P249" t="s">
        <v>266</v>
      </c>
      <c r="R249">
        <v>0</v>
      </c>
      <c r="S249">
        <v>4251</v>
      </c>
      <c r="T249">
        <v>4265</v>
      </c>
      <c r="U249">
        <v>4256</v>
      </c>
      <c r="V249">
        <v>4253</v>
      </c>
      <c r="W249">
        <v>1</v>
      </c>
      <c r="X249">
        <v>1</v>
      </c>
      <c r="Y249" t="s">
        <v>518</v>
      </c>
      <c r="Z249" t="s">
        <v>86</v>
      </c>
      <c r="AA249" t="s">
        <v>514</v>
      </c>
    </row>
    <row r="250" spans="1:27">
      <c r="A250" t="s">
        <v>1</v>
      </c>
      <c r="B250">
        <v>2</v>
      </c>
      <c r="C250">
        <v>258</v>
      </c>
      <c r="D250" t="s">
        <v>265</v>
      </c>
      <c r="E250">
        <v>142.595</v>
      </c>
      <c r="F250">
        <v>141.7</v>
      </c>
      <c r="G250">
        <v>0.016</v>
      </c>
      <c r="H250">
        <v>141.565</v>
      </c>
      <c r="I250">
        <v>0.0112914608327452</v>
      </c>
      <c r="J250">
        <v>99.9047282992237</v>
      </c>
      <c r="K250">
        <v>99.3723482590554</v>
      </c>
      <c r="L250">
        <v>0.0112205897822504</v>
      </c>
      <c r="M250">
        <v>0.119</v>
      </c>
      <c r="N250">
        <v>0.0839802399435425</v>
      </c>
      <c r="O250">
        <v>141.684</v>
      </c>
      <c r="P250" t="s">
        <v>266</v>
      </c>
      <c r="R250">
        <v>0</v>
      </c>
      <c r="S250">
        <v>4267</v>
      </c>
      <c r="T250">
        <v>4281</v>
      </c>
      <c r="U250">
        <v>4272</v>
      </c>
      <c r="V250">
        <v>4269</v>
      </c>
      <c r="W250">
        <v>1</v>
      </c>
      <c r="X250">
        <v>1</v>
      </c>
      <c r="Y250" t="s">
        <v>519</v>
      </c>
      <c r="Z250" t="s">
        <v>86</v>
      </c>
      <c r="AA250" t="s">
        <v>514</v>
      </c>
    </row>
    <row r="251" spans="1:27">
      <c r="A251" t="s">
        <v>1</v>
      </c>
      <c r="B251">
        <v>2</v>
      </c>
      <c r="C251">
        <v>259</v>
      </c>
      <c r="D251" t="s">
        <v>265</v>
      </c>
      <c r="E251">
        <v>154.606</v>
      </c>
      <c r="F251">
        <v>147.9</v>
      </c>
      <c r="G251">
        <v>19.376</v>
      </c>
      <c r="H251">
        <v>128.494</v>
      </c>
      <c r="I251">
        <v>13.1007437457742</v>
      </c>
      <c r="J251">
        <v>86.8789722785666</v>
      </c>
      <c r="K251">
        <v>95.6625227998913</v>
      </c>
      <c r="L251">
        <v>12.5325019727566</v>
      </c>
      <c r="M251">
        <v>0.0300000000000011</v>
      </c>
      <c r="N251">
        <v>0.02028397565923</v>
      </c>
      <c r="O251">
        <v>128.524</v>
      </c>
      <c r="P251" t="s">
        <v>266</v>
      </c>
      <c r="R251">
        <v>0</v>
      </c>
      <c r="S251">
        <v>4285</v>
      </c>
      <c r="T251">
        <v>4299</v>
      </c>
      <c r="U251">
        <v>4290</v>
      </c>
      <c r="V251">
        <v>4287</v>
      </c>
      <c r="W251">
        <v>1</v>
      </c>
      <c r="X251">
        <v>1</v>
      </c>
      <c r="Y251" t="s">
        <v>520</v>
      </c>
      <c r="Z251" t="s">
        <v>86</v>
      </c>
      <c r="AA251" t="s">
        <v>514</v>
      </c>
    </row>
    <row r="252" spans="1:27">
      <c r="A252" t="s">
        <v>1</v>
      </c>
      <c r="B252">
        <v>2</v>
      </c>
      <c r="C252">
        <v>260</v>
      </c>
      <c r="D252" t="s">
        <v>265</v>
      </c>
      <c r="E252">
        <v>107.888</v>
      </c>
      <c r="F252">
        <v>105.9</v>
      </c>
      <c r="G252">
        <v>1.025</v>
      </c>
      <c r="H252">
        <v>104.841</v>
      </c>
      <c r="I252">
        <v>0.967894239848914</v>
      </c>
      <c r="J252">
        <v>99</v>
      </c>
      <c r="K252">
        <v>98.1573483612635</v>
      </c>
      <c r="L252">
        <v>0.950059320777102</v>
      </c>
      <c r="M252">
        <v>0.034000000000006</v>
      </c>
      <c r="N252">
        <v>0.0321057601510916</v>
      </c>
      <c r="O252">
        <v>104.875</v>
      </c>
      <c r="P252" t="s">
        <v>266</v>
      </c>
      <c r="R252">
        <v>0</v>
      </c>
      <c r="S252">
        <v>4301</v>
      </c>
      <c r="T252">
        <v>4315</v>
      </c>
      <c r="U252">
        <v>4306</v>
      </c>
      <c r="V252">
        <v>4303</v>
      </c>
      <c r="W252">
        <v>1</v>
      </c>
      <c r="X252">
        <v>1</v>
      </c>
      <c r="Y252" t="s">
        <v>521</v>
      </c>
      <c r="Z252" t="s">
        <v>86</v>
      </c>
      <c r="AA252" t="s">
        <v>514</v>
      </c>
    </row>
    <row r="253" spans="1:27">
      <c r="A253" t="s">
        <v>1</v>
      </c>
      <c r="B253">
        <v>2</v>
      </c>
      <c r="C253">
        <v>261</v>
      </c>
      <c r="D253" t="s">
        <v>265</v>
      </c>
      <c r="E253">
        <v>195.653</v>
      </c>
      <c r="F253">
        <v>194.1</v>
      </c>
      <c r="G253">
        <v>0.067</v>
      </c>
      <c r="H253">
        <v>193.92</v>
      </c>
      <c r="I253">
        <v>0.0345182895414735</v>
      </c>
      <c r="J253">
        <v>99.9072642967542</v>
      </c>
      <c r="K253">
        <v>99.2062477958426</v>
      </c>
      <c r="L253">
        <v>0.0342442998574006</v>
      </c>
      <c r="M253">
        <v>0.113</v>
      </c>
      <c r="N253">
        <v>0.0582174137042759</v>
      </c>
      <c r="O253">
        <v>194.033</v>
      </c>
      <c r="P253" t="s">
        <v>266</v>
      </c>
      <c r="R253">
        <v>0</v>
      </c>
      <c r="S253">
        <v>4317</v>
      </c>
      <c r="T253">
        <v>4331</v>
      </c>
      <c r="U253">
        <v>4322</v>
      </c>
      <c r="V253">
        <v>4319</v>
      </c>
      <c r="W253">
        <v>1</v>
      </c>
      <c r="X253">
        <v>1</v>
      </c>
      <c r="Y253" t="s">
        <v>522</v>
      </c>
      <c r="Z253" t="s">
        <v>86</v>
      </c>
      <c r="AA253" t="s">
        <v>514</v>
      </c>
    </row>
    <row r="254" spans="1:27">
      <c r="A254" t="s">
        <v>1</v>
      </c>
      <c r="B254">
        <v>2</v>
      </c>
      <c r="C254">
        <v>262</v>
      </c>
      <c r="D254" t="s">
        <v>265</v>
      </c>
      <c r="E254">
        <v>119.339</v>
      </c>
      <c r="F254">
        <v>118.1</v>
      </c>
      <c r="G254">
        <v>0.042</v>
      </c>
      <c r="H254">
        <v>117.962</v>
      </c>
      <c r="I254">
        <v>0.0355630821337849</v>
      </c>
      <c r="J254">
        <v>99.883149872989</v>
      </c>
      <c r="K254">
        <v>98.9617811444708</v>
      </c>
      <c r="L254">
        <v>0.0351938595094646</v>
      </c>
      <c r="M254">
        <v>0.0959999999999894</v>
      </c>
      <c r="N254">
        <v>0.0812870448772137</v>
      </c>
      <c r="O254">
        <v>118.058</v>
      </c>
      <c r="P254" t="s">
        <v>266</v>
      </c>
      <c r="R254">
        <v>0</v>
      </c>
      <c r="S254">
        <v>4333</v>
      </c>
      <c r="T254">
        <v>4347</v>
      </c>
      <c r="U254">
        <v>4338</v>
      </c>
      <c r="V254">
        <v>4335</v>
      </c>
      <c r="W254">
        <v>1</v>
      </c>
      <c r="X254">
        <v>1</v>
      </c>
      <c r="Y254" t="s">
        <v>523</v>
      </c>
      <c r="Z254" t="s">
        <v>86</v>
      </c>
      <c r="AA254" t="s">
        <v>514</v>
      </c>
    </row>
    <row r="255" spans="1:27">
      <c r="A255" t="s">
        <v>1</v>
      </c>
      <c r="B255">
        <v>2</v>
      </c>
      <c r="C255">
        <v>263</v>
      </c>
      <c r="D255" t="s">
        <v>265</v>
      </c>
      <c r="E255">
        <v>287.152</v>
      </c>
      <c r="F255">
        <v>280.8</v>
      </c>
      <c r="G255">
        <v>3.478</v>
      </c>
      <c r="H255">
        <v>277.293</v>
      </c>
      <c r="I255">
        <v>1.23860398860399</v>
      </c>
      <c r="J255">
        <v>98.7510683760684</v>
      </c>
      <c r="K255">
        <v>97.7879311305511</v>
      </c>
      <c r="L255">
        <v>1.21120521535633</v>
      </c>
      <c r="M255">
        <v>0.0289999999999964</v>
      </c>
      <c r="N255">
        <v>0.010327635327634</v>
      </c>
      <c r="O255">
        <v>277.322</v>
      </c>
      <c r="P255" t="s">
        <v>266</v>
      </c>
      <c r="R255">
        <v>0</v>
      </c>
      <c r="S255">
        <v>4351</v>
      </c>
      <c r="T255">
        <v>4366</v>
      </c>
      <c r="U255">
        <v>4357</v>
      </c>
      <c r="V255">
        <v>4353</v>
      </c>
      <c r="W255">
        <v>1</v>
      </c>
      <c r="X255">
        <v>1</v>
      </c>
      <c r="Y255" t="s">
        <v>524</v>
      </c>
      <c r="Z255" t="s">
        <v>86</v>
      </c>
      <c r="AA255" t="s">
        <v>514</v>
      </c>
    </row>
    <row r="256" spans="1:27">
      <c r="A256" t="s">
        <v>1</v>
      </c>
      <c r="B256">
        <v>2</v>
      </c>
      <c r="C256">
        <v>264</v>
      </c>
      <c r="D256" t="s">
        <v>265</v>
      </c>
      <c r="E256">
        <v>118.969</v>
      </c>
      <c r="F256">
        <v>117.6</v>
      </c>
      <c r="G256">
        <v>2.254</v>
      </c>
      <c r="H256">
        <v>115.262</v>
      </c>
      <c r="I256">
        <v>1.91666666666667</v>
      </c>
      <c r="J256">
        <v>98.0119047619048</v>
      </c>
      <c r="K256">
        <v>98.8492800645546</v>
      </c>
      <c r="L256">
        <v>1.8946112012373</v>
      </c>
      <c r="M256">
        <v>0.083999999999989</v>
      </c>
      <c r="N256">
        <v>0.071428571428562</v>
      </c>
      <c r="O256">
        <v>115.346</v>
      </c>
      <c r="P256" t="s">
        <v>266</v>
      </c>
      <c r="R256">
        <v>0</v>
      </c>
      <c r="S256">
        <v>4368</v>
      </c>
      <c r="T256">
        <v>4382</v>
      </c>
      <c r="U256">
        <v>4373</v>
      </c>
      <c r="V256">
        <v>4370</v>
      </c>
      <c r="W256">
        <v>1</v>
      </c>
      <c r="X256">
        <v>1</v>
      </c>
      <c r="Y256" t="s">
        <v>525</v>
      </c>
      <c r="Z256" t="s">
        <v>86</v>
      </c>
      <c r="AA256" t="s">
        <v>514</v>
      </c>
    </row>
    <row r="257" spans="1:27">
      <c r="A257" t="s">
        <v>1</v>
      </c>
      <c r="B257">
        <v>2</v>
      </c>
      <c r="C257">
        <v>265</v>
      </c>
      <c r="D257" t="s">
        <v>265</v>
      </c>
      <c r="E257">
        <v>237.18</v>
      </c>
      <c r="F257">
        <v>234</v>
      </c>
      <c r="G257">
        <v>0.108</v>
      </c>
      <c r="H257">
        <v>233.819</v>
      </c>
      <c r="I257">
        <v>0.0461538461538461</v>
      </c>
      <c r="J257">
        <v>99.9226495726496</v>
      </c>
      <c r="K257">
        <v>98.6592461421705</v>
      </c>
      <c r="L257">
        <v>0.0455350366810018</v>
      </c>
      <c r="M257">
        <v>0.0730000000000075</v>
      </c>
      <c r="N257">
        <v>0.0311965811965844</v>
      </c>
      <c r="O257">
        <v>233.892</v>
      </c>
      <c r="P257" t="s">
        <v>266</v>
      </c>
      <c r="R257">
        <v>0</v>
      </c>
      <c r="S257">
        <v>4384</v>
      </c>
      <c r="T257">
        <v>4399</v>
      </c>
      <c r="U257">
        <v>4390</v>
      </c>
      <c r="V257">
        <v>4386</v>
      </c>
      <c r="W257">
        <v>1</v>
      </c>
      <c r="X257">
        <v>1</v>
      </c>
      <c r="Y257" t="s">
        <v>526</v>
      </c>
      <c r="Z257" t="s">
        <v>86</v>
      </c>
      <c r="AA257" t="s">
        <v>514</v>
      </c>
    </row>
    <row r="258" spans="1:27">
      <c r="A258" t="s">
        <v>1</v>
      </c>
      <c r="B258">
        <v>2</v>
      </c>
      <c r="C258">
        <v>266</v>
      </c>
      <c r="D258" t="s">
        <v>265</v>
      </c>
      <c r="E258">
        <v>100.917</v>
      </c>
      <c r="F258">
        <v>99.4</v>
      </c>
      <c r="G258">
        <v>2.039</v>
      </c>
      <c r="H258">
        <v>97.276</v>
      </c>
      <c r="I258">
        <v>2.05130784708249</v>
      </c>
      <c r="J258">
        <v>97.8631790744467</v>
      </c>
      <c r="K258">
        <v>98.496784486261</v>
      </c>
      <c r="L258">
        <v>2.02047226929061</v>
      </c>
      <c r="M258">
        <v>0.085000000000008</v>
      </c>
      <c r="N258">
        <v>0.0855130784708329</v>
      </c>
      <c r="O258">
        <v>97.361</v>
      </c>
      <c r="P258" t="s">
        <v>266</v>
      </c>
      <c r="R258">
        <v>0</v>
      </c>
      <c r="S258">
        <v>4401</v>
      </c>
      <c r="T258">
        <v>4415</v>
      </c>
      <c r="U258">
        <v>4406</v>
      </c>
      <c r="V258">
        <v>4403</v>
      </c>
      <c r="W258">
        <v>1</v>
      </c>
      <c r="X258">
        <v>1</v>
      </c>
      <c r="Y258" t="s">
        <v>527</v>
      </c>
      <c r="Z258" t="s">
        <v>86</v>
      </c>
      <c r="AA258" t="s">
        <v>514</v>
      </c>
    </row>
    <row r="259" spans="1:27">
      <c r="A259" t="s">
        <v>1</v>
      </c>
      <c r="B259">
        <v>2</v>
      </c>
      <c r="C259">
        <v>267</v>
      </c>
      <c r="D259" t="s">
        <v>265</v>
      </c>
      <c r="E259">
        <v>153.549</v>
      </c>
      <c r="F259">
        <v>151.2</v>
      </c>
      <c r="G259">
        <v>2.343</v>
      </c>
      <c r="H259">
        <v>148.819</v>
      </c>
      <c r="I259">
        <v>1.54960317460317</v>
      </c>
      <c r="J259">
        <v>98.4252645502645</v>
      </c>
      <c r="K259">
        <v>98.470195181994</v>
      </c>
      <c r="L259">
        <v>1.52589727057812</v>
      </c>
      <c r="M259">
        <v>0.0380000000000109</v>
      </c>
      <c r="N259">
        <v>0.0251322751322824</v>
      </c>
      <c r="O259">
        <v>148.857</v>
      </c>
      <c r="P259" t="s">
        <v>266</v>
      </c>
      <c r="R259">
        <v>0</v>
      </c>
      <c r="S259">
        <v>4417</v>
      </c>
      <c r="T259">
        <v>4431</v>
      </c>
      <c r="U259">
        <v>4422</v>
      </c>
      <c r="V259">
        <v>4419</v>
      </c>
      <c r="W259">
        <v>1</v>
      </c>
      <c r="X259">
        <v>1</v>
      </c>
      <c r="Y259" t="s">
        <v>528</v>
      </c>
      <c r="Z259" t="s">
        <v>86</v>
      </c>
      <c r="AA259" t="s">
        <v>514</v>
      </c>
    </row>
    <row r="260" spans="1:27">
      <c r="A260" t="s">
        <v>1</v>
      </c>
      <c r="B260">
        <v>2</v>
      </c>
      <c r="C260">
        <v>268</v>
      </c>
      <c r="D260" t="s">
        <v>265</v>
      </c>
      <c r="E260">
        <v>100.016</v>
      </c>
      <c r="F260">
        <v>97.9</v>
      </c>
      <c r="G260">
        <v>2.18</v>
      </c>
      <c r="H260">
        <v>95.545</v>
      </c>
      <c r="I260">
        <v>2.2267620020429</v>
      </c>
      <c r="J260">
        <v>97.5944841675179</v>
      </c>
      <c r="K260">
        <v>97.8843385058391</v>
      </c>
      <c r="L260">
        <v>2.17965125579907</v>
      </c>
      <c r="M260">
        <v>0.174999999999997</v>
      </c>
      <c r="N260">
        <v>0.178753830439221</v>
      </c>
      <c r="O260">
        <v>95.72</v>
      </c>
      <c r="P260" t="s">
        <v>266</v>
      </c>
      <c r="R260">
        <v>0</v>
      </c>
      <c r="S260">
        <v>4433</v>
      </c>
      <c r="T260">
        <v>4447</v>
      </c>
      <c r="U260">
        <v>4438</v>
      </c>
      <c r="V260">
        <v>4435</v>
      </c>
      <c r="W260">
        <v>1</v>
      </c>
      <c r="X260">
        <v>1</v>
      </c>
      <c r="Y260" t="s">
        <v>529</v>
      </c>
      <c r="Z260" t="s">
        <v>86</v>
      </c>
      <c r="AA260" t="s">
        <v>514</v>
      </c>
    </row>
    <row r="261" spans="1:27">
      <c r="A261" t="s">
        <v>1</v>
      </c>
      <c r="B261">
        <v>2</v>
      </c>
      <c r="C261">
        <v>269</v>
      </c>
      <c r="D261" t="s">
        <v>265</v>
      </c>
      <c r="E261">
        <v>174.257</v>
      </c>
      <c r="F261">
        <v>168.8</v>
      </c>
      <c r="G261">
        <v>20.252</v>
      </c>
      <c r="H261">
        <v>148.453</v>
      </c>
      <c r="I261">
        <v>11.9976303317536</v>
      </c>
      <c r="J261">
        <v>87.9460900473934</v>
      </c>
      <c r="K261">
        <v>96.8684184853406</v>
      </c>
      <c r="L261">
        <v>11.6219147580872</v>
      </c>
      <c r="M261">
        <v>0.0949999999999989</v>
      </c>
      <c r="N261">
        <v>0.0562796208530799</v>
      </c>
      <c r="O261">
        <v>148.548</v>
      </c>
      <c r="P261" t="s">
        <v>266</v>
      </c>
      <c r="R261">
        <v>0</v>
      </c>
      <c r="S261">
        <v>4451</v>
      </c>
      <c r="T261">
        <v>4465</v>
      </c>
      <c r="U261">
        <v>4456</v>
      </c>
      <c r="V261">
        <v>4453</v>
      </c>
      <c r="W261">
        <v>1</v>
      </c>
      <c r="X261">
        <v>1</v>
      </c>
      <c r="Y261" t="s">
        <v>530</v>
      </c>
      <c r="Z261" t="s">
        <v>86</v>
      </c>
      <c r="AA261" t="s">
        <v>514</v>
      </c>
    </row>
    <row r="262" spans="1:27">
      <c r="A262" t="s">
        <v>1</v>
      </c>
      <c r="B262">
        <v>2</v>
      </c>
      <c r="C262">
        <v>270</v>
      </c>
      <c r="D262" t="s">
        <v>265</v>
      </c>
      <c r="E262">
        <v>102.775</v>
      </c>
      <c r="F262">
        <v>100.5</v>
      </c>
      <c r="G262">
        <v>7.643</v>
      </c>
      <c r="H262">
        <v>92.756</v>
      </c>
      <c r="I262">
        <v>7.60497512437811</v>
      </c>
      <c r="J262">
        <v>92.2945273631841</v>
      </c>
      <c r="K262">
        <v>97.78642666018</v>
      </c>
      <c r="L262">
        <v>7.43663342252493</v>
      </c>
      <c r="M262">
        <v>0.100999999999999</v>
      </c>
      <c r="N262">
        <v>0.10049751243781</v>
      </c>
      <c r="O262">
        <v>92.857</v>
      </c>
      <c r="P262" t="s">
        <v>266</v>
      </c>
      <c r="R262">
        <v>0</v>
      </c>
      <c r="S262">
        <v>4467</v>
      </c>
      <c r="T262">
        <v>4481</v>
      </c>
      <c r="U262">
        <v>4472</v>
      </c>
      <c r="V262">
        <v>4469</v>
      </c>
      <c r="W262">
        <v>1</v>
      </c>
      <c r="X262">
        <v>1</v>
      </c>
      <c r="Y262" t="s">
        <v>531</v>
      </c>
      <c r="Z262" t="s">
        <v>86</v>
      </c>
      <c r="AA262" t="s">
        <v>514</v>
      </c>
    </row>
    <row r="263" spans="1:27">
      <c r="A263" t="s">
        <v>1</v>
      </c>
      <c r="B263">
        <v>2</v>
      </c>
      <c r="C263">
        <v>271</v>
      </c>
      <c r="D263" t="s">
        <v>265</v>
      </c>
      <c r="E263">
        <v>234.374</v>
      </c>
      <c r="F263">
        <v>232.1</v>
      </c>
      <c r="G263">
        <v>3.843</v>
      </c>
      <c r="H263">
        <v>228.178</v>
      </c>
      <c r="I263">
        <v>1.65575183110728</v>
      </c>
      <c r="J263">
        <v>98.3102111158983</v>
      </c>
      <c r="K263">
        <v>99.0297558602917</v>
      </c>
      <c r="L263">
        <v>1.63968699599785</v>
      </c>
      <c r="M263">
        <v>0.0790000000000077</v>
      </c>
      <c r="N263">
        <v>0.0340370529944023</v>
      </c>
      <c r="O263">
        <v>228.257</v>
      </c>
      <c r="P263" t="s">
        <v>266</v>
      </c>
      <c r="R263">
        <v>0</v>
      </c>
      <c r="S263">
        <v>4483</v>
      </c>
      <c r="T263">
        <v>4498</v>
      </c>
      <c r="U263">
        <v>4489</v>
      </c>
      <c r="V263">
        <v>4485</v>
      </c>
      <c r="W263">
        <v>1</v>
      </c>
      <c r="X263">
        <v>1</v>
      </c>
      <c r="Y263" t="s">
        <v>532</v>
      </c>
      <c r="Z263" t="s">
        <v>86</v>
      </c>
      <c r="AA263" t="s">
        <v>514</v>
      </c>
    </row>
    <row r="264" spans="1:27">
      <c r="A264" t="s">
        <v>1</v>
      </c>
      <c r="B264">
        <v>2</v>
      </c>
      <c r="C264">
        <v>272</v>
      </c>
      <c r="D264" t="s">
        <v>265</v>
      </c>
      <c r="E264">
        <v>97.618</v>
      </c>
      <c r="F264">
        <v>96.7</v>
      </c>
      <c r="G264">
        <v>9.421</v>
      </c>
      <c r="H264">
        <v>87.241</v>
      </c>
      <c r="I264">
        <v>9.74250258531541</v>
      </c>
      <c r="J264">
        <v>90.2182006204757</v>
      </c>
      <c r="K264">
        <v>99.0595996639964</v>
      </c>
      <c r="L264">
        <v>9.65088405826794</v>
      </c>
      <c r="M264">
        <v>0.0379999999999967</v>
      </c>
      <c r="N264">
        <v>0.0392967942088901</v>
      </c>
      <c r="O264">
        <v>87.279</v>
      </c>
      <c r="P264" t="s">
        <v>266</v>
      </c>
      <c r="R264">
        <v>0</v>
      </c>
      <c r="S264">
        <v>4500</v>
      </c>
      <c r="T264">
        <v>4514</v>
      </c>
      <c r="U264">
        <v>4505</v>
      </c>
      <c r="V264">
        <v>4502</v>
      </c>
      <c r="W264">
        <v>1</v>
      </c>
      <c r="X264">
        <v>1</v>
      </c>
      <c r="Y264" t="s">
        <v>533</v>
      </c>
      <c r="Z264" t="s">
        <v>86</v>
      </c>
      <c r="AA264" t="s">
        <v>514</v>
      </c>
    </row>
    <row r="265" spans="1:27">
      <c r="A265" t="s">
        <v>1</v>
      </c>
      <c r="B265">
        <v>2</v>
      </c>
      <c r="C265">
        <v>273</v>
      </c>
      <c r="D265" t="s">
        <v>265</v>
      </c>
      <c r="E265">
        <v>163.104</v>
      </c>
      <c r="F265">
        <v>156.8</v>
      </c>
      <c r="G265">
        <v>24.446</v>
      </c>
      <c r="H265">
        <v>132.315</v>
      </c>
      <c r="I265">
        <v>15.5905612244898</v>
      </c>
      <c r="J265">
        <v>84.3845663265306</v>
      </c>
      <c r="K265">
        <v>96.1349813615852</v>
      </c>
      <c r="L265">
        <v>14.9879831273298</v>
      </c>
      <c r="M265">
        <v>0.0390000000000157</v>
      </c>
      <c r="N265">
        <v>0.0248724489796018</v>
      </c>
      <c r="O265">
        <v>132.354</v>
      </c>
      <c r="P265" t="s">
        <v>266</v>
      </c>
      <c r="R265">
        <v>0</v>
      </c>
      <c r="S265">
        <v>4518</v>
      </c>
      <c r="T265">
        <v>4532</v>
      </c>
      <c r="U265">
        <v>4523</v>
      </c>
      <c r="V265">
        <v>4520</v>
      </c>
      <c r="W265">
        <v>1</v>
      </c>
      <c r="X265">
        <v>1</v>
      </c>
      <c r="Y265" t="s">
        <v>534</v>
      </c>
      <c r="Z265" t="s">
        <v>86</v>
      </c>
      <c r="AA265" t="s">
        <v>514</v>
      </c>
    </row>
    <row r="266" spans="1:27">
      <c r="A266" t="s">
        <v>1</v>
      </c>
      <c r="B266">
        <v>2</v>
      </c>
      <c r="C266">
        <v>274</v>
      </c>
      <c r="D266" t="s">
        <v>265</v>
      </c>
      <c r="E266">
        <v>114.424</v>
      </c>
      <c r="F266">
        <v>112.8</v>
      </c>
      <c r="G266">
        <v>8.663</v>
      </c>
      <c r="H266">
        <v>104.047</v>
      </c>
      <c r="I266">
        <v>7.67996453900709</v>
      </c>
      <c r="J266">
        <v>92.2402482269504</v>
      </c>
      <c r="K266">
        <v>98.5807173320282</v>
      </c>
      <c r="L266">
        <v>7.57096413339859</v>
      </c>
      <c r="M266">
        <v>0.0900000000000034</v>
      </c>
      <c r="N266">
        <v>0.0797872340425562</v>
      </c>
      <c r="O266">
        <v>104.137</v>
      </c>
      <c r="P266" t="s">
        <v>266</v>
      </c>
      <c r="R266">
        <v>0</v>
      </c>
      <c r="S266">
        <v>4534</v>
      </c>
      <c r="T266">
        <v>4548</v>
      </c>
      <c r="U266">
        <v>4539</v>
      </c>
      <c r="V266">
        <v>4536</v>
      </c>
      <c r="W266">
        <v>1</v>
      </c>
      <c r="X266">
        <v>1</v>
      </c>
      <c r="Y266" t="s">
        <v>535</v>
      </c>
      <c r="Z266" t="s">
        <v>86</v>
      </c>
      <c r="AA266" t="s">
        <v>514</v>
      </c>
    </row>
    <row r="267" spans="1:27">
      <c r="A267" t="s">
        <v>1</v>
      </c>
      <c r="B267">
        <v>2</v>
      </c>
      <c r="C267">
        <v>275</v>
      </c>
      <c r="D267" t="s">
        <v>265</v>
      </c>
      <c r="E267">
        <v>154.884</v>
      </c>
      <c r="F267">
        <v>153.2</v>
      </c>
      <c r="G267">
        <v>0.031</v>
      </c>
      <c r="H267">
        <v>153.074</v>
      </c>
      <c r="I267">
        <v>0.0202349869451697</v>
      </c>
      <c r="J267">
        <v>99.9177545691906</v>
      </c>
      <c r="K267">
        <v>98.9127346917693</v>
      </c>
      <c r="L267">
        <v>0.0200149789519899</v>
      </c>
      <c r="M267">
        <v>0.0949999999999704</v>
      </c>
      <c r="N267">
        <v>0.0620104438642105</v>
      </c>
      <c r="O267">
        <v>153.169</v>
      </c>
      <c r="P267" t="s">
        <v>266</v>
      </c>
      <c r="R267">
        <v>0</v>
      </c>
      <c r="S267">
        <v>4550</v>
      </c>
      <c r="T267">
        <v>4564</v>
      </c>
      <c r="U267">
        <v>4555</v>
      </c>
      <c r="V267">
        <v>4552</v>
      </c>
      <c r="W267">
        <v>1</v>
      </c>
      <c r="X267">
        <v>1</v>
      </c>
      <c r="Y267" t="s">
        <v>536</v>
      </c>
      <c r="Z267" t="s">
        <v>86</v>
      </c>
      <c r="AA267" t="s">
        <v>514</v>
      </c>
    </row>
    <row r="268" spans="1:27">
      <c r="A268" t="s">
        <v>1</v>
      </c>
      <c r="B268">
        <v>2</v>
      </c>
      <c r="C268">
        <v>276</v>
      </c>
      <c r="D268" t="s">
        <v>265</v>
      </c>
      <c r="E268">
        <v>106.653</v>
      </c>
      <c r="F268">
        <v>105.7</v>
      </c>
      <c r="G268">
        <v>0.3</v>
      </c>
      <c r="H268">
        <v>105.283</v>
      </c>
      <c r="I268">
        <v>0.283822138126774</v>
      </c>
      <c r="J268">
        <v>99.6054872280038</v>
      </c>
      <c r="K268">
        <v>99.1064480136517</v>
      </c>
      <c r="L268">
        <v>0.281286039773846</v>
      </c>
      <c r="M268">
        <v>0.117000000000004</v>
      </c>
      <c r="N268">
        <v>0.110690633869446</v>
      </c>
      <c r="O268">
        <v>105.4</v>
      </c>
      <c r="P268" t="s">
        <v>266</v>
      </c>
      <c r="R268">
        <v>0</v>
      </c>
      <c r="S268">
        <v>4566</v>
      </c>
      <c r="T268">
        <v>4580</v>
      </c>
      <c r="U268">
        <v>4571</v>
      </c>
      <c r="V268">
        <v>4568</v>
      </c>
      <c r="W268">
        <v>1</v>
      </c>
      <c r="X268">
        <v>1</v>
      </c>
      <c r="Y268" t="s">
        <v>537</v>
      </c>
      <c r="Z268" t="s">
        <v>86</v>
      </c>
      <c r="AA268" t="s">
        <v>514</v>
      </c>
    </row>
    <row r="269" spans="1:27">
      <c r="A269" t="s">
        <v>1</v>
      </c>
      <c r="B269">
        <v>2</v>
      </c>
      <c r="C269">
        <v>277</v>
      </c>
      <c r="D269" t="s">
        <v>265</v>
      </c>
      <c r="E269">
        <v>136.769</v>
      </c>
      <c r="F269">
        <v>134.2</v>
      </c>
      <c r="G269">
        <v>18.72</v>
      </c>
      <c r="H269">
        <v>115.417</v>
      </c>
      <c r="I269">
        <v>13.9493293591654</v>
      </c>
      <c r="J269">
        <v>86.0037257824143</v>
      </c>
      <c r="K269">
        <v>98.1216503739882</v>
      </c>
      <c r="L269">
        <v>13.6873121833164</v>
      </c>
      <c r="M269">
        <v>0.0629999999999882</v>
      </c>
      <c r="N269">
        <v>0.0469448584202595</v>
      </c>
      <c r="O269">
        <v>115.48</v>
      </c>
      <c r="P269" t="s">
        <v>266</v>
      </c>
      <c r="R269">
        <v>0</v>
      </c>
      <c r="S269">
        <v>4584</v>
      </c>
      <c r="T269">
        <v>4598</v>
      </c>
      <c r="U269">
        <v>4589</v>
      </c>
      <c r="V269">
        <v>4586</v>
      </c>
      <c r="W269">
        <v>1</v>
      </c>
      <c r="X269">
        <v>1</v>
      </c>
      <c r="Y269" t="s">
        <v>538</v>
      </c>
      <c r="Z269" t="s">
        <v>86</v>
      </c>
      <c r="AA269" t="s">
        <v>514</v>
      </c>
    </row>
    <row r="270" spans="1:27">
      <c r="A270" t="s">
        <v>1</v>
      </c>
      <c r="B270">
        <v>2</v>
      </c>
      <c r="C270">
        <v>278</v>
      </c>
      <c r="D270" t="s">
        <v>265</v>
      </c>
      <c r="E270">
        <v>103.858</v>
      </c>
      <c r="F270">
        <v>102.3</v>
      </c>
      <c r="G270">
        <v>11.91</v>
      </c>
      <c r="H270">
        <v>90.386</v>
      </c>
      <c r="I270">
        <v>11.6422287390029</v>
      </c>
      <c r="J270">
        <v>88.3538611925709</v>
      </c>
      <c r="K270">
        <v>98.4998748290936</v>
      </c>
      <c r="L270">
        <v>11.4675807352346</v>
      </c>
      <c r="M270">
        <v>0.00400000000000489</v>
      </c>
      <c r="N270">
        <v>0.00391006842620224</v>
      </c>
      <c r="O270">
        <v>90.39</v>
      </c>
      <c r="P270" t="s">
        <v>266</v>
      </c>
      <c r="R270">
        <v>0</v>
      </c>
      <c r="S270">
        <v>4600</v>
      </c>
      <c r="T270">
        <v>4614</v>
      </c>
      <c r="U270">
        <v>4605</v>
      </c>
      <c r="V270">
        <v>4602</v>
      </c>
      <c r="W270">
        <v>1</v>
      </c>
      <c r="X270">
        <v>1</v>
      </c>
      <c r="Y270" t="s">
        <v>539</v>
      </c>
      <c r="Z270" t="s">
        <v>86</v>
      </c>
      <c r="AA270" t="s">
        <v>514</v>
      </c>
    </row>
    <row r="271" spans="1:27">
      <c r="A271" t="s">
        <v>1</v>
      </c>
      <c r="B271">
        <v>2</v>
      </c>
      <c r="C271">
        <v>279</v>
      </c>
      <c r="D271" t="s">
        <v>265</v>
      </c>
      <c r="E271">
        <v>182.581</v>
      </c>
      <c r="F271">
        <v>181</v>
      </c>
      <c r="G271">
        <v>3.837</v>
      </c>
      <c r="H271">
        <v>177.096</v>
      </c>
      <c r="I271">
        <v>2.11988950276243</v>
      </c>
      <c r="J271">
        <v>97.8430939226519</v>
      </c>
      <c r="K271">
        <v>99.1340829549625</v>
      </c>
      <c r="L271">
        <v>2.10153301822205</v>
      </c>
      <c r="M271">
        <v>0.0670000000000073</v>
      </c>
      <c r="N271">
        <v>0.0370165745856394</v>
      </c>
      <c r="O271">
        <v>177.163</v>
      </c>
      <c r="P271" t="s">
        <v>266</v>
      </c>
      <c r="R271">
        <v>0</v>
      </c>
      <c r="S271">
        <v>4616</v>
      </c>
      <c r="T271">
        <v>4630</v>
      </c>
      <c r="U271">
        <v>4621</v>
      </c>
      <c r="V271">
        <v>4618</v>
      </c>
      <c r="W271">
        <v>1</v>
      </c>
      <c r="X271">
        <v>1</v>
      </c>
      <c r="Y271" t="s">
        <v>540</v>
      </c>
      <c r="Z271" t="s">
        <v>86</v>
      </c>
      <c r="AA271" t="s">
        <v>514</v>
      </c>
    </row>
    <row r="272" spans="1:27">
      <c r="A272" t="s">
        <v>1</v>
      </c>
      <c r="B272">
        <v>2</v>
      </c>
      <c r="C272">
        <v>280</v>
      </c>
      <c r="D272" t="s">
        <v>265</v>
      </c>
      <c r="E272">
        <v>126.169</v>
      </c>
      <c r="F272">
        <v>120.4</v>
      </c>
      <c r="G272">
        <v>0.049</v>
      </c>
      <c r="H272">
        <v>120.308</v>
      </c>
      <c r="I272">
        <v>0.0406976744186047</v>
      </c>
      <c r="J272">
        <v>99.9235880398671</v>
      </c>
      <c r="K272">
        <v>95.427561445363</v>
      </c>
      <c r="L272">
        <v>0.0388367982626477</v>
      </c>
      <c r="M272">
        <v>0.0429999999999922</v>
      </c>
      <c r="N272">
        <v>0.0357142857142792</v>
      </c>
      <c r="O272">
        <v>120.351</v>
      </c>
      <c r="P272" t="s">
        <v>266</v>
      </c>
      <c r="R272">
        <v>0</v>
      </c>
      <c r="S272">
        <v>4632</v>
      </c>
      <c r="T272">
        <v>4646</v>
      </c>
      <c r="U272">
        <v>4637</v>
      </c>
      <c r="V272">
        <v>4634</v>
      </c>
      <c r="W272">
        <v>1</v>
      </c>
      <c r="X272">
        <v>1</v>
      </c>
      <c r="Y272" t="s">
        <v>541</v>
      </c>
      <c r="Z272" t="s">
        <v>86</v>
      </c>
      <c r="AA272" t="s">
        <v>514</v>
      </c>
    </row>
    <row r="273" spans="1:27">
      <c r="A273" t="s">
        <v>1</v>
      </c>
      <c r="B273">
        <v>2</v>
      </c>
      <c r="C273">
        <v>281</v>
      </c>
      <c r="D273" t="s">
        <v>265</v>
      </c>
      <c r="E273">
        <v>171.117</v>
      </c>
      <c r="F273">
        <v>170</v>
      </c>
      <c r="G273">
        <v>0.015</v>
      </c>
      <c r="H273">
        <v>169.957</v>
      </c>
      <c r="I273">
        <v>0.00882352941176471</v>
      </c>
      <c r="J273">
        <v>99.9747058823529</v>
      </c>
      <c r="K273">
        <v>99.34723025766</v>
      </c>
      <c r="L273">
        <v>0.00876593208155823</v>
      </c>
      <c r="M273">
        <v>0.02800000000002</v>
      </c>
      <c r="N273">
        <v>0.0164705882353059</v>
      </c>
      <c r="O273">
        <v>169.985</v>
      </c>
      <c r="P273" t="s">
        <v>266</v>
      </c>
      <c r="R273">
        <v>0</v>
      </c>
      <c r="S273">
        <v>4648</v>
      </c>
      <c r="T273">
        <v>4662</v>
      </c>
      <c r="U273">
        <v>4653</v>
      </c>
      <c r="V273">
        <v>4650</v>
      </c>
      <c r="W273">
        <v>1</v>
      </c>
      <c r="X273">
        <v>1</v>
      </c>
      <c r="Y273" t="s">
        <v>542</v>
      </c>
      <c r="Z273" t="s">
        <v>86</v>
      </c>
      <c r="AA273" t="s">
        <v>514</v>
      </c>
    </row>
    <row r="274" spans="1:27">
      <c r="A274" t="s">
        <v>1</v>
      </c>
      <c r="B274">
        <v>2</v>
      </c>
      <c r="C274">
        <v>282</v>
      </c>
      <c r="D274" t="s">
        <v>265</v>
      </c>
      <c r="E274">
        <v>132.882</v>
      </c>
      <c r="F274">
        <v>131.2</v>
      </c>
      <c r="G274">
        <v>8.382</v>
      </c>
      <c r="H274">
        <v>122.688</v>
      </c>
      <c r="I274">
        <v>6.38871951219512</v>
      </c>
      <c r="J274">
        <v>93.5121951219512</v>
      </c>
      <c r="K274">
        <v>98.7342153188543</v>
      </c>
      <c r="L274">
        <v>6.30785207928839</v>
      </c>
      <c r="M274">
        <v>0.129999999999995</v>
      </c>
      <c r="N274">
        <v>0.0990853658536551</v>
      </c>
      <c r="O274">
        <v>122.818</v>
      </c>
      <c r="P274" t="s">
        <v>266</v>
      </c>
      <c r="R274">
        <v>0</v>
      </c>
      <c r="S274">
        <v>4666</v>
      </c>
      <c r="T274">
        <v>4680</v>
      </c>
      <c r="U274">
        <v>4671</v>
      </c>
      <c r="V274">
        <v>4668</v>
      </c>
      <c r="W274">
        <v>1</v>
      </c>
      <c r="X274">
        <v>1</v>
      </c>
      <c r="Y274" t="s">
        <v>543</v>
      </c>
      <c r="Z274" t="s">
        <v>86</v>
      </c>
      <c r="AA274" t="s">
        <v>514</v>
      </c>
    </row>
    <row r="275" spans="1:27">
      <c r="A275" t="s">
        <v>1</v>
      </c>
      <c r="B275">
        <v>2</v>
      </c>
      <c r="C275">
        <v>283</v>
      </c>
      <c r="D275" t="s">
        <v>265</v>
      </c>
      <c r="E275">
        <v>134.584</v>
      </c>
      <c r="F275">
        <v>131.6</v>
      </c>
      <c r="G275">
        <v>0.29</v>
      </c>
      <c r="H275">
        <v>131.256</v>
      </c>
      <c r="I275">
        <v>0.220364741641337</v>
      </c>
      <c r="J275">
        <v>99.7386018237082</v>
      </c>
      <c r="K275">
        <v>97.7827973607561</v>
      </c>
      <c r="L275">
        <v>0.215478808773703</v>
      </c>
      <c r="M275">
        <v>0.054000000000002</v>
      </c>
      <c r="N275">
        <v>0.0410334346504575</v>
      </c>
      <c r="O275">
        <v>131.31</v>
      </c>
      <c r="P275" t="s">
        <v>266</v>
      </c>
      <c r="R275">
        <v>0</v>
      </c>
      <c r="S275">
        <v>4682</v>
      </c>
      <c r="T275">
        <v>4696</v>
      </c>
      <c r="U275">
        <v>4687</v>
      </c>
      <c r="V275">
        <v>4684</v>
      </c>
      <c r="W275">
        <v>1</v>
      </c>
      <c r="X275">
        <v>1</v>
      </c>
      <c r="Y275" t="s">
        <v>544</v>
      </c>
      <c r="Z275" t="s">
        <v>86</v>
      </c>
      <c r="AA275" t="s">
        <v>514</v>
      </c>
    </row>
    <row r="276" spans="1:27">
      <c r="A276" t="s">
        <v>1</v>
      </c>
      <c r="B276">
        <v>2</v>
      </c>
      <c r="C276">
        <v>284</v>
      </c>
      <c r="D276" t="s">
        <v>265</v>
      </c>
      <c r="E276">
        <v>141.409</v>
      </c>
      <c r="F276">
        <v>139.8</v>
      </c>
      <c r="G276">
        <v>8.185</v>
      </c>
      <c r="H276">
        <v>131.548</v>
      </c>
      <c r="I276">
        <v>5.85479256080114</v>
      </c>
      <c r="J276">
        <v>94.0972818311874</v>
      </c>
      <c r="K276">
        <v>98.8621657744557</v>
      </c>
      <c r="L276">
        <v>5.78817472720973</v>
      </c>
      <c r="M276">
        <v>0.0670000000000073</v>
      </c>
      <c r="N276">
        <v>0.0479256080114501</v>
      </c>
      <c r="O276">
        <v>131.615</v>
      </c>
      <c r="P276" t="s">
        <v>266</v>
      </c>
      <c r="R276">
        <v>0</v>
      </c>
      <c r="S276">
        <v>4698</v>
      </c>
      <c r="T276">
        <v>4712</v>
      </c>
      <c r="U276">
        <v>4703</v>
      </c>
      <c r="V276">
        <v>4700</v>
      </c>
      <c r="W276">
        <v>1</v>
      </c>
      <c r="X276">
        <v>1</v>
      </c>
      <c r="Y276" t="s">
        <v>545</v>
      </c>
      <c r="Z276" t="s">
        <v>86</v>
      </c>
      <c r="AA276" t="s">
        <v>514</v>
      </c>
    </row>
    <row r="277" spans="1:27">
      <c r="A277" t="s">
        <v>1</v>
      </c>
      <c r="B277">
        <v>2</v>
      </c>
      <c r="C277">
        <v>285</v>
      </c>
      <c r="D277" t="s">
        <v>265</v>
      </c>
      <c r="E277">
        <v>169.091</v>
      </c>
      <c r="F277">
        <v>168.1</v>
      </c>
      <c r="G277">
        <v>15.947</v>
      </c>
      <c r="H277">
        <v>152.017</v>
      </c>
      <c r="I277">
        <v>9.48661511005354</v>
      </c>
      <c r="J277">
        <v>90.4324806662701</v>
      </c>
      <c r="K277">
        <v>99.4139250462769</v>
      </c>
      <c r="L277">
        <v>9.4310164349374</v>
      </c>
      <c r="M277">
        <v>0.135999999999996</v>
      </c>
      <c r="N277">
        <v>0.0809042236763805</v>
      </c>
      <c r="O277">
        <v>152.153</v>
      </c>
      <c r="P277" t="s">
        <v>266</v>
      </c>
      <c r="R277">
        <v>0</v>
      </c>
      <c r="S277">
        <v>4714</v>
      </c>
      <c r="T277">
        <v>4728</v>
      </c>
      <c r="U277">
        <v>4719</v>
      </c>
      <c r="V277">
        <v>4716</v>
      </c>
      <c r="W277">
        <v>1</v>
      </c>
      <c r="X277">
        <v>1</v>
      </c>
      <c r="Y277" t="s">
        <v>546</v>
      </c>
      <c r="Z277" t="s">
        <v>86</v>
      </c>
      <c r="AA277" t="s">
        <v>514</v>
      </c>
    </row>
    <row r="278" spans="1:27">
      <c r="A278" t="s">
        <v>1</v>
      </c>
      <c r="B278">
        <v>2</v>
      </c>
      <c r="C278">
        <v>286</v>
      </c>
      <c r="D278" t="s">
        <v>265</v>
      </c>
      <c r="E278">
        <v>140.68</v>
      </c>
      <c r="F278">
        <v>139.7</v>
      </c>
      <c r="G278">
        <v>7.263</v>
      </c>
      <c r="H278">
        <v>132.386</v>
      </c>
      <c r="I278">
        <v>5.19899785254116</v>
      </c>
      <c r="J278">
        <v>94.7644953471725</v>
      </c>
      <c r="K278">
        <v>99.3033835655388</v>
      </c>
      <c r="L278">
        <v>5.16278077907307</v>
      </c>
      <c r="M278">
        <v>0.0509999999999877</v>
      </c>
      <c r="N278">
        <v>0.0365068002863191</v>
      </c>
      <c r="O278">
        <v>132.437</v>
      </c>
      <c r="P278" t="s">
        <v>266</v>
      </c>
      <c r="R278">
        <v>0</v>
      </c>
      <c r="S278">
        <v>4730</v>
      </c>
      <c r="T278">
        <v>4744</v>
      </c>
      <c r="U278">
        <v>4735</v>
      </c>
      <c r="V278">
        <v>4732</v>
      </c>
      <c r="W278">
        <v>1</v>
      </c>
      <c r="X278">
        <v>1</v>
      </c>
      <c r="Y278" t="s">
        <v>547</v>
      </c>
      <c r="Z278" t="s">
        <v>86</v>
      </c>
      <c r="AA278" t="s">
        <v>514</v>
      </c>
    </row>
    <row r="279" spans="1:27">
      <c r="A279" t="s">
        <v>1</v>
      </c>
      <c r="B279">
        <v>2</v>
      </c>
      <c r="C279">
        <v>287</v>
      </c>
      <c r="D279" t="s">
        <v>265</v>
      </c>
      <c r="E279">
        <v>159.914</v>
      </c>
      <c r="F279">
        <v>155.3</v>
      </c>
      <c r="G279">
        <v>22.238</v>
      </c>
      <c r="H279">
        <v>132.96</v>
      </c>
      <c r="I279">
        <v>14.3193818415969</v>
      </c>
      <c r="J279">
        <v>85.6149388280747</v>
      </c>
      <c r="K279">
        <v>97.1146991507936</v>
      </c>
      <c r="L279">
        <v>13.9062245957202</v>
      </c>
      <c r="M279">
        <v>0.102000000000004</v>
      </c>
      <c r="N279">
        <v>0.0656793303283991</v>
      </c>
      <c r="O279">
        <v>133.062</v>
      </c>
      <c r="P279" t="s">
        <v>266</v>
      </c>
      <c r="R279">
        <v>0</v>
      </c>
      <c r="S279">
        <v>4748</v>
      </c>
      <c r="T279">
        <v>4762</v>
      </c>
      <c r="U279">
        <v>4753</v>
      </c>
      <c r="V279">
        <v>4750</v>
      </c>
      <c r="W279">
        <v>1</v>
      </c>
      <c r="X279">
        <v>1</v>
      </c>
      <c r="Y279" t="s">
        <v>548</v>
      </c>
      <c r="Z279" t="s">
        <v>86</v>
      </c>
      <c r="AA279" t="s">
        <v>514</v>
      </c>
    </row>
    <row r="280" spans="1:27">
      <c r="A280" t="s">
        <v>1</v>
      </c>
      <c r="B280">
        <v>2</v>
      </c>
      <c r="C280">
        <v>288</v>
      </c>
      <c r="D280" t="s">
        <v>265</v>
      </c>
      <c r="E280">
        <v>147.073</v>
      </c>
      <c r="F280">
        <v>145.3</v>
      </c>
      <c r="G280">
        <v>3.868</v>
      </c>
      <c r="H280">
        <v>141.373</v>
      </c>
      <c r="I280">
        <v>2.66207845836201</v>
      </c>
      <c r="J280">
        <v>97.2973158981418</v>
      </c>
      <c r="K280">
        <v>98.7944762124931</v>
      </c>
      <c r="L280">
        <v>2.62998646930436</v>
      </c>
      <c r="M280">
        <v>0.0590000000000259</v>
      </c>
      <c r="N280">
        <v>0.0406056434962326</v>
      </c>
      <c r="O280">
        <v>141.432</v>
      </c>
      <c r="P280" t="s">
        <v>266</v>
      </c>
      <c r="R280">
        <v>0</v>
      </c>
      <c r="S280">
        <v>4764</v>
      </c>
      <c r="T280">
        <v>4778</v>
      </c>
      <c r="U280">
        <v>4769</v>
      </c>
      <c r="V280">
        <v>4766</v>
      </c>
      <c r="W280">
        <v>1</v>
      </c>
      <c r="X280">
        <v>1</v>
      </c>
      <c r="Y280" t="s">
        <v>549</v>
      </c>
      <c r="Z280" t="s">
        <v>86</v>
      </c>
      <c r="AA280" t="s">
        <v>514</v>
      </c>
    </row>
    <row r="281" spans="1:27">
      <c r="A281" t="s">
        <v>1</v>
      </c>
      <c r="B281">
        <v>2</v>
      </c>
      <c r="C281">
        <v>289</v>
      </c>
      <c r="D281" t="s">
        <v>265</v>
      </c>
      <c r="E281">
        <v>174.243</v>
      </c>
      <c r="F281">
        <v>173.2</v>
      </c>
      <c r="G281">
        <v>2.946</v>
      </c>
      <c r="H281">
        <v>170.148</v>
      </c>
      <c r="I281">
        <v>1.70092378752887</v>
      </c>
      <c r="J281">
        <v>98.2378752886836</v>
      </c>
      <c r="K281">
        <v>99.4014106735995</v>
      </c>
      <c r="L281">
        <v>1.69074223928651</v>
      </c>
      <c r="M281">
        <v>0.105999999999995</v>
      </c>
      <c r="N281">
        <v>0.0612009237875257</v>
      </c>
      <c r="O281">
        <v>170.254</v>
      </c>
      <c r="P281" t="s">
        <v>266</v>
      </c>
      <c r="R281">
        <v>0</v>
      </c>
      <c r="S281">
        <v>4780</v>
      </c>
      <c r="T281">
        <v>4794</v>
      </c>
      <c r="U281">
        <v>4785</v>
      </c>
      <c r="V281">
        <v>4782</v>
      </c>
      <c r="W281">
        <v>1</v>
      </c>
      <c r="X281">
        <v>1</v>
      </c>
      <c r="Y281" t="s">
        <v>550</v>
      </c>
      <c r="Z281" t="s">
        <v>86</v>
      </c>
      <c r="AA281" t="s">
        <v>514</v>
      </c>
    </row>
    <row r="282" spans="1:27">
      <c r="A282" t="s">
        <v>1</v>
      </c>
      <c r="B282">
        <v>2</v>
      </c>
      <c r="C282">
        <v>290</v>
      </c>
      <c r="D282" t="s">
        <v>265</v>
      </c>
      <c r="E282">
        <v>135.515</v>
      </c>
      <c r="F282">
        <v>134.6</v>
      </c>
      <c r="G282">
        <v>2.622</v>
      </c>
      <c r="H282">
        <v>131.897</v>
      </c>
      <c r="I282">
        <v>1.9479940564636</v>
      </c>
      <c r="J282">
        <v>97.9918276374443</v>
      </c>
      <c r="K282">
        <v>99.3247979928421</v>
      </c>
      <c r="L282">
        <v>1.93484116149504</v>
      </c>
      <c r="M282">
        <v>0.0809999999999889</v>
      </c>
      <c r="N282">
        <v>0.0601783060921165</v>
      </c>
      <c r="O282">
        <v>131.978</v>
      </c>
      <c r="P282" t="s">
        <v>266</v>
      </c>
      <c r="R282">
        <v>0</v>
      </c>
      <c r="S282">
        <v>4796</v>
      </c>
      <c r="T282">
        <v>4810</v>
      </c>
      <c r="U282">
        <v>4801</v>
      </c>
      <c r="V282">
        <v>4798</v>
      </c>
      <c r="W282">
        <v>1</v>
      </c>
      <c r="X282">
        <v>1</v>
      </c>
      <c r="Y282" t="s">
        <v>551</v>
      </c>
      <c r="Z282" t="s">
        <v>86</v>
      </c>
      <c r="AA282" t="s">
        <v>514</v>
      </c>
    </row>
    <row r="283" spans="1:27">
      <c r="A283" t="s">
        <v>1</v>
      </c>
      <c r="B283">
        <v>2</v>
      </c>
      <c r="C283">
        <v>291</v>
      </c>
      <c r="D283" t="s">
        <v>265</v>
      </c>
      <c r="E283">
        <v>138.383</v>
      </c>
      <c r="F283">
        <v>133.8</v>
      </c>
      <c r="G283">
        <v>12.589</v>
      </c>
      <c r="H283">
        <v>121.124</v>
      </c>
      <c r="I283">
        <v>9.40881913303438</v>
      </c>
      <c r="J283">
        <v>90.5261584454409</v>
      </c>
      <c r="K283">
        <v>96.6881770159629</v>
      </c>
      <c r="L283">
        <v>9.09721569846007</v>
      </c>
      <c r="M283">
        <v>0.0870000000000175</v>
      </c>
      <c r="N283">
        <v>0.0650224215246768</v>
      </c>
      <c r="O283">
        <v>121.211</v>
      </c>
      <c r="P283" t="s">
        <v>266</v>
      </c>
      <c r="R283">
        <v>0</v>
      </c>
      <c r="S283">
        <v>4814</v>
      </c>
      <c r="T283">
        <v>4828</v>
      </c>
      <c r="U283">
        <v>4819</v>
      </c>
      <c r="V283">
        <v>4816</v>
      </c>
      <c r="W283">
        <v>1</v>
      </c>
      <c r="X283">
        <v>1</v>
      </c>
      <c r="Y283" t="s">
        <v>552</v>
      </c>
      <c r="Z283" t="s">
        <v>86</v>
      </c>
      <c r="AA283" t="s">
        <v>514</v>
      </c>
    </row>
    <row r="284" spans="1:27">
      <c r="A284" t="s">
        <v>1</v>
      </c>
      <c r="B284">
        <v>2</v>
      </c>
      <c r="C284">
        <v>292</v>
      </c>
      <c r="D284" t="s">
        <v>265</v>
      </c>
      <c r="E284">
        <v>141.923</v>
      </c>
      <c r="F284">
        <v>140.2</v>
      </c>
      <c r="G284">
        <v>1.082</v>
      </c>
      <c r="H284">
        <v>139.059</v>
      </c>
      <c r="I284">
        <v>0.771754636233952</v>
      </c>
      <c r="J284">
        <v>99.1861626248217</v>
      </c>
      <c r="K284">
        <v>98.7859614016051</v>
      </c>
      <c r="L284">
        <v>0.762385237065169</v>
      </c>
      <c r="M284">
        <v>0.0589999999999975</v>
      </c>
      <c r="N284">
        <v>0.0420827389443634</v>
      </c>
      <c r="O284">
        <v>139.118</v>
      </c>
      <c r="P284" t="s">
        <v>266</v>
      </c>
      <c r="R284">
        <v>0</v>
      </c>
      <c r="S284">
        <v>4830</v>
      </c>
      <c r="T284">
        <v>4844</v>
      </c>
      <c r="U284">
        <v>4835</v>
      </c>
      <c r="V284">
        <v>4832</v>
      </c>
      <c r="W284">
        <v>1</v>
      </c>
      <c r="X284">
        <v>1</v>
      </c>
      <c r="Y284" t="s">
        <v>553</v>
      </c>
      <c r="Z284" t="s">
        <v>86</v>
      </c>
      <c r="AA284" t="s">
        <v>514</v>
      </c>
    </row>
    <row r="285" spans="1:27">
      <c r="A285" t="s">
        <v>1</v>
      </c>
      <c r="B285">
        <v>2</v>
      </c>
      <c r="C285">
        <v>293</v>
      </c>
      <c r="D285" t="s">
        <v>265</v>
      </c>
      <c r="E285">
        <v>140.341</v>
      </c>
      <c r="F285">
        <v>139.4</v>
      </c>
      <c r="G285">
        <v>4.995</v>
      </c>
      <c r="H285">
        <v>134.371</v>
      </c>
      <c r="I285">
        <v>3.5832137733142</v>
      </c>
      <c r="J285">
        <v>96.3923959827834</v>
      </c>
      <c r="K285">
        <v>99.3294903128808</v>
      </c>
      <c r="L285">
        <v>3.55918797785394</v>
      </c>
      <c r="M285">
        <v>0.0339999999999918</v>
      </c>
      <c r="N285">
        <v>0.0243902439024332</v>
      </c>
      <c r="O285">
        <v>134.405</v>
      </c>
      <c r="P285" t="s">
        <v>266</v>
      </c>
      <c r="R285">
        <v>0</v>
      </c>
      <c r="S285">
        <v>4846</v>
      </c>
      <c r="T285">
        <v>4860</v>
      </c>
      <c r="U285">
        <v>4851</v>
      </c>
      <c r="V285">
        <v>4848</v>
      </c>
      <c r="W285">
        <v>1</v>
      </c>
      <c r="X285">
        <v>1</v>
      </c>
      <c r="Y285" t="s">
        <v>554</v>
      </c>
      <c r="Z285" t="s">
        <v>86</v>
      </c>
      <c r="AA285" t="s">
        <v>514</v>
      </c>
    </row>
    <row r="286" spans="1:27">
      <c r="A286" t="s">
        <v>1</v>
      </c>
      <c r="B286">
        <v>2</v>
      </c>
      <c r="C286">
        <v>294</v>
      </c>
      <c r="D286" t="s">
        <v>265</v>
      </c>
      <c r="E286">
        <v>141.955</v>
      </c>
      <c r="F286">
        <v>141.1</v>
      </c>
      <c r="G286">
        <v>4.058</v>
      </c>
      <c r="H286">
        <v>136.969</v>
      </c>
      <c r="I286">
        <v>2.87597448618001</v>
      </c>
      <c r="J286">
        <v>97.0722891566265</v>
      </c>
      <c r="K286">
        <v>99.3976964531013</v>
      </c>
      <c r="L286">
        <v>2.85865238984185</v>
      </c>
      <c r="M286">
        <v>0.0730000000000075</v>
      </c>
      <c r="N286">
        <v>0.0517363571934851</v>
      </c>
      <c r="O286">
        <v>137.042</v>
      </c>
      <c r="P286" t="s">
        <v>266</v>
      </c>
      <c r="R286">
        <v>0</v>
      </c>
      <c r="S286">
        <v>4862</v>
      </c>
      <c r="T286">
        <v>4876</v>
      </c>
      <c r="U286">
        <v>4867</v>
      </c>
      <c r="V286">
        <v>4864</v>
      </c>
      <c r="W286">
        <v>1</v>
      </c>
      <c r="X286">
        <v>1</v>
      </c>
      <c r="Y286" t="s">
        <v>555</v>
      </c>
      <c r="Z286" t="s">
        <v>86</v>
      </c>
      <c r="AA286" t="s">
        <v>514</v>
      </c>
    </row>
    <row r="287" spans="1:27">
      <c r="A287" t="s">
        <v>1</v>
      </c>
      <c r="B287">
        <v>2</v>
      </c>
      <c r="C287">
        <v>295</v>
      </c>
      <c r="D287" t="s">
        <v>265</v>
      </c>
      <c r="E287">
        <v>132.541</v>
      </c>
      <c r="F287">
        <v>129</v>
      </c>
      <c r="G287">
        <v>4.759</v>
      </c>
      <c r="H287">
        <v>124.126</v>
      </c>
      <c r="I287">
        <v>3.68914728682171</v>
      </c>
      <c r="J287">
        <v>96.2217054263566</v>
      </c>
      <c r="K287">
        <v>97.328373861673</v>
      </c>
      <c r="L287">
        <v>3.5905870636256</v>
      </c>
      <c r="M287">
        <v>0.115000000000009</v>
      </c>
      <c r="N287">
        <v>0.0891472868217125</v>
      </c>
      <c r="O287">
        <v>124.241</v>
      </c>
      <c r="P287" t="s">
        <v>266</v>
      </c>
      <c r="R287">
        <v>0</v>
      </c>
      <c r="S287">
        <v>4880</v>
      </c>
      <c r="T287">
        <v>4894</v>
      </c>
      <c r="U287">
        <v>4885</v>
      </c>
      <c r="V287">
        <v>4882</v>
      </c>
      <c r="W287">
        <v>1</v>
      </c>
      <c r="X287">
        <v>1</v>
      </c>
      <c r="Y287" t="s">
        <v>556</v>
      </c>
      <c r="Z287" t="s">
        <v>86</v>
      </c>
      <c r="AA287" t="s">
        <v>514</v>
      </c>
    </row>
    <row r="288" spans="1:27">
      <c r="A288" t="s">
        <v>1</v>
      </c>
      <c r="B288">
        <v>2</v>
      </c>
      <c r="C288">
        <v>296</v>
      </c>
      <c r="D288" t="s">
        <v>265</v>
      </c>
      <c r="E288">
        <v>147.071</v>
      </c>
      <c r="F288">
        <v>145.5</v>
      </c>
      <c r="G288">
        <v>16.177</v>
      </c>
      <c r="H288">
        <v>129.284</v>
      </c>
      <c r="I288">
        <v>11.1182130584192</v>
      </c>
      <c r="J288">
        <v>88.8549828178694</v>
      </c>
      <c r="K288">
        <v>98.9318084462606</v>
      </c>
      <c r="L288">
        <v>10.9994492456025</v>
      </c>
      <c r="M288">
        <v>0.0390000000000157</v>
      </c>
      <c r="N288">
        <v>0.026804123711351</v>
      </c>
      <c r="O288">
        <v>129.323</v>
      </c>
      <c r="P288" t="s">
        <v>266</v>
      </c>
      <c r="R288">
        <v>0</v>
      </c>
      <c r="S288">
        <v>4896</v>
      </c>
      <c r="T288">
        <v>4910</v>
      </c>
      <c r="U288">
        <v>4901</v>
      </c>
      <c r="V288">
        <v>4898</v>
      </c>
      <c r="W288">
        <v>1</v>
      </c>
      <c r="X288">
        <v>1</v>
      </c>
      <c r="Y288" t="s">
        <v>557</v>
      </c>
      <c r="Z288" t="s">
        <v>86</v>
      </c>
      <c r="AA288" t="s">
        <v>514</v>
      </c>
    </row>
    <row r="289" spans="1:27">
      <c r="A289" t="s">
        <v>1</v>
      </c>
      <c r="B289">
        <v>2</v>
      </c>
      <c r="C289">
        <v>297</v>
      </c>
      <c r="D289" t="s">
        <v>265</v>
      </c>
      <c r="E289">
        <v>135.372</v>
      </c>
      <c r="F289">
        <v>134.6</v>
      </c>
      <c r="G289">
        <v>0.403</v>
      </c>
      <c r="H289">
        <v>134.195</v>
      </c>
      <c r="I289">
        <v>0.299405646359584</v>
      </c>
      <c r="J289">
        <v>99.6991084695394</v>
      </c>
      <c r="K289">
        <v>99.429719587507</v>
      </c>
      <c r="L289">
        <v>0.297698194604497</v>
      </c>
      <c r="M289">
        <v>0.00200000000000955</v>
      </c>
      <c r="N289">
        <v>0.00148588410104721</v>
      </c>
      <c r="O289">
        <v>134.197</v>
      </c>
      <c r="P289" t="s">
        <v>266</v>
      </c>
      <c r="R289">
        <v>0</v>
      </c>
      <c r="S289">
        <v>4912</v>
      </c>
      <c r="T289">
        <v>4926</v>
      </c>
      <c r="U289">
        <v>4917</v>
      </c>
      <c r="V289">
        <v>4914</v>
      </c>
      <c r="W289">
        <v>1</v>
      </c>
      <c r="X289">
        <v>1</v>
      </c>
      <c r="Y289" t="s">
        <v>558</v>
      </c>
      <c r="Z289" t="s">
        <v>86</v>
      </c>
      <c r="AA289" t="s">
        <v>514</v>
      </c>
    </row>
    <row r="290" spans="1:27">
      <c r="A290" t="s">
        <v>1</v>
      </c>
      <c r="B290">
        <v>2</v>
      </c>
      <c r="C290">
        <v>298</v>
      </c>
      <c r="D290" t="s">
        <v>265</v>
      </c>
      <c r="E290">
        <v>134.423</v>
      </c>
      <c r="F290">
        <v>133.6</v>
      </c>
      <c r="G290">
        <v>3.558</v>
      </c>
      <c r="H290">
        <v>129.993</v>
      </c>
      <c r="I290">
        <v>2.66317365269461</v>
      </c>
      <c r="J290">
        <v>97.3001497005988</v>
      </c>
      <c r="K290">
        <v>99.3877535838361</v>
      </c>
      <c r="L290">
        <v>2.64686846744977</v>
      </c>
      <c r="M290">
        <v>0.0490000000000066</v>
      </c>
      <c r="N290">
        <v>0.0366766467065918</v>
      </c>
      <c r="O290">
        <v>130.042</v>
      </c>
      <c r="P290" t="s">
        <v>266</v>
      </c>
      <c r="R290">
        <v>0</v>
      </c>
      <c r="S290">
        <v>4928</v>
      </c>
      <c r="T290">
        <v>4942</v>
      </c>
      <c r="U290">
        <v>4933</v>
      </c>
      <c r="V290">
        <v>4930</v>
      </c>
      <c r="W290">
        <v>1</v>
      </c>
      <c r="X290">
        <v>1</v>
      </c>
      <c r="Y290" t="s">
        <v>559</v>
      </c>
      <c r="Z290" t="s">
        <v>86</v>
      </c>
      <c r="AA290" t="s">
        <v>514</v>
      </c>
    </row>
    <row r="291" spans="1:27">
      <c r="A291" t="s">
        <v>1</v>
      </c>
      <c r="B291">
        <v>2</v>
      </c>
      <c r="C291">
        <v>300</v>
      </c>
      <c r="D291" t="s">
        <v>265</v>
      </c>
      <c r="E291">
        <v>18.105</v>
      </c>
      <c r="F291">
        <v>16.9</v>
      </c>
      <c r="G291">
        <v>2.736</v>
      </c>
      <c r="H291">
        <v>14.064</v>
      </c>
      <c r="I291">
        <v>16.189349112426</v>
      </c>
      <c r="J291">
        <v>83.2189349112426</v>
      </c>
      <c r="K291">
        <v>93.3443800055233</v>
      </c>
      <c r="L291">
        <v>15.1118475559238</v>
      </c>
      <c r="M291">
        <v>0.0999999999999979</v>
      </c>
      <c r="N291">
        <v>0.591715976331348</v>
      </c>
      <c r="O291">
        <v>14.164</v>
      </c>
      <c r="P291" t="s">
        <v>266</v>
      </c>
      <c r="R291">
        <v>0</v>
      </c>
      <c r="S291">
        <v>4969</v>
      </c>
      <c r="T291">
        <v>4983</v>
      </c>
      <c r="U291">
        <v>4974</v>
      </c>
      <c r="V291">
        <v>4971</v>
      </c>
      <c r="W291">
        <v>1</v>
      </c>
      <c r="X291">
        <v>1</v>
      </c>
      <c r="Y291" t="s">
        <v>560</v>
      </c>
      <c r="Z291" t="s">
        <v>86</v>
      </c>
      <c r="AA291" t="s">
        <v>561</v>
      </c>
    </row>
    <row r="292" spans="1:27">
      <c r="A292" t="s">
        <v>1</v>
      </c>
      <c r="B292">
        <v>2</v>
      </c>
      <c r="C292">
        <v>301</v>
      </c>
      <c r="D292" t="s">
        <v>265</v>
      </c>
      <c r="E292">
        <v>70.251</v>
      </c>
      <c r="F292">
        <v>69.6</v>
      </c>
      <c r="G292">
        <v>2.578</v>
      </c>
      <c r="H292">
        <v>66.926</v>
      </c>
      <c r="I292">
        <v>3.70402298850575</v>
      </c>
      <c r="J292">
        <v>96.1580459770115</v>
      </c>
      <c r="K292">
        <v>99.0733227996754</v>
      </c>
      <c r="L292">
        <v>3.66969865197648</v>
      </c>
      <c r="M292">
        <v>0.0959999999999894</v>
      </c>
      <c r="N292">
        <v>0.137931034482743</v>
      </c>
      <c r="O292">
        <v>67.022</v>
      </c>
      <c r="P292" t="s">
        <v>266</v>
      </c>
      <c r="R292">
        <v>0</v>
      </c>
      <c r="S292">
        <v>4985</v>
      </c>
      <c r="T292">
        <v>4999</v>
      </c>
      <c r="U292">
        <v>4990</v>
      </c>
      <c r="V292">
        <v>4987</v>
      </c>
      <c r="W292">
        <v>1</v>
      </c>
      <c r="X292">
        <v>1</v>
      </c>
      <c r="Y292" t="s">
        <v>562</v>
      </c>
      <c r="Z292" t="s">
        <v>86</v>
      </c>
      <c r="AA292" t="s">
        <v>561</v>
      </c>
    </row>
    <row r="293" spans="1:27">
      <c r="A293" t="s">
        <v>1</v>
      </c>
      <c r="B293">
        <v>2</v>
      </c>
      <c r="C293">
        <v>302</v>
      </c>
      <c r="D293" t="s">
        <v>265</v>
      </c>
      <c r="E293">
        <v>90.816</v>
      </c>
      <c r="F293">
        <v>90</v>
      </c>
      <c r="G293">
        <v>2.457</v>
      </c>
      <c r="H293">
        <v>87.51</v>
      </c>
      <c r="I293">
        <v>2.73</v>
      </c>
      <c r="J293">
        <v>97.2333333333333</v>
      </c>
      <c r="K293">
        <v>99.1014799154334</v>
      </c>
      <c r="L293">
        <v>2.70547040169133</v>
      </c>
      <c r="M293">
        <v>0.0330000000000013</v>
      </c>
      <c r="N293">
        <v>0.0366666666666681</v>
      </c>
      <c r="O293">
        <v>87.543</v>
      </c>
      <c r="P293" t="s">
        <v>266</v>
      </c>
      <c r="R293">
        <v>0</v>
      </c>
      <c r="S293">
        <v>5001</v>
      </c>
      <c r="T293">
        <v>5015</v>
      </c>
      <c r="U293">
        <v>5006</v>
      </c>
      <c r="V293">
        <v>5003</v>
      </c>
      <c r="W293">
        <v>1</v>
      </c>
      <c r="X293">
        <v>1</v>
      </c>
      <c r="Y293" t="s">
        <v>563</v>
      </c>
      <c r="Z293" t="s">
        <v>86</v>
      </c>
      <c r="AA293" t="s">
        <v>561</v>
      </c>
    </row>
    <row r="294" spans="1:27">
      <c r="A294" t="s">
        <v>1</v>
      </c>
      <c r="B294">
        <v>2</v>
      </c>
      <c r="C294">
        <v>303</v>
      </c>
      <c r="D294" t="s">
        <v>265</v>
      </c>
      <c r="E294">
        <v>129.196</v>
      </c>
      <c r="F294">
        <v>128.3</v>
      </c>
      <c r="G294">
        <v>1.536</v>
      </c>
      <c r="H294">
        <v>126.708</v>
      </c>
      <c r="I294">
        <v>1.19719407638348</v>
      </c>
      <c r="J294">
        <v>98.759158222915</v>
      </c>
      <c r="K294">
        <v>99.3064800767826</v>
      </c>
      <c r="L294">
        <v>1.18889129694418</v>
      </c>
      <c r="M294">
        <v>0.0560000000000116</v>
      </c>
      <c r="N294">
        <v>0.0436477007014899</v>
      </c>
      <c r="O294">
        <v>126.764</v>
      </c>
      <c r="P294" t="s">
        <v>266</v>
      </c>
      <c r="R294">
        <v>0</v>
      </c>
      <c r="S294">
        <v>5017</v>
      </c>
      <c r="T294">
        <v>5031</v>
      </c>
      <c r="U294">
        <v>5022</v>
      </c>
      <c r="V294">
        <v>5019</v>
      </c>
      <c r="W294">
        <v>1</v>
      </c>
      <c r="X294">
        <v>1</v>
      </c>
      <c r="Y294" t="s">
        <v>564</v>
      </c>
      <c r="Z294" t="s">
        <v>86</v>
      </c>
      <c r="AA294" t="s">
        <v>561</v>
      </c>
    </row>
    <row r="295" spans="1:27">
      <c r="A295" t="s">
        <v>1</v>
      </c>
      <c r="B295">
        <v>2</v>
      </c>
      <c r="C295">
        <v>304</v>
      </c>
      <c r="D295" t="s">
        <v>265</v>
      </c>
      <c r="E295">
        <v>128.158</v>
      </c>
      <c r="F295">
        <v>115.1</v>
      </c>
      <c r="G295">
        <v>1.712</v>
      </c>
      <c r="H295">
        <v>113.316</v>
      </c>
      <c r="I295">
        <v>1.4874022589053</v>
      </c>
      <c r="J295">
        <v>98.4500434404865</v>
      </c>
      <c r="K295">
        <v>89.8110145289408</v>
      </c>
      <c r="L295">
        <v>1.33585105884923</v>
      </c>
      <c r="M295">
        <v>0.0719999999999885</v>
      </c>
      <c r="N295">
        <v>0.0625543006081568</v>
      </c>
      <c r="O295">
        <v>113.388</v>
      </c>
      <c r="P295" t="s">
        <v>266</v>
      </c>
      <c r="R295">
        <v>0</v>
      </c>
      <c r="S295">
        <v>5033</v>
      </c>
      <c r="T295">
        <v>5047</v>
      </c>
      <c r="U295">
        <v>5038</v>
      </c>
      <c r="V295">
        <v>5035</v>
      </c>
      <c r="W295">
        <v>1</v>
      </c>
      <c r="X295">
        <v>1</v>
      </c>
      <c r="Y295" t="s">
        <v>565</v>
      </c>
      <c r="Z295" t="s">
        <v>86</v>
      </c>
      <c r="AA295" t="s">
        <v>561</v>
      </c>
    </row>
    <row r="296" spans="1:27">
      <c r="A296" t="s">
        <v>1</v>
      </c>
      <c r="B296">
        <v>2</v>
      </c>
      <c r="C296">
        <v>305</v>
      </c>
      <c r="D296" t="s">
        <v>265</v>
      </c>
      <c r="E296">
        <v>161.339</v>
      </c>
      <c r="F296">
        <v>158.8</v>
      </c>
      <c r="G296">
        <v>42.941</v>
      </c>
      <c r="H296">
        <v>115.777</v>
      </c>
      <c r="I296">
        <v>27.0409319899244</v>
      </c>
      <c r="J296">
        <v>72.9074307304786</v>
      </c>
      <c r="K296">
        <v>98.4262949441859</v>
      </c>
      <c r="L296">
        <v>26.6153874760597</v>
      </c>
      <c r="M296">
        <v>0.0819999999999936</v>
      </c>
      <c r="N296">
        <v>0.0516372795969733</v>
      </c>
      <c r="O296">
        <v>115.859</v>
      </c>
      <c r="P296" t="s">
        <v>266</v>
      </c>
      <c r="R296">
        <v>0</v>
      </c>
      <c r="S296">
        <v>5051</v>
      </c>
      <c r="T296">
        <v>5065</v>
      </c>
      <c r="U296">
        <v>5056</v>
      </c>
      <c r="V296">
        <v>5053</v>
      </c>
      <c r="W296">
        <v>1</v>
      </c>
      <c r="X296">
        <v>1</v>
      </c>
      <c r="Y296" t="s">
        <v>566</v>
      </c>
      <c r="Z296" t="s">
        <v>86</v>
      </c>
      <c r="AA296" t="s">
        <v>561</v>
      </c>
    </row>
    <row r="297" spans="1:27">
      <c r="A297" t="s">
        <v>1</v>
      </c>
      <c r="B297">
        <v>2</v>
      </c>
      <c r="C297">
        <v>306</v>
      </c>
      <c r="D297" t="s">
        <v>265</v>
      </c>
      <c r="E297">
        <v>121.238</v>
      </c>
      <c r="F297">
        <v>119.9</v>
      </c>
      <c r="G297">
        <v>12.649</v>
      </c>
      <c r="H297">
        <v>107.164</v>
      </c>
      <c r="I297">
        <v>10.5496246872394</v>
      </c>
      <c r="J297">
        <v>89.3778148457047</v>
      </c>
      <c r="K297">
        <v>98.8963856216698</v>
      </c>
      <c r="L297">
        <v>10.4331975123311</v>
      </c>
      <c r="M297">
        <v>0.0870000000000033</v>
      </c>
      <c r="N297">
        <v>0.0725604670558826</v>
      </c>
      <c r="O297">
        <v>107.251</v>
      </c>
      <c r="P297" t="s">
        <v>266</v>
      </c>
      <c r="R297">
        <v>0</v>
      </c>
      <c r="S297">
        <v>5067</v>
      </c>
      <c r="T297">
        <v>5081</v>
      </c>
      <c r="U297">
        <v>5072</v>
      </c>
      <c r="V297">
        <v>5069</v>
      </c>
      <c r="W297">
        <v>1</v>
      </c>
      <c r="X297">
        <v>1</v>
      </c>
      <c r="Y297" t="s">
        <v>567</v>
      </c>
      <c r="Z297" t="s">
        <v>86</v>
      </c>
      <c r="AA297" t="s">
        <v>561</v>
      </c>
    </row>
    <row r="298" spans="1:27">
      <c r="A298" t="s">
        <v>1</v>
      </c>
      <c r="B298">
        <v>2</v>
      </c>
      <c r="C298">
        <v>307</v>
      </c>
      <c r="D298" t="s">
        <v>265</v>
      </c>
      <c r="E298">
        <v>213.919</v>
      </c>
      <c r="F298">
        <v>213.1</v>
      </c>
      <c r="G298">
        <v>6.151</v>
      </c>
      <c r="H298">
        <v>206.86</v>
      </c>
      <c r="I298">
        <v>2.88643829188175</v>
      </c>
      <c r="J298">
        <v>97.0717972782731</v>
      </c>
      <c r="K298">
        <v>99.6171448071466</v>
      </c>
      <c r="L298">
        <v>2.87538741299277</v>
      </c>
      <c r="M298">
        <v>0.0889999999999702</v>
      </c>
      <c r="N298">
        <v>0.0417644298451292</v>
      </c>
      <c r="O298">
        <v>206.949</v>
      </c>
      <c r="P298" t="s">
        <v>266</v>
      </c>
      <c r="R298">
        <v>0</v>
      </c>
      <c r="S298">
        <v>5083</v>
      </c>
      <c r="T298">
        <v>5098</v>
      </c>
      <c r="U298">
        <v>5089</v>
      </c>
      <c r="V298">
        <v>5085</v>
      </c>
      <c r="W298">
        <v>1</v>
      </c>
      <c r="X298">
        <v>1</v>
      </c>
      <c r="Y298" t="s">
        <v>568</v>
      </c>
      <c r="Z298" t="s">
        <v>86</v>
      </c>
      <c r="AA298" t="s">
        <v>561</v>
      </c>
    </row>
    <row r="299" spans="1:27">
      <c r="A299" t="s">
        <v>1</v>
      </c>
      <c r="B299">
        <v>2</v>
      </c>
      <c r="C299">
        <v>308</v>
      </c>
      <c r="D299" t="s">
        <v>265</v>
      </c>
      <c r="E299">
        <v>113.135</v>
      </c>
      <c r="F299">
        <v>110.7</v>
      </c>
      <c r="G299">
        <v>9</v>
      </c>
      <c r="H299">
        <v>101.667</v>
      </c>
      <c r="I299">
        <v>8.13008130081301</v>
      </c>
      <c r="J299">
        <v>91.840108401084</v>
      </c>
      <c r="K299">
        <v>97.8477040703584</v>
      </c>
      <c r="L299">
        <v>7.95509789189906</v>
      </c>
      <c r="M299">
        <v>0.0330000000000013</v>
      </c>
      <c r="N299">
        <v>0.0298102981029822</v>
      </c>
      <c r="O299">
        <v>101.7</v>
      </c>
      <c r="P299" t="s">
        <v>266</v>
      </c>
      <c r="R299">
        <v>0</v>
      </c>
      <c r="S299">
        <v>5100</v>
      </c>
      <c r="T299">
        <v>5114</v>
      </c>
      <c r="U299">
        <v>5105</v>
      </c>
      <c r="V299">
        <v>5102</v>
      </c>
      <c r="W299">
        <v>1</v>
      </c>
      <c r="X299">
        <v>1</v>
      </c>
      <c r="Y299" t="s">
        <v>569</v>
      </c>
      <c r="Z299" t="s">
        <v>86</v>
      </c>
      <c r="AA299" t="s">
        <v>561</v>
      </c>
    </row>
    <row r="300" spans="1:27">
      <c r="A300" t="s">
        <v>1</v>
      </c>
      <c r="B300">
        <v>2</v>
      </c>
      <c r="C300">
        <v>309</v>
      </c>
      <c r="D300" t="s">
        <v>265</v>
      </c>
      <c r="E300">
        <v>158.159</v>
      </c>
      <c r="F300">
        <v>154.7</v>
      </c>
      <c r="G300">
        <v>4.314</v>
      </c>
      <c r="H300">
        <v>150.335</v>
      </c>
      <c r="I300">
        <v>2.78862314156432</v>
      </c>
      <c r="J300">
        <v>97.1784098254687</v>
      </c>
      <c r="K300">
        <v>97.8129603753185</v>
      </c>
      <c r="L300">
        <v>2.72763484847527</v>
      </c>
      <c r="M300">
        <v>0.0509999999999877</v>
      </c>
      <c r="N300">
        <v>0.032967032967025</v>
      </c>
      <c r="O300">
        <v>150.386</v>
      </c>
      <c r="P300" t="s">
        <v>266</v>
      </c>
      <c r="R300">
        <v>0</v>
      </c>
      <c r="S300">
        <v>5118</v>
      </c>
      <c r="T300">
        <v>5132</v>
      </c>
      <c r="U300">
        <v>5123</v>
      </c>
      <c r="V300">
        <v>5120</v>
      </c>
      <c r="W300">
        <v>1</v>
      </c>
      <c r="X300">
        <v>1</v>
      </c>
      <c r="Y300" t="s">
        <v>570</v>
      </c>
      <c r="Z300" t="s">
        <v>86</v>
      </c>
      <c r="AA300" t="s">
        <v>561</v>
      </c>
    </row>
    <row r="301" spans="1:27">
      <c r="A301" t="s">
        <v>1</v>
      </c>
      <c r="B301">
        <v>2</v>
      </c>
      <c r="C301">
        <v>310</v>
      </c>
      <c r="D301" t="s">
        <v>265</v>
      </c>
      <c r="E301">
        <v>120.934</v>
      </c>
      <c r="F301">
        <v>119.6</v>
      </c>
      <c r="G301">
        <v>11.423</v>
      </c>
      <c r="H301">
        <v>108.163</v>
      </c>
      <c r="I301">
        <v>9.55100334448161</v>
      </c>
      <c r="J301">
        <v>90.4372909698997</v>
      </c>
      <c r="K301">
        <v>98.896918980601</v>
      </c>
      <c r="L301">
        <v>9.44564803942646</v>
      </c>
      <c r="M301">
        <v>0.0139999999999958</v>
      </c>
      <c r="N301">
        <v>0.0117056856187256</v>
      </c>
      <c r="O301">
        <v>108.177</v>
      </c>
      <c r="P301" t="s">
        <v>266</v>
      </c>
      <c r="R301">
        <v>0</v>
      </c>
      <c r="S301">
        <v>5134</v>
      </c>
      <c r="T301">
        <v>5148</v>
      </c>
      <c r="U301">
        <v>5139</v>
      </c>
      <c r="V301">
        <v>5136</v>
      </c>
      <c r="W301">
        <v>1</v>
      </c>
      <c r="X301">
        <v>1</v>
      </c>
      <c r="Y301" t="s">
        <v>571</v>
      </c>
      <c r="Z301" t="s">
        <v>86</v>
      </c>
      <c r="AA301" t="s">
        <v>561</v>
      </c>
    </row>
    <row r="302" spans="1:27">
      <c r="A302" t="s">
        <v>1</v>
      </c>
      <c r="B302">
        <v>2</v>
      </c>
      <c r="C302">
        <v>311</v>
      </c>
      <c r="D302" t="s">
        <v>265</v>
      </c>
      <c r="E302">
        <v>160.583</v>
      </c>
      <c r="F302">
        <v>159.8</v>
      </c>
      <c r="G302">
        <v>3.095</v>
      </c>
      <c r="H302">
        <v>156.682</v>
      </c>
      <c r="I302">
        <v>1.93679599499374</v>
      </c>
      <c r="J302">
        <v>98.0488110137672</v>
      </c>
      <c r="K302">
        <v>99.5124016863554</v>
      </c>
      <c r="L302">
        <v>1.92735221038342</v>
      </c>
      <c r="M302">
        <v>0.0230000000000246</v>
      </c>
      <c r="N302">
        <v>0.0143929912390642</v>
      </c>
      <c r="O302">
        <v>156.705</v>
      </c>
      <c r="P302" t="s">
        <v>266</v>
      </c>
      <c r="R302">
        <v>0</v>
      </c>
      <c r="S302">
        <v>5150</v>
      </c>
      <c r="T302">
        <v>5164</v>
      </c>
      <c r="U302">
        <v>5155</v>
      </c>
      <c r="V302">
        <v>5152</v>
      </c>
      <c r="W302">
        <v>1</v>
      </c>
      <c r="X302">
        <v>1</v>
      </c>
      <c r="Y302" t="s">
        <v>572</v>
      </c>
      <c r="Z302" t="s">
        <v>86</v>
      </c>
      <c r="AA302" t="s">
        <v>561</v>
      </c>
    </row>
    <row r="303" spans="1:27">
      <c r="A303" t="s">
        <v>1</v>
      </c>
      <c r="B303">
        <v>2</v>
      </c>
      <c r="C303">
        <v>312</v>
      </c>
      <c r="D303" t="s">
        <v>265</v>
      </c>
      <c r="E303">
        <v>96.953</v>
      </c>
      <c r="F303">
        <v>95.3</v>
      </c>
      <c r="G303">
        <v>2.147</v>
      </c>
      <c r="H303">
        <v>93.07</v>
      </c>
      <c r="I303">
        <v>2.25288562434418</v>
      </c>
      <c r="J303">
        <v>97.6600209863589</v>
      </c>
      <c r="K303">
        <v>98.2950501789527</v>
      </c>
      <c r="L303">
        <v>2.21447505492352</v>
      </c>
      <c r="M303">
        <v>0.0829999999999984</v>
      </c>
      <c r="N303">
        <v>0.0870933892969553</v>
      </c>
      <c r="O303">
        <v>93.153</v>
      </c>
      <c r="P303" t="s">
        <v>266</v>
      </c>
      <c r="R303">
        <v>0</v>
      </c>
      <c r="S303">
        <v>5166</v>
      </c>
      <c r="T303">
        <v>5180</v>
      </c>
      <c r="U303">
        <v>5171</v>
      </c>
      <c r="V303">
        <v>5168</v>
      </c>
      <c r="W303">
        <v>1</v>
      </c>
      <c r="X303">
        <v>1</v>
      </c>
      <c r="Y303" t="s">
        <v>573</v>
      </c>
      <c r="Z303" t="s">
        <v>86</v>
      </c>
      <c r="AA303" t="s">
        <v>561</v>
      </c>
    </row>
    <row r="304" spans="1:27">
      <c r="A304" t="s">
        <v>1</v>
      </c>
      <c r="B304">
        <v>2</v>
      </c>
      <c r="C304">
        <v>313</v>
      </c>
      <c r="D304" t="s">
        <v>265</v>
      </c>
      <c r="E304">
        <v>163.048</v>
      </c>
      <c r="F304">
        <v>159.7</v>
      </c>
      <c r="G304">
        <v>44.613</v>
      </c>
      <c r="H304">
        <v>115.018</v>
      </c>
      <c r="I304">
        <v>27.9355040701315</v>
      </c>
      <c r="J304">
        <v>72.0212899185974</v>
      </c>
      <c r="K304">
        <v>97.9466169471567</v>
      </c>
      <c r="L304">
        <v>27.3618811638291</v>
      </c>
      <c r="M304">
        <v>0.0689999999999884</v>
      </c>
      <c r="N304">
        <v>0.0432060112711261</v>
      </c>
      <c r="O304">
        <v>115.087</v>
      </c>
      <c r="P304" t="s">
        <v>266</v>
      </c>
      <c r="R304">
        <v>0</v>
      </c>
      <c r="S304">
        <v>5184</v>
      </c>
      <c r="T304">
        <v>5198</v>
      </c>
      <c r="U304">
        <v>5189</v>
      </c>
      <c r="V304">
        <v>5186</v>
      </c>
      <c r="W304">
        <v>1</v>
      </c>
      <c r="X304">
        <v>1</v>
      </c>
      <c r="Y304" t="s">
        <v>574</v>
      </c>
      <c r="Z304" t="s">
        <v>86</v>
      </c>
      <c r="AA304" t="s">
        <v>561</v>
      </c>
    </row>
    <row r="305" spans="1:27">
      <c r="A305" t="s">
        <v>1</v>
      </c>
      <c r="B305">
        <v>2</v>
      </c>
      <c r="C305">
        <v>314</v>
      </c>
      <c r="D305" t="s">
        <v>265</v>
      </c>
      <c r="E305">
        <v>119.664</v>
      </c>
      <c r="F305">
        <v>118.1</v>
      </c>
      <c r="G305">
        <v>19.042</v>
      </c>
      <c r="H305">
        <v>99.014</v>
      </c>
      <c r="I305">
        <v>16.1236240474174</v>
      </c>
      <c r="J305">
        <v>83.8391193903472</v>
      </c>
      <c r="K305">
        <v>98.6930070865089</v>
      </c>
      <c r="L305">
        <v>15.9128894237198</v>
      </c>
      <c r="M305">
        <v>0.0439999999999969</v>
      </c>
      <c r="N305">
        <v>0.0372565622353911</v>
      </c>
      <c r="O305">
        <v>99.058</v>
      </c>
      <c r="P305" t="s">
        <v>266</v>
      </c>
      <c r="R305">
        <v>0</v>
      </c>
      <c r="S305">
        <v>5200</v>
      </c>
      <c r="T305">
        <v>5214</v>
      </c>
      <c r="U305">
        <v>5205</v>
      </c>
      <c r="V305">
        <v>5202</v>
      </c>
      <c r="W305">
        <v>1</v>
      </c>
      <c r="X305">
        <v>1</v>
      </c>
      <c r="Y305" t="s">
        <v>575</v>
      </c>
      <c r="Z305" t="s">
        <v>86</v>
      </c>
      <c r="AA305" t="s">
        <v>561</v>
      </c>
    </row>
    <row r="306" spans="1:27">
      <c r="A306" t="s">
        <v>1</v>
      </c>
      <c r="B306">
        <v>2</v>
      </c>
      <c r="C306">
        <v>315</v>
      </c>
      <c r="D306" t="s">
        <v>265</v>
      </c>
      <c r="E306">
        <v>197.776</v>
      </c>
      <c r="F306">
        <v>196.9</v>
      </c>
      <c r="G306">
        <v>0.046</v>
      </c>
      <c r="H306">
        <v>196.748</v>
      </c>
      <c r="I306">
        <v>0.0233621127475876</v>
      </c>
      <c r="J306">
        <v>99.9228034535297</v>
      </c>
      <c r="K306">
        <v>99.5570746703341</v>
      </c>
      <c r="L306">
        <v>0.0232586360326834</v>
      </c>
      <c r="M306">
        <v>0.106000000000023</v>
      </c>
      <c r="N306">
        <v>0.0538344337227135</v>
      </c>
      <c r="O306">
        <v>196.854</v>
      </c>
      <c r="P306" t="s">
        <v>266</v>
      </c>
      <c r="R306">
        <v>0</v>
      </c>
      <c r="S306">
        <v>5216</v>
      </c>
      <c r="T306">
        <v>5230</v>
      </c>
      <c r="U306">
        <v>5221</v>
      </c>
      <c r="V306">
        <v>5218</v>
      </c>
      <c r="W306">
        <v>1</v>
      </c>
      <c r="X306">
        <v>1</v>
      </c>
      <c r="Y306" t="s">
        <v>576</v>
      </c>
      <c r="Z306" t="s">
        <v>86</v>
      </c>
      <c r="AA306" t="s">
        <v>561</v>
      </c>
    </row>
    <row r="307" spans="1:27">
      <c r="A307" t="s">
        <v>1</v>
      </c>
      <c r="B307">
        <v>2</v>
      </c>
      <c r="C307">
        <v>316</v>
      </c>
      <c r="D307" t="s">
        <v>265</v>
      </c>
      <c r="E307">
        <v>104.554</v>
      </c>
      <c r="F307">
        <v>103.1</v>
      </c>
      <c r="G307">
        <v>7.607</v>
      </c>
      <c r="H307">
        <v>95.406</v>
      </c>
      <c r="I307">
        <v>7.37827352085354</v>
      </c>
      <c r="J307">
        <v>92.537342386033</v>
      </c>
      <c r="K307">
        <v>98.6093310633739</v>
      </c>
      <c r="L307">
        <v>7.27566616293972</v>
      </c>
      <c r="M307">
        <v>0.0869999999999891</v>
      </c>
      <c r="N307">
        <v>0.0843840931134715</v>
      </c>
      <c r="O307">
        <v>95.493</v>
      </c>
      <c r="P307" t="s">
        <v>266</v>
      </c>
      <c r="R307">
        <v>0</v>
      </c>
      <c r="S307">
        <v>5232</v>
      </c>
      <c r="T307">
        <v>5246</v>
      </c>
      <c r="U307">
        <v>5237</v>
      </c>
      <c r="V307">
        <v>5234</v>
      </c>
      <c r="W307">
        <v>1</v>
      </c>
      <c r="X307">
        <v>1</v>
      </c>
      <c r="Y307" t="s">
        <v>577</v>
      </c>
      <c r="Z307" t="s">
        <v>86</v>
      </c>
      <c r="AA307" t="s">
        <v>561</v>
      </c>
    </row>
    <row r="308" spans="1:27">
      <c r="A308" t="s">
        <v>1</v>
      </c>
      <c r="B308">
        <v>2</v>
      </c>
      <c r="C308">
        <v>317</v>
      </c>
      <c r="D308" t="s">
        <v>265</v>
      </c>
      <c r="E308">
        <v>172.509</v>
      </c>
      <c r="F308">
        <v>168.1</v>
      </c>
      <c r="G308">
        <v>22.778</v>
      </c>
      <c r="H308">
        <v>145.249</v>
      </c>
      <c r="I308">
        <v>13.5502676977989</v>
      </c>
      <c r="J308">
        <v>86.4063057703748</v>
      </c>
      <c r="K308">
        <v>97.4441913175545</v>
      </c>
      <c r="L308">
        <v>13.203948779484</v>
      </c>
      <c r="M308">
        <v>0.0730000000000075</v>
      </c>
      <c r="N308">
        <v>0.0434265318262983</v>
      </c>
      <c r="O308">
        <v>145.322</v>
      </c>
      <c r="P308" t="s">
        <v>266</v>
      </c>
      <c r="R308">
        <v>0</v>
      </c>
      <c r="S308">
        <v>5250</v>
      </c>
      <c r="T308">
        <v>5264</v>
      </c>
      <c r="U308">
        <v>5255</v>
      </c>
      <c r="V308">
        <v>5252</v>
      </c>
      <c r="W308">
        <v>1</v>
      </c>
      <c r="X308">
        <v>1</v>
      </c>
      <c r="Y308" t="s">
        <v>578</v>
      </c>
      <c r="Z308" t="s">
        <v>86</v>
      </c>
      <c r="AA308" t="s">
        <v>561</v>
      </c>
    </row>
    <row r="309" spans="1:27">
      <c r="A309" t="s">
        <v>1</v>
      </c>
      <c r="B309">
        <v>2</v>
      </c>
      <c r="C309">
        <v>318</v>
      </c>
      <c r="D309" t="s">
        <v>265</v>
      </c>
      <c r="E309">
        <v>135.421</v>
      </c>
      <c r="F309">
        <v>133.8</v>
      </c>
      <c r="G309">
        <v>4.605</v>
      </c>
      <c r="H309">
        <v>129.063</v>
      </c>
      <c r="I309">
        <v>3.44170403587444</v>
      </c>
      <c r="J309">
        <v>96.4596412556054</v>
      </c>
      <c r="K309">
        <v>98.802992150405</v>
      </c>
      <c r="L309">
        <v>3.4005065684052</v>
      </c>
      <c r="M309">
        <v>0.132000000000033</v>
      </c>
      <c r="N309">
        <v>0.0986547085202043</v>
      </c>
      <c r="O309">
        <v>129.195</v>
      </c>
      <c r="P309" t="s">
        <v>266</v>
      </c>
      <c r="R309">
        <v>0</v>
      </c>
      <c r="S309">
        <v>5266</v>
      </c>
      <c r="T309">
        <v>5280</v>
      </c>
      <c r="U309">
        <v>5271</v>
      </c>
      <c r="V309">
        <v>5268</v>
      </c>
      <c r="W309">
        <v>1</v>
      </c>
      <c r="X309">
        <v>1</v>
      </c>
      <c r="Y309" t="s">
        <v>579</v>
      </c>
      <c r="Z309" t="s">
        <v>86</v>
      </c>
      <c r="AA309" t="s">
        <v>561</v>
      </c>
    </row>
    <row r="310" spans="1:27">
      <c r="A310" t="s">
        <v>1</v>
      </c>
      <c r="B310">
        <v>2</v>
      </c>
      <c r="C310">
        <v>319</v>
      </c>
      <c r="D310" t="s">
        <v>265</v>
      </c>
      <c r="E310">
        <v>157.433</v>
      </c>
      <c r="F310">
        <v>156.5</v>
      </c>
      <c r="G310">
        <v>2.182</v>
      </c>
      <c r="H310">
        <v>154.23</v>
      </c>
      <c r="I310">
        <v>1.39424920127796</v>
      </c>
      <c r="J310">
        <v>98.5495207667732</v>
      </c>
      <c r="K310">
        <v>99.4073669433981</v>
      </c>
      <c r="L310">
        <v>1.38598641961977</v>
      </c>
      <c r="M310">
        <v>0.0880000000000223</v>
      </c>
      <c r="N310">
        <v>0.056230031948896</v>
      </c>
      <c r="O310">
        <v>154.318</v>
      </c>
      <c r="P310" t="s">
        <v>266</v>
      </c>
      <c r="R310">
        <v>0</v>
      </c>
      <c r="S310">
        <v>5282</v>
      </c>
      <c r="T310">
        <v>5296</v>
      </c>
      <c r="U310">
        <v>5287</v>
      </c>
      <c r="V310">
        <v>5284</v>
      </c>
      <c r="W310">
        <v>1</v>
      </c>
      <c r="X310">
        <v>1</v>
      </c>
      <c r="Y310" t="s">
        <v>580</v>
      </c>
      <c r="Z310" t="s">
        <v>86</v>
      </c>
      <c r="AA310" t="s">
        <v>561</v>
      </c>
    </row>
    <row r="311" spans="1:27">
      <c r="A311" t="s">
        <v>1</v>
      </c>
      <c r="B311">
        <v>2</v>
      </c>
      <c r="C311">
        <v>320</v>
      </c>
      <c r="D311" t="s">
        <v>265</v>
      </c>
      <c r="E311">
        <v>111.12</v>
      </c>
      <c r="F311">
        <v>109.4</v>
      </c>
      <c r="G311">
        <v>2.294</v>
      </c>
      <c r="H311">
        <v>107.072</v>
      </c>
      <c r="I311">
        <v>2.09689213893967</v>
      </c>
      <c r="J311">
        <v>97.872029250457</v>
      </c>
      <c r="K311">
        <v>98.4521238300936</v>
      </c>
      <c r="L311">
        <v>2.06443484521238</v>
      </c>
      <c r="M311">
        <v>0.034000000000006</v>
      </c>
      <c r="N311">
        <v>0.0310786106032962</v>
      </c>
      <c r="O311">
        <v>107.106</v>
      </c>
      <c r="P311" t="s">
        <v>266</v>
      </c>
      <c r="R311">
        <v>0</v>
      </c>
      <c r="S311">
        <v>5298</v>
      </c>
      <c r="T311">
        <v>5312</v>
      </c>
      <c r="U311">
        <v>5303</v>
      </c>
      <c r="V311">
        <v>5300</v>
      </c>
      <c r="W311">
        <v>1</v>
      </c>
      <c r="X311">
        <v>1</v>
      </c>
      <c r="Y311" t="s">
        <v>581</v>
      </c>
      <c r="Z311" t="s">
        <v>86</v>
      </c>
      <c r="AA311" t="s">
        <v>561</v>
      </c>
    </row>
    <row r="312" spans="1:27">
      <c r="A312" t="s">
        <v>1</v>
      </c>
      <c r="B312">
        <v>2</v>
      </c>
      <c r="C312">
        <v>321</v>
      </c>
      <c r="D312" t="s">
        <v>265</v>
      </c>
      <c r="E312">
        <v>146.391</v>
      </c>
      <c r="F312">
        <v>142.1</v>
      </c>
      <c r="G312">
        <v>15.362</v>
      </c>
      <c r="H312">
        <v>126.654</v>
      </c>
      <c r="I312">
        <v>10.8106966924701</v>
      </c>
      <c r="J312">
        <v>89.1301900070373</v>
      </c>
      <c r="K312">
        <v>97.0688088748625</v>
      </c>
      <c r="L312">
        <v>10.4938145104549</v>
      </c>
      <c r="M312">
        <v>0.0840000000000032</v>
      </c>
      <c r="N312">
        <v>0.0591133004926131</v>
      </c>
      <c r="O312">
        <v>126.738</v>
      </c>
      <c r="P312" t="s">
        <v>266</v>
      </c>
      <c r="R312">
        <v>0</v>
      </c>
      <c r="S312">
        <v>5316</v>
      </c>
      <c r="T312">
        <v>5330</v>
      </c>
      <c r="U312">
        <v>5321</v>
      </c>
      <c r="V312">
        <v>5318</v>
      </c>
      <c r="W312">
        <v>1</v>
      </c>
      <c r="X312">
        <v>1</v>
      </c>
      <c r="Y312" t="s">
        <v>582</v>
      </c>
      <c r="Z312" t="s">
        <v>86</v>
      </c>
      <c r="AA312" t="s">
        <v>561</v>
      </c>
    </row>
    <row r="313" spans="1:27">
      <c r="A313" t="s">
        <v>1</v>
      </c>
      <c r="B313">
        <v>2</v>
      </c>
      <c r="C313">
        <v>322</v>
      </c>
      <c r="D313" t="s">
        <v>265</v>
      </c>
      <c r="E313">
        <v>136.332</v>
      </c>
      <c r="F313">
        <v>134.6</v>
      </c>
      <c r="G313">
        <v>26.52</v>
      </c>
      <c r="H313">
        <v>108.018</v>
      </c>
      <c r="I313">
        <v>19.702823179792</v>
      </c>
      <c r="J313">
        <v>80.2511144130758</v>
      </c>
      <c r="K313">
        <v>98.7295719273538</v>
      </c>
      <c r="L313">
        <v>19.4525129830121</v>
      </c>
      <c r="M313">
        <v>0.0619999999999834</v>
      </c>
      <c r="N313">
        <v>0.0460624071322314</v>
      </c>
      <c r="O313">
        <v>108.08</v>
      </c>
      <c r="P313" t="s">
        <v>266</v>
      </c>
      <c r="R313">
        <v>0</v>
      </c>
      <c r="S313">
        <v>5332</v>
      </c>
      <c r="T313">
        <v>5346</v>
      </c>
      <c r="U313">
        <v>5337</v>
      </c>
      <c r="V313">
        <v>5334</v>
      </c>
      <c r="W313">
        <v>1</v>
      </c>
      <c r="X313">
        <v>1</v>
      </c>
      <c r="Y313" t="s">
        <v>583</v>
      </c>
      <c r="Z313" t="s">
        <v>86</v>
      </c>
      <c r="AA313" t="s">
        <v>561</v>
      </c>
    </row>
    <row r="314" spans="1:27">
      <c r="A314" t="s">
        <v>1</v>
      </c>
      <c r="B314">
        <v>2</v>
      </c>
      <c r="C314">
        <v>323</v>
      </c>
      <c r="D314" t="s">
        <v>265</v>
      </c>
      <c r="E314">
        <v>169.705</v>
      </c>
      <c r="F314">
        <v>168.6</v>
      </c>
      <c r="G314">
        <v>1.523</v>
      </c>
      <c r="H314">
        <v>167.014</v>
      </c>
      <c r="I314">
        <v>0.903321470937129</v>
      </c>
      <c r="J314">
        <v>99.0593119810202</v>
      </c>
      <c r="K314">
        <v>99.3488700981114</v>
      </c>
      <c r="L314">
        <v>0.897439674729678</v>
      </c>
      <c r="M314">
        <v>0.0629999999999882</v>
      </c>
      <c r="N314">
        <v>0.0373665480426976</v>
      </c>
      <c r="O314">
        <v>167.077</v>
      </c>
      <c r="P314" t="s">
        <v>266</v>
      </c>
      <c r="R314">
        <v>0</v>
      </c>
      <c r="S314">
        <v>5348</v>
      </c>
      <c r="T314">
        <v>5362</v>
      </c>
      <c r="U314">
        <v>5353</v>
      </c>
      <c r="V314">
        <v>5350</v>
      </c>
      <c r="W314">
        <v>1</v>
      </c>
      <c r="X314">
        <v>1</v>
      </c>
      <c r="Y314" t="s">
        <v>584</v>
      </c>
      <c r="Z314" t="s">
        <v>86</v>
      </c>
      <c r="AA314" t="s">
        <v>561</v>
      </c>
    </row>
    <row r="315" spans="1:27">
      <c r="A315" t="s">
        <v>1</v>
      </c>
      <c r="B315">
        <v>2</v>
      </c>
      <c r="C315">
        <v>324</v>
      </c>
      <c r="D315" t="s">
        <v>265</v>
      </c>
      <c r="E315">
        <v>95.53</v>
      </c>
      <c r="F315">
        <v>94</v>
      </c>
      <c r="G315">
        <v>7.486</v>
      </c>
      <c r="H315">
        <v>86.461</v>
      </c>
      <c r="I315">
        <v>7.96382978723404</v>
      </c>
      <c r="J315">
        <v>91.9797872340425</v>
      </c>
      <c r="K315">
        <v>98.3984088767926</v>
      </c>
      <c r="L315">
        <v>7.83628179629436</v>
      </c>
      <c r="M315">
        <v>0.0529999999999973</v>
      </c>
      <c r="N315">
        <v>0.0563829787234014</v>
      </c>
      <c r="O315">
        <v>86.514</v>
      </c>
      <c r="P315" t="s">
        <v>266</v>
      </c>
      <c r="R315">
        <v>0</v>
      </c>
      <c r="S315">
        <v>5364</v>
      </c>
      <c r="T315">
        <v>5378</v>
      </c>
      <c r="U315">
        <v>5369</v>
      </c>
      <c r="V315">
        <v>5366</v>
      </c>
      <c r="W315">
        <v>1</v>
      </c>
      <c r="X315">
        <v>1</v>
      </c>
      <c r="Y315" t="s">
        <v>585</v>
      </c>
      <c r="Z315" t="s">
        <v>86</v>
      </c>
      <c r="AA315" t="s">
        <v>561</v>
      </c>
    </row>
    <row r="316" spans="1:27">
      <c r="A316" t="s">
        <v>1</v>
      </c>
      <c r="B316">
        <v>2</v>
      </c>
      <c r="C316">
        <v>325</v>
      </c>
      <c r="D316" t="s">
        <v>265</v>
      </c>
      <c r="E316">
        <v>152.476</v>
      </c>
      <c r="F316">
        <v>148.3</v>
      </c>
      <c r="G316">
        <v>25.013</v>
      </c>
      <c r="H316">
        <v>123.18</v>
      </c>
      <c r="I316">
        <v>16.8664868509777</v>
      </c>
      <c r="J316">
        <v>83.0613621038436</v>
      </c>
      <c r="K316">
        <v>97.2612083213096</v>
      </c>
      <c r="L316">
        <v>16.4045489126158</v>
      </c>
      <c r="M316">
        <v>0.106999999999999</v>
      </c>
      <c r="N316">
        <v>0.0721510451786914</v>
      </c>
      <c r="O316">
        <v>123.287</v>
      </c>
      <c r="P316" t="s">
        <v>266</v>
      </c>
      <c r="R316">
        <v>0</v>
      </c>
      <c r="S316">
        <v>5382</v>
      </c>
      <c r="T316">
        <v>5396</v>
      </c>
      <c r="U316">
        <v>5387</v>
      </c>
      <c r="V316">
        <v>5384</v>
      </c>
      <c r="W316">
        <v>1</v>
      </c>
      <c r="X316">
        <v>1</v>
      </c>
      <c r="Y316" t="s">
        <v>586</v>
      </c>
      <c r="Z316" t="s">
        <v>86</v>
      </c>
      <c r="AA316" t="s">
        <v>561</v>
      </c>
    </row>
    <row r="317" spans="1:27">
      <c r="A317" t="s">
        <v>1</v>
      </c>
      <c r="B317">
        <v>2</v>
      </c>
      <c r="C317">
        <v>326</v>
      </c>
      <c r="D317" t="s">
        <v>265</v>
      </c>
      <c r="E317">
        <v>119.393</v>
      </c>
      <c r="F317">
        <v>117.8</v>
      </c>
      <c r="G317">
        <v>12.31</v>
      </c>
      <c r="H317">
        <v>105.442</v>
      </c>
      <c r="I317">
        <v>10.4499151103565</v>
      </c>
      <c r="J317">
        <v>89.509337860781</v>
      </c>
      <c r="K317">
        <v>98.665750923421</v>
      </c>
      <c r="L317">
        <v>10.3104872144933</v>
      </c>
      <c r="M317">
        <v>0.0480000000000018</v>
      </c>
      <c r="N317">
        <v>0.0407470288624803</v>
      </c>
      <c r="O317">
        <v>105.49</v>
      </c>
      <c r="P317" t="s">
        <v>266</v>
      </c>
      <c r="R317">
        <v>0</v>
      </c>
      <c r="S317">
        <v>5398</v>
      </c>
      <c r="T317">
        <v>5412</v>
      </c>
      <c r="U317">
        <v>5403</v>
      </c>
      <c r="V317">
        <v>5400</v>
      </c>
      <c r="W317">
        <v>1</v>
      </c>
      <c r="X317">
        <v>1</v>
      </c>
      <c r="Y317" t="s">
        <v>587</v>
      </c>
      <c r="Z317" t="s">
        <v>86</v>
      </c>
      <c r="AA317" t="s">
        <v>561</v>
      </c>
    </row>
    <row r="318" spans="1:27">
      <c r="A318" t="s">
        <v>1</v>
      </c>
      <c r="B318">
        <v>2</v>
      </c>
      <c r="C318">
        <v>327</v>
      </c>
      <c r="D318" t="s">
        <v>265</v>
      </c>
      <c r="E318">
        <v>142.758</v>
      </c>
      <c r="F318">
        <v>142</v>
      </c>
      <c r="G318">
        <v>6.497</v>
      </c>
      <c r="H318">
        <v>135.465</v>
      </c>
      <c r="I318">
        <v>4.57535211267606</v>
      </c>
      <c r="J318">
        <v>95.3978873239437</v>
      </c>
      <c r="K318">
        <v>99.4690315078665</v>
      </c>
      <c r="L318">
        <v>4.55105843455358</v>
      </c>
      <c r="M318">
        <v>0.0380000000000109</v>
      </c>
      <c r="N318">
        <v>0.0267605633802894</v>
      </c>
      <c r="O318">
        <v>135.503</v>
      </c>
      <c r="P318" t="s">
        <v>266</v>
      </c>
      <c r="R318">
        <v>0</v>
      </c>
      <c r="S318">
        <v>5414</v>
      </c>
      <c r="T318">
        <v>5428</v>
      </c>
      <c r="U318">
        <v>5419</v>
      </c>
      <c r="V318">
        <v>5416</v>
      </c>
      <c r="W318">
        <v>1</v>
      </c>
      <c r="X318">
        <v>1</v>
      </c>
      <c r="Y318" t="s">
        <v>588</v>
      </c>
      <c r="Z318" t="s">
        <v>86</v>
      </c>
      <c r="AA318" t="s">
        <v>561</v>
      </c>
    </row>
    <row r="319" spans="1:27">
      <c r="A319" t="s">
        <v>1</v>
      </c>
      <c r="B319">
        <v>2</v>
      </c>
      <c r="C319">
        <v>328</v>
      </c>
      <c r="D319" t="s">
        <v>265</v>
      </c>
      <c r="E319">
        <v>115.601</v>
      </c>
      <c r="F319">
        <v>114.8</v>
      </c>
      <c r="G319">
        <v>5.762</v>
      </c>
      <c r="H319">
        <v>108.99</v>
      </c>
      <c r="I319">
        <v>5.0191637630662</v>
      </c>
      <c r="J319">
        <v>94.9390243902439</v>
      </c>
      <c r="K319">
        <v>99.3070994195552</v>
      </c>
      <c r="L319">
        <v>4.98438594821844</v>
      </c>
      <c r="M319">
        <v>0.0480000000000018</v>
      </c>
      <c r="N319">
        <v>0.0418118466898971</v>
      </c>
      <c r="O319">
        <v>109.038</v>
      </c>
      <c r="P319" t="s">
        <v>266</v>
      </c>
      <c r="R319">
        <v>0</v>
      </c>
      <c r="S319">
        <v>5430</v>
      </c>
      <c r="T319">
        <v>5444</v>
      </c>
      <c r="U319">
        <v>5435</v>
      </c>
      <c r="V319">
        <v>5432</v>
      </c>
      <c r="W319">
        <v>1</v>
      </c>
      <c r="X319">
        <v>1</v>
      </c>
      <c r="Y319" t="s">
        <v>589</v>
      </c>
      <c r="Z319" t="s">
        <v>86</v>
      </c>
      <c r="AA319" t="s">
        <v>561</v>
      </c>
    </row>
    <row r="320" spans="1:27">
      <c r="A320" t="s">
        <v>1</v>
      </c>
      <c r="B320">
        <v>2</v>
      </c>
      <c r="C320">
        <v>329</v>
      </c>
      <c r="D320" t="s">
        <v>265</v>
      </c>
      <c r="E320">
        <v>137.716</v>
      </c>
      <c r="F320">
        <v>134.2</v>
      </c>
      <c r="G320">
        <v>18.619</v>
      </c>
      <c r="H320">
        <v>115.523</v>
      </c>
      <c r="I320">
        <v>13.8740685543964</v>
      </c>
      <c r="J320">
        <v>86.0827123695976</v>
      </c>
      <c r="K320">
        <v>97.4469197478869</v>
      </c>
      <c r="L320">
        <v>13.5198524499695</v>
      </c>
      <c r="M320">
        <v>0.0579999999999927</v>
      </c>
      <c r="N320">
        <v>0.0432190760059558</v>
      </c>
      <c r="O320">
        <v>115.581</v>
      </c>
      <c r="P320" t="s">
        <v>266</v>
      </c>
      <c r="R320">
        <v>0</v>
      </c>
      <c r="S320">
        <v>5448</v>
      </c>
      <c r="T320">
        <v>5462</v>
      </c>
      <c r="U320">
        <v>5453</v>
      </c>
      <c r="V320">
        <v>5450</v>
      </c>
      <c r="W320">
        <v>1</v>
      </c>
      <c r="X320">
        <v>1</v>
      </c>
      <c r="Y320" t="s">
        <v>590</v>
      </c>
      <c r="Z320" t="s">
        <v>86</v>
      </c>
      <c r="AA320" t="s">
        <v>561</v>
      </c>
    </row>
    <row r="321" spans="1:27">
      <c r="A321" t="s">
        <v>1</v>
      </c>
      <c r="B321">
        <v>2</v>
      </c>
      <c r="C321">
        <v>330</v>
      </c>
      <c r="D321" t="s">
        <v>265</v>
      </c>
      <c r="E321">
        <v>153.311</v>
      </c>
      <c r="F321">
        <v>152</v>
      </c>
      <c r="G321">
        <v>17.535</v>
      </c>
      <c r="H321">
        <v>134.438</v>
      </c>
      <c r="I321">
        <v>11.5361842105263</v>
      </c>
      <c r="J321">
        <v>88.4460526315789</v>
      </c>
      <c r="K321">
        <v>99.1448754492502</v>
      </c>
      <c r="L321">
        <v>11.4375354671224</v>
      </c>
      <c r="M321">
        <v>0.0270000000000152</v>
      </c>
      <c r="N321">
        <v>0.0177631578947469</v>
      </c>
      <c r="O321">
        <v>134.465</v>
      </c>
      <c r="P321" t="s">
        <v>266</v>
      </c>
      <c r="R321">
        <v>0</v>
      </c>
      <c r="S321">
        <v>5464</v>
      </c>
      <c r="T321">
        <v>5478</v>
      </c>
      <c r="U321">
        <v>5469</v>
      </c>
      <c r="V321">
        <v>5466</v>
      </c>
      <c r="W321">
        <v>1</v>
      </c>
      <c r="X321">
        <v>1</v>
      </c>
      <c r="Y321" t="s">
        <v>591</v>
      </c>
      <c r="Z321" t="s">
        <v>86</v>
      </c>
      <c r="AA321" t="s">
        <v>561</v>
      </c>
    </row>
    <row r="322" spans="1:27">
      <c r="A322" t="s">
        <v>1</v>
      </c>
      <c r="B322">
        <v>2</v>
      </c>
      <c r="C322">
        <v>331</v>
      </c>
      <c r="D322" t="s">
        <v>265</v>
      </c>
      <c r="E322">
        <v>125.992</v>
      </c>
      <c r="F322">
        <v>125.4</v>
      </c>
      <c r="G322">
        <v>0.357</v>
      </c>
      <c r="H322">
        <v>124.961</v>
      </c>
      <c r="I322">
        <v>0.284688995215311</v>
      </c>
      <c r="J322">
        <v>99.6499202551834</v>
      </c>
      <c r="K322">
        <v>99.5301288970728</v>
      </c>
      <c r="L322">
        <v>0.283351323893581</v>
      </c>
      <c r="M322">
        <v>0.0820000000000078</v>
      </c>
      <c r="N322">
        <v>0.0653907496012822</v>
      </c>
      <c r="O322">
        <v>125.043</v>
      </c>
      <c r="P322" t="s">
        <v>266</v>
      </c>
      <c r="R322">
        <v>0</v>
      </c>
      <c r="S322">
        <v>5480</v>
      </c>
      <c r="T322">
        <v>5494</v>
      </c>
      <c r="U322">
        <v>5485</v>
      </c>
      <c r="V322">
        <v>5482</v>
      </c>
      <c r="W322">
        <v>1</v>
      </c>
      <c r="X322">
        <v>1</v>
      </c>
      <c r="Y322" t="s">
        <v>592</v>
      </c>
      <c r="Z322" t="s">
        <v>86</v>
      </c>
      <c r="AA322" t="s">
        <v>561</v>
      </c>
    </row>
    <row r="323" spans="1:27">
      <c r="A323" t="s">
        <v>1</v>
      </c>
      <c r="B323">
        <v>2</v>
      </c>
      <c r="C323">
        <v>332</v>
      </c>
      <c r="D323" t="s">
        <v>265</v>
      </c>
      <c r="E323">
        <v>135.586</v>
      </c>
      <c r="F323">
        <v>134.9</v>
      </c>
      <c r="G323">
        <v>2.88</v>
      </c>
      <c r="H323">
        <v>132.015</v>
      </c>
      <c r="I323">
        <v>2.1349147516679</v>
      </c>
      <c r="J323">
        <v>97.8613787991104</v>
      </c>
      <c r="K323">
        <v>99.4940480580591</v>
      </c>
      <c r="L323">
        <v>2.12411310902306</v>
      </c>
      <c r="M323">
        <v>0.00500000000002387</v>
      </c>
      <c r="N323">
        <v>0.00370644922166336</v>
      </c>
      <c r="O323">
        <v>132.02</v>
      </c>
      <c r="P323" t="s">
        <v>266</v>
      </c>
      <c r="R323">
        <v>0</v>
      </c>
      <c r="S323">
        <v>5496</v>
      </c>
      <c r="T323">
        <v>5510</v>
      </c>
      <c r="U323">
        <v>5501</v>
      </c>
      <c r="V323">
        <v>5498</v>
      </c>
      <c r="W323">
        <v>1</v>
      </c>
      <c r="X323">
        <v>1</v>
      </c>
      <c r="Y323" t="s">
        <v>593</v>
      </c>
      <c r="Z323" t="s">
        <v>86</v>
      </c>
      <c r="AA323" t="s">
        <v>561</v>
      </c>
    </row>
    <row r="324" spans="1:27">
      <c r="A324" t="s">
        <v>1</v>
      </c>
      <c r="B324">
        <v>2</v>
      </c>
      <c r="C324">
        <v>333</v>
      </c>
      <c r="D324" t="s">
        <v>265</v>
      </c>
      <c r="E324">
        <v>137.751</v>
      </c>
      <c r="F324">
        <v>134.6</v>
      </c>
      <c r="G324">
        <v>2.746</v>
      </c>
      <c r="H324">
        <v>131.788</v>
      </c>
      <c r="I324">
        <v>2.04011887072808</v>
      </c>
      <c r="J324">
        <v>97.9108469539376</v>
      </c>
      <c r="K324">
        <v>97.7125392919108</v>
      </c>
      <c r="L324">
        <v>1.99345195316186</v>
      </c>
      <c r="M324">
        <v>0.0659999999999741</v>
      </c>
      <c r="N324">
        <v>0.0490341753343047</v>
      </c>
      <c r="O324">
        <v>131.854</v>
      </c>
      <c r="P324" t="s">
        <v>266</v>
      </c>
      <c r="R324">
        <v>0</v>
      </c>
      <c r="S324">
        <v>5514</v>
      </c>
      <c r="T324">
        <v>5528</v>
      </c>
      <c r="U324">
        <v>5519</v>
      </c>
      <c r="V324">
        <v>5516</v>
      </c>
      <c r="W324">
        <v>1</v>
      </c>
      <c r="X324">
        <v>1</v>
      </c>
      <c r="Y324" t="s">
        <v>594</v>
      </c>
      <c r="Z324" t="s">
        <v>86</v>
      </c>
      <c r="AA324" t="s">
        <v>561</v>
      </c>
    </row>
    <row r="325" spans="1:27">
      <c r="A325" t="s">
        <v>1</v>
      </c>
      <c r="B325">
        <v>2</v>
      </c>
      <c r="C325">
        <v>334</v>
      </c>
      <c r="D325" t="s">
        <v>265</v>
      </c>
      <c r="E325">
        <v>156.137</v>
      </c>
      <c r="F325">
        <v>154.8</v>
      </c>
      <c r="G325">
        <v>0.848</v>
      </c>
      <c r="H325">
        <v>153.819</v>
      </c>
      <c r="I325">
        <v>0.547803617571059</v>
      </c>
      <c r="J325">
        <v>99.3662790697674</v>
      </c>
      <c r="K325">
        <v>99.1437007243639</v>
      </c>
      <c r="L325">
        <v>0.54311277916189</v>
      </c>
      <c r="M325">
        <v>0.13300000000001</v>
      </c>
      <c r="N325">
        <v>0.085917312661505</v>
      </c>
      <c r="O325">
        <v>153.952</v>
      </c>
      <c r="P325" t="s">
        <v>266</v>
      </c>
      <c r="R325">
        <v>0</v>
      </c>
      <c r="S325">
        <v>5530</v>
      </c>
      <c r="T325">
        <v>5544</v>
      </c>
      <c r="U325">
        <v>5535</v>
      </c>
      <c r="V325">
        <v>5532</v>
      </c>
      <c r="W325">
        <v>1</v>
      </c>
      <c r="X325">
        <v>1</v>
      </c>
      <c r="Y325" t="s">
        <v>595</v>
      </c>
      <c r="Z325" t="s">
        <v>86</v>
      </c>
      <c r="AA325" t="s">
        <v>561</v>
      </c>
    </row>
    <row r="326" spans="1:27">
      <c r="A326" t="s">
        <v>1</v>
      </c>
      <c r="B326">
        <v>2</v>
      </c>
      <c r="C326">
        <v>335</v>
      </c>
      <c r="D326" t="s">
        <v>265</v>
      </c>
      <c r="E326">
        <v>132.263</v>
      </c>
      <c r="F326">
        <v>131.4</v>
      </c>
      <c r="G326">
        <v>4.706</v>
      </c>
      <c r="H326">
        <v>126.693</v>
      </c>
      <c r="I326">
        <v>3.58143074581431</v>
      </c>
      <c r="J326">
        <v>96.4178082191781</v>
      </c>
      <c r="K326">
        <v>99.3475121538147</v>
      </c>
      <c r="L326">
        <v>3.55806234547833</v>
      </c>
      <c r="M326">
        <v>0.00100000000000477</v>
      </c>
      <c r="N326">
        <v>0.000761035007613984</v>
      </c>
      <c r="O326">
        <v>126.694</v>
      </c>
      <c r="P326" t="s">
        <v>266</v>
      </c>
      <c r="R326">
        <v>0</v>
      </c>
      <c r="S326">
        <v>5546</v>
      </c>
      <c r="T326">
        <v>5560</v>
      </c>
      <c r="U326">
        <v>5551</v>
      </c>
      <c r="V326">
        <v>5548</v>
      </c>
      <c r="W326">
        <v>1</v>
      </c>
      <c r="X326">
        <v>1</v>
      </c>
      <c r="Y326" t="s">
        <v>596</v>
      </c>
      <c r="Z326" t="s">
        <v>86</v>
      </c>
      <c r="AA326" t="s">
        <v>561</v>
      </c>
    </row>
    <row r="327" spans="1:27">
      <c r="A327" t="s">
        <v>1</v>
      </c>
      <c r="B327">
        <v>2</v>
      </c>
      <c r="C327">
        <v>336</v>
      </c>
      <c r="D327" t="s">
        <v>265</v>
      </c>
      <c r="E327">
        <v>127.735</v>
      </c>
      <c r="F327">
        <v>126.8</v>
      </c>
      <c r="G327">
        <v>3.49</v>
      </c>
      <c r="H327">
        <v>123.184</v>
      </c>
      <c r="I327">
        <v>2.75236593059937</v>
      </c>
      <c r="J327">
        <v>97.1482649842271</v>
      </c>
      <c r="K327">
        <v>99.2680158139899</v>
      </c>
      <c r="L327">
        <v>2.73221904724625</v>
      </c>
      <c r="M327">
        <v>0.126000000000005</v>
      </c>
      <c r="N327">
        <v>0.0993690851735053</v>
      </c>
      <c r="O327">
        <v>123.31</v>
      </c>
      <c r="P327" t="s">
        <v>266</v>
      </c>
      <c r="R327">
        <v>0</v>
      </c>
      <c r="S327">
        <v>5562</v>
      </c>
      <c r="T327">
        <v>5576</v>
      </c>
      <c r="U327">
        <v>5567</v>
      </c>
      <c r="V327">
        <v>5564</v>
      </c>
      <c r="W327">
        <v>1</v>
      </c>
      <c r="X327">
        <v>1</v>
      </c>
      <c r="Y327" t="s">
        <v>597</v>
      </c>
      <c r="Z327" t="s">
        <v>86</v>
      </c>
      <c r="AA327" t="s">
        <v>561</v>
      </c>
    </row>
    <row r="328" spans="1:27">
      <c r="A328" t="s">
        <v>1</v>
      </c>
      <c r="B328">
        <v>2</v>
      </c>
      <c r="C328">
        <v>337</v>
      </c>
      <c r="D328" t="s">
        <v>265</v>
      </c>
      <c r="E328">
        <v>151.97</v>
      </c>
      <c r="F328">
        <v>149</v>
      </c>
      <c r="G328">
        <v>22.974</v>
      </c>
      <c r="H328">
        <v>125.99</v>
      </c>
      <c r="I328">
        <v>15.4187919463087</v>
      </c>
      <c r="J328">
        <v>84.5570469798658</v>
      </c>
      <c r="K328">
        <v>98.0456669079423</v>
      </c>
      <c r="L328">
        <v>15.1174573929065</v>
      </c>
      <c r="M328">
        <v>0.0360000000000014</v>
      </c>
      <c r="N328">
        <v>0.0241610738255043</v>
      </c>
      <c r="O328">
        <v>126.026</v>
      </c>
      <c r="P328" t="s">
        <v>266</v>
      </c>
      <c r="R328">
        <v>0</v>
      </c>
      <c r="S328">
        <v>5580</v>
      </c>
      <c r="T328">
        <v>5594</v>
      </c>
      <c r="U328">
        <v>5585</v>
      </c>
      <c r="V328">
        <v>5582</v>
      </c>
      <c r="W328">
        <v>1</v>
      </c>
      <c r="X328">
        <v>1</v>
      </c>
      <c r="Y328" t="s">
        <v>598</v>
      </c>
      <c r="Z328" t="s">
        <v>86</v>
      </c>
      <c r="AA328" t="s">
        <v>561</v>
      </c>
    </row>
    <row r="329" spans="1:27">
      <c r="A329" t="s">
        <v>1</v>
      </c>
      <c r="B329">
        <v>2</v>
      </c>
      <c r="C329">
        <v>338</v>
      </c>
      <c r="D329" t="s">
        <v>265</v>
      </c>
      <c r="E329">
        <v>122.696</v>
      </c>
      <c r="F329">
        <v>121.1</v>
      </c>
      <c r="G329">
        <v>17.4</v>
      </c>
      <c r="H329">
        <v>103.616</v>
      </c>
      <c r="I329">
        <v>14.3682906688687</v>
      </c>
      <c r="J329">
        <v>85.5623451692816</v>
      </c>
      <c r="K329">
        <v>98.6992240985851</v>
      </c>
      <c r="L329">
        <v>14.1813914064028</v>
      </c>
      <c r="M329">
        <v>0.0840000000000032</v>
      </c>
      <c r="N329">
        <v>0.0693641618497136</v>
      </c>
      <c r="O329">
        <v>103.7</v>
      </c>
      <c r="P329" t="s">
        <v>266</v>
      </c>
      <c r="R329">
        <v>0</v>
      </c>
      <c r="S329">
        <v>5596</v>
      </c>
      <c r="T329">
        <v>5610</v>
      </c>
      <c r="U329">
        <v>5601</v>
      </c>
      <c r="V329">
        <v>5598</v>
      </c>
      <c r="W329">
        <v>1</v>
      </c>
      <c r="X329">
        <v>1</v>
      </c>
      <c r="Y329" t="s">
        <v>599</v>
      </c>
      <c r="Z329" t="s">
        <v>86</v>
      </c>
      <c r="AA329" t="s">
        <v>561</v>
      </c>
    </row>
    <row r="330" spans="1:27">
      <c r="A330" t="s">
        <v>1</v>
      </c>
      <c r="B330">
        <v>2</v>
      </c>
      <c r="C330">
        <v>339</v>
      </c>
      <c r="D330" t="s">
        <v>265</v>
      </c>
      <c r="E330">
        <v>107.062</v>
      </c>
      <c r="F330">
        <v>105.7</v>
      </c>
      <c r="G330">
        <v>0.525</v>
      </c>
      <c r="H330">
        <v>105.111</v>
      </c>
      <c r="I330">
        <v>0.496688741721854</v>
      </c>
      <c r="J330">
        <v>99.4427625354778</v>
      </c>
      <c r="K330">
        <v>98.7278399432105</v>
      </c>
      <c r="L330">
        <v>0.490370065943098</v>
      </c>
      <c r="M330">
        <v>0.063999999999993</v>
      </c>
      <c r="N330">
        <v>0.0605487228003718</v>
      </c>
      <c r="O330">
        <v>105.175</v>
      </c>
      <c r="P330" t="s">
        <v>266</v>
      </c>
      <c r="R330">
        <v>0</v>
      </c>
      <c r="S330">
        <v>5612</v>
      </c>
      <c r="T330">
        <v>5626</v>
      </c>
      <c r="U330">
        <v>5617</v>
      </c>
      <c r="V330">
        <v>5614</v>
      </c>
      <c r="W330">
        <v>1</v>
      </c>
      <c r="X330">
        <v>1</v>
      </c>
      <c r="Y330" t="s">
        <v>600</v>
      </c>
      <c r="Z330" t="s">
        <v>86</v>
      </c>
      <c r="AA330" t="s">
        <v>561</v>
      </c>
    </row>
    <row r="331" spans="1:27">
      <c r="A331" t="s">
        <v>1</v>
      </c>
      <c r="B331">
        <v>2</v>
      </c>
      <c r="C331">
        <v>340</v>
      </c>
      <c r="D331" t="s">
        <v>265</v>
      </c>
      <c r="E331">
        <v>150.794</v>
      </c>
      <c r="F331">
        <v>149.7</v>
      </c>
      <c r="G331">
        <v>0.06</v>
      </c>
      <c r="H331">
        <v>149.63</v>
      </c>
      <c r="I331">
        <v>0.0400801603206413</v>
      </c>
      <c r="J331">
        <v>99.9532398129593</v>
      </c>
      <c r="K331">
        <v>99.2745069432471</v>
      </c>
      <c r="L331">
        <v>0.0397893815403796</v>
      </c>
      <c r="M331">
        <v>0.00999999999999091</v>
      </c>
      <c r="N331">
        <v>0.0066800267201008</v>
      </c>
      <c r="O331">
        <v>149.64</v>
      </c>
      <c r="P331" t="s">
        <v>266</v>
      </c>
      <c r="R331">
        <v>0</v>
      </c>
      <c r="S331">
        <v>5628</v>
      </c>
      <c r="T331">
        <v>5642</v>
      </c>
      <c r="U331">
        <v>5633</v>
      </c>
      <c r="V331">
        <v>5630</v>
      </c>
      <c r="W331">
        <v>1</v>
      </c>
      <c r="X331">
        <v>1</v>
      </c>
      <c r="Y331" t="s">
        <v>601</v>
      </c>
      <c r="Z331" t="s">
        <v>86</v>
      </c>
      <c r="AA331" t="s">
        <v>561</v>
      </c>
    </row>
    <row r="332" spans="1:27">
      <c r="A332" t="s">
        <v>1</v>
      </c>
      <c r="B332">
        <v>2</v>
      </c>
      <c r="C332">
        <v>341</v>
      </c>
      <c r="D332" t="s">
        <v>265</v>
      </c>
      <c r="E332">
        <v>181.667</v>
      </c>
      <c r="F332">
        <v>180.6</v>
      </c>
      <c r="G332">
        <v>2.164</v>
      </c>
      <c r="H332">
        <v>178.38</v>
      </c>
      <c r="I332">
        <v>1.19822812846069</v>
      </c>
      <c r="J332">
        <v>98.7707641196013</v>
      </c>
      <c r="K332">
        <v>99.4126616281438</v>
      </c>
      <c r="L332">
        <v>1.19119047487986</v>
      </c>
      <c r="M332">
        <v>0.0560000000000116</v>
      </c>
      <c r="N332">
        <v>0.0310077519379909</v>
      </c>
      <c r="O332">
        <v>178.436</v>
      </c>
      <c r="P332" t="s">
        <v>266</v>
      </c>
      <c r="R332">
        <v>0</v>
      </c>
      <c r="S332">
        <v>5644</v>
      </c>
      <c r="T332">
        <v>5658</v>
      </c>
      <c r="U332">
        <v>5649</v>
      </c>
      <c r="V332">
        <v>5646</v>
      </c>
      <c r="W332">
        <v>1</v>
      </c>
      <c r="X332">
        <v>1</v>
      </c>
      <c r="Y332" t="s">
        <v>602</v>
      </c>
      <c r="Z332" t="s">
        <v>86</v>
      </c>
      <c r="AA332" t="s">
        <v>561</v>
      </c>
    </row>
    <row r="333" spans="1:27">
      <c r="A333" t="s">
        <v>1</v>
      </c>
      <c r="B333">
        <v>2</v>
      </c>
      <c r="C333">
        <v>342</v>
      </c>
      <c r="D333" t="s">
        <v>265</v>
      </c>
      <c r="E333">
        <v>168.163</v>
      </c>
      <c r="F333">
        <v>166.6</v>
      </c>
      <c r="G333">
        <v>9.34</v>
      </c>
      <c r="H333">
        <v>157.223</v>
      </c>
      <c r="I333">
        <v>5.6062424969988</v>
      </c>
      <c r="J333">
        <v>94.3715486194478</v>
      </c>
      <c r="K333">
        <v>99.0705446501311</v>
      </c>
      <c r="L333">
        <v>5.55413497618382</v>
      </c>
      <c r="M333">
        <v>0.0369999999999777</v>
      </c>
      <c r="N333">
        <v>0.022208883553408</v>
      </c>
      <c r="O333">
        <v>157.26</v>
      </c>
      <c r="P333" t="s">
        <v>266</v>
      </c>
      <c r="R333">
        <v>0</v>
      </c>
      <c r="S333">
        <v>5662</v>
      </c>
      <c r="T333">
        <v>5676</v>
      </c>
      <c r="U333">
        <v>5667</v>
      </c>
      <c r="V333">
        <v>5664</v>
      </c>
      <c r="W333">
        <v>1</v>
      </c>
      <c r="X333">
        <v>1</v>
      </c>
      <c r="Y333" t="s">
        <v>603</v>
      </c>
      <c r="Z333" t="s">
        <v>86</v>
      </c>
      <c r="AA333" t="s">
        <v>561</v>
      </c>
    </row>
    <row r="334" spans="1:27">
      <c r="A334" t="s">
        <v>1</v>
      </c>
      <c r="B334">
        <v>2</v>
      </c>
      <c r="C334">
        <v>344</v>
      </c>
      <c r="D334" t="s">
        <v>265</v>
      </c>
      <c r="E334">
        <v>19.486</v>
      </c>
      <c r="F334">
        <v>19.1</v>
      </c>
      <c r="G334">
        <v>2.21</v>
      </c>
      <c r="H334">
        <v>16.802</v>
      </c>
      <c r="I334">
        <v>11.5706806282723</v>
      </c>
      <c r="J334">
        <v>87.9685863874345</v>
      </c>
      <c r="K334">
        <v>98.0190906291697</v>
      </c>
      <c r="L334">
        <v>11.341475931438</v>
      </c>
      <c r="M334">
        <v>0.088000000000001</v>
      </c>
      <c r="N334">
        <v>0.460732984293199</v>
      </c>
      <c r="O334">
        <v>16.89</v>
      </c>
      <c r="P334" t="s">
        <v>266</v>
      </c>
      <c r="R334">
        <v>0</v>
      </c>
      <c r="S334">
        <v>5701</v>
      </c>
      <c r="T334">
        <v>5715</v>
      </c>
      <c r="U334">
        <v>5706</v>
      </c>
      <c r="V334">
        <v>5703</v>
      </c>
      <c r="W334">
        <v>1</v>
      </c>
      <c r="X334">
        <v>1</v>
      </c>
      <c r="Y334" t="s">
        <v>604</v>
      </c>
      <c r="Z334" t="s">
        <v>86</v>
      </c>
      <c r="AA334" t="s">
        <v>605</v>
      </c>
    </row>
    <row r="335" spans="1:27">
      <c r="A335" t="s">
        <v>1</v>
      </c>
      <c r="B335">
        <v>2</v>
      </c>
      <c r="C335">
        <v>345</v>
      </c>
      <c r="D335" t="s">
        <v>265</v>
      </c>
      <c r="E335">
        <v>25.16</v>
      </c>
      <c r="F335">
        <v>23.7</v>
      </c>
      <c r="G335">
        <v>0.041</v>
      </c>
      <c r="H335">
        <v>23.565</v>
      </c>
      <c r="I335">
        <v>0.172995780590717</v>
      </c>
      <c r="J335">
        <v>99.4303797468355</v>
      </c>
      <c r="K335">
        <v>94.1971383147854</v>
      </c>
      <c r="L335">
        <v>0.162957074721781</v>
      </c>
      <c r="M335">
        <v>0.0939999999999976</v>
      </c>
      <c r="N335">
        <v>0.39662447257383</v>
      </c>
      <c r="O335">
        <v>23.659</v>
      </c>
      <c r="P335" t="s">
        <v>266</v>
      </c>
      <c r="R335">
        <v>0</v>
      </c>
      <c r="S335">
        <v>5717</v>
      </c>
      <c r="T335">
        <v>5731</v>
      </c>
      <c r="U335">
        <v>5722</v>
      </c>
      <c r="V335">
        <v>5719</v>
      </c>
      <c r="W335">
        <v>1</v>
      </c>
      <c r="X335">
        <v>1</v>
      </c>
      <c r="Y335" t="s">
        <v>606</v>
      </c>
      <c r="Z335" t="s">
        <v>86</v>
      </c>
      <c r="AA335" t="s">
        <v>605</v>
      </c>
    </row>
    <row r="336" spans="1:27">
      <c r="A336" t="s">
        <v>1</v>
      </c>
      <c r="B336">
        <v>2</v>
      </c>
      <c r="C336">
        <v>346</v>
      </c>
      <c r="D336" t="s">
        <v>265</v>
      </c>
      <c r="E336">
        <v>77.851</v>
      </c>
      <c r="F336">
        <v>77.3</v>
      </c>
      <c r="G336">
        <v>2.652</v>
      </c>
      <c r="H336">
        <v>74.577</v>
      </c>
      <c r="I336">
        <v>3.43078913324709</v>
      </c>
      <c r="J336">
        <v>96.477360931436</v>
      </c>
      <c r="K336">
        <v>99.2922377361884</v>
      </c>
      <c r="L336">
        <v>3.40650730241102</v>
      </c>
      <c r="M336">
        <v>0.070999999999998</v>
      </c>
      <c r="N336">
        <v>0.0918499353169443</v>
      </c>
      <c r="O336">
        <v>74.648</v>
      </c>
      <c r="P336" t="s">
        <v>266</v>
      </c>
      <c r="R336">
        <v>0</v>
      </c>
      <c r="S336">
        <v>5733</v>
      </c>
      <c r="T336">
        <v>5747</v>
      </c>
      <c r="U336">
        <v>5738</v>
      </c>
      <c r="V336">
        <v>5735</v>
      </c>
      <c r="W336">
        <v>1</v>
      </c>
      <c r="X336">
        <v>1</v>
      </c>
      <c r="Y336" t="s">
        <v>607</v>
      </c>
      <c r="Z336" t="s">
        <v>86</v>
      </c>
      <c r="AA336" t="s">
        <v>605</v>
      </c>
    </row>
    <row r="337" spans="1:27">
      <c r="A337" t="s">
        <v>1</v>
      </c>
      <c r="B337">
        <v>2</v>
      </c>
      <c r="C337">
        <v>347</v>
      </c>
      <c r="D337" t="s">
        <v>265</v>
      </c>
      <c r="E337">
        <v>96.993</v>
      </c>
      <c r="F337">
        <v>96.5</v>
      </c>
      <c r="G337">
        <v>2.927</v>
      </c>
      <c r="H337">
        <v>93.482</v>
      </c>
      <c r="I337">
        <v>3.03316062176166</v>
      </c>
      <c r="J337">
        <v>96.8725388601036</v>
      </c>
      <c r="K337">
        <v>99.4917158970235</v>
      </c>
      <c r="L337">
        <v>3.0177435485035</v>
      </c>
      <c r="M337">
        <v>0.090999999999994</v>
      </c>
      <c r="N337">
        <v>0.0943005181347088</v>
      </c>
      <c r="O337">
        <v>93.573</v>
      </c>
      <c r="P337" t="s">
        <v>266</v>
      </c>
      <c r="R337">
        <v>0</v>
      </c>
      <c r="S337">
        <v>5749</v>
      </c>
      <c r="T337">
        <v>5763</v>
      </c>
      <c r="U337">
        <v>5754</v>
      </c>
      <c r="V337">
        <v>5751</v>
      </c>
      <c r="W337">
        <v>1</v>
      </c>
      <c r="X337">
        <v>1</v>
      </c>
      <c r="Y337" t="s">
        <v>608</v>
      </c>
      <c r="Z337" t="s">
        <v>86</v>
      </c>
      <c r="AA337" t="s">
        <v>605</v>
      </c>
    </row>
    <row r="338" spans="1:27">
      <c r="A338" t="s">
        <v>1</v>
      </c>
      <c r="B338">
        <v>2</v>
      </c>
      <c r="C338">
        <v>348</v>
      </c>
      <c r="D338" t="s">
        <v>265</v>
      </c>
      <c r="E338">
        <v>139.514</v>
      </c>
      <c r="F338">
        <v>138.6</v>
      </c>
      <c r="G338">
        <v>3.744</v>
      </c>
      <c r="H338">
        <v>134.819</v>
      </c>
      <c r="I338">
        <v>2.7012987012987</v>
      </c>
      <c r="J338">
        <v>97.2720057720058</v>
      </c>
      <c r="K338">
        <v>99.3448686153361</v>
      </c>
      <c r="L338">
        <v>2.68360164571297</v>
      </c>
      <c r="M338">
        <v>0.0370000000000061</v>
      </c>
      <c r="N338">
        <v>0.0266955266955311</v>
      </c>
      <c r="O338">
        <v>134.856</v>
      </c>
      <c r="P338" t="s">
        <v>266</v>
      </c>
      <c r="R338">
        <v>0</v>
      </c>
      <c r="S338">
        <v>5765</v>
      </c>
      <c r="T338">
        <v>5779</v>
      </c>
      <c r="U338">
        <v>5770</v>
      </c>
      <c r="V338">
        <v>5767</v>
      </c>
      <c r="W338">
        <v>1</v>
      </c>
      <c r="X338">
        <v>1</v>
      </c>
      <c r="Y338" t="s">
        <v>609</v>
      </c>
      <c r="Z338" t="s">
        <v>86</v>
      </c>
      <c r="AA338" t="s">
        <v>605</v>
      </c>
    </row>
    <row r="339" spans="1:27">
      <c r="A339" t="s">
        <v>1</v>
      </c>
      <c r="B339">
        <v>2</v>
      </c>
      <c r="C339">
        <v>349</v>
      </c>
      <c r="D339" t="s">
        <v>265</v>
      </c>
      <c r="E339">
        <v>185.869</v>
      </c>
      <c r="F339">
        <v>181.8</v>
      </c>
      <c r="G339">
        <v>2.497</v>
      </c>
      <c r="H339">
        <v>179.224</v>
      </c>
      <c r="I339">
        <v>1.37348734873487</v>
      </c>
      <c r="J339">
        <v>98.5830583058306</v>
      </c>
      <c r="K339">
        <v>97.8108237522126</v>
      </c>
      <c r="L339">
        <v>1.34341928993</v>
      </c>
      <c r="M339">
        <v>0.0790000000000077</v>
      </c>
      <c r="N339">
        <v>0.0434543454345477</v>
      </c>
      <c r="O339">
        <v>179.303</v>
      </c>
      <c r="P339" t="s">
        <v>266</v>
      </c>
      <c r="R339">
        <v>0</v>
      </c>
      <c r="S339">
        <v>5781</v>
      </c>
      <c r="T339">
        <v>5795</v>
      </c>
      <c r="U339">
        <v>5786</v>
      </c>
      <c r="V339">
        <v>5783</v>
      </c>
      <c r="W339">
        <v>1</v>
      </c>
      <c r="X339">
        <v>1</v>
      </c>
      <c r="Y339" t="s">
        <v>610</v>
      </c>
      <c r="Z339" t="s">
        <v>86</v>
      </c>
      <c r="AA339" t="s">
        <v>605</v>
      </c>
    </row>
    <row r="340" spans="1:27">
      <c r="A340" t="s">
        <v>1</v>
      </c>
      <c r="B340">
        <v>2</v>
      </c>
      <c r="C340">
        <v>350</v>
      </c>
      <c r="D340" t="s">
        <v>265</v>
      </c>
      <c r="E340">
        <v>143.165</v>
      </c>
      <c r="F340">
        <v>140.3</v>
      </c>
      <c r="G340">
        <v>17.353</v>
      </c>
      <c r="H340">
        <v>122.848</v>
      </c>
      <c r="I340">
        <v>12.3684960798289</v>
      </c>
      <c r="J340">
        <v>87.5609408410549</v>
      </c>
      <c r="K340">
        <v>97.9988125589355</v>
      </c>
      <c r="L340">
        <v>12.1209792896308</v>
      </c>
      <c r="M340">
        <v>0.099000000000018</v>
      </c>
      <c r="N340">
        <v>0.0705630791161924</v>
      </c>
      <c r="O340">
        <v>122.947</v>
      </c>
      <c r="P340" t="s">
        <v>266</v>
      </c>
      <c r="R340">
        <v>0</v>
      </c>
      <c r="S340">
        <v>5799</v>
      </c>
      <c r="T340">
        <v>5813</v>
      </c>
      <c r="U340">
        <v>5804</v>
      </c>
      <c r="V340">
        <v>5801</v>
      </c>
      <c r="W340">
        <v>1</v>
      </c>
      <c r="X340">
        <v>1</v>
      </c>
      <c r="Y340" t="s">
        <v>611</v>
      </c>
      <c r="Z340" t="s">
        <v>86</v>
      </c>
      <c r="AA340" t="s">
        <v>605</v>
      </c>
    </row>
    <row r="341" spans="1:27">
      <c r="A341" t="s">
        <v>1</v>
      </c>
      <c r="B341">
        <v>2</v>
      </c>
      <c r="C341">
        <v>351</v>
      </c>
      <c r="D341" t="s">
        <v>265</v>
      </c>
      <c r="E341">
        <v>126.451</v>
      </c>
      <c r="F341">
        <v>125.2</v>
      </c>
      <c r="G341">
        <v>9.501</v>
      </c>
      <c r="H341">
        <v>115.592</v>
      </c>
      <c r="I341">
        <v>7.58865814696486</v>
      </c>
      <c r="J341">
        <v>92.3258785942492</v>
      </c>
      <c r="K341">
        <v>99.010683980356</v>
      </c>
      <c r="L341">
        <v>7.51358233624091</v>
      </c>
      <c r="M341">
        <v>0.106999999999999</v>
      </c>
      <c r="N341">
        <v>0.085463258785942</v>
      </c>
      <c r="O341">
        <v>115.699</v>
      </c>
      <c r="P341" t="s">
        <v>266</v>
      </c>
      <c r="R341">
        <v>0</v>
      </c>
      <c r="S341">
        <v>5815</v>
      </c>
      <c r="T341">
        <v>5829</v>
      </c>
      <c r="U341">
        <v>5820</v>
      </c>
      <c r="V341">
        <v>5817</v>
      </c>
      <c r="W341">
        <v>1</v>
      </c>
      <c r="X341">
        <v>1</v>
      </c>
      <c r="Y341" t="s">
        <v>612</v>
      </c>
      <c r="Z341" t="s">
        <v>86</v>
      </c>
      <c r="AA341" t="s">
        <v>605</v>
      </c>
    </row>
    <row r="342" spans="1:27">
      <c r="A342" t="s">
        <v>1</v>
      </c>
      <c r="B342">
        <v>2</v>
      </c>
      <c r="C342">
        <v>352</v>
      </c>
      <c r="D342" t="s">
        <v>265</v>
      </c>
      <c r="E342">
        <v>158.93</v>
      </c>
      <c r="F342">
        <v>158.2</v>
      </c>
      <c r="G342">
        <v>5.946</v>
      </c>
      <c r="H342">
        <v>152.228</v>
      </c>
      <c r="I342">
        <v>3.75853350189633</v>
      </c>
      <c r="J342">
        <v>96.2250316055626</v>
      </c>
      <c r="K342">
        <v>99.5406782860379</v>
      </c>
      <c r="L342">
        <v>3.74126974139558</v>
      </c>
      <c r="M342">
        <v>0.025999999999982</v>
      </c>
      <c r="N342">
        <v>0.0164348925410759</v>
      </c>
      <c r="O342">
        <v>152.254</v>
      </c>
      <c r="P342" t="s">
        <v>266</v>
      </c>
      <c r="R342">
        <v>0</v>
      </c>
      <c r="S342">
        <v>5831</v>
      </c>
      <c r="T342">
        <v>5845</v>
      </c>
      <c r="U342">
        <v>5836</v>
      </c>
      <c r="V342">
        <v>5833</v>
      </c>
      <c r="W342">
        <v>1</v>
      </c>
      <c r="X342">
        <v>1</v>
      </c>
      <c r="Y342" t="s">
        <v>613</v>
      </c>
      <c r="Z342" t="s">
        <v>86</v>
      </c>
      <c r="AA342" t="s">
        <v>605</v>
      </c>
    </row>
    <row r="343" spans="1:27">
      <c r="A343" t="s">
        <v>1</v>
      </c>
      <c r="B343">
        <v>2</v>
      </c>
      <c r="C343">
        <v>353</v>
      </c>
      <c r="D343" t="s">
        <v>265</v>
      </c>
      <c r="E343">
        <v>112.075</v>
      </c>
      <c r="F343">
        <v>109.3</v>
      </c>
      <c r="G343">
        <v>7.506</v>
      </c>
      <c r="H343">
        <v>101.79</v>
      </c>
      <c r="I343">
        <v>6.86733760292772</v>
      </c>
      <c r="J343">
        <v>93.1290027447393</v>
      </c>
      <c r="K343">
        <v>97.5239794780281</v>
      </c>
      <c r="L343">
        <v>6.69730091456614</v>
      </c>
      <c r="M343">
        <v>0.00399999999999068</v>
      </c>
      <c r="N343">
        <v>0.00365965233301983</v>
      </c>
      <c r="O343">
        <v>101.794</v>
      </c>
      <c r="P343" t="s">
        <v>266</v>
      </c>
      <c r="R343">
        <v>0</v>
      </c>
      <c r="S343">
        <v>5847</v>
      </c>
      <c r="T343">
        <v>5861</v>
      </c>
      <c r="U343">
        <v>5852</v>
      </c>
      <c r="V343">
        <v>5849</v>
      </c>
      <c r="W343">
        <v>1</v>
      </c>
      <c r="X343">
        <v>1</v>
      </c>
      <c r="Y343" t="s">
        <v>614</v>
      </c>
      <c r="Z343" t="s">
        <v>86</v>
      </c>
      <c r="AA343" t="s">
        <v>605</v>
      </c>
    </row>
    <row r="344" spans="1:27">
      <c r="A344" t="s">
        <v>1</v>
      </c>
      <c r="B344">
        <v>2</v>
      </c>
      <c r="C344">
        <v>354</v>
      </c>
      <c r="D344" t="s">
        <v>265</v>
      </c>
      <c r="E344">
        <v>155.414</v>
      </c>
      <c r="F344">
        <v>152.1</v>
      </c>
      <c r="G344">
        <v>24.814</v>
      </c>
      <c r="H344">
        <v>127.249</v>
      </c>
      <c r="I344">
        <v>16.3142669296515</v>
      </c>
      <c r="J344">
        <v>83.6614069690993</v>
      </c>
      <c r="K344">
        <v>97.8676309727566</v>
      </c>
      <c r="L344">
        <v>15.9663865546219</v>
      </c>
      <c r="M344">
        <v>0.0370000000000061</v>
      </c>
      <c r="N344">
        <v>0.0243261012491822</v>
      </c>
      <c r="O344">
        <v>127.286</v>
      </c>
      <c r="P344" t="s">
        <v>266</v>
      </c>
      <c r="R344">
        <v>0</v>
      </c>
      <c r="S344">
        <v>5865</v>
      </c>
      <c r="T344">
        <v>5879</v>
      </c>
      <c r="U344">
        <v>5870</v>
      </c>
      <c r="V344">
        <v>5867</v>
      </c>
      <c r="W344">
        <v>1</v>
      </c>
      <c r="X344">
        <v>1</v>
      </c>
      <c r="Y344" t="s">
        <v>615</v>
      </c>
      <c r="Z344" t="s">
        <v>86</v>
      </c>
      <c r="AA344" t="s">
        <v>605</v>
      </c>
    </row>
    <row r="345" spans="1:27">
      <c r="A345" t="s">
        <v>1</v>
      </c>
      <c r="B345">
        <v>2</v>
      </c>
      <c r="C345">
        <v>355</v>
      </c>
      <c r="D345" t="s">
        <v>265</v>
      </c>
      <c r="E345">
        <v>122.093</v>
      </c>
      <c r="F345">
        <v>120.7</v>
      </c>
      <c r="G345">
        <v>12.882</v>
      </c>
      <c r="H345">
        <v>107.715</v>
      </c>
      <c r="I345">
        <v>10.6727423363712</v>
      </c>
      <c r="J345">
        <v>89.2419221209611</v>
      </c>
      <c r="K345">
        <v>98.859066449346</v>
      </c>
      <c r="L345">
        <v>10.5509734382807</v>
      </c>
      <c r="M345">
        <v>0.102999999999994</v>
      </c>
      <c r="N345">
        <v>0.0853355426677667</v>
      </c>
      <c r="O345">
        <v>107.818</v>
      </c>
      <c r="P345" t="s">
        <v>266</v>
      </c>
      <c r="R345">
        <v>0</v>
      </c>
      <c r="S345">
        <v>5881</v>
      </c>
      <c r="T345">
        <v>5895</v>
      </c>
      <c r="U345">
        <v>5886</v>
      </c>
      <c r="V345">
        <v>5883</v>
      </c>
      <c r="W345">
        <v>1</v>
      </c>
      <c r="X345">
        <v>1</v>
      </c>
      <c r="Y345" t="s">
        <v>616</v>
      </c>
      <c r="Z345" t="s">
        <v>86</v>
      </c>
      <c r="AA345" t="s">
        <v>605</v>
      </c>
    </row>
    <row r="346" spans="1:27">
      <c r="A346" t="s">
        <v>1</v>
      </c>
      <c r="B346">
        <v>2</v>
      </c>
      <c r="C346">
        <v>356</v>
      </c>
      <c r="D346" t="s">
        <v>265</v>
      </c>
      <c r="E346">
        <v>187.772</v>
      </c>
      <c r="F346">
        <v>186.8</v>
      </c>
      <c r="G346">
        <v>7.684</v>
      </c>
      <c r="H346">
        <v>179.002</v>
      </c>
      <c r="I346">
        <v>4.1134903640257</v>
      </c>
      <c r="J346">
        <v>95.8254817987152</v>
      </c>
      <c r="K346">
        <v>99.4823509362418</v>
      </c>
      <c r="L346">
        <v>4.09219691966853</v>
      </c>
      <c r="M346">
        <v>0.114000000000004</v>
      </c>
      <c r="N346">
        <v>0.061027837259103</v>
      </c>
      <c r="O346">
        <v>179.116</v>
      </c>
      <c r="P346" t="s">
        <v>266</v>
      </c>
      <c r="R346">
        <v>0</v>
      </c>
      <c r="S346">
        <v>5897</v>
      </c>
      <c r="T346">
        <v>5911</v>
      </c>
      <c r="U346">
        <v>5902</v>
      </c>
      <c r="V346">
        <v>5899</v>
      </c>
      <c r="W346">
        <v>1</v>
      </c>
      <c r="X346">
        <v>1</v>
      </c>
      <c r="Y346" t="s">
        <v>617</v>
      </c>
      <c r="Z346" t="s">
        <v>86</v>
      </c>
      <c r="AA346" t="s">
        <v>605</v>
      </c>
    </row>
    <row r="347" spans="1:27">
      <c r="A347" t="s">
        <v>1</v>
      </c>
      <c r="B347">
        <v>2</v>
      </c>
      <c r="C347">
        <v>357</v>
      </c>
      <c r="D347" t="s">
        <v>265</v>
      </c>
      <c r="E347">
        <v>120.607</v>
      </c>
      <c r="F347">
        <v>118.1</v>
      </c>
      <c r="G347">
        <v>4.008</v>
      </c>
      <c r="H347">
        <v>114.001</v>
      </c>
      <c r="I347">
        <v>3.39373412362405</v>
      </c>
      <c r="J347">
        <v>96.5292125317528</v>
      </c>
      <c r="K347">
        <v>97.9213478487982</v>
      </c>
      <c r="L347">
        <v>3.32319019625727</v>
      </c>
      <c r="M347">
        <v>0.090999999999994</v>
      </c>
      <c r="N347">
        <v>0.0770533446231956</v>
      </c>
      <c r="O347">
        <v>114.092</v>
      </c>
      <c r="P347" t="s">
        <v>266</v>
      </c>
      <c r="R347">
        <v>0</v>
      </c>
      <c r="S347">
        <v>5913</v>
      </c>
      <c r="T347">
        <v>5927</v>
      </c>
      <c r="U347">
        <v>5918</v>
      </c>
      <c r="V347">
        <v>5915</v>
      </c>
      <c r="W347">
        <v>1</v>
      </c>
      <c r="X347">
        <v>1</v>
      </c>
      <c r="Y347" t="s">
        <v>618</v>
      </c>
      <c r="Z347" t="s">
        <v>86</v>
      </c>
      <c r="AA347" t="s">
        <v>605</v>
      </c>
    </row>
    <row r="348" spans="1:27">
      <c r="A348" t="s">
        <v>1</v>
      </c>
      <c r="B348">
        <v>2</v>
      </c>
      <c r="C348">
        <v>358</v>
      </c>
      <c r="D348" t="s">
        <v>265</v>
      </c>
      <c r="E348">
        <v>167.646</v>
      </c>
      <c r="F348">
        <v>163.4</v>
      </c>
      <c r="G348">
        <v>2.717</v>
      </c>
      <c r="H348">
        <v>160.647</v>
      </c>
      <c r="I348">
        <v>1.66279069767442</v>
      </c>
      <c r="J348">
        <v>98.3151774785802</v>
      </c>
      <c r="K348">
        <v>97.4672822495019</v>
      </c>
      <c r="L348">
        <v>1.62067690252079</v>
      </c>
      <c r="M348">
        <v>0.0360000000000014</v>
      </c>
      <c r="N348">
        <v>0.0220318237454109</v>
      </c>
      <c r="O348">
        <v>160.683</v>
      </c>
      <c r="P348" t="s">
        <v>266</v>
      </c>
      <c r="R348">
        <v>0</v>
      </c>
      <c r="S348">
        <v>5931</v>
      </c>
      <c r="T348">
        <v>5945</v>
      </c>
      <c r="U348">
        <v>5936</v>
      </c>
      <c r="V348">
        <v>5933</v>
      </c>
      <c r="W348">
        <v>1</v>
      </c>
      <c r="X348">
        <v>1</v>
      </c>
      <c r="Y348" t="s">
        <v>619</v>
      </c>
      <c r="Z348" t="s">
        <v>86</v>
      </c>
      <c r="AA348" t="s">
        <v>605</v>
      </c>
    </row>
    <row r="349" spans="1:27">
      <c r="A349" t="s">
        <v>1</v>
      </c>
      <c r="B349">
        <v>2</v>
      </c>
      <c r="C349">
        <v>359</v>
      </c>
      <c r="D349" t="s">
        <v>265</v>
      </c>
      <c r="E349">
        <v>126.657</v>
      </c>
      <c r="F349">
        <v>125.1</v>
      </c>
      <c r="G349">
        <v>0.423</v>
      </c>
      <c r="H349">
        <v>124.573</v>
      </c>
      <c r="I349">
        <v>0.338129496402878</v>
      </c>
      <c r="J349">
        <v>99.5787370103917</v>
      </c>
      <c r="K349">
        <v>98.7706956583529</v>
      </c>
      <c r="L349">
        <v>0.333972855823208</v>
      </c>
      <c r="M349">
        <v>0.103999999999999</v>
      </c>
      <c r="N349">
        <v>0.083133493205435</v>
      </c>
      <c r="O349">
        <v>124.677</v>
      </c>
      <c r="P349" t="s">
        <v>266</v>
      </c>
      <c r="R349">
        <v>0</v>
      </c>
      <c r="S349">
        <v>5947</v>
      </c>
      <c r="T349">
        <v>5961</v>
      </c>
      <c r="U349">
        <v>5952</v>
      </c>
      <c r="V349">
        <v>5949</v>
      </c>
      <c r="W349">
        <v>1</v>
      </c>
      <c r="X349">
        <v>1</v>
      </c>
      <c r="Y349" t="s">
        <v>620</v>
      </c>
      <c r="Z349" t="s">
        <v>86</v>
      </c>
      <c r="AA349" t="s">
        <v>605</v>
      </c>
    </row>
    <row r="350" spans="1:27">
      <c r="A350" t="s">
        <v>1</v>
      </c>
      <c r="B350">
        <v>2</v>
      </c>
      <c r="C350">
        <v>360</v>
      </c>
      <c r="D350" t="s">
        <v>265</v>
      </c>
      <c r="E350">
        <v>195.383</v>
      </c>
      <c r="F350">
        <v>194.3</v>
      </c>
      <c r="G350">
        <v>1.333</v>
      </c>
      <c r="H350">
        <v>192.896</v>
      </c>
      <c r="I350">
        <v>0.68605249613999</v>
      </c>
      <c r="J350">
        <v>99.2774060730829</v>
      </c>
      <c r="K350">
        <v>99.4457040786558</v>
      </c>
      <c r="L350">
        <v>0.682249735135605</v>
      </c>
      <c r="M350">
        <v>0.0710000000000264</v>
      </c>
      <c r="N350">
        <v>0.0365414307771623</v>
      </c>
      <c r="O350">
        <v>192.967</v>
      </c>
      <c r="P350" t="s">
        <v>266</v>
      </c>
      <c r="R350">
        <v>0</v>
      </c>
      <c r="S350">
        <v>5963</v>
      </c>
      <c r="T350">
        <v>5977</v>
      </c>
      <c r="U350">
        <v>5968</v>
      </c>
      <c r="V350">
        <v>5965</v>
      </c>
      <c r="W350">
        <v>1</v>
      </c>
      <c r="X350">
        <v>1</v>
      </c>
      <c r="Y350" t="s">
        <v>621</v>
      </c>
      <c r="Z350" t="s">
        <v>86</v>
      </c>
      <c r="AA350" t="s">
        <v>605</v>
      </c>
    </row>
    <row r="351" spans="1:27">
      <c r="A351" t="s">
        <v>1</v>
      </c>
      <c r="B351">
        <v>2</v>
      </c>
      <c r="C351">
        <v>361</v>
      </c>
      <c r="D351" t="s">
        <v>265</v>
      </c>
      <c r="E351">
        <v>102.957</v>
      </c>
      <c r="F351">
        <v>101.6</v>
      </c>
      <c r="G351">
        <v>1.896</v>
      </c>
      <c r="H351">
        <v>99.679</v>
      </c>
      <c r="I351">
        <v>1.86614173228346</v>
      </c>
      <c r="J351">
        <v>98.1092519685039</v>
      </c>
      <c r="K351">
        <v>98.6819740279923</v>
      </c>
      <c r="L351">
        <v>1.84154549957749</v>
      </c>
      <c r="M351">
        <v>0.0249999999999915</v>
      </c>
      <c r="N351">
        <v>0.02460629921259</v>
      </c>
      <c r="O351">
        <v>99.704</v>
      </c>
      <c r="P351" t="s">
        <v>266</v>
      </c>
      <c r="R351">
        <v>0</v>
      </c>
      <c r="S351">
        <v>5979</v>
      </c>
      <c r="T351">
        <v>5993</v>
      </c>
      <c r="U351">
        <v>5984</v>
      </c>
      <c r="V351">
        <v>5981</v>
      </c>
      <c r="W351">
        <v>1</v>
      </c>
      <c r="X351">
        <v>1</v>
      </c>
      <c r="Y351" t="s">
        <v>622</v>
      </c>
      <c r="Z351" t="s">
        <v>86</v>
      </c>
      <c r="AA351" t="s">
        <v>605</v>
      </c>
    </row>
    <row r="352" spans="1:27">
      <c r="A352" t="s">
        <v>1</v>
      </c>
      <c r="B352">
        <v>2</v>
      </c>
      <c r="C352">
        <v>362</v>
      </c>
      <c r="D352" t="s">
        <v>265</v>
      </c>
      <c r="E352">
        <v>191.394</v>
      </c>
      <c r="F352">
        <v>186.5</v>
      </c>
      <c r="G352">
        <v>10.732</v>
      </c>
      <c r="H352">
        <v>175.768</v>
      </c>
      <c r="I352">
        <v>5.7544235924933</v>
      </c>
      <c r="J352">
        <v>94.2455764075067</v>
      </c>
      <c r="K352">
        <v>97.4429710440244</v>
      </c>
      <c r="L352">
        <v>5.60728131498375</v>
      </c>
      <c r="M352">
        <v>0</v>
      </c>
      <c r="N352">
        <v>0</v>
      </c>
      <c r="O352">
        <v>175.768</v>
      </c>
      <c r="P352" t="s">
        <v>266</v>
      </c>
      <c r="R352">
        <v>0</v>
      </c>
      <c r="S352">
        <v>5997</v>
      </c>
      <c r="T352">
        <v>6011</v>
      </c>
      <c r="U352">
        <v>6002</v>
      </c>
      <c r="V352">
        <v>5999</v>
      </c>
      <c r="W352">
        <v>1</v>
      </c>
      <c r="X352">
        <v>1</v>
      </c>
      <c r="Y352" t="s">
        <v>623</v>
      </c>
      <c r="Z352" t="s">
        <v>86</v>
      </c>
      <c r="AA352" t="s">
        <v>605</v>
      </c>
    </row>
    <row r="353" spans="1:27">
      <c r="A353" t="s">
        <v>1</v>
      </c>
      <c r="B353">
        <v>2</v>
      </c>
      <c r="C353">
        <v>363</v>
      </c>
      <c r="D353" t="s">
        <v>265</v>
      </c>
      <c r="E353">
        <v>119.931</v>
      </c>
      <c r="F353">
        <v>118.4</v>
      </c>
      <c r="G353">
        <v>3.495</v>
      </c>
      <c r="H353">
        <v>114.907</v>
      </c>
      <c r="I353">
        <v>2.95185810810811</v>
      </c>
      <c r="J353">
        <v>97.0498310810811</v>
      </c>
      <c r="K353">
        <v>98.7234326404349</v>
      </c>
      <c r="L353">
        <v>2.91417565099932</v>
      </c>
      <c r="M353">
        <v>-0.00199999999999534</v>
      </c>
      <c r="N353">
        <v>0.00168918918918525</v>
      </c>
      <c r="O353">
        <v>114.905</v>
      </c>
      <c r="P353" t="s">
        <v>266</v>
      </c>
      <c r="R353">
        <v>0</v>
      </c>
      <c r="S353">
        <v>6013</v>
      </c>
      <c r="T353">
        <v>6027</v>
      </c>
      <c r="U353">
        <v>6018</v>
      </c>
      <c r="V353">
        <v>6015</v>
      </c>
      <c r="W353">
        <v>1</v>
      </c>
      <c r="X353">
        <v>1</v>
      </c>
      <c r="Y353" t="s">
        <v>624</v>
      </c>
      <c r="Z353" t="s">
        <v>86</v>
      </c>
      <c r="AA353" t="s">
        <v>605</v>
      </c>
    </row>
    <row r="354" spans="1:27">
      <c r="A354" t="s">
        <v>1</v>
      </c>
      <c r="B354">
        <v>2</v>
      </c>
      <c r="C354">
        <v>364</v>
      </c>
      <c r="D354" t="s">
        <v>265</v>
      </c>
      <c r="E354">
        <v>158.856</v>
      </c>
      <c r="F354">
        <v>158.1</v>
      </c>
      <c r="G354">
        <v>15.712</v>
      </c>
      <c r="H354">
        <v>142.307</v>
      </c>
      <c r="I354">
        <v>9.93801391524352</v>
      </c>
      <c r="J354">
        <v>90.010752688172</v>
      </c>
      <c r="K354">
        <v>99.524097295664</v>
      </c>
      <c r="L354">
        <v>9.89071863826359</v>
      </c>
      <c r="M354">
        <v>0.0810000000000173</v>
      </c>
      <c r="N354">
        <v>0.0512333965844512</v>
      </c>
      <c r="O354">
        <v>142.388</v>
      </c>
      <c r="P354" t="s">
        <v>266</v>
      </c>
      <c r="R354">
        <v>0</v>
      </c>
      <c r="S354">
        <v>6029</v>
      </c>
      <c r="T354">
        <v>6043</v>
      </c>
      <c r="U354">
        <v>6034</v>
      </c>
      <c r="V354">
        <v>6031</v>
      </c>
      <c r="W354">
        <v>1</v>
      </c>
      <c r="X354">
        <v>1</v>
      </c>
      <c r="Y354" t="s">
        <v>625</v>
      </c>
      <c r="Z354" t="s">
        <v>86</v>
      </c>
      <c r="AA354" t="s">
        <v>605</v>
      </c>
    </row>
    <row r="355" spans="1:27">
      <c r="A355" t="s">
        <v>1</v>
      </c>
      <c r="B355">
        <v>2</v>
      </c>
      <c r="C355">
        <v>365</v>
      </c>
      <c r="D355" t="s">
        <v>265</v>
      </c>
      <c r="E355">
        <v>163.901</v>
      </c>
      <c r="F355">
        <v>161.8</v>
      </c>
      <c r="G355">
        <v>107.231</v>
      </c>
      <c r="H355">
        <v>54.505</v>
      </c>
      <c r="I355">
        <v>66.2737948084054</v>
      </c>
      <c r="J355">
        <v>33.6866501854141</v>
      </c>
      <c r="K355">
        <v>98.7181286264269</v>
      </c>
      <c r="L355">
        <v>65.4242500045759</v>
      </c>
      <c r="M355">
        <v>0.0640000000000214</v>
      </c>
      <c r="N355">
        <v>0.0395550061804829</v>
      </c>
      <c r="O355">
        <v>54.569</v>
      </c>
      <c r="P355" t="s">
        <v>266</v>
      </c>
      <c r="R355">
        <v>0</v>
      </c>
      <c r="S355">
        <v>6047</v>
      </c>
      <c r="T355">
        <v>6061</v>
      </c>
      <c r="U355">
        <v>6052</v>
      </c>
      <c r="V355">
        <v>6049</v>
      </c>
      <c r="W355">
        <v>1</v>
      </c>
      <c r="X355">
        <v>1</v>
      </c>
      <c r="Y355" t="s">
        <v>626</v>
      </c>
      <c r="Z355" t="s">
        <v>86</v>
      </c>
      <c r="AA355" t="s">
        <v>605</v>
      </c>
    </row>
    <row r="356" spans="1:27">
      <c r="A356" t="s">
        <v>1</v>
      </c>
      <c r="B356">
        <v>2</v>
      </c>
      <c r="C356">
        <v>366</v>
      </c>
      <c r="D356" t="s">
        <v>265</v>
      </c>
      <c r="E356">
        <v>77.839</v>
      </c>
      <c r="F356">
        <v>75.8</v>
      </c>
      <c r="G356">
        <v>9.938</v>
      </c>
      <c r="H356">
        <v>65.828</v>
      </c>
      <c r="I356">
        <v>13.1108179419525</v>
      </c>
      <c r="J356">
        <v>86.844327176781</v>
      </c>
      <c r="K356">
        <v>97.380490499621</v>
      </c>
      <c r="L356">
        <v>12.7673788203857</v>
      </c>
      <c r="M356">
        <v>0.0339999999999918</v>
      </c>
      <c r="N356">
        <v>0.04485488126648</v>
      </c>
      <c r="O356">
        <v>65.862</v>
      </c>
      <c r="P356" t="s">
        <v>266</v>
      </c>
      <c r="R356">
        <v>0</v>
      </c>
      <c r="S356">
        <v>6063</v>
      </c>
      <c r="T356">
        <v>6077</v>
      </c>
      <c r="U356">
        <v>6068</v>
      </c>
      <c r="V356">
        <v>6065</v>
      </c>
      <c r="W356">
        <v>1</v>
      </c>
      <c r="X356">
        <v>1</v>
      </c>
      <c r="Y356" t="s">
        <v>627</v>
      </c>
      <c r="Z356" t="s">
        <v>86</v>
      </c>
      <c r="AA356" t="s">
        <v>605</v>
      </c>
    </row>
    <row r="357" spans="1:27">
      <c r="A357" t="s">
        <v>1</v>
      </c>
      <c r="B357">
        <v>2</v>
      </c>
      <c r="C357">
        <v>367</v>
      </c>
      <c r="D357" t="s">
        <v>265</v>
      </c>
      <c r="E357">
        <v>145.794</v>
      </c>
      <c r="F357">
        <v>143.9</v>
      </c>
      <c r="G357">
        <v>3.008</v>
      </c>
      <c r="H357">
        <v>140.847</v>
      </c>
      <c r="I357">
        <v>2.090340514246</v>
      </c>
      <c r="J357">
        <v>97.8783877692842</v>
      </c>
      <c r="K357">
        <v>98.7009067588515</v>
      </c>
      <c r="L357">
        <v>2.06318504190845</v>
      </c>
      <c r="M357">
        <v>0.0449999999999875</v>
      </c>
      <c r="N357">
        <v>0.031271716469762</v>
      </c>
      <c r="O357">
        <v>140.892</v>
      </c>
      <c r="P357" t="s">
        <v>266</v>
      </c>
      <c r="R357">
        <v>0</v>
      </c>
      <c r="S357">
        <v>6079</v>
      </c>
      <c r="T357">
        <v>6093</v>
      </c>
      <c r="U357">
        <v>6084</v>
      </c>
      <c r="V357">
        <v>6081</v>
      </c>
      <c r="W357">
        <v>1</v>
      </c>
      <c r="X357">
        <v>1</v>
      </c>
      <c r="Y357" t="s">
        <v>628</v>
      </c>
      <c r="Z357" t="s">
        <v>86</v>
      </c>
      <c r="AA357" t="s">
        <v>605</v>
      </c>
    </row>
    <row r="358" spans="1:27">
      <c r="A358" t="s">
        <v>1</v>
      </c>
      <c r="B358">
        <v>2</v>
      </c>
      <c r="C358">
        <v>368</v>
      </c>
      <c r="D358" t="s">
        <v>265</v>
      </c>
      <c r="E358">
        <v>89.325</v>
      </c>
      <c r="F358">
        <v>87.8</v>
      </c>
      <c r="G358">
        <v>2.978</v>
      </c>
      <c r="H358">
        <v>84.718</v>
      </c>
      <c r="I358">
        <v>3.39179954441913</v>
      </c>
      <c r="J358">
        <v>96.4897494305239</v>
      </c>
      <c r="K358">
        <v>98.2927511894766</v>
      </c>
      <c r="L358">
        <v>3.3338930870417</v>
      </c>
      <c r="M358">
        <v>0.103999999999999</v>
      </c>
      <c r="N358">
        <v>0.118451025056947</v>
      </c>
      <c r="O358">
        <v>84.822</v>
      </c>
      <c r="P358" t="s">
        <v>266</v>
      </c>
      <c r="R358">
        <v>0</v>
      </c>
      <c r="S358">
        <v>6095</v>
      </c>
      <c r="T358">
        <v>6109</v>
      </c>
      <c r="U358">
        <v>6100</v>
      </c>
      <c r="V358">
        <v>6097</v>
      </c>
      <c r="W358">
        <v>1</v>
      </c>
      <c r="X358">
        <v>1</v>
      </c>
      <c r="Y358" t="s">
        <v>629</v>
      </c>
      <c r="Z358" t="s">
        <v>86</v>
      </c>
      <c r="AA358" t="s">
        <v>605</v>
      </c>
    </row>
    <row r="359" spans="1:27">
      <c r="A359" t="s">
        <v>1</v>
      </c>
      <c r="B359">
        <v>2</v>
      </c>
      <c r="C359">
        <v>369</v>
      </c>
      <c r="D359" t="s">
        <v>265</v>
      </c>
      <c r="E359">
        <v>139.096</v>
      </c>
      <c r="F359">
        <v>137.4</v>
      </c>
      <c r="G359">
        <v>0.027</v>
      </c>
      <c r="H359">
        <v>137.298</v>
      </c>
      <c r="I359">
        <v>0.0196506550218341</v>
      </c>
      <c r="J359">
        <v>99.9257641921397</v>
      </c>
      <c r="K359">
        <v>98.7806982228101</v>
      </c>
      <c r="L359">
        <v>0.0194110542359234</v>
      </c>
      <c r="M359">
        <v>0.0750000000000171</v>
      </c>
      <c r="N359">
        <v>0.0545851528384404</v>
      </c>
      <c r="O359">
        <v>137.373</v>
      </c>
      <c r="P359" t="s">
        <v>266</v>
      </c>
      <c r="R359">
        <v>0</v>
      </c>
      <c r="S359">
        <v>6111</v>
      </c>
      <c r="T359">
        <v>6125</v>
      </c>
      <c r="U359">
        <v>6116</v>
      </c>
      <c r="V359">
        <v>6113</v>
      </c>
      <c r="W359">
        <v>1</v>
      </c>
      <c r="X359">
        <v>1</v>
      </c>
      <c r="Y359" t="s">
        <v>630</v>
      </c>
      <c r="Z359" t="s">
        <v>86</v>
      </c>
      <c r="AA359" t="s">
        <v>605</v>
      </c>
    </row>
    <row r="360" spans="1:27">
      <c r="A360" t="s">
        <v>1</v>
      </c>
      <c r="B360">
        <v>2</v>
      </c>
      <c r="C360">
        <v>370</v>
      </c>
      <c r="D360" t="s">
        <v>265</v>
      </c>
      <c r="E360">
        <v>93.113</v>
      </c>
      <c r="F360">
        <v>92.1</v>
      </c>
      <c r="G360">
        <v>1.658</v>
      </c>
      <c r="H360">
        <v>90.396</v>
      </c>
      <c r="I360">
        <v>1.80021715526602</v>
      </c>
      <c r="J360">
        <v>98.1498371335505</v>
      </c>
      <c r="K360">
        <v>98.9120745760527</v>
      </c>
      <c r="L360">
        <v>1.78063213514762</v>
      </c>
      <c r="M360">
        <v>0.0459999999999923</v>
      </c>
      <c r="N360">
        <v>0.0499457111834878</v>
      </c>
      <c r="O360">
        <v>90.442</v>
      </c>
      <c r="P360" t="s">
        <v>266</v>
      </c>
      <c r="R360">
        <v>0</v>
      </c>
      <c r="S360">
        <v>6127</v>
      </c>
      <c r="T360">
        <v>6141</v>
      </c>
      <c r="U360">
        <v>6132</v>
      </c>
      <c r="V360">
        <v>6129</v>
      </c>
      <c r="W360">
        <v>1</v>
      </c>
      <c r="X360">
        <v>1</v>
      </c>
      <c r="Y360" t="s">
        <v>631</v>
      </c>
      <c r="Z360" t="s">
        <v>86</v>
      </c>
      <c r="AA360" t="s">
        <v>605</v>
      </c>
    </row>
    <row r="361" spans="1:27">
      <c r="A361" t="s">
        <v>1</v>
      </c>
      <c r="B361">
        <v>2</v>
      </c>
      <c r="C361">
        <v>371</v>
      </c>
      <c r="D361" t="s">
        <v>265</v>
      </c>
      <c r="E361">
        <v>142.084</v>
      </c>
      <c r="F361">
        <v>138.9</v>
      </c>
      <c r="G361">
        <v>0.599</v>
      </c>
      <c r="H361">
        <v>138.239</v>
      </c>
      <c r="I361">
        <v>0.431245500359971</v>
      </c>
      <c r="J361">
        <v>99.5241180705544</v>
      </c>
      <c r="K361">
        <v>97.7590720981954</v>
      </c>
      <c r="L361">
        <v>0.421581599617128</v>
      </c>
      <c r="M361">
        <v>0.0620000000000118</v>
      </c>
      <c r="N361">
        <v>0.0446364290856817</v>
      </c>
      <c r="O361">
        <v>138.301</v>
      </c>
      <c r="P361" t="s">
        <v>266</v>
      </c>
      <c r="R361">
        <v>0</v>
      </c>
      <c r="S361">
        <v>6145</v>
      </c>
      <c r="T361">
        <v>6159</v>
      </c>
      <c r="U361">
        <v>6150</v>
      </c>
      <c r="V361">
        <v>6147</v>
      </c>
      <c r="W361">
        <v>1</v>
      </c>
      <c r="X361">
        <v>1</v>
      </c>
      <c r="Y361" t="s">
        <v>632</v>
      </c>
      <c r="Z361" t="s">
        <v>86</v>
      </c>
      <c r="AA361" t="s">
        <v>605</v>
      </c>
    </row>
    <row r="362" spans="1:27">
      <c r="A362" t="s">
        <v>1</v>
      </c>
      <c r="B362">
        <v>2</v>
      </c>
      <c r="C362">
        <v>372</v>
      </c>
      <c r="D362" t="s">
        <v>265</v>
      </c>
      <c r="E362">
        <v>102.781</v>
      </c>
      <c r="F362">
        <v>100.8</v>
      </c>
      <c r="G362">
        <v>9.028</v>
      </c>
      <c r="H362">
        <v>91.666</v>
      </c>
      <c r="I362">
        <v>8.95634920634921</v>
      </c>
      <c r="J362">
        <v>90.9384920634921</v>
      </c>
      <c r="K362">
        <v>98.0726009671048</v>
      </c>
      <c r="L362">
        <v>8.78372461836332</v>
      </c>
      <c r="M362">
        <v>0.105999999999995</v>
      </c>
      <c r="N362">
        <v>0.105158730158725</v>
      </c>
      <c r="O362">
        <v>91.772</v>
      </c>
      <c r="P362" t="s">
        <v>266</v>
      </c>
      <c r="R362">
        <v>0</v>
      </c>
      <c r="S362">
        <v>6161</v>
      </c>
      <c r="T362">
        <v>6175</v>
      </c>
      <c r="U362">
        <v>6166</v>
      </c>
      <c r="V362">
        <v>6163</v>
      </c>
      <c r="W362">
        <v>1</v>
      </c>
      <c r="X362">
        <v>1</v>
      </c>
      <c r="Y362" t="s">
        <v>633</v>
      </c>
      <c r="Z362" t="s">
        <v>86</v>
      </c>
      <c r="AA362" t="s">
        <v>605</v>
      </c>
    </row>
    <row r="363" spans="1:27">
      <c r="A363" t="s">
        <v>1</v>
      </c>
      <c r="B363">
        <v>2</v>
      </c>
      <c r="C363">
        <v>373</v>
      </c>
      <c r="D363" t="s">
        <v>265</v>
      </c>
      <c r="E363">
        <v>97.502</v>
      </c>
      <c r="F363">
        <v>95.7</v>
      </c>
      <c r="G363">
        <v>3.083</v>
      </c>
      <c r="H363">
        <v>92.553</v>
      </c>
      <c r="I363">
        <v>3.22152560083595</v>
      </c>
      <c r="J363">
        <v>96.7115987460815</v>
      </c>
      <c r="K363">
        <v>98.1518327829173</v>
      </c>
      <c r="L363">
        <v>3.16198642079137</v>
      </c>
      <c r="M363">
        <v>0.0640000000000072</v>
      </c>
      <c r="N363">
        <v>0.0668756530825571</v>
      </c>
      <c r="O363">
        <v>92.617</v>
      </c>
      <c r="P363" t="s">
        <v>266</v>
      </c>
      <c r="R363">
        <v>0</v>
      </c>
      <c r="S363">
        <v>6177</v>
      </c>
      <c r="T363">
        <v>6191</v>
      </c>
      <c r="U363">
        <v>6182</v>
      </c>
      <c r="V363">
        <v>6179</v>
      </c>
      <c r="W363">
        <v>1</v>
      </c>
      <c r="X363">
        <v>1</v>
      </c>
      <c r="Y363" t="s">
        <v>634</v>
      </c>
      <c r="Z363" t="s">
        <v>86</v>
      </c>
      <c r="AA363" t="s">
        <v>605</v>
      </c>
    </row>
    <row r="364" spans="1:27">
      <c r="A364" t="s">
        <v>1</v>
      </c>
      <c r="B364">
        <v>2</v>
      </c>
      <c r="C364">
        <v>374</v>
      </c>
      <c r="D364" t="s">
        <v>265</v>
      </c>
      <c r="E364">
        <v>111.564</v>
      </c>
      <c r="F364">
        <v>110.5</v>
      </c>
      <c r="G364">
        <v>2.942</v>
      </c>
      <c r="H364">
        <v>107.455</v>
      </c>
      <c r="I364">
        <v>2.66244343891403</v>
      </c>
      <c r="J364">
        <v>97.2443438914027</v>
      </c>
      <c r="K364">
        <v>99.0462873328314</v>
      </c>
      <c r="L364">
        <v>2.6370513785809</v>
      </c>
      <c r="M364">
        <v>0.103000000000009</v>
      </c>
      <c r="N364">
        <v>0.0932126696832657</v>
      </c>
      <c r="O364">
        <v>107.558</v>
      </c>
      <c r="P364" t="s">
        <v>266</v>
      </c>
      <c r="R364">
        <v>0</v>
      </c>
      <c r="S364">
        <v>6193</v>
      </c>
      <c r="T364">
        <v>6207</v>
      </c>
      <c r="U364">
        <v>6198</v>
      </c>
      <c r="V364">
        <v>6195</v>
      </c>
      <c r="W364">
        <v>1</v>
      </c>
      <c r="X364">
        <v>1</v>
      </c>
      <c r="Y364" t="s">
        <v>635</v>
      </c>
      <c r="Z364" t="s">
        <v>86</v>
      </c>
      <c r="AA364" t="s">
        <v>605</v>
      </c>
    </row>
    <row r="365" spans="1:27">
      <c r="A365" t="s">
        <v>1</v>
      </c>
      <c r="B365">
        <v>2</v>
      </c>
      <c r="C365">
        <v>375</v>
      </c>
      <c r="D365" t="s">
        <v>265</v>
      </c>
      <c r="E365">
        <v>132.188</v>
      </c>
      <c r="F365">
        <v>131.3</v>
      </c>
      <c r="G365">
        <v>7.753</v>
      </c>
      <c r="H365">
        <v>123.515</v>
      </c>
      <c r="I365">
        <v>5.9047981721249</v>
      </c>
      <c r="J365">
        <v>94.0708301599391</v>
      </c>
      <c r="K365">
        <v>99.3282294913305</v>
      </c>
      <c r="L365">
        <v>5.86513147940812</v>
      </c>
      <c r="M365">
        <v>0.0320000000000107</v>
      </c>
      <c r="N365">
        <v>0.0243716679360325</v>
      </c>
      <c r="O365">
        <v>123.547</v>
      </c>
      <c r="P365" t="s">
        <v>266</v>
      </c>
      <c r="R365">
        <v>0</v>
      </c>
      <c r="S365">
        <v>6209</v>
      </c>
      <c r="T365">
        <v>6223</v>
      </c>
      <c r="U365">
        <v>6214</v>
      </c>
      <c r="V365">
        <v>6211</v>
      </c>
      <c r="W365">
        <v>1</v>
      </c>
      <c r="X365">
        <v>1</v>
      </c>
      <c r="Y365" t="s">
        <v>636</v>
      </c>
      <c r="Z365" t="s">
        <v>86</v>
      </c>
      <c r="AA365" t="s">
        <v>605</v>
      </c>
    </row>
    <row r="366" spans="1:27">
      <c r="A366" t="s">
        <v>1</v>
      </c>
      <c r="B366">
        <v>2</v>
      </c>
      <c r="C366">
        <v>376</v>
      </c>
      <c r="D366" t="s">
        <v>265</v>
      </c>
      <c r="E366">
        <v>216.905</v>
      </c>
      <c r="F366">
        <v>215.9</v>
      </c>
      <c r="G366">
        <v>0.078</v>
      </c>
      <c r="H366">
        <v>215.755</v>
      </c>
      <c r="I366">
        <v>0.0361278369615563</v>
      </c>
      <c r="J366">
        <v>99.9328392774433</v>
      </c>
      <c r="K366">
        <v>99.5366635162859</v>
      </c>
      <c r="L366">
        <v>0.0359604435121366</v>
      </c>
      <c r="M366">
        <v>0.0670000000000073</v>
      </c>
      <c r="N366">
        <v>0.0310328855951863</v>
      </c>
      <c r="O366">
        <v>215.822</v>
      </c>
      <c r="P366" t="s">
        <v>266</v>
      </c>
      <c r="R366">
        <v>0</v>
      </c>
      <c r="S366">
        <v>6225</v>
      </c>
      <c r="T366">
        <v>6240</v>
      </c>
      <c r="U366">
        <v>6231</v>
      </c>
      <c r="V366">
        <v>6227</v>
      </c>
      <c r="W366">
        <v>1</v>
      </c>
      <c r="X366">
        <v>1</v>
      </c>
      <c r="Y366" t="s">
        <v>637</v>
      </c>
      <c r="Z366" t="s">
        <v>86</v>
      </c>
      <c r="AA366" t="s">
        <v>605</v>
      </c>
    </row>
    <row r="367" spans="1:27">
      <c r="A367" t="s">
        <v>1</v>
      </c>
      <c r="B367">
        <v>2</v>
      </c>
      <c r="C367">
        <v>377</v>
      </c>
      <c r="D367" t="s">
        <v>265</v>
      </c>
      <c r="E367">
        <v>128.558</v>
      </c>
      <c r="F367">
        <v>124.7</v>
      </c>
      <c r="G367">
        <v>0.021</v>
      </c>
      <c r="H367">
        <v>124.548</v>
      </c>
      <c r="I367">
        <v>0.0168404170008019</v>
      </c>
      <c r="J367">
        <v>99.878107457899</v>
      </c>
      <c r="K367">
        <v>96.9990198976338</v>
      </c>
      <c r="L367">
        <v>0.0163350394374524</v>
      </c>
      <c r="M367">
        <v>0.131</v>
      </c>
      <c r="N367">
        <v>0.105052125100241</v>
      </c>
      <c r="O367">
        <v>124.679</v>
      </c>
      <c r="P367" t="s">
        <v>266</v>
      </c>
      <c r="R367">
        <v>0</v>
      </c>
      <c r="S367">
        <v>6244</v>
      </c>
      <c r="T367">
        <v>6258</v>
      </c>
      <c r="U367">
        <v>6249</v>
      </c>
      <c r="V367">
        <v>6246</v>
      </c>
      <c r="W367">
        <v>1</v>
      </c>
      <c r="X367">
        <v>1</v>
      </c>
      <c r="Y367" t="s">
        <v>638</v>
      </c>
      <c r="Z367" t="s">
        <v>86</v>
      </c>
      <c r="AA367" t="s">
        <v>605</v>
      </c>
    </row>
    <row r="368" spans="1:27">
      <c r="A368" t="s">
        <v>1</v>
      </c>
      <c r="B368">
        <v>2</v>
      </c>
      <c r="C368">
        <v>378</v>
      </c>
      <c r="D368" t="s">
        <v>265</v>
      </c>
      <c r="E368">
        <v>112.012</v>
      </c>
      <c r="F368">
        <v>110.2</v>
      </c>
      <c r="G368">
        <v>4.04</v>
      </c>
      <c r="H368">
        <v>106.039</v>
      </c>
      <c r="I368">
        <v>3.66606170598911</v>
      </c>
      <c r="J368">
        <v>96.2241379310345</v>
      </c>
      <c r="K368">
        <v>98.3823161804092</v>
      </c>
      <c r="L368">
        <v>3.60675641895511</v>
      </c>
      <c r="M368">
        <v>0.120999999999995</v>
      </c>
      <c r="N368">
        <v>0.109800362976402</v>
      </c>
      <c r="O368">
        <v>106.16</v>
      </c>
      <c r="P368" t="s">
        <v>266</v>
      </c>
      <c r="R368">
        <v>0</v>
      </c>
      <c r="S368">
        <v>6260</v>
      </c>
      <c r="T368">
        <v>6274</v>
      </c>
      <c r="U368">
        <v>6265</v>
      </c>
      <c r="V368">
        <v>6262</v>
      </c>
      <c r="W368">
        <v>1</v>
      </c>
      <c r="X368">
        <v>1</v>
      </c>
      <c r="Y368" t="s">
        <v>639</v>
      </c>
      <c r="Z368" t="s">
        <v>86</v>
      </c>
      <c r="AA368" t="s">
        <v>605</v>
      </c>
    </row>
    <row r="369" spans="1:27">
      <c r="A369" t="s">
        <v>1</v>
      </c>
      <c r="B369">
        <v>2</v>
      </c>
      <c r="C369">
        <v>379</v>
      </c>
      <c r="D369" t="s">
        <v>265</v>
      </c>
      <c r="E369">
        <v>67.438</v>
      </c>
      <c r="F369">
        <v>66.4</v>
      </c>
      <c r="G369">
        <v>3.245</v>
      </c>
      <c r="H369">
        <v>63.097</v>
      </c>
      <c r="I369">
        <v>4.88704819277108</v>
      </c>
      <c r="J369">
        <v>95.0256024096385</v>
      </c>
      <c r="K369">
        <v>98.4608084462766</v>
      </c>
      <c r="L369">
        <v>4.81182715976156</v>
      </c>
      <c r="M369">
        <v>0.0580000000000069</v>
      </c>
      <c r="N369">
        <v>0.0873493975903719</v>
      </c>
      <c r="O369">
        <v>63.155</v>
      </c>
      <c r="P369" t="s">
        <v>266</v>
      </c>
      <c r="R369">
        <v>0</v>
      </c>
      <c r="S369">
        <v>6276</v>
      </c>
      <c r="T369">
        <v>6290</v>
      </c>
      <c r="U369">
        <v>6281</v>
      </c>
      <c r="V369">
        <v>6278</v>
      </c>
      <c r="W369">
        <v>1</v>
      </c>
      <c r="X369">
        <v>1</v>
      </c>
      <c r="Y369" t="s">
        <v>640</v>
      </c>
      <c r="Z369" t="s">
        <v>86</v>
      </c>
      <c r="AA369" t="s">
        <v>605</v>
      </c>
    </row>
    <row r="370" spans="1:27">
      <c r="A370" t="s">
        <v>1</v>
      </c>
      <c r="B370">
        <v>2</v>
      </c>
      <c r="C370">
        <v>380</v>
      </c>
      <c r="D370" t="s">
        <v>265</v>
      </c>
      <c r="E370">
        <v>85.413</v>
      </c>
      <c r="F370">
        <v>84.5</v>
      </c>
      <c r="G370">
        <v>4.552</v>
      </c>
      <c r="H370">
        <v>79.922</v>
      </c>
      <c r="I370">
        <v>5.38698224852071</v>
      </c>
      <c r="J370">
        <v>94.5822485207101</v>
      </c>
      <c r="K370">
        <v>98.9310760657043</v>
      </c>
      <c r="L370">
        <v>5.32939950593001</v>
      </c>
      <c r="M370">
        <v>0.0260000000000105</v>
      </c>
      <c r="N370">
        <v>0.0307692307692431</v>
      </c>
      <c r="O370">
        <v>79.948</v>
      </c>
      <c r="P370" t="s">
        <v>266</v>
      </c>
      <c r="R370">
        <v>0</v>
      </c>
      <c r="S370">
        <v>6292</v>
      </c>
      <c r="T370">
        <v>6306</v>
      </c>
      <c r="U370">
        <v>6297</v>
      </c>
      <c r="V370">
        <v>6294</v>
      </c>
      <c r="W370">
        <v>1</v>
      </c>
      <c r="X370">
        <v>1</v>
      </c>
      <c r="Y370" t="s">
        <v>641</v>
      </c>
      <c r="Z370" t="s">
        <v>86</v>
      </c>
      <c r="AA370" t="s">
        <v>605</v>
      </c>
    </row>
    <row r="371" spans="1:27">
      <c r="A371" t="s">
        <v>1</v>
      </c>
      <c r="B371">
        <v>2</v>
      </c>
      <c r="C371">
        <v>381</v>
      </c>
      <c r="D371" t="s">
        <v>265</v>
      </c>
      <c r="E371">
        <v>103.181</v>
      </c>
      <c r="F371">
        <v>102.2</v>
      </c>
      <c r="G371">
        <v>2.868</v>
      </c>
      <c r="H371">
        <v>99.236</v>
      </c>
      <c r="I371">
        <v>2.80626223091976</v>
      </c>
      <c r="J371">
        <v>97.0998043052838</v>
      </c>
      <c r="K371">
        <v>99.0492435622838</v>
      </c>
      <c r="L371">
        <v>2.7795815121001</v>
      </c>
      <c r="M371">
        <v>0.0960000000000036</v>
      </c>
      <c r="N371">
        <v>0.0939334637964811</v>
      </c>
      <c r="O371">
        <v>99.332</v>
      </c>
      <c r="P371" t="s">
        <v>266</v>
      </c>
      <c r="R371">
        <v>0</v>
      </c>
      <c r="S371">
        <v>6308</v>
      </c>
      <c r="T371">
        <v>6322</v>
      </c>
      <c r="U371">
        <v>6313</v>
      </c>
      <c r="V371">
        <v>6310</v>
      </c>
      <c r="W371">
        <v>1</v>
      </c>
      <c r="X371">
        <v>1</v>
      </c>
      <c r="Y371" t="s">
        <v>642</v>
      </c>
      <c r="Z371" t="s">
        <v>86</v>
      </c>
      <c r="AA371" t="s">
        <v>605</v>
      </c>
    </row>
    <row r="372" spans="1:27">
      <c r="A372" t="s">
        <v>1</v>
      </c>
      <c r="B372">
        <v>2</v>
      </c>
      <c r="C372">
        <v>382</v>
      </c>
      <c r="D372" t="s">
        <v>265</v>
      </c>
      <c r="E372">
        <v>199.175</v>
      </c>
      <c r="F372">
        <v>198.2</v>
      </c>
      <c r="G372">
        <v>2.524</v>
      </c>
      <c r="H372">
        <v>195.55</v>
      </c>
      <c r="I372">
        <v>1.27346115035318</v>
      </c>
      <c r="J372">
        <v>98.6629667003027</v>
      </c>
      <c r="K372">
        <v>99.5104807330237</v>
      </c>
      <c r="L372">
        <v>1.26722731266474</v>
      </c>
      <c r="M372">
        <v>0.125999999999976</v>
      </c>
      <c r="N372">
        <v>0.0635721493440849</v>
      </c>
      <c r="O372">
        <v>195.676</v>
      </c>
      <c r="P372" t="s">
        <v>266</v>
      </c>
      <c r="R372">
        <v>0</v>
      </c>
      <c r="S372">
        <v>6324</v>
      </c>
      <c r="T372">
        <v>6338</v>
      </c>
      <c r="U372">
        <v>6329</v>
      </c>
      <c r="V372">
        <v>6326</v>
      </c>
      <c r="W372">
        <v>1</v>
      </c>
      <c r="X372">
        <v>1</v>
      </c>
      <c r="Y372" t="s">
        <v>643</v>
      </c>
      <c r="Z372" t="s">
        <v>86</v>
      </c>
      <c r="AA372" t="s">
        <v>605</v>
      </c>
    </row>
    <row r="373" spans="1:27">
      <c r="A373" t="s">
        <v>1</v>
      </c>
      <c r="B373">
        <v>2</v>
      </c>
      <c r="C373">
        <v>383</v>
      </c>
      <c r="D373" t="s">
        <v>265</v>
      </c>
      <c r="E373">
        <v>127.637</v>
      </c>
      <c r="F373">
        <v>126.6</v>
      </c>
      <c r="G373">
        <v>6.624</v>
      </c>
      <c r="H373">
        <v>119.948</v>
      </c>
      <c r="I373">
        <v>5.23222748815166</v>
      </c>
      <c r="J373">
        <v>94.7456556082148</v>
      </c>
      <c r="K373">
        <v>99.1875396632638</v>
      </c>
      <c r="L373">
        <v>5.18971771508262</v>
      </c>
      <c r="M373">
        <v>0.0280000000000058</v>
      </c>
      <c r="N373">
        <v>0.0221169036334959</v>
      </c>
      <c r="O373">
        <v>119.976</v>
      </c>
      <c r="P373" t="s">
        <v>266</v>
      </c>
      <c r="R373">
        <v>0</v>
      </c>
      <c r="S373">
        <v>6340</v>
      </c>
      <c r="T373">
        <v>6354</v>
      </c>
      <c r="U373">
        <v>6345</v>
      </c>
      <c r="V373">
        <v>6342</v>
      </c>
      <c r="W373">
        <v>1</v>
      </c>
      <c r="X373">
        <v>1</v>
      </c>
      <c r="Y373" t="s">
        <v>644</v>
      </c>
      <c r="Z373" t="s">
        <v>86</v>
      </c>
      <c r="AA373" t="s">
        <v>605</v>
      </c>
    </row>
    <row r="374" spans="1:27">
      <c r="A374" t="s">
        <v>1</v>
      </c>
      <c r="B374">
        <v>2</v>
      </c>
      <c r="C374">
        <v>384</v>
      </c>
      <c r="D374" t="s">
        <v>265</v>
      </c>
      <c r="E374">
        <v>119.647</v>
      </c>
      <c r="F374">
        <v>115.2</v>
      </c>
      <c r="G374">
        <v>16.934</v>
      </c>
      <c r="H374">
        <v>98.188</v>
      </c>
      <c r="I374">
        <v>14.6996527777778</v>
      </c>
      <c r="J374">
        <v>85.2326388888889</v>
      </c>
      <c r="K374">
        <v>96.2832331775974</v>
      </c>
      <c r="L374">
        <v>14.153300960325</v>
      </c>
      <c r="M374">
        <v>0.078000000000003</v>
      </c>
      <c r="N374">
        <v>0.0677083333333359</v>
      </c>
      <c r="O374">
        <v>98.266</v>
      </c>
      <c r="P374" t="s">
        <v>266</v>
      </c>
      <c r="R374">
        <v>0</v>
      </c>
      <c r="S374">
        <v>6358</v>
      </c>
      <c r="T374">
        <v>6372</v>
      </c>
      <c r="U374">
        <v>6363</v>
      </c>
      <c r="V374">
        <v>6360</v>
      </c>
      <c r="W374">
        <v>1</v>
      </c>
      <c r="X374">
        <v>1</v>
      </c>
      <c r="Y374" t="s">
        <v>645</v>
      </c>
      <c r="Z374" t="s">
        <v>86</v>
      </c>
      <c r="AA374" t="s">
        <v>605</v>
      </c>
    </row>
    <row r="375" spans="1:27">
      <c r="A375" t="s">
        <v>1</v>
      </c>
      <c r="B375">
        <v>2</v>
      </c>
      <c r="C375">
        <v>385</v>
      </c>
      <c r="D375" t="s">
        <v>265</v>
      </c>
      <c r="E375">
        <v>112.144</v>
      </c>
      <c r="F375">
        <v>110.3</v>
      </c>
      <c r="G375">
        <v>5.098</v>
      </c>
      <c r="H375">
        <v>105.146</v>
      </c>
      <c r="I375">
        <v>4.6219401631913</v>
      </c>
      <c r="J375">
        <v>95.3272892112421</v>
      </c>
      <c r="K375">
        <v>98.3556855471537</v>
      </c>
      <c r="L375">
        <v>4.54594093308603</v>
      </c>
      <c r="M375">
        <v>0.0559999999999974</v>
      </c>
      <c r="N375">
        <v>0.0507706255666341</v>
      </c>
      <c r="O375">
        <v>105.202</v>
      </c>
      <c r="P375" t="s">
        <v>266</v>
      </c>
      <c r="R375">
        <v>0</v>
      </c>
      <c r="S375">
        <v>6374</v>
      </c>
      <c r="T375">
        <v>6388</v>
      </c>
      <c r="U375">
        <v>6379</v>
      </c>
      <c r="V375">
        <v>6376</v>
      </c>
      <c r="W375">
        <v>1</v>
      </c>
      <c r="X375">
        <v>1</v>
      </c>
      <c r="Y375" t="s">
        <v>646</v>
      </c>
      <c r="Z375" t="s">
        <v>86</v>
      </c>
      <c r="AA375" t="s">
        <v>605</v>
      </c>
    </row>
    <row r="376" spans="1:27">
      <c r="A376" t="s">
        <v>1</v>
      </c>
      <c r="B376">
        <v>2</v>
      </c>
      <c r="C376">
        <v>386</v>
      </c>
      <c r="D376" t="s">
        <v>265</v>
      </c>
      <c r="E376">
        <v>116.99</v>
      </c>
      <c r="F376">
        <v>116.1</v>
      </c>
      <c r="G376">
        <v>4.007</v>
      </c>
      <c r="H376">
        <v>112.043</v>
      </c>
      <c r="I376">
        <v>3.45133505598622</v>
      </c>
      <c r="J376">
        <v>96.5055986218777</v>
      </c>
      <c r="K376">
        <v>99.2392512180528</v>
      </c>
      <c r="L376">
        <v>3.42507906658689</v>
      </c>
      <c r="M376">
        <v>0.0499999999999829</v>
      </c>
      <c r="N376">
        <v>0.0430663221360749</v>
      </c>
      <c r="O376">
        <v>112.093</v>
      </c>
      <c r="P376" t="s">
        <v>266</v>
      </c>
      <c r="R376">
        <v>0</v>
      </c>
      <c r="S376">
        <v>6390</v>
      </c>
      <c r="T376">
        <v>6404</v>
      </c>
      <c r="U376">
        <v>6395</v>
      </c>
      <c r="V376">
        <v>6392</v>
      </c>
      <c r="W376">
        <v>1</v>
      </c>
      <c r="X376">
        <v>1</v>
      </c>
      <c r="Y376" t="s">
        <v>647</v>
      </c>
      <c r="Z376" t="s">
        <v>86</v>
      </c>
      <c r="AA376" t="s">
        <v>605</v>
      </c>
    </row>
    <row r="377" spans="1:27">
      <c r="A377" t="s">
        <v>1</v>
      </c>
      <c r="B377">
        <v>2</v>
      </c>
      <c r="C377">
        <v>387</v>
      </c>
      <c r="D377" t="s">
        <v>265</v>
      </c>
      <c r="E377">
        <v>123.729</v>
      </c>
      <c r="F377">
        <v>122.9</v>
      </c>
      <c r="G377">
        <v>3.45</v>
      </c>
      <c r="H377">
        <v>119.377</v>
      </c>
      <c r="I377">
        <v>2.80716029292107</v>
      </c>
      <c r="J377">
        <v>97.13344182262</v>
      </c>
      <c r="K377">
        <v>99.329987310978</v>
      </c>
      <c r="L377">
        <v>2.78835196275732</v>
      </c>
      <c r="M377">
        <v>0.0730000000000075</v>
      </c>
      <c r="N377">
        <v>0.0593978844589158</v>
      </c>
      <c r="O377">
        <v>119.45</v>
      </c>
      <c r="P377" t="s">
        <v>266</v>
      </c>
      <c r="R377">
        <v>0</v>
      </c>
      <c r="S377">
        <v>6406</v>
      </c>
      <c r="T377">
        <v>6420</v>
      </c>
      <c r="U377">
        <v>6411</v>
      </c>
      <c r="V377">
        <v>6408</v>
      </c>
      <c r="W377">
        <v>1</v>
      </c>
      <c r="X377">
        <v>1</v>
      </c>
      <c r="Y377" t="s">
        <v>648</v>
      </c>
      <c r="Z377" t="s">
        <v>86</v>
      </c>
      <c r="AA377" t="s">
        <v>605</v>
      </c>
    </row>
    <row r="378" spans="1:27">
      <c r="A378" t="s">
        <v>1</v>
      </c>
      <c r="B378">
        <v>2</v>
      </c>
      <c r="C378">
        <v>388</v>
      </c>
      <c r="D378" t="s">
        <v>265</v>
      </c>
      <c r="E378">
        <v>162.908</v>
      </c>
      <c r="F378">
        <v>161.2</v>
      </c>
      <c r="G378">
        <v>2.761</v>
      </c>
      <c r="H378">
        <v>158.339</v>
      </c>
      <c r="I378">
        <v>1.71277915632754</v>
      </c>
      <c r="J378">
        <v>98.2251861042184</v>
      </c>
      <c r="K378">
        <v>98.9515554791662</v>
      </c>
      <c r="L378">
        <v>1.69482161710904</v>
      </c>
      <c r="M378">
        <v>0.0999999999999943</v>
      </c>
      <c r="N378">
        <v>0.0620347394540908</v>
      </c>
      <c r="O378">
        <v>158.439</v>
      </c>
      <c r="P378" t="s">
        <v>266</v>
      </c>
      <c r="R378">
        <v>0</v>
      </c>
      <c r="S378">
        <v>6424</v>
      </c>
      <c r="T378">
        <v>6438</v>
      </c>
      <c r="U378">
        <v>6429</v>
      </c>
      <c r="V378">
        <v>6426</v>
      </c>
      <c r="W378">
        <v>1</v>
      </c>
      <c r="X378">
        <v>1</v>
      </c>
      <c r="Y378" t="s">
        <v>649</v>
      </c>
      <c r="Z378" t="s">
        <v>86</v>
      </c>
      <c r="AA378" t="s">
        <v>605</v>
      </c>
    </row>
    <row r="379" spans="1:27">
      <c r="A379" t="s">
        <v>1</v>
      </c>
      <c r="B379">
        <v>2</v>
      </c>
      <c r="C379">
        <v>389</v>
      </c>
      <c r="D379" t="s">
        <v>265</v>
      </c>
      <c r="E379">
        <v>144.365</v>
      </c>
      <c r="F379">
        <v>142.8</v>
      </c>
      <c r="G379">
        <v>110.087</v>
      </c>
      <c r="H379">
        <v>32.59</v>
      </c>
      <c r="I379">
        <v>77.0917366946779</v>
      </c>
      <c r="J379">
        <v>22.8221288515406</v>
      </c>
      <c r="K379">
        <v>98.9159422297648</v>
      </c>
      <c r="L379">
        <v>76.25601773283</v>
      </c>
      <c r="M379">
        <v>0.12299999999999</v>
      </c>
      <c r="N379">
        <v>0.0861344537815059</v>
      </c>
      <c r="O379">
        <v>32.713</v>
      </c>
      <c r="P379" t="s">
        <v>266</v>
      </c>
      <c r="R379">
        <v>0</v>
      </c>
      <c r="S379">
        <v>6440</v>
      </c>
      <c r="T379">
        <v>6454</v>
      </c>
      <c r="U379">
        <v>6445</v>
      </c>
      <c r="V379">
        <v>6442</v>
      </c>
      <c r="W379">
        <v>1</v>
      </c>
      <c r="X379">
        <v>1</v>
      </c>
      <c r="Y379" t="s">
        <v>650</v>
      </c>
      <c r="Z379" t="s">
        <v>86</v>
      </c>
      <c r="AA379" t="s">
        <v>605</v>
      </c>
    </row>
    <row r="380" spans="1:27">
      <c r="A380" t="s">
        <v>1</v>
      </c>
      <c r="B380">
        <v>2</v>
      </c>
      <c r="C380">
        <v>390</v>
      </c>
      <c r="D380" t="s">
        <v>265</v>
      </c>
      <c r="E380">
        <v>142.884</v>
      </c>
      <c r="F380">
        <v>140.5</v>
      </c>
      <c r="G380">
        <v>4.001</v>
      </c>
      <c r="H380">
        <v>136.425</v>
      </c>
      <c r="I380">
        <v>2.84768683274021</v>
      </c>
      <c r="J380">
        <v>97.0996441281139</v>
      </c>
      <c r="K380">
        <v>98.331513675429</v>
      </c>
      <c r="L380">
        <v>2.80017356736933</v>
      </c>
      <c r="M380">
        <v>0.0739999999999839</v>
      </c>
      <c r="N380">
        <v>0.052669039145896</v>
      </c>
      <c r="O380">
        <v>136.499</v>
      </c>
      <c r="P380" t="s">
        <v>266</v>
      </c>
      <c r="R380">
        <v>0</v>
      </c>
      <c r="S380">
        <v>6456</v>
      </c>
      <c r="T380">
        <v>6470</v>
      </c>
      <c r="U380">
        <v>6461</v>
      </c>
      <c r="V380">
        <v>6458</v>
      </c>
      <c r="W380">
        <v>1</v>
      </c>
      <c r="X380">
        <v>1</v>
      </c>
      <c r="Y380" t="s">
        <v>651</v>
      </c>
      <c r="Z380" t="s">
        <v>86</v>
      </c>
      <c r="AA380" t="s">
        <v>605</v>
      </c>
    </row>
    <row r="381" spans="1:27">
      <c r="A381" t="s">
        <v>1</v>
      </c>
      <c r="B381">
        <v>2</v>
      </c>
      <c r="C381">
        <v>391</v>
      </c>
      <c r="D381" t="s">
        <v>265</v>
      </c>
      <c r="E381">
        <v>147.783</v>
      </c>
      <c r="F381">
        <v>146.2</v>
      </c>
      <c r="G381">
        <v>3.251</v>
      </c>
      <c r="H381">
        <v>142.848</v>
      </c>
      <c r="I381">
        <v>2.22366621067031</v>
      </c>
      <c r="J381">
        <v>97.7072503419973</v>
      </c>
      <c r="K381">
        <v>98.9288348456859</v>
      </c>
      <c r="L381">
        <v>2.19984707307336</v>
      </c>
      <c r="M381">
        <v>0.100999999999971</v>
      </c>
      <c r="N381">
        <v>0.0690834473324013</v>
      </c>
      <c r="O381">
        <v>142.949</v>
      </c>
      <c r="P381" t="s">
        <v>266</v>
      </c>
      <c r="R381">
        <v>0</v>
      </c>
      <c r="S381">
        <v>6472</v>
      </c>
      <c r="T381">
        <v>6486</v>
      </c>
      <c r="U381">
        <v>6477</v>
      </c>
      <c r="V381">
        <v>6474</v>
      </c>
      <c r="W381">
        <v>1</v>
      </c>
      <c r="X381">
        <v>1</v>
      </c>
      <c r="Y381" t="s">
        <v>652</v>
      </c>
      <c r="Z381" t="s">
        <v>86</v>
      </c>
      <c r="AA381" t="s">
        <v>605</v>
      </c>
    </row>
    <row r="382" spans="1:27">
      <c r="A382" t="s">
        <v>1</v>
      </c>
      <c r="B382">
        <v>2</v>
      </c>
      <c r="C382">
        <v>392</v>
      </c>
      <c r="D382" t="s">
        <v>265</v>
      </c>
      <c r="E382">
        <v>164.925</v>
      </c>
      <c r="F382">
        <v>163.8</v>
      </c>
      <c r="G382">
        <v>2.696</v>
      </c>
      <c r="H382">
        <v>161.031</v>
      </c>
      <c r="I382">
        <v>1.64590964590965</v>
      </c>
      <c r="J382">
        <v>98.3095238095238</v>
      </c>
      <c r="K382">
        <v>99.3178717598909</v>
      </c>
      <c r="L382">
        <v>1.63468243140822</v>
      </c>
      <c r="M382">
        <v>0.0730000000000075</v>
      </c>
      <c r="N382">
        <v>0.0445665445665491</v>
      </c>
      <c r="O382">
        <v>161.104</v>
      </c>
      <c r="P382" t="s">
        <v>266</v>
      </c>
      <c r="R382">
        <v>0</v>
      </c>
      <c r="S382">
        <v>6488</v>
      </c>
      <c r="T382">
        <v>6502</v>
      </c>
      <c r="U382">
        <v>6493</v>
      </c>
      <c r="V382">
        <v>6490</v>
      </c>
      <c r="W382">
        <v>1</v>
      </c>
      <c r="X382">
        <v>1</v>
      </c>
      <c r="Y382" t="s">
        <v>653</v>
      </c>
      <c r="Z382" t="s">
        <v>86</v>
      </c>
      <c r="AA382" t="s">
        <v>605</v>
      </c>
    </row>
    <row r="383" spans="1:27">
      <c r="A383" t="s">
        <v>1</v>
      </c>
      <c r="B383">
        <v>2</v>
      </c>
      <c r="C383">
        <v>393</v>
      </c>
      <c r="D383" t="s">
        <v>265</v>
      </c>
      <c r="E383">
        <v>145.392</v>
      </c>
      <c r="F383">
        <v>144.2</v>
      </c>
      <c r="G383">
        <v>2.295</v>
      </c>
      <c r="H383">
        <v>141.849</v>
      </c>
      <c r="I383">
        <v>1.59153952843273</v>
      </c>
      <c r="J383">
        <v>98.369625520111</v>
      </c>
      <c r="K383">
        <v>99.1801474634093</v>
      </c>
      <c r="L383">
        <v>1.57849125123803</v>
      </c>
      <c r="M383">
        <v>0.0560000000000116</v>
      </c>
      <c r="N383">
        <v>0.0388349514563187</v>
      </c>
      <c r="O383">
        <v>141.905</v>
      </c>
      <c r="P383" t="s">
        <v>266</v>
      </c>
      <c r="R383">
        <v>0</v>
      </c>
      <c r="S383">
        <v>6504</v>
      </c>
      <c r="T383">
        <v>6518</v>
      </c>
      <c r="U383">
        <v>6509</v>
      </c>
      <c r="V383">
        <v>6506</v>
      </c>
      <c r="W383">
        <v>1</v>
      </c>
      <c r="X383">
        <v>1</v>
      </c>
      <c r="Y383" t="s">
        <v>654</v>
      </c>
      <c r="Z383" t="s">
        <v>86</v>
      </c>
      <c r="AA383" t="s">
        <v>605</v>
      </c>
    </row>
    <row r="384" spans="1:27">
      <c r="A384" t="s">
        <v>1</v>
      </c>
      <c r="B384">
        <v>2</v>
      </c>
      <c r="C384">
        <v>395</v>
      </c>
      <c r="D384" t="s">
        <v>265</v>
      </c>
      <c r="E384">
        <v>15.531</v>
      </c>
      <c r="F384">
        <v>15</v>
      </c>
      <c r="G384">
        <v>1.884</v>
      </c>
      <c r="H384">
        <v>13.067</v>
      </c>
      <c r="I384">
        <v>12.56</v>
      </c>
      <c r="J384">
        <v>87.1133333333333</v>
      </c>
      <c r="K384">
        <v>96.5810314854163</v>
      </c>
      <c r="L384">
        <v>12.1305775545683</v>
      </c>
      <c r="M384">
        <v>0.0489999999999995</v>
      </c>
      <c r="N384">
        <v>0.326666666666663</v>
      </c>
      <c r="O384">
        <v>13.116</v>
      </c>
      <c r="P384" t="s">
        <v>266</v>
      </c>
      <c r="R384">
        <v>0</v>
      </c>
      <c r="S384">
        <v>6545</v>
      </c>
      <c r="T384">
        <v>6559</v>
      </c>
      <c r="U384">
        <v>6550</v>
      </c>
      <c r="V384">
        <v>6547</v>
      </c>
      <c r="W384">
        <v>1</v>
      </c>
      <c r="X384">
        <v>1</v>
      </c>
      <c r="Y384" t="s">
        <v>655</v>
      </c>
      <c r="Z384" t="s">
        <v>86</v>
      </c>
      <c r="AA384" t="s">
        <v>656</v>
      </c>
    </row>
    <row r="385" spans="1:27">
      <c r="A385" t="s">
        <v>1</v>
      </c>
      <c r="B385">
        <v>2</v>
      </c>
      <c r="C385">
        <v>396</v>
      </c>
      <c r="D385" t="s">
        <v>265</v>
      </c>
      <c r="E385">
        <v>23.023</v>
      </c>
      <c r="F385">
        <v>22.4</v>
      </c>
      <c r="G385">
        <v>1.61</v>
      </c>
      <c r="H385">
        <v>20.768</v>
      </c>
      <c r="I385">
        <v>7.1875</v>
      </c>
      <c r="J385">
        <v>92.7142857142857</v>
      </c>
      <c r="K385">
        <v>97.2940103374886</v>
      </c>
      <c r="L385">
        <v>6.99300699300699</v>
      </c>
      <c r="M385">
        <v>0.0219999999999985</v>
      </c>
      <c r="N385">
        <v>0.0982142857142789</v>
      </c>
      <c r="O385">
        <v>20.79</v>
      </c>
      <c r="P385" t="s">
        <v>266</v>
      </c>
      <c r="R385">
        <v>0</v>
      </c>
      <c r="S385">
        <v>6561</v>
      </c>
      <c r="T385">
        <v>6575</v>
      </c>
      <c r="U385">
        <v>6566</v>
      </c>
      <c r="V385">
        <v>6563</v>
      </c>
      <c r="W385">
        <v>1</v>
      </c>
      <c r="X385">
        <v>1</v>
      </c>
      <c r="Y385" t="s">
        <v>657</v>
      </c>
      <c r="Z385" t="s">
        <v>86</v>
      </c>
      <c r="AA385" t="s">
        <v>656</v>
      </c>
    </row>
    <row r="386" spans="1:27">
      <c r="A386" t="s">
        <v>1</v>
      </c>
      <c r="B386">
        <v>2</v>
      </c>
      <c r="C386">
        <v>397</v>
      </c>
      <c r="D386" t="s">
        <v>265</v>
      </c>
      <c r="E386">
        <v>44.859</v>
      </c>
      <c r="F386">
        <v>44.2</v>
      </c>
      <c r="G386">
        <v>1.202</v>
      </c>
      <c r="H386">
        <v>42.94</v>
      </c>
      <c r="I386">
        <v>2.71945701357466</v>
      </c>
      <c r="J386">
        <v>97.1493212669683</v>
      </c>
      <c r="K386">
        <v>98.5309525401815</v>
      </c>
      <c r="L386">
        <v>2.67950689939588</v>
      </c>
      <c r="M386">
        <v>0.0580000000000069</v>
      </c>
      <c r="N386">
        <v>0.131221719457029</v>
      </c>
      <c r="O386">
        <v>42.998</v>
      </c>
      <c r="P386" t="s">
        <v>266</v>
      </c>
      <c r="R386">
        <v>0</v>
      </c>
      <c r="S386">
        <v>6577</v>
      </c>
      <c r="T386">
        <v>6591</v>
      </c>
      <c r="U386">
        <v>6582</v>
      </c>
      <c r="V386">
        <v>6579</v>
      </c>
      <c r="W386">
        <v>1</v>
      </c>
      <c r="X386">
        <v>1</v>
      </c>
      <c r="Y386" t="s">
        <v>658</v>
      </c>
      <c r="Z386" t="s">
        <v>86</v>
      </c>
      <c r="AA386" t="s">
        <v>656</v>
      </c>
    </row>
    <row r="387" spans="1:27">
      <c r="A387" t="s">
        <v>1</v>
      </c>
      <c r="B387">
        <v>2</v>
      </c>
      <c r="C387">
        <v>398</v>
      </c>
      <c r="D387" t="s">
        <v>265</v>
      </c>
      <c r="E387">
        <v>53.581</v>
      </c>
      <c r="F387">
        <v>52.2</v>
      </c>
      <c r="G387">
        <v>0.536</v>
      </c>
      <c r="H387">
        <v>51.604</v>
      </c>
      <c r="I387">
        <v>1.02681992337165</v>
      </c>
      <c r="J387">
        <v>98.8582375478927</v>
      </c>
      <c r="K387">
        <v>97.4225938299024</v>
      </c>
      <c r="L387">
        <v>1.00035460331088</v>
      </c>
      <c r="M387">
        <v>0.0600000000000023</v>
      </c>
      <c r="N387">
        <v>0.114942528735637</v>
      </c>
      <c r="O387">
        <v>51.664</v>
      </c>
      <c r="P387" t="s">
        <v>266</v>
      </c>
      <c r="R387">
        <v>0</v>
      </c>
      <c r="S387">
        <v>6593</v>
      </c>
      <c r="T387">
        <v>6607</v>
      </c>
      <c r="U387">
        <v>6598</v>
      </c>
      <c r="V387">
        <v>6595</v>
      </c>
      <c r="W387">
        <v>1</v>
      </c>
      <c r="X387">
        <v>1</v>
      </c>
      <c r="Y387" t="s">
        <v>659</v>
      </c>
      <c r="Z387" t="s">
        <v>86</v>
      </c>
      <c r="AA387" t="s">
        <v>656</v>
      </c>
    </row>
    <row r="388" spans="1:27">
      <c r="A388" t="s">
        <v>1</v>
      </c>
      <c r="B388">
        <v>2</v>
      </c>
      <c r="C388">
        <v>399</v>
      </c>
      <c r="D388" t="s">
        <v>265</v>
      </c>
      <c r="E388">
        <v>82.664</v>
      </c>
      <c r="F388">
        <v>81.8</v>
      </c>
      <c r="G388">
        <v>6.548</v>
      </c>
      <c r="H388">
        <v>75.173</v>
      </c>
      <c r="I388">
        <v>8.00488997555012</v>
      </c>
      <c r="J388">
        <v>91.898533007335</v>
      </c>
      <c r="K388">
        <v>98.9548049937095</v>
      </c>
      <c r="L388">
        <v>7.92122326526662</v>
      </c>
      <c r="M388">
        <v>0.0789999999999935</v>
      </c>
      <c r="N388">
        <v>0.0965770171149065</v>
      </c>
      <c r="O388">
        <v>75.252</v>
      </c>
      <c r="P388" t="s">
        <v>266</v>
      </c>
      <c r="R388">
        <v>0</v>
      </c>
      <c r="S388">
        <v>6609</v>
      </c>
      <c r="T388">
        <v>6623</v>
      </c>
      <c r="U388">
        <v>6614</v>
      </c>
      <c r="V388">
        <v>6611</v>
      </c>
      <c r="W388">
        <v>1</v>
      </c>
      <c r="X388">
        <v>1</v>
      </c>
      <c r="Y388" t="s">
        <v>660</v>
      </c>
      <c r="Z388" t="s">
        <v>86</v>
      </c>
      <c r="AA388" t="s">
        <v>656</v>
      </c>
    </row>
    <row r="389" spans="1:27">
      <c r="A389" t="s">
        <v>1</v>
      </c>
      <c r="B389">
        <v>2</v>
      </c>
      <c r="C389">
        <v>400</v>
      </c>
      <c r="D389" t="s">
        <v>265</v>
      </c>
      <c r="E389">
        <v>83.974</v>
      </c>
      <c r="F389">
        <v>82.9</v>
      </c>
      <c r="G389">
        <v>1.859</v>
      </c>
      <c r="H389">
        <v>80.903</v>
      </c>
      <c r="I389">
        <v>2.24246079613993</v>
      </c>
      <c r="J389">
        <v>97.5910735826297</v>
      </c>
      <c r="K389">
        <v>98.7210327005978</v>
      </c>
      <c r="L389">
        <v>2.21378045585538</v>
      </c>
      <c r="M389">
        <v>0.138000000000005</v>
      </c>
      <c r="N389">
        <v>0.166465621230404</v>
      </c>
      <c r="O389">
        <v>81.041</v>
      </c>
      <c r="P389" t="s">
        <v>266</v>
      </c>
      <c r="R389">
        <v>0</v>
      </c>
      <c r="S389">
        <v>6625</v>
      </c>
      <c r="T389">
        <v>6639</v>
      </c>
      <c r="U389">
        <v>6630</v>
      </c>
      <c r="V389">
        <v>6627</v>
      </c>
      <c r="W389">
        <v>1</v>
      </c>
      <c r="X389">
        <v>1</v>
      </c>
      <c r="Y389" t="s">
        <v>661</v>
      </c>
      <c r="Z389" t="s">
        <v>86</v>
      </c>
      <c r="AA389" t="s">
        <v>656</v>
      </c>
    </row>
    <row r="390" spans="1:27">
      <c r="A390" t="s">
        <v>1</v>
      </c>
      <c r="B390">
        <v>2</v>
      </c>
      <c r="C390">
        <v>401</v>
      </c>
      <c r="D390" t="s">
        <v>265</v>
      </c>
      <c r="E390">
        <v>106.679</v>
      </c>
      <c r="F390">
        <v>105.6</v>
      </c>
      <c r="G390">
        <v>1.896</v>
      </c>
      <c r="H390">
        <v>103.631</v>
      </c>
      <c r="I390">
        <v>1.79545454545455</v>
      </c>
      <c r="J390">
        <v>98.1354166666667</v>
      </c>
      <c r="K390">
        <v>98.9885544483919</v>
      </c>
      <c r="L390">
        <v>1.7772945003234</v>
      </c>
      <c r="M390">
        <v>0.0729999999999933</v>
      </c>
      <c r="N390">
        <v>0.0691287878787815</v>
      </c>
      <c r="O390">
        <v>103.704</v>
      </c>
      <c r="P390" t="s">
        <v>266</v>
      </c>
      <c r="R390">
        <v>0</v>
      </c>
      <c r="S390">
        <v>6641</v>
      </c>
      <c r="T390">
        <v>6655</v>
      </c>
      <c r="U390">
        <v>6646</v>
      </c>
      <c r="V390">
        <v>6643</v>
      </c>
      <c r="W390">
        <v>1</v>
      </c>
      <c r="X390">
        <v>1</v>
      </c>
      <c r="Y390" t="s">
        <v>662</v>
      </c>
      <c r="Z390" t="s">
        <v>86</v>
      </c>
      <c r="AA390" t="s">
        <v>656</v>
      </c>
    </row>
    <row r="391" spans="1:27">
      <c r="A391" t="s">
        <v>1</v>
      </c>
      <c r="B391">
        <v>2</v>
      </c>
      <c r="C391">
        <v>402</v>
      </c>
      <c r="D391" t="s">
        <v>265</v>
      </c>
      <c r="E391">
        <v>101.631</v>
      </c>
      <c r="F391">
        <v>98.2</v>
      </c>
      <c r="G391">
        <v>1.558</v>
      </c>
      <c r="H391">
        <v>96.604</v>
      </c>
      <c r="I391">
        <v>1.58655804480652</v>
      </c>
      <c r="J391">
        <v>98.3747454175153</v>
      </c>
      <c r="K391">
        <v>96.6240615560213</v>
      </c>
      <c r="L391">
        <v>1.53299682183586</v>
      </c>
      <c r="M391">
        <v>0.0379999999999967</v>
      </c>
      <c r="N391">
        <v>0.0386965376782044</v>
      </c>
      <c r="O391">
        <v>96.642</v>
      </c>
      <c r="P391" t="s">
        <v>266</v>
      </c>
      <c r="R391">
        <v>0</v>
      </c>
      <c r="S391">
        <v>6657</v>
      </c>
      <c r="T391">
        <v>6671</v>
      </c>
      <c r="U391">
        <v>6662</v>
      </c>
      <c r="V391">
        <v>6659</v>
      </c>
      <c r="W391">
        <v>1</v>
      </c>
      <c r="X391">
        <v>1</v>
      </c>
      <c r="Y391" t="s">
        <v>663</v>
      </c>
      <c r="Z391" t="s">
        <v>86</v>
      </c>
      <c r="AA391" t="s">
        <v>656</v>
      </c>
    </row>
    <row r="392" spans="1:27">
      <c r="A392" t="s">
        <v>1</v>
      </c>
      <c r="B392">
        <v>2</v>
      </c>
      <c r="C392">
        <v>403</v>
      </c>
      <c r="D392" t="s">
        <v>265</v>
      </c>
      <c r="E392">
        <v>185.8</v>
      </c>
      <c r="F392">
        <v>182.2</v>
      </c>
      <c r="G392">
        <v>18.583</v>
      </c>
      <c r="H392">
        <v>163.518</v>
      </c>
      <c r="I392">
        <v>10.1992316136114</v>
      </c>
      <c r="J392">
        <v>89.7464324917673</v>
      </c>
      <c r="K392">
        <v>98.0624327233584</v>
      </c>
      <c r="L392">
        <v>10.0016146393972</v>
      </c>
      <c r="M392">
        <v>0.0989999999999895</v>
      </c>
      <c r="N392">
        <v>0.0543358946212895</v>
      </c>
      <c r="O392">
        <v>163.617</v>
      </c>
      <c r="P392" t="s">
        <v>266</v>
      </c>
      <c r="R392">
        <v>0</v>
      </c>
      <c r="S392">
        <v>6675</v>
      </c>
      <c r="T392">
        <v>6689</v>
      </c>
      <c r="U392">
        <v>6680</v>
      </c>
      <c r="V392">
        <v>6677</v>
      </c>
      <c r="W392">
        <v>1</v>
      </c>
      <c r="X392">
        <v>1</v>
      </c>
      <c r="Y392" t="s">
        <v>664</v>
      </c>
      <c r="Z392" t="s">
        <v>86</v>
      </c>
      <c r="AA392" t="s">
        <v>656</v>
      </c>
    </row>
    <row r="393" spans="1:27">
      <c r="A393" t="s">
        <v>1</v>
      </c>
      <c r="B393">
        <v>2</v>
      </c>
      <c r="C393">
        <v>404</v>
      </c>
      <c r="D393" t="s">
        <v>265</v>
      </c>
      <c r="E393">
        <v>151.978</v>
      </c>
      <c r="F393">
        <v>150.5</v>
      </c>
      <c r="G393">
        <v>13.748</v>
      </c>
      <c r="H393">
        <v>136.685</v>
      </c>
      <c r="I393">
        <v>9.13488372093023</v>
      </c>
      <c r="J393">
        <v>90.8205980066445</v>
      </c>
      <c r="K393">
        <v>99.0274908210399</v>
      </c>
      <c r="L393">
        <v>9.04604613825685</v>
      </c>
      <c r="M393">
        <v>0.0670000000000073</v>
      </c>
      <c r="N393">
        <v>0.044518272425254</v>
      </c>
      <c r="O393">
        <v>136.752</v>
      </c>
      <c r="P393" t="s">
        <v>266</v>
      </c>
      <c r="R393">
        <v>0</v>
      </c>
      <c r="S393">
        <v>6691</v>
      </c>
      <c r="T393">
        <v>6705</v>
      </c>
      <c r="U393">
        <v>6696</v>
      </c>
      <c r="V393">
        <v>6693</v>
      </c>
      <c r="W393">
        <v>1</v>
      </c>
      <c r="X393">
        <v>1</v>
      </c>
      <c r="Y393" t="s">
        <v>665</v>
      </c>
      <c r="Z393" t="s">
        <v>86</v>
      </c>
      <c r="AA393" t="s">
        <v>656</v>
      </c>
    </row>
    <row r="394" spans="1:27">
      <c r="A394" t="s">
        <v>1</v>
      </c>
      <c r="B394">
        <v>2</v>
      </c>
      <c r="C394">
        <v>405</v>
      </c>
      <c r="D394" t="s">
        <v>265</v>
      </c>
      <c r="E394">
        <v>175.768</v>
      </c>
      <c r="F394">
        <v>174.7</v>
      </c>
      <c r="G394">
        <v>0.087</v>
      </c>
      <c r="H394">
        <v>174.557</v>
      </c>
      <c r="I394">
        <v>0.0497996565540927</v>
      </c>
      <c r="J394">
        <v>99.9181453921007</v>
      </c>
      <c r="K394">
        <v>99.3923808656866</v>
      </c>
      <c r="L394">
        <v>0.0494970643120477</v>
      </c>
      <c r="M394">
        <v>0.0560000000000116</v>
      </c>
      <c r="N394">
        <v>0.0320549513451698</v>
      </c>
      <c r="O394">
        <v>174.613</v>
      </c>
      <c r="P394" t="s">
        <v>266</v>
      </c>
      <c r="R394">
        <v>0</v>
      </c>
      <c r="S394">
        <v>6707</v>
      </c>
      <c r="T394">
        <v>6721</v>
      </c>
      <c r="U394">
        <v>6712</v>
      </c>
      <c r="V394">
        <v>6709</v>
      </c>
      <c r="W394">
        <v>1</v>
      </c>
      <c r="X394">
        <v>1</v>
      </c>
      <c r="Y394" t="s">
        <v>666</v>
      </c>
      <c r="Z394" t="s">
        <v>86</v>
      </c>
      <c r="AA394" t="s">
        <v>656</v>
      </c>
    </row>
    <row r="395" spans="1:27">
      <c r="A395" t="s">
        <v>1</v>
      </c>
      <c r="B395">
        <v>2</v>
      </c>
      <c r="C395">
        <v>406</v>
      </c>
      <c r="D395" t="s">
        <v>265</v>
      </c>
      <c r="E395">
        <v>110.688</v>
      </c>
      <c r="F395">
        <v>107.8</v>
      </c>
      <c r="G395">
        <v>2.347</v>
      </c>
      <c r="H395">
        <v>105.345</v>
      </c>
      <c r="I395">
        <v>2.17717996289425</v>
      </c>
      <c r="J395">
        <v>97.7226345083488</v>
      </c>
      <c r="K395">
        <v>97.3908644116797</v>
      </c>
      <c r="L395">
        <v>2.1203743856606</v>
      </c>
      <c r="M395">
        <v>0.108000000000004</v>
      </c>
      <c r="N395">
        <v>0.100185528756961</v>
      </c>
      <c r="O395">
        <v>105.453</v>
      </c>
      <c r="P395" t="s">
        <v>266</v>
      </c>
      <c r="R395">
        <v>0</v>
      </c>
      <c r="S395">
        <v>6723</v>
      </c>
      <c r="T395">
        <v>6737</v>
      </c>
      <c r="U395">
        <v>6728</v>
      </c>
      <c r="V395">
        <v>6725</v>
      </c>
      <c r="W395">
        <v>1</v>
      </c>
      <c r="X395">
        <v>1</v>
      </c>
      <c r="Y395" t="s">
        <v>667</v>
      </c>
      <c r="Z395" t="s">
        <v>86</v>
      </c>
      <c r="AA395" t="s">
        <v>656</v>
      </c>
    </row>
    <row r="396" spans="1:27">
      <c r="A396" t="s">
        <v>1</v>
      </c>
      <c r="B396">
        <v>2</v>
      </c>
      <c r="C396">
        <v>407</v>
      </c>
      <c r="D396" t="s">
        <v>265</v>
      </c>
      <c r="E396">
        <v>150.949</v>
      </c>
      <c r="F396">
        <v>146.3</v>
      </c>
      <c r="G396">
        <v>17.405</v>
      </c>
      <c r="H396">
        <v>128.845</v>
      </c>
      <c r="I396">
        <v>11.8967874231032</v>
      </c>
      <c r="J396">
        <v>88.0690362269309</v>
      </c>
      <c r="K396">
        <v>96.920151839363</v>
      </c>
      <c r="L396">
        <v>11.5303844344779</v>
      </c>
      <c r="M396">
        <v>0.0500000000000114</v>
      </c>
      <c r="N396">
        <v>0.0341763499658314</v>
      </c>
      <c r="O396">
        <v>128.895</v>
      </c>
      <c r="P396" t="s">
        <v>266</v>
      </c>
      <c r="R396">
        <v>0</v>
      </c>
      <c r="S396">
        <v>6741</v>
      </c>
      <c r="T396">
        <v>6755</v>
      </c>
      <c r="U396">
        <v>6746</v>
      </c>
      <c r="V396">
        <v>6743</v>
      </c>
      <c r="W396">
        <v>1</v>
      </c>
      <c r="X396">
        <v>1</v>
      </c>
      <c r="Y396" t="s">
        <v>668</v>
      </c>
      <c r="Z396" t="s">
        <v>86</v>
      </c>
      <c r="AA396" t="s">
        <v>656</v>
      </c>
    </row>
    <row r="397" spans="1:27">
      <c r="A397" t="s">
        <v>1</v>
      </c>
      <c r="B397">
        <v>2</v>
      </c>
      <c r="C397">
        <v>408</v>
      </c>
      <c r="D397" t="s">
        <v>265</v>
      </c>
      <c r="E397">
        <v>139.031</v>
      </c>
      <c r="F397">
        <v>137.4</v>
      </c>
      <c r="G397">
        <v>10.524</v>
      </c>
      <c r="H397">
        <v>126.776</v>
      </c>
      <c r="I397">
        <v>7.65938864628821</v>
      </c>
      <c r="J397">
        <v>92.2678311499272</v>
      </c>
      <c r="K397">
        <v>98.8268803360402</v>
      </c>
      <c r="L397">
        <v>7.56953485193949</v>
      </c>
      <c r="M397">
        <v>0.100000000000023</v>
      </c>
      <c r="N397">
        <v>0.0727802037845871</v>
      </c>
      <c r="O397">
        <v>126.876</v>
      </c>
      <c r="P397" t="s">
        <v>266</v>
      </c>
      <c r="R397">
        <v>0</v>
      </c>
      <c r="S397">
        <v>6757</v>
      </c>
      <c r="T397">
        <v>6771</v>
      </c>
      <c r="U397">
        <v>6762</v>
      </c>
      <c r="V397">
        <v>6759</v>
      </c>
      <c r="W397">
        <v>1</v>
      </c>
      <c r="X397">
        <v>1</v>
      </c>
      <c r="Y397" t="s">
        <v>669</v>
      </c>
      <c r="Z397" t="s">
        <v>86</v>
      </c>
      <c r="AA397" t="s">
        <v>656</v>
      </c>
    </row>
    <row r="398" spans="1:27">
      <c r="A398" t="s">
        <v>1</v>
      </c>
      <c r="B398">
        <v>2</v>
      </c>
      <c r="C398">
        <v>409</v>
      </c>
      <c r="D398" t="s">
        <v>265</v>
      </c>
      <c r="E398">
        <v>166.431</v>
      </c>
      <c r="F398">
        <v>165.4</v>
      </c>
      <c r="G398">
        <v>12.413</v>
      </c>
      <c r="H398">
        <v>152.905</v>
      </c>
      <c r="I398">
        <v>7.50483675937122</v>
      </c>
      <c r="J398">
        <v>92.4455864570738</v>
      </c>
      <c r="K398">
        <v>99.3805240610223</v>
      </c>
      <c r="L398">
        <v>7.45834610138736</v>
      </c>
      <c r="M398">
        <v>0.0819999999999936</v>
      </c>
      <c r="N398">
        <v>0.0495767835550143</v>
      </c>
      <c r="O398">
        <v>152.987</v>
      </c>
      <c r="P398" t="s">
        <v>266</v>
      </c>
      <c r="R398">
        <v>0</v>
      </c>
      <c r="S398">
        <v>6773</v>
      </c>
      <c r="T398">
        <v>6787</v>
      </c>
      <c r="U398">
        <v>6778</v>
      </c>
      <c r="V398">
        <v>6775</v>
      </c>
      <c r="W398">
        <v>1</v>
      </c>
      <c r="X398">
        <v>1</v>
      </c>
      <c r="Y398" t="s">
        <v>670</v>
      </c>
      <c r="Z398" t="s">
        <v>86</v>
      </c>
      <c r="AA398" t="s">
        <v>656</v>
      </c>
    </row>
    <row r="399" spans="1:27">
      <c r="A399" t="s">
        <v>1</v>
      </c>
      <c r="B399">
        <v>2</v>
      </c>
      <c r="C399">
        <v>410</v>
      </c>
      <c r="D399" t="s">
        <v>265</v>
      </c>
      <c r="E399">
        <v>115.632</v>
      </c>
      <c r="F399">
        <v>113.4</v>
      </c>
      <c r="G399">
        <v>1.958</v>
      </c>
      <c r="H399">
        <v>111.341</v>
      </c>
      <c r="I399">
        <v>1.72663139329806</v>
      </c>
      <c r="J399">
        <v>98.18430335097</v>
      </c>
      <c r="K399">
        <v>98.0697384806974</v>
      </c>
      <c r="L399">
        <v>1.69330289193303</v>
      </c>
      <c r="M399">
        <v>0.101000000000013</v>
      </c>
      <c r="N399">
        <v>0.0890652557319341</v>
      </c>
      <c r="O399">
        <v>111.442</v>
      </c>
      <c r="P399" t="s">
        <v>266</v>
      </c>
      <c r="R399">
        <v>0</v>
      </c>
      <c r="S399">
        <v>6789</v>
      </c>
      <c r="T399">
        <v>6803</v>
      </c>
      <c r="U399">
        <v>6794</v>
      </c>
      <c r="V399">
        <v>6791</v>
      </c>
      <c r="W399">
        <v>1</v>
      </c>
      <c r="X399">
        <v>1</v>
      </c>
      <c r="Y399" t="s">
        <v>671</v>
      </c>
      <c r="Z399" t="s">
        <v>86</v>
      </c>
      <c r="AA399" t="s">
        <v>656</v>
      </c>
    </row>
    <row r="400" spans="1:27">
      <c r="A400" t="s">
        <v>1</v>
      </c>
      <c r="B400">
        <v>2</v>
      </c>
      <c r="C400">
        <v>411</v>
      </c>
      <c r="D400" t="s">
        <v>265</v>
      </c>
      <c r="E400">
        <v>159.588</v>
      </c>
      <c r="F400">
        <v>155.6</v>
      </c>
      <c r="G400">
        <v>22.547</v>
      </c>
      <c r="H400">
        <v>132.976</v>
      </c>
      <c r="I400">
        <v>14.4903598971722</v>
      </c>
      <c r="J400">
        <v>85.4601542416452</v>
      </c>
      <c r="K400">
        <v>97.5010652430007</v>
      </c>
      <c r="L400">
        <v>14.1282552572875</v>
      </c>
      <c r="M400">
        <v>0.0769999999999982</v>
      </c>
      <c r="N400">
        <v>0.0494858611825181</v>
      </c>
      <c r="O400">
        <v>133.053</v>
      </c>
      <c r="P400" t="s">
        <v>266</v>
      </c>
      <c r="R400">
        <v>0</v>
      </c>
      <c r="S400">
        <v>6807</v>
      </c>
      <c r="T400">
        <v>6821</v>
      </c>
      <c r="U400">
        <v>6812</v>
      </c>
      <c r="V400">
        <v>6809</v>
      </c>
      <c r="W400">
        <v>1</v>
      </c>
      <c r="X400">
        <v>1</v>
      </c>
      <c r="Y400" t="s">
        <v>672</v>
      </c>
      <c r="Z400" t="s">
        <v>86</v>
      </c>
      <c r="AA400" t="s">
        <v>656</v>
      </c>
    </row>
    <row r="401" spans="1:27">
      <c r="A401" t="s">
        <v>1</v>
      </c>
      <c r="B401">
        <v>2</v>
      </c>
      <c r="C401">
        <v>412</v>
      </c>
      <c r="D401" t="s">
        <v>265</v>
      </c>
      <c r="E401">
        <v>111.996</v>
      </c>
      <c r="F401">
        <v>110.5</v>
      </c>
      <c r="G401">
        <v>11.984</v>
      </c>
      <c r="H401">
        <v>98.409</v>
      </c>
      <c r="I401">
        <v>10.8452488687783</v>
      </c>
      <c r="J401">
        <v>89.0579185520362</v>
      </c>
      <c r="K401">
        <v>98.6642380085003</v>
      </c>
      <c r="L401">
        <v>10.7003821565056</v>
      </c>
      <c r="M401">
        <v>0.106999999999999</v>
      </c>
      <c r="N401">
        <v>0.0968325791855197</v>
      </c>
      <c r="O401">
        <v>98.516</v>
      </c>
      <c r="P401" t="s">
        <v>266</v>
      </c>
      <c r="R401">
        <v>0</v>
      </c>
      <c r="S401">
        <v>6823</v>
      </c>
      <c r="T401">
        <v>6837</v>
      </c>
      <c r="U401">
        <v>6828</v>
      </c>
      <c r="V401">
        <v>6825</v>
      </c>
      <c r="W401">
        <v>1</v>
      </c>
      <c r="X401">
        <v>1</v>
      </c>
      <c r="Y401" t="s">
        <v>673</v>
      </c>
      <c r="Z401" t="s">
        <v>86</v>
      </c>
      <c r="AA401" t="s">
        <v>656</v>
      </c>
    </row>
    <row r="402" spans="1:27">
      <c r="A402" t="s">
        <v>1</v>
      </c>
      <c r="B402">
        <v>2</v>
      </c>
      <c r="C402">
        <v>413</v>
      </c>
      <c r="D402" t="s">
        <v>265</v>
      </c>
      <c r="E402">
        <v>163.685</v>
      </c>
      <c r="F402">
        <v>162.7</v>
      </c>
      <c r="G402">
        <v>2.568</v>
      </c>
      <c r="H402">
        <v>160.005</v>
      </c>
      <c r="I402">
        <v>1.57836508912108</v>
      </c>
      <c r="J402">
        <v>98.3435771358328</v>
      </c>
      <c r="K402">
        <v>99.3982344136604</v>
      </c>
      <c r="L402">
        <v>1.56886703118795</v>
      </c>
      <c r="M402">
        <v>0.126999999999981</v>
      </c>
      <c r="N402">
        <v>0.0780577750460855</v>
      </c>
      <c r="O402">
        <v>160.132</v>
      </c>
      <c r="P402" t="s">
        <v>266</v>
      </c>
      <c r="R402">
        <v>0</v>
      </c>
      <c r="S402">
        <v>6839</v>
      </c>
      <c r="T402">
        <v>6853</v>
      </c>
      <c r="U402">
        <v>6844</v>
      </c>
      <c r="V402">
        <v>6841</v>
      </c>
      <c r="W402">
        <v>1</v>
      </c>
      <c r="X402">
        <v>1</v>
      </c>
      <c r="Y402" t="s">
        <v>674</v>
      </c>
      <c r="Z402" t="s">
        <v>86</v>
      </c>
      <c r="AA402" t="s">
        <v>656</v>
      </c>
    </row>
    <row r="403" spans="1:27">
      <c r="A403" t="s">
        <v>1</v>
      </c>
      <c r="B403">
        <v>2</v>
      </c>
      <c r="C403">
        <v>414</v>
      </c>
      <c r="D403" t="s">
        <v>265</v>
      </c>
      <c r="E403">
        <v>106.288</v>
      </c>
      <c r="F403">
        <v>104.9</v>
      </c>
      <c r="G403">
        <v>2.492</v>
      </c>
      <c r="H403">
        <v>102.349</v>
      </c>
      <c r="I403">
        <v>2.37559580552907</v>
      </c>
      <c r="J403">
        <v>97.5681601525262</v>
      </c>
      <c r="K403">
        <v>98.694114105073</v>
      </c>
      <c r="L403">
        <v>2.34457323498419</v>
      </c>
      <c r="M403">
        <v>0.0589999999999975</v>
      </c>
      <c r="N403">
        <v>0.0562440419447069</v>
      </c>
      <c r="O403">
        <v>102.408</v>
      </c>
      <c r="P403" t="s">
        <v>266</v>
      </c>
      <c r="R403">
        <v>0</v>
      </c>
      <c r="S403">
        <v>6855</v>
      </c>
      <c r="T403">
        <v>6869</v>
      </c>
      <c r="U403">
        <v>6860</v>
      </c>
      <c r="V403">
        <v>6857</v>
      </c>
      <c r="W403">
        <v>1</v>
      </c>
      <c r="X403">
        <v>1</v>
      </c>
      <c r="Y403" t="s">
        <v>675</v>
      </c>
      <c r="Z403" t="s">
        <v>86</v>
      </c>
      <c r="AA403" t="s">
        <v>656</v>
      </c>
    </row>
    <row r="404" spans="1:27">
      <c r="A404" t="s">
        <v>1</v>
      </c>
      <c r="B404">
        <v>2</v>
      </c>
      <c r="C404">
        <v>415</v>
      </c>
      <c r="D404" t="s">
        <v>265</v>
      </c>
      <c r="E404">
        <v>161.803</v>
      </c>
      <c r="F404">
        <v>157.8</v>
      </c>
      <c r="G404">
        <v>18.012</v>
      </c>
      <c r="H404">
        <v>139.75</v>
      </c>
      <c r="I404">
        <v>11.4144486692015</v>
      </c>
      <c r="J404">
        <v>88.5614702154626</v>
      </c>
      <c r="K404">
        <v>97.5260038441809</v>
      </c>
      <c r="L404">
        <v>11.1320556479175</v>
      </c>
      <c r="M404">
        <v>0.0380000000000109</v>
      </c>
      <c r="N404">
        <v>0.0240811153358751</v>
      </c>
      <c r="O404">
        <v>139.788</v>
      </c>
      <c r="P404" t="s">
        <v>266</v>
      </c>
      <c r="R404">
        <v>0</v>
      </c>
      <c r="S404">
        <v>6873</v>
      </c>
      <c r="T404">
        <v>6887</v>
      </c>
      <c r="U404">
        <v>6878</v>
      </c>
      <c r="V404">
        <v>6875</v>
      </c>
      <c r="W404">
        <v>1</v>
      </c>
      <c r="X404">
        <v>1</v>
      </c>
      <c r="Y404" t="s">
        <v>676</v>
      </c>
      <c r="Z404" t="s">
        <v>86</v>
      </c>
      <c r="AA404" t="s">
        <v>656</v>
      </c>
    </row>
    <row r="405" spans="1:27">
      <c r="A405" t="s">
        <v>1</v>
      </c>
      <c r="B405">
        <v>2</v>
      </c>
      <c r="C405">
        <v>416</v>
      </c>
      <c r="D405" t="s">
        <v>265</v>
      </c>
      <c r="E405">
        <v>129.282</v>
      </c>
      <c r="F405">
        <v>127.8</v>
      </c>
      <c r="G405">
        <v>12.167</v>
      </c>
      <c r="H405">
        <v>115.6</v>
      </c>
      <c r="I405">
        <v>9.52034428794992</v>
      </c>
      <c r="J405">
        <v>90.4538341158059</v>
      </c>
      <c r="K405">
        <v>98.8536687241843</v>
      </c>
      <c r="L405">
        <v>9.41120960381182</v>
      </c>
      <c r="M405">
        <v>0.0330000000000013</v>
      </c>
      <c r="N405">
        <v>0.0258215962441324</v>
      </c>
      <c r="O405">
        <v>115.633</v>
      </c>
      <c r="P405" t="s">
        <v>266</v>
      </c>
      <c r="R405">
        <v>0</v>
      </c>
      <c r="S405">
        <v>6889</v>
      </c>
      <c r="T405">
        <v>6903</v>
      </c>
      <c r="U405">
        <v>6894</v>
      </c>
      <c r="V405">
        <v>6891</v>
      </c>
      <c r="W405">
        <v>1</v>
      </c>
      <c r="X405">
        <v>1</v>
      </c>
      <c r="Y405" t="s">
        <v>677</v>
      </c>
      <c r="Z405" t="s">
        <v>86</v>
      </c>
      <c r="AA405" t="s">
        <v>656</v>
      </c>
    </row>
    <row r="406" spans="1:27">
      <c r="A406" t="s">
        <v>1</v>
      </c>
      <c r="B406">
        <v>2</v>
      </c>
      <c r="C406">
        <v>417</v>
      </c>
      <c r="D406" t="s">
        <v>265</v>
      </c>
      <c r="E406">
        <v>163.42</v>
      </c>
      <c r="F406">
        <v>162.4</v>
      </c>
      <c r="G406">
        <v>0.545</v>
      </c>
      <c r="H406">
        <v>161.776</v>
      </c>
      <c r="I406">
        <v>0.335591133004926</v>
      </c>
      <c r="J406">
        <v>99.615763546798</v>
      </c>
      <c r="K406">
        <v>99.3758413902827</v>
      </c>
      <c r="L406">
        <v>0.333496512054828</v>
      </c>
      <c r="M406">
        <v>0.0790000000000077</v>
      </c>
      <c r="N406">
        <v>0.0486453201970491</v>
      </c>
      <c r="O406">
        <v>161.855</v>
      </c>
      <c r="P406" t="s">
        <v>266</v>
      </c>
      <c r="R406">
        <v>0</v>
      </c>
      <c r="S406">
        <v>6905</v>
      </c>
      <c r="T406">
        <v>6919</v>
      </c>
      <c r="U406">
        <v>6910</v>
      </c>
      <c r="V406">
        <v>6907</v>
      </c>
      <c r="W406">
        <v>1</v>
      </c>
      <c r="X406">
        <v>1</v>
      </c>
      <c r="Y406" t="s">
        <v>678</v>
      </c>
      <c r="Z406" t="s">
        <v>86</v>
      </c>
      <c r="AA406" t="s">
        <v>656</v>
      </c>
    </row>
    <row r="407" spans="1:27">
      <c r="A407" t="s">
        <v>1</v>
      </c>
      <c r="B407">
        <v>2</v>
      </c>
      <c r="C407">
        <v>418</v>
      </c>
      <c r="D407" t="s">
        <v>265</v>
      </c>
      <c r="E407">
        <v>106.926</v>
      </c>
      <c r="F407">
        <v>105.5</v>
      </c>
      <c r="G407">
        <v>2.758</v>
      </c>
      <c r="H407">
        <v>102.683</v>
      </c>
      <c r="I407">
        <v>2.61421800947867</v>
      </c>
      <c r="J407">
        <v>97.3298578199052</v>
      </c>
      <c r="K407">
        <v>98.6663673942727</v>
      </c>
      <c r="L407">
        <v>2.57935394571947</v>
      </c>
      <c r="M407">
        <v>0.0589999999999975</v>
      </c>
      <c r="N407">
        <v>0.0559241706161114</v>
      </c>
      <c r="O407">
        <v>102.742</v>
      </c>
      <c r="P407" t="s">
        <v>266</v>
      </c>
      <c r="R407">
        <v>0</v>
      </c>
      <c r="S407">
        <v>6921</v>
      </c>
      <c r="T407">
        <v>6935</v>
      </c>
      <c r="U407">
        <v>6926</v>
      </c>
      <c r="V407">
        <v>6923</v>
      </c>
      <c r="W407">
        <v>1</v>
      </c>
      <c r="X407">
        <v>1</v>
      </c>
      <c r="Y407" t="s">
        <v>679</v>
      </c>
      <c r="Z407" t="s">
        <v>86</v>
      </c>
      <c r="AA407" t="s">
        <v>656</v>
      </c>
    </row>
    <row r="408" spans="1:27">
      <c r="A408" t="s">
        <v>1</v>
      </c>
      <c r="B408">
        <v>2</v>
      </c>
      <c r="C408">
        <v>419</v>
      </c>
      <c r="D408" t="s">
        <v>265</v>
      </c>
      <c r="E408">
        <v>137.111</v>
      </c>
      <c r="F408">
        <v>133.2</v>
      </c>
      <c r="G408">
        <v>20.846</v>
      </c>
      <c r="H408">
        <v>112.232</v>
      </c>
      <c r="I408">
        <v>15.6501501501502</v>
      </c>
      <c r="J408">
        <v>84.2582582582583</v>
      </c>
      <c r="K408">
        <v>97.1475665701512</v>
      </c>
      <c r="L408">
        <v>15.2037400354457</v>
      </c>
      <c r="M408">
        <v>0.121999999999986</v>
      </c>
      <c r="N408">
        <v>0.0915915915915809</v>
      </c>
      <c r="O408">
        <v>112.354</v>
      </c>
      <c r="P408" t="s">
        <v>266</v>
      </c>
      <c r="R408">
        <v>0</v>
      </c>
      <c r="S408">
        <v>6939</v>
      </c>
      <c r="T408">
        <v>6953</v>
      </c>
      <c r="U408">
        <v>6944</v>
      </c>
      <c r="V408">
        <v>6941</v>
      </c>
      <c r="W408">
        <v>1</v>
      </c>
      <c r="X408">
        <v>1</v>
      </c>
      <c r="Y408" t="s">
        <v>680</v>
      </c>
      <c r="Z408" t="s">
        <v>86</v>
      </c>
      <c r="AA408" t="s">
        <v>656</v>
      </c>
    </row>
    <row r="409" spans="1:27">
      <c r="A409" t="s">
        <v>1</v>
      </c>
      <c r="B409">
        <v>2</v>
      </c>
      <c r="C409">
        <v>420</v>
      </c>
      <c r="D409" t="s">
        <v>265</v>
      </c>
      <c r="E409">
        <v>118.661</v>
      </c>
      <c r="F409">
        <v>117.4</v>
      </c>
      <c r="G409">
        <v>12.695</v>
      </c>
      <c r="H409">
        <v>104.641</v>
      </c>
      <c r="I409">
        <v>10.8134582623509</v>
      </c>
      <c r="J409">
        <v>89.1320272572402</v>
      </c>
      <c r="K409">
        <v>98.9373088040721</v>
      </c>
      <c r="L409">
        <v>10.6985445934216</v>
      </c>
      <c r="M409">
        <v>0.063999999999993</v>
      </c>
      <c r="N409">
        <v>0.0545144804088526</v>
      </c>
      <c r="O409">
        <v>104.705</v>
      </c>
      <c r="P409" t="s">
        <v>266</v>
      </c>
      <c r="R409">
        <v>0</v>
      </c>
      <c r="S409">
        <v>6955</v>
      </c>
      <c r="T409">
        <v>6969</v>
      </c>
      <c r="U409">
        <v>6960</v>
      </c>
      <c r="V409">
        <v>6957</v>
      </c>
      <c r="W409">
        <v>1</v>
      </c>
      <c r="X409">
        <v>1</v>
      </c>
      <c r="Y409" t="s">
        <v>681</v>
      </c>
      <c r="Z409" t="s">
        <v>86</v>
      </c>
      <c r="AA409" t="s">
        <v>656</v>
      </c>
    </row>
    <row r="410" spans="1:27">
      <c r="A410" t="s">
        <v>1</v>
      </c>
      <c r="B410">
        <v>2</v>
      </c>
      <c r="C410">
        <v>421</v>
      </c>
      <c r="D410" t="s">
        <v>265</v>
      </c>
      <c r="E410">
        <v>135.857</v>
      </c>
      <c r="F410">
        <v>135.1</v>
      </c>
      <c r="G410">
        <v>5.264</v>
      </c>
      <c r="H410">
        <v>129.719</v>
      </c>
      <c r="I410">
        <v>3.89637305699482</v>
      </c>
      <c r="J410">
        <v>96.0170244263508</v>
      </c>
      <c r="K410">
        <v>99.4427964698175</v>
      </c>
      <c r="L410">
        <v>3.87466232877217</v>
      </c>
      <c r="M410">
        <v>0.11699999999999</v>
      </c>
      <c r="N410">
        <v>0.0866025166543229</v>
      </c>
      <c r="O410">
        <v>129.836</v>
      </c>
      <c r="P410" t="s">
        <v>266</v>
      </c>
      <c r="R410">
        <v>0</v>
      </c>
      <c r="S410">
        <v>6971</v>
      </c>
      <c r="T410">
        <v>6985</v>
      </c>
      <c r="U410">
        <v>6976</v>
      </c>
      <c r="V410">
        <v>6973</v>
      </c>
      <c r="W410">
        <v>1</v>
      </c>
      <c r="X410">
        <v>1</v>
      </c>
      <c r="Y410" t="s">
        <v>682</v>
      </c>
      <c r="Z410" t="s">
        <v>86</v>
      </c>
      <c r="AA410" t="s">
        <v>656</v>
      </c>
    </row>
    <row r="411" spans="1:27">
      <c r="A411" t="s">
        <v>1</v>
      </c>
      <c r="B411">
        <v>2</v>
      </c>
      <c r="C411">
        <v>422</v>
      </c>
      <c r="D411" t="s">
        <v>265</v>
      </c>
      <c r="E411">
        <v>113.713</v>
      </c>
      <c r="F411">
        <v>112.4</v>
      </c>
      <c r="G411">
        <v>9.971</v>
      </c>
      <c r="H411">
        <v>102.32</v>
      </c>
      <c r="I411">
        <v>8.87099644128114</v>
      </c>
      <c r="J411">
        <v>91.0320284697509</v>
      </c>
      <c r="K411">
        <v>98.8453387035783</v>
      </c>
      <c r="L411">
        <v>8.76856647876672</v>
      </c>
      <c r="M411">
        <v>0.109000000000009</v>
      </c>
      <c r="N411">
        <v>0.0969750889679794</v>
      </c>
      <c r="O411">
        <v>102.429</v>
      </c>
      <c r="P411" t="s">
        <v>266</v>
      </c>
      <c r="R411">
        <v>0</v>
      </c>
      <c r="S411">
        <v>6987</v>
      </c>
      <c r="T411">
        <v>7001</v>
      </c>
      <c r="U411">
        <v>6992</v>
      </c>
      <c r="V411">
        <v>6989</v>
      </c>
      <c r="W411">
        <v>1</v>
      </c>
      <c r="X411">
        <v>1</v>
      </c>
      <c r="Y411" t="s">
        <v>683</v>
      </c>
      <c r="Z411" t="s">
        <v>86</v>
      </c>
      <c r="AA411" t="s">
        <v>656</v>
      </c>
    </row>
    <row r="412" spans="1:27">
      <c r="A412" t="s">
        <v>1</v>
      </c>
      <c r="B412">
        <v>2</v>
      </c>
      <c r="C412">
        <v>423</v>
      </c>
      <c r="D412" t="s">
        <v>265</v>
      </c>
      <c r="E412">
        <v>155.337</v>
      </c>
      <c r="F412">
        <v>151.6</v>
      </c>
      <c r="G412">
        <v>20.612</v>
      </c>
      <c r="H412">
        <v>130.86</v>
      </c>
      <c r="I412">
        <v>13.5963060686016</v>
      </c>
      <c r="J412">
        <v>86.3192612137203</v>
      </c>
      <c r="K412">
        <v>97.5942627963718</v>
      </c>
      <c r="L412">
        <v>13.2692146751901</v>
      </c>
      <c r="M412">
        <v>0.127999999999986</v>
      </c>
      <c r="N412">
        <v>0.084432717678091</v>
      </c>
      <c r="O412">
        <v>130.988</v>
      </c>
      <c r="P412" t="s">
        <v>266</v>
      </c>
      <c r="R412">
        <v>0</v>
      </c>
      <c r="S412">
        <v>7005</v>
      </c>
      <c r="T412">
        <v>7019</v>
      </c>
      <c r="U412">
        <v>7010</v>
      </c>
      <c r="V412">
        <v>7007</v>
      </c>
      <c r="W412">
        <v>1</v>
      </c>
      <c r="X412">
        <v>1</v>
      </c>
      <c r="Y412" t="s">
        <v>684</v>
      </c>
      <c r="Z412" t="s">
        <v>86</v>
      </c>
      <c r="AA412" t="s">
        <v>656</v>
      </c>
    </row>
    <row r="413" spans="1:27">
      <c r="A413" t="s">
        <v>1</v>
      </c>
      <c r="B413">
        <v>2</v>
      </c>
      <c r="C413">
        <v>424</v>
      </c>
      <c r="D413" t="s">
        <v>265</v>
      </c>
      <c r="E413">
        <v>114.166</v>
      </c>
      <c r="F413">
        <v>112.7</v>
      </c>
      <c r="G413">
        <v>13.939</v>
      </c>
      <c r="H413">
        <v>98.72</v>
      </c>
      <c r="I413">
        <v>12.3682342502218</v>
      </c>
      <c r="J413">
        <v>87.5953859804792</v>
      </c>
      <c r="K413">
        <v>98.7159049103936</v>
      </c>
      <c r="L413">
        <v>12.2094143615437</v>
      </c>
      <c r="M413">
        <v>0.041000000000011</v>
      </c>
      <c r="N413">
        <v>0.0363797692990337</v>
      </c>
      <c r="O413">
        <v>98.761</v>
      </c>
      <c r="P413" t="s">
        <v>266</v>
      </c>
      <c r="R413">
        <v>0</v>
      </c>
      <c r="S413">
        <v>7021</v>
      </c>
      <c r="T413">
        <v>7035</v>
      </c>
      <c r="U413">
        <v>7026</v>
      </c>
      <c r="V413">
        <v>7023</v>
      </c>
      <c r="W413">
        <v>1</v>
      </c>
      <c r="X413">
        <v>1</v>
      </c>
      <c r="Y413" t="s">
        <v>685</v>
      </c>
      <c r="Z413" t="s">
        <v>86</v>
      </c>
      <c r="AA413" t="s">
        <v>656</v>
      </c>
    </row>
    <row r="414" spans="1:27">
      <c r="A414" t="s">
        <v>1</v>
      </c>
      <c r="B414">
        <v>2</v>
      </c>
      <c r="C414">
        <v>425</v>
      </c>
      <c r="D414" t="s">
        <v>265</v>
      </c>
      <c r="E414">
        <v>149.548</v>
      </c>
      <c r="F414">
        <v>148.6</v>
      </c>
      <c r="G414">
        <v>8.525</v>
      </c>
      <c r="H414">
        <v>139.989</v>
      </c>
      <c r="I414">
        <v>5.73687752355316</v>
      </c>
      <c r="J414">
        <v>94.2052489905787</v>
      </c>
      <c r="K414">
        <v>99.3660898173162</v>
      </c>
      <c r="L414">
        <v>5.70051087276326</v>
      </c>
      <c r="M414">
        <v>0.0859999999999843</v>
      </c>
      <c r="N414">
        <v>0.0578734858680917</v>
      </c>
      <c r="O414">
        <v>140.075</v>
      </c>
      <c r="P414" t="s">
        <v>266</v>
      </c>
      <c r="R414">
        <v>0</v>
      </c>
      <c r="S414">
        <v>7037</v>
      </c>
      <c r="T414">
        <v>7051</v>
      </c>
      <c r="U414">
        <v>7042</v>
      </c>
      <c r="V414">
        <v>7039</v>
      </c>
      <c r="W414">
        <v>1</v>
      </c>
      <c r="X414">
        <v>1</v>
      </c>
      <c r="Y414" t="s">
        <v>686</v>
      </c>
      <c r="Z414" t="s">
        <v>86</v>
      </c>
      <c r="AA414" t="s">
        <v>656</v>
      </c>
    </row>
    <row r="415" spans="1:27">
      <c r="A415" t="s">
        <v>1</v>
      </c>
      <c r="B415">
        <v>2</v>
      </c>
      <c r="C415">
        <v>426</v>
      </c>
      <c r="D415" t="s">
        <v>265</v>
      </c>
      <c r="E415">
        <v>137.566</v>
      </c>
      <c r="F415">
        <v>136.3</v>
      </c>
      <c r="G415">
        <v>4.682</v>
      </c>
      <c r="H415">
        <v>131.58</v>
      </c>
      <c r="I415">
        <v>3.43506969919296</v>
      </c>
      <c r="J415">
        <v>96.5370506236244</v>
      </c>
      <c r="K415">
        <v>99.0797144643299</v>
      </c>
      <c r="L415">
        <v>3.4034572496111</v>
      </c>
      <c r="M415">
        <v>0.0380000000000109</v>
      </c>
      <c r="N415">
        <v>0.0278796771826933</v>
      </c>
      <c r="O415">
        <v>131.618</v>
      </c>
      <c r="P415" t="s">
        <v>266</v>
      </c>
      <c r="R415">
        <v>0</v>
      </c>
      <c r="S415">
        <v>7053</v>
      </c>
      <c r="T415">
        <v>7067</v>
      </c>
      <c r="U415">
        <v>7058</v>
      </c>
      <c r="V415">
        <v>7055</v>
      </c>
      <c r="W415">
        <v>1</v>
      </c>
      <c r="X415">
        <v>1</v>
      </c>
      <c r="Y415" t="s">
        <v>687</v>
      </c>
      <c r="Z415" t="s">
        <v>86</v>
      </c>
      <c r="AA415" t="s">
        <v>656</v>
      </c>
    </row>
    <row r="416" spans="1:27">
      <c r="A416" t="s">
        <v>1</v>
      </c>
      <c r="B416">
        <v>2</v>
      </c>
      <c r="C416">
        <v>427</v>
      </c>
      <c r="D416" t="s">
        <v>265</v>
      </c>
      <c r="E416">
        <v>154.169</v>
      </c>
      <c r="F416">
        <v>150.2</v>
      </c>
      <c r="G416">
        <v>6.769</v>
      </c>
      <c r="H416">
        <v>143.382</v>
      </c>
      <c r="I416">
        <v>4.50665778961385</v>
      </c>
      <c r="J416">
        <v>95.4607190412783</v>
      </c>
      <c r="K416">
        <v>97.4255524781246</v>
      </c>
      <c r="L416">
        <v>4.39063624982973</v>
      </c>
      <c r="M416">
        <v>0.0489999999999782</v>
      </c>
      <c r="N416">
        <v>0.0326231691078417</v>
      </c>
      <c r="O416">
        <v>143.431</v>
      </c>
      <c r="P416" t="s">
        <v>266</v>
      </c>
      <c r="R416">
        <v>0</v>
      </c>
      <c r="S416">
        <v>7071</v>
      </c>
      <c r="T416">
        <v>7085</v>
      </c>
      <c r="U416">
        <v>7076</v>
      </c>
      <c r="V416">
        <v>7073</v>
      </c>
      <c r="W416">
        <v>1</v>
      </c>
      <c r="X416">
        <v>1</v>
      </c>
      <c r="Y416" t="s">
        <v>688</v>
      </c>
      <c r="Z416" t="s">
        <v>86</v>
      </c>
      <c r="AA416" t="s">
        <v>656</v>
      </c>
    </row>
    <row r="417" spans="1:27">
      <c r="A417" t="s">
        <v>1</v>
      </c>
      <c r="B417">
        <v>2</v>
      </c>
      <c r="C417">
        <v>428</v>
      </c>
      <c r="D417" t="s">
        <v>265</v>
      </c>
      <c r="E417">
        <v>156.685</v>
      </c>
      <c r="F417">
        <v>155.2</v>
      </c>
      <c r="G417">
        <v>16.306</v>
      </c>
      <c r="H417">
        <v>138.855</v>
      </c>
      <c r="I417">
        <v>10.5064432989691</v>
      </c>
      <c r="J417">
        <v>89.4684278350515</v>
      </c>
      <c r="K417">
        <v>99.0522385678272</v>
      </c>
      <c r="L417">
        <v>10.4068672814883</v>
      </c>
      <c r="M417">
        <v>0.0389999999999873</v>
      </c>
      <c r="N417">
        <v>0.0251288659793732</v>
      </c>
      <c r="O417">
        <v>138.894</v>
      </c>
      <c r="P417" t="s">
        <v>266</v>
      </c>
      <c r="R417">
        <v>0</v>
      </c>
      <c r="S417">
        <v>7087</v>
      </c>
      <c r="T417">
        <v>7101</v>
      </c>
      <c r="U417">
        <v>7092</v>
      </c>
      <c r="V417">
        <v>7089</v>
      </c>
      <c r="W417">
        <v>1</v>
      </c>
      <c r="X417">
        <v>1</v>
      </c>
      <c r="Y417" t="s">
        <v>689</v>
      </c>
      <c r="Z417" t="s">
        <v>86</v>
      </c>
      <c r="AA417" t="s">
        <v>656</v>
      </c>
    </row>
    <row r="418" spans="1:27">
      <c r="A418" t="s">
        <v>1</v>
      </c>
      <c r="B418">
        <v>2</v>
      </c>
      <c r="C418">
        <v>429</v>
      </c>
      <c r="D418" t="s">
        <v>265</v>
      </c>
      <c r="E418">
        <v>146.02</v>
      </c>
      <c r="F418">
        <v>145.1</v>
      </c>
      <c r="G418">
        <v>0.403</v>
      </c>
      <c r="H418">
        <v>144.644</v>
      </c>
      <c r="I418">
        <v>0.277739490006892</v>
      </c>
      <c r="J418">
        <v>99.6857339765679</v>
      </c>
      <c r="K418">
        <v>99.3699493220107</v>
      </c>
      <c r="L418">
        <v>0.275989590467059</v>
      </c>
      <c r="M418">
        <v>0.0529999999999973</v>
      </c>
      <c r="N418">
        <v>0.0365265334252221</v>
      </c>
      <c r="O418">
        <v>144.697</v>
      </c>
      <c r="P418" t="s">
        <v>266</v>
      </c>
      <c r="R418">
        <v>0</v>
      </c>
      <c r="S418">
        <v>7103</v>
      </c>
      <c r="T418">
        <v>7117</v>
      </c>
      <c r="U418">
        <v>7108</v>
      </c>
      <c r="V418">
        <v>7105</v>
      </c>
      <c r="W418">
        <v>1</v>
      </c>
      <c r="X418">
        <v>1</v>
      </c>
      <c r="Y418" t="s">
        <v>690</v>
      </c>
      <c r="Z418" t="s">
        <v>86</v>
      </c>
      <c r="AA418" t="s">
        <v>656</v>
      </c>
    </row>
    <row r="419" spans="1:27">
      <c r="A419" t="s">
        <v>1</v>
      </c>
      <c r="B419">
        <v>2</v>
      </c>
      <c r="C419">
        <v>430</v>
      </c>
      <c r="D419" t="s">
        <v>265</v>
      </c>
      <c r="E419">
        <v>141.992</v>
      </c>
      <c r="F419">
        <v>140.9</v>
      </c>
      <c r="G419">
        <v>2.812</v>
      </c>
      <c r="H419">
        <v>138.036</v>
      </c>
      <c r="I419">
        <v>1.99574166075231</v>
      </c>
      <c r="J419">
        <v>97.9673527324343</v>
      </c>
      <c r="K419">
        <v>99.2309425883148</v>
      </c>
      <c r="L419">
        <v>1.9803932615922</v>
      </c>
      <c r="M419">
        <v>0.0519999999999925</v>
      </c>
      <c r="N419">
        <v>0.0369056068133375</v>
      </c>
      <c r="O419">
        <v>138.088</v>
      </c>
      <c r="P419" t="s">
        <v>266</v>
      </c>
      <c r="R419">
        <v>0</v>
      </c>
      <c r="S419">
        <v>7119</v>
      </c>
      <c r="T419">
        <v>7133</v>
      </c>
      <c r="U419">
        <v>7124</v>
      </c>
      <c r="V419">
        <v>7121</v>
      </c>
      <c r="W419">
        <v>1</v>
      </c>
      <c r="X419">
        <v>1</v>
      </c>
      <c r="Y419" t="s">
        <v>691</v>
      </c>
      <c r="Z419" t="s">
        <v>86</v>
      </c>
      <c r="AA419" t="s">
        <v>656</v>
      </c>
    </row>
    <row r="420" spans="1:27">
      <c r="A420" t="s">
        <v>1</v>
      </c>
      <c r="B420">
        <v>2</v>
      </c>
      <c r="C420">
        <v>431</v>
      </c>
      <c r="D420" t="s">
        <v>265</v>
      </c>
      <c r="E420">
        <v>132.184</v>
      </c>
      <c r="F420">
        <v>128.9</v>
      </c>
      <c r="G420">
        <v>45.796</v>
      </c>
      <c r="H420">
        <v>83.04</v>
      </c>
      <c r="I420">
        <v>35.5283165244375</v>
      </c>
      <c r="J420">
        <v>64.422032583398</v>
      </c>
      <c r="K420">
        <v>97.5155843369848</v>
      </c>
      <c r="L420">
        <v>34.6456454638988</v>
      </c>
      <c r="M420">
        <v>0.063999999999993</v>
      </c>
      <c r="N420">
        <v>0.0496508921644631</v>
      </c>
      <c r="O420">
        <v>83.104</v>
      </c>
      <c r="P420" t="s">
        <v>266</v>
      </c>
      <c r="R420">
        <v>0</v>
      </c>
      <c r="S420">
        <v>7137</v>
      </c>
      <c r="T420">
        <v>7151</v>
      </c>
      <c r="U420">
        <v>7142</v>
      </c>
      <c r="V420">
        <v>7139</v>
      </c>
      <c r="W420">
        <v>1</v>
      </c>
      <c r="X420">
        <v>1</v>
      </c>
      <c r="Y420" t="s">
        <v>692</v>
      </c>
      <c r="Z420" t="s">
        <v>86</v>
      </c>
      <c r="AA420" t="s">
        <v>656</v>
      </c>
    </row>
    <row r="421" spans="1:27">
      <c r="A421" t="s">
        <v>1</v>
      </c>
      <c r="B421">
        <v>2</v>
      </c>
      <c r="C421">
        <v>432</v>
      </c>
      <c r="D421" t="s">
        <v>265</v>
      </c>
      <c r="E421">
        <v>170.631</v>
      </c>
      <c r="F421">
        <v>169.2</v>
      </c>
      <c r="G421">
        <v>0.724</v>
      </c>
      <c r="H421">
        <v>168.421</v>
      </c>
      <c r="I421">
        <v>0.42789598108747</v>
      </c>
      <c r="J421">
        <v>99.5395981087471</v>
      </c>
      <c r="K421">
        <v>99.161348172372</v>
      </c>
      <c r="L421">
        <v>0.424307423621733</v>
      </c>
      <c r="M421">
        <v>0.0550000000000068</v>
      </c>
      <c r="N421">
        <v>0.0325059101654887</v>
      </c>
      <c r="O421">
        <v>168.476</v>
      </c>
      <c r="P421" t="s">
        <v>266</v>
      </c>
      <c r="R421">
        <v>0</v>
      </c>
      <c r="S421">
        <v>7153</v>
      </c>
      <c r="T421">
        <v>7167</v>
      </c>
      <c r="U421">
        <v>7158</v>
      </c>
      <c r="V421">
        <v>7155</v>
      </c>
      <c r="W421">
        <v>1</v>
      </c>
      <c r="X421">
        <v>1</v>
      </c>
      <c r="Y421" t="s">
        <v>693</v>
      </c>
      <c r="Z421" t="s">
        <v>86</v>
      </c>
      <c r="AA421" t="s">
        <v>656</v>
      </c>
    </row>
    <row r="422" spans="1:27">
      <c r="A422" t="s">
        <v>1</v>
      </c>
      <c r="B422">
        <v>2</v>
      </c>
      <c r="C422">
        <v>433</v>
      </c>
      <c r="D422" t="s">
        <v>265</v>
      </c>
      <c r="E422">
        <v>118.656</v>
      </c>
      <c r="F422">
        <v>117.9</v>
      </c>
      <c r="G422">
        <v>1.333</v>
      </c>
      <c r="H422">
        <v>116.502</v>
      </c>
      <c r="I422">
        <v>1.13061916878711</v>
      </c>
      <c r="J422">
        <v>98.8142493638677</v>
      </c>
      <c r="K422">
        <v>99.3628640776699</v>
      </c>
      <c r="L422">
        <v>1.12341558791801</v>
      </c>
      <c r="M422">
        <v>0.0650000000000119</v>
      </c>
      <c r="N422">
        <v>0.0551314673452179</v>
      </c>
      <c r="O422">
        <v>116.567</v>
      </c>
      <c r="P422" t="s">
        <v>266</v>
      </c>
      <c r="R422">
        <v>0</v>
      </c>
      <c r="S422">
        <v>7169</v>
      </c>
      <c r="T422">
        <v>7183</v>
      </c>
      <c r="U422">
        <v>7174</v>
      </c>
      <c r="V422">
        <v>7171</v>
      </c>
      <c r="W422">
        <v>1</v>
      </c>
      <c r="X422">
        <v>1</v>
      </c>
      <c r="Y422" t="s">
        <v>694</v>
      </c>
      <c r="Z422" t="s">
        <v>86</v>
      </c>
      <c r="AA422" t="s">
        <v>656</v>
      </c>
    </row>
    <row r="423" spans="1:27">
      <c r="A423" t="s">
        <v>1</v>
      </c>
      <c r="B423">
        <v>2</v>
      </c>
      <c r="C423">
        <v>434</v>
      </c>
      <c r="D423" t="s">
        <v>265</v>
      </c>
      <c r="E423">
        <v>125.092</v>
      </c>
      <c r="F423">
        <v>124.2</v>
      </c>
      <c r="G423">
        <v>3.239</v>
      </c>
      <c r="H423">
        <v>120.85</v>
      </c>
      <c r="I423">
        <v>2.60789049919485</v>
      </c>
      <c r="J423">
        <v>97.3027375201288</v>
      </c>
      <c r="K423">
        <v>99.28692482333</v>
      </c>
      <c r="L423">
        <v>2.58929427941035</v>
      </c>
      <c r="M423">
        <v>0.111000000000004</v>
      </c>
      <c r="N423">
        <v>0.0893719806763319</v>
      </c>
      <c r="O423">
        <v>120.961</v>
      </c>
      <c r="P423" t="s">
        <v>266</v>
      </c>
      <c r="R423">
        <v>0</v>
      </c>
      <c r="S423">
        <v>7185</v>
      </c>
      <c r="T423">
        <v>7199</v>
      </c>
      <c r="U423">
        <v>7190</v>
      </c>
      <c r="V423">
        <v>7187</v>
      </c>
      <c r="W423">
        <v>1</v>
      </c>
      <c r="X423">
        <v>1</v>
      </c>
      <c r="Y423" t="s">
        <v>695</v>
      </c>
      <c r="Z423" t="s">
        <v>86</v>
      </c>
      <c r="AA423" t="s">
        <v>656</v>
      </c>
    </row>
    <row r="424" spans="1:27">
      <c r="A424" t="s">
        <v>1</v>
      </c>
      <c r="B424">
        <v>2</v>
      </c>
      <c r="C424">
        <v>435</v>
      </c>
      <c r="D424" t="s">
        <v>265</v>
      </c>
      <c r="E424">
        <v>154.056</v>
      </c>
      <c r="F424">
        <v>151.3</v>
      </c>
      <c r="G424">
        <v>8.629</v>
      </c>
      <c r="H424">
        <v>142.641</v>
      </c>
      <c r="I424">
        <v>5.70323859881031</v>
      </c>
      <c r="J424">
        <v>94.2769332452082</v>
      </c>
      <c r="K424">
        <v>98.2110401412473</v>
      </c>
      <c r="L424">
        <v>5.60120994962871</v>
      </c>
      <c r="M424">
        <v>0.0300000000000296</v>
      </c>
      <c r="N424">
        <v>0.0198281559815133</v>
      </c>
      <c r="O424">
        <v>142.671</v>
      </c>
      <c r="P424" t="s">
        <v>266</v>
      </c>
      <c r="R424">
        <v>0</v>
      </c>
      <c r="S424">
        <v>7203</v>
      </c>
      <c r="T424">
        <v>7217</v>
      </c>
      <c r="U424">
        <v>7208</v>
      </c>
      <c r="V424">
        <v>7205</v>
      </c>
      <c r="W424">
        <v>1</v>
      </c>
      <c r="X424">
        <v>1</v>
      </c>
      <c r="Y424" t="s">
        <v>696</v>
      </c>
      <c r="Z424" t="s">
        <v>86</v>
      </c>
      <c r="AA424" t="s">
        <v>656</v>
      </c>
    </row>
    <row r="425" spans="1:27">
      <c r="A425" t="s">
        <v>1</v>
      </c>
      <c r="B425">
        <v>2</v>
      </c>
      <c r="C425">
        <v>436</v>
      </c>
      <c r="D425" t="s">
        <v>265</v>
      </c>
      <c r="E425">
        <v>123.436</v>
      </c>
      <c r="F425">
        <v>122.3</v>
      </c>
      <c r="G425">
        <v>3.711</v>
      </c>
      <c r="H425">
        <v>118.497</v>
      </c>
      <c r="I425">
        <v>3.03434178250204</v>
      </c>
      <c r="J425">
        <v>96.8904333605887</v>
      </c>
      <c r="K425">
        <v>99.0796850189572</v>
      </c>
      <c r="L425">
        <v>3.00641628050164</v>
      </c>
      <c r="M425">
        <v>0.0919999999999987</v>
      </c>
      <c r="N425">
        <v>0.0752248569092386</v>
      </c>
      <c r="O425">
        <v>118.589</v>
      </c>
      <c r="P425" t="s">
        <v>266</v>
      </c>
      <c r="R425">
        <v>0</v>
      </c>
      <c r="S425">
        <v>7219</v>
      </c>
      <c r="T425">
        <v>7233</v>
      </c>
      <c r="U425">
        <v>7224</v>
      </c>
      <c r="V425">
        <v>7221</v>
      </c>
      <c r="W425">
        <v>1</v>
      </c>
      <c r="X425">
        <v>1</v>
      </c>
      <c r="Y425" t="s">
        <v>697</v>
      </c>
      <c r="Z425" t="s">
        <v>86</v>
      </c>
      <c r="AA425" t="s">
        <v>656</v>
      </c>
    </row>
    <row r="426" spans="1:27">
      <c r="A426" t="s">
        <v>1</v>
      </c>
      <c r="B426">
        <v>2</v>
      </c>
      <c r="C426">
        <v>437</v>
      </c>
      <c r="D426" t="s">
        <v>265</v>
      </c>
      <c r="E426">
        <v>146.705</v>
      </c>
      <c r="F426">
        <v>145.8</v>
      </c>
      <c r="G426">
        <v>0.045</v>
      </c>
      <c r="H426">
        <v>145.631</v>
      </c>
      <c r="I426">
        <v>0.0308641975308642</v>
      </c>
      <c r="J426">
        <v>99.8840877914952</v>
      </c>
      <c r="K426">
        <v>99.3831157765584</v>
      </c>
      <c r="L426">
        <v>0.0306738011656044</v>
      </c>
      <c r="M426">
        <v>0.124000000000024</v>
      </c>
      <c r="N426">
        <v>0.0850480109739531</v>
      </c>
      <c r="O426">
        <v>145.755</v>
      </c>
      <c r="P426" t="s">
        <v>266</v>
      </c>
      <c r="R426">
        <v>0</v>
      </c>
      <c r="S426">
        <v>7235</v>
      </c>
      <c r="T426">
        <v>7249</v>
      </c>
      <c r="U426">
        <v>7240</v>
      </c>
      <c r="V426">
        <v>7237</v>
      </c>
      <c r="W426">
        <v>1</v>
      </c>
      <c r="X426">
        <v>1</v>
      </c>
      <c r="Y426" t="s">
        <v>698</v>
      </c>
      <c r="Z426" t="s">
        <v>86</v>
      </c>
      <c r="AA426" t="s">
        <v>656</v>
      </c>
    </row>
    <row r="427" spans="1:27">
      <c r="A427" t="s">
        <v>1</v>
      </c>
      <c r="B427">
        <v>2</v>
      </c>
      <c r="C427">
        <v>438</v>
      </c>
      <c r="D427" t="s">
        <v>265</v>
      </c>
      <c r="E427">
        <v>120.036</v>
      </c>
      <c r="F427">
        <v>119</v>
      </c>
      <c r="G427">
        <v>3.327</v>
      </c>
      <c r="H427">
        <v>115.574</v>
      </c>
      <c r="I427">
        <v>2.79579831932773</v>
      </c>
      <c r="J427">
        <v>97.1210084033613</v>
      </c>
      <c r="K427">
        <v>99.13692558899</v>
      </c>
      <c r="L427">
        <v>2.77166849945016</v>
      </c>
      <c r="M427">
        <v>0.0990000000000038</v>
      </c>
      <c r="N427">
        <v>0.0831932773109275</v>
      </c>
      <c r="O427">
        <v>115.673</v>
      </c>
      <c r="P427" t="s">
        <v>266</v>
      </c>
      <c r="R427">
        <v>0</v>
      </c>
      <c r="S427">
        <v>7251</v>
      </c>
      <c r="T427">
        <v>7265</v>
      </c>
      <c r="U427">
        <v>7256</v>
      </c>
      <c r="V427">
        <v>7253</v>
      </c>
      <c r="W427">
        <v>1</v>
      </c>
      <c r="X427">
        <v>1</v>
      </c>
      <c r="Y427" t="s">
        <v>699</v>
      </c>
      <c r="Z427" t="s">
        <v>86</v>
      </c>
      <c r="AA427" t="s">
        <v>656</v>
      </c>
    </row>
    <row r="428" spans="1:27">
      <c r="A428" t="s">
        <v>1</v>
      </c>
      <c r="B428">
        <v>2</v>
      </c>
      <c r="C428">
        <v>439</v>
      </c>
      <c r="D428" t="s">
        <v>265</v>
      </c>
      <c r="E428">
        <v>149.88</v>
      </c>
      <c r="F428">
        <v>148.9</v>
      </c>
      <c r="G428">
        <v>0.049</v>
      </c>
      <c r="H428">
        <v>148.795</v>
      </c>
      <c r="I428">
        <v>0.0329079919408999</v>
      </c>
      <c r="J428">
        <v>99.9294828744123</v>
      </c>
      <c r="K428">
        <v>99.3461435815319</v>
      </c>
      <c r="L428">
        <v>0.0326928209234054</v>
      </c>
      <c r="M428">
        <v>0.0560000000000116</v>
      </c>
      <c r="N428">
        <v>0.0376091336467506</v>
      </c>
      <c r="O428">
        <v>148.851</v>
      </c>
      <c r="P428" t="s">
        <v>266</v>
      </c>
      <c r="R428">
        <v>0</v>
      </c>
      <c r="S428">
        <v>7267</v>
      </c>
      <c r="T428">
        <v>7281</v>
      </c>
      <c r="U428">
        <v>7272</v>
      </c>
      <c r="V428">
        <v>7269</v>
      </c>
      <c r="W428">
        <v>1</v>
      </c>
      <c r="X428">
        <v>1</v>
      </c>
      <c r="Y428" t="s">
        <v>700</v>
      </c>
      <c r="Z428" t="s">
        <v>86</v>
      </c>
      <c r="AA428" t="s">
        <v>656</v>
      </c>
    </row>
    <row r="429" spans="1:27">
      <c r="A429" t="s">
        <v>1</v>
      </c>
      <c r="B429">
        <v>2</v>
      </c>
      <c r="C429">
        <v>440</v>
      </c>
      <c r="D429" t="s">
        <v>265</v>
      </c>
      <c r="E429">
        <v>146.87</v>
      </c>
      <c r="F429">
        <v>145.9</v>
      </c>
      <c r="G429">
        <v>2.376</v>
      </c>
      <c r="H429">
        <v>143.464</v>
      </c>
      <c r="I429">
        <v>1.62851267991775</v>
      </c>
      <c r="J429">
        <v>98.3303632625086</v>
      </c>
      <c r="K429">
        <v>99.3395519847484</v>
      </c>
      <c r="L429">
        <v>1.61775720024511</v>
      </c>
      <c r="M429">
        <v>0.0600000000000023</v>
      </c>
      <c r="N429">
        <v>0.0411240575736822</v>
      </c>
      <c r="O429">
        <v>143.524</v>
      </c>
      <c r="P429" t="s">
        <v>266</v>
      </c>
      <c r="R429">
        <v>0</v>
      </c>
      <c r="S429">
        <v>7283</v>
      </c>
      <c r="T429">
        <v>7297</v>
      </c>
      <c r="U429">
        <v>7288</v>
      </c>
      <c r="V429">
        <v>7285</v>
      </c>
      <c r="W429">
        <v>1</v>
      </c>
      <c r="X429">
        <v>1</v>
      </c>
      <c r="Y429" t="s">
        <v>701</v>
      </c>
      <c r="Z429" t="s">
        <v>86</v>
      </c>
      <c r="AA429" t="s">
        <v>656</v>
      </c>
    </row>
    <row r="430" spans="1:27">
      <c r="A430" t="s">
        <v>1</v>
      </c>
      <c r="B430">
        <v>2</v>
      </c>
      <c r="C430">
        <v>442</v>
      </c>
      <c r="D430" t="s">
        <v>265</v>
      </c>
      <c r="E430">
        <v>18.634</v>
      </c>
      <c r="F430">
        <v>18.1</v>
      </c>
      <c r="G430">
        <v>2.135</v>
      </c>
      <c r="H430">
        <v>15.848</v>
      </c>
      <c r="I430">
        <v>11.7955801104972</v>
      </c>
      <c r="J430">
        <v>87.5580110497237</v>
      </c>
      <c r="K430">
        <v>97.1342706879897</v>
      </c>
      <c r="L430">
        <v>11.4575507137491</v>
      </c>
      <c r="M430">
        <v>0.117000000000001</v>
      </c>
      <c r="N430">
        <v>0.64640883977901</v>
      </c>
      <c r="O430">
        <v>15.965</v>
      </c>
      <c r="P430" t="s">
        <v>266</v>
      </c>
      <c r="R430">
        <v>0</v>
      </c>
      <c r="S430">
        <v>7324</v>
      </c>
      <c r="T430">
        <v>7338</v>
      </c>
      <c r="U430">
        <v>7329</v>
      </c>
      <c r="V430">
        <v>7326</v>
      </c>
      <c r="W430">
        <v>1</v>
      </c>
      <c r="X430">
        <v>1</v>
      </c>
      <c r="Y430" t="s">
        <v>702</v>
      </c>
      <c r="Z430" t="s">
        <v>86</v>
      </c>
      <c r="AA430" t="s">
        <v>703</v>
      </c>
    </row>
    <row r="431" spans="1:27">
      <c r="A431" t="s">
        <v>1</v>
      </c>
      <c r="B431">
        <v>2</v>
      </c>
      <c r="C431">
        <v>443</v>
      </c>
      <c r="D431" t="s">
        <v>265</v>
      </c>
      <c r="E431">
        <v>29.754</v>
      </c>
      <c r="F431">
        <v>27</v>
      </c>
      <c r="G431">
        <v>1.656</v>
      </c>
      <c r="H431">
        <v>25.231</v>
      </c>
      <c r="I431">
        <v>6.13333333333333</v>
      </c>
      <c r="J431">
        <v>93.4481481481482</v>
      </c>
      <c r="K431">
        <v>90.7441016333938</v>
      </c>
      <c r="L431">
        <v>5.56563823351482</v>
      </c>
      <c r="M431">
        <v>0.113</v>
      </c>
      <c r="N431">
        <v>0.418518518518517</v>
      </c>
      <c r="O431">
        <v>25.344</v>
      </c>
      <c r="P431" t="s">
        <v>266</v>
      </c>
      <c r="R431">
        <v>0</v>
      </c>
      <c r="S431">
        <v>7340</v>
      </c>
      <c r="T431">
        <v>7354</v>
      </c>
      <c r="U431">
        <v>7345</v>
      </c>
      <c r="V431">
        <v>7342</v>
      </c>
      <c r="W431">
        <v>1</v>
      </c>
      <c r="X431">
        <v>1</v>
      </c>
      <c r="Y431" t="s">
        <v>704</v>
      </c>
      <c r="Z431" t="s">
        <v>86</v>
      </c>
      <c r="AA431" t="s">
        <v>703</v>
      </c>
    </row>
    <row r="432" spans="1:27">
      <c r="A432" t="s">
        <v>1</v>
      </c>
      <c r="B432">
        <v>2</v>
      </c>
      <c r="C432">
        <v>444</v>
      </c>
      <c r="D432" t="s">
        <v>265</v>
      </c>
      <c r="E432">
        <v>97.426</v>
      </c>
      <c r="F432">
        <v>96.6</v>
      </c>
      <c r="G432">
        <v>2.076</v>
      </c>
      <c r="H432">
        <v>94.474</v>
      </c>
      <c r="I432">
        <v>2.14906832298137</v>
      </c>
      <c r="J432">
        <v>97.7991718426501</v>
      </c>
      <c r="K432">
        <v>99.1521770369306</v>
      </c>
      <c r="L432">
        <v>2.13084802824708</v>
      </c>
      <c r="M432">
        <v>0.0499999999999972</v>
      </c>
      <c r="N432">
        <v>0.0517598343685271</v>
      </c>
      <c r="O432">
        <v>94.524</v>
      </c>
      <c r="P432" t="s">
        <v>266</v>
      </c>
      <c r="R432">
        <v>0</v>
      </c>
      <c r="S432">
        <v>7356</v>
      </c>
      <c r="T432">
        <v>7370</v>
      </c>
      <c r="U432">
        <v>7361</v>
      </c>
      <c r="V432">
        <v>7358</v>
      </c>
      <c r="W432">
        <v>1</v>
      </c>
      <c r="X432">
        <v>1</v>
      </c>
      <c r="Y432" t="s">
        <v>705</v>
      </c>
      <c r="Z432" t="s">
        <v>86</v>
      </c>
      <c r="AA432" t="s">
        <v>703</v>
      </c>
    </row>
    <row r="433" spans="1:27">
      <c r="A433" t="s">
        <v>1</v>
      </c>
      <c r="B433">
        <v>2</v>
      </c>
      <c r="C433">
        <v>445</v>
      </c>
      <c r="D433" t="s">
        <v>265</v>
      </c>
      <c r="E433">
        <v>91.187</v>
      </c>
      <c r="F433">
        <v>90.5</v>
      </c>
      <c r="G433">
        <v>0.031</v>
      </c>
      <c r="H433">
        <v>90.448</v>
      </c>
      <c r="I433">
        <v>0.0342541436464088</v>
      </c>
      <c r="J433">
        <v>99.9425414364641</v>
      </c>
      <c r="K433">
        <v>99.2466031342187</v>
      </c>
      <c r="L433">
        <v>0.0339960740017766</v>
      </c>
      <c r="M433">
        <v>0.0210000000000008</v>
      </c>
      <c r="N433">
        <v>0.0232044198895036</v>
      </c>
      <c r="O433">
        <v>90.469</v>
      </c>
      <c r="P433" t="s">
        <v>266</v>
      </c>
      <c r="R433">
        <v>0</v>
      </c>
      <c r="S433">
        <v>7372</v>
      </c>
      <c r="T433">
        <v>7386</v>
      </c>
      <c r="U433">
        <v>7377</v>
      </c>
      <c r="V433">
        <v>7374</v>
      </c>
      <c r="W433">
        <v>1</v>
      </c>
      <c r="X433">
        <v>1</v>
      </c>
      <c r="Y433" t="s">
        <v>706</v>
      </c>
      <c r="Z433" t="s">
        <v>86</v>
      </c>
      <c r="AA433" t="s">
        <v>703</v>
      </c>
    </row>
    <row r="434" spans="1:27">
      <c r="A434" t="s">
        <v>1</v>
      </c>
      <c r="B434">
        <v>2</v>
      </c>
      <c r="C434">
        <v>446</v>
      </c>
      <c r="D434" t="s">
        <v>265</v>
      </c>
      <c r="E434">
        <v>134.224</v>
      </c>
      <c r="F434">
        <v>133.1</v>
      </c>
      <c r="G434">
        <v>5.244</v>
      </c>
      <c r="H434">
        <v>127.8</v>
      </c>
      <c r="I434">
        <v>3.93989481592787</v>
      </c>
      <c r="J434">
        <v>96.0180315552216</v>
      </c>
      <c r="K434">
        <v>99.1625938729288</v>
      </c>
      <c r="L434">
        <v>3.90690189533913</v>
      </c>
      <c r="M434">
        <v>0.0560000000000116</v>
      </c>
      <c r="N434">
        <v>0.0420736288504971</v>
      </c>
      <c r="O434">
        <v>127.856</v>
      </c>
      <c r="P434" t="s">
        <v>266</v>
      </c>
      <c r="R434">
        <v>0</v>
      </c>
      <c r="S434">
        <v>7388</v>
      </c>
      <c r="T434">
        <v>7402</v>
      </c>
      <c r="U434">
        <v>7393</v>
      </c>
      <c r="V434">
        <v>7390</v>
      </c>
      <c r="W434">
        <v>1</v>
      </c>
      <c r="X434">
        <v>1</v>
      </c>
      <c r="Y434" t="s">
        <v>707</v>
      </c>
      <c r="Z434" t="s">
        <v>86</v>
      </c>
      <c r="AA434" t="s">
        <v>703</v>
      </c>
    </row>
    <row r="435" spans="1:27">
      <c r="A435" t="s">
        <v>1</v>
      </c>
      <c r="B435">
        <v>2</v>
      </c>
      <c r="C435">
        <v>447</v>
      </c>
      <c r="D435" t="s">
        <v>265</v>
      </c>
      <c r="E435">
        <v>169.823</v>
      </c>
      <c r="F435">
        <v>166</v>
      </c>
      <c r="G435">
        <v>2.327</v>
      </c>
      <c r="H435">
        <v>163.584</v>
      </c>
      <c r="I435">
        <v>1.40180722891566</v>
      </c>
      <c r="J435">
        <v>98.544578313253</v>
      </c>
      <c r="K435">
        <v>97.7488326080684</v>
      </c>
      <c r="L435">
        <v>1.37025020168057</v>
      </c>
      <c r="M435">
        <v>0.0889999999999986</v>
      </c>
      <c r="N435">
        <v>0.0536144578313245</v>
      </c>
      <c r="O435">
        <v>163.673</v>
      </c>
      <c r="P435" t="s">
        <v>266</v>
      </c>
      <c r="R435">
        <v>0</v>
      </c>
      <c r="S435">
        <v>7404</v>
      </c>
      <c r="T435">
        <v>7418</v>
      </c>
      <c r="U435">
        <v>7409</v>
      </c>
      <c r="V435">
        <v>7406</v>
      </c>
      <c r="W435">
        <v>1</v>
      </c>
      <c r="X435">
        <v>1</v>
      </c>
      <c r="Y435" t="s">
        <v>708</v>
      </c>
      <c r="Z435" t="s">
        <v>86</v>
      </c>
      <c r="AA435" t="s">
        <v>703</v>
      </c>
    </row>
    <row r="436" spans="1:27">
      <c r="A436" t="s">
        <v>1</v>
      </c>
      <c r="B436">
        <v>2</v>
      </c>
      <c r="C436">
        <v>448</v>
      </c>
      <c r="D436" t="s">
        <v>265</v>
      </c>
      <c r="E436">
        <v>143.751</v>
      </c>
      <c r="F436">
        <v>140.3</v>
      </c>
      <c r="G436">
        <v>9.209</v>
      </c>
      <c r="H436">
        <v>131.024</v>
      </c>
      <c r="I436">
        <v>6.56379187455452</v>
      </c>
      <c r="J436">
        <v>93.3884533143264</v>
      </c>
      <c r="K436">
        <v>97.5993210482014</v>
      </c>
      <c r="L436">
        <v>6.40621630458223</v>
      </c>
      <c r="M436">
        <v>0.0670000000000073</v>
      </c>
      <c r="N436">
        <v>0.0477548111190358</v>
      </c>
      <c r="O436">
        <v>131.091</v>
      </c>
      <c r="P436" t="s">
        <v>266</v>
      </c>
      <c r="R436">
        <v>0</v>
      </c>
      <c r="S436">
        <v>7422</v>
      </c>
      <c r="T436">
        <v>7436</v>
      </c>
      <c r="U436">
        <v>7427</v>
      </c>
      <c r="V436">
        <v>7424</v>
      </c>
      <c r="W436">
        <v>1</v>
      </c>
      <c r="X436">
        <v>1</v>
      </c>
      <c r="Y436" t="s">
        <v>709</v>
      </c>
      <c r="Z436" t="s">
        <v>86</v>
      </c>
      <c r="AA436" t="s">
        <v>703</v>
      </c>
    </row>
    <row r="437" spans="1:27">
      <c r="A437" t="s">
        <v>1</v>
      </c>
      <c r="B437">
        <v>2</v>
      </c>
      <c r="C437">
        <v>449</v>
      </c>
      <c r="D437" t="s">
        <v>265</v>
      </c>
      <c r="E437">
        <v>135.948</v>
      </c>
      <c r="F437">
        <v>134.3</v>
      </c>
      <c r="G437">
        <v>1.746</v>
      </c>
      <c r="H437">
        <v>132.535</v>
      </c>
      <c r="I437">
        <v>1.30007446016381</v>
      </c>
      <c r="J437">
        <v>98.6857781087118</v>
      </c>
      <c r="K437">
        <v>98.7877717950981</v>
      </c>
      <c r="L437">
        <v>1.28431459087298</v>
      </c>
      <c r="M437">
        <v>0.0190000000000055</v>
      </c>
      <c r="N437">
        <v>0.0141474311243525</v>
      </c>
      <c r="O437">
        <v>132.554</v>
      </c>
      <c r="P437" t="s">
        <v>266</v>
      </c>
      <c r="R437">
        <v>0</v>
      </c>
      <c r="S437">
        <v>7438</v>
      </c>
      <c r="T437">
        <v>7452</v>
      </c>
      <c r="U437">
        <v>7443</v>
      </c>
      <c r="V437">
        <v>7440</v>
      </c>
      <c r="W437">
        <v>1</v>
      </c>
      <c r="X437">
        <v>1</v>
      </c>
      <c r="Y437" t="s">
        <v>710</v>
      </c>
      <c r="Z437" t="s">
        <v>86</v>
      </c>
      <c r="AA437" t="s">
        <v>703</v>
      </c>
    </row>
    <row r="438" spans="1:27">
      <c r="A438" t="s">
        <v>1</v>
      </c>
      <c r="B438">
        <v>2</v>
      </c>
      <c r="C438">
        <v>450</v>
      </c>
      <c r="D438" t="s">
        <v>265</v>
      </c>
      <c r="E438">
        <v>138.28</v>
      </c>
      <c r="F438">
        <v>137.4</v>
      </c>
      <c r="G438">
        <v>0.081</v>
      </c>
      <c r="H438">
        <v>137.243</v>
      </c>
      <c r="I438">
        <v>0.0589519650655022</v>
      </c>
      <c r="J438">
        <v>99.8857350800582</v>
      </c>
      <c r="K438">
        <v>99.3636100665317</v>
      </c>
      <c r="L438">
        <v>0.0585768006942436</v>
      </c>
      <c r="M438">
        <v>0.0760000000000218</v>
      </c>
      <c r="N438">
        <v>0.0553129548762895</v>
      </c>
      <c r="O438">
        <v>137.319</v>
      </c>
      <c r="P438" t="s">
        <v>266</v>
      </c>
      <c r="R438">
        <v>0</v>
      </c>
      <c r="S438">
        <v>7454</v>
      </c>
      <c r="T438">
        <v>7468</v>
      </c>
      <c r="U438">
        <v>7459</v>
      </c>
      <c r="V438">
        <v>7456</v>
      </c>
      <c r="W438">
        <v>1</v>
      </c>
      <c r="X438">
        <v>1</v>
      </c>
      <c r="Y438" t="s">
        <v>711</v>
      </c>
      <c r="Z438" t="s">
        <v>86</v>
      </c>
      <c r="AA438" t="s">
        <v>703</v>
      </c>
    </row>
    <row r="439" spans="1:27">
      <c r="A439" t="s">
        <v>1</v>
      </c>
      <c r="B439">
        <v>2</v>
      </c>
      <c r="C439">
        <v>451</v>
      </c>
      <c r="D439" t="s">
        <v>265</v>
      </c>
      <c r="E439">
        <v>119.737</v>
      </c>
      <c r="F439">
        <v>116.5</v>
      </c>
      <c r="G439">
        <v>5.718</v>
      </c>
      <c r="H439">
        <v>110.672</v>
      </c>
      <c r="I439">
        <v>4.90815450643777</v>
      </c>
      <c r="J439">
        <v>94.9974248927039</v>
      </c>
      <c r="K439">
        <v>97.2965749935275</v>
      </c>
      <c r="L439">
        <v>4.77546623015442</v>
      </c>
      <c r="M439">
        <v>0.109999999999999</v>
      </c>
      <c r="N439">
        <v>0.0944206008583686</v>
      </c>
      <c r="O439">
        <v>110.782</v>
      </c>
      <c r="P439" t="s">
        <v>266</v>
      </c>
      <c r="R439">
        <v>0</v>
      </c>
      <c r="S439">
        <v>7470</v>
      </c>
      <c r="T439">
        <v>7484</v>
      </c>
      <c r="U439">
        <v>7475</v>
      </c>
      <c r="V439">
        <v>7472</v>
      </c>
      <c r="W439">
        <v>1</v>
      </c>
      <c r="X439">
        <v>1</v>
      </c>
      <c r="Y439" t="s">
        <v>712</v>
      </c>
      <c r="Z439" t="s">
        <v>86</v>
      </c>
      <c r="AA439" t="s">
        <v>703</v>
      </c>
    </row>
    <row r="440" spans="1:27">
      <c r="A440" t="s">
        <v>1</v>
      </c>
      <c r="B440">
        <v>2</v>
      </c>
      <c r="C440">
        <v>452</v>
      </c>
      <c r="D440" t="s">
        <v>265</v>
      </c>
      <c r="E440">
        <v>140.992</v>
      </c>
      <c r="F440">
        <v>139</v>
      </c>
      <c r="G440">
        <v>12.722</v>
      </c>
      <c r="H440">
        <v>126.2</v>
      </c>
      <c r="I440">
        <v>9.15251798561151</v>
      </c>
      <c r="J440">
        <v>90.7913669064748</v>
      </c>
      <c r="K440">
        <v>98.5871538810713</v>
      </c>
      <c r="L440">
        <v>9.02320699046754</v>
      </c>
      <c r="M440">
        <v>0.078000000000003</v>
      </c>
      <c r="N440">
        <v>0.0561151079136712</v>
      </c>
      <c r="O440">
        <v>126.278</v>
      </c>
      <c r="P440" t="s">
        <v>266</v>
      </c>
      <c r="R440">
        <v>0</v>
      </c>
      <c r="S440">
        <v>7488</v>
      </c>
      <c r="T440">
        <v>7502</v>
      </c>
      <c r="U440">
        <v>7493</v>
      </c>
      <c r="V440">
        <v>7490</v>
      </c>
      <c r="W440">
        <v>1</v>
      </c>
      <c r="X440">
        <v>1</v>
      </c>
      <c r="Y440" t="s">
        <v>713</v>
      </c>
      <c r="Z440" t="s">
        <v>86</v>
      </c>
      <c r="AA440" t="s">
        <v>703</v>
      </c>
    </row>
    <row r="441" spans="1:27">
      <c r="A441" t="s">
        <v>1</v>
      </c>
      <c r="B441">
        <v>2</v>
      </c>
      <c r="C441">
        <v>453</v>
      </c>
      <c r="D441" t="s">
        <v>265</v>
      </c>
      <c r="E441">
        <v>147.467</v>
      </c>
      <c r="F441">
        <v>146</v>
      </c>
      <c r="G441">
        <v>10.557</v>
      </c>
      <c r="H441">
        <v>135.426</v>
      </c>
      <c r="I441">
        <v>7.23082191780822</v>
      </c>
      <c r="J441">
        <v>92.7575342465753</v>
      </c>
      <c r="K441">
        <v>99.0052011636502</v>
      </c>
      <c r="L441">
        <v>7.15888978551133</v>
      </c>
      <c r="M441">
        <v>0.0170000000000243</v>
      </c>
      <c r="N441">
        <v>0.011643835616455</v>
      </c>
      <c r="O441">
        <v>135.443</v>
      </c>
      <c r="P441" t="s">
        <v>266</v>
      </c>
      <c r="R441">
        <v>0</v>
      </c>
      <c r="S441">
        <v>7504</v>
      </c>
      <c r="T441">
        <v>7518</v>
      </c>
      <c r="U441">
        <v>7509</v>
      </c>
      <c r="V441">
        <v>7506</v>
      </c>
      <c r="W441">
        <v>1</v>
      </c>
      <c r="X441">
        <v>1</v>
      </c>
      <c r="Y441" t="s">
        <v>714</v>
      </c>
      <c r="Z441" t="s">
        <v>86</v>
      </c>
      <c r="AA441" t="s">
        <v>703</v>
      </c>
    </row>
    <row r="442" spans="1:27">
      <c r="A442" t="s">
        <v>1</v>
      </c>
      <c r="B442">
        <v>2</v>
      </c>
      <c r="C442">
        <v>454</v>
      </c>
      <c r="D442" t="s">
        <v>265</v>
      </c>
      <c r="E442">
        <v>165.806</v>
      </c>
      <c r="F442">
        <v>164.5</v>
      </c>
      <c r="G442">
        <v>7.821</v>
      </c>
      <c r="H442">
        <v>156.565</v>
      </c>
      <c r="I442">
        <v>4.75440729483283</v>
      </c>
      <c r="J442">
        <v>95.1762917933131</v>
      </c>
      <c r="K442">
        <v>99.2123324849523</v>
      </c>
      <c r="L442">
        <v>4.71695837303837</v>
      </c>
      <c r="M442">
        <v>0.114000000000004</v>
      </c>
      <c r="N442">
        <v>0.069300911854106</v>
      </c>
      <c r="O442">
        <v>156.679</v>
      </c>
      <c r="P442" t="s">
        <v>266</v>
      </c>
      <c r="R442">
        <v>0</v>
      </c>
      <c r="S442">
        <v>7520</v>
      </c>
      <c r="T442">
        <v>7534</v>
      </c>
      <c r="U442">
        <v>7525</v>
      </c>
      <c r="V442">
        <v>7522</v>
      </c>
      <c r="W442">
        <v>1</v>
      </c>
      <c r="X442">
        <v>1</v>
      </c>
      <c r="Y442" t="s">
        <v>715</v>
      </c>
      <c r="Z442" t="s">
        <v>86</v>
      </c>
      <c r="AA442" t="s">
        <v>703</v>
      </c>
    </row>
    <row r="443" spans="1:27">
      <c r="A443" t="s">
        <v>1</v>
      </c>
      <c r="B443">
        <v>2</v>
      </c>
      <c r="C443">
        <v>455</v>
      </c>
      <c r="D443" t="s">
        <v>265</v>
      </c>
      <c r="E443">
        <v>141.823</v>
      </c>
      <c r="F443">
        <v>139.7</v>
      </c>
      <c r="G443">
        <v>2.251</v>
      </c>
      <c r="H443">
        <v>137.37</v>
      </c>
      <c r="I443">
        <v>1.61130994989263</v>
      </c>
      <c r="J443">
        <v>98.3321403006442</v>
      </c>
      <c r="K443">
        <v>98.5030636779648</v>
      </c>
      <c r="L443">
        <v>1.58718966599212</v>
      </c>
      <c r="M443">
        <v>0.0789999999999793</v>
      </c>
      <c r="N443">
        <v>0.0565497494631205</v>
      </c>
      <c r="O443">
        <v>137.449</v>
      </c>
      <c r="P443" t="s">
        <v>266</v>
      </c>
      <c r="R443">
        <v>0</v>
      </c>
      <c r="S443">
        <v>7536</v>
      </c>
      <c r="T443">
        <v>7550</v>
      </c>
      <c r="U443">
        <v>7541</v>
      </c>
      <c r="V443">
        <v>7538</v>
      </c>
      <c r="W443">
        <v>1</v>
      </c>
      <c r="X443">
        <v>1</v>
      </c>
      <c r="Y443" t="s">
        <v>716</v>
      </c>
      <c r="Z443" t="s">
        <v>86</v>
      </c>
      <c r="AA443" t="s">
        <v>703</v>
      </c>
    </row>
    <row r="444" spans="1:27">
      <c r="A444" t="s">
        <v>1</v>
      </c>
      <c r="B444">
        <v>2</v>
      </c>
      <c r="C444">
        <v>456</v>
      </c>
      <c r="D444" t="s">
        <v>265</v>
      </c>
      <c r="E444">
        <v>214.111</v>
      </c>
      <c r="F444">
        <v>212.4</v>
      </c>
      <c r="G444">
        <v>4.1</v>
      </c>
      <c r="H444">
        <v>208.265</v>
      </c>
      <c r="I444">
        <v>1.93032015065913</v>
      </c>
      <c r="J444">
        <v>98.0532015065913</v>
      </c>
      <c r="K444">
        <v>99.2008817856159</v>
      </c>
      <c r="L444">
        <v>1.91489461073929</v>
      </c>
      <c r="M444">
        <v>0.035000000000025</v>
      </c>
      <c r="N444">
        <v>0.016478342749541</v>
      </c>
      <c r="O444">
        <v>208.3</v>
      </c>
      <c r="P444" t="s">
        <v>266</v>
      </c>
      <c r="R444">
        <v>0</v>
      </c>
      <c r="S444">
        <v>7554</v>
      </c>
      <c r="T444">
        <v>7569</v>
      </c>
      <c r="U444">
        <v>7560</v>
      </c>
      <c r="V444">
        <v>7556</v>
      </c>
      <c r="W444">
        <v>1</v>
      </c>
      <c r="X444">
        <v>1</v>
      </c>
      <c r="Y444" t="s">
        <v>717</v>
      </c>
      <c r="Z444" t="s">
        <v>86</v>
      </c>
      <c r="AA444" t="s">
        <v>703</v>
      </c>
    </row>
    <row r="445" spans="1:27">
      <c r="A445" t="s">
        <v>1</v>
      </c>
      <c r="B445">
        <v>2</v>
      </c>
      <c r="C445">
        <v>457</v>
      </c>
      <c r="D445" t="s">
        <v>265</v>
      </c>
      <c r="E445">
        <v>179.407</v>
      </c>
      <c r="F445">
        <v>177.9</v>
      </c>
      <c r="G445">
        <v>0.184</v>
      </c>
      <c r="H445">
        <v>177.592</v>
      </c>
      <c r="I445">
        <v>0.103428892636313</v>
      </c>
      <c r="J445">
        <v>99.8268690275436</v>
      </c>
      <c r="K445">
        <v>99.1600104789668</v>
      </c>
      <c r="L445">
        <v>0.102560100776447</v>
      </c>
      <c r="M445">
        <v>0.123999999999995</v>
      </c>
      <c r="N445">
        <v>0.069702079820121</v>
      </c>
      <c r="O445">
        <v>177.716</v>
      </c>
      <c r="P445" t="s">
        <v>266</v>
      </c>
      <c r="R445">
        <v>0</v>
      </c>
      <c r="S445">
        <v>7571</v>
      </c>
      <c r="T445">
        <v>7585</v>
      </c>
      <c r="U445">
        <v>7576</v>
      </c>
      <c r="V445">
        <v>7573</v>
      </c>
      <c r="W445">
        <v>1</v>
      </c>
      <c r="X445">
        <v>1</v>
      </c>
      <c r="Y445" t="s">
        <v>718</v>
      </c>
      <c r="Z445" t="s">
        <v>86</v>
      </c>
      <c r="AA445" t="s">
        <v>703</v>
      </c>
    </row>
    <row r="446" spans="1:27">
      <c r="A446" t="s">
        <v>1</v>
      </c>
      <c r="B446">
        <v>2</v>
      </c>
      <c r="C446">
        <v>458</v>
      </c>
      <c r="D446" t="s">
        <v>265</v>
      </c>
      <c r="E446">
        <v>171.792</v>
      </c>
      <c r="F446">
        <v>165.8</v>
      </c>
      <c r="G446">
        <v>14.607</v>
      </c>
      <c r="H446">
        <v>151.1</v>
      </c>
      <c r="I446">
        <v>8.81001206272617</v>
      </c>
      <c r="J446">
        <v>91.1338962605549</v>
      </c>
      <c r="K446">
        <v>96.5120610971407</v>
      </c>
      <c r="L446">
        <v>8.50272422464375</v>
      </c>
      <c r="M446">
        <v>0.0930000000000177</v>
      </c>
      <c r="N446">
        <v>0.0560916767189492</v>
      </c>
      <c r="O446">
        <v>151.193</v>
      </c>
      <c r="P446" t="s">
        <v>266</v>
      </c>
      <c r="R446">
        <v>0</v>
      </c>
      <c r="S446">
        <v>7587</v>
      </c>
      <c r="T446">
        <v>7601</v>
      </c>
      <c r="U446">
        <v>7592</v>
      </c>
      <c r="V446">
        <v>7589</v>
      </c>
      <c r="W446">
        <v>1</v>
      </c>
      <c r="X446">
        <v>1</v>
      </c>
      <c r="Y446" t="s">
        <v>719</v>
      </c>
      <c r="Z446" t="s">
        <v>86</v>
      </c>
      <c r="AA446" t="s">
        <v>703</v>
      </c>
    </row>
    <row r="447" spans="1:27">
      <c r="A447" t="s">
        <v>1</v>
      </c>
      <c r="B447">
        <v>2</v>
      </c>
      <c r="C447">
        <v>459</v>
      </c>
      <c r="D447" t="s">
        <v>265</v>
      </c>
      <c r="E447">
        <v>182.363</v>
      </c>
      <c r="F447">
        <v>179.8</v>
      </c>
      <c r="G447">
        <v>5.923</v>
      </c>
      <c r="H447">
        <v>173.757</v>
      </c>
      <c r="I447">
        <v>3.29421579532814</v>
      </c>
      <c r="J447">
        <v>96.639043381535</v>
      </c>
      <c r="K447">
        <v>98.5945613967746</v>
      </c>
      <c r="L447">
        <v>3.24791761486705</v>
      </c>
      <c r="M447">
        <v>0.120000000000005</v>
      </c>
      <c r="N447">
        <v>0.0667408231368212</v>
      </c>
      <c r="O447">
        <v>173.877</v>
      </c>
      <c r="P447" t="s">
        <v>266</v>
      </c>
      <c r="R447">
        <v>0</v>
      </c>
      <c r="S447">
        <v>7605</v>
      </c>
      <c r="T447">
        <v>7619</v>
      </c>
      <c r="U447">
        <v>7610</v>
      </c>
      <c r="V447">
        <v>7607</v>
      </c>
      <c r="W447">
        <v>1</v>
      </c>
      <c r="X447">
        <v>1</v>
      </c>
      <c r="Y447" t="s">
        <v>720</v>
      </c>
      <c r="Z447" t="s">
        <v>86</v>
      </c>
      <c r="AA447" t="s">
        <v>703</v>
      </c>
    </row>
    <row r="448" spans="1:27">
      <c r="A448" t="s">
        <v>1</v>
      </c>
      <c r="B448">
        <v>2</v>
      </c>
      <c r="C448">
        <v>460</v>
      </c>
      <c r="D448" t="s">
        <v>265</v>
      </c>
      <c r="E448">
        <v>173.154</v>
      </c>
      <c r="F448">
        <v>171.9</v>
      </c>
      <c r="G448">
        <v>14.275</v>
      </c>
      <c r="H448">
        <v>157.521</v>
      </c>
      <c r="I448">
        <v>8.304246655032</v>
      </c>
      <c r="J448">
        <v>91.6352530541012</v>
      </c>
      <c r="K448">
        <v>99.2757891818843</v>
      </c>
      <c r="L448">
        <v>8.24410640239325</v>
      </c>
      <c r="M448">
        <v>0.104000000000013</v>
      </c>
      <c r="N448">
        <v>0.0605002908667908</v>
      </c>
      <c r="O448">
        <v>157.625</v>
      </c>
      <c r="P448" t="s">
        <v>266</v>
      </c>
      <c r="R448">
        <v>0</v>
      </c>
      <c r="S448">
        <v>7621</v>
      </c>
      <c r="T448">
        <v>7635</v>
      </c>
      <c r="U448">
        <v>7626</v>
      </c>
      <c r="V448">
        <v>7623</v>
      </c>
      <c r="W448">
        <v>1</v>
      </c>
      <c r="X448">
        <v>1</v>
      </c>
      <c r="Y448" t="s">
        <v>721</v>
      </c>
      <c r="Z448" t="s">
        <v>86</v>
      </c>
      <c r="AA448" t="s">
        <v>703</v>
      </c>
    </row>
    <row r="449" spans="1:27">
      <c r="A449" t="s">
        <v>1</v>
      </c>
      <c r="B449">
        <v>2</v>
      </c>
      <c r="C449">
        <v>461</v>
      </c>
      <c r="D449" t="s">
        <v>265</v>
      </c>
      <c r="E449">
        <v>153.82</v>
      </c>
      <c r="F449">
        <v>153.1</v>
      </c>
      <c r="G449">
        <v>8.009</v>
      </c>
      <c r="H449">
        <v>145.013</v>
      </c>
      <c r="I449">
        <v>5.23122142390594</v>
      </c>
      <c r="J449">
        <v>94.7178314826911</v>
      </c>
      <c r="K449">
        <v>99.5319204264725</v>
      </c>
      <c r="L449">
        <v>5.20673514497465</v>
      </c>
      <c r="M449">
        <v>0.078000000000003</v>
      </c>
      <c r="N449">
        <v>0.0509470934030065</v>
      </c>
      <c r="O449">
        <v>145.091</v>
      </c>
      <c r="P449" t="s">
        <v>266</v>
      </c>
      <c r="R449">
        <v>0</v>
      </c>
      <c r="S449">
        <v>7637</v>
      </c>
      <c r="T449">
        <v>7651</v>
      </c>
      <c r="U449">
        <v>7642</v>
      </c>
      <c r="V449">
        <v>7639</v>
      </c>
      <c r="W449">
        <v>1</v>
      </c>
      <c r="X449">
        <v>1</v>
      </c>
      <c r="Y449" t="s">
        <v>722</v>
      </c>
      <c r="Z449" t="s">
        <v>86</v>
      </c>
      <c r="AA449" t="s">
        <v>703</v>
      </c>
    </row>
    <row r="450" spans="1:27">
      <c r="A450" t="s">
        <v>1</v>
      </c>
      <c r="B450">
        <v>2</v>
      </c>
      <c r="C450">
        <v>462</v>
      </c>
      <c r="D450" t="s">
        <v>265</v>
      </c>
      <c r="E450">
        <v>135.828</v>
      </c>
      <c r="F450">
        <v>134.9</v>
      </c>
      <c r="G450">
        <v>3.766</v>
      </c>
      <c r="H450">
        <v>131.078</v>
      </c>
      <c r="I450">
        <v>2.79169755374351</v>
      </c>
      <c r="J450">
        <v>97.1667902149741</v>
      </c>
      <c r="K450">
        <v>99.3167829902524</v>
      </c>
      <c r="L450">
        <v>2.77262420119563</v>
      </c>
      <c r="M450">
        <v>0.0560000000000116</v>
      </c>
      <c r="N450">
        <v>0.04151223128244</v>
      </c>
      <c r="O450">
        <v>131.134</v>
      </c>
      <c r="P450" t="s">
        <v>266</v>
      </c>
      <c r="R450">
        <v>0</v>
      </c>
      <c r="S450">
        <v>7653</v>
      </c>
      <c r="T450">
        <v>7667</v>
      </c>
      <c r="U450">
        <v>7658</v>
      </c>
      <c r="V450">
        <v>7655</v>
      </c>
      <c r="W450">
        <v>1</v>
      </c>
      <c r="X450">
        <v>1</v>
      </c>
      <c r="Y450" t="s">
        <v>723</v>
      </c>
      <c r="Z450" t="s">
        <v>86</v>
      </c>
      <c r="AA450" t="s">
        <v>703</v>
      </c>
    </row>
    <row r="451" spans="1:27">
      <c r="A451" t="s">
        <v>1</v>
      </c>
      <c r="B451">
        <v>2</v>
      </c>
      <c r="C451">
        <v>463</v>
      </c>
      <c r="D451" t="s">
        <v>265</v>
      </c>
      <c r="E451">
        <v>193.15</v>
      </c>
      <c r="F451">
        <v>188.3</v>
      </c>
      <c r="G451">
        <v>18.237</v>
      </c>
      <c r="H451">
        <v>170.035</v>
      </c>
      <c r="I451">
        <v>9.68507700477961</v>
      </c>
      <c r="J451">
        <v>90.3000531067445</v>
      </c>
      <c r="K451">
        <v>97.4889981879368</v>
      </c>
      <c r="L451">
        <v>9.44188454568988</v>
      </c>
      <c r="M451">
        <v>0.02800000000002</v>
      </c>
      <c r="N451">
        <v>0.0148698884758471</v>
      </c>
      <c r="O451">
        <v>170.063</v>
      </c>
      <c r="P451" t="s">
        <v>266</v>
      </c>
      <c r="R451">
        <v>0</v>
      </c>
      <c r="S451">
        <v>7671</v>
      </c>
      <c r="T451">
        <v>7685</v>
      </c>
      <c r="U451">
        <v>7676</v>
      </c>
      <c r="V451">
        <v>7673</v>
      </c>
      <c r="W451">
        <v>1</v>
      </c>
      <c r="X451">
        <v>1</v>
      </c>
      <c r="Y451" t="s">
        <v>724</v>
      </c>
      <c r="Z451" t="s">
        <v>86</v>
      </c>
      <c r="AA451" t="s">
        <v>703</v>
      </c>
    </row>
    <row r="452" spans="1:27">
      <c r="A452" t="s">
        <v>1</v>
      </c>
      <c r="B452">
        <v>2</v>
      </c>
      <c r="C452">
        <v>464</v>
      </c>
      <c r="D452" t="s">
        <v>265</v>
      </c>
      <c r="E452">
        <v>146.451</v>
      </c>
      <c r="F452">
        <v>145</v>
      </c>
      <c r="G452">
        <v>10.389</v>
      </c>
      <c r="H452">
        <v>134.527</v>
      </c>
      <c r="I452">
        <v>7.1648275862069</v>
      </c>
      <c r="J452">
        <v>92.7772413793103</v>
      </c>
      <c r="K452">
        <v>99.0092249284744</v>
      </c>
      <c r="L452">
        <v>7.09384026056497</v>
      </c>
      <c r="M452">
        <v>0.0840000000000032</v>
      </c>
      <c r="N452">
        <v>0.0579310344827608</v>
      </c>
      <c r="O452">
        <v>134.611</v>
      </c>
      <c r="P452" t="s">
        <v>266</v>
      </c>
      <c r="R452">
        <v>0</v>
      </c>
      <c r="S452">
        <v>7687</v>
      </c>
      <c r="T452">
        <v>7701</v>
      </c>
      <c r="U452">
        <v>7692</v>
      </c>
      <c r="V452">
        <v>7689</v>
      </c>
      <c r="W452">
        <v>1</v>
      </c>
      <c r="X452">
        <v>1</v>
      </c>
      <c r="Y452" t="s">
        <v>725</v>
      </c>
      <c r="Z452" t="s">
        <v>86</v>
      </c>
      <c r="AA452" t="s">
        <v>703</v>
      </c>
    </row>
    <row r="453" spans="1:27">
      <c r="A453" t="s">
        <v>1</v>
      </c>
      <c r="B453">
        <v>2</v>
      </c>
      <c r="C453">
        <v>465</v>
      </c>
      <c r="D453" t="s">
        <v>265</v>
      </c>
      <c r="E453">
        <v>178.082</v>
      </c>
      <c r="F453">
        <v>176.8</v>
      </c>
      <c r="G453">
        <v>2.448</v>
      </c>
      <c r="H453">
        <v>174.29</v>
      </c>
      <c r="I453">
        <v>1.38461538461538</v>
      </c>
      <c r="J453">
        <v>98.5803167420814</v>
      </c>
      <c r="K453">
        <v>99.2801069170382</v>
      </c>
      <c r="L453">
        <v>1.37464763423591</v>
      </c>
      <c r="M453">
        <v>0.0620000000000118</v>
      </c>
      <c r="N453">
        <v>0.0350678733031741</v>
      </c>
      <c r="O453">
        <v>174.352</v>
      </c>
      <c r="P453" t="s">
        <v>266</v>
      </c>
      <c r="R453">
        <v>0</v>
      </c>
      <c r="S453">
        <v>7703</v>
      </c>
      <c r="T453">
        <v>7717</v>
      </c>
      <c r="U453">
        <v>7708</v>
      </c>
      <c r="V453">
        <v>7705</v>
      </c>
      <c r="W453">
        <v>1</v>
      </c>
      <c r="X453">
        <v>1</v>
      </c>
      <c r="Y453" t="s">
        <v>726</v>
      </c>
      <c r="Z453" t="s">
        <v>86</v>
      </c>
      <c r="AA453" t="s">
        <v>703</v>
      </c>
    </row>
    <row r="454" spans="1:27">
      <c r="A454" t="s">
        <v>1</v>
      </c>
      <c r="B454">
        <v>2</v>
      </c>
      <c r="C454">
        <v>466</v>
      </c>
      <c r="D454" t="s">
        <v>265</v>
      </c>
      <c r="E454">
        <v>104.032</v>
      </c>
      <c r="F454">
        <v>103.3</v>
      </c>
      <c r="G454">
        <v>2.454</v>
      </c>
      <c r="H454">
        <v>100.772</v>
      </c>
      <c r="I454">
        <v>2.3756050338819</v>
      </c>
      <c r="J454">
        <v>97.5527589545015</v>
      </c>
      <c r="K454">
        <v>99.2963703475854</v>
      </c>
      <c r="L454">
        <v>2.35888957243925</v>
      </c>
      <c r="M454">
        <v>0.0739999999999981</v>
      </c>
      <c r="N454">
        <v>0.0716360116166487</v>
      </c>
      <c r="O454">
        <v>100.846</v>
      </c>
      <c r="P454" t="s">
        <v>266</v>
      </c>
      <c r="R454">
        <v>0</v>
      </c>
      <c r="S454">
        <v>7719</v>
      </c>
      <c r="T454">
        <v>7733</v>
      </c>
      <c r="U454">
        <v>7724</v>
      </c>
      <c r="V454">
        <v>7721</v>
      </c>
      <c r="W454">
        <v>1</v>
      </c>
      <c r="X454">
        <v>1</v>
      </c>
      <c r="Y454" t="s">
        <v>727</v>
      </c>
      <c r="Z454" t="s">
        <v>86</v>
      </c>
      <c r="AA454" t="s">
        <v>703</v>
      </c>
    </row>
    <row r="455" spans="1:27">
      <c r="A455" t="s">
        <v>1</v>
      </c>
      <c r="B455">
        <v>2</v>
      </c>
      <c r="C455">
        <v>467</v>
      </c>
      <c r="D455" t="s">
        <v>265</v>
      </c>
      <c r="E455">
        <v>176.261</v>
      </c>
      <c r="F455">
        <v>171.3</v>
      </c>
      <c r="G455">
        <v>16.403</v>
      </c>
      <c r="H455">
        <v>154.847</v>
      </c>
      <c r="I455">
        <v>9.57559836544075</v>
      </c>
      <c r="J455">
        <v>90.395213076474</v>
      </c>
      <c r="K455">
        <v>97.1854238884382</v>
      </c>
      <c r="L455">
        <v>9.30608586130795</v>
      </c>
      <c r="M455">
        <v>0.0500000000000114</v>
      </c>
      <c r="N455">
        <v>0.0291885580852372</v>
      </c>
      <c r="O455">
        <v>154.897</v>
      </c>
      <c r="P455" t="s">
        <v>266</v>
      </c>
      <c r="R455">
        <v>0</v>
      </c>
      <c r="S455">
        <v>7737</v>
      </c>
      <c r="T455">
        <v>7751</v>
      </c>
      <c r="U455">
        <v>7742</v>
      </c>
      <c r="V455">
        <v>7739</v>
      </c>
      <c r="W455">
        <v>1</v>
      </c>
      <c r="X455">
        <v>1</v>
      </c>
      <c r="Y455" t="s">
        <v>728</v>
      </c>
      <c r="Z455" t="s">
        <v>86</v>
      </c>
      <c r="AA455" t="s">
        <v>703</v>
      </c>
    </row>
    <row r="456" spans="1:27">
      <c r="A456" t="s">
        <v>1</v>
      </c>
      <c r="B456">
        <v>2</v>
      </c>
      <c r="C456">
        <v>468</v>
      </c>
      <c r="D456" t="s">
        <v>265</v>
      </c>
      <c r="E456">
        <v>125.431</v>
      </c>
      <c r="F456">
        <v>123.6</v>
      </c>
      <c r="G456">
        <v>7.953</v>
      </c>
      <c r="H456">
        <v>115.61</v>
      </c>
      <c r="I456">
        <v>6.43446601941748</v>
      </c>
      <c r="J456">
        <v>93.5355987055016</v>
      </c>
      <c r="K456">
        <v>98.5402332756655</v>
      </c>
      <c r="L456">
        <v>6.34053782557741</v>
      </c>
      <c r="M456">
        <v>0.0369999999999919</v>
      </c>
      <c r="N456">
        <v>0.0299352750808996</v>
      </c>
      <c r="O456">
        <v>115.647</v>
      </c>
      <c r="P456" t="s">
        <v>266</v>
      </c>
      <c r="R456">
        <v>0</v>
      </c>
      <c r="S456">
        <v>7753</v>
      </c>
      <c r="T456">
        <v>7767</v>
      </c>
      <c r="U456">
        <v>7758</v>
      </c>
      <c r="V456">
        <v>7755</v>
      </c>
      <c r="W456">
        <v>1</v>
      </c>
      <c r="X456">
        <v>1</v>
      </c>
      <c r="Y456" t="s">
        <v>729</v>
      </c>
      <c r="Z456" t="s">
        <v>86</v>
      </c>
      <c r="AA456" t="s">
        <v>703</v>
      </c>
    </row>
    <row r="457" spans="1:27">
      <c r="A457" t="s">
        <v>1</v>
      </c>
      <c r="B457">
        <v>2</v>
      </c>
      <c r="C457">
        <v>469</v>
      </c>
      <c r="D457" t="s">
        <v>265</v>
      </c>
      <c r="E457">
        <v>170.643</v>
      </c>
      <c r="F457">
        <v>169.5</v>
      </c>
      <c r="G457">
        <v>0.021</v>
      </c>
      <c r="H457">
        <v>169.447</v>
      </c>
      <c r="I457">
        <v>0.0123893805309735</v>
      </c>
      <c r="J457">
        <v>99.9687315634218</v>
      </c>
      <c r="K457">
        <v>99.3301805523813</v>
      </c>
      <c r="L457">
        <v>0.0123063940507375</v>
      </c>
      <c r="M457">
        <v>0.0320000000000107</v>
      </c>
      <c r="N457">
        <v>0.0188790560472039</v>
      </c>
      <c r="O457">
        <v>169.479</v>
      </c>
      <c r="P457" t="s">
        <v>266</v>
      </c>
      <c r="R457">
        <v>0</v>
      </c>
      <c r="S457">
        <v>7769</v>
      </c>
      <c r="T457">
        <v>7783</v>
      </c>
      <c r="U457">
        <v>7774</v>
      </c>
      <c r="V457">
        <v>7771</v>
      </c>
      <c r="W457">
        <v>1</v>
      </c>
      <c r="X457">
        <v>1</v>
      </c>
      <c r="Y457" t="s">
        <v>730</v>
      </c>
      <c r="Z457" t="s">
        <v>86</v>
      </c>
      <c r="AA457" t="s">
        <v>703</v>
      </c>
    </row>
    <row r="458" spans="1:27">
      <c r="A458" t="s">
        <v>1</v>
      </c>
      <c r="B458">
        <v>2</v>
      </c>
      <c r="C458">
        <v>470</v>
      </c>
      <c r="D458" t="s">
        <v>265</v>
      </c>
      <c r="E458">
        <v>102.203</v>
      </c>
      <c r="F458">
        <v>101.2</v>
      </c>
      <c r="G458">
        <v>0.007</v>
      </c>
      <c r="H458">
        <v>101.166</v>
      </c>
      <c r="I458">
        <v>0.00691699604743083</v>
      </c>
      <c r="J458">
        <v>99.9664031620553</v>
      </c>
      <c r="K458">
        <v>99.0186198056809</v>
      </c>
      <c r="L458">
        <v>0.0068491140181795</v>
      </c>
      <c r="M458">
        <v>0.027000000000001</v>
      </c>
      <c r="N458">
        <v>0.0266798418972342</v>
      </c>
      <c r="O458">
        <v>101.193</v>
      </c>
      <c r="P458" t="s">
        <v>266</v>
      </c>
      <c r="R458">
        <v>0</v>
      </c>
      <c r="S458">
        <v>7785</v>
      </c>
      <c r="T458">
        <v>7799</v>
      </c>
      <c r="U458">
        <v>7790</v>
      </c>
      <c r="V458">
        <v>7787</v>
      </c>
      <c r="W458">
        <v>1</v>
      </c>
      <c r="X458">
        <v>1</v>
      </c>
      <c r="Y458" t="s">
        <v>731</v>
      </c>
      <c r="Z458" t="s">
        <v>86</v>
      </c>
      <c r="AA458" t="s">
        <v>703</v>
      </c>
    </row>
    <row r="459" spans="1:27">
      <c r="A459" t="s">
        <v>1</v>
      </c>
      <c r="B459">
        <v>2</v>
      </c>
      <c r="C459">
        <v>471</v>
      </c>
      <c r="D459" t="s">
        <v>265</v>
      </c>
      <c r="E459">
        <v>144.124</v>
      </c>
      <c r="F459">
        <v>139.9</v>
      </c>
      <c r="G459">
        <v>4.823</v>
      </c>
      <c r="H459">
        <v>134.997</v>
      </c>
      <c r="I459">
        <v>3.44746247319514</v>
      </c>
      <c r="J459">
        <v>96.4953538241601</v>
      </c>
      <c r="K459">
        <v>97.0691904193611</v>
      </c>
      <c r="L459">
        <v>3.34642391274181</v>
      </c>
      <c r="M459">
        <v>0.0799999999999841</v>
      </c>
      <c r="N459">
        <v>0.0571837026447349</v>
      </c>
      <c r="O459">
        <v>135.077</v>
      </c>
      <c r="P459" t="s">
        <v>266</v>
      </c>
      <c r="R459">
        <v>0</v>
      </c>
      <c r="S459">
        <v>7803</v>
      </c>
      <c r="T459">
        <v>7817</v>
      </c>
      <c r="U459">
        <v>7808</v>
      </c>
      <c r="V459">
        <v>7805</v>
      </c>
      <c r="W459">
        <v>1</v>
      </c>
      <c r="X459">
        <v>1</v>
      </c>
      <c r="Y459" t="s">
        <v>732</v>
      </c>
      <c r="Z459" t="s">
        <v>86</v>
      </c>
      <c r="AA459" t="s">
        <v>703</v>
      </c>
    </row>
    <row r="460" spans="1:27">
      <c r="A460" t="s">
        <v>1</v>
      </c>
      <c r="B460">
        <v>2</v>
      </c>
      <c r="C460">
        <v>472</v>
      </c>
      <c r="D460" t="s">
        <v>265</v>
      </c>
      <c r="E460">
        <v>130.666</v>
      </c>
      <c r="F460">
        <v>129.2</v>
      </c>
      <c r="G460">
        <v>12.751</v>
      </c>
      <c r="H460">
        <v>116.403</v>
      </c>
      <c r="I460">
        <v>9.86919504643963</v>
      </c>
      <c r="J460">
        <v>90.0952012383901</v>
      </c>
      <c r="K460">
        <v>98.8780555002832</v>
      </c>
      <c r="L460">
        <v>9.75846815544977</v>
      </c>
      <c r="M460">
        <v>0.0459999999999923</v>
      </c>
      <c r="N460">
        <v>0.0356037151702727</v>
      </c>
      <c r="O460">
        <v>116.449</v>
      </c>
      <c r="P460" t="s">
        <v>266</v>
      </c>
      <c r="R460">
        <v>0</v>
      </c>
      <c r="S460">
        <v>7819</v>
      </c>
      <c r="T460">
        <v>7833</v>
      </c>
      <c r="U460">
        <v>7824</v>
      </c>
      <c r="V460">
        <v>7821</v>
      </c>
      <c r="W460">
        <v>1</v>
      </c>
      <c r="X460">
        <v>1</v>
      </c>
      <c r="Y460" t="s">
        <v>733</v>
      </c>
      <c r="Z460" t="s">
        <v>86</v>
      </c>
      <c r="AA460" t="s">
        <v>703</v>
      </c>
    </row>
    <row r="461" spans="1:27">
      <c r="A461" t="s">
        <v>1</v>
      </c>
      <c r="B461">
        <v>2</v>
      </c>
      <c r="C461">
        <v>473</v>
      </c>
      <c r="D461" t="s">
        <v>265</v>
      </c>
      <c r="E461">
        <v>185.813</v>
      </c>
      <c r="F461">
        <v>185.1</v>
      </c>
      <c r="G461">
        <v>0.776</v>
      </c>
      <c r="H461">
        <v>184.266</v>
      </c>
      <c r="I461">
        <v>0.41923284710967</v>
      </c>
      <c r="J461">
        <v>99.54943273906</v>
      </c>
      <c r="K461">
        <v>99.6162808845452</v>
      </c>
      <c r="L461">
        <v>0.417624170537045</v>
      </c>
      <c r="M461">
        <v>0.0579999999999927</v>
      </c>
      <c r="N461">
        <v>0.031334413830358</v>
      </c>
      <c r="O461">
        <v>184.324</v>
      </c>
      <c r="P461" t="s">
        <v>266</v>
      </c>
      <c r="R461">
        <v>0</v>
      </c>
      <c r="S461">
        <v>7835</v>
      </c>
      <c r="T461">
        <v>7849</v>
      </c>
      <c r="U461">
        <v>7840</v>
      </c>
      <c r="V461">
        <v>7837</v>
      </c>
      <c r="W461">
        <v>1</v>
      </c>
      <c r="X461">
        <v>1</v>
      </c>
      <c r="Y461" t="s">
        <v>734</v>
      </c>
      <c r="Z461" t="s">
        <v>86</v>
      </c>
      <c r="AA461" t="s">
        <v>703</v>
      </c>
    </row>
    <row r="462" spans="1:27">
      <c r="A462" t="s">
        <v>1</v>
      </c>
      <c r="B462">
        <v>2</v>
      </c>
      <c r="C462">
        <v>474</v>
      </c>
      <c r="D462" t="s">
        <v>265</v>
      </c>
      <c r="E462">
        <v>141.055</v>
      </c>
      <c r="F462">
        <v>139.8</v>
      </c>
      <c r="G462">
        <v>3.614</v>
      </c>
      <c r="H462">
        <v>136.146</v>
      </c>
      <c r="I462">
        <v>2.58512160228898</v>
      </c>
      <c r="J462">
        <v>97.3862660944206</v>
      </c>
      <c r="K462">
        <v>99.1102761334231</v>
      </c>
      <c r="L462">
        <v>2.56212115841338</v>
      </c>
      <c r="M462">
        <v>0.0400000000000205</v>
      </c>
      <c r="N462">
        <v>0.0286123032904295</v>
      </c>
      <c r="O462">
        <v>136.186</v>
      </c>
      <c r="P462" t="s">
        <v>266</v>
      </c>
      <c r="R462">
        <v>0</v>
      </c>
      <c r="S462">
        <v>7851</v>
      </c>
      <c r="T462">
        <v>7865</v>
      </c>
      <c r="U462">
        <v>7856</v>
      </c>
      <c r="V462">
        <v>7853</v>
      </c>
      <c r="W462">
        <v>1</v>
      </c>
      <c r="X462">
        <v>1</v>
      </c>
      <c r="Y462" t="s">
        <v>735</v>
      </c>
      <c r="Z462" t="s">
        <v>86</v>
      </c>
      <c r="AA462" t="s">
        <v>703</v>
      </c>
    </row>
    <row r="463" spans="1:27">
      <c r="A463" t="s">
        <v>1</v>
      </c>
      <c r="B463">
        <v>2</v>
      </c>
      <c r="C463">
        <v>475</v>
      </c>
      <c r="D463" t="s">
        <v>265</v>
      </c>
      <c r="E463">
        <v>159.692</v>
      </c>
      <c r="F463">
        <v>157.1</v>
      </c>
      <c r="G463">
        <v>2.577</v>
      </c>
      <c r="H463">
        <v>154.488</v>
      </c>
      <c r="I463">
        <v>1.64035646085296</v>
      </c>
      <c r="J463">
        <v>98.3373647358371</v>
      </c>
      <c r="K463">
        <v>98.3768754853092</v>
      </c>
      <c r="L463">
        <v>1.61373143300854</v>
      </c>
      <c r="M463">
        <v>0.0349999999999966</v>
      </c>
      <c r="N463">
        <v>0.0222788033099915</v>
      </c>
      <c r="O463">
        <v>154.523</v>
      </c>
      <c r="P463" t="s">
        <v>266</v>
      </c>
      <c r="R463">
        <v>0</v>
      </c>
      <c r="S463">
        <v>7869</v>
      </c>
      <c r="T463">
        <v>7883</v>
      </c>
      <c r="U463">
        <v>7874</v>
      </c>
      <c r="V463">
        <v>7871</v>
      </c>
      <c r="W463">
        <v>1</v>
      </c>
      <c r="X463">
        <v>1</v>
      </c>
      <c r="Y463" t="s">
        <v>736</v>
      </c>
      <c r="Z463" t="s">
        <v>86</v>
      </c>
      <c r="AA463" t="s">
        <v>703</v>
      </c>
    </row>
    <row r="464" spans="1:27">
      <c r="A464" t="s">
        <v>1</v>
      </c>
      <c r="B464">
        <v>2</v>
      </c>
      <c r="C464">
        <v>476</v>
      </c>
      <c r="D464" t="s">
        <v>265</v>
      </c>
      <c r="E464">
        <v>153.441</v>
      </c>
      <c r="F464">
        <v>150.8</v>
      </c>
      <c r="G464">
        <v>61.843</v>
      </c>
      <c r="H464">
        <v>88.892</v>
      </c>
      <c r="I464">
        <v>41.0099469496021</v>
      </c>
      <c r="J464">
        <v>58.946949602122</v>
      </c>
      <c r="K464">
        <v>98.2788172652681</v>
      </c>
      <c r="L464">
        <v>40.3040908231829</v>
      </c>
      <c r="M464">
        <v>0.0649999999999977</v>
      </c>
      <c r="N464">
        <v>0.0431034482758606</v>
      </c>
      <c r="O464">
        <v>88.957</v>
      </c>
      <c r="P464" t="s">
        <v>266</v>
      </c>
      <c r="R464">
        <v>0</v>
      </c>
      <c r="S464">
        <v>7885</v>
      </c>
      <c r="T464">
        <v>7899</v>
      </c>
      <c r="U464">
        <v>7890</v>
      </c>
      <c r="V464">
        <v>7887</v>
      </c>
      <c r="W464">
        <v>1</v>
      </c>
      <c r="X464">
        <v>1</v>
      </c>
      <c r="Y464" t="s">
        <v>737</v>
      </c>
      <c r="Z464" t="s">
        <v>86</v>
      </c>
      <c r="AA464" t="s">
        <v>703</v>
      </c>
    </row>
    <row r="465" spans="1:27">
      <c r="A465" t="s">
        <v>1</v>
      </c>
      <c r="B465">
        <v>2</v>
      </c>
      <c r="C465">
        <v>477</v>
      </c>
      <c r="D465" t="s">
        <v>265</v>
      </c>
      <c r="E465">
        <v>203.972</v>
      </c>
      <c r="F465">
        <v>201.6</v>
      </c>
      <c r="G465">
        <v>0.055</v>
      </c>
      <c r="H465">
        <v>201.449</v>
      </c>
      <c r="I465">
        <v>0.027281746031746</v>
      </c>
      <c r="J465">
        <v>99.9250992063492</v>
      </c>
      <c r="K465">
        <v>98.8370952875885</v>
      </c>
      <c r="L465">
        <v>0.0269644853215147</v>
      </c>
      <c r="M465">
        <v>0.0959999999999752</v>
      </c>
      <c r="N465">
        <v>0.0476190476190353</v>
      </c>
      <c r="O465">
        <v>201.545</v>
      </c>
      <c r="P465" t="s">
        <v>266</v>
      </c>
      <c r="R465">
        <v>0</v>
      </c>
      <c r="S465">
        <v>7901</v>
      </c>
      <c r="T465">
        <v>7916</v>
      </c>
      <c r="U465">
        <v>7907</v>
      </c>
      <c r="V465">
        <v>7903</v>
      </c>
      <c r="W465">
        <v>1</v>
      </c>
      <c r="X465">
        <v>1</v>
      </c>
      <c r="Y465" t="s">
        <v>738</v>
      </c>
      <c r="Z465" t="s">
        <v>86</v>
      </c>
      <c r="AA465" t="s">
        <v>703</v>
      </c>
    </row>
    <row r="466" spans="1:27">
      <c r="A466" t="s">
        <v>1</v>
      </c>
      <c r="B466">
        <v>2</v>
      </c>
      <c r="C466">
        <v>478</v>
      </c>
      <c r="D466" t="s">
        <v>265</v>
      </c>
      <c r="E466">
        <v>144.213</v>
      </c>
      <c r="F466">
        <v>142.8</v>
      </c>
      <c r="G466">
        <v>3.026</v>
      </c>
      <c r="H466">
        <v>139.713</v>
      </c>
      <c r="I466">
        <v>2.11904761904762</v>
      </c>
      <c r="J466">
        <v>97.8382352941176</v>
      </c>
      <c r="K466">
        <v>99.0201992885524</v>
      </c>
      <c r="L466">
        <v>2.09828517540028</v>
      </c>
      <c r="M466">
        <v>0.061000000000007</v>
      </c>
      <c r="N466">
        <v>0.0427170868347388</v>
      </c>
      <c r="O466">
        <v>139.774</v>
      </c>
      <c r="P466" t="s">
        <v>266</v>
      </c>
      <c r="R466">
        <v>0</v>
      </c>
      <c r="S466">
        <v>7918</v>
      </c>
      <c r="T466">
        <v>7932</v>
      </c>
      <c r="U466">
        <v>7923</v>
      </c>
      <c r="V466">
        <v>7920</v>
      </c>
      <c r="W466">
        <v>1</v>
      </c>
      <c r="X466">
        <v>1</v>
      </c>
      <c r="Y466" t="s">
        <v>739</v>
      </c>
      <c r="Z466" t="s">
        <v>86</v>
      </c>
      <c r="AA466" t="s">
        <v>703</v>
      </c>
    </row>
    <row r="467" spans="1:27">
      <c r="A467" t="s">
        <v>1</v>
      </c>
      <c r="B467">
        <v>2</v>
      </c>
      <c r="C467">
        <v>479</v>
      </c>
      <c r="D467" t="s">
        <v>265</v>
      </c>
      <c r="E467">
        <v>119.919</v>
      </c>
      <c r="F467">
        <v>118.7</v>
      </c>
      <c r="G467">
        <v>2.23</v>
      </c>
      <c r="H467">
        <v>116.438</v>
      </c>
      <c r="I467">
        <v>1.87868576242628</v>
      </c>
      <c r="J467">
        <v>98.0943555181129</v>
      </c>
      <c r="K467">
        <v>98.983480516015</v>
      </c>
      <c r="L467">
        <v>1.85958855560837</v>
      </c>
      <c r="M467">
        <v>0.0319999999999965</v>
      </c>
      <c r="N467">
        <v>0.0269587194608226</v>
      </c>
      <c r="O467">
        <v>116.47</v>
      </c>
      <c r="P467" t="s">
        <v>266</v>
      </c>
      <c r="R467">
        <v>0</v>
      </c>
      <c r="S467">
        <v>7934</v>
      </c>
      <c r="T467">
        <v>7948</v>
      </c>
      <c r="U467">
        <v>7939</v>
      </c>
      <c r="V467">
        <v>7936</v>
      </c>
      <c r="W467">
        <v>1</v>
      </c>
      <c r="X467">
        <v>1</v>
      </c>
      <c r="Y467" t="s">
        <v>740</v>
      </c>
      <c r="Z467" t="s">
        <v>86</v>
      </c>
      <c r="AA467" t="s">
        <v>703</v>
      </c>
    </row>
    <row r="468" spans="1:27">
      <c r="A468" t="s">
        <v>1</v>
      </c>
      <c r="B468">
        <v>2</v>
      </c>
      <c r="C468">
        <v>480</v>
      </c>
      <c r="D468" t="s">
        <v>265</v>
      </c>
      <c r="E468">
        <v>125.899</v>
      </c>
      <c r="F468">
        <v>125.2</v>
      </c>
      <c r="G468">
        <v>2.761</v>
      </c>
      <c r="H468">
        <v>122.396</v>
      </c>
      <c r="I468">
        <v>2.20527156549521</v>
      </c>
      <c r="J468">
        <v>97.7603833865815</v>
      </c>
      <c r="K468">
        <v>99.4447930483959</v>
      </c>
      <c r="L468">
        <v>2.19302774446183</v>
      </c>
      <c r="M468">
        <v>0.0430000000000064</v>
      </c>
      <c r="N468">
        <v>0.0343450479233278</v>
      </c>
      <c r="O468">
        <v>122.439</v>
      </c>
      <c r="P468" t="s">
        <v>266</v>
      </c>
      <c r="R468">
        <v>0</v>
      </c>
      <c r="S468">
        <v>7950</v>
      </c>
      <c r="T468">
        <v>7964</v>
      </c>
      <c r="U468">
        <v>7955</v>
      </c>
      <c r="V468">
        <v>7952</v>
      </c>
      <c r="W468">
        <v>1</v>
      </c>
      <c r="X468">
        <v>1</v>
      </c>
      <c r="Y468" t="s">
        <v>741</v>
      </c>
      <c r="Z468" t="s">
        <v>86</v>
      </c>
      <c r="AA468" t="s">
        <v>703</v>
      </c>
    </row>
    <row r="469" spans="1:27">
      <c r="A469" t="s">
        <v>1</v>
      </c>
      <c r="B469">
        <v>2</v>
      </c>
      <c r="C469">
        <v>481</v>
      </c>
      <c r="D469" t="s">
        <v>265</v>
      </c>
      <c r="E469">
        <v>135.48</v>
      </c>
      <c r="F469">
        <v>132.2</v>
      </c>
      <c r="G469">
        <v>0.021</v>
      </c>
      <c r="H469">
        <v>132.115</v>
      </c>
      <c r="I469">
        <v>0.0158850226928896</v>
      </c>
      <c r="J469">
        <v>99.9357034795764</v>
      </c>
      <c r="K469">
        <v>97.5789784470033</v>
      </c>
      <c r="L469">
        <v>0.0155004428697963</v>
      </c>
      <c r="M469">
        <v>0.063999999999993</v>
      </c>
      <c r="N469">
        <v>0.0484114977307057</v>
      </c>
      <c r="O469">
        <v>132.179</v>
      </c>
      <c r="P469" t="s">
        <v>266</v>
      </c>
      <c r="R469">
        <v>0</v>
      </c>
      <c r="S469">
        <v>7968</v>
      </c>
      <c r="T469">
        <v>7982</v>
      </c>
      <c r="U469">
        <v>7973</v>
      </c>
      <c r="V469">
        <v>7970</v>
      </c>
      <c r="W469">
        <v>1</v>
      </c>
      <c r="X469">
        <v>1</v>
      </c>
      <c r="Y469" t="s">
        <v>742</v>
      </c>
      <c r="Z469" t="s">
        <v>86</v>
      </c>
      <c r="AA469" t="s">
        <v>703</v>
      </c>
    </row>
    <row r="470" spans="1:27">
      <c r="A470" t="s">
        <v>1</v>
      </c>
      <c r="B470">
        <v>2</v>
      </c>
      <c r="C470">
        <v>482</v>
      </c>
      <c r="D470" t="s">
        <v>265</v>
      </c>
      <c r="E470">
        <v>126.804</v>
      </c>
      <c r="F470">
        <v>125.1</v>
      </c>
      <c r="G470">
        <v>2.742</v>
      </c>
      <c r="H470">
        <v>122.3</v>
      </c>
      <c r="I470">
        <v>2.19184652278177</v>
      </c>
      <c r="J470">
        <v>97.761790567546</v>
      </c>
      <c r="K470">
        <v>98.6561938109208</v>
      </c>
      <c r="L470">
        <v>2.16239235355352</v>
      </c>
      <c r="M470">
        <v>0.0579999999999927</v>
      </c>
      <c r="N470">
        <v>0.0463629096722564</v>
      </c>
      <c r="O470">
        <v>122.358</v>
      </c>
      <c r="P470" t="s">
        <v>266</v>
      </c>
      <c r="R470">
        <v>0</v>
      </c>
      <c r="S470">
        <v>7984</v>
      </c>
      <c r="T470">
        <v>7998</v>
      </c>
      <c r="U470">
        <v>7989</v>
      </c>
      <c r="V470">
        <v>7986</v>
      </c>
      <c r="W470">
        <v>1</v>
      </c>
      <c r="X470">
        <v>1</v>
      </c>
      <c r="Y470" t="s">
        <v>743</v>
      </c>
      <c r="Z470" t="s">
        <v>86</v>
      </c>
      <c r="AA470" t="s">
        <v>703</v>
      </c>
    </row>
    <row r="471" spans="1:27">
      <c r="A471" t="s">
        <v>1</v>
      </c>
      <c r="B471">
        <v>2</v>
      </c>
      <c r="C471">
        <v>483</v>
      </c>
      <c r="D471" t="s">
        <v>265</v>
      </c>
      <c r="E471">
        <v>111.665</v>
      </c>
      <c r="F471">
        <v>110.2</v>
      </c>
      <c r="G471">
        <v>0.056</v>
      </c>
      <c r="H471">
        <v>110.019</v>
      </c>
      <c r="I471">
        <v>0.0508166969147005</v>
      </c>
      <c r="J471">
        <v>99.8357531760436</v>
      </c>
      <c r="K471">
        <v>98.6880401200018</v>
      </c>
      <c r="L471">
        <v>0.0501500022388394</v>
      </c>
      <c r="M471">
        <v>0.125</v>
      </c>
      <c r="N471">
        <v>0.113430127041742</v>
      </c>
      <c r="O471">
        <v>110.144</v>
      </c>
      <c r="P471" t="s">
        <v>266</v>
      </c>
      <c r="R471">
        <v>0</v>
      </c>
      <c r="S471">
        <v>8000</v>
      </c>
      <c r="T471">
        <v>8014</v>
      </c>
      <c r="U471">
        <v>8005</v>
      </c>
      <c r="V471">
        <v>8002</v>
      </c>
      <c r="W471">
        <v>1</v>
      </c>
      <c r="X471">
        <v>1</v>
      </c>
      <c r="Y471" t="s">
        <v>744</v>
      </c>
      <c r="Z471" t="s">
        <v>86</v>
      </c>
      <c r="AA471" t="s">
        <v>703</v>
      </c>
    </row>
    <row r="472" spans="1:27">
      <c r="A472" t="s">
        <v>1</v>
      </c>
      <c r="B472">
        <v>2</v>
      </c>
      <c r="C472">
        <v>484</v>
      </c>
      <c r="D472" t="s">
        <v>265</v>
      </c>
      <c r="E472">
        <v>146.493</v>
      </c>
      <c r="F472">
        <v>145.2</v>
      </c>
      <c r="G472">
        <v>0.075</v>
      </c>
      <c r="H472">
        <v>145.024</v>
      </c>
      <c r="I472">
        <v>0.0516528925619835</v>
      </c>
      <c r="J472">
        <v>99.8787878787879</v>
      </c>
      <c r="K472">
        <v>99.1173639696095</v>
      </c>
      <c r="L472">
        <v>0.0511969855214925</v>
      </c>
      <c r="M472">
        <v>0.100999999999999</v>
      </c>
      <c r="N472">
        <v>0.0695592286501371</v>
      </c>
      <c r="O472">
        <v>145.125</v>
      </c>
      <c r="P472" t="s">
        <v>266</v>
      </c>
      <c r="R472">
        <v>0</v>
      </c>
      <c r="S472">
        <v>8016</v>
      </c>
      <c r="T472">
        <v>8030</v>
      </c>
      <c r="U472">
        <v>8021</v>
      </c>
      <c r="V472">
        <v>8018</v>
      </c>
      <c r="W472">
        <v>1</v>
      </c>
      <c r="X472">
        <v>1</v>
      </c>
      <c r="Y472" t="s">
        <v>745</v>
      </c>
      <c r="Z472" t="s">
        <v>86</v>
      </c>
      <c r="AA472" t="s">
        <v>703</v>
      </c>
    </row>
    <row r="473" spans="1:27">
      <c r="A473" t="s">
        <v>1</v>
      </c>
      <c r="B473">
        <v>2</v>
      </c>
      <c r="C473">
        <v>485</v>
      </c>
      <c r="D473" t="s">
        <v>265</v>
      </c>
      <c r="E473">
        <v>160.455</v>
      </c>
      <c r="F473">
        <v>159.4</v>
      </c>
      <c r="G473">
        <v>2.717</v>
      </c>
      <c r="H473">
        <v>156.617</v>
      </c>
      <c r="I473">
        <v>1.70451693851945</v>
      </c>
      <c r="J473">
        <v>98.2540777917189</v>
      </c>
      <c r="K473">
        <v>99.342494780468</v>
      </c>
      <c r="L473">
        <v>1.69330965068088</v>
      </c>
      <c r="M473">
        <v>0.0660000000000025</v>
      </c>
      <c r="N473">
        <v>0.0414052697616076</v>
      </c>
      <c r="O473">
        <v>156.683</v>
      </c>
      <c r="P473" t="s">
        <v>266</v>
      </c>
      <c r="R473">
        <v>0</v>
      </c>
      <c r="S473">
        <v>8032</v>
      </c>
      <c r="T473">
        <v>8046</v>
      </c>
      <c r="U473">
        <v>8037</v>
      </c>
      <c r="V473">
        <v>8034</v>
      </c>
      <c r="W473">
        <v>1</v>
      </c>
      <c r="X473">
        <v>1</v>
      </c>
      <c r="Y473" t="s">
        <v>746</v>
      </c>
      <c r="Z473" t="s">
        <v>86</v>
      </c>
      <c r="AA473" t="s">
        <v>703</v>
      </c>
    </row>
    <row r="474" spans="1:27">
      <c r="A474" t="s">
        <v>1</v>
      </c>
      <c r="B474">
        <v>2</v>
      </c>
      <c r="C474">
        <v>486</v>
      </c>
      <c r="D474" t="s">
        <v>265</v>
      </c>
      <c r="E474">
        <v>210.415</v>
      </c>
      <c r="F474">
        <v>208.9</v>
      </c>
      <c r="G474">
        <v>149.745</v>
      </c>
      <c r="H474">
        <v>59.062</v>
      </c>
      <c r="I474">
        <v>71.68262326472</v>
      </c>
      <c r="J474">
        <v>28.2728578267113</v>
      </c>
      <c r="K474">
        <v>99.2799942969845</v>
      </c>
      <c r="L474">
        <v>71.1665042891429</v>
      </c>
      <c r="M474">
        <v>0.0929999999999893</v>
      </c>
      <c r="N474">
        <v>0.044518908568688</v>
      </c>
      <c r="O474">
        <v>59.155</v>
      </c>
      <c r="P474" t="s">
        <v>266</v>
      </c>
      <c r="R474">
        <v>0</v>
      </c>
      <c r="S474">
        <v>8050</v>
      </c>
      <c r="T474">
        <v>8065</v>
      </c>
      <c r="U474">
        <v>8056</v>
      </c>
      <c r="V474">
        <v>8052</v>
      </c>
      <c r="W474">
        <v>1</v>
      </c>
      <c r="X474">
        <v>1</v>
      </c>
      <c r="Y474" t="s">
        <v>747</v>
      </c>
      <c r="Z474" t="s">
        <v>86</v>
      </c>
      <c r="AA474" t="s">
        <v>703</v>
      </c>
    </row>
    <row r="475" spans="1:27">
      <c r="A475" t="s">
        <v>1</v>
      </c>
      <c r="B475">
        <v>2</v>
      </c>
      <c r="C475">
        <v>488</v>
      </c>
      <c r="D475" t="s">
        <v>265</v>
      </c>
      <c r="E475">
        <v>27.557</v>
      </c>
      <c r="F475">
        <v>26</v>
      </c>
      <c r="G475">
        <v>2.102</v>
      </c>
      <c r="H475">
        <v>23.791</v>
      </c>
      <c r="I475">
        <v>8.08461538461538</v>
      </c>
      <c r="J475">
        <v>91.5038461538462</v>
      </c>
      <c r="K475">
        <v>94.3498929491599</v>
      </c>
      <c r="L475">
        <v>7.62782596073593</v>
      </c>
      <c r="M475">
        <v>0.106999999999999</v>
      </c>
      <c r="N475">
        <v>0.411538461538459</v>
      </c>
      <c r="O475">
        <v>23.898</v>
      </c>
      <c r="P475" t="s">
        <v>266</v>
      </c>
      <c r="R475">
        <v>0</v>
      </c>
      <c r="S475">
        <v>8090</v>
      </c>
      <c r="T475">
        <v>8104</v>
      </c>
      <c r="U475">
        <v>8095</v>
      </c>
      <c r="V475">
        <v>8092</v>
      </c>
      <c r="W475">
        <v>1</v>
      </c>
      <c r="X475">
        <v>1</v>
      </c>
      <c r="Y475" t="s">
        <v>748</v>
      </c>
      <c r="Z475" t="s">
        <v>86</v>
      </c>
      <c r="AA475" t="s">
        <v>749</v>
      </c>
    </row>
    <row r="476" spans="1:27">
      <c r="A476" t="s">
        <v>1</v>
      </c>
      <c r="B476">
        <v>2</v>
      </c>
      <c r="C476">
        <v>489</v>
      </c>
      <c r="D476" t="s">
        <v>265</v>
      </c>
      <c r="E476">
        <v>89.812</v>
      </c>
      <c r="F476">
        <v>89.1</v>
      </c>
      <c r="G476">
        <v>2.114</v>
      </c>
      <c r="H476">
        <v>86.896</v>
      </c>
      <c r="I476">
        <v>2.37261503928171</v>
      </c>
      <c r="J476">
        <v>97.5263748597082</v>
      </c>
      <c r="K476">
        <v>99.207232886474</v>
      </c>
      <c r="L476">
        <v>2.35380572751971</v>
      </c>
      <c r="M476">
        <v>0.0899999999999892</v>
      </c>
      <c r="N476">
        <v>0.101010101010089</v>
      </c>
      <c r="O476">
        <v>86.986</v>
      </c>
      <c r="P476" t="s">
        <v>266</v>
      </c>
      <c r="R476">
        <v>0</v>
      </c>
      <c r="S476">
        <v>8106</v>
      </c>
      <c r="T476">
        <v>8120</v>
      </c>
      <c r="U476">
        <v>8111</v>
      </c>
      <c r="V476">
        <v>8108</v>
      </c>
      <c r="W476">
        <v>1</v>
      </c>
      <c r="X476">
        <v>1</v>
      </c>
      <c r="Y476" t="s">
        <v>750</v>
      </c>
      <c r="Z476" t="s">
        <v>86</v>
      </c>
      <c r="AA476" t="s">
        <v>749</v>
      </c>
    </row>
    <row r="477" spans="1:27">
      <c r="A477" t="s">
        <v>1</v>
      </c>
      <c r="B477">
        <v>2</v>
      </c>
      <c r="C477">
        <v>490</v>
      </c>
      <c r="D477" t="s">
        <v>265</v>
      </c>
      <c r="E477">
        <v>95.077</v>
      </c>
      <c r="F477">
        <v>94.3</v>
      </c>
      <c r="G477">
        <v>2.66</v>
      </c>
      <c r="H477">
        <v>91.534</v>
      </c>
      <c r="I477">
        <v>2.82078472958643</v>
      </c>
      <c r="J477">
        <v>97.0668080593849</v>
      </c>
      <c r="K477">
        <v>99.1827676514825</v>
      </c>
      <c r="L477">
        <v>2.7977323642942</v>
      </c>
      <c r="M477">
        <v>0.105999999999995</v>
      </c>
      <c r="N477">
        <v>0.112407211028626</v>
      </c>
      <c r="O477">
        <v>91.64</v>
      </c>
      <c r="P477" t="s">
        <v>266</v>
      </c>
      <c r="R477">
        <v>0</v>
      </c>
      <c r="S477">
        <v>8122</v>
      </c>
      <c r="T477">
        <v>8136</v>
      </c>
      <c r="U477">
        <v>8127</v>
      </c>
      <c r="V477">
        <v>8124</v>
      </c>
      <c r="W477">
        <v>1</v>
      </c>
      <c r="X477">
        <v>1</v>
      </c>
      <c r="Y477" t="s">
        <v>751</v>
      </c>
      <c r="Z477" t="s">
        <v>86</v>
      </c>
      <c r="AA477" t="s">
        <v>749</v>
      </c>
    </row>
    <row r="478" spans="1:27">
      <c r="A478" t="s">
        <v>1</v>
      </c>
      <c r="B478">
        <v>2</v>
      </c>
      <c r="C478">
        <v>491</v>
      </c>
      <c r="D478" t="s">
        <v>265</v>
      </c>
      <c r="E478">
        <v>133.497</v>
      </c>
      <c r="F478">
        <v>132.5</v>
      </c>
      <c r="G478">
        <v>2.38</v>
      </c>
      <c r="H478">
        <v>129.995</v>
      </c>
      <c r="I478">
        <v>1.79622641509434</v>
      </c>
      <c r="J478">
        <v>98.1094339622642</v>
      </c>
      <c r="K478">
        <v>99.2531667378293</v>
      </c>
      <c r="L478">
        <v>1.78281159876252</v>
      </c>
      <c r="M478">
        <v>0.125</v>
      </c>
      <c r="N478">
        <v>0.0943396226415094</v>
      </c>
      <c r="O478">
        <v>130.12</v>
      </c>
      <c r="P478" t="s">
        <v>266</v>
      </c>
      <c r="R478">
        <v>0</v>
      </c>
      <c r="S478">
        <v>8138</v>
      </c>
      <c r="T478">
        <v>8152</v>
      </c>
      <c r="U478">
        <v>8143</v>
      </c>
      <c r="V478">
        <v>8140</v>
      </c>
      <c r="W478">
        <v>1</v>
      </c>
      <c r="X478">
        <v>1</v>
      </c>
      <c r="Y478" t="s">
        <v>752</v>
      </c>
      <c r="Z478" t="s">
        <v>86</v>
      </c>
      <c r="AA478" t="s">
        <v>749</v>
      </c>
    </row>
    <row r="479" spans="1:27">
      <c r="A479" t="s">
        <v>1</v>
      </c>
      <c r="B479">
        <v>2</v>
      </c>
      <c r="C479">
        <v>492</v>
      </c>
      <c r="D479" t="s">
        <v>265</v>
      </c>
      <c r="E479">
        <v>114.783</v>
      </c>
      <c r="F479">
        <v>110.9</v>
      </c>
      <c r="G479">
        <v>0.017</v>
      </c>
      <c r="H479">
        <v>110.806</v>
      </c>
      <c r="I479">
        <v>0.0153291253381425</v>
      </c>
      <c r="J479">
        <v>99.9152389540126</v>
      </c>
      <c r="K479">
        <v>96.6170948659645</v>
      </c>
      <c r="L479">
        <v>0.0148105555700757</v>
      </c>
      <c r="M479">
        <v>0.0770000000000124</v>
      </c>
      <c r="N479">
        <v>0.0694319206492447</v>
      </c>
      <c r="O479">
        <v>110.883</v>
      </c>
      <c r="P479" t="s">
        <v>266</v>
      </c>
      <c r="R479">
        <v>0</v>
      </c>
      <c r="S479">
        <v>8154</v>
      </c>
      <c r="T479">
        <v>8168</v>
      </c>
      <c r="U479">
        <v>8159</v>
      </c>
      <c r="V479">
        <v>8156</v>
      </c>
      <c r="W479">
        <v>1</v>
      </c>
      <c r="X479">
        <v>1</v>
      </c>
      <c r="Y479" t="s">
        <v>753</v>
      </c>
      <c r="Z479" t="s">
        <v>86</v>
      </c>
      <c r="AA479" t="s">
        <v>749</v>
      </c>
    </row>
    <row r="480" spans="1:27">
      <c r="A480" t="s">
        <v>1</v>
      </c>
      <c r="B480">
        <v>2</v>
      </c>
      <c r="C480">
        <v>493</v>
      </c>
      <c r="D480" t="s">
        <v>265</v>
      </c>
      <c r="E480">
        <v>117.686</v>
      </c>
      <c r="F480">
        <v>114.9</v>
      </c>
      <c r="G480">
        <v>9.997</v>
      </c>
      <c r="H480">
        <v>104.797</v>
      </c>
      <c r="I480">
        <v>8.7006092254134</v>
      </c>
      <c r="J480">
        <v>91.207136640557</v>
      </c>
      <c r="K480">
        <v>97.6326835817345</v>
      </c>
      <c r="L480">
        <v>8.49463827473106</v>
      </c>
      <c r="M480">
        <v>0.106000000000009</v>
      </c>
      <c r="N480">
        <v>0.0922541340295986</v>
      </c>
      <c r="O480">
        <v>104.903</v>
      </c>
      <c r="P480" t="s">
        <v>266</v>
      </c>
      <c r="R480">
        <v>0</v>
      </c>
      <c r="S480">
        <v>8172</v>
      </c>
      <c r="T480">
        <v>8186</v>
      </c>
      <c r="U480">
        <v>8177</v>
      </c>
      <c r="V480">
        <v>8174</v>
      </c>
      <c r="W480">
        <v>1</v>
      </c>
      <c r="X480">
        <v>1</v>
      </c>
      <c r="Y480" t="s">
        <v>754</v>
      </c>
      <c r="Z480" t="s">
        <v>86</v>
      </c>
      <c r="AA480" t="s">
        <v>749</v>
      </c>
    </row>
    <row r="481" spans="1:27">
      <c r="A481" t="s">
        <v>1</v>
      </c>
      <c r="B481">
        <v>2</v>
      </c>
      <c r="C481">
        <v>494</v>
      </c>
      <c r="D481" t="s">
        <v>265</v>
      </c>
      <c r="E481">
        <v>162.349</v>
      </c>
      <c r="F481">
        <v>160.5</v>
      </c>
      <c r="G481">
        <v>8.658</v>
      </c>
      <c r="H481">
        <v>151.765</v>
      </c>
      <c r="I481">
        <v>5.39439252336449</v>
      </c>
      <c r="J481">
        <v>94.5576323987539</v>
      </c>
      <c r="K481">
        <v>98.8610955410874</v>
      </c>
      <c r="L481">
        <v>5.33295554638464</v>
      </c>
      <c r="M481">
        <v>0.0770000000000266</v>
      </c>
      <c r="N481">
        <v>0.0479750778816365</v>
      </c>
      <c r="O481">
        <v>151.842</v>
      </c>
      <c r="P481" t="s">
        <v>266</v>
      </c>
      <c r="R481">
        <v>0</v>
      </c>
      <c r="S481">
        <v>8188</v>
      </c>
      <c r="T481">
        <v>8202</v>
      </c>
      <c r="U481">
        <v>8193</v>
      </c>
      <c r="V481">
        <v>8190</v>
      </c>
      <c r="W481">
        <v>1</v>
      </c>
      <c r="X481">
        <v>1</v>
      </c>
      <c r="Y481" t="s">
        <v>755</v>
      </c>
      <c r="Z481" t="s">
        <v>86</v>
      </c>
      <c r="AA481" t="s">
        <v>749</v>
      </c>
    </row>
    <row r="482" spans="1:27">
      <c r="A482" t="s">
        <v>1</v>
      </c>
      <c r="B482">
        <v>2</v>
      </c>
      <c r="C482">
        <v>495</v>
      </c>
      <c r="D482" t="s">
        <v>265</v>
      </c>
      <c r="E482">
        <v>142.612</v>
      </c>
      <c r="F482">
        <v>141</v>
      </c>
      <c r="G482">
        <v>4.868</v>
      </c>
      <c r="H482">
        <v>136.087</v>
      </c>
      <c r="I482">
        <v>3.45248226950355</v>
      </c>
      <c r="J482">
        <v>96.5156028368794</v>
      </c>
      <c r="K482">
        <v>98.8696603371385</v>
      </c>
      <c r="L482">
        <v>3.41345749305809</v>
      </c>
      <c r="M482">
        <v>0.0450000000000159</v>
      </c>
      <c r="N482">
        <v>0.0319148936170326</v>
      </c>
      <c r="O482">
        <v>136.132</v>
      </c>
      <c r="P482" t="s">
        <v>266</v>
      </c>
      <c r="R482">
        <v>0</v>
      </c>
      <c r="S482">
        <v>8204</v>
      </c>
      <c r="T482">
        <v>8218</v>
      </c>
      <c r="U482">
        <v>8209</v>
      </c>
      <c r="V482">
        <v>8206</v>
      </c>
      <c r="W482">
        <v>1</v>
      </c>
      <c r="X482">
        <v>1</v>
      </c>
      <c r="Y482" t="s">
        <v>756</v>
      </c>
      <c r="Z482" t="s">
        <v>86</v>
      </c>
      <c r="AA482" t="s">
        <v>749</v>
      </c>
    </row>
    <row r="483" spans="1:27">
      <c r="A483" t="s">
        <v>1</v>
      </c>
      <c r="B483">
        <v>2</v>
      </c>
      <c r="C483">
        <v>496</v>
      </c>
      <c r="D483" t="s">
        <v>265</v>
      </c>
      <c r="E483">
        <v>122.929</v>
      </c>
      <c r="F483">
        <v>120.5</v>
      </c>
      <c r="G483">
        <v>2.546</v>
      </c>
      <c r="H483">
        <v>117.866</v>
      </c>
      <c r="I483">
        <v>2.11286307053942</v>
      </c>
      <c r="J483">
        <v>97.8141078838174</v>
      </c>
      <c r="K483">
        <v>98.0240626703219</v>
      </c>
      <c r="L483">
        <v>2.07111422040365</v>
      </c>
      <c r="M483">
        <v>0.0879999999999939</v>
      </c>
      <c r="N483">
        <v>0.0730290456431484</v>
      </c>
      <c r="O483">
        <v>117.954</v>
      </c>
      <c r="P483" t="s">
        <v>266</v>
      </c>
      <c r="R483">
        <v>0</v>
      </c>
      <c r="S483">
        <v>8220</v>
      </c>
      <c r="T483">
        <v>8234</v>
      </c>
      <c r="U483">
        <v>8225</v>
      </c>
      <c r="V483">
        <v>8222</v>
      </c>
      <c r="W483">
        <v>1</v>
      </c>
      <c r="X483">
        <v>1</v>
      </c>
      <c r="Y483" t="s">
        <v>757</v>
      </c>
      <c r="Z483" t="s">
        <v>86</v>
      </c>
      <c r="AA483" t="s">
        <v>749</v>
      </c>
    </row>
    <row r="484" spans="1:27">
      <c r="A484" t="s">
        <v>1</v>
      </c>
      <c r="B484">
        <v>2</v>
      </c>
      <c r="C484">
        <v>497</v>
      </c>
      <c r="D484" t="s">
        <v>265</v>
      </c>
      <c r="E484">
        <v>194.377</v>
      </c>
      <c r="F484">
        <v>192.8</v>
      </c>
      <c r="G484">
        <v>19.496</v>
      </c>
      <c r="H484">
        <v>173.246</v>
      </c>
      <c r="I484">
        <v>10.1120331950207</v>
      </c>
      <c r="J484">
        <v>89.8578838174274</v>
      </c>
      <c r="K484">
        <v>99.1886900199098</v>
      </c>
      <c r="L484">
        <v>10.0299932605195</v>
      </c>
      <c r="M484">
        <v>0.0579999999999927</v>
      </c>
      <c r="N484">
        <v>0.0300829875518634</v>
      </c>
      <c r="O484">
        <v>173.304</v>
      </c>
      <c r="P484" t="s">
        <v>266</v>
      </c>
      <c r="R484">
        <v>0</v>
      </c>
      <c r="S484">
        <v>8238</v>
      </c>
      <c r="T484">
        <v>8252</v>
      </c>
      <c r="U484">
        <v>8243</v>
      </c>
      <c r="V484">
        <v>8240</v>
      </c>
      <c r="W484">
        <v>1</v>
      </c>
      <c r="X484">
        <v>1</v>
      </c>
      <c r="Y484" t="s">
        <v>758</v>
      </c>
      <c r="Z484" t="s">
        <v>86</v>
      </c>
      <c r="AA484" t="s">
        <v>749</v>
      </c>
    </row>
    <row r="485" spans="1:27">
      <c r="A485" t="s">
        <v>1</v>
      </c>
      <c r="B485">
        <v>2</v>
      </c>
      <c r="C485">
        <v>498</v>
      </c>
      <c r="D485" t="s">
        <v>265</v>
      </c>
      <c r="E485">
        <v>111.514</v>
      </c>
      <c r="F485">
        <v>109.8</v>
      </c>
      <c r="G485">
        <v>10.951</v>
      </c>
      <c r="H485">
        <v>98.769</v>
      </c>
      <c r="I485">
        <v>9.9735883424408</v>
      </c>
      <c r="J485">
        <v>89.9535519125683</v>
      </c>
      <c r="K485">
        <v>98.462973258963</v>
      </c>
      <c r="L485">
        <v>9.82029162257654</v>
      </c>
      <c r="M485">
        <v>0.0799999999999983</v>
      </c>
      <c r="N485">
        <v>0.072859744990891</v>
      </c>
      <c r="O485">
        <v>98.849</v>
      </c>
      <c r="P485" t="s">
        <v>266</v>
      </c>
      <c r="R485">
        <v>0</v>
      </c>
      <c r="S485">
        <v>8254</v>
      </c>
      <c r="T485">
        <v>8268</v>
      </c>
      <c r="U485">
        <v>8259</v>
      </c>
      <c r="V485">
        <v>8256</v>
      </c>
      <c r="W485">
        <v>1</v>
      </c>
      <c r="X485">
        <v>1</v>
      </c>
      <c r="Y485" t="s">
        <v>759</v>
      </c>
      <c r="Z485" t="s">
        <v>86</v>
      </c>
      <c r="AA485" t="s">
        <v>749</v>
      </c>
    </row>
    <row r="486" spans="1:27">
      <c r="A486" t="s">
        <v>1</v>
      </c>
      <c r="B486">
        <v>2</v>
      </c>
      <c r="C486">
        <v>499</v>
      </c>
      <c r="D486" t="s">
        <v>265</v>
      </c>
      <c r="E486">
        <v>139.456</v>
      </c>
      <c r="F486">
        <v>137.9</v>
      </c>
      <c r="G486">
        <v>3.775</v>
      </c>
      <c r="H486">
        <v>134.03</v>
      </c>
      <c r="I486">
        <v>2.73749093546048</v>
      </c>
      <c r="J486">
        <v>97.1936185641769</v>
      </c>
      <c r="K486">
        <v>98.884235888022</v>
      </c>
      <c r="L486">
        <v>2.70694699403396</v>
      </c>
      <c r="M486">
        <v>0.0949999999999989</v>
      </c>
      <c r="N486">
        <v>0.0688905003625808</v>
      </c>
      <c r="O486">
        <v>134.125</v>
      </c>
      <c r="P486" t="s">
        <v>266</v>
      </c>
      <c r="R486">
        <v>0</v>
      </c>
      <c r="S486">
        <v>8270</v>
      </c>
      <c r="T486">
        <v>8284</v>
      </c>
      <c r="U486">
        <v>8275</v>
      </c>
      <c r="V486">
        <v>8272</v>
      </c>
      <c r="W486">
        <v>1</v>
      </c>
      <c r="X486">
        <v>1</v>
      </c>
      <c r="Y486" t="s">
        <v>760</v>
      </c>
      <c r="Z486" t="s">
        <v>86</v>
      </c>
      <c r="AA486" t="s">
        <v>749</v>
      </c>
    </row>
    <row r="487" spans="1:27">
      <c r="A487" t="s">
        <v>1</v>
      </c>
      <c r="B487">
        <v>2</v>
      </c>
      <c r="C487">
        <v>500</v>
      </c>
      <c r="D487" t="s">
        <v>265</v>
      </c>
      <c r="E487">
        <v>128.588</v>
      </c>
      <c r="F487">
        <v>126.1</v>
      </c>
      <c r="G487">
        <v>4.656</v>
      </c>
      <c r="H487">
        <v>121.411</v>
      </c>
      <c r="I487">
        <v>3.69230769230769</v>
      </c>
      <c r="J487">
        <v>96.2815226011102</v>
      </c>
      <c r="K487">
        <v>98.0651382710673</v>
      </c>
      <c r="L487">
        <v>3.62086664385479</v>
      </c>
      <c r="M487">
        <v>0.032999999999987</v>
      </c>
      <c r="N487">
        <v>0.0261697065820674</v>
      </c>
      <c r="O487">
        <v>121.444</v>
      </c>
      <c r="P487" t="s">
        <v>266</v>
      </c>
      <c r="R487">
        <v>0</v>
      </c>
      <c r="S487">
        <v>8286</v>
      </c>
      <c r="T487">
        <v>8300</v>
      </c>
      <c r="U487">
        <v>8291</v>
      </c>
      <c r="V487">
        <v>8288</v>
      </c>
      <c r="W487">
        <v>1</v>
      </c>
      <c r="X487">
        <v>1</v>
      </c>
      <c r="Y487" t="s">
        <v>761</v>
      </c>
      <c r="Z487" t="s">
        <v>86</v>
      </c>
      <c r="AA487" t="s">
        <v>749</v>
      </c>
    </row>
    <row r="488" spans="1:27">
      <c r="A488" t="s">
        <v>1</v>
      </c>
      <c r="B488">
        <v>2</v>
      </c>
      <c r="C488">
        <v>501</v>
      </c>
      <c r="D488" t="s">
        <v>265</v>
      </c>
      <c r="E488">
        <v>140.918</v>
      </c>
      <c r="F488">
        <v>138.9</v>
      </c>
      <c r="G488">
        <v>2.222</v>
      </c>
      <c r="H488">
        <v>136.546</v>
      </c>
      <c r="I488">
        <v>1.59971202303816</v>
      </c>
      <c r="J488">
        <v>98.3052555795536</v>
      </c>
      <c r="K488">
        <v>98.5679615095304</v>
      </c>
      <c r="L488">
        <v>1.57680353113158</v>
      </c>
      <c r="M488">
        <v>0.132000000000005</v>
      </c>
      <c r="N488">
        <v>0.0950323974082109</v>
      </c>
      <c r="O488">
        <v>136.678</v>
      </c>
      <c r="P488" t="s">
        <v>266</v>
      </c>
      <c r="R488">
        <v>0</v>
      </c>
      <c r="S488">
        <v>8304</v>
      </c>
      <c r="T488">
        <v>8318</v>
      </c>
      <c r="U488">
        <v>8309</v>
      </c>
      <c r="V488">
        <v>8306</v>
      </c>
      <c r="W488">
        <v>1</v>
      </c>
      <c r="X488">
        <v>1</v>
      </c>
      <c r="Y488" t="s">
        <v>762</v>
      </c>
      <c r="Z488" t="s">
        <v>86</v>
      </c>
      <c r="AA488" t="s">
        <v>749</v>
      </c>
    </row>
    <row r="489" spans="1:27">
      <c r="A489" t="s">
        <v>1</v>
      </c>
      <c r="B489">
        <v>2</v>
      </c>
      <c r="C489">
        <v>502</v>
      </c>
      <c r="D489" t="s">
        <v>265</v>
      </c>
      <c r="E489">
        <v>147.283</v>
      </c>
      <c r="F489">
        <v>146.1</v>
      </c>
      <c r="G489">
        <v>1.31</v>
      </c>
      <c r="H489">
        <v>144.772</v>
      </c>
      <c r="I489">
        <v>0.896646132785763</v>
      </c>
      <c r="J489">
        <v>99.0910335386721</v>
      </c>
      <c r="K489">
        <v>99.1967844218274</v>
      </c>
      <c r="L489">
        <v>0.889444131366146</v>
      </c>
      <c r="M489">
        <v>0.0180000000000007</v>
      </c>
      <c r="N489">
        <v>0.0123203285420949</v>
      </c>
      <c r="O489">
        <v>144.79</v>
      </c>
      <c r="P489" t="s">
        <v>266</v>
      </c>
      <c r="R489">
        <v>0</v>
      </c>
      <c r="S489">
        <v>8320</v>
      </c>
      <c r="T489">
        <v>8334</v>
      </c>
      <c r="U489">
        <v>8325</v>
      </c>
      <c r="V489">
        <v>8322</v>
      </c>
      <c r="W489">
        <v>1</v>
      </c>
      <c r="X489">
        <v>1</v>
      </c>
      <c r="Y489" t="s">
        <v>763</v>
      </c>
      <c r="Z489" t="s">
        <v>86</v>
      </c>
      <c r="AA489" t="s">
        <v>749</v>
      </c>
    </row>
    <row r="490" spans="1:27">
      <c r="A490" t="s">
        <v>1</v>
      </c>
      <c r="B490">
        <v>2</v>
      </c>
      <c r="C490">
        <v>503</v>
      </c>
      <c r="D490" t="s">
        <v>265</v>
      </c>
      <c r="E490">
        <v>142.19</v>
      </c>
      <c r="F490">
        <v>141.3</v>
      </c>
      <c r="G490">
        <v>2.472</v>
      </c>
      <c r="H490">
        <v>138.765</v>
      </c>
      <c r="I490">
        <v>1.74946921443737</v>
      </c>
      <c r="J490">
        <v>98.2059447983015</v>
      </c>
      <c r="K490">
        <v>99.3740769393066</v>
      </c>
      <c r="L490">
        <v>1.73851888318447</v>
      </c>
      <c r="M490">
        <v>0.0630000000000166</v>
      </c>
      <c r="N490">
        <v>0.0445859872611582</v>
      </c>
      <c r="O490">
        <v>138.828</v>
      </c>
      <c r="P490" t="s">
        <v>266</v>
      </c>
      <c r="R490">
        <v>0</v>
      </c>
      <c r="S490">
        <v>8336</v>
      </c>
      <c r="T490">
        <v>8350</v>
      </c>
      <c r="U490">
        <v>8341</v>
      </c>
      <c r="V490">
        <v>8338</v>
      </c>
      <c r="W490">
        <v>1</v>
      </c>
      <c r="X490">
        <v>1</v>
      </c>
      <c r="Y490" t="s">
        <v>764</v>
      </c>
      <c r="Z490" t="s">
        <v>86</v>
      </c>
      <c r="AA490" t="s">
        <v>749</v>
      </c>
    </row>
    <row r="491" spans="1:27">
      <c r="A491" t="s">
        <v>1</v>
      </c>
      <c r="B491">
        <v>2</v>
      </c>
      <c r="C491">
        <v>504</v>
      </c>
      <c r="D491" t="s">
        <v>265</v>
      </c>
      <c r="E491">
        <v>136.108</v>
      </c>
      <c r="F491">
        <v>134.2</v>
      </c>
      <c r="G491">
        <v>2.065</v>
      </c>
      <c r="H491">
        <v>132.078</v>
      </c>
      <c r="I491">
        <v>1.53874813710879</v>
      </c>
      <c r="J491">
        <v>98.4187779433681</v>
      </c>
      <c r="K491">
        <v>98.5981720398507</v>
      </c>
      <c r="L491">
        <v>1.51717753548653</v>
      </c>
      <c r="M491">
        <v>0.0569999999999879</v>
      </c>
      <c r="N491">
        <v>0.0424739195230909</v>
      </c>
      <c r="O491">
        <v>132.135</v>
      </c>
      <c r="P491" t="s">
        <v>266</v>
      </c>
      <c r="R491">
        <v>0</v>
      </c>
      <c r="S491">
        <v>8352</v>
      </c>
      <c r="T491">
        <v>8366</v>
      </c>
      <c r="U491">
        <v>8357</v>
      </c>
      <c r="V491">
        <v>8354</v>
      </c>
      <c r="W491">
        <v>1</v>
      </c>
      <c r="X491">
        <v>1</v>
      </c>
      <c r="Y491" t="s">
        <v>765</v>
      </c>
      <c r="Z491" t="s">
        <v>86</v>
      </c>
      <c r="AA491" t="s">
        <v>749</v>
      </c>
    </row>
    <row r="492" spans="1:27">
      <c r="A492" t="s">
        <v>1</v>
      </c>
      <c r="B492">
        <v>2</v>
      </c>
      <c r="C492">
        <v>505</v>
      </c>
      <c r="D492" t="s">
        <v>265</v>
      </c>
      <c r="E492">
        <v>183.602</v>
      </c>
      <c r="F492">
        <v>180.6</v>
      </c>
      <c r="G492">
        <v>16.433</v>
      </c>
      <c r="H492">
        <v>164.129</v>
      </c>
      <c r="I492">
        <v>9.09911406423034</v>
      </c>
      <c r="J492">
        <v>90.8798449612403</v>
      </c>
      <c r="K492">
        <v>98.3649415583708</v>
      </c>
      <c r="L492">
        <v>8.95033823160968</v>
      </c>
      <c r="M492">
        <v>0.0380000000000109</v>
      </c>
      <c r="N492">
        <v>0.0210409745293527</v>
      </c>
      <c r="O492">
        <v>164.167</v>
      </c>
      <c r="P492" t="s">
        <v>266</v>
      </c>
      <c r="R492">
        <v>0</v>
      </c>
      <c r="S492">
        <v>8370</v>
      </c>
      <c r="T492">
        <v>8384</v>
      </c>
      <c r="U492">
        <v>8375</v>
      </c>
      <c r="V492">
        <v>8372</v>
      </c>
      <c r="W492">
        <v>1</v>
      </c>
      <c r="X492">
        <v>1</v>
      </c>
      <c r="Y492" t="s">
        <v>766</v>
      </c>
      <c r="Z492" t="s">
        <v>86</v>
      </c>
      <c r="AA492" t="s">
        <v>749</v>
      </c>
    </row>
    <row r="493" spans="1:27">
      <c r="A493" t="s">
        <v>1</v>
      </c>
      <c r="B493">
        <v>2</v>
      </c>
      <c r="C493">
        <v>506</v>
      </c>
      <c r="D493" t="s">
        <v>265</v>
      </c>
      <c r="E493">
        <v>139.842</v>
      </c>
      <c r="F493">
        <v>138.4</v>
      </c>
      <c r="G493">
        <v>20.533</v>
      </c>
      <c r="H493">
        <v>117.743</v>
      </c>
      <c r="I493">
        <v>14.8359826589595</v>
      </c>
      <c r="J493">
        <v>85.0744219653179</v>
      </c>
      <c r="K493">
        <v>98.9688362580627</v>
      </c>
      <c r="L493">
        <v>14.6829993850202</v>
      </c>
      <c r="M493">
        <v>0.123999999999995</v>
      </c>
      <c r="N493">
        <v>0.0895953757225399</v>
      </c>
      <c r="O493">
        <v>117.867</v>
      </c>
      <c r="P493" t="s">
        <v>266</v>
      </c>
      <c r="R493">
        <v>0</v>
      </c>
      <c r="S493">
        <v>8386</v>
      </c>
      <c r="T493">
        <v>8400</v>
      </c>
      <c r="U493">
        <v>8391</v>
      </c>
      <c r="V493">
        <v>8388</v>
      </c>
      <c r="W493">
        <v>1</v>
      </c>
      <c r="X493">
        <v>1</v>
      </c>
      <c r="Y493" t="s">
        <v>767</v>
      </c>
      <c r="Z493" t="s">
        <v>86</v>
      </c>
      <c r="AA493" t="s">
        <v>749</v>
      </c>
    </row>
    <row r="494" spans="1:27">
      <c r="A494" t="s">
        <v>1</v>
      </c>
      <c r="B494">
        <v>2</v>
      </c>
      <c r="C494">
        <v>507</v>
      </c>
      <c r="D494" t="s">
        <v>265</v>
      </c>
      <c r="E494">
        <v>198.166</v>
      </c>
      <c r="F494">
        <v>197</v>
      </c>
      <c r="G494">
        <v>0.135</v>
      </c>
      <c r="H494">
        <v>196.731</v>
      </c>
      <c r="I494">
        <v>0.0685279187817259</v>
      </c>
      <c r="J494">
        <v>99.8634517766498</v>
      </c>
      <c r="K494">
        <v>99.4116044124623</v>
      </c>
      <c r="L494">
        <v>0.0681247035313828</v>
      </c>
      <c r="M494">
        <v>0.134000000000015</v>
      </c>
      <c r="N494">
        <v>0.0680203045685353</v>
      </c>
      <c r="O494">
        <v>196.865</v>
      </c>
      <c r="P494" t="s">
        <v>266</v>
      </c>
      <c r="R494">
        <v>0</v>
      </c>
      <c r="S494">
        <v>8402</v>
      </c>
      <c r="T494">
        <v>8416</v>
      </c>
      <c r="U494">
        <v>8407</v>
      </c>
      <c r="V494">
        <v>8404</v>
      </c>
      <c r="W494">
        <v>1</v>
      </c>
      <c r="X494">
        <v>1</v>
      </c>
      <c r="Y494" t="s">
        <v>768</v>
      </c>
      <c r="Z494" t="s">
        <v>86</v>
      </c>
      <c r="AA494" t="s">
        <v>749</v>
      </c>
    </row>
    <row r="495" spans="1:27">
      <c r="A495" t="s">
        <v>1</v>
      </c>
      <c r="B495">
        <v>2</v>
      </c>
      <c r="C495">
        <v>508</v>
      </c>
      <c r="D495" t="s">
        <v>265</v>
      </c>
      <c r="E495">
        <v>139.265</v>
      </c>
      <c r="F495">
        <v>136.1</v>
      </c>
      <c r="G495">
        <v>14.006</v>
      </c>
      <c r="H495">
        <v>122.01</v>
      </c>
      <c r="I495">
        <v>10.2909625275533</v>
      </c>
      <c r="J495">
        <v>89.6473181484203</v>
      </c>
      <c r="K495">
        <v>97.7273543244893</v>
      </c>
      <c r="L495">
        <v>10.0570854127024</v>
      </c>
      <c r="M495">
        <v>0.0839999999999748</v>
      </c>
      <c r="N495">
        <v>0.0617193240264326</v>
      </c>
      <c r="O495">
        <v>122.094</v>
      </c>
      <c r="P495" t="s">
        <v>266</v>
      </c>
      <c r="R495">
        <v>0</v>
      </c>
      <c r="S495">
        <v>8420</v>
      </c>
      <c r="T495">
        <v>8434</v>
      </c>
      <c r="U495">
        <v>8425</v>
      </c>
      <c r="V495">
        <v>8422</v>
      </c>
      <c r="W495">
        <v>1</v>
      </c>
      <c r="X495">
        <v>1</v>
      </c>
      <c r="Y495" t="s">
        <v>769</v>
      </c>
      <c r="Z495" t="s">
        <v>86</v>
      </c>
      <c r="AA495" t="s">
        <v>749</v>
      </c>
    </row>
    <row r="496" spans="1:27">
      <c r="A496" t="s">
        <v>1</v>
      </c>
      <c r="B496">
        <v>2</v>
      </c>
      <c r="C496">
        <v>509</v>
      </c>
      <c r="D496" t="s">
        <v>265</v>
      </c>
      <c r="E496">
        <v>169.273</v>
      </c>
      <c r="F496">
        <v>166</v>
      </c>
      <c r="G496">
        <v>6.049</v>
      </c>
      <c r="H496">
        <v>159.862</v>
      </c>
      <c r="I496">
        <v>3.64397590361446</v>
      </c>
      <c r="J496">
        <v>96.3024096385542</v>
      </c>
      <c r="K496">
        <v>98.066437057298</v>
      </c>
      <c r="L496">
        <v>3.57351733590118</v>
      </c>
      <c r="M496">
        <v>0.0889999999999986</v>
      </c>
      <c r="N496">
        <v>0.0536144578313245</v>
      </c>
      <c r="O496">
        <v>159.951</v>
      </c>
      <c r="P496" t="s">
        <v>266</v>
      </c>
      <c r="R496">
        <v>0</v>
      </c>
      <c r="S496">
        <v>8436</v>
      </c>
      <c r="T496">
        <v>8450</v>
      </c>
      <c r="U496">
        <v>8441</v>
      </c>
      <c r="V496">
        <v>8438</v>
      </c>
      <c r="W496">
        <v>1</v>
      </c>
      <c r="X496">
        <v>1</v>
      </c>
      <c r="Y496" t="s">
        <v>770</v>
      </c>
      <c r="Z496" t="s">
        <v>86</v>
      </c>
      <c r="AA496" t="s">
        <v>749</v>
      </c>
    </row>
    <row r="497" spans="1:27">
      <c r="A497" t="s">
        <v>1</v>
      </c>
      <c r="B497">
        <v>2</v>
      </c>
      <c r="C497">
        <v>510</v>
      </c>
      <c r="D497" t="s">
        <v>265</v>
      </c>
      <c r="E497">
        <v>132.857</v>
      </c>
      <c r="F497">
        <v>130.9</v>
      </c>
      <c r="G497">
        <v>0.531</v>
      </c>
      <c r="H497">
        <v>130.277</v>
      </c>
      <c r="I497">
        <v>0.405653170359053</v>
      </c>
      <c r="J497">
        <v>99.524064171123</v>
      </c>
      <c r="K497">
        <v>98.5269876634276</v>
      </c>
      <c r="L497">
        <v>0.399677849115967</v>
      </c>
      <c r="M497">
        <v>0.092000000000013</v>
      </c>
      <c r="N497">
        <v>0.0702826585179625</v>
      </c>
      <c r="O497">
        <v>130.369</v>
      </c>
      <c r="P497" t="s">
        <v>266</v>
      </c>
      <c r="R497">
        <v>0</v>
      </c>
      <c r="S497">
        <v>8452</v>
      </c>
      <c r="T497">
        <v>8466</v>
      </c>
      <c r="U497">
        <v>8457</v>
      </c>
      <c r="V497">
        <v>8454</v>
      </c>
      <c r="W497">
        <v>1</v>
      </c>
      <c r="X497">
        <v>1</v>
      </c>
      <c r="Y497" t="s">
        <v>771</v>
      </c>
      <c r="Z497" t="s">
        <v>86</v>
      </c>
      <c r="AA497" t="s">
        <v>749</v>
      </c>
    </row>
    <row r="498" spans="1:27">
      <c r="A498" t="s">
        <v>1</v>
      </c>
      <c r="B498">
        <v>2</v>
      </c>
      <c r="C498">
        <v>511</v>
      </c>
      <c r="D498" t="s">
        <v>265</v>
      </c>
      <c r="E498">
        <v>182.339</v>
      </c>
      <c r="F498">
        <v>181.3</v>
      </c>
      <c r="G498">
        <v>3.308</v>
      </c>
      <c r="H498">
        <v>177.9</v>
      </c>
      <c r="I498">
        <v>1.8246001103144</v>
      </c>
      <c r="J498">
        <v>98.1246552675124</v>
      </c>
      <c r="K498">
        <v>99.430182242965</v>
      </c>
      <c r="L498">
        <v>1.81420321489095</v>
      </c>
      <c r="M498">
        <v>0.092000000000013</v>
      </c>
      <c r="N498">
        <v>0.0507446221732007</v>
      </c>
      <c r="O498">
        <v>177.992</v>
      </c>
      <c r="P498" t="s">
        <v>266</v>
      </c>
      <c r="R498">
        <v>0</v>
      </c>
      <c r="S498">
        <v>8468</v>
      </c>
      <c r="T498">
        <v>8482</v>
      </c>
      <c r="U498">
        <v>8473</v>
      </c>
      <c r="V498">
        <v>8470</v>
      </c>
      <c r="W498">
        <v>1</v>
      </c>
      <c r="X498">
        <v>1</v>
      </c>
      <c r="Y498" t="s">
        <v>772</v>
      </c>
      <c r="Z498" t="s">
        <v>86</v>
      </c>
      <c r="AA498" t="s">
        <v>749</v>
      </c>
    </row>
    <row r="499" spans="1:27">
      <c r="A499" t="s">
        <v>1</v>
      </c>
      <c r="B499">
        <v>2</v>
      </c>
      <c r="C499">
        <v>512</v>
      </c>
      <c r="D499" t="s">
        <v>265</v>
      </c>
      <c r="E499">
        <v>148.578</v>
      </c>
      <c r="F499">
        <v>146.7</v>
      </c>
      <c r="G499">
        <v>14.176</v>
      </c>
      <c r="H499">
        <v>132.505</v>
      </c>
      <c r="I499">
        <v>9.66325835037492</v>
      </c>
      <c r="J499">
        <v>90.3237900477164</v>
      </c>
      <c r="K499">
        <v>98.7360174453822</v>
      </c>
      <c r="L499">
        <v>9.54111645061853</v>
      </c>
      <c r="M499">
        <v>0.0190000000000055</v>
      </c>
      <c r="N499">
        <v>0.0129516019086608</v>
      </c>
      <c r="O499">
        <v>132.524</v>
      </c>
      <c r="P499" t="s">
        <v>266</v>
      </c>
      <c r="R499">
        <v>0</v>
      </c>
      <c r="S499">
        <v>8486</v>
      </c>
      <c r="T499">
        <v>8500</v>
      </c>
      <c r="U499">
        <v>8491</v>
      </c>
      <c r="V499">
        <v>8488</v>
      </c>
      <c r="W499">
        <v>1</v>
      </c>
      <c r="X499">
        <v>1</v>
      </c>
      <c r="Y499" t="s">
        <v>773</v>
      </c>
      <c r="Z499" t="s">
        <v>86</v>
      </c>
      <c r="AA499" t="s">
        <v>749</v>
      </c>
    </row>
    <row r="500" spans="1:27">
      <c r="A500" t="s">
        <v>1</v>
      </c>
      <c r="B500">
        <v>2</v>
      </c>
      <c r="C500">
        <v>513</v>
      </c>
      <c r="D500" t="s">
        <v>265</v>
      </c>
      <c r="E500">
        <v>135.085</v>
      </c>
      <c r="F500">
        <v>131.5</v>
      </c>
      <c r="G500">
        <v>0.818</v>
      </c>
      <c r="H500">
        <v>130.634</v>
      </c>
      <c r="I500">
        <v>0.622053231939164</v>
      </c>
      <c r="J500">
        <v>99.3414448669201</v>
      </c>
      <c r="K500">
        <v>97.3461154088167</v>
      </c>
      <c r="L500">
        <v>0.605544657067772</v>
      </c>
      <c r="M500">
        <v>0.0480000000000018</v>
      </c>
      <c r="N500">
        <v>0.0365019011406858</v>
      </c>
      <c r="O500">
        <v>130.682</v>
      </c>
      <c r="P500" t="s">
        <v>266</v>
      </c>
      <c r="R500">
        <v>0</v>
      </c>
      <c r="S500">
        <v>8502</v>
      </c>
      <c r="T500">
        <v>8516</v>
      </c>
      <c r="U500">
        <v>8507</v>
      </c>
      <c r="V500">
        <v>8504</v>
      </c>
      <c r="W500">
        <v>1</v>
      </c>
      <c r="X500">
        <v>1</v>
      </c>
      <c r="Y500" t="s">
        <v>774</v>
      </c>
      <c r="Z500" t="s">
        <v>86</v>
      </c>
      <c r="AA500" t="s">
        <v>749</v>
      </c>
    </row>
    <row r="501" spans="1:27">
      <c r="A501" t="s">
        <v>1</v>
      </c>
      <c r="B501">
        <v>2</v>
      </c>
      <c r="C501">
        <v>514</v>
      </c>
      <c r="D501" t="s">
        <v>265</v>
      </c>
      <c r="E501">
        <v>125.237</v>
      </c>
      <c r="F501">
        <v>123.7</v>
      </c>
      <c r="G501">
        <v>0.732</v>
      </c>
      <c r="H501">
        <v>122.911</v>
      </c>
      <c r="I501">
        <v>0.591754244139046</v>
      </c>
      <c r="J501">
        <v>99.3621665319321</v>
      </c>
      <c r="K501">
        <v>98.7727269097791</v>
      </c>
      <c r="L501">
        <v>0.584491803540487</v>
      </c>
      <c r="M501">
        <v>0.0570000000000022</v>
      </c>
      <c r="N501">
        <v>0.0460792239288619</v>
      </c>
      <c r="O501">
        <v>122.968</v>
      </c>
      <c r="P501" t="s">
        <v>266</v>
      </c>
      <c r="R501">
        <v>0</v>
      </c>
      <c r="S501">
        <v>8518</v>
      </c>
      <c r="T501">
        <v>8532</v>
      </c>
      <c r="U501">
        <v>8523</v>
      </c>
      <c r="V501">
        <v>8520</v>
      </c>
      <c r="W501">
        <v>1</v>
      </c>
      <c r="X501">
        <v>1</v>
      </c>
      <c r="Y501" t="s">
        <v>775</v>
      </c>
      <c r="Z501" t="s">
        <v>86</v>
      </c>
      <c r="AA501" t="s">
        <v>749</v>
      </c>
    </row>
    <row r="502" spans="1:27">
      <c r="A502" t="s">
        <v>1</v>
      </c>
      <c r="B502">
        <v>2</v>
      </c>
      <c r="C502">
        <v>515</v>
      </c>
      <c r="D502" t="s">
        <v>265</v>
      </c>
      <c r="E502">
        <v>171.059</v>
      </c>
      <c r="F502">
        <v>170.2</v>
      </c>
      <c r="G502">
        <v>0.02</v>
      </c>
      <c r="H502">
        <v>170.14</v>
      </c>
      <c r="I502">
        <v>0.0117508813160987</v>
      </c>
      <c r="J502">
        <v>99.9647473560517</v>
      </c>
      <c r="K502">
        <v>99.4978340806388</v>
      </c>
      <c r="L502">
        <v>0.0116918723949047</v>
      </c>
      <c r="M502">
        <v>0.039999999999992</v>
      </c>
      <c r="N502">
        <v>0.0235017626321927</v>
      </c>
      <c r="O502">
        <v>170.18</v>
      </c>
      <c r="P502" t="s">
        <v>266</v>
      </c>
      <c r="R502">
        <v>0</v>
      </c>
      <c r="S502">
        <v>8534</v>
      </c>
      <c r="T502">
        <v>8548</v>
      </c>
      <c r="U502">
        <v>8539</v>
      </c>
      <c r="V502">
        <v>8536</v>
      </c>
      <c r="W502">
        <v>1</v>
      </c>
      <c r="X502">
        <v>1</v>
      </c>
      <c r="Y502" t="s">
        <v>776</v>
      </c>
      <c r="Z502" t="s">
        <v>86</v>
      </c>
      <c r="AA502" t="s">
        <v>749</v>
      </c>
    </row>
    <row r="503" spans="1:27">
      <c r="A503" t="s">
        <v>1</v>
      </c>
      <c r="B503">
        <v>2</v>
      </c>
      <c r="C503">
        <v>516</v>
      </c>
      <c r="D503" t="s">
        <v>265</v>
      </c>
      <c r="E503">
        <v>96.534</v>
      </c>
      <c r="F503">
        <v>95.6</v>
      </c>
      <c r="G503">
        <v>4.184</v>
      </c>
      <c r="H503">
        <v>91.405</v>
      </c>
      <c r="I503">
        <v>4.3765690376569</v>
      </c>
      <c r="J503">
        <v>95.6119246861925</v>
      </c>
      <c r="K503">
        <v>99.0324652454058</v>
      </c>
      <c r="L503">
        <v>4.33422421115876</v>
      </c>
      <c r="M503">
        <v>0.0109999999999957</v>
      </c>
      <c r="N503">
        <v>0.0115062761506231</v>
      </c>
      <c r="O503">
        <v>91.416</v>
      </c>
      <c r="P503" t="s">
        <v>266</v>
      </c>
      <c r="R503">
        <v>0</v>
      </c>
      <c r="S503">
        <v>8550</v>
      </c>
      <c r="T503">
        <v>8564</v>
      </c>
      <c r="U503">
        <v>8555</v>
      </c>
      <c r="V503">
        <v>8552</v>
      </c>
      <c r="W503">
        <v>1</v>
      </c>
      <c r="X503">
        <v>1</v>
      </c>
      <c r="Y503" t="s">
        <v>777</v>
      </c>
      <c r="Z503" t="s">
        <v>86</v>
      </c>
      <c r="AA503" t="s">
        <v>749</v>
      </c>
    </row>
    <row r="504" spans="1:27">
      <c r="A504" t="s">
        <v>1</v>
      </c>
      <c r="B504">
        <v>2</v>
      </c>
      <c r="C504">
        <v>517</v>
      </c>
      <c r="D504" t="s">
        <v>265</v>
      </c>
      <c r="E504">
        <v>160.808</v>
      </c>
      <c r="F504">
        <v>156.1</v>
      </c>
      <c r="G504">
        <v>15.417</v>
      </c>
      <c r="H504">
        <v>140.627</v>
      </c>
      <c r="I504">
        <v>9.87636130685458</v>
      </c>
      <c r="J504">
        <v>90.0877642536835</v>
      </c>
      <c r="K504">
        <v>97.0722849609472</v>
      </c>
      <c r="L504">
        <v>9.58720959156261</v>
      </c>
      <c r="M504">
        <v>0.0559999999999832</v>
      </c>
      <c r="N504">
        <v>0.0358744394618726</v>
      </c>
      <c r="O504">
        <v>140.683</v>
      </c>
      <c r="P504" t="s">
        <v>266</v>
      </c>
      <c r="R504">
        <v>0</v>
      </c>
      <c r="S504">
        <v>8568</v>
      </c>
      <c r="T504">
        <v>8582</v>
      </c>
      <c r="U504">
        <v>8573</v>
      </c>
      <c r="V504">
        <v>8570</v>
      </c>
      <c r="W504">
        <v>1</v>
      </c>
      <c r="X504">
        <v>1</v>
      </c>
      <c r="Y504" t="s">
        <v>778</v>
      </c>
      <c r="Z504" t="s">
        <v>86</v>
      </c>
      <c r="AA504" t="s">
        <v>749</v>
      </c>
    </row>
    <row r="505" spans="1:27">
      <c r="A505" t="s">
        <v>1</v>
      </c>
      <c r="B505">
        <v>2</v>
      </c>
      <c r="C505">
        <v>518</v>
      </c>
      <c r="D505" t="s">
        <v>265</v>
      </c>
      <c r="E505">
        <v>163.036</v>
      </c>
      <c r="F505">
        <v>161.3</v>
      </c>
      <c r="G505">
        <v>1.043</v>
      </c>
      <c r="H505">
        <v>160.211</v>
      </c>
      <c r="I505">
        <v>0.646621202727836</v>
      </c>
      <c r="J505">
        <v>99.3248605083695</v>
      </c>
      <c r="K505">
        <v>98.9352044947128</v>
      </c>
      <c r="L505">
        <v>0.639736009224956</v>
      </c>
      <c r="M505">
        <v>0.0459999999999923</v>
      </c>
      <c r="N505">
        <v>0.028518288902661</v>
      </c>
      <c r="O505">
        <v>160.257</v>
      </c>
      <c r="P505" t="s">
        <v>266</v>
      </c>
      <c r="R505">
        <v>0</v>
      </c>
      <c r="S505">
        <v>8584</v>
      </c>
      <c r="T505">
        <v>8598</v>
      </c>
      <c r="U505">
        <v>8589</v>
      </c>
      <c r="V505">
        <v>8586</v>
      </c>
      <c r="W505">
        <v>1</v>
      </c>
      <c r="X505">
        <v>1</v>
      </c>
      <c r="Y505" t="s">
        <v>779</v>
      </c>
      <c r="Z505" t="s">
        <v>86</v>
      </c>
      <c r="AA505" t="s">
        <v>749</v>
      </c>
    </row>
    <row r="506" spans="1:27">
      <c r="A506" t="s">
        <v>1</v>
      </c>
      <c r="B506">
        <v>2</v>
      </c>
      <c r="C506">
        <v>519</v>
      </c>
      <c r="D506" t="s">
        <v>265</v>
      </c>
      <c r="E506">
        <v>191.901</v>
      </c>
      <c r="F506">
        <v>191</v>
      </c>
      <c r="G506">
        <v>3.455</v>
      </c>
      <c r="H506">
        <v>187.514</v>
      </c>
      <c r="I506">
        <v>1.80890052356021</v>
      </c>
      <c r="J506">
        <v>98.1748691099477</v>
      </c>
      <c r="K506">
        <v>99.5304870740642</v>
      </c>
      <c r="L506">
        <v>1.80040750178477</v>
      </c>
      <c r="M506">
        <v>0.0309999999999775</v>
      </c>
      <c r="N506">
        <v>0.0162303664921348</v>
      </c>
      <c r="O506">
        <v>187.545</v>
      </c>
      <c r="P506" t="s">
        <v>266</v>
      </c>
      <c r="R506">
        <v>0</v>
      </c>
      <c r="S506">
        <v>8600</v>
      </c>
      <c r="T506">
        <v>8614</v>
      </c>
      <c r="U506">
        <v>8605</v>
      </c>
      <c r="V506">
        <v>8602</v>
      </c>
      <c r="W506">
        <v>1</v>
      </c>
      <c r="X506">
        <v>1</v>
      </c>
      <c r="Y506" t="s">
        <v>780</v>
      </c>
      <c r="Z506" t="s">
        <v>86</v>
      </c>
      <c r="AA506" t="s">
        <v>749</v>
      </c>
    </row>
    <row r="507" spans="1:27">
      <c r="A507" t="s">
        <v>1</v>
      </c>
      <c r="B507">
        <v>2</v>
      </c>
      <c r="C507">
        <v>520</v>
      </c>
      <c r="D507" t="s">
        <v>265</v>
      </c>
      <c r="E507">
        <v>123.31</v>
      </c>
      <c r="F507">
        <v>122.5</v>
      </c>
      <c r="G507">
        <v>5.035</v>
      </c>
      <c r="H507">
        <v>117.45</v>
      </c>
      <c r="I507">
        <v>4.11020408163265</v>
      </c>
      <c r="J507">
        <v>95.8775510204082</v>
      </c>
      <c r="K507">
        <v>99.3431189684535</v>
      </c>
      <c r="L507">
        <v>4.08320493066256</v>
      </c>
      <c r="M507">
        <v>0.0150000000000006</v>
      </c>
      <c r="N507">
        <v>0.0122448979591841</v>
      </c>
      <c r="O507">
        <v>117.465</v>
      </c>
      <c r="P507" t="s">
        <v>266</v>
      </c>
      <c r="R507">
        <v>0</v>
      </c>
      <c r="S507">
        <v>8616</v>
      </c>
      <c r="T507">
        <v>8630</v>
      </c>
      <c r="U507">
        <v>8621</v>
      </c>
      <c r="V507">
        <v>8618</v>
      </c>
      <c r="W507">
        <v>1</v>
      </c>
      <c r="X507">
        <v>1</v>
      </c>
      <c r="Y507" t="s">
        <v>781</v>
      </c>
      <c r="Z507" t="s">
        <v>86</v>
      </c>
      <c r="AA507" t="s">
        <v>749</v>
      </c>
    </row>
    <row r="508" spans="1:27">
      <c r="A508" t="s">
        <v>1</v>
      </c>
      <c r="B508">
        <v>2</v>
      </c>
      <c r="C508">
        <v>521</v>
      </c>
      <c r="D508" t="s">
        <v>265</v>
      </c>
      <c r="E508">
        <v>162.732</v>
      </c>
      <c r="F508">
        <v>158.4</v>
      </c>
      <c r="G508">
        <v>28.471</v>
      </c>
      <c r="H508">
        <v>129.85</v>
      </c>
      <c r="I508">
        <v>17.9741161616162</v>
      </c>
      <c r="J508">
        <v>81.9760101010101</v>
      </c>
      <c r="K508">
        <v>97.3379544281395</v>
      </c>
      <c r="L508">
        <v>17.4956369982548</v>
      </c>
      <c r="M508">
        <v>0.0790000000000077</v>
      </c>
      <c r="N508">
        <v>0.0498737373737422</v>
      </c>
      <c r="O508">
        <v>129.929</v>
      </c>
      <c r="P508" t="s">
        <v>266</v>
      </c>
      <c r="R508">
        <v>0</v>
      </c>
      <c r="S508">
        <v>8634</v>
      </c>
      <c r="T508">
        <v>8648</v>
      </c>
      <c r="U508">
        <v>8639</v>
      </c>
      <c r="V508">
        <v>8636</v>
      </c>
      <c r="W508">
        <v>1</v>
      </c>
      <c r="X508">
        <v>1</v>
      </c>
      <c r="Y508" t="s">
        <v>782</v>
      </c>
      <c r="Z508" t="s">
        <v>86</v>
      </c>
      <c r="AA508" t="s">
        <v>749</v>
      </c>
    </row>
    <row r="509" spans="1:27">
      <c r="A509" t="s">
        <v>1</v>
      </c>
      <c r="B509">
        <v>2</v>
      </c>
      <c r="C509">
        <v>522</v>
      </c>
      <c r="D509" t="s">
        <v>265</v>
      </c>
      <c r="E509">
        <v>141.732</v>
      </c>
      <c r="F509">
        <v>140.2</v>
      </c>
      <c r="G509">
        <v>13.451</v>
      </c>
      <c r="H509">
        <v>126.686</v>
      </c>
      <c r="I509">
        <v>9.5941512125535</v>
      </c>
      <c r="J509">
        <v>90.3609129814551</v>
      </c>
      <c r="K509">
        <v>98.9190867270623</v>
      </c>
      <c r="L509">
        <v>9.4904467586713</v>
      </c>
      <c r="M509">
        <v>0.0629999999999882</v>
      </c>
      <c r="N509">
        <v>0.0449358059914324</v>
      </c>
      <c r="O509">
        <v>126.749</v>
      </c>
      <c r="P509" t="s">
        <v>266</v>
      </c>
      <c r="R509">
        <v>0</v>
      </c>
      <c r="S509">
        <v>8650</v>
      </c>
      <c r="T509">
        <v>8664</v>
      </c>
      <c r="U509">
        <v>8655</v>
      </c>
      <c r="V509">
        <v>8652</v>
      </c>
      <c r="W509">
        <v>1</v>
      </c>
      <c r="X509">
        <v>1</v>
      </c>
      <c r="Y509" t="s">
        <v>783</v>
      </c>
      <c r="Z509" t="s">
        <v>86</v>
      </c>
      <c r="AA509" t="s">
        <v>749</v>
      </c>
    </row>
    <row r="510" spans="1:27">
      <c r="A510" t="s">
        <v>1</v>
      </c>
      <c r="B510">
        <v>2</v>
      </c>
      <c r="C510">
        <v>523</v>
      </c>
      <c r="D510" t="s">
        <v>265</v>
      </c>
      <c r="E510">
        <v>160.169</v>
      </c>
      <c r="F510">
        <v>159.4</v>
      </c>
      <c r="G510">
        <v>11.008</v>
      </c>
      <c r="H510">
        <v>148.375</v>
      </c>
      <c r="I510">
        <v>6.90589711417817</v>
      </c>
      <c r="J510">
        <v>93.0834378920954</v>
      </c>
      <c r="K510">
        <v>99.519882124506</v>
      </c>
      <c r="L510">
        <v>6.87274066766977</v>
      </c>
      <c r="M510">
        <v>0.0169999999999959</v>
      </c>
      <c r="N510">
        <v>0.0106649937264717</v>
      </c>
      <c r="O510">
        <v>148.392</v>
      </c>
      <c r="P510" t="s">
        <v>266</v>
      </c>
      <c r="R510">
        <v>0</v>
      </c>
      <c r="S510">
        <v>8666</v>
      </c>
      <c r="T510">
        <v>8680</v>
      </c>
      <c r="U510">
        <v>8671</v>
      </c>
      <c r="V510">
        <v>8668</v>
      </c>
      <c r="W510">
        <v>1</v>
      </c>
      <c r="X510">
        <v>1</v>
      </c>
      <c r="Y510" t="s">
        <v>784</v>
      </c>
      <c r="Z510" t="s">
        <v>86</v>
      </c>
      <c r="AA510" t="s">
        <v>749</v>
      </c>
    </row>
    <row r="511" spans="1:27">
      <c r="A511" t="s">
        <v>1</v>
      </c>
      <c r="B511">
        <v>2</v>
      </c>
      <c r="C511">
        <v>524</v>
      </c>
      <c r="D511" t="s">
        <v>265</v>
      </c>
      <c r="E511">
        <v>136.199</v>
      </c>
      <c r="F511">
        <v>135.4</v>
      </c>
      <c r="G511">
        <v>5.788</v>
      </c>
      <c r="H511">
        <v>129.614</v>
      </c>
      <c r="I511">
        <v>4.27474150664697</v>
      </c>
      <c r="J511">
        <v>95.7267355982275</v>
      </c>
      <c r="K511">
        <v>99.4133583947019</v>
      </c>
      <c r="L511">
        <v>4.24966409445003</v>
      </c>
      <c r="M511">
        <v>-0.00200000000000955</v>
      </c>
      <c r="N511">
        <v>0.00147710487445314</v>
      </c>
      <c r="O511">
        <v>129.612</v>
      </c>
      <c r="P511" t="s">
        <v>266</v>
      </c>
      <c r="R511">
        <v>0</v>
      </c>
      <c r="S511">
        <v>8682</v>
      </c>
      <c r="T511">
        <v>8696</v>
      </c>
      <c r="U511">
        <v>8687</v>
      </c>
      <c r="V511">
        <v>8684</v>
      </c>
      <c r="W511">
        <v>1</v>
      </c>
      <c r="X511">
        <v>1</v>
      </c>
      <c r="Y511" t="s">
        <v>785</v>
      </c>
      <c r="Z511" t="s">
        <v>86</v>
      </c>
      <c r="AA511" t="s">
        <v>749</v>
      </c>
    </row>
    <row r="512" spans="1:27">
      <c r="A512" t="s">
        <v>1</v>
      </c>
      <c r="B512">
        <v>2</v>
      </c>
      <c r="C512">
        <v>525</v>
      </c>
      <c r="D512" t="s">
        <v>265</v>
      </c>
      <c r="E512">
        <v>184.397</v>
      </c>
      <c r="F512">
        <v>181.5</v>
      </c>
      <c r="G512">
        <v>24.164</v>
      </c>
      <c r="H512">
        <v>157.325</v>
      </c>
      <c r="I512">
        <v>13.3134986225895</v>
      </c>
      <c r="J512">
        <v>86.6804407713499</v>
      </c>
      <c r="K512">
        <v>98.4289332255948</v>
      </c>
      <c r="L512">
        <v>13.1043346692191</v>
      </c>
      <c r="M512">
        <v>0.0110000000000241</v>
      </c>
      <c r="N512">
        <v>0.00606060606061934</v>
      </c>
      <c r="O512">
        <v>157.336</v>
      </c>
      <c r="P512" t="s">
        <v>266</v>
      </c>
      <c r="R512">
        <v>0</v>
      </c>
      <c r="S512">
        <v>8700</v>
      </c>
      <c r="T512">
        <v>8714</v>
      </c>
      <c r="U512">
        <v>8705</v>
      </c>
      <c r="V512">
        <v>8702</v>
      </c>
      <c r="W512">
        <v>1</v>
      </c>
      <c r="X512">
        <v>1</v>
      </c>
      <c r="Y512" t="s">
        <v>786</v>
      </c>
      <c r="Z512" t="s">
        <v>86</v>
      </c>
      <c r="AA512" t="s">
        <v>749</v>
      </c>
    </row>
    <row r="513" spans="1:27">
      <c r="A513" t="s">
        <v>1</v>
      </c>
      <c r="B513">
        <v>2</v>
      </c>
      <c r="C513">
        <v>526</v>
      </c>
      <c r="D513" t="s">
        <v>265</v>
      </c>
      <c r="E513">
        <v>122.024</v>
      </c>
      <c r="F513">
        <v>120.5</v>
      </c>
      <c r="G513">
        <v>12.013</v>
      </c>
      <c r="H513">
        <v>108.429</v>
      </c>
      <c r="I513">
        <v>9.96929460580913</v>
      </c>
      <c r="J513">
        <v>89.9825726141079</v>
      </c>
      <c r="K513">
        <v>98.7510653641907</v>
      </c>
      <c r="L513">
        <v>9.8447846325313</v>
      </c>
      <c r="M513">
        <v>0.0579999999999927</v>
      </c>
      <c r="N513">
        <v>0.0481327800829815</v>
      </c>
      <c r="O513">
        <v>108.487</v>
      </c>
      <c r="P513" t="s">
        <v>266</v>
      </c>
      <c r="R513">
        <v>0</v>
      </c>
      <c r="S513">
        <v>8716</v>
      </c>
      <c r="T513">
        <v>8730</v>
      </c>
      <c r="U513">
        <v>8721</v>
      </c>
      <c r="V513">
        <v>8718</v>
      </c>
      <c r="W513">
        <v>1</v>
      </c>
      <c r="X513">
        <v>1</v>
      </c>
      <c r="Y513" t="s">
        <v>787</v>
      </c>
      <c r="Z513" t="s">
        <v>86</v>
      </c>
      <c r="AA513" t="s">
        <v>749</v>
      </c>
    </row>
    <row r="514" spans="1:27">
      <c r="A514" t="s">
        <v>1</v>
      </c>
      <c r="B514">
        <v>2</v>
      </c>
      <c r="C514">
        <v>527</v>
      </c>
      <c r="D514" t="s">
        <v>265</v>
      </c>
      <c r="E514">
        <v>94.16</v>
      </c>
      <c r="F514">
        <v>92.9</v>
      </c>
      <c r="G514">
        <v>2.781</v>
      </c>
      <c r="H514">
        <v>90.071</v>
      </c>
      <c r="I514">
        <v>2.99354144241119</v>
      </c>
      <c r="J514">
        <v>96.9547900968784</v>
      </c>
      <c r="K514">
        <v>98.6618521665251</v>
      </c>
      <c r="L514">
        <v>2.9534834324554</v>
      </c>
      <c r="M514">
        <v>0.0480000000000018</v>
      </c>
      <c r="N514">
        <v>0.0516684607104433</v>
      </c>
      <c r="O514">
        <v>90.119</v>
      </c>
      <c r="P514" t="s">
        <v>266</v>
      </c>
      <c r="R514">
        <v>0</v>
      </c>
      <c r="S514">
        <v>8732</v>
      </c>
      <c r="T514">
        <v>8746</v>
      </c>
      <c r="U514">
        <v>8737</v>
      </c>
      <c r="V514">
        <v>8734</v>
      </c>
      <c r="W514">
        <v>1</v>
      </c>
      <c r="X514">
        <v>1</v>
      </c>
      <c r="Y514" t="s">
        <v>788</v>
      </c>
      <c r="Z514" t="s">
        <v>86</v>
      </c>
      <c r="AA514" t="s">
        <v>749</v>
      </c>
    </row>
    <row r="515" spans="1:27">
      <c r="A515" t="s">
        <v>1</v>
      </c>
      <c r="B515">
        <v>2</v>
      </c>
      <c r="C515">
        <v>528</v>
      </c>
      <c r="D515" t="s">
        <v>265</v>
      </c>
      <c r="E515">
        <v>130.511</v>
      </c>
      <c r="F515">
        <v>129.2</v>
      </c>
      <c r="G515">
        <v>0.08</v>
      </c>
      <c r="H515">
        <v>129.022</v>
      </c>
      <c r="I515">
        <v>0.0619195046439629</v>
      </c>
      <c r="J515">
        <v>99.8622291021672</v>
      </c>
      <c r="K515">
        <v>98.9954869704469</v>
      </c>
      <c r="L515">
        <v>0.0612975151519795</v>
      </c>
      <c r="M515">
        <v>0.0979999999999848</v>
      </c>
      <c r="N515">
        <v>0.0758513931888427</v>
      </c>
      <c r="O515">
        <v>129.12</v>
      </c>
      <c r="P515" t="s">
        <v>266</v>
      </c>
      <c r="R515">
        <v>0</v>
      </c>
      <c r="S515">
        <v>8748</v>
      </c>
      <c r="T515">
        <v>8762</v>
      </c>
      <c r="U515">
        <v>8753</v>
      </c>
      <c r="V515">
        <v>8750</v>
      </c>
      <c r="W515">
        <v>1</v>
      </c>
      <c r="X515">
        <v>1</v>
      </c>
      <c r="Y515" t="s">
        <v>789</v>
      </c>
      <c r="Z515" t="s">
        <v>86</v>
      </c>
      <c r="AA515" t="s">
        <v>749</v>
      </c>
    </row>
    <row r="516" spans="1:27">
      <c r="A516" t="s">
        <v>1</v>
      </c>
      <c r="B516">
        <v>2</v>
      </c>
      <c r="C516">
        <v>529</v>
      </c>
      <c r="D516" t="s">
        <v>265</v>
      </c>
      <c r="E516">
        <v>154.545</v>
      </c>
      <c r="F516">
        <v>153.5</v>
      </c>
      <c r="G516">
        <v>3.456</v>
      </c>
      <c r="H516">
        <v>149.938</v>
      </c>
      <c r="I516">
        <v>2.2514657980456</v>
      </c>
      <c r="J516">
        <v>97.6794788273615</v>
      </c>
      <c r="K516">
        <v>99.3238215406516</v>
      </c>
      <c r="L516">
        <v>2.23624187129962</v>
      </c>
      <c r="M516">
        <v>0.106000000000023</v>
      </c>
      <c r="N516">
        <v>0.0690553745928488</v>
      </c>
      <c r="O516">
        <v>150.044</v>
      </c>
      <c r="P516" t="s">
        <v>266</v>
      </c>
      <c r="R516">
        <v>0</v>
      </c>
      <c r="S516">
        <v>8764</v>
      </c>
      <c r="T516">
        <v>8778</v>
      </c>
      <c r="U516">
        <v>8769</v>
      </c>
      <c r="V516">
        <v>8766</v>
      </c>
      <c r="W516">
        <v>1</v>
      </c>
      <c r="X516">
        <v>1</v>
      </c>
      <c r="Y516" t="s">
        <v>790</v>
      </c>
      <c r="Z516" t="s">
        <v>86</v>
      </c>
      <c r="AA516" t="s">
        <v>749</v>
      </c>
    </row>
    <row r="517" spans="1:27">
      <c r="A517" t="s">
        <v>1</v>
      </c>
      <c r="B517">
        <v>2</v>
      </c>
      <c r="C517">
        <v>530</v>
      </c>
      <c r="D517" t="s">
        <v>265</v>
      </c>
      <c r="E517">
        <v>142.955</v>
      </c>
      <c r="F517">
        <v>142</v>
      </c>
      <c r="G517">
        <v>1.597</v>
      </c>
      <c r="H517">
        <v>140.33</v>
      </c>
      <c r="I517">
        <v>1.12464788732394</v>
      </c>
      <c r="J517">
        <v>98.8239436619718</v>
      </c>
      <c r="K517">
        <v>99.3319576090378</v>
      </c>
      <c r="L517">
        <v>1.11713476268756</v>
      </c>
      <c r="M517">
        <v>0.0729999999999791</v>
      </c>
      <c r="N517">
        <v>0.0514084507042106</v>
      </c>
      <c r="O517">
        <v>140.403</v>
      </c>
      <c r="P517" t="s">
        <v>266</v>
      </c>
      <c r="R517">
        <v>0</v>
      </c>
      <c r="S517">
        <v>8780</v>
      </c>
      <c r="T517">
        <v>8794</v>
      </c>
      <c r="U517">
        <v>8785</v>
      </c>
      <c r="V517">
        <v>8782</v>
      </c>
      <c r="W517">
        <v>1</v>
      </c>
      <c r="X517">
        <v>1</v>
      </c>
      <c r="Y517" t="s">
        <v>791</v>
      </c>
      <c r="Z517" t="s">
        <v>86</v>
      </c>
      <c r="AA517" t="s">
        <v>749</v>
      </c>
    </row>
    <row r="518" spans="1:27">
      <c r="A518" t="s">
        <v>1</v>
      </c>
      <c r="B518">
        <v>2</v>
      </c>
      <c r="C518">
        <v>532</v>
      </c>
      <c r="D518" t="s">
        <v>265</v>
      </c>
      <c r="E518">
        <v>16.691</v>
      </c>
      <c r="F518">
        <v>16.2</v>
      </c>
      <c r="G518">
        <v>1.751</v>
      </c>
      <c r="H518">
        <v>14.347</v>
      </c>
      <c r="I518">
        <v>10.8086419753086</v>
      </c>
      <c r="J518">
        <v>88.5617283950617</v>
      </c>
      <c r="K518">
        <v>97.0582948894614</v>
      </c>
      <c r="L518">
        <v>10.4906836019412</v>
      </c>
      <c r="M518">
        <v>0.102</v>
      </c>
      <c r="N518">
        <v>0.629629629629632</v>
      </c>
      <c r="O518">
        <v>14.449</v>
      </c>
      <c r="P518" t="s">
        <v>266</v>
      </c>
      <c r="R518">
        <v>0</v>
      </c>
      <c r="S518">
        <v>8821</v>
      </c>
      <c r="T518">
        <v>8835</v>
      </c>
      <c r="U518">
        <v>8826</v>
      </c>
      <c r="V518">
        <v>8823</v>
      </c>
      <c r="W518">
        <v>1</v>
      </c>
      <c r="X518">
        <v>1</v>
      </c>
      <c r="Y518" t="s">
        <v>792</v>
      </c>
      <c r="Z518" t="s">
        <v>86</v>
      </c>
      <c r="AA518" t="s">
        <v>793</v>
      </c>
    </row>
    <row r="519" spans="1:27">
      <c r="A519" t="s">
        <v>1</v>
      </c>
      <c r="B519">
        <v>2</v>
      </c>
      <c r="C519">
        <v>533</v>
      </c>
      <c r="D519" t="s">
        <v>265</v>
      </c>
      <c r="E519">
        <v>26.8</v>
      </c>
      <c r="F519">
        <v>25.5</v>
      </c>
      <c r="G519">
        <v>2.885</v>
      </c>
      <c r="H519">
        <v>22.536</v>
      </c>
      <c r="I519">
        <v>11.3137254901961</v>
      </c>
      <c r="J519">
        <v>88.3764705882353</v>
      </c>
      <c r="K519">
        <v>95.1492537313433</v>
      </c>
      <c r="L519">
        <v>10.7649253731343</v>
      </c>
      <c r="M519">
        <v>0.0790000000000006</v>
      </c>
      <c r="N519">
        <v>0.30980392156863</v>
      </c>
      <c r="O519">
        <v>22.615</v>
      </c>
      <c r="P519" t="s">
        <v>266</v>
      </c>
      <c r="R519">
        <v>0</v>
      </c>
      <c r="S519">
        <v>8837</v>
      </c>
      <c r="T519">
        <v>8851</v>
      </c>
      <c r="U519">
        <v>8842</v>
      </c>
      <c r="V519">
        <v>8839</v>
      </c>
      <c r="W519">
        <v>1</v>
      </c>
      <c r="X519">
        <v>1</v>
      </c>
      <c r="Y519" t="s">
        <v>794</v>
      </c>
      <c r="Z519" t="s">
        <v>86</v>
      </c>
      <c r="AA519" t="s">
        <v>793</v>
      </c>
    </row>
    <row r="520" spans="1:27">
      <c r="A520" t="s">
        <v>1</v>
      </c>
      <c r="B520">
        <v>2</v>
      </c>
      <c r="C520">
        <v>534</v>
      </c>
      <c r="D520" t="s">
        <v>265</v>
      </c>
      <c r="E520">
        <v>88.723</v>
      </c>
      <c r="F520">
        <v>87.8</v>
      </c>
      <c r="G520">
        <v>1.934</v>
      </c>
      <c r="H520">
        <v>85.82</v>
      </c>
      <c r="I520">
        <v>2.20273348519362</v>
      </c>
      <c r="J520">
        <v>97.744874715262</v>
      </c>
      <c r="K520">
        <v>98.9596835093493</v>
      </c>
      <c r="L520">
        <v>2.17981808550207</v>
      </c>
      <c r="M520">
        <v>0.0460000000000065</v>
      </c>
      <c r="N520">
        <v>0.0523917995444265</v>
      </c>
      <c r="O520">
        <v>85.866</v>
      </c>
      <c r="P520" t="s">
        <v>266</v>
      </c>
      <c r="R520">
        <v>0</v>
      </c>
      <c r="S520">
        <v>8853</v>
      </c>
      <c r="T520">
        <v>8867</v>
      </c>
      <c r="U520">
        <v>8858</v>
      </c>
      <c r="V520">
        <v>8855</v>
      </c>
      <c r="W520">
        <v>1</v>
      </c>
      <c r="X520">
        <v>1</v>
      </c>
      <c r="Y520" t="s">
        <v>795</v>
      </c>
      <c r="Z520" t="s">
        <v>86</v>
      </c>
      <c r="AA520" t="s">
        <v>793</v>
      </c>
    </row>
    <row r="521" spans="1:27">
      <c r="A521" t="s">
        <v>1</v>
      </c>
      <c r="B521">
        <v>2</v>
      </c>
      <c r="C521">
        <v>535</v>
      </c>
      <c r="D521" t="s">
        <v>265</v>
      </c>
      <c r="E521">
        <v>82.797</v>
      </c>
      <c r="F521">
        <v>82</v>
      </c>
      <c r="G521">
        <v>2.119</v>
      </c>
      <c r="H521">
        <v>79.801</v>
      </c>
      <c r="I521">
        <v>2.58414634146341</v>
      </c>
      <c r="J521">
        <v>97.3182926829268</v>
      </c>
      <c r="K521">
        <v>99.0374047368866</v>
      </c>
      <c r="L521">
        <v>2.55927147118857</v>
      </c>
      <c r="M521">
        <v>0.0799999999999983</v>
      </c>
      <c r="N521">
        <v>0.097560975609754</v>
      </c>
      <c r="O521">
        <v>79.881</v>
      </c>
      <c r="P521" t="s">
        <v>266</v>
      </c>
      <c r="R521">
        <v>0</v>
      </c>
      <c r="S521">
        <v>8869</v>
      </c>
      <c r="T521">
        <v>8883</v>
      </c>
      <c r="U521">
        <v>8874</v>
      </c>
      <c r="V521">
        <v>8871</v>
      </c>
      <c r="W521">
        <v>1</v>
      </c>
      <c r="X521">
        <v>1</v>
      </c>
      <c r="Y521" t="s">
        <v>796</v>
      </c>
      <c r="Z521" t="s">
        <v>86</v>
      </c>
      <c r="AA521" t="s">
        <v>793</v>
      </c>
    </row>
    <row r="522" spans="1:27">
      <c r="A522" t="s">
        <v>1</v>
      </c>
      <c r="B522">
        <v>2</v>
      </c>
      <c r="C522">
        <v>536</v>
      </c>
      <c r="D522" t="s">
        <v>265</v>
      </c>
      <c r="E522">
        <v>164.074</v>
      </c>
      <c r="F522">
        <v>163.2</v>
      </c>
      <c r="G522">
        <v>9.095</v>
      </c>
      <c r="H522">
        <v>154.016</v>
      </c>
      <c r="I522">
        <v>5.57291666666667</v>
      </c>
      <c r="J522">
        <v>94.3725490196078</v>
      </c>
      <c r="K522">
        <v>99.4673135292612</v>
      </c>
      <c r="L522">
        <v>5.54323049355778</v>
      </c>
      <c r="M522">
        <v>0.0889999999999986</v>
      </c>
      <c r="N522">
        <v>0.0545343137254894</v>
      </c>
      <c r="O522">
        <v>154.105</v>
      </c>
      <c r="P522" t="s">
        <v>266</v>
      </c>
      <c r="R522">
        <v>0</v>
      </c>
      <c r="S522">
        <v>8885</v>
      </c>
      <c r="T522">
        <v>8899</v>
      </c>
      <c r="U522">
        <v>8890</v>
      </c>
      <c r="V522">
        <v>8887</v>
      </c>
      <c r="W522">
        <v>1</v>
      </c>
      <c r="X522">
        <v>1</v>
      </c>
      <c r="Y522" t="s">
        <v>797</v>
      </c>
      <c r="Z522" t="s">
        <v>86</v>
      </c>
      <c r="AA522" t="s">
        <v>793</v>
      </c>
    </row>
    <row r="523" spans="1:27">
      <c r="A523" t="s">
        <v>1</v>
      </c>
      <c r="B523">
        <v>2</v>
      </c>
      <c r="C523">
        <v>537</v>
      </c>
      <c r="D523" t="s">
        <v>265</v>
      </c>
      <c r="E523">
        <v>115.084</v>
      </c>
      <c r="F523">
        <v>108.4</v>
      </c>
      <c r="G523">
        <v>3.229</v>
      </c>
      <c r="H523">
        <v>105.099</v>
      </c>
      <c r="I523">
        <v>2.97878228782288</v>
      </c>
      <c r="J523">
        <v>96.9547970479705</v>
      </c>
      <c r="K523">
        <v>94.1920684022106</v>
      </c>
      <c r="L523">
        <v>2.80577665009906</v>
      </c>
      <c r="M523">
        <v>0.0720000000000027</v>
      </c>
      <c r="N523">
        <v>0.0664206642066446</v>
      </c>
      <c r="O523">
        <v>105.171</v>
      </c>
      <c r="P523" t="s">
        <v>266</v>
      </c>
      <c r="R523">
        <v>0</v>
      </c>
      <c r="S523">
        <v>8901</v>
      </c>
      <c r="T523">
        <v>8915</v>
      </c>
      <c r="U523">
        <v>8906</v>
      </c>
      <c r="V523">
        <v>8903</v>
      </c>
      <c r="W523">
        <v>1</v>
      </c>
      <c r="X523">
        <v>1</v>
      </c>
      <c r="Y523" t="s">
        <v>798</v>
      </c>
      <c r="Z523" t="s">
        <v>86</v>
      </c>
      <c r="AA523" t="s">
        <v>793</v>
      </c>
    </row>
    <row r="524" spans="1:27">
      <c r="A524" t="s">
        <v>1</v>
      </c>
      <c r="B524">
        <v>2</v>
      </c>
      <c r="C524">
        <v>538</v>
      </c>
      <c r="D524" t="s">
        <v>265</v>
      </c>
      <c r="E524">
        <v>137.221</v>
      </c>
      <c r="F524">
        <v>134.7</v>
      </c>
      <c r="G524">
        <v>9.741</v>
      </c>
      <c r="H524">
        <v>124.91</v>
      </c>
      <c r="I524">
        <v>7.23162583518931</v>
      </c>
      <c r="J524">
        <v>92.731997030438</v>
      </c>
      <c r="K524">
        <v>98.1628176445296</v>
      </c>
      <c r="L524">
        <v>7.09876768133157</v>
      </c>
      <c r="M524">
        <v>0.0489999999999782</v>
      </c>
      <c r="N524">
        <v>0.0363771343726638</v>
      </c>
      <c r="O524">
        <v>124.959</v>
      </c>
      <c r="P524" t="s">
        <v>266</v>
      </c>
      <c r="R524">
        <v>0</v>
      </c>
      <c r="S524">
        <v>8919</v>
      </c>
      <c r="T524">
        <v>8933</v>
      </c>
      <c r="U524">
        <v>8924</v>
      </c>
      <c r="V524">
        <v>8921</v>
      </c>
      <c r="W524">
        <v>1</v>
      </c>
      <c r="X524">
        <v>1</v>
      </c>
      <c r="Y524" t="s">
        <v>799</v>
      </c>
      <c r="Z524" t="s">
        <v>86</v>
      </c>
      <c r="AA524" t="s">
        <v>793</v>
      </c>
    </row>
    <row r="525" spans="1:27">
      <c r="A525" t="s">
        <v>1</v>
      </c>
      <c r="B525">
        <v>2</v>
      </c>
      <c r="C525">
        <v>539</v>
      </c>
      <c r="D525" t="s">
        <v>265</v>
      </c>
      <c r="E525">
        <v>139.548</v>
      </c>
      <c r="F525">
        <v>138.3</v>
      </c>
      <c r="G525">
        <v>0.79</v>
      </c>
      <c r="H525">
        <v>137.478</v>
      </c>
      <c r="I525">
        <v>0.571221981200289</v>
      </c>
      <c r="J525">
        <v>99.4056399132321</v>
      </c>
      <c r="K525">
        <v>99.1056840656978</v>
      </c>
      <c r="L525">
        <v>0.566113452002179</v>
      </c>
      <c r="M525">
        <v>0.0320000000000107</v>
      </c>
      <c r="N525">
        <v>0.0231381055676144</v>
      </c>
      <c r="O525">
        <v>137.51</v>
      </c>
      <c r="P525" t="s">
        <v>266</v>
      </c>
      <c r="R525">
        <v>0</v>
      </c>
      <c r="S525">
        <v>8935</v>
      </c>
      <c r="T525">
        <v>8949</v>
      </c>
      <c r="U525">
        <v>8940</v>
      </c>
      <c r="V525">
        <v>8937</v>
      </c>
      <c r="W525">
        <v>1</v>
      </c>
      <c r="X525">
        <v>1</v>
      </c>
      <c r="Y525" t="s">
        <v>800</v>
      </c>
      <c r="Z525" t="s">
        <v>86</v>
      </c>
      <c r="AA525" t="s">
        <v>793</v>
      </c>
    </row>
    <row r="526" spans="1:27">
      <c r="A526" t="s">
        <v>1</v>
      </c>
      <c r="B526">
        <v>2</v>
      </c>
      <c r="C526">
        <v>540</v>
      </c>
      <c r="D526" t="s">
        <v>265</v>
      </c>
      <c r="E526">
        <v>139.074</v>
      </c>
      <c r="F526">
        <v>138.2</v>
      </c>
      <c r="G526">
        <v>3.515</v>
      </c>
      <c r="H526">
        <v>134.625</v>
      </c>
      <c r="I526">
        <v>2.54341534008683</v>
      </c>
      <c r="J526">
        <v>97.4131693198263</v>
      </c>
      <c r="K526">
        <v>99.3715575880466</v>
      </c>
      <c r="L526">
        <v>2.5274314393776</v>
      </c>
      <c r="M526">
        <v>0.0600000000000023</v>
      </c>
      <c r="N526">
        <v>0.0434153400868323</v>
      </c>
      <c r="O526">
        <v>134.685</v>
      </c>
      <c r="P526" t="s">
        <v>266</v>
      </c>
      <c r="R526">
        <v>0</v>
      </c>
      <c r="S526">
        <v>8951</v>
      </c>
      <c r="T526">
        <v>8965</v>
      </c>
      <c r="U526">
        <v>8956</v>
      </c>
      <c r="V526">
        <v>8953</v>
      </c>
      <c r="W526">
        <v>1</v>
      </c>
      <c r="X526">
        <v>1</v>
      </c>
      <c r="Y526" t="s">
        <v>801</v>
      </c>
      <c r="Z526" t="s">
        <v>86</v>
      </c>
      <c r="AA526" t="s">
        <v>793</v>
      </c>
    </row>
    <row r="527" spans="1:27">
      <c r="A527" t="s">
        <v>1</v>
      </c>
      <c r="B527">
        <v>2</v>
      </c>
      <c r="C527">
        <v>541</v>
      </c>
      <c r="D527" t="s">
        <v>265</v>
      </c>
      <c r="E527">
        <v>139.932</v>
      </c>
      <c r="F527">
        <v>136.5</v>
      </c>
      <c r="G527">
        <v>15.45</v>
      </c>
      <c r="H527">
        <v>120.987</v>
      </c>
      <c r="I527">
        <v>11.3186813186813</v>
      </c>
      <c r="J527">
        <v>88.6351648351648</v>
      </c>
      <c r="K527">
        <v>97.5473801560758</v>
      </c>
      <c r="L527">
        <v>11.0410770945888</v>
      </c>
      <c r="M527">
        <v>0.0630000000000166</v>
      </c>
      <c r="N527">
        <v>0.0461538461538583</v>
      </c>
      <c r="O527">
        <v>121.05</v>
      </c>
      <c r="P527" t="s">
        <v>266</v>
      </c>
      <c r="R527">
        <v>0</v>
      </c>
      <c r="S527">
        <v>8967</v>
      </c>
      <c r="T527">
        <v>8981</v>
      </c>
      <c r="U527">
        <v>8972</v>
      </c>
      <c r="V527">
        <v>8969</v>
      </c>
      <c r="W527">
        <v>1</v>
      </c>
      <c r="X527">
        <v>1</v>
      </c>
      <c r="Y527" t="s">
        <v>802</v>
      </c>
      <c r="Z527" t="s">
        <v>86</v>
      </c>
      <c r="AA527" t="s">
        <v>793</v>
      </c>
    </row>
    <row r="528" spans="1:27">
      <c r="A528" t="s">
        <v>1</v>
      </c>
      <c r="B528">
        <v>2</v>
      </c>
      <c r="C528">
        <v>542</v>
      </c>
      <c r="D528" t="s">
        <v>265</v>
      </c>
      <c r="E528">
        <v>161.184</v>
      </c>
      <c r="F528">
        <v>157.9</v>
      </c>
      <c r="G528">
        <v>17.224</v>
      </c>
      <c r="H528">
        <v>140.612</v>
      </c>
      <c r="I528">
        <v>10.9081697276757</v>
      </c>
      <c r="J528">
        <v>89.051298290057</v>
      </c>
      <c r="K528">
        <v>97.9625769307127</v>
      </c>
      <c r="L528">
        <v>10.6859241612071</v>
      </c>
      <c r="M528">
        <v>0.0640000000000214</v>
      </c>
      <c r="N528">
        <v>0.0405319822672713</v>
      </c>
      <c r="O528">
        <v>140.676</v>
      </c>
      <c r="P528" t="s">
        <v>266</v>
      </c>
      <c r="R528">
        <v>0</v>
      </c>
      <c r="S528">
        <v>8985</v>
      </c>
      <c r="T528">
        <v>8999</v>
      </c>
      <c r="U528">
        <v>8990</v>
      </c>
      <c r="V528">
        <v>8987</v>
      </c>
      <c r="W528">
        <v>1</v>
      </c>
      <c r="X528">
        <v>1</v>
      </c>
      <c r="Y528" t="s">
        <v>803</v>
      </c>
      <c r="Z528" t="s">
        <v>86</v>
      </c>
      <c r="AA528" t="s">
        <v>793</v>
      </c>
    </row>
    <row r="529" spans="1:27">
      <c r="A529" t="s">
        <v>1</v>
      </c>
      <c r="B529">
        <v>2</v>
      </c>
      <c r="C529">
        <v>543</v>
      </c>
      <c r="D529" t="s">
        <v>265</v>
      </c>
      <c r="E529">
        <v>125.022</v>
      </c>
      <c r="F529">
        <v>123.1</v>
      </c>
      <c r="G529">
        <v>8.287</v>
      </c>
      <c r="H529">
        <v>114.749</v>
      </c>
      <c r="I529">
        <v>6.731925264013</v>
      </c>
      <c r="J529">
        <v>93.2160844841592</v>
      </c>
      <c r="K529">
        <v>98.4626705699797</v>
      </c>
      <c r="L529">
        <v>6.62843339572235</v>
      </c>
      <c r="M529">
        <v>0.063999999999993</v>
      </c>
      <c r="N529">
        <v>0.0519902518277766</v>
      </c>
      <c r="O529">
        <v>114.813</v>
      </c>
      <c r="P529" t="s">
        <v>266</v>
      </c>
      <c r="R529">
        <v>0</v>
      </c>
      <c r="S529">
        <v>9001</v>
      </c>
      <c r="T529">
        <v>9015</v>
      </c>
      <c r="U529">
        <v>9006</v>
      </c>
      <c r="V529">
        <v>9003</v>
      </c>
      <c r="W529">
        <v>1</v>
      </c>
      <c r="X529">
        <v>1</v>
      </c>
      <c r="Y529" t="s">
        <v>804</v>
      </c>
      <c r="Z529" t="s">
        <v>86</v>
      </c>
      <c r="AA529" t="s">
        <v>793</v>
      </c>
    </row>
    <row r="530" spans="1:27">
      <c r="A530" t="s">
        <v>1</v>
      </c>
      <c r="B530">
        <v>2</v>
      </c>
      <c r="C530">
        <v>544</v>
      </c>
      <c r="D530" t="s">
        <v>265</v>
      </c>
      <c r="E530">
        <v>156.809</v>
      </c>
      <c r="F530">
        <v>156</v>
      </c>
      <c r="G530">
        <v>8.15</v>
      </c>
      <c r="H530">
        <v>147.798</v>
      </c>
      <c r="I530">
        <v>5.22435897435897</v>
      </c>
      <c r="J530">
        <v>94.7423076923077</v>
      </c>
      <c r="K530">
        <v>99.4840857348749</v>
      </c>
      <c r="L530">
        <v>5.19740576114891</v>
      </c>
      <c r="M530">
        <v>0.0519999999999925</v>
      </c>
      <c r="N530">
        <v>0.0333333333333285</v>
      </c>
      <c r="O530">
        <v>147.85</v>
      </c>
      <c r="P530" t="s">
        <v>266</v>
      </c>
      <c r="R530">
        <v>0</v>
      </c>
      <c r="S530">
        <v>9017</v>
      </c>
      <c r="T530">
        <v>9031</v>
      </c>
      <c r="U530">
        <v>9022</v>
      </c>
      <c r="V530">
        <v>9019</v>
      </c>
      <c r="W530">
        <v>1</v>
      </c>
      <c r="X530">
        <v>1</v>
      </c>
      <c r="Y530" t="s">
        <v>805</v>
      </c>
      <c r="Z530" t="s">
        <v>86</v>
      </c>
      <c r="AA530" t="s">
        <v>793</v>
      </c>
    </row>
    <row r="531" spans="1:27">
      <c r="A531" t="s">
        <v>1</v>
      </c>
      <c r="B531">
        <v>2</v>
      </c>
      <c r="C531">
        <v>545</v>
      </c>
      <c r="D531" t="s">
        <v>265</v>
      </c>
      <c r="E531">
        <v>100.499</v>
      </c>
      <c r="F531">
        <v>98.6</v>
      </c>
      <c r="G531">
        <v>2.062</v>
      </c>
      <c r="H531">
        <v>96.416</v>
      </c>
      <c r="I531">
        <v>2.09127789046653</v>
      </c>
      <c r="J531">
        <v>97.7849898580122</v>
      </c>
      <c r="K531">
        <v>98.1104289594921</v>
      </c>
      <c r="L531">
        <v>2.05176170907173</v>
      </c>
      <c r="M531">
        <v>0.122</v>
      </c>
      <c r="N531">
        <v>0.123732251521298</v>
      </c>
      <c r="O531">
        <v>96.538</v>
      </c>
      <c r="P531" t="s">
        <v>266</v>
      </c>
      <c r="R531">
        <v>0</v>
      </c>
      <c r="S531">
        <v>9033</v>
      </c>
      <c r="T531">
        <v>9047</v>
      </c>
      <c r="U531">
        <v>9038</v>
      </c>
      <c r="V531">
        <v>9035</v>
      </c>
      <c r="W531">
        <v>1</v>
      </c>
      <c r="X531">
        <v>1</v>
      </c>
      <c r="Y531" t="s">
        <v>806</v>
      </c>
      <c r="Z531" t="s">
        <v>86</v>
      </c>
      <c r="AA531" t="s">
        <v>793</v>
      </c>
    </row>
    <row r="532" spans="1:27">
      <c r="A532" t="s">
        <v>1</v>
      </c>
      <c r="B532">
        <v>2</v>
      </c>
      <c r="C532">
        <v>546</v>
      </c>
      <c r="D532" t="s">
        <v>265</v>
      </c>
      <c r="E532">
        <v>148.027</v>
      </c>
      <c r="F532">
        <v>144.5</v>
      </c>
      <c r="G532">
        <v>24.043</v>
      </c>
      <c r="H532">
        <v>120.379</v>
      </c>
      <c r="I532">
        <v>16.6387543252595</v>
      </c>
      <c r="J532">
        <v>83.3072664359862</v>
      </c>
      <c r="K532">
        <v>97.6173265688016</v>
      </c>
      <c r="L532">
        <v>16.2423071466692</v>
      </c>
      <c r="M532">
        <v>0.078000000000003</v>
      </c>
      <c r="N532">
        <v>0.0539792387543273</v>
      </c>
      <c r="O532">
        <v>120.457</v>
      </c>
      <c r="P532" t="s">
        <v>266</v>
      </c>
      <c r="R532">
        <v>0</v>
      </c>
      <c r="S532">
        <v>9051</v>
      </c>
      <c r="T532">
        <v>9065</v>
      </c>
      <c r="U532">
        <v>9056</v>
      </c>
      <c r="V532">
        <v>9053</v>
      </c>
      <c r="W532">
        <v>1</v>
      </c>
      <c r="X532">
        <v>1</v>
      </c>
      <c r="Y532" t="s">
        <v>807</v>
      </c>
      <c r="Z532" t="s">
        <v>86</v>
      </c>
      <c r="AA532" t="s">
        <v>793</v>
      </c>
    </row>
    <row r="533" spans="1:27">
      <c r="A533" t="s">
        <v>1</v>
      </c>
      <c r="B533">
        <v>2</v>
      </c>
      <c r="C533">
        <v>547</v>
      </c>
      <c r="D533" t="s">
        <v>265</v>
      </c>
      <c r="E533">
        <v>120.991</v>
      </c>
      <c r="F533">
        <v>119.5</v>
      </c>
      <c r="G533">
        <v>0.891</v>
      </c>
      <c r="H533">
        <v>118.518</v>
      </c>
      <c r="I533">
        <v>0.745606694560669</v>
      </c>
      <c r="J533">
        <v>99.1782426778243</v>
      </c>
      <c r="K533">
        <v>98.767676934648</v>
      </c>
      <c r="L533">
        <v>0.73641841128679</v>
      </c>
      <c r="M533">
        <v>0.090999999999994</v>
      </c>
      <c r="N533">
        <v>0.0761506276150577</v>
      </c>
      <c r="O533">
        <v>118.609</v>
      </c>
      <c r="P533" t="s">
        <v>266</v>
      </c>
      <c r="R533">
        <v>0</v>
      </c>
      <c r="S533">
        <v>9067</v>
      </c>
      <c r="T533">
        <v>9081</v>
      </c>
      <c r="U533">
        <v>9072</v>
      </c>
      <c r="V533">
        <v>9069</v>
      </c>
      <c r="W533">
        <v>1</v>
      </c>
      <c r="X533">
        <v>1</v>
      </c>
      <c r="Y533" t="s">
        <v>808</v>
      </c>
      <c r="Z533" t="s">
        <v>86</v>
      </c>
      <c r="AA533" t="s">
        <v>793</v>
      </c>
    </row>
    <row r="534" spans="1:27">
      <c r="A534" t="s">
        <v>1</v>
      </c>
      <c r="B534">
        <v>2</v>
      </c>
      <c r="C534">
        <v>548</v>
      </c>
      <c r="D534" t="s">
        <v>265</v>
      </c>
      <c r="E534">
        <v>165.99</v>
      </c>
      <c r="F534">
        <v>165.1</v>
      </c>
      <c r="G534">
        <v>9.18</v>
      </c>
      <c r="H534">
        <v>155.801</v>
      </c>
      <c r="I534">
        <v>5.5602665051484</v>
      </c>
      <c r="J534">
        <v>94.3676559660812</v>
      </c>
      <c r="K534">
        <v>99.4638231218748</v>
      </c>
      <c r="L534">
        <v>5.53045364178565</v>
      </c>
      <c r="M534">
        <v>0.119</v>
      </c>
      <c r="N534">
        <v>0.072077528770442</v>
      </c>
      <c r="O534">
        <v>155.92</v>
      </c>
      <c r="P534" t="s">
        <v>266</v>
      </c>
      <c r="R534">
        <v>0</v>
      </c>
      <c r="S534">
        <v>9083</v>
      </c>
      <c r="T534">
        <v>9097</v>
      </c>
      <c r="U534">
        <v>9088</v>
      </c>
      <c r="V534">
        <v>9085</v>
      </c>
      <c r="W534">
        <v>1</v>
      </c>
      <c r="X534">
        <v>1</v>
      </c>
      <c r="Y534" t="s">
        <v>809</v>
      </c>
      <c r="Z534" t="s">
        <v>86</v>
      </c>
      <c r="AA534" t="s">
        <v>793</v>
      </c>
    </row>
    <row r="535" spans="1:27">
      <c r="A535" t="s">
        <v>1</v>
      </c>
      <c r="B535">
        <v>2</v>
      </c>
      <c r="C535">
        <v>549</v>
      </c>
      <c r="D535" t="s">
        <v>265</v>
      </c>
      <c r="E535">
        <v>106.216</v>
      </c>
      <c r="F535">
        <v>104.2</v>
      </c>
      <c r="G535">
        <v>3.677</v>
      </c>
      <c r="H535">
        <v>100.409</v>
      </c>
      <c r="I535">
        <v>3.52879078694818</v>
      </c>
      <c r="J535">
        <v>96.3618042226487</v>
      </c>
      <c r="K535">
        <v>98.1019808691723</v>
      </c>
      <c r="L535">
        <v>3.46181366272501</v>
      </c>
      <c r="M535">
        <v>0.11399999999999</v>
      </c>
      <c r="N535">
        <v>0.109404990403062</v>
      </c>
      <c r="O535">
        <v>100.523</v>
      </c>
      <c r="P535" t="s">
        <v>266</v>
      </c>
      <c r="R535">
        <v>0</v>
      </c>
      <c r="S535">
        <v>9099</v>
      </c>
      <c r="T535">
        <v>9113</v>
      </c>
      <c r="U535">
        <v>9104</v>
      </c>
      <c r="V535">
        <v>9101</v>
      </c>
      <c r="W535">
        <v>1</v>
      </c>
      <c r="X535">
        <v>1</v>
      </c>
      <c r="Y535" t="s">
        <v>810</v>
      </c>
      <c r="Z535" t="s">
        <v>86</v>
      </c>
      <c r="AA535" t="s">
        <v>793</v>
      </c>
    </row>
    <row r="536" spans="1:27">
      <c r="A536" t="s">
        <v>1</v>
      </c>
      <c r="B536">
        <v>2</v>
      </c>
      <c r="C536">
        <v>550</v>
      </c>
      <c r="D536" t="s">
        <v>265</v>
      </c>
      <c r="E536">
        <v>156.92</v>
      </c>
      <c r="F536">
        <v>153.4</v>
      </c>
      <c r="G536">
        <v>22.164</v>
      </c>
      <c r="H536">
        <v>131.153</v>
      </c>
      <c r="I536">
        <v>14.4485006518905</v>
      </c>
      <c r="J536">
        <v>85.4973924380704</v>
      </c>
      <c r="K536">
        <v>97.7568187611522</v>
      </c>
      <c r="L536">
        <v>14.1243945959725</v>
      </c>
      <c r="M536">
        <v>0.0829999999999984</v>
      </c>
      <c r="N536">
        <v>0.0541069100391124</v>
      </c>
      <c r="O536">
        <v>131.236</v>
      </c>
      <c r="P536" t="s">
        <v>266</v>
      </c>
      <c r="R536">
        <v>0</v>
      </c>
      <c r="S536">
        <v>9117</v>
      </c>
      <c r="T536">
        <v>9131</v>
      </c>
      <c r="U536">
        <v>9122</v>
      </c>
      <c r="V536">
        <v>9119</v>
      </c>
      <c r="W536">
        <v>1</v>
      </c>
      <c r="X536">
        <v>1</v>
      </c>
      <c r="Y536" t="s">
        <v>811</v>
      </c>
      <c r="Z536" t="s">
        <v>86</v>
      </c>
      <c r="AA536" t="s">
        <v>793</v>
      </c>
    </row>
    <row r="537" spans="1:27">
      <c r="A537" t="s">
        <v>1</v>
      </c>
      <c r="B537">
        <v>2</v>
      </c>
      <c r="C537">
        <v>551</v>
      </c>
      <c r="D537" t="s">
        <v>265</v>
      </c>
      <c r="E537">
        <v>115.845</v>
      </c>
      <c r="F537">
        <v>114.6</v>
      </c>
      <c r="G537">
        <v>12.496</v>
      </c>
      <c r="H537">
        <v>102.059</v>
      </c>
      <c r="I537">
        <v>10.9040139616056</v>
      </c>
      <c r="J537">
        <v>89.0567190226876</v>
      </c>
      <c r="K537">
        <v>98.9252881004791</v>
      </c>
      <c r="L537">
        <v>10.7868272260348</v>
      </c>
      <c r="M537">
        <v>0.0450000000000017</v>
      </c>
      <c r="N537">
        <v>0.0392670157068078</v>
      </c>
      <c r="O537">
        <v>102.104</v>
      </c>
      <c r="P537" t="s">
        <v>266</v>
      </c>
      <c r="R537">
        <v>0</v>
      </c>
      <c r="S537">
        <v>9133</v>
      </c>
      <c r="T537">
        <v>9147</v>
      </c>
      <c r="U537">
        <v>9138</v>
      </c>
      <c r="V537">
        <v>9135</v>
      </c>
      <c r="W537">
        <v>1</v>
      </c>
      <c r="X537">
        <v>1</v>
      </c>
      <c r="Y537" t="s">
        <v>812</v>
      </c>
      <c r="Z537" t="s">
        <v>86</v>
      </c>
      <c r="AA537" t="s">
        <v>793</v>
      </c>
    </row>
    <row r="538" spans="1:27">
      <c r="A538" t="s">
        <v>1</v>
      </c>
      <c r="B538">
        <v>2</v>
      </c>
      <c r="C538">
        <v>552</v>
      </c>
      <c r="D538" t="s">
        <v>265</v>
      </c>
      <c r="E538">
        <v>163.452</v>
      </c>
      <c r="F538">
        <v>162.4</v>
      </c>
      <c r="G538">
        <v>6.009</v>
      </c>
      <c r="H538">
        <v>156.352</v>
      </c>
      <c r="I538">
        <v>3.70012315270936</v>
      </c>
      <c r="J538">
        <v>96.2758620689655</v>
      </c>
      <c r="K538">
        <v>99.3563859726403</v>
      </c>
      <c r="L538">
        <v>3.67630864106894</v>
      </c>
      <c r="M538">
        <v>0.0390000000000157</v>
      </c>
      <c r="N538">
        <v>0.0240147783251328</v>
      </c>
      <c r="O538">
        <v>156.391</v>
      </c>
      <c r="P538" t="s">
        <v>266</v>
      </c>
      <c r="R538">
        <v>0</v>
      </c>
      <c r="S538">
        <v>9149</v>
      </c>
      <c r="T538">
        <v>9163</v>
      </c>
      <c r="U538">
        <v>9154</v>
      </c>
      <c r="V538">
        <v>9151</v>
      </c>
      <c r="W538">
        <v>1</v>
      </c>
      <c r="X538">
        <v>1</v>
      </c>
      <c r="Y538" t="s">
        <v>813</v>
      </c>
      <c r="Z538" t="s">
        <v>86</v>
      </c>
      <c r="AA538" t="s">
        <v>793</v>
      </c>
    </row>
    <row r="539" spans="1:27">
      <c r="A539" t="s">
        <v>1</v>
      </c>
      <c r="B539">
        <v>2</v>
      </c>
      <c r="C539">
        <v>553</v>
      </c>
      <c r="D539" t="s">
        <v>265</v>
      </c>
      <c r="E539">
        <v>96.952</v>
      </c>
      <c r="F539">
        <v>95.1</v>
      </c>
      <c r="G539">
        <v>3.39</v>
      </c>
      <c r="H539">
        <v>91.66</v>
      </c>
      <c r="I539">
        <v>3.56466876971609</v>
      </c>
      <c r="J539">
        <v>96.3827549947424</v>
      </c>
      <c r="K539">
        <v>98.0897763841901</v>
      </c>
      <c r="L539">
        <v>3.49657562505157</v>
      </c>
      <c r="M539">
        <v>0.0499999999999972</v>
      </c>
      <c r="N539">
        <v>0.0525762355415322</v>
      </c>
      <c r="O539">
        <v>91.71</v>
      </c>
      <c r="P539" t="s">
        <v>266</v>
      </c>
      <c r="R539">
        <v>0</v>
      </c>
      <c r="S539">
        <v>9165</v>
      </c>
      <c r="T539">
        <v>9179</v>
      </c>
      <c r="U539">
        <v>9170</v>
      </c>
      <c r="V539">
        <v>9167</v>
      </c>
      <c r="W539">
        <v>1</v>
      </c>
      <c r="X539">
        <v>1</v>
      </c>
      <c r="Y539" t="s">
        <v>814</v>
      </c>
      <c r="Z539" t="s">
        <v>86</v>
      </c>
      <c r="AA539" t="s">
        <v>793</v>
      </c>
    </row>
    <row r="540" spans="1:27">
      <c r="A540" t="s">
        <v>1</v>
      </c>
      <c r="B540">
        <v>2</v>
      </c>
      <c r="C540">
        <v>554</v>
      </c>
      <c r="D540" t="s">
        <v>265</v>
      </c>
      <c r="E540">
        <v>154.371</v>
      </c>
      <c r="F540">
        <v>150.4</v>
      </c>
      <c r="G540">
        <v>4.667</v>
      </c>
      <c r="H540">
        <v>145.673</v>
      </c>
      <c r="I540">
        <v>3.1030585106383</v>
      </c>
      <c r="J540">
        <v>96.8570478723404</v>
      </c>
      <c r="K540">
        <v>97.4276256550777</v>
      </c>
      <c r="L540">
        <v>3.02323622960271</v>
      </c>
      <c r="M540">
        <v>0.0600000000000023</v>
      </c>
      <c r="N540">
        <v>0.0398936170212781</v>
      </c>
      <c r="O540">
        <v>145.733</v>
      </c>
      <c r="P540" t="s">
        <v>266</v>
      </c>
      <c r="R540">
        <v>0</v>
      </c>
      <c r="S540">
        <v>9183</v>
      </c>
      <c r="T540">
        <v>9197</v>
      </c>
      <c r="U540">
        <v>9188</v>
      </c>
      <c r="V540">
        <v>9185</v>
      </c>
      <c r="W540">
        <v>1</v>
      </c>
      <c r="X540">
        <v>1</v>
      </c>
      <c r="Y540" t="s">
        <v>815</v>
      </c>
      <c r="Z540" t="s">
        <v>86</v>
      </c>
      <c r="AA540" t="s">
        <v>793</v>
      </c>
    </row>
    <row r="541" spans="1:27">
      <c r="A541" t="s">
        <v>1</v>
      </c>
      <c r="B541">
        <v>2</v>
      </c>
      <c r="C541">
        <v>555</v>
      </c>
      <c r="D541" t="s">
        <v>265</v>
      </c>
      <c r="E541">
        <v>120.815</v>
      </c>
      <c r="F541">
        <v>119.3</v>
      </c>
      <c r="G541">
        <v>12.053</v>
      </c>
      <c r="H541">
        <v>107.194</v>
      </c>
      <c r="I541">
        <v>10.103101424979</v>
      </c>
      <c r="J541">
        <v>89.8524727577536</v>
      </c>
      <c r="K541">
        <v>98.746016637007</v>
      </c>
      <c r="L541">
        <v>9.9764102139635</v>
      </c>
      <c r="M541">
        <v>0.0529999999999973</v>
      </c>
      <c r="N541">
        <v>0.0444258172673908</v>
      </c>
      <c r="O541">
        <v>107.247</v>
      </c>
      <c r="P541" t="s">
        <v>266</v>
      </c>
      <c r="R541">
        <v>0</v>
      </c>
      <c r="S541">
        <v>9199</v>
      </c>
      <c r="T541">
        <v>9213</v>
      </c>
      <c r="U541">
        <v>9204</v>
      </c>
      <c r="V541">
        <v>9201</v>
      </c>
      <c r="W541">
        <v>1</v>
      </c>
      <c r="X541">
        <v>1</v>
      </c>
      <c r="Y541" t="s">
        <v>816</v>
      </c>
      <c r="Z541" t="s">
        <v>86</v>
      </c>
      <c r="AA541" t="s">
        <v>793</v>
      </c>
    </row>
    <row r="542" spans="1:27">
      <c r="A542" t="s">
        <v>1</v>
      </c>
      <c r="B542">
        <v>2</v>
      </c>
      <c r="C542">
        <v>556</v>
      </c>
      <c r="D542" t="s">
        <v>265</v>
      </c>
      <c r="E542">
        <v>199.464</v>
      </c>
      <c r="F542">
        <v>198.4</v>
      </c>
      <c r="G542">
        <v>4.117</v>
      </c>
      <c r="H542">
        <v>194.246</v>
      </c>
      <c r="I542">
        <v>2.07510080645161</v>
      </c>
      <c r="J542">
        <v>97.90625</v>
      </c>
      <c r="K542">
        <v>99.4665704086953</v>
      </c>
      <c r="L542">
        <v>2.0640316047006</v>
      </c>
      <c r="M542">
        <v>0.0370000000000061</v>
      </c>
      <c r="N542">
        <v>0.0186491935483902</v>
      </c>
      <c r="O542">
        <v>194.283</v>
      </c>
      <c r="P542" t="s">
        <v>266</v>
      </c>
      <c r="R542">
        <v>0</v>
      </c>
      <c r="S542">
        <v>9215</v>
      </c>
      <c r="T542">
        <v>9229</v>
      </c>
      <c r="U542">
        <v>9220</v>
      </c>
      <c r="V542">
        <v>9217</v>
      </c>
      <c r="W542">
        <v>1</v>
      </c>
      <c r="X542">
        <v>1</v>
      </c>
      <c r="Y542" t="s">
        <v>817</v>
      </c>
      <c r="Z542" t="s">
        <v>86</v>
      </c>
      <c r="AA542" t="s">
        <v>793</v>
      </c>
    </row>
    <row r="543" spans="1:27">
      <c r="A543" t="s">
        <v>1</v>
      </c>
      <c r="B543">
        <v>2</v>
      </c>
      <c r="C543">
        <v>557</v>
      </c>
      <c r="D543" t="s">
        <v>265</v>
      </c>
      <c r="E543">
        <v>99.689</v>
      </c>
      <c r="F543">
        <v>98.3</v>
      </c>
      <c r="G543">
        <v>2.272</v>
      </c>
      <c r="H543">
        <v>95.913</v>
      </c>
      <c r="I543">
        <v>2.31129196337742</v>
      </c>
      <c r="J543">
        <v>97.5717192268566</v>
      </c>
      <c r="K543">
        <v>98.6066667335413</v>
      </c>
      <c r="L543">
        <v>2.27908796356669</v>
      </c>
      <c r="M543">
        <v>0.114999999999995</v>
      </c>
      <c r="N543">
        <v>0.116988809766017</v>
      </c>
      <c r="O543">
        <v>96.028</v>
      </c>
      <c r="P543" t="s">
        <v>266</v>
      </c>
      <c r="R543">
        <v>0</v>
      </c>
      <c r="S543">
        <v>9231</v>
      </c>
      <c r="T543">
        <v>9245</v>
      </c>
      <c r="U543">
        <v>9236</v>
      </c>
      <c r="V543">
        <v>9233</v>
      </c>
      <c r="W543">
        <v>1</v>
      </c>
      <c r="X543">
        <v>1</v>
      </c>
      <c r="Y543" t="s">
        <v>818</v>
      </c>
      <c r="Z543" t="s">
        <v>86</v>
      </c>
      <c r="AA543" t="s">
        <v>793</v>
      </c>
    </row>
    <row r="544" spans="1:27">
      <c r="A544" t="s">
        <v>1</v>
      </c>
      <c r="B544">
        <v>2</v>
      </c>
      <c r="C544">
        <v>558</v>
      </c>
      <c r="D544" t="s">
        <v>265</v>
      </c>
      <c r="E544">
        <v>129.575</v>
      </c>
      <c r="F544">
        <v>125.9</v>
      </c>
      <c r="G544">
        <v>28.9</v>
      </c>
      <c r="H544">
        <v>96.966</v>
      </c>
      <c r="I544">
        <v>22.9547259729944</v>
      </c>
      <c r="J544">
        <v>77.0182684670373</v>
      </c>
      <c r="K544">
        <v>97.1638047462859</v>
      </c>
      <c r="L544">
        <v>22.3036851244453</v>
      </c>
      <c r="M544">
        <v>0.0340000000000202</v>
      </c>
      <c r="N544">
        <v>0.0270055599682448</v>
      </c>
      <c r="O544">
        <v>97</v>
      </c>
      <c r="P544" t="s">
        <v>266</v>
      </c>
      <c r="R544">
        <v>0</v>
      </c>
      <c r="S544">
        <v>9249</v>
      </c>
      <c r="T544">
        <v>9263</v>
      </c>
      <c r="U544">
        <v>9254</v>
      </c>
      <c r="V544">
        <v>9251</v>
      </c>
      <c r="W544">
        <v>1</v>
      </c>
      <c r="X544">
        <v>1</v>
      </c>
      <c r="Y544" t="s">
        <v>819</v>
      </c>
      <c r="Z544" t="s">
        <v>86</v>
      </c>
      <c r="AA544" t="s">
        <v>793</v>
      </c>
    </row>
    <row r="545" spans="1:27">
      <c r="A545" t="s">
        <v>1</v>
      </c>
      <c r="B545">
        <v>2</v>
      </c>
      <c r="C545">
        <v>559</v>
      </c>
      <c r="D545" t="s">
        <v>265</v>
      </c>
      <c r="E545">
        <v>119.517</v>
      </c>
      <c r="F545">
        <v>118</v>
      </c>
      <c r="G545">
        <v>16.842</v>
      </c>
      <c r="H545">
        <v>101.067</v>
      </c>
      <c r="I545">
        <v>14.2728813559322</v>
      </c>
      <c r="J545">
        <v>85.65</v>
      </c>
      <c r="K545">
        <v>98.7307244994436</v>
      </c>
      <c r="L545">
        <v>14.0917191696579</v>
      </c>
      <c r="M545">
        <v>0.0910000000000082</v>
      </c>
      <c r="N545">
        <v>0.0771186440678036</v>
      </c>
      <c r="O545">
        <v>101.158</v>
      </c>
      <c r="P545" t="s">
        <v>266</v>
      </c>
      <c r="R545">
        <v>0</v>
      </c>
      <c r="S545">
        <v>9265</v>
      </c>
      <c r="T545">
        <v>9279</v>
      </c>
      <c r="U545">
        <v>9270</v>
      </c>
      <c r="V545">
        <v>9267</v>
      </c>
      <c r="W545">
        <v>1</v>
      </c>
      <c r="X545">
        <v>1</v>
      </c>
      <c r="Y545" t="s">
        <v>820</v>
      </c>
      <c r="Z545" t="s">
        <v>86</v>
      </c>
      <c r="AA545" t="s">
        <v>793</v>
      </c>
    </row>
    <row r="546" spans="1:27">
      <c r="A546" t="s">
        <v>1</v>
      </c>
      <c r="B546">
        <v>2</v>
      </c>
      <c r="C546">
        <v>560</v>
      </c>
      <c r="D546" t="s">
        <v>265</v>
      </c>
      <c r="E546">
        <v>158.278</v>
      </c>
      <c r="F546">
        <v>157.4</v>
      </c>
      <c r="G546">
        <v>2.04</v>
      </c>
      <c r="H546">
        <v>155.277</v>
      </c>
      <c r="I546">
        <v>1.29606099110546</v>
      </c>
      <c r="J546">
        <v>98.651207115629</v>
      </c>
      <c r="K546">
        <v>99.445279824107</v>
      </c>
      <c r="L546">
        <v>1.28887147929592</v>
      </c>
      <c r="M546">
        <v>0.0830000000000268</v>
      </c>
      <c r="N546">
        <v>0.0527318932655825</v>
      </c>
      <c r="O546">
        <v>155.36</v>
      </c>
      <c r="P546" t="s">
        <v>266</v>
      </c>
      <c r="R546">
        <v>0</v>
      </c>
      <c r="S546">
        <v>9281</v>
      </c>
      <c r="T546">
        <v>9295</v>
      </c>
      <c r="U546">
        <v>9286</v>
      </c>
      <c r="V546">
        <v>9283</v>
      </c>
      <c r="W546">
        <v>1</v>
      </c>
      <c r="X546">
        <v>1</v>
      </c>
      <c r="Y546" t="s">
        <v>821</v>
      </c>
      <c r="Z546" t="s">
        <v>86</v>
      </c>
      <c r="AA546" t="s">
        <v>793</v>
      </c>
    </row>
    <row r="547" spans="1:27">
      <c r="A547" t="s">
        <v>1</v>
      </c>
      <c r="B547">
        <v>2</v>
      </c>
      <c r="C547">
        <v>561</v>
      </c>
      <c r="D547" t="s">
        <v>265</v>
      </c>
      <c r="E547">
        <v>144.786</v>
      </c>
      <c r="F547">
        <v>143.7</v>
      </c>
      <c r="G547">
        <v>2.841</v>
      </c>
      <c r="H547">
        <v>140.745</v>
      </c>
      <c r="I547">
        <v>1.97703549060543</v>
      </c>
      <c r="J547">
        <v>97.9436325678497</v>
      </c>
      <c r="K547">
        <v>99.2499274791762</v>
      </c>
      <c r="L547">
        <v>1.96220629066346</v>
      </c>
      <c r="M547">
        <v>0.113999999999976</v>
      </c>
      <c r="N547">
        <v>0.0793319415448684</v>
      </c>
      <c r="O547">
        <v>140.859</v>
      </c>
      <c r="P547" t="s">
        <v>266</v>
      </c>
      <c r="R547">
        <v>0</v>
      </c>
      <c r="S547">
        <v>9297</v>
      </c>
      <c r="T547">
        <v>9311</v>
      </c>
      <c r="U547">
        <v>9302</v>
      </c>
      <c r="V547">
        <v>9299</v>
      </c>
      <c r="W547">
        <v>1</v>
      </c>
      <c r="X547">
        <v>1</v>
      </c>
      <c r="Y547" t="s">
        <v>822</v>
      </c>
      <c r="Z547" t="s">
        <v>86</v>
      </c>
      <c r="AA547" t="s">
        <v>793</v>
      </c>
    </row>
    <row r="548" spans="1:27">
      <c r="A548" t="s">
        <v>1</v>
      </c>
      <c r="B548">
        <v>2</v>
      </c>
      <c r="C548">
        <v>562</v>
      </c>
      <c r="D548" t="s">
        <v>265</v>
      </c>
      <c r="E548">
        <v>140.076</v>
      </c>
      <c r="F548">
        <v>136.4</v>
      </c>
      <c r="G548">
        <v>0.011</v>
      </c>
      <c r="H548">
        <v>136.29</v>
      </c>
      <c r="I548">
        <v>0.00806451612903226</v>
      </c>
      <c r="J548">
        <v>99.9193548387097</v>
      </c>
      <c r="K548">
        <v>97.3757103286787</v>
      </c>
      <c r="L548">
        <v>0.00785287986521603</v>
      </c>
      <c r="M548">
        <v>0.099000000000018</v>
      </c>
      <c r="N548">
        <v>0.0725806451613035</v>
      </c>
      <c r="O548">
        <v>136.389</v>
      </c>
      <c r="P548" t="s">
        <v>266</v>
      </c>
      <c r="R548">
        <v>0</v>
      </c>
      <c r="S548">
        <v>9315</v>
      </c>
      <c r="T548">
        <v>9329</v>
      </c>
      <c r="U548">
        <v>9320</v>
      </c>
      <c r="V548">
        <v>9317</v>
      </c>
      <c r="W548">
        <v>1</v>
      </c>
      <c r="X548">
        <v>1</v>
      </c>
      <c r="Y548" t="s">
        <v>823</v>
      </c>
      <c r="Z548" t="s">
        <v>86</v>
      </c>
      <c r="AA548" t="s">
        <v>793</v>
      </c>
    </row>
    <row r="549" spans="1:27">
      <c r="A549" t="s">
        <v>1</v>
      </c>
      <c r="B549">
        <v>2</v>
      </c>
      <c r="C549">
        <v>563</v>
      </c>
      <c r="D549" t="s">
        <v>265</v>
      </c>
      <c r="E549">
        <v>124.936</v>
      </c>
      <c r="F549">
        <v>123.4</v>
      </c>
      <c r="G549">
        <v>2.542</v>
      </c>
      <c r="H549">
        <v>120.801</v>
      </c>
      <c r="I549">
        <v>2.05996758508914</v>
      </c>
      <c r="J549">
        <v>97.8938411669368</v>
      </c>
      <c r="K549">
        <v>98.7705705321124</v>
      </c>
      <c r="L549">
        <v>2.03464173656912</v>
      </c>
      <c r="M549">
        <v>0.0570000000000022</v>
      </c>
      <c r="N549">
        <v>0.0461912479740698</v>
      </c>
      <c r="O549">
        <v>120.858</v>
      </c>
      <c r="P549" t="s">
        <v>266</v>
      </c>
      <c r="R549">
        <v>0</v>
      </c>
      <c r="S549">
        <v>9331</v>
      </c>
      <c r="T549">
        <v>9345</v>
      </c>
      <c r="U549">
        <v>9336</v>
      </c>
      <c r="V549">
        <v>9333</v>
      </c>
      <c r="W549">
        <v>1</v>
      </c>
      <c r="X549">
        <v>1</v>
      </c>
      <c r="Y549" t="s">
        <v>824</v>
      </c>
      <c r="Z549" t="s">
        <v>86</v>
      </c>
      <c r="AA549" t="s">
        <v>793</v>
      </c>
    </row>
    <row r="550" spans="1:27">
      <c r="A550" t="s">
        <v>1</v>
      </c>
      <c r="B550">
        <v>2</v>
      </c>
      <c r="C550">
        <v>564</v>
      </c>
      <c r="D550" t="s">
        <v>265</v>
      </c>
      <c r="E550">
        <v>117.633</v>
      </c>
      <c r="F550">
        <v>116.2</v>
      </c>
      <c r="G550">
        <v>0.044</v>
      </c>
      <c r="H550">
        <v>116.079</v>
      </c>
      <c r="I550">
        <v>0.0378657487091222</v>
      </c>
      <c r="J550">
        <v>99.8958691910499</v>
      </c>
      <c r="K550">
        <v>98.7818044256289</v>
      </c>
      <c r="L550">
        <v>0.0374044698341452</v>
      </c>
      <c r="M550">
        <v>0.0770000000000124</v>
      </c>
      <c r="N550">
        <v>0.0662650602409745</v>
      </c>
      <c r="O550">
        <v>116.156</v>
      </c>
      <c r="P550" t="s">
        <v>266</v>
      </c>
      <c r="R550">
        <v>0</v>
      </c>
      <c r="S550">
        <v>9347</v>
      </c>
      <c r="T550">
        <v>9361</v>
      </c>
      <c r="U550">
        <v>9352</v>
      </c>
      <c r="V550">
        <v>9349</v>
      </c>
      <c r="W550">
        <v>1</v>
      </c>
      <c r="X550">
        <v>1</v>
      </c>
      <c r="Y550" t="s">
        <v>825</v>
      </c>
      <c r="Z550" t="s">
        <v>86</v>
      </c>
      <c r="AA550" t="s">
        <v>793</v>
      </c>
    </row>
    <row r="551" spans="1:27">
      <c r="A551" t="s">
        <v>1</v>
      </c>
      <c r="B551">
        <v>2</v>
      </c>
      <c r="C551">
        <v>565</v>
      </c>
      <c r="D551" t="s">
        <v>265</v>
      </c>
      <c r="E551">
        <v>107.122</v>
      </c>
      <c r="F551">
        <v>105.8</v>
      </c>
      <c r="G551">
        <v>2.736</v>
      </c>
      <c r="H551">
        <v>102.933</v>
      </c>
      <c r="I551">
        <v>2.58601134215501</v>
      </c>
      <c r="J551">
        <v>97.2901701323251</v>
      </c>
      <c r="K551">
        <v>98.7658930938556</v>
      </c>
      <c r="L551">
        <v>2.5540971975878</v>
      </c>
      <c r="M551">
        <v>0.130999999999986</v>
      </c>
      <c r="N551">
        <v>0.123818525519836</v>
      </c>
      <c r="O551">
        <v>103.064</v>
      </c>
      <c r="P551" t="s">
        <v>266</v>
      </c>
      <c r="R551">
        <v>0</v>
      </c>
      <c r="S551">
        <v>9363</v>
      </c>
      <c r="T551">
        <v>9377</v>
      </c>
      <c r="U551">
        <v>9368</v>
      </c>
      <c r="V551">
        <v>9365</v>
      </c>
      <c r="W551">
        <v>1</v>
      </c>
      <c r="X551">
        <v>1</v>
      </c>
      <c r="Y551" t="s">
        <v>826</v>
      </c>
      <c r="Z551" t="s">
        <v>86</v>
      </c>
      <c r="AA551" t="s">
        <v>793</v>
      </c>
    </row>
    <row r="552" spans="1:27">
      <c r="A552" t="s">
        <v>1</v>
      </c>
      <c r="B552">
        <v>2</v>
      </c>
      <c r="C552">
        <v>566</v>
      </c>
      <c r="D552" t="s">
        <v>265</v>
      </c>
      <c r="E552">
        <v>154.69</v>
      </c>
      <c r="F552">
        <v>153.7</v>
      </c>
      <c r="G552">
        <v>10.16</v>
      </c>
      <c r="H552">
        <v>143.492</v>
      </c>
      <c r="I552">
        <v>6.61027976577749</v>
      </c>
      <c r="J552">
        <v>93.3584905660377</v>
      </c>
      <c r="K552">
        <v>99.3600103432672</v>
      </c>
      <c r="L552">
        <v>6.56797465899541</v>
      </c>
      <c r="M552">
        <v>0.0480000000000018</v>
      </c>
      <c r="N552">
        <v>0.0312296681847767</v>
      </c>
      <c r="O552">
        <v>143.54</v>
      </c>
      <c r="P552" t="s">
        <v>266</v>
      </c>
      <c r="R552">
        <v>0</v>
      </c>
      <c r="S552">
        <v>9379</v>
      </c>
      <c r="T552">
        <v>9393</v>
      </c>
      <c r="U552">
        <v>9384</v>
      </c>
      <c r="V552">
        <v>9381</v>
      </c>
      <c r="W552">
        <v>1</v>
      </c>
      <c r="X552">
        <v>1</v>
      </c>
      <c r="Y552" t="s">
        <v>827</v>
      </c>
      <c r="Z552" t="s">
        <v>86</v>
      </c>
      <c r="AA552" t="s">
        <v>793</v>
      </c>
    </row>
    <row r="553" spans="1:27">
      <c r="A553" t="s">
        <v>1</v>
      </c>
      <c r="B553">
        <v>2</v>
      </c>
      <c r="C553">
        <v>567</v>
      </c>
      <c r="D553" t="s">
        <v>265</v>
      </c>
      <c r="E553">
        <v>217.996</v>
      </c>
      <c r="F553">
        <v>217</v>
      </c>
      <c r="G553">
        <v>0.044</v>
      </c>
      <c r="H553">
        <v>216.882</v>
      </c>
      <c r="I553">
        <v>0.0202764976958525</v>
      </c>
      <c r="J553">
        <v>99.9456221198157</v>
      </c>
      <c r="K553">
        <v>99.5431108827685</v>
      </c>
      <c r="L553">
        <v>0.0201838565845245</v>
      </c>
      <c r="M553">
        <v>0.0739999999999839</v>
      </c>
      <c r="N553">
        <v>0.0341013824884718</v>
      </c>
      <c r="O553">
        <v>216.956</v>
      </c>
      <c r="P553" t="s">
        <v>266</v>
      </c>
      <c r="R553">
        <v>0</v>
      </c>
      <c r="S553">
        <v>9395</v>
      </c>
      <c r="T553">
        <v>9410</v>
      </c>
      <c r="U553">
        <v>9401</v>
      </c>
      <c r="V553">
        <v>9397</v>
      </c>
      <c r="W553">
        <v>1</v>
      </c>
      <c r="X553">
        <v>1</v>
      </c>
      <c r="Y553" t="s">
        <v>828</v>
      </c>
      <c r="Z553" t="s">
        <v>86</v>
      </c>
      <c r="AA553" t="s">
        <v>793</v>
      </c>
    </row>
    <row r="554" spans="1:27">
      <c r="A554" t="s">
        <v>1</v>
      </c>
      <c r="B554">
        <v>2</v>
      </c>
      <c r="C554">
        <v>568</v>
      </c>
      <c r="D554" t="s">
        <v>265</v>
      </c>
      <c r="E554">
        <v>145.861</v>
      </c>
      <c r="F554">
        <v>143.3</v>
      </c>
      <c r="G554">
        <v>0.384</v>
      </c>
      <c r="H554">
        <v>142.871</v>
      </c>
      <c r="I554">
        <v>0.267969295184927</v>
      </c>
      <c r="J554">
        <v>99.7006280530356</v>
      </c>
      <c r="K554">
        <v>98.2442188110599</v>
      </c>
      <c r="L554">
        <v>0.263264340707934</v>
      </c>
      <c r="M554">
        <v>0.0450000000000159</v>
      </c>
      <c r="N554">
        <v>0.0314026517794947</v>
      </c>
      <c r="O554">
        <v>142.916</v>
      </c>
      <c r="P554" t="s">
        <v>266</v>
      </c>
      <c r="R554">
        <v>0</v>
      </c>
      <c r="S554">
        <v>9414</v>
      </c>
      <c r="T554">
        <v>9428</v>
      </c>
      <c r="U554">
        <v>9419</v>
      </c>
      <c r="V554">
        <v>9416</v>
      </c>
      <c r="W554">
        <v>1</v>
      </c>
      <c r="X554">
        <v>1</v>
      </c>
      <c r="Y554" t="s">
        <v>829</v>
      </c>
      <c r="Z554" t="s">
        <v>86</v>
      </c>
      <c r="AA554" t="s">
        <v>793</v>
      </c>
    </row>
    <row r="555" spans="1:27">
      <c r="A555" t="s">
        <v>1</v>
      </c>
      <c r="B555">
        <v>2</v>
      </c>
      <c r="C555">
        <v>569</v>
      </c>
      <c r="D555" t="s">
        <v>265</v>
      </c>
      <c r="E555">
        <v>132.03</v>
      </c>
      <c r="F555">
        <v>130.3</v>
      </c>
      <c r="G555">
        <v>6.506</v>
      </c>
      <c r="H555">
        <v>123.715</v>
      </c>
      <c r="I555">
        <v>4.99309286262471</v>
      </c>
      <c r="J555">
        <v>94.9462778204144</v>
      </c>
      <c r="K555">
        <v>98.6896917367265</v>
      </c>
      <c r="L555">
        <v>4.92766795425282</v>
      </c>
      <c r="M555">
        <v>0.0790000000000077</v>
      </c>
      <c r="N555">
        <v>0.0606293169608655</v>
      </c>
      <c r="O555">
        <v>123.794</v>
      </c>
      <c r="P555" t="s">
        <v>266</v>
      </c>
      <c r="R555">
        <v>0</v>
      </c>
      <c r="S555">
        <v>9430</v>
      </c>
      <c r="T555">
        <v>9444</v>
      </c>
      <c r="U555">
        <v>9435</v>
      </c>
      <c r="V555">
        <v>9432</v>
      </c>
      <c r="W555">
        <v>1</v>
      </c>
      <c r="X555">
        <v>1</v>
      </c>
      <c r="Y555" t="s">
        <v>830</v>
      </c>
      <c r="Z555" t="s">
        <v>86</v>
      </c>
      <c r="AA555" t="s">
        <v>793</v>
      </c>
    </row>
    <row r="556" spans="1:27">
      <c r="A556" t="s">
        <v>1</v>
      </c>
      <c r="B556">
        <v>2</v>
      </c>
      <c r="C556">
        <v>570</v>
      </c>
      <c r="D556" t="s">
        <v>265</v>
      </c>
      <c r="E556">
        <v>100.7</v>
      </c>
      <c r="F556">
        <v>99.9</v>
      </c>
      <c r="G556">
        <v>0.174</v>
      </c>
      <c r="H556">
        <v>99.632</v>
      </c>
      <c r="I556">
        <v>0.174174174174174</v>
      </c>
      <c r="J556">
        <v>99.7317317317317</v>
      </c>
      <c r="K556">
        <v>99.2055610724926</v>
      </c>
      <c r="L556">
        <v>0.17279046673287</v>
      </c>
      <c r="M556">
        <v>0.0939999999999941</v>
      </c>
      <c r="N556">
        <v>0.0940940940940882</v>
      </c>
      <c r="O556">
        <v>99.726</v>
      </c>
      <c r="P556" t="s">
        <v>266</v>
      </c>
      <c r="R556">
        <v>0</v>
      </c>
      <c r="S556">
        <v>9446</v>
      </c>
      <c r="T556">
        <v>9460</v>
      </c>
      <c r="U556">
        <v>9451</v>
      </c>
      <c r="V556">
        <v>9448</v>
      </c>
      <c r="W556">
        <v>1</v>
      </c>
      <c r="X556">
        <v>1</v>
      </c>
      <c r="Y556" t="s">
        <v>831</v>
      </c>
      <c r="Z556" t="s">
        <v>86</v>
      </c>
      <c r="AA556" t="s">
        <v>793</v>
      </c>
    </row>
    <row r="557" spans="1:27">
      <c r="A557" t="s">
        <v>1</v>
      </c>
      <c r="B557">
        <v>2</v>
      </c>
      <c r="C557">
        <v>571</v>
      </c>
      <c r="D557" t="s">
        <v>265</v>
      </c>
      <c r="E557">
        <v>160.435</v>
      </c>
      <c r="F557">
        <v>159.6</v>
      </c>
      <c r="G557">
        <v>8.631</v>
      </c>
      <c r="H557">
        <v>150.919</v>
      </c>
      <c r="I557">
        <v>5.40789473684211</v>
      </c>
      <c r="J557">
        <v>94.5607769423559</v>
      </c>
      <c r="K557">
        <v>99.4795400006233</v>
      </c>
      <c r="L557">
        <v>5.37974880792844</v>
      </c>
      <c r="M557">
        <v>0.0499999999999829</v>
      </c>
      <c r="N557">
        <v>0.0313283208019943</v>
      </c>
      <c r="O557">
        <v>150.969</v>
      </c>
      <c r="P557" t="s">
        <v>266</v>
      </c>
      <c r="R557">
        <v>0</v>
      </c>
      <c r="S557">
        <v>9462</v>
      </c>
      <c r="T557">
        <v>9476</v>
      </c>
      <c r="U557">
        <v>9467</v>
      </c>
      <c r="V557">
        <v>9464</v>
      </c>
      <c r="W557">
        <v>1</v>
      </c>
      <c r="X557">
        <v>1</v>
      </c>
      <c r="Y557" t="s">
        <v>832</v>
      </c>
      <c r="Z557" t="s">
        <v>86</v>
      </c>
      <c r="AA557" t="s">
        <v>793</v>
      </c>
    </row>
    <row r="558" spans="1:27">
      <c r="A558" t="s">
        <v>1</v>
      </c>
      <c r="B558">
        <v>2</v>
      </c>
      <c r="C558">
        <v>572</v>
      </c>
      <c r="D558" t="s">
        <v>265</v>
      </c>
      <c r="E558">
        <v>134.748</v>
      </c>
      <c r="F558">
        <v>134</v>
      </c>
      <c r="G558">
        <v>5.882</v>
      </c>
      <c r="H558">
        <v>128.103</v>
      </c>
      <c r="I558">
        <v>4.38955223880597</v>
      </c>
      <c r="J558">
        <v>95.5992537313433</v>
      </c>
      <c r="K558">
        <v>99.4448897200701</v>
      </c>
      <c r="L558">
        <v>4.36518538308546</v>
      </c>
      <c r="M558">
        <v>0.0149999999999864</v>
      </c>
      <c r="N558">
        <v>0.0111940298507361</v>
      </c>
      <c r="O558">
        <v>128.118</v>
      </c>
      <c r="P558" t="s">
        <v>266</v>
      </c>
      <c r="R558">
        <v>0</v>
      </c>
      <c r="S558">
        <v>9478</v>
      </c>
      <c r="T558">
        <v>9492</v>
      </c>
      <c r="U558">
        <v>9483</v>
      </c>
      <c r="V558">
        <v>9480</v>
      </c>
      <c r="W558">
        <v>1</v>
      </c>
      <c r="X558">
        <v>1</v>
      </c>
      <c r="Y558" t="s">
        <v>833</v>
      </c>
      <c r="Z558" t="s">
        <v>86</v>
      </c>
      <c r="AA558" t="s">
        <v>793</v>
      </c>
    </row>
    <row r="559" spans="1:27">
      <c r="A559" t="s">
        <v>1</v>
      </c>
      <c r="B559">
        <v>2</v>
      </c>
      <c r="C559">
        <v>573</v>
      </c>
      <c r="D559" t="s">
        <v>265</v>
      </c>
      <c r="E559">
        <v>141.928</v>
      </c>
      <c r="F559">
        <v>138.3</v>
      </c>
      <c r="G559">
        <v>0.024</v>
      </c>
      <c r="H559">
        <v>138.257</v>
      </c>
      <c r="I559">
        <v>0.017353579175705</v>
      </c>
      <c r="J559">
        <v>99.9689081706435</v>
      </c>
      <c r="K559">
        <v>97.4437743080999</v>
      </c>
      <c r="L559">
        <v>0.0169099825263514</v>
      </c>
      <c r="M559">
        <v>0.0190000000000055</v>
      </c>
      <c r="N559">
        <v>0.0137382501807704</v>
      </c>
      <c r="O559">
        <v>138.276</v>
      </c>
      <c r="P559" t="s">
        <v>266</v>
      </c>
      <c r="R559">
        <v>0</v>
      </c>
      <c r="S559">
        <v>9496</v>
      </c>
      <c r="T559">
        <v>9510</v>
      </c>
      <c r="U559">
        <v>9501</v>
      </c>
      <c r="V559">
        <v>9498</v>
      </c>
      <c r="W559">
        <v>1</v>
      </c>
      <c r="X559">
        <v>1</v>
      </c>
      <c r="Y559" t="s">
        <v>834</v>
      </c>
      <c r="Z559" t="s">
        <v>86</v>
      </c>
      <c r="AA559" t="s">
        <v>793</v>
      </c>
    </row>
    <row r="560" spans="1:27">
      <c r="A560" t="s">
        <v>1</v>
      </c>
      <c r="B560">
        <v>2</v>
      </c>
      <c r="C560">
        <v>574</v>
      </c>
      <c r="D560" t="s">
        <v>265</v>
      </c>
      <c r="E560">
        <v>130.672</v>
      </c>
      <c r="F560">
        <v>128.8</v>
      </c>
      <c r="G560">
        <v>2.915</v>
      </c>
      <c r="H560">
        <v>125.821</v>
      </c>
      <c r="I560">
        <v>2.26319875776398</v>
      </c>
      <c r="J560">
        <v>97.6871118012422</v>
      </c>
      <c r="K560">
        <v>98.567405412024</v>
      </c>
      <c r="L560">
        <v>2.23077629484511</v>
      </c>
      <c r="M560">
        <v>0.0640000000000214</v>
      </c>
      <c r="N560">
        <v>0.0496894409938054</v>
      </c>
      <c r="O560">
        <v>125.885</v>
      </c>
      <c r="P560" t="s">
        <v>266</v>
      </c>
      <c r="R560">
        <v>0</v>
      </c>
      <c r="S560">
        <v>9512</v>
      </c>
      <c r="T560">
        <v>9526</v>
      </c>
      <c r="U560">
        <v>9517</v>
      </c>
      <c r="V560">
        <v>9514</v>
      </c>
      <c r="W560">
        <v>1</v>
      </c>
      <c r="X560">
        <v>1</v>
      </c>
      <c r="Y560" t="s">
        <v>835</v>
      </c>
      <c r="Z560" t="s">
        <v>86</v>
      </c>
      <c r="AA560" t="s">
        <v>793</v>
      </c>
    </row>
    <row r="561" spans="1:27">
      <c r="A561" t="s">
        <v>1</v>
      </c>
      <c r="B561">
        <v>2</v>
      </c>
      <c r="C561">
        <v>575</v>
      </c>
      <c r="D561" t="s">
        <v>265</v>
      </c>
      <c r="E561">
        <v>101.24</v>
      </c>
      <c r="F561">
        <v>100.1</v>
      </c>
      <c r="G561">
        <v>0.042</v>
      </c>
      <c r="H561">
        <v>99.927</v>
      </c>
      <c r="I561">
        <v>0.041958041958042</v>
      </c>
      <c r="J561">
        <v>99.8271728271728</v>
      </c>
      <c r="K561">
        <v>98.8739628605294</v>
      </c>
      <c r="L561">
        <v>0.0414855788225998</v>
      </c>
      <c r="M561">
        <v>0.130999999999986</v>
      </c>
      <c r="N561">
        <v>0.130869130869117</v>
      </c>
      <c r="O561">
        <v>100.058</v>
      </c>
      <c r="P561" t="s">
        <v>266</v>
      </c>
      <c r="R561">
        <v>0</v>
      </c>
      <c r="S561">
        <v>9528</v>
      </c>
      <c r="T561">
        <v>9542</v>
      </c>
      <c r="U561">
        <v>9533</v>
      </c>
      <c r="V561">
        <v>9530</v>
      </c>
      <c r="W561">
        <v>1</v>
      </c>
      <c r="X561">
        <v>1</v>
      </c>
      <c r="Y561" t="s">
        <v>836</v>
      </c>
      <c r="Z561" t="s">
        <v>86</v>
      </c>
      <c r="AA561" t="s">
        <v>793</v>
      </c>
    </row>
    <row r="562" spans="1:27">
      <c r="A562" t="s">
        <v>1</v>
      </c>
      <c r="B562">
        <v>2</v>
      </c>
      <c r="C562">
        <v>576</v>
      </c>
      <c r="D562" t="s">
        <v>265</v>
      </c>
      <c r="E562">
        <v>121.122</v>
      </c>
      <c r="F562">
        <v>120.1</v>
      </c>
      <c r="G562">
        <v>0.115</v>
      </c>
      <c r="H562">
        <v>119.878</v>
      </c>
      <c r="I562">
        <v>0.0957535387177352</v>
      </c>
      <c r="J562">
        <v>99.8151540383014</v>
      </c>
      <c r="K562">
        <v>99.1562226515414</v>
      </c>
      <c r="L562">
        <v>0.0949455920476875</v>
      </c>
      <c r="M562">
        <v>0.106999999999999</v>
      </c>
      <c r="N562">
        <v>0.0890924229808487</v>
      </c>
      <c r="O562">
        <v>119.985</v>
      </c>
      <c r="P562" t="s">
        <v>266</v>
      </c>
      <c r="R562">
        <v>0</v>
      </c>
      <c r="S562">
        <v>9544</v>
      </c>
      <c r="T562">
        <v>9558</v>
      </c>
      <c r="U562">
        <v>9549</v>
      </c>
      <c r="V562">
        <v>9546</v>
      </c>
      <c r="W562">
        <v>1</v>
      </c>
      <c r="X562">
        <v>1</v>
      </c>
      <c r="Y562" t="s">
        <v>837</v>
      </c>
      <c r="Z562" t="s">
        <v>86</v>
      </c>
      <c r="AA562" t="s">
        <v>793</v>
      </c>
    </row>
    <row r="563" spans="1:27">
      <c r="A563" t="s">
        <v>1</v>
      </c>
      <c r="B563">
        <v>2</v>
      </c>
      <c r="C563">
        <v>577</v>
      </c>
      <c r="D563" t="s">
        <v>265</v>
      </c>
      <c r="E563">
        <v>180.538</v>
      </c>
      <c r="F563">
        <v>179.8</v>
      </c>
      <c r="G563">
        <v>1.479</v>
      </c>
      <c r="H563">
        <v>178.256</v>
      </c>
      <c r="I563">
        <v>0.82258064516129</v>
      </c>
      <c r="J563">
        <v>99.1412680756396</v>
      </c>
      <c r="K563">
        <v>99.591221792642</v>
      </c>
      <c r="L563">
        <v>0.819218114745926</v>
      </c>
      <c r="M563">
        <v>0.0649999999999977</v>
      </c>
      <c r="N563">
        <v>0.0361512791991089</v>
      </c>
      <c r="O563">
        <v>178.321</v>
      </c>
      <c r="P563" t="s">
        <v>266</v>
      </c>
      <c r="R563">
        <v>0</v>
      </c>
      <c r="S563">
        <v>9560</v>
      </c>
      <c r="T563">
        <v>9574</v>
      </c>
      <c r="U563">
        <v>9565</v>
      </c>
      <c r="V563">
        <v>9562</v>
      </c>
      <c r="W563">
        <v>1</v>
      </c>
      <c r="X563">
        <v>1</v>
      </c>
      <c r="Y563" t="s">
        <v>838</v>
      </c>
      <c r="Z563" t="s">
        <v>86</v>
      </c>
      <c r="AA563" t="s">
        <v>793</v>
      </c>
    </row>
    <row r="564" spans="1:27">
      <c r="A564" t="s">
        <v>1</v>
      </c>
      <c r="B564">
        <v>2</v>
      </c>
      <c r="C564">
        <v>578</v>
      </c>
      <c r="D564" t="s">
        <v>265</v>
      </c>
      <c r="E564">
        <v>186.115</v>
      </c>
      <c r="F564">
        <v>184.6</v>
      </c>
      <c r="G564">
        <v>127.327</v>
      </c>
      <c r="H564">
        <v>57.233</v>
      </c>
      <c r="I564">
        <v>68.9745395449621</v>
      </c>
      <c r="J564">
        <v>31.0037919826652</v>
      </c>
      <c r="K564">
        <v>99.1859871584773</v>
      </c>
      <c r="L564">
        <v>68.4130779356849</v>
      </c>
      <c r="M564">
        <v>0.039999999999992</v>
      </c>
      <c r="N564">
        <v>0.0216684723726934</v>
      </c>
      <c r="O564">
        <v>57.273</v>
      </c>
      <c r="P564" t="s">
        <v>266</v>
      </c>
      <c r="R564">
        <v>0</v>
      </c>
      <c r="S564">
        <v>9578</v>
      </c>
      <c r="T564">
        <v>9592</v>
      </c>
      <c r="U564">
        <v>9583</v>
      </c>
      <c r="V564">
        <v>9580</v>
      </c>
      <c r="W564">
        <v>1</v>
      </c>
      <c r="X564">
        <v>1</v>
      </c>
      <c r="Y564" t="s">
        <v>839</v>
      </c>
      <c r="Z564" t="s">
        <v>86</v>
      </c>
      <c r="AA564" t="s">
        <v>793</v>
      </c>
    </row>
    <row r="565" spans="1:27">
      <c r="A565" t="s">
        <v>1</v>
      </c>
      <c r="B565">
        <v>2</v>
      </c>
      <c r="C565">
        <v>580</v>
      </c>
      <c r="D565" t="s">
        <v>265</v>
      </c>
      <c r="E565">
        <v>17.541</v>
      </c>
      <c r="F565">
        <v>17</v>
      </c>
      <c r="G565">
        <v>2.137</v>
      </c>
      <c r="H565">
        <v>14.391</v>
      </c>
      <c r="I565">
        <v>12.5705882352941</v>
      </c>
      <c r="J565">
        <v>84.6529411764706</v>
      </c>
      <c r="K565">
        <v>96.9157972749558</v>
      </c>
      <c r="L565">
        <v>12.1828858103871</v>
      </c>
      <c r="M565">
        <v>0.472000000000001</v>
      </c>
      <c r="N565">
        <v>2.7764705882353</v>
      </c>
      <c r="O565">
        <v>14.863</v>
      </c>
      <c r="P565" t="s">
        <v>266</v>
      </c>
      <c r="R565">
        <v>0</v>
      </c>
      <c r="S565">
        <v>9617</v>
      </c>
      <c r="T565">
        <v>9631</v>
      </c>
      <c r="U565">
        <v>9622</v>
      </c>
      <c r="V565">
        <v>9619</v>
      </c>
      <c r="W565">
        <v>1</v>
      </c>
      <c r="X565">
        <v>1</v>
      </c>
      <c r="Y565" t="s">
        <v>840</v>
      </c>
      <c r="Z565" t="s">
        <v>86</v>
      </c>
      <c r="AA565" t="s">
        <v>841</v>
      </c>
    </row>
    <row r="566" spans="1:27">
      <c r="A566" t="s">
        <v>1</v>
      </c>
      <c r="B566">
        <v>2</v>
      </c>
      <c r="C566">
        <v>581</v>
      </c>
      <c r="D566" t="s">
        <v>265</v>
      </c>
      <c r="E566">
        <v>26.7</v>
      </c>
      <c r="F566">
        <v>26.1</v>
      </c>
      <c r="G566">
        <v>0.041</v>
      </c>
      <c r="H566">
        <v>26.023</v>
      </c>
      <c r="I566">
        <v>0.157088122605364</v>
      </c>
      <c r="J566">
        <v>99.7049808429119</v>
      </c>
      <c r="K566">
        <v>97.752808988764</v>
      </c>
      <c r="L566">
        <v>0.153558052434457</v>
      </c>
      <c r="M566">
        <v>0.0360000000000014</v>
      </c>
      <c r="N566">
        <v>0.137931034482764</v>
      </c>
      <c r="O566">
        <v>26.059</v>
      </c>
      <c r="P566" t="s">
        <v>266</v>
      </c>
      <c r="R566">
        <v>0</v>
      </c>
      <c r="S566">
        <v>9633</v>
      </c>
      <c r="T566">
        <v>9647</v>
      </c>
      <c r="U566">
        <v>9638</v>
      </c>
      <c r="V566">
        <v>9635</v>
      </c>
      <c r="W566">
        <v>1</v>
      </c>
      <c r="X566">
        <v>1</v>
      </c>
      <c r="Y566" t="s">
        <v>842</v>
      </c>
      <c r="Z566" t="s">
        <v>86</v>
      </c>
      <c r="AA566" t="s">
        <v>841</v>
      </c>
    </row>
    <row r="567" spans="1:27">
      <c r="A567" t="s">
        <v>1</v>
      </c>
      <c r="B567">
        <v>2</v>
      </c>
      <c r="C567">
        <v>582</v>
      </c>
      <c r="D567" t="s">
        <v>265</v>
      </c>
      <c r="E567">
        <v>35.421</v>
      </c>
      <c r="F567">
        <v>32.7</v>
      </c>
      <c r="G567">
        <v>1.404</v>
      </c>
      <c r="H567">
        <v>31.272</v>
      </c>
      <c r="I567">
        <v>4.29357798165138</v>
      </c>
      <c r="J567">
        <v>95.6330275229358</v>
      </c>
      <c r="K567">
        <v>92.318116371644</v>
      </c>
      <c r="L567">
        <v>3.9637503176082</v>
      </c>
      <c r="M567">
        <v>0.0240000000000009</v>
      </c>
      <c r="N567">
        <v>0.0733944954128468</v>
      </c>
      <c r="O567">
        <v>31.296</v>
      </c>
      <c r="P567" t="s">
        <v>266</v>
      </c>
      <c r="R567">
        <v>0</v>
      </c>
      <c r="S567">
        <v>9649</v>
      </c>
      <c r="T567">
        <v>9663</v>
      </c>
      <c r="U567">
        <v>9654</v>
      </c>
      <c r="V567">
        <v>9651</v>
      </c>
      <c r="W567">
        <v>1</v>
      </c>
      <c r="X567">
        <v>1</v>
      </c>
      <c r="Y567" t="s">
        <v>843</v>
      </c>
      <c r="Z567" t="s">
        <v>86</v>
      </c>
      <c r="AA567" t="s">
        <v>841</v>
      </c>
    </row>
    <row r="568" spans="1:27">
      <c r="A568" t="s">
        <v>1</v>
      </c>
      <c r="B568">
        <v>2</v>
      </c>
      <c r="C568">
        <v>583</v>
      </c>
      <c r="D568" t="s">
        <v>265</v>
      </c>
      <c r="E568">
        <v>117.151</v>
      </c>
      <c r="F568">
        <v>116.5</v>
      </c>
      <c r="G568">
        <v>0.033</v>
      </c>
      <c r="H568">
        <v>116.397</v>
      </c>
      <c r="I568">
        <v>0.0283261802575107</v>
      </c>
      <c r="J568">
        <v>99.9115879828326</v>
      </c>
      <c r="K568">
        <v>99.4443069201287</v>
      </c>
      <c r="L568">
        <v>0.0281687736340279</v>
      </c>
      <c r="M568">
        <v>0.0699999999999932</v>
      </c>
      <c r="N568">
        <v>0.0600858369098654</v>
      </c>
      <c r="O568">
        <v>116.467</v>
      </c>
      <c r="P568" t="s">
        <v>266</v>
      </c>
      <c r="R568">
        <v>0</v>
      </c>
      <c r="S568">
        <v>9665</v>
      </c>
      <c r="T568">
        <v>9679</v>
      </c>
      <c r="U568">
        <v>9670</v>
      </c>
      <c r="V568">
        <v>9667</v>
      </c>
      <c r="W568">
        <v>1</v>
      </c>
      <c r="X568">
        <v>1</v>
      </c>
      <c r="Y568" t="s">
        <v>844</v>
      </c>
      <c r="Z568" t="s">
        <v>86</v>
      </c>
      <c r="AA568" t="s">
        <v>841</v>
      </c>
    </row>
    <row r="569" spans="1:27">
      <c r="A569" t="s">
        <v>1</v>
      </c>
      <c r="B569">
        <v>2</v>
      </c>
      <c r="C569">
        <v>584</v>
      </c>
      <c r="D569" t="s">
        <v>265</v>
      </c>
      <c r="E569">
        <v>107.264</v>
      </c>
      <c r="F569">
        <v>106.6</v>
      </c>
      <c r="G569">
        <v>5.108</v>
      </c>
      <c r="H569">
        <v>101.412</v>
      </c>
      <c r="I569">
        <v>4.79174484052533</v>
      </c>
      <c r="J569">
        <v>95.1332082551595</v>
      </c>
      <c r="K569">
        <v>99.3809665871122</v>
      </c>
      <c r="L569">
        <v>4.76208233890215</v>
      </c>
      <c r="M569">
        <v>0.0799999999999841</v>
      </c>
      <c r="N569">
        <v>0.0750469043151821</v>
      </c>
      <c r="O569">
        <v>101.492</v>
      </c>
      <c r="P569" t="s">
        <v>266</v>
      </c>
      <c r="R569">
        <v>0</v>
      </c>
      <c r="S569">
        <v>9681</v>
      </c>
      <c r="T569">
        <v>9695</v>
      </c>
      <c r="U569">
        <v>9686</v>
      </c>
      <c r="V569">
        <v>9683</v>
      </c>
      <c r="W569">
        <v>1</v>
      </c>
      <c r="X569">
        <v>1</v>
      </c>
      <c r="Y569" t="s">
        <v>845</v>
      </c>
      <c r="Z569" t="s">
        <v>86</v>
      </c>
      <c r="AA569" t="s">
        <v>841</v>
      </c>
    </row>
    <row r="570" spans="1:27">
      <c r="A570" t="s">
        <v>1</v>
      </c>
      <c r="B570">
        <v>2</v>
      </c>
      <c r="C570">
        <v>585</v>
      </c>
      <c r="D570" t="s">
        <v>265</v>
      </c>
      <c r="E570">
        <v>128.868</v>
      </c>
      <c r="F570">
        <v>127.9</v>
      </c>
      <c r="G570">
        <v>1.139</v>
      </c>
      <c r="H570">
        <v>126.673</v>
      </c>
      <c r="I570">
        <v>0.890539483971853</v>
      </c>
      <c r="J570">
        <v>99.0406567630962</v>
      </c>
      <c r="K570">
        <v>99.2488437781296</v>
      </c>
      <c r="L570">
        <v>0.883850141229786</v>
      </c>
      <c r="M570">
        <v>0.0880000000000081</v>
      </c>
      <c r="N570">
        <v>0.0688037529319844</v>
      </c>
      <c r="O570">
        <v>126.761</v>
      </c>
      <c r="P570" t="s">
        <v>266</v>
      </c>
      <c r="R570">
        <v>0</v>
      </c>
      <c r="S570">
        <v>9697</v>
      </c>
      <c r="T570">
        <v>9711</v>
      </c>
      <c r="U570">
        <v>9702</v>
      </c>
      <c r="V570">
        <v>9699</v>
      </c>
      <c r="W570">
        <v>1</v>
      </c>
      <c r="X570">
        <v>1</v>
      </c>
      <c r="Y570" t="s">
        <v>846</v>
      </c>
      <c r="Z570" t="s">
        <v>86</v>
      </c>
      <c r="AA570" t="s">
        <v>841</v>
      </c>
    </row>
    <row r="571" spans="1:27">
      <c r="A571" t="s">
        <v>1</v>
      </c>
      <c r="B571">
        <v>2</v>
      </c>
      <c r="C571">
        <v>586</v>
      </c>
      <c r="D571" t="s">
        <v>265</v>
      </c>
      <c r="E571">
        <v>160.715</v>
      </c>
      <c r="F571">
        <v>151.5</v>
      </c>
      <c r="G571">
        <v>2.735</v>
      </c>
      <c r="H571">
        <v>148.71</v>
      </c>
      <c r="I571">
        <v>1.80528052805281</v>
      </c>
      <c r="J571">
        <v>98.1584158415842</v>
      </c>
      <c r="K571">
        <v>94.2662477055657</v>
      </c>
      <c r="L571">
        <v>1.7017702143546</v>
      </c>
      <c r="M571">
        <v>0.0549999999999784</v>
      </c>
      <c r="N571">
        <v>0.036303630363022</v>
      </c>
      <c r="O571">
        <v>148.765</v>
      </c>
      <c r="P571" t="s">
        <v>266</v>
      </c>
      <c r="R571">
        <v>0</v>
      </c>
      <c r="S571">
        <v>9715</v>
      </c>
      <c r="T571">
        <v>9729</v>
      </c>
      <c r="U571">
        <v>9720</v>
      </c>
      <c r="V571">
        <v>9717</v>
      </c>
      <c r="W571">
        <v>1</v>
      </c>
      <c r="X571">
        <v>1</v>
      </c>
      <c r="Y571" t="s">
        <v>847</v>
      </c>
      <c r="Z571" t="s">
        <v>86</v>
      </c>
      <c r="AA571" t="s">
        <v>841</v>
      </c>
    </row>
    <row r="572" spans="1:27">
      <c r="A572" t="s">
        <v>1</v>
      </c>
      <c r="B572">
        <v>2</v>
      </c>
      <c r="C572">
        <v>587</v>
      </c>
      <c r="D572" t="s">
        <v>265</v>
      </c>
      <c r="E572">
        <v>105.918</v>
      </c>
      <c r="F572">
        <v>103.8</v>
      </c>
      <c r="G572">
        <v>3.069</v>
      </c>
      <c r="H572">
        <v>100.651</v>
      </c>
      <c r="I572">
        <v>2.95664739884393</v>
      </c>
      <c r="J572">
        <v>96.9662813102119</v>
      </c>
      <c r="K572">
        <v>98.0003398855718</v>
      </c>
      <c r="L572">
        <v>2.89752450008497</v>
      </c>
      <c r="M572">
        <v>0.0799999999999983</v>
      </c>
      <c r="N572">
        <v>0.0770712909441217</v>
      </c>
      <c r="O572">
        <v>100.731</v>
      </c>
      <c r="P572" t="s">
        <v>266</v>
      </c>
      <c r="R572">
        <v>0</v>
      </c>
      <c r="S572">
        <v>9731</v>
      </c>
      <c r="T572">
        <v>9745</v>
      </c>
      <c r="U572">
        <v>9736</v>
      </c>
      <c r="V572">
        <v>9733</v>
      </c>
      <c r="W572">
        <v>1</v>
      </c>
      <c r="X572">
        <v>1</v>
      </c>
      <c r="Y572" t="s">
        <v>848</v>
      </c>
      <c r="Z572" t="s">
        <v>86</v>
      </c>
      <c r="AA572" t="s">
        <v>841</v>
      </c>
    </row>
    <row r="573" spans="1:27">
      <c r="A573" t="s">
        <v>1</v>
      </c>
      <c r="B573">
        <v>2</v>
      </c>
      <c r="C573">
        <v>588</v>
      </c>
      <c r="D573" t="s">
        <v>265</v>
      </c>
      <c r="E573">
        <v>134.002</v>
      </c>
      <c r="F573">
        <v>132.7</v>
      </c>
      <c r="G573">
        <v>0.051</v>
      </c>
      <c r="H573">
        <v>132.562</v>
      </c>
      <c r="I573">
        <v>0.0384325546345139</v>
      </c>
      <c r="J573">
        <v>99.896006028636</v>
      </c>
      <c r="K573">
        <v>99.0283727108551</v>
      </c>
      <c r="L573">
        <v>0.0380591334457695</v>
      </c>
      <c r="M573">
        <v>0.0869999999999891</v>
      </c>
      <c r="N573">
        <v>0.0655614167294567</v>
      </c>
      <c r="O573">
        <v>132.649</v>
      </c>
      <c r="P573" t="s">
        <v>266</v>
      </c>
      <c r="R573">
        <v>0</v>
      </c>
      <c r="S573">
        <v>9747</v>
      </c>
      <c r="T573">
        <v>9761</v>
      </c>
      <c r="U573">
        <v>9752</v>
      </c>
      <c r="V573">
        <v>9749</v>
      </c>
      <c r="W573">
        <v>1</v>
      </c>
      <c r="X573">
        <v>1</v>
      </c>
      <c r="Y573" t="s">
        <v>849</v>
      </c>
      <c r="Z573" t="s">
        <v>86</v>
      </c>
      <c r="AA573" t="s">
        <v>841</v>
      </c>
    </row>
    <row r="574" spans="1:27">
      <c r="A574" t="s">
        <v>1</v>
      </c>
      <c r="B574">
        <v>2</v>
      </c>
      <c r="C574">
        <v>589</v>
      </c>
      <c r="D574" t="s">
        <v>265</v>
      </c>
      <c r="E574">
        <v>141.102</v>
      </c>
      <c r="F574">
        <v>140</v>
      </c>
      <c r="G574">
        <v>2.704</v>
      </c>
      <c r="H574">
        <v>137.192</v>
      </c>
      <c r="I574">
        <v>1.93142857142857</v>
      </c>
      <c r="J574">
        <v>97.9942857142857</v>
      </c>
      <c r="K574">
        <v>99.2190046916415</v>
      </c>
      <c r="L574">
        <v>1.91634420490142</v>
      </c>
      <c r="M574">
        <v>0.103999999999985</v>
      </c>
      <c r="N574">
        <v>0.0742857142857036</v>
      </c>
      <c r="O574">
        <v>137.296</v>
      </c>
      <c r="P574" t="s">
        <v>266</v>
      </c>
      <c r="R574">
        <v>0</v>
      </c>
      <c r="S574">
        <v>9763</v>
      </c>
      <c r="T574">
        <v>9777</v>
      </c>
      <c r="U574">
        <v>9768</v>
      </c>
      <c r="V574">
        <v>9765</v>
      </c>
      <c r="W574">
        <v>1</v>
      </c>
      <c r="X574">
        <v>1</v>
      </c>
      <c r="Y574" t="s">
        <v>850</v>
      </c>
      <c r="Z574" t="s">
        <v>86</v>
      </c>
      <c r="AA574" t="s">
        <v>841</v>
      </c>
    </row>
    <row r="575" spans="1:27">
      <c r="A575" t="s">
        <v>1</v>
      </c>
      <c r="B575">
        <v>2</v>
      </c>
      <c r="C575">
        <v>590</v>
      </c>
      <c r="D575" t="s">
        <v>265</v>
      </c>
      <c r="E575">
        <v>189.003</v>
      </c>
      <c r="F575">
        <v>184.9</v>
      </c>
      <c r="G575">
        <v>91.367</v>
      </c>
      <c r="H575">
        <v>93.509</v>
      </c>
      <c r="I575">
        <v>49.4142779881017</v>
      </c>
      <c r="J575">
        <v>50.572742022715</v>
      </c>
      <c r="K575">
        <v>97.8291349872754</v>
      </c>
      <c r="L575">
        <v>48.3415607159675</v>
      </c>
      <c r="M575">
        <v>0.0240000000000009</v>
      </c>
      <c r="N575">
        <v>0.0129799891833428</v>
      </c>
      <c r="O575">
        <v>93.533</v>
      </c>
      <c r="P575" t="s">
        <v>266</v>
      </c>
      <c r="R575">
        <v>0</v>
      </c>
      <c r="S575">
        <v>9781</v>
      </c>
      <c r="T575">
        <v>9795</v>
      </c>
      <c r="U575">
        <v>9786</v>
      </c>
      <c r="V575">
        <v>9783</v>
      </c>
      <c r="W575">
        <v>1</v>
      </c>
      <c r="X575">
        <v>1</v>
      </c>
      <c r="Y575" t="s">
        <v>851</v>
      </c>
      <c r="Z575" t="s">
        <v>86</v>
      </c>
      <c r="AA575" t="s">
        <v>841</v>
      </c>
    </row>
    <row r="576" spans="1:27">
      <c r="A576" t="s">
        <v>1</v>
      </c>
      <c r="B576">
        <v>2</v>
      </c>
      <c r="C576">
        <v>591</v>
      </c>
      <c r="D576" t="s">
        <v>265</v>
      </c>
      <c r="E576">
        <v>142.622</v>
      </c>
      <c r="F576">
        <v>141.5</v>
      </c>
      <c r="G576">
        <v>1.431</v>
      </c>
      <c r="H576">
        <v>140.026</v>
      </c>
      <c r="I576">
        <v>1.0113074204947</v>
      </c>
      <c r="J576">
        <v>98.9583038869258</v>
      </c>
      <c r="K576">
        <v>99.2133051001949</v>
      </c>
      <c r="L576">
        <v>1.00335151659632</v>
      </c>
      <c r="M576">
        <v>0.0429999999999779</v>
      </c>
      <c r="N576">
        <v>0.0303886925794897</v>
      </c>
      <c r="O576">
        <v>140.069</v>
      </c>
      <c r="P576" t="s">
        <v>266</v>
      </c>
      <c r="R576">
        <v>0</v>
      </c>
      <c r="S576">
        <v>9797</v>
      </c>
      <c r="T576">
        <v>9811</v>
      </c>
      <c r="U576">
        <v>9802</v>
      </c>
      <c r="V576">
        <v>9799</v>
      </c>
      <c r="W576">
        <v>1</v>
      </c>
      <c r="X576">
        <v>1</v>
      </c>
      <c r="Y576" t="s">
        <v>852</v>
      </c>
      <c r="Z576" t="s">
        <v>86</v>
      </c>
      <c r="AA576" t="s">
        <v>841</v>
      </c>
    </row>
    <row r="577" spans="1:27">
      <c r="A577" t="s">
        <v>1</v>
      </c>
      <c r="B577">
        <v>2</v>
      </c>
      <c r="C577">
        <v>592</v>
      </c>
      <c r="D577" t="s">
        <v>265</v>
      </c>
      <c r="E577">
        <v>166.42</v>
      </c>
      <c r="F577">
        <v>165.5</v>
      </c>
      <c r="G577">
        <v>0.08</v>
      </c>
      <c r="H577">
        <v>165.389</v>
      </c>
      <c r="I577">
        <v>0.0483383685800604</v>
      </c>
      <c r="J577">
        <v>99.9329305135952</v>
      </c>
      <c r="K577">
        <v>99.4471818291071</v>
      </c>
      <c r="L577">
        <v>0.0480711452950367</v>
      </c>
      <c r="M577">
        <v>0.0309999999999775</v>
      </c>
      <c r="N577">
        <v>0.0187311178247598</v>
      </c>
      <c r="O577">
        <v>165.42</v>
      </c>
      <c r="P577" t="s">
        <v>266</v>
      </c>
      <c r="R577">
        <v>0</v>
      </c>
      <c r="S577">
        <v>9813</v>
      </c>
      <c r="T577">
        <v>9827</v>
      </c>
      <c r="U577">
        <v>9818</v>
      </c>
      <c r="V577">
        <v>9815</v>
      </c>
      <c r="W577">
        <v>1</v>
      </c>
      <c r="X577">
        <v>1</v>
      </c>
      <c r="Y577" t="s">
        <v>853</v>
      </c>
      <c r="Z577" t="s">
        <v>86</v>
      </c>
      <c r="AA577" t="s">
        <v>841</v>
      </c>
    </row>
    <row r="578" spans="1:27">
      <c r="A578" t="s">
        <v>1</v>
      </c>
      <c r="B578">
        <v>2</v>
      </c>
      <c r="C578">
        <v>593</v>
      </c>
      <c r="D578" t="s">
        <v>265</v>
      </c>
      <c r="E578">
        <v>126.313</v>
      </c>
      <c r="F578">
        <v>125.5</v>
      </c>
      <c r="G578">
        <v>1.498</v>
      </c>
      <c r="H578">
        <v>123.979</v>
      </c>
      <c r="I578">
        <v>1.19362549800797</v>
      </c>
      <c r="J578">
        <v>98.7880478087649</v>
      </c>
      <c r="K578">
        <v>99.3563607863007</v>
      </c>
      <c r="L578">
        <v>1.18594285623808</v>
      </c>
      <c r="M578">
        <v>0.0229999999999961</v>
      </c>
      <c r="N578">
        <v>0.0183266932270886</v>
      </c>
      <c r="O578">
        <v>124.002</v>
      </c>
      <c r="P578" t="s">
        <v>266</v>
      </c>
      <c r="R578">
        <v>0</v>
      </c>
      <c r="S578">
        <v>9829</v>
      </c>
      <c r="T578">
        <v>9843</v>
      </c>
      <c r="U578">
        <v>9834</v>
      </c>
      <c r="V578">
        <v>9831</v>
      </c>
      <c r="W578">
        <v>1</v>
      </c>
      <c r="X578">
        <v>1</v>
      </c>
      <c r="Y578" t="s">
        <v>854</v>
      </c>
      <c r="Z578" t="s">
        <v>86</v>
      </c>
      <c r="AA578" t="s">
        <v>841</v>
      </c>
    </row>
    <row r="579" spans="1:27">
      <c r="A579" t="s">
        <v>1</v>
      </c>
      <c r="B579">
        <v>2</v>
      </c>
      <c r="C579">
        <v>594</v>
      </c>
      <c r="D579" t="s">
        <v>265</v>
      </c>
      <c r="E579">
        <v>136.589</v>
      </c>
      <c r="F579">
        <v>132.7</v>
      </c>
      <c r="G579">
        <v>9.539</v>
      </c>
      <c r="H579">
        <v>123.119</v>
      </c>
      <c r="I579">
        <v>7.18839487565938</v>
      </c>
      <c r="J579">
        <v>92.7799547852298</v>
      </c>
      <c r="K579">
        <v>97.1527721851686</v>
      </c>
      <c r="L579">
        <v>6.9837248973197</v>
      </c>
      <c r="M579">
        <v>0.0420000000000016</v>
      </c>
      <c r="N579">
        <v>0.0316503391107774</v>
      </c>
      <c r="O579">
        <v>123.161</v>
      </c>
      <c r="P579" t="s">
        <v>266</v>
      </c>
      <c r="R579">
        <v>0</v>
      </c>
      <c r="S579">
        <v>9847</v>
      </c>
      <c r="T579">
        <v>9861</v>
      </c>
      <c r="U579">
        <v>9852</v>
      </c>
      <c r="V579">
        <v>9849</v>
      </c>
      <c r="W579">
        <v>1</v>
      </c>
      <c r="X579">
        <v>1</v>
      </c>
      <c r="Y579" t="s">
        <v>855</v>
      </c>
      <c r="Z579" t="s">
        <v>86</v>
      </c>
      <c r="AA579" t="s">
        <v>841</v>
      </c>
    </row>
    <row r="580" spans="1:27">
      <c r="A580" t="s">
        <v>1</v>
      </c>
      <c r="B580">
        <v>2</v>
      </c>
      <c r="C580">
        <v>595</v>
      </c>
      <c r="D580" t="s">
        <v>265</v>
      </c>
      <c r="E580">
        <v>105.015</v>
      </c>
      <c r="F580">
        <v>103.6</v>
      </c>
      <c r="G580">
        <v>13.006</v>
      </c>
      <c r="H580">
        <v>90.507</v>
      </c>
      <c r="I580">
        <v>12.5540540540541</v>
      </c>
      <c r="J580">
        <v>87.3619691119691</v>
      </c>
      <c r="K580">
        <v>98.6525734418892</v>
      </c>
      <c r="L580">
        <v>12.3848973956101</v>
      </c>
      <c r="M580">
        <v>0.0869999999999891</v>
      </c>
      <c r="N580">
        <v>0.0839768339768234</v>
      </c>
      <c r="O580">
        <v>90.594</v>
      </c>
      <c r="P580" t="s">
        <v>266</v>
      </c>
      <c r="R580">
        <v>0</v>
      </c>
      <c r="S580">
        <v>9863</v>
      </c>
      <c r="T580">
        <v>9877</v>
      </c>
      <c r="U580">
        <v>9868</v>
      </c>
      <c r="V580">
        <v>9865</v>
      </c>
      <c r="W580">
        <v>1</v>
      </c>
      <c r="X580">
        <v>1</v>
      </c>
      <c r="Y580" t="s">
        <v>856</v>
      </c>
      <c r="Z580" t="s">
        <v>86</v>
      </c>
      <c r="AA580" t="s">
        <v>841</v>
      </c>
    </row>
    <row r="581" spans="1:27">
      <c r="A581" t="s">
        <v>1</v>
      </c>
      <c r="B581">
        <v>2</v>
      </c>
      <c r="C581">
        <v>596</v>
      </c>
      <c r="D581" t="s">
        <v>265</v>
      </c>
      <c r="E581">
        <v>86.503</v>
      </c>
      <c r="F581">
        <v>80.9</v>
      </c>
      <c r="G581">
        <v>8.1</v>
      </c>
      <c r="H581">
        <v>72.74</v>
      </c>
      <c r="I581">
        <v>10.0123609394314</v>
      </c>
      <c r="J581">
        <v>89.9134734239802</v>
      </c>
      <c r="K581">
        <v>93.5227679964857</v>
      </c>
      <c r="L581">
        <v>9.36383709235518</v>
      </c>
      <c r="M581">
        <v>0.0600000000000165</v>
      </c>
      <c r="N581">
        <v>0.0741656365884011</v>
      </c>
      <c r="O581">
        <v>72.8</v>
      </c>
      <c r="P581" t="s">
        <v>266</v>
      </c>
      <c r="R581">
        <v>0</v>
      </c>
      <c r="S581">
        <v>9879</v>
      </c>
      <c r="T581">
        <v>9893</v>
      </c>
      <c r="U581">
        <v>9884</v>
      </c>
      <c r="V581">
        <v>9881</v>
      </c>
      <c r="W581">
        <v>1</v>
      </c>
      <c r="X581">
        <v>1</v>
      </c>
      <c r="Y581" t="s">
        <v>857</v>
      </c>
      <c r="Z581" t="s">
        <v>86</v>
      </c>
      <c r="AA581" t="s">
        <v>841</v>
      </c>
    </row>
    <row r="582" spans="1:27">
      <c r="A582" t="s">
        <v>1</v>
      </c>
      <c r="B582">
        <v>2</v>
      </c>
      <c r="C582">
        <v>597</v>
      </c>
      <c r="D582" t="s">
        <v>265</v>
      </c>
      <c r="E582">
        <v>95.564</v>
      </c>
      <c r="F582">
        <v>94.8</v>
      </c>
      <c r="G582">
        <v>2.282</v>
      </c>
      <c r="H582">
        <v>92.406</v>
      </c>
      <c r="I582">
        <v>2.40717299578059</v>
      </c>
      <c r="J582">
        <v>97.4746835443038</v>
      </c>
      <c r="K582">
        <v>99.2005357666067</v>
      </c>
      <c r="L582">
        <v>2.38792850864342</v>
      </c>
      <c r="M582">
        <v>0.111999999999995</v>
      </c>
      <c r="N582">
        <v>0.118143459915606</v>
      </c>
      <c r="O582">
        <v>92.518</v>
      </c>
      <c r="P582" t="s">
        <v>266</v>
      </c>
      <c r="R582">
        <v>0</v>
      </c>
      <c r="S582">
        <v>9895</v>
      </c>
      <c r="T582">
        <v>9909</v>
      </c>
      <c r="U582">
        <v>9900</v>
      </c>
      <c r="V582">
        <v>9897</v>
      </c>
      <c r="W582">
        <v>1</v>
      </c>
      <c r="X582">
        <v>1</v>
      </c>
      <c r="Y582" t="s">
        <v>858</v>
      </c>
      <c r="Z582" t="s">
        <v>86</v>
      </c>
      <c r="AA582" t="s">
        <v>841</v>
      </c>
    </row>
    <row r="583" spans="1:27">
      <c r="A583" t="s">
        <v>1</v>
      </c>
      <c r="B583">
        <v>2</v>
      </c>
      <c r="C583">
        <v>598</v>
      </c>
      <c r="D583" t="s">
        <v>265</v>
      </c>
      <c r="E583">
        <v>172.4</v>
      </c>
      <c r="F583">
        <v>170.9</v>
      </c>
      <c r="G583">
        <v>2.146</v>
      </c>
      <c r="H583">
        <v>168.684</v>
      </c>
      <c r="I583">
        <v>1.25570509069631</v>
      </c>
      <c r="J583">
        <v>98.7033352837917</v>
      </c>
      <c r="K583">
        <v>99.1299303944316</v>
      </c>
      <c r="L583">
        <v>1.24477958236659</v>
      </c>
      <c r="M583">
        <v>0.0700000000000216</v>
      </c>
      <c r="N583">
        <v>0.040959625512008</v>
      </c>
      <c r="O583">
        <v>168.754</v>
      </c>
      <c r="P583" t="s">
        <v>266</v>
      </c>
      <c r="R583">
        <v>0</v>
      </c>
      <c r="S583">
        <v>9911</v>
      </c>
      <c r="T583">
        <v>9925</v>
      </c>
      <c r="U583">
        <v>9916</v>
      </c>
      <c r="V583">
        <v>9913</v>
      </c>
      <c r="W583">
        <v>1</v>
      </c>
      <c r="X583">
        <v>1</v>
      </c>
      <c r="Y583" t="s">
        <v>859</v>
      </c>
      <c r="Z583" t="s">
        <v>86</v>
      </c>
      <c r="AA583" t="s">
        <v>841</v>
      </c>
    </row>
    <row r="584" spans="1:27">
      <c r="A584" t="s">
        <v>1</v>
      </c>
      <c r="B584">
        <v>2</v>
      </c>
      <c r="C584">
        <v>599</v>
      </c>
      <c r="D584" t="s">
        <v>265</v>
      </c>
      <c r="E584">
        <v>180.367</v>
      </c>
      <c r="F584">
        <v>178.5</v>
      </c>
      <c r="G584">
        <v>12.327</v>
      </c>
      <c r="H584">
        <v>166.14</v>
      </c>
      <c r="I584">
        <v>6.90588235294118</v>
      </c>
      <c r="J584">
        <v>93.0756302521008</v>
      </c>
      <c r="K584">
        <v>98.9648882556122</v>
      </c>
      <c r="L584">
        <v>6.83439875365228</v>
      </c>
      <c r="M584">
        <v>0.0330000000000155</v>
      </c>
      <c r="N584">
        <v>0.0184873949579919</v>
      </c>
      <c r="O584">
        <v>166.173</v>
      </c>
      <c r="P584" t="s">
        <v>266</v>
      </c>
      <c r="R584">
        <v>0</v>
      </c>
      <c r="S584">
        <v>9929</v>
      </c>
      <c r="T584">
        <v>9943</v>
      </c>
      <c r="U584">
        <v>9934</v>
      </c>
      <c r="V584">
        <v>9931</v>
      </c>
      <c r="W584">
        <v>1</v>
      </c>
      <c r="X584">
        <v>1</v>
      </c>
      <c r="Y584" t="s">
        <v>860</v>
      </c>
      <c r="Z584" t="s">
        <v>86</v>
      </c>
      <c r="AA584" t="s">
        <v>841</v>
      </c>
    </row>
    <row r="585" spans="1:27">
      <c r="A585" t="s">
        <v>1</v>
      </c>
      <c r="B585">
        <v>2</v>
      </c>
      <c r="C585">
        <v>600</v>
      </c>
      <c r="D585" t="s">
        <v>265</v>
      </c>
      <c r="E585">
        <v>133.382</v>
      </c>
      <c r="F585">
        <v>131.5</v>
      </c>
      <c r="G585">
        <v>4.713</v>
      </c>
      <c r="H585">
        <v>126.683</v>
      </c>
      <c r="I585">
        <v>3.58403041825095</v>
      </c>
      <c r="J585">
        <v>96.3368821292776</v>
      </c>
      <c r="K585">
        <v>98.5890150095215</v>
      </c>
      <c r="L585">
        <v>3.53346028699525</v>
      </c>
      <c r="M585">
        <v>0.103999999999985</v>
      </c>
      <c r="N585">
        <v>0.0790874524714715</v>
      </c>
      <c r="O585">
        <v>126.787</v>
      </c>
      <c r="P585" t="s">
        <v>266</v>
      </c>
      <c r="R585">
        <v>0</v>
      </c>
      <c r="S585">
        <v>9945</v>
      </c>
      <c r="T585">
        <v>9959</v>
      </c>
      <c r="U585">
        <v>9950</v>
      </c>
      <c r="V585">
        <v>9947</v>
      </c>
      <c r="W585">
        <v>1</v>
      </c>
      <c r="X585">
        <v>1</v>
      </c>
      <c r="Y585" t="s">
        <v>861</v>
      </c>
      <c r="Z585" t="s">
        <v>86</v>
      </c>
      <c r="AA585" t="s">
        <v>841</v>
      </c>
    </row>
    <row r="586" spans="1:27">
      <c r="A586" t="s">
        <v>1</v>
      </c>
      <c r="B586">
        <v>2</v>
      </c>
      <c r="C586">
        <v>601</v>
      </c>
      <c r="D586" t="s">
        <v>265</v>
      </c>
      <c r="E586">
        <v>105.856</v>
      </c>
      <c r="F586">
        <v>104.4</v>
      </c>
      <c r="G586">
        <v>0.68</v>
      </c>
      <c r="H586">
        <v>103.68</v>
      </c>
      <c r="I586">
        <v>0.651340996168582</v>
      </c>
      <c r="J586">
        <v>99.3103448275862</v>
      </c>
      <c r="K586">
        <v>98.624546553809</v>
      </c>
      <c r="L586">
        <v>0.642382103990327</v>
      </c>
      <c r="M586">
        <v>0.039999999999992</v>
      </c>
      <c r="N586">
        <v>0.0383141762452031</v>
      </c>
      <c r="O586">
        <v>103.72</v>
      </c>
      <c r="P586" t="s">
        <v>266</v>
      </c>
      <c r="R586">
        <v>0</v>
      </c>
      <c r="S586">
        <v>9961</v>
      </c>
      <c r="T586">
        <v>9975</v>
      </c>
      <c r="U586">
        <v>9966</v>
      </c>
      <c r="V586">
        <v>9963</v>
      </c>
      <c r="W586">
        <v>1</v>
      </c>
      <c r="X586">
        <v>1</v>
      </c>
      <c r="Y586" t="s">
        <v>862</v>
      </c>
      <c r="Z586" t="s">
        <v>86</v>
      </c>
      <c r="AA586" t="s">
        <v>841</v>
      </c>
    </row>
    <row r="587" spans="1:27">
      <c r="A587" t="s">
        <v>1</v>
      </c>
      <c r="B587">
        <v>2</v>
      </c>
      <c r="C587">
        <v>602</v>
      </c>
      <c r="D587" t="s">
        <v>265</v>
      </c>
      <c r="E587">
        <v>195.81</v>
      </c>
      <c r="F587">
        <v>194.1</v>
      </c>
      <c r="G587">
        <v>2.093</v>
      </c>
      <c r="H587">
        <v>191.918</v>
      </c>
      <c r="I587">
        <v>1.07831014940752</v>
      </c>
      <c r="J587">
        <v>98.875837197321</v>
      </c>
      <c r="K587">
        <v>99.1267044584036</v>
      </c>
      <c r="L587">
        <v>1.06889331494816</v>
      </c>
      <c r="M587">
        <v>0.0889999999999986</v>
      </c>
      <c r="N587">
        <v>0.0458526532715088</v>
      </c>
      <c r="O587">
        <v>192.007</v>
      </c>
      <c r="P587" t="s">
        <v>266</v>
      </c>
      <c r="R587">
        <v>0</v>
      </c>
      <c r="S587">
        <v>9977</v>
      </c>
      <c r="T587">
        <v>9991</v>
      </c>
      <c r="U587">
        <v>9982</v>
      </c>
      <c r="V587">
        <v>9979</v>
      </c>
      <c r="W587">
        <v>1</v>
      </c>
      <c r="X587">
        <v>1</v>
      </c>
      <c r="Y587" t="s">
        <v>863</v>
      </c>
      <c r="Z587" t="s">
        <v>86</v>
      </c>
      <c r="AA587" t="s">
        <v>841</v>
      </c>
    </row>
    <row r="588" spans="1:27">
      <c r="A588" t="s">
        <v>1</v>
      </c>
      <c r="B588">
        <v>2</v>
      </c>
      <c r="C588">
        <v>603</v>
      </c>
      <c r="D588" t="s">
        <v>265</v>
      </c>
      <c r="E588">
        <v>162.214</v>
      </c>
      <c r="F588">
        <v>160.8</v>
      </c>
      <c r="G588">
        <v>3.882</v>
      </c>
      <c r="H588">
        <v>156.814</v>
      </c>
      <c r="I588">
        <v>2.41417910447761</v>
      </c>
      <c r="J588">
        <v>97.521144278607</v>
      </c>
      <c r="K588">
        <v>99.1283119829361</v>
      </c>
      <c r="L588">
        <v>2.39313499451342</v>
      </c>
      <c r="M588">
        <v>0.104000000000013</v>
      </c>
      <c r="N588">
        <v>0.0646766169154312</v>
      </c>
      <c r="O588">
        <v>156.918</v>
      </c>
      <c r="P588" t="s">
        <v>266</v>
      </c>
      <c r="R588">
        <v>0</v>
      </c>
      <c r="S588">
        <v>9995</v>
      </c>
      <c r="T588">
        <v>10009</v>
      </c>
      <c r="U588">
        <v>10000</v>
      </c>
      <c r="V588">
        <v>9997</v>
      </c>
      <c r="W588">
        <v>1</v>
      </c>
      <c r="X588">
        <v>1</v>
      </c>
      <c r="Y588" t="s">
        <v>864</v>
      </c>
      <c r="Z588" t="s">
        <v>86</v>
      </c>
      <c r="AA588" t="s">
        <v>841</v>
      </c>
    </row>
    <row r="589" spans="1:27">
      <c r="A589" t="s">
        <v>1</v>
      </c>
      <c r="B589">
        <v>2</v>
      </c>
      <c r="C589">
        <v>604</v>
      </c>
      <c r="D589" t="s">
        <v>265</v>
      </c>
      <c r="E589">
        <v>112.461</v>
      </c>
      <c r="F589">
        <v>109.8</v>
      </c>
      <c r="G589">
        <v>13.087</v>
      </c>
      <c r="H589">
        <v>96.609</v>
      </c>
      <c r="I589">
        <v>11.9189435336976</v>
      </c>
      <c r="J589">
        <v>87.9863387978142</v>
      </c>
      <c r="K589">
        <v>97.6338464000854</v>
      </c>
      <c r="L589">
        <v>11.6369230222033</v>
      </c>
      <c r="M589">
        <v>0.103999999999999</v>
      </c>
      <c r="N589">
        <v>0.0947176684881596</v>
      </c>
      <c r="O589">
        <v>96.713</v>
      </c>
      <c r="P589" t="s">
        <v>266</v>
      </c>
      <c r="R589">
        <v>0</v>
      </c>
      <c r="S589">
        <v>10011</v>
      </c>
      <c r="T589">
        <v>10025</v>
      </c>
      <c r="U589">
        <v>10016</v>
      </c>
      <c r="V589">
        <v>10013</v>
      </c>
      <c r="W589">
        <v>1</v>
      </c>
      <c r="X589">
        <v>1</v>
      </c>
      <c r="Y589" t="s">
        <v>865</v>
      </c>
      <c r="Z589" t="s">
        <v>86</v>
      </c>
      <c r="AA589" t="s">
        <v>841</v>
      </c>
    </row>
    <row r="590" spans="1:27">
      <c r="A590" t="s">
        <v>1</v>
      </c>
      <c r="B590">
        <v>2</v>
      </c>
      <c r="C590">
        <v>605</v>
      </c>
      <c r="D590" t="s">
        <v>265</v>
      </c>
      <c r="E590">
        <v>121.307</v>
      </c>
      <c r="F590">
        <v>119.8</v>
      </c>
      <c r="G590">
        <v>0.119</v>
      </c>
      <c r="H590">
        <v>119.6</v>
      </c>
      <c r="I590">
        <v>0.0993322203672788</v>
      </c>
      <c r="J590">
        <v>99.8330550918197</v>
      </c>
      <c r="K590">
        <v>98.7576974123505</v>
      </c>
      <c r="L590">
        <v>0.0980982136232864</v>
      </c>
      <c r="M590">
        <v>0.0810000000000031</v>
      </c>
      <c r="N590">
        <v>0.0676126878130243</v>
      </c>
      <c r="O590">
        <v>119.681</v>
      </c>
      <c r="P590" t="s">
        <v>266</v>
      </c>
      <c r="R590">
        <v>0</v>
      </c>
      <c r="S590">
        <v>10027</v>
      </c>
      <c r="T590">
        <v>10041</v>
      </c>
      <c r="U590">
        <v>10032</v>
      </c>
      <c r="V590">
        <v>10029</v>
      </c>
      <c r="W590">
        <v>1</v>
      </c>
      <c r="X590">
        <v>1</v>
      </c>
      <c r="Y590" t="s">
        <v>866</v>
      </c>
      <c r="Z590" t="s">
        <v>86</v>
      </c>
      <c r="AA590" t="s">
        <v>841</v>
      </c>
    </row>
    <row r="591" spans="1:27">
      <c r="A591" t="s">
        <v>1</v>
      </c>
      <c r="B591">
        <v>2</v>
      </c>
      <c r="C591">
        <v>606</v>
      </c>
      <c r="D591" t="s">
        <v>265</v>
      </c>
      <c r="E591">
        <v>117.165</v>
      </c>
      <c r="F591">
        <v>115</v>
      </c>
      <c r="G591">
        <v>0.044</v>
      </c>
      <c r="H591">
        <v>114.913</v>
      </c>
      <c r="I591">
        <v>0.0382608695652174</v>
      </c>
      <c r="J591">
        <v>99.924347826087</v>
      </c>
      <c r="K591">
        <v>98.1521785516152</v>
      </c>
      <c r="L591">
        <v>0.0375538770110528</v>
      </c>
      <c r="M591">
        <v>0.0430000000000064</v>
      </c>
      <c r="N591">
        <v>0.0373913043478316</v>
      </c>
      <c r="O591">
        <v>114.956</v>
      </c>
      <c r="P591" t="s">
        <v>266</v>
      </c>
      <c r="R591">
        <v>0</v>
      </c>
      <c r="S591">
        <v>10043</v>
      </c>
      <c r="T591">
        <v>10057</v>
      </c>
      <c r="U591">
        <v>10048</v>
      </c>
      <c r="V591">
        <v>10045</v>
      </c>
      <c r="W591">
        <v>1</v>
      </c>
      <c r="X591">
        <v>1</v>
      </c>
      <c r="Y591" t="s">
        <v>867</v>
      </c>
      <c r="Z591" t="s">
        <v>86</v>
      </c>
      <c r="AA591" t="s">
        <v>841</v>
      </c>
    </row>
    <row r="592" spans="1:27">
      <c r="A592" t="s">
        <v>1</v>
      </c>
      <c r="B592">
        <v>2</v>
      </c>
      <c r="C592">
        <v>607</v>
      </c>
      <c r="D592" t="s">
        <v>265</v>
      </c>
      <c r="E592">
        <v>189.24</v>
      </c>
      <c r="F592">
        <v>188.1</v>
      </c>
      <c r="G592">
        <v>2.701</v>
      </c>
      <c r="H592">
        <v>185.27</v>
      </c>
      <c r="I592">
        <v>1.43593833067517</v>
      </c>
      <c r="J592">
        <v>98.4954811270601</v>
      </c>
      <c r="K592">
        <v>99.3975903614458</v>
      </c>
      <c r="L592">
        <v>1.42728809976749</v>
      </c>
      <c r="M592">
        <v>0.128999999999991</v>
      </c>
      <c r="N592">
        <v>0.0685805422647478</v>
      </c>
      <c r="O592">
        <v>185.399</v>
      </c>
      <c r="P592" t="s">
        <v>266</v>
      </c>
      <c r="R592">
        <v>0</v>
      </c>
      <c r="S592">
        <v>10059</v>
      </c>
      <c r="T592">
        <v>10073</v>
      </c>
      <c r="U592">
        <v>10064</v>
      </c>
      <c r="V592">
        <v>10061</v>
      </c>
      <c r="W592">
        <v>1</v>
      </c>
      <c r="X592">
        <v>1</v>
      </c>
      <c r="Y592" t="s">
        <v>868</v>
      </c>
      <c r="Z592" t="s">
        <v>86</v>
      </c>
      <c r="AA592" t="s">
        <v>841</v>
      </c>
    </row>
    <row r="593" spans="1:27">
      <c r="A593" t="s">
        <v>1</v>
      </c>
      <c r="B593">
        <v>2</v>
      </c>
      <c r="C593">
        <v>608</v>
      </c>
      <c r="D593" t="s">
        <v>265</v>
      </c>
      <c r="E593">
        <v>155.506</v>
      </c>
      <c r="F593">
        <v>153.9</v>
      </c>
      <c r="G593">
        <v>1.593</v>
      </c>
      <c r="H593">
        <v>152.247</v>
      </c>
      <c r="I593">
        <v>1.03508771929825</v>
      </c>
      <c r="J593">
        <v>98.9259259259259</v>
      </c>
      <c r="K593">
        <v>98.9672424215143</v>
      </c>
      <c r="L593">
        <v>1.02439777243322</v>
      </c>
      <c r="M593">
        <v>0.0600000000000023</v>
      </c>
      <c r="N593">
        <v>0.0389863547758299</v>
      </c>
      <c r="O593">
        <v>152.307</v>
      </c>
      <c r="P593" t="s">
        <v>266</v>
      </c>
      <c r="R593">
        <v>0</v>
      </c>
      <c r="S593">
        <v>10077</v>
      </c>
      <c r="T593">
        <v>10091</v>
      </c>
      <c r="U593">
        <v>10082</v>
      </c>
      <c r="V593">
        <v>10079</v>
      </c>
      <c r="W593">
        <v>1</v>
      </c>
      <c r="X593">
        <v>1</v>
      </c>
      <c r="Y593" t="s">
        <v>869</v>
      </c>
      <c r="Z593" t="s">
        <v>86</v>
      </c>
      <c r="AA593" t="s">
        <v>841</v>
      </c>
    </row>
    <row r="594" spans="1:27">
      <c r="A594" t="s">
        <v>1</v>
      </c>
      <c r="B594">
        <v>2</v>
      </c>
      <c r="C594">
        <v>609</v>
      </c>
      <c r="D594" t="s">
        <v>265</v>
      </c>
      <c r="E594">
        <v>115.505</v>
      </c>
      <c r="F594">
        <v>113</v>
      </c>
      <c r="G594">
        <v>10.265</v>
      </c>
      <c r="H594">
        <v>102.653</v>
      </c>
      <c r="I594">
        <v>9.08407079646018</v>
      </c>
      <c r="J594">
        <v>90.8433628318584</v>
      </c>
      <c r="K594">
        <v>97.8312627158998</v>
      </c>
      <c r="L594">
        <v>8.88706116618328</v>
      </c>
      <c r="M594">
        <v>0.0819999999999936</v>
      </c>
      <c r="N594">
        <v>0.0725663716814103</v>
      </c>
      <c r="O594">
        <v>102.735</v>
      </c>
      <c r="P594" t="s">
        <v>266</v>
      </c>
      <c r="R594">
        <v>0</v>
      </c>
      <c r="S594">
        <v>10093</v>
      </c>
      <c r="T594">
        <v>10107</v>
      </c>
      <c r="U594">
        <v>10098</v>
      </c>
      <c r="V594">
        <v>10095</v>
      </c>
      <c r="W594">
        <v>1</v>
      </c>
      <c r="X594">
        <v>1</v>
      </c>
      <c r="Y594" t="s">
        <v>870</v>
      </c>
      <c r="Z594" t="s">
        <v>86</v>
      </c>
      <c r="AA594" t="s">
        <v>841</v>
      </c>
    </row>
    <row r="595" spans="1:27">
      <c r="A595" t="s">
        <v>1</v>
      </c>
      <c r="B595">
        <v>2</v>
      </c>
      <c r="C595">
        <v>610</v>
      </c>
      <c r="D595" t="s">
        <v>265</v>
      </c>
      <c r="E595">
        <v>115.177</v>
      </c>
      <c r="F595">
        <v>113</v>
      </c>
      <c r="G595">
        <v>1.095</v>
      </c>
      <c r="H595">
        <v>111.84</v>
      </c>
      <c r="I595">
        <v>0.969026548672566</v>
      </c>
      <c r="J595">
        <v>98.9734513274336</v>
      </c>
      <c r="K595">
        <v>98.1098656849892</v>
      </c>
      <c r="L595">
        <v>0.950710645354541</v>
      </c>
      <c r="M595">
        <v>0.0649999999999977</v>
      </c>
      <c r="N595">
        <v>0.0575221238938033</v>
      </c>
      <c r="O595">
        <v>111.905</v>
      </c>
      <c r="P595" t="s">
        <v>266</v>
      </c>
      <c r="R595">
        <v>0</v>
      </c>
      <c r="S595">
        <v>10109</v>
      </c>
      <c r="T595">
        <v>10123</v>
      </c>
      <c r="U595">
        <v>10114</v>
      </c>
      <c r="V595">
        <v>10111</v>
      </c>
      <c r="W595">
        <v>1</v>
      </c>
      <c r="X595">
        <v>1</v>
      </c>
      <c r="Y595" t="s">
        <v>871</v>
      </c>
      <c r="Z595" t="s">
        <v>86</v>
      </c>
      <c r="AA595" t="s">
        <v>841</v>
      </c>
    </row>
    <row r="596" spans="1:27">
      <c r="A596" t="s">
        <v>1</v>
      </c>
      <c r="B596">
        <v>2</v>
      </c>
      <c r="C596">
        <v>611</v>
      </c>
      <c r="D596" t="s">
        <v>265</v>
      </c>
      <c r="E596">
        <v>168.309</v>
      </c>
      <c r="F596">
        <v>167.4</v>
      </c>
      <c r="G596">
        <v>2.172</v>
      </c>
      <c r="H596">
        <v>165.129</v>
      </c>
      <c r="I596">
        <v>1.29749103942652</v>
      </c>
      <c r="J596">
        <v>98.6433691756272</v>
      </c>
      <c r="K596">
        <v>99.4599219293086</v>
      </c>
      <c r="L596">
        <v>1.29048357485339</v>
      </c>
      <c r="M596">
        <v>0.099000000000018</v>
      </c>
      <c r="N596">
        <v>0.0591397849462473</v>
      </c>
      <c r="O596">
        <v>165.228</v>
      </c>
      <c r="P596" t="s">
        <v>266</v>
      </c>
      <c r="R596">
        <v>0</v>
      </c>
      <c r="S596">
        <v>10125</v>
      </c>
      <c r="T596">
        <v>10139</v>
      </c>
      <c r="U596">
        <v>10130</v>
      </c>
      <c r="V596">
        <v>10127</v>
      </c>
      <c r="W596">
        <v>1</v>
      </c>
      <c r="X596">
        <v>1</v>
      </c>
      <c r="Y596" t="s">
        <v>872</v>
      </c>
      <c r="Z596" t="s">
        <v>86</v>
      </c>
      <c r="AA596" t="s">
        <v>841</v>
      </c>
    </row>
    <row r="597" spans="1:27">
      <c r="A597" t="s">
        <v>1</v>
      </c>
      <c r="B597">
        <v>2</v>
      </c>
      <c r="C597">
        <v>612</v>
      </c>
      <c r="D597" t="s">
        <v>265</v>
      </c>
      <c r="E597">
        <v>99.778</v>
      </c>
      <c r="F597">
        <v>99.1</v>
      </c>
      <c r="G597">
        <v>2.914</v>
      </c>
      <c r="H597">
        <v>96.141</v>
      </c>
      <c r="I597">
        <v>2.94046417759839</v>
      </c>
      <c r="J597">
        <v>97.0141271442987</v>
      </c>
      <c r="K597">
        <v>99.3204914911102</v>
      </c>
      <c r="L597">
        <v>2.92048347331075</v>
      </c>
      <c r="M597">
        <v>0.0449999999999875</v>
      </c>
      <c r="N597">
        <v>0.0454086781029137</v>
      </c>
      <c r="O597">
        <v>96.186</v>
      </c>
      <c r="P597" t="s">
        <v>266</v>
      </c>
      <c r="R597">
        <v>0</v>
      </c>
      <c r="S597">
        <v>10141</v>
      </c>
      <c r="T597">
        <v>10155</v>
      </c>
      <c r="U597">
        <v>10146</v>
      </c>
      <c r="V597">
        <v>10143</v>
      </c>
      <c r="W597">
        <v>1</v>
      </c>
      <c r="X597">
        <v>1</v>
      </c>
      <c r="Y597" t="s">
        <v>873</v>
      </c>
      <c r="Z597" t="s">
        <v>86</v>
      </c>
      <c r="AA597" t="s">
        <v>841</v>
      </c>
    </row>
    <row r="598" spans="1:27">
      <c r="A598" t="s">
        <v>1</v>
      </c>
      <c r="B598">
        <v>2</v>
      </c>
      <c r="C598">
        <v>613</v>
      </c>
      <c r="D598" t="s">
        <v>265</v>
      </c>
      <c r="E598">
        <v>167.956</v>
      </c>
      <c r="F598">
        <v>164</v>
      </c>
      <c r="G598">
        <v>17.987</v>
      </c>
      <c r="H598">
        <v>145.94</v>
      </c>
      <c r="I598">
        <v>10.9676829268293</v>
      </c>
      <c r="J598">
        <v>88.9878048780488</v>
      </c>
      <c r="K598">
        <v>97.644621210317</v>
      </c>
      <c r="L598">
        <v>10.709352449451</v>
      </c>
      <c r="M598">
        <v>0.0730000000000075</v>
      </c>
      <c r="N598">
        <v>0.0445121951219558</v>
      </c>
      <c r="O598">
        <v>146.013</v>
      </c>
      <c r="P598" t="s">
        <v>266</v>
      </c>
      <c r="R598">
        <v>0</v>
      </c>
      <c r="S598">
        <v>10159</v>
      </c>
      <c r="T598">
        <v>10173</v>
      </c>
      <c r="U598">
        <v>10164</v>
      </c>
      <c r="V598">
        <v>10161</v>
      </c>
      <c r="W598">
        <v>1</v>
      </c>
      <c r="X598">
        <v>1</v>
      </c>
      <c r="Y598" t="s">
        <v>874</v>
      </c>
      <c r="Z598" t="s">
        <v>86</v>
      </c>
      <c r="AA598" t="s">
        <v>841</v>
      </c>
    </row>
    <row r="599" spans="1:27">
      <c r="A599" t="s">
        <v>1</v>
      </c>
      <c r="B599">
        <v>2</v>
      </c>
      <c r="C599">
        <v>614</v>
      </c>
      <c r="D599" t="s">
        <v>265</v>
      </c>
      <c r="E599">
        <v>137.477</v>
      </c>
      <c r="F599">
        <v>135.7</v>
      </c>
      <c r="G599">
        <v>13.551</v>
      </c>
      <c r="H599">
        <v>122.129</v>
      </c>
      <c r="I599">
        <v>9.98599852616065</v>
      </c>
      <c r="J599">
        <v>89.9992630803243</v>
      </c>
      <c r="K599">
        <v>98.7074201502797</v>
      </c>
      <c r="L599">
        <v>9.85692152141813</v>
      </c>
      <c r="M599">
        <v>0.0199999999999818</v>
      </c>
      <c r="N599">
        <v>0.0147383935150935</v>
      </c>
      <c r="O599">
        <v>122.149</v>
      </c>
      <c r="P599" t="s">
        <v>266</v>
      </c>
      <c r="R599">
        <v>0</v>
      </c>
      <c r="S599">
        <v>10175</v>
      </c>
      <c r="T599">
        <v>10189</v>
      </c>
      <c r="U599">
        <v>10180</v>
      </c>
      <c r="V599">
        <v>10177</v>
      </c>
      <c r="W599">
        <v>1</v>
      </c>
      <c r="X599">
        <v>1</v>
      </c>
      <c r="Y599" t="s">
        <v>875</v>
      </c>
      <c r="Z599" t="s">
        <v>86</v>
      </c>
      <c r="AA599" t="s">
        <v>841</v>
      </c>
    </row>
    <row r="600" spans="1:27">
      <c r="A600" t="s">
        <v>1</v>
      </c>
      <c r="B600">
        <v>2</v>
      </c>
      <c r="C600">
        <v>615</v>
      </c>
      <c r="D600" t="s">
        <v>265</v>
      </c>
      <c r="E600">
        <v>179.94</v>
      </c>
      <c r="F600">
        <v>179</v>
      </c>
      <c r="G600">
        <v>12.825</v>
      </c>
      <c r="H600">
        <v>166.1</v>
      </c>
      <c r="I600">
        <v>7.16480446927374</v>
      </c>
      <c r="J600">
        <v>92.7932960893855</v>
      </c>
      <c r="K600">
        <v>99.4776036456597</v>
      </c>
      <c r="L600">
        <v>7.12737579193064</v>
      </c>
      <c r="M600">
        <v>0.0750000000000171</v>
      </c>
      <c r="N600">
        <v>0.0418994413407917</v>
      </c>
      <c r="O600">
        <v>166.175</v>
      </c>
      <c r="P600" t="s">
        <v>266</v>
      </c>
      <c r="R600">
        <v>0</v>
      </c>
      <c r="S600">
        <v>10191</v>
      </c>
      <c r="T600">
        <v>10205</v>
      </c>
      <c r="U600">
        <v>10196</v>
      </c>
      <c r="V600">
        <v>10193</v>
      </c>
      <c r="W600">
        <v>1</v>
      </c>
      <c r="X600">
        <v>1</v>
      </c>
      <c r="Y600" t="s">
        <v>876</v>
      </c>
      <c r="Z600" t="s">
        <v>86</v>
      </c>
      <c r="AA600" t="s">
        <v>841</v>
      </c>
    </row>
    <row r="601" spans="1:27">
      <c r="A601" t="s">
        <v>1</v>
      </c>
      <c r="B601">
        <v>2</v>
      </c>
      <c r="C601">
        <v>616</v>
      </c>
      <c r="D601" t="s">
        <v>265</v>
      </c>
      <c r="E601">
        <v>158.54</v>
      </c>
      <c r="F601">
        <v>157.5</v>
      </c>
      <c r="G601">
        <v>6.391</v>
      </c>
      <c r="H601">
        <v>151.091</v>
      </c>
      <c r="I601">
        <v>4.05777777777778</v>
      </c>
      <c r="J601">
        <v>95.9307936507937</v>
      </c>
      <c r="K601">
        <v>99.3440141289265</v>
      </c>
      <c r="L601">
        <v>4.03115932887599</v>
      </c>
      <c r="M601">
        <v>0.0180000000000007</v>
      </c>
      <c r="N601">
        <v>0.0114285714285719</v>
      </c>
      <c r="O601">
        <v>151.109</v>
      </c>
      <c r="P601" t="s">
        <v>266</v>
      </c>
      <c r="R601">
        <v>0</v>
      </c>
      <c r="S601">
        <v>10207</v>
      </c>
      <c r="T601">
        <v>10221</v>
      </c>
      <c r="U601">
        <v>10212</v>
      </c>
      <c r="V601">
        <v>10209</v>
      </c>
      <c r="W601">
        <v>1</v>
      </c>
      <c r="X601">
        <v>1</v>
      </c>
      <c r="Y601" t="s">
        <v>877</v>
      </c>
      <c r="Z601" t="s">
        <v>86</v>
      </c>
      <c r="AA601" t="s">
        <v>841</v>
      </c>
    </row>
    <row r="602" spans="1:27">
      <c r="A602" t="s">
        <v>1</v>
      </c>
      <c r="B602">
        <v>2</v>
      </c>
      <c r="C602">
        <v>617</v>
      </c>
      <c r="D602" t="s">
        <v>265</v>
      </c>
      <c r="E602">
        <v>167.825</v>
      </c>
      <c r="F602">
        <v>164.1</v>
      </c>
      <c r="G602">
        <v>16.353</v>
      </c>
      <c r="H602">
        <v>147.683</v>
      </c>
      <c r="I602">
        <v>9.96526508226691</v>
      </c>
      <c r="J602">
        <v>89.9957343083486</v>
      </c>
      <c r="K602">
        <v>97.7804260390288</v>
      </c>
      <c r="L602">
        <v>9.74407865335916</v>
      </c>
      <c r="M602">
        <v>0.063999999999993</v>
      </c>
      <c r="N602">
        <v>0.0390006093845173</v>
      </c>
      <c r="O602">
        <v>147.747</v>
      </c>
      <c r="P602" t="s">
        <v>266</v>
      </c>
      <c r="R602">
        <v>0</v>
      </c>
      <c r="S602">
        <v>10225</v>
      </c>
      <c r="T602">
        <v>10239</v>
      </c>
      <c r="U602">
        <v>10230</v>
      </c>
      <c r="V602">
        <v>10227</v>
      </c>
      <c r="W602">
        <v>1</v>
      </c>
      <c r="X602">
        <v>1</v>
      </c>
      <c r="Y602" t="s">
        <v>878</v>
      </c>
      <c r="Z602" t="s">
        <v>86</v>
      </c>
      <c r="AA602" t="s">
        <v>841</v>
      </c>
    </row>
    <row r="603" spans="1:27">
      <c r="A603" t="s">
        <v>1</v>
      </c>
      <c r="B603">
        <v>2</v>
      </c>
      <c r="C603">
        <v>618</v>
      </c>
      <c r="D603" t="s">
        <v>265</v>
      </c>
      <c r="E603">
        <v>139.412</v>
      </c>
      <c r="F603">
        <v>137.9</v>
      </c>
      <c r="G603">
        <v>2.259</v>
      </c>
      <c r="H603">
        <v>135.569</v>
      </c>
      <c r="I603">
        <v>1.63814358230602</v>
      </c>
      <c r="J603">
        <v>98.3096446700507</v>
      </c>
      <c r="K603">
        <v>98.9154448684475</v>
      </c>
      <c r="L603">
        <v>1.62037701202192</v>
      </c>
      <c r="M603">
        <v>0.0720000000000311</v>
      </c>
      <c r="N603">
        <v>0.0522117476432423</v>
      </c>
      <c r="O603">
        <v>135.641</v>
      </c>
      <c r="P603" t="s">
        <v>266</v>
      </c>
      <c r="R603">
        <v>0</v>
      </c>
      <c r="S603">
        <v>10241</v>
      </c>
      <c r="T603">
        <v>10255</v>
      </c>
      <c r="U603">
        <v>10246</v>
      </c>
      <c r="V603">
        <v>10243</v>
      </c>
      <c r="W603">
        <v>1</v>
      </c>
      <c r="X603">
        <v>1</v>
      </c>
      <c r="Y603" t="s">
        <v>879</v>
      </c>
      <c r="Z603" t="s">
        <v>86</v>
      </c>
      <c r="AA603" t="s">
        <v>841</v>
      </c>
    </row>
    <row r="604" spans="1:27">
      <c r="A604" t="s">
        <v>1</v>
      </c>
      <c r="B604">
        <v>2</v>
      </c>
      <c r="C604">
        <v>619</v>
      </c>
      <c r="D604" t="s">
        <v>265</v>
      </c>
      <c r="E604">
        <v>155.948</v>
      </c>
      <c r="F604">
        <v>155</v>
      </c>
      <c r="G604">
        <v>3.903</v>
      </c>
      <c r="H604">
        <v>151.052</v>
      </c>
      <c r="I604">
        <v>2.51806451612903</v>
      </c>
      <c r="J604">
        <v>97.4529032258064</v>
      </c>
      <c r="K604">
        <v>99.3921050606612</v>
      </c>
      <c r="L604">
        <v>2.5027573293662</v>
      </c>
      <c r="M604">
        <v>0.0450000000000159</v>
      </c>
      <c r="N604">
        <v>0.0290322580645264</v>
      </c>
      <c r="O604">
        <v>151.097</v>
      </c>
      <c r="P604" t="s">
        <v>266</v>
      </c>
      <c r="R604">
        <v>0</v>
      </c>
      <c r="S604">
        <v>10257</v>
      </c>
      <c r="T604">
        <v>10271</v>
      </c>
      <c r="U604">
        <v>10262</v>
      </c>
      <c r="V604">
        <v>10259</v>
      </c>
      <c r="W604">
        <v>1</v>
      </c>
      <c r="X604">
        <v>1</v>
      </c>
      <c r="Y604" t="s">
        <v>880</v>
      </c>
      <c r="Z604" t="s">
        <v>86</v>
      </c>
      <c r="AA604" t="s">
        <v>841</v>
      </c>
    </row>
    <row r="605" spans="1:27">
      <c r="A605" t="s">
        <v>1</v>
      </c>
      <c r="B605">
        <v>2</v>
      </c>
      <c r="C605">
        <v>620</v>
      </c>
      <c r="D605" t="s">
        <v>265</v>
      </c>
      <c r="E605">
        <v>118.119</v>
      </c>
      <c r="F605">
        <v>117.4</v>
      </c>
      <c r="G605">
        <v>3.333</v>
      </c>
      <c r="H605">
        <v>113.978</v>
      </c>
      <c r="I605">
        <v>2.83901192504259</v>
      </c>
      <c r="J605">
        <v>97.0851788756388</v>
      </c>
      <c r="K605">
        <v>99.3912918328127</v>
      </c>
      <c r="L605">
        <v>2.82173062758743</v>
      </c>
      <c r="M605">
        <v>0.0890000000000128</v>
      </c>
      <c r="N605">
        <v>0.0758091993185799</v>
      </c>
      <c r="O605">
        <v>114.067</v>
      </c>
      <c r="P605" t="s">
        <v>266</v>
      </c>
      <c r="R605">
        <v>0</v>
      </c>
      <c r="S605">
        <v>10273</v>
      </c>
      <c r="T605">
        <v>10287</v>
      </c>
      <c r="U605">
        <v>10278</v>
      </c>
      <c r="V605">
        <v>10275</v>
      </c>
      <c r="W605">
        <v>1</v>
      </c>
      <c r="X605">
        <v>1</v>
      </c>
      <c r="Y605" t="s">
        <v>881</v>
      </c>
      <c r="Z605" t="s">
        <v>86</v>
      </c>
      <c r="AA605" t="s">
        <v>841</v>
      </c>
    </row>
    <row r="606" spans="1:27">
      <c r="A606" t="s">
        <v>1</v>
      </c>
      <c r="B606">
        <v>2</v>
      </c>
      <c r="C606">
        <v>621</v>
      </c>
      <c r="D606" t="s">
        <v>265</v>
      </c>
      <c r="E606">
        <v>157.237</v>
      </c>
      <c r="F606">
        <v>156.5</v>
      </c>
      <c r="G606">
        <v>0.05</v>
      </c>
      <c r="H606">
        <v>156.392</v>
      </c>
      <c r="I606">
        <v>0.0319488817891374</v>
      </c>
      <c r="J606">
        <v>99.9309904153355</v>
      </c>
      <c r="K606">
        <v>99.5312808054084</v>
      </c>
      <c r="L606">
        <v>0.0317991312477343</v>
      </c>
      <c r="M606">
        <v>0.0579999999999927</v>
      </c>
      <c r="N606">
        <v>0.0370607028753947</v>
      </c>
      <c r="O606">
        <v>156.45</v>
      </c>
      <c r="P606" t="s">
        <v>266</v>
      </c>
      <c r="R606">
        <v>0</v>
      </c>
      <c r="S606">
        <v>10289</v>
      </c>
      <c r="T606">
        <v>10303</v>
      </c>
      <c r="U606">
        <v>10294</v>
      </c>
      <c r="V606">
        <v>10291</v>
      </c>
      <c r="W606">
        <v>1</v>
      </c>
      <c r="X606">
        <v>1</v>
      </c>
      <c r="Y606" t="s">
        <v>882</v>
      </c>
      <c r="Z606" t="s">
        <v>86</v>
      </c>
      <c r="AA606" t="s">
        <v>841</v>
      </c>
    </row>
    <row r="607" spans="1:27">
      <c r="A607" t="s">
        <v>1</v>
      </c>
      <c r="B607">
        <v>2</v>
      </c>
      <c r="C607">
        <v>622</v>
      </c>
      <c r="D607" t="s">
        <v>265</v>
      </c>
      <c r="E607">
        <v>136.58</v>
      </c>
      <c r="F607">
        <v>135.7</v>
      </c>
      <c r="G607">
        <v>12.578</v>
      </c>
      <c r="H607">
        <v>123.054</v>
      </c>
      <c r="I607">
        <v>9.2689756816507</v>
      </c>
      <c r="J607">
        <v>90.6809137803979</v>
      </c>
      <c r="K607">
        <v>99.3556889734954</v>
      </c>
      <c r="L607">
        <v>9.20925464928979</v>
      </c>
      <c r="M607">
        <v>0.0679999999999836</v>
      </c>
      <c r="N607">
        <v>0.0501105379513512</v>
      </c>
      <c r="O607">
        <v>123.122</v>
      </c>
      <c r="P607" t="s">
        <v>266</v>
      </c>
      <c r="R607">
        <v>0</v>
      </c>
      <c r="S607">
        <v>10305</v>
      </c>
      <c r="T607">
        <v>10319</v>
      </c>
      <c r="U607">
        <v>10310</v>
      </c>
      <c r="V607">
        <v>10307</v>
      </c>
      <c r="W607">
        <v>1</v>
      </c>
      <c r="X607">
        <v>1</v>
      </c>
      <c r="Y607" t="s">
        <v>883</v>
      </c>
      <c r="Z607" t="s">
        <v>86</v>
      </c>
      <c r="AA607" t="s">
        <v>841</v>
      </c>
    </row>
    <row r="608" spans="1:27">
      <c r="A608" t="s">
        <v>1</v>
      </c>
      <c r="B608">
        <v>2</v>
      </c>
      <c r="C608">
        <v>623</v>
      </c>
      <c r="D608" t="s">
        <v>265</v>
      </c>
      <c r="E608">
        <v>118.697</v>
      </c>
      <c r="F608">
        <v>115</v>
      </c>
      <c r="G608">
        <v>36.855</v>
      </c>
      <c r="H608">
        <v>78.058</v>
      </c>
      <c r="I608">
        <v>32.0478260869565</v>
      </c>
      <c r="J608">
        <v>67.8765217391304</v>
      </c>
      <c r="K608">
        <v>96.8853467231691</v>
      </c>
      <c r="L608">
        <v>31.0496474215861</v>
      </c>
      <c r="M608">
        <v>0.0869999999999891</v>
      </c>
      <c r="N608">
        <v>0.075652173913034</v>
      </c>
      <c r="O608">
        <v>78.145</v>
      </c>
      <c r="P608" t="s">
        <v>266</v>
      </c>
      <c r="R608">
        <v>0</v>
      </c>
      <c r="S608">
        <v>10323</v>
      </c>
      <c r="T608">
        <v>10337</v>
      </c>
      <c r="U608">
        <v>10328</v>
      </c>
      <c r="V608">
        <v>10325</v>
      </c>
      <c r="W608">
        <v>1</v>
      </c>
      <c r="X608">
        <v>1</v>
      </c>
      <c r="Y608" t="s">
        <v>884</v>
      </c>
      <c r="Z608" t="s">
        <v>86</v>
      </c>
      <c r="AA608" t="s">
        <v>841</v>
      </c>
    </row>
    <row r="609" spans="1:27">
      <c r="A609" t="s">
        <v>1</v>
      </c>
      <c r="B609">
        <v>2</v>
      </c>
      <c r="C609">
        <v>624</v>
      </c>
      <c r="D609" t="s">
        <v>265</v>
      </c>
      <c r="E609">
        <v>118.641</v>
      </c>
      <c r="F609">
        <v>117</v>
      </c>
      <c r="G609">
        <v>4.635</v>
      </c>
      <c r="H609">
        <v>112.32</v>
      </c>
      <c r="I609">
        <v>3.96153846153846</v>
      </c>
      <c r="J609">
        <v>96</v>
      </c>
      <c r="K609">
        <v>98.6168356638936</v>
      </c>
      <c r="L609">
        <v>3.90674387437732</v>
      </c>
      <c r="M609">
        <v>0.0450000000000017</v>
      </c>
      <c r="N609">
        <v>0.0384615384615399</v>
      </c>
      <c r="O609">
        <v>112.365</v>
      </c>
      <c r="P609" t="s">
        <v>266</v>
      </c>
      <c r="R609">
        <v>0</v>
      </c>
      <c r="S609">
        <v>10339</v>
      </c>
      <c r="T609">
        <v>10353</v>
      </c>
      <c r="U609">
        <v>10344</v>
      </c>
      <c r="V609">
        <v>10341</v>
      </c>
      <c r="W609">
        <v>1</v>
      </c>
      <c r="X609">
        <v>1</v>
      </c>
      <c r="Y609" t="s">
        <v>885</v>
      </c>
      <c r="Z609" t="s">
        <v>86</v>
      </c>
      <c r="AA609" t="s">
        <v>841</v>
      </c>
    </row>
    <row r="610" spans="1:27">
      <c r="A610" t="s">
        <v>1</v>
      </c>
      <c r="B610">
        <v>2</v>
      </c>
      <c r="C610">
        <v>625</v>
      </c>
      <c r="D610" t="s">
        <v>265</v>
      </c>
      <c r="E610">
        <v>68.317</v>
      </c>
      <c r="F610">
        <v>67.5</v>
      </c>
      <c r="G610">
        <v>2.38</v>
      </c>
      <c r="H610">
        <v>65.056</v>
      </c>
      <c r="I610">
        <v>3.52592592592593</v>
      </c>
      <c r="J610">
        <v>96.3792592592593</v>
      </c>
      <c r="K610">
        <v>98.8041043956848</v>
      </c>
      <c r="L610">
        <v>3.48375953276637</v>
      </c>
      <c r="M610">
        <v>0.0640000000000072</v>
      </c>
      <c r="N610">
        <v>0.0948148148148254</v>
      </c>
      <c r="O610">
        <v>65.12</v>
      </c>
      <c r="P610" t="s">
        <v>266</v>
      </c>
      <c r="R610">
        <v>0</v>
      </c>
      <c r="S610">
        <v>10355</v>
      </c>
      <c r="T610">
        <v>10369</v>
      </c>
      <c r="U610">
        <v>10360</v>
      </c>
      <c r="V610">
        <v>10357</v>
      </c>
      <c r="W610">
        <v>1</v>
      </c>
      <c r="X610">
        <v>1</v>
      </c>
      <c r="Y610" t="s">
        <v>886</v>
      </c>
      <c r="Z610" t="s">
        <v>86</v>
      </c>
      <c r="AA610" t="s">
        <v>841</v>
      </c>
    </row>
    <row r="611" spans="1:27">
      <c r="A611" t="s">
        <v>1</v>
      </c>
      <c r="B611">
        <v>2</v>
      </c>
      <c r="C611">
        <v>626</v>
      </c>
      <c r="D611" t="s">
        <v>265</v>
      </c>
      <c r="E611">
        <v>108.354</v>
      </c>
      <c r="F611">
        <v>107.7</v>
      </c>
      <c r="G611">
        <v>3.335</v>
      </c>
      <c r="H611">
        <v>104.306</v>
      </c>
      <c r="I611">
        <v>3.09656453110492</v>
      </c>
      <c r="J611">
        <v>96.8486536675952</v>
      </c>
      <c r="K611">
        <v>99.3964228362589</v>
      </c>
      <c r="L611">
        <v>3.07787437473467</v>
      </c>
      <c r="M611">
        <v>0.0590000000000117</v>
      </c>
      <c r="N611">
        <v>0.054781801299918</v>
      </c>
      <c r="O611">
        <v>104.365</v>
      </c>
      <c r="P611" t="s">
        <v>266</v>
      </c>
      <c r="R611">
        <v>0</v>
      </c>
      <c r="S611">
        <v>10371</v>
      </c>
      <c r="T611">
        <v>10385</v>
      </c>
      <c r="U611">
        <v>10376</v>
      </c>
      <c r="V611">
        <v>10373</v>
      </c>
      <c r="W611">
        <v>1</v>
      </c>
      <c r="X611">
        <v>1</v>
      </c>
      <c r="Y611" t="s">
        <v>887</v>
      </c>
      <c r="Z611" t="s">
        <v>86</v>
      </c>
      <c r="AA611" t="s">
        <v>841</v>
      </c>
    </row>
    <row r="612" spans="1:27">
      <c r="A612" t="s">
        <v>1</v>
      </c>
      <c r="B612">
        <v>2</v>
      </c>
      <c r="C612">
        <v>627</v>
      </c>
      <c r="D612" t="s">
        <v>265</v>
      </c>
      <c r="E612">
        <v>181.495</v>
      </c>
      <c r="F612">
        <v>180.5</v>
      </c>
      <c r="G612">
        <v>2.957</v>
      </c>
      <c r="H612">
        <v>177.418</v>
      </c>
      <c r="I612">
        <v>1.6382271468144</v>
      </c>
      <c r="J612">
        <v>98.2925207756233</v>
      </c>
      <c r="K612">
        <v>99.4517755310064</v>
      </c>
      <c r="L612">
        <v>1.62924598473787</v>
      </c>
      <c r="M612">
        <v>0.125</v>
      </c>
      <c r="N612">
        <v>0.0692520775623269</v>
      </c>
      <c r="O612">
        <v>177.543</v>
      </c>
      <c r="P612" t="s">
        <v>266</v>
      </c>
      <c r="R612">
        <v>0</v>
      </c>
      <c r="S612">
        <v>10387</v>
      </c>
      <c r="T612">
        <v>10401</v>
      </c>
      <c r="U612">
        <v>10392</v>
      </c>
      <c r="V612">
        <v>10389</v>
      </c>
      <c r="W612">
        <v>1</v>
      </c>
      <c r="X612">
        <v>1</v>
      </c>
      <c r="Y612" t="s">
        <v>888</v>
      </c>
      <c r="Z612" t="s">
        <v>86</v>
      </c>
      <c r="AA612" t="s">
        <v>841</v>
      </c>
    </row>
    <row r="613" spans="1:27">
      <c r="A613" t="s">
        <v>1</v>
      </c>
      <c r="B613">
        <v>2</v>
      </c>
      <c r="C613">
        <v>628</v>
      </c>
      <c r="D613" t="s">
        <v>265</v>
      </c>
      <c r="E613">
        <v>197.277</v>
      </c>
      <c r="F613">
        <v>196.4</v>
      </c>
      <c r="G613">
        <v>2.573</v>
      </c>
      <c r="H613">
        <v>193.755</v>
      </c>
      <c r="I613">
        <v>1.31008146639511</v>
      </c>
      <c r="J613">
        <v>98.6532586558045</v>
      </c>
      <c r="K613">
        <v>99.5554474165767</v>
      </c>
      <c r="L613">
        <v>1.3042574653913</v>
      </c>
      <c r="M613">
        <v>0.0720000000000027</v>
      </c>
      <c r="N613">
        <v>0.0366598778004087</v>
      </c>
      <c r="O613">
        <v>193.827</v>
      </c>
      <c r="P613" t="s">
        <v>266</v>
      </c>
      <c r="R613">
        <v>0</v>
      </c>
      <c r="S613">
        <v>10403</v>
      </c>
      <c r="T613">
        <v>10417</v>
      </c>
      <c r="U613">
        <v>10408</v>
      </c>
      <c r="V613">
        <v>10405</v>
      </c>
      <c r="W613">
        <v>1</v>
      </c>
      <c r="X613">
        <v>1</v>
      </c>
      <c r="Y613" t="s">
        <v>889</v>
      </c>
      <c r="Z613" t="s">
        <v>86</v>
      </c>
      <c r="AA613" t="s">
        <v>841</v>
      </c>
    </row>
    <row r="614" spans="1:27">
      <c r="A614" t="s">
        <v>1</v>
      </c>
      <c r="B614">
        <v>2</v>
      </c>
      <c r="C614">
        <v>629</v>
      </c>
      <c r="D614" t="s">
        <v>265</v>
      </c>
      <c r="E614">
        <v>142.013</v>
      </c>
      <c r="F614">
        <v>139</v>
      </c>
      <c r="G614">
        <v>1.226</v>
      </c>
      <c r="H614">
        <v>137.674</v>
      </c>
      <c r="I614">
        <v>0.882014388489209</v>
      </c>
      <c r="J614">
        <v>99.0460431654676</v>
      </c>
      <c r="K614">
        <v>97.878363248435</v>
      </c>
      <c r="L614">
        <v>0.86330124706893</v>
      </c>
      <c r="M614">
        <v>0.0999999999999943</v>
      </c>
      <c r="N614">
        <v>0.0719424460431614</v>
      </c>
      <c r="O614">
        <v>137.774</v>
      </c>
      <c r="P614" t="s">
        <v>266</v>
      </c>
      <c r="R614">
        <v>0</v>
      </c>
      <c r="S614">
        <v>10421</v>
      </c>
      <c r="T614">
        <v>10435</v>
      </c>
      <c r="U614">
        <v>10426</v>
      </c>
      <c r="V614">
        <v>10423</v>
      </c>
      <c r="W614">
        <v>1</v>
      </c>
      <c r="X614">
        <v>1</v>
      </c>
      <c r="Y614" t="s">
        <v>890</v>
      </c>
      <c r="Z614" t="s">
        <v>86</v>
      </c>
      <c r="AA614" t="s">
        <v>841</v>
      </c>
    </row>
    <row r="615" spans="1:27">
      <c r="A615" t="s">
        <v>1</v>
      </c>
      <c r="B615">
        <v>2</v>
      </c>
      <c r="C615">
        <v>631</v>
      </c>
      <c r="D615" t="s">
        <v>265</v>
      </c>
      <c r="E615">
        <v>18.634</v>
      </c>
      <c r="F615">
        <v>17.4</v>
      </c>
      <c r="G615">
        <v>1.891</v>
      </c>
      <c r="H615">
        <v>15.383</v>
      </c>
      <c r="I615">
        <v>10.867816091954</v>
      </c>
      <c r="J615">
        <v>88.4080459770115</v>
      </c>
      <c r="K615">
        <v>93.3776966834818</v>
      </c>
      <c r="L615">
        <v>10.1481163464635</v>
      </c>
      <c r="M615">
        <v>0.125999999999998</v>
      </c>
      <c r="N615">
        <v>0.724137931034469</v>
      </c>
      <c r="O615">
        <v>15.509</v>
      </c>
      <c r="P615" t="s">
        <v>266</v>
      </c>
      <c r="R615">
        <v>0</v>
      </c>
      <c r="S615">
        <v>10460</v>
      </c>
      <c r="T615">
        <v>10474</v>
      </c>
      <c r="U615">
        <v>10465</v>
      </c>
      <c r="V615">
        <v>10462</v>
      </c>
      <c r="W615">
        <v>1</v>
      </c>
      <c r="X615">
        <v>1</v>
      </c>
      <c r="Y615" t="s">
        <v>891</v>
      </c>
      <c r="Z615" t="s">
        <v>86</v>
      </c>
      <c r="AA615" t="s">
        <v>892</v>
      </c>
    </row>
    <row r="616" spans="1:27">
      <c r="A616" t="s">
        <v>1</v>
      </c>
      <c r="B616">
        <v>2</v>
      </c>
      <c r="C616">
        <v>632</v>
      </c>
      <c r="D616" t="s">
        <v>265</v>
      </c>
      <c r="E616">
        <v>60.696</v>
      </c>
      <c r="F616">
        <v>60</v>
      </c>
      <c r="G616">
        <v>5.423</v>
      </c>
      <c r="H616">
        <v>54.505</v>
      </c>
      <c r="I616">
        <v>9.03833333333333</v>
      </c>
      <c r="J616">
        <v>90.8416666666667</v>
      </c>
      <c r="K616">
        <v>98.8533017002768</v>
      </c>
      <c r="L616">
        <v>8.93469091867668</v>
      </c>
      <c r="M616">
        <v>0.0719999999999956</v>
      </c>
      <c r="N616">
        <v>0.119999999999993</v>
      </c>
      <c r="O616">
        <v>54.577</v>
      </c>
      <c r="P616" t="s">
        <v>266</v>
      </c>
      <c r="R616">
        <v>0</v>
      </c>
      <c r="S616">
        <v>10476</v>
      </c>
      <c r="T616">
        <v>10490</v>
      </c>
      <c r="U616">
        <v>10481</v>
      </c>
      <c r="V616">
        <v>10478</v>
      </c>
      <c r="W616">
        <v>1</v>
      </c>
      <c r="X616">
        <v>1</v>
      </c>
      <c r="Y616" t="s">
        <v>893</v>
      </c>
      <c r="Z616" t="s">
        <v>86</v>
      </c>
      <c r="AA616" t="s">
        <v>892</v>
      </c>
    </row>
    <row r="617" spans="1:27">
      <c r="A617" t="s">
        <v>1</v>
      </c>
      <c r="B617">
        <v>2</v>
      </c>
      <c r="C617">
        <v>633</v>
      </c>
      <c r="D617" t="s">
        <v>265</v>
      </c>
      <c r="E617">
        <v>78.158</v>
      </c>
      <c r="F617">
        <v>77.4</v>
      </c>
      <c r="G617">
        <v>1.531</v>
      </c>
      <c r="H617">
        <v>75.808</v>
      </c>
      <c r="I617">
        <v>1.97803617571059</v>
      </c>
      <c r="J617">
        <v>97.9431524547804</v>
      </c>
      <c r="K617">
        <v>99.0301696563372</v>
      </c>
      <c r="L617">
        <v>1.95885258066992</v>
      </c>
      <c r="M617">
        <v>0.0609999999999928</v>
      </c>
      <c r="N617">
        <v>0.0788113695090347</v>
      </c>
      <c r="O617">
        <v>75.869</v>
      </c>
      <c r="P617" t="s">
        <v>266</v>
      </c>
      <c r="R617">
        <v>0</v>
      </c>
      <c r="S617">
        <v>10492</v>
      </c>
      <c r="T617">
        <v>10506</v>
      </c>
      <c r="U617">
        <v>10497</v>
      </c>
      <c r="V617">
        <v>10494</v>
      </c>
      <c r="W617">
        <v>1</v>
      </c>
      <c r="X617">
        <v>1</v>
      </c>
      <c r="Y617" t="s">
        <v>894</v>
      </c>
      <c r="Z617" t="s">
        <v>86</v>
      </c>
      <c r="AA617" t="s">
        <v>892</v>
      </c>
    </row>
    <row r="618" spans="1:27">
      <c r="A618" t="s">
        <v>1</v>
      </c>
      <c r="B618">
        <v>2</v>
      </c>
      <c r="C618">
        <v>634</v>
      </c>
      <c r="D618" t="s">
        <v>265</v>
      </c>
      <c r="E618">
        <v>123.26</v>
      </c>
      <c r="F618">
        <v>122.4</v>
      </c>
      <c r="G618">
        <v>2.484</v>
      </c>
      <c r="H618">
        <v>119.837</v>
      </c>
      <c r="I618">
        <v>2.02941176470588</v>
      </c>
      <c r="J618">
        <v>97.906045751634</v>
      </c>
      <c r="K618">
        <v>99.3022878468278</v>
      </c>
      <c r="L618">
        <v>2.01525231218562</v>
      </c>
      <c r="M618">
        <v>0.0790000000000077</v>
      </c>
      <c r="N618">
        <v>0.064542483660137</v>
      </c>
      <c r="O618">
        <v>119.916</v>
      </c>
      <c r="P618" t="s">
        <v>266</v>
      </c>
      <c r="R618">
        <v>0</v>
      </c>
      <c r="S618">
        <v>10508</v>
      </c>
      <c r="T618">
        <v>10522</v>
      </c>
      <c r="U618">
        <v>10513</v>
      </c>
      <c r="V618">
        <v>10510</v>
      </c>
      <c r="W618">
        <v>1</v>
      </c>
      <c r="X618">
        <v>1</v>
      </c>
      <c r="Y618" t="s">
        <v>895</v>
      </c>
      <c r="Z618" t="s">
        <v>86</v>
      </c>
      <c r="AA618" t="s">
        <v>892</v>
      </c>
    </row>
    <row r="619" spans="1:27">
      <c r="A619" t="s">
        <v>1</v>
      </c>
      <c r="B619">
        <v>2</v>
      </c>
      <c r="C619">
        <v>635</v>
      </c>
      <c r="D619" t="s">
        <v>265</v>
      </c>
      <c r="E619">
        <v>195.59</v>
      </c>
      <c r="F619">
        <v>187.6</v>
      </c>
      <c r="G619">
        <v>1.908</v>
      </c>
      <c r="H619">
        <v>185.658</v>
      </c>
      <c r="I619">
        <v>1.01705756929638</v>
      </c>
      <c r="J619">
        <v>98.9648187633262</v>
      </c>
      <c r="K619">
        <v>95.914924075873</v>
      </c>
      <c r="L619">
        <v>0.975509995398538</v>
      </c>
      <c r="M619">
        <v>0.0340000000000202</v>
      </c>
      <c r="N619">
        <v>0.0181236673774095</v>
      </c>
      <c r="O619">
        <v>185.692</v>
      </c>
      <c r="P619" t="s">
        <v>266</v>
      </c>
      <c r="R619">
        <v>0</v>
      </c>
      <c r="S619">
        <v>10524</v>
      </c>
      <c r="T619">
        <v>10538</v>
      </c>
      <c r="U619">
        <v>10529</v>
      </c>
      <c r="V619">
        <v>10526</v>
      </c>
      <c r="W619">
        <v>1</v>
      </c>
      <c r="X619">
        <v>1</v>
      </c>
      <c r="Y619" t="s">
        <v>896</v>
      </c>
      <c r="Z619" t="s">
        <v>86</v>
      </c>
      <c r="AA619" t="s">
        <v>892</v>
      </c>
    </row>
    <row r="620" spans="1:27">
      <c r="A620" t="s">
        <v>1</v>
      </c>
      <c r="B620">
        <v>2</v>
      </c>
      <c r="C620">
        <v>636</v>
      </c>
      <c r="D620" t="s">
        <v>265</v>
      </c>
      <c r="E620">
        <v>153.17</v>
      </c>
      <c r="F620">
        <v>150.6</v>
      </c>
      <c r="G620">
        <v>12.73</v>
      </c>
      <c r="H620">
        <v>137.758</v>
      </c>
      <c r="I620">
        <v>8.45285524568393</v>
      </c>
      <c r="J620">
        <v>91.472775564409</v>
      </c>
      <c r="K620">
        <v>98.3221257426389</v>
      </c>
      <c r="L620">
        <v>8.3110269635046</v>
      </c>
      <c r="M620">
        <v>0.111999999999995</v>
      </c>
      <c r="N620">
        <v>0.074369189907035</v>
      </c>
      <c r="O620">
        <v>137.87</v>
      </c>
      <c r="P620" t="s">
        <v>266</v>
      </c>
      <c r="R620">
        <v>0</v>
      </c>
      <c r="S620">
        <v>10542</v>
      </c>
      <c r="T620">
        <v>10556</v>
      </c>
      <c r="U620">
        <v>10547</v>
      </c>
      <c r="V620">
        <v>10544</v>
      </c>
      <c r="W620">
        <v>1</v>
      </c>
      <c r="X620">
        <v>1</v>
      </c>
      <c r="Y620" t="s">
        <v>897</v>
      </c>
      <c r="Z620" t="s">
        <v>86</v>
      </c>
      <c r="AA620" t="s">
        <v>892</v>
      </c>
    </row>
    <row r="621" spans="1:27">
      <c r="A621" t="s">
        <v>1</v>
      </c>
      <c r="B621">
        <v>2</v>
      </c>
      <c r="C621">
        <v>637</v>
      </c>
      <c r="D621" t="s">
        <v>265</v>
      </c>
      <c r="E621">
        <v>154.202</v>
      </c>
      <c r="F621">
        <v>152.8</v>
      </c>
      <c r="G621">
        <v>16.539</v>
      </c>
      <c r="H621">
        <v>136.165</v>
      </c>
      <c r="I621">
        <v>10.8239528795812</v>
      </c>
      <c r="J621">
        <v>89.1132198952879</v>
      </c>
      <c r="K621">
        <v>99.0908029727241</v>
      </c>
      <c r="L621">
        <v>10.7255418217663</v>
      </c>
      <c r="M621">
        <v>0.0960000000000036</v>
      </c>
      <c r="N621">
        <v>0.0628272251308924</v>
      </c>
      <c r="O621">
        <v>136.261</v>
      </c>
      <c r="P621" t="s">
        <v>266</v>
      </c>
      <c r="R621">
        <v>0</v>
      </c>
      <c r="S621">
        <v>10558</v>
      </c>
      <c r="T621">
        <v>10572</v>
      </c>
      <c r="U621">
        <v>10563</v>
      </c>
      <c r="V621">
        <v>10560</v>
      </c>
      <c r="W621">
        <v>1</v>
      </c>
      <c r="X621">
        <v>1</v>
      </c>
      <c r="Y621" t="s">
        <v>898</v>
      </c>
      <c r="Z621" t="s">
        <v>86</v>
      </c>
      <c r="AA621" t="s">
        <v>892</v>
      </c>
    </row>
    <row r="622" spans="1:27">
      <c r="A622" t="s">
        <v>1</v>
      </c>
      <c r="B622">
        <v>2</v>
      </c>
      <c r="C622">
        <v>638</v>
      </c>
      <c r="D622" t="s">
        <v>265</v>
      </c>
      <c r="E622">
        <v>104.947</v>
      </c>
      <c r="F622">
        <v>103.8</v>
      </c>
      <c r="G622">
        <v>1.978</v>
      </c>
      <c r="H622">
        <v>101.765</v>
      </c>
      <c r="I622">
        <v>1.90558766859345</v>
      </c>
      <c r="J622">
        <v>98.0394990366089</v>
      </c>
      <c r="K622">
        <v>98.9070673768664</v>
      </c>
      <c r="L622">
        <v>1.88476087930098</v>
      </c>
      <c r="M622">
        <v>0.0570000000000022</v>
      </c>
      <c r="N622">
        <v>0.05491329479769</v>
      </c>
      <c r="O622">
        <v>101.822</v>
      </c>
      <c r="P622" t="s">
        <v>266</v>
      </c>
      <c r="R622">
        <v>0</v>
      </c>
      <c r="S622">
        <v>10574</v>
      </c>
      <c r="T622">
        <v>10588</v>
      </c>
      <c r="U622">
        <v>10579</v>
      </c>
      <c r="V622">
        <v>10576</v>
      </c>
      <c r="W622">
        <v>1</v>
      </c>
      <c r="X622">
        <v>1</v>
      </c>
      <c r="Y622" t="s">
        <v>899</v>
      </c>
      <c r="Z622" t="s">
        <v>86</v>
      </c>
      <c r="AA622" t="s">
        <v>892</v>
      </c>
    </row>
    <row r="623" spans="1:27">
      <c r="A623" t="s">
        <v>1</v>
      </c>
      <c r="B623">
        <v>2</v>
      </c>
      <c r="C623">
        <v>639</v>
      </c>
      <c r="D623" t="s">
        <v>265</v>
      </c>
      <c r="E623">
        <v>126.004</v>
      </c>
      <c r="F623">
        <v>122</v>
      </c>
      <c r="G623">
        <v>4.073</v>
      </c>
      <c r="H623">
        <v>117.805</v>
      </c>
      <c r="I623">
        <v>3.33852459016393</v>
      </c>
      <c r="J623">
        <v>96.5614754098361</v>
      </c>
      <c r="K623">
        <v>96.8223231008539</v>
      </c>
      <c r="L623">
        <v>3.23243706548998</v>
      </c>
      <c r="M623">
        <v>0.121999999999986</v>
      </c>
      <c r="N623">
        <v>0.0999999999999883</v>
      </c>
      <c r="O623">
        <v>117.927</v>
      </c>
      <c r="P623" t="s">
        <v>266</v>
      </c>
      <c r="R623">
        <v>0</v>
      </c>
      <c r="S623">
        <v>10590</v>
      </c>
      <c r="T623">
        <v>10604</v>
      </c>
      <c r="U623">
        <v>10595</v>
      </c>
      <c r="V623">
        <v>10592</v>
      </c>
      <c r="W623">
        <v>1</v>
      </c>
      <c r="X623">
        <v>1</v>
      </c>
      <c r="Y623" t="s">
        <v>900</v>
      </c>
      <c r="Z623" t="s">
        <v>86</v>
      </c>
      <c r="AA623" t="s">
        <v>892</v>
      </c>
    </row>
    <row r="624" spans="1:27">
      <c r="A624" t="s">
        <v>1</v>
      </c>
      <c r="B624">
        <v>2</v>
      </c>
      <c r="C624">
        <v>640</v>
      </c>
      <c r="D624" t="s">
        <v>265</v>
      </c>
      <c r="E624">
        <v>251.555</v>
      </c>
      <c r="F624">
        <v>250.3</v>
      </c>
      <c r="G624">
        <v>22.36</v>
      </c>
      <c r="H624">
        <v>227.844</v>
      </c>
      <c r="I624">
        <v>8.93328006392329</v>
      </c>
      <c r="J624">
        <v>91.028365960847</v>
      </c>
      <c r="K624">
        <v>99.5011031384787</v>
      </c>
      <c r="L624">
        <v>8.88871221005347</v>
      </c>
      <c r="M624">
        <v>0.0960000000000036</v>
      </c>
      <c r="N624">
        <v>0.0383539752297258</v>
      </c>
      <c r="O624">
        <v>227.94</v>
      </c>
      <c r="P624" t="s">
        <v>266</v>
      </c>
      <c r="R624">
        <v>0</v>
      </c>
      <c r="S624">
        <v>10608</v>
      </c>
      <c r="T624">
        <v>10623</v>
      </c>
      <c r="U624">
        <v>10614</v>
      </c>
      <c r="V624">
        <v>10610</v>
      </c>
      <c r="W624">
        <v>1</v>
      </c>
      <c r="X624">
        <v>1</v>
      </c>
      <c r="Y624" t="s">
        <v>901</v>
      </c>
      <c r="Z624" t="s">
        <v>86</v>
      </c>
      <c r="AA624" t="s">
        <v>892</v>
      </c>
    </row>
    <row r="625" spans="1:27">
      <c r="A625" t="s">
        <v>1</v>
      </c>
      <c r="B625">
        <v>2</v>
      </c>
      <c r="C625">
        <v>641</v>
      </c>
      <c r="D625" t="s">
        <v>265</v>
      </c>
      <c r="E625">
        <v>140.709</v>
      </c>
      <c r="F625">
        <v>139.2</v>
      </c>
      <c r="G625">
        <v>1.518</v>
      </c>
      <c r="H625">
        <v>137.567</v>
      </c>
      <c r="I625">
        <v>1.09051724137931</v>
      </c>
      <c r="J625">
        <v>98.826867816092</v>
      </c>
      <c r="K625">
        <v>98.927573929173</v>
      </c>
      <c r="L625">
        <v>1.07882225017589</v>
      </c>
      <c r="M625">
        <v>0.114999999999981</v>
      </c>
      <c r="N625">
        <v>0.0826149425287218</v>
      </c>
      <c r="O625">
        <v>137.682</v>
      </c>
      <c r="P625" t="s">
        <v>266</v>
      </c>
      <c r="R625">
        <v>0</v>
      </c>
      <c r="S625">
        <v>10625</v>
      </c>
      <c r="T625">
        <v>10639</v>
      </c>
      <c r="U625">
        <v>10630</v>
      </c>
      <c r="V625">
        <v>10627</v>
      </c>
      <c r="W625">
        <v>1</v>
      </c>
      <c r="X625">
        <v>1</v>
      </c>
      <c r="Y625" t="s">
        <v>902</v>
      </c>
      <c r="Z625" t="s">
        <v>86</v>
      </c>
      <c r="AA625" t="s">
        <v>892</v>
      </c>
    </row>
    <row r="626" spans="1:27">
      <c r="A626" t="s">
        <v>1</v>
      </c>
      <c r="B626">
        <v>2</v>
      </c>
      <c r="C626">
        <v>642</v>
      </c>
      <c r="D626" t="s">
        <v>265</v>
      </c>
      <c r="E626">
        <v>159.9</v>
      </c>
      <c r="F626">
        <v>158.2</v>
      </c>
      <c r="G626">
        <v>11.952</v>
      </c>
      <c r="H626">
        <v>146.202</v>
      </c>
      <c r="I626">
        <v>7.55499367888749</v>
      </c>
      <c r="J626">
        <v>92.4159292035398</v>
      </c>
      <c r="K626">
        <v>98.9368355222014</v>
      </c>
      <c r="L626">
        <v>7.47467166979362</v>
      </c>
      <c r="M626">
        <v>0.0459999999999923</v>
      </c>
      <c r="N626">
        <v>0.0290771175726879</v>
      </c>
      <c r="O626">
        <v>146.248</v>
      </c>
      <c r="P626" t="s">
        <v>266</v>
      </c>
      <c r="R626">
        <v>0</v>
      </c>
      <c r="S626">
        <v>10641</v>
      </c>
      <c r="T626">
        <v>10655</v>
      </c>
      <c r="U626">
        <v>10646</v>
      </c>
      <c r="V626">
        <v>10643</v>
      </c>
      <c r="W626">
        <v>1</v>
      </c>
      <c r="X626">
        <v>1</v>
      </c>
      <c r="Y626" t="s">
        <v>903</v>
      </c>
      <c r="Z626" t="s">
        <v>86</v>
      </c>
      <c r="AA626" t="s">
        <v>892</v>
      </c>
    </row>
    <row r="627" spans="1:27">
      <c r="A627" t="s">
        <v>1</v>
      </c>
      <c r="B627">
        <v>2</v>
      </c>
      <c r="C627">
        <v>643</v>
      </c>
      <c r="D627" t="s">
        <v>265</v>
      </c>
      <c r="E627">
        <v>136.067</v>
      </c>
      <c r="F627">
        <v>133.2</v>
      </c>
      <c r="G627">
        <v>2.714</v>
      </c>
      <c r="H627">
        <v>130.407</v>
      </c>
      <c r="I627">
        <v>2.03753753753754</v>
      </c>
      <c r="J627">
        <v>97.9031531531532</v>
      </c>
      <c r="K627">
        <v>97.8929497967913</v>
      </c>
      <c r="L627">
        <v>1.9946055987124</v>
      </c>
      <c r="M627">
        <v>0.0789999999999793</v>
      </c>
      <c r="N627">
        <v>0.0593093093092938</v>
      </c>
      <c r="O627">
        <v>130.486</v>
      </c>
      <c r="P627" t="s">
        <v>266</v>
      </c>
      <c r="R627">
        <v>0</v>
      </c>
      <c r="S627">
        <v>10657</v>
      </c>
      <c r="T627">
        <v>10671</v>
      </c>
      <c r="U627">
        <v>10662</v>
      </c>
      <c r="V627">
        <v>10659</v>
      </c>
      <c r="W627">
        <v>1</v>
      </c>
      <c r="X627">
        <v>1</v>
      </c>
      <c r="Y627" t="s">
        <v>904</v>
      </c>
      <c r="Z627" t="s">
        <v>86</v>
      </c>
      <c r="AA627" t="s">
        <v>892</v>
      </c>
    </row>
    <row r="628" spans="1:27">
      <c r="A628" t="s">
        <v>1</v>
      </c>
      <c r="B628">
        <v>2</v>
      </c>
      <c r="C628">
        <v>644</v>
      </c>
      <c r="D628" t="s">
        <v>265</v>
      </c>
      <c r="E628">
        <v>158.993</v>
      </c>
      <c r="F628">
        <v>156.9</v>
      </c>
      <c r="G628">
        <v>29.461</v>
      </c>
      <c r="H628">
        <v>127.399</v>
      </c>
      <c r="I628">
        <v>18.7769279796048</v>
      </c>
      <c r="J628">
        <v>81.1975780752071</v>
      </c>
      <c r="K628">
        <v>98.683589843578</v>
      </c>
      <c r="L628">
        <v>18.5297465926173</v>
      </c>
      <c r="M628">
        <v>0.039999999999992</v>
      </c>
      <c r="N628">
        <v>0.0254939451880128</v>
      </c>
      <c r="O628">
        <v>127.439</v>
      </c>
      <c r="P628" t="s">
        <v>266</v>
      </c>
      <c r="R628">
        <v>0</v>
      </c>
      <c r="S628">
        <v>10675</v>
      </c>
      <c r="T628">
        <v>10689</v>
      </c>
      <c r="U628">
        <v>10680</v>
      </c>
      <c r="V628">
        <v>10677</v>
      </c>
      <c r="W628">
        <v>1</v>
      </c>
      <c r="X628">
        <v>1</v>
      </c>
      <c r="Y628" t="s">
        <v>905</v>
      </c>
      <c r="Z628" t="s">
        <v>86</v>
      </c>
      <c r="AA628" t="s">
        <v>892</v>
      </c>
    </row>
    <row r="629" spans="1:27">
      <c r="A629" t="s">
        <v>1</v>
      </c>
      <c r="B629">
        <v>2</v>
      </c>
      <c r="C629">
        <v>645</v>
      </c>
      <c r="D629" t="s">
        <v>265</v>
      </c>
      <c r="E629">
        <v>140.979</v>
      </c>
      <c r="F629">
        <v>139.7</v>
      </c>
      <c r="G629">
        <v>1.039</v>
      </c>
      <c r="H629">
        <v>138.593</v>
      </c>
      <c r="I629">
        <v>0.743736578382248</v>
      </c>
      <c r="J629">
        <v>99.2075876879027</v>
      </c>
      <c r="K629">
        <v>99.0927726824562</v>
      </c>
      <c r="L629">
        <v>0.736989196972599</v>
      </c>
      <c r="M629">
        <v>0.0680000000000121</v>
      </c>
      <c r="N629">
        <v>0.0486757337151124</v>
      </c>
      <c r="O629">
        <v>138.661</v>
      </c>
      <c r="P629" t="s">
        <v>266</v>
      </c>
      <c r="R629">
        <v>0</v>
      </c>
      <c r="S629">
        <v>10691</v>
      </c>
      <c r="T629">
        <v>10705</v>
      </c>
      <c r="U629">
        <v>10696</v>
      </c>
      <c r="V629">
        <v>10693</v>
      </c>
      <c r="W629">
        <v>1</v>
      </c>
      <c r="X629">
        <v>1</v>
      </c>
      <c r="Y629" t="s">
        <v>906</v>
      </c>
      <c r="Z629" t="s">
        <v>86</v>
      </c>
      <c r="AA629" t="s">
        <v>892</v>
      </c>
    </row>
    <row r="630" spans="1:27">
      <c r="A630" t="s">
        <v>1</v>
      </c>
      <c r="B630">
        <v>2</v>
      </c>
      <c r="C630">
        <v>646</v>
      </c>
      <c r="D630" t="s">
        <v>265</v>
      </c>
      <c r="E630">
        <v>164.055</v>
      </c>
      <c r="F630">
        <v>163.1</v>
      </c>
      <c r="G630">
        <v>3.63</v>
      </c>
      <c r="H630">
        <v>159.401</v>
      </c>
      <c r="I630">
        <v>2.22562844880441</v>
      </c>
      <c r="J630">
        <v>97.7320662170448</v>
      </c>
      <c r="K630">
        <v>99.4178781506202</v>
      </c>
      <c r="L630">
        <v>2.21267257931791</v>
      </c>
      <c r="M630">
        <v>0.0689999999999884</v>
      </c>
      <c r="N630">
        <v>0.0423053341508206</v>
      </c>
      <c r="O630">
        <v>159.47</v>
      </c>
      <c r="P630" t="s">
        <v>266</v>
      </c>
      <c r="R630">
        <v>0</v>
      </c>
      <c r="S630">
        <v>10707</v>
      </c>
      <c r="T630">
        <v>10721</v>
      </c>
      <c r="U630">
        <v>10712</v>
      </c>
      <c r="V630">
        <v>10709</v>
      </c>
      <c r="W630">
        <v>1</v>
      </c>
      <c r="X630">
        <v>1</v>
      </c>
      <c r="Y630" t="s">
        <v>907</v>
      </c>
      <c r="Z630" t="s">
        <v>86</v>
      </c>
      <c r="AA630" t="s">
        <v>892</v>
      </c>
    </row>
    <row r="631" spans="1:27">
      <c r="A631" t="s">
        <v>1</v>
      </c>
      <c r="B631">
        <v>2</v>
      </c>
      <c r="C631">
        <v>647</v>
      </c>
      <c r="D631" t="s">
        <v>265</v>
      </c>
      <c r="E631">
        <v>139.459</v>
      </c>
      <c r="F631">
        <v>137.8</v>
      </c>
      <c r="G631">
        <v>2.919</v>
      </c>
      <c r="H631">
        <v>134.787</v>
      </c>
      <c r="I631">
        <v>2.11828737300435</v>
      </c>
      <c r="J631">
        <v>97.8134978229318</v>
      </c>
      <c r="K631">
        <v>98.8104030575295</v>
      </c>
      <c r="L631">
        <v>2.09308829118235</v>
      </c>
      <c r="M631">
        <v>0.0939999999999941</v>
      </c>
      <c r="N631">
        <v>0.0682148040638564</v>
      </c>
      <c r="O631">
        <v>134.881</v>
      </c>
      <c r="P631" t="s">
        <v>266</v>
      </c>
      <c r="R631">
        <v>0</v>
      </c>
      <c r="S631">
        <v>10723</v>
      </c>
      <c r="T631">
        <v>10737</v>
      </c>
      <c r="U631">
        <v>10728</v>
      </c>
      <c r="V631">
        <v>10725</v>
      </c>
      <c r="W631">
        <v>1</v>
      </c>
      <c r="X631">
        <v>1</v>
      </c>
      <c r="Y631" t="s">
        <v>908</v>
      </c>
      <c r="Z631" t="s">
        <v>86</v>
      </c>
      <c r="AA631" t="s">
        <v>892</v>
      </c>
    </row>
    <row r="632" spans="1:27">
      <c r="A632" t="s">
        <v>1</v>
      </c>
      <c r="B632">
        <v>2</v>
      </c>
      <c r="C632">
        <v>648</v>
      </c>
      <c r="D632" t="s">
        <v>265</v>
      </c>
      <c r="E632">
        <v>164.755</v>
      </c>
      <c r="F632">
        <v>161</v>
      </c>
      <c r="G632">
        <v>4.428</v>
      </c>
      <c r="H632">
        <v>156.509</v>
      </c>
      <c r="I632">
        <v>2.75031055900621</v>
      </c>
      <c r="J632">
        <v>97.2105590062112</v>
      </c>
      <c r="K632">
        <v>97.7208582440594</v>
      </c>
      <c r="L632">
        <v>2.68762708263786</v>
      </c>
      <c r="M632">
        <v>0.0630000000000166</v>
      </c>
      <c r="N632">
        <v>0.039130434782619</v>
      </c>
      <c r="O632">
        <v>156.572</v>
      </c>
      <c r="P632" t="s">
        <v>266</v>
      </c>
      <c r="R632">
        <v>0</v>
      </c>
      <c r="S632">
        <v>10741</v>
      </c>
      <c r="T632">
        <v>10755</v>
      </c>
      <c r="U632">
        <v>10746</v>
      </c>
      <c r="V632">
        <v>10743</v>
      </c>
      <c r="W632">
        <v>1</v>
      </c>
      <c r="X632">
        <v>1</v>
      </c>
      <c r="Y632" t="s">
        <v>909</v>
      </c>
      <c r="Z632" t="s">
        <v>86</v>
      </c>
      <c r="AA632" t="s">
        <v>892</v>
      </c>
    </row>
    <row r="633" spans="1:27">
      <c r="A633" t="s">
        <v>1</v>
      </c>
      <c r="B633">
        <v>2</v>
      </c>
      <c r="C633">
        <v>649</v>
      </c>
      <c r="D633" t="s">
        <v>265</v>
      </c>
      <c r="E633">
        <v>143.287</v>
      </c>
      <c r="F633">
        <v>141.8</v>
      </c>
      <c r="G633">
        <v>13.089</v>
      </c>
      <c r="H633">
        <v>128.587</v>
      </c>
      <c r="I633">
        <v>9.23060648801128</v>
      </c>
      <c r="J633">
        <v>90.681946403385</v>
      </c>
      <c r="K633">
        <v>98.96222267198</v>
      </c>
      <c r="L633">
        <v>9.13481334663996</v>
      </c>
      <c r="M633">
        <v>0.124000000000024</v>
      </c>
      <c r="N633">
        <v>0.0874471086036838</v>
      </c>
      <c r="O633">
        <v>128.711</v>
      </c>
      <c r="P633" t="s">
        <v>266</v>
      </c>
      <c r="R633">
        <v>0</v>
      </c>
      <c r="S633">
        <v>10757</v>
      </c>
      <c r="T633">
        <v>10771</v>
      </c>
      <c r="U633">
        <v>10762</v>
      </c>
      <c r="V633">
        <v>10759</v>
      </c>
      <c r="W633">
        <v>1</v>
      </c>
      <c r="X633">
        <v>1</v>
      </c>
      <c r="Y633" t="s">
        <v>910</v>
      </c>
      <c r="Z633" t="s">
        <v>86</v>
      </c>
      <c r="AA633" t="s">
        <v>892</v>
      </c>
    </row>
    <row r="634" spans="1:27">
      <c r="A634" t="s">
        <v>1</v>
      </c>
      <c r="B634">
        <v>2</v>
      </c>
      <c r="C634">
        <v>650</v>
      </c>
      <c r="D634" t="s">
        <v>265</v>
      </c>
      <c r="E634">
        <v>175.326</v>
      </c>
      <c r="F634">
        <v>174.3</v>
      </c>
      <c r="G634">
        <v>3.02</v>
      </c>
      <c r="H634">
        <v>171.157</v>
      </c>
      <c r="I634">
        <v>1.73264486517499</v>
      </c>
      <c r="J634">
        <v>98.1967871485944</v>
      </c>
      <c r="K634">
        <v>99.4148044214777</v>
      </c>
      <c r="L634">
        <v>1.72250550403249</v>
      </c>
      <c r="M634">
        <v>0.12299999999999</v>
      </c>
      <c r="N634">
        <v>0.0705679862306313</v>
      </c>
      <c r="O634">
        <v>171.28</v>
      </c>
      <c r="P634" t="s">
        <v>266</v>
      </c>
      <c r="R634">
        <v>0</v>
      </c>
      <c r="S634">
        <v>10773</v>
      </c>
      <c r="T634">
        <v>10787</v>
      </c>
      <c r="U634">
        <v>10778</v>
      </c>
      <c r="V634">
        <v>10775</v>
      </c>
      <c r="W634">
        <v>1</v>
      </c>
      <c r="X634">
        <v>1</v>
      </c>
      <c r="Y634" t="s">
        <v>911</v>
      </c>
      <c r="Z634" t="s">
        <v>86</v>
      </c>
      <c r="AA634" t="s">
        <v>892</v>
      </c>
    </row>
    <row r="635" spans="1:27">
      <c r="A635" t="s">
        <v>1</v>
      </c>
      <c r="B635">
        <v>2</v>
      </c>
      <c r="C635">
        <v>651</v>
      </c>
      <c r="D635" t="s">
        <v>265</v>
      </c>
      <c r="E635">
        <v>118.429</v>
      </c>
      <c r="F635">
        <v>116.5</v>
      </c>
      <c r="G635">
        <v>1.065</v>
      </c>
      <c r="H635">
        <v>115.377</v>
      </c>
      <c r="I635">
        <v>0.914163090128755</v>
      </c>
      <c r="J635">
        <v>99.0360515021459</v>
      </c>
      <c r="K635">
        <v>98.3711759788565</v>
      </c>
      <c r="L635">
        <v>0.899272982124311</v>
      </c>
      <c r="M635">
        <v>0.0580000000000069</v>
      </c>
      <c r="N635">
        <v>0.0497854077253278</v>
      </c>
      <c r="O635">
        <v>115.435</v>
      </c>
      <c r="P635" t="s">
        <v>266</v>
      </c>
      <c r="R635">
        <v>0</v>
      </c>
      <c r="S635">
        <v>10789</v>
      </c>
      <c r="T635">
        <v>10803</v>
      </c>
      <c r="U635">
        <v>10794</v>
      </c>
      <c r="V635">
        <v>10791</v>
      </c>
      <c r="W635">
        <v>1</v>
      </c>
      <c r="X635">
        <v>1</v>
      </c>
      <c r="Y635" t="s">
        <v>912</v>
      </c>
      <c r="Z635" t="s">
        <v>86</v>
      </c>
      <c r="AA635" t="s">
        <v>892</v>
      </c>
    </row>
    <row r="636" spans="1:27">
      <c r="A636" t="s">
        <v>1</v>
      </c>
      <c r="B636">
        <v>2</v>
      </c>
      <c r="C636">
        <v>652</v>
      </c>
      <c r="D636" t="s">
        <v>265</v>
      </c>
      <c r="E636">
        <v>163.405</v>
      </c>
      <c r="F636">
        <v>159.2</v>
      </c>
      <c r="G636">
        <v>14.86</v>
      </c>
      <c r="H636">
        <v>144.268</v>
      </c>
      <c r="I636">
        <v>9.33417085427136</v>
      </c>
      <c r="J636">
        <v>90.6206030150754</v>
      </c>
      <c r="K636">
        <v>97.4266393317218</v>
      </c>
      <c r="L636">
        <v>9.09396897279765</v>
      </c>
      <c r="M636">
        <v>0.0720000000000027</v>
      </c>
      <c r="N636">
        <v>0.045226130653268</v>
      </c>
      <c r="O636">
        <v>144.34</v>
      </c>
      <c r="P636" t="s">
        <v>266</v>
      </c>
      <c r="R636">
        <v>0</v>
      </c>
      <c r="S636">
        <v>10807</v>
      </c>
      <c r="T636">
        <v>10821</v>
      </c>
      <c r="U636">
        <v>10812</v>
      </c>
      <c r="V636">
        <v>10809</v>
      </c>
      <c r="W636">
        <v>1</v>
      </c>
      <c r="X636">
        <v>1</v>
      </c>
      <c r="Y636" t="s">
        <v>913</v>
      </c>
      <c r="Z636" t="s">
        <v>86</v>
      </c>
      <c r="AA636" t="s">
        <v>892</v>
      </c>
    </row>
    <row r="637" spans="1:27">
      <c r="A637" t="s">
        <v>1</v>
      </c>
      <c r="B637">
        <v>2</v>
      </c>
      <c r="C637">
        <v>653</v>
      </c>
      <c r="D637" t="s">
        <v>265</v>
      </c>
      <c r="E637">
        <v>127.223</v>
      </c>
      <c r="F637">
        <v>125.6</v>
      </c>
      <c r="G637">
        <v>9.167</v>
      </c>
      <c r="H637">
        <v>116.318</v>
      </c>
      <c r="I637">
        <v>7.29856687898089</v>
      </c>
      <c r="J637">
        <v>92.609872611465</v>
      </c>
      <c r="K637">
        <v>98.7242872750996</v>
      </c>
      <c r="L637">
        <v>7.20545813257037</v>
      </c>
      <c r="M637">
        <v>0.114999999999995</v>
      </c>
      <c r="N637">
        <v>0.0915605095541361</v>
      </c>
      <c r="O637">
        <v>116.433</v>
      </c>
      <c r="P637" t="s">
        <v>266</v>
      </c>
      <c r="R637">
        <v>0</v>
      </c>
      <c r="S637">
        <v>10823</v>
      </c>
      <c r="T637">
        <v>10837</v>
      </c>
      <c r="U637">
        <v>10828</v>
      </c>
      <c r="V637">
        <v>10825</v>
      </c>
      <c r="W637">
        <v>1</v>
      </c>
      <c r="X637">
        <v>1</v>
      </c>
      <c r="Y637" t="s">
        <v>914</v>
      </c>
      <c r="Z637" t="s">
        <v>86</v>
      </c>
      <c r="AA637" t="s">
        <v>892</v>
      </c>
    </row>
    <row r="638" spans="1:27">
      <c r="A638" t="s">
        <v>1</v>
      </c>
      <c r="B638">
        <v>2</v>
      </c>
      <c r="C638">
        <v>654</v>
      </c>
      <c r="D638" t="s">
        <v>265</v>
      </c>
      <c r="E638">
        <v>171.493</v>
      </c>
      <c r="F638">
        <v>170.4</v>
      </c>
      <c r="G638">
        <v>3.418</v>
      </c>
      <c r="H638">
        <v>166.908</v>
      </c>
      <c r="I638">
        <v>2.00586854460094</v>
      </c>
      <c r="J638">
        <v>97.9507042253521</v>
      </c>
      <c r="K638">
        <v>99.3626562017109</v>
      </c>
      <c r="L638">
        <v>1.99308426583009</v>
      </c>
      <c r="M638">
        <v>0.0740000000000123</v>
      </c>
      <c r="N638">
        <v>0.0434272300469556</v>
      </c>
      <c r="O638">
        <v>166.982</v>
      </c>
      <c r="P638" t="s">
        <v>266</v>
      </c>
      <c r="R638">
        <v>0</v>
      </c>
      <c r="S638">
        <v>10839</v>
      </c>
      <c r="T638">
        <v>10853</v>
      </c>
      <c r="U638">
        <v>10844</v>
      </c>
      <c r="V638">
        <v>10841</v>
      </c>
      <c r="W638">
        <v>1</v>
      </c>
      <c r="X638">
        <v>1</v>
      </c>
      <c r="Y638" t="s">
        <v>915</v>
      </c>
      <c r="Z638" t="s">
        <v>86</v>
      </c>
      <c r="AA638" t="s">
        <v>892</v>
      </c>
    </row>
    <row r="639" spans="1:27">
      <c r="A639" t="s">
        <v>1</v>
      </c>
      <c r="B639">
        <v>2</v>
      </c>
      <c r="C639">
        <v>655</v>
      </c>
      <c r="D639" t="s">
        <v>265</v>
      </c>
      <c r="E639">
        <v>115.455</v>
      </c>
      <c r="F639">
        <v>113.9</v>
      </c>
      <c r="G639">
        <v>2.43</v>
      </c>
      <c r="H639">
        <v>111.339</v>
      </c>
      <c r="I639">
        <v>2.13345039508341</v>
      </c>
      <c r="J639">
        <v>97.7515364354697</v>
      </c>
      <c r="K639">
        <v>98.6531549088389</v>
      </c>
      <c r="L639">
        <v>2.10471612316487</v>
      </c>
      <c r="M639">
        <v>0.131</v>
      </c>
      <c r="N639">
        <v>0.115013169446883</v>
      </c>
      <c r="O639">
        <v>111.47</v>
      </c>
      <c r="P639" t="s">
        <v>266</v>
      </c>
      <c r="R639">
        <v>0</v>
      </c>
      <c r="S639">
        <v>10855</v>
      </c>
      <c r="T639">
        <v>10869</v>
      </c>
      <c r="U639">
        <v>10860</v>
      </c>
      <c r="V639">
        <v>10857</v>
      </c>
      <c r="W639">
        <v>1</v>
      </c>
      <c r="X639">
        <v>1</v>
      </c>
      <c r="Y639" t="s">
        <v>916</v>
      </c>
      <c r="Z639" t="s">
        <v>86</v>
      </c>
      <c r="AA639" t="s">
        <v>892</v>
      </c>
    </row>
    <row r="640" spans="1:27">
      <c r="A640" t="s">
        <v>1</v>
      </c>
      <c r="B640">
        <v>2</v>
      </c>
      <c r="C640">
        <v>656</v>
      </c>
      <c r="D640" t="s">
        <v>265</v>
      </c>
      <c r="E640">
        <v>166.869</v>
      </c>
      <c r="F640">
        <v>162.5</v>
      </c>
      <c r="G640">
        <v>15.728</v>
      </c>
      <c r="H640">
        <v>146.707</v>
      </c>
      <c r="I640">
        <v>9.67876923076923</v>
      </c>
      <c r="J640">
        <v>90.2812307692308</v>
      </c>
      <c r="K640">
        <v>97.3817785208757</v>
      </c>
      <c r="L640">
        <v>9.42535761585435</v>
      </c>
      <c r="M640">
        <v>0.0649999999999977</v>
      </c>
      <c r="N640">
        <v>0.0399999999999986</v>
      </c>
      <c r="O640">
        <v>146.772</v>
      </c>
      <c r="P640" t="s">
        <v>266</v>
      </c>
      <c r="R640">
        <v>0</v>
      </c>
      <c r="S640">
        <v>10873</v>
      </c>
      <c r="T640">
        <v>10887</v>
      </c>
      <c r="U640">
        <v>10878</v>
      </c>
      <c r="V640">
        <v>10875</v>
      </c>
      <c r="W640">
        <v>1</v>
      </c>
      <c r="X640">
        <v>1</v>
      </c>
      <c r="Y640" t="s">
        <v>917</v>
      </c>
      <c r="Z640" t="s">
        <v>86</v>
      </c>
      <c r="AA640" t="s">
        <v>892</v>
      </c>
    </row>
    <row r="641" spans="1:27">
      <c r="A641" t="s">
        <v>1</v>
      </c>
      <c r="B641">
        <v>2</v>
      </c>
      <c r="C641">
        <v>657</v>
      </c>
      <c r="D641" t="s">
        <v>265</v>
      </c>
      <c r="E641">
        <v>139.662</v>
      </c>
      <c r="F641">
        <v>138</v>
      </c>
      <c r="G641">
        <v>10.246</v>
      </c>
      <c r="H641">
        <v>127.655</v>
      </c>
      <c r="I641">
        <v>7.42463768115942</v>
      </c>
      <c r="J641">
        <v>92.5036231884058</v>
      </c>
      <c r="K641">
        <v>98.8099841044808</v>
      </c>
      <c r="L641">
        <v>7.33628331256892</v>
      </c>
      <c r="M641">
        <v>0.0989999999999895</v>
      </c>
      <c r="N641">
        <v>0.071739130434775</v>
      </c>
      <c r="O641">
        <v>127.754</v>
      </c>
      <c r="P641" t="s">
        <v>266</v>
      </c>
      <c r="R641">
        <v>0</v>
      </c>
      <c r="S641">
        <v>10889</v>
      </c>
      <c r="T641">
        <v>10903</v>
      </c>
      <c r="U641">
        <v>10894</v>
      </c>
      <c r="V641">
        <v>10891</v>
      </c>
      <c r="W641">
        <v>1</v>
      </c>
      <c r="X641">
        <v>1</v>
      </c>
      <c r="Y641" t="s">
        <v>918</v>
      </c>
      <c r="Z641" t="s">
        <v>86</v>
      </c>
      <c r="AA641" t="s">
        <v>892</v>
      </c>
    </row>
    <row r="642" spans="1:27">
      <c r="A642" t="s">
        <v>1</v>
      </c>
      <c r="B642">
        <v>2</v>
      </c>
      <c r="C642">
        <v>658</v>
      </c>
      <c r="D642" t="s">
        <v>265</v>
      </c>
      <c r="E642">
        <v>171.459</v>
      </c>
      <c r="F642">
        <v>170.3</v>
      </c>
      <c r="G642">
        <v>1.976</v>
      </c>
      <c r="H642">
        <v>168.272</v>
      </c>
      <c r="I642">
        <v>1.16030534351145</v>
      </c>
      <c r="J642">
        <v>98.8091603053435</v>
      </c>
      <c r="K642">
        <v>99.3240366501613</v>
      </c>
      <c r="L642">
        <v>1.15246210464309</v>
      </c>
      <c r="M642">
        <v>0.0520000000000209</v>
      </c>
      <c r="N642">
        <v>0.0305343511450504</v>
      </c>
      <c r="O642">
        <v>168.324</v>
      </c>
      <c r="P642" t="s">
        <v>266</v>
      </c>
      <c r="R642">
        <v>0</v>
      </c>
      <c r="S642">
        <v>10905</v>
      </c>
      <c r="T642">
        <v>10919</v>
      </c>
      <c r="U642">
        <v>10910</v>
      </c>
      <c r="V642">
        <v>10907</v>
      </c>
      <c r="W642">
        <v>1</v>
      </c>
      <c r="X642">
        <v>1</v>
      </c>
      <c r="Y642" t="s">
        <v>919</v>
      </c>
      <c r="Z642" t="s">
        <v>86</v>
      </c>
      <c r="AA642" t="s">
        <v>892</v>
      </c>
    </row>
    <row r="643" spans="1:27">
      <c r="A643" t="s">
        <v>1</v>
      </c>
      <c r="B643">
        <v>2</v>
      </c>
      <c r="C643">
        <v>659</v>
      </c>
      <c r="D643" t="s">
        <v>265</v>
      </c>
      <c r="E643">
        <v>138.548</v>
      </c>
      <c r="F643">
        <v>137.2</v>
      </c>
      <c r="G643">
        <v>2.37</v>
      </c>
      <c r="H643">
        <v>134.752</v>
      </c>
      <c r="I643">
        <v>1.72740524781341</v>
      </c>
      <c r="J643">
        <v>98.2157434402333</v>
      </c>
      <c r="K643">
        <v>99.02705199642</v>
      </c>
      <c r="L643">
        <v>1.71059849294107</v>
      </c>
      <c r="M643">
        <v>0.0779999999999745</v>
      </c>
      <c r="N643">
        <v>0.0568513119533342</v>
      </c>
      <c r="O643">
        <v>134.83</v>
      </c>
      <c r="P643" t="s">
        <v>266</v>
      </c>
      <c r="R643">
        <v>0</v>
      </c>
      <c r="S643">
        <v>10921</v>
      </c>
      <c r="T643">
        <v>10935</v>
      </c>
      <c r="U643">
        <v>10926</v>
      </c>
      <c r="V643">
        <v>10923</v>
      </c>
      <c r="W643">
        <v>1</v>
      </c>
      <c r="X643">
        <v>1</v>
      </c>
      <c r="Y643" t="s">
        <v>920</v>
      </c>
      <c r="Z643" t="s">
        <v>86</v>
      </c>
      <c r="AA643" t="s">
        <v>892</v>
      </c>
    </row>
    <row r="644" spans="1:27">
      <c r="A644" t="s">
        <v>1</v>
      </c>
      <c r="B644">
        <v>2</v>
      </c>
      <c r="C644">
        <v>660</v>
      </c>
      <c r="D644" t="s">
        <v>265</v>
      </c>
      <c r="E644">
        <v>150.746</v>
      </c>
      <c r="F644">
        <v>146.5</v>
      </c>
      <c r="G644">
        <v>17.615</v>
      </c>
      <c r="H644">
        <v>128.779</v>
      </c>
      <c r="I644">
        <v>12.0238907849829</v>
      </c>
      <c r="J644">
        <v>87.9037542662116</v>
      </c>
      <c r="K644">
        <v>97.1833415148661</v>
      </c>
      <c r="L644">
        <v>11.6852188449445</v>
      </c>
      <c r="M644">
        <v>0.105999999999995</v>
      </c>
      <c r="N644">
        <v>0.072354948805457</v>
      </c>
      <c r="O644">
        <v>128.885</v>
      </c>
      <c r="P644" t="s">
        <v>266</v>
      </c>
      <c r="R644">
        <v>0</v>
      </c>
      <c r="S644">
        <v>10939</v>
      </c>
      <c r="T644">
        <v>10953</v>
      </c>
      <c r="U644">
        <v>10944</v>
      </c>
      <c r="V644">
        <v>10941</v>
      </c>
      <c r="W644">
        <v>1</v>
      </c>
      <c r="X644">
        <v>1</v>
      </c>
      <c r="Y644" t="s">
        <v>921</v>
      </c>
      <c r="Z644" t="s">
        <v>86</v>
      </c>
      <c r="AA644" t="s">
        <v>892</v>
      </c>
    </row>
    <row r="645" spans="1:27">
      <c r="A645" t="s">
        <v>1</v>
      </c>
      <c r="B645">
        <v>2</v>
      </c>
      <c r="C645">
        <v>661</v>
      </c>
      <c r="D645" t="s">
        <v>265</v>
      </c>
      <c r="E645">
        <v>164.3</v>
      </c>
      <c r="F645">
        <v>162.4</v>
      </c>
      <c r="G645">
        <v>10.035</v>
      </c>
      <c r="H645">
        <v>152.317</v>
      </c>
      <c r="I645">
        <v>6.17918719211823</v>
      </c>
      <c r="J645">
        <v>93.7912561576355</v>
      </c>
      <c r="K645">
        <v>98.8435788192331</v>
      </c>
      <c r="L645">
        <v>6.10772976262934</v>
      </c>
      <c r="M645">
        <v>0.0480000000000018</v>
      </c>
      <c r="N645">
        <v>0.0295566502463065</v>
      </c>
      <c r="O645">
        <v>152.365</v>
      </c>
      <c r="P645" t="s">
        <v>266</v>
      </c>
      <c r="R645">
        <v>0</v>
      </c>
      <c r="S645">
        <v>10955</v>
      </c>
      <c r="T645">
        <v>10969</v>
      </c>
      <c r="U645">
        <v>10960</v>
      </c>
      <c r="V645">
        <v>10957</v>
      </c>
      <c r="W645">
        <v>1</v>
      </c>
      <c r="X645">
        <v>1</v>
      </c>
      <c r="Y645" t="s">
        <v>922</v>
      </c>
      <c r="Z645" t="s">
        <v>86</v>
      </c>
      <c r="AA645" t="s">
        <v>892</v>
      </c>
    </row>
    <row r="646" spans="1:27">
      <c r="A646" t="s">
        <v>1</v>
      </c>
      <c r="B646">
        <v>2</v>
      </c>
      <c r="C646">
        <v>662</v>
      </c>
      <c r="D646" t="s">
        <v>265</v>
      </c>
      <c r="E646">
        <v>153.23</v>
      </c>
      <c r="F646">
        <v>152.2</v>
      </c>
      <c r="G646">
        <v>2.376</v>
      </c>
      <c r="H646">
        <v>149.74</v>
      </c>
      <c r="I646">
        <v>1.5611038107753</v>
      </c>
      <c r="J646">
        <v>98.3837056504599</v>
      </c>
      <c r="K646">
        <v>99.3278078705214</v>
      </c>
      <c r="L646">
        <v>1.55061019382627</v>
      </c>
      <c r="M646">
        <v>0.0839999999999748</v>
      </c>
      <c r="N646">
        <v>0.0551905387647666</v>
      </c>
      <c r="O646">
        <v>149.824</v>
      </c>
      <c r="P646" t="s">
        <v>266</v>
      </c>
      <c r="R646">
        <v>0</v>
      </c>
      <c r="S646">
        <v>10971</v>
      </c>
      <c r="T646">
        <v>10985</v>
      </c>
      <c r="U646">
        <v>10976</v>
      </c>
      <c r="V646">
        <v>10973</v>
      </c>
      <c r="W646">
        <v>1</v>
      </c>
      <c r="X646">
        <v>1</v>
      </c>
      <c r="Y646" t="s">
        <v>923</v>
      </c>
      <c r="Z646" t="s">
        <v>86</v>
      </c>
      <c r="AA646" t="s">
        <v>892</v>
      </c>
    </row>
    <row r="647" spans="1:27">
      <c r="A647" t="s">
        <v>1</v>
      </c>
      <c r="B647">
        <v>2</v>
      </c>
      <c r="C647">
        <v>663</v>
      </c>
      <c r="D647" t="s">
        <v>265</v>
      </c>
      <c r="E647">
        <v>144.501</v>
      </c>
      <c r="F647">
        <v>143.5</v>
      </c>
      <c r="G647">
        <v>2.503</v>
      </c>
      <c r="H647">
        <v>140.875</v>
      </c>
      <c r="I647">
        <v>1.74425087108014</v>
      </c>
      <c r="J647">
        <v>98.1707317073171</v>
      </c>
      <c r="K647">
        <v>99.3072712299569</v>
      </c>
      <c r="L647">
        <v>1.73216794347444</v>
      </c>
      <c r="M647">
        <v>0.122000000000014</v>
      </c>
      <c r="N647">
        <v>0.0850174216027973</v>
      </c>
      <c r="O647">
        <v>140.997</v>
      </c>
      <c r="P647" t="s">
        <v>266</v>
      </c>
      <c r="R647">
        <v>0</v>
      </c>
      <c r="S647">
        <v>10987</v>
      </c>
      <c r="T647">
        <v>11001</v>
      </c>
      <c r="U647">
        <v>10992</v>
      </c>
      <c r="V647">
        <v>10989</v>
      </c>
      <c r="W647">
        <v>1</v>
      </c>
      <c r="X647">
        <v>1</v>
      </c>
      <c r="Y647" t="s">
        <v>924</v>
      </c>
      <c r="Z647" t="s">
        <v>86</v>
      </c>
      <c r="AA647" t="s">
        <v>892</v>
      </c>
    </row>
    <row r="648" spans="1:27">
      <c r="A648" t="s">
        <v>1</v>
      </c>
      <c r="B648">
        <v>2</v>
      </c>
      <c r="C648">
        <v>664</v>
      </c>
      <c r="D648" t="s">
        <v>265</v>
      </c>
      <c r="E648">
        <v>144.601</v>
      </c>
      <c r="F648">
        <v>140.4</v>
      </c>
      <c r="G648">
        <v>51.906</v>
      </c>
      <c r="H648">
        <v>88.396</v>
      </c>
      <c r="I648">
        <v>36.9700854700855</v>
      </c>
      <c r="J648">
        <v>62.960113960114</v>
      </c>
      <c r="K648">
        <v>97.0947642132489</v>
      </c>
      <c r="L648">
        <v>35.8960173166161</v>
      </c>
      <c r="M648">
        <v>0.0980000000000132</v>
      </c>
      <c r="N648">
        <v>0.0698005698005792</v>
      </c>
      <c r="O648">
        <v>88.494</v>
      </c>
      <c r="P648" t="s">
        <v>266</v>
      </c>
      <c r="R648">
        <v>0</v>
      </c>
      <c r="S648">
        <v>11005</v>
      </c>
      <c r="T648">
        <v>11019</v>
      </c>
      <c r="U648">
        <v>11010</v>
      </c>
      <c r="V648">
        <v>11007</v>
      </c>
      <c r="W648">
        <v>1</v>
      </c>
      <c r="X648">
        <v>1</v>
      </c>
      <c r="Y648" t="s">
        <v>925</v>
      </c>
      <c r="Z648" t="s">
        <v>86</v>
      </c>
      <c r="AA648" t="s">
        <v>892</v>
      </c>
    </row>
    <row r="649" spans="1:27">
      <c r="A649" t="s">
        <v>1</v>
      </c>
      <c r="B649">
        <v>2</v>
      </c>
      <c r="C649">
        <v>665</v>
      </c>
      <c r="D649" t="s">
        <v>265</v>
      </c>
      <c r="E649">
        <v>150.807</v>
      </c>
      <c r="F649">
        <v>149.2</v>
      </c>
      <c r="G649">
        <v>16.151</v>
      </c>
      <c r="H649">
        <v>132.962</v>
      </c>
      <c r="I649">
        <v>10.8250670241287</v>
      </c>
      <c r="J649">
        <v>89.1166219839142</v>
      </c>
      <c r="K649">
        <v>98.9343995968357</v>
      </c>
      <c r="L649">
        <v>10.7097150662768</v>
      </c>
      <c r="M649">
        <v>0.0869999999999891</v>
      </c>
      <c r="N649">
        <v>0.0583109919570972</v>
      </c>
      <c r="O649">
        <v>133.049</v>
      </c>
      <c r="P649" t="s">
        <v>266</v>
      </c>
      <c r="R649">
        <v>0</v>
      </c>
      <c r="S649">
        <v>11021</v>
      </c>
      <c r="T649">
        <v>11035</v>
      </c>
      <c r="U649">
        <v>11026</v>
      </c>
      <c r="V649">
        <v>11023</v>
      </c>
      <c r="W649">
        <v>1</v>
      </c>
      <c r="X649">
        <v>1</v>
      </c>
      <c r="Y649" t="s">
        <v>926</v>
      </c>
      <c r="Z649" t="s">
        <v>86</v>
      </c>
      <c r="AA649" t="s">
        <v>892</v>
      </c>
    </row>
    <row r="650" spans="1:27">
      <c r="A650" t="s">
        <v>1</v>
      </c>
      <c r="B650">
        <v>2</v>
      </c>
      <c r="C650">
        <v>666</v>
      </c>
      <c r="D650" t="s">
        <v>265</v>
      </c>
      <c r="E650">
        <v>147.424</v>
      </c>
      <c r="F650">
        <v>146.5</v>
      </c>
      <c r="G650">
        <v>5.865</v>
      </c>
      <c r="H650">
        <v>140.583</v>
      </c>
      <c r="I650">
        <v>4.00341296928328</v>
      </c>
      <c r="J650">
        <v>95.9610921501706</v>
      </c>
      <c r="K650">
        <v>99.3732363794226</v>
      </c>
      <c r="L650">
        <v>3.97832103321033</v>
      </c>
      <c r="M650">
        <v>0.0519999999999925</v>
      </c>
      <c r="N650">
        <v>0.03549488054607</v>
      </c>
      <c r="O650">
        <v>140.635</v>
      </c>
      <c r="P650" t="s">
        <v>266</v>
      </c>
      <c r="R650">
        <v>0</v>
      </c>
      <c r="S650">
        <v>11037</v>
      </c>
      <c r="T650">
        <v>11051</v>
      </c>
      <c r="U650">
        <v>11042</v>
      </c>
      <c r="V650">
        <v>11039</v>
      </c>
      <c r="W650">
        <v>1</v>
      </c>
      <c r="X650">
        <v>1</v>
      </c>
      <c r="Y650" t="s">
        <v>927</v>
      </c>
      <c r="Z650" t="s">
        <v>86</v>
      </c>
      <c r="AA650" t="s">
        <v>892</v>
      </c>
    </row>
    <row r="651" spans="1:27">
      <c r="A651" t="s">
        <v>1</v>
      </c>
      <c r="B651">
        <v>2</v>
      </c>
      <c r="C651">
        <v>667</v>
      </c>
      <c r="D651" t="s">
        <v>265</v>
      </c>
      <c r="E651">
        <v>136.717</v>
      </c>
      <c r="F651">
        <v>135.7</v>
      </c>
      <c r="G651">
        <v>4.174</v>
      </c>
      <c r="H651">
        <v>131.401</v>
      </c>
      <c r="I651">
        <v>3.0759027266028</v>
      </c>
      <c r="J651">
        <v>96.8319823139278</v>
      </c>
      <c r="K651">
        <v>99.2561276212907</v>
      </c>
      <c r="L651">
        <v>3.05302193582364</v>
      </c>
      <c r="M651">
        <v>0.124999999999972</v>
      </c>
      <c r="N651">
        <v>0.0921149594693969</v>
      </c>
      <c r="O651">
        <v>131.526</v>
      </c>
      <c r="P651" t="s">
        <v>266</v>
      </c>
      <c r="R651">
        <v>0</v>
      </c>
      <c r="S651">
        <v>11053</v>
      </c>
      <c r="T651">
        <v>11067</v>
      </c>
      <c r="U651">
        <v>11058</v>
      </c>
      <c r="V651">
        <v>11055</v>
      </c>
      <c r="W651">
        <v>1</v>
      </c>
      <c r="X651">
        <v>1</v>
      </c>
      <c r="Y651" t="s">
        <v>928</v>
      </c>
      <c r="Z651" t="s">
        <v>86</v>
      </c>
      <c r="AA651" t="s">
        <v>892</v>
      </c>
    </row>
    <row r="652" spans="1:27">
      <c r="A652" t="s">
        <v>1</v>
      </c>
      <c r="B652">
        <v>2</v>
      </c>
      <c r="C652">
        <v>668</v>
      </c>
      <c r="D652" t="s">
        <v>265</v>
      </c>
      <c r="E652">
        <v>150.309</v>
      </c>
      <c r="F652">
        <v>147</v>
      </c>
      <c r="G652">
        <v>0.02</v>
      </c>
      <c r="H652">
        <v>146.881</v>
      </c>
      <c r="I652">
        <v>0.0136054421768707</v>
      </c>
      <c r="J652">
        <v>99.9190476190476</v>
      </c>
      <c r="K652">
        <v>97.7985350178632</v>
      </c>
      <c r="L652">
        <v>0.0133059231316821</v>
      </c>
      <c r="M652">
        <v>0.0989999999999895</v>
      </c>
      <c r="N652">
        <v>0.0673469387755031</v>
      </c>
      <c r="O652">
        <v>146.98</v>
      </c>
      <c r="P652" t="s">
        <v>266</v>
      </c>
      <c r="R652">
        <v>0</v>
      </c>
      <c r="S652">
        <v>11071</v>
      </c>
      <c r="T652">
        <v>11085</v>
      </c>
      <c r="U652">
        <v>11076</v>
      </c>
      <c r="V652">
        <v>11073</v>
      </c>
      <c r="W652">
        <v>1</v>
      </c>
      <c r="X652">
        <v>1</v>
      </c>
      <c r="Y652" t="s">
        <v>929</v>
      </c>
      <c r="Z652" t="s">
        <v>86</v>
      </c>
      <c r="AA652" t="s">
        <v>892</v>
      </c>
    </row>
    <row r="653" spans="1:27">
      <c r="A653" t="s">
        <v>1</v>
      </c>
      <c r="B653">
        <v>2</v>
      </c>
      <c r="C653">
        <v>669</v>
      </c>
      <c r="D653" t="s">
        <v>265</v>
      </c>
      <c r="E653">
        <v>129.797</v>
      </c>
      <c r="F653">
        <v>128.3</v>
      </c>
      <c r="G653">
        <v>16.302</v>
      </c>
      <c r="H653">
        <v>111.959</v>
      </c>
      <c r="I653">
        <v>12.7061574434918</v>
      </c>
      <c r="J653">
        <v>87.2634450506625</v>
      </c>
      <c r="K653">
        <v>98.8466605545583</v>
      </c>
      <c r="L653">
        <v>12.5596123176961</v>
      </c>
      <c r="M653">
        <v>0.0390000000000157</v>
      </c>
      <c r="N653">
        <v>0.0303975058456864</v>
      </c>
      <c r="O653">
        <v>111.998</v>
      </c>
      <c r="P653" t="s">
        <v>266</v>
      </c>
      <c r="R653">
        <v>0</v>
      </c>
      <c r="S653">
        <v>11087</v>
      </c>
      <c r="T653">
        <v>11101</v>
      </c>
      <c r="U653">
        <v>11092</v>
      </c>
      <c r="V653">
        <v>11089</v>
      </c>
      <c r="W653">
        <v>1</v>
      </c>
      <c r="X653">
        <v>1</v>
      </c>
      <c r="Y653" t="s">
        <v>930</v>
      </c>
      <c r="Z653" t="s">
        <v>86</v>
      </c>
      <c r="AA653" t="s">
        <v>892</v>
      </c>
    </row>
    <row r="654" spans="1:27">
      <c r="A654" t="s">
        <v>1</v>
      </c>
      <c r="B654">
        <v>2</v>
      </c>
      <c r="C654">
        <v>670</v>
      </c>
      <c r="D654" t="s">
        <v>265</v>
      </c>
      <c r="E654">
        <v>92.433</v>
      </c>
      <c r="F654">
        <v>91.3</v>
      </c>
      <c r="G654">
        <v>2.791</v>
      </c>
      <c r="H654">
        <v>88.393</v>
      </c>
      <c r="I654">
        <v>3.05695509309967</v>
      </c>
      <c r="J654">
        <v>96.815991237678</v>
      </c>
      <c r="K654">
        <v>98.7742472926336</v>
      </c>
      <c r="L654">
        <v>3.01948438328303</v>
      </c>
      <c r="M654">
        <v>0.116</v>
      </c>
      <c r="N654">
        <v>0.127053669222344</v>
      </c>
      <c r="O654">
        <v>88.509</v>
      </c>
      <c r="P654" t="s">
        <v>266</v>
      </c>
      <c r="R654">
        <v>0</v>
      </c>
      <c r="S654">
        <v>11103</v>
      </c>
      <c r="T654">
        <v>11117</v>
      </c>
      <c r="U654">
        <v>11108</v>
      </c>
      <c r="V654">
        <v>11105</v>
      </c>
      <c r="W654">
        <v>1</v>
      </c>
      <c r="X654">
        <v>1</v>
      </c>
      <c r="Y654" t="s">
        <v>931</v>
      </c>
      <c r="Z654" t="s">
        <v>86</v>
      </c>
      <c r="AA654" t="s">
        <v>892</v>
      </c>
    </row>
    <row r="655" spans="1:27">
      <c r="A655" t="s">
        <v>1</v>
      </c>
      <c r="B655">
        <v>2</v>
      </c>
      <c r="C655">
        <v>671</v>
      </c>
      <c r="D655" t="s">
        <v>265</v>
      </c>
      <c r="E655">
        <v>115.875</v>
      </c>
      <c r="F655">
        <v>114.8</v>
      </c>
      <c r="G655">
        <v>3.622</v>
      </c>
      <c r="H655">
        <v>111.179</v>
      </c>
      <c r="I655">
        <v>3.15505226480836</v>
      </c>
      <c r="J655">
        <v>96.845818815331</v>
      </c>
      <c r="K655">
        <v>99.0722761596548</v>
      </c>
      <c r="L655">
        <v>3.12578209277238</v>
      </c>
      <c r="M655">
        <v>-0.00100000000000477</v>
      </c>
      <c r="N655">
        <v>0.000871080139376982</v>
      </c>
      <c r="O655">
        <v>111.178</v>
      </c>
      <c r="P655" t="s">
        <v>266</v>
      </c>
      <c r="R655">
        <v>0</v>
      </c>
      <c r="S655">
        <v>11119</v>
      </c>
      <c r="T655">
        <v>11133</v>
      </c>
      <c r="U655">
        <v>11124</v>
      </c>
      <c r="V655">
        <v>11121</v>
      </c>
      <c r="W655">
        <v>1</v>
      </c>
      <c r="X655">
        <v>1</v>
      </c>
      <c r="Y655" t="s">
        <v>932</v>
      </c>
      <c r="Z655" t="s">
        <v>86</v>
      </c>
      <c r="AA655" t="s">
        <v>892</v>
      </c>
    </row>
    <row r="656" spans="1:27">
      <c r="A656" t="s">
        <v>1</v>
      </c>
      <c r="B656">
        <v>2</v>
      </c>
      <c r="C656">
        <v>672</v>
      </c>
      <c r="D656" t="s">
        <v>265</v>
      </c>
      <c r="E656">
        <v>160.969</v>
      </c>
      <c r="F656">
        <v>160.1</v>
      </c>
      <c r="G656">
        <v>0.518</v>
      </c>
      <c r="H656">
        <v>159.479</v>
      </c>
      <c r="I656">
        <v>0.323547782635853</v>
      </c>
      <c r="J656">
        <v>99.6121174266084</v>
      </c>
      <c r="K656">
        <v>99.4601444998727</v>
      </c>
      <c r="L656">
        <v>0.321801092135753</v>
      </c>
      <c r="M656">
        <v>0.10299999999998</v>
      </c>
      <c r="N656">
        <v>0.0643347907557653</v>
      </c>
      <c r="O656">
        <v>159.582</v>
      </c>
      <c r="P656" t="s">
        <v>266</v>
      </c>
      <c r="R656">
        <v>0</v>
      </c>
      <c r="S656">
        <v>11135</v>
      </c>
      <c r="T656">
        <v>11149</v>
      </c>
      <c r="U656">
        <v>11140</v>
      </c>
      <c r="V656">
        <v>11137</v>
      </c>
      <c r="W656">
        <v>1</v>
      </c>
      <c r="X656">
        <v>1</v>
      </c>
      <c r="Y656" t="s">
        <v>933</v>
      </c>
      <c r="Z656" t="s">
        <v>86</v>
      </c>
      <c r="AA656" t="s">
        <v>892</v>
      </c>
    </row>
    <row r="657" spans="1:27">
      <c r="A657" t="s">
        <v>1</v>
      </c>
      <c r="B657">
        <v>2</v>
      </c>
      <c r="C657">
        <v>673</v>
      </c>
      <c r="D657" t="s">
        <v>265</v>
      </c>
      <c r="E657">
        <v>239.314</v>
      </c>
      <c r="F657">
        <v>238.3</v>
      </c>
      <c r="G657">
        <v>0.019</v>
      </c>
      <c r="H657">
        <v>238.238</v>
      </c>
      <c r="I657">
        <v>0.00797314309693663</v>
      </c>
      <c r="J657">
        <v>99.9739823751574</v>
      </c>
      <c r="K657">
        <v>99.5762888924175</v>
      </c>
      <c r="L657">
        <v>0.00793936000401147</v>
      </c>
      <c r="M657">
        <v>0.0430000000000064</v>
      </c>
      <c r="N657">
        <v>0.0180444817457014</v>
      </c>
      <c r="O657">
        <v>238.281</v>
      </c>
      <c r="P657" t="s">
        <v>266</v>
      </c>
      <c r="R657">
        <v>0</v>
      </c>
      <c r="S657">
        <v>11151</v>
      </c>
      <c r="T657">
        <v>11166</v>
      </c>
      <c r="U657">
        <v>11157</v>
      </c>
      <c r="V657">
        <v>11153</v>
      </c>
      <c r="W657">
        <v>1</v>
      </c>
      <c r="X657">
        <v>1</v>
      </c>
      <c r="Y657" t="s">
        <v>934</v>
      </c>
      <c r="Z657" t="s">
        <v>86</v>
      </c>
      <c r="AA657" t="s">
        <v>892</v>
      </c>
    </row>
    <row r="658" spans="1:27">
      <c r="A658" t="s">
        <v>1</v>
      </c>
      <c r="B658">
        <v>2</v>
      </c>
      <c r="C658">
        <v>674</v>
      </c>
      <c r="D658" t="s">
        <v>265</v>
      </c>
      <c r="E658">
        <v>145.207</v>
      </c>
      <c r="F658">
        <v>142.5</v>
      </c>
      <c r="G658">
        <v>5.709</v>
      </c>
      <c r="H658">
        <v>136.753</v>
      </c>
      <c r="I658">
        <v>4.00631578947368</v>
      </c>
      <c r="J658">
        <v>95.9670175438596</v>
      </c>
      <c r="K658">
        <v>98.135764804727</v>
      </c>
      <c r="L658">
        <v>3.93162864049254</v>
      </c>
      <c r="M658">
        <v>0.0380000000000109</v>
      </c>
      <c r="N658">
        <v>0.0266666666666743</v>
      </c>
      <c r="O658">
        <v>136.791</v>
      </c>
      <c r="P658" t="s">
        <v>266</v>
      </c>
      <c r="R658">
        <v>0</v>
      </c>
      <c r="S658">
        <v>11170</v>
      </c>
      <c r="T658">
        <v>11184</v>
      </c>
      <c r="U658">
        <v>11175</v>
      </c>
      <c r="V658">
        <v>11172</v>
      </c>
      <c r="W658">
        <v>1</v>
      </c>
      <c r="X658">
        <v>1</v>
      </c>
      <c r="Y658" t="s">
        <v>935</v>
      </c>
      <c r="Z658" t="s">
        <v>86</v>
      </c>
      <c r="AA658" t="s">
        <v>892</v>
      </c>
    </row>
    <row r="659" spans="1:27">
      <c r="A659" t="s">
        <v>1</v>
      </c>
      <c r="B659">
        <v>2</v>
      </c>
      <c r="C659">
        <v>676</v>
      </c>
      <c r="D659" t="s">
        <v>265</v>
      </c>
      <c r="E659">
        <v>21.023</v>
      </c>
      <c r="F659">
        <v>18.4</v>
      </c>
      <c r="G659">
        <v>1.931</v>
      </c>
      <c r="H659">
        <v>16.351</v>
      </c>
      <c r="I659">
        <v>10.4945652173913</v>
      </c>
      <c r="J659">
        <v>88.8641304347826</v>
      </c>
      <c r="K659">
        <v>87.5231888883604</v>
      </c>
      <c r="L659">
        <v>9.18517813822956</v>
      </c>
      <c r="M659">
        <v>0.117999999999999</v>
      </c>
      <c r="N659">
        <v>0.641304347826079</v>
      </c>
      <c r="O659">
        <v>16.469</v>
      </c>
      <c r="P659" t="s">
        <v>266</v>
      </c>
      <c r="R659">
        <v>0</v>
      </c>
      <c r="S659">
        <v>11209</v>
      </c>
      <c r="T659">
        <v>11223</v>
      </c>
      <c r="U659">
        <v>11214</v>
      </c>
      <c r="V659">
        <v>11211</v>
      </c>
      <c r="W659">
        <v>1</v>
      </c>
      <c r="X659">
        <v>1</v>
      </c>
      <c r="Y659" t="s">
        <v>936</v>
      </c>
      <c r="Z659" t="s">
        <v>86</v>
      </c>
      <c r="AA659" t="s">
        <v>937</v>
      </c>
    </row>
    <row r="660" spans="1:27">
      <c r="A660" t="s">
        <v>1</v>
      </c>
      <c r="B660">
        <v>2</v>
      </c>
      <c r="C660">
        <v>677</v>
      </c>
      <c r="D660" t="s">
        <v>265</v>
      </c>
      <c r="E660">
        <v>83.521</v>
      </c>
      <c r="F660">
        <v>83</v>
      </c>
      <c r="G660">
        <v>0.045</v>
      </c>
      <c r="H660">
        <v>82.925</v>
      </c>
      <c r="I660">
        <v>0.0542168674698795</v>
      </c>
      <c r="J660">
        <v>99.9096385542169</v>
      </c>
      <c r="K660">
        <v>99.3762047868201</v>
      </c>
      <c r="L660">
        <v>0.0538786652458663</v>
      </c>
      <c r="M660">
        <v>0.0300000000000011</v>
      </c>
      <c r="N660">
        <v>0.0361445783132544</v>
      </c>
      <c r="O660">
        <v>82.955</v>
      </c>
      <c r="P660" t="s">
        <v>266</v>
      </c>
      <c r="R660">
        <v>0</v>
      </c>
      <c r="S660">
        <v>11225</v>
      </c>
      <c r="T660">
        <v>11239</v>
      </c>
      <c r="U660">
        <v>11230</v>
      </c>
      <c r="V660">
        <v>11227</v>
      </c>
      <c r="W660">
        <v>1</v>
      </c>
      <c r="X660">
        <v>1</v>
      </c>
      <c r="Y660" t="s">
        <v>938</v>
      </c>
      <c r="Z660" t="s">
        <v>86</v>
      </c>
      <c r="AA660" t="s">
        <v>937</v>
      </c>
    </row>
    <row r="661" spans="1:27">
      <c r="A661" t="s">
        <v>1</v>
      </c>
      <c r="B661">
        <v>2</v>
      </c>
      <c r="C661">
        <v>678</v>
      </c>
      <c r="D661" t="s">
        <v>265</v>
      </c>
      <c r="E661">
        <v>125.202</v>
      </c>
      <c r="F661">
        <v>124.6</v>
      </c>
      <c r="G661">
        <v>0.044</v>
      </c>
      <c r="H661">
        <v>124.494</v>
      </c>
      <c r="I661">
        <v>0.0353130016051364</v>
      </c>
      <c r="J661">
        <v>99.9149277688604</v>
      </c>
      <c r="K661">
        <v>99.5191770099519</v>
      </c>
      <c r="L661">
        <v>0.0351432085749429</v>
      </c>
      <c r="M661">
        <v>0.0619999999999976</v>
      </c>
      <c r="N661">
        <v>0.0497592295345085</v>
      </c>
      <c r="O661">
        <v>124.556</v>
      </c>
      <c r="P661" t="s">
        <v>266</v>
      </c>
      <c r="R661">
        <v>0</v>
      </c>
      <c r="S661">
        <v>11241</v>
      </c>
      <c r="T661">
        <v>11255</v>
      </c>
      <c r="U661">
        <v>11246</v>
      </c>
      <c r="V661">
        <v>11243</v>
      </c>
      <c r="W661">
        <v>1</v>
      </c>
      <c r="X661">
        <v>1</v>
      </c>
      <c r="Y661" t="s">
        <v>939</v>
      </c>
      <c r="Z661" t="s">
        <v>86</v>
      </c>
      <c r="AA661" t="s">
        <v>937</v>
      </c>
    </row>
    <row r="662" spans="1:27">
      <c r="A662" t="s">
        <v>1</v>
      </c>
      <c r="B662">
        <v>2</v>
      </c>
      <c r="C662">
        <v>679</v>
      </c>
      <c r="D662" t="s">
        <v>265</v>
      </c>
      <c r="E662">
        <v>173.628</v>
      </c>
      <c r="F662">
        <v>172.6</v>
      </c>
      <c r="G662">
        <v>2.796</v>
      </c>
      <c r="H662">
        <v>169.77</v>
      </c>
      <c r="I662">
        <v>1.61993047508691</v>
      </c>
      <c r="J662">
        <v>98.3603707995365</v>
      </c>
      <c r="K662">
        <v>99.4079295966089</v>
      </c>
      <c r="L662">
        <v>1.6103393461884</v>
      </c>
      <c r="M662">
        <v>0.0339999999999918</v>
      </c>
      <c r="N662">
        <v>0.0196987253765885</v>
      </c>
      <c r="O662">
        <v>169.804</v>
      </c>
      <c r="P662" t="s">
        <v>266</v>
      </c>
      <c r="R662">
        <v>0</v>
      </c>
      <c r="S662">
        <v>11257</v>
      </c>
      <c r="T662">
        <v>11271</v>
      </c>
      <c r="U662">
        <v>11262</v>
      </c>
      <c r="V662">
        <v>11259</v>
      </c>
      <c r="W662">
        <v>1</v>
      </c>
      <c r="X662">
        <v>1</v>
      </c>
      <c r="Y662" t="s">
        <v>940</v>
      </c>
      <c r="Z662" t="s">
        <v>86</v>
      </c>
      <c r="AA662" t="s">
        <v>937</v>
      </c>
    </row>
    <row r="663" spans="1:27">
      <c r="A663" t="s">
        <v>1</v>
      </c>
      <c r="B663">
        <v>2</v>
      </c>
      <c r="C663">
        <v>680</v>
      </c>
      <c r="D663" t="s">
        <v>265</v>
      </c>
      <c r="E663">
        <v>141.046</v>
      </c>
      <c r="F663">
        <v>137.2</v>
      </c>
      <c r="G663">
        <v>7.175</v>
      </c>
      <c r="H663">
        <v>130.022</v>
      </c>
      <c r="I663">
        <v>5.22959183673469</v>
      </c>
      <c r="J663">
        <v>94.768221574344</v>
      </c>
      <c r="K663">
        <v>97.2732300100676</v>
      </c>
      <c r="L663">
        <v>5.08699289593466</v>
      </c>
      <c r="M663">
        <v>0.0029999999999859</v>
      </c>
      <c r="N663">
        <v>0.00218658892127252</v>
      </c>
      <c r="O663">
        <v>130.025</v>
      </c>
      <c r="P663" t="s">
        <v>266</v>
      </c>
      <c r="R663">
        <v>0</v>
      </c>
      <c r="S663">
        <v>11273</v>
      </c>
      <c r="T663">
        <v>11287</v>
      </c>
      <c r="U663">
        <v>11278</v>
      </c>
      <c r="V663">
        <v>11275</v>
      </c>
      <c r="W663">
        <v>1</v>
      </c>
      <c r="X663">
        <v>1</v>
      </c>
      <c r="Y663" t="s">
        <v>941</v>
      </c>
      <c r="Z663" t="s">
        <v>86</v>
      </c>
      <c r="AA663" t="s">
        <v>937</v>
      </c>
    </row>
    <row r="664" spans="1:27">
      <c r="A664" t="s">
        <v>1</v>
      </c>
      <c r="B664">
        <v>2</v>
      </c>
      <c r="C664">
        <v>681</v>
      </c>
      <c r="D664" t="s">
        <v>265</v>
      </c>
      <c r="E664">
        <v>118.919</v>
      </c>
      <c r="F664">
        <v>116.1</v>
      </c>
      <c r="G664">
        <v>0.438</v>
      </c>
      <c r="H664">
        <v>115.572</v>
      </c>
      <c r="I664">
        <v>0.377260981912145</v>
      </c>
      <c r="J664">
        <v>99.5452196382429</v>
      </c>
      <c r="K664">
        <v>97.6294788889917</v>
      </c>
      <c r="L664">
        <v>0.36831793069232</v>
      </c>
      <c r="M664">
        <v>0.0899999999999892</v>
      </c>
      <c r="N664">
        <v>0.0775193798449519</v>
      </c>
      <c r="O664">
        <v>115.662</v>
      </c>
      <c r="P664" t="s">
        <v>266</v>
      </c>
      <c r="R664">
        <v>0</v>
      </c>
      <c r="S664">
        <v>11291</v>
      </c>
      <c r="T664">
        <v>11305</v>
      </c>
      <c r="U664">
        <v>11296</v>
      </c>
      <c r="V664">
        <v>11293</v>
      </c>
      <c r="W664">
        <v>1</v>
      </c>
      <c r="X664">
        <v>1</v>
      </c>
      <c r="Y664" t="s">
        <v>942</v>
      </c>
      <c r="Z664" t="s">
        <v>86</v>
      </c>
      <c r="AA664" t="s">
        <v>937</v>
      </c>
    </row>
    <row r="665" spans="1:27">
      <c r="A665" t="s">
        <v>1</v>
      </c>
      <c r="B665">
        <v>2</v>
      </c>
      <c r="C665">
        <v>682</v>
      </c>
      <c r="D665" t="s">
        <v>265</v>
      </c>
      <c r="E665">
        <v>135.656</v>
      </c>
      <c r="F665">
        <v>133.1</v>
      </c>
      <c r="G665">
        <v>7.736</v>
      </c>
      <c r="H665">
        <v>125.291</v>
      </c>
      <c r="I665">
        <v>5.81217129977461</v>
      </c>
      <c r="J665">
        <v>94.1329827197596</v>
      </c>
      <c r="K665">
        <v>98.1158223742407</v>
      </c>
      <c r="L665">
        <v>5.70265966857345</v>
      </c>
      <c r="M665">
        <v>0.0730000000000075</v>
      </c>
      <c r="N665">
        <v>0.0548459804658208</v>
      </c>
      <c r="O665">
        <v>125.364</v>
      </c>
      <c r="P665" t="s">
        <v>266</v>
      </c>
      <c r="R665">
        <v>0</v>
      </c>
      <c r="S665">
        <v>11307</v>
      </c>
      <c r="T665">
        <v>11321</v>
      </c>
      <c r="U665">
        <v>11312</v>
      </c>
      <c r="V665">
        <v>11309</v>
      </c>
      <c r="W665">
        <v>1</v>
      </c>
      <c r="X665">
        <v>1</v>
      </c>
      <c r="Y665" t="s">
        <v>943</v>
      </c>
      <c r="Z665" t="s">
        <v>86</v>
      </c>
      <c r="AA665" t="s">
        <v>937</v>
      </c>
    </row>
    <row r="666" spans="1:27">
      <c r="A666" t="s">
        <v>1</v>
      </c>
      <c r="B666">
        <v>2</v>
      </c>
      <c r="C666">
        <v>683</v>
      </c>
      <c r="D666" t="s">
        <v>265</v>
      </c>
      <c r="E666">
        <v>85.94</v>
      </c>
      <c r="F666">
        <v>84.5</v>
      </c>
      <c r="G666">
        <v>4.004</v>
      </c>
      <c r="H666">
        <v>80.464</v>
      </c>
      <c r="I666">
        <v>4.73846153846154</v>
      </c>
      <c r="J666">
        <v>95.2236686390532</v>
      </c>
      <c r="K666">
        <v>98.3244123807307</v>
      </c>
      <c r="L666">
        <v>4.65906446357924</v>
      </c>
      <c r="M666">
        <v>0.0319999999999965</v>
      </c>
      <c r="N666">
        <v>0.0378698224852029</v>
      </c>
      <c r="O666">
        <v>80.496</v>
      </c>
      <c r="P666" t="s">
        <v>266</v>
      </c>
      <c r="R666">
        <v>0</v>
      </c>
      <c r="S666">
        <v>11323</v>
      </c>
      <c r="T666">
        <v>11337</v>
      </c>
      <c r="U666">
        <v>11328</v>
      </c>
      <c r="V666">
        <v>11325</v>
      </c>
      <c r="W666">
        <v>1</v>
      </c>
      <c r="X666">
        <v>1</v>
      </c>
      <c r="Y666" t="s">
        <v>944</v>
      </c>
      <c r="Z666" t="s">
        <v>86</v>
      </c>
      <c r="AA666" t="s">
        <v>937</v>
      </c>
    </row>
    <row r="667" spans="1:27">
      <c r="A667" t="s">
        <v>1</v>
      </c>
      <c r="B667">
        <v>2</v>
      </c>
      <c r="C667">
        <v>684</v>
      </c>
      <c r="D667" t="s">
        <v>265</v>
      </c>
      <c r="E667">
        <v>124.474</v>
      </c>
      <c r="F667">
        <v>121.7</v>
      </c>
      <c r="G667">
        <v>3.818</v>
      </c>
      <c r="H667">
        <v>117.834</v>
      </c>
      <c r="I667">
        <v>3.13722267871816</v>
      </c>
      <c r="J667">
        <v>96.8233360723089</v>
      </c>
      <c r="K667">
        <v>97.7714221443836</v>
      </c>
      <c r="L667">
        <v>3.06730722881887</v>
      </c>
      <c r="M667">
        <v>0.0480000000000018</v>
      </c>
      <c r="N667">
        <v>0.0394412489728856</v>
      </c>
      <c r="O667">
        <v>117.882</v>
      </c>
      <c r="P667" t="s">
        <v>266</v>
      </c>
      <c r="R667">
        <v>0</v>
      </c>
      <c r="S667">
        <v>11339</v>
      </c>
      <c r="T667">
        <v>11353</v>
      </c>
      <c r="U667">
        <v>11344</v>
      </c>
      <c r="V667">
        <v>11341</v>
      </c>
      <c r="W667">
        <v>1</v>
      </c>
      <c r="X667">
        <v>1</v>
      </c>
      <c r="Y667" t="s">
        <v>945</v>
      </c>
      <c r="Z667" t="s">
        <v>86</v>
      </c>
      <c r="AA667" t="s">
        <v>937</v>
      </c>
    </row>
    <row r="668" spans="1:27">
      <c r="A668" t="s">
        <v>1</v>
      </c>
      <c r="B668">
        <v>2</v>
      </c>
      <c r="C668">
        <v>685</v>
      </c>
      <c r="D668" t="s">
        <v>265</v>
      </c>
      <c r="E668">
        <v>128.089</v>
      </c>
      <c r="F668">
        <v>127.4</v>
      </c>
      <c r="G668">
        <v>2.423</v>
      </c>
      <c r="H668">
        <v>124.889</v>
      </c>
      <c r="I668">
        <v>1.90188383045526</v>
      </c>
      <c r="J668">
        <v>98.0290423861852</v>
      </c>
      <c r="K668">
        <v>99.4620927636253</v>
      </c>
      <c r="L668">
        <v>1.8916534597038</v>
      </c>
      <c r="M668">
        <v>0.0880000000000081</v>
      </c>
      <c r="N668">
        <v>0.069073783359504</v>
      </c>
      <c r="O668">
        <v>124.977</v>
      </c>
      <c r="P668" t="s">
        <v>266</v>
      </c>
      <c r="R668">
        <v>0</v>
      </c>
      <c r="S668">
        <v>11355</v>
      </c>
      <c r="T668">
        <v>11369</v>
      </c>
      <c r="U668">
        <v>11360</v>
      </c>
      <c r="V668">
        <v>11357</v>
      </c>
      <c r="W668">
        <v>1</v>
      </c>
      <c r="X668">
        <v>1</v>
      </c>
      <c r="Y668" t="s">
        <v>946</v>
      </c>
      <c r="Z668" t="s">
        <v>86</v>
      </c>
      <c r="AA668" t="s">
        <v>937</v>
      </c>
    </row>
    <row r="669" spans="1:27">
      <c r="A669" t="s">
        <v>1</v>
      </c>
      <c r="B669">
        <v>2</v>
      </c>
      <c r="C669">
        <v>686</v>
      </c>
      <c r="D669" t="s">
        <v>265</v>
      </c>
      <c r="E669">
        <v>124.727</v>
      </c>
      <c r="F669">
        <v>121.6</v>
      </c>
      <c r="G669">
        <v>0.481</v>
      </c>
      <c r="H669">
        <v>121.097</v>
      </c>
      <c r="I669">
        <v>0.395559210526316</v>
      </c>
      <c r="J669">
        <v>99.5863486842105</v>
      </c>
      <c r="K669">
        <v>97.4929245472111</v>
      </c>
      <c r="L669">
        <v>0.385642242657965</v>
      </c>
      <c r="M669">
        <v>0.0220000000000056</v>
      </c>
      <c r="N669">
        <v>0.0180921052631625</v>
      </c>
      <c r="O669">
        <v>121.119</v>
      </c>
      <c r="P669" t="s">
        <v>266</v>
      </c>
      <c r="R669">
        <v>0</v>
      </c>
      <c r="S669">
        <v>11373</v>
      </c>
      <c r="T669">
        <v>11387</v>
      </c>
      <c r="U669">
        <v>11378</v>
      </c>
      <c r="V669">
        <v>11375</v>
      </c>
      <c r="W669">
        <v>1</v>
      </c>
      <c r="X669">
        <v>1</v>
      </c>
      <c r="Y669" t="s">
        <v>947</v>
      </c>
      <c r="Z669" t="s">
        <v>86</v>
      </c>
      <c r="AA669" t="s">
        <v>937</v>
      </c>
    </row>
    <row r="670" spans="1:27">
      <c r="A670" t="s">
        <v>1</v>
      </c>
      <c r="B670">
        <v>2</v>
      </c>
      <c r="C670">
        <v>687</v>
      </c>
      <c r="D670" t="s">
        <v>265</v>
      </c>
      <c r="E670">
        <v>118.551</v>
      </c>
      <c r="F670">
        <v>117.3</v>
      </c>
      <c r="G670">
        <v>7.393</v>
      </c>
      <c r="H670">
        <v>109.877</v>
      </c>
      <c r="I670">
        <v>6.30264279624893</v>
      </c>
      <c r="J670">
        <v>93.6717817561807</v>
      </c>
      <c r="K670">
        <v>98.9447579522737</v>
      </c>
      <c r="L670">
        <v>6.23613465934492</v>
      </c>
      <c r="M670">
        <v>0.0300000000000011</v>
      </c>
      <c r="N670">
        <v>0.0255754475703334</v>
      </c>
      <c r="O670">
        <v>109.907</v>
      </c>
      <c r="P670" t="s">
        <v>266</v>
      </c>
      <c r="R670">
        <v>0</v>
      </c>
      <c r="S670">
        <v>11389</v>
      </c>
      <c r="T670">
        <v>11403</v>
      </c>
      <c r="U670">
        <v>11394</v>
      </c>
      <c r="V670">
        <v>11391</v>
      </c>
      <c r="W670">
        <v>1</v>
      </c>
      <c r="X670">
        <v>1</v>
      </c>
      <c r="Y670" t="s">
        <v>948</v>
      </c>
      <c r="Z670" t="s">
        <v>86</v>
      </c>
      <c r="AA670" t="s">
        <v>937</v>
      </c>
    </row>
    <row r="671" spans="1:27">
      <c r="A671" t="s">
        <v>1</v>
      </c>
      <c r="B671">
        <v>2</v>
      </c>
      <c r="C671">
        <v>688</v>
      </c>
      <c r="D671" t="s">
        <v>265</v>
      </c>
      <c r="E671">
        <v>125.881</v>
      </c>
      <c r="F671">
        <v>123.5</v>
      </c>
      <c r="G671">
        <v>0.885</v>
      </c>
      <c r="H671">
        <v>122.507</v>
      </c>
      <c r="I671">
        <v>0.716599190283401</v>
      </c>
      <c r="J671">
        <v>99.1959514170041</v>
      </c>
      <c r="K671">
        <v>98.1085310729975</v>
      </c>
      <c r="L671">
        <v>0.703044939268039</v>
      </c>
      <c r="M671">
        <v>0.10799999999999</v>
      </c>
      <c r="N671">
        <v>0.0874493927125424</v>
      </c>
      <c r="O671">
        <v>122.615</v>
      </c>
      <c r="P671" t="s">
        <v>266</v>
      </c>
      <c r="R671">
        <v>0</v>
      </c>
      <c r="S671">
        <v>11405</v>
      </c>
      <c r="T671">
        <v>11419</v>
      </c>
      <c r="U671">
        <v>11410</v>
      </c>
      <c r="V671">
        <v>11407</v>
      </c>
      <c r="W671">
        <v>1</v>
      </c>
      <c r="X671">
        <v>1</v>
      </c>
      <c r="Y671" t="s">
        <v>949</v>
      </c>
      <c r="Z671" t="s">
        <v>86</v>
      </c>
      <c r="AA671" t="s">
        <v>937</v>
      </c>
    </row>
    <row r="672" spans="1:27">
      <c r="A672" t="s">
        <v>1</v>
      </c>
      <c r="B672">
        <v>2</v>
      </c>
      <c r="C672">
        <v>689</v>
      </c>
      <c r="D672" t="s">
        <v>265</v>
      </c>
      <c r="E672">
        <v>93.464</v>
      </c>
      <c r="F672">
        <v>92.7</v>
      </c>
      <c r="G672">
        <v>2.322</v>
      </c>
      <c r="H672">
        <v>90.313</v>
      </c>
      <c r="I672">
        <v>2.50485436893204</v>
      </c>
      <c r="J672">
        <v>97.4250269687163</v>
      </c>
      <c r="K672">
        <v>99.1825729692716</v>
      </c>
      <c r="L672">
        <v>2.48437901224001</v>
      </c>
      <c r="M672">
        <v>0.0649999999999977</v>
      </c>
      <c r="N672">
        <v>0.0701186623516696</v>
      </c>
      <c r="O672">
        <v>90.378</v>
      </c>
      <c r="P672" t="s">
        <v>266</v>
      </c>
      <c r="R672">
        <v>0</v>
      </c>
      <c r="S672">
        <v>11421</v>
      </c>
      <c r="T672">
        <v>11435</v>
      </c>
      <c r="U672">
        <v>11426</v>
      </c>
      <c r="V672">
        <v>11423</v>
      </c>
      <c r="W672">
        <v>1</v>
      </c>
      <c r="X672">
        <v>1</v>
      </c>
      <c r="Y672" t="s">
        <v>950</v>
      </c>
      <c r="Z672" t="s">
        <v>86</v>
      </c>
      <c r="AA672" t="s">
        <v>937</v>
      </c>
    </row>
    <row r="673" spans="1:27">
      <c r="A673" t="s">
        <v>1</v>
      </c>
      <c r="B673">
        <v>2</v>
      </c>
      <c r="C673">
        <v>690</v>
      </c>
      <c r="D673" t="s">
        <v>265</v>
      </c>
      <c r="E673">
        <v>173.787</v>
      </c>
      <c r="F673">
        <v>172.8</v>
      </c>
      <c r="G673">
        <v>9.593</v>
      </c>
      <c r="H673">
        <v>163.161</v>
      </c>
      <c r="I673">
        <v>5.55150462962963</v>
      </c>
      <c r="J673">
        <v>94.421875</v>
      </c>
      <c r="K673">
        <v>99.4320633879404</v>
      </c>
      <c r="L673">
        <v>5.51997560231778</v>
      </c>
      <c r="M673">
        <v>0.0460000000000207</v>
      </c>
      <c r="N673">
        <v>0.0266203703703823</v>
      </c>
      <c r="O673">
        <v>163.207</v>
      </c>
      <c r="P673" t="s">
        <v>266</v>
      </c>
      <c r="R673">
        <v>0</v>
      </c>
      <c r="S673">
        <v>11437</v>
      </c>
      <c r="T673">
        <v>11451</v>
      </c>
      <c r="U673">
        <v>11442</v>
      </c>
      <c r="V673">
        <v>11439</v>
      </c>
      <c r="W673">
        <v>1</v>
      </c>
      <c r="X673">
        <v>1</v>
      </c>
      <c r="Y673" t="s">
        <v>951</v>
      </c>
      <c r="Z673" t="s">
        <v>86</v>
      </c>
      <c r="AA673" t="s">
        <v>937</v>
      </c>
    </row>
    <row r="674" spans="1:27">
      <c r="A674" t="s">
        <v>1</v>
      </c>
      <c r="B674">
        <v>2</v>
      </c>
      <c r="C674">
        <v>691</v>
      </c>
      <c r="D674" t="s">
        <v>265</v>
      </c>
      <c r="E674">
        <v>135.938</v>
      </c>
      <c r="F674">
        <v>133.8</v>
      </c>
      <c r="G674">
        <v>2.855</v>
      </c>
      <c r="H674">
        <v>130.862</v>
      </c>
      <c r="I674">
        <v>2.13378176382661</v>
      </c>
      <c r="J674">
        <v>97.8041853512705</v>
      </c>
      <c r="K674">
        <v>98.4272241757272</v>
      </c>
      <c r="L674">
        <v>2.1002221601024</v>
      </c>
      <c r="M674">
        <v>0.0830000000000268</v>
      </c>
      <c r="N674">
        <v>0.0620328849028601</v>
      </c>
      <c r="O674">
        <v>130.945</v>
      </c>
      <c r="P674" t="s">
        <v>266</v>
      </c>
      <c r="R674">
        <v>0</v>
      </c>
      <c r="S674">
        <v>11455</v>
      </c>
      <c r="T674">
        <v>11469</v>
      </c>
      <c r="U674">
        <v>11460</v>
      </c>
      <c r="V674">
        <v>11457</v>
      </c>
      <c r="W674">
        <v>1</v>
      </c>
      <c r="X674">
        <v>1</v>
      </c>
      <c r="Y674" t="s">
        <v>952</v>
      </c>
      <c r="Z674" t="s">
        <v>86</v>
      </c>
      <c r="AA674" t="s">
        <v>937</v>
      </c>
    </row>
    <row r="675" spans="1:27">
      <c r="A675" t="s">
        <v>1</v>
      </c>
      <c r="B675">
        <v>2</v>
      </c>
      <c r="C675">
        <v>692</v>
      </c>
      <c r="D675" t="s">
        <v>265</v>
      </c>
      <c r="E675">
        <v>75.054</v>
      </c>
      <c r="F675">
        <v>72.1</v>
      </c>
      <c r="G675">
        <v>0.02</v>
      </c>
      <c r="H675">
        <v>72.003</v>
      </c>
      <c r="I675">
        <v>0.0277392510402219</v>
      </c>
      <c r="J675">
        <v>99.8654646324549</v>
      </c>
      <c r="K675">
        <v>96.0641671329976</v>
      </c>
      <c r="L675">
        <v>0.0266474804807205</v>
      </c>
      <c r="M675">
        <v>0.0769999999999982</v>
      </c>
      <c r="N675">
        <v>0.106796116504852</v>
      </c>
      <c r="O675">
        <v>72.08</v>
      </c>
      <c r="P675" t="s">
        <v>266</v>
      </c>
      <c r="R675">
        <v>0</v>
      </c>
      <c r="S675">
        <v>11471</v>
      </c>
      <c r="T675">
        <v>11485</v>
      </c>
      <c r="U675">
        <v>11476</v>
      </c>
      <c r="V675">
        <v>11473</v>
      </c>
      <c r="W675">
        <v>1</v>
      </c>
      <c r="X675">
        <v>1</v>
      </c>
      <c r="Y675" t="s">
        <v>953</v>
      </c>
      <c r="Z675" t="s">
        <v>86</v>
      </c>
      <c r="AA675" t="s">
        <v>937</v>
      </c>
    </row>
    <row r="676" spans="1:27">
      <c r="A676" t="s">
        <v>1</v>
      </c>
      <c r="B676">
        <v>2</v>
      </c>
      <c r="C676">
        <v>693</v>
      </c>
      <c r="D676" t="s">
        <v>265</v>
      </c>
      <c r="E676">
        <v>124.278</v>
      </c>
      <c r="F676">
        <v>122.3</v>
      </c>
      <c r="G676">
        <v>5.416</v>
      </c>
      <c r="H676">
        <v>116.874</v>
      </c>
      <c r="I676">
        <v>4.42845461978741</v>
      </c>
      <c r="J676">
        <v>95.5633687653311</v>
      </c>
      <c r="K676">
        <v>98.4084069585928</v>
      </c>
      <c r="L676">
        <v>4.357971644217</v>
      </c>
      <c r="M676">
        <v>0.0100000000000051</v>
      </c>
      <c r="N676">
        <v>0.00817661488144327</v>
      </c>
      <c r="O676">
        <v>116.884</v>
      </c>
      <c r="P676" t="s">
        <v>266</v>
      </c>
      <c r="R676">
        <v>0</v>
      </c>
      <c r="S676">
        <v>11487</v>
      </c>
      <c r="T676">
        <v>11501</v>
      </c>
      <c r="U676">
        <v>11492</v>
      </c>
      <c r="V676">
        <v>11489</v>
      </c>
      <c r="W676">
        <v>1</v>
      </c>
      <c r="X676">
        <v>1</v>
      </c>
      <c r="Y676" t="s">
        <v>954</v>
      </c>
      <c r="Z676" t="s">
        <v>86</v>
      </c>
      <c r="AA676" t="s">
        <v>937</v>
      </c>
    </row>
    <row r="677" spans="1:27">
      <c r="A677" t="s">
        <v>1</v>
      </c>
      <c r="B677">
        <v>2</v>
      </c>
      <c r="C677">
        <v>694</v>
      </c>
      <c r="D677" t="s">
        <v>265</v>
      </c>
      <c r="E677">
        <v>74.735</v>
      </c>
      <c r="F677">
        <v>73.4</v>
      </c>
      <c r="G677">
        <v>0.071</v>
      </c>
      <c r="H677">
        <v>73.224</v>
      </c>
      <c r="I677">
        <v>0.0967302452316076</v>
      </c>
      <c r="J677">
        <v>99.7602179836512</v>
      </c>
      <c r="K677">
        <v>98.2136883655583</v>
      </c>
      <c r="L677">
        <v>0.0950023416070114</v>
      </c>
      <c r="M677">
        <v>0.105000000000004</v>
      </c>
      <c r="N677">
        <v>0.143051771117172</v>
      </c>
      <c r="O677">
        <v>73.329</v>
      </c>
      <c r="P677" t="s">
        <v>266</v>
      </c>
      <c r="R677">
        <v>0</v>
      </c>
      <c r="S677">
        <v>11503</v>
      </c>
      <c r="T677">
        <v>11517</v>
      </c>
      <c r="U677">
        <v>11508</v>
      </c>
      <c r="V677">
        <v>11505</v>
      </c>
      <c r="W677">
        <v>1</v>
      </c>
      <c r="X677">
        <v>1</v>
      </c>
      <c r="Y677" t="s">
        <v>955</v>
      </c>
      <c r="Z677" t="s">
        <v>86</v>
      </c>
      <c r="AA677" t="s">
        <v>937</v>
      </c>
    </row>
    <row r="678" spans="1:27">
      <c r="A678" t="s">
        <v>1</v>
      </c>
      <c r="B678">
        <v>2</v>
      </c>
      <c r="C678">
        <v>695</v>
      </c>
      <c r="D678" t="s">
        <v>265</v>
      </c>
      <c r="E678">
        <v>148.419</v>
      </c>
      <c r="F678">
        <v>147.3</v>
      </c>
      <c r="G678">
        <v>10.909</v>
      </c>
      <c r="H678">
        <v>136.275</v>
      </c>
      <c r="I678">
        <v>7.40597420230821</v>
      </c>
      <c r="J678">
        <v>92.5152749490835</v>
      </c>
      <c r="K678">
        <v>99.2460534028662</v>
      </c>
      <c r="L678">
        <v>7.35013711182531</v>
      </c>
      <c r="M678">
        <v>0.116000000000014</v>
      </c>
      <c r="N678">
        <v>0.0787508486082918</v>
      </c>
      <c r="O678">
        <v>136.391</v>
      </c>
      <c r="P678" t="s">
        <v>266</v>
      </c>
      <c r="R678">
        <v>0</v>
      </c>
      <c r="S678">
        <v>11519</v>
      </c>
      <c r="T678">
        <v>11533</v>
      </c>
      <c r="U678">
        <v>11524</v>
      </c>
      <c r="V678">
        <v>11521</v>
      </c>
      <c r="W678">
        <v>1</v>
      </c>
      <c r="X678">
        <v>1</v>
      </c>
      <c r="Y678" t="s">
        <v>956</v>
      </c>
      <c r="Z678" t="s">
        <v>86</v>
      </c>
      <c r="AA678" t="s">
        <v>937</v>
      </c>
    </row>
    <row r="679" spans="1:27">
      <c r="A679" t="s">
        <v>1</v>
      </c>
      <c r="B679">
        <v>2</v>
      </c>
      <c r="C679">
        <v>696</v>
      </c>
      <c r="D679" t="s">
        <v>265</v>
      </c>
      <c r="E679">
        <v>98.801</v>
      </c>
      <c r="F679">
        <v>97.6</v>
      </c>
      <c r="G679">
        <v>6.95</v>
      </c>
      <c r="H679">
        <v>90.596</v>
      </c>
      <c r="I679">
        <v>7.12090163934426</v>
      </c>
      <c r="J679">
        <v>92.8237704918033</v>
      </c>
      <c r="K679">
        <v>98.7844252588536</v>
      </c>
      <c r="L679">
        <v>7.03434175767452</v>
      </c>
      <c r="M679">
        <v>0.0539999999999878</v>
      </c>
      <c r="N679">
        <v>0.0553278688524466</v>
      </c>
      <c r="O679">
        <v>90.65</v>
      </c>
      <c r="P679" t="s">
        <v>266</v>
      </c>
      <c r="R679">
        <v>0</v>
      </c>
      <c r="S679">
        <v>11535</v>
      </c>
      <c r="T679">
        <v>11549</v>
      </c>
      <c r="U679">
        <v>11540</v>
      </c>
      <c r="V679">
        <v>11537</v>
      </c>
      <c r="W679">
        <v>1</v>
      </c>
      <c r="X679">
        <v>1</v>
      </c>
      <c r="Y679" t="s">
        <v>957</v>
      </c>
      <c r="Z679" t="s">
        <v>86</v>
      </c>
      <c r="AA679" t="s">
        <v>937</v>
      </c>
    </row>
    <row r="680" spans="1:27">
      <c r="A680" t="s">
        <v>1</v>
      </c>
      <c r="B680">
        <v>2</v>
      </c>
      <c r="C680">
        <v>697</v>
      </c>
      <c r="D680" t="s">
        <v>265</v>
      </c>
      <c r="E680">
        <v>154.851</v>
      </c>
      <c r="F680">
        <v>151.7</v>
      </c>
      <c r="G680">
        <v>17.919</v>
      </c>
      <c r="H680">
        <v>133.705</v>
      </c>
      <c r="I680">
        <v>11.8121292023731</v>
      </c>
      <c r="J680">
        <v>88.1377719182597</v>
      </c>
      <c r="K680">
        <v>97.9651406836249</v>
      </c>
      <c r="L680">
        <v>11.5717689908364</v>
      </c>
      <c r="M680">
        <v>0.075999999999965</v>
      </c>
      <c r="N680">
        <v>0.050098879367149</v>
      </c>
      <c r="O680">
        <v>133.781</v>
      </c>
      <c r="P680" t="s">
        <v>266</v>
      </c>
      <c r="R680">
        <v>0</v>
      </c>
      <c r="S680">
        <v>11553</v>
      </c>
      <c r="T680">
        <v>11567</v>
      </c>
      <c r="U680">
        <v>11558</v>
      </c>
      <c r="V680">
        <v>11555</v>
      </c>
      <c r="W680">
        <v>1</v>
      </c>
      <c r="X680">
        <v>1</v>
      </c>
      <c r="Y680" t="s">
        <v>958</v>
      </c>
      <c r="Z680" t="s">
        <v>86</v>
      </c>
      <c r="AA680" t="s">
        <v>937</v>
      </c>
    </row>
    <row r="681" spans="1:27">
      <c r="A681" t="s">
        <v>1</v>
      </c>
      <c r="B681">
        <v>2</v>
      </c>
      <c r="C681">
        <v>698</v>
      </c>
      <c r="D681" t="s">
        <v>265</v>
      </c>
      <c r="E681">
        <v>118.027</v>
      </c>
      <c r="F681">
        <v>116.4</v>
      </c>
      <c r="G681">
        <v>1.354</v>
      </c>
      <c r="H681">
        <v>114.963</v>
      </c>
      <c r="I681">
        <v>1.16323024054983</v>
      </c>
      <c r="J681">
        <v>98.7654639175258</v>
      </c>
      <c r="K681">
        <v>98.621501859744</v>
      </c>
      <c r="L681">
        <v>1.14719513331695</v>
      </c>
      <c r="M681">
        <v>0.0830000000000126</v>
      </c>
      <c r="N681">
        <v>0.0713058419244095</v>
      </c>
      <c r="O681">
        <v>115.046</v>
      </c>
      <c r="P681" t="s">
        <v>266</v>
      </c>
      <c r="R681">
        <v>0</v>
      </c>
      <c r="S681">
        <v>11569</v>
      </c>
      <c r="T681">
        <v>11583</v>
      </c>
      <c r="U681">
        <v>11574</v>
      </c>
      <c r="V681">
        <v>11571</v>
      </c>
      <c r="W681">
        <v>1</v>
      </c>
      <c r="X681">
        <v>1</v>
      </c>
      <c r="Y681" t="s">
        <v>959</v>
      </c>
      <c r="Z681" t="s">
        <v>86</v>
      </c>
      <c r="AA681" t="s">
        <v>937</v>
      </c>
    </row>
    <row r="682" spans="1:27">
      <c r="A682" t="s">
        <v>1</v>
      </c>
      <c r="B682">
        <v>2</v>
      </c>
      <c r="C682">
        <v>699</v>
      </c>
      <c r="D682" t="s">
        <v>265</v>
      </c>
      <c r="E682">
        <v>102.135</v>
      </c>
      <c r="F682">
        <v>100.9</v>
      </c>
      <c r="G682">
        <v>0.051</v>
      </c>
      <c r="H682">
        <v>100.809</v>
      </c>
      <c r="I682">
        <v>0.0505450941526264</v>
      </c>
      <c r="J682">
        <v>99.9098116947473</v>
      </c>
      <c r="K682">
        <v>98.7908160767611</v>
      </c>
      <c r="L682">
        <v>0.0499339110001469</v>
      </c>
      <c r="M682">
        <v>0.0400000000000063</v>
      </c>
      <c r="N682">
        <v>0.0396432111001053</v>
      </c>
      <c r="O682">
        <v>100.849</v>
      </c>
      <c r="P682" t="s">
        <v>266</v>
      </c>
      <c r="R682">
        <v>0</v>
      </c>
      <c r="S682">
        <v>11585</v>
      </c>
      <c r="T682">
        <v>11599</v>
      </c>
      <c r="U682">
        <v>11590</v>
      </c>
      <c r="V682">
        <v>11587</v>
      </c>
      <c r="W682">
        <v>1</v>
      </c>
      <c r="X682">
        <v>1</v>
      </c>
      <c r="Y682" t="s">
        <v>960</v>
      </c>
      <c r="Z682" t="s">
        <v>86</v>
      </c>
      <c r="AA682" t="s">
        <v>937</v>
      </c>
    </row>
    <row r="683" spans="1:27">
      <c r="A683" t="s">
        <v>1</v>
      </c>
      <c r="B683">
        <v>2</v>
      </c>
      <c r="C683">
        <v>700</v>
      </c>
      <c r="D683" t="s">
        <v>265</v>
      </c>
      <c r="E683">
        <v>109.195</v>
      </c>
      <c r="F683">
        <v>107.6</v>
      </c>
      <c r="G683">
        <v>3.968</v>
      </c>
      <c r="H683">
        <v>103.527</v>
      </c>
      <c r="I683">
        <v>3.68773234200744</v>
      </c>
      <c r="J683">
        <v>96.2146840148699</v>
      </c>
      <c r="K683">
        <v>98.5393104079857</v>
      </c>
      <c r="L683">
        <v>3.63386601950639</v>
      </c>
      <c r="M683">
        <v>0.10499999999999</v>
      </c>
      <c r="N683">
        <v>0.0975836431226671</v>
      </c>
      <c r="O683">
        <v>103.632</v>
      </c>
      <c r="P683" t="s">
        <v>266</v>
      </c>
      <c r="R683">
        <v>0</v>
      </c>
      <c r="S683">
        <v>11601</v>
      </c>
      <c r="T683">
        <v>11615</v>
      </c>
      <c r="U683">
        <v>11606</v>
      </c>
      <c r="V683">
        <v>11603</v>
      </c>
      <c r="W683">
        <v>1</v>
      </c>
      <c r="X683">
        <v>1</v>
      </c>
      <c r="Y683" t="s">
        <v>961</v>
      </c>
      <c r="Z683" t="s">
        <v>86</v>
      </c>
      <c r="AA683" t="s">
        <v>937</v>
      </c>
    </row>
    <row r="684" spans="1:27">
      <c r="A684" t="s">
        <v>1</v>
      </c>
      <c r="B684">
        <v>2</v>
      </c>
      <c r="C684">
        <v>701</v>
      </c>
      <c r="D684" t="s">
        <v>265</v>
      </c>
      <c r="E684">
        <v>179.153</v>
      </c>
      <c r="F684">
        <v>178.1</v>
      </c>
      <c r="G684">
        <v>3.365</v>
      </c>
      <c r="H684">
        <v>174.683</v>
      </c>
      <c r="I684">
        <v>1.8893879842785</v>
      </c>
      <c r="J684">
        <v>98.0814149354295</v>
      </c>
      <c r="K684">
        <v>99.4122342355417</v>
      </c>
      <c r="L684">
        <v>1.87828280854912</v>
      </c>
      <c r="M684">
        <v>0.0519999999999925</v>
      </c>
      <c r="N684">
        <v>0.0291970802919666</v>
      </c>
      <c r="O684">
        <v>174.735</v>
      </c>
      <c r="P684" t="s">
        <v>266</v>
      </c>
      <c r="R684">
        <v>0</v>
      </c>
      <c r="S684">
        <v>11617</v>
      </c>
      <c r="T684">
        <v>11631</v>
      </c>
      <c r="U684">
        <v>11622</v>
      </c>
      <c r="V684">
        <v>11619</v>
      </c>
      <c r="W684">
        <v>1</v>
      </c>
      <c r="X684">
        <v>1</v>
      </c>
      <c r="Y684" t="s">
        <v>962</v>
      </c>
      <c r="Z684" t="s">
        <v>86</v>
      </c>
      <c r="AA684" t="s">
        <v>937</v>
      </c>
    </row>
    <row r="685" spans="1:27">
      <c r="A685" t="s">
        <v>1</v>
      </c>
      <c r="B685">
        <v>2</v>
      </c>
      <c r="C685">
        <v>702</v>
      </c>
      <c r="D685" t="s">
        <v>265</v>
      </c>
      <c r="E685">
        <v>161.794</v>
      </c>
      <c r="F685">
        <v>159.9</v>
      </c>
      <c r="G685">
        <v>28.483</v>
      </c>
      <c r="H685">
        <v>131.317</v>
      </c>
      <c r="I685">
        <v>17.8130081300813</v>
      </c>
      <c r="J685">
        <v>82.1244527829894</v>
      </c>
      <c r="K685">
        <v>98.8293756257958</v>
      </c>
      <c r="L685">
        <v>17.6044847151316</v>
      </c>
      <c r="M685">
        <v>0.0999999999999943</v>
      </c>
      <c r="N685">
        <v>0.0625390869293273</v>
      </c>
      <c r="O685">
        <v>131.417</v>
      </c>
      <c r="P685" t="s">
        <v>266</v>
      </c>
      <c r="R685">
        <v>0</v>
      </c>
      <c r="S685">
        <v>11635</v>
      </c>
      <c r="T685">
        <v>11649</v>
      </c>
      <c r="U685">
        <v>11640</v>
      </c>
      <c r="V685">
        <v>11637</v>
      </c>
      <c r="W685">
        <v>1</v>
      </c>
      <c r="X685">
        <v>1</v>
      </c>
      <c r="Y685" t="s">
        <v>963</v>
      </c>
      <c r="Z685" t="s">
        <v>86</v>
      </c>
      <c r="AA685" t="s">
        <v>937</v>
      </c>
    </row>
    <row r="686" spans="1:27">
      <c r="A686" t="s">
        <v>1</v>
      </c>
      <c r="B686">
        <v>2</v>
      </c>
      <c r="C686">
        <v>703</v>
      </c>
      <c r="D686" t="s">
        <v>265</v>
      </c>
      <c r="E686">
        <v>79.428</v>
      </c>
      <c r="F686">
        <v>77</v>
      </c>
      <c r="G686">
        <v>0.013</v>
      </c>
      <c r="H686">
        <v>76.931</v>
      </c>
      <c r="I686">
        <v>0.0168831168831169</v>
      </c>
      <c r="J686">
        <v>99.9103896103896</v>
      </c>
      <c r="K686">
        <v>96.9431434758523</v>
      </c>
      <c r="L686">
        <v>0.0163670242231959</v>
      </c>
      <c r="M686">
        <v>0.0559999999999974</v>
      </c>
      <c r="N686">
        <v>0.0727272727272693</v>
      </c>
      <c r="O686">
        <v>76.987</v>
      </c>
      <c r="P686" t="s">
        <v>266</v>
      </c>
      <c r="R686">
        <v>0</v>
      </c>
      <c r="S686">
        <v>11651</v>
      </c>
      <c r="T686">
        <v>11665</v>
      </c>
      <c r="U686">
        <v>11656</v>
      </c>
      <c r="V686">
        <v>11653</v>
      </c>
      <c r="W686">
        <v>1</v>
      </c>
      <c r="X686">
        <v>1</v>
      </c>
      <c r="Y686" t="s">
        <v>964</v>
      </c>
      <c r="Z686" t="s">
        <v>86</v>
      </c>
      <c r="AA686" t="s">
        <v>937</v>
      </c>
    </row>
    <row r="687" spans="1:27">
      <c r="A687" t="s">
        <v>1</v>
      </c>
      <c r="B687">
        <v>2</v>
      </c>
      <c r="C687">
        <v>704</v>
      </c>
      <c r="D687" t="s">
        <v>265</v>
      </c>
      <c r="E687">
        <v>139.007</v>
      </c>
      <c r="F687">
        <v>136.5</v>
      </c>
      <c r="G687">
        <v>3.456</v>
      </c>
      <c r="H687">
        <v>132.987</v>
      </c>
      <c r="I687">
        <v>2.53186813186813</v>
      </c>
      <c r="J687">
        <v>97.4263736263736</v>
      </c>
      <c r="K687">
        <v>98.196493701756</v>
      </c>
      <c r="L687">
        <v>2.48620573064666</v>
      </c>
      <c r="M687">
        <v>0.0570000000000164</v>
      </c>
      <c r="N687">
        <v>0.0417582417582538</v>
      </c>
      <c r="O687">
        <v>133.044</v>
      </c>
      <c r="P687" t="s">
        <v>266</v>
      </c>
      <c r="R687">
        <v>0</v>
      </c>
      <c r="S687">
        <v>11667</v>
      </c>
      <c r="T687">
        <v>11681</v>
      </c>
      <c r="U687">
        <v>11672</v>
      </c>
      <c r="V687">
        <v>11669</v>
      </c>
      <c r="W687">
        <v>1</v>
      </c>
      <c r="X687">
        <v>1</v>
      </c>
      <c r="Y687" t="s">
        <v>965</v>
      </c>
      <c r="Z687" t="s">
        <v>86</v>
      </c>
      <c r="AA687" t="s">
        <v>937</v>
      </c>
    </row>
    <row r="688" spans="1:27">
      <c r="A688" t="s">
        <v>1</v>
      </c>
      <c r="B688">
        <v>2</v>
      </c>
      <c r="C688">
        <v>705</v>
      </c>
      <c r="D688" t="s">
        <v>265</v>
      </c>
      <c r="E688">
        <v>100.94</v>
      </c>
      <c r="F688">
        <v>99.6</v>
      </c>
      <c r="G688">
        <v>0.065</v>
      </c>
      <c r="H688">
        <v>99.462</v>
      </c>
      <c r="I688">
        <v>0.0652610441767068</v>
      </c>
      <c r="J688">
        <v>99.8614457831325</v>
      </c>
      <c r="K688">
        <v>98.672478700218</v>
      </c>
      <c r="L688">
        <v>0.0643946899148009</v>
      </c>
      <c r="M688">
        <v>0.0729999999999933</v>
      </c>
      <c r="N688">
        <v>0.0732931726907563</v>
      </c>
      <c r="O688">
        <v>99.535</v>
      </c>
      <c r="P688" t="s">
        <v>266</v>
      </c>
      <c r="R688">
        <v>0</v>
      </c>
      <c r="S688">
        <v>11683</v>
      </c>
      <c r="T688">
        <v>11697</v>
      </c>
      <c r="U688">
        <v>11688</v>
      </c>
      <c r="V688">
        <v>11685</v>
      </c>
      <c r="W688">
        <v>1</v>
      </c>
      <c r="X688">
        <v>1</v>
      </c>
      <c r="Y688" t="s">
        <v>966</v>
      </c>
      <c r="Z688" t="s">
        <v>86</v>
      </c>
      <c r="AA688" t="s">
        <v>937</v>
      </c>
    </row>
    <row r="689" spans="1:27">
      <c r="A689" t="s">
        <v>1</v>
      </c>
      <c r="B689">
        <v>2</v>
      </c>
      <c r="C689">
        <v>706</v>
      </c>
      <c r="D689" t="s">
        <v>265</v>
      </c>
      <c r="E689">
        <v>143.734</v>
      </c>
      <c r="F689">
        <v>142.7</v>
      </c>
      <c r="G689">
        <v>0.02</v>
      </c>
      <c r="H689">
        <v>142.594</v>
      </c>
      <c r="I689">
        <v>0.0140154169586545</v>
      </c>
      <c r="J689">
        <v>99.9257182901191</v>
      </c>
      <c r="K689">
        <v>99.2806155815604</v>
      </c>
      <c r="L689">
        <v>0.0139145922328746</v>
      </c>
      <c r="M689">
        <v>0.0859999999999843</v>
      </c>
      <c r="N689">
        <v>0.0602662929222035</v>
      </c>
      <c r="O689">
        <v>142.68</v>
      </c>
      <c r="P689" t="s">
        <v>266</v>
      </c>
      <c r="R689">
        <v>0</v>
      </c>
      <c r="S689">
        <v>11699</v>
      </c>
      <c r="T689">
        <v>11713</v>
      </c>
      <c r="U689">
        <v>11704</v>
      </c>
      <c r="V689">
        <v>11701</v>
      </c>
      <c r="W689">
        <v>1</v>
      </c>
      <c r="X689">
        <v>1</v>
      </c>
      <c r="Y689" t="s">
        <v>967</v>
      </c>
      <c r="Z689" t="s">
        <v>86</v>
      </c>
      <c r="AA689" t="s">
        <v>937</v>
      </c>
    </row>
    <row r="690" spans="1:27">
      <c r="A690" t="s">
        <v>1</v>
      </c>
      <c r="B690">
        <v>2</v>
      </c>
      <c r="C690">
        <v>707</v>
      </c>
      <c r="D690" t="s">
        <v>265</v>
      </c>
      <c r="E690">
        <v>90.007</v>
      </c>
      <c r="F690">
        <v>89</v>
      </c>
      <c r="G690">
        <v>1.445</v>
      </c>
      <c r="H690">
        <v>87.501</v>
      </c>
      <c r="I690">
        <v>1.62359550561798</v>
      </c>
      <c r="J690">
        <v>98.3157303370787</v>
      </c>
      <c r="K690">
        <v>98.8811981290344</v>
      </c>
      <c r="L690">
        <v>1.60543068872421</v>
      </c>
      <c r="M690">
        <v>0.054000000000002</v>
      </c>
      <c r="N690">
        <v>0.0606741573033731</v>
      </c>
      <c r="O690">
        <v>87.555</v>
      </c>
      <c r="P690" t="s">
        <v>266</v>
      </c>
      <c r="R690">
        <v>0</v>
      </c>
      <c r="S690">
        <v>11715</v>
      </c>
      <c r="T690">
        <v>11729</v>
      </c>
      <c r="U690">
        <v>11720</v>
      </c>
      <c r="V690">
        <v>11717</v>
      </c>
      <c r="W690">
        <v>1</v>
      </c>
      <c r="X690">
        <v>1</v>
      </c>
      <c r="Y690" t="s">
        <v>968</v>
      </c>
      <c r="Z690" t="s">
        <v>86</v>
      </c>
      <c r="AA690" t="s">
        <v>937</v>
      </c>
    </row>
    <row r="691" spans="1:27">
      <c r="A691" t="s">
        <v>1</v>
      </c>
      <c r="B691">
        <v>2</v>
      </c>
      <c r="C691">
        <v>708</v>
      </c>
      <c r="D691" t="s">
        <v>265</v>
      </c>
      <c r="E691">
        <v>136.582</v>
      </c>
      <c r="F691">
        <v>133.1</v>
      </c>
      <c r="G691">
        <v>0.669</v>
      </c>
      <c r="H691">
        <v>132.311</v>
      </c>
      <c r="I691">
        <v>0.502629601803156</v>
      </c>
      <c r="J691">
        <v>99.4072126220887</v>
      </c>
      <c r="K691">
        <v>97.4506157473166</v>
      </c>
      <c r="L691">
        <v>0.489815641885461</v>
      </c>
      <c r="M691">
        <v>0.119999999999976</v>
      </c>
      <c r="N691">
        <v>0.0901577761081714</v>
      </c>
      <c r="O691">
        <v>132.431</v>
      </c>
      <c r="P691" t="s">
        <v>266</v>
      </c>
      <c r="R691">
        <v>0</v>
      </c>
      <c r="S691">
        <v>11733</v>
      </c>
      <c r="T691">
        <v>11747</v>
      </c>
      <c r="U691">
        <v>11738</v>
      </c>
      <c r="V691">
        <v>11735</v>
      </c>
      <c r="W691">
        <v>1</v>
      </c>
      <c r="X691">
        <v>1</v>
      </c>
      <c r="Y691" t="s">
        <v>969</v>
      </c>
      <c r="Z691" t="s">
        <v>86</v>
      </c>
      <c r="AA691" t="s">
        <v>937</v>
      </c>
    </row>
    <row r="692" spans="1:27">
      <c r="A692" t="s">
        <v>1</v>
      </c>
      <c r="B692">
        <v>2</v>
      </c>
      <c r="C692">
        <v>709</v>
      </c>
      <c r="D692" t="s">
        <v>265</v>
      </c>
      <c r="E692">
        <v>116.824</v>
      </c>
      <c r="F692">
        <v>115.3</v>
      </c>
      <c r="G692">
        <v>4.37</v>
      </c>
      <c r="H692">
        <v>110.811</v>
      </c>
      <c r="I692">
        <v>3.79011274934952</v>
      </c>
      <c r="J692">
        <v>96.1066782307025</v>
      </c>
      <c r="K692">
        <v>98.6954735328357</v>
      </c>
      <c r="L692">
        <v>3.74066972539889</v>
      </c>
      <c r="M692">
        <v>0.118999999999986</v>
      </c>
      <c r="N692">
        <v>0.103209019947949</v>
      </c>
      <c r="O692">
        <v>110.93</v>
      </c>
      <c r="P692" t="s">
        <v>266</v>
      </c>
      <c r="R692">
        <v>0</v>
      </c>
      <c r="S692">
        <v>11749</v>
      </c>
      <c r="T692">
        <v>11763</v>
      </c>
      <c r="U692">
        <v>11754</v>
      </c>
      <c r="V692">
        <v>11751</v>
      </c>
      <c r="W692">
        <v>1</v>
      </c>
      <c r="X692">
        <v>1</v>
      </c>
      <c r="Y692" t="s">
        <v>970</v>
      </c>
      <c r="Z692" t="s">
        <v>86</v>
      </c>
      <c r="AA692" t="s">
        <v>937</v>
      </c>
    </row>
    <row r="693" spans="1:27">
      <c r="A693" t="s">
        <v>1</v>
      </c>
      <c r="B693">
        <v>2</v>
      </c>
      <c r="C693">
        <v>710</v>
      </c>
      <c r="D693" t="s">
        <v>265</v>
      </c>
      <c r="E693">
        <v>140.755</v>
      </c>
      <c r="F693">
        <v>139.6</v>
      </c>
      <c r="G693">
        <v>2.855</v>
      </c>
      <c r="H693">
        <v>136.678</v>
      </c>
      <c r="I693">
        <v>2.04512893982808</v>
      </c>
      <c r="J693">
        <v>97.9068767908309</v>
      </c>
      <c r="K693">
        <v>99.1794252424425</v>
      </c>
      <c r="L693">
        <v>2.02834712798835</v>
      </c>
      <c r="M693">
        <v>0.0670000000000073</v>
      </c>
      <c r="N693">
        <v>0.0479942693409794</v>
      </c>
      <c r="O693">
        <v>136.745</v>
      </c>
      <c r="P693" t="s">
        <v>266</v>
      </c>
      <c r="R693">
        <v>0</v>
      </c>
      <c r="S693">
        <v>11765</v>
      </c>
      <c r="T693">
        <v>11779</v>
      </c>
      <c r="U693">
        <v>11770</v>
      </c>
      <c r="V693">
        <v>11767</v>
      </c>
      <c r="W693">
        <v>1</v>
      </c>
      <c r="X693">
        <v>1</v>
      </c>
      <c r="Y693" t="s">
        <v>971</v>
      </c>
      <c r="Z693" t="s">
        <v>86</v>
      </c>
      <c r="AA693" t="s">
        <v>937</v>
      </c>
    </row>
    <row r="694" spans="1:27">
      <c r="A694" t="s">
        <v>1</v>
      </c>
      <c r="B694">
        <v>2</v>
      </c>
      <c r="C694">
        <v>711</v>
      </c>
      <c r="D694" t="s">
        <v>265</v>
      </c>
      <c r="E694">
        <v>115.098</v>
      </c>
      <c r="F694">
        <v>114.1</v>
      </c>
      <c r="G694">
        <v>3.718</v>
      </c>
      <c r="H694">
        <v>110.309</v>
      </c>
      <c r="I694">
        <v>3.25854513584575</v>
      </c>
      <c r="J694">
        <v>96.6774758983348</v>
      </c>
      <c r="K694">
        <v>99.1329128221168</v>
      </c>
      <c r="L694">
        <v>3.23029070878729</v>
      </c>
      <c r="M694">
        <v>0.0729999999999933</v>
      </c>
      <c r="N694">
        <v>0.0639789658194507</v>
      </c>
      <c r="O694">
        <v>110.382</v>
      </c>
      <c r="P694" t="s">
        <v>266</v>
      </c>
      <c r="R694">
        <v>0</v>
      </c>
      <c r="S694">
        <v>11781</v>
      </c>
      <c r="T694">
        <v>11795</v>
      </c>
      <c r="U694">
        <v>11786</v>
      </c>
      <c r="V694">
        <v>11783</v>
      </c>
      <c r="W694">
        <v>1</v>
      </c>
      <c r="X694">
        <v>1</v>
      </c>
      <c r="Y694" t="s">
        <v>972</v>
      </c>
      <c r="Z694" t="s">
        <v>86</v>
      </c>
      <c r="AA694" t="s">
        <v>937</v>
      </c>
    </row>
    <row r="695" spans="1:27">
      <c r="A695" t="s">
        <v>1</v>
      </c>
      <c r="B695">
        <v>2</v>
      </c>
      <c r="C695">
        <v>712</v>
      </c>
      <c r="D695" t="s">
        <v>265</v>
      </c>
      <c r="E695">
        <v>165.316</v>
      </c>
      <c r="F695">
        <v>164</v>
      </c>
      <c r="G695">
        <v>0.042</v>
      </c>
      <c r="H695">
        <v>163.918</v>
      </c>
      <c r="I695">
        <v>0.025609756097561</v>
      </c>
      <c r="J695">
        <v>99.95</v>
      </c>
      <c r="K695">
        <v>99.203948801084</v>
      </c>
      <c r="L695">
        <v>0.0254058893271069</v>
      </c>
      <c r="M695">
        <v>0.039999999999992</v>
      </c>
      <c r="N695">
        <v>0.0243902439024342</v>
      </c>
      <c r="O695">
        <v>163.958</v>
      </c>
      <c r="P695" t="s">
        <v>266</v>
      </c>
      <c r="R695">
        <v>0</v>
      </c>
      <c r="S695">
        <v>11797</v>
      </c>
      <c r="T695">
        <v>11811</v>
      </c>
      <c r="U695">
        <v>11802</v>
      </c>
      <c r="V695">
        <v>11799</v>
      </c>
      <c r="W695">
        <v>1</v>
      </c>
      <c r="X695">
        <v>1</v>
      </c>
      <c r="Y695" t="s">
        <v>973</v>
      </c>
      <c r="Z695" t="s">
        <v>86</v>
      </c>
      <c r="AA695" t="s">
        <v>937</v>
      </c>
    </row>
    <row r="696" spans="1:27">
      <c r="A696" t="s">
        <v>1</v>
      </c>
      <c r="B696">
        <v>2</v>
      </c>
      <c r="C696">
        <v>713</v>
      </c>
      <c r="D696" t="s">
        <v>265</v>
      </c>
      <c r="E696">
        <v>209.464</v>
      </c>
      <c r="F696">
        <v>207.7</v>
      </c>
      <c r="G696">
        <v>24.133</v>
      </c>
      <c r="H696">
        <v>183.514</v>
      </c>
      <c r="I696">
        <v>11.6191622532499</v>
      </c>
      <c r="J696">
        <v>88.3553201733269</v>
      </c>
      <c r="K696">
        <v>99.1578505136921</v>
      </c>
      <c r="L696">
        <v>11.5213115380209</v>
      </c>
      <c r="M696">
        <v>0.0529999999999688</v>
      </c>
      <c r="N696">
        <v>0.0255175734231915</v>
      </c>
      <c r="O696">
        <v>183.567</v>
      </c>
      <c r="P696" t="s">
        <v>266</v>
      </c>
      <c r="R696">
        <v>0</v>
      </c>
      <c r="S696">
        <v>11815</v>
      </c>
      <c r="T696">
        <v>11830</v>
      </c>
      <c r="U696">
        <v>11821</v>
      </c>
      <c r="V696">
        <v>11817</v>
      </c>
      <c r="W696">
        <v>1</v>
      </c>
      <c r="X696">
        <v>1</v>
      </c>
      <c r="Y696" t="s">
        <v>974</v>
      </c>
      <c r="Z696" t="s">
        <v>86</v>
      </c>
      <c r="AA696" t="s">
        <v>937</v>
      </c>
    </row>
    <row r="697" spans="1:27">
      <c r="A697" t="s">
        <v>1</v>
      </c>
      <c r="B697">
        <v>2</v>
      </c>
      <c r="C697">
        <v>714</v>
      </c>
      <c r="D697" t="s">
        <v>265</v>
      </c>
      <c r="E697">
        <v>90.784</v>
      </c>
      <c r="F697">
        <v>88.7</v>
      </c>
      <c r="G697">
        <v>12.76</v>
      </c>
      <c r="H697">
        <v>75.845</v>
      </c>
      <c r="I697">
        <v>14.3855693348365</v>
      </c>
      <c r="J697">
        <v>85.5073280721533</v>
      </c>
      <c r="K697">
        <v>97.7044413112443</v>
      </c>
      <c r="L697">
        <v>14.0553401480437</v>
      </c>
      <c r="M697">
        <v>0.0949999999999989</v>
      </c>
      <c r="N697">
        <v>0.107102593010145</v>
      </c>
      <c r="O697">
        <v>75.94</v>
      </c>
      <c r="P697" t="s">
        <v>266</v>
      </c>
      <c r="R697">
        <v>0</v>
      </c>
      <c r="S697">
        <v>11832</v>
      </c>
      <c r="T697">
        <v>11846</v>
      </c>
      <c r="U697">
        <v>11837</v>
      </c>
      <c r="V697">
        <v>11834</v>
      </c>
      <c r="W697">
        <v>1</v>
      </c>
      <c r="X697">
        <v>1</v>
      </c>
      <c r="Y697" t="s">
        <v>975</v>
      </c>
      <c r="Z697" t="s">
        <v>86</v>
      </c>
      <c r="AA697" t="s">
        <v>937</v>
      </c>
    </row>
    <row r="698" spans="1:27">
      <c r="A698" t="s">
        <v>1</v>
      </c>
      <c r="B698">
        <v>2</v>
      </c>
      <c r="C698">
        <v>715</v>
      </c>
      <c r="D698" t="s">
        <v>265</v>
      </c>
      <c r="E698">
        <v>105.337</v>
      </c>
      <c r="F698">
        <v>103.6</v>
      </c>
      <c r="G698">
        <v>0.045</v>
      </c>
      <c r="H698">
        <v>103.508</v>
      </c>
      <c r="I698">
        <v>0.0434362934362934</v>
      </c>
      <c r="J698">
        <v>99.9111969111969</v>
      </c>
      <c r="K698">
        <v>98.3510067687517</v>
      </c>
      <c r="L698">
        <v>0.0427200318976238</v>
      </c>
      <c r="M698">
        <v>0.046999999999997</v>
      </c>
      <c r="N698">
        <v>0.0453667953667925</v>
      </c>
      <c r="O698">
        <v>103.555</v>
      </c>
      <c r="P698" t="s">
        <v>266</v>
      </c>
      <c r="R698">
        <v>0</v>
      </c>
      <c r="S698">
        <v>11848</v>
      </c>
      <c r="T698">
        <v>11862</v>
      </c>
      <c r="U698">
        <v>11853</v>
      </c>
      <c r="V698">
        <v>11850</v>
      </c>
      <c r="W698">
        <v>1</v>
      </c>
      <c r="X698">
        <v>1</v>
      </c>
      <c r="Y698" t="s">
        <v>976</v>
      </c>
      <c r="Z698" t="s">
        <v>86</v>
      </c>
      <c r="AA698" t="s">
        <v>937</v>
      </c>
    </row>
    <row r="699" spans="1:27">
      <c r="A699" t="s">
        <v>1</v>
      </c>
      <c r="B699">
        <v>2</v>
      </c>
      <c r="C699">
        <v>716</v>
      </c>
      <c r="D699" t="s">
        <v>265</v>
      </c>
      <c r="E699">
        <v>126.897</v>
      </c>
      <c r="F699">
        <v>125.2</v>
      </c>
      <c r="G699">
        <v>3.167</v>
      </c>
      <c r="H699">
        <v>121.963</v>
      </c>
      <c r="I699">
        <v>2.52955271565495</v>
      </c>
      <c r="J699">
        <v>97.4145367412141</v>
      </c>
      <c r="K699">
        <v>98.6626949415668</v>
      </c>
      <c r="L699">
        <v>2.49572487923276</v>
      </c>
      <c r="M699">
        <v>0.0700000000000074</v>
      </c>
      <c r="N699">
        <v>0.0559105431309963</v>
      </c>
      <c r="O699">
        <v>122.033</v>
      </c>
      <c r="P699" t="s">
        <v>266</v>
      </c>
      <c r="R699">
        <v>0</v>
      </c>
      <c r="S699">
        <v>11864</v>
      </c>
      <c r="T699">
        <v>11878</v>
      </c>
      <c r="U699">
        <v>11869</v>
      </c>
      <c r="V699">
        <v>11866</v>
      </c>
      <c r="W699">
        <v>1</v>
      </c>
      <c r="X699">
        <v>1</v>
      </c>
      <c r="Y699" t="s">
        <v>977</v>
      </c>
      <c r="Z699" t="s">
        <v>86</v>
      </c>
      <c r="AA699" t="s">
        <v>937</v>
      </c>
    </row>
    <row r="700" spans="1:27">
      <c r="A700" t="s">
        <v>1</v>
      </c>
      <c r="B700">
        <v>2</v>
      </c>
      <c r="C700">
        <v>717</v>
      </c>
      <c r="D700" t="s">
        <v>265</v>
      </c>
      <c r="E700">
        <v>139.808</v>
      </c>
      <c r="F700">
        <v>138.8</v>
      </c>
      <c r="G700">
        <v>2.95</v>
      </c>
      <c r="H700">
        <v>135.749</v>
      </c>
      <c r="I700">
        <v>2.12536023054755</v>
      </c>
      <c r="J700">
        <v>97.8018731988473</v>
      </c>
      <c r="K700">
        <v>99.2790112153811</v>
      </c>
      <c r="L700">
        <v>2.11003662165255</v>
      </c>
      <c r="M700">
        <v>0.101000000000028</v>
      </c>
      <c r="N700">
        <v>0.0727665706052071</v>
      </c>
      <c r="O700">
        <v>135.85</v>
      </c>
      <c r="P700" t="s">
        <v>266</v>
      </c>
      <c r="R700">
        <v>0</v>
      </c>
      <c r="S700">
        <v>11880</v>
      </c>
      <c r="T700">
        <v>11894</v>
      </c>
      <c r="U700">
        <v>11885</v>
      </c>
      <c r="V700">
        <v>11882</v>
      </c>
      <c r="W700">
        <v>1</v>
      </c>
      <c r="X700">
        <v>1</v>
      </c>
      <c r="Y700" t="s">
        <v>978</v>
      </c>
      <c r="Z700" t="s">
        <v>86</v>
      </c>
      <c r="AA700" t="s">
        <v>937</v>
      </c>
    </row>
    <row r="701" spans="1:27">
      <c r="A701" t="s">
        <v>1</v>
      </c>
      <c r="B701">
        <v>2</v>
      </c>
      <c r="C701">
        <v>718</v>
      </c>
      <c r="D701" t="s">
        <v>265</v>
      </c>
      <c r="E701">
        <v>139.147</v>
      </c>
      <c r="F701">
        <v>138.2</v>
      </c>
      <c r="G701">
        <v>2.788</v>
      </c>
      <c r="H701">
        <v>135.324</v>
      </c>
      <c r="I701">
        <v>2.01736613603473</v>
      </c>
      <c r="J701">
        <v>97.9189580318379</v>
      </c>
      <c r="K701">
        <v>99.319424780987</v>
      </c>
      <c r="L701">
        <v>2.00363644203612</v>
      </c>
      <c r="M701">
        <v>0.0879999999999654</v>
      </c>
      <c r="N701">
        <v>0.0636758321273267</v>
      </c>
      <c r="O701">
        <v>135.412</v>
      </c>
      <c r="P701" t="s">
        <v>266</v>
      </c>
      <c r="R701">
        <v>0</v>
      </c>
      <c r="S701">
        <v>11896</v>
      </c>
      <c r="T701">
        <v>11910</v>
      </c>
      <c r="U701">
        <v>11901</v>
      </c>
      <c r="V701">
        <v>11898</v>
      </c>
      <c r="W701">
        <v>1</v>
      </c>
      <c r="X701">
        <v>1</v>
      </c>
      <c r="Y701" t="s">
        <v>979</v>
      </c>
      <c r="Z701" t="s">
        <v>86</v>
      </c>
      <c r="AA701" t="s">
        <v>937</v>
      </c>
    </row>
    <row r="702" spans="1:27">
      <c r="A702" t="s">
        <v>1</v>
      </c>
      <c r="B702">
        <v>2</v>
      </c>
      <c r="C702">
        <v>719</v>
      </c>
      <c r="D702" t="s">
        <v>265</v>
      </c>
      <c r="E702">
        <v>135.591</v>
      </c>
      <c r="F702">
        <v>131.6</v>
      </c>
      <c r="G702">
        <v>14.545</v>
      </c>
      <c r="H702">
        <v>116.956</v>
      </c>
      <c r="I702">
        <v>11.0524316109422</v>
      </c>
      <c r="J702">
        <v>88.8723404255319</v>
      </c>
      <c r="K702">
        <v>97.0565893016498</v>
      </c>
      <c r="L702">
        <v>10.7271131564779</v>
      </c>
      <c r="M702">
        <v>0.0989999999999895</v>
      </c>
      <c r="N702">
        <v>0.0752279635258279</v>
      </c>
      <c r="O702">
        <v>117.055</v>
      </c>
      <c r="P702" t="s">
        <v>266</v>
      </c>
      <c r="R702">
        <v>0</v>
      </c>
      <c r="S702">
        <v>11914</v>
      </c>
      <c r="T702">
        <v>11928</v>
      </c>
      <c r="U702">
        <v>11919</v>
      </c>
      <c r="V702">
        <v>11916</v>
      </c>
      <c r="W702">
        <v>1</v>
      </c>
      <c r="X702">
        <v>1</v>
      </c>
      <c r="Y702" t="s">
        <v>980</v>
      </c>
      <c r="Z702" t="s">
        <v>86</v>
      </c>
      <c r="AA702" t="s">
        <v>937</v>
      </c>
    </row>
    <row r="703" spans="1:27">
      <c r="A703" t="s">
        <v>1</v>
      </c>
      <c r="B703">
        <v>2</v>
      </c>
      <c r="C703">
        <v>720</v>
      </c>
      <c r="D703" t="s">
        <v>265</v>
      </c>
      <c r="E703">
        <v>145.885</v>
      </c>
      <c r="F703">
        <v>144.3</v>
      </c>
      <c r="G703">
        <v>13.399</v>
      </c>
      <c r="H703">
        <v>130.815</v>
      </c>
      <c r="I703">
        <v>9.28551628551629</v>
      </c>
      <c r="J703">
        <v>90.6548856548856</v>
      </c>
      <c r="K703">
        <v>98.9135277787298</v>
      </c>
      <c r="L703">
        <v>9.18463173047263</v>
      </c>
      <c r="M703">
        <v>0.0860000000000127</v>
      </c>
      <c r="N703">
        <v>0.0595980595980684</v>
      </c>
      <c r="O703">
        <v>130.901</v>
      </c>
      <c r="P703" t="s">
        <v>266</v>
      </c>
      <c r="R703">
        <v>0</v>
      </c>
      <c r="S703">
        <v>11930</v>
      </c>
      <c r="T703">
        <v>11944</v>
      </c>
      <c r="U703">
        <v>11935</v>
      </c>
      <c r="V703">
        <v>11932</v>
      </c>
      <c r="W703">
        <v>1</v>
      </c>
      <c r="X703">
        <v>1</v>
      </c>
      <c r="Y703" t="s">
        <v>981</v>
      </c>
      <c r="Z703" t="s">
        <v>86</v>
      </c>
      <c r="AA703" t="s">
        <v>937</v>
      </c>
    </row>
    <row r="704" spans="1:27">
      <c r="A704" t="s">
        <v>1</v>
      </c>
      <c r="B704">
        <v>2</v>
      </c>
      <c r="C704">
        <v>721</v>
      </c>
      <c r="D704" t="s">
        <v>265</v>
      </c>
      <c r="E704">
        <v>166.661</v>
      </c>
      <c r="F704">
        <v>165.8</v>
      </c>
      <c r="G704">
        <v>0.136</v>
      </c>
      <c r="H704">
        <v>165.618</v>
      </c>
      <c r="I704">
        <v>0.0820265379975875</v>
      </c>
      <c r="J704">
        <v>99.8902291917973</v>
      </c>
      <c r="K704">
        <v>99.4833824350028</v>
      </c>
      <c r="L704">
        <v>0.0816027744943328</v>
      </c>
      <c r="M704">
        <v>0.0460000000000207</v>
      </c>
      <c r="N704">
        <v>0.0277442702050788</v>
      </c>
      <c r="O704">
        <v>165.664</v>
      </c>
      <c r="P704" t="s">
        <v>266</v>
      </c>
      <c r="R704">
        <v>0</v>
      </c>
      <c r="S704">
        <v>11946</v>
      </c>
      <c r="T704">
        <v>11960</v>
      </c>
      <c r="U704">
        <v>11951</v>
      </c>
      <c r="V704">
        <v>11948</v>
      </c>
      <c r="W704">
        <v>1</v>
      </c>
      <c r="X704">
        <v>1</v>
      </c>
      <c r="Y704" t="s">
        <v>982</v>
      </c>
      <c r="Z704" t="s">
        <v>86</v>
      </c>
      <c r="AA704" t="s">
        <v>937</v>
      </c>
    </row>
    <row r="705" spans="1:27">
      <c r="A705" t="s">
        <v>1</v>
      </c>
      <c r="B705">
        <v>2</v>
      </c>
      <c r="C705">
        <v>722</v>
      </c>
      <c r="D705" t="s">
        <v>265</v>
      </c>
      <c r="E705">
        <v>133.177</v>
      </c>
      <c r="F705">
        <v>132.3</v>
      </c>
      <c r="G705">
        <v>2.229</v>
      </c>
      <c r="H705">
        <v>129.994</v>
      </c>
      <c r="I705">
        <v>1.68480725623583</v>
      </c>
      <c r="J705">
        <v>98.2569916855631</v>
      </c>
      <c r="K705">
        <v>99.3414778828176</v>
      </c>
      <c r="L705">
        <v>1.67371242782162</v>
      </c>
      <c r="M705">
        <v>0.0769999999999982</v>
      </c>
      <c r="N705">
        <v>0.0582010582010568</v>
      </c>
      <c r="O705">
        <v>130.071</v>
      </c>
      <c r="P705" t="s">
        <v>266</v>
      </c>
      <c r="R705">
        <v>0</v>
      </c>
      <c r="S705">
        <v>11962</v>
      </c>
      <c r="T705">
        <v>11976</v>
      </c>
      <c r="U705">
        <v>11967</v>
      </c>
      <c r="V705">
        <v>11964</v>
      </c>
      <c r="W705">
        <v>1</v>
      </c>
      <c r="X705">
        <v>1</v>
      </c>
      <c r="Y705" t="s">
        <v>983</v>
      </c>
      <c r="Z705" t="s">
        <v>86</v>
      </c>
      <c r="AA705" t="s">
        <v>937</v>
      </c>
    </row>
    <row r="706" spans="1:27">
      <c r="A706" t="s">
        <v>1</v>
      </c>
      <c r="B706">
        <v>2</v>
      </c>
      <c r="C706">
        <v>723</v>
      </c>
      <c r="D706" t="s">
        <v>265</v>
      </c>
      <c r="E706">
        <v>142.716</v>
      </c>
      <c r="F706">
        <v>138.9</v>
      </c>
      <c r="G706">
        <v>43.111</v>
      </c>
      <c r="H706">
        <v>95.717</v>
      </c>
      <c r="I706">
        <v>31.0374370050396</v>
      </c>
      <c r="J706">
        <v>68.9107271418287</v>
      </c>
      <c r="K706">
        <v>97.3261582443454</v>
      </c>
      <c r="L706">
        <v>30.2075450545139</v>
      </c>
      <c r="M706">
        <v>0.0720000000000027</v>
      </c>
      <c r="N706">
        <v>0.0518358531317514</v>
      </c>
      <c r="O706">
        <v>95.789</v>
      </c>
      <c r="P706" t="s">
        <v>266</v>
      </c>
      <c r="R706">
        <v>0</v>
      </c>
      <c r="S706">
        <v>11980</v>
      </c>
      <c r="T706">
        <v>11994</v>
      </c>
      <c r="U706">
        <v>11985</v>
      </c>
      <c r="V706">
        <v>11982</v>
      </c>
      <c r="W706">
        <v>1</v>
      </c>
      <c r="X706">
        <v>1</v>
      </c>
      <c r="Y706" t="s">
        <v>984</v>
      </c>
      <c r="Z706" t="s">
        <v>86</v>
      </c>
      <c r="AA706" t="s">
        <v>937</v>
      </c>
    </row>
    <row r="707" spans="1:27">
      <c r="A707" t="s">
        <v>1</v>
      </c>
      <c r="B707">
        <v>2</v>
      </c>
      <c r="C707">
        <v>724</v>
      </c>
      <c r="D707" t="s">
        <v>265</v>
      </c>
      <c r="E707">
        <v>139.172</v>
      </c>
      <c r="F707">
        <v>137.8</v>
      </c>
      <c r="G707">
        <v>27.348</v>
      </c>
      <c r="H707">
        <v>110.441</v>
      </c>
      <c r="I707">
        <v>19.8461538461538</v>
      </c>
      <c r="J707">
        <v>80.1458635703919</v>
      </c>
      <c r="K707">
        <v>99.0141695168569</v>
      </c>
      <c r="L707">
        <v>19.650504411807</v>
      </c>
      <c r="M707">
        <v>0.0110000000000241</v>
      </c>
      <c r="N707">
        <v>0.00798258345429906</v>
      </c>
      <c r="O707">
        <v>110.452</v>
      </c>
      <c r="P707" t="s">
        <v>266</v>
      </c>
      <c r="R707">
        <v>0</v>
      </c>
      <c r="S707">
        <v>11996</v>
      </c>
      <c r="T707">
        <v>12010</v>
      </c>
      <c r="U707">
        <v>12001</v>
      </c>
      <c r="V707">
        <v>11998</v>
      </c>
      <c r="W707">
        <v>1</v>
      </c>
      <c r="X707">
        <v>1</v>
      </c>
      <c r="Y707" t="s">
        <v>985</v>
      </c>
      <c r="Z707" t="s">
        <v>86</v>
      </c>
      <c r="AA707" t="s">
        <v>937</v>
      </c>
    </row>
    <row r="708" spans="1:27">
      <c r="A708" t="s">
        <v>1</v>
      </c>
      <c r="B708">
        <v>2</v>
      </c>
      <c r="C708">
        <v>725</v>
      </c>
      <c r="D708" t="s">
        <v>265</v>
      </c>
      <c r="E708">
        <v>120.811</v>
      </c>
      <c r="F708">
        <v>119.9</v>
      </c>
      <c r="G708">
        <v>3.163</v>
      </c>
      <c r="H708">
        <v>116.683</v>
      </c>
      <c r="I708">
        <v>2.63803169307756</v>
      </c>
      <c r="J708">
        <v>97.3169307756464</v>
      </c>
      <c r="K708">
        <v>99.245929592504</v>
      </c>
      <c r="L708">
        <v>2.6181390767397</v>
      </c>
      <c r="M708">
        <v>0.054000000000002</v>
      </c>
      <c r="N708">
        <v>0.0450375312760651</v>
      </c>
      <c r="O708">
        <v>116.737</v>
      </c>
      <c r="P708" t="s">
        <v>266</v>
      </c>
      <c r="R708">
        <v>0</v>
      </c>
      <c r="S708">
        <v>12012</v>
      </c>
      <c r="T708">
        <v>12026</v>
      </c>
      <c r="U708">
        <v>12017</v>
      </c>
      <c r="V708">
        <v>12014</v>
      </c>
      <c r="W708">
        <v>1</v>
      </c>
      <c r="X708">
        <v>1</v>
      </c>
      <c r="Y708" t="s">
        <v>986</v>
      </c>
      <c r="Z708" t="s">
        <v>86</v>
      </c>
      <c r="AA708" t="s">
        <v>937</v>
      </c>
    </row>
    <row r="709" spans="1:27">
      <c r="A709" t="s">
        <v>1</v>
      </c>
      <c r="B709">
        <v>2</v>
      </c>
      <c r="C709">
        <v>726</v>
      </c>
      <c r="D709" t="s">
        <v>265</v>
      </c>
      <c r="E709">
        <v>137.178</v>
      </c>
      <c r="F709">
        <v>136.5</v>
      </c>
      <c r="G709">
        <v>3.677</v>
      </c>
      <c r="H709">
        <v>132.725</v>
      </c>
      <c r="I709">
        <v>2.69377289377289</v>
      </c>
      <c r="J709">
        <v>97.2344322344322</v>
      </c>
      <c r="K709">
        <v>99.5057516511394</v>
      </c>
      <c r="L709">
        <v>2.68045896572337</v>
      </c>
      <c r="M709">
        <v>0.0980000000000132</v>
      </c>
      <c r="N709">
        <v>0.0717948717948815</v>
      </c>
      <c r="O709">
        <v>132.823</v>
      </c>
      <c r="P709" t="s">
        <v>266</v>
      </c>
      <c r="R709">
        <v>0</v>
      </c>
      <c r="S709">
        <v>12028</v>
      </c>
      <c r="T709">
        <v>12042</v>
      </c>
      <c r="U709">
        <v>12033</v>
      </c>
      <c r="V709">
        <v>12030</v>
      </c>
      <c r="W709">
        <v>1</v>
      </c>
      <c r="X709">
        <v>1</v>
      </c>
      <c r="Y709" t="s">
        <v>987</v>
      </c>
      <c r="Z709" t="s">
        <v>86</v>
      </c>
      <c r="AA709" t="s">
        <v>937</v>
      </c>
    </row>
    <row r="710" spans="1:27">
      <c r="A710" t="s">
        <v>1</v>
      </c>
      <c r="B710">
        <v>2</v>
      </c>
      <c r="C710">
        <v>727</v>
      </c>
      <c r="D710" t="s">
        <v>265</v>
      </c>
      <c r="E710">
        <v>177.845</v>
      </c>
      <c r="F710">
        <v>175</v>
      </c>
      <c r="G710">
        <v>15.759</v>
      </c>
      <c r="H710">
        <v>159.135</v>
      </c>
      <c r="I710">
        <v>9.00514285714286</v>
      </c>
      <c r="J710">
        <v>90.9342857142857</v>
      </c>
      <c r="K710">
        <v>98.4002923894403</v>
      </c>
      <c r="L710">
        <v>8.86108690151537</v>
      </c>
      <c r="M710">
        <v>0.105999999999995</v>
      </c>
      <c r="N710">
        <v>0.0605714285714254</v>
      </c>
      <c r="O710">
        <v>159.241</v>
      </c>
      <c r="P710" t="s">
        <v>266</v>
      </c>
      <c r="R710">
        <v>0</v>
      </c>
      <c r="S710">
        <v>12046</v>
      </c>
      <c r="T710">
        <v>12060</v>
      </c>
      <c r="U710">
        <v>12051</v>
      </c>
      <c r="V710">
        <v>12048</v>
      </c>
      <c r="W710">
        <v>1</v>
      </c>
      <c r="X710">
        <v>1</v>
      </c>
      <c r="Y710" t="s">
        <v>988</v>
      </c>
      <c r="Z710" t="s">
        <v>86</v>
      </c>
      <c r="AA710" t="s">
        <v>937</v>
      </c>
    </row>
    <row r="711" spans="1:27">
      <c r="A711" t="s">
        <v>1</v>
      </c>
      <c r="B711">
        <v>2</v>
      </c>
      <c r="C711">
        <v>729</v>
      </c>
      <c r="D711" t="s">
        <v>265</v>
      </c>
      <c r="E711">
        <v>17.136</v>
      </c>
      <c r="F711">
        <v>16</v>
      </c>
      <c r="G711">
        <v>1.665</v>
      </c>
      <c r="H711">
        <v>14.273</v>
      </c>
      <c r="I711">
        <v>10.40625</v>
      </c>
      <c r="J711">
        <v>89.20625</v>
      </c>
      <c r="K711">
        <v>93.3706816059757</v>
      </c>
      <c r="L711">
        <v>9.71638655462185</v>
      </c>
      <c r="M711">
        <v>0.0620000000000012</v>
      </c>
      <c r="N711">
        <v>0.387500000000007</v>
      </c>
      <c r="O711">
        <v>14.335</v>
      </c>
      <c r="P711" t="s">
        <v>266</v>
      </c>
      <c r="R711">
        <v>0</v>
      </c>
      <c r="S711">
        <v>12085</v>
      </c>
      <c r="T711">
        <v>12099</v>
      </c>
      <c r="U711">
        <v>12090</v>
      </c>
      <c r="V711">
        <v>12087</v>
      </c>
      <c r="W711">
        <v>1</v>
      </c>
      <c r="X711">
        <v>1</v>
      </c>
      <c r="Y711" t="s">
        <v>989</v>
      </c>
      <c r="Z711" t="s">
        <v>86</v>
      </c>
      <c r="AA711" t="s">
        <v>990</v>
      </c>
    </row>
    <row r="712" spans="1:27">
      <c r="A712" t="s">
        <v>1</v>
      </c>
      <c r="B712">
        <v>2</v>
      </c>
      <c r="C712">
        <v>730</v>
      </c>
      <c r="D712" t="s">
        <v>265</v>
      </c>
      <c r="E712">
        <v>64.311</v>
      </c>
      <c r="F712">
        <v>63.6</v>
      </c>
      <c r="G712">
        <v>2.069</v>
      </c>
      <c r="H712">
        <v>61.505</v>
      </c>
      <c r="I712">
        <v>3.25314465408805</v>
      </c>
      <c r="J712">
        <v>96.7059748427673</v>
      </c>
      <c r="K712">
        <v>98.8944348556234</v>
      </c>
      <c r="L712">
        <v>3.2171790206963</v>
      </c>
      <c r="M712">
        <v>0.0259999999999962</v>
      </c>
      <c r="N712">
        <v>0.0408805031446482</v>
      </c>
      <c r="O712">
        <v>61.531</v>
      </c>
      <c r="P712" t="s">
        <v>266</v>
      </c>
      <c r="R712">
        <v>0</v>
      </c>
      <c r="S712">
        <v>12101</v>
      </c>
      <c r="T712">
        <v>12115</v>
      </c>
      <c r="U712">
        <v>12106</v>
      </c>
      <c r="V712">
        <v>12103</v>
      </c>
      <c r="W712">
        <v>1</v>
      </c>
      <c r="X712">
        <v>1</v>
      </c>
      <c r="Y712" t="s">
        <v>893</v>
      </c>
      <c r="Z712" t="s">
        <v>86</v>
      </c>
      <c r="AA712" t="s">
        <v>990</v>
      </c>
    </row>
    <row r="713" spans="1:27">
      <c r="A713" t="s">
        <v>1</v>
      </c>
      <c r="B713">
        <v>2</v>
      </c>
      <c r="C713">
        <v>731</v>
      </c>
      <c r="D713" t="s">
        <v>265</v>
      </c>
      <c r="E713">
        <v>83.235</v>
      </c>
      <c r="F713">
        <v>82.7</v>
      </c>
      <c r="G713">
        <v>1.953</v>
      </c>
      <c r="H713">
        <v>80.684</v>
      </c>
      <c r="I713">
        <v>2.36154776299879</v>
      </c>
      <c r="J713">
        <v>97.5622732769045</v>
      </c>
      <c r="K713">
        <v>99.3572415450231</v>
      </c>
      <c r="L713">
        <v>2.3463687150838</v>
      </c>
      <c r="M713">
        <v>0.0630000000000024</v>
      </c>
      <c r="N713">
        <v>0.0761789600967381</v>
      </c>
      <c r="O713">
        <v>80.747</v>
      </c>
      <c r="P713" t="s">
        <v>266</v>
      </c>
      <c r="R713">
        <v>0</v>
      </c>
      <c r="S713">
        <v>12117</v>
      </c>
      <c r="T713">
        <v>12131</v>
      </c>
      <c r="U713">
        <v>12122</v>
      </c>
      <c r="V713">
        <v>12119</v>
      </c>
      <c r="W713">
        <v>1</v>
      </c>
      <c r="X713">
        <v>1</v>
      </c>
      <c r="Y713" t="s">
        <v>991</v>
      </c>
      <c r="Z713" t="s">
        <v>86</v>
      </c>
      <c r="AA713" t="s">
        <v>990</v>
      </c>
    </row>
    <row r="714" spans="1:27">
      <c r="A714" t="s">
        <v>1</v>
      </c>
      <c r="B714">
        <v>2</v>
      </c>
      <c r="C714">
        <v>732</v>
      </c>
      <c r="D714" t="s">
        <v>265</v>
      </c>
      <c r="E714">
        <v>113.24</v>
      </c>
      <c r="F714">
        <v>112.5</v>
      </c>
      <c r="G714">
        <v>4.309</v>
      </c>
      <c r="H714">
        <v>108.069</v>
      </c>
      <c r="I714">
        <v>3.83022222222222</v>
      </c>
      <c r="J714">
        <v>96.0613333333333</v>
      </c>
      <c r="K714">
        <v>99.3465206640763</v>
      </c>
      <c r="L714">
        <v>3.80519251148004</v>
      </c>
      <c r="M714">
        <v>0.122</v>
      </c>
      <c r="N714">
        <v>0.108444444444444</v>
      </c>
      <c r="O714">
        <v>108.191</v>
      </c>
      <c r="P714" t="s">
        <v>266</v>
      </c>
      <c r="R714">
        <v>0</v>
      </c>
      <c r="S714">
        <v>12133</v>
      </c>
      <c r="T714">
        <v>12147</v>
      </c>
      <c r="U714">
        <v>12138</v>
      </c>
      <c r="V714">
        <v>12135</v>
      </c>
      <c r="W714">
        <v>1</v>
      </c>
      <c r="X714">
        <v>1</v>
      </c>
      <c r="Y714" t="s">
        <v>992</v>
      </c>
      <c r="Z714" t="s">
        <v>86</v>
      </c>
      <c r="AA714" t="s">
        <v>990</v>
      </c>
    </row>
    <row r="715" spans="1:27">
      <c r="A715" t="s">
        <v>1</v>
      </c>
      <c r="B715">
        <v>2</v>
      </c>
      <c r="C715">
        <v>733</v>
      </c>
      <c r="D715" t="s">
        <v>265</v>
      </c>
      <c r="E715">
        <v>195.961</v>
      </c>
      <c r="F715">
        <v>192.4</v>
      </c>
      <c r="G715">
        <v>1.915</v>
      </c>
      <c r="H715">
        <v>190.418</v>
      </c>
      <c r="I715">
        <v>0.995322245322245</v>
      </c>
      <c r="J715">
        <v>98.9698544698545</v>
      </c>
      <c r="K715">
        <v>98.1828016799261</v>
      </c>
      <c r="L715">
        <v>0.977235266200928</v>
      </c>
      <c r="M715">
        <v>0.0670000000000073</v>
      </c>
      <c r="N715">
        <v>0.0348232848232886</v>
      </c>
      <c r="O715">
        <v>190.485</v>
      </c>
      <c r="P715" t="s">
        <v>266</v>
      </c>
      <c r="R715">
        <v>0</v>
      </c>
      <c r="S715">
        <v>12149</v>
      </c>
      <c r="T715">
        <v>12163</v>
      </c>
      <c r="U715">
        <v>12154</v>
      </c>
      <c r="V715">
        <v>12151</v>
      </c>
      <c r="W715">
        <v>1</v>
      </c>
      <c r="X715">
        <v>1</v>
      </c>
      <c r="Y715" t="s">
        <v>993</v>
      </c>
      <c r="Z715" t="s">
        <v>86</v>
      </c>
      <c r="AA715" t="s">
        <v>990</v>
      </c>
    </row>
    <row r="716" spans="1:27">
      <c r="A716" t="s">
        <v>1</v>
      </c>
      <c r="B716">
        <v>2</v>
      </c>
      <c r="C716">
        <v>734</v>
      </c>
      <c r="D716" t="s">
        <v>265</v>
      </c>
      <c r="E716">
        <v>154.937</v>
      </c>
      <c r="F716">
        <v>151.8</v>
      </c>
      <c r="G716">
        <v>18.292</v>
      </c>
      <c r="H716">
        <v>133.481</v>
      </c>
      <c r="I716">
        <v>12.0500658761528</v>
      </c>
      <c r="J716">
        <v>87.9321475625823</v>
      </c>
      <c r="K716">
        <v>97.9753060921536</v>
      </c>
      <c r="L716">
        <v>11.8060889264669</v>
      </c>
      <c r="M716">
        <v>0.0270000000000152</v>
      </c>
      <c r="N716">
        <v>0.0177865612648322</v>
      </c>
      <c r="O716">
        <v>133.508</v>
      </c>
      <c r="P716" t="s">
        <v>266</v>
      </c>
      <c r="R716">
        <v>0</v>
      </c>
      <c r="S716">
        <v>12167</v>
      </c>
      <c r="T716">
        <v>12181</v>
      </c>
      <c r="U716">
        <v>12172</v>
      </c>
      <c r="V716">
        <v>12169</v>
      </c>
      <c r="W716">
        <v>1</v>
      </c>
      <c r="X716">
        <v>1</v>
      </c>
      <c r="Y716" t="s">
        <v>994</v>
      </c>
      <c r="Z716" t="s">
        <v>86</v>
      </c>
      <c r="AA716" t="s">
        <v>990</v>
      </c>
    </row>
    <row r="717" spans="1:27">
      <c r="A717" t="s">
        <v>1</v>
      </c>
      <c r="B717">
        <v>2</v>
      </c>
      <c r="C717">
        <v>735</v>
      </c>
      <c r="D717" t="s">
        <v>265</v>
      </c>
      <c r="E717">
        <v>159.777</v>
      </c>
      <c r="F717">
        <v>158.1</v>
      </c>
      <c r="G717">
        <v>0.088</v>
      </c>
      <c r="H717">
        <v>157.901</v>
      </c>
      <c r="I717">
        <v>0.0556609740670462</v>
      </c>
      <c r="J717">
        <v>99.8741302972802</v>
      </c>
      <c r="K717">
        <v>98.9504121369158</v>
      </c>
      <c r="L717">
        <v>0.055076763238764</v>
      </c>
      <c r="M717">
        <v>0.11099999999999</v>
      </c>
      <c r="N717">
        <v>0.0702087286527451</v>
      </c>
      <c r="O717">
        <v>158.012</v>
      </c>
      <c r="P717" t="s">
        <v>266</v>
      </c>
      <c r="R717">
        <v>0</v>
      </c>
      <c r="S717">
        <v>12183</v>
      </c>
      <c r="T717">
        <v>12197</v>
      </c>
      <c r="U717">
        <v>12188</v>
      </c>
      <c r="V717">
        <v>12185</v>
      </c>
      <c r="W717">
        <v>1</v>
      </c>
      <c r="X717">
        <v>1</v>
      </c>
      <c r="Y717" t="s">
        <v>995</v>
      </c>
      <c r="Z717" t="s">
        <v>86</v>
      </c>
      <c r="AA717" t="s">
        <v>990</v>
      </c>
    </row>
    <row r="718" spans="1:27">
      <c r="A718" t="s">
        <v>1</v>
      </c>
      <c r="B718">
        <v>2</v>
      </c>
      <c r="C718">
        <v>736</v>
      </c>
      <c r="D718" t="s">
        <v>265</v>
      </c>
      <c r="E718">
        <v>224.641</v>
      </c>
      <c r="F718">
        <v>223.4</v>
      </c>
      <c r="G718">
        <v>5.438</v>
      </c>
      <c r="H718">
        <v>217.895</v>
      </c>
      <c r="I718">
        <v>2.43419874664279</v>
      </c>
      <c r="J718">
        <v>97.5358102059087</v>
      </c>
      <c r="K718">
        <v>99.4475630005208</v>
      </c>
      <c r="L718">
        <v>2.42075133212548</v>
      </c>
      <c r="M718">
        <v>0.0670000000000073</v>
      </c>
      <c r="N718">
        <v>0.0299910474485261</v>
      </c>
      <c r="O718">
        <v>217.962</v>
      </c>
      <c r="P718" t="s">
        <v>266</v>
      </c>
      <c r="R718">
        <v>0</v>
      </c>
      <c r="S718">
        <v>12199</v>
      </c>
      <c r="T718">
        <v>12214</v>
      </c>
      <c r="U718">
        <v>12205</v>
      </c>
      <c r="V718">
        <v>12201</v>
      </c>
      <c r="W718">
        <v>1</v>
      </c>
      <c r="X718">
        <v>1</v>
      </c>
      <c r="Y718" t="s">
        <v>996</v>
      </c>
      <c r="Z718" t="s">
        <v>86</v>
      </c>
      <c r="AA718" t="s">
        <v>990</v>
      </c>
    </row>
    <row r="719" spans="1:27">
      <c r="A719" t="s">
        <v>1</v>
      </c>
      <c r="B719">
        <v>2</v>
      </c>
      <c r="C719">
        <v>737</v>
      </c>
      <c r="D719" t="s">
        <v>265</v>
      </c>
      <c r="E719">
        <v>128.056</v>
      </c>
      <c r="F719">
        <v>124.6</v>
      </c>
      <c r="G719">
        <v>0.043</v>
      </c>
      <c r="H719">
        <v>124.507</v>
      </c>
      <c r="I719">
        <v>0.0345104333868379</v>
      </c>
      <c r="J719">
        <v>99.9253611556982</v>
      </c>
      <c r="K719">
        <v>97.3011807334291</v>
      </c>
      <c r="L719">
        <v>0.0335790591616168</v>
      </c>
      <c r="M719">
        <v>0.0499999999999829</v>
      </c>
      <c r="N719">
        <v>0.0401284109149141</v>
      </c>
      <c r="O719">
        <v>124.557</v>
      </c>
      <c r="P719" t="s">
        <v>266</v>
      </c>
      <c r="R719">
        <v>0</v>
      </c>
      <c r="S719">
        <v>12216</v>
      </c>
      <c r="T719">
        <v>12230</v>
      </c>
      <c r="U719">
        <v>12221</v>
      </c>
      <c r="V719">
        <v>12218</v>
      </c>
      <c r="W719">
        <v>1</v>
      </c>
      <c r="X719">
        <v>1</v>
      </c>
      <c r="Y719" t="s">
        <v>997</v>
      </c>
      <c r="Z719" t="s">
        <v>86</v>
      </c>
      <c r="AA719" t="s">
        <v>990</v>
      </c>
    </row>
    <row r="720" spans="1:27">
      <c r="A720" t="s">
        <v>1</v>
      </c>
      <c r="B720">
        <v>2</v>
      </c>
      <c r="C720">
        <v>738</v>
      </c>
      <c r="D720" t="s">
        <v>265</v>
      </c>
      <c r="E720">
        <v>149.171</v>
      </c>
      <c r="F720">
        <v>146.7</v>
      </c>
      <c r="G720">
        <v>0.016</v>
      </c>
      <c r="H720">
        <v>146.572</v>
      </c>
      <c r="I720">
        <v>0.010906612133606</v>
      </c>
      <c r="J720">
        <v>99.9127471029312</v>
      </c>
      <c r="K720">
        <v>98.3435118085955</v>
      </c>
      <c r="L720">
        <v>0.0107259453915305</v>
      </c>
      <c r="M720">
        <v>0.111999999999995</v>
      </c>
      <c r="N720">
        <v>0.0763462849352384</v>
      </c>
      <c r="O720">
        <v>146.684</v>
      </c>
      <c r="P720" t="s">
        <v>266</v>
      </c>
      <c r="R720">
        <v>0</v>
      </c>
      <c r="S720">
        <v>12234</v>
      </c>
      <c r="T720">
        <v>12248</v>
      </c>
      <c r="U720">
        <v>12239</v>
      </c>
      <c r="V720">
        <v>12236</v>
      </c>
      <c r="W720">
        <v>1</v>
      </c>
      <c r="X720">
        <v>1</v>
      </c>
      <c r="Y720" t="s">
        <v>998</v>
      </c>
      <c r="Z720" t="s">
        <v>86</v>
      </c>
      <c r="AA720" t="s">
        <v>990</v>
      </c>
    </row>
    <row r="721" spans="1:27">
      <c r="A721" t="s">
        <v>1</v>
      </c>
      <c r="B721">
        <v>2</v>
      </c>
      <c r="C721">
        <v>739</v>
      </c>
      <c r="D721" t="s">
        <v>265</v>
      </c>
      <c r="E721">
        <v>118.885</v>
      </c>
      <c r="F721">
        <v>117.4</v>
      </c>
      <c r="G721">
        <v>14.875</v>
      </c>
      <c r="H721">
        <v>102.417</v>
      </c>
      <c r="I721">
        <v>12.6703577512777</v>
      </c>
      <c r="J721">
        <v>87.2376490630324</v>
      </c>
      <c r="K721">
        <v>98.7508937208226</v>
      </c>
      <c r="L721">
        <v>12.5120915170122</v>
      </c>
      <c r="M721">
        <v>0.108000000000004</v>
      </c>
      <c r="N721">
        <v>0.0919931856899524</v>
      </c>
      <c r="O721">
        <v>102.525</v>
      </c>
      <c r="P721" t="s">
        <v>266</v>
      </c>
      <c r="R721">
        <v>0</v>
      </c>
      <c r="S721">
        <v>12250</v>
      </c>
      <c r="T721">
        <v>12264</v>
      </c>
      <c r="U721">
        <v>12255</v>
      </c>
      <c r="V721">
        <v>12252</v>
      </c>
      <c r="W721">
        <v>1</v>
      </c>
      <c r="X721">
        <v>1</v>
      </c>
      <c r="Y721" t="s">
        <v>999</v>
      </c>
      <c r="Z721" t="s">
        <v>86</v>
      </c>
      <c r="AA721" t="s">
        <v>990</v>
      </c>
    </row>
    <row r="722" spans="1:27">
      <c r="A722" t="s">
        <v>1</v>
      </c>
      <c r="B722">
        <v>2</v>
      </c>
      <c r="C722">
        <v>740</v>
      </c>
      <c r="D722" t="s">
        <v>265</v>
      </c>
      <c r="E722">
        <v>117.727</v>
      </c>
      <c r="F722">
        <v>116.5</v>
      </c>
      <c r="G722">
        <v>2.919</v>
      </c>
      <c r="H722">
        <v>113.498</v>
      </c>
      <c r="I722">
        <v>2.50557939914163</v>
      </c>
      <c r="J722">
        <v>97.4231759656652</v>
      </c>
      <c r="K722">
        <v>98.9577582033009</v>
      </c>
      <c r="L722">
        <v>2.47946520339429</v>
      </c>
      <c r="M722">
        <v>0.0829999999999984</v>
      </c>
      <c r="N722">
        <v>0.0712446351931317</v>
      </c>
      <c r="O722">
        <v>113.581</v>
      </c>
      <c r="P722" t="s">
        <v>266</v>
      </c>
      <c r="R722">
        <v>0</v>
      </c>
      <c r="S722">
        <v>12266</v>
      </c>
      <c r="T722">
        <v>12280</v>
      </c>
      <c r="U722">
        <v>12271</v>
      </c>
      <c r="V722">
        <v>12268</v>
      </c>
      <c r="W722">
        <v>1</v>
      </c>
      <c r="X722">
        <v>1</v>
      </c>
      <c r="Y722" t="s">
        <v>1000</v>
      </c>
      <c r="Z722" t="s">
        <v>86</v>
      </c>
      <c r="AA722" t="s">
        <v>990</v>
      </c>
    </row>
    <row r="723" spans="1:27">
      <c r="A723" t="s">
        <v>1</v>
      </c>
      <c r="B723">
        <v>2</v>
      </c>
      <c r="C723">
        <v>741</v>
      </c>
      <c r="D723" t="s">
        <v>265</v>
      </c>
      <c r="E723">
        <v>129.715</v>
      </c>
      <c r="F723">
        <v>127.4</v>
      </c>
      <c r="G723">
        <v>9.745</v>
      </c>
      <c r="H723">
        <v>117.576</v>
      </c>
      <c r="I723">
        <v>7.64913657770801</v>
      </c>
      <c r="J723">
        <v>92.2888540031397</v>
      </c>
      <c r="K723">
        <v>98.215318197587</v>
      </c>
      <c r="L723">
        <v>7.51262382916394</v>
      </c>
      <c r="M723">
        <v>0.0790000000000077</v>
      </c>
      <c r="N723">
        <v>0.0620094191522824</v>
      </c>
      <c r="O723">
        <v>117.655</v>
      </c>
      <c r="P723" t="s">
        <v>266</v>
      </c>
      <c r="R723">
        <v>0</v>
      </c>
      <c r="S723">
        <v>12282</v>
      </c>
      <c r="T723">
        <v>12296</v>
      </c>
      <c r="U723">
        <v>12287</v>
      </c>
      <c r="V723">
        <v>12284</v>
      </c>
      <c r="W723">
        <v>1</v>
      </c>
      <c r="X723">
        <v>1</v>
      </c>
      <c r="Y723" t="s">
        <v>1001</v>
      </c>
      <c r="Z723" t="s">
        <v>86</v>
      </c>
      <c r="AA723" t="s">
        <v>990</v>
      </c>
    </row>
    <row r="724" spans="1:27">
      <c r="A724" t="s">
        <v>1</v>
      </c>
      <c r="B724">
        <v>2</v>
      </c>
      <c r="C724">
        <v>742</v>
      </c>
      <c r="D724" t="s">
        <v>265</v>
      </c>
      <c r="E724">
        <v>173.262</v>
      </c>
      <c r="F724">
        <v>169.3</v>
      </c>
      <c r="G724">
        <v>34.145</v>
      </c>
      <c r="H724">
        <v>135.061</v>
      </c>
      <c r="I724">
        <v>20.1683402244536</v>
      </c>
      <c r="J724">
        <v>79.7761370348494</v>
      </c>
      <c r="K724">
        <v>97.7132896999919</v>
      </c>
      <c r="L724">
        <v>19.7071487112004</v>
      </c>
      <c r="M724">
        <v>0.0939999999999941</v>
      </c>
      <c r="N724">
        <v>0.0555227406969841</v>
      </c>
      <c r="O724">
        <v>135.155</v>
      </c>
      <c r="P724" t="s">
        <v>266</v>
      </c>
      <c r="R724">
        <v>0</v>
      </c>
      <c r="S724">
        <v>12300</v>
      </c>
      <c r="T724">
        <v>12314</v>
      </c>
      <c r="U724">
        <v>12305</v>
      </c>
      <c r="V724">
        <v>12302</v>
      </c>
      <c r="W724">
        <v>1</v>
      </c>
      <c r="X724">
        <v>1</v>
      </c>
      <c r="Y724" t="s">
        <v>1002</v>
      </c>
      <c r="Z724" t="s">
        <v>86</v>
      </c>
      <c r="AA724" t="s">
        <v>990</v>
      </c>
    </row>
    <row r="725" spans="1:27">
      <c r="A725" t="s">
        <v>1</v>
      </c>
      <c r="B725">
        <v>2</v>
      </c>
      <c r="C725">
        <v>743</v>
      </c>
      <c r="D725" t="s">
        <v>265</v>
      </c>
      <c r="E725">
        <v>140.492</v>
      </c>
      <c r="F725">
        <v>139.3</v>
      </c>
      <c r="G725">
        <v>4.079</v>
      </c>
      <c r="H725">
        <v>135.134</v>
      </c>
      <c r="I725">
        <v>2.92821249102656</v>
      </c>
      <c r="J725">
        <v>97.0093323761665</v>
      </c>
      <c r="K725">
        <v>99.1515531133445</v>
      </c>
      <c r="L725">
        <v>2.90336816331179</v>
      </c>
      <c r="M725">
        <v>0.0870000000000175</v>
      </c>
      <c r="N725">
        <v>0.0624551328069042</v>
      </c>
      <c r="O725">
        <v>135.221</v>
      </c>
      <c r="P725" t="s">
        <v>266</v>
      </c>
      <c r="R725">
        <v>0</v>
      </c>
      <c r="S725">
        <v>12316</v>
      </c>
      <c r="T725">
        <v>12330</v>
      </c>
      <c r="U725">
        <v>12321</v>
      </c>
      <c r="V725">
        <v>12318</v>
      </c>
      <c r="W725">
        <v>1</v>
      </c>
      <c r="X725">
        <v>1</v>
      </c>
      <c r="Y725" t="s">
        <v>1003</v>
      </c>
      <c r="Z725" t="s">
        <v>86</v>
      </c>
      <c r="AA725" t="s">
        <v>990</v>
      </c>
    </row>
    <row r="726" spans="1:27">
      <c r="A726" t="s">
        <v>1</v>
      </c>
      <c r="B726">
        <v>2</v>
      </c>
      <c r="C726">
        <v>744</v>
      </c>
      <c r="D726" t="s">
        <v>265</v>
      </c>
      <c r="E726">
        <v>142.315</v>
      </c>
      <c r="F726">
        <v>141.4</v>
      </c>
      <c r="G726">
        <v>3.145</v>
      </c>
      <c r="H726">
        <v>138.215</v>
      </c>
      <c r="I726">
        <v>2.22418670438472</v>
      </c>
      <c r="J726">
        <v>97.7475247524752</v>
      </c>
      <c r="K726">
        <v>99.3570600428627</v>
      </c>
      <c r="L726">
        <v>2.2098865193409</v>
      </c>
      <c r="M726">
        <v>0.039999999999992</v>
      </c>
      <c r="N726">
        <v>0.0282885431400227</v>
      </c>
      <c r="O726">
        <v>138.255</v>
      </c>
      <c r="P726" t="s">
        <v>266</v>
      </c>
      <c r="R726">
        <v>0</v>
      </c>
      <c r="S726">
        <v>12332</v>
      </c>
      <c r="T726">
        <v>12346</v>
      </c>
      <c r="U726">
        <v>12337</v>
      </c>
      <c r="V726">
        <v>12334</v>
      </c>
      <c r="W726">
        <v>1</v>
      </c>
      <c r="X726">
        <v>1</v>
      </c>
      <c r="Y726" t="s">
        <v>1004</v>
      </c>
      <c r="Z726" t="s">
        <v>86</v>
      </c>
      <c r="AA726" t="s">
        <v>990</v>
      </c>
    </row>
    <row r="727" spans="1:27">
      <c r="A727" t="s">
        <v>1</v>
      </c>
      <c r="B727">
        <v>2</v>
      </c>
      <c r="C727">
        <v>745</v>
      </c>
      <c r="D727" t="s">
        <v>265</v>
      </c>
      <c r="E727">
        <v>130.526</v>
      </c>
      <c r="F727">
        <v>128.7</v>
      </c>
      <c r="G727">
        <v>2.296</v>
      </c>
      <c r="H727">
        <v>126.37</v>
      </c>
      <c r="I727">
        <v>1.78399378399378</v>
      </c>
      <c r="J727">
        <v>98.1895881895882</v>
      </c>
      <c r="K727">
        <v>98.6010450025282</v>
      </c>
      <c r="L727">
        <v>1.75903651379802</v>
      </c>
      <c r="M727">
        <v>0.0339999999999918</v>
      </c>
      <c r="N727">
        <v>0.0264180264180201</v>
      </c>
      <c r="O727">
        <v>126.404</v>
      </c>
      <c r="P727" t="s">
        <v>266</v>
      </c>
      <c r="R727">
        <v>0</v>
      </c>
      <c r="S727">
        <v>12348</v>
      </c>
      <c r="T727">
        <v>12362</v>
      </c>
      <c r="U727">
        <v>12353</v>
      </c>
      <c r="V727">
        <v>12350</v>
      </c>
      <c r="W727">
        <v>1</v>
      </c>
      <c r="X727">
        <v>1</v>
      </c>
      <c r="Y727" t="s">
        <v>1005</v>
      </c>
      <c r="Z727" t="s">
        <v>86</v>
      </c>
      <c r="AA727" t="s">
        <v>990</v>
      </c>
    </row>
    <row r="728" spans="1:27">
      <c r="A728" t="s">
        <v>1</v>
      </c>
      <c r="B728">
        <v>2</v>
      </c>
      <c r="C728">
        <v>746</v>
      </c>
      <c r="D728" t="s">
        <v>265</v>
      </c>
      <c r="E728">
        <v>155.499</v>
      </c>
      <c r="F728">
        <v>152.7</v>
      </c>
      <c r="G728">
        <v>1.46</v>
      </c>
      <c r="H728">
        <v>151.172</v>
      </c>
      <c r="I728">
        <v>0.956123117223314</v>
      </c>
      <c r="J728">
        <v>98.9993451211526</v>
      </c>
      <c r="K728">
        <v>98.1999884243628</v>
      </c>
      <c r="L728">
        <v>0.938912790435951</v>
      </c>
      <c r="M728">
        <v>0.0679999999999836</v>
      </c>
      <c r="N728">
        <v>0.0445317616240888</v>
      </c>
      <c r="O728">
        <v>151.24</v>
      </c>
      <c r="P728" t="s">
        <v>266</v>
      </c>
      <c r="R728">
        <v>0</v>
      </c>
      <c r="S728">
        <v>12366</v>
      </c>
      <c r="T728">
        <v>12380</v>
      </c>
      <c r="U728">
        <v>12371</v>
      </c>
      <c r="V728">
        <v>12368</v>
      </c>
      <c r="W728">
        <v>1</v>
      </c>
      <c r="X728">
        <v>1</v>
      </c>
      <c r="Y728" t="s">
        <v>1006</v>
      </c>
      <c r="Z728" t="s">
        <v>86</v>
      </c>
      <c r="AA728" t="s">
        <v>990</v>
      </c>
    </row>
    <row r="729" spans="1:27">
      <c r="A729" t="s">
        <v>1</v>
      </c>
      <c r="B729">
        <v>2</v>
      </c>
      <c r="C729">
        <v>747</v>
      </c>
      <c r="D729" t="s">
        <v>265</v>
      </c>
      <c r="E729">
        <v>138.252</v>
      </c>
      <c r="F729">
        <v>136.8</v>
      </c>
      <c r="G729">
        <v>9.911</v>
      </c>
      <c r="H729">
        <v>126.805</v>
      </c>
      <c r="I729">
        <v>7.24488304093567</v>
      </c>
      <c r="J729">
        <v>92.6937134502924</v>
      </c>
      <c r="K729">
        <v>98.949743945838</v>
      </c>
      <c r="L729">
        <v>7.16879321818129</v>
      </c>
      <c r="M729">
        <v>0.0840000000000032</v>
      </c>
      <c r="N729">
        <v>0.0614035087719321</v>
      </c>
      <c r="O729">
        <v>126.889</v>
      </c>
      <c r="P729" t="s">
        <v>266</v>
      </c>
      <c r="R729">
        <v>0</v>
      </c>
      <c r="S729">
        <v>12382</v>
      </c>
      <c r="T729">
        <v>12396</v>
      </c>
      <c r="U729">
        <v>12387</v>
      </c>
      <c r="V729">
        <v>12384</v>
      </c>
      <c r="W729">
        <v>1</v>
      </c>
      <c r="X729">
        <v>1</v>
      </c>
      <c r="Y729" t="s">
        <v>1007</v>
      </c>
      <c r="Z729" t="s">
        <v>86</v>
      </c>
      <c r="AA729" t="s">
        <v>990</v>
      </c>
    </row>
    <row r="730" spans="1:27">
      <c r="A730" t="s">
        <v>1</v>
      </c>
      <c r="B730">
        <v>2</v>
      </c>
      <c r="C730">
        <v>748</v>
      </c>
      <c r="D730" t="s">
        <v>265</v>
      </c>
      <c r="E730">
        <v>181.421</v>
      </c>
      <c r="F730">
        <v>180.3</v>
      </c>
      <c r="G730">
        <v>3.167</v>
      </c>
      <c r="H730">
        <v>177.053</v>
      </c>
      <c r="I730">
        <v>1.75651691625069</v>
      </c>
      <c r="J730">
        <v>98.1991125901276</v>
      </c>
      <c r="K730">
        <v>99.3821001978823</v>
      </c>
      <c r="L730">
        <v>1.74566340170102</v>
      </c>
      <c r="M730">
        <v>0.0800000000000125</v>
      </c>
      <c r="N730">
        <v>0.0443704936217485</v>
      </c>
      <c r="O730">
        <v>177.133</v>
      </c>
      <c r="P730" t="s">
        <v>266</v>
      </c>
      <c r="R730">
        <v>0</v>
      </c>
      <c r="S730">
        <v>12398</v>
      </c>
      <c r="T730">
        <v>12412</v>
      </c>
      <c r="U730">
        <v>12403</v>
      </c>
      <c r="V730">
        <v>12400</v>
      </c>
      <c r="W730">
        <v>1</v>
      </c>
      <c r="X730">
        <v>1</v>
      </c>
      <c r="Y730" t="s">
        <v>1008</v>
      </c>
      <c r="Z730" t="s">
        <v>86</v>
      </c>
      <c r="AA730" t="s">
        <v>990</v>
      </c>
    </row>
    <row r="731" spans="1:27">
      <c r="A731" t="s">
        <v>1</v>
      </c>
      <c r="B731">
        <v>2</v>
      </c>
      <c r="C731">
        <v>749</v>
      </c>
      <c r="D731" t="s">
        <v>265</v>
      </c>
      <c r="E731">
        <v>106.084</v>
      </c>
      <c r="F731">
        <v>104.5</v>
      </c>
      <c r="G731">
        <v>1.93</v>
      </c>
      <c r="H731">
        <v>102.46</v>
      </c>
      <c r="I731">
        <v>1.84688995215311</v>
      </c>
      <c r="J731">
        <v>98.0478468899522</v>
      </c>
      <c r="K731">
        <v>98.5068436333471</v>
      </c>
      <c r="L731">
        <v>1.81931299724746</v>
      </c>
      <c r="M731">
        <v>0.109999999999999</v>
      </c>
      <c r="N731">
        <v>0.105263157894736</v>
      </c>
      <c r="O731">
        <v>102.57</v>
      </c>
      <c r="P731" t="s">
        <v>266</v>
      </c>
      <c r="R731">
        <v>0</v>
      </c>
      <c r="S731">
        <v>12414</v>
      </c>
      <c r="T731">
        <v>12428</v>
      </c>
      <c r="U731">
        <v>12419</v>
      </c>
      <c r="V731">
        <v>12416</v>
      </c>
      <c r="W731">
        <v>1</v>
      </c>
      <c r="X731">
        <v>1</v>
      </c>
      <c r="Y731" t="s">
        <v>1009</v>
      </c>
      <c r="Z731" t="s">
        <v>86</v>
      </c>
      <c r="AA731" t="s">
        <v>990</v>
      </c>
    </row>
    <row r="732" spans="1:27">
      <c r="A732" t="s">
        <v>1</v>
      </c>
      <c r="B732">
        <v>2</v>
      </c>
      <c r="C732">
        <v>750</v>
      </c>
      <c r="D732" t="s">
        <v>265</v>
      </c>
      <c r="E732">
        <v>182.029</v>
      </c>
      <c r="F732">
        <v>177.6</v>
      </c>
      <c r="G732">
        <v>21.513</v>
      </c>
      <c r="H732">
        <v>156.011</v>
      </c>
      <c r="I732">
        <v>12.1131756756757</v>
      </c>
      <c r="J732">
        <v>87.8440315315315</v>
      </c>
      <c r="K732">
        <v>97.5668712128287</v>
      </c>
      <c r="L732">
        <v>11.8184465112702</v>
      </c>
      <c r="M732">
        <v>0.0759999999999934</v>
      </c>
      <c r="N732">
        <v>0.0427927927927891</v>
      </c>
      <c r="O732">
        <v>156.087</v>
      </c>
      <c r="P732" t="s">
        <v>266</v>
      </c>
      <c r="R732">
        <v>0</v>
      </c>
      <c r="S732">
        <v>12432</v>
      </c>
      <c r="T732">
        <v>12446</v>
      </c>
      <c r="U732">
        <v>12437</v>
      </c>
      <c r="V732">
        <v>12434</v>
      </c>
      <c r="W732">
        <v>1</v>
      </c>
      <c r="X732">
        <v>1</v>
      </c>
      <c r="Y732" t="s">
        <v>1010</v>
      </c>
      <c r="Z732" t="s">
        <v>86</v>
      </c>
      <c r="AA732" t="s">
        <v>990</v>
      </c>
    </row>
    <row r="733" spans="1:27">
      <c r="A733" t="s">
        <v>1</v>
      </c>
      <c r="B733">
        <v>2</v>
      </c>
      <c r="C733">
        <v>751</v>
      </c>
      <c r="D733" t="s">
        <v>265</v>
      </c>
      <c r="E733">
        <v>138.306</v>
      </c>
      <c r="F733">
        <v>135.1</v>
      </c>
      <c r="G733">
        <v>4.16</v>
      </c>
      <c r="H733">
        <v>130.863</v>
      </c>
      <c r="I733">
        <v>3.07920059215396</v>
      </c>
      <c r="J733">
        <v>96.8638045891932</v>
      </c>
      <c r="K733">
        <v>97.6819516145359</v>
      </c>
      <c r="L733">
        <v>3.00782323254233</v>
      </c>
      <c r="M733">
        <v>0.0769999999999982</v>
      </c>
      <c r="N733">
        <v>0.0569948186528484</v>
      </c>
      <c r="O733">
        <v>130.94</v>
      </c>
      <c r="P733" t="s">
        <v>266</v>
      </c>
      <c r="R733">
        <v>0</v>
      </c>
      <c r="S733">
        <v>12448</v>
      </c>
      <c r="T733">
        <v>12462</v>
      </c>
      <c r="U733">
        <v>12453</v>
      </c>
      <c r="V733">
        <v>12450</v>
      </c>
      <c r="W733">
        <v>1</v>
      </c>
      <c r="X733">
        <v>1</v>
      </c>
      <c r="Y733" t="s">
        <v>1011</v>
      </c>
      <c r="Z733" t="s">
        <v>86</v>
      </c>
      <c r="AA733" t="s">
        <v>990</v>
      </c>
    </row>
    <row r="734" spans="1:27">
      <c r="A734" t="s">
        <v>1</v>
      </c>
      <c r="B734">
        <v>2</v>
      </c>
      <c r="C734">
        <v>752</v>
      </c>
      <c r="D734" t="s">
        <v>265</v>
      </c>
      <c r="E734">
        <v>165.199</v>
      </c>
      <c r="F734">
        <v>164.1</v>
      </c>
      <c r="G734">
        <v>0.039</v>
      </c>
      <c r="H734">
        <v>164.004</v>
      </c>
      <c r="I734">
        <v>0.0237659963436929</v>
      </c>
      <c r="J734">
        <v>99.9414990859232</v>
      </c>
      <c r="K734">
        <v>99.3347417357248</v>
      </c>
      <c r="L734">
        <v>0.0236078910889291</v>
      </c>
      <c r="M734">
        <v>0.0570000000000164</v>
      </c>
      <c r="N734">
        <v>0.0347349177330996</v>
      </c>
      <c r="O734">
        <v>164.061</v>
      </c>
      <c r="P734" t="s">
        <v>266</v>
      </c>
      <c r="R734">
        <v>0</v>
      </c>
      <c r="S734">
        <v>12464</v>
      </c>
      <c r="T734">
        <v>12478</v>
      </c>
      <c r="U734">
        <v>12469</v>
      </c>
      <c r="V734">
        <v>12466</v>
      </c>
      <c r="W734">
        <v>1</v>
      </c>
      <c r="X734">
        <v>1</v>
      </c>
      <c r="Y734" t="s">
        <v>1012</v>
      </c>
      <c r="Z734" t="s">
        <v>86</v>
      </c>
      <c r="AA734" t="s">
        <v>990</v>
      </c>
    </row>
    <row r="735" spans="1:27">
      <c r="A735" t="s">
        <v>1</v>
      </c>
      <c r="B735">
        <v>2</v>
      </c>
      <c r="C735">
        <v>753</v>
      </c>
      <c r="D735" t="s">
        <v>265</v>
      </c>
      <c r="E735">
        <v>176.611</v>
      </c>
      <c r="F735">
        <v>174.4</v>
      </c>
      <c r="G735">
        <v>3.358</v>
      </c>
      <c r="H735">
        <v>170.975</v>
      </c>
      <c r="I735">
        <v>1.92545871559633</v>
      </c>
      <c r="J735">
        <v>98.036123853211</v>
      </c>
      <c r="K735">
        <v>98.7480960982045</v>
      </c>
      <c r="L735">
        <v>1.90135382280832</v>
      </c>
      <c r="M735">
        <v>0.0670000000000073</v>
      </c>
      <c r="N735">
        <v>0.0384174311926647</v>
      </c>
      <c r="O735">
        <v>171.042</v>
      </c>
      <c r="P735" t="s">
        <v>266</v>
      </c>
      <c r="R735">
        <v>0</v>
      </c>
      <c r="S735">
        <v>12482</v>
      </c>
      <c r="T735">
        <v>12496</v>
      </c>
      <c r="U735">
        <v>12487</v>
      </c>
      <c r="V735">
        <v>12484</v>
      </c>
      <c r="W735">
        <v>1</v>
      </c>
      <c r="X735">
        <v>1</v>
      </c>
      <c r="Y735" t="s">
        <v>1013</v>
      </c>
      <c r="Z735" t="s">
        <v>86</v>
      </c>
      <c r="AA735" t="s">
        <v>990</v>
      </c>
    </row>
    <row r="736" spans="1:27">
      <c r="A736" t="s">
        <v>1</v>
      </c>
      <c r="B736">
        <v>2</v>
      </c>
      <c r="C736">
        <v>754</v>
      </c>
      <c r="D736" t="s">
        <v>265</v>
      </c>
      <c r="E736">
        <v>127.062</v>
      </c>
      <c r="F736">
        <v>124.2</v>
      </c>
      <c r="G736">
        <v>9.109</v>
      </c>
      <c r="H736">
        <v>115.04</v>
      </c>
      <c r="I736">
        <v>7.3341384863124</v>
      </c>
      <c r="J736">
        <v>92.6247987117552</v>
      </c>
      <c r="K736">
        <v>97.7475563110922</v>
      </c>
      <c r="L736">
        <v>7.1689411468417</v>
      </c>
      <c r="M736">
        <v>0.0510000000000019</v>
      </c>
      <c r="N736">
        <v>0.0410628019323687</v>
      </c>
      <c r="O736">
        <v>115.091</v>
      </c>
      <c r="P736" t="s">
        <v>266</v>
      </c>
      <c r="R736">
        <v>0</v>
      </c>
      <c r="S736">
        <v>12498</v>
      </c>
      <c r="T736">
        <v>12512</v>
      </c>
      <c r="U736">
        <v>12503</v>
      </c>
      <c r="V736">
        <v>12500</v>
      </c>
      <c r="W736">
        <v>1</v>
      </c>
      <c r="X736">
        <v>1</v>
      </c>
      <c r="Y736" t="s">
        <v>1014</v>
      </c>
      <c r="Z736" t="s">
        <v>86</v>
      </c>
      <c r="AA736" t="s">
        <v>990</v>
      </c>
    </row>
    <row r="737" spans="1:27">
      <c r="A737" t="s">
        <v>1</v>
      </c>
      <c r="B737">
        <v>2</v>
      </c>
      <c r="C737">
        <v>755</v>
      </c>
      <c r="D737" t="s">
        <v>265</v>
      </c>
      <c r="E737">
        <v>140.499</v>
      </c>
      <c r="F737">
        <v>138.9</v>
      </c>
      <c r="G737">
        <v>1.71</v>
      </c>
      <c r="H737">
        <v>137.144</v>
      </c>
      <c r="I737">
        <v>1.23110151187905</v>
      </c>
      <c r="J737">
        <v>98.735781137509</v>
      </c>
      <c r="K737">
        <v>98.861913607926</v>
      </c>
      <c r="L737">
        <v>1.21709051309974</v>
      </c>
      <c r="M737">
        <v>0.0459999999999923</v>
      </c>
      <c r="N737">
        <v>0.0331173506119455</v>
      </c>
      <c r="O737">
        <v>137.19</v>
      </c>
      <c r="P737" t="s">
        <v>266</v>
      </c>
      <c r="R737">
        <v>0</v>
      </c>
      <c r="S737">
        <v>12514</v>
      </c>
      <c r="T737">
        <v>12528</v>
      </c>
      <c r="U737">
        <v>12519</v>
      </c>
      <c r="V737">
        <v>12516</v>
      </c>
      <c r="W737">
        <v>1</v>
      </c>
      <c r="X737">
        <v>1</v>
      </c>
      <c r="Y737" t="s">
        <v>1015</v>
      </c>
      <c r="Z737" t="s">
        <v>86</v>
      </c>
      <c r="AA737" t="s">
        <v>990</v>
      </c>
    </row>
    <row r="738" spans="1:27">
      <c r="A738" t="s">
        <v>1</v>
      </c>
      <c r="B738">
        <v>2</v>
      </c>
      <c r="C738">
        <v>756</v>
      </c>
      <c r="D738" t="s">
        <v>265</v>
      </c>
      <c r="E738">
        <v>171.023</v>
      </c>
      <c r="F738">
        <v>170.2</v>
      </c>
      <c r="G738">
        <v>2.074</v>
      </c>
      <c r="H738">
        <v>168.038</v>
      </c>
      <c r="I738">
        <v>1.21856639247944</v>
      </c>
      <c r="J738">
        <v>98.7297297297297</v>
      </c>
      <c r="K738">
        <v>99.5187781760348</v>
      </c>
      <c r="L738">
        <v>1.21270238505932</v>
      </c>
      <c r="M738">
        <v>0.0879999999999654</v>
      </c>
      <c r="N738">
        <v>0.051703877790814</v>
      </c>
      <c r="O738">
        <v>168.126</v>
      </c>
      <c r="P738" t="s">
        <v>266</v>
      </c>
      <c r="R738">
        <v>0</v>
      </c>
      <c r="S738">
        <v>12530</v>
      </c>
      <c r="T738">
        <v>12544</v>
      </c>
      <c r="U738">
        <v>12535</v>
      </c>
      <c r="V738">
        <v>12532</v>
      </c>
      <c r="W738">
        <v>1</v>
      </c>
      <c r="X738">
        <v>1</v>
      </c>
      <c r="Y738" t="s">
        <v>1016</v>
      </c>
      <c r="Z738" t="s">
        <v>86</v>
      </c>
      <c r="AA738" t="s">
        <v>990</v>
      </c>
    </row>
    <row r="739" spans="1:27">
      <c r="A739" t="s">
        <v>1</v>
      </c>
      <c r="B739">
        <v>2</v>
      </c>
      <c r="C739">
        <v>757</v>
      </c>
      <c r="D739" t="s">
        <v>265</v>
      </c>
      <c r="E739">
        <v>155.242</v>
      </c>
      <c r="F739">
        <v>153.9</v>
      </c>
      <c r="G739">
        <v>3.9</v>
      </c>
      <c r="H739">
        <v>149.877</v>
      </c>
      <c r="I739">
        <v>2.53411306042885</v>
      </c>
      <c r="J739">
        <v>97.3859649122807</v>
      </c>
      <c r="K739">
        <v>99.1355432163976</v>
      </c>
      <c r="L739">
        <v>2.51220674817382</v>
      </c>
      <c r="M739">
        <v>0.12299999999999</v>
      </c>
      <c r="N739">
        <v>0.0799220272904421</v>
      </c>
      <c r="O739">
        <v>150</v>
      </c>
      <c r="P739" t="s">
        <v>266</v>
      </c>
      <c r="R739">
        <v>0</v>
      </c>
      <c r="S739">
        <v>12546</v>
      </c>
      <c r="T739">
        <v>12560</v>
      </c>
      <c r="U739">
        <v>12551</v>
      </c>
      <c r="V739">
        <v>12548</v>
      </c>
      <c r="W739">
        <v>1</v>
      </c>
      <c r="X739">
        <v>1</v>
      </c>
      <c r="Y739" t="s">
        <v>1017</v>
      </c>
      <c r="Z739" t="s">
        <v>86</v>
      </c>
      <c r="AA739" t="s">
        <v>990</v>
      </c>
    </row>
    <row r="740" spans="1:27">
      <c r="A740" t="s">
        <v>1</v>
      </c>
      <c r="B740">
        <v>2</v>
      </c>
      <c r="C740">
        <v>758</v>
      </c>
      <c r="D740" t="s">
        <v>265</v>
      </c>
      <c r="E740">
        <v>147.97</v>
      </c>
      <c r="F740">
        <v>144</v>
      </c>
      <c r="G740">
        <v>4.514</v>
      </c>
      <c r="H740">
        <v>139.383</v>
      </c>
      <c r="I740">
        <v>3.13472222222222</v>
      </c>
      <c r="J740">
        <v>96.79375</v>
      </c>
      <c r="K740">
        <v>97.3170237210245</v>
      </c>
      <c r="L740">
        <v>3.05061836858823</v>
      </c>
      <c r="M740">
        <v>0.10299999999998</v>
      </c>
      <c r="N740">
        <v>0.071527777777764</v>
      </c>
      <c r="O740">
        <v>139.486</v>
      </c>
      <c r="P740" t="s">
        <v>266</v>
      </c>
      <c r="R740">
        <v>0</v>
      </c>
      <c r="S740">
        <v>12564</v>
      </c>
      <c r="T740">
        <v>12578</v>
      </c>
      <c r="U740">
        <v>12569</v>
      </c>
      <c r="V740">
        <v>12566</v>
      </c>
      <c r="W740">
        <v>1</v>
      </c>
      <c r="X740">
        <v>1</v>
      </c>
      <c r="Y740" t="s">
        <v>1018</v>
      </c>
      <c r="Z740" t="s">
        <v>86</v>
      </c>
      <c r="AA740" t="s">
        <v>990</v>
      </c>
    </row>
    <row r="741" spans="1:27">
      <c r="A741" t="s">
        <v>1</v>
      </c>
      <c r="B741">
        <v>2</v>
      </c>
      <c r="C741">
        <v>759</v>
      </c>
      <c r="D741" t="s">
        <v>265</v>
      </c>
      <c r="E741">
        <v>159.212</v>
      </c>
      <c r="F741">
        <v>157.6</v>
      </c>
      <c r="G741">
        <v>8.742</v>
      </c>
      <c r="H741">
        <v>148.789</v>
      </c>
      <c r="I741">
        <v>5.54695431472081</v>
      </c>
      <c r="J741">
        <v>94.4092639593909</v>
      </c>
      <c r="K741">
        <v>98.9875135040072</v>
      </c>
      <c r="L741">
        <v>5.49079215134538</v>
      </c>
      <c r="M741">
        <v>0.0690000000000168</v>
      </c>
      <c r="N741">
        <v>0.0437817258883356</v>
      </c>
      <c r="O741">
        <v>148.858</v>
      </c>
      <c r="P741" t="s">
        <v>266</v>
      </c>
      <c r="R741">
        <v>0</v>
      </c>
      <c r="S741">
        <v>12580</v>
      </c>
      <c r="T741">
        <v>12594</v>
      </c>
      <c r="U741">
        <v>12585</v>
      </c>
      <c r="V741">
        <v>12582</v>
      </c>
      <c r="W741">
        <v>1</v>
      </c>
      <c r="X741">
        <v>1</v>
      </c>
      <c r="Y741" t="s">
        <v>825</v>
      </c>
      <c r="Z741" t="s">
        <v>86</v>
      </c>
      <c r="AA741" t="s">
        <v>990</v>
      </c>
    </row>
    <row r="742" spans="1:27">
      <c r="A742" t="s">
        <v>1</v>
      </c>
      <c r="B742">
        <v>2</v>
      </c>
      <c r="C742">
        <v>760</v>
      </c>
      <c r="D742" t="s">
        <v>265</v>
      </c>
      <c r="E742">
        <v>164.4</v>
      </c>
      <c r="F742">
        <v>163.4</v>
      </c>
      <c r="G742">
        <v>0.275</v>
      </c>
      <c r="H742">
        <v>163.058</v>
      </c>
      <c r="I742">
        <v>0.168298653610771</v>
      </c>
      <c r="J742">
        <v>99.7906976744186</v>
      </c>
      <c r="K742">
        <v>99.3917274939173</v>
      </c>
      <c r="L742">
        <v>0.167274939172749</v>
      </c>
      <c r="M742">
        <v>0.0670000000000073</v>
      </c>
      <c r="N742">
        <v>0.0410036719706287</v>
      </c>
      <c r="O742">
        <v>163.125</v>
      </c>
      <c r="P742" t="s">
        <v>266</v>
      </c>
      <c r="R742">
        <v>0</v>
      </c>
      <c r="S742">
        <v>12596</v>
      </c>
      <c r="T742">
        <v>12610</v>
      </c>
      <c r="U742">
        <v>12601</v>
      </c>
      <c r="V742">
        <v>12598</v>
      </c>
      <c r="W742">
        <v>1</v>
      </c>
      <c r="X742">
        <v>1</v>
      </c>
      <c r="Y742" t="s">
        <v>1019</v>
      </c>
      <c r="Z742" t="s">
        <v>86</v>
      </c>
      <c r="AA742" t="s">
        <v>990</v>
      </c>
    </row>
    <row r="743" spans="1:27">
      <c r="A743" t="s">
        <v>1</v>
      </c>
      <c r="B743">
        <v>2</v>
      </c>
      <c r="C743">
        <v>761</v>
      </c>
      <c r="D743" t="s">
        <v>265</v>
      </c>
      <c r="E743">
        <v>142.526</v>
      </c>
      <c r="F743">
        <v>141.3</v>
      </c>
      <c r="G743">
        <v>0.27</v>
      </c>
      <c r="H743">
        <v>140.936</v>
      </c>
      <c r="I743">
        <v>0.191082802547771</v>
      </c>
      <c r="J743">
        <v>99.7423920736023</v>
      </c>
      <c r="K743">
        <v>99.1398060704714</v>
      </c>
      <c r="L743">
        <v>0.189439119879882</v>
      </c>
      <c r="M743">
        <v>0.0939999999999941</v>
      </c>
      <c r="N743">
        <v>0.0665251238499604</v>
      </c>
      <c r="O743">
        <v>141.03</v>
      </c>
      <c r="P743" t="s">
        <v>266</v>
      </c>
      <c r="R743">
        <v>0</v>
      </c>
      <c r="S743">
        <v>12612</v>
      </c>
      <c r="T743">
        <v>12626</v>
      </c>
      <c r="U743">
        <v>12617</v>
      </c>
      <c r="V743">
        <v>12614</v>
      </c>
      <c r="W743">
        <v>1</v>
      </c>
      <c r="X743">
        <v>1</v>
      </c>
      <c r="Y743" t="s">
        <v>1020</v>
      </c>
      <c r="Z743" t="s">
        <v>86</v>
      </c>
      <c r="AA743" t="s">
        <v>990</v>
      </c>
    </row>
    <row r="744" spans="1:27">
      <c r="A744" t="s">
        <v>1</v>
      </c>
      <c r="B744">
        <v>2</v>
      </c>
      <c r="C744">
        <v>762</v>
      </c>
      <c r="D744" t="s">
        <v>265</v>
      </c>
      <c r="E744">
        <v>136.706</v>
      </c>
      <c r="F744">
        <v>132.9</v>
      </c>
      <c r="G744">
        <v>50.524</v>
      </c>
      <c r="H744">
        <v>82.253</v>
      </c>
      <c r="I744">
        <v>38.0165537998495</v>
      </c>
      <c r="J744">
        <v>61.8908954100828</v>
      </c>
      <c r="K744">
        <v>97.2159232220971</v>
      </c>
      <c r="L744">
        <v>36.9581437537489</v>
      </c>
      <c r="M744">
        <v>0.123000000000019</v>
      </c>
      <c r="N744">
        <v>0.0925507900677343</v>
      </c>
      <c r="O744">
        <v>82.376</v>
      </c>
      <c r="P744" t="s">
        <v>266</v>
      </c>
      <c r="R744">
        <v>0</v>
      </c>
      <c r="S744">
        <v>12630</v>
      </c>
      <c r="T744">
        <v>12644</v>
      </c>
      <c r="U744">
        <v>12635</v>
      </c>
      <c r="V744">
        <v>12632</v>
      </c>
      <c r="W744">
        <v>1</v>
      </c>
      <c r="X744">
        <v>1</v>
      </c>
      <c r="Y744" t="s">
        <v>1021</v>
      </c>
      <c r="Z744" t="s">
        <v>86</v>
      </c>
      <c r="AA744" t="s">
        <v>990</v>
      </c>
    </row>
    <row r="745" spans="1:27">
      <c r="A745" t="s">
        <v>1</v>
      </c>
      <c r="B745">
        <v>2</v>
      </c>
      <c r="C745">
        <v>763</v>
      </c>
      <c r="D745" t="s">
        <v>265</v>
      </c>
      <c r="E745">
        <v>153.507</v>
      </c>
      <c r="F745">
        <v>152</v>
      </c>
      <c r="G745">
        <v>14</v>
      </c>
      <c r="H745">
        <v>137.899</v>
      </c>
      <c r="I745">
        <v>9.21052631578947</v>
      </c>
      <c r="J745">
        <v>90.7230263157895</v>
      </c>
      <c r="K745">
        <v>99.0182858110705</v>
      </c>
      <c r="L745">
        <v>9.12010527207228</v>
      </c>
      <c r="M745">
        <v>0.100999999999999</v>
      </c>
      <c r="N745">
        <v>0.066447368421052</v>
      </c>
      <c r="O745">
        <v>138</v>
      </c>
      <c r="P745" t="s">
        <v>266</v>
      </c>
      <c r="R745">
        <v>0</v>
      </c>
      <c r="S745">
        <v>12646</v>
      </c>
      <c r="T745">
        <v>12660</v>
      </c>
      <c r="U745">
        <v>12651</v>
      </c>
      <c r="V745">
        <v>12648</v>
      </c>
      <c r="W745">
        <v>1</v>
      </c>
      <c r="X745">
        <v>1</v>
      </c>
      <c r="Y745" t="s">
        <v>1022</v>
      </c>
      <c r="Z745" t="s">
        <v>86</v>
      </c>
      <c r="AA745" t="s">
        <v>990</v>
      </c>
    </row>
    <row r="746" spans="1:27">
      <c r="A746" t="s">
        <v>1</v>
      </c>
      <c r="B746">
        <v>2</v>
      </c>
      <c r="C746">
        <v>764</v>
      </c>
      <c r="D746" t="s">
        <v>265</v>
      </c>
      <c r="E746">
        <v>163.114</v>
      </c>
      <c r="F746">
        <v>162.4</v>
      </c>
      <c r="G746">
        <v>0.129</v>
      </c>
      <c r="H746">
        <v>162.206</v>
      </c>
      <c r="I746">
        <v>0.0794334975369458</v>
      </c>
      <c r="J746">
        <v>99.8805418719212</v>
      </c>
      <c r="K746">
        <v>99.5622693331045</v>
      </c>
      <c r="L746">
        <v>0.0790857927584389</v>
      </c>
      <c r="M746">
        <v>0.0650000000000261</v>
      </c>
      <c r="N746">
        <v>0.040024630541888</v>
      </c>
      <c r="O746">
        <v>162.271</v>
      </c>
      <c r="P746" t="s">
        <v>266</v>
      </c>
      <c r="R746">
        <v>0</v>
      </c>
      <c r="S746">
        <v>12662</v>
      </c>
      <c r="T746">
        <v>12676</v>
      </c>
      <c r="U746">
        <v>12667</v>
      </c>
      <c r="V746">
        <v>12664</v>
      </c>
      <c r="W746">
        <v>1</v>
      </c>
      <c r="X746">
        <v>1</v>
      </c>
      <c r="Y746" t="s">
        <v>1023</v>
      </c>
      <c r="Z746" t="s">
        <v>86</v>
      </c>
      <c r="AA746" t="s">
        <v>990</v>
      </c>
    </row>
    <row r="747" spans="1:27">
      <c r="A747" t="s">
        <v>1</v>
      </c>
      <c r="B747">
        <v>2</v>
      </c>
      <c r="C747">
        <v>765</v>
      </c>
      <c r="D747" t="s">
        <v>265</v>
      </c>
      <c r="E747">
        <v>137.965</v>
      </c>
      <c r="F747">
        <v>137.2</v>
      </c>
      <c r="G747">
        <v>8.401</v>
      </c>
      <c r="H747">
        <v>128.78</v>
      </c>
      <c r="I747">
        <v>6.1231778425656</v>
      </c>
      <c r="J747">
        <v>93.862973760933</v>
      </c>
      <c r="K747">
        <v>99.4455115427826</v>
      </c>
      <c r="L747">
        <v>6.08922552821368</v>
      </c>
      <c r="M747">
        <v>0.018999999999977</v>
      </c>
      <c r="N747">
        <v>0.013848396501441</v>
      </c>
      <c r="O747">
        <v>128.799</v>
      </c>
      <c r="P747" t="s">
        <v>266</v>
      </c>
      <c r="R747">
        <v>0</v>
      </c>
      <c r="S747">
        <v>12678</v>
      </c>
      <c r="T747">
        <v>12692</v>
      </c>
      <c r="U747">
        <v>12683</v>
      </c>
      <c r="V747">
        <v>12680</v>
      </c>
      <c r="W747">
        <v>1</v>
      </c>
      <c r="X747">
        <v>1</v>
      </c>
      <c r="Y747" t="s">
        <v>1024</v>
      </c>
      <c r="Z747" t="s">
        <v>86</v>
      </c>
      <c r="AA747" t="s">
        <v>990</v>
      </c>
    </row>
    <row r="748" spans="1:27">
      <c r="A748" t="s">
        <v>1</v>
      </c>
      <c r="B748">
        <v>2</v>
      </c>
      <c r="C748">
        <v>766</v>
      </c>
      <c r="D748" t="s">
        <v>265</v>
      </c>
      <c r="E748">
        <v>145.921</v>
      </c>
      <c r="F748">
        <v>141.9</v>
      </c>
      <c r="G748">
        <v>4.147</v>
      </c>
      <c r="H748">
        <v>137.672</v>
      </c>
      <c r="I748">
        <v>2.92248062015504</v>
      </c>
      <c r="J748">
        <v>97.0204369274137</v>
      </c>
      <c r="K748">
        <v>97.2443993667807</v>
      </c>
      <c r="L748">
        <v>2.84194872568033</v>
      </c>
      <c r="M748">
        <v>0.0810000000000173</v>
      </c>
      <c r="N748">
        <v>0.0570824524313018</v>
      </c>
      <c r="O748">
        <v>137.753</v>
      </c>
      <c r="P748" t="s">
        <v>266</v>
      </c>
      <c r="R748">
        <v>0</v>
      </c>
      <c r="S748">
        <v>12696</v>
      </c>
      <c r="T748">
        <v>12710</v>
      </c>
      <c r="U748">
        <v>12701</v>
      </c>
      <c r="V748">
        <v>12698</v>
      </c>
      <c r="W748">
        <v>1</v>
      </c>
      <c r="X748">
        <v>1</v>
      </c>
      <c r="Y748" t="s">
        <v>1025</v>
      </c>
      <c r="Z748" t="s">
        <v>86</v>
      </c>
      <c r="AA748" t="s">
        <v>990</v>
      </c>
    </row>
    <row r="749" spans="1:27">
      <c r="A749" t="s">
        <v>1</v>
      </c>
      <c r="B749">
        <v>2</v>
      </c>
      <c r="C749">
        <v>767</v>
      </c>
      <c r="D749" t="s">
        <v>265</v>
      </c>
      <c r="E749">
        <v>137.906</v>
      </c>
      <c r="F749">
        <v>136.4</v>
      </c>
      <c r="G749">
        <v>11.877</v>
      </c>
      <c r="H749">
        <v>124.451</v>
      </c>
      <c r="I749">
        <v>8.7074780058651</v>
      </c>
      <c r="J749">
        <v>91.2397360703812</v>
      </c>
      <c r="K749">
        <v>98.9079517932505</v>
      </c>
      <c r="L749">
        <v>8.61238814844894</v>
      </c>
      <c r="M749">
        <v>0.0720000000000027</v>
      </c>
      <c r="N749">
        <v>0.0527859237536677</v>
      </c>
      <c r="O749">
        <v>124.523</v>
      </c>
      <c r="P749" t="s">
        <v>266</v>
      </c>
      <c r="R749">
        <v>0</v>
      </c>
      <c r="S749">
        <v>12712</v>
      </c>
      <c r="T749">
        <v>12726</v>
      </c>
      <c r="U749">
        <v>12717</v>
      </c>
      <c r="V749">
        <v>12714</v>
      </c>
      <c r="W749">
        <v>1</v>
      </c>
      <c r="X749">
        <v>1</v>
      </c>
      <c r="Y749" t="s">
        <v>1026</v>
      </c>
      <c r="Z749" t="s">
        <v>86</v>
      </c>
      <c r="AA749" t="s">
        <v>990</v>
      </c>
    </row>
    <row r="750" spans="1:27">
      <c r="A750" t="s">
        <v>1</v>
      </c>
      <c r="B750">
        <v>2</v>
      </c>
      <c r="C750">
        <v>768</v>
      </c>
      <c r="D750" t="s">
        <v>265</v>
      </c>
      <c r="E750">
        <v>136.987</v>
      </c>
      <c r="F750">
        <v>136.1</v>
      </c>
      <c r="G750">
        <v>10.959</v>
      </c>
      <c r="H750">
        <v>125.081</v>
      </c>
      <c r="I750">
        <v>8.0521675238795</v>
      </c>
      <c r="J750">
        <v>91.903747244673</v>
      </c>
      <c r="K750">
        <v>99.3524933022842</v>
      </c>
      <c r="L750">
        <v>8.00002919985108</v>
      </c>
      <c r="M750">
        <v>0.0600000000000023</v>
      </c>
      <c r="N750">
        <v>0.0440852314474668</v>
      </c>
      <c r="O750">
        <v>125.141</v>
      </c>
      <c r="P750" t="s">
        <v>266</v>
      </c>
      <c r="R750">
        <v>0</v>
      </c>
      <c r="S750">
        <v>12728</v>
      </c>
      <c r="T750">
        <v>12742</v>
      </c>
      <c r="U750">
        <v>12733</v>
      </c>
      <c r="V750">
        <v>12730</v>
      </c>
      <c r="W750">
        <v>1</v>
      </c>
      <c r="X750">
        <v>1</v>
      </c>
      <c r="Y750" t="s">
        <v>1027</v>
      </c>
      <c r="Z750" t="s">
        <v>86</v>
      </c>
      <c r="AA750" t="s">
        <v>990</v>
      </c>
    </row>
    <row r="751" spans="1:27">
      <c r="A751" t="s">
        <v>1</v>
      </c>
      <c r="B751">
        <v>2</v>
      </c>
      <c r="C751">
        <v>769</v>
      </c>
      <c r="D751" t="s">
        <v>265</v>
      </c>
      <c r="E751">
        <v>109.509</v>
      </c>
      <c r="F751">
        <v>108.6</v>
      </c>
      <c r="G751">
        <v>4.537</v>
      </c>
      <c r="H751">
        <v>103.947</v>
      </c>
      <c r="I751">
        <v>4.17771639042357</v>
      </c>
      <c r="J751">
        <v>95.7154696132597</v>
      </c>
      <c r="K751">
        <v>99.1699312385283</v>
      </c>
      <c r="L751">
        <v>4.14303847172379</v>
      </c>
      <c r="M751">
        <v>0.115999999999985</v>
      </c>
      <c r="N751">
        <v>0.106813996316745</v>
      </c>
      <c r="O751">
        <v>104.063</v>
      </c>
      <c r="P751" t="s">
        <v>266</v>
      </c>
      <c r="R751">
        <v>0</v>
      </c>
      <c r="S751">
        <v>12744</v>
      </c>
      <c r="T751">
        <v>12758</v>
      </c>
      <c r="U751">
        <v>12749</v>
      </c>
      <c r="V751">
        <v>12746</v>
      </c>
      <c r="W751">
        <v>1</v>
      </c>
      <c r="X751">
        <v>1</v>
      </c>
      <c r="Y751" t="s">
        <v>1028</v>
      </c>
      <c r="Z751" t="s">
        <v>86</v>
      </c>
      <c r="AA751" t="s">
        <v>990</v>
      </c>
    </row>
    <row r="752" spans="1:27">
      <c r="A752" t="s">
        <v>1</v>
      </c>
      <c r="B752">
        <v>2</v>
      </c>
      <c r="C752">
        <v>770</v>
      </c>
      <c r="D752" t="s">
        <v>265</v>
      </c>
      <c r="E752">
        <v>158.653</v>
      </c>
      <c r="F752">
        <v>155.2</v>
      </c>
      <c r="G752">
        <v>19.848</v>
      </c>
      <c r="H752">
        <v>135.276</v>
      </c>
      <c r="I752">
        <v>12.7886597938144</v>
      </c>
      <c r="J752">
        <v>87.1623711340206</v>
      </c>
      <c r="K752">
        <v>97.8235520286411</v>
      </c>
      <c r="L752">
        <v>12.510321267168</v>
      </c>
      <c r="M752">
        <v>0.075999999999965</v>
      </c>
      <c r="N752">
        <v>0.0489690721649259</v>
      </c>
      <c r="O752">
        <v>135.352</v>
      </c>
      <c r="P752" t="s">
        <v>266</v>
      </c>
      <c r="R752">
        <v>0</v>
      </c>
      <c r="S752">
        <v>12762</v>
      </c>
      <c r="T752">
        <v>12776</v>
      </c>
      <c r="U752">
        <v>12767</v>
      </c>
      <c r="V752">
        <v>12764</v>
      </c>
      <c r="W752">
        <v>1</v>
      </c>
      <c r="X752">
        <v>1</v>
      </c>
      <c r="Y752" t="s">
        <v>1029</v>
      </c>
      <c r="Z752" t="s">
        <v>86</v>
      </c>
      <c r="AA752" t="s">
        <v>990</v>
      </c>
    </row>
    <row r="753" spans="1:27">
      <c r="A753" t="s">
        <v>1</v>
      </c>
      <c r="B753">
        <v>2</v>
      </c>
      <c r="C753">
        <v>772</v>
      </c>
      <c r="D753" t="s">
        <v>265</v>
      </c>
      <c r="E753">
        <v>16.9</v>
      </c>
      <c r="F753">
        <v>16.5</v>
      </c>
      <c r="G753">
        <v>1.94</v>
      </c>
      <c r="H753">
        <v>14.521</v>
      </c>
      <c r="I753">
        <v>11.7575757575758</v>
      </c>
      <c r="J753">
        <v>88.0060606060606</v>
      </c>
      <c r="K753">
        <v>97.6331360946746</v>
      </c>
      <c r="L753">
        <v>11.4792899408284</v>
      </c>
      <c r="M753">
        <v>0.0389999999999979</v>
      </c>
      <c r="N753">
        <v>0.236363636363624</v>
      </c>
      <c r="O753">
        <v>14.56</v>
      </c>
      <c r="P753" t="s">
        <v>266</v>
      </c>
      <c r="R753">
        <v>0</v>
      </c>
      <c r="S753">
        <v>12801</v>
      </c>
      <c r="T753">
        <v>12815</v>
      </c>
      <c r="U753">
        <v>12806</v>
      </c>
      <c r="V753">
        <v>12803</v>
      </c>
      <c r="W753">
        <v>1</v>
      </c>
      <c r="X753">
        <v>1</v>
      </c>
      <c r="Y753" t="s">
        <v>1030</v>
      </c>
      <c r="Z753" t="s">
        <v>86</v>
      </c>
      <c r="AA753" t="s">
        <v>1031</v>
      </c>
    </row>
    <row r="754" spans="1:27">
      <c r="A754" t="s">
        <v>1</v>
      </c>
      <c r="B754">
        <v>2</v>
      </c>
      <c r="C754">
        <v>773</v>
      </c>
      <c r="D754" t="s">
        <v>265</v>
      </c>
      <c r="E754">
        <v>24.331</v>
      </c>
      <c r="F754">
        <v>23.9</v>
      </c>
      <c r="G754">
        <v>1.547</v>
      </c>
      <c r="H754">
        <v>22.323</v>
      </c>
      <c r="I754">
        <v>6.47280334728033</v>
      </c>
      <c r="J754">
        <v>93.4016736401674</v>
      </c>
      <c r="K754">
        <v>98.2285972627512</v>
      </c>
      <c r="L754">
        <v>6.35814393160988</v>
      </c>
      <c r="M754">
        <v>0.0299999999999976</v>
      </c>
      <c r="N754">
        <v>0.125523012552291</v>
      </c>
      <c r="O754">
        <v>22.353</v>
      </c>
      <c r="P754" t="s">
        <v>266</v>
      </c>
      <c r="R754">
        <v>0</v>
      </c>
      <c r="S754">
        <v>12817</v>
      </c>
      <c r="T754">
        <v>12831</v>
      </c>
      <c r="U754">
        <v>12822</v>
      </c>
      <c r="V754">
        <v>12819</v>
      </c>
      <c r="W754">
        <v>1</v>
      </c>
      <c r="X754">
        <v>1</v>
      </c>
      <c r="Y754" t="s">
        <v>1032</v>
      </c>
      <c r="Z754" t="s">
        <v>86</v>
      </c>
      <c r="AA754" t="s">
        <v>1031</v>
      </c>
    </row>
    <row r="755" spans="1:27">
      <c r="A755" t="s">
        <v>1</v>
      </c>
      <c r="B755">
        <v>2</v>
      </c>
      <c r="C755">
        <v>774</v>
      </c>
      <c r="D755" t="s">
        <v>265</v>
      </c>
      <c r="E755">
        <v>34.62</v>
      </c>
      <c r="F755">
        <v>33.3</v>
      </c>
      <c r="G755">
        <v>1.604</v>
      </c>
      <c r="H755">
        <v>31.639</v>
      </c>
      <c r="I755">
        <v>4.81681681681682</v>
      </c>
      <c r="J755">
        <v>95.012012012012</v>
      </c>
      <c r="K755">
        <v>96.1871750433276</v>
      </c>
      <c r="L755">
        <v>4.63316002310803</v>
      </c>
      <c r="M755">
        <v>0.0569999999999951</v>
      </c>
      <c r="N755">
        <v>0.171171171171156</v>
      </c>
      <c r="O755">
        <v>31.696</v>
      </c>
      <c r="P755" t="s">
        <v>266</v>
      </c>
      <c r="R755">
        <v>0</v>
      </c>
      <c r="S755">
        <v>12833</v>
      </c>
      <c r="T755">
        <v>12847</v>
      </c>
      <c r="U755">
        <v>12838</v>
      </c>
      <c r="V755">
        <v>12835</v>
      </c>
      <c r="W755">
        <v>1</v>
      </c>
      <c r="X755">
        <v>1</v>
      </c>
      <c r="Y755" t="s">
        <v>1033</v>
      </c>
      <c r="Z755" t="s">
        <v>86</v>
      </c>
      <c r="AA755" t="s">
        <v>1031</v>
      </c>
    </row>
    <row r="756" spans="1:27">
      <c r="A756" t="s">
        <v>1</v>
      </c>
      <c r="B756">
        <v>2</v>
      </c>
      <c r="C756">
        <v>775</v>
      </c>
      <c r="D756" t="s">
        <v>265</v>
      </c>
      <c r="E756">
        <v>81.557</v>
      </c>
      <c r="F756">
        <v>80.7</v>
      </c>
      <c r="G756">
        <v>4.597</v>
      </c>
      <c r="H756">
        <v>76.064</v>
      </c>
      <c r="I756">
        <v>5.69640644361834</v>
      </c>
      <c r="J756">
        <v>94.2552664188352</v>
      </c>
      <c r="K756">
        <v>98.9492011721863</v>
      </c>
      <c r="L756">
        <v>5.6365486714813</v>
      </c>
      <c r="M756">
        <v>0.0390000000000157</v>
      </c>
      <c r="N756">
        <v>0.0483271375464878</v>
      </c>
      <c r="O756">
        <v>76.103</v>
      </c>
      <c r="P756" t="s">
        <v>266</v>
      </c>
      <c r="R756">
        <v>0</v>
      </c>
      <c r="S756">
        <v>12849</v>
      </c>
      <c r="T756">
        <v>12863</v>
      </c>
      <c r="U756">
        <v>12854</v>
      </c>
      <c r="V756">
        <v>12851</v>
      </c>
      <c r="W756">
        <v>1</v>
      </c>
      <c r="X756">
        <v>1</v>
      </c>
      <c r="Y756" t="s">
        <v>1034</v>
      </c>
      <c r="Z756" t="s">
        <v>86</v>
      </c>
      <c r="AA756" t="s">
        <v>1031</v>
      </c>
    </row>
    <row r="757" spans="1:27">
      <c r="A757" t="s">
        <v>1</v>
      </c>
      <c r="B757">
        <v>2</v>
      </c>
      <c r="C757">
        <v>776</v>
      </c>
      <c r="D757" t="s">
        <v>265</v>
      </c>
      <c r="E757">
        <v>88.86</v>
      </c>
      <c r="F757">
        <v>88</v>
      </c>
      <c r="G757">
        <v>3.022</v>
      </c>
      <c r="H757">
        <v>84.848</v>
      </c>
      <c r="I757">
        <v>3.43409090909091</v>
      </c>
      <c r="J757">
        <v>96.4181818181818</v>
      </c>
      <c r="K757">
        <v>99.0321854602746</v>
      </c>
      <c r="L757">
        <v>3.40085527796534</v>
      </c>
      <c r="M757">
        <v>0.129999999999995</v>
      </c>
      <c r="N757">
        <v>0.147727272727268</v>
      </c>
      <c r="O757">
        <v>84.978</v>
      </c>
      <c r="P757" t="s">
        <v>266</v>
      </c>
      <c r="R757">
        <v>0</v>
      </c>
      <c r="S757">
        <v>12865</v>
      </c>
      <c r="T757">
        <v>12879</v>
      </c>
      <c r="U757">
        <v>12870</v>
      </c>
      <c r="V757">
        <v>12867</v>
      </c>
      <c r="W757">
        <v>1</v>
      </c>
      <c r="X757">
        <v>1</v>
      </c>
      <c r="Y757" t="s">
        <v>1035</v>
      </c>
      <c r="Z757" t="s">
        <v>86</v>
      </c>
      <c r="AA757" t="s">
        <v>1031</v>
      </c>
    </row>
    <row r="758" spans="1:27">
      <c r="A758" t="s">
        <v>1</v>
      </c>
      <c r="B758">
        <v>2</v>
      </c>
      <c r="C758">
        <v>777</v>
      </c>
      <c r="D758" t="s">
        <v>265</v>
      </c>
      <c r="E758">
        <v>126.184</v>
      </c>
      <c r="F758">
        <v>125</v>
      </c>
      <c r="G758">
        <v>1.845</v>
      </c>
      <c r="H758">
        <v>123.119</v>
      </c>
      <c r="I758">
        <v>1.476</v>
      </c>
      <c r="J758">
        <v>98.4952</v>
      </c>
      <c r="K758">
        <v>99.0616876941609</v>
      </c>
      <c r="L758">
        <v>1.46215051036582</v>
      </c>
      <c r="M758">
        <v>0.0360000000000014</v>
      </c>
      <c r="N758">
        <v>0.0288000000000011</v>
      </c>
      <c r="O758">
        <v>123.155</v>
      </c>
      <c r="P758" t="s">
        <v>266</v>
      </c>
      <c r="R758">
        <v>0</v>
      </c>
      <c r="S758">
        <v>12881</v>
      </c>
      <c r="T758">
        <v>12895</v>
      </c>
      <c r="U758">
        <v>12886</v>
      </c>
      <c r="V758">
        <v>12883</v>
      </c>
      <c r="W758">
        <v>1</v>
      </c>
      <c r="X758">
        <v>1</v>
      </c>
      <c r="Y758" t="s">
        <v>1036</v>
      </c>
      <c r="Z758" t="s">
        <v>86</v>
      </c>
      <c r="AA758" t="s">
        <v>1031</v>
      </c>
    </row>
    <row r="759" spans="1:27">
      <c r="A759" t="s">
        <v>1</v>
      </c>
      <c r="B759">
        <v>2</v>
      </c>
      <c r="C759">
        <v>778</v>
      </c>
      <c r="D759" t="s">
        <v>265</v>
      </c>
      <c r="E759">
        <v>106.309</v>
      </c>
      <c r="F759">
        <v>103.2</v>
      </c>
      <c r="G759">
        <v>2.087</v>
      </c>
      <c r="H759">
        <v>101.06</v>
      </c>
      <c r="I759">
        <v>2.02228682170543</v>
      </c>
      <c r="J759">
        <v>97.9263565891473</v>
      </c>
      <c r="K759">
        <v>97.075506307086</v>
      </c>
      <c r="L759">
        <v>1.96314517115202</v>
      </c>
      <c r="M759">
        <v>0.0529999999999973</v>
      </c>
      <c r="N759">
        <v>0.0513565891472842</v>
      </c>
      <c r="O759">
        <v>101.113</v>
      </c>
      <c r="P759" t="s">
        <v>266</v>
      </c>
      <c r="R759">
        <v>0</v>
      </c>
      <c r="S759">
        <v>12897</v>
      </c>
      <c r="T759">
        <v>12911</v>
      </c>
      <c r="U759">
        <v>12902</v>
      </c>
      <c r="V759">
        <v>12899</v>
      </c>
      <c r="W759">
        <v>1</v>
      </c>
      <c r="X759">
        <v>1</v>
      </c>
      <c r="Y759" t="s">
        <v>1037</v>
      </c>
      <c r="Z759" t="s">
        <v>86</v>
      </c>
      <c r="AA759" t="s">
        <v>1031</v>
      </c>
    </row>
    <row r="760" spans="1:27">
      <c r="A760" t="s">
        <v>1</v>
      </c>
      <c r="B760">
        <v>2</v>
      </c>
      <c r="C760">
        <v>779</v>
      </c>
      <c r="D760" t="s">
        <v>265</v>
      </c>
      <c r="E760">
        <v>158.019</v>
      </c>
      <c r="F760">
        <v>154.5</v>
      </c>
      <c r="G760">
        <v>13.404</v>
      </c>
      <c r="H760">
        <v>141.062</v>
      </c>
      <c r="I760">
        <v>8.67572815533981</v>
      </c>
      <c r="J760">
        <v>91.3022653721683</v>
      </c>
      <c r="K760">
        <v>97.7730526075978</v>
      </c>
      <c r="L760">
        <v>8.48252425341256</v>
      </c>
      <c r="M760">
        <v>0.0339999999999918</v>
      </c>
      <c r="N760">
        <v>0.0220064724919041</v>
      </c>
      <c r="O760">
        <v>141.096</v>
      </c>
      <c r="P760" t="s">
        <v>266</v>
      </c>
      <c r="R760">
        <v>0</v>
      </c>
      <c r="S760">
        <v>12915</v>
      </c>
      <c r="T760">
        <v>12929</v>
      </c>
      <c r="U760">
        <v>12920</v>
      </c>
      <c r="V760">
        <v>12917</v>
      </c>
      <c r="W760">
        <v>1</v>
      </c>
      <c r="X760">
        <v>1</v>
      </c>
      <c r="Y760" t="s">
        <v>1038</v>
      </c>
      <c r="Z760" t="s">
        <v>86</v>
      </c>
      <c r="AA760" t="s">
        <v>1031</v>
      </c>
    </row>
    <row r="761" spans="1:27">
      <c r="A761" t="s">
        <v>1</v>
      </c>
      <c r="B761">
        <v>2</v>
      </c>
      <c r="C761">
        <v>780</v>
      </c>
      <c r="D761" t="s">
        <v>265</v>
      </c>
      <c r="E761">
        <v>150.026</v>
      </c>
      <c r="F761">
        <v>148.5</v>
      </c>
      <c r="G761">
        <v>0.811</v>
      </c>
      <c r="H761">
        <v>147.65</v>
      </c>
      <c r="I761">
        <v>0.546127946127946</v>
      </c>
      <c r="J761">
        <v>99.4276094276094</v>
      </c>
      <c r="K761">
        <v>98.9828429738845</v>
      </c>
      <c r="L761">
        <v>0.540572967352326</v>
      </c>
      <c r="M761">
        <v>0.0389999999999873</v>
      </c>
      <c r="N761">
        <v>0.0262626262626177</v>
      </c>
      <c r="O761">
        <v>147.689</v>
      </c>
      <c r="P761" t="s">
        <v>266</v>
      </c>
      <c r="R761">
        <v>0</v>
      </c>
      <c r="S761">
        <v>12931</v>
      </c>
      <c r="T761">
        <v>12945</v>
      </c>
      <c r="U761">
        <v>12936</v>
      </c>
      <c r="V761">
        <v>12933</v>
      </c>
      <c r="W761">
        <v>1</v>
      </c>
      <c r="X761">
        <v>1</v>
      </c>
      <c r="Y761" t="s">
        <v>1039</v>
      </c>
      <c r="Z761" t="s">
        <v>86</v>
      </c>
      <c r="AA761" t="s">
        <v>1031</v>
      </c>
    </row>
    <row r="762" spans="1:27">
      <c r="A762" t="s">
        <v>1</v>
      </c>
      <c r="B762">
        <v>2</v>
      </c>
      <c r="C762">
        <v>781</v>
      </c>
      <c r="D762" t="s">
        <v>265</v>
      </c>
      <c r="E762">
        <v>167.302</v>
      </c>
      <c r="F762">
        <v>166.4</v>
      </c>
      <c r="G762">
        <v>5.362</v>
      </c>
      <c r="H762">
        <v>160.919</v>
      </c>
      <c r="I762">
        <v>3.22235576923077</v>
      </c>
      <c r="J762">
        <v>96.7061298076923</v>
      </c>
      <c r="K762">
        <v>99.4608552199017</v>
      </c>
      <c r="L762">
        <v>3.20498260630477</v>
      </c>
      <c r="M762">
        <v>0.119</v>
      </c>
      <c r="N762">
        <v>0.0715144230769229</v>
      </c>
      <c r="O762">
        <v>161.038</v>
      </c>
      <c r="P762" t="s">
        <v>266</v>
      </c>
      <c r="R762">
        <v>0</v>
      </c>
      <c r="S762">
        <v>12947</v>
      </c>
      <c r="T762">
        <v>12961</v>
      </c>
      <c r="U762">
        <v>12952</v>
      </c>
      <c r="V762">
        <v>12949</v>
      </c>
      <c r="W762">
        <v>1</v>
      </c>
      <c r="X762">
        <v>1</v>
      </c>
      <c r="Y762" t="s">
        <v>1040</v>
      </c>
      <c r="Z762" t="s">
        <v>86</v>
      </c>
      <c r="AA762" t="s">
        <v>1031</v>
      </c>
    </row>
    <row r="763" spans="1:27">
      <c r="A763" t="s">
        <v>1</v>
      </c>
      <c r="B763">
        <v>2</v>
      </c>
      <c r="C763">
        <v>782</v>
      </c>
      <c r="D763" t="s">
        <v>265</v>
      </c>
      <c r="E763">
        <v>114.196</v>
      </c>
      <c r="F763">
        <v>110</v>
      </c>
      <c r="G763">
        <v>6.084</v>
      </c>
      <c r="H763">
        <v>103.859</v>
      </c>
      <c r="I763">
        <v>5.53090909090909</v>
      </c>
      <c r="J763">
        <v>94.4172727272727</v>
      </c>
      <c r="K763">
        <v>96.3256156082525</v>
      </c>
      <c r="L763">
        <v>5.32768223055098</v>
      </c>
      <c r="M763">
        <v>0.0570000000000022</v>
      </c>
      <c r="N763">
        <v>0.0518181818181838</v>
      </c>
      <c r="O763">
        <v>103.916</v>
      </c>
      <c r="P763" t="s">
        <v>266</v>
      </c>
      <c r="R763">
        <v>0</v>
      </c>
      <c r="S763">
        <v>12963</v>
      </c>
      <c r="T763">
        <v>12977</v>
      </c>
      <c r="U763">
        <v>12968</v>
      </c>
      <c r="V763">
        <v>12965</v>
      </c>
      <c r="W763">
        <v>1</v>
      </c>
      <c r="X763">
        <v>1</v>
      </c>
      <c r="Y763" t="s">
        <v>1041</v>
      </c>
      <c r="Z763" t="s">
        <v>86</v>
      </c>
      <c r="AA763" t="s">
        <v>1031</v>
      </c>
    </row>
    <row r="764" spans="1:27">
      <c r="A764" t="s">
        <v>1</v>
      </c>
      <c r="B764">
        <v>2</v>
      </c>
      <c r="C764">
        <v>783</v>
      </c>
      <c r="D764" t="s">
        <v>265</v>
      </c>
      <c r="E764">
        <v>164.788</v>
      </c>
      <c r="F764">
        <v>160.5</v>
      </c>
      <c r="G764">
        <v>4.07</v>
      </c>
      <c r="H764">
        <v>156.395</v>
      </c>
      <c r="I764">
        <v>2.53582554517134</v>
      </c>
      <c r="J764">
        <v>97.4423676012461</v>
      </c>
      <c r="K764">
        <v>97.3978687768527</v>
      </c>
      <c r="L764">
        <v>2.46984003689589</v>
      </c>
      <c r="M764">
        <v>0.0349999999999966</v>
      </c>
      <c r="N764">
        <v>0.0218068535825524</v>
      </c>
      <c r="O764">
        <v>156.43</v>
      </c>
      <c r="P764" t="s">
        <v>266</v>
      </c>
      <c r="R764">
        <v>0</v>
      </c>
      <c r="S764">
        <v>12981</v>
      </c>
      <c r="T764">
        <v>12995</v>
      </c>
      <c r="U764">
        <v>12986</v>
      </c>
      <c r="V764">
        <v>12983</v>
      </c>
      <c r="W764">
        <v>1</v>
      </c>
      <c r="X764">
        <v>1</v>
      </c>
      <c r="Y764" t="s">
        <v>1042</v>
      </c>
      <c r="Z764" t="s">
        <v>86</v>
      </c>
      <c r="AA764" t="s">
        <v>1031</v>
      </c>
    </row>
    <row r="765" spans="1:27">
      <c r="A765" t="s">
        <v>1</v>
      </c>
      <c r="B765">
        <v>2</v>
      </c>
      <c r="C765">
        <v>784</v>
      </c>
      <c r="D765" t="s">
        <v>265</v>
      </c>
      <c r="E765">
        <v>127.127</v>
      </c>
      <c r="F765">
        <v>125.4</v>
      </c>
      <c r="G765">
        <v>0.659</v>
      </c>
      <c r="H765">
        <v>124.69</v>
      </c>
      <c r="I765">
        <v>0.525518341307815</v>
      </c>
      <c r="J765">
        <v>99.4338118022329</v>
      </c>
      <c r="K765">
        <v>98.6415159643506</v>
      </c>
      <c r="L765">
        <v>0.518379258536739</v>
      </c>
      <c r="M765">
        <v>0.0510000000000019</v>
      </c>
      <c r="N765">
        <v>0.0406698564593317</v>
      </c>
      <c r="O765">
        <v>124.741</v>
      </c>
      <c r="P765" t="s">
        <v>266</v>
      </c>
      <c r="R765">
        <v>0</v>
      </c>
      <c r="S765">
        <v>12997</v>
      </c>
      <c r="T765">
        <v>13011</v>
      </c>
      <c r="U765">
        <v>13002</v>
      </c>
      <c r="V765">
        <v>12999</v>
      </c>
      <c r="W765">
        <v>1</v>
      </c>
      <c r="X765">
        <v>1</v>
      </c>
      <c r="Y765" t="s">
        <v>1043</v>
      </c>
      <c r="Z765" t="s">
        <v>86</v>
      </c>
      <c r="AA765" t="s">
        <v>1031</v>
      </c>
    </row>
    <row r="766" spans="1:27">
      <c r="A766" t="s">
        <v>1</v>
      </c>
      <c r="B766">
        <v>2</v>
      </c>
      <c r="C766">
        <v>785</v>
      </c>
      <c r="D766" t="s">
        <v>265</v>
      </c>
      <c r="E766">
        <v>172.196</v>
      </c>
      <c r="F766">
        <v>171.2</v>
      </c>
      <c r="G766">
        <v>0.02</v>
      </c>
      <c r="H766">
        <v>171.056</v>
      </c>
      <c r="I766">
        <v>0.0116822429906542</v>
      </c>
      <c r="J766">
        <v>99.9158878504673</v>
      </c>
      <c r="K766">
        <v>99.421589351669</v>
      </c>
      <c r="L766">
        <v>0.0116146716532324</v>
      </c>
      <c r="M766">
        <v>0.123999999999967</v>
      </c>
      <c r="N766">
        <v>0.0724299065420367</v>
      </c>
      <c r="O766">
        <v>171.18</v>
      </c>
      <c r="P766" t="s">
        <v>266</v>
      </c>
      <c r="R766">
        <v>0</v>
      </c>
      <c r="S766">
        <v>13013</v>
      </c>
      <c r="T766">
        <v>13027</v>
      </c>
      <c r="U766">
        <v>13018</v>
      </c>
      <c r="V766">
        <v>13015</v>
      </c>
      <c r="W766">
        <v>1</v>
      </c>
      <c r="X766">
        <v>1</v>
      </c>
      <c r="Y766" t="s">
        <v>1044</v>
      </c>
      <c r="Z766" t="s">
        <v>86</v>
      </c>
      <c r="AA766" t="s">
        <v>1031</v>
      </c>
    </row>
    <row r="767" spans="1:27">
      <c r="A767" t="s">
        <v>1</v>
      </c>
      <c r="B767">
        <v>2</v>
      </c>
      <c r="C767">
        <v>786</v>
      </c>
      <c r="D767" t="s">
        <v>265</v>
      </c>
      <c r="E767">
        <v>109.704</v>
      </c>
      <c r="F767">
        <v>107.9</v>
      </c>
      <c r="G767">
        <v>2.1</v>
      </c>
      <c r="H767">
        <v>105.749</v>
      </c>
      <c r="I767">
        <v>1.94624652455978</v>
      </c>
      <c r="J767">
        <v>98.0064874884152</v>
      </c>
      <c r="K767">
        <v>98.3555750018231</v>
      </c>
      <c r="L767">
        <v>1.91424196018377</v>
      </c>
      <c r="M767">
        <v>0.0510000000000161</v>
      </c>
      <c r="N767">
        <v>0.0472659870250381</v>
      </c>
      <c r="O767">
        <v>105.8</v>
      </c>
      <c r="P767" t="s">
        <v>266</v>
      </c>
      <c r="R767">
        <v>0</v>
      </c>
      <c r="S767">
        <v>13029</v>
      </c>
      <c r="T767">
        <v>13043</v>
      </c>
      <c r="U767">
        <v>13034</v>
      </c>
      <c r="V767">
        <v>13031</v>
      </c>
      <c r="W767">
        <v>1</v>
      </c>
      <c r="X767">
        <v>1</v>
      </c>
      <c r="Y767" t="s">
        <v>1045</v>
      </c>
      <c r="Z767" t="s">
        <v>86</v>
      </c>
      <c r="AA767" t="s">
        <v>1031</v>
      </c>
    </row>
    <row r="768" spans="1:27">
      <c r="A768" t="s">
        <v>1</v>
      </c>
      <c r="B768">
        <v>2</v>
      </c>
      <c r="C768">
        <v>787</v>
      </c>
      <c r="D768" t="s">
        <v>265</v>
      </c>
      <c r="E768">
        <v>151.937</v>
      </c>
      <c r="F768">
        <v>148</v>
      </c>
      <c r="G768">
        <v>2.271</v>
      </c>
      <c r="H768">
        <v>145.6</v>
      </c>
      <c r="I768">
        <v>1.53445945945946</v>
      </c>
      <c r="J768">
        <v>98.3783783783784</v>
      </c>
      <c r="K768">
        <v>97.4087944345354</v>
      </c>
      <c r="L768">
        <v>1.49469846054615</v>
      </c>
      <c r="M768">
        <v>0.129000000000019</v>
      </c>
      <c r="N768">
        <v>0.0871621621621751</v>
      </c>
      <c r="O768">
        <v>145.729</v>
      </c>
      <c r="P768" t="s">
        <v>266</v>
      </c>
      <c r="R768">
        <v>0</v>
      </c>
      <c r="S768">
        <v>13047</v>
      </c>
      <c r="T768">
        <v>13061</v>
      </c>
      <c r="U768">
        <v>13052</v>
      </c>
      <c r="V768">
        <v>13049</v>
      </c>
      <c r="W768">
        <v>1</v>
      </c>
      <c r="X768">
        <v>1</v>
      </c>
      <c r="Y768" t="s">
        <v>1046</v>
      </c>
      <c r="Z768" t="s">
        <v>86</v>
      </c>
      <c r="AA768" t="s">
        <v>1031</v>
      </c>
    </row>
    <row r="769" spans="1:27">
      <c r="A769" t="s">
        <v>1</v>
      </c>
      <c r="B769">
        <v>2</v>
      </c>
      <c r="C769">
        <v>788</v>
      </c>
      <c r="D769" t="s">
        <v>265</v>
      </c>
      <c r="E769">
        <v>123.071</v>
      </c>
      <c r="F769">
        <v>121.7</v>
      </c>
      <c r="G769">
        <v>0.297</v>
      </c>
      <c r="H769">
        <v>121.32</v>
      </c>
      <c r="I769">
        <v>0.244042728019721</v>
      </c>
      <c r="J769">
        <v>99.6877567789647</v>
      </c>
      <c r="K769">
        <v>98.8860088891778</v>
      </c>
      <c r="L769">
        <v>0.241324113722973</v>
      </c>
      <c r="M769">
        <v>0.0830000000000126</v>
      </c>
      <c r="N769">
        <v>0.0682004930156225</v>
      </c>
      <c r="O769">
        <v>121.403</v>
      </c>
      <c r="P769" t="s">
        <v>266</v>
      </c>
      <c r="R769">
        <v>0</v>
      </c>
      <c r="S769">
        <v>13063</v>
      </c>
      <c r="T769">
        <v>13077</v>
      </c>
      <c r="U769">
        <v>13068</v>
      </c>
      <c r="V769">
        <v>13065</v>
      </c>
      <c r="W769">
        <v>1</v>
      </c>
      <c r="X769">
        <v>1</v>
      </c>
      <c r="Y769" t="s">
        <v>1047</v>
      </c>
      <c r="Z769" t="s">
        <v>86</v>
      </c>
      <c r="AA769" t="s">
        <v>1031</v>
      </c>
    </row>
    <row r="770" spans="1:27">
      <c r="A770" t="s">
        <v>1</v>
      </c>
      <c r="B770">
        <v>2</v>
      </c>
      <c r="C770">
        <v>789</v>
      </c>
      <c r="D770" t="s">
        <v>265</v>
      </c>
      <c r="E770">
        <v>168.699</v>
      </c>
      <c r="F770">
        <v>167.6</v>
      </c>
      <c r="G770">
        <v>1.358</v>
      </c>
      <c r="H770">
        <v>166.217</v>
      </c>
      <c r="I770">
        <v>0.810262529832936</v>
      </c>
      <c r="J770">
        <v>99.1748210023867</v>
      </c>
      <c r="K770">
        <v>99.3485438562173</v>
      </c>
      <c r="L770">
        <v>0.80498402480157</v>
      </c>
      <c r="M770">
        <v>0.0249999999999773</v>
      </c>
      <c r="N770">
        <v>0.014916467780416</v>
      </c>
      <c r="O770">
        <v>166.242</v>
      </c>
      <c r="P770" t="s">
        <v>266</v>
      </c>
      <c r="R770">
        <v>0</v>
      </c>
      <c r="S770">
        <v>13079</v>
      </c>
      <c r="T770">
        <v>13093</v>
      </c>
      <c r="U770">
        <v>13084</v>
      </c>
      <c r="V770">
        <v>13081</v>
      </c>
      <c r="W770">
        <v>1</v>
      </c>
      <c r="X770">
        <v>1</v>
      </c>
      <c r="Y770" t="s">
        <v>1048</v>
      </c>
      <c r="Z770" t="s">
        <v>86</v>
      </c>
      <c r="AA770" t="s">
        <v>1031</v>
      </c>
    </row>
    <row r="771" spans="1:27">
      <c r="A771" t="s">
        <v>1</v>
      </c>
      <c r="B771">
        <v>2</v>
      </c>
      <c r="C771">
        <v>790</v>
      </c>
      <c r="D771" t="s">
        <v>265</v>
      </c>
      <c r="E771">
        <v>104.593</v>
      </c>
      <c r="F771">
        <v>103.2</v>
      </c>
      <c r="G771">
        <v>2.662</v>
      </c>
      <c r="H771">
        <v>100.529</v>
      </c>
      <c r="I771">
        <v>2.57945736434108</v>
      </c>
      <c r="J771">
        <v>97.4118217054263</v>
      </c>
      <c r="K771">
        <v>98.6681709100991</v>
      </c>
      <c r="L771">
        <v>2.5451034008012</v>
      </c>
      <c r="M771">
        <v>0.00900000000000034</v>
      </c>
      <c r="N771">
        <v>0.00872093023255847</v>
      </c>
      <c r="O771">
        <v>100.538</v>
      </c>
      <c r="P771" t="s">
        <v>266</v>
      </c>
      <c r="R771">
        <v>0</v>
      </c>
      <c r="S771">
        <v>13095</v>
      </c>
      <c r="T771">
        <v>13109</v>
      </c>
      <c r="U771">
        <v>13100</v>
      </c>
      <c r="V771">
        <v>13097</v>
      </c>
      <c r="W771">
        <v>1</v>
      </c>
      <c r="X771">
        <v>1</v>
      </c>
      <c r="Y771" t="s">
        <v>1049</v>
      </c>
      <c r="Z771" t="s">
        <v>86</v>
      </c>
      <c r="AA771" t="s">
        <v>1031</v>
      </c>
    </row>
    <row r="772" spans="1:27">
      <c r="A772" t="s">
        <v>1</v>
      </c>
      <c r="B772">
        <v>2</v>
      </c>
      <c r="C772">
        <v>791</v>
      </c>
      <c r="D772" t="s">
        <v>265</v>
      </c>
      <c r="E772">
        <v>139.735</v>
      </c>
      <c r="F772">
        <v>135.9</v>
      </c>
      <c r="G772">
        <v>3.805</v>
      </c>
      <c r="H772">
        <v>132.042</v>
      </c>
      <c r="I772">
        <v>2.79985283296542</v>
      </c>
      <c r="J772">
        <v>97.1611479028697</v>
      </c>
      <c r="K772">
        <v>97.2555193759616</v>
      </c>
      <c r="L772">
        <v>2.72301141446309</v>
      </c>
      <c r="M772">
        <v>0.0529999999999973</v>
      </c>
      <c r="N772">
        <v>0.0389992641648251</v>
      </c>
      <c r="O772">
        <v>132.095</v>
      </c>
      <c r="P772" t="s">
        <v>266</v>
      </c>
      <c r="R772">
        <v>0</v>
      </c>
      <c r="S772">
        <v>13113</v>
      </c>
      <c r="T772">
        <v>13127</v>
      </c>
      <c r="U772">
        <v>13118</v>
      </c>
      <c r="V772">
        <v>13115</v>
      </c>
      <c r="W772">
        <v>1</v>
      </c>
      <c r="X772">
        <v>1</v>
      </c>
      <c r="Y772" t="s">
        <v>1050</v>
      </c>
      <c r="Z772" t="s">
        <v>86</v>
      </c>
      <c r="AA772" t="s">
        <v>1031</v>
      </c>
    </row>
    <row r="773" spans="1:27">
      <c r="A773" t="s">
        <v>1</v>
      </c>
      <c r="B773">
        <v>2</v>
      </c>
      <c r="C773">
        <v>792</v>
      </c>
      <c r="D773" t="s">
        <v>265</v>
      </c>
      <c r="E773">
        <v>112.456</v>
      </c>
      <c r="F773">
        <v>111.2</v>
      </c>
      <c r="G773">
        <v>1.224</v>
      </c>
      <c r="H773">
        <v>109.929</v>
      </c>
      <c r="I773">
        <v>1.10071942446043</v>
      </c>
      <c r="J773">
        <v>98.8570143884892</v>
      </c>
      <c r="K773">
        <v>98.8831187308814</v>
      </c>
      <c r="L773">
        <v>1.08842569538308</v>
      </c>
      <c r="M773">
        <v>0.046999999999997</v>
      </c>
      <c r="N773">
        <v>0.0422661870503571</v>
      </c>
      <c r="O773">
        <v>109.976</v>
      </c>
      <c r="P773" t="s">
        <v>266</v>
      </c>
      <c r="R773">
        <v>0</v>
      </c>
      <c r="S773">
        <v>13129</v>
      </c>
      <c r="T773">
        <v>13143</v>
      </c>
      <c r="U773">
        <v>13134</v>
      </c>
      <c r="V773">
        <v>13131</v>
      </c>
      <c r="W773">
        <v>1</v>
      </c>
      <c r="X773">
        <v>1</v>
      </c>
      <c r="Y773" t="s">
        <v>1051</v>
      </c>
      <c r="Z773" t="s">
        <v>86</v>
      </c>
      <c r="AA773" t="s">
        <v>1031</v>
      </c>
    </row>
    <row r="774" spans="1:27">
      <c r="A774" t="s">
        <v>1</v>
      </c>
      <c r="B774">
        <v>2</v>
      </c>
      <c r="C774">
        <v>793</v>
      </c>
      <c r="D774" t="s">
        <v>265</v>
      </c>
      <c r="E774">
        <v>146.121</v>
      </c>
      <c r="F774">
        <v>145.4</v>
      </c>
      <c r="G774">
        <v>0.517</v>
      </c>
      <c r="H774">
        <v>144.82</v>
      </c>
      <c r="I774">
        <v>0.355570839064649</v>
      </c>
      <c r="J774">
        <v>99.6011004126547</v>
      </c>
      <c r="K774">
        <v>99.5065733193723</v>
      </c>
      <c r="L774">
        <v>0.353816357676172</v>
      </c>
      <c r="M774">
        <v>0.0630000000000166</v>
      </c>
      <c r="N774">
        <v>0.0433287482806166</v>
      </c>
      <c r="O774">
        <v>144.883</v>
      </c>
      <c r="P774" t="s">
        <v>266</v>
      </c>
      <c r="R774">
        <v>0</v>
      </c>
      <c r="S774">
        <v>13145</v>
      </c>
      <c r="T774">
        <v>13159</v>
      </c>
      <c r="U774">
        <v>13150</v>
      </c>
      <c r="V774">
        <v>13147</v>
      </c>
      <c r="W774">
        <v>1</v>
      </c>
      <c r="X774">
        <v>1</v>
      </c>
      <c r="Y774" t="s">
        <v>1052</v>
      </c>
      <c r="Z774" t="s">
        <v>86</v>
      </c>
      <c r="AA774" t="s">
        <v>1031</v>
      </c>
    </row>
    <row r="775" spans="1:27">
      <c r="A775" t="s">
        <v>1</v>
      </c>
      <c r="B775">
        <v>2</v>
      </c>
      <c r="C775">
        <v>794</v>
      </c>
      <c r="D775" t="s">
        <v>265</v>
      </c>
      <c r="E775">
        <v>105.358</v>
      </c>
      <c r="F775">
        <v>103.8</v>
      </c>
      <c r="G775">
        <v>11.456</v>
      </c>
      <c r="H775">
        <v>92.317</v>
      </c>
      <c r="I775">
        <v>11.0366088631985</v>
      </c>
      <c r="J775">
        <v>88.9373795761079</v>
      </c>
      <c r="K775">
        <v>98.5212323696349</v>
      </c>
      <c r="L775">
        <v>10.8734030638395</v>
      </c>
      <c r="M775">
        <v>0.027000000000001</v>
      </c>
      <c r="N775">
        <v>0.0260115606936426</v>
      </c>
      <c r="O775">
        <v>92.344</v>
      </c>
      <c r="P775" t="s">
        <v>266</v>
      </c>
      <c r="R775">
        <v>0</v>
      </c>
      <c r="S775">
        <v>13161</v>
      </c>
      <c r="T775">
        <v>13175</v>
      </c>
      <c r="U775">
        <v>13166</v>
      </c>
      <c r="V775">
        <v>13163</v>
      </c>
      <c r="W775">
        <v>1</v>
      </c>
      <c r="X775">
        <v>1</v>
      </c>
      <c r="Y775" t="s">
        <v>1053</v>
      </c>
      <c r="Z775" t="s">
        <v>86</v>
      </c>
      <c r="AA775" t="s">
        <v>1031</v>
      </c>
    </row>
    <row r="776" spans="1:27">
      <c r="A776" t="s">
        <v>1</v>
      </c>
      <c r="B776">
        <v>2</v>
      </c>
      <c r="C776">
        <v>795</v>
      </c>
      <c r="D776" t="s">
        <v>265</v>
      </c>
      <c r="E776">
        <v>154.607</v>
      </c>
      <c r="F776">
        <v>150.9</v>
      </c>
      <c r="G776">
        <v>19.06</v>
      </c>
      <c r="H776">
        <v>131.773</v>
      </c>
      <c r="I776">
        <v>12.6308813783963</v>
      </c>
      <c r="J776">
        <v>87.3247183565275</v>
      </c>
      <c r="K776">
        <v>97.6023077868402</v>
      </c>
      <c r="L776">
        <v>12.328031719133</v>
      </c>
      <c r="M776">
        <v>0.0670000000000073</v>
      </c>
      <c r="N776">
        <v>0.0444002650762142</v>
      </c>
      <c r="O776">
        <v>131.84</v>
      </c>
      <c r="P776" t="s">
        <v>266</v>
      </c>
      <c r="R776">
        <v>0</v>
      </c>
      <c r="S776">
        <v>13179</v>
      </c>
      <c r="T776">
        <v>13193</v>
      </c>
      <c r="U776">
        <v>13184</v>
      </c>
      <c r="V776">
        <v>13181</v>
      </c>
      <c r="W776">
        <v>1</v>
      </c>
      <c r="X776">
        <v>1</v>
      </c>
      <c r="Y776" t="s">
        <v>1054</v>
      </c>
      <c r="Z776" t="s">
        <v>86</v>
      </c>
      <c r="AA776" t="s">
        <v>1031</v>
      </c>
    </row>
    <row r="777" spans="1:27">
      <c r="A777" t="s">
        <v>1</v>
      </c>
      <c r="B777">
        <v>2</v>
      </c>
      <c r="C777">
        <v>796</v>
      </c>
      <c r="D777" t="s">
        <v>265</v>
      </c>
      <c r="E777">
        <v>116.442</v>
      </c>
      <c r="F777">
        <v>115</v>
      </c>
      <c r="G777">
        <v>4.988</v>
      </c>
      <c r="H777">
        <v>109.896</v>
      </c>
      <c r="I777">
        <v>4.33739130434783</v>
      </c>
      <c r="J777">
        <v>95.5617391304348</v>
      </c>
      <c r="K777">
        <v>98.7616152247471</v>
      </c>
      <c r="L777">
        <v>4.28367771079164</v>
      </c>
      <c r="M777">
        <v>0.116</v>
      </c>
      <c r="N777">
        <v>0.100869565217391</v>
      </c>
      <c r="O777">
        <v>110.012</v>
      </c>
      <c r="P777" t="s">
        <v>266</v>
      </c>
      <c r="R777">
        <v>0</v>
      </c>
      <c r="S777">
        <v>13195</v>
      </c>
      <c r="T777">
        <v>13209</v>
      </c>
      <c r="U777">
        <v>13200</v>
      </c>
      <c r="V777">
        <v>13197</v>
      </c>
      <c r="W777">
        <v>1</v>
      </c>
      <c r="X777">
        <v>1</v>
      </c>
      <c r="Y777" t="s">
        <v>1055</v>
      </c>
      <c r="Z777" t="s">
        <v>86</v>
      </c>
      <c r="AA777" t="s">
        <v>1031</v>
      </c>
    </row>
    <row r="778" spans="1:27">
      <c r="A778" t="s">
        <v>1</v>
      </c>
      <c r="B778">
        <v>2</v>
      </c>
      <c r="C778">
        <v>797</v>
      </c>
      <c r="D778" t="s">
        <v>265</v>
      </c>
      <c r="E778">
        <v>177.234</v>
      </c>
      <c r="F778">
        <v>176.2</v>
      </c>
      <c r="G778">
        <v>10.657</v>
      </c>
      <c r="H778">
        <v>165.483</v>
      </c>
      <c r="I778">
        <v>6.04824063564132</v>
      </c>
      <c r="J778">
        <v>93.9177071509648</v>
      </c>
      <c r="K778">
        <v>99.4165904961802</v>
      </c>
      <c r="L778">
        <v>6.01295462495909</v>
      </c>
      <c r="M778">
        <v>0.0599999999999739</v>
      </c>
      <c r="N778">
        <v>0.0340522133938558</v>
      </c>
      <c r="O778">
        <v>165.543</v>
      </c>
      <c r="P778" t="s">
        <v>266</v>
      </c>
      <c r="R778">
        <v>0</v>
      </c>
      <c r="S778">
        <v>13211</v>
      </c>
      <c r="T778">
        <v>13225</v>
      </c>
      <c r="U778">
        <v>13216</v>
      </c>
      <c r="V778">
        <v>13213</v>
      </c>
      <c r="W778">
        <v>1</v>
      </c>
      <c r="X778">
        <v>1</v>
      </c>
      <c r="Y778" t="s">
        <v>1056</v>
      </c>
      <c r="Z778" t="s">
        <v>86</v>
      </c>
      <c r="AA778" t="s">
        <v>1031</v>
      </c>
    </row>
    <row r="779" spans="1:27">
      <c r="A779" t="s">
        <v>1</v>
      </c>
      <c r="B779">
        <v>2</v>
      </c>
      <c r="C779">
        <v>798</v>
      </c>
      <c r="D779" t="s">
        <v>265</v>
      </c>
      <c r="E779">
        <v>109.388</v>
      </c>
      <c r="F779">
        <v>108.2</v>
      </c>
      <c r="G779">
        <v>4.331</v>
      </c>
      <c r="H779">
        <v>103.824</v>
      </c>
      <c r="I779">
        <v>4.00277264325323</v>
      </c>
      <c r="J779">
        <v>95.9556377079482</v>
      </c>
      <c r="K779">
        <v>98.9139576553187</v>
      </c>
      <c r="L779">
        <v>3.95930083738618</v>
      </c>
      <c r="M779">
        <v>0.0450000000000017</v>
      </c>
      <c r="N779">
        <v>0.0415896487985228</v>
      </c>
      <c r="O779">
        <v>103.869</v>
      </c>
      <c r="P779" t="s">
        <v>266</v>
      </c>
      <c r="R779">
        <v>0</v>
      </c>
      <c r="S779">
        <v>13227</v>
      </c>
      <c r="T779">
        <v>13241</v>
      </c>
      <c r="U779">
        <v>13232</v>
      </c>
      <c r="V779">
        <v>13229</v>
      </c>
      <c r="W779">
        <v>1</v>
      </c>
      <c r="X779">
        <v>1</v>
      </c>
      <c r="Y779" t="s">
        <v>1057</v>
      </c>
      <c r="Z779" t="s">
        <v>86</v>
      </c>
      <c r="AA779" t="s">
        <v>1031</v>
      </c>
    </row>
    <row r="780" spans="1:27">
      <c r="A780" t="s">
        <v>1</v>
      </c>
      <c r="B780">
        <v>2</v>
      </c>
      <c r="C780">
        <v>799</v>
      </c>
      <c r="D780" t="s">
        <v>265</v>
      </c>
      <c r="E780">
        <v>174.426</v>
      </c>
      <c r="F780">
        <v>170.1</v>
      </c>
      <c r="G780">
        <v>9.211</v>
      </c>
      <c r="H780">
        <v>160.84</v>
      </c>
      <c r="I780">
        <v>5.41504997060553</v>
      </c>
      <c r="J780">
        <v>94.5561434450323</v>
      </c>
      <c r="K780">
        <v>97.5198651577173</v>
      </c>
      <c r="L780">
        <v>5.28074942955752</v>
      </c>
      <c r="M780">
        <v>0.0489999999999782</v>
      </c>
      <c r="N780">
        <v>0.0288065843621271</v>
      </c>
      <c r="O780">
        <v>160.889</v>
      </c>
      <c r="P780" t="s">
        <v>266</v>
      </c>
      <c r="R780">
        <v>0</v>
      </c>
      <c r="S780">
        <v>13245</v>
      </c>
      <c r="T780">
        <v>13259</v>
      </c>
      <c r="U780">
        <v>13250</v>
      </c>
      <c r="V780">
        <v>13247</v>
      </c>
      <c r="W780">
        <v>1</v>
      </c>
      <c r="X780">
        <v>1</v>
      </c>
      <c r="Y780" t="s">
        <v>1058</v>
      </c>
      <c r="Z780" t="s">
        <v>86</v>
      </c>
      <c r="AA780" t="s">
        <v>1031</v>
      </c>
    </row>
    <row r="781" spans="1:27">
      <c r="A781" t="s">
        <v>1</v>
      </c>
      <c r="B781">
        <v>2</v>
      </c>
      <c r="C781">
        <v>800</v>
      </c>
      <c r="D781" t="s">
        <v>265</v>
      </c>
      <c r="E781">
        <v>159.146</v>
      </c>
      <c r="F781">
        <v>157.8</v>
      </c>
      <c r="G781">
        <v>2.339</v>
      </c>
      <c r="H781">
        <v>155.415</v>
      </c>
      <c r="I781">
        <v>1.48225602027883</v>
      </c>
      <c r="J781">
        <v>98.4885931558935</v>
      </c>
      <c r="K781">
        <v>99.1542357332261</v>
      </c>
      <c r="L781">
        <v>1.46971962851721</v>
      </c>
      <c r="M781">
        <v>0.0460000000000207</v>
      </c>
      <c r="N781">
        <v>0.029150823827643</v>
      </c>
      <c r="O781">
        <v>155.461</v>
      </c>
      <c r="P781" t="s">
        <v>266</v>
      </c>
      <c r="R781">
        <v>0</v>
      </c>
      <c r="S781">
        <v>13261</v>
      </c>
      <c r="T781">
        <v>13275</v>
      </c>
      <c r="U781">
        <v>13266</v>
      </c>
      <c r="V781">
        <v>13263</v>
      </c>
      <c r="W781">
        <v>1</v>
      </c>
      <c r="X781">
        <v>1</v>
      </c>
      <c r="Y781" t="s">
        <v>1059</v>
      </c>
      <c r="Z781" t="s">
        <v>86</v>
      </c>
      <c r="AA781" t="s">
        <v>1031</v>
      </c>
    </row>
    <row r="782" spans="1:27">
      <c r="A782" t="s">
        <v>1</v>
      </c>
      <c r="B782">
        <v>2</v>
      </c>
      <c r="C782">
        <v>801</v>
      </c>
      <c r="D782" t="s">
        <v>265</v>
      </c>
      <c r="E782">
        <v>172.557</v>
      </c>
      <c r="F782">
        <v>171.5</v>
      </c>
      <c r="G782">
        <v>1.278</v>
      </c>
      <c r="H782">
        <v>170.121</v>
      </c>
      <c r="I782">
        <v>0.745189504373178</v>
      </c>
      <c r="J782">
        <v>99.1959183673469</v>
      </c>
      <c r="K782">
        <v>99.3874487850392</v>
      </c>
      <c r="L782">
        <v>0.740624837010379</v>
      </c>
      <c r="M782">
        <v>0.100999999999999</v>
      </c>
      <c r="N782">
        <v>0.0588921282798828</v>
      </c>
      <c r="O782">
        <v>170.222</v>
      </c>
      <c r="P782" t="s">
        <v>266</v>
      </c>
      <c r="R782">
        <v>0</v>
      </c>
      <c r="S782">
        <v>13277</v>
      </c>
      <c r="T782">
        <v>13291</v>
      </c>
      <c r="U782">
        <v>13282</v>
      </c>
      <c r="V782">
        <v>13279</v>
      </c>
      <c r="W782">
        <v>1</v>
      </c>
      <c r="X782">
        <v>1</v>
      </c>
      <c r="Y782" t="s">
        <v>1060</v>
      </c>
      <c r="Z782" t="s">
        <v>86</v>
      </c>
      <c r="AA782" t="s">
        <v>1031</v>
      </c>
    </row>
    <row r="783" spans="1:27">
      <c r="A783" t="s">
        <v>1</v>
      </c>
      <c r="B783">
        <v>2</v>
      </c>
      <c r="C783">
        <v>802</v>
      </c>
      <c r="D783" t="s">
        <v>265</v>
      </c>
      <c r="E783">
        <v>137.952</v>
      </c>
      <c r="F783">
        <v>136.8</v>
      </c>
      <c r="G783">
        <v>2.183</v>
      </c>
      <c r="H783">
        <v>134.51</v>
      </c>
      <c r="I783">
        <v>1.59576023391813</v>
      </c>
      <c r="J783">
        <v>98.3260233918129</v>
      </c>
      <c r="K783">
        <v>99.1649269311065</v>
      </c>
      <c r="L783">
        <v>1.58243446996057</v>
      </c>
      <c r="M783">
        <v>0.107000000000028</v>
      </c>
      <c r="N783">
        <v>0.0782163742690261</v>
      </c>
      <c r="O783">
        <v>134.617</v>
      </c>
      <c r="P783" t="s">
        <v>266</v>
      </c>
      <c r="R783">
        <v>0</v>
      </c>
      <c r="S783">
        <v>13293</v>
      </c>
      <c r="T783">
        <v>13307</v>
      </c>
      <c r="U783">
        <v>13298</v>
      </c>
      <c r="V783">
        <v>13295</v>
      </c>
      <c r="W783">
        <v>1</v>
      </c>
      <c r="X783">
        <v>1</v>
      </c>
      <c r="Y783" t="s">
        <v>1061</v>
      </c>
      <c r="Z783" t="s">
        <v>86</v>
      </c>
      <c r="AA783" t="s">
        <v>1031</v>
      </c>
    </row>
    <row r="784" spans="1:27">
      <c r="A784" t="s">
        <v>1</v>
      </c>
      <c r="B784">
        <v>2</v>
      </c>
      <c r="C784">
        <v>803</v>
      </c>
      <c r="D784" t="s">
        <v>265</v>
      </c>
      <c r="E784">
        <v>124.138</v>
      </c>
      <c r="F784">
        <v>120</v>
      </c>
      <c r="G784">
        <v>16.146</v>
      </c>
      <c r="H784">
        <v>103.818</v>
      </c>
      <c r="I784">
        <v>13.455</v>
      </c>
      <c r="J784">
        <v>86.515</v>
      </c>
      <c r="K784">
        <v>96.6666129629928</v>
      </c>
      <c r="L784">
        <v>13.0064927741707</v>
      </c>
      <c r="M784">
        <v>0.0360000000000014</v>
      </c>
      <c r="N784">
        <v>0.0300000000000011</v>
      </c>
      <c r="O784">
        <v>103.854</v>
      </c>
      <c r="P784" t="s">
        <v>266</v>
      </c>
      <c r="R784">
        <v>0</v>
      </c>
      <c r="S784">
        <v>13311</v>
      </c>
      <c r="T784">
        <v>13325</v>
      </c>
      <c r="U784">
        <v>13316</v>
      </c>
      <c r="V784">
        <v>13313</v>
      </c>
      <c r="W784">
        <v>1</v>
      </c>
      <c r="X784">
        <v>1</v>
      </c>
      <c r="Y784" t="s">
        <v>1062</v>
      </c>
      <c r="Z784" t="s">
        <v>86</v>
      </c>
      <c r="AA784" t="s">
        <v>1031</v>
      </c>
    </row>
    <row r="785" spans="1:27">
      <c r="A785" t="s">
        <v>1</v>
      </c>
      <c r="B785">
        <v>2</v>
      </c>
      <c r="C785">
        <v>804</v>
      </c>
      <c r="D785" t="s">
        <v>265</v>
      </c>
      <c r="E785">
        <v>124.021</v>
      </c>
      <c r="F785">
        <v>122.4</v>
      </c>
      <c r="G785">
        <v>1.127</v>
      </c>
      <c r="H785">
        <v>121.223</v>
      </c>
      <c r="I785">
        <v>0.920751633986928</v>
      </c>
      <c r="J785">
        <v>99.0383986928104</v>
      </c>
      <c r="K785">
        <v>98.6929632884753</v>
      </c>
      <c r="L785">
        <v>0.908717072108756</v>
      </c>
      <c r="M785">
        <v>0.0500000000000114</v>
      </c>
      <c r="N785">
        <v>0.0408496732026237</v>
      </c>
      <c r="O785">
        <v>121.273</v>
      </c>
      <c r="P785" t="s">
        <v>266</v>
      </c>
      <c r="R785">
        <v>0</v>
      </c>
      <c r="S785">
        <v>13327</v>
      </c>
      <c r="T785">
        <v>13341</v>
      </c>
      <c r="U785">
        <v>13332</v>
      </c>
      <c r="V785">
        <v>13329</v>
      </c>
      <c r="W785">
        <v>1</v>
      </c>
      <c r="X785">
        <v>1</v>
      </c>
      <c r="Y785" t="s">
        <v>1063</v>
      </c>
      <c r="Z785" t="s">
        <v>86</v>
      </c>
      <c r="AA785" t="s">
        <v>1031</v>
      </c>
    </row>
    <row r="786" spans="1:27">
      <c r="A786" t="s">
        <v>1</v>
      </c>
      <c r="B786">
        <v>2</v>
      </c>
      <c r="C786">
        <v>805</v>
      </c>
      <c r="D786" t="s">
        <v>265</v>
      </c>
      <c r="E786">
        <v>120.016</v>
      </c>
      <c r="F786">
        <v>119.1</v>
      </c>
      <c r="G786">
        <v>0.048</v>
      </c>
      <c r="H786">
        <v>119.027</v>
      </c>
      <c r="I786">
        <v>0.0403022670025189</v>
      </c>
      <c r="J786">
        <v>99.9387069689337</v>
      </c>
      <c r="K786">
        <v>99.2367684308759</v>
      </c>
      <c r="L786">
        <v>0.039994667377683</v>
      </c>
      <c r="M786">
        <v>0.0249999999999915</v>
      </c>
      <c r="N786">
        <v>0.0209907640638048</v>
      </c>
      <c r="O786">
        <v>119.052</v>
      </c>
      <c r="P786" t="s">
        <v>266</v>
      </c>
      <c r="R786">
        <v>0</v>
      </c>
      <c r="S786">
        <v>13343</v>
      </c>
      <c r="T786">
        <v>13357</v>
      </c>
      <c r="U786">
        <v>13348</v>
      </c>
      <c r="V786">
        <v>13345</v>
      </c>
      <c r="W786">
        <v>1</v>
      </c>
      <c r="X786">
        <v>1</v>
      </c>
      <c r="Y786" t="s">
        <v>1064</v>
      </c>
      <c r="Z786" t="s">
        <v>86</v>
      </c>
      <c r="AA786" t="s">
        <v>1031</v>
      </c>
    </row>
    <row r="787" spans="1:27">
      <c r="A787" t="s">
        <v>1</v>
      </c>
      <c r="B787">
        <v>2</v>
      </c>
      <c r="C787">
        <v>806</v>
      </c>
      <c r="D787" t="s">
        <v>265</v>
      </c>
      <c r="E787">
        <v>130.854</v>
      </c>
      <c r="F787">
        <v>130.1</v>
      </c>
      <c r="G787">
        <v>5.941</v>
      </c>
      <c r="H787">
        <v>124.102</v>
      </c>
      <c r="I787">
        <v>4.56648731744812</v>
      </c>
      <c r="J787">
        <v>95.3897002305919</v>
      </c>
      <c r="K787">
        <v>99.4237852874195</v>
      </c>
      <c r="L787">
        <v>4.54017454567686</v>
      </c>
      <c r="M787">
        <v>0.0569999999999879</v>
      </c>
      <c r="N787">
        <v>0.0438124519600215</v>
      </c>
      <c r="O787">
        <v>124.159</v>
      </c>
      <c r="P787" t="s">
        <v>266</v>
      </c>
      <c r="R787">
        <v>0</v>
      </c>
      <c r="S787">
        <v>13359</v>
      </c>
      <c r="T787">
        <v>13373</v>
      </c>
      <c r="U787">
        <v>13364</v>
      </c>
      <c r="V787">
        <v>13361</v>
      </c>
      <c r="W787">
        <v>1</v>
      </c>
      <c r="X787">
        <v>1</v>
      </c>
      <c r="Y787" t="s">
        <v>1065</v>
      </c>
      <c r="Z787" t="s">
        <v>86</v>
      </c>
      <c r="AA787" t="s">
        <v>1031</v>
      </c>
    </row>
    <row r="788" spans="1:27">
      <c r="A788" t="s">
        <v>1</v>
      </c>
      <c r="B788">
        <v>2</v>
      </c>
      <c r="C788">
        <v>807</v>
      </c>
      <c r="D788" t="s">
        <v>265</v>
      </c>
      <c r="E788">
        <v>209.015</v>
      </c>
      <c r="F788">
        <v>208.2</v>
      </c>
      <c r="G788">
        <v>0.04</v>
      </c>
      <c r="H788">
        <v>208.1</v>
      </c>
      <c r="I788">
        <v>0.0192122958693564</v>
      </c>
      <c r="J788">
        <v>99.9519692603266</v>
      </c>
      <c r="K788">
        <v>99.6100758318781</v>
      </c>
      <c r="L788">
        <v>0.0191373824845107</v>
      </c>
      <c r="M788">
        <v>0.0600000000000023</v>
      </c>
      <c r="N788">
        <v>0.0288184438040357</v>
      </c>
      <c r="O788">
        <v>208.16</v>
      </c>
      <c r="P788" t="s">
        <v>266</v>
      </c>
      <c r="R788">
        <v>0</v>
      </c>
      <c r="S788">
        <v>13375</v>
      </c>
      <c r="T788">
        <v>13390</v>
      </c>
      <c r="U788">
        <v>13381</v>
      </c>
      <c r="V788">
        <v>13377</v>
      </c>
      <c r="W788">
        <v>1</v>
      </c>
      <c r="X788">
        <v>1</v>
      </c>
      <c r="Y788" t="s">
        <v>1066</v>
      </c>
      <c r="Z788" t="s">
        <v>86</v>
      </c>
      <c r="AA788" t="s">
        <v>1031</v>
      </c>
    </row>
    <row r="789" spans="1:27">
      <c r="A789" t="s">
        <v>1</v>
      </c>
      <c r="B789">
        <v>2</v>
      </c>
      <c r="C789">
        <v>808</v>
      </c>
      <c r="D789" t="s">
        <v>265</v>
      </c>
      <c r="E789">
        <v>149.801</v>
      </c>
      <c r="F789">
        <v>147.1</v>
      </c>
      <c r="G789">
        <v>13.848</v>
      </c>
      <c r="H789">
        <v>133.232</v>
      </c>
      <c r="I789">
        <v>9.41400407885792</v>
      </c>
      <c r="J789">
        <v>90.5723997280761</v>
      </c>
      <c r="K789">
        <v>98.1969412754254</v>
      </c>
      <c r="L789">
        <v>9.24426405698226</v>
      </c>
      <c r="M789">
        <v>0.0199999999999818</v>
      </c>
      <c r="N789">
        <v>0.0135961930659292</v>
      </c>
      <c r="O789">
        <v>133.252</v>
      </c>
      <c r="P789" t="s">
        <v>266</v>
      </c>
      <c r="R789">
        <v>0</v>
      </c>
      <c r="S789">
        <v>13394</v>
      </c>
      <c r="T789">
        <v>13408</v>
      </c>
      <c r="U789">
        <v>13399</v>
      </c>
      <c r="V789">
        <v>13396</v>
      </c>
      <c r="W789">
        <v>1</v>
      </c>
      <c r="X789">
        <v>1</v>
      </c>
      <c r="Y789" t="s">
        <v>1067</v>
      </c>
      <c r="Z789" t="s">
        <v>86</v>
      </c>
      <c r="AA789" t="s">
        <v>1031</v>
      </c>
    </row>
    <row r="790" spans="1:27">
      <c r="A790" t="s">
        <v>1</v>
      </c>
      <c r="B790">
        <v>2</v>
      </c>
      <c r="C790">
        <v>809</v>
      </c>
      <c r="D790" t="s">
        <v>265</v>
      </c>
      <c r="E790">
        <v>109.463</v>
      </c>
      <c r="F790">
        <v>106.8</v>
      </c>
      <c r="G790">
        <v>1.639</v>
      </c>
      <c r="H790">
        <v>105.126</v>
      </c>
      <c r="I790">
        <v>1.53464419475655</v>
      </c>
      <c r="J790">
        <v>98.4325842696629</v>
      </c>
      <c r="K790">
        <v>97.5672144925683</v>
      </c>
      <c r="L790">
        <v>1.49730959319587</v>
      </c>
      <c r="M790">
        <v>0.0349999999999966</v>
      </c>
      <c r="N790">
        <v>0.0327715355805212</v>
      </c>
      <c r="O790">
        <v>105.161</v>
      </c>
      <c r="P790" t="s">
        <v>266</v>
      </c>
      <c r="R790">
        <v>0</v>
      </c>
      <c r="S790">
        <v>13410</v>
      </c>
      <c r="T790">
        <v>13424</v>
      </c>
      <c r="U790">
        <v>13415</v>
      </c>
      <c r="V790">
        <v>13412</v>
      </c>
      <c r="W790">
        <v>1</v>
      </c>
      <c r="X790">
        <v>1</v>
      </c>
      <c r="Y790" t="s">
        <v>1068</v>
      </c>
      <c r="Z790" t="s">
        <v>86</v>
      </c>
      <c r="AA790" t="s">
        <v>1031</v>
      </c>
    </row>
    <row r="791" spans="1:27">
      <c r="A791" t="s">
        <v>1</v>
      </c>
      <c r="B791">
        <v>2</v>
      </c>
      <c r="C791">
        <v>810</v>
      </c>
      <c r="D791" t="s">
        <v>265</v>
      </c>
      <c r="E791">
        <v>120.431</v>
      </c>
      <c r="F791">
        <v>118.5</v>
      </c>
      <c r="G791">
        <v>6.479</v>
      </c>
      <c r="H791">
        <v>111.966</v>
      </c>
      <c r="I791">
        <v>5.46751054852321</v>
      </c>
      <c r="J791">
        <v>94.4860759493671</v>
      </c>
      <c r="K791">
        <v>98.3965922395397</v>
      </c>
      <c r="L791">
        <v>5.3798440600842</v>
      </c>
      <c r="M791">
        <v>0.0550000000000068</v>
      </c>
      <c r="N791">
        <v>0.0464135021097104</v>
      </c>
      <c r="O791">
        <v>112.021</v>
      </c>
      <c r="P791" t="s">
        <v>266</v>
      </c>
      <c r="R791">
        <v>0</v>
      </c>
      <c r="S791">
        <v>13426</v>
      </c>
      <c r="T791">
        <v>13440</v>
      </c>
      <c r="U791">
        <v>13431</v>
      </c>
      <c r="V791">
        <v>13428</v>
      </c>
      <c r="W791">
        <v>1</v>
      </c>
      <c r="X791">
        <v>1</v>
      </c>
      <c r="Y791" t="s">
        <v>1069</v>
      </c>
      <c r="Z791" t="s">
        <v>86</v>
      </c>
      <c r="AA791" t="s">
        <v>1031</v>
      </c>
    </row>
    <row r="792" spans="1:27">
      <c r="A792" t="s">
        <v>1</v>
      </c>
      <c r="B792">
        <v>2</v>
      </c>
      <c r="C792">
        <v>811</v>
      </c>
      <c r="D792" t="s">
        <v>265</v>
      </c>
      <c r="E792">
        <v>91.151</v>
      </c>
      <c r="F792">
        <v>90.2</v>
      </c>
      <c r="G792">
        <v>2.472</v>
      </c>
      <c r="H792">
        <v>87.683</v>
      </c>
      <c r="I792">
        <v>2.74057649667406</v>
      </c>
      <c r="J792">
        <v>97.209534368071</v>
      </c>
      <c r="K792">
        <v>98.9566762844072</v>
      </c>
      <c r="L792">
        <v>2.71198341214029</v>
      </c>
      <c r="M792">
        <v>0.0450000000000017</v>
      </c>
      <c r="N792">
        <v>0.0498891352549908</v>
      </c>
      <c r="O792">
        <v>87.728</v>
      </c>
      <c r="P792" t="s">
        <v>266</v>
      </c>
      <c r="R792">
        <v>0</v>
      </c>
      <c r="S792">
        <v>13442</v>
      </c>
      <c r="T792">
        <v>13456</v>
      </c>
      <c r="U792">
        <v>13447</v>
      </c>
      <c r="V792">
        <v>13444</v>
      </c>
      <c r="W792">
        <v>1</v>
      </c>
      <c r="X792">
        <v>1</v>
      </c>
      <c r="Y792" t="s">
        <v>1070</v>
      </c>
      <c r="Z792" t="s">
        <v>86</v>
      </c>
      <c r="AA792" t="s">
        <v>1031</v>
      </c>
    </row>
    <row r="793" spans="1:27">
      <c r="A793" t="s">
        <v>1</v>
      </c>
      <c r="B793">
        <v>2</v>
      </c>
      <c r="C793">
        <v>812</v>
      </c>
      <c r="D793" t="s">
        <v>265</v>
      </c>
      <c r="E793">
        <v>104.873</v>
      </c>
      <c r="F793">
        <v>104</v>
      </c>
      <c r="G793">
        <v>6.825</v>
      </c>
      <c r="H793">
        <v>97.056</v>
      </c>
      <c r="I793">
        <v>6.5625</v>
      </c>
      <c r="J793">
        <v>93.3230769230769</v>
      </c>
      <c r="K793">
        <v>99.1675645781088</v>
      </c>
      <c r="L793">
        <v>6.50787142543839</v>
      </c>
      <c r="M793">
        <v>0.119</v>
      </c>
      <c r="N793">
        <v>0.114423076923077</v>
      </c>
      <c r="O793">
        <v>97.175</v>
      </c>
      <c r="P793" t="s">
        <v>266</v>
      </c>
      <c r="R793">
        <v>0</v>
      </c>
      <c r="S793">
        <v>13458</v>
      </c>
      <c r="T793">
        <v>13472</v>
      </c>
      <c r="U793">
        <v>13463</v>
      </c>
      <c r="V793">
        <v>13460</v>
      </c>
      <c r="W793">
        <v>1</v>
      </c>
      <c r="X793">
        <v>1</v>
      </c>
      <c r="Y793" t="s">
        <v>1071</v>
      </c>
      <c r="Z793" t="s">
        <v>86</v>
      </c>
      <c r="AA793" t="s">
        <v>1031</v>
      </c>
    </row>
    <row r="794" spans="1:27">
      <c r="A794" t="s">
        <v>1</v>
      </c>
      <c r="B794">
        <v>2</v>
      </c>
      <c r="C794">
        <v>813</v>
      </c>
      <c r="D794" t="s">
        <v>265</v>
      </c>
      <c r="E794">
        <v>116.62</v>
      </c>
      <c r="F794">
        <v>115.6</v>
      </c>
      <c r="G794">
        <v>9.117</v>
      </c>
      <c r="H794">
        <v>106.412</v>
      </c>
      <c r="I794">
        <v>7.88667820069204</v>
      </c>
      <c r="J794">
        <v>92.0519031141869</v>
      </c>
      <c r="K794">
        <v>99.1253644314869</v>
      </c>
      <c r="L794">
        <v>7.81769850797462</v>
      </c>
      <c r="M794">
        <v>0.0709999999999837</v>
      </c>
      <c r="N794">
        <v>0.0614186851210932</v>
      </c>
      <c r="O794">
        <v>106.483</v>
      </c>
      <c r="P794" t="s">
        <v>266</v>
      </c>
      <c r="R794">
        <v>0</v>
      </c>
      <c r="S794">
        <v>13474</v>
      </c>
      <c r="T794">
        <v>13488</v>
      </c>
      <c r="U794">
        <v>13479</v>
      </c>
      <c r="V794">
        <v>13476</v>
      </c>
      <c r="W794">
        <v>1</v>
      </c>
      <c r="X794">
        <v>1</v>
      </c>
      <c r="Y794" t="s">
        <v>1072</v>
      </c>
      <c r="Z794" t="s">
        <v>86</v>
      </c>
      <c r="AA794" t="s">
        <v>1031</v>
      </c>
    </row>
    <row r="795" spans="1:27">
      <c r="A795" t="s">
        <v>1</v>
      </c>
      <c r="B795">
        <v>2</v>
      </c>
      <c r="C795">
        <v>814</v>
      </c>
      <c r="D795" t="s">
        <v>265</v>
      </c>
      <c r="E795">
        <v>161.173</v>
      </c>
      <c r="F795">
        <v>158.5</v>
      </c>
      <c r="G795">
        <v>20.926</v>
      </c>
      <c r="H795">
        <v>137.463</v>
      </c>
      <c r="I795">
        <v>13.202523659306</v>
      </c>
      <c r="J795">
        <v>86.7274447949527</v>
      </c>
      <c r="K795">
        <v>98.3415336315636</v>
      </c>
      <c r="L795">
        <v>12.9835642446315</v>
      </c>
      <c r="M795">
        <v>0.111000000000018</v>
      </c>
      <c r="N795">
        <v>0.0700315457413365</v>
      </c>
      <c r="O795">
        <v>137.574</v>
      </c>
      <c r="P795" t="s">
        <v>266</v>
      </c>
      <c r="R795">
        <v>0</v>
      </c>
      <c r="S795">
        <v>13492</v>
      </c>
      <c r="T795">
        <v>13506</v>
      </c>
      <c r="U795">
        <v>13497</v>
      </c>
      <c r="V795">
        <v>13494</v>
      </c>
      <c r="W795">
        <v>1</v>
      </c>
      <c r="X795">
        <v>1</v>
      </c>
      <c r="Y795" t="s">
        <v>1073</v>
      </c>
      <c r="Z795" t="s">
        <v>86</v>
      </c>
      <c r="AA795" t="s">
        <v>1031</v>
      </c>
    </row>
    <row r="796" spans="1:27">
      <c r="A796" t="s">
        <v>1</v>
      </c>
      <c r="B796">
        <v>2</v>
      </c>
      <c r="C796">
        <v>815</v>
      </c>
      <c r="D796" t="s">
        <v>265</v>
      </c>
      <c r="E796">
        <v>108.525</v>
      </c>
      <c r="F796">
        <v>106</v>
      </c>
      <c r="G796">
        <v>62.841</v>
      </c>
      <c r="H796">
        <v>43.105</v>
      </c>
      <c r="I796">
        <v>59.2839622641509</v>
      </c>
      <c r="J796">
        <v>40.6650943396226</v>
      </c>
      <c r="K796">
        <v>97.6733471550334</v>
      </c>
      <c r="L796">
        <v>57.9046302695232</v>
      </c>
      <c r="M796">
        <v>0.054000000000002</v>
      </c>
      <c r="N796">
        <v>0.050943396226417</v>
      </c>
      <c r="O796">
        <v>43.159</v>
      </c>
      <c r="P796" t="s">
        <v>266</v>
      </c>
      <c r="R796">
        <v>0</v>
      </c>
      <c r="S796">
        <v>13508</v>
      </c>
      <c r="T796">
        <v>13522</v>
      </c>
      <c r="U796">
        <v>13513</v>
      </c>
      <c r="V796">
        <v>13510</v>
      </c>
      <c r="W796">
        <v>1</v>
      </c>
      <c r="X796">
        <v>1</v>
      </c>
      <c r="Y796" t="s">
        <v>1074</v>
      </c>
      <c r="Z796" t="s">
        <v>86</v>
      </c>
      <c r="AA796" t="s">
        <v>1031</v>
      </c>
    </row>
    <row r="797" spans="1:27">
      <c r="A797" t="s">
        <v>1</v>
      </c>
      <c r="B797">
        <v>2</v>
      </c>
      <c r="C797">
        <v>816</v>
      </c>
      <c r="D797" t="s">
        <v>265</v>
      </c>
      <c r="E797">
        <v>96.039</v>
      </c>
      <c r="F797">
        <v>94.6</v>
      </c>
      <c r="G797">
        <v>2.359</v>
      </c>
      <c r="H797">
        <v>92.202</v>
      </c>
      <c r="I797">
        <v>2.49365750528541</v>
      </c>
      <c r="J797">
        <v>97.4651162790698</v>
      </c>
      <c r="K797">
        <v>98.5016503712034</v>
      </c>
      <c r="L797">
        <v>2.45629379731151</v>
      </c>
      <c r="M797">
        <v>0.0390000000000015</v>
      </c>
      <c r="N797">
        <v>0.0412262156448219</v>
      </c>
      <c r="O797">
        <v>92.241</v>
      </c>
      <c r="P797" t="s">
        <v>266</v>
      </c>
      <c r="R797">
        <v>0</v>
      </c>
      <c r="S797">
        <v>13524</v>
      </c>
      <c r="T797">
        <v>13538</v>
      </c>
      <c r="U797">
        <v>13529</v>
      </c>
      <c r="V797">
        <v>13526</v>
      </c>
      <c r="W797">
        <v>1</v>
      </c>
      <c r="X797">
        <v>1</v>
      </c>
      <c r="Y797" t="s">
        <v>1075</v>
      </c>
      <c r="Z797" t="s">
        <v>86</v>
      </c>
      <c r="AA797" t="s">
        <v>1031</v>
      </c>
    </row>
    <row r="798" spans="1:27">
      <c r="A798" t="s">
        <v>1</v>
      </c>
      <c r="B798">
        <v>2</v>
      </c>
      <c r="C798">
        <v>817</v>
      </c>
      <c r="D798" t="s">
        <v>265</v>
      </c>
      <c r="E798">
        <v>130.247</v>
      </c>
      <c r="F798">
        <v>129.2</v>
      </c>
      <c r="G798">
        <v>1.613</v>
      </c>
      <c r="H798">
        <v>127.527</v>
      </c>
      <c r="I798">
        <v>1.2484520123839</v>
      </c>
      <c r="J798">
        <v>98.7051083591331</v>
      </c>
      <c r="K798">
        <v>99.1961427134598</v>
      </c>
      <c r="L798">
        <v>1.2384162399134</v>
      </c>
      <c r="M798">
        <v>0.0599999999999739</v>
      </c>
      <c r="N798">
        <v>0.0464396284829519</v>
      </c>
      <c r="O798">
        <v>127.587</v>
      </c>
      <c r="P798" t="s">
        <v>266</v>
      </c>
      <c r="R798">
        <v>0</v>
      </c>
      <c r="S798">
        <v>13540</v>
      </c>
      <c r="T798">
        <v>13554</v>
      </c>
      <c r="U798">
        <v>13545</v>
      </c>
      <c r="V798">
        <v>13542</v>
      </c>
      <c r="W798">
        <v>1</v>
      </c>
      <c r="X798">
        <v>1</v>
      </c>
      <c r="Y798" t="s">
        <v>1076</v>
      </c>
      <c r="Z798" t="s">
        <v>86</v>
      </c>
      <c r="AA798" t="s">
        <v>1031</v>
      </c>
    </row>
    <row r="799" spans="1:27">
      <c r="A799" t="s">
        <v>1</v>
      </c>
      <c r="B799">
        <v>2</v>
      </c>
      <c r="C799">
        <v>818</v>
      </c>
      <c r="D799" t="s">
        <v>265</v>
      </c>
      <c r="E799">
        <v>170.558</v>
      </c>
      <c r="F799">
        <v>169.3</v>
      </c>
      <c r="G799">
        <v>0.01</v>
      </c>
      <c r="H799">
        <v>169.236</v>
      </c>
      <c r="I799">
        <v>0.00590667454223272</v>
      </c>
      <c r="J799">
        <v>99.9621972829297</v>
      </c>
      <c r="K799">
        <v>99.2624209946177</v>
      </c>
      <c r="L799">
        <v>0.00586310815089295</v>
      </c>
      <c r="M799">
        <v>0.0540000000000305</v>
      </c>
      <c r="N799">
        <v>0.0318960425280747</v>
      </c>
      <c r="O799">
        <v>169.29</v>
      </c>
      <c r="P799" t="s">
        <v>266</v>
      </c>
      <c r="R799">
        <v>0</v>
      </c>
      <c r="S799">
        <v>13556</v>
      </c>
      <c r="T799">
        <v>13570</v>
      </c>
      <c r="U799">
        <v>13561</v>
      </c>
      <c r="V799">
        <v>13558</v>
      </c>
      <c r="W799">
        <v>1</v>
      </c>
      <c r="X799">
        <v>1</v>
      </c>
      <c r="Y799" t="s">
        <v>1077</v>
      </c>
      <c r="Z799" t="s">
        <v>86</v>
      </c>
      <c r="AA799" t="s">
        <v>1031</v>
      </c>
    </row>
    <row r="800" spans="1:27">
      <c r="A800" t="s">
        <v>1</v>
      </c>
      <c r="B800">
        <v>2</v>
      </c>
      <c r="C800">
        <v>819</v>
      </c>
      <c r="D800" t="s">
        <v>265</v>
      </c>
      <c r="E800">
        <v>95.527</v>
      </c>
      <c r="F800">
        <v>94.6</v>
      </c>
      <c r="G800">
        <v>1.714</v>
      </c>
      <c r="H800">
        <v>92.831</v>
      </c>
      <c r="I800">
        <v>1.81183932346723</v>
      </c>
      <c r="J800">
        <v>98.1300211416491</v>
      </c>
      <c r="K800">
        <v>99.0295937274279</v>
      </c>
      <c r="L800">
        <v>1.79425712102338</v>
      </c>
      <c r="M800">
        <v>0.0549999999999926</v>
      </c>
      <c r="N800">
        <v>0.0581395348837131</v>
      </c>
      <c r="O800">
        <v>92.886</v>
      </c>
      <c r="P800" t="s">
        <v>266</v>
      </c>
      <c r="R800">
        <v>0</v>
      </c>
      <c r="S800">
        <v>13572</v>
      </c>
      <c r="T800">
        <v>13586</v>
      </c>
      <c r="U800">
        <v>13577</v>
      </c>
      <c r="V800">
        <v>13574</v>
      </c>
      <c r="W800">
        <v>1</v>
      </c>
      <c r="X800">
        <v>1</v>
      </c>
      <c r="Y800" t="s">
        <v>1078</v>
      </c>
      <c r="Z800" t="s">
        <v>86</v>
      </c>
      <c r="AA800" t="s">
        <v>1031</v>
      </c>
    </row>
    <row r="801" spans="1:27">
      <c r="A801" t="s">
        <v>1</v>
      </c>
      <c r="B801">
        <v>2</v>
      </c>
      <c r="C801">
        <v>820</v>
      </c>
      <c r="D801" t="s">
        <v>265</v>
      </c>
      <c r="E801">
        <v>112.763</v>
      </c>
      <c r="F801">
        <v>108.2</v>
      </c>
      <c r="G801">
        <v>17.444</v>
      </c>
      <c r="H801">
        <v>90.644</v>
      </c>
      <c r="I801">
        <v>16.1219963031423</v>
      </c>
      <c r="J801">
        <v>83.7744916820702</v>
      </c>
      <c r="K801">
        <v>95.9534599114958</v>
      </c>
      <c r="L801">
        <v>15.4696132596685</v>
      </c>
      <c r="M801">
        <v>0.111999999999995</v>
      </c>
      <c r="N801">
        <v>0.103512014787426</v>
      </c>
      <c r="O801">
        <v>90.756</v>
      </c>
      <c r="P801" t="s">
        <v>266</v>
      </c>
      <c r="R801">
        <v>0</v>
      </c>
      <c r="S801">
        <v>13590</v>
      </c>
      <c r="T801">
        <v>13604</v>
      </c>
      <c r="U801">
        <v>13595</v>
      </c>
      <c r="V801">
        <v>13592</v>
      </c>
      <c r="W801">
        <v>1</v>
      </c>
      <c r="X801">
        <v>1</v>
      </c>
      <c r="Y801" t="s">
        <v>1079</v>
      </c>
      <c r="Z801" t="s">
        <v>86</v>
      </c>
      <c r="AA801" t="s">
        <v>1031</v>
      </c>
    </row>
    <row r="802" spans="1:27">
      <c r="A802" t="s">
        <v>1</v>
      </c>
      <c r="B802">
        <v>2</v>
      </c>
      <c r="C802">
        <v>822</v>
      </c>
      <c r="D802" t="s">
        <v>265</v>
      </c>
      <c r="E802">
        <v>14.665</v>
      </c>
      <c r="F802">
        <v>14.1</v>
      </c>
      <c r="G802">
        <v>1.667</v>
      </c>
      <c r="H802">
        <v>12.404</v>
      </c>
      <c r="I802">
        <v>11.822695035461</v>
      </c>
      <c r="J802">
        <v>87.9716312056738</v>
      </c>
      <c r="K802">
        <v>96.1472894647119</v>
      </c>
      <c r="L802">
        <v>11.3672008182748</v>
      </c>
      <c r="M802">
        <v>0.0289999999999999</v>
      </c>
      <c r="N802">
        <v>0.205673758865248</v>
      </c>
      <c r="O802">
        <v>12.433</v>
      </c>
      <c r="P802" t="s">
        <v>266</v>
      </c>
      <c r="R802">
        <v>0</v>
      </c>
      <c r="S802">
        <v>13629</v>
      </c>
      <c r="T802">
        <v>13643</v>
      </c>
      <c r="U802">
        <v>13634</v>
      </c>
      <c r="V802">
        <v>13631</v>
      </c>
      <c r="W802">
        <v>1</v>
      </c>
      <c r="X802">
        <v>1</v>
      </c>
      <c r="Y802" t="s">
        <v>1080</v>
      </c>
      <c r="Z802" t="s">
        <v>86</v>
      </c>
      <c r="AA802" t="s">
        <v>1081</v>
      </c>
    </row>
    <row r="803" spans="1:27">
      <c r="A803" t="s">
        <v>1</v>
      </c>
      <c r="B803">
        <v>2</v>
      </c>
      <c r="C803">
        <v>823</v>
      </c>
      <c r="D803" t="s">
        <v>265</v>
      </c>
      <c r="E803">
        <v>20.734</v>
      </c>
      <c r="F803">
        <v>19.4</v>
      </c>
      <c r="G803">
        <v>1.041</v>
      </c>
      <c r="H803">
        <v>18.31</v>
      </c>
      <c r="I803">
        <v>5.3659793814433</v>
      </c>
      <c r="J803">
        <v>94.3814432989691</v>
      </c>
      <c r="K803">
        <v>93.5661232757789</v>
      </c>
      <c r="L803">
        <v>5.02073888299411</v>
      </c>
      <c r="M803">
        <v>0.0489999999999995</v>
      </c>
      <c r="N803">
        <v>0.252577319587626</v>
      </c>
      <c r="O803">
        <v>18.359</v>
      </c>
      <c r="P803" t="s">
        <v>266</v>
      </c>
      <c r="R803">
        <v>0</v>
      </c>
      <c r="S803">
        <v>13645</v>
      </c>
      <c r="T803">
        <v>13659</v>
      </c>
      <c r="U803">
        <v>13650</v>
      </c>
      <c r="V803">
        <v>13647</v>
      </c>
      <c r="W803">
        <v>1</v>
      </c>
      <c r="X803">
        <v>1</v>
      </c>
      <c r="Y803" t="s">
        <v>1082</v>
      </c>
      <c r="Z803" t="s">
        <v>86</v>
      </c>
      <c r="AA803" t="s">
        <v>1081</v>
      </c>
    </row>
    <row r="804" spans="1:27">
      <c r="A804" t="s">
        <v>1</v>
      </c>
      <c r="B804">
        <v>2</v>
      </c>
      <c r="C804">
        <v>824</v>
      </c>
      <c r="D804" t="s">
        <v>265</v>
      </c>
      <c r="E804">
        <v>64.969</v>
      </c>
      <c r="F804">
        <v>64.2</v>
      </c>
      <c r="G804">
        <v>0.039</v>
      </c>
      <c r="H804">
        <v>64.118</v>
      </c>
      <c r="I804">
        <v>0.0607476635514019</v>
      </c>
      <c r="J804">
        <v>99.8722741433022</v>
      </c>
      <c r="K804">
        <v>98.8163585710108</v>
      </c>
      <c r="L804">
        <v>0.0600286290384645</v>
      </c>
      <c r="M804">
        <v>0.0430000000000064</v>
      </c>
      <c r="N804">
        <v>0.0669781931464274</v>
      </c>
      <c r="O804">
        <v>64.161</v>
      </c>
      <c r="P804" t="s">
        <v>266</v>
      </c>
      <c r="R804">
        <v>0</v>
      </c>
      <c r="S804">
        <v>13661</v>
      </c>
      <c r="T804">
        <v>13675</v>
      </c>
      <c r="U804">
        <v>13666</v>
      </c>
      <c r="V804">
        <v>13663</v>
      </c>
      <c r="W804">
        <v>1</v>
      </c>
      <c r="X804">
        <v>1</v>
      </c>
      <c r="Y804" t="s">
        <v>1083</v>
      </c>
      <c r="Z804" t="s">
        <v>86</v>
      </c>
      <c r="AA804" t="s">
        <v>1081</v>
      </c>
    </row>
    <row r="805" spans="1:27">
      <c r="A805" t="s">
        <v>1</v>
      </c>
      <c r="B805">
        <v>2</v>
      </c>
      <c r="C805">
        <v>825</v>
      </c>
      <c r="D805" t="s">
        <v>265</v>
      </c>
      <c r="E805">
        <v>86.01</v>
      </c>
      <c r="F805">
        <v>85.5</v>
      </c>
      <c r="G805">
        <v>2.107</v>
      </c>
      <c r="H805">
        <v>83.33</v>
      </c>
      <c r="I805">
        <v>2.46432748538012</v>
      </c>
      <c r="J805">
        <v>97.4619883040936</v>
      </c>
      <c r="K805">
        <v>99.4070456923614</v>
      </c>
      <c r="L805">
        <v>2.44971514940123</v>
      </c>
      <c r="M805">
        <v>0.0630000000000024</v>
      </c>
      <c r="N805">
        <v>0.0736842105263186</v>
      </c>
      <c r="O805">
        <v>83.393</v>
      </c>
      <c r="P805" t="s">
        <v>266</v>
      </c>
      <c r="R805">
        <v>0</v>
      </c>
      <c r="S805">
        <v>13677</v>
      </c>
      <c r="T805">
        <v>13691</v>
      </c>
      <c r="U805">
        <v>13682</v>
      </c>
      <c r="V805">
        <v>13679</v>
      </c>
      <c r="W805">
        <v>1</v>
      </c>
      <c r="X805">
        <v>1</v>
      </c>
      <c r="Y805" t="s">
        <v>1084</v>
      </c>
      <c r="Z805" t="s">
        <v>86</v>
      </c>
      <c r="AA805" t="s">
        <v>1081</v>
      </c>
    </row>
    <row r="806" spans="1:27">
      <c r="A806" t="s">
        <v>1</v>
      </c>
      <c r="B806">
        <v>2</v>
      </c>
      <c r="C806">
        <v>826</v>
      </c>
      <c r="D806" t="s">
        <v>265</v>
      </c>
      <c r="E806">
        <v>123.949</v>
      </c>
      <c r="F806">
        <v>123</v>
      </c>
      <c r="G806">
        <v>3.256</v>
      </c>
      <c r="H806">
        <v>119.631</v>
      </c>
      <c r="I806">
        <v>2.64715447154472</v>
      </c>
      <c r="J806">
        <v>97.2609756097561</v>
      </c>
      <c r="K806">
        <v>99.2343625200687</v>
      </c>
      <c r="L806">
        <v>2.62688686475889</v>
      </c>
      <c r="M806">
        <v>0.113</v>
      </c>
      <c r="N806">
        <v>0.0918699186991866</v>
      </c>
      <c r="O806">
        <v>119.744</v>
      </c>
      <c r="P806" t="s">
        <v>266</v>
      </c>
      <c r="R806">
        <v>0</v>
      </c>
      <c r="S806">
        <v>13693</v>
      </c>
      <c r="T806">
        <v>13707</v>
      </c>
      <c r="U806">
        <v>13698</v>
      </c>
      <c r="V806">
        <v>13695</v>
      </c>
      <c r="W806">
        <v>1</v>
      </c>
      <c r="X806">
        <v>1</v>
      </c>
      <c r="Y806" t="s">
        <v>1085</v>
      </c>
      <c r="Z806" t="s">
        <v>86</v>
      </c>
      <c r="AA806" t="s">
        <v>1081</v>
      </c>
    </row>
    <row r="807" spans="1:27">
      <c r="A807" t="s">
        <v>1</v>
      </c>
      <c r="B807">
        <v>2</v>
      </c>
      <c r="C807">
        <v>827</v>
      </c>
      <c r="D807" t="s">
        <v>265</v>
      </c>
      <c r="E807">
        <v>158.148</v>
      </c>
      <c r="F807">
        <v>155.2</v>
      </c>
      <c r="G807">
        <v>1.825</v>
      </c>
      <c r="H807">
        <v>153.305</v>
      </c>
      <c r="I807">
        <v>1.17590206185567</v>
      </c>
      <c r="J807">
        <v>98.7789948453608</v>
      </c>
      <c r="K807">
        <v>98.1359233123403</v>
      </c>
      <c r="L807">
        <v>1.15398234565091</v>
      </c>
      <c r="M807">
        <v>0.0699999999999932</v>
      </c>
      <c r="N807">
        <v>0.0451030927835008</v>
      </c>
      <c r="O807">
        <v>153.375</v>
      </c>
      <c r="P807" t="s">
        <v>266</v>
      </c>
      <c r="R807">
        <v>0</v>
      </c>
      <c r="S807">
        <v>13709</v>
      </c>
      <c r="T807">
        <v>13723</v>
      </c>
      <c r="U807">
        <v>13714</v>
      </c>
      <c r="V807">
        <v>13711</v>
      </c>
      <c r="W807">
        <v>1</v>
      </c>
      <c r="X807">
        <v>1</v>
      </c>
      <c r="Y807" t="s">
        <v>1086</v>
      </c>
      <c r="Z807" t="s">
        <v>86</v>
      </c>
      <c r="AA807" t="s">
        <v>1081</v>
      </c>
    </row>
    <row r="808" spans="1:27">
      <c r="A808" t="s">
        <v>1</v>
      </c>
      <c r="B808">
        <v>2</v>
      </c>
      <c r="C808">
        <v>828</v>
      </c>
      <c r="D808" t="s">
        <v>265</v>
      </c>
      <c r="E808">
        <v>129.124</v>
      </c>
      <c r="F808">
        <v>126.5</v>
      </c>
      <c r="G808">
        <v>24.935</v>
      </c>
      <c r="H808">
        <v>101.517</v>
      </c>
      <c r="I808">
        <v>19.7114624505929</v>
      </c>
      <c r="J808">
        <v>80.2505928853755</v>
      </c>
      <c r="K808">
        <v>97.9678448623029</v>
      </c>
      <c r="L808">
        <v>19.3108949536879</v>
      </c>
      <c r="M808">
        <v>0.0480000000000018</v>
      </c>
      <c r="N808">
        <v>0.037944664031622</v>
      </c>
      <c r="O808">
        <v>101.565</v>
      </c>
      <c r="P808" t="s">
        <v>266</v>
      </c>
      <c r="R808">
        <v>0</v>
      </c>
      <c r="S808">
        <v>13727</v>
      </c>
      <c r="T808">
        <v>13741</v>
      </c>
      <c r="U808">
        <v>13732</v>
      </c>
      <c r="V808">
        <v>13729</v>
      </c>
      <c r="W808">
        <v>1</v>
      </c>
      <c r="X808">
        <v>1</v>
      </c>
      <c r="Y808" t="s">
        <v>1087</v>
      </c>
      <c r="Z808" t="s">
        <v>86</v>
      </c>
      <c r="AA808" t="s">
        <v>1081</v>
      </c>
    </row>
    <row r="809" spans="1:27">
      <c r="A809" t="s">
        <v>1</v>
      </c>
      <c r="B809">
        <v>2</v>
      </c>
      <c r="C809">
        <v>829</v>
      </c>
      <c r="D809" t="s">
        <v>265</v>
      </c>
      <c r="E809">
        <v>137.875</v>
      </c>
      <c r="F809">
        <v>136.2</v>
      </c>
      <c r="G809">
        <v>0.93</v>
      </c>
      <c r="H809">
        <v>135.178</v>
      </c>
      <c r="I809">
        <v>0.682819383259912</v>
      </c>
      <c r="J809">
        <v>99.2496328928047</v>
      </c>
      <c r="K809">
        <v>98.7851314596555</v>
      </c>
      <c r="L809">
        <v>0.674524025385313</v>
      </c>
      <c r="M809">
        <v>0.0919999999999845</v>
      </c>
      <c r="N809">
        <v>0.0675477239353778</v>
      </c>
      <c r="O809">
        <v>135.27</v>
      </c>
      <c r="P809" t="s">
        <v>266</v>
      </c>
      <c r="R809">
        <v>0</v>
      </c>
      <c r="S809">
        <v>13743</v>
      </c>
      <c r="T809">
        <v>13757</v>
      </c>
      <c r="U809">
        <v>13748</v>
      </c>
      <c r="V809">
        <v>13745</v>
      </c>
      <c r="W809">
        <v>1</v>
      </c>
      <c r="X809">
        <v>1</v>
      </c>
      <c r="Y809" t="s">
        <v>1088</v>
      </c>
      <c r="Z809" t="s">
        <v>86</v>
      </c>
      <c r="AA809" t="s">
        <v>1081</v>
      </c>
    </row>
    <row r="810" spans="1:27">
      <c r="A810" t="s">
        <v>1</v>
      </c>
      <c r="B810">
        <v>2</v>
      </c>
      <c r="C810">
        <v>830</v>
      </c>
      <c r="D810" t="s">
        <v>265</v>
      </c>
      <c r="E810">
        <v>142.577</v>
      </c>
      <c r="F810">
        <v>141.1</v>
      </c>
      <c r="G810">
        <v>0.787</v>
      </c>
      <c r="H810">
        <v>140.238</v>
      </c>
      <c r="I810">
        <v>0.557760453579022</v>
      </c>
      <c r="J810">
        <v>99.3890857547838</v>
      </c>
      <c r="K810">
        <v>98.9640685384038</v>
      </c>
      <c r="L810">
        <v>0.551982437560055</v>
      </c>
      <c r="M810">
        <v>0.0749999999999886</v>
      </c>
      <c r="N810">
        <v>0.0531537916371287</v>
      </c>
      <c r="O810">
        <v>140.313</v>
      </c>
      <c r="P810" t="s">
        <v>266</v>
      </c>
      <c r="R810">
        <v>0</v>
      </c>
      <c r="S810">
        <v>13759</v>
      </c>
      <c r="T810">
        <v>13773</v>
      </c>
      <c r="U810">
        <v>13764</v>
      </c>
      <c r="V810">
        <v>13761</v>
      </c>
      <c r="W810">
        <v>1</v>
      </c>
      <c r="X810">
        <v>1</v>
      </c>
      <c r="Y810" t="s">
        <v>1089</v>
      </c>
      <c r="Z810" t="s">
        <v>86</v>
      </c>
      <c r="AA810" t="s">
        <v>1081</v>
      </c>
    </row>
    <row r="811" spans="1:27">
      <c r="A811" t="s">
        <v>1</v>
      </c>
      <c r="B811">
        <v>2</v>
      </c>
      <c r="C811">
        <v>831</v>
      </c>
      <c r="D811" t="s">
        <v>265</v>
      </c>
      <c r="E811">
        <v>132.903</v>
      </c>
      <c r="F811">
        <v>129.9</v>
      </c>
      <c r="G811">
        <v>2.246</v>
      </c>
      <c r="H811">
        <v>127.575</v>
      </c>
      <c r="I811">
        <v>1.72902232486528</v>
      </c>
      <c r="J811">
        <v>98.2101616628176</v>
      </c>
      <c r="K811">
        <v>97.7404573260197</v>
      </c>
      <c r="L811">
        <v>1.6899543275923</v>
      </c>
      <c r="M811">
        <v>0.0790000000000077</v>
      </c>
      <c r="N811">
        <v>0.060816012317173</v>
      </c>
      <c r="O811">
        <v>127.654</v>
      </c>
      <c r="P811" t="s">
        <v>266</v>
      </c>
      <c r="R811">
        <v>0</v>
      </c>
      <c r="S811">
        <v>13775</v>
      </c>
      <c r="T811">
        <v>13789</v>
      </c>
      <c r="U811">
        <v>13780</v>
      </c>
      <c r="V811">
        <v>13777</v>
      </c>
      <c r="W811">
        <v>1</v>
      </c>
      <c r="X811">
        <v>1</v>
      </c>
      <c r="Y811" t="s">
        <v>1090</v>
      </c>
      <c r="Z811" t="s">
        <v>86</v>
      </c>
      <c r="AA811" t="s">
        <v>1081</v>
      </c>
    </row>
    <row r="812" spans="1:27">
      <c r="A812" t="s">
        <v>1</v>
      </c>
      <c r="B812">
        <v>2</v>
      </c>
      <c r="C812">
        <v>832</v>
      </c>
      <c r="D812" t="s">
        <v>265</v>
      </c>
      <c r="E812">
        <v>240.391</v>
      </c>
      <c r="F812">
        <v>239.2</v>
      </c>
      <c r="G812">
        <v>18.826</v>
      </c>
      <c r="H812">
        <v>220.283</v>
      </c>
      <c r="I812">
        <v>7.87040133779264</v>
      </c>
      <c r="J812">
        <v>92.0915551839465</v>
      </c>
      <c r="K812">
        <v>99.5045571589619</v>
      </c>
      <c r="L812">
        <v>7.83140799780358</v>
      </c>
      <c r="M812">
        <v>0.0910000000000082</v>
      </c>
      <c r="N812">
        <v>0.038043478260873</v>
      </c>
      <c r="O812">
        <v>220.374</v>
      </c>
      <c r="P812" t="s">
        <v>266</v>
      </c>
      <c r="R812">
        <v>0</v>
      </c>
      <c r="S812">
        <v>13793</v>
      </c>
      <c r="T812">
        <v>13808</v>
      </c>
      <c r="U812">
        <v>13799</v>
      </c>
      <c r="V812">
        <v>13795</v>
      </c>
      <c r="W812">
        <v>1</v>
      </c>
      <c r="X812">
        <v>1</v>
      </c>
      <c r="Y812" t="s">
        <v>1091</v>
      </c>
      <c r="Z812" t="s">
        <v>86</v>
      </c>
      <c r="AA812" t="s">
        <v>1081</v>
      </c>
    </row>
    <row r="813" spans="1:27">
      <c r="A813" t="s">
        <v>1</v>
      </c>
      <c r="B813">
        <v>2</v>
      </c>
      <c r="C813">
        <v>833</v>
      </c>
      <c r="D813" t="s">
        <v>265</v>
      </c>
      <c r="E813">
        <v>152.516</v>
      </c>
      <c r="F813">
        <v>151.2</v>
      </c>
      <c r="G813">
        <v>3.225</v>
      </c>
      <c r="H813">
        <v>147.934</v>
      </c>
      <c r="I813">
        <v>2.13293650793651</v>
      </c>
      <c r="J813">
        <v>97.8399470899471</v>
      </c>
      <c r="K813">
        <v>99.1371397099321</v>
      </c>
      <c r="L813">
        <v>2.11453224579716</v>
      </c>
      <c r="M813">
        <v>0.0409999999999968</v>
      </c>
      <c r="N813">
        <v>0.0271164021164</v>
      </c>
      <c r="O813">
        <v>147.975</v>
      </c>
      <c r="P813" t="s">
        <v>266</v>
      </c>
      <c r="R813">
        <v>0</v>
      </c>
      <c r="S813">
        <v>13810</v>
      </c>
      <c r="T813">
        <v>13824</v>
      </c>
      <c r="U813">
        <v>13815</v>
      </c>
      <c r="V813">
        <v>13812</v>
      </c>
      <c r="W813">
        <v>1</v>
      </c>
      <c r="X813">
        <v>1</v>
      </c>
      <c r="Y813" t="s">
        <v>1092</v>
      </c>
      <c r="Z813" t="s">
        <v>86</v>
      </c>
      <c r="AA813" t="s">
        <v>1081</v>
      </c>
    </row>
    <row r="814" spans="1:27">
      <c r="A814" t="s">
        <v>1</v>
      </c>
      <c r="B814">
        <v>2</v>
      </c>
      <c r="C814">
        <v>834</v>
      </c>
      <c r="D814" t="s">
        <v>265</v>
      </c>
      <c r="E814">
        <v>159.884</v>
      </c>
      <c r="F814">
        <v>158.7</v>
      </c>
      <c r="G814">
        <v>15.51</v>
      </c>
      <c r="H814">
        <v>143.146</v>
      </c>
      <c r="I814">
        <v>9.77315689981096</v>
      </c>
      <c r="J814">
        <v>90.1991178323882</v>
      </c>
      <c r="K814">
        <v>99.2594631107553</v>
      </c>
      <c r="L814">
        <v>9.7007830677241</v>
      </c>
      <c r="M814">
        <v>0.0440000000000111</v>
      </c>
      <c r="N814">
        <v>0.0277252678008892</v>
      </c>
      <c r="O814">
        <v>143.19</v>
      </c>
      <c r="P814" t="s">
        <v>266</v>
      </c>
      <c r="R814">
        <v>0</v>
      </c>
      <c r="S814">
        <v>13826</v>
      </c>
      <c r="T814">
        <v>13840</v>
      </c>
      <c r="U814">
        <v>13831</v>
      </c>
      <c r="V814">
        <v>13828</v>
      </c>
      <c r="W814">
        <v>1</v>
      </c>
      <c r="X814">
        <v>1</v>
      </c>
      <c r="Y814" t="s">
        <v>1093</v>
      </c>
      <c r="Z814" t="s">
        <v>86</v>
      </c>
      <c r="AA814" t="s">
        <v>1081</v>
      </c>
    </row>
    <row r="815" spans="1:27">
      <c r="A815" t="s">
        <v>1</v>
      </c>
      <c r="B815">
        <v>2</v>
      </c>
      <c r="C815">
        <v>835</v>
      </c>
      <c r="D815" t="s">
        <v>265</v>
      </c>
      <c r="E815">
        <v>151.634</v>
      </c>
      <c r="F815">
        <v>148.8</v>
      </c>
      <c r="G815">
        <v>2.443</v>
      </c>
      <c r="H815">
        <v>146.289</v>
      </c>
      <c r="I815">
        <v>1.64180107526882</v>
      </c>
      <c r="J815">
        <v>98.3125</v>
      </c>
      <c r="K815">
        <v>98.1310260231874</v>
      </c>
      <c r="L815">
        <v>1.61111624042101</v>
      </c>
      <c r="M815">
        <v>0.0680000000000121</v>
      </c>
      <c r="N815">
        <v>0.0456989247311909</v>
      </c>
      <c r="O815">
        <v>146.357</v>
      </c>
      <c r="P815" t="s">
        <v>266</v>
      </c>
      <c r="R815">
        <v>0</v>
      </c>
      <c r="S815">
        <v>13842</v>
      </c>
      <c r="T815">
        <v>13856</v>
      </c>
      <c r="U815">
        <v>13847</v>
      </c>
      <c r="V815">
        <v>13844</v>
      </c>
      <c r="W815">
        <v>1</v>
      </c>
      <c r="X815">
        <v>1</v>
      </c>
      <c r="Y815" t="s">
        <v>1094</v>
      </c>
      <c r="Z815" t="s">
        <v>86</v>
      </c>
      <c r="AA815" t="s">
        <v>1081</v>
      </c>
    </row>
    <row r="816" spans="1:27">
      <c r="A816" t="s">
        <v>1</v>
      </c>
      <c r="B816">
        <v>2</v>
      </c>
      <c r="C816">
        <v>836</v>
      </c>
      <c r="D816" t="s">
        <v>265</v>
      </c>
      <c r="E816">
        <v>168.734</v>
      </c>
      <c r="F816">
        <v>165.9</v>
      </c>
      <c r="G816">
        <v>20.654</v>
      </c>
      <c r="H816">
        <v>145.167</v>
      </c>
      <c r="I816">
        <v>12.4496684749849</v>
      </c>
      <c r="J816">
        <v>87.502712477396</v>
      </c>
      <c r="K816">
        <v>98.3204333447912</v>
      </c>
      <c r="L816">
        <v>12.240567994595</v>
      </c>
      <c r="M816">
        <v>0.0790000000000077</v>
      </c>
      <c r="N816">
        <v>0.0476190476190523</v>
      </c>
      <c r="O816">
        <v>145.246</v>
      </c>
      <c r="P816" t="s">
        <v>266</v>
      </c>
      <c r="R816">
        <v>0</v>
      </c>
      <c r="S816">
        <v>13860</v>
      </c>
      <c r="T816">
        <v>13874</v>
      </c>
      <c r="U816">
        <v>13865</v>
      </c>
      <c r="V816">
        <v>13862</v>
      </c>
      <c r="W816">
        <v>1</v>
      </c>
      <c r="X816">
        <v>1</v>
      </c>
      <c r="Y816" t="s">
        <v>1095</v>
      </c>
      <c r="Z816" t="s">
        <v>86</v>
      </c>
      <c r="AA816" t="s">
        <v>1081</v>
      </c>
    </row>
    <row r="817" spans="1:27">
      <c r="A817" t="s">
        <v>1</v>
      </c>
      <c r="B817">
        <v>2</v>
      </c>
      <c r="C817">
        <v>837</v>
      </c>
      <c r="D817" t="s">
        <v>265</v>
      </c>
      <c r="E817">
        <v>156.267</v>
      </c>
      <c r="F817">
        <v>154.8</v>
      </c>
      <c r="G817">
        <v>0.708</v>
      </c>
      <c r="H817">
        <v>154.058</v>
      </c>
      <c r="I817">
        <v>0.457364341085271</v>
      </c>
      <c r="J817">
        <v>99.5206718346253</v>
      </c>
      <c r="K817">
        <v>99.0612221390313</v>
      </c>
      <c r="L817">
        <v>0.453070705907197</v>
      </c>
      <c r="M817">
        <v>0.0340000000000202</v>
      </c>
      <c r="N817">
        <v>0.0219638242894188</v>
      </c>
      <c r="O817">
        <v>154.092</v>
      </c>
      <c r="P817" t="s">
        <v>266</v>
      </c>
      <c r="R817">
        <v>0</v>
      </c>
      <c r="S817">
        <v>13876</v>
      </c>
      <c r="T817">
        <v>13890</v>
      </c>
      <c r="U817">
        <v>13881</v>
      </c>
      <c r="V817">
        <v>13878</v>
      </c>
      <c r="W817">
        <v>1</v>
      </c>
      <c r="X817">
        <v>1</v>
      </c>
      <c r="Y817" t="s">
        <v>1096</v>
      </c>
      <c r="Z817" t="s">
        <v>86</v>
      </c>
      <c r="AA817" t="s">
        <v>1081</v>
      </c>
    </row>
    <row r="818" spans="1:27">
      <c r="A818" t="s">
        <v>1</v>
      </c>
      <c r="B818">
        <v>2</v>
      </c>
      <c r="C818">
        <v>838</v>
      </c>
      <c r="D818" t="s">
        <v>265</v>
      </c>
      <c r="E818">
        <v>210.386</v>
      </c>
      <c r="F818">
        <v>209.4</v>
      </c>
      <c r="G818">
        <v>2.906</v>
      </c>
      <c r="H818">
        <v>206.366</v>
      </c>
      <c r="I818">
        <v>1.38777459407832</v>
      </c>
      <c r="J818">
        <v>98.5510983763133</v>
      </c>
      <c r="K818">
        <v>99.5313376365348</v>
      </c>
      <c r="L818">
        <v>1.38127061686614</v>
      </c>
      <c r="M818">
        <v>0.127999999999986</v>
      </c>
      <c r="N818">
        <v>0.0611270296083982</v>
      </c>
      <c r="O818">
        <v>206.494</v>
      </c>
      <c r="P818" t="s">
        <v>266</v>
      </c>
      <c r="R818">
        <v>0</v>
      </c>
      <c r="S818">
        <v>13892</v>
      </c>
      <c r="T818">
        <v>13907</v>
      </c>
      <c r="U818">
        <v>13898</v>
      </c>
      <c r="V818">
        <v>13894</v>
      </c>
      <c r="W818">
        <v>1</v>
      </c>
      <c r="X818">
        <v>1</v>
      </c>
      <c r="Y818" t="s">
        <v>1097</v>
      </c>
      <c r="Z818" t="s">
        <v>86</v>
      </c>
      <c r="AA818" t="s">
        <v>1081</v>
      </c>
    </row>
    <row r="819" spans="1:27">
      <c r="A819" t="s">
        <v>1</v>
      </c>
      <c r="B819">
        <v>2</v>
      </c>
      <c r="C819">
        <v>839</v>
      </c>
      <c r="D819" t="s">
        <v>265</v>
      </c>
      <c r="E819">
        <v>153.97</v>
      </c>
      <c r="F819">
        <v>151.8</v>
      </c>
      <c r="G819">
        <v>2.895</v>
      </c>
      <c r="H819">
        <v>148.853</v>
      </c>
      <c r="I819">
        <v>1.90711462450593</v>
      </c>
      <c r="J819">
        <v>98.0586297760211</v>
      </c>
      <c r="K819">
        <v>98.590634539196</v>
      </c>
      <c r="L819">
        <v>1.8802364096902</v>
      </c>
      <c r="M819">
        <v>0.0519999999999925</v>
      </c>
      <c r="N819">
        <v>0.0342555994729858</v>
      </c>
      <c r="O819">
        <v>148.905</v>
      </c>
      <c r="P819" t="s">
        <v>266</v>
      </c>
      <c r="R819">
        <v>0</v>
      </c>
      <c r="S819">
        <v>13911</v>
      </c>
      <c r="T819">
        <v>13925</v>
      </c>
      <c r="U819">
        <v>13916</v>
      </c>
      <c r="V819">
        <v>13913</v>
      </c>
      <c r="W819">
        <v>1</v>
      </c>
      <c r="X819">
        <v>1</v>
      </c>
      <c r="Y819" t="s">
        <v>1098</v>
      </c>
      <c r="Z819" t="s">
        <v>86</v>
      </c>
      <c r="AA819" t="s">
        <v>1081</v>
      </c>
    </row>
    <row r="820" spans="1:27">
      <c r="A820" t="s">
        <v>1</v>
      </c>
      <c r="B820">
        <v>2</v>
      </c>
      <c r="C820">
        <v>840</v>
      </c>
      <c r="D820" t="s">
        <v>265</v>
      </c>
      <c r="E820">
        <v>146.377</v>
      </c>
      <c r="F820">
        <v>143.4</v>
      </c>
      <c r="G820">
        <v>8.287</v>
      </c>
      <c r="H820">
        <v>135.077</v>
      </c>
      <c r="I820">
        <v>5.778940027894</v>
      </c>
      <c r="J820">
        <v>94.1959553695955</v>
      </c>
      <c r="K820">
        <v>97.9662105385409</v>
      </c>
      <c r="L820">
        <v>5.66140855462265</v>
      </c>
      <c r="M820">
        <v>0.0360000000000014</v>
      </c>
      <c r="N820">
        <v>0.0251046025104612</v>
      </c>
      <c r="O820">
        <v>135.113</v>
      </c>
      <c r="P820" t="s">
        <v>266</v>
      </c>
      <c r="R820">
        <v>0</v>
      </c>
      <c r="S820">
        <v>13927</v>
      </c>
      <c r="T820">
        <v>13941</v>
      </c>
      <c r="U820">
        <v>13932</v>
      </c>
      <c r="V820">
        <v>13929</v>
      </c>
      <c r="W820">
        <v>1</v>
      </c>
      <c r="X820">
        <v>1</v>
      </c>
      <c r="Y820" t="s">
        <v>1099</v>
      </c>
      <c r="Z820" t="s">
        <v>86</v>
      </c>
      <c r="AA820" t="s">
        <v>1081</v>
      </c>
    </row>
    <row r="821" spans="1:27">
      <c r="A821" t="s">
        <v>1</v>
      </c>
      <c r="B821">
        <v>2</v>
      </c>
      <c r="C821">
        <v>841</v>
      </c>
      <c r="D821" t="s">
        <v>265</v>
      </c>
      <c r="E821">
        <v>122.663</v>
      </c>
      <c r="F821">
        <v>121</v>
      </c>
      <c r="G821">
        <v>4.519</v>
      </c>
      <c r="H821">
        <v>116.388</v>
      </c>
      <c r="I821">
        <v>3.73471074380165</v>
      </c>
      <c r="J821">
        <v>96.1884297520661</v>
      </c>
      <c r="K821">
        <v>98.6442529532133</v>
      </c>
      <c r="L821">
        <v>3.68407751318654</v>
      </c>
      <c r="M821">
        <v>0.0929999999999893</v>
      </c>
      <c r="N821">
        <v>0.0768595041322226</v>
      </c>
      <c r="O821">
        <v>116.481</v>
      </c>
      <c r="P821" t="s">
        <v>266</v>
      </c>
      <c r="R821">
        <v>0</v>
      </c>
      <c r="S821">
        <v>13943</v>
      </c>
      <c r="T821">
        <v>13957</v>
      </c>
      <c r="U821">
        <v>13948</v>
      </c>
      <c r="V821">
        <v>13945</v>
      </c>
      <c r="W821">
        <v>1</v>
      </c>
      <c r="X821">
        <v>1</v>
      </c>
      <c r="Y821" t="s">
        <v>1100</v>
      </c>
      <c r="Z821" t="s">
        <v>86</v>
      </c>
      <c r="AA821" t="s">
        <v>1081</v>
      </c>
    </row>
    <row r="822" spans="1:27">
      <c r="A822" t="s">
        <v>1</v>
      </c>
      <c r="B822">
        <v>2</v>
      </c>
      <c r="C822">
        <v>842</v>
      </c>
      <c r="D822" t="s">
        <v>265</v>
      </c>
      <c r="E822">
        <v>200.583</v>
      </c>
      <c r="F822">
        <v>199.4</v>
      </c>
      <c r="G822">
        <v>2.737</v>
      </c>
      <c r="H822">
        <v>196.561</v>
      </c>
      <c r="I822">
        <v>1.37261785356068</v>
      </c>
      <c r="J822">
        <v>98.5762286860582</v>
      </c>
      <c r="K822">
        <v>99.4102192109999</v>
      </c>
      <c r="L822">
        <v>1.364522417154</v>
      </c>
      <c r="M822">
        <v>0.102000000000004</v>
      </c>
      <c r="N822">
        <v>0.0511534603811454</v>
      </c>
      <c r="O822">
        <v>196.663</v>
      </c>
      <c r="P822" t="s">
        <v>266</v>
      </c>
      <c r="R822">
        <v>0</v>
      </c>
      <c r="S822">
        <v>13959</v>
      </c>
      <c r="T822">
        <v>13974</v>
      </c>
      <c r="U822">
        <v>13965</v>
      </c>
      <c r="V822">
        <v>13961</v>
      </c>
      <c r="W822">
        <v>1</v>
      </c>
      <c r="X822">
        <v>1</v>
      </c>
      <c r="Y822" t="s">
        <v>1101</v>
      </c>
      <c r="Z822" t="s">
        <v>86</v>
      </c>
      <c r="AA822" t="s">
        <v>1081</v>
      </c>
    </row>
    <row r="823" spans="1:27">
      <c r="A823" t="s">
        <v>1</v>
      </c>
      <c r="B823">
        <v>2</v>
      </c>
      <c r="C823">
        <v>843</v>
      </c>
      <c r="D823" t="s">
        <v>265</v>
      </c>
      <c r="E823">
        <v>91.375</v>
      </c>
      <c r="F823">
        <v>89.5</v>
      </c>
      <c r="G823">
        <v>1.608</v>
      </c>
      <c r="H823">
        <v>87.83</v>
      </c>
      <c r="I823">
        <v>1.79664804469274</v>
      </c>
      <c r="J823">
        <v>98.1340782122905</v>
      </c>
      <c r="K823">
        <v>97.9480164158687</v>
      </c>
      <c r="L823">
        <v>1.75978112175103</v>
      </c>
      <c r="M823">
        <v>0.0619999999999976</v>
      </c>
      <c r="N823">
        <v>0.0692737430167571</v>
      </c>
      <c r="O823">
        <v>87.892</v>
      </c>
      <c r="P823" t="s">
        <v>266</v>
      </c>
      <c r="R823">
        <v>0</v>
      </c>
      <c r="S823">
        <v>13976</v>
      </c>
      <c r="T823">
        <v>13990</v>
      </c>
      <c r="U823">
        <v>13981</v>
      </c>
      <c r="V823">
        <v>13978</v>
      </c>
      <c r="W823">
        <v>1</v>
      </c>
      <c r="X823">
        <v>1</v>
      </c>
      <c r="Y823" t="s">
        <v>1102</v>
      </c>
      <c r="Z823" t="s">
        <v>86</v>
      </c>
      <c r="AA823" t="s">
        <v>1081</v>
      </c>
    </row>
    <row r="824" spans="1:27">
      <c r="A824" t="s">
        <v>1</v>
      </c>
      <c r="B824">
        <v>2</v>
      </c>
      <c r="C824">
        <v>844</v>
      </c>
      <c r="D824" t="s">
        <v>265</v>
      </c>
      <c r="E824">
        <v>148.451</v>
      </c>
      <c r="F824">
        <v>143.5</v>
      </c>
      <c r="G824">
        <v>9.044</v>
      </c>
      <c r="H824">
        <v>134.365</v>
      </c>
      <c r="I824">
        <v>6.30243902439024</v>
      </c>
      <c r="J824">
        <v>93.6341463414634</v>
      </c>
      <c r="K824">
        <v>96.6648927929081</v>
      </c>
      <c r="L824">
        <v>6.09224592626523</v>
      </c>
      <c r="M824">
        <v>0.0909999999999798</v>
      </c>
      <c r="N824">
        <v>0.0634146341463274</v>
      </c>
      <c r="O824">
        <v>134.456</v>
      </c>
      <c r="P824" t="s">
        <v>266</v>
      </c>
      <c r="R824">
        <v>0</v>
      </c>
      <c r="S824">
        <v>13994</v>
      </c>
      <c r="T824">
        <v>14008</v>
      </c>
      <c r="U824">
        <v>13999</v>
      </c>
      <c r="V824">
        <v>13996</v>
      </c>
      <c r="W824">
        <v>1</v>
      </c>
      <c r="X824">
        <v>1</v>
      </c>
      <c r="Y824" t="s">
        <v>1103</v>
      </c>
      <c r="Z824" t="s">
        <v>86</v>
      </c>
      <c r="AA824" t="s">
        <v>1081</v>
      </c>
    </row>
    <row r="825" spans="1:27">
      <c r="A825" t="s">
        <v>1</v>
      </c>
      <c r="B825">
        <v>2</v>
      </c>
      <c r="C825">
        <v>845</v>
      </c>
      <c r="D825" t="s">
        <v>265</v>
      </c>
      <c r="E825">
        <v>114.721</v>
      </c>
      <c r="F825">
        <v>113.1</v>
      </c>
      <c r="G825">
        <v>0.072</v>
      </c>
      <c r="H825">
        <v>112.93</v>
      </c>
      <c r="I825">
        <v>0.0636604774535809</v>
      </c>
      <c r="J825">
        <v>99.8496905393457</v>
      </c>
      <c r="K825">
        <v>98.5870067380863</v>
      </c>
      <c r="L825">
        <v>0.0627609591966597</v>
      </c>
      <c r="M825">
        <v>0.0979999999999848</v>
      </c>
      <c r="N825">
        <v>0.0866489832006939</v>
      </c>
      <c r="O825">
        <v>113.028</v>
      </c>
      <c r="P825" t="s">
        <v>266</v>
      </c>
      <c r="R825">
        <v>0</v>
      </c>
      <c r="S825">
        <v>14010</v>
      </c>
      <c r="T825">
        <v>14024</v>
      </c>
      <c r="U825">
        <v>14015</v>
      </c>
      <c r="V825">
        <v>14012</v>
      </c>
      <c r="W825">
        <v>1</v>
      </c>
      <c r="X825">
        <v>1</v>
      </c>
      <c r="Y825" t="s">
        <v>1104</v>
      </c>
      <c r="Z825" t="s">
        <v>86</v>
      </c>
      <c r="AA825" t="s">
        <v>1081</v>
      </c>
    </row>
    <row r="826" spans="1:27">
      <c r="A826" t="s">
        <v>1</v>
      </c>
      <c r="B826">
        <v>2</v>
      </c>
      <c r="C826">
        <v>846</v>
      </c>
      <c r="D826" t="s">
        <v>265</v>
      </c>
      <c r="E826">
        <v>185.893</v>
      </c>
      <c r="F826">
        <v>184.7</v>
      </c>
      <c r="G826">
        <v>2.111</v>
      </c>
      <c r="H826">
        <v>182.491</v>
      </c>
      <c r="I826">
        <v>1.1429344883595</v>
      </c>
      <c r="J826">
        <v>98.8040064970222</v>
      </c>
      <c r="K826">
        <v>99.3582329619727</v>
      </c>
      <c r="L826">
        <v>1.13559951154697</v>
      </c>
      <c r="M826">
        <v>0.0979999999999848</v>
      </c>
      <c r="N826">
        <v>0.0530590146182917</v>
      </c>
      <c r="O826">
        <v>182.589</v>
      </c>
      <c r="P826" t="s">
        <v>266</v>
      </c>
      <c r="R826">
        <v>0</v>
      </c>
      <c r="S826">
        <v>14026</v>
      </c>
      <c r="T826">
        <v>14040</v>
      </c>
      <c r="U826">
        <v>14031</v>
      </c>
      <c r="V826">
        <v>14028</v>
      </c>
      <c r="W826">
        <v>1</v>
      </c>
      <c r="X826">
        <v>1</v>
      </c>
      <c r="Y826" t="s">
        <v>1105</v>
      </c>
      <c r="Z826" t="s">
        <v>86</v>
      </c>
      <c r="AA826" t="s">
        <v>1081</v>
      </c>
    </row>
    <row r="827" spans="1:27">
      <c r="A827" t="s">
        <v>1</v>
      </c>
      <c r="B827">
        <v>2</v>
      </c>
      <c r="C827">
        <v>847</v>
      </c>
      <c r="D827" t="s">
        <v>265</v>
      </c>
      <c r="E827">
        <v>92.074</v>
      </c>
      <c r="F827">
        <v>90.7</v>
      </c>
      <c r="G827">
        <v>2.299</v>
      </c>
      <c r="H827">
        <v>88.33</v>
      </c>
      <c r="I827">
        <v>2.53472987872106</v>
      </c>
      <c r="J827">
        <v>97.3869900771775</v>
      </c>
      <c r="K827">
        <v>98.5077220496557</v>
      </c>
      <c r="L827">
        <v>2.49690466364012</v>
      </c>
      <c r="M827">
        <v>0.070999999999998</v>
      </c>
      <c r="N827">
        <v>0.078280044101431</v>
      </c>
      <c r="O827">
        <v>88.401</v>
      </c>
      <c r="P827" t="s">
        <v>266</v>
      </c>
      <c r="R827">
        <v>0</v>
      </c>
      <c r="S827">
        <v>14042</v>
      </c>
      <c r="T827">
        <v>14056</v>
      </c>
      <c r="U827">
        <v>14047</v>
      </c>
      <c r="V827">
        <v>14044</v>
      </c>
      <c r="W827">
        <v>1</v>
      </c>
      <c r="X827">
        <v>1</v>
      </c>
      <c r="Y827" t="s">
        <v>1106</v>
      </c>
      <c r="Z827" t="s">
        <v>86</v>
      </c>
      <c r="AA827" t="s">
        <v>1081</v>
      </c>
    </row>
    <row r="828" spans="1:27">
      <c r="A828" t="s">
        <v>1</v>
      </c>
      <c r="B828">
        <v>2</v>
      </c>
      <c r="C828">
        <v>848</v>
      </c>
      <c r="D828" t="s">
        <v>265</v>
      </c>
      <c r="E828">
        <v>176.082</v>
      </c>
      <c r="F828">
        <v>171.5</v>
      </c>
      <c r="G828">
        <v>14.521</v>
      </c>
      <c r="H828">
        <v>156.927</v>
      </c>
      <c r="I828">
        <v>8.46705539358601</v>
      </c>
      <c r="J828">
        <v>91.5026239067055</v>
      </c>
      <c r="K828">
        <v>97.3978032961916</v>
      </c>
      <c r="L828">
        <v>8.24672595722448</v>
      </c>
      <c r="M828">
        <v>0.0520000000000209</v>
      </c>
      <c r="N828">
        <v>0.030320699708467</v>
      </c>
      <c r="O828">
        <v>156.979</v>
      </c>
      <c r="P828" t="s">
        <v>266</v>
      </c>
      <c r="R828">
        <v>0</v>
      </c>
      <c r="S828">
        <v>14060</v>
      </c>
      <c r="T828">
        <v>14074</v>
      </c>
      <c r="U828">
        <v>14065</v>
      </c>
      <c r="V828">
        <v>14062</v>
      </c>
      <c r="W828">
        <v>1</v>
      </c>
      <c r="X828">
        <v>1</v>
      </c>
      <c r="Y828" t="s">
        <v>1107</v>
      </c>
      <c r="Z828" t="s">
        <v>86</v>
      </c>
      <c r="AA828" t="s">
        <v>1081</v>
      </c>
    </row>
    <row r="829" spans="1:27">
      <c r="A829" t="s">
        <v>1</v>
      </c>
      <c r="B829">
        <v>2</v>
      </c>
      <c r="C829">
        <v>849</v>
      </c>
      <c r="D829" t="s">
        <v>265</v>
      </c>
      <c r="E829">
        <v>147.637</v>
      </c>
      <c r="F829">
        <v>145.9</v>
      </c>
      <c r="G829">
        <v>1.08</v>
      </c>
      <c r="H829">
        <v>144.744</v>
      </c>
      <c r="I829">
        <v>0.740233036326251</v>
      </c>
      <c r="J829">
        <v>99.2076764907471</v>
      </c>
      <c r="K829">
        <v>98.8234656624017</v>
      </c>
      <c r="L829">
        <v>0.731523940475626</v>
      </c>
      <c r="M829">
        <v>0.0759999999999934</v>
      </c>
      <c r="N829">
        <v>0.0520904729266576</v>
      </c>
      <c r="O829">
        <v>144.82</v>
      </c>
      <c r="P829" t="s">
        <v>266</v>
      </c>
      <c r="R829">
        <v>0</v>
      </c>
      <c r="S829">
        <v>14076</v>
      </c>
      <c r="T829">
        <v>14090</v>
      </c>
      <c r="U829">
        <v>14081</v>
      </c>
      <c r="V829">
        <v>14078</v>
      </c>
      <c r="W829">
        <v>1</v>
      </c>
      <c r="X829">
        <v>1</v>
      </c>
      <c r="Y829" t="s">
        <v>1108</v>
      </c>
      <c r="Z829" t="s">
        <v>86</v>
      </c>
      <c r="AA829" t="s">
        <v>1081</v>
      </c>
    </row>
    <row r="830" spans="1:27">
      <c r="A830" t="s">
        <v>1</v>
      </c>
      <c r="B830">
        <v>2</v>
      </c>
      <c r="C830">
        <v>850</v>
      </c>
      <c r="D830" t="s">
        <v>265</v>
      </c>
      <c r="E830">
        <v>203.078</v>
      </c>
      <c r="F830">
        <v>201.8</v>
      </c>
      <c r="G830">
        <v>0.019</v>
      </c>
      <c r="H830">
        <v>201.672</v>
      </c>
      <c r="I830">
        <v>0.00941526263627354</v>
      </c>
      <c r="J830">
        <v>99.9365708622398</v>
      </c>
      <c r="K830">
        <v>99.3706851554575</v>
      </c>
      <c r="L830">
        <v>0.00935601099085081</v>
      </c>
      <c r="M830">
        <v>0.109000000000009</v>
      </c>
      <c r="N830">
        <v>0.0540138751238894</v>
      </c>
      <c r="O830">
        <v>201.781</v>
      </c>
      <c r="P830" t="s">
        <v>266</v>
      </c>
      <c r="R830">
        <v>0</v>
      </c>
      <c r="S830">
        <v>14092</v>
      </c>
      <c r="T830">
        <v>14107</v>
      </c>
      <c r="U830">
        <v>14098</v>
      </c>
      <c r="V830">
        <v>14094</v>
      </c>
      <c r="W830">
        <v>1</v>
      </c>
      <c r="X830">
        <v>1</v>
      </c>
      <c r="Y830" t="s">
        <v>1109</v>
      </c>
      <c r="Z830" t="s">
        <v>86</v>
      </c>
      <c r="AA830" t="s">
        <v>1081</v>
      </c>
    </row>
    <row r="831" spans="1:27">
      <c r="A831" t="s">
        <v>1</v>
      </c>
      <c r="B831">
        <v>2</v>
      </c>
      <c r="C831">
        <v>851</v>
      </c>
      <c r="D831" t="s">
        <v>265</v>
      </c>
      <c r="E831">
        <v>136.937</v>
      </c>
      <c r="F831">
        <v>135.5</v>
      </c>
      <c r="G831">
        <v>2.096</v>
      </c>
      <c r="H831">
        <v>133.368</v>
      </c>
      <c r="I831">
        <v>1.54686346863469</v>
      </c>
      <c r="J831">
        <v>98.4265682656827</v>
      </c>
      <c r="K831">
        <v>98.9506123253759</v>
      </c>
      <c r="L831">
        <v>1.53063087405157</v>
      </c>
      <c r="M831">
        <v>0.0360000000000014</v>
      </c>
      <c r="N831">
        <v>0.0265682656826578</v>
      </c>
      <c r="O831">
        <v>133.404</v>
      </c>
      <c r="P831" t="s">
        <v>266</v>
      </c>
      <c r="R831">
        <v>0</v>
      </c>
      <c r="S831">
        <v>14109</v>
      </c>
      <c r="T831">
        <v>14123</v>
      </c>
      <c r="U831">
        <v>14114</v>
      </c>
      <c r="V831">
        <v>14111</v>
      </c>
      <c r="W831">
        <v>1</v>
      </c>
      <c r="X831">
        <v>1</v>
      </c>
      <c r="Y831" t="s">
        <v>1110</v>
      </c>
      <c r="Z831" t="s">
        <v>86</v>
      </c>
      <c r="AA831" t="s">
        <v>1081</v>
      </c>
    </row>
    <row r="832" spans="1:27">
      <c r="A832" t="s">
        <v>1</v>
      </c>
      <c r="B832">
        <v>2</v>
      </c>
      <c r="C832">
        <v>852</v>
      </c>
      <c r="D832" t="s">
        <v>265</v>
      </c>
      <c r="E832">
        <v>158.027</v>
      </c>
      <c r="F832">
        <v>153.5</v>
      </c>
      <c r="G832">
        <v>10.492</v>
      </c>
      <c r="H832">
        <v>142.945</v>
      </c>
      <c r="I832">
        <v>6.83517915309446</v>
      </c>
      <c r="J832">
        <v>93.1237785016287</v>
      </c>
      <c r="K832">
        <v>97.1352996639815</v>
      </c>
      <c r="L832">
        <v>6.6393717529283</v>
      </c>
      <c r="M832">
        <v>0.0630000000000166</v>
      </c>
      <c r="N832">
        <v>0.0410423452768838</v>
      </c>
      <c r="O832">
        <v>143.008</v>
      </c>
      <c r="P832" t="s">
        <v>266</v>
      </c>
      <c r="R832">
        <v>0</v>
      </c>
      <c r="S832">
        <v>14127</v>
      </c>
      <c r="T832">
        <v>14141</v>
      </c>
      <c r="U832">
        <v>14132</v>
      </c>
      <c r="V832">
        <v>14129</v>
      </c>
      <c r="W832">
        <v>1</v>
      </c>
      <c r="X832">
        <v>1</v>
      </c>
      <c r="Y832" t="s">
        <v>1111</v>
      </c>
      <c r="Z832" t="s">
        <v>86</v>
      </c>
      <c r="AA832" t="s">
        <v>1081</v>
      </c>
    </row>
    <row r="833" spans="1:27">
      <c r="A833" t="s">
        <v>1</v>
      </c>
      <c r="B833">
        <v>2</v>
      </c>
      <c r="C833">
        <v>853</v>
      </c>
      <c r="D833" t="s">
        <v>265</v>
      </c>
      <c r="E833">
        <v>155.376</v>
      </c>
      <c r="F833">
        <v>153.8</v>
      </c>
      <c r="G833">
        <v>0.937</v>
      </c>
      <c r="H833">
        <v>152.803</v>
      </c>
      <c r="I833">
        <v>0.609232769830949</v>
      </c>
      <c r="J833">
        <v>99.351755526658</v>
      </c>
      <c r="K833">
        <v>98.9856863350839</v>
      </c>
      <c r="L833">
        <v>0.603053238595407</v>
      </c>
      <c r="M833">
        <v>0.0600000000000023</v>
      </c>
      <c r="N833">
        <v>0.0390117035110548</v>
      </c>
      <c r="O833">
        <v>152.863</v>
      </c>
      <c r="P833" t="s">
        <v>266</v>
      </c>
      <c r="R833">
        <v>0</v>
      </c>
      <c r="S833">
        <v>14143</v>
      </c>
      <c r="T833">
        <v>14157</v>
      </c>
      <c r="U833">
        <v>14148</v>
      </c>
      <c r="V833">
        <v>14145</v>
      </c>
      <c r="W833">
        <v>1</v>
      </c>
      <c r="X833">
        <v>1</v>
      </c>
      <c r="Y833" t="s">
        <v>1112</v>
      </c>
      <c r="Z833" t="s">
        <v>86</v>
      </c>
      <c r="AA833" t="s">
        <v>1081</v>
      </c>
    </row>
    <row r="834" spans="1:27">
      <c r="A834" t="s">
        <v>1</v>
      </c>
      <c r="B834">
        <v>2</v>
      </c>
      <c r="C834">
        <v>854</v>
      </c>
      <c r="D834" t="s">
        <v>265</v>
      </c>
      <c r="E834">
        <v>186.963</v>
      </c>
      <c r="F834">
        <v>185.8</v>
      </c>
      <c r="G834">
        <v>2.102</v>
      </c>
      <c r="H834">
        <v>183.607</v>
      </c>
      <c r="I834">
        <v>1.1313240043057</v>
      </c>
      <c r="J834">
        <v>98.8196986006459</v>
      </c>
      <c r="K834">
        <v>99.377951787252</v>
      </c>
      <c r="L834">
        <v>1.12428662355653</v>
      </c>
      <c r="M834">
        <v>0.0910000000000082</v>
      </c>
      <c r="N834">
        <v>0.0489773950484436</v>
      </c>
      <c r="O834">
        <v>183.698</v>
      </c>
      <c r="P834" t="s">
        <v>266</v>
      </c>
      <c r="R834">
        <v>0</v>
      </c>
      <c r="S834">
        <v>14159</v>
      </c>
      <c r="T834">
        <v>14173</v>
      </c>
      <c r="U834">
        <v>14164</v>
      </c>
      <c r="V834">
        <v>14161</v>
      </c>
      <c r="W834">
        <v>1</v>
      </c>
      <c r="X834">
        <v>1</v>
      </c>
      <c r="Y834" t="s">
        <v>1113</v>
      </c>
      <c r="Z834" t="s">
        <v>86</v>
      </c>
      <c r="AA834" t="s">
        <v>1081</v>
      </c>
    </row>
    <row r="835" spans="1:27">
      <c r="A835" t="s">
        <v>1</v>
      </c>
      <c r="B835">
        <v>2</v>
      </c>
      <c r="C835">
        <v>855</v>
      </c>
      <c r="D835" t="s">
        <v>265</v>
      </c>
      <c r="E835">
        <v>129.201</v>
      </c>
      <c r="F835">
        <v>128.4</v>
      </c>
      <c r="G835">
        <v>1.793</v>
      </c>
      <c r="H835">
        <v>126.513</v>
      </c>
      <c r="I835">
        <v>1.39641744548287</v>
      </c>
      <c r="J835">
        <v>98.5303738317757</v>
      </c>
      <c r="K835">
        <v>99.3800357582372</v>
      </c>
      <c r="L835">
        <v>1.38776015665513</v>
      </c>
      <c r="M835">
        <v>0.0939999999999941</v>
      </c>
      <c r="N835">
        <v>0.0732087227414284</v>
      </c>
      <c r="O835">
        <v>126.607</v>
      </c>
      <c r="P835" t="s">
        <v>266</v>
      </c>
      <c r="R835">
        <v>0</v>
      </c>
      <c r="S835">
        <v>14175</v>
      </c>
      <c r="T835">
        <v>14189</v>
      </c>
      <c r="U835">
        <v>14180</v>
      </c>
      <c r="V835">
        <v>14177</v>
      </c>
      <c r="W835">
        <v>1</v>
      </c>
      <c r="X835">
        <v>1</v>
      </c>
      <c r="Y835" t="s">
        <v>1114</v>
      </c>
      <c r="Z835" t="s">
        <v>86</v>
      </c>
      <c r="AA835" t="s">
        <v>1081</v>
      </c>
    </row>
    <row r="836" spans="1:27">
      <c r="A836" t="s">
        <v>1</v>
      </c>
      <c r="B836">
        <v>2</v>
      </c>
      <c r="C836">
        <v>856</v>
      </c>
      <c r="D836" t="s">
        <v>265</v>
      </c>
      <c r="E836">
        <v>156.682</v>
      </c>
      <c r="F836">
        <v>151.8</v>
      </c>
      <c r="G836">
        <v>6.439</v>
      </c>
      <c r="H836">
        <v>145.317</v>
      </c>
      <c r="I836">
        <v>4.24176548089592</v>
      </c>
      <c r="J836">
        <v>95.7292490118577</v>
      </c>
      <c r="K836">
        <v>96.8841347442591</v>
      </c>
      <c r="L836">
        <v>4.10959778404667</v>
      </c>
      <c r="M836">
        <v>0.0440000000000111</v>
      </c>
      <c r="N836">
        <v>0.0289855072463841</v>
      </c>
      <c r="O836">
        <v>145.361</v>
      </c>
      <c r="P836" t="s">
        <v>266</v>
      </c>
      <c r="R836">
        <v>0</v>
      </c>
      <c r="S836">
        <v>14193</v>
      </c>
      <c r="T836">
        <v>14207</v>
      </c>
      <c r="U836">
        <v>14198</v>
      </c>
      <c r="V836">
        <v>14195</v>
      </c>
      <c r="W836">
        <v>1</v>
      </c>
      <c r="X836">
        <v>1</v>
      </c>
      <c r="Y836" t="s">
        <v>1115</v>
      </c>
      <c r="Z836" t="s">
        <v>86</v>
      </c>
      <c r="AA836" t="s">
        <v>1081</v>
      </c>
    </row>
    <row r="837" spans="1:27">
      <c r="A837" t="s">
        <v>1</v>
      </c>
      <c r="B837">
        <v>2</v>
      </c>
      <c r="C837">
        <v>857</v>
      </c>
      <c r="D837" t="s">
        <v>265</v>
      </c>
      <c r="E837">
        <v>149.896</v>
      </c>
      <c r="F837">
        <v>148.2</v>
      </c>
      <c r="G837">
        <v>10.153</v>
      </c>
      <c r="H837">
        <v>137.986</v>
      </c>
      <c r="I837">
        <v>6.85087719298246</v>
      </c>
      <c r="J837">
        <v>93.1079622132254</v>
      </c>
      <c r="K837">
        <v>98.8685488605433</v>
      </c>
      <c r="L837">
        <v>6.77336286491968</v>
      </c>
      <c r="M837">
        <v>0.061000000000007</v>
      </c>
      <c r="N837">
        <v>0.0411605937921775</v>
      </c>
      <c r="O837">
        <v>138.047</v>
      </c>
      <c r="P837" t="s">
        <v>266</v>
      </c>
      <c r="R837">
        <v>0</v>
      </c>
      <c r="S837">
        <v>14209</v>
      </c>
      <c r="T837">
        <v>14223</v>
      </c>
      <c r="U837">
        <v>14214</v>
      </c>
      <c r="V837">
        <v>14211</v>
      </c>
      <c r="W837">
        <v>1</v>
      </c>
      <c r="X837">
        <v>1</v>
      </c>
      <c r="Y837" t="s">
        <v>1116</v>
      </c>
      <c r="Z837" t="s">
        <v>86</v>
      </c>
      <c r="AA837" t="s">
        <v>1081</v>
      </c>
    </row>
    <row r="838" spans="1:27">
      <c r="A838" t="s">
        <v>1</v>
      </c>
      <c r="B838">
        <v>2</v>
      </c>
      <c r="C838">
        <v>858</v>
      </c>
      <c r="D838" t="s">
        <v>265</v>
      </c>
      <c r="E838">
        <v>165.948</v>
      </c>
      <c r="F838">
        <v>164.9</v>
      </c>
      <c r="G838">
        <v>0.033</v>
      </c>
      <c r="H838">
        <v>164.774</v>
      </c>
      <c r="I838">
        <v>0.0200121285627653</v>
      </c>
      <c r="J838">
        <v>99.9235900545785</v>
      </c>
      <c r="K838">
        <v>99.3684768722732</v>
      </c>
      <c r="L838">
        <v>0.019885747342541</v>
      </c>
      <c r="M838">
        <v>0.0930000000000177</v>
      </c>
      <c r="N838">
        <v>0.056397816858713</v>
      </c>
      <c r="O838">
        <v>164.867</v>
      </c>
      <c r="P838" t="s">
        <v>266</v>
      </c>
      <c r="R838">
        <v>0</v>
      </c>
      <c r="S838">
        <v>14225</v>
      </c>
      <c r="T838">
        <v>14239</v>
      </c>
      <c r="U838">
        <v>14230</v>
      </c>
      <c r="V838">
        <v>14227</v>
      </c>
      <c r="W838">
        <v>1</v>
      </c>
      <c r="X838">
        <v>1</v>
      </c>
      <c r="Y838" t="s">
        <v>1117</v>
      </c>
      <c r="Z838" t="s">
        <v>86</v>
      </c>
      <c r="AA838" t="s">
        <v>1081</v>
      </c>
    </row>
    <row r="839" spans="1:27">
      <c r="A839" t="s">
        <v>1</v>
      </c>
      <c r="B839">
        <v>2</v>
      </c>
      <c r="C839">
        <v>859</v>
      </c>
      <c r="D839" t="s">
        <v>265</v>
      </c>
      <c r="E839">
        <v>134.041</v>
      </c>
      <c r="F839">
        <v>132.6</v>
      </c>
      <c r="G839">
        <v>1.92</v>
      </c>
      <c r="H839">
        <v>130.643</v>
      </c>
      <c r="I839">
        <v>1.44796380090498</v>
      </c>
      <c r="J839">
        <v>98.5241327300151</v>
      </c>
      <c r="K839">
        <v>98.9249557971068</v>
      </c>
      <c r="L839">
        <v>1.43239755000336</v>
      </c>
      <c r="M839">
        <v>0.0370000000000061</v>
      </c>
      <c r="N839">
        <v>0.0279034690799443</v>
      </c>
      <c r="O839">
        <v>130.68</v>
      </c>
      <c r="P839" t="s">
        <v>266</v>
      </c>
      <c r="R839">
        <v>0</v>
      </c>
      <c r="S839">
        <v>14241</v>
      </c>
      <c r="T839">
        <v>14255</v>
      </c>
      <c r="U839">
        <v>14246</v>
      </c>
      <c r="V839">
        <v>14243</v>
      </c>
      <c r="W839">
        <v>1</v>
      </c>
      <c r="X839">
        <v>1</v>
      </c>
      <c r="Y839" t="s">
        <v>1118</v>
      </c>
      <c r="Z839" t="s">
        <v>86</v>
      </c>
      <c r="AA839" t="s">
        <v>1081</v>
      </c>
    </row>
    <row r="840" spans="1:27">
      <c r="A840" t="s">
        <v>1</v>
      </c>
      <c r="B840">
        <v>2</v>
      </c>
      <c r="C840">
        <v>860</v>
      </c>
      <c r="D840" t="s">
        <v>265</v>
      </c>
      <c r="E840">
        <v>120.942</v>
      </c>
      <c r="F840">
        <v>117.1</v>
      </c>
      <c r="G840">
        <v>19.499</v>
      </c>
      <c r="H840">
        <v>97.493</v>
      </c>
      <c r="I840">
        <v>16.6515798462852</v>
      </c>
      <c r="J840">
        <v>83.2561912894962</v>
      </c>
      <c r="K840">
        <v>96.8232706586628</v>
      </c>
      <c r="L840">
        <v>16.1226042235121</v>
      </c>
      <c r="M840">
        <v>0.108000000000004</v>
      </c>
      <c r="N840">
        <v>0.0922288642186201</v>
      </c>
      <c r="O840">
        <v>97.601</v>
      </c>
      <c r="P840" t="s">
        <v>266</v>
      </c>
      <c r="R840">
        <v>0</v>
      </c>
      <c r="S840">
        <v>14259</v>
      </c>
      <c r="T840">
        <v>14273</v>
      </c>
      <c r="U840">
        <v>14264</v>
      </c>
      <c r="V840">
        <v>14261</v>
      </c>
      <c r="W840">
        <v>1</v>
      </c>
      <c r="X840">
        <v>1</v>
      </c>
      <c r="Y840" t="s">
        <v>1119</v>
      </c>
      <c r="Z840" t="s">
        <v>86</v>
      </c>
      <c r="AA840" t="s">
        <v>1081</v>
      </c>
    </row>
    <row r="841" spans="1:27">
      <c r="A841" t="s">
        <v>1</v>
      </c>
      <c r="B841">
        <v>2</v>
      </c>
      <c r="C841">
        <v>861</v>
      </c>
      <c r="D841" t="s">
        <v>265</v>
      </c>
      <c r="E841">
        <v>143.961</v>
      </c>
      <c r="F841">
        <v>142.5</v>
      </c>
      <c r="G841">
        <v>1.075</v>
      </c>
      <c r="H841">
        <v>141.355</v>
      </c>
      <c r="I841">
        <v>0.754385964912281</v>
      </c>
      <c r="J841">
        <v>99.1964912280702</v>
      </c>
      <c r="K841">
        <v>98.98514180924</v>
      </c>
      <c r="L841">
        <v>0.746730017157424</v>
      </c>
      <c r="M841">
        <v>0.0700000000000216</v>
      </c>
      <c r="N841">
        <v>0.049122807017559</v>
      </c>
      <c r="O841">
        <v>141.425</v>
      </c>
      <c r="P841" t="s">
        <v>266</v>
      </c>
      <c r="R841">
        <v>0</v>
      </c>
      <c r="S841">
        <v>14275</v>
      </c>
      <c r="T841">
        <v>14289</v>
      </c>
      <c r="U841">
        <v>14280</v>
      </c>
      <c r="V841">
        <v>14277</v>
      </c>
      <c r="W841">
        <v>1</v>
      </c>
      <c r="X841">
        <v>1</v>
      </c>
      <c r="Y841" t="s">
        <v>1120</v>
      </c>
      <c r="Z841" t="s">
        <v>86</v>
      </c>
      <c r="AA841" t="s">
        <v>1081</v>
      </c>
    </row>
    <row r="842" spans="1:27">
      <c r="A842" t="s">
        <v>1</v>
      </c>
      <c r="B842">
        <v>2</v>
      </c>
      <c r="C842">
        <v>862</v>
      </c>
      <c r="D842" t="s">
        <v>265</v>
      </c>
      <c r="E842">
        <v>96.917</v>
      </c>
      <c r="F842">
        <v>96.1</v>
      </c>
      <c r="G842">
        <v>3.089</v>
      </c>
      <c r="H842">
        <v>92.926</v>
      </c>
      <c r="I842">
        <v>3.21436004162331</v>
      </c>
      <c r="J842">
        <v>96.6971904266389</v>
      </c>
      <c r="K842">
        <v>99.1570106379686</v>
      </c>
      <c r="L842">
        <v>3.18726332841504</v>
      </c>
      <c r="M842">
        <v>0.0849999999999937</v>
      </c>
      <c r="N842">
        <v>0.0884495317377667</v>
      </c>
      <c r="O842">
        <v>93.011</v>
      </c>
      <c r="P842" t="s">
        <v>266</v>
      </c>
      <c r="R842">
        <v>0</v>
      </c>
      <c r="S842">
        <v>14291</v>
      </c>
      <c r="T842">
        <v>14305</v>
      </c>
      <c r="U842">
        <v>14296</v>
      </c>
      <c r="V842">
        <v>14293</v>
      </c>
      <c r="W842">
        <v>1</v>
      </c>
      <c r="X842">
        <v>1</v>
      </c>
      <c r="Y842" t="s">
        <v>1121</v>
      </c>
      <c r="Z842" t="s">
        <v>86</v>
      </c>
      <c r="AA842" t="s">
        <v>1081</v>
      </c>
    </row>
    <row r="843" spans="1:27">
      <c r="A843" t="s">
        <v>1</v>
      </c>
      <c r="B843">
        <v>2</v>
      </c>
      <c r="C843">
        <v>863</v>
      </c>
      <c r="D843" t="s">
        <v>265</v>
      </c>
      <c r="E843">
        <v>113.493</v>
      </c>
      <c r="F843">
        <v>112.6</v>
      </c>
      <c r="G843">
        <v>2.85</v>
      </c>
      <c r="H843">
        <v>109.653</v>
      </c>
      <c r="I843">
        <v>2.53108348134991</v>
      </c>
      <c r="J843">
        <v>97.3827708703375</v>
      </c>
      <c r="K843">
        <v>99.2131673319059</v>
      </c>
      <c r="L843">
        <v>2.51116808966192</v>
      </c>
      <c r="M843">
        <v>0.0969999999999942</v>
      </c>
      <c r="N843">
        <v>0.0861456483126059</v>
      </c>
      <c r="O843">
        <v>109.75</v>
      </c>
      <c r="P843" t="s">
        <v>266</v>
      </c>
      <c r="R843">
        <v>0</v>
      </c>
      <c r="S843">
        <v>14307</v>
      </c>
      <c r="T843">
        <v>14321</v>
      </c>
      <c r="U843">
        <v>14312</v>
      </c>
      <c r="V843">
        <v>14309</v>
      </c>
      <c r="W843">
        <v>1</v>
      </c>
      <c r="X843">
        <v>1</v>
      </c>
      <c r="Y843" t="s">
        <v>1122</v>
      </c>
      <c r="Z843" t="s">
        <v>86</v>
      </c>
      <c r="AA843" t="s">
        <v>1081</v>
      </c>
    </row>
    <row r="844" spans="1:27">
      <c r="A844" t="s">
        <v>1</v>
      </c>
      <c r="B844">
        <v>2</v>
      </c>
      <c r="C844">
        <v>864</v>
      </c>
      <c r="D844" t="s">
        <v>265</v>
      </c>
      <c r="E844">
        <v>146.026</v>
      </c>
      <c r="F844">
        <v>143.4</v>
      </c>
      <c r="G844">
        <v>7.121</v>
      </c>
      <c r="H844">
        <v>136.219</v>
      </c>
      <c r="I844">
        <v>4.96582984658299</v>
      </c>
      <c r="J844">
        <v>94.9923291492329</v>
      </c>
      <c r="K844">
        <v>98.2016901099804</v>
      </c>
      <c r="L844">
        <v>4.87652883733034</v>
      </c>
      <c r="M844">
        <v>0.0600000000000023</v>
      </c>
      <c r="N844">
        <v>0.041841004184102</v>
      </c>
      <c r="O844">
        <v>136.279</v>
      </c>
      <c r="P844" t="s">
        <v>266</v>
      </c>
      <c r="R844">
        <v>0</v>
      </c>
      <c r="S844">
        <v>14325</v>
      </c>
      <c r="T844">
        <v>14339</v>
      </c>
      <c r="U844">
        <v>14330</v>
      </c>
      <c r="V844">
        <v>14327</v>
      </c>
      <c r="W844">
        <v>1</v>
      </c>
      <c r="X844">
        <v>1</v>
      </c>
      <c r="Y844" t="s">
        <v>1123</v>
      </c>
      <c r="Z844" t="s">
        <v>86</v>
      </c>
      <c r="AA844" t="s">
        <v>1081</v>
      </c>
    </row>
    <row r="845" spans="1:27">
      <c r="A845" t="s">
        <v>1</v>
      </c>
      <c r="B845">
        <v>2</v>
      </c>
      <c r="C845">
        <v>866</v>
      </c>
      <c r="D845" t="s">
        <v>265</v>
      </c>
      <c r="E845">
        <v>19.625</v>
      </c>
      <c r="F845">
        <v>19.1</v>
      </c>
      <c r="G845">
        <v>2.042</v>
      </c>
      <c r="H845">
        <v>16.976</v>
      </c>
      <c r="I845">
        <v>10.6910994764398</v>
      </c>
      <c r="J845">
        <v>88.8795811518325</v>
      </c>
      <c r="K845">
        <v>97.3248407643312</v>
      </c>
      <c r="L845">
        <v>10.4050955414013</v>
      </c>
      <c r="M845">
        <v>0.0820000000000007</v>
      </c>
      <c r="N845">
        <v>0.429319371727753</v>
      </c>
      <c r="O845">
        <v>17.058</v>
      </c>
      <c r="P845" t="s">
        <v>266</v>
      </c>
      <c r="R845">
        <v>0</v>
      </c>
      <c r="S845">
        <v>14364</v>
      </c>
      <c r="T845">
        <v>14378</v>
      </c>
      <c r="U845">
        <v>14369</v>
      </c>
      <c r="V845">
        <v>14366</v>
      </c>
      <c r="W845">
        <v>1</v>
      </c>
      <c r="X845">
        <v>1</v>
      </c>
      <c r="Y845" t="s">
        <v>1124</v>
      </c>
      <c r="Z845" t="s">
        <v>86</v>
      </c>
      <c r="AA845" t="s">
        <v>1125</v>
      </c>
    </row>
    <row r="846" spans="1:27">
      <c r="A846" t="s">
        <v>1</v>
      </c>
      <c r="B846">
        <v>2</v>
      </c>
      <c r="C846">
        <v>867</v>
      </c>
      <c r="D846" t="s">
        <v>265</v>
      </c>
      <c r="E846">
        <v>26.033</v>
      </c>
      <c r="F846">
        <v>25.5</v>
      </c>
      <c r="G846">
        <v>0.042</v>
      </c>
      <c r="H846">
        <v>25.355</v>
      </c>
      <c r="I846">
        <v>0.164705882352941</v>
      </c>
      <c r="J846">
        <v>99.4313725490196</v>
      </c>
      <c r="K846">
        <v>97.9525986248223</v>
      </c>
      <c r="L846">
        <v>0.161333691852649</v>
      </c>
      <c r="M846">
        <v>0.102999999999998</v>
      </c>
      <c r="N846">
        <v>0.403921568627443</v>
      </c>
      <c r="O846">
        <v>25.458</v>
      </c>
      <c r="P846" t="s">
        <v>266</v>
      </c>
      <c r="R846">
        <v>0</v>
      </c>
      <c r="S846">
        <v>14380</v>
      </c>
      <c r="T846">
        <v>14394</v>
      </c>
      <c r="U846">
        <v>14385</v>
      </c>
      <c r="V846">
        <v>14382</v>
      </c>
      <c r="W846">
        <v>1</v>
      </c>
      <c r="X846">
        <v>1</v>
      </c>
      <c r="Y846" t="s">
        <v>1126</v>
      </c>
      <c r="Z846" t="s">
        <v>86</v>
      </c>
      <c r="AA846" t="s">
        <v>1125</v>
      </c>
    </row>
    <row r="847" spans="1:27">
      <c r="A847" t="s">
        <v>1</v>
      </c>
      <c r="B847">
        <v>2</v>
      </c>
      <c r="C847">
        <v>868</v>
      </c>
      <c r="D847" t="s">
        <v>265</v>
      </c>
      <c r="E847">
        <v>49.142</v>
      </c>
      <c r="F847">
        <v>45.6</v>
      </c>
      <c r="G847">
        <v>0.571</v>
      </c>
      <c r="H847">
        <v>44.991</v>
      </c>
      <c r="I847">
        <v>1.25219298245614</v>
      </c>
      <c r="J847">
        <v>98.6644736842105</v>
      </c>
      <c r="K847">
        <v>92.792316145049</v>
      </c>
      <c r="L847">
        <v>1.16193887102682</v>
      </c>
      <c r="M847">
        <v>0.0380000000000038</v>
      </c>
      <c r="N847">
        <v>0.0833333333333417</v>
      </c>
      <c r="O847">
        <v>45.029</v>
      </c>
      <c r="P847" t="s">
        <v>266</v>
      </c>
      <c r="R847">
        <v>0</v>
      </c>
      <c r="S847">
        <v>14396</v>
      </c>
      <c r="T847">
        <v>14410</v>
      </c>
      <c r="U847">
        <v>14401</v>
      </c>
      <c r="V847">
        <v>14398</v>
      </c>
      <c r="W847">
        <v>1</v>
      </c>
      <c r="X847">
        <v>1</v>
      </c>
      <c r="Y847" t="s">
        <v>1127</v>
      </c>
      <c r="Z847" t="s">
        <v>86</v>
      </c>
      <c r="AA847" t="s">
        <v>1125</v>
      </c>
    </row>
    <row r="848" spans="1:27">
      <c r="A848" t="s">
        <v>1</v>
      </c>
      <c r="B848">
        <v>2</v>
      </c>
      <c r="C848">
        <v>869</v>
      </c>
      <c r="D848" t="s">
        <v>265</v>
      </c>
      <c r="E848">
        <v>79.145</v>
      </c>
      <c r="F848">
        <v>78.3</v>
      </c>
      <c r="G848">
        <v>8.787</v>
      </c>
      <c r="H848">
        <v>69.467</v>
      </c>
      <c r="I848">
        <v>11.2222222222222</v>
      </c>
      <c r="J848">
        <v>88.7190293742018</v>
      </c>
      <c r="K848">
        <v>98.9323393770927</v>
      </c>
      <c r="L848">
        <v>11.1024069745404</v>
      </c>
      <c r="M848">
        <v>0.0459999999999923</v>
      </c>
      <c r="N848">
        <v>0.0587484035759799</v>
      </c>
      <c r="O848">
        <v>69.513</v>
      </c>
      <c r="P848" t="s">
        <v>266</v>
      </c>
      <c r="R848">
        <v>0</v>
      </c>
      <c r="S848">
        <v>14412</v>
      </c>
      <c r="T848">
        <v>14426</v>
      </c>
      <c r="U848">
        <v>14417</v>
      </c>
      <c r="V848">
        <v>14414</v>
      </c>
      <c r="W848">
        <v>1</v>
      </c>
      <c r="X848">
        <v>1</v>
      </c>
      <c r="Y848" t="s">
        <v>1128</v>
      </c>
      <c r="Z848" t="s">
        <v>86</v>
      </c>
      <c r="AA848" t="s">
        <v>1125</v>
      </c>
    </row>
    <row r="849" spans="1:27">
      <c r="A849" t="s">
        <v>1</v>
      </c>
      <c r="B849">
        <v>2</v>
      </c>
      <c r="C849">
        <v>870</v>
      </c>
      <c r="D849" t="s">
        <v>265</v>
      </c>
      <c r="E849">
        <v>98.754</v>
      </c>
      <c r="F849">
        <v>97.9</v>
      </c>
      <c r="G849">
        <v>3.653</v>
      </c>
      <c r="H849">
        <v>94.167</v>
      </c>
      <c r="I849">
        <v>3.73135852911134</v>
      </c>
      <c r="J849">
        <v>96.1869254341164</v>
      </c>
      <c r="K849">
        <v>99.1352249022824</v>
      </c>
      <c r="L849">
        <v>3.69909066974502</v>
      </c>
      <c r="M849">
        <v>0.0799999999999983</v>
      </c>
      <c r="N849">
        <v>0.0817160367722148</v>
      </c>
      <c r="O849">
        <v>94.247</v>
      </c>
      <c r="P849" t="s">
        <v>266</v>
      </c>
      <c r="R849">
        <v>0</v>
      </c>
      <c r="S849">
        <v>14428</v>
      </c>
      <c r="T849">
        <v>14442</v>
      </c>
      <c r="U849">
        <v>14433</v>
      </c>
      <c r="V849">
        <v>14430</v>
      </c>
      <c r="W849">
        <v>1</v>
      </c>
      <c r="X849">
        <v>1</v>
      </c>
      <c r="Y849" t="s">
        <v>1129</v>
      </c>
      <c r="Z849" t="s">
        <v>86</v>
      </c>
      <c r="AA849" t="s">
        <v>1125</v>
      </c>
    </row>
    <row r="850" spans="1:27">
      <c r="A850" t="s">
        <v>1</v>
      </c>
      <c r="B850">
        <v>2</v>
      </c>
      <c r="C850">
        <v>871</v>
      </c>
      <c r="D850" t="s">
        <v>265</v>
      </c>
      <c r="E850">
        <v>134.597</v>
      </c>
      <c r="F850">
        <v>133.8</v>
      </c>
      <c r="G850">
        <v>1.061</v>
      </c>
      <c r="H850">
        <v>132.621</v>
      </c>
      <c r="I850">
        <v>0.792974588938714</v>
      </c>
      <c r="J850">
        <v>99.1188340807175</v>
      </c>
      <c r="K850">
        <v>99.4078619880086</v>
      </c>
      <c r="L850">
        <v>0.788279084972176</v>
      </c>
      <c r="M850">
        <v>0.117999999999995</v>
      </c>
      <c r="N850">
        <v>0.088191330343793</v>
      </c>
      <c r="O850">
        <v>132.739</v>
      </c>
      <c r="P850" t="s">
        <v>266</v>
      </c>
      <c r="R850">
        <v>0</v>
      </c>
      <c r="S850">
        <v>14444</v>
      </c>
      <c r="T850">
        <v>14458</v>
      </c>
      <c r="U850">
        <v>14449</v>
      </c>
      <c r="V850">
        <v>14446</v>
      </c>
      <c r="W850">
        <v>1</v>
      </c>
      <c r="X850">
        <v>1</v>
      </c>
      <c r="Y850" t="s">
        <v>1130</v>
      </c>
      <c r="Z850" t="s">
        <v>86</v>
      </c>
      <c r="AA850" t="s">
        <v>1125</v>
      </c>
    </row>
    <row r="851" spans="1:27">
      <c r="A851" t="s">
        <v>1</v>
      </c>
      <c r="B851">
        <v>2</v>
      </c>
      <c r="C851">
        <v>872</v>
      </c>
      <c r="D851" t="s">
        <v>265</v>
      </c>
      <c r="E851">
        <v>154.711</v>
      </c>
      <c r="F851">
        <v>147.7</v>
      </c>
      <c r="G851">
        <v>2.832</v>
      </c>
      <c r="H851">
        <v>144.785</v>
      </c>
      <c r="I851">
        <v>1.91740013540961</v>
      </c>
      <c r="J851">
        <v>98.0264048747461</v>
      </c>
      <c r="K851">
        <v>95.4683248120689</v>
      </c>
      <c r="L851">
        <v>1.8305097892199</v>
      </c>
      <c r="M851">
        <v>0.0829999999999984</v>
      </c>
      <c r="N851">
        <v>0.0561949898442779</v>
      </c>
      <c r="O851">
        <v>144.868</v>
      </c>
      <c r="P851" t="s">
        <v>266</v>
      </c>
      <c r="R851">
        <v>0</v>
      </c>
      <c r="S851">
        <v>14462</v>
      </c>
      <c r="T851">
        <v>14476</v>
      </c>
      <c r="U851">
        <v>14467</v>
      </c>
      <c r="V851">
        <v>14464</v>
      </c>
      <c r="W851">
        <v>1</v>
      </c>
      <c r="X851">
        <v>1</v>
      </c>
      <c r="Y851" t="s">
        <v>1131</v>
      </c>
      <c r="Z851" t="s">
        <v>86</v>
      </c>
      <c r="AA851" t="s">
        <v>1125</v>
      </c>
    </row>
    <row r="852" spans="1:27">
      <c r="A852" t="s">
        <v>1</v>
      </c>
      <c r="B852">
        <v>2</v>
      </c>
      <c r="C852">
        <v>873</v>
      </c>
      <c r="D852" t="s">
        <v>265</v>
      </c>
      <c r="E852">
        <v>97.815</v>
      </c>
      <c r="F852">
        <v>95.7</v>
      </c>
      <c r="G852">
        <v>13.763</v>
      </c>
      <c r="H852">
        <v>81.826</v>
      </c>
      <c r="I852">
        <v>14.3814002089864</v>
      </c>
      <c r="J852">
        <v>85.5026123301985</v>
      </c>
      <c r="K852">
        <v>97.8377549455605</v>
      </c>
      <c r="L852">
        <v>14.0704390942085</v>
      </c>
      <c r="M852">
        <v>0.111000000000004</v>
      </c>
      <c r="N852">
        <v>0.115987460815051</v>
      </c>
      <c r="O852">
        <v>81.937</v>
      </c>
      <c r="P852" t="s">
        <v>266</v>
      </c>
      <c r="R852">
        <v>0</v>
      </c>
      <c r="S852">
        <v>14478</v>
      </c>
      <c r="T852">
        <v>14492</v>
      </c>
      <c r="U852">
        <v>14483</v>
      </c>
      <c r="V852">
        <v>14480</v>
      </c>
      <c r="W852">
        <v>1</v>
      </c>
      <c r="X852">
        <v>1</v>
      </c>
      <c r="Y852" t="s">
        <v>1132</v>
      </c>
      <c r="Z852" t="s">
        <v>86</v>
      </c>
      <c r="AA852" t="s">
        <v>1125</v>
      </c>
    </row>
    <row r="853" spans="1:27">
      <c r="A853" t="s">
        <v>1</v>
      </c>
      <c r="B853">
        <v>2</v>
      </c>
      <c r="C853">
        <v>874</v>
      </c>
      <c r="D853" t="s">
        <v>265</v>
      </c>
      <c r="E853">
        <v>135.491</v>
      </c>
      <c r="F853">
        <v>133.8</v>
      </c>
      <c r="G853">
        <v>3.186</v>
      </c>
      <c r="H853">
        <v>130.55</v>
      </c>
      <c r="I853">
        <v>2.38116591928251</v>
      </c>
      <c r="J853">
        <v>97.5710014947683</v>
      </c>
      <c r="K853">
        <v>98.751946623761</v>
      </c>
      <c r="L853">
        <v>2.35144769763305</v>
      </c>
      <c r="M853">
        <v>0.063999999999993</v>
      </c>
      <c r="N853">
        <v>0.0478325859491726</v>
      </c>
      <c r="O853">
        <v>130.614</v>
      </c>
      <c r="P853" t="s">
        <v>266</v>
      </c>
      <c r="R853">
        <v>0</v>
      </c>
      <c r="S853">
        <v>14494</v>
      </c>
      <c r="T853">
        <v>14508</v>
      </c>
      <c r="U853">
        <v>14499</v>
      </c>
      <c r="V853">
        <v>14496</v>
      </c>
      <c r="W853">
        <v>1</v>
      </c>
      <c r="X853">
        <v>1</v>
      </c>
      <c r="Y853" t="s">
        <v>1133</v>
      </c>
      <c r="Z853" t="s">
        <v>86</v>
      </c>
      <c r="AA853" t="s">
        <v>1125</v>
      </c>
    </row>
    <row r="854" spans="1:27">
      <c r="A854" t="s">
        <v>1</v>
      </c>
      <c r="B854">
        <v>2</v>
      </c>
      <c r="C854">
        <v>875</v>
      </c>
      <c r="D854" t="s">
        <v>265</v>
      </c>
      <c r="E854">
        <v>141.041</v>
      </c>
      <c r="F854">
        <v>139.7</v>
      </c>
      <c r="G854">
        <v>0.042</v>
      </c>
      <c r="H854">
        <v>139.607</v>
      </c>
      <c r="I854">
        <v>0.0300644237652112</v>
      </c>
      <c r="J854">
        <v>99.9334287759485</v>
      </c>
      <c r="K854">
        <v>99.0492126402961</v>
      </c>
      <c r="L854">
        <v>0.0297785750242837</v>
      </c>
      <c r="M854">
        <v>0.0509999999999877</v>
      </c>
      <c r="N854">
        <v>0.0365068002863191</v>
      </c>
      <c r="O854">
        <v>139.658</v>
      </c>
      <c r="P854" t="s">
        <v>266</v>
      </c>
      <c r="R854">
        <v>0</v>
      </c>
      <c r="S854">
        <v>14510</v>
      </c>
      <c r="T854">
        <v>14524</v>
      </c>
      <c r="U854">
        <v>14515</v>
      </c>
      <c r="V854">
        <v>14512</v>
      </c>
      <c r="W854">
        <v>1</v>
      </c>
      <c r="X854">
        <v>1</v>
      </c>
      <c r="Y854" t="s">
        <v>1134</v>
      </c>
      <c r="Z854" t="s">
        <v>86</v>
      </c>
      <c r="AA854" t="s">
        <v>1125</v>
      </c>
    </row>
    <row r="855" spans="1:27">
      <c r="A855" t="s">
        <v>1</v>
      </c>
      <c r="B855">
        <v>2</v>
      </c>
      <c r="C855">
        <v>876</v>
      </c>
      <c r="D855" t="s">
        <v>265</v>
      </c>
      <c r="E855">
        <v>207.016</v>
      </c>
      <c r="F855">
        <v>203</v>
      </c>
      <c r="G855">
        <v>0.01</v>
      </c>
      <c r="H855">
        <v>202.877</v>
      </c>
      <c r="I855">
        <v>0.00492610837438424</v>
      </c>
      <c r="J855">
        <v>99.9394088669951</v>
      </c>
      <c r="K855">
        <v>98.0600533292113</v>
      </c>
      <c r="L855">
        <v>0.00483054449897592</v>
      </c>
      <c r="M855">
        <v>0.113</v>
      </c>
      <c r="N855">
        <v>0.0556650246305416</v>
      </c>
      <c r="O855">
        <v>202.99</v>
      </c>
      <c r="P855" t="s">
        <v>266</v>
      </c>
      <c r="R855">
        <v>0</v>
      </c>
      <c r="S855">
        <v>14528</v>
      </c>
      <c r="T855">
        <v>14543</v>
      </c>
      <c r="U855">
        <v>14534</v>
      </c>
      <c r="V855">
        <v>14530</v>
      </c>
      <c r="W855">
        <v>1</v>
      </c>
      <c r="X855">
        <v>1</v>
      </c>
      <c r="Y855" t="s">
        <v>1135</v>
      </c>
      <c r="Z855" t="s">
        <v>86</v>
      </c>
      <c r="AA855" t="s">
        <v>1125</v>
      </c>
    </row>
    <row r="856" spans="1:27">
      <c r="A856" t="s">
        <v>1</v>
      </c>
      <c r="B856">
        <v>2</v>
      </c>
      <c r="C856">
        <v>877</v>
      </c>
      <c r="D856" t="s">
        <v>265</v>
      </c>
      <c r="E856">
        <v>147.522</v>
      </c>
      <c r="F856">
        <v>146.1</v>
      </c>
      <c r="G856">
        <v>5.664</v>
      </c>
      <c r="H856">
        <v>140.342</v>
      </c>
      <c r="I856">
        <v>3.87679671457905</v>
      </c>
      <c r="J856">
        <v>96.0588637919234</v>
      </c>
      <c r="K856">
        <v>99.0360759751088</v>
      </c>
      <c r="L856">
        <v>3.83942733965103</v>
      </c>
      <c r="M856">
        <v>0.0939999999999941</v>
      </c>
      <c r="N856">
        <v>0.0643394934976003</v>
      </c>
      <c r="O856">
        <v>140.436</v>
      </c>
      <c r="P856" t="s">
        <v>266</v>
      </c>
      <c r="R856">
        <v>0</v>
      </c>
      <c r="S856">
        <v>14545</v>
      </c>
      <c r="T856">
        <v>14559</v>
      </c>
      <c r="U856">
        <v>14550</v>
      </c>
      <c r="V856">
        <v>14547</v>
      </c>
      <c r="W856">
        <v>1</v>
      </c>
      <c r="X856">
        <v>1</v>
      </c>
      <c r="Y856" t="s">
        <v>1136</v>
      </c>
      <c r="Z856" t="s">
        <v>86</v>
      </c>
      <c r="AA856" t="s">
        <v>1125</v>
      </c>
    </row>
    <row r="857" spans="1:27">
      <c r="A857" t="s">
        <v>1</v>
      </c>
      <c r="B857">
        <v>2</v>
      </c>
      <c r="C857">
        <v>878</v>
      </c>
      <c r="D857" t="s">
        <v>265</v>
      </c>
      <c r="E857">
        <v>168.567</v>
      </c>
      <c r="F857">
        <v>167.2</v>
      </c>
      <c r="G857">
        <v>3.465</v>
      </c>
      <c r="H857">
        <v>163.643</v>
      </c>
      <c r="I857">
        <v>2.07236842105263</v>
      </c>
      <c r="J857">
        <v>97.8726076555024</v>
      </c>
      <c r="K857">
        <v>99.1890464918994</v>
      </c>
      <c r="L857">
        <v>2.05556247664134</v>
      </c>
      <c r="M857">
        <v>0.0919999999999845</v>
      </c>
      <c r="N857">
        <v>0.0550239234449668</v>
      </c>
      <c r="O857">
        <v>163.735</v>
      </c>
      <c r="P857" t="s">
        <v>266</v>
      </c>
      <c r="R857">
        <v>0</v>
      </c>
      <c r="S857">
        <v>14561</v>
      </c>
      <c r="T857">
        <v>14575</v>
      </c>
      <c r="U857">
        <v>14566</v>
      </c>
      <c r="V857">
        <v>14563</v>
      </c>
      <c r="W857">
        <v>1</v>
      </c>
      <c r="X857">
        <v>1</v>
      </c>
      <c r="Y857" t="s">
        <v>1137</v>
      </c>
      <c r="Z857" t="s">
        <v>86</v>
      </c>
      <c r="AA857" t="s">
        <v>1125</v>
      </c>
    </row>
    <row r="858" spans="1:27">
      <c r="A858" t="s">
        <v>1</v>
      </c>
      <c r="B858">
        <v>2</v>
      </c>
      <c r="C858">
        <v>879</v>
      </c>
      <c r="D858" t="s">
        <v>265</v>
      </c>
      <c r="E858">
        <v>128.874</v>
      </c>
      <c r="F858">
        <v>127.7</v>
      </c>
      <c r="G858">
        <v>2.002</v>
      </c>
      <c r="H858">
        <v>125.613</v>
      </c>
      <c r="I858">
        <v>1.56773688332028</v>
      </c>
      <c r="J858">
        <v>98.3657008613939</v>
      </c>
      <c r="K858">
        <v>99.0890326986048</v>
      </c>
      <c r="L858">
        <v>1.55345531294132</v>
      </c>
      <c r="M858">
        <v>0.085000000000008</v>
      </c>
      <c r="N858">
        <v>0.0665622552858324</v>
      </c>
      <c r="O858">
        <v>125.698</v>
      </c>
      <c r="P858" t="s">
        <v>266</v>
      </c>
      <c r="R858">
        <v>0</v>
      </c>
      <c r="S858">
        <v>14577</v>
      </c>
      <c r="T858">
        <v>14591</v>
      </c>
      <c r="U858">
        <v>14582</v>
      </c>
      <c r="V858">
        <v>14579</v>
      </c>
      <c r="W858">
        <v>1</v>
      </c>
      <c r="X858">
        <v>1</v>
      </c>
      <c r="Y858" t="s">
        <v>1138</v>
      </c>
      <c r="Z858" t="s">
        <v>86</v>
      </c>
      <c r="AA858" t="s">
        <v>1125</v>
      </c>
    </row>
    <row r="859" spans="1:27">
      <c r="A859" t="s">
        <v>1</v>
      </c>
      <c r="B859">
        <v>2</v>
      </c>
      <c r="C859">
        <v>880</v>
      </c>
      <c r="D859" t="s">
        <v>265</v>
      </c>
      <c r="E859">
        <v>140.633</v>
      </c>
      <c r="F859">
        <v>137.2</v>
      </c>
      <c r="G859">
        <v>20.273</v>
      </c>
      <c r="H859">
        <v>116.872</v>
      </c>
      <c r="I859">
        <v>14.7762390670554</v>
      </c>
      <c r="J859">
        <v>85.1836734693878</v>
      </c>
      <c r="K859">
        <v>97.5588944273392</v>
      </c>
      <c r="L859">
        <v>14.4155354717598</v>
      </c>
      <c r="M859">
        <v>0.0549999999999784</v>
      </c>
      <c r="N859">
        <v>0.0400874635568356</v>
      </c>
      <c r="O859">
        <v>116.927</v>
      </c>
      <c r="P859" t="s">
        <v>266</v>
      </c>
      <c r="R859">
        <v>0</v>
      </c>
      <c r="S859">
        <v>14595</v>
      </c>
      <c r="T859">
        <v>14609</v>
      </c>
      <c r="U859">
        <v>14600</v>
      </c>
      <c r="V859">
        <v>14597</v>
      </c>
      <c r="W859">
        <v>1</v>
      </c>
      <c r="X859">
        <v>1</v>
      </c>
      <c r="Y859" t="s">
        <v>1139</v>
      </c>
      <c r="Z859" t="s">
        <v>86</v>
      </c>
      <c r="AA859" t="s">
        <v>1125</v>
      </c>
    </row>
    <row r="860" spans="1:27">
      <c r="A860" t="s">
        <v>1</v>
      </c>
      <c r="B860">
        <v>2</v>
      </c>
      <c r="C860">
        <v>881</v>
      </c>
      <c r="D860" t="s">
        <v>265</v>
      </c>
      <c r="E860">
        <v>175.422</v>
      </c>
      <c r="F860">
        <v>173.7</v>
      </c>
      <c r="G860">
        <v>2.038</v>
      </c>
      <c r="H860">
        <v>171.566</v>
      </c>
      <c r="I860">
        <v>1.17328727691422</v>
      </c>
      <c r="J860">
        <v>98.7714450201497</v>
      </c>
      <c r="K860">
        <v>99.0183671375312</v>
      </c>
      <c r="L860">
        <v>1.16176990343286</v>
      </c>
      <c r="M860">
        <v>0.0959999999999752</v>
      </c>
      <c r="N860">
        <v>0.0552677029360825</v>
      </c>
      <c r="O860">
        <v>171.662</v>
      </c>
      <c r="P860" t="s">
        <v>266</v>
      </c>
      <c r="R860">
        <v>0</v>
      </c>
      <c r="S860">
        <v>14611</v>
      </c>
      <c r="T860">
        <v>14625</v>
      </c>
      <c r="U860">
        <v>14616</v>
      </c>
      <c r="V860">
        <v>14613</v>
      </c>
      <c r="W860">
        <v>1</v>
      </c>
      <c r="X860">
        <v>1</v>
      </c>
      <c r="Y860" t="s">
        <v>1140</v>
      </c>
      <c r="Z860" t="s">
        <v>86</v>
      </c>
      <c r="AA860" t="s">
        <v>1125</v>
      </c>
    </row>
    <row r="861" spans="1:27">
      <c r="A861" t="s">
        <v>1</v>
      </c>
      <c r="B861">
        <v>2</v>
      </c>
      <c r="C861">
        <v>882</v>
      </c>
      <c r="D861" t="s">
        <v>265</v>
      </c>
      <c r="E861">
        <v>180.135</v>
      </c>
      <c r="F861">
        <v>178.7</v>
      </c>
      <c r="G861">
        <v>8.769</v>
      </c>
      <c r="H861">
        <v>169.828</v>
      </c>
      <c r="I861">
        <v>4.90710688304421</v>
      </c>
      <c r="J861">
        <v>95.035254616676</v>
      </c>
      <c r="K861">
        <v>99.203375246343</v>
      </c>
      <c r="L861">
        <v>4.86801565492547</v>
      </c>
      <c r="M861">
        <v>0.10299999999998</v>
      </c>
      <c r="N861">
        <v>0.0576385002797875</v>
      </c>
      <c r="O861">
        <v>169.931</v>
      </c>
      <c r="P861" t="s">
        <v>266</v>
      </c>
      <c r="R861">
        <v>0</v>
      </c>
      <c r="S861">
        <v>14627</v>
      </c>
      <c r="T861">
        <v>14641</v>
      </c>
      <c r="U861">
        <v>14632</v>
      </c>
      <c r="V861">
        <v>14629</v>
      </c>
      <c r="W861">
        <v>1</v>
      </c>
      <c r="X861">
        <v>1</v>
      </c>
      <c r="Y861" t="s">
        <v>1141</v>
      </c>
      <c r="Z861" t="s">
        <v>86</v>
      </c>
      <c r="AA861" t="s">
        <v>1125</v>
      </c>
    </row>
    <row r="862" spans="1:27">
      <c r="A862" t="s">
        <v>1</v>
      </c>
      <c r="B862">
        <v>2</v>
      </c>
      <c r="C862">
        <v>883</v>
      </c>
      <c r="D862" t="s">
        <v>265</v>
      </c>
      <c r="E862">
        <v>155.387</v>
      </c>
      <c r="F862">
        <v>153.3</v>
      </c>
      <c r="G862">
        <v>5.085</v>
      </c>
      <c r="H862">
        <v>148.153</v>
      </c>
      <c r="I862">
        <v>3.31702544031311</v>
      </c>
      <c r="J862">
        <v>96.6425309849967</v>
      </c>
      <c r="K862">
        <v>98.6569018000219</v>
      </c>
      <c r="L862">
        <v>3.27247453133145</v>
      </c>
      <c r="M862">
        <v>0.0620000000000118</v>
      </c>
      <c r="N862">
        <v>0.0404435746901577</v>
      </c>
      <c r="O862">
        <v>148.215</v>
      </c>
      <c r="P862" t="s">
        <v>266</v>
      </c>
      <c r="R862">
        <v>0</v>
      </c>
      <c r="S862">
        <v>14645</v>
      </c>
      <c r="T862">
        <v>14659</v>
      </c>
      <c r="U862">
        <v>14650</v>
      </c>
      <c r="V862">
        <v>14647</v>
      </c>
      <c r="W862">
        <v>1</v>
      </c>
      <c r="X862">
        <v>1</v>
      </c>
      <c r="Y862" t="s">
        <v>1142</v>
      </c>
      <c r="Z862" t="s">
        <v>86</v>
      </c>
      <c r="AA862" t="s">
        <v>1125</v>
      </c>
    </row>
    <row r="863" spans="1:27">
      <c r="A863" t="s">
        <v>1</v>
      </c>
      <c r="B863">
        <v>2</v>
      </c>
      <c r="C863">
        <v>884</v>
      </c>
      <c r="D863" t="s">
        <v>265</v>
      </c>
      <c r="E863">
        <v>146.512</v>
      </c>
      <c r="F863">
        <v>144.3</v>
      </c>
      <c r="G863">
        <v>0.738</v>
      </c>
      <c r="H863">
        <v>143.427</v>
      </c>
      <c r="I863">
        <v>0.511434511434511</v>
      </c>
      <c r="J863">
        <v>99.3950103950104</v>
      </c>
      <c r="K863">
        <v>98.4902260565688</v>
      </c>
      <c r="L863">
        <v>0.503713006443158</v>
      </c>
      <c r="M863">
        <v>0.135000000000019</v>
      </c>
      <c r="N863">
        <v>0.0935550935551069</v>
      </c>
      <c r="O863">
        <v>143.562</v>
      </c>
      <c r="P863" t="s">
        <v>266</v>
      </c>
      <c r="R863">
        <v>0</v>
      </c>
      <c r="S863">
        <v>14661</v>
      </c>
      <c r="T863">
        <v>14675</v>
      </c>
      <c r="U863">
        <v>14666</v>
      </c>
      <c r="V863">
        <v>14663</v>
      </c>
      <c r="W863">
        <v>1</v>
      </c>
      <c r="X863">
        <v>1</v>
      </c>
      <c r="Y863" t="s">
        <v>1143</v>
      </c>
      <c r="Z863" t="s">
        <v>86</v>
      </c>
      <c r="AA863" t="s">
        <v>1125</v>
      </c>
    </row>
    <row r="864" spans="1:27">
      <c r="A864" t="s">
        <v>1</v>
      </c>
      <c r="B864">
        <v>2</v>
      </c>
      <c r="C864">
        <v>885</v>
      </c>
      <c r="D864" t="s">
        <v>265</v>
      </c>
      <c r="E864">
        <v>179.462</v>
      </c>
      <c r="F864">
        <v>178.5</v>
      </c>
      <c r="G864">
        <v>8.532</v>
      </c>
      <c r="H864">
        <v>169.898</v>
      </c>
      <c r="I864">
        <v>4.77983193277311</v>
      </c>
      <c r="J864">
        <v>95.1809523809524</v>
      </c>
      <c r="K864">
        <v>99.4639533717444</v>
      </c>
      <c r="L864">
        <v>4.7542098048612</v>
      </c>
      <c r="M864">
        <v>0.0699999999999932</v>
      </c>
      <c r="N864">
        <v>0.039215686274506</v>
      </c>
      <c r="O864">
        <v>169.968</v>
      </c>
      <c r="P864" t="s">
        <v>266</v>
      </c>
      <c r="R864">
        <v>0</v>
      </c>
      <c r="S864">
        <v>14677</v>
      </c>
      <c r="T864">
        <v>14691</v>
      </c>
      <c r="U864">
        <v>14682</v>
      </c>
      <c r="V864">
        <v>14679</v>
      </c>
      <c r="W864">
        <v>1</v>
      </c>
      <c r="X864">
        <v>1</v>
      </c>
      <c r="Y864" t="s">
        <v>1144</v>
      </c>
      <c r="Z864" t="s">
        <v>86</v>
      </c>
      <c r="AA864" t="s">
        <v>1125</v>
      </c>
    </row>
    <row r="865" spans="1:27">
      <c r="A865" t="s">
        <v>1</v>
      </c>
      <c r="B865">
        <v>2</v>
      </c>
      <c r="C865">
        <v>886</v>
      </c>
      <c r="D865" t="s">
        <v>265</v>
      </c>
      <c r="E865">
        <v>118.913</v>
      </c>
      <c r="F865">
        <v>118.1</v>
      </c>
      <c r="G865">
        <v>3.961</v>
      </c>
      <c r="H865">
        <v>114.032</v>
      </c>
      <c r="I865">
        <v>3.35393734123624</v>
      </c>
      <c r="J865">
        <v>96.5554614733277</v>
      </c>
      <c r="K865">
        <v>99.3163068798197</v>
      </c>
      <c r="L865">
        <v>3.33100670237905</v>
      </c>
      <c r="M865">
        <v>0.106999999999999</v>
      </c>
      <c r="N865">
        <v>0.0906011854360706</v>
      </c>
      <c r="O865">
        <v>114.139</v>
      </c>
      <c r="P865" t="s">
        <v>266</v>
      </c>
      <c r="R865">
        <v>0</v>
      </c>
      <c r="S865">
        <v>14693</v>
      </c>
      <c r="T865">
        <v>14707</v>
      </c>
      <c r="U865">
        <v>14698</v>
      </c>
      <c r="V865">
        <v>14695</v>
      </c>
      <c r="W865">
        <v>1</v>
      </c>
      <c r="X865">
        <v>1</v>
      </c>
      <c r="Y865" t="s">
        <v>1145</v>
      </c>
      <c r="Z865" t="s">
        <v>86</v>
      </c>
      <c r="AA865" t="s">
        <v>1125</v>
      </c>
    </row>
    <row r="866" spans="1:27">
      <c r="A866" t="s">
        <v>1</v>
      </c>
      <c r="B866">
        <v>2</v>
      </c>
      <c r="C866">
        <v>887</v>
      </c>
      <c r="D866" t="s">
        <v>265</v>
      </c>
      <c r="E866">
        <v>184.028</v>
      </c>
      <c r="F866">
        <v>179.9</v>
      </c>
      <c r="G866">
        <v>19.58</v>
      </c>
      <c r="H866">
        <v>160.262</v>
      </c>
      <c r="I866">
        <v>10.8838243468594</v>
      </c>
      <c r="J866">
        <v>89.0839355197332</v>
      </c>
      <c r="K866">
        <v>97.7568630860521</v>
      </c>
      <c r="L866">
        <v>10.6396852652857</v>
      </c>
      <c r="M866">
        <v>0.0580000000000211</v>
      </c>
      <c r="N866">
        <v>0.0322401334074603</v>
      </c>
      <c r="O866">
        <v>160.32</v>
      </c>
      <c r="P866" t="s">
        <v>266</v>
      </c>
      <c r="R866">
        <v>0</v>
      </c>
      <c r="S866">
        <v>14711</v>
      </c>
      <c r="T866">
        <v>14725</v>
      </c>
      <c r="U866">
        <v>14716</v>
      </c>
      <c r="V866">
        <v>14713</v>
      </c>
      <c r="W866">
        <v>1</v>
      </c>
      <c r="X866">
        <v>1</v>
      </c>
      <c r="Y866" t="s">
        <v>1146</v>
      </c>
      <c r="Z866" t="s">
        <v>86</v>
      </c>
      <c r="AA866" t="s">
        <v>1125</v>
      </c>
    </row>
    <row r="867" spans="1:27">
      <c r="A867" t="s">
        <v>1</v>
      </c>
      <c r="B867">
        <v>2</v>
      </c>
      <c r="C867">
        <v>888</v>
      </c>
      <c r="D867" t="s">
        <v>265</v>
      </c>
      <c r="E867">
        <v>134.91</v>
      </c>
      <c r="F867">
        <v>132.4</v>
      </c>
      <c r="G867">
        <v>6.816</v>
      </c>
      <c r="H867">
        <v>125.526</v>
      </c>
      <c r="I867">
        <v>5.14803625377643</v>
      </c>
      <c r="J867">
        <v>94.8081570996979</v>
      </c>
      <c r="K867">
        <v>98.1395004076792</v>
      </c>
      <c r="L867">
        <v>5.0522570602624</v>
      </c>
      <c r="M867">
        <v>0.0580000000000211</v>
      </c>
      <c r="N867">
        <v>0.0438066465256957</v>
      </c>
      <c r="O867">
        <v>125.584</v>
      </c>
      <c r="P867" t="s">
        <v>266</v>
      </c>
      <c r="R867">
        <v>0</v>
      </c>
      <c r="S867">
        <v>14727</v>
      </c>
      <c r="T867">
        <v>14741</v>
      </c>
      <c r="U867">
        <v>14732</v>
      </c>
      <c r="V867">
        <v>14729</v>
      </c>
      <c r="W867">
        <v>1</v>
      </c>
      <c r="X867">
        <v>1</v>
      </c>
      <c r="Y867" t="s">
        <v>1147</v>
      </c>
      <c r="Z867" t="s">
        <v>86</v>
      </c>
      <c r="AA867" t="s">
        <v>1125</v>
      </c>
    </row>
    <row r="868" spans="1:27">
      <c r="A868" t="s">
        <v>1</v>
      </c>
      <c r="B868">
        <v>2</v>
      </c>
      <c r="C868">
        <v>889</v>
      </c>
      <c r="D868" t="s">
        <v>265</v>
      </c>
      <c r="E868">
        <v>208.396</v>
      </c>
      <c r="F868">
        <v>207.2</v>
      </c>
      <c r="G868">
        <v>0.049</v>
      </c>
      <c r="H868">
        <v>207.071</v>
      </c>
      <c r="I868">
        <v>0.0236486486486486</v>
      </c>
      <c r="J868">
        <v>99.9377413127413</v>
      </c>
      <c r="K868">
        <v>99.4260926313365</v>
      </c>
      <c r="L868">
        <v>0.0235129273114647</v>
      </c>
      <c r="M868">
        <v>0.0799999999999841</v>
      </c>
      <c r="N868">
        <v>0.0386100386100309</v>
      </c>
      <c r="O868">
        <v>207.151</v>
      </c>
      <c r="P868" t="s">
        <v>266</v>
      </c>
      <c r="R868">
        <v>0</v>
      </c>
      <c r="S868">
        <v>14743</v>
      </c>
      <c r="T868">
        <v>14758</v>
      </c>
      <c r="U868">
        <v>14749</v>
      </c>
      <c r="V868">
        <v>14745</v>
      </c>
      <c r="W868">
        <v>1</v>
      </c>
      <c r="X868">
        <v>1</v>
      </c>
      <c r="Y868" t="s">
        <v>1148</v>
      </c>
      <c r="Z868" t="s">
        <v>86</v>
      </c>
      <c r="AA868" t="s">
        <v>1125</v>
      </c>
    </row>
    <row r="869" spans="1:27">
      <c r="A869" t="s">
        <v>1</v>
      </c>
      <c r="B869">
        <v>2</v>
      </c>
      <c r="C869">
        <v>890</v>
      </c>
      <c r="D869" t="s">
        <v>265</v>
      </c>
      <c r="E869">
        <v>142.374</v>
      </c>
      <c r="F869">
        <v>140.9</v>
      </c>
      <c r="G869">
        <v>2.03</v>
      </c>
      <c r="H869">
        <v>138.776</v>
      </c>
      <c r="I869">
        <v>1.44073811213627</v>
      </c>
      <c r="J869">
        <v>98.4925479063165</v>
      </c>
      <c r="K869">
        <v>98.9646986107014</v>
      </c>
      <c r="L869">
        <v>1.42582213044517</v>
      </c>
      <c r="M869">
        <v>0.0939999999999941</v>
      </c>
      <c r="N869">
        <v>0.0667139815471924</v>
      </c>
      <c r="O869">
        <v>138.87</v>
      </c>
      <c r="P869" t="s">
        <v>266</v>
      </c>
      <c r="R869">
        <v>0</v>
      </c>
      <c r="S869">
        <v>14762</v>
      </c>
      <c r="T869">
        <v>14776</v>
      </c>
      <c r="U869">
        <v>14767</v>
      </c>
      <c r="V869">
        <v>14764</v>
      </c>
      <c r="W869">
        <v>1</v>
      </c>
      <c r="X869">
        <v>1</v>
      </c>
      <c r="Y869" t="s">
        <v>1149</v>
      </c>
      <c r="Z869" t="s">
        <v>86</v>
      </c>
      <c r="AA869" t="s">
        <v>1125</v>
      </c>
    </row>
    <row r="870" spans="1:27">
      <c r="A870" t="s">
        <v>1</v>
      </c>
      <c r="B870">
        <v>2</v>
      </c>
      <c r="C870">
        <v>891</v>
      </c>
      <c r="D870" t="s">
        <v>265</v>
      </c>
      <c r="E870">
        <v>143.293</v>
      </c>
      <c r="F870">
        <v>140.1</v>
      </c>
      <c r="G870">
        <v>10.113</v>
      </c>
      <c r="H870">
        <v>129.901</v>
      </c>
      <c r="I870">
        <v>7.21841541755889</v>
      </c>
      <c r="J870">
        <v>92.7201998572448</v>
      </c>
      <c r="K870">
        <v>97.7716985477309</v>
      </c>
      <c r="L870">
        <v>7.0575673619786</v>
      </c>
      <c r="M870">
        <v>0.0859999999999843</v>
      </c>
      <c r="N870">
        <v>0.0613847251962772</v>
      </c>
      <c r="O870">
        <v>129.987</v>
      </c>
      <c r="P870" t="s">
        <v>266</v>
      </c>
      <c r="R870">
        <v>0</v>
      </c>
      <c r="S870">
        <v>14778</v>
      </c>
      <c r="T870">
        <v>14792</v>
      </c>
      <c r="U870">
        <v>14783</v>
      </c>
      <c r="V870">
        <v>14780</v>
      </c>
      <c r="W870">
        <v>1</v>
      </c>
      <c r="X870">
        <v>1</v>
      </c>
      <c r="Y870" t="s">
        <v>1150</v>
      </c>
      <c r="Z870" t="s">
        <v>86</v>
      </c>
      <c r="AA870" t="s">
        <v>1125</v>
      </c>
    </row>
    <row r="871" spans="1:27">
      <c r="A871" t="s">
        <v>1</v>
      </c>
      <c r="B871">
        <v>2</v>
      </c>
      <c r="C871">
        <v>892</v>
      </c>
      <c r="D871" t="s">
        <v>265</v>
      </c>
      <c r="E871">
        <v>138.328</v>
      </c>
      <c r="F871">
        <v>136</v>
      </c>
      <c r="G871">
        <v>7.167</v>
      </c>
      <c r="H871">
        <v>128.763</v>
      </c>
      <c r="I871">
        <v>5.26985294117647</v>
      </c>
      <c r="J871">
        <v>94.6786764705882</v>
      </c>
      <c r="K871">
        <v>98.3170435486669</v>
      </c>
      <c r="L871">
        <v>5.18116361112718</v>
      </c>
      <c r="M871">
        <v>0.0699999999999932</v>
      </c>
      <c r="N871">
        <v>0.0514705882352891</v>
      </c>
      <c r="O871">
        <v>128.833</v>
      </c>
      <c r="P871" t="s">
        <v>266</v>
      </c>
      <c r="R871">
        <v>0</v>
      </c>
      <c r="S871">
        <v>14794</v>
      </c>
      <c r="T871">
        <v>14808</v>
      </c>
      <c r="U871">
        <v>14799</v>
      </c>
      <c r="V871">
        <v>14796</v>
      </c>
      <c r="W871">
        <v>1</v>
      </c>
      <c r="X871">
        <v>1</v>
      </c>
      <c r="Y871" t="s">
        <v>1151</v>
      </c>
      <c r="Z871" t="s">
        <v>86</v>
      </c>
      <c r="AA871" t="s">
        <v>1125</v>
      </c>
    </row>
    <row r="872" spans="1:27">
      <c r="A872" t="s">
        <v>1</v>
      </c>
      <c r="B872">
        <v>2</v>
      </c>
      <c r="C872">
        <v>893</v>
      </c>
      <c r="D872" t="s">
        <v>265</v>
      </c>
      <c r="E872">
        <v>180.972</v>
      </c>
      <c r="F872">
        <v>180.1</v>
      </c>
      <c r="G872">
        <v>3.097</v>
      </c>
      <c r="H872">
        <v>176.951</v>
      </c>
      <c r="I872">
        <v>1.71960022209883</v>
      </c>
      <c r="J872">
        <v>98.2515269294836</v>
      </c>
      <c r="K872">
        <v>99.5181575050284</v>
      </c>
      <c r="L872">
        <v>1.71131445748514</v>
      </c>
      <c r="M872">
        <v>0.0519999999999925</v>
      </c>
      <c r="N872">
        <v>0.0288728484175416</v>
      </c>
      <c r="O872">
        <v>177.003</v>
      </c>
      <c r="P872" t="s">
        <v>266</v>
      </c>
      <c r="R872">
        <v>0</v>
      </c>
      <c r="S872">
        <v>14810</v>
      </c>
      <c r="T872">
        <v>14824</v>
      </c>
      <c r="U872">
        <v>14815</v>
      </c>
      <c r="V872">
        <v>14812</v>
      </c>
      <c r="W872">
        <v>1</v>
      </c>
      <c r="X872">
        <v>1</v>
      </c>
      <c r="Y872" t="s">
        <v>1152</v>
      </c>
      <c r="Z872" t="s">
        <v>86</v>
      </c>
      <c r="AA872" t="s">
        <v>1125</v>
      </c>
    </row>
    <row r="873" spans="1:27">
      <c r="A873" t="s">
        <v>1</v>
      </c>
      <c r="B873">
        <v>2</v>
      </c>
      <c r="C873">
        <v>894</v>
      </c>
      <c r="D873" t="s">
        <v>265</v>
      </c>
      <c r="E873">
        <v>110.412</v>
      </c>
      <c r="F873">
        <v>109.4</v>
      </c>
      <c r="G873">
        <v>2.332</v>
      </c>
      <c r="H873">
        <v>107.01</v>
      </c>
      <c r="I873">
        <v>2.13162705667276</v>
      </c>
      <c r="J873">
        <v>97.8153564899452</v>
      </c>
      <c r="K873">
        <v>99.0834329601855</v>
      </c>
      <c r="L873">
        <v>2.11208926565953</v>
      </c>
      <c r="M873">
        <v>0.0580000000000069</v>
      </c>
      <c r="N873">
        <v>0.0530164533820904</v>
      </c>
      <c r="O873">
        <v>107.068</v>
      </c>
      <c r="P873" t="s">
        <v>266</v>
      </c>
      <c r="R873">
        <v>0</v>
      </c>
      <c r="S873">
        <v>14826</v>
      </c>
      <c r="T873">
        <v>14840</v>
      </c>
      <c r="U873">
        <v>14831</v>
      </c>
      <c r="V873">
        <v>14828</v>
      </c>
      <c r="W873">
        <v>1</v>
      </c>
      <c r="X873">
        <v>1</v>
      </c>
      <c r="Y873" t="s">
        <v>1153</v>
      </c>
      <c r="Z873" t="s">
        <v>86</v>
      </c>
      <c r="AA873" t="s">
        <v>1125</v>
      </c>
    </row>
    <row r="874" spans="1:27">
      <c r="A874" t="s">
        <v>1</v>
      </c>
      <c r="B874">
        <v>2</v>
      </c>
      <c r="C874">
        <v>895</v>
      </c>
      <c r="D874" t="s">
        <v>265</v>
      </c>
      <c r="E874">
        <v>170.996</v>
      </c>
      <c r="F874">
        <v>166.1</v>
      </c>
      <c r="G874">
        <v>1.837</v>
      </c>
      <c r="H874">
        <v>164.217</v>
      </c>
      <c r="I874">
        <v>1.10596026490066</v>
      </c>
      <c r="J874">
        <v>98.8663455749549</v>
      </c>
      <c r="K874">
        <v>97.1367751292428</v>
      </c>
      <c r="L874">
        <v>1.07429413553533</v>
      </c>
      <c r="M874">
        <v>0.0459999999999923</v>
      </c>
      <c r="N874">
        <v>0.0276941601444866</v>
      </c>
      <c r="O874">
        <v>164.263</v>
      </c>
      <c r="P874" t="s">
        <v>266</v>
      </c>
      <c r="R874">
        <v>0</v>
      </c>
      <c r="S874">
        <v>14844</v>
      </c>
      <c r="T874">
        <v>14858</v>
      </c>
      <c r="U874">
        <v>14849</v>
      </c>
      <c r="V874">
        <v>14846</v>
      </c>
      <c r="W874">
        <v>1</v>
      </c>
      <c r="X874">
        <v>1</v>
      </c>
      <c r="Y874" t="s">
        <v>1154</v>
      </c>
      <c r="Z874" t="s">
        <v>86</v>
      </c>
      <c r="AA874" t="s">
        <v>1125</v>
      </c>
    </row>
    <row r="875" spans="1:27">
      <c r="A875" t="s">
        <v>1</v>
      </c>
      <c r="B875">
        <v>2</v>
      </c>
      <c r="C875">
        <v>896</v>
      </c>
      <c r="D875" t="s">
        <v>265</v>
      </c>
      <c r="E875">
        <v>177.817</v>
      </c>
      <c r="F875">
        <v>175.6</v>
      </c>
      <c r="G875">
        <v>7.324</v>
      </c>
      <c r="H875">
        <v>168.249</v>
      </c>
      <c r="I875">
        <v>4.17084282460137</v>
      </c>
      <c r="J875">
        <v>95.8137813211845</v>
      </c>
      <c r="K875">
        <v>98.7532125724762</v>
      </c>
      <c r="L875">
        <v>4.11884128064246</v>
      </c>
      <c r="M875">
        <v>0.0269999999999868</v>
      </c>
      <c r="N875">
        <v>0.0153758542141155</v>
      </c>
      <c r="O875">
        <v>168.276</v>
      </c>
      <c r="P875" t="s">
        <v>266</v>
      </c>
      <c r="R875">
        <v>0</v>
      </c>
      <c r="S875">
        <v>14860</v>
      </c>
      <c r="T875">
        <v>14874</v>
      </c>
      <c r="U875">
        <v>14865</v>
      </c>
      <c r="V875">
        <v>14862</v>
      </c>
      <c r="W875">
        <v>1</v>
      </c>
      <c r="X875">
        <v>1</v>
      </c>
      <c r="Y875" t="s">
        <v>1155</v>
      </c>
      <c r="Z875" t="s">
        <v>86</v>
      </c>
      <c r="AA875" t="s">
        <v>1125</v>
      </c>
    </row>
    <row r="876" spans="1:27">
      <c r="A876" t="s">
        <v>1</v>
      </c>
      <c r="B876">
        <v>2</v>
      </c>
      <c r="C876">
        <v>897</v>
      </c>
      <c r="D876" t="s">
        <v>265</v>
      </c>
      <c r="E876">
        <v>175.016</v>
      </c>
      <c r="F876">
        <v>174.1</v>
      </c>
      <c r="G876">
        <v>0.055</v>
      </c>
      <c r="H876">
        <v>174.03</v>
      </c>
      <c r="I876">
        <v>0.0315910396323952</v>
      </c>
      <c r="J876">
        <v>99.959793222286</v>
      </c>
      <c r="K876">
        <v>99.4766192805229</v>
      </c>
      <c r="L876">
        <v>0.0314256982218769</v>
      </c>
      <c r="M876">
        <v>0.0149999999999864</v>
      </c>
      <c r="N876">
        <v>0.00861573808155448</v>
      </c>
      <c r="O876">
        <v>174.045</v>
      </c>
      <c r="P876" t="s">
        <v>266</v>
      </c>
      <c r="R876">
        <v>0</v>
      </c>
      <c r="S876">
        <v>14876</v>
      </c>
      <c r="T876">
        <v>14890</v>
      </c>
      <c r="U876">
        <v>14881</v>
      </c>
      <c r="V876">
        <v>14878</v>
      </c>
      <c r="W876">
        <v>1</v>
      </c>
      <c r="X876">
        <v>1</v>
      </c>
      <c r="Y876" t="s">
        <v>1156</v>
      </c>
      <c r="Z876" t="s">
        <v>86</v>
      </c>
      <c r="AA876" t="s">
        <v>1125</v>
      </c>
    </row>
    <row r="877" spans="1:27">
      <c r="A877" t="s">
        <v>1</v>
      </c>
      <c r="B877">
        <v>2</v>
      </c>
      <c r="C877">
        <v>898</v>
      </c>
      <c r="D877" t="s">
        <v>265</v>
      </c>
      <c r="E877">
        <v>195.534</v>
      </c>
      <c r="F877">
        <v>194.5</v>
      </c>
      <c r="G877">
        <v>2.14</v>
      </c>
      <c r="H877">
        <v>192.285</v>
      </c>
      <c r="I877">
        <v>1.10025706940874</v>
      </c>
      <c r="J877">
        <v>98.8611825192802</v>
      </c>
      <c r="K877">
        <v>99.4711917109045</v>
      </c>
      <c r="L877">
        <v>1.09443881882435</v>
      </c>
      <c r="M877">
        <v>0.0750000000000171</v>
      </c>
      <c r="N877">
        <v>0.0385604113110628</v>
      </c>
      <c r="O877">
        <v>192.36</v>
      </c>
      <c r="P877" t="s">
        <v>266</v>
      </c>
      <c r="R877">
        <v>0</v>
      </c>
      <c r="S877">
        <v>14894</v>
      </c>
      <c r="T877">
        <v>14908</v>
      </c>
      <c r="U877">
        <v>14899</v>
      </c>
      <c r="V877">
        <v>14896</v>
      </c>
      <c r="W877">
        <v>1</v>
      </c>
      <c r="X877">
        <v>1</v>
      </c>
      <c r="Y877" t="s">
        <v>1157</v>
      </c>
      <c r="Z877" t="s">
        <v>86</v>
      </c>
      <c r="AA877" t="s">
        <v>1125</v>
      </c>
    </row>
    <row r="878" spans="1:27">
      <c r="A878" t="s">
        <v>1</v>
      </c>
      <c r="B878">
        <v>2</v>
      </c>
      <c r="C878">
        <v>899</v>
      </c>
      <c r="D878" t="s">
        <v>265</v>
      </c>
      <c r="E878">
        <v>149.773</v>
      </c>
      <c r="F878">
        <v>146.2</v>
      </c>
      <c r="G878">
        <v>18.459</v>
      </c>
      <c r="H878">
        <v>127.684</v>
      </c>
      <c r="I878">
        <v>12.6258549931601</v>
      </c>
      <c r="J878">
        <v>87.3351573187415</v>
      </c>
      <c r="K878">
        <v>97.6143897765285</v>
      </c>
      <c r="L878">
        <v>12.3246513056425</v>
      </c>
      <c r="M878">
        <v>0.0569999999999879</v>
      </c>
      <c r="N878">
        <v>0.038987688098487</v>
      </c>
      <c r="O878">
        <v>127.741</v>
      </c>
      <c r="P878" t="s">
        <v>266</v>
      </c>
      <c r="R878">
        <v>0</v>
      </c>
      <c r="S878">
        <v>14910</v>
      </c>
      <c r="T878">
        <v>14924</v>
      </c>
      <c r="U878">
        <v>14915</v>
      </c>
      <c r="V878">
        <v>14912</v>
      </c>
      <c r="W878">
        <v>1</v>
      </c>
      <c r="X878">
        <v>1</v>
      </c>
      <c r="Y878" t="s">
        <v>1158</v>
      </c>
      <c r="Z878" t="s">
        <v>86</v>
      </c>
      <c r="AA878" t="s">
        <v>1125</v>
      </c>
    </row>
    <row r="879" spans="1:27">
      <c r="A879" t="s">
        <v>1</v>
      </c>
      <c r="B879">
        <v>2</v>
      </c>
      <c r="C879">
        <v>900</v>
      </c>
      <c r="D879" t="s">
        <v>265</v>
      </c>
      <c r="E879">
        <v>137.33</v>
      </c>
      <c r="F879">
        <v>135.8</v>
      </c>
      <c r="G879">
        <v>9.358</v>
      </c>
      <c r="H879">
        <v>126.398</v>
      </c>
      <c r="I879">
        <v>6.89101620029455</v>
      </c>
      <c r="J879">
        <v>93.0765832106038</v>
      </c>
      <c r="K879">
        <v>98.8858952887206</v>
      </c>
      <c r="L879">
        <v>6.81424306415204</v>
      </c>
      <c r="M879">
        <v>0.0440000000000111</v>
      </c>
      <c r="N879">
        <v>0.0324005891016282</v>
      </c>
      <c r="O879">
        <v>126.442</v>
      </c>
      <c r="P879" t="s">
        <v>266</v>
      </c>
      <c r="R879">
        <v>0</v>
      </c>
      <c r="S879">
        <v>14926</v>
      </c>
      <c r="T879">
        <v>14940</v>
      </c>
      <c r="U879">
        <v>14931</v>
      </c>
      <c r="V879">
        <v>14928</v>
      </c>
      <c r="W879">
        <v>1</v>
      </c>
      <c r="X879">
        <v>1</v>
      </c>
      <c r="Y879" t="s">
        <v>1159</v>
      </c>
      <c r="Z879" t="s">
        <v>86</v>
      </c>
      <c r="AA879" t="s">
        <v>1125</v>
      </c>
    </row>
    <row r="880" spans="1:27">
      <c r="A880" t="s">
        <v>1</v>
      </c>
      <c r="B880">
        <v>2</v>
      </c>
      <c r="C880">
        <v>901</v>
      </c>
      <c r="D880" t="s">
        <v>265</v>
      </c>
      <c r="E880">
        <v>186.492</v>
      </c>
      <c r="F880">
        <v>185.5</v>
      </c>
      <c r="G880">
        <v>4.061</v>
      </c>
      <c r="H880">
        <v>181.403</v>
      </c>
      <c r="I880">
        <v>2.18921832884097</v>
      </c>
      <c r="J880">
        <v>97.7913746630728</v>
      </c>
      <c r="K880">
        <v>99.4680736975313</v>
      </c>
      <c r="L880">
        <v>2.1775733007314</v>
      </c>
      <c r="M880">
        <v>0.0360000000000014</v>
      </c>
      <c r="N880">
        <v>0.0194070080862541</v>
      </c>
      <c r="O880">
        <v>181.439</v>
      </c>
      <c r="P880" t="s">
        <v>266</v>
      </c>
      <c r="R880">
        <v>0</v>
      </c>
      <c r="S880">
        <v>14942</v>
      </c>
      <c r="T880">
        <v>14956</v>
      </c>
      <c r="U880">
        <v>14947</v>
      </c>
      <c r="V880">
        <v>14944</v>
      </c>
      <c r="W880">
        <v>1</v>
      </c>
      <c r="X880">
        <v>1</v>
      </c>
      <c r="Y880" t="s">
        <v>1160</v>
      </c>
      <c r="Z880" t="s">
        <v>86</v>
      </c>
      <c r="AA880" t="s">
        <v>1125</v>
      </c>
    </row>
    <row r="881" spans="1:27">
      <c r="A881" t="s">
        <v>1</v>
      </c>
      <c r="B881">
        <v>2</v>
      </c>
      <c r="C881">
        <v>902</v>
      </c>
      <c r="D881" t="s">
        <v>265</v>
      </c>
      <c r="E881">
        <v>132.746</v>
      </c>
      <c r="F881">
        <v>132</v>
      </c>
      <c r="G881">
        <v>2.206</v>
      </c>
      <c r="H881">
        <v>129.76</v>
      </c>
      <c r="I881">
        <v>1.67121212121212</v>
      </c>
      <c r="J881">
        <v>98.3030303030303</v>
      </c>
      <c r="K881">
        <v>99.4380244979133</v>
      </c>
      <c r="L881">
        <v>1.66182031850301</v>
      </c>
      <c r="M881">
        <v>0.0340000000000202</v>
      </c>
      <c r="N881">
        <v>0.0257575757575911</v>
      </c>
      <c r="O881">
        <v>129.794</v>
      </c>
      <c r="P881" t="s">
        <v>266</v>
      </c>
      <c r="R881">
        <v>0</v>
      </c>
      <c r="S881">
        <v>14958</v>
      </c>
      <c r="T881">
        <v>14972</v>
      </c>
      <c r="U881">
        <v>14963</v>
      </c>
      <c r="V881">
        <v>14960</v>
      </c>
      <c r="W881">
        <v>1</v>
      </c>
      <c r="X881">
        <v>1</v>
      </c>
      <c r="Y881" t="s">
        <v>1161</v>
      </c>
      <c r="Z881" t="s">
        <v>86</v>
      </c>
      <c r="AA881" t="s">
        <v>1125</v>
      </c>
    </row>
    <row r="882" spans="1:27">
      <c r="A882" t="s">
        <v>1</v>
      </c>
      <c r="B882">
        <v>2</v>
      </c>
      <c r="C882">
        <v>903</v>
      </c>
      <c r="D882" t="s">
        <v>265</v>
      </c>
      <c r="E882">
        <v>165.31</v>
      </c>
      <c r="F882">
        <v>160.7</v>
      </c>
      <c r="G882">
        <v>4.733</v>
      </c>
      <c r="H882">
        <v>155.859</v>
      </c>
      <c r="I882">
        <v>2.94523957685128</v>
      </c>
      <c r="J882">
        <v>96.9875544492844</v>
      </c>
      <c r="K882">
        <v>97.2112999818523</v>
      </c>
      <c r="L882">
        <v>2.86310568023713</v>
      </c>
      <c r="M882">
        <v>0.107999999999976</v>
      </c>
      <c r="N882">
        <v>0.0672059738643284</v>
      </c>
      <c r="O882">
        <v>155.967</v>
      </c>
      <c r="P882" t="s">
        <v>266</v>
      </c>
      <c r="R882">
        <v>0</v>
      </c>
      <c r="S882">
        <v>14976</v>
      </c>
      <c r="T882">
        <v>14990</v>
      </c>
      <c r="U882">
        <v>14981</v>
      </c>
      <c r="V882">
        <v>14978</v>
      </c>
      <c r="W882">
        <v>1</v>
      </c>
      <c r="X882">
        <v>1</v>
      </c>
      <c r="Y882" t="s">
        <v>1162</v>
      </c>
      <c r="Z882" t="s">
        <v>86</v>
      </c>
      <c r="AA882" t="s">
        <v>1125</v>
      </c>
    </row>
    <row r="883" spans="1:27">
      <c r="A883" t="s">
        <v>1</v>
      </c>
      <c r="B883">
        <v>2</v>
      </c>
      <c r="C883">
        <v>904</v>
      </c>
      <c r="D883" t="s">
        <v>265</v>
      </c>
      <c r="E883">
        <v>157.573</v>
      </c>
      <c r="F883">
        <v>155.3</v>
      </c>
      <c r="G883">
        <v>12.021</v>
      </c>
      <c r="H883">
        <v>143.161</v>
      </c>
      <c r="I883">
        <v>7.74050225370251</v>
      </c>
      <c r="J883">
        <v>92.1835157759176</v>
      </c>
      <c r="K883">
        <v>98.557493986914</v>
      </c>
      <c r="L883">
        <v>7.62884504324979</v>
      </c>
      <c r="M883">
        <v>0.117999999999995</v>
      </c>
      <c r="N883">
        <v>0.0759819703799066</v>
      </c>
      <c r="O883">
        <v>143.279</v>
      </c>
      <c r="P883" t="s">
        <v>266</v>
      </c>
      <c r="R883">
        <v>0</v>
      </c>
      <c r="S883">
        <v>14992</v>
      </c>
      <c r="T883">
        <v>15006</v>
      </c>
      <c r="U883">
        <v>14997</v>
      </c>
      <c r="V883">
        <v>14994</v>
      </c>
      <c r="W883">
        <v>1</v>
      </c>
      <c r="X883">
        <v>1</v>
      </c>
      <c r="Y883" t="s">
        <v>1163</v>
      </c>
      <c r="Z883" t="s">
        <v>86</v>
      </c>
      <c r="AA883" t="s">
        <v>1125</v>
      </c>
    </row>
    <row r="884" spans="1:27">
      <c r="A884" t="s">
        <v>1</v>
      </c>
      <c r="B884">
        <v>2</v>
      </c>
      <c r="C884">
        <v>905</v>
      </c>
      <c r="D884" t="s">
        <v>265</v>
      </c>
      <c r="E884">
        <v>159.433</v>
      </c>
      <c r="F884">
        <v>158.3</v>
      </c>
      <c r="G884">
        <v>2.202</v>
      </c>
      <c r="H884">
        <v>156.054</v>
      </c>
      <c r="I884">
        <v>1.39102969046115</v>
      </c>
      <c r="J884">
        <v>98.5811749842072</v>
      </c>
      <c r="K884">
        <v>99.2893566576556</v>
      </c>
      <c r="L884">
        <v>1.38114443057585</v>
      </c>
      <c r="M884">
        <v>0.0440000000000111</v>
      </c>
      <c r="N884">
        <v>0.0277953253316558</v>
      </c>
      <c r="O884">
        <v>156.098</v>
      </c>
      <c r="P884" t="s">
        <v>266</v>
      </c>
      <c r="R884">
        <v>0</v>
      </c>
      <c r="S884">
        <v>15008</v>
      </c>
      <c r="T884">
        <v>15022</v>
      </c>
      <c r="U884">
        <v>15013</v>
      </c>
      <c r="V884">
        <v>15010</v>
      </c>
      <c r="W884">
        <v>1</v>
      </c>
      <c r="X884">
        <v>1</v>
      </c>
      <c r="Y884" t="s">
        <v>1164</v>
      </c>
      <c r="Z884" t="s">
        <v>86</v>
      </c>
      <c r="AA884" t="s">
        <v>1125</v>
      </c>
    </row>
    <row r="885" spans="1:27">
      <c r="A885" t="s">
        <v>1</v>
      </c>
      <c r="B885">
        <v>2</v>
      </c>
      <c r="C885">
        <v>906</v>
      </c>
      <c r="D885" t="s">
        <v>265</v>
      </c>
      <c r="E885">
        <v>133.279</v>
      </c>
      <c r="F885">
        <v>132.5</v>
      </c>
      <c r="G885">
        <v>5.827</v>
      </c>
      <c r="H885">
        <v>126.566</v>
      </c>
      <c r="I885">
        <v>4.3977358490566</v>
      </c>
      <c r="J885">
        <v>95.5215094339623</v>
      </c>
      <c r="K885">
        <v>99.4155118210671</v>
      </c>
      <c r="L885">
        <v>4.37203160287817</v>
      </c>
      <c r="M885">
        <v>0.106999999999999</v>
      </c>
      <c r="N885">
        <v>0.0807547169811316</v>
      </c>
      <c r="O885">
        <v>126.673</v>
      </c>
      <c r="P885" t="s">
        <v>266</v>
      </c>
      <c r="R885">
        <v>0</v>
      </c>
      <c r="S885">
        <v>15024</v>
      </c>
      <c r="T885">
        <v>15038</v>
      </c>
      <c r="U885">
        <v>15029</v>
      </c>
      <c r="V885">
        <v>15026</v>
      </c>
      <c r="W885">
        <v>1</v>
      </c>
      <c r="X885">
        <v>1</v>
      </c>
      <c r="Y885" t="s">
        <v>1165</v>
      </c>
      <c r="Z885" t="s">
        <v>86</v>
      </c>
      <c r="AA885" t="s">
        <v>1125</v>
      </c>
    </row>
    <row r="886" spans="1:27">
      <c r="A886" t="s">
        <v>1</v>
      </c>
      <c r="B886">
        <v>2</v>
      </c>
      <c r="C886">
        <v>908</v>
      </c>
      <c r="D886" t="s">
        <v>265</v>
      </c>
      <c r="E886">
        <v>19.294</v>
      </c>
      <c r="F886">
        <v>18.7</v>
      </c>
      <c r="G886">
        <v>2.133</v>
      </c>
      <c r="H886">
        <v>16.475</v>
      </c>
      <c r="I886">
        <v>11.4064171122995</v>
      </c>
      <c r="J886">
        <v>88.1016042780749</v>
      </c>
      <c r="K886">
        <v>96.921322690992</v>
      </c>
      <c r="L886">
        <v>11.0552503368923</v>
      </c>
      <c r="M886">
        <v>0.0919999999999987</v>
      </c>
      <c r="N886">
        <v>0.491978609625662</v>
      </c>
      <c r="O886">
        <v>16.567</v>
      </c>
      <c r="P886" t="s">
        <v>266</v>
      </c>
      <c r="R886">
        <v>0</v>
      </c>
      <c r="S886">
        <v>15065</v>
      </c>
      <c r="T886">
        <v>15079</v>
      </c>
      <c r="U886">
        <v>15070</v>
      </c>
      <c r="V886">
        <v>15067</v>
      </c>
      <c r="W886">
        <v>1</v>
      </c>
      <c r="X886">
        <v>1</v>
      </c>
      <c r="Y886" t="s">
        <v>1166</v>
      </c>
      <c r="Z886" t="s">
        <v>86</v>
      </c>
      <c r="AA886" t="s">
        <v>1167</v>
      </c>
    </row>
    <row r="887" spans="1:27">
      <c r="A887" t="s">
        <v>1</v>
      </c>
      <c r="B887">
        <v>2</v>
      </c>
      <c r="C887">
        <v>909</v>
      </c>
      <c r="D887" t="s">
        <v>265</v>
      </c>
      <c r="E887">
        <v>29.33</v>
      </c>
      <c r="F887">
        <v>27.2</v>
      </c>
      <c r="G887">
        <v>1.166</v>
      </c>
      <c r="H887">
        <v>25.991</v>
      </c>
      <c r="I887">
        <v>4.28676470588235</v>
      </c>
      <c r="J887">
        <v>95.5551470588235</v>
      </c>
      <c r="K887">
        <v>92.7378111148994</v>
      </c>
      <c r="L887">
        <v>3.97545175588135</v>
      </c>
      <c r="M887">
        <v>0.0429999999999993</v>
      </c>
      <c r="N887">
        <v>0.158088235294115</v>
      </c>
      <c r="O887">
        <v>26.034</v>
      </c>
      <c r="P887" t="s">
        <v>266</v>
      </c>
      <c r="R887">
        <v>0</v>
      </c>
      <c r="S887">
        <v>15081</v>
      </c>
      <c r="T887">
        <v>15095</v>
      </c>
      <c r="U887">
        <v>15086</v>
      </c>
      <c r="V887">
        <v>15083</v>
      </c>
      <c r="W887">
        <v>1</v>
      </c>
      <c r="X887">
        <v>1</v>
      </c>
      <c r="Y887" t="s">
        <v>1168</v>
      </c>
      <c r="Z887" t="s">
        <v>86</v>
      </c>
      <c r="AA887" t="s">
        <v>1167</v>
      </c>
    </row>
    <row r="888" spans="1:27">
      <c r="A888" t="s">
        <v>1</v>
      </c>
      <c r="B888">
        <v>2</v>
      </c>
      <c r="C888">
        <v>910</v>
      </c>
      <c r="D888" t="s">
        <v>265</v>
      </c>
      <c r="E888">
        <v>83.521</v>
      </c>
      <c r="F888">
        <v>82.8</v>
      </c>
      <c r="G888">
        <v>1.438</v>
      </c>
      <c r="H888">
        <v>81.305</v>
      </c>
      <c r="I888">
        <v>1.73671497584541</v>
      </c>
      <c r="J888">
        <v>98.1944444444445</v>
      </c>
      <c r="K888">
        <v>99.136744052394</v>
      </c>
      <c r="L888">
        <v>1.72172268052346</v>
      </c>
      <c r="M888">
        <v>0.0569999999999879</v>
      </c>
      <c r="N888">
        <v>0.0688405797101304</v>
      </c>
      <c r="O888">
        <v>81.362</v>
      </c>
      <c r="P888" t="s">
        <v>266</v>
      </c>
      <c r="R888">
        <v>0</v>
      </c>
      <c r="S888">
        <v>15097</v>
      </c>
      <c r="T888">
        <v>15111</v>
      </c>
      <c r="U888">
        <v>15102</v>
      </c>
      <c r="V888">
        <v>15099</v>
      </c>
      <c r="W888">
        <v>1</v>
      </c>
      <c r="X888">
        <v>1</v>
      </c>
      <c r="Y888" t="s">
        <v>1169</v>
      </c>
      <c r="Z888" t="s">
        <v>86</v>
      </c>
      <c r="AA888" t="s">
        <v>1167</v>
      </c>
    </row>
    <row r="889" spans="1:27">
      <c r="A889" t="s">
        <v>1</v>
      </c>
      <c r="B889">
        <v>2</v>
      </c>
      <c r="C889">
        <v>911</v>
      </c>
      <c r="D889" t="s">
        <v>265</v>
      </c>
      <c r="E889">
        <v>99.054</v>
      </c>
      <c r="F889">
        <v>98.3</v>
      </c>
      <c r="G889">
        <v>2.628</v>
      </c>
      <c r="H889">
        <v>95.626</v>
      </c>
      <c r="I889">
        <v>2.6734486266531</v>
      </c>
      <c r="J889">
        <v>97.2797558494405</v>
      </c>
      <c r="K889">
        <v>99.2387990389081</v>
      </c>
      <c r="L889">
        <v>2.65309831001272</v>
      </c>
      <c r="M889">
        <v>0.0459999999999923</v>
      </c>
      <c r="N889">
        <v>0.0467955239064011</v>
      </c>
      <c r="O889">
        <v>95.672</v>
      </c>
      <c r="P889" t="s">
        <v>266</v>
      </c>
      <c r="R889">
        <v>0</v>
      </c>
      <c r="S889">
        <v>15113</v>
      </c>
      <c r="T889">
        <v>15127</v>
      </c>
      <c r="U889">
        <v>15118</v>
      </c>
      <c r="V889">
        <v>15115</v>
      </c>
      <c r="W889">
        <v>1</v>
      </c>
      <c r="X889">
        <v>1</v>
      </c>
      <c r="Y889" t="s">
        <v>1170</v>
      </c>
      <c r="Z889" t="s">
        <v>86</v>
      </c>
      <c r="AA889" t="s">
        <v>1167</v>
      </c>
    </row>
    <row r="890" spans="1:27">
      <c r="A890" t="s">
        <v>1</v>
      </c>
      <c r="B890">
        <v>2</v>
      </c>
      <c r="C890">
        <v>912</v>
      </c>
      <c r="D890" t="s">
        <v>265</v>
      </c>
      <c r="E890">
        <v>154.671</v>
      </c>
      <c r="F890">
        <v>153.8</v>
      </c>
      <c r="G890">
        <v>2.858</v>
      </c>
      <c r="H890">
        <v>150.857</v>
      </c>
      <c r="I890">
        <v>1.85825747724317</v>
      </c>
      <c r="J890">
        <v>98.0864759427828</v>
      </c>
      <c r="K890">
        <v>99.4368692256467</v>
      </c>
      <c r="L890">
        <v>1.8477930575221</v>
      </c>
      <c r="M890">
        <v>0.085000000000008</v>
      </c>
      <c r="N890">
        <v>0.0552665799739974</v>
      </c>
      <c r="O890">
        <v>150.942</v>
      </c>
      <c r="P890" t="s">
        <v>266</v>
      </c>
      <c r="R890">
        <v>0</v>
      </c>
      <c r="S890">
        <v>15129</v>
      </c>
      <c r="T890">
        <v>15143</v>
      </c>
      <c r="U890">
        <v>15134</v>
      </c>
      <c r="V890">
        <v>15131</v>
      </c>
      <c r="W890">
        <v>1</v>
      </c>
      <c r="X890">
        <v>1</v>
      </c>
      <c r="Y890" t="s">
        <v>1171</v>
      </c>
      <c r="Z890" t="s">
        <v>86</v>
      </c>
      <c r="AA890" t="s">
        <v>1167</v>
      </c>
    </row>
    <row r="891" spans="1:27">
      <c r="A891" t="s">
        <v>1</v>
      </c>
      <c r="B891">
        <v>2</v>
      </c>
      <c r="C891">
        <v>913</v>
      </c>
      <c r="D891" t="s">
        <v>265</v>
      </c>
      <c r="E891">
        <v>186.449</v>
      </c>
      <c r="F891">
        <v>184</v>
      </c>
      <c r="G891">
        <v>2.49</v>
      </c>
      <c r="H891">
        <v>181.419</v>
      </c>
      <c r="I891">
        <v>1.35326086956522</v>
      </c>
      <c r="J891">
        <v>98.5972826086957</v>
      </c>
      <c r="K891">
        <v>98.6865040842268</v>
      </c>
      <c r="L891">
        <v>1.33548584331372</v>
      </c>
      <c r="M891">
        <v>0.0909999999999798</v>
      </c>
      <c r="N891">
        <v>0.0494565217391194</v>
      </c>
      <c r="O891">
        <v>181.51</v>
      </c>
      <c r="P891" t="s">
        <v>266</v>
      </c>
      <c r="R891">
        <v>0</v>
      </c>
      <c r="S891">
        <v>15145</v>
      </c>
      <c r="T891">
        <v>15159</v>
      </c>
      <c r="U891">
        <v>15150</v>
      </c>
      <c r="V891">
        <v>15147</v>
      </c>
      <c r="W891">
        <v>1</v>
      </c>
      <c r="X891">
        <v>1</v>
      </c>
      <c r="Y891" t="s">
        <v>1172</v>
      </c>
      <c r="Z891" t="s">
        <v>86</v>
      </c>
      <c r="AA891" t="s">
        <v>1167</v>
      </c>
    </row>
    <row r="892" spans="1:27">
      <c r="A892" t="s">
        <v>1</v>
      </c>
      <c r="B892">
        <v>2</v>
      </c>
      <c r="C892">
        <v>914</v>
      </c>
      <c r="D892" t="s">
        <v>265</v>
      </c>
      <c r="E892">
        <v>126.484</v>
      </c>
      <c r="F892">
        <v>123.3</v>
      </c>
      <c r="G892">
        <v>7.015</v>
      </c>
      <c r="H892">
        <v>116.178</v>
      </c>
      <c r="I892">
        <v>5.68937550689375</v>
      </c>
      <c r="J892">
        <v>94.2238442822384</v>
      </c>
      <c r="K892">
        <v>97.4826855570665</v>
      </c>
      <c r="L892">
        <v>5.546156035546</v>
      </c>
      <c r="M892">
        <v>0.106999999999999</v>
      </c>
      <c r="N892">
        <v>0.0867802108678016</v>
      </c>
      <c r="O892">
        <v>116.285</v>
      </c>
      <c r="P892" t="s">
        <v>266</v>
      </c>
      <c r="R892">
        <v>0</v>
      </c>
      <c r="S892">
        <v>15163</v>
      </c>
      <c r="T892">
        <v>15177</v>
      </c>
      <c r="U892">
        <v>15168</v>
      </c>
      <c r="V892">
        <v>15165</v>
      </c>
      <c r="W892">
        <v>1</v>
      </c>
      <c r="X892">
        <v>1</v>
      </c>
      <c r="Y892" t="s">
        <v>1173</v>
      </c>
      <c r="Z892" t="s">
        <v>86</v>
      </c>
      <c r="AA892" t="s">
        <v>1167</v>
      </c>
    </row>
    <row r="893" spans="1:27">
      <c r="A893" t="s">
        <v>1</v>
      </c>
      <c r="B893">
        <v>2</v>
      </c>
      <c r="C893">
        <v>915</v>
      </c>
      <c r="D893" t="s">
        <v>265</v>
      </c>
      <c r="E893">
        <v>108.557</v>
      </c>
      <c r="F893">
        <v>107.1</v>
      </c>
      <c r="G893">
        <v>9.162</v>
      </c>
      <c r="H893">
        <v>97.852</v>
      </c>
      <c r="I893">
        <v>8.5546218487395</v>
      </c>
      <c r="J893">
        <v>91.3650793650794</v>
      </c>
      <c r="K893">
        <v>98.6578479508461</v>
      </c>
      <c r="L893">
        <v>8.43980581629927</v>
      </c>
      <c r="M893">
        <v>0.0859999999999843</v>
      </c>
      <c r="N893">
        <v>0.0802987861811245</v>
      </c>
      <c r="O893">
        <v>97.938</v>
      </c>
      <c r="P893" t="s">
        <v>266</v>
      </c>
      <c r="R893">
        <v>0</v>
      </c>
      <c r="S893">
        <v>15179</v>
      </c>
      <c r="T893">
        <v>15193</v>
      </c>
      <c r="U893">
        <v>15184</v>
      </c>
      <c r="V893">
        <v>15181</v>
      </c>
      <c r="W893">
        <v>1</v>
      </c>
      <c r="X893">
        <v>1</v>
      </c>
      <c r="Y893" t="s">
        <v>1174</v>
      </c>
      <c r="Z893" t="s">
        <v>86</v>
      </c>
      <c r="AA893" t="s">
        <v>1167</v>
      </c>
    </row>
    <row r="894" spans="1:27">
      <c r="A894" t="s">
        <v>1</v>
      </c>
      <c r="B894">
        <v>2</v>
      </c>
      <c r="C894">
        <v>916</v>
      </c>
      <c r="D894" t="s">
        <v>265</v>
      </c>
      <c r="E894">
        <v>149.427</v>
      </c>
      <c r="F894">
        <v>148.5</v>
      </c>
      <c r="G894">
        <v>8.011</v>
      </c>
      <c r="H894">
        <v>140.455</v>
      </c>
      <c r="I894">
        <v>5.39461279461279</v>
      </c>
      <c r="J894">
        <v>94.5824915824916</v>
      </c>
      <c r="K894">
        <v>99.3796301873155</v>
      </c>
      <c r="L894">
        <v>5.3611462453238</v>
      </c>
      <c r="M894">
        <v>0.0339999999999918</v>
      </c>
      <c r="N894">
        <v>0.0228956228956174</v>
      </c>
      <c r="O894">
        <v>140.489</v>
      </c>
      <c r="P894" t="s">
        <v>266</v>
      </c>
      <c r="R894">
        <v>0</v>
      </c>
      <c r="S894">
        <v>15195</v>
      </c>
      <c r="T894">
        <v>15209</v>
      </c>
      <c r="U894">
        <v>15200</v>
      </c>
      <c r="V894">
        <v>15197</v>
      </c>
      <c r="W894">
        <v>1</v>
      </c>
      <c r="X894">
        <v>1</v>
      </c>
      <c r="Y894" t="s">
        <v>1175</v>
      </c>
      <c r="Z894" t="s">
        <v>86</v>
      </c>
      <c r="AA894" t="s">
        <v>1167</v>
      </c>
    </row>
    <row r="895" spans="1:27">
      <c r="A895" t="s">
        <v>1</v>
      </c>
      <c r="B895">
        <v>2</v>
      </c>
      <c r="C895">
        <v>917</v>
      </c>
      <c r="D895" t="s">
        <v>265</v>
      </c>
      <c r="E895">
        <v>137.088</v>
      </c>
      <c r="F895">
        <v>133.7</v>
      </c>
      <c r="G895">
        <v>4.018</v>
      </c>
      <c r="H895">
        <v>129.649</v>
      </c>
      <c r="I895">
        <v>3.00523560209424</v>
      </c>
      <c r="J895">
        <v>96.9700822737472</v>
      </c>
      <c r="K895">
        <v>97.5285947712418</v>
      </c>
      <c r="L895">
        <v>2.93096405228758</v>
      </c>
      <c r="M895">
        <v>0.032999999999987</v>
      </c>
      <c r="N895">
        <v>0.0246821241585543</v>
      </c>
      <c r="O895">
        <v>129.682</v>
      </c>
      <c r="P895" t="s">
        <v>266</v>
      </c>
      <c r="R895">
        <v>0</v>
      </c>
      <c r="S895">
        <v>15211</v>
      </c>
      <c r="T895">
        <v>15225</v>
      </c>
      <c r="U895">
        <v>15216</v>
      </c>
      <c r="V895">
        <v>15213</v>
      </c>
      <c r="W895">
        <v>1</v>
      </c>
      <c r="X895">
        <v>1</v>
      </c>
      <c r="Y895" t="s">
        <v>1176</v>
      </c>
      <c r="Z895" t="s">
        <v>86</v>
      </c>
      <c r="AA895" t="s">
        <v>1167</v>
      </c>
    </row>
    <row r="896" spans="1:27">
      <c r="A896" t="s">
        <v>1</v>
      </c>
      <c r="B896">
        <v>2</v>
      </c>
      <c r="C896">
        <v>918</v>
      </c>
      <c r="D896" t="s">
        <v>265</v>
      </c>
      <c r="E896">
        <v>148.987</v>
      </c>
      <c r="F896">
        <v>145.5</v>
      </c>
      <c r="G896">
        <v>12.232</v>
      </c>
      <c r="H896">
        <v>133.151</v>
      </c>
      <c r="I896">
        <v>8.40687285223368</v>
      </c>
      <c r="J896">
        <v>91.5127147766323</v>
      </c>
      <c r="K896">
        <v>97.6595273413117</v>
      </c>
      <c r="L896">
        <v>8.21011229167646</v>
      </c>
      <c r="M896">
        <v>0.11699999999999</v>
      </c>
      <c r="N896">
        <v>0.0804123711340139</v>
      </c>
      <c r="O896">
        <v>133.268</v>
      </c>
      <c r="P896" t="s">
        <v>266</v>
      </c>
      <c r="R896">
        <v>0</v>
      </c>
      <c r="S896">
        <v>15229</v>
      </c>
      <c r="T896">
        <v>15243</v>
      </c>
      <c r="U896">
        <v>15234</v>
      </c>
      <c r="V896">
        <v>15231</v>
      </c>
      <c r="W896">
        <v>1</v>
      </c>
      <c r="X896">
        <v>1</v>
      </c>
      <c r="Y896" t="s">
        <v>1177</v>
      </c>
      <c r="Z896" t="s">
        <v>86</v>
      </c>
      <c r="AA896" t="s">
        <v>1167</v>
      </c>
    </row>
    <row r="897" spans="1:27">
      <c r="A897" t="s">
        <v>1</v>
      </c>
      <c r="B897">
        <v>2</v>
      </c>
      <c r="C897">
        <v>919</v>
      </c>
      <c r="D897" t="s">
        <v>265</v>
      </c>
      <c r="E897">
        <v>104.151</v>
      </c>
      <c r="F897">
        <v>102.8</v>
      </c>
      <c r="G897">
        <v>10.537</v>
      </c>
      <c r="H897">
        <v>92.187</v>
      </c>
      <c r="I897">
        <v>10.25</v>
      </c>
      <c r="J897">
        <v>89.6760700389105</v>
      </c>
      <c r="K897">
        <v>98.7028449078741</v>
      </c>
      <c r="L897">
        <v>10.1170416030571</v>
      </c>
      <c r="M897">
        <v>0.0759999999999934</v>
      </c>
      <c r="N897">
        <v>0.0739299610894878</v>
      </c>
      <c r="O897">
        <v>92.263</v>
      </c>
      <c r="P897" t="s">
        <v>266</v>
      </c>
      <c r="R897">
        <v>0</v>
      </c>
      <c r="S897">
        <v>15245</v>
      </c>
      <c r="T897">
        <v>15259</v>
      </c>
      <c r="U897">
        <v>15250</v>
      </c>
      <c r="V897">
        <v>15247</v>
      </c>
      <c r="W897">
        <v>1</v>
      </c>
      <c r="X897">
        <v>1</v>
      </c>
      <c r="Y897" t="s">
        <v>1178</v>
      </c>
      <c r="Z897" t="s">
        <v>86</v>
      </c>
      <c r="AA897" t="s">
        <v>1167</v>
      </c>
    </row>
    <row r="898" spans="1:27">
      <c r="A898" t="s">
        <v>1</v>
      </c>
      <c r="B898">
        <v>2</v>
      </c>
      <c r="C898">
        <v>920</v>
      </c>
      <c r="D898" t="s">
        <v>265</v>
      </c>
      <c r="E898">
        <v>169.225</v>
      </c>
      <c r="F898">
        <v>168.2</v>
      </c>
      <c r="G898">
        <v>13.303</v>
      </c>
      <c r="H898">
        <v>154.833</v>
      </c>
      <c r="I898">
        <v>7.90903686087991</v>
      </c>
      <c r="J898">
        <v>92.0529131985731</v>
      </c>
      <c r="K898">
        <v>99.3942975328704</v>
      </c>
      <c r="L898">
        <v>7.86113162948737</v>
      </c>
      <c r="M898">
        <v>0.063999999999993</v>
      </c>
      <c r="N898">
        <v>0.0380499405469637</v>
      </c>
      <c r="O898">
        <v>154.897</v>
      </c>
      <c r="P898" t="s">
        <v>266</v>
      </c>
      <c r="R898">
        <v>0</v>
      </c>
      <c r="S898">
        <v>15261</v>
      </c>
      <c r="T898">
        <v>15275</v>
      </c>
      <c r="U898">
        <v>15266</v>
      </c>
      <c r="V898">
        <v>15263</v>
      </c>
      <c r="W898">
        <v>1</v>
      </c>
      <c r="X898">
        <v>1</v>
      </c>
      <c r="Y898" t="s">
        <v>1179</v>
      </c>
      <c r="Z898" t="s">
        <v>86</v>
      </c>
      <c r="AA898" t="s">
        <v>1167</v>
      </c>
    </row>
    <row r="899" spans="1:27">
      <c r="A899" t="s">
        <v>1</v>
      </c>
      <c r="B899">
        <v>2</v>
      </c>
      <c r="C899">
        <v>921</v>
      </c>
      <c r="D899" t="s">
        <v>265</v>
      </c>
      <c r="E899">
        <v>98.821</v>
      </c>
      <c r="F899">
        <v>96.8</v>
      </c>
      <c r="G899">
        <v>4.289</v>
      </c>
      <c r="H899">
        <v>92.437</v>
      </c>
      <c r="I899">
        <v>4.43078512396694</v>
      </c>
      <c r="J899">
        <v>95.4927685950413</v>
      </c>
      <c r="K899">
        <v>97.9548881310653</v>
      </c>
      <c r="L899">
        <v>4.3401706115097</v>
      </c>
      <c r="M899">
        <v>0.0739999999999981</v>
      </c>
      <c r="N899">
        <v>0.0764462809917335</v>
      </c>
      <c r="O899">
        <v>92.511</v>
      </c>
      <c r="P899" t="s">
        <v>266</v>
      </c>
      <c r="R899">
        <v>0</v>
      </c>
      <c r="S899">
        <v>15277</v>
      </c>
      <c r="T899">
        <v>15291</v>
      </c>
      <c r="U899">
        <v>15282</v>
      </c>
      <c r="V899">
        <v>15279</v>
      </c>
      <c r="W899">
        <v>1</v>
      </c>
      <c r="X899">
        <v>1</v>
      </c>
      <c r="Y899" t="s">
        <v>1180</v>
      </c>
      <c r="Z899" t="s">
        <v>86</v>
      </c>
      <c r="AA899" t="s">
        <v>1167</v>
      </c>
    </row>
    <row r="900" spans="1:27">
      <c r="A900" t="s">
        <v>1</v>
      </c>
      <c r="B900">
        <v>2</v>
      </c>
      <c r="C900">
        <v>922</v>
      </c>
      <c r="D900" t="s">
        <v>265</v>
      </c>
      <c r="E900">
        <v>132.678</v>
      </c>
      <c r="F900">
        <v>129</v>
      </c>
      <c r="G900">
        <v>20.877</v>
      </c>
      <c r="H900">
        <v>108.073</v>
      </c>
      <c r="I900">
        <v>16.1837209302326</v>
      </c>
      <c r="J900">
        <v>83.777519379845</v>
      </c>
      <c r="K900">
        <v>97.2278750056528</v>
      </c>
      <c r="L900">
        <v>15.7350879573102</v>
      </c>
      <c r="M900">
        <v>0.0500000000000114</v>
      </c>
      <c r="N900">
        <v>0.0387596899224894</v>
      </c>
      <c r="O900">
        <v>108.123</v>
      </c>
      <c r="P900" t="s">
        <v>266</v>
      </c>
      <c r="R900">
        <v>0</v>
      </c>
      <c r="S900">
        <v>15295</v>
      </c>
      <c r="T900">
        <v>15309</v>
      </c>
      <c r="U900">
        <v>15300</v>
      </c>
      <c r="V900">
        <v>15297</v>
      </c>
      <c r="W900">
        <v>1</v>
      </c>
      <c r="X900">
        <v>1</v>
      </c>
      <c r="Y900" t="s">
        <v>1181</v>
      </c>
      <c r="Z900" t="s">
        <v>86</v>
      </c>
      <c r="AA900" t="s">
        <v>1167</v>
      </c>
    </row>
    <row r="901" spans="1:27">
      <c r="A901" t="s">
        <v>1</v>
      </c>
      <c r="B901">
        <v>2</v>
      </c>
      <c r="C901">
        <v>923</v>
      </c>
      <c r="D901" t="s">
        <v>265</v>
      </c>
      <c r="E901">
        <v>104.528</v>
      </c>
      <c r="F901">
        <v>101.8</v>
      </c>
      <c r="G901">
        <v>11.641</v>
      </c>
      <c r="H901">
        <v>90.088</v>
      </c>
      <c r="I901">
        <v>11.4351669941061</v>
      </c>
      <c r="J901">
        <v>88.4950884086444</v>
      </c>
      <c r="K901">
        <v>97.3901729680086</v>
      </c>
      <c r="L901">
        <v>11.1367289147405</v>
      </c>
      <c r="M901">
        <v>0.070999999999998</v>
      </c>
      <c r="N901">
        <v>0.0697445972495068</v>
      </c>
      <c r="O901">
        <v>90.159</v>
      </c>
      <c r="P901" t="s">
        <v>266</v>
      </c>
      <c r="R901">
        <v>0</v>
      </c>
      <c r="S901">
        <v>15311</v>
      </c>
      <c r="T901">
        <v>15325</v>
      </c>
      <c r="U901">
        <v>15316</v>
      </c>
      <c r="V901">
        <v>15313</v>
      </c>
      <c r="W901">
        <v>1</v>
      </c>
      <c r="X901">
        <v>1</v>
      </c>
      <c r="Y901" t="s">
        <v>1182</v>
      </c>
      <c r="Z901" t="s">
        <v>86</v>
      </c>
      <c r="AA901" t="s">
        <v>1167</v>
      </c>
    </row>
    <row r="902" spans="1:27">
      <c r="A902" t="s">
        <v>1</v>
      </c>
      <c r="B902">
        <v>2</v>
      </c>
      <c r="C902">
        <v>924</v>
      </c>
      <c r="D902" t="s">
        <v>265</v>
      </c>
      <c r="E902">
        <v>130.487</v>
      </c>
      <c r="F902">
        <v>129.7</v>
      </c>
      <c r="G902">
        <v>2.925</v>
      </c>
      <c r="H902">
        <v>126.669</v>
      </c>
      <c r="I902">
        <v>2.25520431765613</v>
      </c>
      <c r="J902">
        <v>97.6630686198921</v>
      </c>
      <c r="K902">
        <v>99.3968747844613</v>
      </c>
      <c r="L902">
        <v>2.24160261175443</v>
      </c>
      <c r="M902">
        <v>0.105999999999995</v>
      </c>
      <c r="N902">
        <v>0.0817270624518077</v>
      </c>
      <c r="O902">
        <v>126.775</v>
      </c>
      <c r="P902" t="s">
        <v>266</v>
      </c>
      <c r="R902">
        <v>0</v>
      </c>
      <c r="S902">
        <v>15327</v>
      </c>
      <c r="T902">
        <v>15341</v>
      </c>
      <c r="U902">
        <v>15332</v>
      </c>
      <c r="V902">
        <v>15329</v>
      </c>
      <c r="W902">
        <v>1</v>
      </c>
      <c r="X902">
        <v>1</v>
      </c>
      <c r="Y902" t="s">
        <v>1183</v>
      </c>
      <c r="Z902" t="s">
        <v>86</v>
      </c>
      <c r="AA902" t="s">
        <v>1167</v>
      </c>
    </row>
    <row r="903" spans="1:27">
      <c r="A903" t="s">
        <v>1</v>
      </c>
      <c r="B903">
        <v>2</v>
      </c>
      <c r="C903">
        <v>925</v>
      </c>
      <c r="D903" t="s">
        <v>265</v>
      </c>
      <c r="E903">
        <v>104.975</v>
      </c>
      <c r="F903">
        <v>103.5</v>
      </c>
      <c r="G903">
        <v>2.268</v>
      </c>
      <c r="H903">
        <v>101.193</v>
      </c>
      <c r="I903">
        <v>2.19130434782609</v>
      </c>
      <c r="J903">
        <v>97.7710144927536</v>
      </c>
      <c r="K903">
        <v>98.5949035484639</v>
      </c>
      <c r="L903">
        <v>2.16051440819243</v>
      </c>
      <c r="M903">
        <v>0.0390000000000015</v>
      </c>
      <c r="N903">
        <v>0.0376811594202913</v>
      </c>
      <c r="O903">
        <v>101.232</v>
      </c>
      <c r="P903" t="s">
        <v>266</v>
      </c>
      <c r="R903">
        <v>0</v>
      </c>
      <c r="S903">
        <v>15343</v>
      </c>
      <c r="T903">
        <v>15357</v>
      </c>
      <c r="U903">
        <v>15348</v>
      </c>
      <c r="V903">
        <v>15345</v>
      </c>
      <c r="W903">
        <v>1</v>
      </c>
      <c r="X903">
        <v>1</v>
      </c>
      <c r="Y903" t="s">
        <v>1184</v>
      </c>
      <c r="Z903" t="s">
        <v>86</v>
      </c>
      <c r="AA903" t="s">
        <v>1167</v>
      </c>
    </row>
    <row r="904" spans="1:27">
      <c r="A904" t="s">
        <v>1</v>
      </c>
      <c r="B904">
        <v>2</v>
      </c>
      <c r="C904">
        <v>926</v>
      </c>
      <c r="D904" t="s">
        <v>265</v>
      </c>
      <c r="E904">
        <v>161.914</v>
      </c>
      <c r="F904">
        <v>159</v>
      </c>
      <c r="G904">
        <v>0.015</v>
      </c>
      <c r="H904">
        <v>158.897</v>
      </c>
      <c r="I904">
        <v>0.00943396226415094</v>
      </c>
      <c r="J904">
        <v>99.9352201257862</v>
      </c>
      <c r="K904">
        <v>98.200279160542</v>
      </c>
      <c r="L904">
        <v>0.00926417727929642</v>
      </c>
      <c r="M904">
        <v>0.0880000000000223</v>
      </c>
      <c r="N904">
        <v>0.0553459119496995</v>
      </c>
      <c r="O904">
        <v>158.985</v>
      </c>
      <c r="P904" t="s">
        <v>266</v>
      </c>
      <c r="R904">
        <v>0</v>
      </c>
      <c r="S904">
        <v>15361</v>
      </c>
      <c r="T904">
        <v>15375</v>
      </c>
      <c r="U904">
        <v>15366</v>
      </c>
      <c r="V904">
        <v>15363</v>
      </c>
      <c r="W904">
        <v>1</v>
      </c>
      <c r="X904">
        <v>1</v>
      </c>
      <c r="Y904" t="s">
        <v>1185</v>
      </c>
      <c r="Z904" t="s">
        <v>86</v>
      </c>
      <c r="AA904" t="s">
        <v>1167</v>
      </c>
    </row>
    <row r="905" spans="1:27">
      <c r="A905" t="s">
        <v>1</v>
      </c>
      <c r="B905">
        <v>2</v>
      </c>
      <c r="C905">
        <v>927</v>
      </c>
      <c r="D905" t="s">
        <v>265</v>
      </c>
      <c r="E905">
        <v>104.613</v>
      </c>
      <c r="F905">
        <v>103.4</v>
      </c>
      <c r="G905">
        <v>0.512</v>
      </c>
      <c r="H905">
        <v>102.795</v>
      </c>
      <c r="I905">
        <v>0.495164410058027</v>
      </c>
      <c r="J905">
        <v>99.4148936170213</v>
      </c>
      <c r="K905">
        <v>98.8404882758357</v>
      </c>
      <c r="L905">
        <v>0.489422920669515</v>
      </c>
      <c r="M905">
        <v>0.0930000000000035</v>
      </c>
      <c r="N905">
        <v>0.0899419729206997</v>
      </c>
      <c r="O905">
        <v>102.888</v>
      </c>
      <c r="P905" t="s">
        <v>266</v>
      </c>
      <c r="R905">
        <v>0</v>
      </c>
      <c r="S905">
        <v>15377</v>
      </c>
      <c r="T905">
        <v>15391</v>
      </c>
      <c r="U905">
        <v>15382</v>
      </c>
      <c r="V905">
        <v>15379</v>
      </c>
      <c r="W905">
        <v>1</v>
      </c>
      <c r="X905">
        <v>1</v>
      </c>
      <c r="Y905" t="s">
        <v>1186</v>
      </c>
      <c r="Z905" t="s">
        <v>86</v>
      </c>
      <c r="AA905" t="s">
        <v>1167</v>
      </c>
    </row>
    <row r="906" spans="1:27">
      <c r="A906" t="s">
        <v>1</v>
      </c>
      <c r="B906">
        <v>2</v>
      </c>
      <c r="C906">
        <v>928</v>
      </c>
      <c r="D906" t="s">
        <v>265</v>
      </c>
      <c r="E906">
        <v>87.54</v>
      </c>
      <c r="F906">
        <v>86.6</v>
      </c>
      <c r="G906">
        <v>1.629</v>
      </c>
      <c r="H906">
        <v>84.92</v>
      </c>
      <c r="I906">
        <v>1.8810623556582</v>
      </c>
      <c r="J906">
        <v>98.0600461893765</v>
      </c>
      <c r="K906">
        <v>98.9262051633539</v>
      </c>
      <c r="L906">
        <v>1.86086360520905</v>
      </c>
      <c r="M906">
        <v>0.0509999999999877</v>
      </c>
      <c r="N906">
        <v>0.0588914549653438</v>
      </c>
      <c r="O906">
        <v>84.971</v>
      </c>
      <c r="P906" t="s">
        <v>266</v>
      </c>
      <c r="R906">
        <v>0</v>
      </c>
      <c r="S906">
        <v>15393</v>
      </c>
      <c r="T906">
        <v>15407</v>
      </c>
      <c r="U906">
        <v>15398</v>
      </c>
      <c r="V906">
        <v>15395</v>
      </c>
      <c r="W906">
        <v>1</v>
      </c>
      <c r="X906">
        <v>1</v>
      </c>
      <c r="Y906" t="s">
        <v>1187</v>
      </c>
      <c r="Z906" t="s">
        <v>86</v>
      </c>
      <c r="AA906" t="s">
        <v>1167</v>
      </c>
    </row>
    <row r="907" spans="1:27">
      <c r="A907" t="s">
        <v>1</v>
      </c>
      <c r="B907">
        <v>2</v>
      </c>
      <c r="C907">
        <v>929</v>
      </c>
      <c r="D907" t="s">
        <v>265</v>
      </c>
      <c r="E907">
        <v>104.686</v>
      </c>
      <c r="F907">
        <v>103.1</v>
      </c>
      <c r="G907">
        <v>2.944</v>
      </c>
      <c r="H907">
        <v>100.095</v>
      </c>
      <c r="I907">
        <v>2.85548011639185</v>
      </c>
      <c r="J907">
        <v>97.0853540252182</v>
      </c>
      <c r="K907">
        <v>98.4849932178133</v>
      </c>
      <c r="L907">
        <v>2.81221939896452</v>
      </c>
      <c r="M907">
        <v>0.0609999999999928</v>
      </c>
      <c r="N907">
        <v>0.0591658583899058</v>
      </c>
      <c r="O907">
        <v>100.156</v>
      </c>
      <c r="P907" t="s">
        <v>266</v>
      </c>
      <c r="R907">
        <v>0</v>
      </c>
      <c r="S907">
        <v>15409</v>
      </c>
      <c r="T907">
        <v>15423</v>
      </c>
      <c r="U907">
        <v>15414</v>
      </c>
      <c r="V907">
        <v>15411</v>
      </c>
      <c r="W907">
        <v>1</v>
      </c>
      <c r="X907">
        <v>1</v>
      </c>
      <c r="Y907" t="s">
        <v>1188</v>
      </c>
      <c r="Z907" t="s">
        <v>86</v>
      </c>
      <c r="AA907" t="s">
        <v>1167</v>
      </c>
    </row>
    <row r="908" spans="1:27">
      <c r="A908" t="s">
        <v>1</v>
      </c>
      <c r="B908">
        <v>2</v>
      </c>
      <c r="C908">
        <v>930</v>
      </c>
      <c r="D908" t="s">
        <v>265</v>
      </c>
      <c r="E908">
        <v>145.078</v>
      </c>
      <c r="F908">
        <v>144.2</v>
      </c>
      <c r="G908">
        <v>0.605</v>
      </c>
      <c r="H908">
        <v>143.511</v>
      </c>
      <c r="I908">
        <v>0.419556171983356</v>
      </c>
      <c r="J908">
        <v>99.5221914008322</v>
      </c>
      <c r="K908">
        <v>99.3948083100125</v>
      </c>
      <c r="L908">
        <v>0.417017052895684</v>
      </c>
      <c r="M908">
        <v>0.0840000000000032</v>
      </c>
      <c r="N908">
        <v>0.0582524271844682</v>
      </c>
      <c r="O908">
        <v>143.595</v>
      </c>
      <c r="P908" t="s">
        <v>266</v>
      </c>
      <c r="R908">
        <v>0</v>
      </c>
      <c r="S908">
        <v>15425</v>
      </c>
      <c r="T908">
        <v>15439</v>
      </c>
      <c r="U908">
        <v>15430</v>
      </c>
      <c r="V908">
        <v>15427</v>
      </c>
      <c r="W908">
        <v>1</v>
      </c>
      <c r="X908">
        <v>1</v>
      </c>
      <c r="Y908" t="s">
        <v>1189</v>
      </c>
      <c r="Z908" t="s">
        <v>86</v>
      </c>
      <c r="AA908" t="s">
        <v>1167</v>
      </c>
    </row>
    <row r="909" spans="1:27">
      <c r="A909" t="s">
        <v>1</v>
      </c>
      <c r="B909">
        <v>2</v>
      </c>
      <c r="C909">
        <v>931</v>
      </c>
      <c r="D909" t="s">
        <v>265</v>
      </c>
      <c r="E909">
        <v>218.673</v>
      </c>
      <c r="F909">
        <v>217.7</v>
      </c>
      <c r="G909">
        <v>2.315</v>
      </c>
      <c r="H909">
        <v>215.276</v>
      </c>
      <c r="I909">
        <v>1.06338998621957</v>
      </c>
      <c r="J909">
        <v>98.8865411116215</v>
      </c>
      <c r="K909">
        <v>99.5550433752681</v>
      </c>
      <c r="L909">
        <v>1.05865836202915</v>
      </c>
      <c r="M909">
        <v>0.10899999999998</v>
      </c>
      <c r="N909">
        <v>0.0500689021589253</v>
      </c>
      <c r="O909">
        <v>215.385</v>
      </c>
      <c r="P909" t="s">
        <v>266</v>
      </c>
      <c r="R909">
        <v>0</v>
      </c>
      <c r="S909">
        <v>15441</v>
      </c>
      <c r="T909">
        <v>15456</v>
      </c>
      <c r="U909">
        <v>15447</v>
      </c>
      <c r="V909">
        <v>15443</v>
      </c>
      <c r="W909">
        <v>1</v>
      </c>
      <c r="X909">
        <v>1</v>
      </c>
      <c r="Y909" t="s">
        <v>1190</v>
      </c>
      <c r="Z909" t="s">
        <v>86</v>
      </c>
      <c r="AA909" t="s">
        <v>1167</v>
      </c>
    </row>
    <row r="910" spans="1:27">
      <c r="A910" t="s">
        <v>1</v>
      </c>
      <c r="B910">
        <v>2</v>
      </c>
      <c r="C910">
        <v>932</v>
      </c>
      <c r="D910" t="s">
        <v>265</v>
      </c>
      <c r="E910">
        <v>115.344</v>
      </c>
      <c r="F910">
        <v>111.4</v>
      </c>
      <c r="G910">
        <v>0.037</v>
      </c>
      <c r="H910">
        <v>111.314</v>
      </c>
      <c r="I910">
        <v>0.033213644524237</v>
      </c>
      <c r="J910">
        <v>99.9228007181328</v>
      </c>
      <c r="K910">
        <v>96.5806630600638</v>
      </c>
      <c r="L910">
        <v>0.0320779581079207</v>
      </c>
      <c r="M910">
        <v>0.0490000000000066</v>
      </c>
      <c r="N910">
        <v>0.0439856373429144</v>
      </c>
      <c r="O910">
        <v>111.363</v>
      </c>
      <c r="P910" t="s">
        <v>266</v>
      </c>
      <c r="R910">
        <v>0</v>
      </c>
      <c r="S910">
        <v>15460</v>
      </c>
      <c r="T910">
        <v>15474</v>
      </c>
      <c r="U910">
        <v>15465</v>
      </c>
      <c r="V910">
        <v>15462</v>
      </c>
      <c r="W910">
        <v>1</v>
      </c>
      <c r="X910">
        <v>1</v>
      </c>
      <c r="Y910" t="s">
        <v>1191</v>
      </c>
      <c r="Z910" t="s">
        <v>86</v>
      </c>
      <c r="AA910" t="s">
        <v>1167</v>
      </c>
    </row>
    <row r="911" spans="1:27">
      <c r="A911" t="s">
        <v>1</v>
      </c>
      <c r="B911">
        <v>2</v>
      </c>
      <c r="C911">
        <v>933</v>
      </c>
      <c r="D911" t="s">
        <v>265</v>
      </c>
      <c r="E911">
        <v>85.904</v>
      </c>
      <c r="F911">
        <v>83.5</v>
      </c>
      <c r="G911">
        <v>9.347</v>
      </c>
      <c r="H911">
        <v>74.135</v>
      </c>
      <c r="I911">
        <v>11.1940119760479</v>
      </c>
      <c r="J911">
        <v>88.7844311377246</v>
      </c>
      <c r="K911">
        <v>97.201527286273</v>
      </c>
      <c r="L911">
        <v>10.8807506053269</v>
      </c>
      <c r="M911">
        <v>0.0180000000000007</v>
      </c>
      <c r="N911">
        <v>0.0215568862275457</v>
      </c>
      <c r="O911">
        <v>74.153</v>
      </c>
      <c r="P911" t="s">
        <v>266</v>
      </c>
      <c r="R911">
        <v>0</v>
      </c>
      <c r="S911">
        <v>15476</v>
      </c>
      <c r="T911">
        <v>15490</v>
      </c>
      <c r="U911">
        <v>15481</v>
      </c>
      <c r="V911">
        <v>15478</v>
      </c>
      <c r="W911">
        <v>1</v>
      </c>
      <c r="X911">
        <v>1</v>
      </c>
      <c r="Y911" t="s">
        <v>1192</v>
      </c>
      <c r="Z911" t="s">
        <v>86</v>
      </c>
      <c r="AA911" t="s">
        <v>1167</v>
      </c>
    </row>
    <row r="912" spans="1:27">
      <c r="A912" t="s">
        <v>1</v>
      </c>
      <c r="B912">
        <v>2</v>
      </c>
      <c r="C912">
        <v>934</v>
      </c>
      <c r="D912" t="s">
        <v>265</v>
      </c>
      <c r="E912">
        <v>59.7</v>
      </c>
      <c r="F912">
        <v>58.6</v>
      </c>
      <c r="G912">
        <v>2.875</v>
      </c>
      <c r="H912">
        <v>55.685</v>
      </c>
      <c r="I912">
        <v>4.9061433447099</v>
      </c>
      <c r="J912">
        <v>95.0255972696246</v>
      </c>
      <c r="K912">
        <v>98.1574539363484</v>
      </c>
      <c r="L912">
        <v>4.81574539363484</v>
      </c>
      <c r="M912">
        <v>0.0399999999999991</v>
      </c>
      <c r="N912">
        <v>0.0682593856655276</v>
      </c>
      <c r="O912">
        <v>55.725</v>
      </c>
      <c r="P912" t="s">
        <v>266</v>
      </c>
      <c r="R912">
        <v>0</v>
      </c>
      <c r="S912">
        <v>15492</v>
      </c>
      <c r="T912">
        <v>15506</v>
      </c>
      <c r="U912">
        <v>15497</v>
      </c>
      <c r="V912">
        <v>15494</v>
      </c>
      <c r="W912">
        <v>1</v>
      </c>
      <c r="X912">
        <v>1</v>
      </c>
      <c r="Y912" t="s">
        <v>1193</v>
      </c>
      <c r="Z912" t="s">
        <v>86</v>
      </c>
      <c r="AA912" t="s">
        <v>1167</v>
      </c>
    </row>
    <row r="913" spans="1:27">
      <c r="A913" t="s">
        <v>1</v>
      </c>
      <c r="B913">
        <v>2</v>
      </c>
      <c r="C913">
        <v>935</v>
      </c>
      <c r="D913" t="s">
        <v>265</v>
      </c>
      <c r="E913">
        <v>59.543</v>
      </c>
      <c r="F913">
        <v>58.8</v>
      </c>
      <c r="G913">
        <v>0.048</v>
      </c>
      <c r="H913">
        <v>58.664</v>
      </c>
      <c r="I913">
        <v>0.0816326530612245</v>
      </c>
      <c r="J913">
        <v>99.7687074829932</v>
      </c>
      <c r="K913">
        <v>98.7521623028735</v>
      </c>
      <c r="L913">
        <v>0.0806140100431621</v>
      </c>
      <c r="M913">
        <v>0.0879999999999939</v>
      </c>
      <c r="N913">
        <v>0.149659863945568</v>
      </c>
      <c r="O913">
        <v>58.752</v>
      </c>
      <c r="P913" t="s">
        <v>266</v>
      </c>
      <c r="R913">
        <v>0</v>
      </c>
      <c r="S913">
        <v>15508</v>
      </c>
      <c r="T913">
        <v>15522</v>
      </c>
      <c r="U913">
        <v>15513</v>
      </c>
      <c r="V913">
        <v>15510</v>
      </c>
      <c r="W913">
        <v>1</v>
      </c>
      <c r="X913">
        <v>1</v>
      </c>
      <c r="Y913" t="s">
        <v>1194</v>
      </c>
      <c r="Z913" t="s">
        <v>86</v>
      </c>
      <c r="AA913" t="s">
        <v>1167</v>
      </c>
    </row>
    <row r="914" spans="1:27">
      <c r="A914" t="s">
        <v>1</v>
      </c>
      <c r="B914">
        <v>2</v>
      </c>
      <c r="C914">
        <v>936</v>
      </c>
      <c r="D914" t="s">
        <v>265</v>
      </c>
      <c r="E914">
        <v>112.661</v>
      </c>
      <c r="F914">
        <v>111.7</v>
      </c>
      <c r="G914">
        <v>0.072</v>
      </c>
      <c r="H914">
        <v>111.557</v>
      </c>
      <c r="I914">
        <v>0.0644583706356311</v>
      </c>
      <c r="J914">
        <v>99.8719785138765</v>
      </c>
      <c r="K914">
        <v>99.1469985176769</v>
      </c>
      <c r="L914">
        <v>0.0639085397786279</v>
      </c>
      <c r="M914">
        <v>0.070999999999998</v>
      </c>
      <c r="N914">
        <v>0.0635631154879122</v>
      </c>
      <c r="O914">
        <v>111.628</v>
      </c>
      <c r="P914" t="s">
        <v>266</v>
      </c>
      <c r="R914">
        <v>0</v>
      </c>
      <c r="S914">
        <v>15524</v>
      </c>
      <c r="T914">
        <v>15538</v>
      </c>
      <c r="U914">
        <v>15529</v>
      </c>
      <c r="V914">
        <v>15526</v>
      </c>
      <c r="W914">
        <v>1</v>
      </c>
      <c r="X914">
        <v>1</v>
      </c>
      <c r="Y914" t="s">
        <v>1195</v>
      </c>
      <c r="Z914" t="s">
        <v>86</v>
      </c>
      <c r="AA914" t="s">
        <v>1167</v>
      </c>
    </row>
    <row r="915" spans="1:27">
      <c r="A915" t="s">
        <v>1</v>
      </c>
      <c r="B915">
        <v>2</v>
      </c>
      <c r="C915">
        <v>937</v>
      </c>
      <c r="D915" t="s">
        <v>265</v>
      </c>
      <c r="E915">
        <v>60.752</v>
      </c>
      <c r="F915">
        <v>59.4</v>
      </c>
      <c r="G915">
        <v>1.223</v>
      </c>
      <c r="H915">
        <v>58.097</v>
      </c>
      <c r="I915">
        <v>2.05892255892256</v>
      </c>
      <c r="J915">
        <v>97.8063973063973</v>
      </c>
      <c r="K915">
        <v>97.7745588622597</v>
      </c>
      <c r="L915">
        <v>2.01310244930208</v>
      </c>
      <c r="M915">
        <v>0.0799999999999983</v>
      </c>
      <c r="N915">
        <v>0.134680134680132</v>
      </c>
      <c r="O915">
        <v>58.177</v>
      </c>
      <c r="P915" t="s">
        <v>266</v>
      </c>
      <c r="R915">
        <v>0</v>
      </c>
      <c r="S915">
        <v>15540</v>
      </c>
      <c r="T915">
        <v>15554</v>
      </c>
      <c r="U915">
        <v>15545</v>
      </c>
      <c r="V915">
        <v>15542</v>
      </c>
      <c r="W915">
        <v>1</v>
      </c>
      <c r="X915">
        <v>1</v>
      </c>
      <c r="Y915" t="s">
        <v>1196</v>
      </c>
      <c r="Z915" t="s">
        <v>86</v>
      </c>
      <c r="AA915" t="s">
        <v>1167</v>
      </c>
    </row>
    <row r="916" spans="1:27">
      <c r="A916" t="s">
        <v>1</v>
      </c>
      <c r="B916">
        <v>2</v>
      </c>
      <c r="C916">
        <v>938</v>
      </c>
      <c r="D916" t="s">
        <v>265</v>
      </c>
      <c r="E916">
        <v>149.168</v>
      </c>
      <c r="F916">
        <v>148.1</v>
      </c>
      <c r="G916">
        <v>2.203</v>
      </c>
      <c r="H916">
        <v>145.786</v>
      </c>
      <c r="I916">
        <v>1.48750844024308</v>
      </c>
      <c r="J916">
        <v>98.4375422012154</v>
      </c>
      <c r="K916">
        <v>99.2840287461118</v>
      </c>
      <c r="L916">
        <v>1.47685830741178</v>
      </c>
      <c r="M916">
        <v>0.11099999999999</v>
      </c>
      <c r="N916">
        <v>0.0749493585415192</v>
      </c>
      <c r="O916">
        <v>145.897</v>
      </c>
      <c r="P916" t="s">
        <v>266</v>
      </c>
      <c r="R916">
        <v>0</v>
      </c>
      <c r="S916">
        <v>15556</v>
      </c>
      <c r="T916">
        <v>15570</v>
      </c>
      <c r="U916">
        <v>15561</v>
      </c>
      <c r="V916">
        <v>15558</v>
      </c>
      <c r="W916">
        <v>1</v>
      </c>
      <c r="X916">
        <v>1</v>
      </c>
      <c r="Y916" t="s">
        <v>1197</v>
      </c>
      <c r="Z916" t="s">
        <v>86</v>
      </c>
      <c r="AA916" t="s">
        <v>1167</v>
      </c>
    </row>
    <row r="917" spans="1:27">
      <c r="A917" t="s">
        <v>1</v>
      </c>
      <c r="B917">
        <v>2</v>
      </c>
      <c r="C917">
        <v>939</v>
      </c>
      <c r="D917" t="s">
        <v>265</v>
      </c>
      <c r="E917">
        <v>151.734</v>
      </c>
      <c r="F917">
        <v>149.5</v>
      </c>
      <c r="G917">
        <v>2.571</v>
      </c>
      <c r="H917">
        <v>146.855</v>
      </c>
      <c r="I917">
        <v>1.71973244147157</v>
      </c>
      <c r="J917">
        <v>98.2307692307692</v>
      </c>
      <c r="K917">
        <v>98.5276866094613</v>
      </c>
      <c r="L917">
        <v>1.69441259045435</v>
      </c>
      <c r="M917">
        <v>0.0740000000000123</v>
      </c>
      <c r="N917">
        <v>0.0494983277592055</v>
      </c>
      <c r="O917">
        <v>146.929</v>
      </c>
      <c r="P917" t="s">
        <v>266</v>
      </c>
      <c r="R917">
        <v>0</v>
      </c>
      <c r="S917">
        <v>15574</v>
      </c>
      <c r="T917">
        <v>15588</v>
      </c>
      <c r="U917">
        <v>15579</v>
      </c>
      <c r="V917">
        <v>15576</v>
      </c>
      <c r="W917">
        <v>1</v>
      </c>
      <c r="X917">
        <v>1</v>
      </c>
      <c r="Y917" t="s">
        <v>1198</v>
      </c>
      <c r="Z917" t="s">
        <v>86</v>
      </c>
      <c r="AA917" t="s">
        <v>1167</v>
      </c>
    </row>
    <row r="918" spans="1:27">
      <c r="A918" t="s">
        <v>1</v>
      </c>
      <c r="B918">
        <v>2</v>
      </c>
      <c r="C918">
        <v>940</v>
      </c>
      <c r="D918" t="s">
        <v>265</v>
      </c>
      <c r="E918">
        <v>79.445</v>
      </c>
      <c r="F918">
        <v>76.9</v>
      </c>
      <c r="G918">
        <v>14.387</v>
      </c>
      <c r="H918">
        <v>62.428</v>
      </c>
      <c r="I918">
        <v>18.7087126137841</v>
      </c>
      <c r="J918">
        <v>81.1807542262679</v>
      </c>
      <c r="K918">
        <v>96.7965258984203</v>
      </c>
      <c r="L918">
        <v>18.1093838504626</v>
      </c>
      <c r="M918">
        <v>0.085000000000008</v>
      </c>
      <c r="N918">
        <v>0.110533159947995</v>
      </c>
      <c r="O918">
        <v>62.513</v>
      </c>
      <c r="P918" t="s">
        <v>266</v>
      </c>
      <c r="R918">
        <v>0</v>
      </c>
      <c r="S918">
        <v>15590</v>
      </c>
      <c r="T918">
        <v>15604</v>
      </c>
      <c r="U918">
        <v>15595</v>
      </c>
      <c r="V918">
        <v>15592</v>
      </c>
      <c r="W918">
        <v>1</v>
      </c>
      <c r="X918">
        <v>1</v>
      </c>
      <c r="Y918" t="s">
        <v>1199</v>
      </c>
      <c r="Z918" t="s">
        <v>86</v>
      </c>
      <c r="AA918" t="s">
        <v>1167</v>
      </c>
    </row>
    <row r="919" spans="1:27">
      <c r="A919" t="s">
        <v>1</v>
      </c>
      <c r="B919">
        <v>2</v>
      </c>
      <c r="C919">
        <v>941</v>
      </c>
      <c r="D919" t="s">
        <v>265</v>
      </c>
      <c r="E919">
        <v>95.318</v>
      </c>
      <c r="F919">
        <v>93.2</v>
      </c>
      <c r="G919">
        <v>3.949</v>
      </c>
      <c r="H919">
        <v>89.211</v>
      </c>
      <c r="I919">
        <v>4.23712446351931</v>
      </c>
      <c r="J919">
        <v>95.7199570815451</v>
      </c>
      <c r="K919">
        <v>97.7779642879624</v>
      </c>
      <c r="L919">
        <v>4.14297404477643</v>
      </c>
      <c r="M919">
        <v>0.0400000000000063</v>
      </c>
      <c r="N919">
        <v>0.042918454935629</v>
      </c>
      <c r="O919">
        <v>89.251</v>
      </c>
      <c r="P919" t="s">
        <v>266</v>
      </c>
      <c r="R919">
        <v>0</v>
      </c>
      <c r="S919">
        <v>15606</v>
      </c>
      <c r="T919">
        <v>15620</v>
      </c>
      <c r="U919">
        <v>15611</v>
      </c>
      <c r="V919">
        <v>15608</v>
      </c>
      <c r="W919">
        <v>1</v>
      </c>
      <c r="X919">
        <v>1</v>
      </c>
      <c r="Y919" t="s">
        <v>1200</v>
      </c>
      <c r="Z919" t="s">
        <v>86</v>
      </c>
      <c r="AA919" t="s">
        <v>1167</v>
      </c>
    </row>
    <row r="920" spans="1:27">
      <c r="A920" t="s">
        <v>1</v>
      </c>
      <c r="B920">
        <v>2</v>
      </c>
      <c r="C920">
        <v>942</v>
      </c>
      <c r="D920" t="s">
        <v>265</v>
      </c>
      <c r="E920">
        <v>79.75</v>
      </c>
      <c r="F920">
        <v>78.2</v>
      </c>
      <c r="G920">
        <v>0.039</v>
      </c>
      <c r="H920">
        <v>78.132</v>
      </c>
      <c r="I920">
        <v>0.0498721227621483</v>
      </c>
      <c r="J920">
        <v>99.9130434782609</v>
      </c>
      <c r="K920">
        <v>98.0564263322884</v>
      </c>
      <c r="L920">
        <v>0.0489028213166144</v>
      </c>
      <c r="M920">
        <v>0.0289999999999964</v>
      </c>
      <c r="N920">
        <v>0.0370843989769774</v>
      </c>
      <c r="O920">
        <v>78.161</v>
      </c>
      <c r="P920" t="s">
        <v>266</v>
      </c>
      <c r="R920">
        <v>0</v>
      </c>
      <c r="S920">
        <v>15622</v>
      </c>
      <c r="T920">
        <v>15636</v>
      </c>
      <c r="U920">
        <v>15627</v>
      </c>
      <c r="V920">
        <v>15624</v>
      </c>
      <c r="W920">
        <v>1</v>
      </c>
      <c r="X920">
        <v>1</v>
      </c>
      <c r="Y920" t="s">
        <v>1201</v>
      </c>
      <c r="Z920" t="s">
        <v>86</v>
      </c>
      <c r="AA920" t="s">
        <v>1167</v>
      </c>
    </row>
    <row r="921" spans="1:27">
      <c r="A921" t="s">
        <v>1</v>
      </c>
      <c r="B921">
        <v>2</v>
      </c>
      <c r="C921">
        <v>943</v>
      </c>
      <c r="D921" t="s">
        <v>265</v>
      </c>
      <c r="E921">
        <v>109.999</v>
      </c>
      <c r="F921">
        <v>109.1</v>
      </c>
      <c r="G921">
        <v>4.458</v>
      </c>
      <c r="H921">
        <v>104.562</v>
      </c>
      <c r="I921">
        <v>4.08615948670944</v>
      </c>
      <c r="J921">
        <v>95.8405132905591</v>
      </c>
      <c r="K921">
        <v>99.1827198429077</v>
      </c>
      <c r="L921">
        <v>4.05276411603742</v>
      </c>
      <c r="M921">
        <v>0.0799999999999983</v>
      </c>
      <c r="N921">
        <v>0.0733272227314375</v>
      </c>
      <c r="O921">
        <v>104.642</v>
      </c>
      <c r="P921" t="s">
        <v>266</v>
      </c>
      <c r="R921">
        <v>0</v>
      </c>
      <c r="S921">
        <v>15638</v>
      </c>
      <c r="T921">
        <v>15652</v>
      </c>
      <c r="U921">
        <v>15643</v>
      </c>
      <c r="V921">
        <v>15640</v>
      </c>
      <c r="W921">
        <v>1</v>
      </c>
      <c r="X921">
        <v>1</v>
      </c>
      <c r="Y921" t="s">
        <v>1202</v>
      </c>
      <c r="Z921" t="s">
        <v>86</v>
      </c>
      <c r="AA921" t="s">
        <v>1167</v>
      </c>
    </row>
    <row r="922" spans="1:27">
      <c r="A922" t="s">
        <v>1</v>
      </c>
      <c r="B922">
        <v>2</v>
      </c>
      <c r="C922">
        <v>944</v>
      </c>
      <c r="D922" t="s">
        <v>265</v>
      </c>
      <c r="E922">
        <v>83.739</v>
      </c>
      <c r="F922">
        <v>82.6</v>
      </c>
      <c r="G922">
        <v>2.115</v>
      </c>
      <c r="H922">
        <v>80.448</v>
      </c>
      <c r="I922">
        <v>2.56053268765133</v>
      </c>
      <c r="J922">
        <v>97.3946731234867</v>
      </c>
      <c r="K922">
        <v>98.6398213496698</v>
      </c>
      <c r="L922">
        <v>2.52570486869917</v>
      </c>
      <c r="M922">
        <v>0.0370000000000061</v>
      </c>
      <c r="N922">
        <v>0.0447941888619929</v>
      </c>
      <c r="O922">
        <v>80.485</v>
      </c>
      <c r="P922" t="s">
        <v>266</v>
      </c>
      <c r="R922">
        <v>0</v>
      </c>
      <c r="S922">
        <v>15654</v>
      </c>
      <c r="T922">
        <v>15668</v>
      </c>
      <c r="U922">
        <v>15659</v>
      </c>
      <c r="V922">
        <v>15656</v>
      </c>
      <c r="W922">
        <v>1</v>
      </c>
      <c r="X922">
        <v>1</v>
      </c>
      <c r="Y922" t="s">
        <v>1203</v>
      </c>
      <c r="Z922" t="s">
        <v>86</v>
      </c>
      <c r="AA922" t="s">
        <v>1167</v>
      </c>
    </row>
    <row r="923" spans="1:27">
      <c r="A923" t="s">
        <v>1</v>
      </c>
      <c r="B923">
        <v>2</v>
      </c>
      <c r="C923">
        <v>945</v>
      </c>
      <c r="D923" t="s">
        <v>265</v>
      </c>
      <c r="E923">
        <v>161.807</v>
      </c>
      <c r="F923">
        <v>160.5</v>
      </c>
      <c r="G923">
        <v>0.047</v>
      </c>
      <c r="H923">
        <v>160.396</v>
      </c>
      <c r="I923">
        <v>0.0292834890965732</v>
      </c>
      <c r="J923">
        <v>99.9352024922118</v>
      </c>
      <c r="K923">
        <v>99.1922475541849</v>
      </c>
      <c r="L923">
        <v>0.0290469509971757</v>
      </c>
      <c r="M923">
        <v>0.0570000000000164</v>
      </c>
      <c r="N923">
        <v>0.035514018691599</v>
      </c>
      <c r="O923">
        <v>160.453</v>
      </c>
      <c r="P923" t="s">
        <v>266</v>
      </c>
      <c r="R923">
        <v>0</v>
      </c>
      <c r="S923">
        <v>15670</v>
      </c>
      <c r="T923">
        <v>15684</v>
      </c>
      <c r="U923">
        <v>15675</v>
      </c>
      <c r="V923">
        <v>15672</v>
      </c>
      <c r="W923">
        <v>1</v>
      </c>
      <c r="X923">
        <v>1</v>
      </c>
      <c r="Y923" t="s">
        <v>1204</v>
      </c>
      <c r="Z923" t="s">
        <v>86</v>
      </c>
      <c r="AA923" t="s">
        <v>1167</v>
      </c>
    </row>
    <row r="924" spans="1:27">
      <c r="A924" t="s">
        <v>1</v>
      </c>
      <c r="B924">
        <v>2</v>
      </c>
      <c r="C924">
        <v>946</v>
      </c>
      <c r="D924" t="s">
        <v>265</v>
      </c>
      <c r="E924">
        <v>148.641</v>
      </c>
      <c r="F924">
        <v>145.8</v>
      </c>
      <c r="G924">
        <v>11.227</v>
      </c>
      <c r="H924">
        <v>134.531</v>
      </c>
      <c r="I924">
        <v>7.7002743484225</v>
      </c>
      <c r="J924">
        <v>92.2709190672154</v>
      </c>
      <c r="K924">
        <v>98.0886834722587</v>
      </c>
      <c r="L924">
        <v>7.55309773211967</v>
      </c>
      <c r="M924">
        <v>0.0420000000000016</v>
      </c>
      <c r="N924">
        <v>0.028806584362141</v>
      </c>
      <c r="O924">
        <v>134.573</v>
      </c>
      <c r="P924" t="s">
        <v>266</v>
      </c>
      <c r="R924">
        <v>0</v>
      </c>
      <c r="S924">
        <v>15688</v>
      </c>
      <c r="T924">
        <v>15702</v>
      </c>
      <c r="U924">
        <v>15693</v>
      </c>
      <c r="V924">
        <v>15690</v>
      </c>
      <c r="W924">
        <v>1</v>
      </c>
      <c r="X924">
        <v>1</v>
      </c>
      <c r="Y924" t="s">
        <v>1205</v>
      </c>
      <c r="Z924" t="s">
        <v>86</v>
      </c>
      <c r="AA924" t="s">
        <v>1167</v>
      </c>
    </row>
    <row r="925" spans="1:27">
      <c r="A925" t="s">
        <v>1</v>
      </c>
      <c r="B925">
        <v>2</v>
      </c>
      <c r="C925">
        <v>947</v>
      </c>
      <c r="D925" t="s">
        <v>265</v>
      </c>
      <c r="E925">
        <v>124.734</v>
      </c>
      <c r="F925">
        <v>122</v>
      </c>
      <c r="G925">
        <v>0.616</v>
      </c>
      <c r="H925">
        <v>121.29</v>
      </c>
      <c r="I925">
        <v>0.504918032786885</v>
      </c>
      <c r="J925">
        <v>99.4180327868852</v>
      </c>
      <c r="K925">
        <v>97.8081357127968</v>
      </c>
      <c r="L925">
        <v>0.493850914746581</v>
      </c>
      <c r="M925">
        <v>0.0939999999999941</v>
      </c>
      <c r="N925">
        <v>0.077049180327864</v>
      </c>
      <c r="O925">
        <v>121.384</v>
      </c>
      <c r="P925" t="s">
        <v>266</v>
      </c>
      <c r="R925">
        <v>0</v>
      </c>
      <c r="S925">
        <v>15704</v>
      </c>
      <c r="T925">
        <v>15718</v>
      </c>
      <c r="U925">
        <v>15709</v>
      </c>
      <c r="V925">
        <v>15706</v>
      </c>
      <c r="W925">
        <v>1</v>
      </c>
      <c r="X925">
        <v>1</v>
      </c>
      <c r="Y925" t="s">
        <v>1206</v>
      </c>
      <c r="Z925" t="s">
        <v>86</v>
      </c>
      <c r="AA925" t="s">
        <v>1167</v>
      </c>
    </row>
    <row r="926" spans="1:27">
      <c r="A926" t="s">
        <v>1</v>
      </c>
      <c r="B926">
        <v>2</v>
      </c>
      <c r="C926">
        <v>948</v>
      </c>
      <c r="D926" t="s">
        <v>265</v>
      </c>
      <c r="E926">
        <v>127.043</v>
      </c>
      <c r="F926">
        <v>125.2</v>
      </c>
      <c r="G926">
        <v>4.637</v>
      </c>
      <c r="H926">
        <v>120.458</v>
      </c>
      <c r="I926">
        <v>3.70367412140575</v>
      </c>
      <c r="J926">
        <v>96.2124600638978</v>
      </c>
      <c r="K926">
        <v>98.549310076116</v>
      </c>
      <c r="L926">
        <v>3.64994529411302</v>
      </c>
      <c r="M926">
        <v>0.105000000000004</v>
      </c>
      <c r="N926">
        <v>0.0838658146964888</v>
      </c>
      <c r="O926">
        <v>120.563</v>
      </c>
      <c r="P926" t="s">
        <v>266</v>
      </c>
      <c r="R926">
        <v>0</v>
      </c>
      <c r="S926">
        <v>15720</v>
      </c>
      <c r="T926">
        <v>15734</v>
      </c>
      <c r="U926">
        <v>15725</v>
      </c>
      <c r="V926">
        <v>15722</v>
      </c>
      <c r="W926">
        <v>1</v>
      </c>
      <c r="X926">
        <v>1</v>
      </c>
      <c r="Y926" t="s">
        <v>1207</v>
      </c>
      <c r="Z926" t="s">
        <v>86</v>
      </c>
      <c r="AA926" t="s">
        <v>1167</v>
      </c>
    </row>
    <row r="927" spans="1:27">
      <c r="A927" t="s">
        <v>1</v>
      </c>
      <c r="B927">
        <v>2</v>
      </c>
      <c r="C927">
        <v>949</v>
      </c>
      <c r="D927" t="s">
        <v>265</v>
      </c>
      <c r="E927">
        <v>124.315</v>
      </c>
      <c r="F927">
        <v>123.1</v>
      </c>
      <c r="G927">
        <v>0.053</v>
      </c>
      <c r="H927">
        <v>123.017</v>
      </c>
      <c r="I927">
        <v>0.0430544272948822</v>
      </c>
      <c r="J927">
        <v>99.9325751421609</v>
      </c>
      <c r="K927">
        <v>99.0226440896111</v>
      </c>
      <c r="L927">
        <v>0.0426336323050316</v>
      </c>
      <c r="M927">
        <v>0.0300000000000011</v>
      </c>
      <c r="N927">
        <v>0.0243704305442739</v>
      </c>
      <c r="O927">
        <v>123.047</v>
      </c>
      <c r="P927" t="s">
        <v>266</v>
      </c>
      <c r="R927">
        <v>0</v>
      </c>
      <c r="S927">
        <v>15736</v>
      </c>
      <c r="T927">
        <v>15750</v>
      </c>
      <c r="U927">
        <v>15741</v>
      </c>
      <c r="V927">
        <v>15738</v>
      </c>
      <c r="W927">
        <v>1</v>
      </c>
      <c r="X927">
        <v>1</v>
      </c>
      <c r="Y927" t="s">
        <v>1208</v>
      </c>
      <c r="Z927" t="s">
        <v>86</v>
      </c>
      <c r="AA927" t="s">
        <v>1167</v>
      </c>
    </row>
    <row r="928" spans="1:27">
      <c r="A928" t="s">
        <v>1</v>
      </c>
      <c r="B928">
        <v>2</v>
      </c>
      <c r="C928">
        <v>950</v>
      </c>
      <c r="D928" t="s">
        <v>265</v>
      </c>
      <c r="E928">
        <v>96.137</v>
      </c>
      <c r="F928">
        <v>95.2</v>
      </c>
      <c r="G928">
        <v>2.864</v>
      </c>
      <c r="H928">
        <v>92.289</v>
      </c>
      <c r="I928">
        <v>3.00840336134454</v>
      </c>
      <c r="J928">
        <v>96.9422268907563</v>
      </c>
      <c r="K928">
        <v>99.0253492411871</v>
      </c>
      <c r="L928">
        <v>2.97908193515504</v>
      </c>
      <c r="M928">
        <v>0.046999999999997</v>
      </c>
      <c r="N928">
        <v>0.0493697478991566</v>
      </c>
      <c r="O928">
        <v>92.336</v>
      </c>
      <c r="P928" t="s">
        <v>266</v>
      </c>
      <c r="R928">
        <v>0</v>
      </c>
      <c r="S928">
        <v>15752</v>
      </c>
      <c r="T928">
        <v>15766</v>
      </c>
      <c r="U928">
        <v>15757</v>
      </c>
      <c r="V928">
        <v>15754</v>
      </c>
      <c r="W928">
        <v>1</v>
      </c>
      <c r="X928">
        <v>1</v>
      </c>
      <c r="Y928" t="s">
        <v>1209</v>
      </c>
      <c r="Z928" t="s">
        <v>86</v>
      </c>
      <c r="AA928" t="s">
        <v>1167</v>
      </c>
    </row>
    <row r="929" spans="1:27">
      <c r="A929" t="s">
        <v>1</v>
      </c>
      <c r="B929">
        <v>2</v>
      </c>
      <c r="C929">
        <v>951</v>
      </c>
      <c r="D929" t="s">
        <v>265</v>
      </c>
      <c r="E929">
        <v>118.727</v>
      </c>
      <c r="F929">
        <v>117.9</v>
      </c>
      <c r="G929">
        <v>0.03</v>
      </c>
      <c r="H929">
        <v>117.781</v>
      </c>
      <c r="I929">
        <v>0.0254452926208651</v>
      </c>
      <c r="J929">
        <v>99.8990670059372</v>
      </c>
      <c r="K929">
        <v>99.3034440354763</v>
      </c>
      <c r="L929">
        <v>0.025268051917424</v>
      </c>
      <c r="M929">
        <v>0.0889999999999986</v>
      </c>
      <c r="N929">
        <v>0.0754877014418988</v>
      </c>
      <c r="O929">
        <v>117.87</v>
      </c>
      <c r="P929" t="s">
        <v>266</v>
      </c>
      <c r="R929">
        <v>0</v>
      </c>
      <c r="S929">
        <v>15768</v>
      </c>
      <c r="T929">
        <v>15782</v>
      </c>
      <c r="U929">
        <v>15773</v>
      </c>
      <c r="V929">
        <v>15770</v>
      </c>
      <c r="W929">
        <v>1</v>
      </c>
      <c r="X929">
        <v>1</v>
      </c>
      <c r="Y929" t="s">
        <v>1210</v>
      </c>
      <c r="Z929" t="s">
        <v>86</v>
      </c>
      <c r="AA929" t="s">
        <v>1167</v>
      </c>
    </row>
    <row r="930" spans="1:27">
      <c r="A930" t="s">
        <v>1</v>
      </c>
      <c r="B930">
        <v>2</v>
      </c>
      <c r="C930">
        <v>952</v>
      </c>
      <c r="D930" t="s">
        <v>265</v>
      </c>
      <c r="E930">
        <v>141.039</v>
      </c>
      <c r="F930">
        <v>137.9</v>
      </c>
      <c r="G930">
        <v>12.321</v>
      </c>
      <c r="H930">
        <v>125.452</v>
      </c>
      <c r="I930">
        <v>8.93473531544597</v>
      </c>
      <c r="J930">
        <v>90.9731689630167</v>
      </c>
      <c r="K930">
        <v>97.7743744638008</v>
      </c>
      <c r="L930">
        <v>8.7358815646736</v>
      </c>
      <c r="M930">
        <v>0.12700000000001</v>
      </c>
      <c r="N930">
        <v>0.0920957215373528</v>
      </c>
      <c r="O930">
        <v>125.579</v>
      </c>
      <c r="P930" t="s">
        <v>266</v>
      </c>
      <c r="R930">
        <v>0</v>
      </c>
      <c r="S930">
        <v>15786</v>
      </c>
      <c r="T930">
        <v>15800</v>
      </c>
      <c r="U930">
        <v>15791</v>
      </c>
      <c r="V930">
        <v>15788</v>
      </c>
      <c r="W930">
        <v>1</v>
      </c>
      <c r="X930">
        <v>1</v>
      </c>
      <c r="Y930" t="s">
        <v>1211</v>
      </c>
      <c r="Z930" t="s">
        <v>86</v>
      </c>
      <c r="AA930" t="s">
        <v>1167</v>
      </c>
    </row>
    <row r="931" spans="1:27">
      <c r="A931" t="s">
        <v>1</v>
      </c>
      <c r="B931">
        <v>2</v>
      </c>
      <c r="C931">
        <v>953</v>
      </c>
      <c r="D931" t="s">
        <v>265</v>
      </c>
      <c r="E931">
        <v>119.067</v>
      </c>
      <c r="F931">
        <v>116.4</v>
      </c>
      <c r="G931">
        <v>0.996</v>
      </c>
      <c r="H931">
        <v>115.323</v>
      </c>
      <c r="I931">
        <v>0.855670103092783</v>
      </c>
      <c r="J931">
        <v>99.0747422680412</v>
      </c>
      <c r="K931">
        <v>97.7600846582177</v>
      </c>
      <c r="L931">
        <v>0.836503817178563</v>
      </c>
      <c r="M931">
        <v>0.0810000000000173</v>
      </c>
      <c r="N931">
        <v>0.0695876288659942</v>
      </c>
      <c r="O931">
        <v>115.404</v>
      </c>
      <c r="P931" t="s">
        <v>266</v>
      </c>
      <c r="R931">
        <v>0</v>
      </c>
      <c r="S931">
        <v>15802</v>
      </c>
      <c r="T931">
        <v>15816</v>
      </c>
      <c r="U931">
        <v>15807</v>
      </c>
      <c r="V931">
        <v>15804</v>
      </c>
      <c r="W931">
        <v>1</v>
      </c>
      <c r="X931">
        <v>1</v>
      </c>
      <c r="Y931" t="s">
        <v>1212</v>
      </c>
      <c r="Z931" t="s">
        <v>86</v>
      </c>
      <c r="AA931" t="s">
        <v>1167</v>
      </c>
    </row>
    <row r="932" spans="1:27">
      <c r="A932" t="s">
        <v>1</v>
      </c>
      <c r="B932">
        <v>2</v>
      </c>
      <c r="C932">
        <v>954</v>
      </c>
      <c r="D932" t="s">
        <v>265</v>
      </c>
      <c r="E932">
        <v>125.689</v>
      </c>
      <c r="F932">
        <v>124.2</v>
      </c>
      <c r="G932">
        <v>4.166</v>
      </c>
      <c r="H932">
        <v>119.982</v>
      </c>
      <c r="I932">
        <v>3.35426731078905</v>
      </c>
      <c r="J932">
        <v>96.6038647342995</v>
      </c>
      <c r="K932">
        <v>98.8153299015825</v>
      </c>
      <c r="L932">
        <v>3.31453030893714</v>
      </c>
      <c r="M932">
        <v>0.0520000000000067</v>
      </c>
      <c r="N932">
        <v>0.0418679549114386</v>
      </c>
      <c r="O932">
        <v>120.034</v>
      </c>
      <c r="P932" t="s">
        <v>266</v>
      </c>
      <c r="R932">
        <v>0</v>
      </c>
      <c r="S932">
        <v>15818</v>
      </c>
      <c r="T932">
        <v>15832</v>
      </c>
      <c r="U932">
        <v>15823</v>
      </c>
      <c r="V932">
        <v>15820</v>
      </c>
      <c r="W932">
        <v>1</v>
      </c>
      <c r="X932">
        <v>1</v>
      </c>
      <c r="Y932" t="s">
        <v>1213</v>
      </c>
      <c r="Z932" t="s">
        <v>86</v>
      </c>
      <c r="AA932" t="s">
        <v>1167</v>
      </c>
    </row>
    <row r="933" spans="1:27">
      <c r="A933" t="s">
        <v>1</v>
      </c>
      <c r="B933">
        <v>2</v>
      </c>
      <c r="C933">
        <v>955</v>
      </c>
      <c r="D933" t="s">
        <v>265</v>
      </c>
      <c r="E933">
        <v>113.891</v>
      </c>
      <c r="F933">
        <v>112.9</v>
      </c>
      <c r="G933">
        <v>0.027</v>
      </c>
      <c r="H933">
        <v>112.821</v>
      </c>
      <c r="I933">
        <v>0.0239149689991143</v>
      </c>
      <c r="J933">
        <v>99.9300265721878</v>
      </c>
      <c r="K933">
        <v>99.1298697877795</v>
      </c>
      <c r="L933">
        <v>0.0237068776286098</v>
      </c>
      <c r="M933">
        <v>0.0520000000000067</v>
      </c>
      <c r="N933">
        <v>0.0460584588131149</v>
      </c>
      <c r="O933">
        <v>112.873</v>
      </c>
      <c r="P933" t="s">
        <v>266</v>
      </c>
      <c r="R933">
        <v>0</v>
      </c>
      <c r="S933">
        <v>15834</v>
      </c>
      <c r="T933">
        <v>15848</v>
      </c>
      <c r="U933">
        <v>15839</v>
      </c>
      <c r="V933">
        <v>15836</v>
      </c>
      <c r="W933">
        <v>1</v>
      </c>
      <c r="X933">
        <v>1</v>
      </c>
      <c r="Y933" t="s">
        <v>1214</v>
      </c>
      <c r="Z933" t="s">
        <v>86</v>
      </c>
      <c r="AA933" t="s">
        <v>1167</v>
      </c>
    </row>
    <row r="934" spans="1:27">
      <c r="A934" t="s">
        <v>1</v>
      </c>
      <c r="B934">
        <v>2</v>
      </c>
      <c r="C934">
        <v>956</v>
      </c>
      <c r="D934" t="s">
        <v>265</v>
      </c>
      <c r="E934">
        <v>116.689</v>
      </c>
      <c r="F934">
        <v>115.8</v>
      </c>
      <c r="G934">
        <v>2.229</v>
      </c>
      <c r="H934">
        <v>113.472</v>
      </c>
      <c r="I934">
        <v>1.92487046632124</v>
      </c>
      <c r="J934">
        <v>97.9896373056995</v>
      </c>
      <c r="K934">
        <v>99.2381458406534</v>
      </c>
      <c r="L934">
        <v>1.91020576061154</v>
      </c>
      <c r="M934">
        <v>0.0990000000000038</v>
      </c>
      <c r="N934">
        <v>0.0854922279792779</v>
      </c>
      <c r="O934">
        <v>113.571</v>
      </c>
      <c r="P934" t="s">
        <v>266</v>
      </c>
      <c r="R934">
        <v>0</v>
      </c>
      <c r="S934">
        <v>15850</v>
      </c>
      <c r="T934">
        <v>15864</v>
      </c>
      <c r="U934">
        <v>15855</v>
      </c>
      <c r="V934">
        <v>15852</v>
      </c>
      <c r="W934">
        <v>1</v>
      </c>
      <c r="X934">
        <v>1</v>
      </c>
      <c r="Y934" t="s">
        <v>1215</v>
      </c>
      <c r="Z934" t="s">
        <v>86</v>
      </c>
      <c r="AA934" t="s">
        <v>1167</v>
      </c>
    </row>
    <row r="935" spans="1:27">
      <c r="A935" t="s">
        <v>1</v>
      </c>
      <c r="B935">
        <v>2</v>
      </c>
      <c r="C935">
        <v>957</v>
      </c>
      <c r="D935" t="s">
        <v>265</v>
      </c>
      <c r="E935">
        <v>148.844</v>
      </c>
      <c r="F935">
        <v>146.5</v>
      </c>
      <c r="G935">
        <v>20.904</v>
      </c>
      <c r="H935">
        <v>125.546</v>
      </c>
      <c r="I935">
        <v>14.2689419795222</v>
      </c>
      <c r="J935">
        <v>85.6969283276451</v>
      </c>
      <c r="K935">
        <v>98.4251968503937</v>
      </c>
      <c r="L935">
        <v>14.0442342318132</v>
      </c>
      <c r="M935">
        <v>0.0499999999999829</v>
      </c>
      <c r="N935">
        <v>0.0341296928327529</v>
      </c>
      <c r="O935">
        <v>125.596</v>
      </c>
      <c r="P935" t="s">
        <v>266</v>
      </c>
      <c r="R935">
        <v>0</v>
      </c>
      <c r="S935">
        <v>15868</v>
      </c>
      <c r="T935">
        <v>15882</v>
      </c>
      <c r="U935">
        <v>15873</v>
      </c>
      <c r="V935">
        <v>15870</v>
      </c>
      <c r="W935">
        <v>1</v>
      </c>
      <c r="X935">
        <v>1</v>
      </c>
      <c r="Y935" t="s">
        <v>1216</v>
      </c>
      <c r="Z935" t="s">
        <v>86</v>
      </c>
      <c r="AA935" t="s">
        <v>1167</v>
      </c>
    </row>
    <row r="936" spans="1:27">
      <c r="A936" t="s">
        <v>1</v>
      </c>
      <c r="B936">
        <v>2</v>
      </c>
      <c r="C936">
        <v>958</v>
      </c>
      <c r="D936" t="s">
        <v>265</v>
      </c>
      <c r="E936">
        <v>117.79</v>
      </c>
      <c r="F936">
        <v>114.9</v>
      </c>
      <c r="G936">
        <v>16.885</v>
      </c>
      <c r="H936">
        <v>98.011</v>
      </c>
      <c r="I936">
        <v>14.6953872932985</v>
      </c>
      <c r="J936">
        <v>85.3011314186249</v>
      </c>
      <c r="K936">
        <v>97.546481025554</v>
      </c>
      <c r="L936">
        <v>14.3348331776891</v>
      </c>
      <c r="M936">
        <v>0.00400000000000489</v>
      </c>
      <c r="N936">
        <v>0.00348128807659259</v>
      </c>
      <c r="O936">
        <v>98.015</v>
      </c>
      <c r="P936" t="s">
        <v>266</v>
      </c>
      <c r="R936">
        <v>0</v>
      </c>
      <c r="S936">
        <v>15884</v>
      </c>
      <c r="T936">
        <v>15898</v>
      </c>
      <c r="U936">
        <v>15889</v>
      </c>
      <c r="V936">
        <v>15886</v>
      </c>
      <c r="W936">
        <v>1</v>
      </c>
      <c r="X936">
        <v>1</v>
      </c>
      <c r="Y936" t="s">
        <v>1217</v>
      </c>
      <c r="Z936" t="s">
        <v>86</v>
      </c>
      <c r="AA936" t="s">
        <v>1167</v>
      </c>
    </row>
    <row r="937" spans="1:27">
      <c r="A937" t="s">
        <v>1</v>
      </c>
      <c r="B937">
        <v>2</v>
      </c>
      <c r="C937">
        <v>959</v>
      </c>
      <c r="D937" t="s">
        <v>265</v>
      </c>
      <c r="E937">
        <v>114.183</v>
      </c>
      <c r="F937">
        <v>112.4</v>
      </c>
      <c r="G937">
        <v>1.713</v>
      </c>
      <c r="H937">
        <v>110.586</v>
      </c>
      <c r="I937">
        <v>1.52402135231317</v>
      </c>
      <c r="J937">
        <v>98.3861209964413</v>
      </c>
      <c r="K937">
        <v>98.4384715763292</v>
      </c>
      <c r="L937">
        <v>1.50022332571399</v>
      </c>
      <c r="M937">
        <v>0.101000000000013</v>
      </c>
      <c r="N937">
        <v>0.0898576512455634</v>
      </c>
      <c r="O937">
        <v>110.687</v>
      </c>
      <c r="P937" t="s">
        <v>266</v>
      </c>
      <c r="R937">
        <v>0</v>
      </c>
      <c r="S937">
        <v>15900</v>
      </c>
      <c r="T937">
        <v>15914</v>
      </c>
      <c r="U937">
        <v>15905</v>
      </c>
      <c r="V937">
        <v>15902</v>
      </c>
      <c r="W937">
        <v>1</v>
      </c>
      <c r="X937">
        <v>1</v>
      </c>
      <c r="Y937" t="s">
        <v>1218</v>
      </c>
      <c r="Z937" t="s">
        <v>86</v>
      </c>
      <c r="AA937" t="s">
        <v>1167</v>
      </c>
    </row>
    <row r="938" spans="1:27">
      <c r="A938" t="s">
        <v>1</v>
      </c>
      <c r="B938">
        <v>2</v>
      </c>
      <c r="C938">
        <v>960</v>
      </c>
      <c r="D938" t="s">
        <v>265</v>
      </c>
      <c r="E938">
        <v>142.358</v>
      </c>
      <c r="F938">
        <v>141</v>
      </c>
      <c r="G938">
        <v>3.14</v>
      </c>
      <c r="H938">
        <v>137.791</v>
      </c>
      <c r="I938">
        <v>2.22695035460993</v>
      </c>
      <c r="J938">
        <v>97.7241134751773</v>
      </c>
      <c r="K938">
        <v>99.0460669579511</v>
      </c>
      <c r="L938">
        <v>2.20570673934728</v>
      </c>
      <c r="M938">
        <v>0.0690000000000168</v>
      </c>
      <c r="N938">
        <v>0.0489361702127779</v>
      </c>
      <c r="O938">
        <v>137.86</v>
      </c>
      <c r="P938" t="s">
        <v>266</v>
      </c>
      <c r="R938">
        <v>0</v>
      </c>
      <c r="S938">
        <v>15916</v>
      </c>
      <c r="T938">
        <v>15930</v>
      </c>
      <c r="U938">
        <v>15921</v>
      </c>
      <c r="V938">
        <v>15918</v>
      </c>
      <c r="W938">
        <v>1</v>
      </c>
      <c r="X938">
        <v>1</v>
      </c>
      <c r="Y938" t="s">
        <v>1219</v>
      </c>
      <c r="Z938" t="s">
        <v>86</v>
      </c>
      <c r="AA938" t="s">
        <v>1167</v>
      </c>
    </row>
    <row r="939" spans="1:27">
      <c r="A939" t="s">
        <v>1</v>
      </c>
      <c r="B939">
        <v>2</v>
      </c>
      <c r="C939">
        <v>961</v>
      </c>
      <c r="D939" t="s">
        <v>265</v>
      </c>
      <c r="E939">
        <v>168.745</v>
      </c>
      <c r="F939">
        <v>163.2</v>
      </c>
      <c r="G939">
        <v>12.657</v>
      </c>
      <c r="H939">
        <v>150.449</v>
      </c>
      <c r="I939">
        <v>7.75551470588235</v>
      </c>
      <c r="J939">
        <v>92.186887254902</v>
      </c>
      <c r="K939">
        <v>96.7139767104211</v>
      </c>
      <c r="L939">
        <v>7.50066668642034</v>
      </c>
      <c r="M939">
        <v>0.0939999999999657</v>
      </c>
      <c r="N939">
        <v>0.0575980392156652</v>
      </c>
      <c r="O939">
        <v>150.543</v>
      </c>
      <c r="P939" t="s">
        <v>266</v>
      </c>
      <c r="R939">
        <v>0</v>
      </c>
      <c r="S939">
        <v>15932</v>
      </c>
      <c r="T939">
        <v>15946</v>
      </c>
      <c r="U939">
        <v>15937</v>
      </c>
      <c r="V939">
        <v>15934</v>
      </c>
      <c r="W939">
        <v>1</v>
      </c>
      <c r="X939">
        <v>1</v>
      </c>
      <c r="Y939" t="s">
        <v>1220</v>
      </c>
      <c r="Z939" t="s">
        <v>86</v>
      </c>
      <c r="AA939" t="s">
        <v>1167</v>
      </c>
    </row>
    <row r="940" spans="1:27">
      <c r="A940" t="s">
        <v>1</v>
      </c>
      <c r="B940">
        <v>2</v>
      </c>
      <c r="C940">
        <v>962</v>
      </c>
      <c r="D940" t="s">
        <v>265</v>
      </c>
      <c r="E940">
        <v>189.273</v>
      </c>
      <c r="F940">
        <v>188.1</v>
      </c>
      <c r="G940">
        <v>1.814</v>
      </c>
      <c r="H940">
        <v>186.28</v>
      </c>
      <c r="I940">
        <v>0.964380648591175</v>
      </c>
      <c r="J940">
        <v>99.0324295587453</v>
      </c>
      <c r="K940">
        <v>99.380260258991</v>
      </c>
      <c r="L940">
        <v>0.958403998457255</v>
      </c>
      <c r="M940">
        <v>0.00600000000000023</v>
      </c>
      <c r="N940">
        <v>0.003189792663477</v>
      </c>
      <c r="O940">
        <v>186.286</v>
      </c>
      <c r="P940" t="s">
        <v>266</v>
      </c>
      <c r="R940">
        <v>0</v>
      </c>
      <c r="S940">
        <v>15950</v>
      </c>
      <c r="T940">
        <v>15964</v>
      </c>
      <c r="U940">
        <v>15955</v>
      </c>
      <c r="V940">
        <v>15952</v>
      </c>
      <c r="W940">
        <v>1</v>
      </c>
      <c r="X940">
        <v>1</v>
      </c>
      <c r="Y940" t="s">
        <v>1221</v>
      </c>
      <c r="Z940" t="s">
        <v>86</v>
      </c>
      <c r="AA940" t="s">
        <v>1167</v>
      </c>
    </row>
    <row r="941" spans="1:27">
      <c r="A941" t="s">
        <v>1</v>
      </c>
      <c r="B941">
        <v>2</v>
      </c>
      <c r="C941">
        <v>964</v>
      </c>
      <c r="D941" t="s">
        <v>265</v>
      </c>
      <c r="E941">
        <v>14.003</v>
      </c>
      <c r="F941">
        <v>13.5</v>
      </c>
      <c r="G941">
        <v>2.63</v>
      </c>
      <c r="H941">
        <v>10.836</v>
      </c>
      <c r="I941">
        <v>19.4814814814815</v>
      </c>
      <c r="J941">
        <v>80.2666666666667</v>
      </c>
      <c r="K941">
        <v>96.4079125901593</v>
      </c>
      <c r="L941">
        <v>18.7816896379347</v>
      </c>
      <c r="M941">
        <v>0.0339999999999989</v>
      </c>
      <c r="N941">
        <v>0.251851851851844</v>
      </c>
      <c r="O941">
        <v>10.87</v>
      </c>
      <c r="P941" t="s">
        <v>266</v>
      </c>
      <c r="R941">
        <v>0</v>
      </c>
      <c r="S941">
        <v>15989</v>
      </c>
      <c r="T941">
        <v>16003</v>
      </c>
      <c r="U941">
        <v>15994</v>
      </c>
      <c r="V941">
        <v>15991</v>
      </c>
      <c r="W941">
        <v>1</v>
      </c>
      <c r="X941">
        <v>1</v>
      </c>
      <c r="Y941" t="s">
        <v>1222</v>
      </c>
      <c r="Z941" t="s">
        <v>86</v>
      </c>
      <c r="AA941" t="s">
        <v>1223</v>
      </c>
    </row>
    <row r="942" spans="1:27">
      <c r="A942" t="s">
        <v>1</v>
      </c>
      <c r="B942">
        <v>2</v>
      </c>
      <c r="C942">
        <v>965</v>
      </c>
      <c r="D942" t="s">
        <v>265</v>
      </c>
      <c r="E942">
        <v>20.66</v>
      </c>
      <c r="F942">
        <v>20.1</v>
      </c>
      <c r="G942">
        <v>0.042</v>
      </c>
      <c r="H942">
        <v>19.962</v>
      </c>
      <c r="I942">
        <v>0.208955223880597</v>
      </c>
      <c r="J942">
        <v>99.3134328358209</v>
      </c>
      <c r="K942">
        <v>97.2894482090997</v>
      </c>
      <c r="L942">
        <v>0.203291384317522</v>
      </c>
      <c r="M942">
        <v>0.0960000000000001</v>
      </c>
      <c r="N942">
        <v>0.477611940298508</v>
      </c>
      <c r="O942">
        <v>20.058</v>
      </c>
      <c r="P942" t="s">
        <v>266</v>
      </c>
      <c r="R942">
        <v>0</v>
      </c>
      <c r="S942">
        <v>16005</v>
      </c>
      <c r="T942">
        <v>16019</v>
      </c>
      <c r="U942">
        <v>16010</v>
      </c>
      <c r="V942">
        <v>16007</v>
      </c>
      <c r="W942">
        <v>1</v>
      </c>
      <c r="X942">
        <v>1</v>
      </c>
      <c r="Y942" t="s">
        <v>1224</v>
      </c>
      <c r="Z942" t="s">
        <v>86</v>
      </c>
      <c r="AA942" t="s">
        <v>1223</v>
      </c>
    </row>
    <row r="943" spans="1:27">
      <c r="A943" t="s">
        <v>1</v>
      </c>
      <c r="B943">
        <v>2</v>
      </c>
      <c r="C943">
        <v>966</v>
      </c>
      <c r="D943" t="s">
        <v>265</v>
      </c>
      <c r="E943">
        <v>28.664</v>
      </c>
      <c r="F943">
        <v>27.3</v>
      </c>
      <c r="G943">
        <v>3.08</v>
      </c>
      <c r="H943">
        <v>24.106</v>
      </c>
      <c r="I943">
        <v>11.2820512820513</v>
      </c>
      <c r="J943">
        <v>88.3003663003663</v>
      </c>
      <c r="K943">
        <v>95.2414178063076</v>
      </c>
      <c r="L943">
        <v>10.7451855986603</v>
      </c>
      <c r="M943">
        <v>0.114000000000001</v>
      </c>
      <c r="N943">
        <v>0.41758241758242</v>
      </c>
      <c r="O943">
        <v>24.22</v>
      </c>
      <c r="P943" t="s">
        <v>266</v>
      </c>
      <c r="R943">
        <v>0</v>
      </c>
      <c r="S943">
        <v>16021</v>
      </c>
      <c r="T943">
        <v>16035</v>
      </c>
      <c r="U943">
        <v>16026</v>
      </c>
      <c r="V943">
        <v>16023</v>
      </c>
      <c r="W943">
        <v>1</v>
      </c>
      <c r="X943">
        <v>1</v>
      </c>
      <c r="Y943" t="s">
        <v>1225</v>
      </c>
      <c r="Z943" t="s">
        <v>86</v>
      </c>
      <c r="AA943" t="s">
        <v>1223</v>
      </c>
    </row>
    <row r="944" spans="1:27">
      <c r="A944" t="s">
        <v>1</v>
      </c>
      <c r="B944">
        <v>2</v>
      </c>
      <c r="C944">
        <v>967</v>
      </c>
      <c r="D944" t="s">
        <v>265</v>
      </c>
      <c r="E944">
        <v>83.991</v>
      </c>
      <c r="F944">
        <v>83.2</v>
      </c>
      <c r="G944">
        <v>2.146</v>
      </c>
      <c r="H944">
        <v>80.937</v>
      </c>
      <c r="I944">
        <v>2.57932692307692</v>
      </c>
      <c r="J944">
        <v>97.2800480769231</v>
      </c>
      <c r="K944">
        <v>99.0582324296651</v>
      </c>
      <c r="L944">
        <v>2.55503565858247</v>
      </c>
      <c r="M944">
        <v>0.117000000000004</v>
      </c>
      <c r="N944">
        <v>0.140625000000005</v>
      </c>
      <c r="O944">
        <v>81.054</v>
      </c>
      <c r="P944" t="s">
        <v>266</v>
      </c>
      <c r="R944">
        <v>0</v>
      </c>
      <c r="S944">
        <v>16037</v>
      </c>
      <c r="T944">
        <v>16051</v>
      </c>
      <c r="U944">
        <v>16042</v>
      </c>
      <c r="V944">
        <v>16039</v>
      </c>
      <c r="W944">
        <v>1</v>
      </c>
      <c r="X944">
        <v>1</v>
      </c>
      <c r="Y944" t="s">
        <v>1226</v>
      </c>
      <c r="Z944" t="s">
        <v>86</v>
      </c>
      <c r="AA944" t="s">
        <v>1223</v>
      </c>
    </row>
    <row r="945" spans="1:27">
      <c r="A945" t="s">
        <v>1</v>
      </c>
      <c r="B945">
        <v>2</v>
      </c>
      <c r="C945">
        <v>968</v>
      </c>
      <c r="D945" t="s">
        <v>265</v>
      </c>
      <c r="E945">
        <v>84.397</v>
      </c>
      <c r="F945">
        <v>83.5</v>
      </c>
      <c r="G945">
        <v>1.382</v>
      </c>
      <c r="H945">
        <v>82.04</v>
      </c>
      <c r="I945">
        <v>1.65508982035928</v>
      </c>
      <c r="J945">
        <v>98.251497005988</v>
      </c>
      <c r="K945">
        <v>98.9371660130099</v>
      </c>
      <c r="L945">
        <v>1.63749896323329</v>
      </c>
      <c r="M945">
        <v>0.0779999999999887</v>
      </c>
      <c r="N945">
        <v>0.0934131736526811</v>
      </c>
      <c r="O945">
        <v>82.118</v>
      </c>
      <c r="P945" t="s">
        <v>266</v>
      </c>
      <c r="R945">
        <v>0</v>
      </c>
      <c r="S945">
        <v>16053</v>
      </c>
      <c r="T945">
        <v>16067</v>
      </c>
      <c r="U945">
        <v>16058</v>
      </c>
      <c r="V945">
        <v>16055</v>
      </c>
      <c r="W945">
        <v>1</v>
      </c>
      <c r="X945">
        <v>1</v>
      </c>
      <c r="Y945" t="s">
        <v>1227</v>
      </c>
      <c r="Z945" t="s">
        <v>86</v>
      </c>
      <c r="AA945" t="s">
        <v>1223</v>
      </c>
    </row>
    <row r="946" spans="1:27">
      <c r="A946" t="s">
        <v>1</v>
      </c>
      <c r="B946">
        <v>2</v>
      </c>
      <c r="C946">
        <v>969</v>
      </c>
      <c r="D946" t="s">
        <v>265</v>
      </c>
      <c r="E946">
        <v>126.537</v>
      </c>
      <c r="F946">
        <v>125.6</v>
      </c>
      <c r="G946">
        <v>6.825</v>
      </c>
      <c r="H946">
        <v>118.668</v>
      </c>
      <c r="I946">
        <v>5.43391719745223</v>
      </c>
      <c r="J946">
        <v>94.4808917197452</v>
      </c>
      <c r="K946">
        <v>99.2595051249832</v>
      </c>
      <c r="L946">
        <v>5.39367931909244</v>
      </c>
      <c r="M946">
        <v>0.106999999999985</v>
      </c>
      <c r="N946">
        <v>0.0851910828025359</v>
      </c>
      <c r="O946">
        <v>118.775</v>
      </c>
      <c r="P946" t="s">
        <v>266</v>
      </c>
      <c r="R946">
        <v>0</v>
      </c>
      <c r="S946">
        <v>16069</v>
      </c>
      <c r="T946">
        <v>16083</v>
      </c>
      <c r="U946">
        <v>16074</v>
      </c>
      <c r="V946">
        <v>16071</v>
      </c>
      <c r="W946">
        <v>1</v>
      </c>
      <c r="X946">
        <v>1</v>
      </c>
      <c r="Y946" t="s">
        <v>1228</v>
      </c>
      <c r="Z946" t="s">
        <v>86</v>
      </c>
      <c r="AA946" t="s">
        <v>1223</v>
      </c>
    </row>
    <row r="947" spans="1:27">
      <c r="A947" t="s">
        <v>1</v>
      </c>
      <c r="B947">
        <v>2</v>
      </c>
      <c r="C947">
        <v>970</v>
      </c>
      <c r="D947" t="s">
        <v>265</v>
      </c>
      <c r="E947">
        <v>155.245</v>
      </c>
      <c r="F947">
        <v>150.4</v>
      </c>
      <c r="G947">
        <v>1.728</v>
      </c>
      <c r="H947">
        <v>148.569</v>
      </c>
      <c r="I947">
        <v>1.14893617021277</v>
      </c>
      <c r="J947">
        <v>98.782579787234</v>
      </c>
      <c r="K947">
        <v>96.8791265419176</v>
      </c>
      <c r="L947">
        <v>1.11307932622629</v>
      </c>
      <c r="M947">
        <v>0.103000000000009</v>
      </c>
      <c r="N947">
        <v>0.0684840425531972</v>
      </c>
      <c r="O947">
        <v>148.672</v>
      </c>
      <c r="P947" t="s">
        <v>266</v>
      </c>
      <c r="R947">
        <v>0</v>
      </c>
      <c r="S947">
        <v>16085</v>
      </c>
      <c r="T947">
        <v>16099</v>
      </c>
      <c r="U947">
        <v>16090</v>
      </c>
      <c r="V947">
        <v>16087</v>
      </c>
      <c r="W947">
        <v>1</v>
      </c>
      <c r="X947">
        <v>1</v>
      </c>
      <c r="Y947" t="s">
        <v>1229</v>
      </c>
      <c r="Z947" t="s">
        <v>86</v>
      </c>
      <c r="AA947" t="s">
        <v>1223</v>
      </c>
    </row>
    <row r="948" spans="1:27">
      <c r="A948" t="s">
        <v>1</v>
      </c>
      <c r="B948">
        <v>2</v>
      </c>
      <c r="C948">
        <v>971</v>
      </c>
      <c r="D948" t="s">
        <v>265</v>
      </c>
      <c r="E948">
        <v>141.162</v>
      </c>
      <c r="F948">
        <v>137.8</v>
      </c>
      <c r="G948">
        <v>10.079</v>
      </c>
      <c r="H948">
        <v>127.633</v>
      </c>
      <c r="I948">
        <v>7.31422351233672</v>
      </c>
      <c r="J948">
        <v>92.621915820029</v>
      </c>
      <c r="K948">
        <v>97.6183392131027</v>
      </c>
      <c r="L948">
        <v>7.14002351907737</v>
      </c>
      <c r="M948">
        <v>0.0880000000000223</v>
      </c>
      <c r="N948">
        <v>0.0638606676342687</v>
      </c>
      <c r="O948">
        <v>127.721</v>
      </c>
      <c r="P948" t="s">
        <v>266</v>
      </c>
      <c r="R948">
        <v>0</v>
      </c>
      <c r="S948">
        <v>16103</v>
      </c>
      <c r="T948">
        <v>16117</v>
      </c>
      <c r="U948">
        <v>16108</v>
      </c>
      <c r="V948">
        <v>16105</v>
      </c>
      <c r="W948">
        <v>1</v>
      </c>
      <c r="X948">
        <v>1</v>
      </c>
      <c r="Y948" t="s">
        <v>1230</v>
      </c>
      <c r="Z948" t="s">
        <v>86</v>
      </c>
      <c r="AA948" t="s">
        <v>1223</v>
      </c>
    </row>
    <row r="949" spans="1:27">
      <c r="A949" t="s">
        <v>1</v>
      </c>
      <c r="B949">
        <v>2</v>
      </c>
      <c r="C949">
        <v>972</v>
      </c>
      <c r="D949" t="s">
        <v>265</v>
      </c>
      <c r="E949">
        <v>122.04</v>
      </c>
      <c r="F949">
        <v>120.9</v>
      </c>
      <c r="G949">
        <v>16.384</v>
      </c>
      <c r="H949">
        <v>104.459</v>
      </c>
      <c r="I949">
        <v>13.5516956162117</v>
      </c>
      <c r="J949">
        <v>86.4011579818032</v>
      </c>
      <c r="K949">
        <v>99.0658800393314</v>
      </c>
      <c r="L949">
        <v>13.4251065224517</v>
      </c>
      <c r="M949">
        <v>0.0570000000000022</v>
      </c>
      <c r="N949">
        <v>0.0471464019851134</v>
      </c>
      <c r="O949">
        <v>104.516</v>
      </c>
      <c r="P949" t="s">
        <v>266</v>
      </c>
      <c r="R949">
        <v>0</v>
      </c>
      <c r="S949">
        <v>16119</v>
      </c>
      <c r="T949">
        <v>16133</v>
      </c>
      <c r="U949">
        <v>16124</v>
      </c>
      <c r="V949">
        <v>16121</v>
      </c>
      <c r="W949">
        <v>1</v>
      </c>
      <c r="X949">
        <v>1</v>
      </c>
      <c r="Y949" t="s">
        <v>1231</v>
      </c>
      <c r="Z949" t="s">
        <v>86</v>
      </c>
      <c r="AA949" t="s">
        <v>1223</v>
      </c>
    </row>
    <row r="950" spans="1:27">
      <c r="A950" t="s">
        <v>1</v>
      </c>
      <c r="B950">
        <v>2</v>
      </c>
      <c r="C950">
        <v>973</v>
      </c>
      <c r="D950" t="s">
        <v>265</v>
      </c>
      <c r="E950">
        <v>188.082</v>
      </c>
      <c r="F950">
        <v>187.3</v>
      </c>
      <c r="G950">
        <v>0.501</v>
      </c>
      <c r="H950">
        <v>186.796</v>
      </c>
      <c r="I950">
        <v>0.267485317672184</v>
      </c>
      <c r="J950">
        <v>99.7309129738387</v>
      </c>
      <c r="K950">
        <v>99.5842239023405</v>
      </c>
      <c r="L950">
        <v>0.266373177656554</v>
      </c>
      <c r="M950">
        <v>0.00300000000001432</v>
      </c>
      <c r="N950">
        <v>0.00160170848906264</v>
      </c>
      <c r="O950">
        <v>186.799</v>
      </c>
      <c r="P950" t="s">
        <v>266</v>
      </c>
      <c r="R950">
        <v>0</v>
      </c>
      <c r="S950">
        <v>16135</v>
      </c>
      <c r="T950">
        <v>16149</v>
      </c>
      <c r="U950">
        <v>16140</v>
      </c>
      <c r="V950">
        <v>16137</v>
      </c>
      <c r="W950">
        <v>1</v>
      </c>
      <c r="X950">
        <v>1</v>
      </c>
      <c r="Y950" t="s">
        <v>1232</v>
      </c>
      <c r="Z950" t="s">
        <v>86</v>
      </c>
      <c r="AA950" t="s">
        <v>1223</v>
      </c>
    </row>
    <row r="951" spans="1:27">
      <c r="A951" t="s">
        <v>1</v>
      </c>
      <c r="B951">
        <v>2</v>
      </c>
      <c r="C951">
        <v>974</v>
      </c>
      <c r="D951" t="s">
        <v>265</v>
      </c>
      <c r="E951">
        <v>115.03</v>
      </c>
      <c r="F951">
        <v>112.3</v>
      </c>
      <c r="G951">
        <v>2.27</v>
      </c>
      <c r="H951">
        <v>109.998</v>
      </c>
      <c r="I951">
        <v>2.02137132680321</v>
      </c>
      <c r="J951">
        <v>97.9501335707925</v>
      </c>
      <c r="K951">
        <v>97.6267060766756</v>
      </c>
      <c r="L951">
        <v>1.97339824393636</v>
      </c>
      <c r="M951">
        <v>0.0319999999999965</v>
      </c>
      <c r="N951">
        <v>0.0284951024042711</v>
      </c>
      <c r="O951">
        <v>110.03</v>
      </c>
      <c r="P951" t="s">
        <v>266</v>
      </c>
      <c r="R951">
        <v>0</v>
      </c>
      <c r="S951">
        <v>16151</v>
      </c>
      <c r="T951">
        <v>16165</v>
      </c>
      <c r="U951">
        <v>16156</v>
      </c>
      <c r="V951">
        <v>16153</v>
      </c>
      <c r="W951">
        <v>1</v>
      </c>
      <c r="X951">
        <v>1</v>
      </c>
      <c r="Y951" t="s">
        <v>1233</v>
      </c>
      <c r="Z951" t="s">
        <v>86</v>
      </c>
      <c r="AA951" t="s">
        <v>1223</v>
      </c>
    </row>
    <row r="952" spans="1:27">
      <c r="A952" t="s">
        <v>1</v>
      </c>
      <c r="B952">
        <v>2</v>
      </c>
      <c r="C952">
        <v>975</v>
      </c>
      <c r="D952" t="s">
        <v>265</v>
      </c>
      <c r="E952">
        <v>139.977</v>
      </c>
      <c r="F952">
        <v>136.1</v>
      </c>
      <c r="G952">
        <v>49.533</v>
      </c>
      <c r="H952">
        <v>86.535</v>
      </c>
      <c r="I952">
        <v>36.3945628214548</v>
      </c>
      <c r="J952">
        <v>63.5819250551065</v>
      </c>
      <c r="K952">
        <v>97.2302592568779</v>
      </c>
      <c r="L952">
        <v>35.3865277867078</v>
      </c>
      <c r="M952">
        <v>0.0320000000000107</v>
      </c>
      <c r="N952">
        <v>0.0235121234386559</v>
      </c>
      <c r="O952">
        <v>86.567</v>
      </c>
      <c r="P952" t="s">
        <v>266</v>
      </c>
      <c r="R952">
        <v>0</v>
      </c>
      <c r="S952">
        <v>16169</v>
      </c>
      <c r="T952">
        <v>16183</v>
      </c>
      <c r="U952">
        <v>16174</v>
      </c>
      <c r="V952">
        <v>16171</v>
      </c>
      <c r="W952">
        <v>1</v>
      </c>
      <c r="X952">
        <v>1</v>
      </c>
      <c r="Y952" t="s">
        <v>1234</v>
      </c>
      <c r="Z952" t="s">
        <v>86</v>
      </c>
      <c r="AA952" t="s">
        <v>1223</v>
      </c>
    </row>
    <row r="953" spans="1:27">
      <c r="A953" t="s">
        <v>1</v>
      </c>
      <c r="B953">
        <v>2</v>
      </c>
      <c r="C953">
        <v>976</v>
      </c>
      <c r="D953" t="s">
        <v>265</v>
      </c>
      <c r="E953">
        <v>100.087</v>
      </c>
      <c r="F953">
        <v>98.8</v>
      </c>
      <c r="G953">
        <v>20.584</v>
      </c>
      <c r="H953">
        <v>78.223</v>
      </c>
      <c r="I953">
        <v>20.834008097166</v>
      </c>
      <c r="J953">
        <v>79.1730769230769</v>
      </c>
      <c r="K953">
        <v>98.7141187167164</v>
      </c>
      <c r="L953">
        <v>20.5661074864868</v>
      </c>
      <c r="M953">
        <v>-0.007000000000005</v>
      </c>
      <c r="N953">
        <v>0.00708502024292004</v>
      </c>
      <c r="O953">
        <v>78.216</v>
      </c>
      <c r="P953" t="s">
        <v>266</v>
      </c>
      <c r="R953">
        <v>0</v>
      </c>
      <c r="S953">
        <v>16185</v>
      </c>
      <c r="T953">
        <v>16199</v>
      </c>
      <c r="U953">
        <v>16190</v>
      </c>
      <c r="V953">
        <v>16187</v>
      </c>
      <c r="W953">
        <v>1</v>
      </c>
      <c r="X953">
        <v>1</v>
      </c>
      <c r="Y953" t="s">
        <v>1235</v>
      </c>
      <c r="Z953" t="s">
        <v>86</v>
      </c>
      <c r="AA953" t="s">
        <v>1223</v>
      </c>
    </row>
    <row r="954" spans="1:27">
      <c r="A954" t="s">
        <v>1</v>
      </c>
      <c r="B954">
        <v>2</v>
      </c>
      <c r="C954">
        <v>977</v>
      </c>
      <c r="D954" t="s">
        <v>265</v>
      </c>
      <c r="E954">
        <v>157.412</v>
      </c>
      <c r="F954">
        <v>156.5</v>
      </c>
      <c r="G954">
        <v>2.984</v>
      </c>
      <c r="H954">
        <v>153.403</v>
      </c>
      <c r="I954">
        <v>1.90670926517572</v>
      </c>
      <c r="J954">
        <v>98.0210862619808</v>
      </c>
      <c r="K954">
        <v>99.4206286687165</v>
      </c>
      <c r="L954">
        <v>1.89566233832236</v>
      </c>
      <c r="M954">
        <v>0.113</v>
      </c>
      <c r="N954">
        <v>0.0722044728434502</v>
      </c>
      <c r="O954">
        <v>153.516</v>
      </c>
      <c r="P954" t="s">
        <v>266</v>
      </c>
      <c r="R954">
        <v>0</v>
      </c>
      <c r="S954">
        <v>16201</v>
      </c>
      <c r="T954">
        <v>16215</v>
      </c>
      <c r="U954">
        <v>16206</v>
      </c>
      <c r="V954">
        <v>16203</v>
      </c>
      <c r="W954">
        <v>1</v>
      </c>
      <c r="X954">
        <v>1</v>
      </c>
      <c r="Y954" t="s">
        <v>1236</v>
      </c>
      <c r="Z954" t="s">
        <v>86</v>
      </c>
      <c r="AA954" t="s">
        <v>1223</v>
      </c>
    </row>
    <row r="955" spans="1:27">
      <c r="A955" t="s">
        <v>1</v>
      </c>
      <c r="B955">
        <v>2</v>
      </c>
      <c r="C955">
        <v>978</v>
      </c>
      <c r="D955" t="s">
        <v>265</v>
      </c>
      <c r="E955">
        <v>101.838</v>
      </c>
      <c r="F955">
        <v>99.4</v>
      </c>
      <c r="G955">
        <v>0.324</v>
      </c>
      <c r="H955">
        <v>99.035</v>
      </c>
      <c r="I955">
        <v>0.325955734406439</v>
      </c>
      <c r="J955">
        <v>99.6327967806841</v>
      </c>
      <c r="K955">
        <v>97.606001688957</v>
      </c>
      <c r="L955">
        <v>0.318152359630001</v>
      </c>
      <c r="M955">
        <v>0.041000000000011</v>
      </c>
      <c r="N955">
        <v>0.0412474849094678</v>
      </c>
      <c r="O955">
        <v>99.076</v>
      </c>
      <c r="P955" t="s">
        <v>266</v>
      </c>
      <c r="R955">
        <v>0</v>
      </c>
      <c r="S955">
        <v>16217</v>
      </c>
      <c r="T955">
        <v>16231</v>
      </c>
      <c r="U955">
        <v>16222</v>
      </c>
      <c r="V955">
        <v>16219</v>
      </c>
      <c r="W955">
        <v>1</v>
      </c>
      <c r="X955">
        <v>1</v>
      </c>
      <c r="Y955" t="s">
        <v>1237</v>
      </c>
      <c r="Z955" t="s">
        <v>86</v>
      </c>
      <c r="AA955" t="s">
        <v>1223</v>
      </c>
    </row>
    <row r="956" spans="1:27">
      <c r="A956" t="s">
        <v>1</v>
      </c>
      <c r="B956">
        <v>2</v>
      </c>
      <c r="C956">
        <v>979</v>
      </c>
      <c r="D956" t="s">
        <v>265</v>
      </c>
      <c r="E956">
        <v>161.714</v>
      </c>
      <c r="F956">
        <v>153.9</v>
      </c>
      <c r="G956">
        <v>5.093</v>
      </c>
      <c r="H956">
        <v>148.705</v>
      </c>
      <c r="I956">
        <v>3.30929174788824</v>
      </c>
      <c r="J956">
        <v>96.6244314489929</v>
      </c>
      <c r="K956">
        <v>95.1680126643333</v>
      </c>
      <c r="L956">
        <v>3.14938718973002</v>
      </c>
      <c r="M956">
        <v>0.102000000000004</v>
      </c>
      <c r="N956">
        <v>0.0662768031189109</v>
      </c>
      <c r="O956">
        <v>148.807</v>
      </c>
      <c r="P956" t="s">
        <v>266</v>
      </c>
      <c r="R956">
        <v>0</v>
      </c>
      <c r="S956">
        <v>16235</v>
      </c>
      <c r="T956">
        <v>16249</v>
      </c>
      <c r="U956">
        <v>16240</v>
      </c>
      <c r="V956">
        <v>16237</v>
      </c>
      <c r="W956">
        <v>1</v>
      </c>
      <c r="X956">
        <v>1</v>
      </c>
      <c r="Y956" t="s">
        <v>1238</v>
      </c>
      <c r="Z956" t="s">
        <v>86</v>
      </c>
      <c r="AA956" t="s">
        <v>1223</v>
      </c>
    </row>
    <row r="957" spans="1:27">
      <c r="A957" t="s">
        <v>1</v>
      </c>
      <c r="B957">
        <v>2</v>
      </c>
      <c r="C957">
        <v>980</v>
      </c>
      <c r="D957" t="s">
        <v>265</v>
      </c>
      <c r="E957">
        <v>129.983</v>
      </c>
      <c r="F957">
        <v>128.5</v>
      </c>
      <c r="G957">
        <v>2.082</v>
      </c>
      <c r="H957">
        <v>126.354</v>
      </c>
      <c r="I957">
        <v>1.62023346303502</v>
      </c>
      <c r="J957">
        <v>98.3299610894942</v>
      </c>
      <c r="K957">
        <v>98.8590815722056</v>
      </c>
      <c r="L957">
        <v>1.60174792088196</v>
      </c>
      <c r="M957">
        <v>0.063999999999993</v>
      </c>
      <c r="N957">
        <v>0.0498054474708116</v>
      </c>
      <c r="O957">
        <v>126.418</v>
      </c>
      <c r="P957" t="s">
        <v>266</v>
      </c>
      <c r="R957">
        <v>0</v>
      </c>
      <c r="S957">
        <v>16251</v>
      </c>
      <c r="T957">
        <v>16265</v>
      </c>
      <c r="U957">
        <v>16256</v>
      </c>
      <c r="V957">
        <v>16253</v>
      </c>
      <c r="W957">
        <v>1</v>
      </c>
      <c r="X957">
        <v>1</v>
      </c>
      <c r="Y957" t="s">
        <v>1239</v>
      </c>
      <c r="Z957" t="s">
        <v>86</v>
      </c>
      <c r="AA957" t="s">
        <v>1223</v>
      </c>
    </row>
    <row r="958" spans="1:27">
      <c r="A958" t="s">
        <v>1</v>
      </c>
      <c r="B958">
        <v>2</v>
      </c>
      <c r="C958">
        <v>981</v>
      </c>
      <c r="D958" t="s">
        <v>265</v>
      </c>
      <c r="E958">
        <v>149.784</v>
      </c>
      <c r="F958">
        <v>148.9</v>
      </c>
      <c r="G958">
        <v>7.144</v>
      </c>
      <c r="H958">
        <v>141.638</v>
      </c>
      <c r="I958">
        <v>4.79785090664876</v>
      </c>
      <c r="J958">
        <v>95.1229012760242</v>
      </c>
      <c r="K958">
        <v>99.4098168028628</v>
      </c>
      <c r="L958">
        <v>4.76953479677402</v>
      </c>
      <c r="M958">
        <v>0.117999999999995</v>
      </c>
      <c r="N958">
        <v>0.0792478173270618</v>
      </c>
      <c r="O958">
        <v>141.756</v>
      </c>
      <c r="P958" t="s">
        <v>266</v>
      </c>
      <c r="R958">
        <v>0</v>
      </c>
      <c r="S958">
        <v>16267</v>
      </c>
      <c r="T958">
        <v>16281</v>
      </c>
      <c r="U958">
        <v>16272</v>
      </c>
      <c r="V958">
        <v>16269</v>
      </c>
      <c r="W958">
        <v>1</v>
      </c>
      <c r="X958">
        <v>1</v>
      </c>
      <c r="Y958" t="s">
        <v>1240</v>
      </c>
      <c r="Z958" t="s">
        <v>86</v>
      </c>
      <c r="AA958" t="s">
        <v>1223</v>
      </c>
    </row>
    <row r="959" spans="1:27">
      <c r="A959" t="s">
        <v>1</v>
      </c>
      <c r="B959">
        <v>2</v>
      </c>
      <c r="C959">
        <v>982</v>
      </c>
      <c r="D959" t="s">
        <v>265</v>
      </c>
      <c r="E959">
        <v>100.021</v>
      </c>
      <c r="F959">
        <v>98.4</v>
      </c>
      <c r="G959">
        <v>4.551</v>
      </c>
      <c r="H959">
        <v>93.8</v>
      </c>
      <c r="I959">
        <v>4.625</v>
      </c>
      <c r="J959">
        <v>95.3252032520325</v>
      </c>
      <c r="K959">
        <v>98.3793403385289</v>
      </c>
      <c r="L959">
        <v>4.55004449065696</v>
      </c>
      <c r="M959">
        <v>0.0490000000000066</v>
      </c>
      <c r="N959">
        <v>0.0497967479674864</v>
      </c>
      <c r="O959">
        <v>93.849</v>
      </c>
      <c r="P959" t="s">
        <v>266</v>
      </c>
      <c r="R959">
        <v>0</v>
      </c>
      <c r="S959">
        <v>16283</v>
      </c>
      <c r="T959">
        <v>16297</v>
      </c>
      <c r="U959">
        <v>16288</v>
      </c>
      <c r="V959">
        <v>16285</v>
      </c>
      <c r="W959">
        <v>1</v>
      </c>
      <c r="X959">
        <v>1</v>
      </c>
      <c r="Y959" t="s">
        <v>1241</v>
      </c>
      <c r="Z959" t="s">
        <v>86</v>
      </c>
      <c r="AA959" t="s">
        <v>1223</v>
      </c>
    </row>
    <row r="960" spans="1:27">
      <c r="A960" t="s">
        <v>1</v>
      </c>
      <c r="B960">
        <v>2</v>
      </c>
      <c r="C960">
        <v>983</v>
      </c>
      <c r="D960" t="s">
        <v>265</v>
      </c>
      <c r="E960">
        <v>133.731</v>
      </c>
      <c r="F960">
        <v>130.3</v>
      </c>
      <c r="G960">
        <v>4.378</v>
      </c>
      <c r="H960">
        <v>125.802</v>
      </c>
      <c r="I960">
        <v>3.35993860322333</v>
      </c>
      <c r="J960">
        <v>96.5479662317728</v>
      </c>
      <c r="K960">
        <v>97.4344018963442</v>
      </c>
      <c r="L960">
        <v>3.27373608213503</v>
      </c>
      <c r="M960">
        <v>0.120000000000005</v>
      </c>
      <c r="N960">
        <v>0.0920951650038408</v>
      </c>
      <c r="O960">
        <v>125.922</v>
      </c>
      <c r="P960" t="s">
        <v>266</v>
      </c>
      <c r="R960">
        <v>0</v>
      </c>
      <c r="S960">
        <v>16301</v>
      </c>
      <c r="T960">
        <v>16315</v>
      </c>
      <c r="U960">
        <v>16306</v>
      </c>
      <c r="V960">
        <v>16303</v>
      </c>
      <c r="W960">
        <v>1</v>
      </c>
      <c r="X960">
        <v>1</v>
      </c>
      <c r="Y960" t="s">
        <v>1242</v>
      </c>
      <c r="Z960" t="s">
        <v>86</v>
      </c>
      <c r="AA960" t="s">
        <v>1223</v>
      </c>
    </row>
    <row r="961" spans="1:27">
      <c r="A961" t="s">
        <v>1</v>
      </c>
      <c r="B961">
        <v>2</v>
      </c>
      <c r="C961">
        <v>984</v>
      </c>
      <c r="D961" t="s">
        <v>265</v>
      </c>
      <c r="E961">
        <v>123.509</v>
      </c>
      <c r="F961">
        <v>122</v>
      </c>
      <c r="G961">
        <v>0.681</v>
      </c>
      <c r="H961">
        <v>121.224</v>
      </c>
      <c r="I961">
        <v>0.558196721311475</v>
      </c>
      <c r="J961">
        <v>99.3639344262295</v>
      </c>
      <c r="K961">
        <v>98.7782266879337</v>
      </c>
      <c r="L961">
        <v>0.551376822741663</v>
      </c>
      <c r="M961">
        <v>0.0949999999999989</v>
      </c>
      <c r="N961">
        <v>0.0778688524590155</v>
      </c>
      <c r="O961">
        <v>121.319</v>
      </c>
      <c r="P961" t="s">
        <v>266</v>
      </c>
      <c r="R961">
        <v>0</v>
      </c>
      <c r="S961">
        <v>16317</v>
      </c>
      <c r="T961">
        <v>16331</v>
      </c>
      <c r="U961">
        <v>16322</v>
      </c>
      <c r="V961">
        <v>16319</v>
      </c>
      <c r="W961">
        <v>1</v>
      </c>
      <c r="X961">
        <v>1</v>
      </c>
      <c r="Y961" t="s">
        <v>1243</v>
      </c>
      <c r="Z961" t="s">
        <v>86</v>
      </c>
      <c r="AA961" t="s">
        <v>1223</v>
      </c>
    </row>
    <row r="962" spans="1:27">
      <c r="A962" t="s">
        <v>1</v>
      </c>
      <c r="B962">
        <v>2</v>
      </c>
      <c r="C962">
        <v>985</v>
      </c>
      <c r="D962" t="s">
        <v>265</v>
      </c>
      <c r="E962">
        <v>129.947</v>
      </c>
      <c r="F962">
        <v>129.2</v>
      </c>
      <c r="G962">
        <v>7.509</v>
      </c>
      <c r="H962">
        <v>121.575</v>
      </c>
      <c r="I962">
        <v>5.81191950464396</v>
      </c>
      <c r="J962">
        <v>94.0982972136223</v>
      </c>
      <c r="K962">
        <v>99.4251502535649</v>
      </c>
      <c r="L962">
        <v>5.77850970010851</v>
      </c>
      <c r="M962">
        <v>0.115999999999985</v>
      </c>
      <c r="N962">
        <v>0.0897832817337349</v>
      </c>
      <c r="O962">
        <v>121.691</v>
      </c>
      <c r="P962" t="s">
        <v>266</v>
      </c>
      <c r="R962">
        <v>0</v>
      </c>
      <c r="S962">
        <v>16333</v>
      </c>
      <c r="T962">
        <v>16347</v>
      </c>
      <c r="U962">
        <v>16338</v>
      </c>
      <c r="V962">
        <v>16335</v>
      </c>
      <c r="W962">
        <v>1</v>
      </c>
      <c r="X962">
        <v>1</v>
      </c>
      <c r="Y962" t="s">
        <v>1244</v>
      </c>
      <c r="Z962" t="s">
        <v>86</v>
      </c>
      <c r="AA962" t="s">
        <v>1223</v>
      </c>
    </row>
    <row r="963" spans="1:27">
      <c r="A963" t="s">
        <v>1</v>
      </c>
      <c r="B963">
        <v>2</v>
      </c>
      <c r="C963">
        <v>986</v>
      </c>
      <c r="D963" t="s">
        <v>265</v>
      </c>
      <c r="E963">
        <v>106.712</v>
      </c>
      <c r="F963">
        <v>105.4</v>
      </c>
      <c r="G963">
        <v>3.271</v>
      </c>
      <c r="H963">
        <v>102.031</v>
      </c>
      <c r="I963">
        <v>3.1034155597723</v>
      </c>
      <c r="J963">
        <v>96.803605313093</v>
      </c>
      <c r="K963">
        <v>98.7705225279256</v>
      </c>
      <c r="L963">
        <v>3.06525976460004</v>
      </c>
      <c r="M963">
        <v>0.097999999999999</v>
      </c>
      <c r="N963">
        <v>0.0929791271347239</v>
      </c>
      <c r="O963">
        <v>102.129</v>
      </c>
      <c r="P963" t="s">
        <v>266</v>
      </c>
      <c r="R963">
        <v>0</v>
      </c>
      <c r="S963">
        <v>16349</v>
      </c>
      <c r="T963">
        <v>16363</v>
      </c>
      <c r="U963">
        <v>16354</v>
      </c>
      <c r="V963">
        <v>16351</v>
      </c>
      <c r="W963">
        <v>1</v>
      </c>
      <c r="X963">
        <v>1</v>
      </c>
      <c r="Y963" t="s">
        <v>1245</v>
      </c>
      <c r="Z963" t="s">
        <v>86</v>
      </c>
      <c r="AA963" t="s">
        <v>1223</v>
      </c>
    </row>
    <row r="964" spans="1:27">
      <c r="A964" t="s">
        <v>1</v>
      </c>
      <c r="B964">
        <v>2</v>
      </c>
      <c r="C964">
        <v>987</v>
      </c>
      <c r="D964" t="s">
        <v>265</v>
      </c>
      <c r="E964">
        <v>132.075</v>
      </c>
      <c r="F964">
        <v>128.5</v>
      </c>
      <c r="G964">
        <v>23.37</v>
      </c>
      <c r="H964">
        <v>105.063</v>
      </c>
      <c r="I964">
        <v>18.1867704280156</v>
      </c>
      <c r="J964">
        <v>81.7610894941634</v>
      </c>
      <c r="K964">
        <v>97.2932046185879</v>
      </c>
      <c r="L964">
        <v>17.694491766042</v>
      </c>
      <c r="M964">
        <v>0.0670000000000073</v>
      </c>
      <c r="N964">
        <v>0.0521400778210173</v>
      </c>
      <c r="O964">
        <v>105.13</v>
      </c>
      <c r="P964" t="s">
        <v>266</v>
      </c>
      <c r="R964">
        <v>0</v>
      </c>
      <c r="S964">
        <v>16367</v>
      </c>
      <c r="T964">
        <v>16381</v>
      </c>
      <c r="U964">
        <v>16372</v>
      </c>
      <c r="V964">
        <v>16369</v>
      </c>
      <c r="W964">
        <v>1</v>
      </c>
      <c r="X964">
        <v>1</v>
      </c>
      <c r="Y964" t="s">
        <v>1246</v>
      </c>
      <c r="Z964" t="s">
        <v>86</v>
      </c>
      <c r="AA964" t="s">
        <v>1223</v>
      </c>
    </row>
    <row r="965" spans="1:27">
      <c r="A965" t="s">
        <v>1</v>
      </c>
      <c r="B965">
        <v>2</v>
      </c>
      <c r="C965">
        <v>988</v>
      </c>
      <c r="D965" t="s">
        <v>265</v>
      </c>
      <c r="E965">
        <v>121.31</v>
      </c>
      <c r="F965">
        <v>119.9</v>
      </c>
      <c r="G965">
        <v>15.238</v>
      </c>
      <c r="H965">
        <v>104.57</v>
      </c>
      <c r="I965">
        <v>12.7089241034195</v>
      </c>
      <c r="J965">
        <v>87.2143452877398</v>
      </c>
      <c r="K965">
        <v>98.8376885664826</v>
      </c>
      <c r="L965">
        <v>12.5612068254884</v>
      </c>
      <c r="M965">
        <v>0.092000000000013</v>
      </c>
      <c r="N965">
        <v>0.0767306088407114</v>
      </c>
      <c r="O965">
        <v>104.662</v>
      </c>
      <c r="P965" t="s">
        <v>266</v>
      </c>
      <c r="R965">
        <v>0</v>
      </c>
      <c r="S965">
        <v>16383</v>
      </c>
      <c r="T965">
        <v>16397</v>
      </c>
      <c r="U965">
        <v>16388</v>
      </c>
      <c r="V965">
        <v>16385</v>
      </c>
      <c r="W965">
        <v>1</v>
      </c>
      <c r="X965">
        <v>1</v>
      </c>
      <c r="Y965" t="s">
        <v>1247</v>
      </c>
      <c r="Z965" t="s">
        <v>86</v>
      </c>
      <c r="AA965" t="s">
        <v>1223</v>
      </c>
    </row>
    <row r="966" spans="1:27">
      <c r="A966" t="s">
        <v>1</v>
      </c>
      <c r="B966">
        <v>2</v>
      </c>
      <c r="C966">
        <v>989</v>
      </c>
      <c r="D966" t="s">
        <v>265</v>
      </c>
      <c r="E966">
        <v>110.024</v>
      </c>
      <c r="F966">
        <v>109.2</v>
      </c>
      <c r="G966">
        <v>2.961</v>
      </c>
      <c r="H966">
        <v>106.196</v>
      </c>
      <c r="I966">
        <v>2.71153846153846</v>
      </c>
      <c r="J966">
        <v>97.2490842490842</v>
      </c>
      <c r="K966">
        <v>99.2510724932742</v>
      </c>
      <c r="L966">
        <v>2.69123100414455</v>
      </c>
      <c r="M966">
        <v>0.0430000000000064</v>
      </c>
      <c r="N966">
        <v>0.0393772893772952</v>
      </c>
      <c r="O966">
        <v>106.239</v>
      </c>
      <c r="P966" t="s">
        <v>266</v>
      </c>
      <c r="R966">
        <v>0</v>
      </c>
      <c r="S966">
        <v>16399</v>
      </c>
      <c r="T966">
        <v>16413</v>
      </c>
      <c r="U966">
        <v>16404</v>
      </c>
      <c r="V966">
        <v>16401</v>
      </c>
      <c r="W966">
        <v>1</v>
      </c>
      <c r="X966">
        <v>1</v>
      </c>
      <c r="Y966" t="s">
        <v>1248</v>
      </c>
      <c r="Z966" t="s">
        <v>86</v>
      </c>
      <c r="AA966" t="s">
        <v>1223</v>
      </c>
    </row>
    <row r="967" spans="1:27">
      <c r="A967" t="s">
        <v>1</v>
      </c>
      <c r="B967">
        <v>2</v>
      </c>
      <c r="C967">
        <v>990</v>
      </c>
      <c r="D967" t="s">
        <v>265</v>
      </c>
      <c r="E967">
        <v>115.32</v>
      </c>
      <c r="F967">
        <v>114.2</v>
      </c>
      <c r="G967">
        <v>7.824</v>
      </c>
      <c r="H967">
        <v>106.281</v>
      </c>
      <c r="I967">
        <v>6.85113835376532</v>
      </c>
      <c r="J967">
        <v>93.0656742556918</v>
      </c>
      <c r="K967">
        <v>99.0287894554284</v>
      </c>
      <c r="L967">
        <v>6.78459937565036</v>
      </c>
      <c r="M967">
        <v>0.0949999999999989</v>
      </c>
      <c r="N967">
        <v>0.0831873905429062</v>
      </c>
      <c r="O967">
        <v>106.376</v>
      </c>
      <c r="P967" t="s">
        <v>266</v>
      </c>
      <c r="R967">
        <v>0</v>
      </c>
      <c r="S967">
        <v>16415</v>
      </c>
      <c r="T967">
        <v>16429</v>
      </c>
      <c r="U967">
        <v>16420</v>
      </c>
      <c r="V967">
        <v>16417</v>
      </c>
      <c r="W967">
        <v>1</v>
      </c>
      <c r="X967">
        <v>1</v>
      </c>
      <c r="Y967" t="s">
        <v>1249</v>
      </c>
      <c r="Z967" t="s">
        <v>86</v>
      </c>
      <c r="AA967" t="s">
        <v>1223</v>
      </c>
    </row>
    <row r="968" spans="1:27">
      <c r="A968" t="s">
        <v>1</v>
      </c>
      <c r="B968">
        <v>2</v>
      </c>
      <c r="C968">
        <v>991</v>
      </c>
      <c r="D968" t="s">
        <v>265</v>
      </c>
      <c r="E968">
        <v>156.068</v>
      </c>
      <c r="F968">
        <v>153.2</v>
      </c>
      <c r="G968">
        <v>30.556</v>
      </c>
      <c r="H968">
        <v>122.564</v>
      </c>
      <c r="I968">
        <v>19.9451697127937</v>
      </c>
      <c r="J968">
        <v>80.0026109660574</v>
      </c>
      <c r="K968">
        <v>98.1623394930415</v>
      </c>
      <c r="L968">
        <v>19.5786452059359</v>
      </c>
      <c r="M968">
        <v>0.0799999999999841</v>
      </c>
      <c r="N968">
        <v>0.0522193211488147</v>
      </c>
      <c r="O968">
        <v>122.644</v>
      </c>
      <c r="P968" t="s">
        <v>266</v>
      </c>
      <c r="R968">
        <v>0</v>
      </c>
      <c r="S968">
        <v>16433</v>
      </c>
      <c r="T968">
        <v>16447</v>
      </c>
      <c r="U968">
        <v>16438</v>
      </c>
      <c r="V968">
        <v>16435</v>
      </c>
      <c r="W968">
        <v>1</v>
      </c>
      <c r="X968">
        <v>1</v>
      </c>
      <c r="Y968" t="s">
        <v>1250</v>
      </c>
      <c r="Z968" t="s">
        <v>86</v>
      </c>
      <c r="AA968" t="s">
        <v>1223</v>
      </c>
    </row>
    <row r="969" spans="1:27">
      <c r="A969" t="s">
        <v>1</v>
      </c>
      <c r="B969">
        <v>2</v>
      </c>
      <c r="C969">
        <v>992</v>
      </c>
      <c r="D969" t="s">
        <v>265</v>
      </c>
      <c r="E969">
        <v>147.377</v>
      </c>
      <c r="F969">
        <v>146</v>
      </c>
      <c r="G969">
        <v>3.273</v>
      </c>
      <c r="H969">
        <v>142.622</v>
      </c>
      <c r="I969">
        <v>2.24178082191781</v>
      </c>
      <c r="J969">
        <v>97.686301369863</v>
      </c>
      <c r="K969">
        <v>99.0656615347035</v>
      </c>
      <c r="L969">
        <v>2.22083500139099</v>
      </c>
      <c r="M969">
        <v>0.10499999999999</v>
      </c>
      <c r="N969">
        <v>0.0719178082191711</v>
      </c>
      <c r="O969">
        <v>142.727</v>
      </c>
      <c r="P969" t="s">
        <v>266</v>
      </c>
      <c r="R969">
        <v>0</v>
      </c>
      <c r="S969">
        <v>16449</v>
      </c>
      <c r="T969">
        <v>16463</v>
      </c>
      <c r="U969">
        <v>16454</v>
      </c>
      <c r="V969">
        <v>16451</v>
      </c>
      <c r="W969">
        <v>1</v>
      </c>
      <c r="X969">
        <v>1</v>
      </c>
      <c r="Y969" t="s">
        <v>1251</v>
      </c>
      <c r="Z969" t="s">
        <v>86</v>
      </c>
      <c r="AA969" t="s">
        <v>1223</v>
      </c>
    </row>
    <row r="970" spans="1:27">
      <c r="A970" t="s">
        <v>1</v>
      </c>
      <c r="B970">
        <v>2</v>
      </c>
      <c r="C970">
        <v>993</v>
      </c>
      <c r="D970" t="s">
        <v>265</v>
      </c>
      <c r="E970">
        <v>177.182</v>
      </c>
      <c r="F970">
        <v>176.4</v>
      </c>
      <c r="G970">
        <v>10.232</v>
      </c>
      <c r="H970">
        <v>166.087</v>
      </c>
      <c r="I970">
        <v>5.80045351473923</v>
      </c>
      <c r="J970">
        <v>94.1536281179138</v>
      </c>
      <c r="K970">
        <v>99.558645912113</v>
      </c>
      <c r="L970">
        <v>5.77485297603594</v>
      </c>
      <c r="M970">
        <v>0.0810000000000173</v>
      </c>
      <c r="N970">
        <v>0.0459183673469486</v>
      </c>
      <c r="O970">
        <v>166.168</v>
      </c>
      <c r="P970" t="s">
        <v>266</v>
      </c>
      <c r="R970">
        <v>0</v>
      </c>
      <c r="S970">
        <v>16465</v>
      </c>
      <c r="T970">
        <v>16479</v>
      </c>
      <c r="U970">
        <v>16470</v>
      </c>
      <c r="V970">
        <v>16467</v>
      </c>
      <c r="W970">
        <v>1</v>
      </c>
      <c r="X970">
        <v>1</v>
      </c>
      <c r="Y970" t="s">
        <v>1252</v>
      </c>
      <c r="Z970" t="s">
        <v>86</v>
      </c>
      <c r="AA970" t="s">
        <v>1223</v>
      </c>
    </row>
    <row r="971" spans="1:27">
      <c r="A971" t="s">
        <v>1</v>
      </c>
      <c r="B971">
        <v>2</v>
      </c>
      <c r="C971">
        <v>994</v>
      </c>
      <c r="D971" t="s">
        <v>265</v>
      </c>
      <c r="E971">
        <v>150.749</v>
      </c>
      <c r="F971">
        <v>149.6</v>
      </c>
      <c r="G971">
        <v>13.664</v>
      </c>
      <c r="H971">
        <v>135.913</v>
      </c>
      <c r="I971">
        <v>9.13368983957219</v>
      </c>
      <c r="J971">
        <v>90.850935828877</v>
      </c>
      <c r="K971">
        <v>99.2378058892596</v>
      </c>
      <c r="L971">
        <v>9.06407339352168</v>
      </c>
      <c r="M971">
        <v>0.0229999999999961</v>
      </c>
      <c r="N971">
        <v>0.0153743315507996</v>
      </c>
      <c r="O971">
        <v>135.936</v>
      </c>
      <c r="P971" t="s">
        <v>266</v>
      </c>
      <c r="R971">
        <v>0</v>
      </c>
      <c r="S971">
        <v>16481</v>
      </c>
      <c r="T971">
        <v>16495</v>
      </c>
      <c r="U971">
        <v>16486</v>
      </c>
      <c r="V971">
        <v>16483</v>
      </c>
      <c r="W971">
        <v>1</v>
      </c>
      <c r="X971">
        <v>1</v>
      </c>
      <c r="Y971" t="s">
        <v>1253</v>
      </c>
      <c r="Z971" t="s">
        <v>86</v>
      </c>
      <c r="AA971" t="s">
        <v>1223</v>
      </c>
    </row>
    <row r="972" spans="1:27">
      <c r="A972" t="s">
        <v>1</v>
      </c>
      <c r="B972">
        <v>2</v>
      </c>
      <c r="C972">
        <v>995</v>
      </c>
      <c r="D972" t="s">
        <v>265</v>
      </c>
      <c r="E972">
        <v>173.37</v>
      </c>
      <c r="F972">
        <v>165.2</v>
      </c>
      <c r="G972">
        <v>21.76</v>
      </c>
      <c r="H972">
        <v>143.391</v>
      </c>
      <c r="I972">
        <v>13.1719128329298</v>
      </c>
      <c r="J972">
        <v>86.7984261501211</v>
      </c>
      <c r="K972">
        <v>95.287535329065</v>
      </c>
      <c r="L972">
        <v>12.5511910941916</v>
      </c>
      <c r="M972">
        <v>0.0490000000000066</v>
      </c>
      <c r="N972">
        <v>0.0296610169491565</v>
      </c>
      <c r="O972">
        <v>143.44</v>
      </c>
      <c r="P972" t="s">
        <v>266</v>
      </c>
      <c r="R972">
        <v>0</v>
      </c>
      <c r="S972">
        <v>16499</v>
      </c>
      <c r="T972">
        <v>16513</v>
      </c>
      <c r="U972">
        <v>16504</v>
      </c>
      <c r="V972">
        <v>16501</v>
      </c>
      <c r="W972">
        <v>1</v>
      </c>
      <c r="X972">
        <v>1</v>
      </c>
      <c r="Y972" t="s">
        <v>1254</v>
      </c>
      <c r="Z972" t="s">
        <v>86</v>
      </c>
      <c r="AA972" t="s">
        <v>1223</v>
      </c>
    </row>
    <row r="973" spans="1:27">
      <c r="A973" t="s">
        <v>1</v>
      </c>
      <c r="B973">
        <v>2</v>
      </c>
      <c r="C973">
        <v>996</v>
      </c>
      <c r="D973" t="s">
        <v>265</v>
      </c>
      <c r="E973">
        <v>166.922</v>
      </c>
      <c r="F973">
        <v>165.3</v>
      </c>
      <c r="G973">
        <v>3.017</v>
      </c>
      <c r="H973">
        <v>162.158</v>
      </c>
      <c r="I973">
        <v>1.82516636418633</v>
      </c>
      <c r="J973">
        <v>98.0992135511192</v>
      </c>
      <c r="K973">
        <v>99.0282886617702</v>
      </c>
      <c r="L973">
        <v>1.80743101568397</v>
      </c>
      <c r="M973">
        <v>0.125000000000028</v>
      </c>
      <c r="N973">
        <v>0.075620084694512</v>
      </c>
      <c r="O973">
        <v>162.283</v>
      </c>
      <c r="P973" t="s">
        <v>266</v>
      </c>
      <c r="R973">
        <v>0</v>
      </c>
      <c r="S973">
        <v>16515</v>
      </c>
      <c r="T973">
        <v>16529</v>
      </c>
      <c r="U973">
        <v>16520</v>
      </c>
      <c r="V973">
        <v>16517</v>
      </c>
      <c r="W973">
        <v>1</v>
      </c>
      <c r="X973">
        <v>1</v>
      </c>
      <c r="Y973" t="s">
        <v>1255</v>
      </c>
      <c r="Z973" t="s">
        <v>86</v>
      </c>
      <c r="AA973" t="s">
        <v>1223</v>
      </c>
    </row>
    <row r="974" spans="1:27">
      <c r="A974" t="s">
        <v>1</v>
      </c>
      <c r="B974">
        <v>2</v>
      </c>
      <c r="C974">
        <v>997</v>
      </c>
      <c r="D974" t="s">
        <v>265</v>
      </c>
      <c r="E974">
        <v>181.249</v>
      </c>
      <c r="F974">
        <v>180.1</v>
      </c>
      <c r="G974">
        <v>13.645</v>
      </c>
      <c r="H974">
        <v>166.429</v>
      </c>
      <c r="I974">
        <v>7.57634647418101</v>
      </c>
      <c r="J974">
        <v>92.4092171016102</v>
      </c>
      <c r="K974">
        <v>99.3660654679474</v>
      </c>
      <c r="L974">
        <v>7.52831739761323</v>
      </c>
      <c r="M974">
        <v>0.025999999999982</v>
      </c>
      <c r="N974">
        <v>0.0144364242087629</v>
      </c>
      <c r="O974">
        <v>166.455</v>
      </c>
      <c r="P974" t="s">
        <v>266</v>
      </c>
      <c r="R974">
        <v>0</v>
      </c>
      <c r="S974">
        <v>16531</v>
      </c>
      <c r="T974">
        <v>16545</v>
      </c>
      <c r="U974">
        <v>16536</v>
      </c>
      <c r="V974">
        <v>16533</v>
      </c>
      <c r="W974">
        <v>1</v>
      </c>
      <c r="X974">
        <v>1</v>
      </c>
      <c r="Y974" t="s">
        <v>1256</v>
      </c>
      <c r="Z974" t="s">
        <v>86</v>
      </c>
      <c r="AA974" t="s">
        <v>1223</v>
      </c>
    </row>
    <row r="975" spans="1:27">
      <c r="A975" t="s">
        <v>1</v>
      </c>
      <c r="B975">
        <v>2</v>
      </c>
      <c r="C975">
        <v>998</v>
      </c>
      <c r="D975" t="s">
        <v>265</v>
      </c>
      <c r="E975">
        <v>149.609</v>
      </c>
      <c r="F975">
        <v>148.4</v>
      </c>
      <c r="G975">
        <v>0.029</v>
      </c>
      <c r="H975">
        <v>148.293</v>
      </c>
      <c r="I975">
        <v>0.0195417789757412</v>
      </c>
      <c r="J975">
        <v>99.927897574124</v>
      </c>
      <c r="K975">
        <v>99.1918935358167</v>
      </c>
      <c r="L975">
        <v>0.0193838605966219</v>
      </c>
      <c r="M975">
        <v>0.078000000000003</v>
      </c>
      <c r="N975">
        <v>0.0525606469002715</v>
      </c>
      <c r="O975">
        <v>148.371</v>
      </c>
      <c r="P975" t="s">
        <v>266</v>
      </c>
      <c r="R975">
        <v>0</v>
      </c>
      <c r="S975">
        <v>16547</v>
      </c>
      <c r="T975">
        <v>16561</v>
      </c>
      <c r="U975">
        <v>16552</v>
      </c>
      <c r="V975">
        <v>16549</v>
      </c>
      <c r="W975">
        <v>1</v>
      </c>
      <c r="X975">
        <v>1</v>
      </c>
      <c r="Y975" t="s">
        <v>1257</v>
      </c>
      <c r="Z975" t="s">
        <v>86</v>
      </c>
      <c r="AA975" t="s">
        <v>1223</v>
      </c>
    </row>
    <row r="976" spans="1:27">
      <c r="A976" t="s">
        <v>1</v>
      </c>
      <c r="B976">
        <v>2</v>
      </c>
      <c r="C976">
        <v>999</v>
      </c>
      <c r="D976" t="s">
        <v>265</v>
      </c>
      <c r="E976">
        <v>160.349</v>
      </c>
      <c r="F976">
        <v>155.9</v>
      </c>
      <c r="G976">
        <v>19.099</v>
      </c>
      <c r="H976">
        <v>136.754</v>
      </c>
      <c r="I976">
        <v>12.2508017960231</v>
      </c>
      <c r="J976">
        <v>87.7190506735086</v>
      </c>
      <c r="K976">
        <v>97.225427037275</v>
      </c>
      <c r="L976">
        <v>11.9108943616736</v>
      </c>
      <c r="M976">
        <v>0.0470000000000255</v>
      </c>
      <c r="N976">
        <v>0.0301475304682652</v>
      </c>
      <c r="O976">
        <v>136.801</v>
      </c>
      <c r="P976" t="s">
        <v>266</v>
      </c>
      <c r="R976">
        <v>0</v>
      </c>
      <c r="S976">
        <v>16565</v>
      </c>
      <c r="T976">
        <v>16579</v>
      </c>
      <c r="U976">
        <v>16570</v>
      </c>
      <c r="V976">
        <v>16567</v>
      </c>
      <c r="W976">
        <v>1</v>
      </c>
      <c r="X976">
        <v>1</v>
      </c>
      <c r="Y976" t="s">
        <v>1258</v>
      </c>
      <c r="Z976" t="s">
        <v>86</v>
      </c>
      <c r="AA976" t="s">
        <v>1223</v>
      </c>
    </row>
    <row r="977" spans="1:27">
      <c r="A977" t="s">
        <v>1</v>
      </c>
      <c r="B977">
        <v>2</v>
      </c>
      <c r="C977">
        <v>1000</v>
      </c>
      <c r="D977" t="s">
        <v>265</v>
      </c>
      <c r="E977">
        <v>162.17</v>
      </c>
      <c r="F977">
        <v>160.5</v>
      </c>
      <c r="G977">
        <v>2.983</v>
      </c>
      <c r="H977">
        <v>157.408</v>
      </c>
      <c r="I977">
        <v>1.85856697819315</v>
      </c>
      <c r="J977">
        <v>98.0735202492212</v>
      </c>
      <c r="K977">
        <v>98.9702164395388</v>
      </c>
      <c r="L977">
        <v>1.83942776099155</v>
      </c>
      <c r="M977">
        <v>0.109000000000009</v>
      </c>
      <c r="N977">
        <v>0.0679127725856753</v>
      </c>
      <c r="O977">
        <v>157.517</v>
      </c>
      <c r="P977" t="s">
        <v>266</v>
      </c>
      <c r="R977">
        <v>0</v>
      </c>
      <c r="S977">
        <v>16581</v>
      </c>
      <c r="T977">
        <v>16595</v>
      </c>
      <c r="U977">
        <v>16586</v>
      </c>
      <c r="V977">
        <v>16583</v>
      </c>
      <c r="W977">
        <v>1</v>
      </c>
      <c r="X977">
        <v>1</v>
      </c>
      <c r="Y977" t="s">
        <v>1259</v>
      </c>
      <c r="Z977" t="s">
        <v>86</v>
      </c>
      <c r="AA977" t="s">
        <v>1223</v>
      </c>
    </row>
    <row r="978" spans="1:27">
      <c r="A978" t="s">
        <v>1</v>
      </c>
      <c r="B978">
        <v>2</v>
      </c>
      <c r="C978">
        <v>1001</v>
      </c>
      <c r="D978" t="s">
        <v>265</v>
      </c>
      <c r="E978">
        <v>191.043</v>
      </c>
      <c r="F978">
        <v>190</v>
      </c>
      <c r="G978">
        <v>0.019</v>
      </c>
      <c r="H978">
        <v>189.888</v>
      </c>
      <c r="I978">
        <v>0.01</v>
      </c>
      <c r="J978">
        <v>99.941052631579</v>
      </c>
      <c r="K978">
        <v>99.4540496118675</v>
      </c>
      <c r="L978">
        <v>0.00994540496118675</v>
      </c>
      <c r="M978">
        <v>0.0929999999999893</v>
      </c>
      <c r="N978">
        <v>0.048947368421047</v>
      </c>
      <c r="O978">
        <v>189.981</v>
      </c>
      <c r="P978" t="s">
        <v>266</v>
      </c>
      <c r="R978">
        <v>0</v>
      </c>
      <c r="S978">
        <v>16597</v>
      </c>
      <c r="T978">
        <v>16611</v>
      </c>
      <c r="U978">
        <v>16602</v>
      </c>
      <c r="V978">
        <v>16599</v>
      </c>
      <c r="W978">
        <v>1</v>
      </c>
      <c r="X978">
        <v>1</v>
      </c>
      <c r="Y978" t="s">
        <v>1260</v>
      </c>
      <c r="Z978" t="s">
        <v>86</v>
      </c>
      <c r="AA978" t="s">
        <v>1223</v>
      </c>
    </row>
    <row r="979" spans="1:27">
      <c r="A979" t="s">
        <v>1</v>
      </c>
      <c r="B979">
        <v>2</v>
      </c>
      <c r="C979">
        <v>1002</v>
      </c>
      <c r="D979" t="s">
        <v>265</v>
      </c>
      <c r="E979">
        <v>130.302</v>
      </c>
      <c r="F979">
        <v>129.2</v>
      </c>
      <c r="G979">
        <v>0.013</v>
      </c>
      <c r="H979">
        <v>129.067</v>
      </c>
      <c r="I979">
        <v>0.010061919504644</v>
      </c>
      <c r="J979">
        <v>99.8970588235294</v>
      </c>
      <c r="K979">
        <v>99.1542723826188</v>
      </c>
      <c r="L979">
        <v>0.00997682307255453</v>
      </c>
      <c r="M979">
        <v>0.119999999999976</v>
      </c>
      <c r="N979">
        <v>0.0928792569659258</v>
      </c>
      <c r="O979">
        <v>129.187</v>
      </c>
      <c r="P979" t="s">
        <v>266</v>
      </c>
      <c r="R979">
        <v>0</v>
      </c>
      <c r="S979">
        <v>16613</v>
      </c>
      <c r="T979">
        <v>16627</v>
      </c>
      <c r="U979">
        <v>16618</v>
      </c>
      <c r="V979">
        <v>16615</v>
      </c>
      <c r="W979">
        <v>1</v>
      </c>
      <c r="X979">
        <v>1</v>
      </c>
      <c r="Y979" t="s">
        <v>1261</v>
      </c>
      <c r="Z979" t="s">
        <v>86</v>
      </c>
      <c r="AA979" t="s">
        <v>1223</v>
      </c>
    </row>
    <row r="980" spans="1:27">
      <c r="A980" t="s">
        <v>1</v>
      </c>
      <c r="B980">
        <v>2</v>
      </c>
      <c r="C980">
        <v>1003</v>
      </c>
      <c r="D980" t="s">
        <v>265</v>
      </c>
      <c r="E980">
        <v>182.661</v>
      </c>
      <c r="F980">
        <v>178</v>
      </c>
      <c r="G980">
        <v>9.51</v>
      </c>
      <c r="H980">
        <v>168.391</v>
      </c>
      <c r="I980">
        <v>5.34269662921348</v>
      </c>
      <c r="J980">
        <v>94.6016853932584</v>
      </c>
      <c r="K980">
        <v>97.4482785049901</v>
      </c>
      <c r="L980">
        <v>5.20636589091267</v>
      </c>
      <c r="M980">
        <v>0.099000000000018</v>
      </c>
      <c r="N980">
        <v>0.0556179775281</v>
      </c>
      <c r="O980">
        <v>168.49</v>
      </c>
      <c r="P980" t="s">
        <v>266</v>
      </c>
      <c r="R980">
        <v>0</v>
      </c>
      <c r="S980">
        <v>16631</v>
      </c>
      <c r="T980">
        <v>16645</v>
      </c>
      <c r="U980">
        <v>16636</v>
      </c>
      <c r="V980">
        <v>16633</v>
      </c>
      <c r="W980">
        <v>1</v>
      </c>
      <c r="X980">
        <v>1</v>
      </c>
      <c r="Y980" t="s">
        <v>1262</v>
      </c>
      <c r="Z980" t="s">
        <v>86</v>
      </c>
      <c r="AA980" t="s">
        <v>1223</v>
      </c>
    </row>
    <row r="981" spans="1:27">
      <c r="A981" t="s">
        <v>1</v>
      </c>
      <c r="B981">
        <v>2</v>
      </c>
      <c r="C981">
        <v>1004</v>
      </c>
      <c r="D981" t="s">
        <v>265</v>
      </c>
      <c r="E981">
        <v>157.35</v>
      </c>
      <c r="F981">
        <v>155.6</v>
      </c>
      <c r="G981">
        <v>4.107</v>
      </c>
      <c r="H981">
        <v>151.429</v>
      </c>
      <c r="I981">
        <v>2.63946015424165</v>
      </c>
      <c r="J981">
        <v>97.3194087403599</v>
      </c>
      <c r="K981">
        <v>98.8878296790594</v>
      </c>
      <c r="L981">
        <v>2.61010486177312</v>
      </c>
      <c r="M981">
        <v>0.063999999999993</v>
      </c>
      <c r="N981">
        <v>0.041131105398453</v>
      </c>
      <c r="O981">
        <v>151.493</v>
      </c>
      <c r="P981" t="s">
        <v>266</v>
      </c>
      <c r="R981">
        <v>0</v>
      </c>
      <c r="S981">
        <v>16647</v>
      </c>
      <c r="T981">
        <v>16661</v>
      </c>
      <c r="U981">
        <v>16652</v>
      </c>
      <c r="V981">
        <v>16649</v>
      </c>
      <c r="W981">
        <v>1</v>
      </c>
      <c r="X981">
        <v>1</v>
      </c>
      <c r="Y981" t="s">
        <v>1263</v>
      </c>
      <c r="Z981" t="s">
        <v>86</v>
      </c>
      <c r="AA981" t="s">
        <v>1223</v>
      </c>
    </row>
    <row r="982" spans="1:27">
      <c r="A982" t="s">
        <v>1</v>
      </c>
      <c r="B982">
        <v>2</v>
      </c>
      <c r="C982">
        <v>1005</v>
      </c>
      <c r="D982" t="s">
        <v>265</v>
      </c>
      <c r="E982">
        <v>163.227</v>
      </c>
      <c r="F982">
        <v>162.2</v>
      </c>
      <c r="G982">
        <v>0.444</v>
      </c>
      <c r="H982">
        <v>161.625</v>
      </c>
      <c r="I982">
        <v>0.273736128236745</v>
      </c>
      <c r="J982">
        <v>99.6454993834772</v>
      </c>
      <c r="K982">
        <v>99.3708148774406</v>
      </c>
      <c r="L982">
        <v>0.272013821242809</v>
      </c>
      <c r="M982">
        <v>0.131</v>
      </c>
      <c r="N982">
        <v>0.0807644882860667</v>
      </c>
      <c r="O982">
        <v>161.756</v>
      </c>
      <c r="P982" t="s">
        <v>266</v>
      </c>
      <c r="R982">
        <v>0</v>
      </c>
      <c r="S982">
        <v>16663</v>
      </c>
      <c r="T982">
        <v>16677</v>
      </c>
      <c r="U982">
        <v>16668</v>
      </c>
      <c r="V982">
        <v>16665</v>
      </c>
      <c r="W982">
        <v>1</v>
      </c>
      <c r="X982">
        <v>1</v>
      </c>
      <c r="Y982" t="s">
        <v>1264</v>
      </c>
      <c r="Z982" t="s">
        <v>86</v>
      </c>
      <c r="AA982" t="s">
        <v>1223</v>
      </c>
    </row>
    <row r="983" spans="1:27">
      <c r="A983" t="s">
        <v>1</v>
      </c>
      <c r="B983">
        <v>2</v>
      </c>
      <c r="C983">
        <v>1006</v>
      </c>
      <c r="D983" t="s">
        <v>265</v>
      </c>
      <c r="E983">
        <v>131.748</v>
      </c>
      <c r="F983">
        <v>130.7</v>
      </c>
      <c r="G983">
        <v>1.353</v>
      </c>
      <c r="H983">
        <v>129.264</v>
      </c>
      <c r="I983">
        <v>1.03519510328998</v>
      </c>
      <c r="J983">
        <v>98.9013006885999</v>
      </c>
      <c r="K983">
        <v>99.2045420044327</v>
      </c>
      <c r="L983">
        <v>1.02696056107114</v>
      </c>
      <c r="M983">
        <v>0.08299999999997</v>
      </c>
      <c r="N983">
        <v>0.063504208110153</v>
      </c>
      <c r="O983">
        <v>129.347</v>
      </c>
      <c r="P983" t="s">
        <v>266</v>
      </c>
      <c r="R983">
        <v>0</v>
      </c>
      <c r="S983">
        <v>16679</v>
      </c>
      <c r="T983">
        <v>16693</v>
      </c>
      <c r="U983">
        <v>16684</v>
      </c>
      <c r="V983">
        <v>16681</v>
      </c>
      <c r="W983">
        <v>1</v>
      </c>
      <c r="X983">
        <v>1</v>
      </c>
      <c r="Y983" t="s">
        <v>1265</v>
      </c>
      <c r="Z983" t="s">
        <v>86</v>
      </c>
      <c r="AA983" t="s">
        <v>1223</v>
      </c>
    </row>
    <row r="984" spans="1:27">
      <c r="A984" t="s">
        <v>1</v>
      </c>
      <c r="B984">
        <v>2</v>
      </c>
      <c r="C984">
        <v>1008</v>
      </c>
      <c r="D984" t="s">
        <v>265</v>
      </c>
      <c r="E984">
        <v>18.896</v>
      </c>
      <c r="F984">
        <v>18.5</v>
      </c>
      <c r="G984">
        <v>1.707</v>
      </c>
      <c r="H984">
        <v>16.751</v>
      </c>
      <c r="I984">
        <v>9.22702702702703</v>
      </c>
      <c r="J984">
        <v>90.5459459459459</v>
      </c>
      <c r="K984">
        <v>97.9043183742591</v>
      </c>
      <c r="L984">
        <v>9.03365791701948</v>
      </c>
      <c r="M984">
        <v>0.041999999999998</v>
      </c>
      <c r="N984">
        <v>0.227027027027016</v>
      </c>
      <c r="O984">
        <v>16.793</v>
      </c>
      <c r="P984" t="s">
        <v>266</v>
      </c>
      <c r="R984">
        <v>0</v>
      </c>
      <c r="S984">
        <v>16720</v>
      </c>
      <c r="T984">
        <v>16734</v>
      </c>
      <c r="U984">
        <v>16725</v>
      </c>
      <c r="V984">
        <v>16722</v>
      </c>
      <c r="W984">
        <v>1</v>
      </c>
      <c r="X984">
        <v>1</v>
      </c>
      <c r="Y984" t="s">
        <v>1266</v>
      </c>
      <c r="Z984" t="s">
        <v>86</v>
      </c>
      <c r="AA984" t="s">
        <v>1267</v>
      </c>
    </row>
    <row r="985" spans="1:27">
      <c r="A985" t="s">
        <v>1</v>
      </c>
      <c r="B985">
        <v>2</v>
      </c>
      <c r="C985">
        <v>1009</v>
      </c>
      <c r="D985" t="s">
        <v>265</v>
      </c>
      <c r="E985">
        <v>28.04</v>
      </c>
      <c r="F985">
        <v>27.6</v>
      </c>
      <c r="G985">
        <v>0.042</v>
      </c>
      <c r="H985">
        <v>27.548</v>
      </c>
      <c r="I985">
        <v>0.152173913043478</v>
      </c>
      <c r="J985">
        <v>99.8115942028985</v>
      </c>
      <c r="K985">
        <v>98.4308131241084</v>
      </c>
      <c r="L985">
        <v>0.149786019971469</v>
      </c>
      <c r="M985">
        <v>0.0100000000000016</v>
      </c>
      <c r="N985">
        <v>0.0362318840579767</v>
      </c>
      <c r="O985">
        <v>27.558</v>
      </c>
      <c r="P985" t="s">
        <v>266</v>
      </c>
      <c r="R985">
        <v>0</v>
      </c>
      <c r="S985">
        <v>16736</v>
      </c>
      <c r="T985">
        <v>16750</v>
      </c>
      <c r="U985">
        <v>16741</v>
      </c>
      <c r="V985">
        <v>16738</v>
      </c>
      <c r="W985">
        <v>1</v>
      </c>
      <c r="X985">
        <v>1</v>
      </c>
      <c r="Y985" t="s">
        <v>1268</v>
      </c>
      <c r="Z985" t="s">
        <v>86</v>
      </c>
      <c r="AA985" t="s">
        <v>1267</v>
      </c>
    </row>
    <row r="986" spans="1:27">
      <c r="A986" t="s">
        <v>1</v>
      </c>
      <c r="B986">
        <v>2</v>
      </c>
      <c r="C986">
        <v>1010</v>
      </c>
      <c r="D986" t="s">
        <v>265</v>
      </c>
      <c r="E986">
        <v>34.322</v>
      </c>
      <c r="F986">
        <v>33.9</v>
      </c>
      <c r="G986">
        <v>0.046</v>
      </c>
      <c r="H986">
        <v>33.821</v>
      </c>
      <c r="I986">
        <v>0.135693215339233</v>
      </c>
      <c r="J986">
        <v>99.7669616519174</v>
      </c>
      <c r="K986">
        <v>98.7704679214498</v>
      </c>
      <c r="L986">
        <v>0.134024823728221</v>
      </c>
      <c r="M986">
        <v>0.0330000000000013</v>
      </c>
      <c r="N986">
        <v>0.0973451327433665</v>
      </c>
      <c r="O986">
        <v>33.854</v>
      </c>
      <c r="P986" t="s">
        <v>266</v>
      </c>
      <c r="R986">
        <v>0</v>
      </c>
      <c r="S986">
        <v>16752</v>
      </c>
      <c r="T986">
        <v>16766</v>
      </c>
      <c r="U986">
        <v>16757</v>
      </c>
      <c r="V986">
        <v>16754</v>
      </c>
      <c r="W986">
        <v>1</v>
      </c>
      <c r="X986">
        <v>1</v>
      </c>
      <c r="Y986" t="s">
        <v>1269</v>
      </c>
      <c r="Z986" t="s">
        <v>86</v>
      </c>
      <c r="AA986" t="s">
        <v>1267</v>
      </c>
    </row>
    <row r="987" spans="1:27">
      <c r="A987" t="s">
        <v>1</v>
      </c>
      <c r="B987">
        <v>2</v>
      </c>
      <c r="C987">
        <v>1011</v>
      </c>
      <c r="D987" t="s">
        <v>265</v>
      </c>
      <c r="E987">
        <v>61.924</v>
      </c>
      <c r="F987">
        <v>57.9</v>
      </c>
      <c r="G987">
        <v>1.543</v>
      </c>
      <c r="H987">
        <v>56.283</v>
      </c>
      <c r="I987">
        <v>2.66493955094991</v>
      </c>
      <c r="J987">
        <v>97.2072538860104</v>
      </c>
      <c r="K987">
        <v>93.5017117757251</v>
      </c>
      <c r="L987">
        <v>2.49176409792649</v>
      </c>
      <c r="M987">
        <v>0.0739999999999981</v>
      </c>
      <c r="N987">
        <v>0.12780656303972</v>
      </c>
      <c r="O987">
        <v>56.357</v>
      </c>
      <c r="P987" t="s">
        <v>266</v>
      </c>
      <c r="R987">
        <v>0</v>
      </c>
      <c r="S987">
        <v>16768</v>
      </c>
      <c r="T987">
        <v>16782</v>
      </c>
      <c r="U987">
        <v>16773</v>
      </c>
      <c r="V987">
        <v>16770</v>
      </c>
      <c r="W987">
        <v>1</v>
      </c>
      <c r="X987">
        <v>1</v>
      </c>
      <c r="Y987" t="s">
        <v>1270</v>
      </c>
      <c r="Z987" t="s">
        <v>86</v>
      </c>
      <c r="AA987" t="s">
        <v>1267</v>
      </c>
    </row>
    <row r="988" spans="1:27">
      <c r="A988" t="s">
        <v>1</v>
      </c>
      <c r="B988">
        <v>2</v>
      </c>
      <c r="C988">
        <v>1012</v>
      </c>
      <c r="D988" t="s">
        <v>265</v>
      </c>
      <c r="E988">
        <v>128.23</v>
      </c>
      <c r="F988">
        <v>127.5</v>
      </c>
      <c r="G988">
        <v>0.943</v>
      </c>
      <c r="H988">
        <v>126.499</v>
      </c>
      <c r="I988">
        <v>0.739607843137255</v>
      </c>
      <c r="J988">
        <v>99.2149019607843</v>
      </c>
      <c r="K988">
        <v>99.4307104421742</v>
      </c>
      <c r="L988">
        <v>0.735397332917414</v>
      </c>
      <c r="M988">
        <v>0.0580000000000069</v>
      </c>
      <c r="N988">
        <v>0.0454901960784368</v>
      </c>
      <c r="O988">
        <v>126.557</v>
      </c>
      <c r="P988" t="s">
        <v>266</v>
      </c>
      <c r="R988">
        <v>0</v>
      </c>
      <c r="S988">
        <v>16784</v>
      </c>
      <c r="T988">
        <v>16798</v>
      </c>
      <c r="U988">
        <v>16789</v>
      </c>
      <c r="V988">
        <v>16786</v>
      </c>
      <c r="W988">
        <v>1</v>
      </c>
      <c r="X988">
        <v>1</v>
      </c>
      <c r="Y988" t="s">
        <v>1271</v>
      </c>
      <c r="Z988" t="s">
        <v>86</v>
      </c>
      <c r="AA988" t="s">
        <v>1267</v>
      </c>
    </row>
    <row r="989" spans="1:27">
      <c r="A989" t="s">
        <v>1</v>
      </c>
      <c r="B989">
        <v>2</v>
      </c>
      <c r="C989">
        <v>1013</v>
      </c>
      <c r="D989" t="s">
        <v>265</v>
      </c>
      <c r="E989">
        <v>107.146</v>
      </c>
      <c r="F989">
        <v>106.2</v>
      </c>
      <c r="G989">
        <v>0.431</v>
      </c>
      <c r="H989">
        <v>105.646</v>
      </c>
      <c r="I989">
        <v>0.405838041431262</v>
      </c>
      <c r="J989">
        <v>99.4783427495292</v>
      </c>
      <c r="K989">
        <v>99.1170925652848</v>
      </c>
      <c r="L989">
        <v>0.402254867190562</v>
      </c>
      <c r="M989">
        <v>0.123000000000005</v>
      </c>
      <c r="N989">
        <v>0.115819209039552</v>
      </c>
      <c r="O989">
        <v>105.769</v>
      </c>
      <c r="P989" t="s">
        <v>266</v>
      </c>
      <c r="R989">
        <v>0</v>
      </c>
      <c r="S989">
        <v>16800</v>
      </c>
      <c r="T989">
        <v>16814</v>
      </c>
      <c r="U989">
        <v>16805</v>
      </c>
      <c r="V989">
        <v>16802</v>
      </c>
      <c r="W989">
        <v>1</v>
      </c>
      <c r="X989">
        <v>1</v>
      </c>
      <c r="Y989" t="s">
        <v>1272</v>
      </c>
      <c r="Z989" t="s">
        <v>86</v>
      </c>
      <c r="AA989" t="s">
        <v>1267</v>
      </c>
    </row>
    <row r="990" spans="1:27">
      <c r="A990" t="s">
        <v>1</v>
      </c>
      <c r="B990">
        <v>2</v>
      </c>
      <c r="C990">
        <v>1014</v>
      </c>
      <c r="D990" t="s">
        <v>265</v>
      </c>
      <c r="E990">
        <v>163.56</v>
      </c>
      <c r="F990">
        <v>157.9</v>
      </c>
      <c r="G990">
        <v>0.052</v>
      </c>
      <c r="H990">
        <v>157.736</v>
      </c>
      <c r="I990">
        <v>0.0329322355921469</v>
      </c>
      <c r="J990">
        <v>99.8961367954401</v>
      </c>
      <c r="K990">
        <v>96.5394962093421</v>
      </c>
      <c r="L990">
        <v>0.0317926143311323</v>
      </c>
      <c r="M990">
        <v>0.112000000000023</v>
      </c>
      <c r="N990">
        <v>0.0709309689677158</v>
      </c>
      <c r="O990">
        <v>157.848</v>
      </c>
      <c r="P990" t="s">
        <v>266</v>
      </c>
      <c r="R990">
        <v>0</v>
      </c>
      <c r="S990">
        <v>16816</v>
      </c>
      <c r="T990">
        <v>16830</v>
      </c>
      <c r="U990">
        <v>16821</v>
      </c>
      <c r="V990">
        <v>16818</v>
      </c>
      <c r="W990">
        <v>1</v>
      </c>
      <c r="X990">
        <v>1</v>
      </c>
      <c r="Y990" t="s">
        <v>1273</v>
      </c>
      <c r="Z990" t="s">
        <v>86</v>
      </c>
      <c r="AA990" t="s">
        <v>1267</v>
      </c>
    </row>
    <row r="991" spans="1:27">
      <c r="A991" t="s">
        <v>1</v>
      </c>
      <c r="B991">
        <v>2</v>
      </c>
      <c r="C991">
        <v>1015</v>
      </c>
      <c r="D991" t="s">
        <v>265</v>
      </c>
      <c r="E991">
        <v>146.978</v>
      </c>
      <c r="F991">
        <v>132.8</v>
      </c>
      <c r="G991">
        <v>7.921</v>
      </c>
      <c r="H991">
        <v>124.803</v>
      </c>
      <c r="I991">
        <v>5.96460843373494</v>
      </c>
      <c r="J991">
        <v>93.9781626506024</v>
      </c>
      <c r="K991">
        <v>90.3536583706405</v>
      </c>
      <c r="L991">
        <v>5.38924192736328</v>
      </c>
      <c r="M991">
        <v>0.0760000000000218</v>
      </c>
      <c r="N991">
        <v>0.057228915662667</v>
      </c>
      <c r="O991">
        <v>124.879</v>
      </c>
      <c r="P991" t="s">
        <v>266</v>
      </c>
      <c r="R991">
        <v>0</v>
      </c>
      <c r="S991">
        <v>16834</v>
      </c>
      <c r="T991">
        <v>16848</v>
      </c>
      <c r="U991">
        <v>16839</v>
      </c>
      <c r="V991">
        <v>16836</v>
      </c>
      <c r="W991">
        <v>1</v>
      </c>
      <c r="X991">
        <v>1</v>
      </c>
      <c r="Y991" t="s">
        <v>1274</v>
      </c>
      <c r="Z991" t="s">
        <v>86</v>
      </c>
      <c r="AA991" t="s">
        <v>1267</v>
      </c>
    </row>
    <row r="992" spans="1:27">
      <c r="A992" t="s">
        <v>1</v>
      </c>
      <c r="B992">
        <v>2</v>
      </c>
      <c r="C992">
        <v>1016</v>
      </c>
      <c r="D992" t="s">
        <v>265</v>
      </c>
      <c r="E992">
        <v>119.496</v>
      </c>
      <c r="F992">
        <v>117.8</v>
      </c>
      <c r="G992">
        <v>0.175</v>
      </c>
      <c r="H992">
        <v>117.549</v>
      </c>
      <c r="I992">
        <v>0.148556876061121</v>
      </c>
      <c r="J992">
        <v>99.7869269949066</v>
      </c>
      <c r="K992">
        <v>98.580705630314</v>
      </c>
      <c r="L992">
        <v>0.146448416683404</v>
      </c>
      <c r="M992">
        <v>0.0759999999999934</v>
      </c>
      <c r="N992">
        <v>0.0645161290322525</v>
      </c>
      <c r="O992">
        <v>117.625</v>
      </c>
      <c r="P992" t="s">
        <v>266</v>
      </c>
      <c r="R992">
        <v>0</v>
      </c>
      <c r="S992">
        <v>16850</v>
      </c>
      <c r="T992">
        <v>16864</v>
      </c>
      <c r="U992">
        <v>16855</v>
      </c>
      <c r="V992">
        <v>16852</v>
      </c>
      <c r="W992">
        <v>1</v>
      </c>
      <c r="X992">
        <v>1</v>
      </c>
      <c r="Y992" t="s">
        <v>1275</v>
      </c>
      <c r="Z992" t="s">
        <v>86</v>
      </c>
      <c r="AA992" t="s">
        <v>1267</v>
      </c>
    </row>
    <row r="993" spans="1:27">
      <c r="A993" t="s">
        <v>1</v>
      </c>
      <c r="B993">
        <v>2</v>
      </c>
      <c r="C993">
        <v>1017</v>
      </c>
      <c r="D993" t="s">
        <v>265</v>
      </c>
      <c r="E993">
        <v>103.159</v>
      </c>
      <c r="F993">
        <v>101.7</v>
      </c>
      <c r="G993">
        <v>1.879</v>
      </c>
      <c r="H993">
        <v>99.813</v>
      </c>
      <c r="I993">
        <v>1.84759095378564</v>
      </c>
      <c r="J993">
        <v>98.1445427728614</v>
      </c>
      <c r="K993">
        <v>98.5856784187516</v>
      </c>
      <c r="L993">
        <v>1.82146007619306</v>
      </c>
      <c r="M993">
        <v>0.00799999999999557</v>
      </c>
      <c r="N993">
        <v>0.00786627335299466</v>
      </c>
      <c r="O993">
        <v>99.821</v>
      </c>
      <c r="P993" t="s">
        <v>266</v>
      </c>
      <c r="R993">
        <v>0</v>
      </c>
      <c r="S993">
        <v>16866</v>
      </c>
      <c r="T993">
        <v>16880</v>
      </c>
      <c r="U993">
        <v>16871</v>
      </c>
      <c r="V993">
        <v>16868</v>
      </c>
      <c r="W993">
        <v>1</v>
      </c>
      <c r="X993">
        <v>1</v>
      </c>
      <c r="Y993" t="s">
        <v>1276</v>
      </c>
      <c r="Z993" t="s">
        <v>86</v>
      </c>
      <c r="AA993" t="s">
        <v>1267</v>
      </c>
    </row>
    <row r="994" spans="1:27">
      <c r="A994" t="s">
        <v>1</v>
      </c>
      <c r="B994">
        <v>2</v>
      </c>
      <c r="C994">
        <v>1018</v>
      </c>
      <c r="D994" t="s">
        <v>265</v>
      </c>
      <c r="E994">
        <v>184.266</v>
      </c>
      <c r="F994">
        <v>183.1</v>
      </c>
      <c r="G994">
        <v>4.664</v>
      </c>
      <c r="H994">
        <v>178.392</v>
      </c>
      <c r="I994">
        <v>2.54724194429274</v>
      </c>
      <c r="J994">
        <v>97.4287274713271</v>
      </c>
      <c r="K994">
        <v>99.3672191288681</v>
      </c>
      <c r="L994">
        <v>2.5311234845278</v>
      </c>
      <c r="M994">
        <v>0.0440000000000111</v>
      </c>
      <c r="N994">
        <v>0.0240305843801262</v>
      </c>
      <c r="O994">
        <v>178.436</v>
      </c>
      <c r="P994" t="s">
        <v>266</v>
      </c>
      <c r="R994">
        <v>0</v>
      </c>
      <c r="S994">
        <v>16882</v>
      </c>
      <c r="T994">
        <v>16896</v>
      </c>
      <c r="U994">
        <v>16887</v>
      </c>
      <c r="V994">
        <v>16884</v>
      </c>
      <c r="W994">
        <v>1</v>
      </c>
      <c r="X994">
        <v>1</v>
      </c>
      <c r="Y994" t="s">
        <v>1277</v>
      </c>
      <c r="Z994" t="s">
        <v>86</v>
      </c>
      <c r="AA994" t="s">
        <v>1267</v>
      </c>
    </row>
    <row r="995" spans="1:27">
      <c r="A995" t="s">
        <v>1</v>
      </c>
      <c r="B995">
        <v>2</v>
      </c>
      <c r="C995">
        <v>1019</v>
      </c>
      <c r="D995" t="s">
        <v>265</v>
      </c>
      <c r="E995">
        <v>113.715</v>
      </c>
      <c r="F995">
        <v>111.1</v>
      </c>
      <c r="G995">
        <v>2.862</v>
      </c>
      <c r="H995">
        <v>108.237</v>
      </c>
      <c r="I995">
        <v>2.57605760576058</v>
      </c>
      <c r="J995">
        <v>97.4230423042304</v>
      </c>
      <c r="K995">
        <v>97.7003913292002</v>
      </c>
      <c r="L995">
        <v>2.51681836169371</v>
      </c>
      <c r="M995">
        <v>0.00100000000000477</v>
      </c>
      <c r="N995">
        <v>0.000900090009005198</v>
      </c>
      <c r="O995">
        <v>108.238</v>
      </c>
      <c r="P995" t="s">
        <v>266</v>
      </c>
      <c r="R995">
        <v>0</v>
      </c>
      <c r="S995">
        <v>16898</v>
      </c>
      <c r="T995">
        <v>16912</v>
      </c>
      <c r="U995">
        <v>16903</v>
      </c>
      <c r="V995">
        <v>16900</v>
      </c>
      <c r="W995">
        <v>1</v>
      </c>
      <c r="X995">
        <v>1</v>
      </c>
      <c r="Y995" t="s">
        <v>1278</v>
      </c>
      <c r="Z995" t="s">
        <v>86</v>
      </c>
      <c r="AA995" t="s">
        <v>1267</v>
      </c>
    </row>
    <row r="996" spans="1:27">
      <c r="A996" t="s">
        <v>1</v>
      </c>
      <c r="B996">
        <v>2</v>
      </c>
      <c r="C996">
        <v>1020</v>
      </c>
      <c r="D996" t="s">
        <v>265</v>
      </c>
      <c r="E996">
        <v>135.515</v>
      </c>
      <c r="F996">
        <v>131.6</v>
      </c>
      <c r="G996">
        <v>17.526</v>
      </c>
      <c r="H996">
        <v>114.064</v>
      </c>
      <c r="I996">
        <v>13.3176291793313</v>
      </c>
      <c r="J996">
        <v>86.6747720364742</v>
      </c>
      <c r="K996">
        <v>97.1110209201933</v>
      </c>
      <c r="L996">
        <v>12.9328856584142</v>
      </c>
      <c r="M996">
        <v>0.00999999999999091</v>
      </c>
      <c r="N996">
        <v>0.00759878419452196</v>
      </c>
      <c r="O996">
        <v>114.074</v>
      </c>
      <c r="P996" t="s">
        <v>266</v>
      </c>
      <c r="R996">
        <v>0</v>
      </c>
      <c r="S996">
        <v>16916</v>
      </c>
      <c r="T996">
        <v>16930</v>
      </c>
      <c r="U996">
        <v>16921</v>
      </c>
      <c r="V996">
        <v>16918</v>
      </c>
      <c r="W996">
        <v>1</v>
      </c>
      <c r="X996">
        <v>1</v>
      </c>
      <c r="Y996" t="s">
        <v>1279</v>
      </c>
      <c r="Z996" t="s">
        <v>86</v>
      </c>
      <c r="AA996" t="s">
        <v>1267</v>
      </c>
    </row>
    <row r="997" spans="1:27">
      <c r="A997" t="s">
        <v>1</v>
      </c>
      <c r="B997">
        <v>2</v>
      </c>
      <c r="C997">
        <v>1021</v>
      </c>
      <c r="D997" t="s">
        <v>265</v>
      </c>
      <c r="E997">
        <v>151.05</v>
      </c>
      <c r="F997">
        <v>149.6</v>
      </c>
      <c r="G997">
        <v>1.271</v>
      </c>
      <c r="H997">
        <v>148.251</v>
      </c>
      <c r="I997">
        <v>0.849598930481283</v>
      </c>
      <c r="J997">
        <v>99.0982620320856</v>
      </c>
      <c r="K997">
        <v>99.0400529625952</v>
      </c>
      <c r="L997">
        <v>0.841443230718305</v>
      </c>
      <c r="M997">
        <v>0.078000000000003</v>
      </c>
      <c r="N997">
        <v>0.0521390374331571</v>
      </c>
      <c r="O997">
        <v>148.329</v>
      </c>
      <c r="P997" t="s">
        <v>266</v>
      </c>
      <c r="R997">
        <v>0</v>
      </c>
      <c r="S997">
        <v>16932</v>
      </c>
      <c r="T997">
        <v>16946</v>
      </c>
      <c r="U997">
        <v>16937</v>
      </c>
      <c r="V997">
        <v>16934</v>
      </c>
      <c r="W997">
        <v>1</v>
      </c>
      <c r="X997">
        <v>1</v>
      </c>
      <c r="Y997" t="s">
        <v>1280</v>
      </c>
      <c r="Z997" t="s">
        <v>86</v>
      </c>
      <c r="AA997" t="s">
        <v>1267</v>
      </c>
    </row>
    <row r="998" spans="1:27">
      <c r="A998" t="s">
        <v>1</v>
      </c>
      <c r="B998">
        <v>2</v>
      </c>
      <c r="C998">
        <v>1022</v>
      </c>
      <c r="D998" t="s">
        <v>265</v>
      </c>
      <c r="E998">
        <v>179.515</v>
      </c>
      <c r="F998">
        <v>178.1</v>
      </c>
      <c r="G998">
        <v>4.982</v>
      </c>
      <c r="H998">
        <v>173.029</v>
      </c>
      <c r="I998">
        <v>2.79730488489613</v>
      </c>
      <c r="J998">
        <v>97.1527231892195</v>
      </c>
      <c r="K998">
        <v>99.2117650335627</v>
      </c>
      <c r="L998">
        <v>2.77525554967551</v>
      </c>
      <c r="M998">
        <v>0.0889999999999986</v>
      </c>
      <c r="N998">
        <v>0.0499719258843339</v>
      </c>
      <c r="O998">
        <v>173.118</v>
      </c>
      <c r="P998" t="s">
        <v>266</v>
      </c>
      <c r="R998">
        <v>0</v>
      </c>
      <c r="S998">
        <v>16948</v>
      </c>
      <c r="T998">
        <v>16962</v>
      </c>
      <c r="U998">
        <v>16953</v>
      </c>
      <c r="V998">
        <v>16950</v>
      </c>
      <c r="W998">
        <v>1</v>
      </c>
      <c r="X998">
        <v>1</v>
      </c>
      <c r="Y998" t="s">
        <v>1281</v>
      </c>
      <c r="Z998" t="s">
        <v>86</v>
      </c>
      <c r="AA998" t="s">
        <v>1267</v>
      </c>
    </row>
    <row r="999" spans="1:27">
      <c r="A999" t="s">
        <v>1</v>
      </c>
      <c r="B999">
        <v>2</v>
      </c>
      <c r="C999">
        <v>1023</v>
      </c>
      <c r="D999" t="s">
        <v>265</v>
      </c>
      <c r="E999">
        <v>148.842</v>
      </c>
      <c r="F999">
        <v>146.6</v>
      </c>
      <c r="G999">
        <v>6.736</v>
      </c>
      <c r="H999">
        <v>139.738</v>
      </c>
      <c r="I999">
        <v>4.59481582537517</v>
      </c>
      <c r="J999">
        <v>95.3192360163711</v>
      </c>
      <c r="K999">
        <v>98.4937047338789</v>
      </c>
      <c r="L999">
        <v>4.52560433211056</v>
      </c>
      <c r="M999">
        <v>0.126000000000005</v>
      </c>
      <c r="N999">
        <v>0.085948158253755</v>
      </c>
      <c r="O999">
        <v>139.864</v>
      </c>
      <c r="P999" t="s">
        <v>266</v>
      </c>
      <c r="R999">
        <v>0</v>
      </c>
      <c r="S999">
        <v>16964</v>
      </c>
      <c r="T999">
        <v>16978</v>
      </c>
      <c r="U999">
        <v>16969</v>
      </c>
      <c r="V999">
        <v>16966</v>
      </c>
      <c r="W999">
        <v>1</v>
      </c>
      <c r="X999">
        <v>1</v>
      </c>
      <c r="Y999" t="s">
        <v>1282</v>
      </c>
      <c r="Z999" t="s">
        <v>86</v>
      </c>
      <c r="AA999" t="s">
        <v>1267</v>
      </c>
    </row>
    <row r="1000" spans="1:27">
      <c r="A1000" t="s">
        <v>1</v>
      </c>
      <c r="B1000">
        <v>2</v>
      </c>
      <c r="C1000">
        <v>1024</v>
      </c>
      <c r="D1000" t="s">
        <v>265</v>
      </c>
      <c r="E1000">
        <v>160.337</v>
      </c>
      <c r="F1000">
        <v>157.6</v>
      </c>
      <c r="G1000">
        <v>25.992</v>
      </c>
      <c r="H1000">
        <v>131.596</v>
      </c>
      <c r="I1000">
        <v>16.492385786802</v>
      </c>
      <c r="J1000">
        <v>83.5</v>
      </c>
      <c r="K1000">
        <v>98.2929704310296</v>
      </c>
      <c r="L1000">
        <v>16.2108558847927</v>
      </c>
      <c r="M1000">
        <v>0.0120000000000005</v>
      </c>
      <c r="N1000">
        <v>0.00761421319796983</v>
      </c>
      <c r="O1000">
        <v>131.608</v>
      </c>
      <c r="P1000" t="s">
        <v>266</v>
      </c>
      <c r="R1000">
        <v>0</v>
      </c>
      <c r="S1000">
        <v>16982</v>
      </c>
      <c r="T1000">
        <v>16996</v>
      </c>
      <c r="U1000">
        <v>16987</v>
      </c>
      <c r="V1000">
        <v>16984</v>
      </c>
      <c r="W1000">
        <v>1</v>
      </c>
      <c r="X1000">
        <v>1</v>
      </c>
      <c r="Y1000" t="s">
        <v>1283</v>
      </c>
      <c r="Z1000" t="s">
        <v>86</v>
      </c>
      <c r="AA1000" t="s">
        <v>1267</v>
      </c>
    </row>
    <row r="1001" spans="1:27">
      <c r="A1001" t="s">
        <v>1</v>
      </c>
      <c r="B1001">
        <v>2</v>
      </c>
      <c r="C1001">
        <v>1025</v>
      </c>
      <c r="D1001" t="s">
        <v>265</v>
      </c>
      <c r="E1001">
        <v>93.698</v>
      </c>
      <c r="F1001">
        <v>92.1</v>
      </c>
      <c r="G1001">
        <v>0.103</v>
      </c>
      <c r="H1001">
        <v>91.907</v>
      </c>
      <c r="I1001">
        <v>0.111834961997828</v>
      </c>
      <c r="J1001">
        <v>99.7904451682953</v>
      </c>
      <c r="K1001">
        <v>98.294520694145</v>
      </c>
      <c r="L1001">
        <v>0.109927639864245</v>
      </c>
      <c r="M1001">
        <v>0.0900000000000034</v>
      </c>
      <c r="N1001">
        <v>0.0977198697068441</v>
      </c>
      <c r="O1001">
        <v>91.997</v>
      </c>
      <c r="P1001" t="s">
        <v>266</v>
      </c>
      <c r="R1001">
        <v>0</v>
      </c>
      <c r="S1001">
        <v>16998</v>
      </c>
      <c r="T1001">
        <v>17012</v>
      </c>
      <c r="U1001">
        <v>17003</v>
      </c>
      <c r="V1001">
        <v>17000</v>
      </c>
      <c r="W1001">
        <v>1</v>
      </c>
      <c r="X1001">
        <v>1</v>
      </c>
      <c r="Y1001" t="s">
        <v>1284</v>
      </c>
      <c r="Z1001" t="s">
        <v>86</v>
      </c>
      <c r="AA1001" t="s">
        <v>1267</v>
      </c>
    </row>
    <row r="1002" spans="1:27">
      <c r="A1002" t="s">
        <v>1</v>
      </c>
      <c r="B1002">
        <v>2</v>
      </c>
      <c r="C1002">
        <v>1026</v>
      </c>
      <c r="D1002" t="s">
        <v>265</v>
      </c>
      <c r="E1002">
        <v>188.301</v>
      </c>
      <c r="F1002">
        <v>186.1</v>
      </c>
      <c r="G1002">
        <v>10.342</v>
      </c>
      <c r="H1002">
        <v>175.625</v>
      </c>
      <c r="I1002">
        <v>5.55722729715207</v>
      </c>
      <c r="J1002">
        <v>94.371305749597</v>
      </c>
      <c r="K1002">
        <v>98.8311267598154</v>
      </c>
      <c r="L1002">
        <v>5.49227035437942</v>
      </c>
      <c r="M1002">
        <v>0.132999999999981</v>
      </c>
      <c r="N1002">
        <v>0.0714669532509303</v>
      </c>
      <c r="O1002">
        <v>175.758</v>
      </c>
      <c r="P1002" t="s">
        <v>266</v>
      </c>
      <c r="R1002">
        <v>0</v>
      </c>
      <c r="S1002">
        <v>17014</v>
      </c>
      <c r="T1002">
        <v>17028</v>
      </c>
      <c r="U1002">
        <v>17019</v>
      </c>
      <c r="V1002">
        <v>17016</v>
      </c>
      <c r="W1002">
        <v>1</v>
      </c>
      <c r="X1002">
        <v>1</v>
      </c>
      <c r="Y1002" t="s">
        <v>1285</v>
      </c>
      <c r="Z1002" t="s">
        <v>86</v>
      </c>
      <c r="AA1002" t="s">
        <v>1267</v>
      </c>
    </row>
    <row r="1003" spans="1:27">
      <c r="A1003" t="s">
        <v>1</v>
      </c>
      <c r="B1003">
        <v>2</v>
      </c>
      <c r="C1003">
        <v>1027</v>
      </c>
      <c r="D1003" t="s">
        <v>265</v>
      </c>
      <c r="E1003">
        <v>111.11</v>
      </c>
      <c r="F1003">
        <v>108.6</v>
      </c>
      <c r="G1003">
        <v>0.045</v>
      </c>
      <c r="H1003">
        <v>108.467</v>
      </c>
      <c r="I1003">
        <v>0.0414364640883978</v>
      </c>
      <c r="J1003">
        <v>99.877532228361</v>
      </c>
      <c r="K1003">
        <v>97.7409774097741</v>
      </c>
      <c r="L1003">
        <v>0.04050040500405</v>
      </c>
      <c r="M1003">
        <v>0.0879999999999939</v>
      </c>
      <c r="N1003">
        <v>0.0810313075506389</v>
      </c>
      <c r="O1003">
        <v>108.555</v>
      </c>
      <c r="P1003" t="s">
        <v>266</v>
      </c>
      <c r="R1003">
        <v>0</v>
      </c>
      <c r="S1003">
        <v>17030</v>
      </c>
      <c r="T1003">
        <v>17044</v>
      </c>
      <c r="U1003">
        <v>17035</v>
      </c>
      <c r="V1003">
        <v>17032</v>
      </c>
      <c r="W1003">
        <v>1</v>
      </c>
      <c r="X1003">
        <v>1</v>
      </c>
      <c r="Y1003" t="s">
        <v>1286</v>
      </c>
      <c r="Z1003" t="s">
        <v>86</v>
      </c>
      <c r="AA1003" t="s">
        <v>1267</v>
      </c>
    </row>
    <row r="1004" spans="1:27">
      <c r="A1004" t="s">
        <v>1</v>
      </c>
      <c r="B1004">
        <v>2</v>
      </c>
      <c r="C1004">
        <v>1028</v>
      </c>
      <c r="D1004" t="s">
        <v>265</v>
      </c>
      <c r="E1004">
        <v>175.849</v>
      </c>
      <c r="F1004">
        <v>174.3</v>
      </c>
      <c r="G1004">
        <v>0.514</v>
      </c>
      <c r="H1004">
        <v>173.774</v>
      </c>
      <c r="I1004">
        <v>0.294893861158921</v>
      </c>
      <c r="J1004">
        <v>99.6982214572576</v>
      </c>
      <c r="K1004">
        <v>99.1191306177459</v>
      </c>
      <c r="L1004">
        <v>0.292296231425826</v>
      </c>
      <c r="M1004">
        <v>0.0120000000000005</v>
      </c>
      <c r="N1004">
        <v>0.00688468158347702</v>
      </c>
      <c r="O1004">
        <v>173.786</v>
      </c>
      <c r="P1004" t="s">
        <v>266</v>
      </c>
      <c r="R1004">
        <v>0</v>
      </c>
      <c r="S1004">
        <v>17046</v>
      </c>
      <c r="T1004">
        <v>17060</v>
      </c>
      <c r="U1004">
        <v>17051</v>
      </c>
      <c r="V1004">
        <v>17048</v>
      </c>
      <c r="W1004">
        <v>1</v>
      </c>
      <c r="X1004">
        <v>1</v>
      </c>
      <c r="Y1004" t="s">
        <v>1287</v>
      </c>
      <c r="Z1004" t="s">
        <v>86</v>
      </c>
      <c r="AA1004" t="s">
        <v>1267</v>
      </c>
    </row>
    <row r="1005" spans="1:27">
      <c r="A1005" t="s">
        <v>1</v>
      </c>
      <c r="B1005">
        <v>2</v>
      </c>
      <c r="C1005">
        <v>1029</v>
      </c>
      <c r="D1005" t="s">
        <v>265</v>
      </c>
      <c r="E1005">
        <v>73.375</v>
      </c>
      <c r="F1005">
        <v>72.6</v>
      </c>
      <c r="G1005">
        <v>1.692</v>
      </c>
      <c r="H1005">
        <v>70.851</v>
      </c>
      <c r="I1005">
        <v>2.33057851239669</v>
      </c>
      <c r="J1005">
        <v>97.5909090909091</v>
      </c>
      <c r="K1005">
        <v>98.9437819420784</v>
      </c>
      <c r="L1005">
        <v>2.30596252129472</v>
      </c>
      <c r="M1005">
        <v>0.0570000000000022</v>
      </c>
      <c r="N1005">
        <v>0.0785123966942178</v>
      </c>
      <c r="O1005">
        <v>70.908</v>
      </c>
      <c r="P1005" t="s">
        <v>266</v>
      </c>
      <c r="R1005">
        <v>0</v>
      </c>
      <c r="S1005">
        <v>17062</v>
      </c>
      <c r="T1005">
        <v>17076</v>
      </c>
      <c r="U1005">
        <v>17067</v>
      </c>
      <c r="V1005">
        <v>17064</v>
      </c>
      <c r="W1005">
        <v>1</v>
      </c>
      <c r="X1005">
        <v>1</v>
      </c>
      <c r="Y1005" t="s">
        <v>1288</v>
      </c>
      <c r="Z1005" t="s">
        <v>86</v>
      </c>
      <c r="AA1005" t="s">
        <v>1267</v>
      </c>
    </row>
    <row r="1006" spans="1:27">
      <c r="A1006" t="s">
        <v>1</v>
      </c>
      <c r="B1006">
        <v>2</v>
      </c>
      <c r="C1006">
        <v>1030</v>
      </c>
      <c r="D1006" t="s">
        <v>265</v>
      </c>
      <c r="E1006">
        <v>137.126</v>
      </c>
      <c r="F1006">
        <v>132.8</v>
      </c>
      <c r="G1006">
        <v>15.924</v>
      </c>
      <c r="H1006">
        <v>116.872</v>
      </c>
      <c r="I1006">
        <v>11.9909638554217</v>
      </c>
      <c r="J1006">
        <v>88.0060240963855</v>
      </c>
      <c r="K1006">
        <v>96.8452372270758</v>
      </c>
      <c r="L1006">
        <v>11.612677391596</v>
      </c>
      <c r="M1006">
        <v>0.0040000000000191</v>
      </c>
      <c r="N1006">
        <v>0.00301204819278547</v>
      </c>
      <c r="O1006">
        <v>116.876</v>
      </c>
      <c r="P1006" t="s">
        <v>266</v>
      </c>
      <c r="R1006">
        <v>0</v>
      </c>
      <c r="S1006">
        <v>17080</v>
      </c>
      <c r="T1006">
        <v>17094</v>
      </c>
      <c r="U1006">
        <v>17085</v>
      </c>
      <c r="V1006">
        <v>17082</v>
      </c>
      <c r="W1006">
        <v>1</v>
      </c>
      <c r="X1006">
        <v>1</v>
      </c>
      <c r="Y1006" t="s">
        <v>1289</v>
      </c>
      <c r="Z1006" t="s">
        <v>86</v>
      </c>
      <c r="AA1006" t="s">
        <v>1267</v>
      </c>
    </row>
    <row r="1007" spans="1:27">
      <c r="A1007" t="s">
        <v>1</v>
      </c>
      <c r="B1007">
        <v>2</v>
      </c>
      <c r="C1007">
        <v>1031</v>
      </c>
      <c r="D1007" t="s">
        <v>265</v>
      </c>
      <c r="E1007">
        <v>104.859</v>
      </c>
      <c r="F1007">
        <v>102.2</v>
      </c>
      <c r="G1007">
        <v>7.517</v>
      </c>
      <c r="H1007">
        <v>94.549</v>
      </c>
      <c r="I1007">
        <v>7.35518590998043</v>
      </c>
      <c r="J1007">
        <v>92.513698630137</v>
      </c>
      <c r="K1007">
        <v>97.4642138490735</v>
      </c>
      <c r="L1007">
        <v>7.16867412430025</v>
      </c>
      <c r="M1007">
        <v>0.134</v>
      </c>
      <c r="N1007">
        <v>0.131115459882583</v>
      </c>
      <c r="O1007">
        <v>94.683</v>
      </c>
      <c r="P1007" t="s">
        <v>266</v>
      </c>
      <c r="R1007">
        <v>0</v>
      </c>
      <c r="S1007">
        <v>17096</v>
      </c>
      <c r="T1007">
        <v>17110</v>
      </c>
      <c r="U1007">
        <v>17101</v>
      </c>
      <c r="V1007">
        <v>17098</v>
      </c>
      <c r="W1007">
        <v>1</v>
      </c>
      <c r="X1007">
        <v>1</v>
      </c>
      <c r="Y1007" t="s">
        <v>1290</v>
      </c>
      <c r="Z1007" t="s">
        <v>86</v>
      </c>
      <c r="AA1007" t="s">
        <v>1267</v>
      </c>
    </row>
    <row r="1008" spans="1:27">
      <c r="A1008" t="s">
        <v>1</v>
      </c>
      <c r="B1008">
        <v>2</v>
      </c>
      <c r="C1008">
        <v>1032</v>
      </c>
      <c r="D1008" t="s">
        <v>265</v>
      </c>
      <c r="E1008">
        <v>116.671</v>
      </c>
      <c r="F1008">
        <v>115.9</v>
      </c>
      <c r="G1008">
        <v>10.252</v>
      </c>
      <c r="H1008">
        <v>105.625</v>
      </c>
      <c r="I1008">
        <v>8.84555651423641</v>
      </c>
      <c r="J1008">
        <v>91.1345987920621</v>
      </c>
      <c r="K1008">
        <v>99.3391674023536</v>
      </c>
      <c r="L1008">
        <v>8.7871021933471</v>
      </c>
      <c r="M1008">
        <v>0.0230000000000103</v>
      </c>
      <c r="N1008">
        <v>0.0198446937014757</v>
      </c>
      <c r="O1008">
        <v>105.648</v>
      </c>
      <c r="P1008" t="s">
        <v>266</v>
      </c>
      <c r="R1008">
        <v>0</v>
      </c>
      <c r="S1008">
        <v>17112</v>
      </c>
      <c r="T1008">
        <v>17126</v>
      </c>
      <c r="U1008">
        <v>17117</v>
      </c>
      <c r="V1008">
        <v>17114</v>
      </c>
      <c r="W1008">
        <v>1</v>
      </c>
      <c r="X1008">
        <v>1</v>
      </c>
      <c r="Y1008" t="s">
        <v>1291</v>
      </c>
      <c r="Z1008" t="s">
        <v>86</v>
      </c>
      <c r="AA1008" t="s">
        <v>1267</v>
      </c>
    </row>
    <row r="1009" spans="1:27">
      <c r="A1009" t="s">
        <v>1</v>
      </c>
      <c r="B1009">
        <v>2</v>
      </c>
      <c r="C1009">
        <v>1033</v>
      </c>
      <c r="D1009" t="s">
        <v>265</v>
      </c>
      <c r="E1009">
        <v>86.953</v>
      </c>
      <c r="F1009">
        <v>86.4</v>
      </c>
      <c r="G1009">
        <v>3.132</v>
      </c>
      <c r="H1009">
        <v>83.201</v>
      </c>
      <c r="I1009">
        <v>3.625</v>
      </c>
      <c r="J1009">
        <v>96.2974537037037</v>
      </c>
      <c r="K1009">
        <v>99.3640242429818</v>
      </c>
      <c r="L1009">
        <v>3.60194587880809</v>
      </c>
      <c r="M1009">
        <v>0.0670000000000073</v>
      </c>
      <c r="N1009">
        <v>0.0775462962963047</v>
      </c>
      <c r="O1009">
        <v>83.268</v>
      </c>
      <c r="P1009" t="s">
        <v>266</v>
      </c>
      <c r="R1009">
        <v>0</v>
      </c>
      <c r="S1009">
        <v>17128</v>
      </c>
      <c r="T1009">
        <v>17142</v>
      </c>
      <c r="U1009">
        <v>17133</v>
      </c>
      <c r="V1009">
        <v>17130</v>
      </c>
      <c r="W1009">
        <v>1</v>
      </c>
      <c r="X1009">
        <v>1</v>
      </c>
      <c r="Y1009" t="s">
        <v>1292</v>
      </c>
      <c r="Z1009" t="s">
        <v>86</v>
      </c>
      <c r="AA1009" t="s">
        <v>1267</v>
      </c>
    </row>
    <row r="1010" spans="1:27">
      <c r="A1010" t="s">
        <v>1</v>
      </c>
      <c r="B1010">
        <v>2</v>
      </c>
      <c r="C1010">
        <v>1034</v>
      </c>
      <c r="D1010" t="s">
        <v>265</v>
      </c>
      <c r="E1010">
        <v>211.611</v>
      </c>
      <c r="F1010">
        <v>210.3</v>
      </c>
      <c r="G1010">
        <v>2.714</v>
      </c>
      <c r="H1010">
        <v>207.517</v>
      </c>
      <c r="I1010">
        <v>1.2905373276272</v>
      </c>
      <c r="J1010">
        <v>98.6766524013314</v>
      </c>
      <c r="K1010">
        <v>99.3804669889562</v>
      </c>
      <c r="L1010">
        <v>1.28254202286271</v>
      </c>
      <c r="M1010">
        <v>0.0690000000000168</v>
      </c>
      <c r="N1010">
        <v>0.0328102710413775</v>
      </c>
      <c r="O1010">
        <v>207.586</v>
      </c>
      <c r="P1010" t="s">
        <v>266</v>
      </c>
      <c r="R1010">
        <v>0</v>
      </c>
      <c r="S1010">
        <v>17144</v>
      </c>
      <c r="T1010">
        <v>17159</v>
      </c>
      <c r="U1010">
        <v>17150</v>
      </c>
      <c r="V1010">
        <v>17146</v>
      </c>
      <c r="W1010">
        <v>1</v>
      </c>
      <c r="X1010">
        <v>1</v>
      </c>
      <c r="Y1010" t="s">
        <v>1293</v>
      </c>
      <c r="Z1010" t="s">
        <v>86</v>
      </c>
      <c r="AA1010" t="s">
        <v>1267</v>
      </c>
    </row>
    <row r="1011" spans="1:27">
      <c r="A1011" t="s">
        <v>1</v>
      </c>
      <c r="B1011">
        <v>2</v>
      </c>
      <c r="C1011">
        <v>1035</v>
      </c>
      <c r="D1011" t="s">
        <v>265</v>
      </c>
      <c r="E1011">
        <v>126.012</v>
      </c>
      <c r="F1011">
        <v>122.8</v>
      </c>
      <c r="G1011">
        <v>9.496</v>
      </c>
      <c r="H1011">
        <v>113.199</v>
      </c>
      <c r="I1011">
        <v>7.7328990228013</v>
      </c>
      <c r="J1011">
        <v>92.1815960912052</v>
      </c>
      <c r="K1011">
        <v>97.4510364092309</v>
      </c>
      <c r="L1011">
        <v>7.53579024219916</v>
      </c>
      <c r="M1011">
        <v>0.105000000000004</v>
      </c>
      <c r="N1011">
        <v>0.0855048859934886</v>
      </c>
      <c r="O1011">
        <v>113.304</v>
      </c>
      <c r="P1011" t="s">
        <v>266</v>
      </c>
      <c r="R1011">
        <v>0</v>
      </c>
      <c r="S1011">
        <v>17163</v>
      </c>
      <c r="T1011">
        <v>17177</v>
      </c>
      <c r="U1011">
        <v>17168</v>
      </c>
      <c r="V1011">
        <v>17165</v>
      </c>
      <c r="W1011">
        <v>1</v>
      </c>
      <c r="X1011">
        <v>1</v>
      </c>
      <c r="Y1011" t="s">
        <v>1294</v>
      </c>
      <c r="Z1011" t="s">
        <v>86</v>
      </c>
      <c r="AA1011" t="s">
        <v>1267</v>
      </c>
    </row>
    <row r="1012" spans="1:27">
      <c r="A1012" t="s">
        <v>1</v>
      </c>
      <c r="B1012">
        <v>2</v>
      </c>
      <c r="C1012">
        <v>1036</v>
      </c>
      <c r="D1012" t="s">
        <v>265</v>
      </c>
      <c r="E1012">
        <v>154.511</v>
      </c>
      <c r="F1012">
        <v>152</v>
      </c>
      <c r="G1012">
        <v>4.136</v>
      </c>
      <c r="H1012">
        <v>147.829</v>
      </c>
      <c r="I1012">
        <v>2.72105263157895</v>
      </c>
      <c r="J1012">
        <v>97.2559210526316</v>
      </c>
      <c r="K1012">
        <v>98.3748729863893</v>
      </c>
      <c r="L1012">
        <v>2.67683207020859</v>
      </c>
      <c r="M1012">
        <v>0.0349999999999966</v>
      </c>
      <c r="N1012">
        <v>0.0230263157894714</v>
      </c>
      <c r="O1012">
        <v>147.864</v>
      </c>
      <c r="P1012" t="s">
        <v>266</v>
      </c>
      <c r="R1012">
        <v>0</v>
      </c>
      <c r="S1012">
        <v>17179</v>
      </c>
      <c r="T1012">
        <v>17193</v>
      </c>
      <c r="U1012">
        <v>17184</v>
      </c>
      <c r="V1012">
        <v>17181</v>
      </c>
      <c r="W1012">
        <v>1</v>
      </c>
      <c r="X1012">
        <v>1</v>
      </c>
      <c r="Y1012" t="s">
        <v>1295</v>
      </c>
      <c r="Z1012" t="s">
        <v>86</v>
      </c>
      <c r="AA1012" t="s">
        <v>1267</v>
      </c>
    </row>
    <row r="1013" spans="1:27">
      <c r="A1013" t="s">
        <v>1</v>
      </c>
      <c r="B1013">
        <v>2</v>
      </c>
      <c r="C1013">
        <v>1037</v>
      </c>
      <c r="D1013" t="s">
        <v>265</v>
      </c>
      <c r="E1013">
        <v>102.58</v>
      </c>
      <c r="F1013">
        <v>100.8</v>
      </c>
      <c r="G1013">
        <v>0.973</v>
      </c>
      <c r="H1013">
        <v>99.762</v>
      </c>
      <c r="I1013">
        <v>0.965277777777778</v>
      </c>
      <c r="J1013">
        <v>98.9702380952381</v>
      </c>
      <c r="K1013">
        <v>98.2647689608111</v>
      </c>
      <c r="L1013">
        <v>0.948527978163385</v>
      </c>
      <c r="M1013">
        <v>0.0649999999999977</v>
      </c>
      <c r="N1013">
        <v>0.0644841269841247</v>
      </c>
      <c r="O1013">
        <v>99.827</v>
      </c>
      <c r="P1013" t="s">
        <v>266</v>
      </c>
      <c r="R1013">
        <v>0</v>
      </c>
      <c r="S1013">
        <v>17195</v>
      </c>
      <c r="T1013">
        <v>17209</v>
      </c>
      <c r="U1013">
        <v>17200</v>
      </c>
      <c r="V1013">
        <v>17197</v>
      </c>
      <c r="W1013">
        <v>1</v>
      </c>
      <c r="X1013">
        <v>1</v>
      </c>
      <c r="Y1013" t="s">
        <v>1296</v>
      </c>
      <c r="Z1013" t="s">
        <v>86</v>
      </c>
      <c r="AA1013" t="s">
        <v>1267</v>
      </c>
    </row>
    <row r="1014" spans="1:27">
      <c r="A1014" t="s">
        <v>1</v>
      </c>
      <c r="B1014">
        <v>2</v>
      </c>
      <c r="C1014">
        <v>1038</v>
      </c>
      <c r="D1014" t="s">
        <v>265</v>
      </c>
      <c r="E1014">
        <v>193.451</v>
      </c>
      <c r="F1014">
        <v>192.3</v>
      </c>
      <c r="G1014">
        <v>0.163</v>
      </c>
      <c r="H1014">
        <v>192.068</v>
      </c>
      <c r="I1014">
        <v>0.0847633905356214</v>
      </c>
      <c r="J1014">
        <v>99.879355174207</v>
      </c>
      <c r="K1014">
        <v>99.4050172912004</v>
      </c>
      <c r="L1014">
        <v>0.0842590630185422</v>
      </c>
      <c r="M1014">
        <v>0.0689999999999884</v>
      </c>
      <c r="N1014">
        <v>0.0358814352574043</v>
      </c>
      <c r="O1014">
        <v>192.137</v>
      </c>
      <c r="P1014" t="s">
        <v>266</v>
      </c>
      <c r="R1014">
        <v>0</v>
      </c>
      <c r="S1014">
        <v>17211</v>
      </c>
      <c r="T1014">
        <v>17225</v>
      </c>
      <c r="U1014">
        <v>17216</v>
      </c>
      <c r="V1014">
        <v>17213</v>
      </c>
      <c r="W1014">
        <v>1</v>
      </c>
      <c r="X1014">
        <v>1</v>
      </c>
      <c r="Y1014" t="s">
        <v>1297</v>
      </c>
      <c r="Z1014" t="s">
        <v>86</v>
      </c>
      <c r="AA1014" t="s">
        <v>1267</v>
      </c>
    </row>
    <row r="1015" spans="1:27">
      <c r="A1015" t="s">
        <v>1</v>
      </c>
      <c r="B1015">
        <v>2</v>
      </c>
      <c r="C1015">
        <v>1039</v>
      </c>
      <c r="D1015" t="s">
        <v>265</v>
      </c>
      <c r="E1015">
        <v>95.579</v>
      </c>
      <c r="F1015">
        <v>94.5</v>
      </c>
      <c r="G1015">
        <v>0.043</v>
      </c>
      <c r="H1015">
        <v>94.383</v>
      </c>
      <c r="I1015">
        <v>0.0455026455026455</v>
      </c>
      <c r="J1015">
        <v>99.8761904761905</v>
      </c>
      <c r="K1015">
        <v>98.871090930016</v>
      </c>
      <c r="L1015">
        <v>0.0449889620104835</v>
      </c>
      <c r="M1015">
        <v>0.0739999999999981</v>
      </c>
      <c r="N1015">
        <v>0.0783068783068763</v>
      </c>
      <c r="O1015">
        <v>94.457</v>
      </c>
      <c r="P1015" t="s">
        <v>266</v>
      </c>
      <c r="R1015">
        <v>0</v>
      </c>
      <c r="S1015">
        <v>17227</v>
      </c>
      <c r="T1015">
        <v>17241</v>
      </c>
      <c r="U1015">
        <v>17232</v>
      </c>
      <c r="V1015">
        <v>17229</v>
      </c>
      <c r="W1015">
        <v>1</v>
      </c>
      <c r="X1015">
        <v>1</v>
      </c>
      <c r="Y1015" t="s">
        <v>1298</v>
      </c>
      <c r="Z1015" t="s">
        <v>86</v>
      </c>
      <c r="AA1015" t="s">
        <v>1267</v>
      </c>
    </row>
    <row r="1016" spans="1:27">
      <c r="A1016" t="s">
        <v>1</v>
      </c>
      <c r="B1016">
        <v>2</v>
      </c>
      <c r="C1016">
        <v>1040</v>
      </c>
      <c r="D1016" t="s">
        <v>265</v>
      </c>
      <c r="E1016">
        <v>127.433</v>
      </c>
      <c r="F1016">
        <v>123.3</v>
      </c>
      <c r="G1016">
        <v>6.117</v>
      </c>
      <c r="H1016">
        <v>117.164</v>
      </c>
      <c r="I1016">
        <v>4.96107055961071</v>
      </c>
      <c r="J1016">
        <v>95.0235198702352</v>
      </c>
      <c r="K1016">
        <v>96.7567270644182</v>
      </c>
      <c r="L1016">
        <v>4.80016950083573</v>
      </c>
      <c r="M1016">
        <v>0.0189999999999912</v>
      </c>
      <c r="N1016">
        <v>0.0154095701540886</v>
      </c>
      <c r="O1016">
        <v>117.183</v>
      </c>
      <c r="P1016" t="s">
        <v>266</v>
      </c>
      <c r="R1016">
        <v>0</v>
      </c>
      <c r="S1016">
        <v>17245</v>
      </c>
      <c r="T1016">
        <v>17259</v>
      </c>
      <c r="U1016">
        <v>17250</v>
      </c>
      <c r="V1016">
        <v>17247</v>
      </c>
      <c r="W1016">
        <v>1</v>
      </c>
      <c r="X1016">
        <v>1</v>
      </c>
      <c r="Y1016" t="s">
        <v>1299</v>
      </c>
      <c r="Z1016" t="s">
        <v>86</v>
      </c>
      <c r="AA1016" t="s">
        <v>1267</v>
      </c>
    </row>
    <row r="1017" spans="1:27">
      <c r="A1017" t="s">
        <v>1</v>
      </c>
      <c r="B1017">
        <v>2</v>
      </c>
      <c r="C1017">
        <v>1041</v>
      </c>
      <c r="D1017" t="s">
        <v>265</v>
      </c>
      <c r="E1017">
        <v>97.495</v>
      </c>
      <c r="F1017">
        <v>96.1</v>
      </c>
      <c r="G1017">
        <v>8.056</v>
      </c>
      <c r="H1017">
        <v>87.973</v>
      </c>
      <c r="I1017">
        <v>8.38293444328824</v>
      </c>
      <c r="J1017">
        <v>91.5431841831426</v>
      </c>
      <c r="K1017">
        <v>98.5691573926868</v>
      </c>
      <c r="L1017">
        <v>8.26298784553054</v>
      </c>
      <c r="M1017">
        <v>0.070999999999998</v>
      </c>
      <c r="N1017">
        <v>0.0738813735691966</v>
      </c>
      <c r="O1017">
        <v>88.044</v>
      </c>
      <c r="P1017" t="s">
        <v>266</v>
      </c>
      <c r="R1017">
        <v>0</v>
      </c>
      <c r="S1017">
        <v>17261</v>
      </c>
      <c r="T1017">
        <v>17275</v>
      </c>
      <c r="U1017">
        <v>17266</v>
      </c>
      <c r="V1017">
        <v>17263</v>
      </c>
      <c r="W1017">
        <v>1</v>
      </c>
      <c r="X1017">
        <v>1</v>
      </c>
      <c r="Y1017" t="s">
        <v>1300</v>
      </c>
      <c r="Z1017" t="s">
        <v>86</v>
      </c>
      <c r="AA1017" t="s">
        <v>1267</v>
      </c>
    </row>
    <row r="1018" spans="1:27">
      <c r="A1018" t="s">
        <v>1</v>
      </c>
      <c r="B1018">
        <v>2</v>
      </c>
      <c r="C1018">
        <v>1042</v>
      </c>
      <c r="D1018" t="s">
        <v>265</v>
      </c>
      <c r="E1018">
        <v>134.701</v>
      </c>
      <c r="F1018">
        <v>133.8</v>
      </c>
      <c r="G1018">
        <v>13.105</v>
      </c>
      <c r="H1018">
        <v>120.611</v>
      </c>
      <c r="I1018">
        <v>9.79446935724963</v>
      </c>
      <c r="J1018">
        <v>90.1427503736921</v>
      </c>
      <c r="K1018">
        <v>99.3311111276086</v>
      </c>
      <c r="L1018">
        <v>9.72895524160919</v>
      </c>
      <c r="M1018">
        <v>0.0840000000000032</v>
      </c>
      <c r="N1018">
        <v>0.0627802690582983</v>
      </c>
      <c r="O1018">
        <v>120.695</v>
      </c>
      <c r="P1018" t="s">
        <v>266</v>
      </c>
      <c r="R1018">
        <v>0</v>
      </c>
      <c r="S1018">
        <v>17277</v>
      </c>
      <c r="T1018">
        <v>17291</v>
      </c>
      <c r="U1018">
        <v>17282</v>
      </c>
      <c r="V1018">
        <v>17279</v>
      </c>
      <c r="W1018">
        <v>1</v>
      </c>
      <c r="X1018">
        <v>1</v>
      </c>
      <c r="Y1018" t="s">
        <v>1301</v>
      </c>
      <c r="Z1018" t="s">
        <v>86</v>
      </c>
      <c r="AA1018" t="s">
        <v>1267</v>
      </c>
    </row>
    <row r="1019" spans="1:27">
      <c r="A1019" t="s">
        <v>1</v>
      </c>
      <c r="B1019">
        <v>2</v>
      </c>
      <c r="C1019">
        <v>1043</v>
      </c>
      <c r="D1019" t="s">
        <v>265</v>
      </c>
      <c r="E1019">
        <v>89.936</v>
      </c>
      <c r="F1019">
        <v>88.9</v>
      </c>
      <c r="G1019">
        <v>3.766</v>
      </c>
      <c r="H1019">
        <v>85.068</v>
      </c>
      <c r="I1019">
        <v>4.23622047244095</v>
      </c>
      <c r="J1019">
        <v>95.689538807649</v>
      </c>
      <c r="K1019">
        <v>98.8480697384807</v>
      </c>
      <c r="L1019">
        <v>4.18742216687422</v>
      </c>
      <c r="M1019">
        <v>0.0660000000000025</v>
      </c>
      <c r="N1019">
        <v>0.0742407199100141</v>
      </c>
      <c r="O1019">
        <v>85.134</v>
      </c>
      <c r="P1019" t="s">
        <v>266</v>
      </c>
      <c r="R1019">
        <v>0</v>
      </c>
      <c r="S1019">
        <v>17293</v>
      </c>
      <c r="T1019">
        <v>17307</v>
      </c>
      <c r="U1019">
        <v>17298</v>
      </c>
      <c r="V1019">
        <v>17295</v>
      </c>
      <c r="W1019">
        <v>1</v>
      </c>
      <c r="X1019">
        <v>1</v>
      </c>
      <c r="Y1019" t="s">
        <v>1302</v>
      </c>
      <c r="Z1019" t="s">
        <v>86</v>
      </c>
      <c r="AA1019" t="s">
        <v>1267</v>
      </c>
    </row>
    <row r="1020" spans="1:27">
      <c r="A1020" t="s">
        <v>1</v>
      </c>
      <c r="B1020">
        <v>2</v>
      </c>
      <c r="C1020">
        <v>1044</v>
      </c>
      <c r="D1020" t="s">
        <v>265</v>
      </c>
      <c r="E1020">
        <v>168.673</v>
      </c>
      <c r="F1020">
        <v>165.3</v>
      </c>
      <c r="G1020">
        <v>18.225</v>
      </c>
      <c r="H1020">
        <v>147.04</v>
      </c>
      <c r="I1020">
        <v>11.0254083484574</v>
      </c>
      <c r="J1020">
        <v>88.9534180278282</v>
      </c>
      <c r="K1020">
        <v>98.0002727170324</v>
      </c>
      <c r="L1020">
        <v>10.8049302496547</v>
      </c>
      <c r="M1020">
        <v>0.035000000000025</v>
      </c>
      <c r="N1020">
        <v>0.0211736237144737</v>
      </c>
      <c r="O1020">
        <v>147.075</v>
      </c>
      <c r="P1020" t="s">
        <v>266</v>
      </c>
      <c r="R1020">
        <v>0</v>
      </c>
      <c r="S1020">
        <v>17311</v>
      </c>
      <c r="T1020">
        <v>17325</v>
      </c>
      <c r="U1020">
        <v>17316</v>
      </c>
      <c r="V1020">
        <v>17313</v>
      </c>
      <c r="W1020">
        <v>1</v>
      </c>
      <c r="X1020">
        <v>1</v>
      </c>
      <c r="Y1020" t="s">
        <v>1303</v>
      </c>
      <c r="Z1020" t="s">
        <v>86</v>
      </c>
      <c r="AA1020" t="s">
        <v>1267</v>
      </c>
    </row>
    <row r="1021" spans="1:27">
      <c r="A1021" t="s">
        <v>1</v>
      </c>
      <c r="B1021">
        <v>2</v>
      </c>
      <c r="C1021">
        <v>1045</v>
      </c>
      <c r="D1021" t="s">
        <v>265</v>
      </c>
      <c r="E1021">
        <v>110.028</v>
      </c>
      <c r="F1021">
        <v>108.6</v>
      </c>
      <c r="G1021">
        <v>3.325</v>
      </c>
      <c r="H1021">
        <v>105.237</v>
      </c>
      <c r="I1021">
        <v>3.06169429097606</v>
      </c>
      <c r="J1021">
        <v>96.9033149171271</v>
      </c>
      <c r="K1021">
        <v>98.702148544007</v>
      </c>
      <c r="L1021">
        <v>3.02195804704257</v>
      </c>
      <c r="M1021">
        <v>0.0379999999999967</v>
      </c>
      <c r="N1021">
        <v>0.0349907918968662</v>
      </c>
      <c r="O1021">
        <v>105.275</v>
      </c>
      <c r="P1021" t="s">
        <v>266</v>
      </c>
      <c r="R1021">
        <v>0</v>
      </c>
      <c r="S1021">
        <v>17327</v>
      </c>
      <c r="T1021">
        <v>17341</v>
      </c>
      <c r="U1021">
        <v>17332</v>
      </c>
      <c r="V1021">
        <v>17329</v>
      </c>
      <c r="W1021">
        <v>1</v>
      </c>
      <c r="X1021">
        <v>1</v>
      </c>
      <c r="Y1021" t="s">
        <v>1304</v>
      </c>
      <c r="Z1021" t="s">
        <v>86</v>
      </c>
      <c r="AA1021" t="s">
        <v>1267</v>
      </c>
    </row>
    <row r="1022" spans="1:27">
      <c r="A1022" t="s">
        <v>1</v>
      </c>
      <c r="B1022">
        <v>2</v>
      </c>
      <c r="C1022">
        <v>1046</v>
      </c>
      <c r="D1022" t="s">
        <v>265</v>
      </c>
      <c r="E1022">
        <v>139.798</v>
      </c>
      <c r="F1022">
        <v>138.8</v>
      </c>
      <c r="G1022">
        <v>3.349</v>
      </c>
      <c r="H1022">
        <v>135.343</v>
      </c>
      <c r="I1022">
        <v>2.4128242074928</v>
      </c>
      <c r="J1022">
        <v>97.5093659942363</v>
      </c>
      <c r="K1022">
        <v>99.2861128199259</v>
      </c>
      <c r="L1022">
        <v>2.39559936479778</v>
      </c>
      <c r="M1022">
        <v>0.108000000000033</v>
      </c>
      <c r="N1022">
        <v>0.0778097982709168</v>
      </c>
      <c r="O1022">
        <v>135.451</v>
      </c>
      <c r="P1022" t="s">
        <v>266</v>
      </c>
      <c r="R1022">
        <v>0</v>
      </c>
      <c r="S1022">
        <v>17343</v>
      </c>
      <c r="T1022">
        <v>17357</v>
      </c>
      <c r="U1022">
        <v>17348</v>
      </c>
      <c r="V1022">
        <v>17345</v>
      </c>
      <c r="W1022">
        <v>1</v>
      </c>
      <c r="X1022">
        <v>1</v>
      </c>
      <c r="Y1022" t="s">
        <v>1305</v>
      </c>
      <c r="Z1022" t="s">
        <v>86</v>
      </c>
      <c r="AA1022" t="s">
        <v>1267</v>
      </c>
    </row>
    <row r="1023" spans="1:27">
      <c r="A1023" t="s">
        <v>1</v>
      </c>
      <c r="B1023">
        <v>2</v>
      </c>
      <c r="C1023">
        <v>1047</v>
      </c>
      <c r="D1023" t="s">
        <v>265</v>
      </c>
      <c r="E1023">
        <v>127.859</v>
      </c>
      <c r="F1023">
        <v>126.7</v>
      </c>
      <c r="G1023">
        <v>4.919</v>
      </c>
      <c r="H1023">
        <v>121.689</v>
      </c>
      <c r="I1023">
        <v>3.88239936858721</v>
      </c>
      <c r="J1023">
        <v>96.0449881610103</v>
      </c>
      <c r="K1023">
        <v>99.0935327196365</v>
      </c>
      <c r="L1023">
        <v>3.84720668861793</v>
      </c>
      <c r="M1023">
        <v>0.092000000000013</v>
      </c>
      <c r="N1023">
        <v>0.0726124704025359</v>
      </c>
      <c r="O1023">
        <v>121.781</v>
      </c>
      <c r="P1023" t="s">
        <v>266</v>
      </c>
      <c r="R1023">
        <v>0</v>
      </c>
      <c r="S1023">
        <v>17359</v>
      </c>
      <c r="T1023">
        <v>17373</v>
      </c>
      <c r="U1023">
        <v>17364</v>
      </c>
      <c r="V1023">
        <v>17361</v>
      </c>
      <c r="W1023">
        <v>1</v>
      </c>
      <c r="X1023">
        <v>1</v>
      </c>
      <c r="Y1023" t="s">
        <v>1306</v>
      </c>
      <c r="Z1023" t="s">
        <v>86</v>
      </c>
      <c r="AA1023" t="s">
        <v>1267</v>
      </c>
    </row>
    <row r="1024" spans="1:27">
      <c r="A1024" t="s">
        <v>1</v>
      </c>
      <c r="B1024">
        <v>2</v>
      </c>
      <c r="C1024">
        <v>1048</v>
      </c>
      <c r="D1024" t="s">
        <v>265</v>
      </c>
      <c r="E1024">
        <v>150.376</v>
      </c>
      <c r="F1024">
        <v>149.4</v>
      </c>
      <c r="G1024">
        <v>2.542</v>
      </c>
      <c r="H1024">
        <v>146.781</v>
      </c>
      <c r="I1024">
        <v>1.70147255689424</v>
      </c>
      <c r="J1024">
        <v>98.2469879518072</v>
      </c>
      <c r="K1024">
        <v>99.3509602596159</v>
      </c>
      <c r="L1024">
        <v>1.69042932382827</v>
      </c>
      <c r="M1024">
        <v>0.0769999999999982</v>
      </c>
      <c r="N1024">
        <v>0.0515394912985262</v>
      </c>
      <c r="O1024">
        <v>146.858</v>
      </c>
      <c r="P1024" t="s">
        <v>266</v>
      </c>
      <c r="R1024">
        <v>0</v>
      </c>
      <c r="S1024">
        <v>17375</v>
      </c>
      <c r="T1024">
        <v>17389</v>
      </c>
      <c r="U1024">
        <v>17380</v>
      </c>
      <c r="V1024">
        <v>17377</v>
      </c>
      <c r="W1024">
        <v>1</v>
      </c>
      <c r="X1024">
        <v>1</v>
      </c>
      <c r="Y1024" t="s">
        <v>1307</v>
      </c>
      <c r="Z1024" t="s">
        <v>86</v>
      </c>
      <c r="AA1024" t="s">
        <v>1267</v>
      </c>
    </row>
    <row r="1025" spans="1:27">
      <c r="A1025" t="s">
        <v>1</v>
      </c>
      <c r="B1025">
        <v>2</v>
      </c>
      <c r="C1025">
        <v>1049</v>
      </c>
      <c r="D1025" t="s">
        <v>265</v>
      </c>
      <c r="E1025">
        <v>186.571</v>
      </c>
      <c r="F1025">
        <v>185.8</v>
      </c>
      <c r="G1025">
        <v>0.352</v>
      </c>
      <c r="H1025">
        <v>185.355</v>
      </c>
      <c r="I1025">
        <v>0.189451022604952</v>
      </c>
      <c r="J1025">
        <v>99.7604951560818</v>
      </c>
      <c r="K1025">
        <v>99.5867524963687</v>
      </c>
      <c r="L1025">
        <v>0.188668120983433</v>
      </c>
      <c r="M1025">
        <v>0.0930000000000177</v>
      </c>
      <c r="N1025">
        <v>0.0500538213132496</v>
      </c>
      <c r="O1025">
        <v>185.448</v>
      </c>
      <c r="P1025" t="s">
        <v>266</v>
      </c>
      <c r="R1025">
        <v>0</v>
      </c>
      <c r="S1025">
        <v>17391</v>
      </c>
      <c r="T1025">
        <v>17405</v>
      </c>
      <c r="U1025">
        <v>17396</v>
      </c>
      <c r="V1025">
        <v>17393</v>
      </c>
      <c r="W1025">
        <v>1</v>
      </c>
      <c r="X1025">
        <v>1</v>
      </c>
      <c r="Y1025" t="s">
        <v>1308</v>
      </c>
      <c r="Z1025" t="s">
        <v>86</v>
      </c>
      <c r="AA1025" t="s">
        <v>1267</v>
      </c>
    </row>
    <row r="1026" spans="1:27">
      <c r="A1026" t="s">
        <v>1</v>
      </c>
      <c r="B1026">
        <v>2</v>
      </c>
      <c r="C1026">
        <v>1050</v>
      </c>
      <c r="D1026" t="s">
        <v>265</v>
      </c>
      <c r="E1026">
        <v>205.762</v>
      </c>
      <c r="F1026">
        <v>199.2</v>
      </c>
      <c r="G1026">
        <v>15.68</v>
      </c>
      <c r="H1026">
        <v>183.493</v>
      </c>
      <c r="I1026">
        <v>7.8714859437751</v>
      </c>
      <c r="J1026">
        <v>92.1149598393574</v>
      </c>
      <c r="K1026">
        <v>96.8108785878831</v>
      </c>
      <c r="L1026">
        <v>7.6204547000904</v>
      </c>
      <c r="M1026">
        <v>0.0269999999999868</v>
      </c>
      <c r="N1026">
        <v>0.0135542168674633</v>
      </c>
      <c r="O1026">
        <v>183.52</v>
      </c>
      <c r="P1026" t="s">
        <v>266</v>
      </c>
      <c r="R1026">
        <v>0</v>
      </c>
      <c r="S1026">
        <v>17409</v>
      </c>
      <c r="T1026">
        <v>17424</v>
      </c>
      <c r="U1026">
        <v>17415</v>
      </c>
      <c r="V1026">
        <v>17411</v>
      </c>
      <c r="W1026">
        <v>1</v>
      </c>
      <c r="X1026">
        <v>1</v>
      </c>
      <c r="Y1026" t="s">
        <v>1309</v>
      </c>
      <c r="Z1026" t="s">
        <v>86</v>
      </c>
      <c r="AA1026" t="s">
        <v>1267</v>
      </c>
    </row>
    <row r="1027" spans="1:27">
      <c r="A1027" t="s">
        <v>1</v>
      </c>
      <c r="B1027">
        <v>2</v>
      </c>
      <c r="C1027">
        <v>1051</v>
      </c>
      <c r="D1027" t="s">
        <v>265</v>
      </c>
      <c r="E1027">
        <v>133.388</v>
      </c>
      <c r="F1027">
        <v>131.2</v>
      </c>
      <c r="G1027">
        <v>11.296</v>
      </c>
      <c r="H1027">
        <v>119.809</v>
      </c>
      <c r="I1027">
        <v>8.60975609756098</v>
      </c>
      <c r="J1027">
        <v>91.3178353658537</v>
      </c>
      <c r="K1027">
        <v>98.3596725342609</v>
      </c>
      <c r="L1027">
        <v>8.46852790355954</v>
      </c>
      <c r="M1027">
        <v>0.0949999999999989</v>
      </c>
      <c r="N1027">
        <v>0.072408536585365</v>
      </c>
      <c r="O1027">
        <v>119.904</v>
      </c>
      <c r="P1027" t="s">
        <v>266</v>
      </c>
      <c r="R1027">
        <v>0</v>
      </c>
      <c r="S1027">
        <v>17426</v>
      </c>
      <c r="T1027">
        <v>17440</v>
      </c>
      <c r="U1027">
        <v>17431</v>
      </c>
      <c r="V1027">
        <v>17428</v>
      </c>
      <c r="W1027">
        <v>1</v>
      </c>
      <c r="X1027">
        <v>1</v>
      </c>
      <c r="Y1027" t="s">
        <v>1310</v>
      </c>
      <c r="Z1027" t="s">
        <v>86</v>
      </c>
      <c r="AA1027" t="s">
        <v>1267</v>
      </c>
    </row>
    <row r="1028" spans="1:27">
      <c r="A1028" t="s">
        <v>1</v>
      </c>
      <c r="B1028">
        <v>2</v>
      </c>
      <c r="C1028">
        <v>1052</v>
      </c>
      <c r="D1028" t="s">
        <v>265</v>
      </c>
      <c r="E1028">
        <v>135.077</v>
      </c>
      <c r="F1028">
        <v>134.1</v>
      </c>
      <c r="G1028">
        <v>2.96</v>
      </c>
      <c r="H1028">
        <v>131.083</v>
      </c>
      <c r="I1028">
        <v>2.20730797912006</v>
      </c>
      <c r="J1028">
        <v>97.7501864280388</v>
      </c>
      <c r="K1028">
        <v>99.276708840143</v>
      </c>
      <c r="L1028">
        <v>2.19134271563627</v>
      </c>
      <c r="M1028">
        <v>0.0569999999999879</v>
      </c>
      <c r="N1028">
        <v>0.0425055928411543</v>
      </c>
      <c r="O1028">
        <v>131.14</v>
      </c>
      <c r="P1028" t="s">
        <v>266</v>
      </c>
      <c r="R1028">
        <v>0</v>
      </c>
      <c r="S1028">
        <v>17442</v>
      </c>
      <c r="T1028">
        <v>17456</v>
      </c>
      <c r="U1028">
        <v>17447</v>
      </c>
      <c r="V1028">
        <v>17444</v>
      </c>
      <c r="W1028">
        <v>1</v>
      </c>
      <c r="X1028">
        <v>1</v>
      </c>
      <c r="Y1028" t="s">
        <v>1311</v>
      </c>
      <c r="Z1028" t="s">
        <v>86</v>
      </c>
      <c r="AA1028" t="s">
        <v>1267</v>
      </c>
    </row>
    <row r="1029" spans="1:27">
      <c r="A1029" t="s">
        <v>1</v>
      </c>
      <c r="B1029">
        <v>2</v>
      </c>
      <c r="C1029">
        <v>1053</v>
      </c>
      <c r="D1029" t="s">
        <v>265</v>
      </c>
      <c r="E1029">
        <v>118.935</v>
      </c>
      <c r="F1029">
        <v>118.1</v>
      </c>
      <c r="G1029">
        <v>3.015</v>
      </c>
      <c r="H1029">
        <v>114.795</v>
      </c>
      <c r="I1029">
        <v>2.55292125317528</v>
      </c>
      <c r="J1029">
        <v>97.2015241320914</v>
      </c>
      <c r="K1029">
        <v>99.2979358473115</v>
      </c>
      <c r="L1029">
        <v>2.53499810821037</v>
      </c>
      <c r="M1029">
        <v>0.289999999999992</v>
      </c>
      <c r="N1029">
        <v>0.24555461473327</v>
      </c>
      <c r="O1029">
        <v>115.085</v>
      </c>
      <c r="P1029" t="s">
        <v>266</v>
      </c>
      <c r="R1029">
        <v>0</v>
      </c>
      <c r="S1029">
        <v>17458</v>
      </c>
      <c r="T1029">
        <v>17472</v>
      </c>
      <c r="U1029">
        <v>17463</v>
      </c>
      <c r="V1029">
        <v>17460</v>
      </c>
      <c r="W1029">
        <v>1</v>
      </c>
      <c r="X1029">
        <v>1</v>
      </c>
      <c r="Y1029" t="s">
        <v>1312</v>
      </c>
      <c r="Z1029" t="s">
        <v>86</v>
      </c>
      <c r="AA1029" t="s">
        <v>1267</v>
      </c>
    </row>
    <row r="1030" spans="1:27">
      <c r="A1030" t="s">
        <v>1</v>
      </c>
      <c r="B1030">
        <v>2</v>
      </c>
      <c r="C1030">
        <v>1054</v>
      </c>
      <c r="D1030" t="s">
        <v>265</v>
      </c>
      <c r="E1030">
        <v>162.729</v>
      </c>
      <c r="F1030">
        <v>160.5</v>
      </c>
      <c r="G1030">
        <v>2.848</v>
      </c>
      <c r="H1030">
        <v>157.605</v>
      </c>
      <c r="I1030">
        <v>1.77445482866044</v>
      </c>
      <c r="J1030">
        <v>98.196261682243</v>
      </c>
      <c r="K1030">
        <v>98.6302380030603</v>
      </c>
      <c r="L1030">
        <v>1.75014902076458</v>
      </c>
      <c r="M1030">
        <v>0.046999999999997</v>
      </c>
      <c r="N1030">
        <v>0.0292834890965714</v>
      </c>
      <c r="O1030">
        <v>157.652</v>
      </c>
      <c r="P1030" t="s">
        <v>266</v>
      </c>
      <c r="R1030">
        <v>0</v>
      </c>
      <c r="S1030">
        <v>17476</v>
      </c>
      <c r="T1030">
        <v>17490</v>
      </c>
      <c r="U1030">
        <v>17481</v>
      </c>
      <c r="V1030">
        <v>17478</v>
      </c>
      <c r="W1030">
        <v>1</v>
      </c>
      <c r="X1030">
        <v>1</v>
      </c>
      <c r="Y1030" t="s">
        <v>1313</v>
      </c>
      <c r="Z1030" t="s">
        <v>86</v>
      </c>
      <c r="AA1030" t="s">
        <v>1267</v>
      </c>
    </row>
    <row r="1031" spans="1:27">
      <c r="A1031" t="s">
        <v>1</v>
      </c>
      <c r="B1031">
        <v>2</v>
      </c>
      <c r="C1031">
        <v>1055</v>
      </c>
      <c r="D1031" t="s">
        <v>265</v>
      </c>
      <c r="E1031">
        <v>149.633</v>
      </c>
      <c r="F1031">
        <v>147.2</v>
      </c>
      <c r="G1031">
        <v>10.614</v>
      </c>
      <c r="H1031">
        <v>136.5</v>
      </c>
      <c r="I1031">
        <v>7.21059782608696</v>
      </c>
      <c r="J1031">
        <v>92.7309782608696</v>
      </c>
      <c r="K1031">
        <v>98.3740217732719</v>
      </c>
      <c r="L1031">
        <v>7.09335507541785</v>
      </c>
      <c r="M1031">
        <v>0.0859999999999843</v>
      </c>
      <c r="N1031">
        <v>0.0584239130434676</v>
      </c>
      <c r="O1031">
        <v>136.586</v>
      </c>
      <c r="P1031" t="s">
        <v>266</v>
      </c>
      <c r="R1031">
        <v>0</v>
      </c>
      <c r="S1031">
        <v>17492</v>
      </c>
      <c r="T1031">
        <v>17506</v>
      </c>
      <c r="U1031">
        <v>17497</v>
      </c>
      <c r="V1031">
        <v>17494</v>
      </c>
      <c r="W1031">
        <v>1</v>
      </c>
      <c r="X1031">
        <v>1</v>
      </c>
      <c r="Y1031" t="s">
        <v>1314</v>
      </c>
      <c r="Z1031" t="s">
        <v>86</v>
      </c>
      <c r="AA1031" t="s">
        <v>1267</v>
      </c>
    </row>
    <row r="1032" spans="1:27">
      <c r="A1032" t="s">
        <v>1</v>
      </c>
      <c r="B1032">
        <v>2</v>
      </c>
      <c r="C1032">
        <v>1056</v>
      </c>
      <c r="D1032" t="s">
        <v>265</v>
      </c>
      <c r="E1032">
        <v>160.82</v>
      </c>
      <c r="F1032">
        <v>158</v>
      </c>
      <c r="G1032">
        <v>1.446</v>
      </c>
      <c r="H1032">
        <v>156.44</v>
      </c>
      <c r="I1032">
        <v>0.915189873417721</v>
      </c>
      <c r="J1032">
        <v>99.0126582278481</v>
      </c>
      <c r="K1032">
        <v>98.2464867553787</v>
      </c>
      <c r="L1032">
        <v>0.899141897773909</v>
      </c>
      <c r="M1032">
        <v>0.114000000000004</v>
      </c>
      <c r="N1032">
        <v>0.0721518987341799</v>
      </c>
      <c r="O1032">
        <v>156.554</v>
      </c>
      <c r="P1032" t="s">
        <v>266</v>
      </c>
      <c r="R1032">
        <v>0</v>
      </c>
      <c r="S1032">
        <v>17508</v>
      </c>
      <c r="T1032">
        <v>17522</v>
      </c>
      <c r="U1032">
        <v>17513</v>
      </c>
      <c r="V1032">
        <v>17510</v>
      </c>
      <c r="W1032">
        <v>1</v>
      </c>
      <c r="X1032">
        <v>1</v>
      </c>
      <c r="Y1032" t="s">
        <v>1315</v>
      </c>
      <c r="Z1032" t="s">
        <v>86</v>
      </c>
      <c r="AA1032" t="s">
        <v>1267</v>
      </c>
    </row>
    <row r="1033" spans="1:27">
      <c r="A1033" t="s">
        <v>1</v>
      </c>
      <c r="B1033">
        <v>2</v>
      </c>
      <c r="C1033">
        <v>1057</v>
      </c>
      <c r="D1033" t="s">
        <v>265</v>
      </c>
      <c r="E1033">
        <v>146.208</v>
      </c>
      <c r="F1033">
        <v>144.6</v>
      </c>
      <c r="G1033">
        <v>0.078</v>
      </c>
      <c r="H1033">
        <v>144.408</v>
      </c>
      <c r="I1033">
        <v>0.0539419087136929</v>
      </c>
      <c r="J1033">
        <v>99.8672199170124</v>
      </c>
      <c r="K1033">
        <v>98.9001969796454</v>
      </c>
      <c r="L1033">
        <v>0.0533486539724229</v>
      </c>
      <c r="M1033">
        <v>0.114000000000004</v>
      </c>
      <c r="N1033">
        <v>0.0788381742738619</v>
      </c>
      <c r="O1033">
        <v>144.522</v>
      </c>
      <c r="P1033" t="s">
        <v>266</v>
      </c>
      <c r="R1033">
        <v>0</v>
      </c>
      <c r="S1033">
        <v>17524</v>
      </c>
      <c r="T1033">
        <v>17538</v>
      </c>
      <c r="U1033">
        <v>17529</v>
      </c>
      <c r="V1033">
        <v>17526</v>
      </c>
      <c r="W1033">
        <v>1</v>
      </c>
      <c r="X1033">
        <v>1</v>
      </c>
      <c r="Y1033" t="s">
        <v>1316</v>
      </c>
      <c r="Z1033" t="s">
        <v>86</v>
      </c>
      <c r="AA1033" t="s">
        <v>1267</v>
      </c>
    </row>
    <row r="1034" spans="1:27">
      <c r="A1034" t="s">
        <v>1</v>
      </c>
      <c r="B1034">
        <v>2</v>
      </c>
      <c r="C1034">
        <v>1058</v>
      </c>
      <c r="D1034" t="s">
        <v>265</v>
      </c>
      <c r="E1034">
        <v>134.723</v>
      </c>
      <c r="F1034">
        <v>133.7</v>
      </c>
      <c r="G1034">
        <v>3.69</v>
      </c>
      <c r="H1034">
        <v>129.958</v>
      </c>
      <c r="I1034">
        <v>2.75991024682124</v>
      </c>
      <c r="J1034">
        <v>97.2011967090501</v>
      </c>
      <c r="K1034">
        <v>99.2406641776088</v>
      </c>
      <c r="L1034">
        <v>2.73895325965128</v>
      </c>
      <c r="M1034">
        <v>0.0519999999999925</v>
      </c>
      <c r="N1034">
        <v>0.0388930441286406</v>
      </c>
      <c r="O1034">
        <v>130.01</v>
      </c>
      <c r="P1034" t="s">
        <v>266</v>
      </c>
      <c r="R1034">
        <v>0</v>
      </c>
      <c r="S1034">
        <v>17540</v>
      </c>
      <c r="T1034">
        <v>17554</v>
      </c>
      <c r="U1034">
        <v>17545</v>
      </c>
      <c r="V1034">
        <v>17542</v>
      </c>
      <c r="W1034">
        <v>1</v>
      </c>
      <c r="X1034">
        <v>1</v>
      </c>
      <c r="Y1034" t="s">
        <v>1317</v>
      </c>
      <c r="Z1034" t="s">
        <v>86</v>
      </c>
      <c r="AA1034" t="s">
        <v>1267</v>
      </c>
    </row>
    <row r="1035" spans="1:27">
      <c r="A1035" t="s">
        <v>1</v>
      </c>
      <c r="B1035">
        <v>2</v>
      </c>
      <c r="C1035">
        <v>1059</v>
      </c>
      <c r="D1035" t="s">
        <v>265</v>
      </c>
      <c r="E1035">
        <v>121.451</v>
      </c>
      <c r="F1035">
        <v>120.6</v>
      </c>
      <c r="G1035">
        <v>2.653</v>
      </c>
      <c r="H1035">
        <v>117.831</v>
      </c>
      <c r="I1035">
        <v>2.19983416252073</v>
      </c>
      <c r="J1035">
        <v>97.7039800995025</v>
      </c>
      <c r="K1035">
        <v>99.2993058929115</v>
      </c>
      <c r="L1035">
        <v>2.18442005417823</v>
      </c>
      <c r="M1035">
        <v>0.115999999999985</v>
      </c>
      <c r="N1035">
        <v>0.0961857379767707</v>
      </c>
      <c r="O1035">
        <v>117.947</v>
      </c>
      <c r="P1035" t="s">
        <v>266</v>
      </c>
      <c r="R1035">
        <v>0</v>
      </c>
      <c r="S1035">
        <v>17556</v>
      </c>
      <c r="T1035">
        <v>17570</v>
      </c>
      <c r="U1035">
        <v>17561</v>
      </c>
      <c r="V1035">
        <v>17558</v>
      </c>
      <c r="W1035">
        <v>1</v>
      </c>
      <c r="X1035">
        <v>1</v>
      </c>
      <c r="Y1035" t="s">
        <v>1318</v>
      </c>
      <c r="Z1035" t="s">
        <v>86</v>
      </c>
      <c r="AA1035" t="s">
        <v>1267</v>
      </c>
    </row>
    <row r="1036" spans="1:27">
      <c r="A1036" t="s">
        <v>1</v>
      </c>
      <c r="B1036">
        <v>2</v>
      </c>
      <c r="C1036">
        <v>1061</v>
      </c>
      <c r="D1036" t="s">
        <v>265</v>
      </c>
      <c r="E1036">
        <v>17.968</v>
      </c>
      <c r="F1036">
        <v>17.4</v>
      </c>
      <c r="G1036">
        <v>2.472</v>
      </c>
      <c r="H1036">
        <v>14.825</v>
      </c>
      <c r="I1036">
        <v>14.2068965517241</v>
      </c>
      <c r="J1036">
        <v>85.2011494252874</v>
      </c>
      <c r="K1036">
        <v>96.8388245770258</v>
      </c>
      <c r="L1036">
        <v>13.7577916295637</v>
      </c>
      <c r="M1036">
        <v>0.102999999999998</v>
      </c>
      <c r="N1036">
        <v>0.591954022988494</v>
      </c>
      <c r="O1036">
        <v>14.928</v>
      </c>
      <c r="P1036" t="s">
        <v>266</v>
      </c>
      <c r="R1036">
        <v>0</v>
      </c>
      <c r="S1036">
        <v>17597</v>
      </c>
      <c r="T1036">
        <v>17611</v>
      </c>
      <c r="U1036">
        <v>17602</v>
      </c>
      <c r="V1036">
        <v>17599</v>
      </c>
      <c r="W1036">
        <v>1</v>
      </c>
      <c r="X1036">
        <v>1</v>
      </c>
      <c r="Y1036" t="s">
        <v>702</v>
      </c>
      <c r="Z1036" t="s">
        <v>86</v>
      </c>
      <c r="AA1036" t="s">
        <v>1319</v>
      </c>
    </row>
    <row r="1037" spans="1:27">
      <c r="A1037" t="s">
        <v>1</v>
      </c>
      <c r="B1037">
        <v>2</v>
      </c>
      <c r="C1037">
        <v>1062</v>
      </c>
      <c r="D1037" t="s">
        <v>265</v>
      </c>
      <c r="E1037">
        <v>25.539</v>
      </c>
      <c r="F1037">
        <v>25</v>
      </c>
      <c r="G1037">
        <v>1.068</v>
      </c>
      <c r="H1037">
        <v>23.847</v>
      </c>
      <c r="I1037">
        <v>4.272</v>
      </c>
      <c r="J1037">
        <v>95.388</v>
      </c>
      <c r="K1037">
        <v>97.8895023297702</v>
      </c>
      <c r="L1037">
        <v>4.18183953952778</v>
      </c>
      <c r="M1037">
        <v>0.0849999999999973</v>
      </c>
      <c r="N1037">
        <v>0.339999999999989</v>
      </c>
      <c r="O1037">
        <v>23.932</v>
      </c>
      <c r="P1037" t="s">
        <v>266</v>
      </c>
      <c r="R1037">
        <v>0</v>
      </c>
      <c r="S1037">
        <v>17613</v>
      </c>
      <c r="T1037">
        <v>17627</v>
      </c>
      <c r="U1037">
        <v>17618</v>
      </c>
      <c r="V1037">
        <v>17615</v>
      </c>
      <c r="W1037">
        <v>1</v>
      </c>
      <c r="X1037">
        <v>1</v>
      </c>
      <c r="Y1037" t="s">
        <v>1320</v>
      </c>
      <c r="Z1037" t="s">
        <v>86</v>
      </c>
      <c r="AA1037" t="s">
        <v>1319</v>
      </c>
    </row>
    <row r="1038" spans="1:27">
      <c r="A1038" t="s">
        <v>1</v>
      </c>
      <c r="B1038">
        <v>2</v>
      </c>
      <c r="C1038">
        <v>1063</v>
      </c>
      <c r="D1038" t="s">
        <v>265</v>
      </c>
      <c r="E1038">
        <v>55.156</v>
      </c>
      <c r="F1038">
        <v>54.4</v>
      </c>
      <c r="G1038">
        <v>0.206</v>
      </c>
      <c r="H1038">
        <v>54.145</v>
      </c>
      <c r="I1038">
        <v>0.378676470588235</v>
      </c>
      <c r="J1038">
        <v>99.53125</v>
      </c>
      <c r="K1038">
        <v>98.6293422293132</v>
      </c>
      <c r="L1038">
        <v>0.373486112118355</v>
      </c>
      <c r="M1038">
        <v>0.0489999999999924</v>
      </c>
      <c r="N1038">
        <v>0.0900735294117507</v>
      </c>
      <c r="O1038">
        <v>54.194</v>
      </c>
      <c r="P1038" t="s">
        <v>266</v>
      </c>
      <c r="R1038">
        <v>0</v>
      </c>
      <c r="S1038">
        <v>17629</v>
      </c>
      <c r="T1038">
        <v>17643</v>
      </c>
      <c r="U1038">
        <v>17634</v>
      </c>
      <c r="V1038">
        <v>17631</v>
      </c>
      <c r="W1038">
        <v>1</v>
      </c>
      <c r="X1038">
        <v>1</v>
      </c>
      <c r="Y1038" t="s">
        <v>1321</v>
      </c>
      <c r="Z1038" t="s">
        <v>86</v>
      </c>
      <c r="AA1038" t="s">
        <v>1319</v>
      </c>
    </row>
    <row r="1039" spans="1:27">
      <c r="A1039" t="s">
        <v>1</v>
      </c>
      <c r="B1039">
        <v>2</v>
      </c>
      <c r="C1039">
        <v>1064</v>
      </c>
      <c r="D1039" t="s">
        <v>265</v>
      </c>
      <c r="E1039">
        <v>42.8</v>
      </c>
      <c r="F1039">
        <v>41.3</v>
      </c>
      <c r="G1039">
        <v>0.733</v>
      </c>
      <c r="H1039">
        <v>40.493</v>
      </c>
      <c r="I1039">
        <v>1.77481840193705</v>
      </c>
      <c r="J1039">
        <v>98.046004842615</v>
      </c>
      <c r="K1039">
        <v>96.4953271028037</v>
      </c>
      <c r="L1039">
        <v>1.71261682242991</v>
      </c>
      <c r="M1039">
        <v>0.0739999999999981</v>
      </c>
      <c r="N1039">
        <v>0.179176755447937</v>
      </c>
      <c r="O1039">
        <v>40.567</v>
      </c>
      <c r="P1039" t="s">
        <v>266</v>
      </c>
      <c r="R1039">
        <v>0</v>
      </c>
      <c r="S1039">
        <v>17645</v>
      </c>
      <c r="T1039">
        <v>17659</v>
      </c>
      <c r="U1039">
        <v>17650</v>
      </c>
      <c r="V1039">
        <v>17647</v>
      </c>
      <c r="W1039">
        <v>1</v>
      </c>
      <c r="X1039">
        <v>1</v>
      </c>
      <c r="Y1039" t="s">
        <v>1322</v>
      </c>
      <c r="Z1039" t="s">
        <v>86</v>
      </c>
      <c r="AA1039" t="s">
        <v>1319</v>
      </c>
    </row>
    <row r="1040" spans="1:27">
      <c r="A1040" t="s">
        <v>1</v>
      </c>
      <c r="B1040">
        <v>2</v>
      </c>
      <c r="C1040">
        <v>1065</v>
      </c>
      <c r="D1040" t="s">
        <v>265</v>
      </c>
      <c r="E1040">
        <v>80.545</v>
      </c>
      <c r="F1040">
        <v>79.7</v>
      </c>
      <c r="G1040">
        <v>1.04</v>
      </c>
      <c r="H1040">
        <v>78.576</v>
      </c>
      <c r="I1040">
        <v>1.30489335006274</v>
      </c>
      <c r="J1040">
        <v>98.5897114178168</v>
      </c>
      <c r="K1040">
        <v>98.9508970140915</v>
      </c>
      <c r="L1040">
        <v>1.29120367496431</v>
      </c>
      <c r="M1040">
        <v>0.0840000000000032</v>
      </c>
      <c r="N1040">
        <v>0.105395232120456</v>
      </c>
      <c r="O1040">
        <v>78.66</v>
      </c>
      <c r="P1040" t="s">
        <v>266</v>
      </c>
      <c r="R1040">
        <v>0</v>
      </c>
      <c r="S1040">
        <v>17661</v>
      </c>
      <c r="T1040">
        <v>17675</v>
      </c>
      <c r="U1040">
        <v>17666</v>
      </c>
      <c r="V1040">
        <v>17663</v>
      </c>
      <c r="W1040">
        <v>1</v>
      </c>
      <c r="X1040">
        <v>1</v>
      </c>
      <c r="Y1040" t="s">
        <v>1323</v>
      </c>
      <c r="Z1040" t="s">
        <v>86</v>
      </c>
      <c r="AA1040" t="s">
        <v>1319</v>
      </c>
    </row>
    <row r="1041" spans="1:27">
      <c r="A1041" t="s">
        <v>1</v>
      </c>
      <c r="B1041">
        <v>2</v>
      </c>
      <c r="C1041">
        <v>1066</v>
      </c>
      <c r="D1041" t="s">
        <v>265</v>
      </c>
      <c r="E1041">
        <v>93.422</v>
      </c>
      <c r="F1041">
        <v>92.4</v>
      </c>
      <c r="G1041">
        <v>2.017</v>
      </c>
      <c r="H1041">
        <v>90.324</v>
      </c>
      <c r="I1041">
        <v>2.18290043290043</v>
      </c>
      <c r="J1041">
        <v>97.7532467532467</v>
      </c>
      <c r="K1041">
        <v>98.9060392627004</v>
      </c>
      <c r="L1041">
        <v>2.15902035923016</v>
      </c>
      <c r="M1041">
        <v>0.0590000000000117</v>
      </c>
      <c r="N1041">
        <v>0.0638528138528265</v>
      </c>
      <c r="O1041">
        <v>90.383</v>
      </c>
      <c r="P1041" t="s">
        <v>266</v>
      </c>
      <c r="R1041">
        <v>0</v>
      </c>
      <c r="S1041">
        <v>17677</v>
      </c>
      <c r="T1041">
        <v>17691</v>
      </c>
      <c r="U1041">
        <v>17682</v>
      </c>
      <c r="V1041">
        <v>17679</v>
      </c>
      <c r="W1041">
        <v>1</v>
      </c>
      <c r="X1041">
        <v>1</v>
      </c>
      <c r="Y1041" t="s">
        <v>1324</v>
      </c>
      <c r="Z1041" t="s">
        <v>86</v>
      </c>
      <c r="AA1041" t="s">
        <v>1319</v>
      </c>
    </row>
    <row r="1042" spans="1:27">
      <c r="A1042" t="s">
        <v>1</v>
      </c>
      <c r="B1042">
        <v>2</v>
      </c>
      <c r="C1042">
        <v>1067</v>
      </c>
      <c r="D1042" t="s">
        <v>265</v>
      </c>
      <c r="E1042">
        <v>116.788</v>
      </c>
      <c r="F1042">
        <v>115.7</v>
      </c>
      <c r="G1042">
        <v>2.319</v>
      </c>
      <c r="H1042">
        <v>113.259</v>
      </c>
      <c r="I1042">
        <v>2.00432152117545</v>
      </c>
      <c r="J1042">
        <v>97.8902333621435</v>
      </c>
      <c r="K1042">
        <v>99.068397438093</v>
      </c>
      <c r="L1042">
        <v>1.98564921053533</v>
      </c>
      <c r="M1042">
        <v>0.122</v>
      </c>
      <c r="N1042">
        <v>0.105445116681072</v>
      </c>
      <c r="O1042">
        <v>113.381</v>
      </c>
      <c r="P1042" t="s">
        <v>266</v>
      </c>
      <c r="R1042">
        <v>0</v>
      </c>
      <c r="S1042">
        <v>17693</v>
      </c>
      <c r="T1042">
        <v>17707</v>
      </c>
      <c r="U1042">
        <v>17698</v>
      </c>
      <c r="V1042">
        <v>17695</v>
      </c>
      <c r="W1042">
        <v>1</v>
      </c>
      <c r="X1042">
        <v>1</v>
      </c>
      <c r="Y1042" t="s">
        <v>1325</v>
      </c>
      <c r="Z1042" t="s">
        <v>86</v>
      </c>
      <c r="AA1042" t="s">
        <v>1319</v>
      </c>
    </row>
    <row r="1043" spans="1:27">
      <c r="A1043" t="s">
        <v>1</v>
      </c>
      <c r="B1043">
        <v>2</v>
      </c>
      <c r="C1043">
        <v>1068</v>
      </c>
      <c r="D1043" t="s">
        <v>265</v>
      </c>
      <c r="E1043">
        <v>148.414</v>
      </c>
      <c r="F1043">
        <v>140.4</v>
      </c>
      <c r="G1043">
        <v>3.763</v>
      </c>
      <c r="H1043">
        <v>136.55</v>
      </c>
      <c r="I1043">
        <v>2.68019943019943</v>
      </c>
      <c r="J1043">
        <v>97.2578347578348</v>
      </c>
      <c r="K1043">
        <v>94.6002398695541</v>
      </c>
      <c r="L1043">
        <v>2.53547508995108</v>
      </c>
      <c r="M1043">
        <v>0.0869999999999891</v>
      </c>
      <c r="N1043">
        <v>0.0619658119658042</v>
      </c>
      <c r="O1043">
        <v>136.637</v>
      </c>
      <c r="P1043" t="s">
        <v>266</v>
      </c>
      <c r="R1043">
        <v>0</v>
      </c>
      <c r="S1043">
        <v>17711</v>
      </c>
      <c r="T1043">
        <v>17725</v>
      </c>
      <c r="U1043">
        <v>17716</v>
      </c>
      <c r="V1043">
        <v>17713</v>
      </c>
      <c r="W1043">
        <v>1</v>
      </c>
      <c r="X1043">
        <v>1</v>
      </c>
      <c r="Y1043" t="s">
        <v>1326</v>
      </c>
      <c r="Z1043" t="s">
        <v>86</v>
      </c>
      <c r="AA1043" t="s">
        <v>1319</v>
      </c>
    </row>
    <row r="1044" spans="1:27">
      <c r="A1044" t="s">
        <v>1</v>
      </c>
      <c r="B1044">
        <v>2</v>
      </c>
      <c r="C1044">
        <v>1069</v>
      </c>
      <c r="D1044" t="s">
        <v>265</v>
      </c>
      <c r="E1044">
        <v>108.92</v>
      </c>
      <c r="F1044">
        <v>107.3</v>
      </c>
      <c r="G1044">
        <v>1.051</v>
      </c>
      <c r="H1044">
        <v>106.188</v>
      </c>
      <c r="I1044">
        <v>0.979496738117428</v>
      </c>
      <c r="J1044">
        <v>98.9636533084809</v>
      </c>
      <c r="K1044">
        <v>98.5126698494308</v>
      </c>
      <c r="L1044">
        <v>0.964928387807565</v>
      </c>
      <c r="M1044">
        <v>0.0609999999999928</v>
      </c>
      <c r="N1044">
        <v>0.0568499534016709</v>
      </c>
      <c r="O1044">
        <v>106.249</v>
      </c>
      <c r="P1044" t="s">
        <v>266</v>
      </c>
      <c r="R1044">
        <v>0</v>
      </c>
      <c r="S1044">
        <v>17727</v>
      </c>
      <c r="T1044">
        <v>17741</v>
      </c>
      <c r="U1044">
        <v>17732</v>
      </c>
      <c r="V1044">
        <v>17729</v>
      </c>
      <c r="W1044">
        <v>1</v>
      </c>
      <c r="X1044">
        <v>1</v>
      </c>
      <c r="Y1044" t="s">
        <v>1327</v>
      </c>
      <c r="Z1044" t="s">
        <v>86</v>
      </c>
      <c r="AA1044" t="s">
        <v>1319</v>
      </c>
    </row>
    <row r="1045" spans="1:27">
      <c r="A1045" t="s">
        <v>1</v>
      </c>
      <c r="B1045">
        <v>2</v>
      </c>
      <c r="C1045">
        <v>1070</v>
      </c>
      <c r="D1045" t="s">
        <v>265</v>
      </c>
      <c r="E1045">
        <v>199.936</v>
      </c>
      <c r="F1045">
        <v>198.4</v>
      </c>
      <c r="G1045">
        <v>0.089</v>
      </c>
      <c r="H1045">
        <v>198.199</v>
      </c>
      <c r="I1045">
        <v>0.0448588709677419</v>
      </c>
      <c r="J1045">
        <v>99.898689516129</v>
      </c>
      <c r="K1045">
        <v>99.2317541613316</v>
      </c>
      <c r="L1045">
        <v>0.0445142445582586</v>
      </c>
      <c r="M1045">
        <v>0.111999999999995</v>
      </c>
      <c r="N1045">
        <v>0.0564516129032232</v>
      </c>
      <c r="O1045">
        <v>198.311</v>
      </c>
      <c r="P1045" t="s">
        <v>266</v>
      </c>
      <c r="R1045">
        <v>0</v>
      </c>
      <c r="S1045">
        <v>17743</v>
      </c>
      <c r="T1045">
        <v>17757</v>
      </c>
      <c r="U1045">
        <v>17748</v>
      </c>
      <c r="V1045">
        <v>17745</v>
      </c>
      <c r="W1045">
        <v>1</v>
      </c>
      <c r="X1045">
        <v>1</v>
      </c>
      <c r="Y1045" t="s">
        <v>1328</v>
      </c>
      <c r="Z1045" t="s">
        <v>86</v>
      </c>
      <c r="AA1045" t="s">
        <v>1319</v>
      </c>
    </row>
    <row r="1046" spans="1:27">
      <c r="A1046" t="s">
        <v>1</v>
      </c>
      <c r="B1046">
        <v>2</v>
      </c>
      <c r="C1046">
        <v>1071</v>
      </c>
      <c r="D1046" t="s">
        <v>265</v>
      </c>
      <c r="E1046">
        <v>123.765</v>
      </c>
      <c r="F1046">
        <v>122.2</v>
      </c>
      <c r="G1046">
        <v>0.045</v>
      </c>
      <c r="H1046">
        <v>122.062</v>
      </c>
      <c r="I1046">
        <v>0.0368248772504092</v>
      </c>
      <c r="J1046">
        <v>99.8870703764321</v>
      </c>
      <c r="K1046">
        <v>98.7355068072557</v>
      </c>
      <c r="L1046">
        <v>0.0363592291843413</v>
      </c>
      <c r="M1046">
        <v>0.0930000000000035</v>
      </c>
      <c r="N1046">
        <v>0.0761047463175152</v>
      </c>
      <c r="O1046">
        <v>122.155</v>
      </c>
      <c r="P1046" t="s">
        <v>266</v>
      </c>
      <c r="R1046">
        <v>0</v>
      </c>
      <c r="S1046">
        <v>17759</v>
      </c>
      <c r="T1046">
        <v>17773</v>
      </c>
      <c r="U1046">
        <v>17764</v>
      </c>
      <c r="V1046">
        <v>17761</v>
      </c>
      <c r="W1046">
        <v>1</v>
      </c>
      <c r="X1046">
        <v>1</v>
      </c>
      <c r="Y1046" t="s">
        <v>1329</v>
      </c>
      <c r="Z1046" t="s">
        <v>86</v>
      </c>
      <c r="AA1046" t="s">
        <v>1319</v>
      </c>
    </row>
    <row r="1047" spans="1:27">
      <c r="A1047" t="s">
        <v>1</v>
      </c>
      <c r="B1047">
        <v>2</v>
      </c>
      <c r="C1047">
        <v>1072</v>
      </c>
      <c r="D1047" t="s">
        <v>265</v>
      </c>
      <c r="E1047">
        <v>210.19</v>
      </c>
      <c r="F1047">
        <v>205.6</v>
      </c>
      <c r="G1047">
        <v>8.709</v>
      </c>
      <c r="H1047">
        <v>196.742</v>
      </c>
      <c r="I1047">
        <v>4.23589494163424</v>
      </c>
      <c r="J1047">
        <v>95.6916342412451</v>
      </c>
      <c r="K1047">
        <v>97.8162614777106</v>
      </c>
      <c r="L1047">
        <v>4.14339407203007</v>
      </c>
      <c r="M1047">
        <v>0.149000000000001</v>
      </c>
      <c r="N1047">
        <v>0.072470817120623</v>
      </c>
      <c r="O1047">
        <v>196.891</v>
      </c>
      <c r="P1047" t="s">
        <v>266</v>
      </c>
      <c r="R1047">
        <v>0</v>
      </c>
      <c r="S1047">
        <v>17775</v>
      </c>
      <c r="T1047">
        <v>17790</v>
      </c>
      <c r="U1047">
        <v>17781</v>
      </c>
      <c r="V1047">
        <v>17777</v>
      </c>
      <c r="W1047">
        <v>1</v>
      </c>
      <c r="X1047">
        <v>1</v>
      </c>
      <c r="Y1047" t="s">
        <v>1330</v>
      </c>
      <c r="Z1047" t="s">
        <v>86</v>
      </c>
      <c r="AA1047" t="s">
        <v>1319</v>
      </c>
    </row>
    <row r="1048" spans="1:27">
      <c r="A1048" t="s">
        <v>1</v>
      </c>
      <c r="B1048">
        <v>2</v>
      </c>
      <c r="C1048">
        <v>1073</v>
      </c>
      <c r="D1048" t="s">
        <v>265</v>
      </c>
      <c r="E1048">
        <v>114.741</v>
      </c>
      <c r="F1048">
        <v>113.8</v>
      </c>
      <c r="G1048">
        <v>2.04</v>
      </c>
      <c r="H1048">
        <v>111.698</v>
      </c>
      <c r="I1048">
        <v>1.79261862917399</v>
      </c>
      <c r="J1048">
        <v>98.1528998242531</v>
      </c>
      <c r="K1048">
        <v>99.1798921048274</v>
      </c>
      <c r="L1048">
        <v>1.7779172222658</v>
      </c>
      <c r="M1048">
        <v>0.0619999999999976</v>
      </c>
      <c r="N1048">
        <v>0.0544815465729329</v>
      </c>
      <c r="O1048">
        <v>111.76</v>
      </c>
      <c r="P1048" t="s">
        <v>266</v>
      </c>
      <c r="R1048">
        <v>0</v>
      </c>
      <c r="S1048">
        <v>17792</v>
      </c>
      <c r="T1048">
        <v>17806</v>
      </c>
      <c r="U1048">
        <v>17797</v>
      </c>
      <c r="V1048">
        <v>17794</v>
      </c>
      <c r="W1048">
        <v>1</v>
      </c>
      <c r="X1048">
        <v>1</v>
      </c>
      <c r="Y1048" t="s">
        <v>1331</v>
      </c>
      <c r="Z1048" t="s">
        <v>86</v>
      </c>
      <c r="AA1048" t="s">
        <v>1319</v>
      </c>
    </row>
    <row r="1049" spans="1:27">
      <c r="A1049" t="s">
        <v>1</v>
      </c>
      <c r="B1049">
        <v>2</v>
      </c>
      <c r="C1049">
        <v>1074</v>
      </c>
      <c r="D1049" t="s">
        <v>265</v>
      </c>
      <c r="E1049">
        <v>116.343</v>
      </c>
      <c r="F1049">
        <v>112.1</v>
      </c>
      <c r="G1049">
        <v>13.109</v>
      </c>
      <c r="H1049">
        <v>98.948</v>
      </c>
      <c r="I1049">
        <v>11.6940231935772</v>
      </c>
      <c r="J1049">
        <v>88.2676181980375</v>
      </c>
      <c r="K1049">
        <v>96.3530251067963</v>
      </c>
      <c r="L1049">
        <v>11.267545103702</v>
      </c>
      <c r="M1049">
        <v>0.0430000000000064</v>
      </c>
      <c r="N1049">
        <v>0.0383586083853759</v>
      </c>
      <c r="O1049">
        <v>98.991</v>
      </c>
      <c r="P1049" t="s">
        <v>266</v>
      </c>
      <c r="R1049">
        <v>0</v>
      </c>
      <c r="S1049">
        <v>17810</v>
      </c>
      <c r="T1049">
        <v>17824</v>
      </c>
      <c r="U1049">
        <v>17815</v>
      </c>
      <c r="V1049">
        <v>17812</v>
      </c>
      <c r="W1049">
        <v>1</v>
      </c>
      <c r="X1049">
        <v>1</v>
      </c>
      <c r="Y1049" t="s">
        <v>1332</v>
      </c>
      <c r="Z1049" t="s">
        <v>86</v>
      </c>
      <c r="AA1049" t="s">
        <v>1319</v>
      </c>
    </row>
    <row r="1050" spans="1:27">
      <c r="A1050" t="s">
        <v>1</v>
      </c>
      <c r="B1050">
        <v>2</v>
      </c>
      <c r="C1050">
        <v>1075</v>
      </c>
      <c r="D1050" t="s">
        <v>265</v>
      </c>
      <c r="E1050">
        <v>99.111</v>
      </c>
      <c r="F1050">
        <v>97.6</v>
      </c>
      <c r="G1050">
        <v>0.213</v>
      </c>
      <c r="H1050">
        <v>97.264</v>
      </c>
      <c r="I1050">
        <v>0.218237704918033</v>
      </c>
      <c r="J1050">
        <v>99.655737704918</v>
      </c>
      <c r="K1050">
        <v>98.4754467213528</v>
      </c>
      <c r="L1050">
        <v>0.214910554832461</v>
      </c>
      <c r="M1050">
        <v>0.123000000000005</v>
      </c>
      <c r="N1050">
        <v>0.126024590163939</v>
      </c>
      <c r="O1050">
        <v>97.387</v>
      </c>
      <c r="P1050" t="s">
        <v>266</v>
      </c>
      <c r="R1050">
        <v>0</v>
      </c>
      <c r="S1050">
        <v>17826</v>
      </c>
      <c r="T1050">
        <v>17840</v>
      </c>
      <c r="U1050">
        <v>17831</v>
      </c>
      <c r="V1050">
        <v>17828</v>
      </c>
      <c r="W1050">
        <v>1</v>
      </c>
      <c r="X1050">
        <v>1</v>
      </c>
      <c r="Y1050" t="s">
        <v>1333</v>
      </c>
      <c r="Z1050" t="s">
        <v>86</v>
      </c>
      <c r="AA1050" t="s">
        <v>1319</v>
      </c>
    </row>
    <row r="1051" spans="1:27">
      <c r="A1051" t="s">
        <v>1</v>
      </c>
      <c r="B1051">
        <v>2</v>
      </c>
      <c r="C1051">
        <v>1076</v>
      </c>
      <c r="D1051" t="s">
        <v>265</v>
      </c>
      <c r="E1051">
        <v>90.813</v>
      </c>
      <c r="F1051">
        <v>89</v>
      </c>
      <c r="G1051">
        <v>0.055</v>
      </c>
      <c r="H1051">
        <v>88.902</v>
      </c>
      <c r="I1051">
        <v>0.0617977528089888</v>
      </c>
      <c r="J1051">
        <v>99.8898876404494</v>
      </c>
      <c r="K1051">
        <v>98.0035897944127</v>
      </c>
      <c r="L1051">
        <v>0.0605640161650865</v>
      </c>
      <c r="M1051">
        <v>0.0429999999999922</v>
      </c>
      <c r="N1051">
        <v>0.0483146067415642</v>
      </c>
      <c r="O1051">
        <v>88.945</v>
      </c>
      <c r="P1051" t="s">
        <v>266</v>
      </c>
      <c r="R1051">
        <v>0</v>
      </c>
      <c r="S1051">
        <v>17842</v>
      </c>
      <c r="T1051">
        <v>17856</v>
      </c>
      <c r="U1051">
        <v>17847</v>
      </c>
      <c r="V1051">
        <v>17844</v>
      </c>
      <c r="W1051">
        <v>1</v>
      </c>
      <c r="X1051">
        <v>1</v>
      </c>
      <c r="Y1051" t="s">
        <v>1334</v>
      </c>
      <c r="Z1051" t="s">
        <v>86</v>
      </c>
      <c r="AA1051" t="s">
        <v>1319</v>
      </c>
    </row>
    <row r="1052" spans="1:27">
      <c r="A1052" t="s">
        <v>1</v>
      </c>
      <c r="B1052">
        <v>2</v>
      </c>
      <c r="C1052">
        <v>1077</v>
      </c>
      <c r="D1052" t="s">
        <v>265</v>
      </c>
      <c r="E1052">
        <v>90.255</v>
      </c>
      <c r="F1052">
        <v>89.7</v>
      </c>
      <c r="G1052">
        <v>2.088</v>
      </c>
      <c r="H1052">
        <v>87.586</v>
      </c>
      <c r="I1052">
        <v>2.32775919732441</v>
      </c>
      <c r="J1052">
        <v>97.6432552954292</v>
      </c>
      <c r="K1052">
        <v>99.3850756190793</v>
      </c>
      <c r="L1052">
        <v>2.31344523849094</v>
      </c>
      <c r="M1052">
        <v>0.0260000000000105</v>
      </c>
      <c r="N1052">
        <v>0.0289855072463885</v>
      </c>
      <c r="O1052">
        <v>87.612</v>
      </c>
      <c r="P1052" t="s">
        <v>266</v>
      </c>
      <c r="R1052">
        <v>0</v>
      </c>
      <c r="S1052">
        <v>17858</v>
      </c>
      <c r="T1052">
        <v>17872</v>
      </c>
      <c r="U1052">
        <v>17863</v>
      </c>
      <c r="V1052">
        <v>17860</v>
      </c>
      <c r="W1052">
        <v>1</v>
      </c>
      <c r="X1052">
        <v>1</v>
      </c>
      <c r="Y1052" t="s">
        <v>1335</v>
      </c>
      <c r="Z1052" t="s">
        <v>86</v>
      </c>
      <c r="AA1052" t="s">
        <v>1319</v>
      </c>
    </row>
    <row r="1053" spans="1:27">
      <c r="A1053" t="s">
        <v>1</v>
      </c>
      <c r="B1053">
        <v>2</v>
      </c>
      <c r="C1053">
        <v>1078</v>
      </c>
      <c r="D1053" t="s">
        <v>265</v>
      </c>
      <c r="E1053">
        <v>165.922</v>
      </c>
      <c r="F1053">
        <v>164.9</v>
      </c>
      <c r="G1053">
        <v>2.028</v>
      </c>
      <c r="H1053">
        <v>162.868</v>
      </c>
      <c r="I1053">
        <v>1.22983626440267</v>
      </c>
      <c r="J1053">
        <v>98.7677380230443</v>
      </c>
      <c r="K1053">
        <v>99.384047926134</v>
      </c>
      <c r="L1053">
        <v>1.22226106242692</v>
      </c>
      <c r="M1053">
        <v>0.0040000000000191</v>
      </c>
      <c r="N1053">
        <v>0.00242571255307404</v>
      </c>
      <c r="O1053">
        <v>162.872</v>
      </c>
      <c r="P1053" t="s">
        <v>266</v>
      </c>
      <c r="R1053">
        <v>0</v>
      </c>
      <c r="S1053">
        <v>17874</v>
      </c>
      <c r="T1053">
        <v>17888</v>
      </c>
      <c r="U1053">
        <v>17879</v>
      </c>
      <c r="V1053">
        <v>17876</v>
      </c>
      <c r="W1053">
        <v>1</v>
      </c>
      <c r="X1053">
        <v>1</v>
      </c>
      <c r="Y1053" t="s">
        <v>1336</v>
      </c>
      <c r="Z1053" t="s">
        <v>86</v>
      </c>
      <c r="AA1053" t="s">
        <v>1319</v>
      </c>
    </row>
    <row r="1054" spans="1:27">
      <c r="A1054" t="s">
        <v>1</v>
      </c>
      <c r="B1054">
        <v>2</v>
      </c>
      <c r="C1054">
        <v>1079</v>
      </c>
      <c r="D1054" t="s">
        <v>265</v>
      </c>
      <c r="E1054">
        <v>83.629</v>
      </c>
      <c r="F1054">
        <v>82.8</v>
      </c>
      <c r="G1054">
        <v>1.273</v>
      </c>
      <c r="H1054">
        <v>81.467</v>
      </c>
      <c r="I1054">
        <v>1.53743961352657</v>
      </c>
      <c r="J1054">
        <v>98.3900966183575</v>
      </c>
      <c r="K1054">
        <v>99.0087170718291</v>
      </c>
      <c r="L1054">
        <v>1.52219923710675</v>
      </c>
      <c r="M1054">
        <v>0.0600000000000023</v>
      </c>
      <c r="N1054">
        <v>0.0724637681159448</v>
      </c>
      <c r="O1054">
        <v>81.527</v>
      </c>
      <c r="P1054" t="s">
        <v>266</v>
      </c>
      <c r="R1054">
        <v>0</v>
      </c>
      <c r="S1054">
        <v>17890</v>
      </c>
      <c r="T1054">
        <v>17904</v>
      </c>
      <c r="U1054">
        <v>17895</v>
      </c>
      <c r="V1054">
        <v>17892</v>
      </c>
      <c r="W1054">
        <v>1</v>
      </c>
      <c r="X1054">
        <v>1</v>
      </c>
      <c r="Y1054" t="s">
        <v>1337</v>
      </c>
      <c r="Z1054" t="s">
        <v>86</v>
      </c>
      <c r="AA1054" t="s">
        <v>1319</v>
      </c>
    </row>
    <row r="1055" spans="1:27">
      <c r="A1055" t="s">
        <v>1</v>
      </c>
      <c r="B1055">
        <v>2</v>
      </c>
      <c r="C1055">
        <v>1080</v>
      </c>
      <c r="D1055" t="s">
        <v>265</v>
      </c>
      <c r="E1055">
        <v>149.371</v>
      </c>
      <c r="F1055">
        <v>144</v>
      </c>
      <c r="G1055">
        <v>11.991</v>
      </c>
      <c r="H1055">
        <v>131.999</v>
      </c>
      <c r="I1055">
        <v>8.32708333333333</v>
      </c>
      <c r="J1055">
        <v>91.6659722222222</v>
      </c>
      <c r="K1055">
        <v>96.4042551767077</v>
      </c>
      <c r="L1055">
        <v>8.02766266544376</v>
      </c>
      <c r="M1055">
        <v>0.00999999999999091</v>
      </c>
      <c r="N1055">
        <v>0.00694444444443813</v>
      </c>
      <c r="O1055">
        <v>132.009</v>
      </c>
      <c r="P1055" t="s">
        <v>266</v>
      </c>
      <c r="R1055">
        <v>0</v>
      </c>
      <c r="S1055">
        <v>17908</v>
      </c>
      <c r="T1055">
        <v>17922</v>
      </c>
      <c r="U1055">
        <v>17913</v>
      </c>
      <c r="V1055">
        <v>17910</v>
      </c>
      <c r="W1055">
        <v>1</v>
      </c>
      <c r="X1055">
        <v>1</v>
      </c>
      <c r="Y1055" t="s">
        <v>1338</v>
      </c>
      <c r="Z1055" t="s">
        <v>86</v>
      </c>
      <c r="AA1055" t="s">
        <v>1319</v>
      </c>
    </row>
    <row r="1056" spans="1:27">
      <c r="A1056" t="s">
        <v>1</v>
      </c>
      <c r="B1056">
        <v>2</v>
      </c>
      <c r="C1056">
        <v>1081</v>
      </c>
      <c r="D1056" t="s">
        <v>265</v>
      </c>
      <c r="E1056">
        <v>94.113</v>
      </c>
      <c r="F1056">
        <v>92.5</v>
      </c>
      <c r="G1056">
        <v>0.687</v>
      </c>
      <c r="H1056">
        <v>91.744</v>
      </c>
      <c r="I1056">
        <v>0.742702702702703</v>
      </c>
      <c r="J1056">
        <v>99.1827027027027</v>
      </c>
      <c r="K1056">
        <v>98.2861028763295</v>
      </c>
      <c r="L1056">
        <v>0.729973542443658</v>
      </c>
      <c r="M1056">
        <v>0.0690000000000026</v>
      </c>
      <c r="N1056">
        <v>0.0745945945945974</v>
      </c>
      <c r="O1056">
        <v>91.813</v>
      </c>
      <c r="P1056" t="s">
        <v>266</v>
      </c>
      <c r="R1056">
        <v>0</v>
      </c>
      <c r="S1056">
        <v>17924</v>
      </c>
      <c r="T1056">
        <v>17938</v>
      </c>
      <c r="U1056">
        <v>17929</v>
      </c>
      <c r="V1056">
        <v>17926</v>
      </c>
      <c r="W1056">
        <v>1</v>
      </c>
      <c r="X1056">
        <v>1</v>
      </c>
      <c r="Y1056" t="s">
        <v>1339</v>
      </c>
      <c r="Z1056" t="s">
        <v>86</v>
      </c>
      <c r="AA1056" t="s">
        <v>1319</v>
      </c>
    </row>
    <row r="1057" spans="1:27">
      <c r="A1057" t="s">
        <v>1</v>
      </c>
      <c r="B1057">
        <v>2</v>
      </c>
      <c r="C1057">
        <v>1082</v>
      </c>
      <c r="D1057" t="s">
        <v>265</v>
      </c>
      <c r="E1057">
        <v>150.844</v>
      </c>
      <c r="F1057">
        <v>149.9</v>
      </c>
      <c r="G1057">
        <v>2.948</v>
      </c>
      <c r="H1057">
        <v>146.827</v>
      </c>
      <c r="I1057">
        <v>1.96664442961975</v>
      </c>
      <c r="J1057">
        <v>97.9499666444296</v>
      </c>
      <c r="K1057">
        <v>99.374187902734</v>
      </c>
      <c r="L1057">
        <v>1.95433693086898</v>
      </c>
      <c r="M1057">
        <v>0.125</v>
      </c>
      <c r="N1057">
        <v>0.0833889259506338</v>
      </c>
      <c r="O1057">
        <v>146.952</v>
      </c>
      <c r="P1057" t="s">
        <v>266</v>
      </c>
      <c r="R1057">
        <v>0</v>
      </c>
      <c r="S1057">
        <v>17940</v>
      </c>
      <c r="T1057">
        <v>17954</v>
      </c>
      <c r="U1057">
        <v>17945</v>
      </c>
      <c r="V1057">
        <v>17942</v>
      </c>
      <c r="W1057">
        <v>1</v>
      </c>
      <c r="X1057">
        <v>1</v>
      </c>
      <c r="Y1057" t="s">
        <v>1340</v>
      </c>
      <c r="Z1057" t="s">
        <v>86</v>
      </c>
      <c r="AA1057" t="s">
        <v>1319</v>
      </c>
    </row>
    <row r="1058" spans="1:27">
      <c r="A1058" t="s">
        <v>1</v>
      </c>
      <c r="B1058">
        <v>2</v>
      </c>
      <c r="C1058">
        <v>1083</v>
      </c>
      <c r="D1058" t="s">
        <v>265</v>
      </c>
      <c r="E1058">
        <v>84.887</v>
      </c>
      <c r="F1058">
        <v>84</v>
      </c>
      <c r="G1058">
        <v>1.781</v>
      </c>
      <c r="H1058">
        <v>82.112</v>
      </c>
      <c r="I1058">
        <v>2.1202380952381</v>
      </c>
      <c r="J1058">
        <v>97.7523809523809</v>
      </c>
      <c r="K1058">
        <v>98.9550814612367</v>
      </c>
      <c r="L1058">
        <v>2.09808333431503</v>
      </c>
      <c r="M1058">
        <v>0.106999999999999</v>
      </c>
      <c r="N1058">
        <v>0.127380952380952</v>
      </c>
      <c r="O1058">
        <v>82.219</v>
      </c>
      <c r="P1058" t="s">
        <v>266</v>
      </c>
      <c r="R1058">
        <v>0</v>
      </c>
      <c r="S1058">
        <v>17956</v>
      </c>
      <c r="T1058">
        <v>17970</v>
      </c>
      <c r="U1058">
        <v>17961</v>
      </c>
      <c r="V1058">
        <v>17958</v>
      </c>
      <c r="W1058">
        <v>1</v>
      </c>
      <c r="X1058">
        <v>1</v>
      </c>
      <c r="Y1058" t="s">
        <v>1341</v>
      </c>
      <c r="Z1058" t="s">
        <v>86</v>
      </c>
      <c r="AA1058" t="s">
        <v>1319</v>
      </c>
    </row>
    <row r="1059" spans="1:27">
      <c r="A1059" t="s">
        <v>1</v>
      </c>
      <c r="B1059">
        <v>2</v>
      </c>
      <c r="C1059">
        <v>1084</v>
      </c>
      <c r="D1059" t="s">
        <v>265</v>
      </c>
      <c r="E1059">
        <v>179.606</v>
      </c>
      <c r="F1059">
        <v>175.5</v>
      </c>
      <c r="G1059">
        <v>0.037</v>
      </c>
      <c r="H1059">
        <v>175.449</v>
      </c>
      <c r="I1059">
        <v>0.0210826210826211</v>
      </c>
      <c r="J1059">
        <v>99.9709401709402</v>
      </c>
      <c r="K1059">
        <v>97.7138848368095</v>
      </c>
      <c r="L1059">
        <v>0.0206006480852533</v>
      </c>
      <c r="M1059">
        <v>0.0139999999999816</v>
      </c>
      <c r="N1059">
        <v>0.00797720797719748</v>
      </c>
      <c r="O1059">
        <v>175.463</v>
      </c>
      <c r="P1059" t="s">
        <v>266</v>
      </c>
      <c r="R1059">
        <v>0</v>
      </c>
      <c r="S1059">
        <v>17974</v>
      </c>
      <c r="T1059">
        <v>17988</v>
      </c>
      <c r="U1059">
        <v>17979</v>
      </c>
      <c r="V1059">
        <v>17976</v>
      </c>
      <c r="W1059">
        <v>1</v>
      </c>
      <c r="X1059">
        <v>1</v>
      </c>
      <c r="Y1059" t="s">
        <v>1342</v>
      </c>
      <c r="Z1059" t="s">
        <v>86</v>
      </c>
      <c r="AA1059" t="s">
        <v>1319</v>
      </c>
    </row>
    <row r="1060" spans="1:27">
      <c r="A1060" t="s">
        <v>1</v>
      </c>
      <c r="B1060">
        <v>2</v>
      </c>
      <c r="C1060">
        <v>1085</v>
      </c>
      <c r="D1060" t="s">
        <v>265</v>
      </c>
      <c r="E1060">
        <v>123.719</v>
      </c>
      <c r="F1060">
        <v>121.9</v>
      </c>
      <c r="G1060">
        <v>14.864</v>
      </c>
      <c r="H1060">
        <v>106.952</v>
      </c>
      <c r="I1060">
        <v>12.1936013125513</v>
      </c>
      <c r="J1060">
        <v>87.7374897456932</v>
      </c>
      <c r="K1060">
        <v>98.5297327007169</v>
      </c>
      <c r="L1060">
        <v>12.0143227798479</v>
      </c>
      <c r="M1060">
        <v>0.0840000000000032</v>
      </c>
      <c r="N1060">
        <v>0.0689089417555399</v>
      </c>
      <c r="O1060">
        <v>107.036</v>
      </c>
      <c r="P1060" t="s">
        <v>266</v>
      </c>
      <c r="R1060">
        <v>0</v>
      </c>
      <c r="S1060">
        <v>17990</v>
      </c>
      <c r="T1060">
        <v>18004</v>
      </c>
      <c r="U1060">
        <v>17995</v>
      </c>
      <c r="V1060">
        <v>17992</v>
      </c>
      <c r="W1060">
        <v>1</v>
      </c>
      <c r="X1060">
        <v>1</v>
      </c>
      <c r="Y1060" t="s">
        <v>1343</v>
      </c>
      <c r="Z1060" t="s">
        <v>86</v>
      </c>
      <c r="AA1060" t="s">
        <v>1319</v>
      </c>
    </row>
    <row r="1061" spans="1:27">
      <c r="A1061" t="s">
        <v>1</v>
      </c>
      <c r="B1061">
        <v>2</v>
      </c>
      <c r="C1061">
        <v>1086</v>
      </c>
      <c r="D1061" t="s">
        <v>265</v>
      </c>
      <c r="E1061">
        <v>99.998</v>
      </c>
      <c r="F1061">
        <v>98.9</v>
      </c>
      <c r="G1061">
        <v>2.6</v>
      </c>
      <c r="H1061">
        <v>96.24</v>
      </c>
      <c r="I1061">
        <v>2.62891809908999</v>
      </c>
      <c r="J1061">
        <v>97.3104145601618</v>
      </c>
      <c r="K1061">
        <v>98.9019780395608</v>
      </c>
      <c r="L1061">
        <v>2.60005200104002</v>
      </c>
      <c r="M1061">
        <v>0.0600000000000165</v>
      </c>
      <c r="N1061">
        <v>0.0606673407482472</v>
      </c>
      <c r="O1061">
        <v>96.3</v>
      </c>
      <c r="P1061" t="s">
        <v>266</v>
      </c>
      <c r="R1061">
        <v>0</v>
      </c>
      <c r="S1061">
        <v>18006</v>
      </c>
      <c r="T1061">
        <v>18020</v>
      </c>
      <c r="U1061">
        <v>18011</v>
      </c>
      <c r="V1061">
        <v>18008</v>
      </c>
      <c r="W1061">
        <v>1</v>
      </c>
      <c r="X1061">
        <v>1</v>
      </c>
      <c r="Y1061" t="s">
        <v>1344</v>
      </c>
      <c r="Z1061" t="s">
        <v>86</v>
      </c>
      <c r="AA1061" t="s">
        <v>1319</v>
      </c>
    </row>
    <row r="1062" spans="1:27">
      <c r="A1062" t="s">
        <v>1</v>
      </c>
      <c r="B1062">
        <v>2</v>
      </c>
      <c r="C1062">
        <v>1087</v>
      </c>
      <c r="D1062" t="s">
        <v>265</v>
      </c>
      <c r="E1062">
        <v>111.553</v>
      </c>
      <c r="F1062">
        <v>110.5</v>
      </c>
      <c r="G1062">
        <v>0.041</v>
      </c>
      <c r="H1062">
        <v>110.385</v>
      </c>
      <c r="I1062">
        <v>0.03710407239819</v>
      </c>
      <c r="J1062">
        <v>99.89592760181</v>
      </c>
      <c r="K1062">
        <v>99.0560540729519</v>
      </c>
      <c r="L1062">
        <v>0.0367538300180183</v>
      </c>
      <c r="M1062">
        <v>0.0739999999999981</v>
      </c>
      <c r="N1062">
        <v>0.0669683257918535</v>
      </c>
      <c r="O1062">
        <v>110.459</v>
      </c>
      <c r="P1062" t="s">
        <v>266</v>
      </c>
      <c r="R1062">
        <v>0</v>
      </c>
      <c r="S1062">
        <v>18022</v>
      </c>
      <c r="T1062">
        <v>18036</v>
      </c>
      <c r="U1062">
        <v>18027</v>
      </c>
      <c r="V1062">
        <v>18024</v>
      </c>
      <c r="W1062">
        <v>1</v>
      </c>
      <c r="X1062">
        <v>1</v>
      </c>
      <c r="Y1062" t="s">
        <v>1345</v>
      </c>
      <c r="Z1062" t="s">
        <v>86</v>
      </c>
      <c r="AA1062" t="s">
        <v>1319</v>
      </c>
    </row>
    <row r="1063" spans="1:27">
      <c r="A1063" t="s">
        <v>1</v>
      </c>
      <c r="B1063">
        <v>2</v>
      </c>
      <c r="C1063">
        <v>1088</v>
      </c>
      <c r="D1063" t="s">
        <v>265</v>
      </c>
      <c r="E1063">
        <v>157.228</v>
      </c>
      <c r="F1063">
        <v>156</v>
      </c>
      <c r="G1063">
        <v>1.815</v>
      </c>
      <c r="H1063">
        <v>154.143</v>
      </c>
      <c r="I1063">
        <v>1.16346153846154</v>
      </c>
      <c r="J1063">
        <v>98.8096153846154</v>
      </c>
      <c r="K1063">
        <v>99.2189686315414</v>
      </c>
      <c r="L1063">
        <v>1.1543745388862</v>
      </c>
      <c r="M1063">
        <v>0.0420000000000016</v>
      </c>
      <c r="N1063">
        <v>0.0269230769230779</v>
      </c>
      <c r="O1063">
        <v>154.185</v>
      </c>
      <c r="P1063" t="s">
        <v>266</v>
      </c>
      <c r="R1063">
        <v>0</v>
      </c>
      <c r="S1063">
        <v>18038</v>
      </c>
      <c r="T1063">
        <v>18052</v>
      </c>
      <c r="U1063">
        <v>18043</v>
      </c>
      <c r="V1063">
        <v>18040</v>
      </c>
      <c r="W1063">
        <v>1</v>
      </c>
      <c r="X1063">
        <v>1</v>
      </c>
      <c r="Y1063" t="s">
        <v>1346</v>
      </c>
      <c r="Z1063" t="s">
        <v>86</v>
      </c>
      <c r="AA1063" t="s">
        <v>1319</v>
      </c>
    </row>
    <row r="1064" spans="1:27">
      <c r="A1064" t="s">
        <v>1</v>
      </c>
      <c r="B1064">
        <v>2</v>
      </c>
      <c r="C1064">
        <v>1089</v>
      </c>
      <c r="D1064" t="s">
        <v>265</v>
      </c>
      <c r="E1064">
        <v>249.869</v>
      </c>
      <c r="F1064">
        <v>248.5</v>
      </c>
      <c r="G1064">
        <v>0.246</v>
      </c>
      <c r="H1064">
        <v>248.149</v>
      </c>
      <c r="I1064">
        <v>0.0989939637826962</v>
      </c>
      <c r="J1064">
        <v>99.8587525150905</v>
      </c>
      <c r="K1064">
        <v>99.4521129071634</v>
      </c>
      <c r="L1064">
        <v>0.0984515886324434</v>
      </c>
      <c r="M1064">
        <v>0.10499999999999</v>
      </c>
      <c r="N1064">
        <v>0.0422535211267564</v>
      </c>
      <c r="O1064">
        <v>248.254</v>
      </c>
      <c r="P1064" t="s">
        <v>266</v>
      </c>
      <c r="R1064">
        <v>0</v>
      </c>
      <c r="S1064">
        <v>18054</v>
      </c>
      <c r="T1064">
        <v>18069</v>
      </c>
      <c r="U1064">
        <v>18060</v>
      </c>
      <c r="V1064">
        <v>18056</v>
      </c>
      <c r="W1064">
        <v>1</v>
      </c>
      <c r="X1064">
        <v>1</v>
      </c>
      <c r="Y1064" t="s">
        <v>1347</v>
      </c>
      <c r="Z1064" t="s">
        <v>86</v>
      </c>
      <c r="AA1064" t="s">
        <v>1319</v>
      </c>
    </row>
    <row r="1065" spans="1:27">
      <c r="A1065" t="s">
        <v>1</v>
      </c>
      <c r="B1065">
        <v>2</v>
      </c>
      <c r="C1065">
        <v>1090</v>
      </c>
      <c r="D1065" t="s">
        <v>265</v>
      </c>
      <c r="E1065">
        <v>189.94</v>
      </c>
      <c r="F1065">
        <v>182.3</v>
      </c>
      <c r="G1065">
        <v>20.571</v>
      </c>
      <c r="H1065">
        <v>161.655</v>
      </c>
      <c r="I1065">
        <v>11.2841470104224</v>
      </c>
      <c r="J1065">
        <v>88.6752605595173</v>
      </c>
      <c r="K1065">
        <v>95.9776771612088</v>
      </c>
      <c r="L1065">
        <v>10.8302621880594</v>
      </c>
      <c r="M1065">
        <v>0.0740000000000123</v>
      </c>
      <c r="N1065">
        <v>0.0405924300603468</v>
      </c>
      <c r="O1065">
        <v>161.729</v>
      </c>
      <c r="P1065" t="s">
        <v>266</v>
      </c>
      <c r="R1065">
        <v>0</v>
      </c>
      <c r="S1065">
        <v>18073</v>
      </c>
      <c r="T1065">
        <v>18087</v>
      </c>
      <c r="U1065">
        <v>18078</v>
      </c>
      <c r="V1065">
        <v>18075</v>
      </c>
      <c r="W1065">
        <v>1</v>
      </c>
      <c r="X1065">
        <v>1</v>
      </c>
      <c r="Y1065" t="s">
        <v>1348</v>
      </c>
      <c r="Z1065" t="s">
        <v>86</v>
      </c>
      <c r="AA1065" t="s">
        <v>1319</v>
      </c>
    </row>
    <row r="1066" spans="1:27">
      <c r="A1066" t="s">
        <v>1</v>
      </c>
      <c r="B1066">
        <v>2</v>
      </c>
      <c r="C1066">
        <v>1091</v>
      </c>
      <c r="D1066" t="s">
        <v>265</v>
      </c>
      <c r="E1066">
        <v>112.904</v>
      </c>
      <c r="F1066">
        <v>109.9</v>
      </c>
      <c r="G1066">
        <v>7.363</v>
      </c>
      <c r="H1066">
        <v>102.494</v>
      </c>
      <c r="I1066">
        <v>6.69972702456779</v>
      </c>
      <c r="J1066">
        <v>93.2611464968153</v>
      </c>
      <c r="K1066">
        <v>97.3393325302912</v>
      </c>
      <c r="L1066">
        <v>6.52146956706583</v>
      </c>
      <c r="M1066">
        <v>0.0430000000000064</v>
      </c>
      <c r="N1066">
        <v>0.0391264786169303</v>
      </c>
      <c r="O1066">
        <v>102.537</v>
      </c>
      <c r="P1066" t="s">
        <v>266</v>
      </c>
      <c r="R1066">
        <v>0</v>
      </c>
      <c r="S1066">
        <v>18089</v>
      </c>
      <c r="T1066">
        <v>18103</v>
      </c>
      <c r="U1066">
        <v>18094</v>
      </c>
      <c r="V1066">
        <v>18091</v>
      </c>
      <c r="W1066">
        <v>1</v>
      </c>
      <c r="X1066">
        <v>1</v>
      </c>
      <c r="Y1066" t="s">
        <v>1349</v>
      </c>
      <c r="Z1066" t="s">
        <v>86</v>
      </c>
      <c r="AA1066" t="s">
        <v>1319</v>
      </c>
    </row>
    <row r="1067" spans="1:27">
      <c r="A1067" t="s">
        <v>1</v>
      </c>
      <c r="B1067">
        <v>2</v>
      </c>
      <c r="C1067">
        <v>1092</v>
      </c>
      <c r="D1067" t="s">
        <v>265</v>
      </c>
      <c r="E1067">
        <v>77.408</v>
      </c>
      <c r="F1067">
        <v>75.6</v>
      </c>
      <c r="G1067">
        <v>0.079</v>
      </c>
      <c r="H1067">
        <v>75.443</v>
      </c>
      <c r="I1067">
        <v>0.104497354497355</v>
      </c>
      <c r="J1067">
        <v>99.7923280423281</v>
      </c>
      <c r="K1067">
        <v>97.6643241008681</v>
      </c>
      <c r="L1067">
        <v>0.102056634973129</v>
      </c>
      <c r="M1067">
        <v>0.078000000000003</v>
      </c>
      <c r="N1067">
        <v>0.103174603174607</v>
      </c>
      <c r="O1067">
        <v>75.521</v>
      </c>
      <c r="P1067" t="s">
        <v>266</v>
      </c>
      <c r="R1067">
        <v>0</v>
      </c>
      <c r="S1067">
        <v>18105</v>
      </c>
      <c r="T1067">
        <v>18119</v>
      </c>
      <c r="U1067">
        <v>18110</v>
      </c>
      <c r="V1067">
        <v>18107</v>
      </c>
      <c r="W1067">
        <v>1</v>
      </c>
      <c r="X1067">
        <v>1</v>
      </c>
      <c r="Y1067" t="s">
        <v>1350</v>
      </c>
      <c r="Z1067" t="s">
        <v>86</v>
      </c>
      <c r="AA1067" t="s">
        <v>1319</v>
      </c>
    </row>
    <row r="1068" spans="1:27">
      <c r="A1068" t="s">
        <v>1</v>
      </c>
      <c r="B1068">
        <v>2</v>
      </c>
      <c r="C1068">
        <v>1093</v>
      </c>
      <c r="D1068" t="s">
        <v>265</v>
      </c>
      <c r="E1068">
        <v>114.882</v>
      </c>
      <c r="F1068">
        <v>114.1</v>
      </c>
      <c r="G1068">
        <v>4.681</v>
      </c>
      <c r="H1068">
        <v>109.387</v>
      </c>
      <c r="I1068">
        <v>4.10254163014899</v>
      </c>
      <c r="J1068">
        <v>95.8694127957932</v>
      </c>
      <c r="K1068">
        <v>99.3193015441932</v>
      </c>
      <c r="L1068">
        <v>4.07461569262374</v>
      </c>
      <c r="M1068">
        <v>0.0319999999999965</v>
      </c>
      <c r="N1068">
        <v>0.0280455740578409</v>
      </c>
      <c r="O1068">
        <v>109.419</v>
      </c>
      <c r="P1068" t="s">
        <v>266</v>
      </c>
      <c r="R1068">
        <v>0</v>
      </c>
      <c r="S1068">
        <v>18121</v>
      </c>
      <c r="T1068">
        <v>18135</v>
      </c>
      <c r="U1068">
        <v>18126</v>
      </c>
      <c r="V1068">
        <v>18123</v>
      </c>
      <c r="W1068">
        <v>1</v>
      </c>
      <c r="X1068">
        <v>1</v>
      </c>
      <c r="Y1068" t="s">
        <v>1351</v>
      </c>
      <c r="Z1068" t="s">
        <v>86</v>
      </c>
      <c r="AA1068" t="s">
        <v>1319</v>
      </c>
    </row>
    <row r="1069" spans="1:27">
      <c r="A1069" t="s">
        <v>1</v>
      </c>
      <c r="B1069">
        <v>2</v>
      </c>
      <c r="C1069">
        <v>1094</v>
      </c>
      <c r="D1069" t="s">
        <v>265</v>
      </c>
      <c r="E1069">
        <v>118.17</v>
      </c>
      <c r="F1069">
        <v>117.5</v>
      </c>
      <c r="G1069">
        <v>3.074</v>
      </c>
      <c r="H1069">
        <v>114.393</v>
      </c>
      <c r="I1069">
        <v>2.61617021276596</v>
      </c>
      <c r="J1069">
        <v>97.3557446808511</v>
      </c>
      <c r="K1069">
        <v>99.4330202250994</v>
      </c>
      <c r="L1069">
        <v>2.6013370567826</v>
      </c>
      <c r="M1069">
        <v>0.0330000000000013</v>
      </c>
      <c r="N1069">
        <v>0.0280851063829798</v>
      </c>
      <c r="O1069">
        <v>114.426</v>
      </c>
      <c r="P1069" t="s">
        <v>266</v>
      </c>
      <c r="R1069">
        <v>0</v>
      </c>
      <c r="S1069">
        <v>18137</v>
      </c>
      <c r="T1069">
        <v>18151</v>
      </c>
      <c r="U1069">
        <v>18142</v>
      </c>
      <c r="V1069">
        <v>18139</v>
      </c>
      <c r="W1069">
        <v>1</v>
      </c>
      <c r="X1069">
        <v>1</v>
      </c>
      <c r="Y1069" t="s">
        <v>1352</v>
      </c>
      <c r="Z1069" t="s">
        <v>86</v>
      </c>
      <c r="AA1069" t="s">
        <v>1319</v>
      </c>
    </row>
    <row r="1070" spans="1:27">
      <c r="A1070" t="s">
        <v>1</v>
      </c>
      <c r="B1070">
        <v>2</v>
      </c>
      <c r="C1070">
        <v>1095</v>
      </c>
      <c r="D1070" t="s">
        <v>265</v>
      </c>
      <c r="E1070">
        <v>250.901</v>
      </c>
      <c r="F1070">
        <v>249.8</v>
      </c>
      <c r="G1070">
        <v>3.802</v>
      </c>
      <c r="H1070">
        <v>245.937</v>
      </c>
      <c r="I1070">
        <v>1.52201761409127</v>
      </c>
      <c r="J1070">
        <v>98.4535628502802</v>
      </c>
      <c r="K1070">
        <v>99.5611815018673</v>
      </c>
      <c r="L1070">
        <v>1.5153387192558</v>
      </c>
      <c r="M1070">
        <v>0.061000000000007</v>
      </c>
      <c r="N1070">
        <v>0.0244195356285056</v>
      </c>
      <c r="O1070">
        <v>245.998</v>
      </c>
      <c r="P1070" t="s">
        <v>266</v>
      </c>
      <c r="R1070">
        <v>0</v>
      </c>
      <c r="S1070">
        <v>18153</v>
      </c>
      <c r="T1070">
        <v>18168</v>
      </c>
      <c r="U1070">
        <v>18159</v>
      </c>
      <c r="V1070">
        <v>18155</v>
      </c>
      <c r="W1070">
        <v>1</v>
      </c>
      <c r="X1070">
        <v>1</v>
      </c>
      <c r="Y1070" t="s">
        <v>1353</v>
      </c>
      <c r="Z1070" t="s">
        <v>86</v>
      </c>
      <c r="AA1070" t="s">
        <v>1319</v>
      </c>
    </row>
    <row r="1071" spans="1:27">
      <c r="A1071" t="s">
        <v>1</v>
      </c>
      <c r="B1071">
        <v>2</v>
      </c>
      <c r="C1071">
        <v>1096</v>
      </c>
      <c r="D1071" t="s">
        <v>265</v>
      </c>
      <c r="E1071">
        <v>110.078</v>
      </c>
      <c r="F1071">
        <v>108.7</v>
      </c>
      <c r="G1071">
        <v>6.308</v>
      </c>
      <c r="H1071">
        <v>102.401</v>
      </c>
      <c r="I1071">
        <v>5.803127874885</v>
      </c>
      <c r="J1071">
        <v>94.2051517939282</v>
      </c>
      <c r="K1071">
        <v>98.748160395356</v>
      </c>
      <c r="L1071">
        <v>5.73048202183906</v>
      </c>
      <c r="M1071">
        <v>-0.00900000000000034</v>
      </c>
      <c r="N1071">
        <v>0.00827966881324778</v>
      </c>
      <c r="O1071">
        <v>102.392</v>
      </c>
      <c r="P1071" t="s">
        <v>266</v>
      </c>
      <c r="R1071">
        <v>0</v>
      </c>
      <c r="S1071">
        <v>18170</v>
      </c>
      <c r="T1071">
        <v>18184</v>
      </c>
      <c r="U1071">
        <v>18175</v>
      </c>
      <c r="V1071">
        <v>18172</v>
      </c>
      <c r="W1071">
        <v>1</v>
      </c>
      <c r="X1071">
        <v>1</v>
      </c>
      <c r="Y1071" t="s">
        <v>1354</v>
      </c>
      <c r="Z1071" t="s">
        <v>86</v>
      </c>
      <c r="AA1071" t="s">
        <v>1319</v>
      </c>
    </row>
    <row r="1072" spans="1:27">
      <c r="A1072" t="s">
        <v>1</v>
      </c>
      <c r="B1072">
        <v>2</v>
      </c>
      <c r="C1072">
        <v>1097</v>
      </c>
      <c r="D1072" t="s">
        <v>265</v>
      </c>
      <c r="E1072">
        <v>149.651</v>
      </c>
      <c r="F1072">
        <v>144.3</v>
      </c>
      <c r="G1072">
        <v>7.722</v>
      </c>
      <c r="H1072">
        <v>136.587</v>
      </c>
      <c r="I1072">
        <v>5.35135135135135</v>
      </c>
      <c r="J1072">
        <v>94.6548856548856</v>
      </c>
      <c r="K1072">
        <v>96.4243473147523</v>
      </c>
      <c r="L1072">
        <v>5.16000561305972</v>
      </c>
      <c r="M1072">
        <v>-0.00899999999998613</v>
      </c>
      <c r="N1072">
        <v>0.00623700623699663</v>
      </c>
      <c r="O1072">
        <v>136.578</v>
      </c>
      <c r="P1072" t="s">
        <v>266</v>
      </c>
      <c r="R1072">
        <v>0</v>
      </c>
      <c r="S1072">
        <v>18188</v>
      </c>
      <c r="T1072">
        <v>18202</v>
      </c>
      <c r="U1072">
        <v>18193</v>
      </c>
      <c r="V1072">
        <v>18190</v>
      </c>
      <c r="W1072">
        <v>1</v>
      </c>
      <c r="X1072">
        <v>1</v>
      </c>
      <c r="Y1072" t="s">
        <v>1355</v>
      </c>
      <c r="Z1072" t="s">
        <v>86</v>
      </c>
      <c r="AA1072" t="s">
        <v>1319</v>
      </c>
    </row>
    <row r="1073" spans="1:27">
      <c r="A1073" t="s">
        <v>1</v>
      </c>
      <c r="B1073">
        <v>2</v>
      </c>
      <c r="C1073">
        <v>1098</v>
      </c>
      <c r="D1073" t="s">
        <v>265</v>
      </c>
      <c r="E1073">
        <v>122.748</v>
      </c>
      <c r="F1073">
        <v>121</v>
      </c>
      <c r="G1073">
        <v>2.025</v>
      </c>
      <c r="H1073">
        <v>118.95</v>
      </c>
      <c r="I1073">
        <v>1.67355371900826</v>
      </c>
      <c r="J1073">
        <v>98.305785123967</v>
      </c>
      <c r="K1073">
        <v>98.5759442109036</v>
      </c>
      <c r="L1073">
        <v>1.64972138038909</v>
      </c>
      <c r="M1073">
        <v>0.0249999999999915</v>
      </c>
      <c r="N1073">
        <v>0.0206611570247863</v>
      </c>
      <c r="O1073">
        <v>118.975</v>
      </c>
      <c r="P1073" t="s">
        <v>266</v>
      </c>
      <c r="R1073">
        <v>0</v>
      </c>
      <c r="S1073">
        <v>18204</v>
      </c>
      <c r="T1073">
        <v>18218</v>
      </c>
      <c r="U1073">
        <v>18209</v>
      </c>
      <c r="V1073">
        <v>18206</v>
      </c>
      <c r="W1073">
        <v>1</v>
      </c>
      <c r="X1073">
        <v>1</v>
      </c>
      <c r="Y1073" t="s">
        <v>1356</v>
      </c>
      <c r="Z1073" t="s">
        <v>86</v>
      </c>
      <c r="AA1073" t="s">
        <v>1319</v>
      </c>
    </row>
    <row r="1074" spans="1:27">
      <c r="A1074" t="s">
        <v>1</v>
      </c>
      <c r="B1074">
        <v>2</v>
      </c>
      <c r="C1074">
        <v>1099</v>
      </c>
      <c r="D1074" t="s">
        <v>265</v>
      </c>
      <c r="E1074">
        <v>135.319</v>
      </c>
      <c r="F1074">
        <v>134.5</v>
      </c>
      <c r="G1074">
        <v>3.674</v>
      </c>
      <c r="H1074">
        <v>130.797</v>
      </c>
      <c r="I1074">
        <v>2.73159851301115</v>
      </c>
      <c r="J1074">
        <v>97.2468401486989</v>
      </c>
      <c r="K1074">
        <v>99.3947634848026</v>
      </c>
      <c r="L1074">
        <v>2.71506588136182</v>
      </c>
      <c r="M1074">
        <v>0.0289999999999964</v>
      </c>
      <c r="N1074">
        <v>0.0215613382899601</v>
      </c>
      <c r="O1074">
        <v>130.826</v>
      </c>
      <c r="P1074" t="s">
        <v>266</v>
      </c>
      <c r="R1074">
        <v>0</v>
      </c>
      <c r="S1074">
        <v>18220</v>
      </c>
      <c r="T1074">
        <v>18234</v>
      </c>
      <c r="U1074">
        <v>18225</v>
      </c>
      <c r="V1074">
        <v>18222</v>
      </c>
      <c r="W1074">
        <v>1</v>
      </c>
      <c r="X1074">
        <v>1</v>
      </c>
      <c r="Y1074" t="s">
        <v>1357</v>
      </c>
      <c r="Z1074" t="s">
        <v>86</v>
      </c>
      <c r="AA1074" t="s">
        <v>1319</v>
      </c>
    </row>
    <row r="1075" spans="1:27">
      <c r="A1075" t="s">
        <v>1</v>
      </c>
      <c r="B1075">
        <v>2</v>
      </c>
      <c r="C1075">
        <v>1100</v>
      </c>
      <c r="D1075" t="s">
        <v>265</v>
      </c>
      <c r="E1075">
        <v>102.539</v>
      </c>
      <c r="F1075">
        <v>101.7</v>
      </c>
      <c r="G1075">
        <v>3.32</v>
      </c>
      <c r="H1075">
        <v>98.318</v>
      </c>
      <c r="I1075">
        <v>3.26450344149459</v>
      </c>
      <c r="J1075">
        <v>96.6745329400197</v>
      </c>
      <c r="K1075">
        <v>99.1817747393675</v>
      </c>
      <c r="L1075">
        <v>3.23779244970206</v>
      </c>
      <c r="M1075">
        <v>0.0620000000000118</v>
      </c>
      <c r="N1075">
        <v>0.060963618485754</v>
      </c>
      <c r="O1075">
        <v>98.38</v>
      </c>
      <c r="P1075" t="s">
        <v>266</v>
      </c>
      <c r="R1075">
        <v>0</v>
      </c>
      <c r="S1075">
        <v>18236</v>
      </c>
      <c r="T1075">
        <v>18250</v>
      </c>
      <c r="U1075">
        <v>18241</v>
      </c>
      <c r="V1075">
        <v>18238</v>
      </c>
      <c r="W1075">
        <v>1</v>
      </c>
      <c r="X1075">
        <v>1</v>
      </c>
      <c r="Y1075" t="s">
        <v>1358</v>
      </c>
      <c r="Z1075" t="s">
        <v>86</v>
      </c>
      <c r="AA1075" t="s">
        <v>1319</v>
      </c>
    </row>
    <row r="1076" spans="1:27">
      <c r="A1076" t="s">
        <v>1</v>
      </c>
      <c r="B1076">
        <v>2</v>
      </c>
      <c r="C1076">
        <v>1101</v>
      </c>
      <c r="D1076" t="s">
        <v>265</v>
      </c>
      <c r="E1076">
        <v>302.825</v>
      </c>
      <c r="F1076">
        <v>301.6</v>
      </c>
      <c r="G1076">
        <v>0.024</v>
      </c>
      <c r="H1076">
        <v>301.504</v>
      </c>
      <c r="I1076">
        <v>0.00795755968169761</v>
      </c>
      <c r="J1076">
        <v>99.9681697612732</v>
      </c>
      <c r="K1076">
        <v>99.5954759349459</v>
      </c>
      <c r="L1076">
        <v>0.00792536943779411</v>
      </c>
      <c r="M1076">
        <v>0.0720000000000027</v>
      </c>
      <c r="N1076">
        <v>0.0238726790450937</v>
      </c>
      <c r="O1076">
        <v>301.576</v>
      </c>
      <c r="P1076" t="s">
        <v>266</v>
      </c>
      <c r="R1076">
        <v>0</v>
      </c>
      <c r="S1076">
        <v>18252</v>
      </c>
      <c r="T1076">
        <v>18267</v>
      </c>
      <c r="U1076">
        <v>18258</v>
      </c>
      <c r="V1076">
        <v>18254</v>
      </c>
      <c r="W1076">
        <v>1</v>
      </c>
      <c r="X1076">
        <v>1</v>
      </c>
      <c r="Y1076" t="s">
        <v>1359</v>
      </c>
      <c r="Z1076" t="s">
        <v>86</v>
      </c>
      <c r="AA1076" t="s">
        <v>1319</v>
      </c>
    </row>
    <row r="1077" spans="1:27">
      <c r="A1077" t="s">
        <v>1</v>
      </c>
      <c r="B1077">
        <v>2</v>
      </c>
      <c r="C1077">
        <v>1102</v>
      </c>
      <c r="D1077" t="s">
        <v>265</v>
      </c>
      <c r="E1077">
        <v>148.336</v>
      </c>
      <c r="F1077">
        <v>145.8</v>
      </c>
      <c r="G1077">
        <v>6.271</v>
      </c>
      <c r="H1077">
        <v>139.447</v>
      </c>
      <c r="I1077">
        <v>4.30109739368999</v>
      </c>
      <c r="J1077">
        <v>95.6426611796982</v>
      </c>
      <c r="K1077">
        <v>98.2903678136123</v>
      </c>
      <c r="L1077">
        <v>4.22756444827958</v>
      </c>
      <c r="M1077">
        <v>0.0820000000000221</v>
      </c>
      <c r="N1077">
        <v>0.0562414266118121</v>
      </c>
      <c r="O1077">
        <v>139.529</v>
      </c>
      <c r="P1077" t="s">
        <v>266</v>
      </c>
      <c r="R1077">
        <v>0</v>
      </c>
      <c r="S1077">
        <v>18271</v>
      </c>
      <c r="T1077">
        <v>18285</v>
      </c>
      <c r="U1077">
        <v>18276</v>
      </c>
      <c r="V1077">
        <v>18273</v>
      </c>
      <c r="W1077">
        <v>1</v>
      </c>
      <c r="X1077">
        <v>1</v>
      </c>
      <c r="Y1077" t="s">
        <v>1360</v>
      </c>
      <c r="Z1077" t="s">
        <v>86</v>
      </c>
      <c r="AA1077" t="s">
        <v>1319</v>
      </c>
    </row>
    <row r="1078" spans="1:27">
      <c r="A1078" t="s">
        <v>1</v>
      </c>
      <c r="B1078">
        <v>2</v>
      </c>
      <c r="C1078">
        <v>1103</v>
      </c>
      <c r="D1078" t="s">
        <v>265</v>
      </c>
      <c r="E1078">
        <v>102.06</v>
      </c>
      <c r="F1078">
        <v>99</v>
      </c>
      <c r="G1078">
        <v>15.665</v>
      </c>
      <c r="H1078">
        <v>83.292</v>
      </c>
      <c r="I1078">
        <v>15.8232323232323</v>
      </c>
      <c r="J1078">
        <v>84.1333333333333</v>
      </c>
      <c r="K1078">
        <v>97.0017636684303</v>
      </c>
      <c r="L1078">
        <v>15.3488144228885</v>
      </c>
      <c r="M1078">
        <v>0.0430000000000064</v>
      </c>
      <c r="N1078">
        <v>0.0434343434343499</v>
      </c>
      <c r="O1078">
        <v>83.335</v>
      </c>
      <c r="P1078" t="s">
        <v>266</v>
      </c>
      <c r="R1078">
        <v>0</v>
      </c>
      <c r="S1078">
        <v>18287</v>
      </c>
      <c r="T1078">
        <v>18301</v>
      </c>
      <c r="U1078">
        <v>18292</v>
      </c>
      <c r="V1078">
        <v>18289</v>
      </c>
      <c r="W1078">
        <v>1</v>
      </c>
      <c r="X1078">
        <v>1</v>
      </c>
      <c r="Y1078" t="s">
        <v>1361</v>
      </c>
      <c r="Z1078" t="s">
        <v>86</v>
      </c>
      <c r="AA1078" t="s">
        <v>1319</v>
      </c>
    </row>
    <row r="1079" spans="1:27">
      <c r="A1079" t="s">
        <v>1</v>
      </c>
      <c r="B1079">
        <v>2</v>
      </c>
      <c r="C1079">
        <v>1104</v>
      </c>
      <c r="D1079" t="s">
        <v>265</v>
      </c>
      <c r="E1079">
        <v>73.695</v>
      </c>
      <c r="F1079">
        <v>72.2</v>
      </c>
      <c r="G1079">
        <v>3.818</v>
      </c>
      <c r="H1079">
        <v>68.289</v>
      </c>
      <c r="I1079">
        <v>5.28808864265928</v>
      </c>
      <c r="J1079">
        <v>94.5831024930748</v>
      </c>
      <c r="K1079">
        <v>97.9713684781871</v>
      </c>
      <c r="L1079">
        <v>5.18081280955289</v>
      </c>
      <c r="M1079">
        <v>0.0930000000000035</v>
      </c>
      <c r="N1079">
        <v>0.128808864265933</v>
      </c>
      <c r="O1079">
        <v>68.382</v>
      </c>
      <c r="P1079" t="s">
        <v>266</v>
      </c>
      <c r="R1079">
        <v>0</v>
      </c>
      <c r="S1079">
        <v>18303</v>
      </c>
      <c r="T1079">
        <v>18317</v>
      </c>
      <c r="U1079">
        <v>18308</v>
      </c>
      <c r="V1079">
        <v>18305</v>
      </c>
      <c r="W1079">
        <v>1</v>
      </c>
      <c r="X1079">
        <v>1</v>
      </c>
      <c r="Y1079" t="s">
        <v>1362</v>
      </c>
      <c r="Z1079" t="s">
        <v>86</v>
      </c>
      <c r="AA1079" t="s">
        <v>1319</v>
      </c>
    </row>
    <row r="1080" spans="1:27">
      <c r="A1080" t="s">
        <v>1</v>
      </c>
      <c r="B1080">
        <v>2</v>
      </c>
      <c r="C1080">
        <v>1105</v>
      </c>
      <c r="D1080" t="s">
        <v>265</v>
      </c>
      <c r="E1080">
        <v>77.579</v>
      </c>
      <c r="F1080">
        <v>77</v>
      </c>
      <c r="G1080">
        <v>4.702</v>
      </c>
      <c r="H1080">
        <v>72.246</v>
      </c>
      <c r="I1080">
        <v>6.10649350649351</v>
      </c>
      <c r="J1080">
        <v>93.825974025974</v>
      </c>
      <c r="K1080">
        <v>99.2536640070122</v>
      </c>
      <c r="L1080">
        <v>6.06091854754508</v>
      </c>
      <c r="M1080">
        <v>0.0520000000000067</v>
      </c>
      <c r="N1080">
        <v>0.0675324675324762</v>
      </c>
      <c r="O1080">
        <v>72.298</v>
      </c>
      <c r="P1080" t="s">
        <v>266</v>
      </c>
      <c r="R1080">
        <v>0</v>
      </c>
      <c r="S1080">
        <v>18319</v>
      </c>
      <c r="T1080">
        <v>18333</v>
      </c>
      <c r="U1080">
        <v>18324</v>
      </c>
      <c r="V1080">
        <v>18321</v>
      </c>
      <c r="W1080">
        <v>1</v>
      </c>
      <c r="X1080">
        <v>1</v>
      </c>
      <c r="Y1080" t="s">
        <v>1363</v>
      </c>
      <c r="Z1080" t="s">
        <v>86</v>
      </c>
      <c r="AA1080" t="s">
        <v>1319</v>
      </c>
    </row>
    <row r="1081" spans="1:27">
      <c r="A1081" t="s">
        <v>1</v>
      </c>
      <c r="B1081">
        <v>2</v>
      </c>
      <c r="C1081">
        <v>1106</v>
      </c>
      <c r="D1081" t="s">
        <v>265</v>
      </c>
      <c r="E1081">
        <v>91.501</v>
      </c>
      <c r="F1081">
        <v>90.9</v>
      </c>
      <c r="G1081">
        <v>3.845</v>
      </c>
      <c r="H1081">
        <v>86.979</v>
      </c>
      <c r="I1081">
        <v>4.22992299229923</v>
      </c>
      <c r="J1081">
        <v>95.6864686468647</v>
      </c>
      <c r="K1081">
        <v>99.3431765773052</v>
      </c>
      <c r="L1081">
        <v>4.20213986732385</v>
      </c>
      <c r="M1081">
        <v>0.0760000000000076</v>
      </c>
      <c r="N1081">
        <v>0.083608360836092</v>
      </c>
      <c r="O1081">
        <v>87.055</v>
      </c>
      <c r="P1081" t="s">
        <v>266</v>
      </c>
      <c r="R1081">
        <v>0</v>
      </c>
      <c r="S1081">
        <v>18335</v>
      </c>
      <c r="T1081">
        <v>18349</v>
      </c>
      <c r="U1081">
        <v>18340</v>
      </c>
      <c r="V1081">
        <v>18337</v>
      </c>
      <c r="W1081">
        <v>1</v>
      </c>
      <c r="X1081">
        <v>1</v>
      </c>
      <c r="Y1081" t="s">
        <v>1364</v>
      </c>
      <c r="Z1081" t="s">
        <v>86</v>
      </c>
      <c r="AA1081" t="s">
        <v>1319</v>
      </c>
    </row>
    <row r="1082" spans="1:27">
      <c r="A1082" t="s">
        <v>1</v>
      </c>
      <c r="B1082">
        <v>2</v>
      </c>
      <c r="C1082">
        <v>1107</v>
      </c>
      <c r="D1082" t="s">
        <v>265</v>
      </c>
      <c r="E1082">
        <v>194.657</v>
      </c>
      <c r="F1082">
        <v>193.8</v>
      </c>
      <c r="G1082">
        <v>2.126</v>
      </c>
      <c r="H1082">
        <v>191.643</v>
      </c>
      <c r="I1082">
        <v>1.09700722394221</v>
      </c>
      <c r="J1082">
        <v>98.8869969040248</v>
      </c>
      <c r="K1082">
        <v>99.5597384116677</v>
      </c>
      <c r="L1082">
        <v>1.09217752251396</v>
      </c>
      <c r="M1082">
        <v>0.0310000000000059</v>
      </c>
      <c r="N1082">
        <v>0.0159958720330268</v>
      </c>
      <c r="O1082">
        <v>191.674</v>
      </c>
      <c r="P1082" t="s">
        <v>266</v>
      </c>
      <c r="R1082">
        <v>0</v>
      </c>
      <c r="S1082">
        <v>18351</v>
      </c>
      <c r="T1082">
        <v>18365</v>
      </c>
      <c r="U1082">
        <v>18356</v>
      </c>
      <c r="V1082">
        <v>18353</v>
      </c>
      <c r="W1082">
        <v>1</v>
      </c>
      <c r="X1082">
        <v>1</v>
      </c>
      <c r="Y1082" t="s">
        <v>1365</v>
      </c>
      <c r="Z1082" t="s">
        <v>86</v>
      </c>
      <c r="AA1082" t="s">
        <v>1319</v>
      </c>
    </row>
    <row r="1083" spans="1:27">
      <c r="A1083" t="s">
        <v>1</v>
      </c>
      <c r="B1083">
        <v>2</v>
      </c>
      <c r="C1083">
        <v>1108</v>
      </c>
      <c r="D1083" t="s">
        <v>265</v>
      </c>
      <c r="E1083">
        <v>118.39</v>
      </c>
      <c r="F1083">
        <v>117.5</v>
      </c>
      <c r="G1083">
        <v>2.11</v>
      </c>
      <c r="H1083">
        <v>115.324</v>
      </c>
      <c r="I1083">
        <v>1.79574468085106</v>
      </c>
      <c r="J1083">
        <v>98.148085106383</v>
      </c>
      <c r="K1083">
        <v>99.2482473181857</v>
      </c>
      <c r="L1083">
        <v>1.78224512205423</v>
      </c>
      <c r="M1083">
        <v>0.0660000000000025</v>
      </c>
      <c r="N1083">
        <v>0.0561702127659596</v>
      </c>
      <c r="O1083">
        <v>115.39</v>
      </c>
      <c r="P1083" t="s">
        <v>266</v>
      </c>
      <c r="R1083">
        <v>0</v>
      </c>
      <c r="S1083">
        <v>18367</v>
      </c>
      <c r="T1083">
        <v>18381</v>
      </c>
      <c r="U1083">
        <v>18372</v>
      </c>
      <c r="V1083">
        <v>18369</v>
      </c>
      <c r="W1083">
        <v>1</v>
      </c>
      <c r="X1083">
        <v>1</v>
      </c>
      <c r="Y1083" t="s">
        <v>1366</v>
      </c>
      <c r="Z1083" t="s">
        <v>86</v>
      </c>
      <c r="AA1083" t="s">
        <v>1319</v>
      </c>
    </row>
    <row r="1084" spans="1:27">
      <c r="A1084" t="s">
        <v>1</v>
      </c>
      <c r="B1084">
        <v>2</v>
      </c>
      <c r="C1084">
        <v>1109</v>
      </c>
      <c r="D1084" t="s">
        <v>265</v>
      </c>
      <c r="E1084">
        <v>158.918</v>
      </c>
      <c r="F1084">
        <v>155.4</v>
      </c>
      <c r="G1084">
        <v>0.021</v>
      </c>
      <c r="H1084">
        <v>155.333</v>
      </c>
      <c r="I1084">
        <v>0.0135135135135135</v>
      </c>
      <c r="J1084">
        <v>99.9568854568854</v>
      </c>
      <c r="K1084">
        <v>97.7862797165834</v>
      </c>
      <c r="L1084">
        <v>0.0132143621238626</v>
      </c>
      <c r="M1084">
        <v>0.0460000000000207</v>
      </c>
      <c r="N1084">
        <v>0.0296010296010429</v>
      </c>
      <c r="O1084">
        <v>155.379</v>
      </c>
      <c r="P1084" t="s">
        <v>266</v>
      </c>
      <c r="R1084">
        <v>0</v>
      </c>
      <c r="S1084">
        <v>18385</v>
      </c>
      <c r="T1084">
        <v>18399</v>
      </c>
      <c r="U1084">
        <v>18390</v>
      </c>
      <c r="V1084">
        <v>18387</v>
      </c>
      <c r="W1084">
        <v>1</v>
      </c>
      <c r="X1084">
        <v>1</v>
      </c>
      <c r="Y1084" t="s">
        <v>1367</v>
      </c>
      <c r="Z1084" t="s">
        <v>86</v>
      </c>
      <c r="AA1084" t="s">
        <v>1319</v>
      </c>
    </row>
    <row r="1085" spans="1:27">
      <c r="A1085" t="s">
        <v>1</v>
      </c>
      <c r="B1085">
        <v>2</v>
      </c>
      <c r="C1085">
        <v>1110</v>
      </c>
      <c r="D1085" t="s">
        <v>265</v>
      </c>
      <c r="E1085">
        <v>126.139</v>
      </c>
      <c r="F1085">
        <v>124.5</v>
      </c>
      <c r="G1085">
        <v>13.812</v>
      </c>
      <c r="H1085">
        <v>110.63</v>
      </c>
      <c r="I1085">
        <v>11.0939759036145</v>
      </c>
      <c r="J1085">
        <v>88.859437751004</v>
      </c>
      <c r="K1085">
        <v>98.700639770412</v>
      </c>
      <c r="L1085">
        <v>10.9498251928428</v>
      </c>
      <c r="M1085">
        <v>0.0580000000000069</v>
      </c>
      <c r="N1085">
        <v>0.0465863453815317</v>
      </c>
      <c r="O1085">
        <v>110.688</v>
      </c>
      <c r="P1085" t="s">
        <v>266</v>
      </c>
      <c r="R1085">
        <v>0</v>
      </c>
      <c r="S1085">
        <v>18401</v>
      </c>
      <c r="T1085">
        <v>18415</v>
      </c>
      <c r="U1085">
        <v>18406</v>
      </c>
      <c r="V1085">
        <v>18403</v>
      </c>
      <c r="W1085">
        <v>1</v>
      </c>
      <c r="X1085">
        <v>1</v>
      </c>
      <c r="Y1085" t="s">
        <v>1368</v>
      </c>
      <c r="Z1085" t="s">
        <v>86</v>
      </c>
      <c r="AA1085" t="s">
        <v>1319</v>
      </c>
    </row>
    <row r="1086" spans="1:27">
      <c r="A1086" t="s">
        <v>1</v>
      </c>
      <c r="B1086">
        <v>2</v>
      </c>
      <c r="C1086">
        <v>1111</v>
      </c>
      <c r="D1086" t="s">
        <v>265</v>
      </c>
      <c r="E1086">
        <v>83.134</v>
      </c>
      <c r="F1086">
        <v>81.9</v>
      </c>
      <c r="G1086">
        <v>0.047</v>
      </c>
      <c r="H1086">
        <v>81.844</v>
      </c>
      <c r="I1086">
        <v>0.0573870573870574</v>
      </c>
      <c r="J1086">
        <v>99.9316239316239</v>
      </c>
      <c r="K1086">
        <v>98.5156494334448</v>
      </c>
      <c r="L1086">
        <v>0.0565352322756032</v>
      </c>
      <c r="M1086">
        <v>0.00900000000001455</v>
      </c>
      <c r="N1086">
        <v>0.0109890109890288</v>
      </c>
      <c r="O1086">
        <v>81.853</v>
      </c>
      <c r="P1086" t="s">
        <v>266</v>
      </c>
      <c r="R1086">
        <v>0</v>
      </c>
      <c r="S1086">
        <v>18417</v>
      </c>
      <c r="T1086">
        <v>18431</v>
      </c>
      <c r="U1086">
        <v>18422</v>
      </c>
      <c r="V1086">
        <v>18419</v>
      </c>
      <c r="W1086">
        <v>1</v>
      </c>
      <c r="X1086">
        <v>1</v>
      </c>
      <c r="Y1086" t="s">
        <v>1369</v>
      </c>
      <c r="Z1086" t="s">
        <v>86</v>
      </c>
      <c r="AA1086" t="s">
        <v>1319</v>
      </c>
    </row>
    <row r="1087" spans="1:27">
      <c r="A1087" t="s">
        <v>1</v>
      </c>
      <c r="B1087">
        <v>2</v>
      </c>
      <c r="C1087">
        <v>1112</v>
      </c>
      <c r="D1087" t="s">
        <v>265</v>
      </c>
      <c r="E1087">
        <v>122.31</v>
      </c>
      <c r="F1087">
        <v>121.1</v>
      </c>
      <c r="G1087">
        <v>3.431</v>
      </c>
      <c r="H1087">
        <v>117.589</v>
      </c>
      <c r="I1087">
        <v>2.83319570602808</v>
      </c>
      <c r="J1087">
        <v>97.1007431874484</v>
      </c>
      <c r="K1087">
        <v>99.0107104897392</v>
      </c>
      <c r="L1087">
        <v>2.80516719810318</v>
      </c>
      <c r="M1087">
        <v>0.0799999999999983</v>
      </c>
      <c r="N1087">
        <v>0.0660611065235329</v>
      </c>
      <c r="O1087">
        <v>117.669</v>
      </c>
      <c r="P1087" t="s">
        <v>266</v>
      </c>
      <c r="R1087">
        <v>0</v>
      </c>
      <c r="S1087">
        <v>18433</v>
      </c>
      <c r="T1087">
        <v>18447</v>
      </c>
      <c r="U1087">
        <v>18438</v>
      </c>
      <c r="V1087">
        <v>18435</v>
      </c>
      <c r="W1087">
        <v>1</v>
      </c>
      <c r="X1087">
        <v>1</v>
      </c>
      <c r="Y1087" t="s">
        <v>1370</v>
      </c>
      <c r="Z1087" t="s">
        <v>86</v>
      </c>
      <c r="AA1087" t="s">
        <v>1319</v>
      </c>
    </row>
    <row r="1088" spans="1:27">
      <c r="A1088" t="s">
        <v>1</v>
      </c>
      <c r="B1088">
        <v>2</v>
      </c>
      <c r="C1088">
        <v>1113</v>
      </c>
      <c r="D1088" t="s">
        <v>265</v>
      </c>
      <c r="E1088">
        <v>153.941</v>
      </c>
      <c r="F1088">
        <v>153</v>
      </c>
      <c r="G1088">
        <v>2.07</v>
      </c>
      <c r="H1088">
        <v>150.886</v>
      </c>
      <c r="I1088">
        <v>1.35294117647059</v>
      </c>
      <c r="J1088">
        <v>98.6183006535948</v>
      </c>
      <c r="K1088">
        <v>99.388726849897</v>
      </c>
      <c r="L1088">
        <v>1.34467101032214</v>
      </c>
      <c r="M1088">
        <v>0.0440000000000111</v>
      </c>
      <c r="N1088">
        <v>0.0287581699346478</v>
      </c>
      <c r="O1088">
        <v>150.93</v>
      </c>
      <c r="P1088" t="s">
        <v>266</v>
      </c>
      <c r="R1088">
        <v>0</v>
      </c>
      <c r="S1088">
        <v>18449</v>
      </c>
      <c r="T1088">
        <v>18463</v>
      </c>
      <c r="U1088">
        <v>18454</v>
      </c>
      <c r="V1088">
        <v>18451</v>
      </c>
      <c r="W1088">
        <v>1</v>
      </c>
      <c r="X1088">
        <v>1</v>
      </c>
      <c r="Y1088" t="s">
        <v>1371</v>
      </c>
      <c r="Z1088" t="s">
        <v>86</v>
      </c>
      <c r="AA1088" t="s">
        <v>1319</v>
      </c>
    </row>
    <row r="1089" spans="1:27">
      <c r="A1089" t="s">
        <v>1</v>
      </c>
      <c r="B1089">
        <v>2</v>
      </c>
      <c r="C1089">
        <v>1114</v>
      </c>
      <c r="D1089" t="s">
        <v>265</v>
      </c>
      <c r="E1089">
        <v>284.057</v>
      </c>
      <c r="F1089">
        <v>283.2</v>
      </c>
      <c r="G1089">
        <v>0.084</v>
      </c>
      <c r="H1089">
        <v>283.044</v>
      </c>
      <c r="I1089">
        <v>0.0296610169491525</v>
      </c>
      <c r="J1089">
        <v>99.9449152542373</v>
      </c>
      <c r="K1089">
        <v>99.6982999890867</v>
      </c>
      <c r="L1089">
        <v>0.02957152965778</v>
      </c>
      <c r="M1089">
        <v>0.0720000000000027</v>
      </c>
      <c r="N1089">
        <v>0.0254237288135603</v>
      </c>
      <c r="O1089">
        <v>283.116</v>
      </c>
      <c r="P1089" t="s">
        <v>266</v>
      </c>
      <c r="R1089">
        <v>0</v>
      </c>
      <c r="S1089">
        <v>18465</v>
      </c>
      <c r="T1089">
        <v>18480</v>
      </c>
      <c r="U1089">
        <v>18471</v>
      </c>
      <c r="V1089">
        <v>18467</v>
      </c>
      <c r="W1089">
        <v>1</v>
      </c>
      <c r="X1089">
        <v>1</v>
      </c>
      <c r="Y1089" t="s">
        <v>1372</v>
      </c>
      <c r="Z1089" t="s">
        <v>86</v>
      </c>
      <c r="AA1089" t="s">
        <v>1319</v>
      </c>
    </row>
    <row r="1090" spans="1:27">
      <c r="A1090" t="s">
        <v>1</v>
      </c>
      <c r="B1090">
        <v>2</v>
      </c>
      <c r="C1090">
        <v>1115</v>
      </c>
      <c r="D1090" t="s">
        <v>265</v>
      </c>
      <c r="E1090">
        <v>383.327</v>
      </c>
      <c r="F1090">
        <v>381.7</v>
      </c>
      <c r="G1090">
        <v>4.286</v>
      </c>
      <c r="H1090">
        <v>377.373</v>
      </c>
      <c r="I1090">
        <v>1.12287136494629</v>
      </c>
      <c r="J1090">
        <v>98.8663872150904</v>
      </c>
      <c r="K1090">
        <v>99.5755582048747</v>
      </c>
      <c r="L1090">
        <v>1.11810542956797</v>
      </c>
      <c r="M1090">
        <v>0.0409999999999968</v>
      </c>
      <c r="N1090">
        <v>0.0107414199633211</v>
      </c>
      <c r="O1090">
        <v>377.414</v>
      </c>
      <c r="P1090" t="s">
        <v>266</v>
      </c>
      <c r="R1090">
        <v>0</v>
      </c>
      <c r="S1090">
        <v>18484</v>
      </c>
      <c r="T1090">
        <v>18499</v>
      </c>
      <c r="U1090">
        <v>18490</v>
      </c>
      <c r="V1090">
        <v>18486</v>
      </c>
      <c r="W1090">
        <v>1</v>
      </c>
      <c r="X1090">
        <v>1</v>
      </c>
      <c r="Y1090" t="s">
        <v>1373</v>
      </c>
      <c r="Z1090" t="s">
        <v>86</v>
      </c>
      <c r="AA1090" t="s">
        <v>1319</v>
      </c>
    </row>
    <row r="1091" spans="1:27">
      <c r="A1091" t="s">
        <v>1</v>
      </c>
      <c r="B1091">
        <v>2</v>
      </c>
      <c r="C1091">
        <v>1116</v>
      </c>
      <c r="D1091" t="s">
        <v>265</v>
      </c>
      <c r="E1091">
        <v>141.403</v>
      </c>
      <c r="F1091">
        <v>139</v>
      </c>
      <c r="G1091">
        <v>0.364</v>
      </c>
      <c r="H1091">
        <v>138.608</v>
      </c>
      <c r="I1091">
        <v>0.261870503597122</v>
      </c>
      <c r="J1091">
        <v>99.7179856115108</v>
      </c>
      <c r="K1091">
        <v>98.3006018259867</v>
      </c>
      <c r="L1091">
        <v>0.257420281040713</v>
      </c>
      <c r="M1091">
        <v>0.0279999999999916</v>
      </c>
      <c r="N1091">
        <v>0.0201438848920803</v>
      </c>
      <c r="O1091">
        <v>138.636</v>
      </c>
      <c r="P1091" t="s">
        <v>266</v>
      </c>
      <c r="R1091">
        <v>0</v>
      </c>
      <c r="S1091">
        <v>18501</v>
      </c>
      <c r="T1091">
        <v>18515</v>
      </c>
      <c r="U1091">
        <v>18506</v>
      </c>
      <c r="V1091">
        <v>18503</v>
      </c>
      <c r="W1091">
        <v>1</v>
      </c>
      <c r="X1091">
        <v>1</v>
      </c>
      <c r="Y1091" t="s">
        <v>1374</v>
      </c>
      <c r="Z1091" t="s">
        <v>86</v>
      </c>
      <c r="AA1091" t="s">
        <v>1319</v>
      </c>
    </row>
    <row r="1092" spans="1:27">
      <c r="A1092" t="s">
        <v>1</v>
      </c>
      <c r="B1092">
        <v>2</v>
      </c>
      <c r="C1092">
        <v>1117</v>
      </c>
      <c r="D1092" t="s">
        <v>265</v>
      </c>
      <c r="E1092">
        <v>105.09</v>
      </c>
      <c r="F1092">
        <v>102.2</v>
      </c>
      <c r="G1092">
        <v>5.438</v>
      </c>
      <c r="H1092">
        <v>96.704</v>
      </c>
      <c r="I1092">
        <v>5.32093933463796</v>
      </c>
      <c r="J1092">
        <v>94.6223091976517</v>
      </c>
      <c r="K1092">
        <v>97.2499762108669</v>
      </c>
      <c r="L1092">
        <v>5.17461223713008</v>
      </c>
      <c r="M1092">
        <v>0.0580000000000069</v>
      </c>
      <c r="N1092">
        <v>0.0567514677103786</v>
      </c>
      <c r="O1092">
        <v>96.762</v>
      </c>
      <c r="P1092" t="s">
        <v>266</v>
      </c>
      <c r="R1092">
        <v>0</v>
      </c>
      <c r="S1092">
        <v>18517</v>
      </c>
      <c r="T1092">
        <v>18531</v>
      </c>
      <c r="U1092">
        <v>18522</v>
      </c>
      <c r="V1092">
        <v>18519</v>
      </c>
      <c r="W1092">
        <v>1</v>
      </c>
      <c r="X1092">
        <v>1</v>
      </c>
      <c r="Y1092" t="s">
        <v>1375</v>
      </c>
      <c r="Z1092" t="s">
        <v>86</v>
      </c>
      <c r="AA1092" t="s">
        <v>1319</v>
      </c>
    </row>
    <row r="1093" spans="1:27">
      <c r="A1093" t="s">
        <v>1</v>
      </c>
      <c r="B1093">
        <v>2</v>
      </c>
      <c r="C1093">
        <v>1118</v>
      </c>
      <c r="D1093" t="s">
        <v>265</v>
      </c>
      <c r="E1093">
        <v>106.087</v>
      </c>
      <c r="F1093">
        <v>104.4</v>
      </c>
      <c r="G1093">
        <v>0.028</v>
      </c>
      <c r="H1093">
        <v>104.365</v>
      </c>
      <c r="I1093">
        <v>0.0268199233716475</v>
      </c>
      <c r="J1093">
        <v>99.9664750957854</v>
      </c>
      <c r="K1093">
        <v>98.4097957336903</v>
      </c>
      <c r="L1093">
        <v>0.0263934318059706</v>
      </c>
      <c r="M1093">
        <v>0.007000000000005</v>
      </c>
      <c r="N1093">
        <v>0.00670498084291667</v>
      </c>
      <c r="O1093">
        <v>104.372</v>
      </c>
      <c r="P1093" t="s">
        <v>266</v>
      </c>
      <c r="R1093">
        <v>0</v>
      </c>
      <c r="S1093">
        <v>18533</v>
      </c>
      <c r="T1093">
        <v>18547</v>
      </c>
      <c r="U1093">
        <v>18538</v>
      </c>
      <c r="V1093">
        <v>18535</v>
      </c>
      <c r="W1093">
        <v>1</v>
      </c>
      <c r="X1093">
        <v>1</v>
      </c>
      <c r="Y1093" t="s">
        <v>1376</v>
      </c>
      <c r="Z1093" t="s">
        <v>86</v>
      </c>
      <c r="AA1093" t="s">
        <v>1319</v>
      </c>
    </row>
    <row r="1094" spans="1:27">
      <c r="A1094" t="s">
        <v>1</v>
      </c>
      <c r="B1094">
        <v>2</v>
      </c>
      <c r="C1094">
        <v>1119</v>
      </c>
      <c r="D1094" t="s">
        <v>265</v>
      </c>
      <c r="E1094">
        <v>79.313</v>
      </c>
      <c r="F1094">
        <v>78.7</v>
      </c>
      <c r="G1094">
        <v>0.748</v>
      </c>
      <c r="H1094">
        <v>77.916</v>
      </c>
      <c r="I1094">
        <v>0.950444726810673</v>
      </c>
      <c r="J1094">
        <v>99.0038119440915</v>
      </c>
      <c r="K1094">
        <v>99.22711283144</v>
      </c>
      <c r="L1094">
        <v>0.943098861472898</v>
      </c>
      <c r="M1094">
        <v>0.0360000000000014</v>
      </c>
      <c r="N1094">
        <v>0.0457433290978416</v>
      </c>
      <c r="O1094">
        <v>77.952</v>
      </c>
      <c r="P1094" t="s">
        <v>266</v>
      </c>
      <c r="R1094">
        <v>0</v>
      </c>
      <c r="S1094">
        <v>18549</v>
      </c>
      <c r="T1094">
        <v>18563</v>
      </c>
      <c r="U1094">
        <v>18554</v>
      </c>
      <c r="V1094">
        <v>18551</v>
      </c>
      <c r="W1094">
        <v>1</v>
      </c>
      <c r="X1094">
        <v>1</v>
      </c>
      <c r="Y1094" t="s">
        <v>1377</v>
      </c>
      <c r="Z1094" t="s">
        <v>86</v>
      </c>
      <c r="AA1094" t="s">
        <v>1319</v>
      </c>
    </row>
    <row r="1095" spans="1:27">
      <c r="A1095" t="s">
        <v>1</v>
      </c>
      <c r="B1095">
        <v>2</v>
      </c>
      <c r="C1095">
        <v>1120</v>
      </c>
      <c r="D1095" t="s">
        <v>265</v>
      </c>
      <c r="E1095">
        <v>85.237</v>
      </c>
      <c r="F1095">
        <v>84.5</v>
      </c>
      <c r="G1095">
        <v>2.677</v>
      </c>
      <c r="H1095">
        <v>81.757</v>
      </c>
      <c r="I1095">
        <v>3.16804733727811</v>
      </c>
      <c r="J1095">
        <v>96.7538461538462</v>
      </c>
      <c r="K1095">
        <v>99.1353520184896</v>
      </c>
      <c r="L1095">
        <v>3.14065487992304</v>
      </c>
      <c r="M1095">
        <v>0.0659999999999883</v>
      </c>
      <c r="N1095">
        <v>0.0781065088757258</v>
      </c>
      <c r="O1095">
        <v>81.823</v>
      </c>
      <c r="P1095" t="s">
        <v>266</v>
      </c>
      <c r="R1095">
        <v>0</v>
      </c>
      <c r="S1095">
        <v>18565</v>
      </c>
      <c r="T1095">
        <v>18579</v>
      </c>
      <c r="U1095">
        <v>18570</v>
      </c>
      <c r="V1095">
        <v>18567</v>
      </c>
      <c r="W1095">
        <v>1</v>
      </c>
      <c r="X1095">
        <v>1</v>
      </c>
      <c r="Y1095" t="s">
        <v>1378</v>
      </c>
      <c r="Z1095" t="s">
        <v>86</v>
      </c>
      <c r="AA1095" t="s">
        <v>1319</v>
      </c>
    </row>
    <row r="1096" spans="1:27">
      <c r="A1096" t="s">
        <v>1</v>
      </c>
      <c r="B1096">
        <v>2</v>
      </c>
      <c r="C1096">
        <v>1121</v>
      </c>
      <c r="D1096" t="s">
        <v>265</v>
      </c>
      <c r="E1096">
        <v>175.674</v>
      </c>
      <c r="F1096">
        <v>174.7</v>
      </c>
      <c r="G1096">
        <v>2.174</v>
      </c>
      <c r="H1096">
        <v>172.478</v>
      </c>
      <c r="I1096">
        <v>1.24441900400687</v>
      </c>
      <c r="J1096">
        <v>98.7281053234116</v>
      </c>
      <c r="K1096">
        <v>99.4455639423022</v>
      </c>
      <c r="L1096">
        <v>1.23751949633981</v>
      </c>
      <c r="M1096">
        <v>0.0479999999999734</v>
      </c>
      <c r="N1096">
        <v>0.0274756725815532</v>
      </c>
      <c r="O1096">
        <v>172.526</v>
      </c>
      <c r="P1096" t="s">
        <v>266</v>
      </c>
      <c r="R1096">
        <v>0</v>
      </c>
      <c r="S1096">
        <v>18581</v>
      </c>
      <c r="T1096">
        <v>18595</v>
      </c>
      <c r="U1096">
        <v>18586</v>
      </c>
      <c r="V1096">
        <v>18583</v>
      </c>
      <c r="W1096">
        <v>1</v>
      </c>
      <c r="X1096">
        <v>1</v>
      </c>
      <c r="Y1096" t="s">
        <v>1379</v>
      </c>
      <c r="Z1096" t="s">
        <v>86</v>
      </c>
      <c r="AA1096" t="s">
        <v>1319</v>
      </c>
    </row>
    <row r="1097" spans="1:27">
      <c r="A1097" t="s">
        <v>1</v>
      </c>
      <c r="B1097">
        <v>2</v>
      </c>
      <c r="C1097">
        <v>1122</v>
      </c>
      <c r="D1097" t="s">
        <v>265</v>
      </c>
      <c r="E1097">
        <v>120.351</v>
      </c>
      <c r="F1097">
        <v>119.5</v>
      </c>
      <c r="G1097">
        <v>0.019</v>
      </c>
      <c r="H1097">
        <v>119.427</v>
      </c>
      <c r="I1097">
        <v>0.0158995815899582</v>
      </c>
      <c r="J1097">
        <v>99.9389121338912</v>
      </c>
      <c r="K1097">
        <v>99.2929015961646</v>
      </c>
      <c r="L1097">
        <v>0.015787155902319</v>
      </c>
      <c r="M1097">
        <v>0.0539999999999878</v>
      </c>
      <c r="N1097">
        <v>0.0451882845188183</v>
      </c>
      <c r="O1097">
        <v>119.481</v>
      </c>
      <c r="P1097" t="s">
        <v>266</v>
      </c>
      <c r="R1097">
        <v>0</v>
      </c>
      <c r="S1097">
        <v>18597</v>
      </c>
      <c r="T1097">
        <v>18611</v>
      </c>
      <c r="U1097">
        <v>18602</v>
      </c>
      <c r="V1097">
        <v>18599</v>
      </c>
      <c r="W1097">
        <v>1</v>
      </c>
      <c r="X1097">
        <v>1</v>
      </c>
      <c r="Y1097" t="s">
        <v>1380</v>
      </c>
      <c r="Z1097" t="s">
        <v>86</v>
      </c>
      <c r="AA1097" t="s">
        <v>1319</v>
      </c>
    </row>
    <row r="1098" spans="1:27">
      <c r="A1098" t="s">
        <v>1</v>
      </c>
      <c r="B1098">
        <v>2</v>
      </c>
      <c r="C1098">
        <v>1123</v>
      </c>
      <c r="D1098" t="s">
        <v>265</v>
      </c>
      <c r="E1098">
        <v>140.602</v>
      </c>
      <c r="F1098">
        <v>137.8</v>
      </c>
      <c r="G1098">
        <v>16.489</v>
      </c>
      <c r="H1098">
        <v>121.269</v>
      </c>
      <c r="I1098">
        <v>11.9658925979681</v>
      </c>
      <c r="J1098">
        <v>88.0036284470247</v>
      </c>
      <c r="K1098">
        <v>98.0071407234606</v>
      </c>
      <c r="L1098">
        <v>11.7274291973087</v>
      </c>
      <c r="M1098">
        <v>0.0420000000000016</v>
      </c>
      <c r="N1098">
        <v>0.030478955007258</v>
      </c>
      <c r="O1098">
        <v>121.311</v>
      </c>
      <c r="P1098" t="s">
        <v>266</v>
      </c>
      <c r="R1098">
        <v>0</v>
      </c>
      <c r="S1098">
        <v>18615</v>
      </c>
      <c r="T1098">
        <v>18629</v>
      </c>
      <c r="U1098">
        <v>18620</v>
      </c>
      <c r="V1098">
        <v>18617</v>
      </c>
      <c r="W1098">
        <v>1</v>
      </c>
      <c r="X1098">
        <v>1</v>
      </c>
      <c r="Y1098" t="s">
        <v>1381</v>
      </c>
      <c r="Z1098" t="s">
        <v>86</v>
      </c>
      <c r="AA1098" t="s">
        <v>1319</v>
      </c>
    </row>
    <row r="1099" spans="1:27">
      <c r="A1099" t="s">
        <v>1</v>
      </c>
      <c r="B1099">
        <v>2</v>
      </c>
      <c r="C1099">
        <v>1125</v>
      </c>
      <c r="D1099" t="s">
        <v>265</v>
      </c>
      <c r="E1099">
        <v>19.742</v>
      </c>
      <c r="F1099">
        <v>19.3</v>
      </c>
      <c r="G1099">
        <v>1.912</v>
      </c>
      <c r="H1099">
        <v>17.341</v>
      </c>
      <c r="I1099">
        <v>9.90673575129533</v>
      </c>
      <c r="J1099">
        <v>89.8497409326425</v>
      </c>
      <c r="K1099">
        <v>97.7611184277175</v>
      </c>
      <c r="L1099">
        <v>9.68493567014487</v>
      </c>
      <c r="M1099">
        <v>0.0470000000000006</v>
      </c>
      <c r="N1099">
        <v>0.243523316062179</v>
      </c>
      <c r="O1099">
        <v>17.388</v>
      </c>
      <c r="P1099" t="s">
        <v>266</v>
      </c>
      <c r="R1099">
        <v>0</v>
      </c>
      <c r="S1099">
        <v>18654</v>
      </c>
      <c r="T1099">
        <v>18668</v>
      </c>
      <c r="U1099">
        <v>18659</v>
      </c>
      <c r="V1099">
        <v>18656</v>
      </c>
      <c r="W1099">
        <v>1</v>
      </c>
      <c r="X1099">
        <v>1</v>
      </c>
      <c r="Y1099" t="s">
        <v>1382</v>
      </c>
      <c r="Z1099" t="s">
        <v>86</v>
      </c>
      <c r="AA1099" t="s">
        <v>1383</v>
      </c>
    </row>
    <row r="1100" spans="1:27">
      <c r="A1100" t="s">
        <v>1</v>
      </c>
      <c r="B1100">
        <v>2</v>
      </c>
      <c r="C1100">
        <v>1126</v>
      </c>
      <c r="D1100" t="s">
        <v>265</v>
      </c>
      <c r="E1100">
        <v>27.416</v>
      </c>
      <c r="F1100">
        <v>26.9</v>
      </c>
      <c r="G1100">
        <v>0.042</v>
      </c>
      <c r="H1100">
        <v>26.823</v>
      </c>
      <c r="I1100">
        <v>0.156133828996283</v>
      </c>
      <c r="J1100">
        <v>99.7137546468402</v>
      </c>
      <c r="K1100">
        <v>98.1178873650423</v>
      </c>
      <c r="L1100">
        <v>0.1531952144733</v>
      </c>
      <c r="M1100">
        <v>0.0349999999999966</v>
      </c>
      <c r="N1100">
        <v>0.130111524163556</v>
      </c>
      <c r="O1100">
        <v>26.858</v>
      </c>
      <c r="P1100" t="s">
        <v>266</v>
      </c>
      <c r="R1100">
        <v>0</v>
      </c>
      <c r="S1100">
        <v>18670</v>
      </c>
      <c r="T1100">
        <v>18684</v>
      </c>
      <c r="U1100">
        <v>18675</v>
      </c>
      <c r="V1100">
        <v>18672</v>
      </c>
      <c r="W1100">
        <v>1</v>
      </c>
      <c r="X1100">
        <v>1</v>
      </c>
      <c r="Y1100" t="s">
        <v>1384</v>
      </c>
      <c r="Z1100" t="s">
        <v>86</v>
      </c>
      <c r="AA1100" t="s">
        <v>1383</v>
      </c>
    </row>
    <row r="1101" spans="1:27">
      <c r="A1101" t="s">
        <v>1</v>
      </c>
      <c r="B1101">
        <v>2</v>
      </c>
      <c r="C1101">
        <v>1127</v>
      </c>
      <c r="D1101" t="s">
        <v>265</v>
      </c>
      <c r="E1101">
        <v>49.63</v>
      </c>
      <c r="F1101">
        <v>49.1</v>
      </c>
      <c r="G1101">
        <v>1.504</v>
      </c>
      <c r="H1101">
        <v>47.539</v>
      </c>
      <c r="I1101">
        <v>3.06313645621181</v>
      </c>
      <c r="J1101">
        <v>96.8207739307536</v>
      </c>
      <c r="K1101">
        <v>98.9320975216603</v>
      </c>
      <c r="L1101">
        <v>3.030425146081</v>
      </c>
      <c r="M1101">
        <v>0.0570000000000022</v>
      </c>
      <c r="N1101">
        <v>0.116089613034628</v>
      </c>
      <c r="O1101">
        <v>47.596</v>
      </c>
      <c r="P1101" t="s">
        <v>266</v>
      </c>
      <c r="R1101">
        <v>0</v>
      </c>
      <c r="S1101">
        <v>18686</v>
      </c>
      <c r="T1101">
        <v>18700</v>
      </c>
      <c r="U1101">
        <v>18691</v>
      </c>
      <c r="V1101">
        <v>18688</v>
      </c>
      <c r="W1101">
        <v>1</v>
      </c>
      <c r="X1101">
        <v>1</v>
      </c>
      <c r="Y1101" t="s">
        <v>1385</v>
      </c>
      <c r="Z1101" t="s">
        <v>86</v>
      </c>
      <c r="AA1101" t="s">
        <v>1383</v>
      </c>
    </row>
    <row r="1102" spans="1:27">
      <c r="A1102" t="s">
        <v>1</v>
      </c>
      <c r="B1102">
        <v>2</v>
      </c>
      <c r="C1102">
        <v>1128</v>
      </c>
      <c r="D1102" t="s">
        <v>265</v>
      </c>
      <c r="E1102">
        <v>36.198</v>
      </c>
      <c r="F1102">
        <v>34.5</v>
      </c>
      <c r="G1102">
        <v>1.876</v>
      </c>
      <c r="H1102">
        <v>32.546</v>
      </c>
      <c r="I1102">
        <v>5.43768115942029</v>
      </c>
      <c r="J1102">
        <v>94.336231884058</v>
      </c>
      <c r="K1102">
        <v>95.3091331012763</v>
      </c>
      <c r="L1102">
        <v>5.18260677385491</v>
      </c>
      <c r="M1102">
        <v>0.078000000000003</v>
      </c>
      <c r="N1102">
        <v>0.226086956521748</v>
      </c>
      <c r="O1102">
        <v>32.624</v>
      </c>
      <c r="P1102" t="s">
        <v>266</v>
      </c>
      <c r="R1102">
        <v>0</v>
      </c>
      <c r="S1102">
        <v>18702</v>
      </c>
      <c r="T1102">
        <v>18716</v>
      </c>
      <c r="U1102">
        <v>18707</v>
      </c>
      <c r="V1102">
        <v>18704</v>
      </c>
      <c r="W1102">
        <v>1</v>
      </c>
      <c r="X1102">
        <v>1</v>
      </c>
      <c r="Y1102" t="s">
        <v>1386</v>
      </c>
      <c r="Z1102" t="s">
        <v>86</v>
      </c>
      <c r="AA1102" t="s">
        <v>1383</v>
      </c>
    </row>
    <row r="1103" spans="1:27">
      <c r="A1103" t="s">
        <v>1</v>
      </c>
      <c r="B1103">
        <v>2</v>
      </c>
      <c r="C1103">
        <v>1129</v>
      </c>
      <c r="D1103" t="s">
        <v>265</v>
      </c>
      <c r="E1103">
        <v>90.632</v>
      </c>
      <c r="F1103">
        <v>89.8</v>
      </c>
      <c r="G1103">
        <v>1.92</v>
      </c>
      <c r="H1103">
        <v>87.799</v>
      </c>
      <c r="I1103">
        <v>2.1380846325167</v>
      </c>
      <c r="J1103">
        <v>97.771714922049</v>
      </c>
      <c r="K1103">
        <v>99.082001941919</v>
      </c>
      <c r="L1103">
        <v>2.11845705711007</v>
      </c>
      <c r="M1103">
        <v>0.0809999999999889</v>
      </c>
      <c r="N1103">
        <v>0.090200445434286</v>
      </c>
      <c r="O1103">
        <v>87.88</v>
      </c>
      <c r="P1103" t="s">
        <v>266</v>
      </c>
      <c r="R1103">
        <v>0</v>
      </c>
      <c r="S1103">
        <v>18718</v>
      </c>
      <c r="T1103">
        <v>18732</v>
      </c>
      <c r="U1103">
        <v>18723</v>
      </c>
      <c r="V1103">
        <v>18720</v>
      </c>
      <c r="W1103">
        <v>1</v>
      </c>
      <c r="X1103">
        <v>1</v>
      </c>
      <c r="Y1103" t="s">
        <v>1387</v>
      </c>
      <c r="Z1103" t="s">
        <v>86</v>
      </c>
      <c r="AA1103" t="s">
        <v>1383</v>
      </c>
    </row>
    <row r="1104" spans="1:27">
      <c r="A1104" t="s">
        <v>1</v>
      </c>
      <c r="B1104">
        <v>2</v>
      </c>
      <c r="C1104">
        <v>1130</v>
      </c>
      <c r="D1104" t="s">
        <v>265</v>
      </c>
      <c r="E1104">
        <v>111.546</v>
      </c>
      <c r="F1104">
        <v>110.8</v>
      </c>
      <c r="G1104">
        <v>2.108</v>
      </c>
      <c r="H1104">
        <v>108.613</v>
      </c>
      <c r="I1104">
        <v>1.90252707581227</v>
      </c>
      <c r="J1104">
        <v>98.0261732851986</v>
      </c>
      <c r="K1104">
        <v>99.3312176142578</v>
      </c>
      <c r="L1104">
        <v>1.88980330984527</v>
      </c>
      <c r="M1104">
        <v>0.0789999999999935</v>
      </c>
      <c r="N1104">
        <v>0.0712996389891638</v>
      </c>
      <c r="O1104">
        <v>108.692</v>
      </c>
      <c r="P1104" t="s">
        <v>266</v>
      </c>
      <c r="R1104">
        <v>0</v>
      </c>
      <c r="S1104">
        <v>18734</v>
      </c>
      <c r="T1104">
        <v>18748</v>
      </c>
      <c r="U1104">
        <v>18739</v>
      </c>
      <c r="V1104">
        <v>18736</v>
      </c>
      <c r="W1104">
        <v>1</v>
      </c>
      <c r="X1104">
        <v>1</v>
      </c>
      <c r="Y1104" t="s">
        <v>1388</v>
      </c>
      <c r="Z1104" t="s">
        <v>86</v>
      </c>
      <c r="AA1104" t="s">
        <v>1383</v>
      </c>
    </row>
    <row r="1105" spans="1:27">
      <c r="A1105" t="s">
        <v>1</v>
      </c>
      <c r="B1105">
        <v>2</v>
      </c>
      <c r="C1105">
        <v>1131</v>
      </c>
      <c r="D1105" t="s">
        <v>265</v>
      </c>
      <c r="E1105">
        <v>102.367</v>
      </c>
      <c r="F1105">
        <v>101.6</v>
      </c>
      <c r="G1105">
        <v>1.824</v>
      </c>
      <c r="H1105">
        <v>99.764</v>
      </c>
      <c r="I1105">
        <v>1.79527559055118</v>
      </c>
      <c r="J1105">
        <v>98.1929133858268</v>
      </c>
      <c r="K1105">
        <v>99.2507351001788</v>
      </c>
      <c r="L1105">
        <v>1.78182422069612</v>
      </c>
      <c r="M1105">
        <v>0.0120000000000005</v>
      </c>
      <c r="N1105">
        <v>0.0118110236220477</v>
      </c>
      <c r="O1105">
        <v>99.776</v>
      </c>
      <c r="P1105" t="s">
        <v>266</v>
      </c>
      <c r="R1105">
        <v>0</v>
      </c>
      <c r="S1105">
        <v>18750</v>
      </c>
      <c r="T1105">
        <v>18764</v>
      </c>
      <c r="U1105">
        <v>18755</v>
      </c>
      <c r="V1105">
        <v>18752</v>
      </c>
      <c r="W1105">
        <v>1</v>
      </c>
      <c r="X1105">
        <v>1</v>
      </c>
      <c r="Y1105" t="s">
        <v>1389</v>
      </c>
      <c r="Z1105" t="s">
        <v>86</v>
      </c>
      <c r="AA1105" t="s">
        <v>1383</v>
      </c>
    </row>
    <row r="1106" spans="1:27">
      <c r="A1106" t="s">
        <v>1</v>
      </c>
      <c r="B1106">
        <v>2</v>
      </c>
      <c r="C1106">
        <v>1132</v>
      </c>
      <c r="D1106" t="s">
        <v>265</v>
      </c>
      <c r="E1106">
        <v>160.303</v>
      </c>
      <c r="F1106">
        <v>151.5</v>
      </c>
      <c r="G1106">
        <v>16.815</v>
      </c>
      <c r="H1106">
        <v>134.615</v>
      </c>
      <c r="I1106">
        <v>11.0990099009901</v>
      </c>
      <c r="J1106">
        <v>88.8547854785479</v>
      </c>
      <c r="K1106">
        <v>94.5085244817627</v>
      </c>
      <c r="L1106">
        <v>10.4895104895105</v>
      </c>
      <c r="M1106">
        <v>0.0699999999999932</v>
      </c>
      <c r="N1106">
        <v>0.0462046204620417</v>
      </c>
      <c r="O1106">
        <v>134.685</v>
      </c>
      <c r="P1106" t="s">
        <v>266</v>
      </c>
      <c r="R1106">
        <v>0</v>
      </c>
      <c r="S1106">
        <v>18768</v>
      </c>
      <c r="T1106">
        <v>18782</v>
      </c>
      <c r="U1106">
        <v>18773</v>
      </c>
      <c r="V1106">
        <v>18770</v>
      </c>
      <c r="W1106">
        <v>1</v>
      </c>
      <c r="X1106">
        <v>1</v>
      </c>
      <c r="Y1106" t="s">
        <v>1390</v>
      </c>
      <c r="Z1106" t="s">
        <v>86</v>
      </c>
      <c r="AA1106" t="s">
        <v>1383</v>
      </c>
    </row>
    <row r="1107" spans="1:27">
      <c r="A1107" t="s">
        <v>1</v>
      </c>
      <c r="B1107">
        <v>2</v>
      </c>
      <c r="C1107">
        <v>1133</v>
      </c>
      <c r="D1107" t="s">
        <v>265</v>
      </c>
      <c r="E1107">
        <v>100.6</v>
      </c>
      <c r="F1107">
        <v>98.7</v>
      </c>
      <c r="G1107">
        <v>50.772</v>
      </c>
      <c r="H1107">
        <v>47.902</v>
      </c>
      <c r="I1107">
        <v>51.4407294832827</v>
      </c>
      <c r="J1107">
        <v>48.532928064843</v>
      </c>
      <c r="K1107">
        <v>98.1113320079523</v>
      </c>
      <c r="L1107">
        <v>50.4691848906561</v>
      </c>
      <c r="M1107">
        <v>0.0259999999999962</v>
      </c>
      <c r="N1107">
        <v>0.026342451874363</v>
      </c>
      <c r="O1107">
        <v>47.928</v>
      </c>
      <c r="P1107" t="s">
        <v>266</v>
      </c>
      <c r="R1107">
        <v>0</v>
      </c>
      <c r="S1107">
        <v>18784</v>
      </c>
      <c r="T1107">
        <v>18798</v>
      </c>
      <c r="U1107">
        <v>18789</v>
      </c>
      <c r="V1107">
        <v>18786</v>
      </c>
      <c r="W1107">
        <v>1</v>
      </c>
      <c r="X1107">
        <v>1</v>
      </c>
      <c r="Y1107" t="s">
        <v>1391</v>
      </c>
      <c r="Z1107" t="s">
        <v>86</v>
      </c>
      <c r="AA1107" t="s">
        <v>1383</v>
      </c>
    </row>
    <row r="1108" spans="1:27">
      <c r="A1108" t="s">
        <v>1</v>
      </c>
      <c r="B1108">
        <v>2</v>
      </c>
      <c r="C1108">
        <v>1134</v>
      </c>
      <c r="D1108" t="s">
        <v>265</v>
      </c>
      <c r="E1108">
        <v>174.667</v>
      </c>
      <c r="F1108">
        <v>173.1</v>
      </c>
      <c r="G1108">
        <v>0.092</v>
      </c>
      <c r="H1108">
        <v>172.994</v>
      </c>
      <c r="I1108">
        <v>0.0531484690930098</v>
      </c>
      <c r="J1108">
        <v>99.9387637203928</v>
      </c>
      <c r="K1108">
        <v>99.1028643075109</v>
      </c>
      <c r="L1108">
        <v>0.0526716552067649</v>
      </c>
      <c r="M1108">
        <v>0.0139999999999816</v>
      </c>
      <c r="N1108">
        <v>0.00808781051414303</v>
      </c>
      <c r="O1108">
        <v>173.008</v>
      </c>
      <c r="P1108" t="s">
        <v>266</v>
      </c>
      <c r="R1108">
        <v>0</v>
      </c>
      <c r="S1108">
        <v>18800</v>
      </c>
      <c r="T1108">
        <v>18814</v>
      </c>
      <c r="U1108">
        <v>18805</v>
      </c>
      <c r="V1108">
        <v>18802</v>
      </c>
      <c r="W1108">
        <v>1</v>
      </c>
      <c r="X1108">
        <v>1</v>
      </c>
      <c r="Y1108" t="s">
        <v>1392</v>
      </c>
      <c r="Z1108" t="s">
        <v>86</v>
      </c>
      <c r="AA1108" t="s">
        <v>1383</v>
      </c>
    </row>
    <row r="1109" spans="1:27">
      <c r="A1109" t="s">
        <v>1</v>
      </c>
      <c r="B1109">
        <v>2</v>
      </c>
      <c r="C1109">
        <v>1135</v>
      </c>
      <c r="D1109" t="s">
        <v>265</v>
      </c>
      <c r="E1109">
        <v>115.342</v>
      </c>
      <c r="F1109">
        <v>114.3</v>
      </c>
      <c r="G1109">
        <v>0.105</v>
      </c>
      <c r="H1109">
        <v>114.109</v>
      </c>
      <c r="I1109">
        <v>0.0918635170603675</v>
      </c>
      <c r="J1109">
        <v>99.832895888014</v>
      </c>
      <c r="K1109">
        <v>99.0965996774809</v>
      </c>
      <c r="L1109">
        <v>0.0910336217509667</v>
      </c>
      <c r="M1109">
        <v>0.0859999999999985</v>
      </c>
      <c r="N1109">
        <v>0.075240594925633</v>
      </c>
      <c r="O1109">
        <v>114.195</v>
      </c>
      <c r="P1109" t="s">
        <v>266</v>
      </c>
      <c r="R1109">
        <v>0</v>
      </c>
      <c r="S1109">
        <v>18816</v>
      </c>
      <c r="T1109">
        <v>18830</v>
      </c>
      <c r="U1109">
        <v>18821</v>
      </c>
      <c r="V1109">
        <v>18818</v>
      </c>
      <c r="W1109">
        <v>1</v>
      </c>
      <c r="X1109">
        <v>1</v>
      </c>
      <c r="Y1109" t="s">
        <v>1393</v>
      </c>
      <c r="Z1109" t="s">
        <v>86</v>
      </c>
      <c r="AA1109" t="s">
        <v>1383</v>
      </c>
    </row>
    <row r="1110" spans="1:27">
      <c r="A1110" t="s">
        <v>1</v>
      </c>
      <c r="B1110">
        <v>2</v>
      </c>
      <c r="C1110">
        <v>1136</v>
      </c>
      <c r="D1110" t="s">
        <v>265</v>
      </c>
      <c r="E1110">
        <v>206.247</v>
      </c>
      <c r="F1110">
        <v>202.6</v>
      </c>
      <c r="G1110">
        <v>3.209</v>
      </c>
      <c r="H1110">
        <v>199.309</v>
      </c>
      <c r="I1110">
        <v>1.58390918065153</v>
      </c>
      <c r="J1110">
        <v>98.3756169792695</v>
      </c>
      <c r="K1110">
        <v>98.2317318554936</v>
      </c>
      <c r="L1110">
        <v>1.55590141917216</v>
      </c>
      <c r="M1110">
        <v>0.0819999999999936</v>
      </c>
      <c r="N1110">
        <v>0.0404738400789702</v>
      </c>
      <c r="O1110">
        <v>199.391</v>
      </c>
      <c r="P1110" t="s">
        <v>266</v>
      </c>
      <c r="R1110">
        <v>0</v>
      </c>
      <c r="S1110">
        <v>18832</v>
      </c>
      <c r="T1110">
        <v>18847</v>
      </c>
      <c r="U1110">
        <v>18838</v>
      </c>
      <c r="V1110">
        <v>18834</v>
      </c>
      <c r="W1110">
        <v>1</v>
      </c>
      <c r="X1110">
        <v>1</v>
      </c>
      <c r="Y1110" t="s">
        <v>1394</v>
      </c>
      <c r="Z1110" t="s">
        <v>86</v>
      </c>
      <c r="AA1110" t="s">
        <v>1383</v>
      </c>
    </row>
    <row r="1111" spans="1:27">
      <c r="A1111" t="s">
        <v>1</v>
      </c>
      <c r="B1111">
        <v>2</v>
      </c>
      <c r="C1111">
        <v>1137</v>
      </c>
      <c r="D1111" t="s">
        <v>265</v>
      </c>
      <c r="E1111">
        <v>105.655</v>
      </c>
      <c r="F1111">
        <v>105</v>
      </c>
      <c r="G1111">
        <v>1.943</v>
      </c>
      <c r="H1111">
        <v>103.012</v>
      </c>
      <c r="I1111">
        <v>1.85047619047619</v>
      </c>
      <c r="J1111">
        <v>98.1066666666667</v>
      </c>
      <c r="K1111">
        <v>99.3800577350812</v>
      </c>
      <c r="L1111">
        <v>1.83900430646917</v>
      </c>
      <c r="M1111">
        <v>0.0450000000000017</v>
      </c>
      <c r="N1111">
        <v>0.0428571428571445</v>
      </c>
      <c r="O1111">
        <v>103.057</v>
      </c>
      <c r="P1111" t="s">
        <v>266</v>
      </c>
      <c r="R1111">
        <v>0</v>
      </c>
      <c r="S1111">
        <v>18849</v>
      </c>
      <c r="T1111">
        <v>18863</v>
      </c>
      <c r="U1111">
        <v>18854</v>
      </c>
      <c r="V1111">
        <v>18851</v>
      </c>
      <c r="W1111">
        <v>1</v>
      </c>
      <c r="X1111">
        <v>1</v>
      </c>
      <c r="Y1111" t="s">
        <v>1395</v>
      </c>
      <c r="Z1111" t="s">
        <v>86</v>
      </c>
      <c r="AA1111" t="s">
        <v>1383</v>
      </c>
    </row>
    <row r="1112" spans="1:27">
      <c r="A1112" t="s">
        <v>1</v>
      </c>
      <c r="B1112">
        <v>2</v>
      </c>
      <c r="C1112">
        <v>1138</v>
      </c>
      <c r="D1112" t="s">
        <v>265</v>
      </c>
      <c r="E1112">
        <v>156.539</v>
      </c>
      <c r="F1112">
        <v>151.9</v>
      </c>
      <c r="G1112">
        <v>17.284</v>
      </c>
      <c r="H1112">
        <v>134.537</v>
      </c>
      <c r="I1112">
        <v>11.3785385121791</v>
      </c>
      <c r="J1112">
        <v>88.5694535878868</v>
      </c>
      <c r="K1112">
        <v>97.0365212502955</v>
      </c>
      <c r="L1112">
        <v>11.0413379413437</v>
      </c>
      <c r="M1112">
        <v>0.0790000000000077</v>
      </c>
      <c r="N1112">
        <v>0.0520078999341723</v>
      </c>
      <c r="O1112">
        <v>134.616</v>
      </c>
      <c r="P1112" t="s">
        <v>266</v>
      </c>
      <c r="R1112">
        <v>0</v>
      </c>
      <c r="S1112">
        <v>18867</v>
      </c>
      <c r="T1112">
        <v>18881</v>
      </c>
      <c r="U1112">
        <v>18872</v>
      </c>
      <c r="V1112">
        <v>18869</v>
      </c>
      <c r="W1112">
        <v>1</v>
      </c>
      <c r="X1112">
        <v>1</v>
      </c>
      <c r="Y1112" t="s">
        <v>1396</v>
      </c>
      <c r="Z1112" t="s">
        <v>86</v>
      </c>
      <c r="AA1112" t="s">
        <v>1383</v>
      </c>
    </row>
    <row r="1113" spans="1:27">
      <c r="A1113" t="s">
        <v>1</v>
      </c>
      <c r="B1113">
        <v>2</v>
      </c>
      <c r="C1113">
        <v>1139</v>
      </c>
      <c r="D1113" t="s">
        <v>265</v>
      </c>
      <c r="E1113">
        <v>137.986</v>
      </c>
      <c r="F1113">
        <v>136.3</v>
      </c>
      <c r="G1113">
        <v>19.414</v>
      </c>
      <c r="H1113">
        <v>116.883</v>
      </c>
      <c r="I1113">
        <v>14.2435803374908</v>
      </c>
      <c r="J1113">
        <v>85.7542186353632</v>
      </c>
      <c r="K1113">
        <v>98.7781369124404</v>
      </c>
      <c r="L1113">
        <v>14.0695432870001</v>
      </c>
      <c r="M1113">
        <v>0.00300000000001432</v>
      </c>
      <c r="N1113">
        <v>0.00220102714601198</v>
      </c>
      <c r="O1113">
        <v>116.886</v>
      </c>
      <c r="P1113" t="s">
        <v>266</v>
      </c>
      <c r="R1113">
        <v>0</v>
      </c>
      <c r="S1113">
        <v>18883</v>
      </c>
      <c r="T1113">
        <v>18897</v>
      </c>
      <c r="U1113">
        <v>18888</v>
      </c>
      <c r="V1113">
        <v>18885</v>
      </c>
      <c r="W1113">
        <v>1</v>
      </c>
      <c r="X1113">
        <v>1</v>
      </c>
      <c r="Y1113" t="s">
        <v>1397</v>
      </c>
      <c r="Z1113" t="s">
        <v>86</v>
      </c>
      <c r="AA1113" t="s">
        <v>1383</v>
      </c>
    </row>
    <row r="1114" spans="1:27">
      <c r="A1114" t="s">
        <v>1</v>
      </c>
      <c r="B1114">
        <v>2</v>
      </c>
      <c r="C1114">
        <v>1140</v>
      </c>
      <c r="D1114" t="s">
        <v>265</v>
      </c>
      <c r="E1114">
        <v>158.766</v>
      </c>
      <c r="F1114">
        <v>156.3</v>
      </c>
      <c r="G1114">
        <v>13.141</v>
      </c>
      <c r="H1114">
        <v>143.162</v>
      </c>
      <c r="I1114">
        <v>8.40754958413308</v>
      </c>
      <c r="J1114">
        <v>91.5943698016635</v>
      </c>
      <c r="K1114">
        <v>98.4467707191716</v>
      </c>
      <c r="L1114">
        <v>8.27696106219216</v>
      </c>
      <c r="M1114">
        <v>-0.0029999999999859</v>
      </c>
      <c r="N1114">
        <v>0.00191938579653609</v>
      </c>
      <c r="O1114">
        <v>143.159</v>
      </c>
      <c r="P1114" t="s">
        <v>266</v>
      </c>
      <c r="R1114">
        <v>0</v>
      </c>
      <c r="S1114">
        <v>18899</v>
      </c>
      <c r="T1114">
        <v>18913</v>
      </c>
      <c r="U1114">
        <v>18904</v>
      </c>
      <c r="V1114">
        <v>18901</v>
      </c>
      <c r="W1114">
        <v>1</v>
      </c>
      <c r="X1114">
        <v>1</v>
      </c>
      <c r="Y1114" t="s">
        <v>1398</v>
      </c>
      <c r="Z1114" t="s">
        <v>86</v>
      </c>
      <c r="AA1114" t="s">
        <v>1383</v>
      </c>
    </row>
    <row r="1115" spans="1:27">
      <c r="A1115" t="s">
        <v>1</v>
      </c>
      <c r="B1115">
        <v>2</v>
      </c>
      <c r="C1115">
        <v>1141</v>
      </c>
      <c r="D1115" t="s">
        <v>265</v>
      </c>
      <c r="E1115">
        <v>82.916</v>
      </c>
      <c r="F1115">
        <v>82</v>
      </c>
      <c r="G1115">
        <v>5.413</v>
      </c>
      <c r="H1115">
        <v>76.504</v>
      </c>
      <c r="I1115">
        <v>6.60121951219512</v>
      </c>
      <c r="J1115">
        <v>93.2975609756098</v>
      </c>
      <c r="K1115">
        <v>98.8952674996382</v>
      </c>
      <c r="L1115">
        <v>6.52829369482368</v>
      </c>
      <c r="M1115">
        <v>0.0829999999999984</v>
      </c>
      <c r="N1115">
        <v>0.10121951219512</v>
      </c>
      <c r="O1115">
        <v>76.587</v>
      </c>
      <c r="P1115" t="s">
        <v>266</v>
      </c>
      <c r="R1115">
        <v>0</v>
      </c>
      <c r="S1115">
        <v>18915</v>
      </c>
      <c r="T1115">
        <v>18929</v>
      </c>
      <c r="U1115">
        <v>18920</v>
      </c>
      <c r="V1115">
        <v>18917</v>
      </c>
      <c r="W1115">
        <v>1</v>
      </c>
      <c r="X1115">
        <v>1</v>
      </c>
      <c r="Y1115" t="s">
        <v>1399</v>
      </c>
      <c r="Z1115" t="s">
        <v>86</v>
      </c>
      <c r="AA1115" t="s">
        <v>1383</v>
      </c>
    </row>
    <row r="1116" spans="1:27">
      <c r="A1116" t="s">
        <v>1</v>
      </c>
      <c r="B1116">
        <v>2</v>
      </c>
      <c r="C1116">
        <v>1142</v>
      </c>
      <c r="D1116" t="s">
        <v>265</v>
      </c>
      <c r="E1116">
        <v>256.653</v>
      </c>
      <c r="F1116">
        <v>255.5</v>
      </c>
      <c r="G1116">
        <v>0.253</v>
      </c>
      <c r="H1116">
        <v>255.118</v>
      </c>
      <c r="I1116">
        <v>0.0990215264187867</v>
      </c>
      <c r="J1116">
        <v>99.8504892367906</v>
      </c>
      <c r="K1116">
        <v>99.5507552999575</v>
      </c>
      <c r="L1116">
        <v>0.0985766774594491</v>
      </c>
      <c r="M1116">
        <v>0.129000000000019</v>
      </c>
      <c r="N1116">
        <v>0.0504892367906141</v>
      </c>
      <c r="O1116">
        <v>255.247</v>
      </c>
      <c r="P1116" t="s">
        <v>266</v>
      </c>
      <c r="R1116">
        <v>0</v>
      </c>
      <c r="S1116">
        <v>18931</v>
      </c>
      <c r="T1116">
        <v>18946</v>
      </c>
      <c r="U1116">
        <v>18937</v>
      </c>
      <c r="V1116">
        <v>18933</v>
      </c>
      <c r="W1116">
        <v>1</v>
      </c>
      <c r="X1116">
        <v>1</v>
      </c>
      <c r="Y1116" t="s">
        <v>1400</v>
      </c>
      <c r="Z1116" t="s">
        <v>86</v>
      </c>
      <c r="AA1116" t="s">
        <v>1383</v>
      </c>
    </row>
    <row r="1117" spans="1:27">
      <c r="A1117" t="s">
        <v>1</v>
      </c>
      <c r="B1117">
        <v>2</v>
      </c>
      <c r="C1117">
        <v>1143</v>
      </c>
      <c r="D1117" t="s">
        <v>265</v>
      </c>
      <c r="E1117">
        <v>85.657</v>
      </c>
      <c r="F1117">
        <v>84.7</v>
      </c>
      <c r="G1117">
        <v>8.4</v>
      </c>
      <c r="H1117">
        <v>76.199</v>
      </c>
      <c r="I1117">
        <v>9.91735537190083</v>
      </c>
      <c r="J1117">
        <v>89.9634002361275</v>
      </c>
      <c r="K1117">
        <v>98.8827533067934</v>
      </c>
      <c r="L1117">
        <v>9.80655404695472</v>
      </c>
      <c r="M1117">
        <v>0.100999999999999</v>
      </c>
      <c r="N1117">
        <v>0.119244391971664</v>
      </c>
      <c r="O1117">
        <v>76.3</v>
      </c>
      <c r="P1117" t="s">
        <v>266</v>
      </c>
      <c r="R1117">
        <v>0</v>
      </c>
      <c r="S1117">
        <v>18948</v>
      </c>
      <c r="T1117">
        <v>18962</v>
      </c>
      <c r="U1117">
        <v>18953</v>
      </c>
      <c r="V1117">
        <v>18950</v>
      </c>
      <c r="W1117">
        <v>1</v>
      </c>
      <c r="X1117">
        <v>1</v>
      </c>
      <c r="Y1117" t="s">
        <v>1401</v>
      </c>
      <c r="Z1117" t="s">
        <v>86</v>
      </c>
      <c r="AA1117" t="s">
        <v>1383</v>
      </c>
    </row>
    <row r="1118" spans="1:27">
      <c r="A1118" t="s">
        <v>1</v>
      </c>
      <c r="B1118">
        <v>2</v>
      </c>
      <c r="C1118">
        <v>1144</v>
      </c>
      <c r="D1118" t="s">
        <v>265</v>
      </c>
      <c r="E1118">
        <v>152.42</v>
      </c>
      <c r="F1118">
        <v>144.3</v>
      </c>
      <c r="G1118">
        <v>12.557</v>
      </c>
      <c r="H1118">
        <v>131.616</v>
      </c>
      <c r="I1118">
        <v>8.7020097020097</v>
      </c>
      <c r="J1118">
        <v>91.2099792099792</v>
      </c>
      <c r="K1118">
        <v>94.6726151423698</v>
      </c>
      <c r="L1118">
        <v>8.23842015483532</v>
      </c>
      <c r="M1118">
        <v>0.12700000000001</v>
      </c>
      <c r="N1118">
        <v>0.0880110880110946</v>
      </c>
      <c r="O1118">
        <v>131.743</v>
      </c>
      <c r="P1118" t="s">
        <v>266</v>
      </c>
      <c r="R1118">
        <v>0</v>
      </c>
      <c r="S1118">
        <v>18966</v>
      </c>
      <c r="T1118">
        <v>18980</v>
      </c>
      <c r="U1118">
        <v>18971</v>
      </c>
      <c r="V1118">
        <v>18968</v>
      </c>
      <c r="W1118">
        <v>1</v>
      </c>
      <c r="X1118">
        <v>1</v>
      </c>
      <c r="Y1118" t="s">
        <v>1402</v>
      </c>
      <c r="Z1118" t="s">
        <v>86</v>
      </c>
      <c r="AA1118" t="s">
        <v>1383</v>
      </c>
    </row>
    <row r="1119" spans="1:27">
      <c r="A1119" t="s">
        <v>1</v>
      </c>
      <c r="B1119">
        <v>2</v>
      </c>
      <c r="C1119">
        <v>1145</v>
      </c>
      <c r="D1119" t="s">
        <v>265</v>
      </c>
      <c r="E1119">
        <v>124.334</v>
      </c>
      <c r="F1119">
        <v>122.5</v>
      </c>
      <c r="G1119">
        <v>5.653</v>
      </c>
      <c r="H1119">
        <v>116.742</v>
      </c>
      <c r="I1119">
        <v>4.61469387755102</v>
      </c>
      <c r="J1119">
        <v>95.2995918367347</v>
      </c>
      <c r="K1119">
        <v>98.5249408850355</v>
      </c>
      <c r="L1119">
        <v>4.54662441488249</v>
      </c>
      <c r="M1119">
        <v>0.10499999999999</v>
      </c>
      <c r="N1119">
        <v>0.0857142857142774</v>
      </c>
      <c r="O1119">
        <v>116.847</v>
      </c>
      <c r="P1119" t="s">
        <v>266</v>
      </c>
      <c r="R1119">
        <v>0</v>
      </c>
      <c r="S1119">
        <v>18982</v>
      </c>
      <c r="T1119">
        <v>18996</v>
      </c>
      <c r="U1119">
        <v>18987</v>
      </c>
      <c r="V1119">
        <v>18984</v>
      </c>
      <c r="W1119">
        <v>1</v>
      </c>
      <c r="X1119">
        <v>1</v>
      </c>
      <c r="Y1119" t="s">
        <v>1403</v>
      </c>
      <c r="Z1119" t="s">
        <v>86</v>
      </c>
      <c r="AA1119" t="s">
        <v>1383</v>
      </c>
    </row>
    <row r="1120" spans="1:27">
      <c r="A1120" t="s">
        <v>1</v>
      </c>
      <c r="B1120">
        <v>2</v>
      </c>
      <c r="C1120">
        <v>1146</v>
      </c>
      <c r="D1120" t="s">
        <v>265</v>
      </c>
      <c r="E1120">
        <v>118.721</v>
      </c>
      <c r="F1120">
        <v>117.8</v>
      </c>
      <c r="G1120">
        <v>5.022</v>
      </c>
      <c r="H1120">
        <v>112.66</v>
      </c>
      <c r="I1120">
        <v>4.26315789473684</v>
      </c>
      <c r="J1120">
        <v>95.6366723259762</v>
      </c>
      <c r="K1120">
        <v>99.2242316018228</v>
      </c>
      <c r="L1120">
        <v>4.23008566302508</v>
      </c>
      <c r="M1120">
        <v>0.117999999999995</v>
      </c>
      <c r="N1120">
        <v>0.100169779286923</v>
      </c>
      <c r="O1120">
        <v>112.778</v>
      </c>
      <c r="P1120" t="s">
        <v>266</v>
      </c>
      <c r="R1120">
        <v>0</v>
      </c>
      <c r="S1120">
        <v>18998</v>
      </c>
      <c r="T1120">
        <v>19012</v>
      </c>
      <c r="U1120">
        <v>19003</v>
      </c>
      <c r="V1120">
        <v>19000</v>
      </c>
      <c r="W1120">
        <v>1</v>
      </c>
      <c r="X1120">
        <v>1</v>
      </c>
      <c r="Y1120" t="s">
        <v>1404</v>
      </c>
      <c r="Z1120" t="s">
        <v>86</v>
      </c>
      <c r="AA1120" t="s">
        <v>1383</v>
      </c>
    </row>
    <row r="1121" spans="1:27">
      <c r="A1121" t="s">
        <v>1</v>
      </c>
      <c r="B1121">
        <v>2</v>
      </c>
      <c r="C1121">
        <v>1147</v>
      </c>
      <c r="D1121" t="s">
        <v>265</v>
      </c>
      <c r="E1121">
        <v>86.061</v>
      </c>
      <c r="F1121">
        <v>85.2</v>
      </c>
      <c r="G1121">
        <v>6.003</v>
      </c>
      <c r="H1121">
        <v>79.118</v>
      </c>
      <c r="I1121">
        <v>7.04577464788732</v>
      </c>
      <c r="J1121">
        <v>92.8615023474178</v>
      </c>
      <c r="K1121">
        <v>98.9995468330603</v>
      </c>
      <c r="L1121">
        <v>6.9752849722871</v>
      </c>
      <c r="M1121">
        <v>0.0790000000000077</v>
      </c>
      <c r="N1121">
        <v>0.0927230046948447</v>
      </c>
      <c r="O1121">
        <v>79.197</v>
      </c>
      <c r="P1121" t="s">
        <v>266</v>
      </c>
      <c r="R1121">
        <v>0</v>
      </c>
      <c r="S1121">
        <v>19014</v>
      </c>
      <c r="T1121">
        <v>19028</v>
      </c>
      <c r="U1121">
        <v>19019</v>
      </c>
      <c r="V1121">
        <v>19016</v>
      </c>
      <c r="W1121">
        <v>1</v>
      </c>
      <c r="X1121">
        <v>1</v>
      </c>
      <c r="Y1121" t="s">
        <v>1405</v>
      </c>
      <c r="Z1121" t="s">
        <v>86</v>
      </c>
      <c r="AA1121" t="s">
        <v>1383</v>
      </c>
    </row>
    <row r="1122" spans="1:27">
      <c r="A1122" t="s">
        <v>1</v>
      </c>
      <c r="B1122">
        <v>2</v>
      </c>
      <c r="C1122">
        <v>1148</v>
      </c>
      <c r="D1122" t="s">
        <v>265</v>
      </c>
      <c r="E1122">
        <v>237.502</v>
      </c>
      <c r="F1122">
        <v>235.5</v>
      </c>
      <c r="G1122">
        <v>0.243</v>
      </c>
      <c r="H1122">
        <v>235.188</v>
      </c>
      <c r="I1122">
        <v>0.103184713375796</v>
      </c>
      <c r="J1122">
        <v>99.8675159235669</v>
      </c>
      <c r="K1122">
        <v>99.1570597300233</v>
      </c>
      <c r="L1122">
        <v>0.102314927874292</v>
      </c>
      <c r="M1122">
        <v>0.0690000000000168</v>
      </c>
      <c r="N1122">
        <v>0.029299363057332</v>
      </c>
      <c r="O1122">
        <v>235.257</v>
      </c>
      <c r="P1122" t="s">
        <v>266</v>
      </c>
      <c r="R1122">
        <v>0</v>
      </c>
      <c r="S1122">
        <v>19030</v>
      </c>
      <c r="T1122">
        <v>19045</v>
      </c>
      <c r="U1122">
        <v>19036</v>
      </c>
      <c r="V1122">
        <v>19032</v>
      </c>
      <c r="W1122">
        <v>1</v>
      </c>
      <c r="X1122">
        <v>1</v>
      </c>
      <c r="Y1122" t="s">
        <v>1406</v>
      </c>
      <c r="Z1122" t="s">
        <v>86</v>
      </c>
      <c r="AA1122" t="s">
        <v>1383</v>
      </c>
    </row>
    <row r="1123" spans="1:27">
      <c r="A1123" t="s">
        <v>1</v>
      </c>
      <c r="B1123">
        <v>2</v>
      </c>
      <c r="C1123">
        <v>1149</v>
      </c>
      <c r="D1123" t="s">
        <v>265</v>
      </c>
      <c r="E1123">
        <v>141.448</v>
      </c>
      <c r="F1123">
        <v>138.8</v>
      </c>
      <c r="G1123">
        <v>15.754</v>
      </c>
      <c r="H1123">
        <v>122.95</v>
      </c>
      <c r="I1123">
        <v>11.350144092219</v>
      </c>
      <c r="J1123">
        <v>88.5806916426513</v>
      </c>
      <c r="K1123">
        <v>98.127933940388</v>
      </c>
      <c r="L1123">
        <v>11.1376618969515</v>
      </c>
      <c r="M1123">
        <v>0.0960000000000036</v>
      </c>
      <c r="N1123">
        <v>0.0691642651296856</v>
      </c>
      <c r="O1123">
        <v>123.046</v>
      </c>
      <c r="P1123" t="s">
        <v>266</v>
      </c>
      <c r="R1123">
        <v>0</v>
      </c>
      <c r="S1123">
        <v>19049</v>
      </c>
      <c r="T1123">
        <v>19063</v>
      </c>
      <c r="U1123">
        <v>19054</v>
      </c>
      <c r="V1123">
        <v>19051</v>
      </c>
      <c r="W1123">
        <v>1</v>
      </c>
      <c r="X1123">
        <v>1</v>
      </c>
      <c r="Y1123" t="s">
        <v>1407</v>
      </c>
      <c r="Z1123" t="s">
        <v>86</v>
      </c>
      <c r="AA1123" t="s">
        <v>1383</v>
      </c>
    </row>
    <row r="1124" spans="1:27">
      <c r="A1124" t="s">
        <v>1</v>
      </c>
      <c r="B1124">
        <v>2</v>
      </c>
      <c r="C1124">
        <v>1150</v>
      </c>
      <c r="D1124" t="s">
        <v>265</v>
      </c>
      <c r="E1124">
        <v>89.059</v>
      </c>
      <c r="F1124">
        <v>86.6</v>
      </c>
      <c r="G1124">
        <v>23.469</v>
      </c>
      <c r="H1124">
        <v>63.029</v>
      </c>
      <c r="I1124">
        <v>27.1004618937644</v>
      </c>
      <c r="J1124">
        <v>72.7817551963049</v>
      </c>
      <c r="K1124">
        <v>97.2389090378288</v>
      </c>
      <c r="L1124">
        <v>26.3521934897091</v>
      </c>
      <c r="M1124">
        <v>0.10199999999999</v>
      </c>
      <c r="N1124">
        <v>0.117782909930704</v>
      </c>
      <c r="O1124">
        <v>63.131</v>
      </c>
      <c r="P1124" t="s">
        <v>266</v>
      </c>
      <c r="R1124">
        <v>0</v>
      </c>
      <c r="S1124">
        <v>19065</v>
      </c>
      <c r="T1124">
        <v>19079</v>
      </c>
      <c r="U1124">
        <v>19070</v>
      </c>
      <c r="V1124">
        <v>19067</v>
      </c>
      <c r="W1124">
        <v>1</v>
      </c>
      <c r="X1124">
        <v>1</v>
      </c>
      <c r="Y1124" t="s">
        <v>1408</v>
      </c>
      <c r="Z1124" t="s">
        <v>86</v>
      </c>
      <c r="AA1124" t="s">
        <v>1383</v>
      </c>
    </row>
    <row r="1125" spans="1:27">
      <c r="A1125" t="s">
        <v>1</v>
      </c>
      <c r="B1125">
        <v>2</v>
      </c>
      <c r="C1125">
        <v>1151</v>
      </c>
      <c r="D1125" t="s">
        <v>265</v>
      </c>
      <c r="E1125">
        <v>65.087</v>
      </c>
      <c r="F1125">
        <v>63.8</v>
      </c>
      <c r="G1125">
        <v>0.085</v>
      </c>
      <c r="H1125">
        <v>63.629</v>
      </c>
      <c r="I1125">
        <v>0.133228840125392</v>
      </c>
      <c r="J1125">
        <v>99.7319749216301</v>
      </c>
      <c r="K1125">
        <v>98.0226466114585</v>
      </c>
      <c r="L1125">
        <v>0.130594435140658</v>
      </c>
      <c r="M1125">
        <v>0.0859999999999985</v>
      </c>
      <c r="N1125">
        <v>0.134796238244512</v>
      </c>
      <c r="O1125">
        <v>63.715</v>
      </c>
      <c r="P1125" t="s">
        <v>266</v>
      </c>
      <c r="R1125">
        <v>0</v>
      </c>
      <c r="S1125">
        <v>19081</v>
      </c>
      <c r="T1125">
        <v>19095</v>
      </c>
      <c r="U1125">
        <v>19086</v>
      </c>
      <c r="V1125">
        <v>19083</v>
      </c>
      <c r="W1125">
        <v>1</v>
      </c>
      <c r="X1125">
        <v>1</v>
      </c>
      <c r="Y1125" t="s">
        <v>1409</v>
      </c>
      <c r="Z1125" t="s">
        <v>86</v>
      </c>
      <c r="AA1125" t="s">
        <v>1383</v>
      </c>
    </row>
    <row r="1126" spans="1:27">
      <c r="A1126" t="s">
        <v>1</v>
      </c>
      <c r="B1126">
        <v>2</v>
      </c>
      <c r="C1126">
        <v>1152</v>
      </c>
      <c r="D1126" t="s">
        <v>265</v>
      </c>
      <c r="E1126">
        <v>62.934</v>
      </c>
      <c r="F1126">
        <v>61.6</v>
      </c>
      <c r="G1126">
        <v>2.251</v>
      </c>
      <c r="H1126">
        <v>59.278</v>
      </c>
      <c r="I1126">
        <v>3.65422077922078</v>
      </c>
      <c r="J1126">
        <v>96.2305194805195</v>
      </c>
      <c r="K1126">
        <v>97.8803190644167</v>
      </c>
      <c r="L1126">
        <v>3.57676295801951</v>
      </c>
      <c r="M1126">
        <v>0.0710000000000051</v>
      </c>
      <c r="N1126">
        <v>0.115259740259748</v>
      </c>
      <c r="O1126">
        <v>59.349</v>
      </c>
      <c r="P1126" t="s">
        <v>266</v>
      </c>
      <c r="R1126">
        <v>0</v>
      </c>
      <c r="S1126">
        <v>19097</v>
      </c>
      <c r="T1126">
        <v>19111</v>
      </c>
      <c r="U1126">
        <v>19102</v>
      </c>
      <c r="V1126">
        <v>19099</v>
      </c>
      <c r="W1126">
        <v>1</v>
      </c>
      <c r="X1126">
        <v>1</v>
      </c>
      <c r="Y1126" t="s">
        <v>1410</v>
      </c>
      <c r="Z1126" t="s">
        <v>86</v>
      </c>
      <c r="AA1126" t="s">
        <v>1383</v>
      </c>
    </row>
    <row r="1127" spans="1:27">
      <c r="A1127" t="s">
        <v>1</v>
      </c>
      <c r="B1127">
        <v>2</v>
      </c>
      <c r="C1127">
        <v>1153</v>
      </c>
      <c r="D1127" t="s">
        <v>265</v>
      </c>
      <c r="E1127">
        <v>80.764</v>
      </c>
      <c r="F1127">
        <v>80</v>
      </c>
      <c r="G1127">
        <v>2.219</v>
      </c>
      <c r="H1127">
        <v>77.709</v>
      </c>
      <c r="I1127">
        <v>2.77375</v>
      </c>
      <c r="J1127">
        <v>97.13625</v>
      </c>
      <c r="K1127">
        <v>99.0540339755337</v>
      </c>
      <c r="L1127">
        <v>2.74751126739636</v>
      </c>
      <c r="M1127">
        <v>0.0720000000000027</v>
      </c>
      <c r="N1127">
        <v>0.0900000000000034</v>
      </c>
      <c r="O1127">
        <v>77.781</v>
      </c>
      <c r="P1127" t="s">
        <v>266</v>
      </c>
      <c r="R1127">
        <v>0</v>
      </c>
      <c r="S1127">
        <v>19113</v>
      </c>
      <c r="T1127">
        <v>19127</v>
      </c>
      <c r="U1127">
        <v>19118</v>
      </c>
      <c r="V1127">
        <v>19115</v>
      </c>
      <c r="W1127">
        <v>1</v>
      </c>
      <c r="X1127">
        <v>1</v>
      </c>
      <c r="Y1127" t="s">
        <v>1411</v>
      </c>
      <c r="Z1127" t="s">
        <v>86</v>
      </c>
      <c r="AA1127" t="s">
        <v>1383</v>
      </c>
    </row>
    <row r="1128" spans="1:27">
      <c r="A1128" t="s">
        <v>1</v>
      </c>
      <c r="B1128">
        <v>2</v>
      </c>
      <c r="C1128">
        <v>1154</v>
      </c>
      <c r="D1128" t="s">
        <v>265</v>
      </c>
      <c r="E1128">
        <v>153.264</v>
      </c>
      <c r="F1128">
        <v>152.6</v>
      </c>
      <c r="G1128">
        <v>4.039</v>
      </c>
      <c r="H1128">
        <v>148.468</v>
      </c>
      <c r="I1128">
        <v>2.64678899082569</v>
      </c>
      <c r="J1128">
        <v>97.2922673656619</v>
      </c>
      <c r="K1128">
        <v>99.5667606221944</v>
      </c>
      <c r="L1128">
        <v>2.63532205867001</v>
      </c>
      <c r="M1128">
        <v>0.0930000000000177</v>
      </c>
      <c r="N1128">
        <v>0.0609436435124625</v>
      </c>
      <c r="O1128">
        <v>148.561</v>
      </c>
      <c r="P1128" t="s">
        <v>266</v>
      </c>
      <c r="R1128">
        <v>0</v>
      </c>
      <c r="S1128">
        <v>19129</v>
      </c>
      <c r="T1128">
        <v>19143</v>
      </c>
      <c r="U1128">
        <v>19134</v>
      </c>
      <c r="V1128">
        <v>19131</v>
      </c>
      <c r="W1128">
        <v>1</v>
      </c>
      <c r="X1128">
        <v>1</v>
      </c>
      <c r="Y1128" t="s">
        <v>1412</v>
      </c>
      <c r="Z1128" t="s">
        <v>86</v>
      </c>
      <c r="AA1128" t="s">
        <v>1383</v>
      </c>
    </row>
    <row r="1129" spans="1:27">
      <c r="A1129" t="s">
        <v>1</v>
      </c>
      <c r="B1129">
        <v>2</v>
      </c>
      <c r="C1129">
        <v>1155</v>
      </c>
      <c r="D1129" t="s">
        <v>265</v>
      </c>
      <c r="E1129">
        <v>185.178</v>
      </c>
      <c r="F1129">
        <v>184.2</v>
      </c>
      <c r="G1129">
        <v>2.049</v>
      </c>
      <c r="H1129">
        <v>182.029</v>
      </c>
      <c r="I1129">
        <v>1.11237785016287</v>
      </c>
      <c r="J1129">
        <v>98.8213897937025</v>
      </c>
      <c r="K1129">
        <v>99.4718595081489</v>
      </c>
      <c r="L1129">
        <v>1.10650293231377</v>
      </c>
      <c r="M1129">
        <v>0.121999999999986</v>
      </c>
      <c r="N1129">
        <v>0.0662323561346285</v>
      </c>
      <c r="O1129">
        <v>182.151</v>
      </c>
      <c r="P1129" t="s">
        <v>266</v>
      </c>
      <c r="R1129">
        <v>0</v>
      </c>
      <c r="S1129">
        <v>19145</v>
      </c>
      <c r="T1129">
        <v>19159</v>
      </c>
      <c r="U1129">
        <v>19150</v>
      </c>
      <c r="V1129">
        <v>19147</v>
      </c>
      <c r="W1129">
        <v>1</v>
      </c>
      <c r="X1129">
        <v>1</v>
      </c>
      <c r="Y1129" t="s">
        <v>1413</v>
      </c>
      <c r="Z1129" t="s">
        <v>86</v>
      </c>
      <c r="AA1129" t="s">
        <v>1383</v>
      </c>
    </row>
    <row r="1130" spans="1:27">
      <c r="A1130" t="s">
        <v>1</v>
      </c>
      <c r="B1130">
        <v>2</v>
      </c>
      <c r="C1130">
        <v>1156</v>
      </c>
      <c r="D1130" t="s">
        <v>265</v>
      </c>
      <c r="E1130">
        <v>143.669</v>
      </c>
      <c r="F1130">
        <v>140.6</v>
      </c>
      <c r="G1130">
        <v>12.685</v>
      </c>
      <c r="H1130">
        <v>127.893</v>
      </c>
      <c r="I1130">
        <v>9.02204836415363</v>
      </c>
      <c r="J1130">
        <v>90.9623044096728</v>
      </c>
      <c r="K1130">
        <v>97.8638397984255</v>
      </c>
      <c r="L1130">
        <v>8.82932295763178</v>
      </c>
      <c r="M1130">
        <v>0.0219999999999914</v>
      </c>
      <c r="N1130">
        <v>0.0156472261735358</v>
      </c>
      <c r="O1130">
        <v>127.915</v>
      </c>
      <c r="P1130" t="s">
        <v>266</v>
      </c>
      <c r="R1130">
        <v>0</v>
      </c>
      <c r="S1130">
        <v>19163</v>
      </c>
      <c r="T1130">
        <v>19177</v>
      </c>
      <c r="U1130">
        <v>19168</v>
      </c>
      <c r="V1130">
        <v>19165</v>
      </c>
      <c r="W1130">
        <v>1</v>
      </c>
      <c r="X1130">
        <v>1</v>
      </c>
      <c r="Y1130" t="s">
        <v>1414</v>
      </c>
      <c r="Z1130" t="s">
        <v>86</v>
      </c>
      <c r="AA1130" t="s">
        <v>1383</v>
      </c>
    </row>
    <row r="1131" spans="1:27">
      <c r="A1131" t="s">
        <v>1</v>
      </c>
      <c r="B1131">
        <v>2</v>
      </c>
      <c r="C1131">
        <v>1157</v>
      </c>
      <c r="D1131" t="s">
        <v>265</v>
      </c>
      <c r="E1131">
        <v>114.982</v>
      </c>
      <c r="F1131">
        <v>113.3</v>
      </c>
      <c r="G1131">
        <v>13.328</v>
      </c>
      <c r="H1131">
        <v>99.851</v>
      </c>
      <c r="I1131">
        <v>11.7634598411297</v>
      </c>
      <c r="J1131">
        <v>88.1297440423654</v>
      </c>
      <c r="K1131">
        <v>98.537162338453</v>
      </c>
      <c r="L1131">
        <v>11.5913795202727</v>
      </c>
      <c r="M1131">
        <v>0.120999999999995</v>
      </c>
      <c r="N1131">
        <v>0.10679611650485</v>
      </c>
      <c r="O1131">
        <v>99.972</v>
      </c>
      <c r="P1131" t="s">
        <v>266</v>
      </c>
      <c r="R1131">
        <v>0</v>
      </c>
      <c r="S1131">
        <v>19179</v>
      </c>
      <c r="T1131">
        <v>19193</v>
      </c>
      <c r="U1131">
        <v>19184</v>
      </c>
      <c r="V1131">
        <v>19181</v>
      </c>
      <c r="W1131">
        <v>1</v>
      </c>
      <c r="X1131">
        <v>1</v>
      </c>
      <c r="Y1131" t="s">
        <v>1415</v>
      </c>
      <c r="Z1131" t="s">
        <v>86</v>
      </c>
      <c r="AA1131" t="s">
        <v>1383</v>
      </c>
    </row>
    <row r="1132" spans="1:27">
      <c r="A1132" t="s">
        <v>1</v>
      </c>
      <c r="B1132">
        <v>2</v>
      </c>
      <c r="C1132">
        <v>1158</v>
      </c>
      <c r="D1132" t="s">
        <v>265</v>
      </c>
      <c r="E1132">
        <v>74.203</v>
      </c>
      <c r="F1132">
        <v>72.9</v>
      </c>
      <c r="G1132">
        <v>2.418</v>
      </c>
      <c r="H1132">
        <v>70.461</v>
      </c>
      <c r="I1132">
        <v>3.31687242798354</v>
      </c>
      <c r="J1132">
        <v>96.6543209876543</v>
      </c>
      <c r="K1132">
        <v>98.2440063070226</v>
      </c>
      <c r="L1132">
        <v>3.25862835734404</v>
      </c>
      <c r="M1132">
        <v>0.0210000000000008</v>
      </c>
      <c r="N1132">
        <v>0.028806584362141</v>
      </c>
      <c r="O1132">
        <v>70.482</v>
      </c>
      <c r="P1132" t="s">
        <v>266</v>
      </c>
      <c r="R1132">
        <v>0</v>
      </c>
      <c r="S1132">
        <v>19195</v>
      </c>
      <c r="T1132">
        <v>19209</v>
      </c>
      <c r="U1132">
        <v>19200</v>
      </c>
      <c r="V1132">
        <v>19197</v>
      </c>
      <c r="W1132">
        <v>1</v>
      </c>
      <c r="X1132">
        <v>1</v>
      </c>
      <c r="Y1132" t="s">
        <v>1416</v>
      </c>
      <c r="Z1132" t="s">
        <v>86</v>
      </c>
      <c r="AA1132" t="s">
        <v>1383</v>
      </c>
    </row>
    <row r="1133" spans="1:27">
      <c r="A1133" t="s">
        <v>1</v>
      </c>
      <c r="B1133">
        <v>2</v>
      </c>
      <c r="C1133">
        <v>1159</v>
      </c>
      <c r="D1133" t="s">
        <v>265</v>
      </c>
      <c r="E1133">
        <v>95.067</v>
      </c>
      <c r="F1133">
        <v>94</v>
      </c>
      <c r="G1133">
        <v>8.267</v>
      </c>
      <c r="H1133">
        <v>85.634</v>
      </c>
      <c r="I1133">
        <v>8.79468085106383</v>
      </c>
      <c r="J1133">
        <v>91.1</v>
      </c>
      <c r="K1133">
        <v>98.8776336688862</v>
      </c>
      <c r="L1133">
        <v>8.69597231426257</v>
      </c>
      <c r="M1133">
        <v>0.0990000000000038</v>
      </c>
      <c r="N1133">
        <v>0.105319148936174</v>
      </c>
      <c r="O1133">
        <v>85.733</v>
      </c>
      <c r="P1133" t="s">
        <v>266</v>
      </c>
      <c r="R1133">
        <v>0</v>
      </c>
      <c r="S1133">
        <v>19211</v>
      </c>
      <c r="T1133">
        <v>19225</v>
      </c>
      <c r="U1133">
        <v>19216</v>
      </c>
      <c r="V1133">
        <v>19213</v>
      </c>
      <c r="W1133">
        <v>1</v>
      </c>
      <c r="X1133">
        <v>1</v>
      </c>
      <c r="Y1133" t="s">
        <v>1417</v>
      </c>
      <c r="Z1133" t="s">
        <v>86</v>
      </c>
      <c r="AA1133" t="s">
        <v>1383</v>
      </c>
    </row>
    <row r="1134" spans="1:27">
      <c r="A1134" t="s">
        <v>1</v>
      </c>
      <c r="B1134">
        <v>2</v>
      </c>
      <c r="C1134">
        <v>1160</v>
      </c>
      <c r="D1134" t="s">
        <v>265</v>
      </c>
      <c r="E1134">
        <v>159.557</v>
      </c>
      <c r="F1134">
        <v>158.6</v>
      </c>
      <c r="G1134">
        <v>5.031</v>
      </c>
      <c r="H1134">
        <v>153.567</v>
      </c>
      <c r="I1134">
        <v>3.17213114754098</v>
      </c>
      <c r="J1134">
        <v>96.8266078184111</v>
      </c>
      <c r="K1134">
        <v>99.4002143434635</v>
      </c>
      <c r="L1134">
        <v>3.15310515991151</v>
      </c>
      <c r="M1134">
        <v>0.00199999999998113</v>
      </c>
      <c r="N1134">
        <v>0.00126103404790739</v>
      </c>
      <c r="O1134">
        <v>153.569</v>
      </c>
      <c r="P1134" t="s">
        <v>266</v>
      </c>
      <c r="R1134">
        <v>0</v>
      </c>
      <c r="S1134">
        <v>19227</v>
      </c>
      <c r="T1134">
        <v>19241</v>
      </c>
      <c r="U1134">
        <v>19232</v>
      </c>
      <c r="V1134">
        <v>19229</v>
      </c>
      <c r="W1134">
        <v>1</v>
      </c>
      <c r="X1134">
        <v>1</v>
      </c>
      <c r="Y1134" t="s">
        <v>1418</v>
      </c>
      <c r="Z1134" t="s">
        <v>86</v>
      </c>
      <c r="AA1134" t="s">
        <v>1383</v>
      </c>
    </row>
    <row r="1135" spans="1:27">
      <c r="A1135" t="s">
        <v>1</v>
      </c>
      <c r="B1135">
        <v>2</v>
      </c>
      <c r="C1135">
        <v>1161</v>
      </c>
      <c r="D1135" t="s">
        <v>265</v>
      </c>
      <c r="E1135">
        <v>234.532</v>
      </c>
      <c r="F1135">
        <v>233.4</v>
      </c>
      <c r="G1135">
        <v>1.367</v>
      </c>
      <c r="H1135">
        <v>231.953</v>
      </c>
      <c r="I1135">
        <v>0.585689802913453</v>
      </c>
      <c r="J1135">
        <v>99.3800342759212</v>
      </c>
      <c r="K1135">
        <v>99.5173366534204</v>
      </c>
      <c r="L1135">
        <v>0.582862892910136</v>
      </c>
      <c r="M1135">
        <v>0.0800000000000125</v>
      </c>
      <c r="N1135">
        <v>0.0342759211653867</v>
      </c>
      <c r="O1135">
        <v>232.033</v>
      </c>
      <c r="P1135" t="s">
        <v>266</v>
      </c>
      <c r="R1135">
        <v>0</v>
      </c>
      <c r="S1135">
        <v>19243</v>
      </c>
      <c r="T1135">
        <v>19258</v>
      </c>
      <c r="U1135">
        <v>19249</v>
      </c>
      <c r="V1135">
        <v>19245</v>
      </c>
      <c r="W1135">
        <v>1</v>
      </c>
      <c r="X1135">
        <v>1</v>
      </c>
      <c r="Y1135" t="s">
        <v>1419</v>
      </c>
      <c r="Z1135" t="s">
        <v>86</v>
      </c>
      <c r="AA1135" t="s">
        <v>1383</v>
      </c>
    </row>
    <row r="1136" spans="1:27">
      <c r="A1136" t="s">
        <v>1</v>
      </c>
      <c r="B1136">
        <v>2</v>
      </c>
      <c r="C1136">
        <v>1162</v>
      </c>
      <c r="D1136" t="s">
        <v>265</v>
      </c>
      <c r="E1136">
        <v>137.837</v>
      </c>
      <c r="F1136">
        <v>134.3</v>
      </c>
      <c r="G1136">
        <v>0.054</v>
      </c>
      <c r="H1136">
        <v>134.225</v>
      </c>
      <c r="I1136">
        <v>0.0402084884586746</v>
      </c>
      <c r="J1136">
        <v>99.9441548771407</v>
      </c>
      <c r="K1136">
        <v>97.4339255787633</v>
      </c>
      <c r="L1136">
        <v>0.0391767087211707</v>
      </c>
      <c r="M1136">
        <v>0.021000000000015</v>
      </c>
      <c r="N1136">
        <v>0.0156366344006069</v>
      </c>
      <c r="O1136">
        <v>134.246</v>
      </c>
      <c r="P1136" t="s">
        <v>266</v>
      </c>
      <c r="R1136">
        <v>0</v>
      </c>
      <c r="S1136">
        <v>19262</v>
      </c>
      <c r="T1136">
        <v>19276</v>
      </c>
      <c r="U1136">
        <v>19267</v>
      </c>
      <c r="V1136">
        <v>19264</v>
      </c>
      <c r="W1136">
        <v>1</v>
      </c>
      <c r="X1136">
        <v>1</v>
      </c>
      <c r="Y1136" t="s">
        <v>1420</v>
      </c>
      <c r="Z1136" t="s">
        <v>86</v>
      </c>
      <c r="AA1136" t="s">
        <v>1383</v>
      </c>
    </row>
    <row r="1137" spans="1:27">
      <c r="A1137" t="s">
        <v>1</v>
      </c>
      <c r="B1137">
        <v>2</v>
      </c>
      <c r="C1137">
        <v>1163</v>
      </c>
      <c r="D1137" t="s">
        <v>265</v>
      </c>
      <c r="E1137">
        <v>107.241</v>
      </c>
      <c r="F1137">
        <v>105.1</v>
      </c>
      <c r="G1137">
        <v>1.541</v>
      </c>
      <c r="H1137">
        <v>103.486</v>
      </c>
      <c r="I1137">
        <v>1.4662226450999</v>
      </c>
      <c r="J1137">
        <v>98.4643196955281</v>
      </c>
      <c r="K1137">
        <v>98.0035620704768</v>
      </c>
      <c r="L1137">
        <v>1.43695042008187</v>
      </c>
      <c r="M1137">
        <v>0.0729999999999933</v>
      </c>
      <c r="N1137">
        <v>0.0694576593720203</v>
      </c>
      <c r="O1137">
        <v>103.559</v>
      </c>
      <c r="P1137" t="s">
        <v>266</v>
      </c>
      <c r="R1137">
        <v>0</v>
      </c>
      <c r="S1137">
        <v>19278</v>
      </c>
      <c r="T1137">
        <v>19292</v>
      </c>
      <c r="U1137">
        <v>19283</v>
      </c>
      <c r="V1137">
        <v>19280</v>
      </c>
      <c r="W1137">
        <v>1</v>
      </c>
      <c r="X1137">
        <v>1</v>
      </c>
      <c r="Y1137" t="s">
        <v>1421</v>
      </c>
      <c r="Z1137" t="s">
        <v>86</v>
      </c>
      <c r="AA1137" t="s">
        <v>1383</v>
      </c>
    </row>
    <row r="1138" spans="1:27">
      <c r="A1138" t="s">
        <v>1</v>
      </c>
      <c r="B1138">
        <v>2</v>
      </c>
      <c r="C1138">
        <v>1164</v>
      </c>
      <c r="D1138" t="s">
        <v>265</v>
      </c>
      <c r="E1138">
        <v>92.184</v>
      </c>
      <c r="F1138">
        <v>91</v>
      </c>
      <c r="G1138">
        <v>4.266</v>
      </c>
      <c r="H1138">
        <v>86.728</v>
      </c>
      <c r="I1138">
        <v>4.68791208791209</v>
      </c>
      <c r="J1138">
        <v>95.3054945054945</v>
      </c>
      <c r="K1138">
        <v>98.7156122537534</v>
      </c>
      <c r="L1138">
        <v>4.62770111950013</v>
      </c>
      <c r="M1138">
        <v>0.00600000000000023</v>
      </c>
      <c r="N1138">
        <v>0.00659340659340684</v>
      </c>
      <c r="O1138">
        <v>86.734</v>
      </c>
      <c r="P1138" t="s">
        <v>266</v>
      </c>
      <c r="R1138">
        <v>0</v>
      </c>
      <c r="S1138">
        <v>19294</v>
      </c>
      <c r="T1138">
        <v>19308</v>
      </c>
      <c r="U1138">
        <v>19299</v>
      </c>
      <c r="V1138">
        <v>19296</v>
      </c>
      <c r="W1138">
        <v>1</v>
      </c>
      <c r="X1138">
        <v>1</v>
      </c>
      <c r="Y1138" t="s">
        <v>1422</v>
      </c>
      <c r="Z1138" t="s">
        <v>86</v>
      </c>
      <c r="AA1138" t="s">
        <v>1383</v>
      </c>
    </row>
    <row r="1139" spans="1:27">
      <c r="A1139" t="s">
        <v>1</v>
      </c>
      <c r="B1139">
        <v>2</v>
      </c>
      <c r="C1139">
        <v>1165</v>
      </c>
      <c r="D1139" t="s">
        <v>265</v>
      </c>
      <c r="E1139">
        <v>115.322</v>
      </c>
      <c r="F1139">
        <v>114.5</v>
      </c>
      <c r="G1139">
        <v>2.255</v>
      </c>
      <c r="H1139">
        <v>112.166</v>
      </c>
      <c r="I1139">
        <v>1.96943231441048</v>
      </c>
      <c r="J1139">
        <v>97.9615720524017</v>
      </c>
      <c r="K1139">
        <v>99.2872131943601</v>
      </c>
      <c r="L1139">
        <v>1.95539446072735</v>
      </c>
      <c r="M1139">
        <v>0.0790000000000077</v>
      </c>
      <c r="N1139">
        <v>0.0689956331877797</v>
      </c>
      <c r="O1139">
        <v>112.245</v>
      </c>
      <c r="P1139" t="s">
        <v>266</v>
      </c>
      <c r="R1139">
        <v>0</v>
      </c>
      <c r="S1139">
        <v>19310</v>
      </c>
      <c r="T1139">
        <v>19324</v>
      </c>
      <c r="U1139">
        <v>19315</v>
      </c>
      <c r="V1139">
        <v>19312</v>
      </c>
      <c r="W1139">
        <v>1</v>
      </c>
      <c r="X1139">
        <v>1</v>
      </c>
      <c r="Y1139" t="s">
        <v>1423</v>
      </c>
      <c r="Z1139" t="s">
        <v>86</v>
      </c>
      <c r="AA1139" t="s">
        <v>1383</v>
      </c>
    </row>
    <row r="1140" spans="1:27">
      <c r="A1140" t="s">
        <v>1</v>
      </c>
      <c r="B1140">
        <v>2</v>
      </c>
      <c r="C1140">
        <v>1166</v>
      </c>
      <c r="D1140" t="s">
        <v>265</v>
      </c>
      <c r="E1140">
        <v>89.678</v>
      </c>
      <c r="F1140">
        <v>89</v>
      </c>
      <c r="G1140">
        <v>9.68</v>
      </c>
      <c r="H1140">
        <v>79.23</v>
      </c>
      <c r="I1140">
        <v>10.876404494382</v>
      </c>
      <c r="J1140">
        <v>89.0224719101124</v>
      </c>
      <c r="K1140">
        <v>99.2439617297442</v>
      </c>
      <c r="L1140">
        <v>10.7941747139767</v>
      </c>
      <c r="M1140">
        <v>0.0900000000000034</v>
      </c>
      <c r="N1140">
        <v>0.101123595505622</v>
      </c>
      <c r="O1140">
        <v>79.32</v>
      </c>
      <c r="P1140" t="s">
        <v>266</v>
      </c>
      <c r="R1140">
        <v>0</v>
      </c>
      <c r="S1140">
        <v>19326</v>
      </c>
      <c r="T1140">
        <v>19340</v>
      </c>
      <c r="U1140">
        <v>19331</v>
      </c>
      <c r="V1140">
        <v>19328</v>
      </c>
      <c r="W1140">
        <v>1</v>
      </c>
      <c r="X1140">
        <v>1</v>
      </c>
      <c r="Y1140" t="s">
        <v>1424</v>
      </c>
      <c r="Z1140" t="s">
        <v>86</v>
      </c>
      <c r="AA1140" t="s">
        <v>1383</v>
      </c>
    </row>
    <row r="1141" spans="1:27">
      <c r="A1141" t="s">
        <v>1</v>
      </c>
      <c r="B1141">
        <v>2</v>
      </c>
      <c r="C1141">
        <v>1167</v>
      </c>
      <c r="D1141" t="s">
        <v>265</v>
      </c>
      <c r="E1141">
        <v>217.868</v>
      </c>
      <c r="F1141">
        <v>216.9</v>
      </c>
      <c r="G1141">
        <v>0.105</v>
      </c>
      <c r="H1141">
        <v>216.735</v>
      </c>
      <c r="I1141">
        <v>0.0484094052558783</v>
      </c>
      <c r="J1141">
        <v>99.923928077455</v>
      </c>
      <c r="K1141">
        <v>99.5556942735969</v>
      </c>
      <c r="L1141">
        <v>0.0481943194962087</v>
      </c>
      <c r="M1141">
        <v>0.0600000000000023</v>
      </c>
      <c r="N1141">
        <v>0.0276625172890744</v>
      </c>
      <c r="O1141">
        <v>216.795</v>
      </c>
      <c r="P1141" t="s">
        <v>266</v>
      </c>
      <c r="R1141">
        <v>0</v>
      </c>
      <c r="S1141">
        <v>19342</v>
      </c>
      <c r="T1141">
        <v>19357</v>
      </c>
      <c r="U1141">
        <v>19348</v>
      </c>
      <c r="V1141">
        <v>19344</v>
      </c>
      <c r="W1141">
        <v>1</v>
      </c>
      <c r="X1141">
        <v>1</v>
      </c>
      <c r="Y1141" t="s">
        <v>1425</v>
      </c>
      <c r="Z1141" t="s">
        <v>86</v>
      </c>
      <c r="AA1141" t="s">
        <v>1383</v>
      </c>
    </row>
    <row r="1142" spans="1:27">
      <c r="A1142" t="s">
        <v>1</v>
      </c>
      <c r="B1142">
        <v>2</v>
      </c>
      <c r="C1142">
        <v>1168</v>
      </c>
      <c r="D1142" t="s">
        <v>265</v>
      </c>
      <c r="E1142">
        <v>113.051</v>
      </c>
      <c r="F1142">
        <v>112.1</v>
      </c>
      <c r="G1142">
        <v>0.018</v>
      </c>
      <c r="H1142">
        <v>112.023</v>
      </c>
      <c r="I1142">
        <v>0.016057091882248</v>
      </c>
      <c r="J1142">
        <v>99.9313113291704</v>
      </c>
      <c r="K1142">
        <v>99.1587867422668</v>
      </c>
      <c r="L1142">
        <v>0.0159220174965281</v>
      </c>
      <c r="M1142">
        <v>0.0589999999999975</v>
      </c>
      <c r="N1142">
        <v>0.0526315789473662</v>
      </c>
      <c r="O1142">
        <v>112.082</v>
      </c>
      <c r="P1142" t="s">
        <v>266</v>
      </c>
      <c r="R1142">
        <v>0</v>
      </c>
      <c r="S1142">
        <v>19359</v>
      </c>
      <c r="T1142">
        <v>19373</v>
      </c>
      <c r="U1142">
        <v>19364</v>
      </c>
      <c r="V1142">
        <v>19361</v>
      </c>
      <c r="W1142">
        <v>1</v>
      </c>
      <c r="X1142">
        <v>1</v>
      </c>
      <c r="Y1142" t="s">
        <v>1426</v>
      </c>
      <c r="Z1142" t="s">
        <v>86</v>
      </c>
      <c r="AA1142" t="s">
        <v>1383</v>
      </c>
    </row>
    <row r="1143" spans="1:27">
      <c r="A1143" t="s">
        <v>1</v>
      </c>
      <c r="B1143">
        <v>2</v>
      </c>
      <c r="C1143">
        <v>1169</v>
      </c>
      <c r="D1143" t="s">
        <v>265</v>
      </c>
      <c r="E1143">
        <v>162.497</v>
      </c>
      <c r="F1143">
        <v>157.7</v>
      </c>
      <c r="G1143">
        <v>0.02</v>
      </c>
      <c r="H1143">
        <v>157.591</v>
      </c>
      <c r="I1143">
        <v>0.0126823081800888</v>
      </c>
      <c r="J1143">
        <v>99.9308814204185</v>
      </c>
      <c r="K1143">
        <v>97.0479455005323</v>
      </c>
      <c r="L1143">
        <v>0.0123079195308221</v>
      </c>
      <c r="M1143">
        <v>0.0889999999999702</v>
      </c>
      <c r="N1143">
        <v>0.0564362714013762</v>
      </c>
      <c r="O1143">
        <v>157.68</v>
      </c>
      <c r="P1143" t="s">
        <v>266</v>
      </c>
      <c r="R1143">
        <v>0</v>
      </c>
      <c r="S1143">
        <v>19377</v>
      </c>
      <c r="T1143">
        <v>19391</v>
      </c>
      <c r="U1143">
        <v>19382</v>
      </c>
      <c r="V1143">
        <v>19379</v>
      </c>
      <c r="W1143">
        <v>1</v>
      </c>
      <c r="X1143">
        <v>1</v>
      </c>
      <c r="Y1143" t="s">
        <v>1427</v>
      </c>
      <c r="Z1143" t="s">
        <v>86</v>
      </c>
      <c r="AA1143" t="s">
        <v>1383</v>
      </c>
    </row>
    <row r="1144" spans="1:27">
      <c r="A1144" t="s">
        <v>1</v>
      </c>
      <c r="B1144">
        <v>2</v>
      </c>
      <c r="C1144">
        <v>1170</v>
      </c>
      <c r="D1144" t="s">
        <v>265</v>
      </c>
      <c r="E1144">
        <v>116.369</v>
      </c>
      <c r="F1144">
        <v>114.3</v>
      </c>
      <c r="G1144">
        <v>0.916</v>
      </c>
      <c r="H1144">
        <v>113.347</v>
      </c>
      <c r="I1144">
        <v>0.801399825021872</v>
      </c>
      <c r="J1144">
        <v>99.1662292213473</v>
      </c>
      <c r="K1144">
        <v>98.2220350780706</v>
      </c>
      <c r="L1144">
        <v>0.78715121724858</v>
      </c>
      <c r="M1144">
        <v>0.0370000000000061</v>
      </c>
      <c r="N1144">
        <v>0.0323709536308015</v>
      </c>
      <c r="O1144">
        <v>113.384</v>
      </c>
      <c r="P1144" t="s">
        <v>266</v>
      </c>
      <c r="R1144">
        <v>0</v>
      </c>
      <c r="S1144">
        <v>19393</v>
      </c>
      <c r="T1144">
        <v>19407</v>
      </c>
      <c r="U1144">
        <v>19398</v>
      </c>
      <c r="V1144">
        <v>19395</v>
      </c>
      <c r="W1144">
        <v>1</v>
      </c>
      <c r="X1144">
        <v>1</v>
      </c>
      <c r="Y1144" t="s">
        <v>1428</v>
      </c>
      <c r="Z1144" t="s">
        <v>86</v>
      </c>
      <c r="AA1144" t="s">
        <v>1383</v>
      </c>
    </row>
    <row r="1145" spans="1:27">
      <c r="A1145" t="s">
        <v>1</v>
      </c>
      <c r="B1145">
        <v>2</v>
      </c>
      <c r="C1145">
        <v>1171</v>
      </c>
      <c r="D1145" t="s">
        <v>265</v>
      </c>
      <c r="E1145">
        <v>99.106</v>
      </c>
      <c r="F1145">
        <v>98</v>
      </c>
      <c r="G1145">
        <v>2.459</v>
      </c>
      <c r="H1145">
        <v>95.461</v>
      </c>
      <c r="I1145">
        <v>2.50918367346939</v>
      </c>
      <c r="J1145">
        <v>97.4091836734694</v>
      </c>
      <c r="K1145">
        <v>98.884023167114</v>
      </c>
      <c r="L1145">
        <v>2.48118176497891</v>
      </c>
      <c r="M1145">
        <v>0.0799999999999983</v>
      </c>
      <c r="N1145">
        <v>0.0816326530612227</v>
      </c>
      <c r="O1145">
        <v>95.541</v>
      </c>
      <c r="P1145" t="s">
        <v>266</v>
      </c>
      <c r="R1145">
        <v>0</v>
      </c>
      <c r="S1145">
        <v>19409</v>
      </c>
      <c r="T1145">
        <v>19423</v>
      </c>
      <c r="U1145">
        <v>19414</v>
      </c>
      <c r="V1145">
        <v>19411</v>
      </c>
      <c r="W1145">
        <v>1</v>
      </c>
      <c r="X1145">
        <v>1</v>
      </c>
      <c r="Y1145" t="s">
        <v>1429</v>
      </c>
      <c r="Z1145" t="s">
        <v>86</v>
      </c>
      <c r="AA1145" t="s">
        <v>1383</v>
      </c>
    </row>
    <row r="1146" spans="1:27">
      <c r="A1146" t="s">
        <v>1</v>
      </c>
      <c r="B1146">
        <v>2</v>
      </c>
      <c r="C1146">
        <v>1172</v>
      </c>
      <c r="D1146" t="s">
        <v>265</v>
      </c>
      <c r="E1146">
        <v>90.59</v>
      </c>
      <c r="F1146">
        <v>89.4</v>
      </c>
      <c r="G1146">
        <v>0.06</v>
      </c>
      <c r="H1146">
        <v>89.243</v>
      </c>
      <c r="I1146">
        <v>0.0671140939597315</v>
      </c>
      <c r="J1146">
        <v>99.824384787472</v>
      </c>
      <c r="K1146">
        <v>98.6863892261839</v>
      </c>
      <c r="L1146">
        <v>0.0662324759907275</v>
      </c>
      <c r="M1146">
        <v>0.0970000000000084</v>
      </c>
      <c r="N1146">
        <v>0.108501118568242</v>
      </c>
      <c r="O1146">
        <v>89.34</v>
      </c>
      <c r="P1146" t="s">
        <v>266</v>
      </c>
      <c r="R1146">
        <v>0</v>
      </c>
      <c r="S1146">
        <v>19425</v>
      </c>
      <c r="T1146">
        <v>19439</v>
      </c>
      <c r="U1146">
        <v>19430</v>
      </c>
      <c r="V1146">
        <v>19427</v>
      </c>
      <c r="W1146">
        <v>1</v>
      </c>
      <c r="X1146">
        <v>1</v>
      </c>
      <c r="Y1146" t="s">
        <v>1430</v>
      </c>
      <c r="Z1146" t="s">
        <v>86</v>
      </c>
      <c r="AA1146" t="s">
        <v>1383</v>
      </c>
    </row>
    <row r="1147" spans="1:27">
      <c r="A1147" t="s">
        <v>1</v>
      </c>
      <c r="B1147">
        <v>2</v>
      </c>
      <c r="C1147">
        <v>1173</v>
      </c>
      <c r="D1147" t="s">
        <v>265</v>
      </c>
      <c r="E1147">
        <v>119.282</v>
      </c>
      <c r="F1147">
        <v>118.4</v>
      </c>
      <c r="G1147">
        <v>8.507</v>
      </c>
      <c r="H1147">
        <v>109.811</v>
      </c>
      <c r="I1147">
        <v>7.18496621621622</v>
      </c>
      <c r="J1147">
        <v>92.745777027027</v>
      </c>
      <c r="K1147">
        <v>99.2605757784075</v>
      </c>
      <c r="L1147">
        <v>7.13183883570027</v>
      </c>
      <c r="M1147">
        <v>0.0819999999999936</v>
      </c>
      <c r="N1147">
        <v>0.0692567567567514</v>
      </c>
      <c r="O1147">
        <v>109.893</v>
      </c>
      <c r="P1147" t="s">
        <v>266</v>
      </c>
      <c r="R1147">
        <v>0</v>
      </c>
      <c r="S1147">
        <v>19441</v>
      </c>
      <c r="T1147">
        <v>19455</v>
      </c>
      <c r="U1147">
        <v>19446</v>
      </c>
      <c r="V1147">
        <v>19443</v>
      </c>
      <c r="W1147">
        <v>1</v>
      </c>
      <c r="X1147">
        <v>1</v>
      </c>
      <c r="Y1147" t="s">
        <v>1431</v>
      </c>
      <c r="Z1147" t="s">
        <v>86</v>
      </c>
      <c r="AA1147" t="s">
        <v>1383</v>
      </c>
    </row>
    <row r="1148" spans="1:27">
      <c r="A1148" t="s">
        <v>1</v>
      </c>
      <c r="B1148">
        <v>2</v>
      </c>
      <c r="C1148">
        <v>1174</v>
      </c>
      <c r="D1148" t="s">
        <v>265</v>
      </c>
      <c r="E1148">
        <v>185.809</v>
      </c>
      <c r="F1148">
        <v>184.8</v>
      </c>
      <c r="G1148">
        <v>0.028</v>
      </c>
      <c r="H1148">
        <v>184.661</v>
      </c>
      <c r="I1148">
        <v>0.0151515151515152</v>
      </c>
      <c r="J1148">
        <v>99.9247835497835</v>
      </c>
      <c r="K1148">
        <v>99.4569692533731</v>
      </c>
      <c r="L1148">
        <v>0.0150692377656626</v>
      </c>
      <c r="M1148">
        <v>0.111000000000018</v>
      </c>
      <c r="N1148">
        <v>0.060064935064945</v>
      </c>
      <c r="O1148">
        <v>184.772</v>
      </c>
      <c r="P1148" t="s">
        <v>266</v>
      </c>
      <c r="R1148">
        <v>0</v>
      </c>
      <c r="S1148">
        <v>19457</v>
      </c>
      <c r="T1148">
        <v>19471</v>
      </c>
      <c r="U1148">
        <v>19462</v>
      </c>
      <c r="V1148">
        <v>19459</v>
      </c>
      <c r="W1148">
        <v>1</v>
      </c>
      <c r="X1148">
        <v>1</v>
      </c>
      <c r="Y1148" t="s">
        <v>1432</v>
      </c>
      <c r="Z1148" t="s">
        <v>86</v>
      </c>
      <c r="AA1148" t="s">
        <v>1383</v>
      </c>
    </row>
    <row r="1149" spans="1:27">
      <c r="A1149" t="s">
        <v>1</v>
      </c>
      <c r="B1149">
        <v>2</v>
      </c>
      <c r="C1149">
        <v>1175</v>
      </c>
      <c r="D1149" t="s">
        <v>265</v>
      </c>
      <c r="E1149">
        <v>183</v>
      </c>
      <c r="F1149">
        <v>182</v>
      </c>
      <c r="G1149">
        <v>1.266</v>
      </c>
      <c r="H1149">
        <v>180.702</v>
      </c>
      <c r="I1149">
        <v>0.695604395604396</v>
      </c>
      <c r="J1149">
        <v>99.2868131868132</v>
      </c>
      <c r="K1149">
        <v>99.4535519125683</v>
      </c>
      <c r="L1149">
        <v>0.691803278688525</v>
      </c>
      <c r="M1149">
        <v>0.0320000000000107</v>
      </c>
      <c r="N1149">
        <v>0.0175824175824235</v>
      </c>
      <c r="O1149">
        <v>180.734</v>
      </c>
      <c r="P1149" t="s">
        <v>266</v>
      </c>
      <c r="R1149">
        <v>0</v>
      </c>
      <c r="S1149">
        <v>19473</v>
      </c>
      <c r="T1149">
        <v>19487</v>
      </c>
      <c r="U1149">
        <v>19478</v>
      </c>
      <c r="V1149">
        <v>19475</v>
      </c>
      <c r="W1149">
        <v>1</v>
      </c>
      <c r="X1149">
        <v>1</v>
      </c>
      <c r="Y1149" t="s">
        <v>1433</v>
      </c>
      <c r="Z1149" t="s">
        <v>86</v>
      </c>
      <c r="AA1149" t="s">
        <v>1383</v>
      </c>
    </row>
    <row r="1150" spans="1:27">
      <c r="A1150" t="s">
        <v>1</v>
      </c>
      <c r="B1150">
        <v>2</v>
      </c>
      <c r="C1150">
        <v>1176</v>
      </c>
      <c r="D1150" t="s">
        <v>265</v>
      </c>
      <c r="E1150">
        <v>136.125</v>
      </c>
      <c r="F1150">
        <v>133.1</v>
      </c>
      <c r="G1150">
        <v>21.998</v>
      </c>
      <c r="H1150">
        <v>111.045</v>
      </c>
      <c r="I1150">
        <v>16.5274229902329</v>
      </c>
      <c r="J1150">
        <v>83.4297520661157</v>
      </c>
      <c r="K1150">
        <v>97.7777777777778</v>
      </c>
      <c r="L1150">
        <v>16.1601469237833</v>
      </c>
      <c r="M1150">
        <v>0.0569999999999879</v>
      </c>
      <c r="N1150">
        <v>0.0428249436513809</v>
      </c>
      <c r="O1150">
        <v>111.102</v>
      </c>
      <c r="P1150" t="s">
        <v>266</v>
      </c>
      <c r="R1150">
        <v>0</v>
      </c>
      <c r="S1150">
        <v>19491</v>
      </c>
      <c r="T1150">
        <v>19505</v>
      </c>
      <c r="U1150">
        <v>19496</v>
      </c>
      <c r="V1150">
        <v>19493</v>
      </c>
      <c r="W1150">
        <v>1</v>
      </c>
      <c r="X1150">
        <v>1</v>
      </c>
      <c r="Y1150" t="s">
        <v>1434</v>
      </c>
      <c r="Z1150" t="s">
        <v>86</v>
      </c>
      <c r="AA1150" t="s">
        <v>1383</v>
      </c>
    </row>
    <row r="1151" spans="1:27">
      <c r="A1151" t="s">
        <v>1</v>
      </c>
      <c r="B1151">
        <v>2</v>
      </c>
      <c r="C1151">
        <v>1177</v>
      </c>
      <c r="D1151" t="s">
        <v>265</v>
      </c>
      <c r="E1151">
        <v>116.841</v>
      </c>
      <c r="F1151">
        <v>115</v>
      </c>
      <c r="G1151">
        <v>3.194</v>
      </c>
      <c r="H1151">
        <v>111.706</v>
      </c>
      <c r="I1151">
        <v>2.77739130434783</v>
      </c>
      <c r="J1151">
        <v>97.135652173913</v>
      </c>
      <c r="K1151">
        <v>98.4243544646143</v>
      </c>
      <c r="L1151">
        <v>2.73362946226068</v>
      </c>
      <c r="M1151">
        <v>0.0999999999999943</v>
      </c>
      <c r="N1151">
        <v>0.0869565217391255</v>
      </c>
      <c r="O1151">
        <v>111.806</v>
      </c>
      <c r="P1151" t="s">
        <v>266</v>
      </c>
      <c r="R1151">
        <v>0</v>
      </c>
      <c r="S1151">
        <v>19507</v>
      </c>
      <c r="T1151">
        <v>19521</v>
      </c>
      <c r="U1151">
        <v>19512</v>
      </c>
      <c r="V1151">
        <v>19509</v>
      </c>
      <c r="W1151">
        <v>1</v>
      </c>
      <c r="X1151">
        <v>1</v>
      </c>
      <c r="Y1151" t="s">
        <v>1435</v>
      </c>
      <c r="Z1151" t="s">
        <v>86</v>
      </c>
      <c r="AA1151" t="s">
        <v>1383</v>
      </c>
    </row>
    <row r="1152" spans="1:27">
      <c r="A1152" t="s">
        <v>1</v>
      </c>
      <c r="B1152">
        <v>2</v>
      </c>
      <c r="C1152">
        <v>1178</v>
      </c>
      <c r="D1152" t="s">
        <v>265</v>
      </c>
      <c r="E1152">
        <v>136.803</v>
      </c>
      <c r="F1152">
        <v>135.5</v>
      </c>
      <c r="G1152">
        <v>1.706</v>
      </c>
      <c r="H1152">
        <v>133.749</v>
      </c>
      <c r="I1152">
        <v>1.2590405904059</v>
      </c>
      <c r="J1152">
        <v>98.7077490774908</v>
      </c>
      <c r="K1152">
        <v>99.0475355072623</v>
      </c>
      <c r="L1152">
        <v>1.24704867583313</v>
      </c>
      <c r="M1152">
        <v>0.0450000000000159</v>
      </c>
      <c r="N1152">
        <v>0.0332103321033328</v>
      </c>
      <c r="O1152">
        <v>133.794</v>
      </c>
      <c r="P1152" t="s">
        <v>266</v>
      </c>
      <c r="R1152">
        <v>0</v>
      </c>
      <c r="S1152">
        <v>19523</v>
      </c>
      <c r="T1152">
        <v>19537</v>
      </c>
      <c r="U1152">
        <v>19528</v>
      </c>
      <c r="V1152">
        <v>19525</v>
      </c>
      <c r="W1152">
        <v>1</v>
      </c>
      <c r="X1152">
        <v>1</v>
      </c>
      <c r="Y1152" t="s">
        <v>1436</v>
      </c>
      <c r="Z1152" t="s">
        <v>86</v>
      </c>
      <c r="AA1152" t="s">
        <v>1383</v>
      </c>
    </row>
    <row r="1153" spans="1:27">
      <c r="A1153" t="s">
        <v>1</v>
      </c>
      <c r="B1153">
        <v>2</v>
      </c>
      <c r="C1153">
        <v>1179</v>
      </c>
      <c r="D1153" t="s">
        <v>265</v>
      </c>
      <c r="E1153">
        <v>172.884</v>
      </c>
      <c r="F1153">
        <v>171.9</v>
      </c>
      <c r="G1153">
        <v>2.237</v>
      </c>
      <c r="H1153">
        <v>169.629</v>
      </c>
      <c r="I1153">
        <v>1.30133798720186</v>
      </c>
      <c r="J1153">
        <v>98.6788830715532</v>
      </c>
      <c r="K1153">
        <v>99.4308322343306</v>
      </c>
      <c r="L1153">
        <v>1.2939311908563</v>
      </c>
      <c r="M1153">
        <v>0.0340000000000202</v>
      </c>
      <c r="N1153">
        <v>0.0197789412449216</v>
      </c>
      <c r="O1153">
        <v>169.663</v>
      </c>
      <c r="P1153" t="s">
        <v>266</v>
      </c>
      <c r="R1153">
        <v>0</v>
      </c>
      <c r="S1153">
        <v>19539</v>
      </c>
      <c r="T1153">
        <v>19553</v>
      </c>
      <c r="U1153">
        <v>19544</v>
      </c>
      <c r="V1153">
        <v>19541</v>
      </c>
      <c r="W1153">
        <v>1</v>
      </c>
      <c r="X1153">
        <v>1</v>
      </c>
      <c r="Y1153" t="s">
        <v>1437</v>
      </c>
      <c r="Z1153" t="s">
        <v>86</v>
      </c>
      <c r="AA1153" t="s">
        <v>1383</v>
      </c>
    </row>
    <row r="1154" spans="1:27">
      <c r="A1154" t="s">
        <v>1</v>
      </c>
      <c r="B1154">
        <v>2</v>
      </c>
      <c r="C1154">
        <v>1180</v>
      </c>
      <c r="D1154" t="s">
        <v>265</v>
      </c>
      <c r="E1154">
        <v>122.553</v>
      </c>
      <c r="F1154">
        <v>121.6</v>
      </c>
      <c r="G1154">
        <v>8.85</v>
      </c>
      <c r="H1154">
        <v>112.672</v>
      </c>
      <c r="I1154">
        <v>7.27796052631579</v>
      </c>
      <c r="J1154">
        <v>92.6578947368421</v>
      </c>
      <c r="K1154">
        <v>99.2223772571867</v>
      </c>
      <c r="L1154">
        <v>7.22136545005018</v>
      </c>
      <c r="M1154">
        <v>0.078000000000003</v>
      </c>
      <c r="N1154">
        <v>0.0641447368421077</v>
      </c>
      <c r="O1154">
        <v>112.75</v>
      </c>
      <c r="P1154" t="s">
        <v>266</v>
      </c>
      <c r="R1154">
        <v>0</v>
      </c>
      <c r="S1154">
        <v>19555</v>
      </c>
      <c r="T1154">
        <v>19569</v>
      </c>
      <c r="U1154">
        <v>19560</v>
      </c>
      <c r="V1154">
        <v>19557</v>
      </c>
      <c r="W1154">
        <v>1</v>
      </c>
      <c r="X1154">
        <v>1</v>
      </c>
      <c r="Y1154" t="s">
        <v>1438</v>
      </c>
      <c r="Z1154" t="s">
        <v>86</v>
      </c>
      <c r="AA1154" t="s">
        <v>1383</v>
      </c>
    </row>
    <row r="1155" spans="1:27">
      <c r="A1155" t="s">
        <v>1</v>
      </c>
      <c r="B1155">
        <v>2</v>
      </c>
      <c r="C1155">
        <v>1181</v>
      </c>
      <c r="D1155" t="s">
        <v>265</v>
      </c>
      <c r="E1155">
        <v>130.417</v>
      </c>
      <c r="F1155">
        <v>126.5</v>
      </c>
      <c r="G1155">
        <v>13.756</v>
      </c>
      <c r="H1155">
        <v>112.65</v>
      </c>
      <c r="I1155">
        <v>10.8743083003953</v>
      </c>
      <c r="J1155">
        <v>89.0513833992095</v>
      </c>
      <c r="K1155">
        <v>96.9965571972979</v>
      </c>
      <c r="L1155">
        <v>10.5477046704034</v>
      </c>
      <c r="M1155">
        <v>0.0939999999999941</v>
      </c>
      <c r="N1155">
        <v>0.0743083003952522</v>
      </c>
      <c r="O1155">
        <v>112.744</v>
      </c>
      <c r="P1155" t="s">
        <v>266</v>
      </c>
      <c r="R1155">
        <v>0</v>
      </c>
      <c r="S1155">
        <v>19573</v>
      </c>
      <c r="T1155">
        <v>19587</v>
      </c>
      <c r="U1155">
        <v>19578</v>
      </c>
      <c r="V1155">
        <v>19575</v>
      </c>
      <c r="W1155">
        <v>1</v>
      </c>
      <c r="X1155">
        <v>1</v>
      </c>
      <c r="Y1155" t="s">
        <v>1439</v>
      </c>
      <c r="Z1155" t="s">
        <v>86</v>
      </c>
      <c r="AA1155" t="s">
        <v>1383</v>
      </c>
    </row>
    <row r="1156" spans="1:27">
      <c r="A1156" t="s">
        <v>1</v>
      </c>
      <c r="B1156">
        <v>2</v>
      </c>
      <c r="C1156">
        <v>1182</v>
      </c>
      <c r="D1156" t="s">
        <v>265</v>
      </c>
      <c r="E1156">
        <v>141.497</v>
      </c>
      <c r="F1156">
        <v>139.6</v>
      </c>
      <c r="G1156">
        <v>3.339</v>
      </c>
      <c r="H1156">
        <v>136.226</v>
      </c>
      <c r="I1156">
        <v>2.39183381088825</v>
      </c>
      <c r="J1156">
        <v>97.5830945558739</v>
      </c>
      <c r="K1156">
        <v>98.6593355336155</v>
      </c>
      <c r="L1156">
        <v>2.3597673448907</v>
      </c>
      <c r="M1156">
        <v>0.0349999999999966</v>
      </c>
      <c r="N1156">
        <v>0.0250716332378199</v>
      </c>
      <c r="O1156">
        <v>136.261</v>
      </c>
      <c r="P1156" t="s">
        <v>266</v>
      </c>
      <c r="R1156">
        <v>0</v>
      </c>
      <c r="S1156">
        <v>19589</v>
      </c>
      <c r="T1156">
        <v>19603</v>
      </c>
      <c r="U1156">
        <v>19594</v>
      </c>
      <c r="V1156">
        <v>19591</v>
      </c>
      <c r="W1156">
        <v>1</v>
      </c>
      <c r="X1156">
        <v>1</v>
      </c>
      <c r="Y1156" t="s">
        <v>1440</v>
      </c>
      <c r="Z1156" t="s">
        <v>86</v>
      </c>
      <c r="AA1156" t="s">
        <v>1383</v>
      </c>
    </row>
    <row r="1157" spans="1:27">
      <c r="A1157" t="s">
        <v>1</v>
      </c>
      <c r="B1157">
        <v>2</v>
      </c>
      <c r="C1157">
        <v>1183</v>
      </c>
      <c r="D1157" t="s">
        <v>265</v>
      </c>
      <c r="E1157">
        <v>123.757</v>
      </c>
      <c r="F1157">
        <v>122.9</v>
      </c>
      <c r="G1157">
        <v>0.888</v>
      </c>
      <c r="H1157">
        <v>121.931</v>
      </c>
      <c r="I1157">
        <v>0.722538649308381</v>
      </c>
      <c r="J1157">
        <v>99.2115541090317</v>
      </c>
      <c r="K1157">
        <v>99.3075139184046</v>
      </c>
      <c r="L1157">
        <v>0.717535169727773</v>
      </c>
      <c r="M1157">
        <v>0.0810000000000031</v>
      </c>
      <c r="N1157">
        <v>0.0659072416598886</v>
      </c>
      <c r="O1157">
        <v>122.012</v>
      </c>
      <c r="P1157" t="s">
        <v>266</v>
      </c>
      <c r="R1157">
        <v>0</v>
      </c>
      <c r="S1157">
        <v>19605</v>
      </c>
      <c r="T1157">
        <v>19619</v>
      </c>
      <c r="U1157">
        <v>19610</v>
      </c>
      <c r="V1157">
        <v>19607</v>
      </c>
      <c r="W1157">
        <v>1</v>
      </c>
      <c r="X1157">
        <v>1</v>
      </c>
      <c r="Y1157" t="s">
        <v>1441</v>
      </c>
      <c r="Z1157" t="s">
        <v>86</v>
      </c>
      <c r="AA1157" t="s">
        <v>1383</v>
      </c>
    </row>
    <row r="1158" spans="1:27">
      <c r="A1158" t="s">
        <v>1</v>
      </c>
      <c r="B1158">
        <v>2</v>
      </c>
      <c r="C1158">
        <v>1184</v>
      </c>
      <c r="D1158" t="s">
        <v>265</v>
      </c>
      <c r="E1158">
        <v>115.291</v>
      </c>
      <c r="F1158">
        <v>114.3</v>
      </c>
      <c r="G1158">
        <v>4.914</v>
      </c>
      <c r="H1158">
        <v>109.361</v>
      </c>
      <c r="I1158">
        <v>4.2992125984252</v>
      </c>
      <c r="J1158">
        <v>95.6789151356081</v>
      </c>
      <c r="K1158">
        <v>99.1404359403596</v>
      </c>
      <c r="L1158">
        <v>4.2622581120816</v>
      </c>
      <c r="M1158">
        <v>0.0249999999999915</v>
      </c>
      <c r="N1158">
        <v>0.0218722659667467</v>
      </c>
      <c r="O1158">
        <v>109.386</v>
      </c>
      <c r="P1158" t="s">
        <v>266</v>
      </c>
      <c r="R1158">
        <v>0</v>
      </c>
      <c r="S1158">
        <v>19621</v>
      </c>
      <c r="T1158">
        <v>19635</v>
      </c>
      <c r="U1158">
        <v>19626</v>
      </c>
      <c r="V1158">
        <v>19623</v>
      </c>
      <c r="W1158">
        <v>1</v>
      </c>
      <c r="X1158">
        <v>1</v>
      </c>
      <c r="Y1158" t="s">
        <v>1442</v>
      </c>
      <c r="Z1158" t="s">
        <v>86</v>
      </c>
      <c r="AA1158" t="s">
        <v>1383</v>
      </c>
    </row>
    <row r="1159" spans="1:27">
      <c r="A1159" t="s">
        <v>1</v>
      </c>
      <c r="B1159">
        <v>2</v>
      </c>
      <c r="C1159">
        <v>1185</v>
      </c>
      <c r="D1159" t="s">
        <v>265</v>
      </c>
      <c r="E1159">
        <v>173.71</v>
      </c>
      <c r="F1159">
        <v>171.1</v>
      </c>
      <c r="G1159">
        <v>0.885</v>
      </c>
      <c r="H1159">
        <v>170.136</v>
      </c>
      <c r="I1159">
        <v>0.517241379310345</v>
      </c>
      <c r="J1159">
        <v>99.4365867913501</v>
      </c>
      <c r="K1159">
        <v>98.4974958263773</v>
      </c>
      <c r="L1159">
        <v>0.509469805998503</v>
      </c>
      <c r="M1159">
        <v>0.0790000000000077</v>
      </c>
      <c r="N1159">
        <v>0.046171829339572</v>
      </c>
      <c r="O1159">
        <v>170.215</v>
      </c>
      <c r="P1159" t="s">
        <v>266</v>
      </c>
      <c r="R1159">
        <v>0</v>
      </c>
      <c r="S1159">
        <v>19639</v>
      </c>
      <c r="T1159">
        <v>19653</v>
      </c>
      <c r="U1159">
        <v>19644</v>
      </c>
      <c r="V1159">
        <v>19641</v>
      </c>
      <c r="W1159">
        <v>1</v>
      </c>
      <c r="X1159">
        <v>1</v>
      </c>
      <c r="Y1159" t="s">
        <v>1443</v>
      </c>
      <c r="Z1159" t="s">
        <v>86</v>
      </c>
      <c r="AA1159" t="s">
        <v>1383</v>
      </c>
    </row>
    <row r="1160" spans="1:27">
      <c r="A1160" t="s">
        <v>1</v>
      </c>
      <c r="B1160">
        <v>2</v>
      </c>
      <c r="C1160">
        <v>1187</v>
      </c>
      <c r="D1160" t="s">
        <v>265</v>
      </c>
      <c r="E1160">
        <v>24.826</v>
      </c>
      <c r="F1160">
        <v>24.3</v>
      </c>
      <c r="G1160">
        <v>1.614</v>
      </c>
      <c r="H1160">
        <v>22.677</v>
      </c>
      <c r="I1160">
        <v>6.64197530864198</v>
      </c>
      <c r="J1160">
        <v>93.320987654321</v>
      </c>
      <c r="K1160">
        <v>97.8812535245307</v>
      </c>
      <c r="L1160">
        <v>6.50124869088858</v>
      </c>
      <c r="M1160">
        <v>0.00900000000000034</v>
      </c>
      <c r="N1160">
        <v>0.0370370370370384</v>
      </c>
      <c r="O1160">
        <v>22.686</v>
      </c>
      <c r="P1160" t="s">
        <v>266</v>
      </c>
      <c r="R1160">
        <v>0</v>
      </c>
      <c r="S1160">
        <v>19678</v>
      </c>
      <c r="T1160">
        <v>19692</v>
      </c>
      <c r="U1160">
        <v>19683</v>
      </c>
      <c r="V1160">
        <v>19680</v>
      </c>
      <c r="W1160">
        <v>1</v>
      </c>
      <c r="X1160">
        <v>1</v>
      </c>
      <c r="Y1160" t="s">
        <v>1444</v>
      </c>
      <c r="Z1160" t="s">
        <v>86</v>
      </c>
      <c r="AA1160" t="s">
        <v>1445</v>
      </c>
    </row>
    <row r="1161" spans="1:27">
      <c r="A1161" t="s">
        <v>1</v>
      </c>
      <c r="B1161">
        <v>2</v>
      </c>
      <c r="C1161">
        <v>1188</v>
      </c>
      <c r="D1161" t="s">
        <v>265</v>
      </c>
      <c r="E1161">
        <v>37.089</v>
      </c>
      <c r="F1161">
        <v>36.5</v>
      </c>
      <c r="G1161">
        <v>0.105</v>
      </c>
      <c r="H1161">
        <v>36.378</v>
      </c>
      <c r="I1161">
        <v>0.287671232876712</v>
      </c>
      <c r="J1161">
        <v>99.6657534246575</v>
      </c>
      <c r="K1161">
        <v>98.4119280649249</v>
      </c>
      <c r="L1161">
        <v>0.283102806762113</v>
      </c>
      <c r="M1161">
        <v>0.017000000000003</v>
      </c>
      <c r="N1161">
        <v>0.0465753424657617</v>
      </c>
      <c r="O1161">
        <v>36.395</v>
      </c>
      <c r="P1161" t="s">
        <v>266</v>
      </c>
      <c r="R1161">
        <v>0</v>
      </c>
      <c r="S1161">
        <v>19694</v>
      </c>
      <c r="T1161">
        <v>19708</v>
      </c>
      <c r="U1161">
        <v>19699</v>
      </c>
      <c r="V1161">
        <v>19696</v>
      </c>
      <c r="W1161">
        <v>1</v>
      </c>
      <c r="X1161">
        <v>1</v>
      </c>
      <c r="Y1161" t="s">
        <v>1446</v>
      </c>
      <c r="Z1161" t="s">
        <v>86</v>
      </c>
      <c r="AA1161" t="s">
        <v>1445</v>
      </c>
    </row>
    <row r="1162" spans="1:27">
      <c r="A1162" t="s">
        <v>1</v>
      </c>
      <c r="B1162">
        <v>2</v>
      </c>
      <c r="C1162">
        <v>1189</v>
      </c>
      <c r="D1162" t="s">
        <v>265</v>
      </c>
      <c r="E1162">
        <v>48.695</v>
      </c>
      <c r="F1162">
        <v>48.1</v>
      </c>
      <c r="G1162">
        <v>0.846</v>
      </c>
      <c r="H1162">
        <v>47.227</v>
      </c>
      <c r="I1162">
        <v>1.75883575883576</v>
      </c>
      <c r="J1162">
        <v>98.1850311850312</v>
      </c>
      <c r="K1162">
        <v>98.7781086353835</v>
      </c>
      <c r="L1162">
        <v>1.73734469658076</v>
      </c>
      <c r="M1162">
        <v>0.0270000000000081</v>
      </c>
      <c r="N1162">
        <v>0.056133056133073</v>
      </c>
      <c r="O1162">
        <v>47.254</v>
      </c>
      <c r="P1162" t="s">
        <v>266</v>
      </c>
      <c r="R1162">
        <v>0</v>
      </c>
      <c r="S1162">
        <v>19710</v>
      </c>
      <c r="T1162">
        <v>19724</v>
      </c>
      <c r="U1162">
        <v>19715</v>
      </c>
      <c r="V1162">
        <v>19712</v>
      </c>
      <c r="W1162">
        <v>1</v>
      </c>
      <c r="X1162">
        <v>1</v>
      </c>
      <c r="Y1162" t="s">
        <v>1447</v>
      </c>
      <c r="Z1162" t="s">
        <v>86</v>
      </c>
      <c r="AA1162" t="s">
        <v>1445</v>
      </c>
    </row>
    <row r="1163" spans="1:27">
      <c r="A1163" t="s">
        <v>1</v>
      </c>
      <c r="B1163">
        <v>2</v>
      </c>
      <c r="C1163">
        <v>1190</v>
      </c>
      <c r="D1163" t="s">
        <v>265</v>
      </c>
      <c r="E1163">
        <v>33.895</v>
      </c>
      <c r="F1163">
        <v>31.1</v>
      </c>
      <c r="G1163">
        <v>0.38</v>
      </c>
      <c r="H1163">
        <v>30.609</v>
      </c>
      <c r="I1163">
        <v>1.22186495176849</v>
      </c>
      <c r="J1163">
        <v>98.4212218649518</v>
      </c>
      <c r="K1163">
        <v>91.7539460097359</v>
      </c>
      <c r="L1163">
        <v>1.12110930815755</v>
      </c>
      <c r="M1163">
        <v>0.111000000000001</v>
      </c>
      <c r="N1163">
        <v>0.356913183279745</v>
      </c>
      <c r="O1163">
        <v>30.72</v>
      </c>
      <c r="P1163" t="s">
        <v>266</v>
      </c>
      <c r="R1163">
        <v>0</v>
      </c>
      <c r="S1163">
        <v>19726</v>
      </c>
      <c r="T1163">
        <v>19740</v>
      </c>
      <c r="U1163">
        <v>19731</v>
      </c>
      <c r="V1163">
        <v>19728</v>
      </c>
      <c r="W1163">
        <v>1</v>
      </c>
      <c r="X1163">
        <v>1</v>
      </c>
      <c r="Y1163" t="s">
        <v>1448</v>
      </c>
      <c r="Z1163" t="s">
        <v>86</v>
      </c>
      <c r="AA1163" t="s">
        <v>1445</v>
      </c>
    </row>
    <row r="1164" spans="1:27">
      <c r="A1164" t="s">
        <v>1</v>
      </c>
      <c r="B1164">
        <v>2</v>
      </c>
      <c r="C1164">
        <v>1191</v>
      </c>
      <c r="D1164" t="s">
        <v>265</v>
      </c>
      <c r="E1164">
        <v>93.103</v>
      </c>
      <c r="F1164">
        <v>92.2</v>
      </c>
      <c r="G1164">
        <v>2.022</v>
      </c>
      <c r="H1164">
        <v>90.112</v>
      </c>
      <c r="I1164">
        <v>2.19305856832972</v>
      </c>
      <c r="J1164">
        <v>97.7353579175705</v>
      </c>
      <c r="K1164">
        <v>99.0301064412532</v>
      </c>
      <c r="L1164">
        <v>2.17178823453594</v>
      </c>
      <c r="M1164">
        <v>0.0660000000000025</v>
      </c>
      <c r="N1164">
        <v>0.0715835140997858</v>
      </c>
      <c r="O1164">
        <v>90.178</v>
      </c>
      <c r="P1164" t="s">
        <v>266</v>
      </c>
      <c r="R1164">
        <v>0</v>
      </c>
      <c r="S1164">
        <v>19742</v>
      </c>
      <c r="T1164">
        <v>19756</v>
      </c>
      <c r="U1164">
        <v>19747</v>
      </c>
      <c r="V1164">
        <v>19744</v>
      </c>
      <c r="W1164">
        <v>1</v>
      </c>
      <c r="X1164">
        <v>1</v>
      </c>
      <c r="Y1164" t="s">
        <v>1449</v>
      </c>
      <c r="Z1164" t="s">
        <v>86</v>
      </c>
      <c r="AA1164" t="s">
        <v>1445</v>
      </c>
    </row>
    <row r="1165" spans="1:27">
      <c r="A1165" t="s">
        <v>1</v>
      </c>
      <c r="B1165">
        <v>2</v>
      </c>
      <c r="C1165">
        <v>1192</v>
      </c>
      <c r="D1165" t="s">
        <v>265</v>
      </c>
      <c r="E1165">
        <v>104.549</v>
      </c>
      <c r="F1165">
        <v>103.4</v>
      </c>
      <c r="G1165">
        <v>1.477</v>
      </c>
      <c r="H1165">
        <v>101.891</v>
      </c>
      <c r="I1165">
        <v>1.4284332688588</v>
      </c>
      <c r="J1165">
        <v>98.5406189555126</v>
      </c>
      <c r="K1165">
        <v>98.9009937923844</v>
      </c>
      <c r="L1165">
        <v>1.4127346985624</v>
      </c>
      <c r="M1165">
        <v>0.0319999999999965</v>
      </c>
      <c r="N1165">
        <v>0.0309477756286233</v>
      </c>
      <c r="O1165">
        <v>101.923</v>
      </c>
      <c r="P1165" t="s">
        <v>266</v>
      </c>
      <c r="R1165">
        <v>0</v>
      </c>
      <c r="S1165">
        <v>19758</v>
      </c>
      <c r="T1165">
        <v>19772</v>
      </c>
      <c r="U1165">
        <v>19763</v>
      </c>
      <c r="V1165">
        <v>19760</v>
      </c>
      <c r="W1165">
        <v>1</v>
      </c>
      <c r="X1165">
        <v>1</v>
      </c>
      <c r="Y1165" t="s">
        <v>1450</v>
      </c>
      <c r="Z1165" t="s">
        <v>86</v>
      </c>
      <c r="AA1165" t="s">
        <v>1445</v>
      </c>
    </row>
    <row r="1166" spans="1:27">
      <c r="A1166" t="s">
        <v>1</v>
      </c>
      <c r="B1166">
        <v>2</v>
      </c>
      <c r="C1166">
        <v>1193</v>
      </c>
      <c r="D1166" t="s">
        <v>265</v>
      </c>
      <c r="E1166">
        <v>108.753</v>
      </c>
      <c r="F1166">
        <v>107.8</v>
      </c>
      <c r="G1166">
        <v>1.94</v>
      </c>
      <c r="H1166">
        <v>105.779</v>
      </c>
      <c r="I1166">
        <v>1.79962894248609</v>
      </c>
      <c r="J1166">
        <v>98.1252319109462</v>
      </c>
      <c r="K1166">
        <v>99.1237023346482</v>
      </c>
      <c r="L1166">
        <v>1.78385883607809</v>
      </c>
      <c r="M1166">
        <v>0.0810000000000031</v>
      </c>
      <c r="N1166">
        <v>0.0751391465677208</v>
      </c>
      <c r="O1166">
        <v>105.86</v>
      </c>
      <c r="P1166" t="s">
        <v>266</v>
      </c>
      <c r="R1166">
        <v>0</v>
      </c>
      <c r="S1166">
        <v>19774</v>
      </c>
      <c r="T1166">
        <v>19788</v>
      </c>
      <c r="U1166">
        <v>19779</v>
      </c>
      <c r="V1166">
        <v>19776</v>
      </c>
      <c r="W1166">
        <v>1</v>
      </c>
      <c r="X1166">
        <v>1</v>
      </c>
      <c r="Y1166" t="s">
        <v>1451</v>
      </c>
      <c r="Z1166" t="s">
        <v>86</v>
      </c>
      <c r="AA1166" t="s">
        <v>1445</v>
      </c>
    </row>
    <row r="1167" spans="1:27">
      <c r="A1167" t="s">
        <v>1</v>
      </c>
      <c r="B1167">
        <v>2</v>
      </c>
      <c r="C1167">
        <v>1194</v>
      </c>
      <c r="D1167" t="s">
        <v>265</v>
      </c>
      <c r="E1167">
        <v>177.152</v>
      </c>
      <c r="F1167">
        <v>167.4</v>
      </c>
      <c r="G1167">
        <v>2.186</v>
      </c>
      <c r="H1167">
        <v>165.137</v>
      </c>
      <c r="I1167">
        <v>1.30585424133811</v>
      </c>
      <c r="J1167">
        <v>98.6481481481481</v>
      </c>
      <c r="K1167">
        <v>94.4951228323699</v>
      </c>
      <c r="L1167">
        <v>1.23396856936416</v>
      </c>
      <c r="M1167">
        <v>0.0769999999999982</v>
      </c>
      <c r="N1167">
        <v>0.0459976105137385</v>
      </c>
      <c r="O1167">
        <v>165.214</v>
      </c>
      <c r="P1167" t="s">
        <v>266</v>
      </c>
      <c r="R1167">
        <v>0</v>
      </c>
      <c r="S1167">
        <v>19792</v>
      </c>
      <c r="T1167">
        <v>19806</v>
      </c>
      <c r="U1167">
        <v>19797</v>
      </c>
      <c r="V1167">
        <v>19794</v>
      </c>
      <c r="W1167">
        <v>1</v>
      </c>
      <c r="X1167">
        <v>1</v>
      </c>
      <c r="Y1167" t="s">
        <v>1452</v>
      </c>
      <c r="Z1167" t="s">
        <v>86</v>
      </c>
      <c r="AA1167" t="s">
        <v>1445</v>
      </c>
    </row>
    <row r="1168" spans="1:27">
      <c r="A1168" t="s">
        <v>1</v>
      </c>
      <c r="B1168">
        <v>2</v>
      </c>
      <c r="C1168">
        <v>1195</v>
      </c>
      <c r="D1168" t="s">
        <v>265</v>
      </c>
      <c r="E1168">
        <v>108.208</v>
      </c>
      <c r="F1168">
        <v>106</v>
      </c>
      <c r="G1168">
        <v>6.085</v>
      </c>
      <c r="H1168">
        <v>99.831</v>
      </c>
      <c r="I1168">
        <v>5.74056603773585</v>
      </c>
      <c r="J1168">
        <v>94.1801886792453</v>
      </c>
      <c r="K1168">
        <v>97.9594854354576</v>
      </c>
      <c r="L1168">
        <v>5.62342895164868</v>
      </c>
      <c r="M1168">
        <v>0.0840000000000032</v>
      </c>
      <c r="N1168">
        <v>0.0792452830188709</v>
      </c>
      <c r="O1168">
        <v>99.915</v>
      </c>
      <c r="P1168" t="s">
        <v>266</v>
      </c>
      <c r="R1168">
        <v>0</v>
      </c>
      <c r="S1168">
        <v>19808</v>
      </c>
      <c r="T1168">
        <v>19822</v>
      </c>
      <c r="U1168">
        <v>19813</v>
      </c>
      <c r="V1168">
        <v>19810</v>
      </c>
      <c r="W1168">
        <v>1</v>
      </c>
      <c r="X1168">
        <v>1</v>
      </c>
      <c r="Y1168" t="s">
        <v>1453</v>
      </c>
      <c r="Z1168" t="s">
        <v>86</v>
      </c>
      <c r="AA1168" t="s">
        <v>1445</v>
      </c>
    </row>
    <row r="1169" spans="1:27">
      <c r="A1169" t="s">
        <v>1</v>
      </c>
      <c r="B1169">
        <v>2</v>
      </c>
      <c r="C1169">
        <v>1196</v>
      </c>
      <c r="D1169" t="s">
        <v>265</v>
      </c>
      <c r="E1169">
        <v>145.502</v>
      </c>
      <c r="F1169">
        <v>144</v>
      </c>
      <c r="G1169">
        <v>3.198</v>
      </c>
      <c r="H1169">
        <v>140.728</v>
      </c>
      <c r="I1169">
        <v>2.22083333333333</v>
      </c>
      <c r="J1169">
        <v>97.7277777777778</v>
      </c>
      <c r="K1169">
        <v>98.9677117840305</v>
      </c>
      <c r="L1169">
        <v>2.19790793253701</v>
      </c>
      <c r="M1169">
        <v>0.0739999999999839</v>
      </c>
      <c r="N1169">
        <v>0.0513888888888777</v>
      </c>
      <c r="O1169">
        <v>140.802</v>
      </c>
      <c r="P1169" t="s">
        <v>266</v>
      </c>
      <c r="R1169">
        <v>0</v>
      </c>
      <c r="S1169">
        <v>19824</v>
      </c>
      <c r="T1169">
        <v>19838</v>
      </c>
      <c r="U1169">
        <v>19829</v>
      </c>
      <c r="V1169">
        <v>19826</v>
      </c>
      <c r="W1169">
        <v>1</v>
      </c>
      <c r="X1169">
        <v>1</v>
      </c>
      <c r="Y1169" t="s">
        <v>1454</v>
      </c>
      <c r="Z1169" t="s">
        <v>86</v>
      </c>
      <c r="AA1169" t="s">
        <v>1445</v>
      </c>
    </row>
    <row r="1170" spans="1:27">
      <c r="A1170" t="s">
        <v>1</v>
      </c>
      <c r="B1170">
        <v>2</v>
      </c>
      <c r="C1170">
        <v>1197</v>
      </c>
      <c r="D1170" t="s">
        <v>265</v>
      </c>
      <c r="E1170">
        <v>118.139</v>
      </c>
      <c r="F1170">
        <v>117</v>
      </c>
      <c r="G1170">
        <v>2.435</v>
      </c>
      <c r="H1170">
        <v>114.526</v>
      </c>
      <c r="I1170">
        <v>2.08119658119658</v>
      </c>
      <c r="J1170">
        <v>97.8854700854701</v>
      </c>
      <c r="K1170">
        <v>99.035881461668</v>
      </c>
      <c r="L1170">
        <v>2.06113137913813</v>
      </c>
      <c r="M1170">
        <v>0.0390000000000015</v>
      </c>
      <c r="N1170">
        <v>0.0333333333333346</v>
      </c>
      <c r="O1170">
        <v>114.565</v>
      </c>
      <c r="P1170" t="s">
        <v>266</v>
      </c>
      <c r="R1170">
        <v>0</v>
      </c>
      <c r="S1170">
        <v>19840</v>
      </c>
      <c r="T1170">
        <v>19854</v>
      </c>
      <c r="U1170">
        <v>19845</v>
      </c>
      <c r="V1170">
        <v>19842</v>
      </c>
      <c r="W1170">
        <v>1</v>
      </c>
      <c r="X1170">
        <v>1</v>
      </c>
      <c r="Y1170" t="s">
        <v>1455</v>
      </c>
      <c r="Z1170" t="s">
        <v>86</v>
      </c>
      <c r="AA1170" t="s">
        <v>1445</v>
      </c>
    </row>
    <row r="1171" spans="1:27">
      <c r="A1171" t="s">
        <v>1</v>
      </c>
      <c r="B1171">
        <v>2</v>
      </c>
      <c r="C1171">
        <v>1198</v>
      </c>
      <c r="D1171" t="s">
        <v>265</v>
      </c>
      <c r="E1171">
        <v>180.069</v>
      </c>
      <c r="F1171">
        <v>176.9</v>
      </c>
      <c r="G1171">
        <v>0.034</v>
      </c>
      <c r="H1171">
        <v>176.792</v>
      </c>
      <c r="I1171">
        <v>0.0192198982475975</v>
      </c>
      <c r="J1171">
        <v>99.9389485585076</v>
      </c>
      <c r="K1171">
        <v>98.2401190654694</v>
      </c>
      <c r="L1171">
        <v>0.0188816509227019</v>
      </c>
      <c r="M1171">
        <v>0.0740000000000123</v>
      </c>
      <c r="N1171">
        <v>0.041831543244778</v>
      </c>
      <c r="O1171">
        <v>176.866</v>
      </c>
      <c r="P1171" t="s">
        <v>266</v>
      </c>
      <c r="R1171">
        <v>0</v>
      </c>
      <c r="S1171">
        <v>19856</v>
      </c>
      <c r="T1171">
        <v>19870</v>
      </c>
      <c r="U1171">
        <v>19861</v>
      </c>
      <c r="V1171">
        <v>19858</v>
      </c>
      <c r="W1171">
        <v>1</v>
      </c>
      <c r="X1171">
        <v>1</v>
      </c>
      <c r="Y1171" t="s">
        <v>1456</v>
      </c>
      <c r="Z1171" t="s">
        <v>86</v>
      </c>
      <c r="AA1171" t="s">
        <v>1445</v>
      </c>
    </row>
    <row r="1172" spans="1:27">
      <c r="A1172" t="s">
        <v>1</v>
      </c>
      <c r="B1172">
        <v>2</v>
      </c>
      <c r="C1172">
        <v>1199</v>
      </c>
      <c r="D1172" t="s">
        <v>265</v>
      </c>
      <c r="E1172">
        <v>146.465</v>
      </c>
      <c r="F1172">
        <v>144.9</v>
      </c>
      <c r="G1172">
        <v>21.688</v>
      </c>
      <c r="H1172">
        <v>123.127</v>
      </c>
      <c r="I1172">
        <v>14.9675638371291</v>
      </c>
      <c r="J1172">
        <v>84.9737750172533</v>
      </c>
      <c r="K1172">
        <v>98.931485337794</v>
      </c>
      <c r="L1172">
        <v>14.8076332229543</v>
      </c>
      <c r="M1172">
        <v>0.085000000000008</v>
      </c>
      <c r="N1172">
        <v>0.0586611456176728</v>
      </c>
      <c r="O1172">
        <v>123.212</v>
      </c>
      <c r="P1172" t="s">
        <v>266</v>
      </c>
      <c r="R1172">
        <v>0</v>
      </c>
      <c r="S1172">
        <v>19874</v>
      </c>
      <c r="T1172">
        <v>19888</v>
      </c>
      <c r="U1172">
        <v>19879</v>
      </c>
      <c r="V1172">
        <v>19876</v>
      </c>
      <c r="W1172">
        <v>1</v>
      </c>
      <c r="X1172">
        <v>1</v>
      </c>
      <c r="Y1172" t="s">
        <v>1457</v>
      </c>
      <c r="Z1172" t="s">
        <v>86</v>
      </c>
      <c r="AA1172" t="s">
        <v>1445</v>
      </c>
    </row>
    <row r="1173" spans="1:27">
      <c r="A1173" t="s">
        <v>1</v>
      </c>
      <c r="B1173">
        <v>2</v>
      </c>
      <c r="C1173">
        <v>1200</v>
      </c>
      <c r="D1173" t="s">
        <v>265</v>
      </c>
      <c r="E1173">
        <v>166.999</v>
      </c>
      <c r="F1173">
        <v>165</v>
      </c>
      <c r="G1173">
        <v>1.763</v>
      </c>
      <c r="H1173">
        <v>163.204</v>
      </c>
      <c r="I1173">
        <v>1.06848484848485</v>
      </c>
      <c r="J1173">
        <v>98.9115151515152</v>
      </c>
      <c r="K1173">
        <v>98.8029868442326</v>
      </c>
      <c r="L1173">
        <v>1.0556949442811</v>
      </c>
      <c r="M1173">
        <v>0.032999999999987</v>
      </c>
      <c r="N1173">
        <v>0.0199999999999921</v>
      </c>
      <c r="O1173">
        <v>163.237</v>
      </c>
      <c r="P1173" t="s">
        <v>266</v>
      </c>
      <c r="R1173">
        <v>0</v>
      </c>
      <c r="S1173">
        <v>19890</v>
      </c>
      <c r="T1173">
        <v>19904</v>
      </c>
      <c r="U1173">
        <v>19895</v>
      </c>
      <c r="V1173">
        <v>19892</v>
      </c>
      <c r="W1173">
        <v>1</v>
      </c>
      <c r="X1173">
        <v>1</v>
      </c>
      <c r="Y1173" t="s">
        <v>1458</v>
      </c>
      <c r="Z1173" t="s">
        <v>86</v>
      </c>
      <c r="AA1173" t="s">
        <v>1445</v>
      </c>
    </row>
    <row r="1174" spans="1:27">
      <c r="A1174" t="s">
        <v>1</v>
      </c>
      <c r="B1174">
        <v>2</v>
      </c>
      <c r="C1174">
        <v>1201</v>
      </c>
      <c r="D1174" t="s">
        <v>265</v>
      </c>
      <c r="E1174">
        <v>170.547</v>
      </c>
      <c r="F1174">
        <v>169.1</v>
      </c>
      <c r="G1174">
        <v>3.464</v>
      </c>
      <c r="H1174">
        <v>165.542</v>
      </c>
      <c r="I1174">
        <v>2.04849201655825</v>
      </c>
      <c r="J1174">
        <v>97.8959195742164</v>
      </c>
      <c r="K1174">
        <v>99.1515535306983</v>
      </c>
      <c r="L1174">
        <v>2.03111165836983</v>
      </c>
      <c r="M1174">
        <v>0.0939999999999941</v>
      </c>
      <c r="N1174">
        <v>0.055588409225307</v>
      </c>
      <c r="O1174">
        <v>165.636</v>
      </c>
      <c r="P1174" t="s">
        <v>266</v>
      </c>
      <c r="R1174">
        <v>0</v>
      </c>
      <c r="S1174">
        <v>19906</v>
      </c>
      <c r="T1174">
        <v>19920</v>
      </c>
      <c r="U1174">
        <v>19911</v>
      </c>
      <c r="V1174">
        <v>19908</v>
      </c>
      <c r="W1174">
        <v>1</v>
      </c>
      <c r="X1174">
        <v>1</v>
      </c>
      <c r="Y1174" t="s">
        <v>1459</v>
      </c>
      <c r="Z1174" t="s">
        <v>86</v>
      </c>
      <c r="AA1174" t="s">
        <v>1445</v>
      </c>
    </row>
    <row r="1175" spans="1:27">
      <c r="A1175" t="s">
        <v>1</v>
      </c>
      <c r="B1175">
        <v>2</v>
      </c>
      <c r="C1175">
        <v>1202</v>
      </c>
      <c r="D1175" t="s">
        <v>265</v>
      </c>
      <c r="E1175">
        <v>225.379</v>
      </c>
      <c r="F1175">
        <v>221.2</v>
      </c>
      <c r="G1175">
        <v>2.072</v>
      </c>
      <c r="H1175">
        <v>219.048</v>
      </c>
      <c r="I1175">
        <v>0.936708860759494</v>
      </c>
      <c r="J1175">
        <v>99.0271247739602</v>
      </c>
      <c r="K1175">
        <v>98.145789980433</v>
      </c>
      <c r="L1175">
        <v>0.919340311209119</v>
      </c>
      <c r="M1175">
        <v>0.0799999999999841</v>
      </c>
      <c r="N1175">
        <v>0.0361663652802821</v>
      </c>
      <c r="O1175">
        <v>219.128</v>
      </c>
      <c r="P1175" t="s">
        <v>266</v>
      </c>
      <c r="R1175">
        <v>0</v>
      </c>
      <c r="S1175">
        <v>19924</v>
      </c>
      <c r="T1175">
        <v>19939</v>
      </c>
      <c r="U1175">
        <v>19930</v>
      </c>
      <c r="V1175">
        <v>19926</v>
      </c>
      <c r="W1175">
        <v>1</v>
      </c>
      <c r="X1175">
        <v>1</v>
      </c>
      <c r="Y1175" t="s">
        <v>1460</v>
      </c>
      <c r="Z1175" t="s">
        <v>86</v>
      </c>
      <c r="AA1175" t="s">
        <v>1445</v>
      </c>
    </row>
    <row r="1176" spans="1:27">
      <c r="A1176" t="s">
        <v>1</v>
      </c>
      <c r="B1176">
        <v>2</v>
      </c>
      <c r="C1176">
        <v>1203</v>
      </c>
      <c r="D1176" t="s">
        <v>265</v>
      </c>
      <c r="E1176">
        <v>123.95</v>
      </c>
      <c r="F1176">
        <v>122.5</v>
      </c>
      <c r="G1176">
        <v>1.45</v>
      </c>
      <c r="H1176">
        <v>120.977</v>
      </c>
      <c r="I1176">
        <v>1.18367346938776</v>
      </c>
      <c r="J1176">
        <v>98.7567346938776</v>
      </c>
      <c r="K1176">
        <v>98.8301734570391</v>
      </c>
      <c r="L1176">
        <v>1.16982654296087</v>
      </c>
      <c r="M1176">
        <v>0.0729999999999933</v>
      </c>
      <c r="N1176">
        <v>0.0595918367346884</v>
      </c>
      <c r="O1176">
        <v>121.05</v>
      </c>
      <c r="P1176" t="s">
        <v>266</v>
      </c>
      <c r="R1176">
        <v>0</v>
      </c>
      <c r="S1176">
        <v>19941</v>
      </c>
      <c r="T1176">
        <v>19955</v>
      </c>
      <c r="U1176">
        <v>19946</v>
      </c>
      <c r="V1176">
        <v>19943</v>
      </c>
      <c r="W1176">
        <v>1</v>
      </c>
      <c r="X1176">
        <v>1</v>
      </c>
      <c r="Y1176" t="s">
        <v>1461</v>
      </c>
      <c r="Z1176" t="s">
        <v>86</v>
      </c>
      <c r="AA1176" t="s">
        <v>1445</v>
      </c>
    </row>
    <row r="1177" spans="1:27">
      <c r="A1177" t="s">
        <v>1</v>
      </c>
      <c r="B1177">
        <v>2</v>
      </c>
      <c r="C1177">
        <v>1204</v>
      </c>
      <c r="D1177" t="s">
        <v>265</v>
      </c>
      <c r="E1177">
        <v>173.104</v>
      </c>
      <c r="F1177">
        <v>171.2</v>
      </c>
      <c r="G1177">
        <v>4.68</v>
      </c>
      <c r="H1177">
        <v>166.485</v>
      </c>
      <c r="I1177">
        <v>2.73364485981308</v>
      </c>
      <c r="J1177">
        <v>97.2459112149533</v>
      </c>
      <c r="K1177">
        <v>98.9000831869858</v>
      </c>
      <c r="L1177">
        <v>2.7035770403919</v>
      </c>
      <c r="M1177">
        <v>0.0349999999999682</v>
      </c>
      <c r="N1177">
        <v>0.0204439252336263</v>
      </c>
      <c r="O1177">
        <v>166.52</v>
      </c>
      <c r="P1177" t="s">
        <v>266</v>
      </c>
      <c r="R1177">
        <v>0</v>
      </c>
      <c r="S1177">
        <v>19957</v>
      </c>
      <c r="T1177">
        <v>19971</v>
      </c>
      <c r="U1177">
        <v>19962</v>
      </c>
      <c r="V1177">
        <v>19959</v>
      </c>
      <c r="W1177">
        <v>1</v>
      </c>
      <c r="X1177">
        <v>1</v>
      </c>
      <c r="Y1177" t="s">
        <v>1462</v>
      </c>
      <c r="Z1177" t="s">
        <v>86</v>
      </c>
      <c r="AA1177" t="s">
        <v>1445</v>
      </c>
    </row>
    <row r="1178" spans="1:27">
      <c r="A1178" t="s">
        <v>1</v>
      </c>
      <c r="B1178">
        <v>2</v>
      </c>
      <c r="C1178">
        <v>1205</v>
      </c>
      <c r="D1178" t="s">
        <v>265</v>
      </c>
      <c r="E1178">
        <v>148.211</v>
      </c>
      <c r="F1178">
        <v>146.8</v>
      </c>
      <c r="G1178">
        <v>10.075</v>
      </c>
      <c r="H1178">
        <v>136.692</v>
      </c>
      <c r="I1178">
        <v>6.86307901907357</v>
      </c>
      <c r="J1178">
        <v>93.1144414168937</v>
      </c>
      <c r="K1178">
        <v>99.0479788949538</v>
      </c>
      <c r="L1178">
        <v>6.79774105835599</v>
      </c>
      <c r="M1178">
        <v>0.0330000000000155</v>
      </c>
      <c r="N1178">
        <v>0.0224795640327081</v>
      </c>
      <c r="O1178">
        <v>136.725</v>
      </c>
      <c r="P1178" t="s">
        <v>266</v>
      </c>
      <c r="R1178">
        <v>0</v>
      </c>
      <c r="S1178">
        <v>19973</v>
      </c>
      <c r="T1178">
        <v>19987</v>
      </c>
      <c r="U1178">
        <v>19978</v>
      </c>
      <c r="V1178">
        <v>19975</v>
      </c>
      <c r="W1178">
        <v>1</v>
      </c>
      <c r="X1178">
        <v>1</v>
      </c>
      <c r="Y1178" t="s">
        <v>1463</v>
      </c>
      <c r="Z1178" t="s">
        <v>86</v>
      </c>
      <c r="AA1178" t="s">
        <v>1445</v>
      </c>
    </row>
    <row r="1179" spans="1:27">
      <c r="A1179" t="s">
        <v>1</v>
      </c>
      <c r="B1179">
        <v>2</v>
      </c>
      <c r="C1179">
        <v>1206</v>
      </c>
      <c r="D1179" t="s">
        <v>265</v>
      </c>
      <c r="E1179">
        <v>214.89</v>
      </c>
      <c r="F1179">
        <v>213</v>
      </c>
      <c r="G1179">
        <v>0.041</v>
      </c>
      <c r="H1179">
        <v>212.921</v>
      </c>
      <c r="I1179">
        <v>0.0192488262910798</v>
      </c>
      <c r="J1179">
        <v>99.9629107981221</v>
      </c>
      <c r="K1179">
        <v>99.1204802457071</v>
      </c>
      <c r="L1179">
        <v>0.0190795290613802</v>
      </c>
      <c r="M1179">
        <v>0.0380000000000109</v>
      </c>
      <c r="N1179">
        <v>0.0178403755868596</v>
      </c>
      <c r="O1179">
        <v>212.959</v>
      </c>
      <c r="P1179" t="s">
        <v>266</v>
      </c>
      <c r="R1179">
        <v>0</v>
      </c>
      <c r="S1179">
        <v>19989</v>
      </c>
      <c r="T1179">
        <v>20004</v>
      </c>
      <c r="U1179">
        <v>19995</v>
      </c>
      <c r="V1179">
        <v>19991</v>
      </c>
      <c r="W1179">
        <v>1</v>
      </c>
      <c r="X1179">
        <v>1</v>
      </c>
      <c r="Y1179" t="s">
        <v>1464</v>
      </c>
      <c r="Z1179" t="s">
        <v>86</v>
      </c>
      <c r="AA1179" t="s">
        <v>1445</v>
      </c>
    </row>
    <row r="1180" spans="1:27">
      <c r="A1180" t="s">
        <v>1</v>
      </c>
      <c r="B1180">
        <v>2</v>
      </c>
      <c r="C1180">
        <v>1207</v>
      </c>
      <c r="D1180" t="s">
        <v>265</v>
      </c>
      <c r="E1180">
        <v>172.476</v>
      </c>
      <c r="F1180">
        <v>170.5</v>
      </c>
      <c r="G1180">
        <v>2.912</v>
      </c>
      <c r="H1180">
        <v>167.551</v>
      </c>
      <c r="I1180">
        <v>1.70791788856305</v>
      </c>
      <c r="J1180">
        <v>98.2703812316715</v>
      </c>
      <c r="K1180">
        <v>98.854333356525</v>
      </c>
      <c r="L1180">
        <v>1.68835084301584</v>
      </c>
      <c r="M1180">
        <v>0.0370000000000061</v>
      </c>
      <c r="N1180">
        <v>0.0217008797653995</v>
      </c>
      <c r="O1180">
        <v>167.588</v>
      </c>
      <c r="P1180" t="s">
        <v>266</v>
      </c>
      <c r="R1180">
        <v>0</v>
      </c>
      <c r="S1180">
        <v>20008</v>
      </c>
      <c r="T1180">
        <v>20022</v>
      </c>
      <c r="U1180">
        <v>20013</v>
      </c>
      <c r="V1180">
        <v>20010</v>
      </c>
      <c r="W1180">
        <v>1</v>
      </c>
      <c r="X1180">
        <v>1</v>
      </c>
      <c r="Y1180" t="s">
        <v>1465</v>
      </c>
      <c r="Z1180" t="s">
        <v>86</v>
      </c>
      <c r="AA1180" t="s">
        <v>1445</v>
      </c>
    </row>
    <row r="1181" spans="1:27">
      <c r="A1181" t="s">
        <v>1</v>
      </c>
      <c r="B1181">
        <v>2</v>
      </c>
      <c r="C1181">
        <v>1208</v>
      </c>
      <c r="D1181" t="s">
        <v>265</v>
      </c>
      <c r="E1181">
        <v>74.254</v>
      </c>
      <c r="F1181">
        <v>71.9</v>
      </c>
      <c r="G1181">
        <v>8.612</v>
      </c>
      <c r="H1181">
        <v>63.255</v>
      </c>
      <c r="I1181">
        <v>11.9777468706537</v>
      </c>
      <c r="J1181">
        <v>87.9763560500695</v>
      </c>
      <c r="K1181">
        <v>96.8298004147925</v>
      </c>
      <c r="L1181">
        <v>11.598028389043</v>
      </c>
      <c r="M1181">
        <v>0.0330000000000013</v>
      </c>
      <c r="N1181">
        <v>0.045897079276775</v>
      </c>
      <c r="O1181">
        <v>63.288</v>
      </c>
      <c r="P1181" t="s">
        <v>266</v>
      </c>
      <c r="R1181">
        <v>0</v>
      </c>
      <c r="S1181">
        <v>20024</v>
      </c>
      <c r="T1181">
        <v>20038</v>
      </c>
      <c r="U1181">
        <v>20029</v>
      </c>
      <c r="V1181">
        <v>20026</v>
      </c>
      <c r="W1181">
        <v>1</v>
      </c>
      <c r="X1181">
        <v>1</v>
      </c>
      <c r="Y1181" t="s">
        <v>1466</v>
      </c>
      <c r="Z1181" t="s">
        <v>86</v>
      </c>
      <c r="AA1181" t="s">
        <v>1445</v>
      </c>
    </row>
    <row r="1182" spans="1:27">
      <c r="A1182" t="s">
        <v>1</v>
      </c>
      <c r="B1182">
        <v>2</v>
      </c>
      <c r="C1182">
        <v>1209</v>
      </c>
      <c r="D1182" t="s">
        <v>265</v>
      </c>
      <c r="E1182">
        <v>108.392</v>
      </c>
      <c r="F1182">
        <v>106.6</v>
      </c>
      <c r="G1182">
        <v>4.403</v>
      </c>
      <c r="H1182">
        <v>102.153</v>
      </c>
      <c r="I1182">
        <v>4.13039399624765</v>
      </c>
      <c r="J1182">
        <v>95.828330206379</v>
      </c>
      <c r="K1182">
        <v>98.3467414569341</v>
      </c>
      <c r="L1182">
        <v>4.06210790464241</v>
      </c>
      <c r="M1182">
        <v>0.0439999999999827</v>
      </c>
      <c r="N1182">
        <v>0.0412757973733421</v>
      </c>
      <c r="O1182">
        <v>102.197</v>
      </c>
      <c r="P1182" t="s">
        <v>266</v>
      </c>
      <c r="R1182">
        <v>0</v>
      </c>
      <c r="S1182">
        <v>20040</v>
      </c>
      <c r="T1182">
        <v>20054</v>
      </c>
      <c r="U1182">
        <v>20045</v>
      </c>
      <c r="V1182">
        <v>20042</v>
      </c>
      <c r="W1182">
        <v>1</v>
      </c>
      <c r="X1182">
        <v>1</v>
      </c>
      <c r="Y1182" t="s">
        <v>1467</v>
      </c>
      <c r="Z1182" t="s">
        <v>86</v>
      </c>
      <c r="AA1182" t="s">
        <v>1445</v>
      </c>
    </row>
    <row r="1183" spans="1:27">
      <c r="A1183" t="s">
        <v>1</v>
      </c>
      <c r="B1183">
        <v>2</v>
      </c>
      <c r="C1183">
        <v>1210</v>
      </c>
      <c r="D1183" t="s">
        <v>265</v>
      </c>
      <c r="E1183">
        <v>95.426</v>
      </c>
      <c r="F1183">
        <v>93.2</v>
      </c>
      <c r="G1183">
        <v>2.384</v>
      </c>
      <c r="H1183">
        <v>90.725</v>
      </c>
      <c r="I1183">
        <v>2.55793991416309</v>
      </c>
      <c r="J1183">
        <v>97.3444206008584</v>
      </c>
      <c r="K1183">
        <v>97.6673024123404</v>
      </c>
      <c r="L1183">
        <v>2.49827091149163</v>
      </c>
      <c r="M1183">
        <v>0.0910000000000082</v>
      </c>
      <c r="N1183">
        <v>0.0976394849785496</v>
      </c>
      <c r="O1183">
        <v>90.816</v>
      </c>
      <c r="P1183" t="s">
        <v>266</v>
      </c>
      <c r="R1183">
        <v>0</v>
      </c>
      <c r="S1183">
        <v>20056</v>
      </c>
      <c r="T1183">
        <v>20070</v>
      </c>
      <c r="U1183">
        <v>20061</v>
      </c>
      <c r="V1183">
        <v>20058</v>
      </c>
      <c r="W1183">
        <v>1</v>
      </c>
      <c r="X1183">
        <v>1</v>
      </c>
      <c r="Y1183" t="s">
        <v>1468</v>
      </c>
      <c r="Z1183" t="s">
        <v>86</v>
      </c>
      <c r="AA1183" t="s">
        <v>1445</v>
      </c>
    </row>
    <row r="1184" spans="1:27">
      <c r="A1184" t="s">
        <v>1</v>
      </c>
      <c r="B1184">
        <v>2</v>
      </c>
      <c r="C1184">
        <v>1211</v>
      </c>
      <c r="D1184" t="s">
        <v>265</v>
      </c>
      <c r="E1184">
        <v>169.154</v>
      </c>
      <c r="F1184">
        <v>168.3</v>
      </c>
      <c r="G1184">
        <v>2.436</v>
      </c>
      <c r="H1184">
        <v>165.799</v>
      </c>
      <c r="I1184">
        <v>1.44741532976827</v>
      </c>
      <c r="J1184">
        <v>98.513963161022</v>
      </c>
      <c r="K1184">
        <v>99.4951346110645</v>
      </c>
      <c r="L1184">
        <v>1.44010783073412</v>
      </c>
      <c r="M1184">
        <v>0.0649999999999977</v>
      </c>
      <c r="N1184">
        <v>0.0386215092097432</v>
      </c>
      <c r="O1184">
        <v>165.864</v>
      </c>
      <c r="P1184" t="s">
        <v>266</v>
      </c>
      <c r="R1184">
        <v>0</v>
      </c>
      <c r="S1184">
        <v>20072</v>
      </c>
      <c r="T1184">
        <v>20086</v>
      </c>
      <c r="U1184">
        <v>20077</v>
      </c>
      <c r="V1184">
        <v>20074</v>
      </c>
      <c r="W1184">
        <v>1</v>
      </c>
      <c r="X1184">
        <v>1</v>
      </c>
      <c r="Y1184" t="s">
        <v>1469</v>
      </c>
      <c r="Z1184" t="s">
        <v>86</v>
      </c>
      <c r="AA1184" t="s">
        <v>1445</v>
      </c>
    </row>
    <row r="1185" spans="1:27">
      <c r="A1185" t="s">
        <v>1</v>
      </c>
      <c r="B1185">
        <v>2</v>
      </c>
      <c r="C1185">
        <v>1212</v>
      </c>
      <c r="D1185" t="s">
        <v>265</v>
      </c>
      <c r="E1185">
        <v>98.101</v>
      </c>
      <c r="F1185">
        <v>97.2</v>
      </c>
      <c r="G1185">
        <v>9.319</v>
      </c>
      <c r="H1185">
        <v>87.824</v>
      </c>
      <c r="I1185">
        <v>9.58744855967078</v>
      </c>
      <c r="J1185">
        <v>90.3539094650206</v>
      </c>
      <c r="K1185">
        <v>99.0815588016432</v>
      </c>
      <c r="L1185">
        <v>9.4993934822275</v>
      </c>
      <c r="M1185">
        <v>0.0570000000000022</v>
      </c>
      <c r="N1185">
        <v>0.0586419753086442</v>
      </c>
      <c r="O1185">
        <v>87.881</v>
      </c>
      <c r="P1185" t="s">
        <v>266</v>
      </c>
      <c r="R1185">
        <v>0</v>
      </c>
      <c r="S1185">
        <v>20088</v>
      </c>
      <c r="T1185">
        <v>20102</v>
      </c>
      <c r="U1185">
        <v>20093</v>
      </c>
      <c r="V1185">
        <v>20090</v>
      </c>
      <c r="W1185">
        <v>1</v>
      </c>
      <c r="X1185">
        <v>1</v>
      </c>
      <c r="Y1185" t="s">
        <v>1470</v>
      </c>
      <c r="Z1185" t="s">
        <v>86</v>
      </c>
      <c r="AA1185" t="s">
        <v>1445</v>
      </c>
    </row>
    <row r="1186" spans="1:27">
      <c r="A1186" t="s">
        <v>1</v>
      </c>
      <c r="B1186">
        <v>2</v>
      </c>
      <c r="C1186">
        <v>1213</v>
      </c>
      <c r="D1186" t="s">
        <v>265</v>
      </c>
      <c r="E1186">
        <v>128.804</v>
      </c>
      <c r="F1186">
        <v>125.2</v>
      </c>
      <c r="G1186">
        <v>28.974</v>
      </c>
      <c r="H1186">
        <v>96.093</v>
      </c>
      <c r="I1186">
        <v>23.1421725239617</v>
      </c>
      <c r="J1186">
        <v>76.7515974440895</v>
      </c>
      <c r="K1186">
        <v>97.2019502499922</v>
      </c>
      <c r="L1186">
        <v>22.4946430235086</v>
      </c>
      <c r="M1186">
        <v>0.132999999999996</v>
      </c>
      <c r="N1186">
        <v>0.106230031948878</v>
      </c>
      <c r="O1186">
        <v>96.226</v>
      </c>
      <c r="P1186" t="s">
        <v>266</v>
      </c>
      <c r="R1186">
        <v>0</v>
      </c>
      <c r="S1186">
        <v>20106</v>
      </c>
      <c r="T1186">
        <v>20120</v>
      </c>
      <c r="U1186">
        <v>20111</v>
      </c>
      <c r="V1186">
        <v>20108</v>
      </c>
      <c r="W1186">
        <v>1</v>
      </c>
      <c r="X1186">
        <v>1</v>
      </c>
      <c r="Y1186" t="s">
        <v>1471</v>
      </c>
      <c r="Z1186" t="s">
        <v>86</v>
      </c>
      <c r="AA1186" t="s">
        <v>1445</v>
      </c>
    </row>
    <row r="1187" spans="1:27">
      <c r="A1187" t="s">
        <v>1</v>
      </c>
      <c r="B1187">
        <v>2</v>
      </c>
      <c r="C1187">
        <v>1214</v>
      </c>
      <c r="D1187" t="s">
        <v>265</v>
      </c>
      <c r="E1187">
        <v>120.122</v>
      </c>
      <c r="F1187">
        <v>118</v>
      </c>
      <c r="G1187">
        <v>4.436</v>
      </c>
      <c r="H1187">
        <v>113.486</v>
      </c>
      <c r="I1187">
        <v>3.75932203389831</v>
      </c>
      <c r="J1187">
        <v>96.1745762711864</v>
      </c>
      <c r="K1187">
        <v>98.2334626463096</v>
      </c>
      <c r="L1187">
        <v>3.69291220592398</v>
      </c>
      <c r="M1187">
        <v>0.078000000000003</v>
      </c>
      <c r="N1187">
        <v>0.0661016949152567</v>
      </c>
      <c r="O1187">
        <v>113.564</v>
      </c>
      <c r="P1187" t="s">
        <v>266</v>
      </c>
      <c r="R1187">
        <v>0</v>
      </c>
      <c r="S1187">
        <v>20122</v>
      </c>
      <c r="T1187">
        <v>20136</v>
      </c>
      <c r="U1187">
        <v>20127</v>
      </c>
      <c r="V1187">
        <v>20124</v>
      </c>
      <c r="W1187">
        <v>1</v>
      </c>
      <c r="X1187">
        <v>1</v>
      </c>
      <c r="Y1187" t="s">
        <v>1472</v>
      </c>
      <c r="Z1187" t="s">
        <v>86</v>
      </c>
      <c r="AA1187" t="s">
        <v>1445</v>
      </c>
    </row>
    <row r="1188" spans="1:27">
      <c r="A1188" t="s">
        <v>1</v>
      </c>
      <c r="B1188">
        <v>2</v>
      </c>
      <c r="C1188">
        <v>1215</v>
      </c>
      <c r="D1188" t="s">
        <v>265</v>
      </c>
      <c r="E1188">
        <v>121.145</v>
      </c>
      <c r="F1188">
        <v>120.3</v>
      </c>
      <c r="G1188">
        <v>2.717</v>
      </c>
      <c r="H1188">
        <v>117.535</v>
      </c>
      <c r="I1188">
        <v>2.25852036575229</v>
      </c>
      <c r="J1188">
        <v>97.7015793848712</v>
      </c>
      <c r="K1188">
        <v>99.3024887531471</v>
      </c>
      <c r="L1188">
        <v>2.2427669321887</v>
      </c>
      <c r="M1188">
        <v>0.0480000000000018</v>
      </c>
      <c r="N1188">
        <v>0.0399002493765601</v>
      </c>
      <c r="O1188">
        <v>117.583</v>
      </c>
      <c r="P1188" t="s">
        <v>266</v>
      </c>
      <c r="R1188">
        <v>0</v>
      </c>
      <c r="S1188">
        <v>20138</v>
      </c>
      <c r="T1188">
        <v>20152</v>
      </c>
      <c r="U1188">
        <v>20143</v>
      </c>
      <c r="V1188">
        <v>20140</v>
      </c>
      <c r="W1188">
        <v>1</v>
      </c>
      <c r="X1188">
        <v>1</v>
      </c>
      <c r="Y1188" t="s">
        <v>1473</v>
      </c>
      <c r="Z1188" t="s">
        <v>86</v>
      </c>
      <c r="AA1188" t="s">
        <v>1445</v>
      </c>
    </row>
    <row r="1189" spans="1:27">
      <c r="A1189" t="s">
        <v>1</v>
      </c>
      <c r="B1189">
        <v>2</v>
      </c>
      <c r="C1189">
        <v>1216</v>
      </c>
      <c r="D1189" t="s">
        <v>265</v>
      </c>
      <c r="E1189">
        <v>114.366</v>
      </c>
      <c r="F1189">
        <v>113.5</v>
      </c>
      <c r="G1189">
        <v>3.553</v>
      </c>
      <c r="H1189">
        <v>109.877</v>
      </c>
      <c r="I1189">
        <v>3.13039647577093</v>
      </c>
      <c r="J1189">
        <v>96.8079295154185</v>
      </c>
      <c r="K1189">
        <v>99.2427819456832</v>
      </c>
      <c r="L1189">
        <v>3.10669254848469</v>
      </c>
      <c r="M1189">
        <v>0.0700000000000074</v>
      </c>
      <c r="N1189">
        <v>0.0616740088105792</v>
      </c>
      <c r="O1189">
        <v>109.947</v>
      </c>
      <c r="P1189" t="s">
        <v>266</v>
      </c>
      <c r="R1189">
        <v>0</v>
      </c>
      <c r="S1189">
        <v>20154</v>
      </c>
      <c r="T1189">
        <v>20168</v>
      </c>
      <c r="U1189">
        <v>20159</v>
      </c>
      <c r="V1189">
        <v>20156</v>
      </c>
      <c r="W1189">
        <v>1</v>
      </c>
      <c r="X1189">
        <v>1</v>
      </c>
      <c r="Y1189" t="s">
        <v>1474</v>
      </c>
      <c r="Z1189" t="s">
        <v>86</v>
      </c>
      <c r="AA1189" t="s">
        <v>1445</v>
      </c>
    </row>
    <row r="1190" spans="1:27">
      <c r="A1190" t="s">
        <v>1</v>
      </c>
      <c r="B1190">
        <v>2</v>
      </c>
      <c r="C1190">
        <v>1217</v>
      </c>
      <c r="D1190" t="s">
        <v>265</v>
      </c>
      <c r="E1190">
        <v>129.393</v>
      </c>
      <c r="F1190">
        <v>126.9</v>
      </c>
      <c r="G1190">
        <v>10.917</v>
      </c>
      <c r="H1190">
        <v>115.903</v>
      </c>
      <c r="I1190">
        <v>8.60283687943262</v>
      </c>
      <c r="J1190">
        <v>91.334121355398</v>
      </c>
      <c r="K1190">
        <v>98.0733115392641</v>
      </c>
      <c r="L1190">
        <v>8.43708701398066</v>
      </c>
      <c r="M1190">
        <v>0.0799999999999983</v>
      </c>
      <c r="N1190">
        <v>0.0630417651694234</v>
      </c>
      <c r="O1190">
        <v>115.983</v>
      </c>
      <c r="P1190" t="s">
        <v>266</v>
      </c>
      <c r="R1190">
        <v>0</v>
      </c>
      <c r="S1190">
        <v>20172</v>
      </c>
      <c r="T1190">
        <v>20186</v>
      </c>
      <c r="U1190">
        <v>20177</v>
      </c>
      <c r="V1190">
        <v>20174</v>
      </c>
      <c r="W1190">
        <v>1</v>
      </c>
      <c r="X1190">
        <v>1</v>
      </c>
      <c r="Y1190" t="s">
        <v>1475</v>
      </c>
      <c r="Z1190" t="s">
        <v>86</v>
      </c>
      <c r="AA1190" t="s">
        <v>1445</v>
      </c>
    </row>
    <row r="1191" spans="1:27">
      <c r="A1191" t="s">
        <v>1</v>
      </c>
      <c r="B1191">
        <v>2</v>
      </c>
      <c r="C1191">
        <v>1218</v>
      </c>
      <c r="D1191" t="s">
        <v>265</v>
      </c>
      <c r="E1191">
        <v>164.444</v>
      </c>
      <c r="F1191">
        <v>162.5</v>
      </c>
      <c r="G1191">
        <v>7.571</v>
      </c>
      <c r="H1191">
        <v>154.868</v>
      </c>
      <c r="I1191">
        <v>4.65907692307692</v>
      </c>
      <c r="J1191">
        <v>95.3033846153846</v>
      </c>
      <c r="K1191">
        <v>98.8178346427963</v>
      </c>
      <c r="L1191">
        <v>4.60399892972684</v>
      </c>
      <c r="M1191">
        <v>0.061000000000007</v>
      </c>
      <c r="N1191">
        <v>0.0375384615384659</v>
      </c>
      <c r="O1191">
        <v>154.929</v>
      </c>
      <c r="P1191" t="s">
        <v>266</v>
      </c>
      <c r="R1191">
        <v>0</v>
      </c>
      <c r="S1191">
        <v>20188</v>
      </c>
      <c r="T1191">
        <v>20202</v>
      </c>
      <c r="U1191">
        <v>20193</v>
      </c>
      <c r="V1191">
        <v>20190</v>
      </c>
      <c r="W1191">
        <v>1</v>
      </c>
      <c r="X1191">
        <v>1</v>
      </c>
      <c r="Y1191" t="s">
        <v>1476</v>
      </c>
      <c r="Z1191" t="s">
        <v>86</v>
      </c>
      <c r="AA1191" t="s">
        <v>1445</v>
      </c>
    </row>
    <row r="1192" spans="1:27">
      <c r="A1192" t="s">
        <v>1</v>
      </c>
      <c r="B1192">
        <v>2</v>
      </c>
      <c r="C1192">
        <v>1219</v>
      </c>
      <c r="D1192" t="s">
        <v>265</v>
      </c>
      <c r="E1192">
        <v>155.218</v>
      </c>
      <c r="F1192">
        <v>153.7</v>
      </c>
      <c r="G1192">
        <v>8.013</v>
      </c>
      <c r="H1192">
        <v>145.623</v>
      </c>
      <c r="I1192">
        <v>5.21340273259597</v>
      </c>
      <c r="J1192">
        <v>94.7449577098243</v>
      </c>
      <c r="K1192">
        <v>99.0220206419359</v>
      </c>
      <c r="L1192">
        <v>5.16241673001843</v>
      </c>
      <c r="M1192">
        <v>0.063999999999993</v>
      </c>
      <c r="N1192">
        <v>0.0416395575796961</v>
      </c>
      <c r="O1192">
        <v>145.687</v>
      </c>
      <c r="P1192" t="s">
        <v>266</v>
      </c>
      <c r="R1192">
        <v>0</v>
      </c>
      <c r="S1192">
        <v>20204</v>
      </c>
      <c r="T1192">
        <v>20218</v>
      </c>
      <c r="U1192">
        <v>20209</v>
      </c>
      <c r="V1192">
        <v>20206</v>
      </c>
      <c r="W1192">
        <v>1</v>
      </c>
      <c r="X1192">
        <v>1</v>
      </c>
      <c r="Y1192" t="s">
        <v>1477</v>
      </c>
      <c r="Z1192" t="s">
        <v>86</v>
      </c>
      <c r="AA1192" t="s">
        <v>1445</v>
      </c>
    </row>
    <row r="1193" spans="1:27">
      <c r="A1193" t="s">
        <v>1</v>
      </c>
      <c r="B1193">
        <v>2</v>
      </c>
      <c r="C1193">
        <v>1220</v>
      </c>
      <c r="D1193" t="s">
        <v>265</v>
      </c>
      <c r="E1193">
        <v>175.772</v>
      </c>
      <c r="F1193">
        <v>174.6</v>
      </c>
      <c r="G1193">
        <v>0.037</v>
      </c>
      <c r="H1193">
        <v>174.519</v>
      </c>
      <c r="I1193">
        <v>0.0211912943871707</v>
      </c>
      <c r="J1193">
        <v>99.9536082474227</v>
      </c>
      <c r="K1193">
        <v>99.3332271351524</v>
      </c>
      <c r="L1193">
        <v>0.021049996586487</v>
      </c>
      <c r="M1193">
        <v>0.0439999999999827</v>
      </c>
      <c r="N1193">
        <v>0.025200458190139</v>
      </c>
      <c r="O1193">
        <v>174.563</v>
      </c>
      <c r="P1193" t="s">
        <v>266</v>
      </c>
      <c r="R1193">
        <v>0</v>
      </c>
      <c r="S1193">
        <v>20220</v>
      </c>
      <c r="T1193">
        <v>20234</v>
      </c>
      <c r="U1193">
        <v>20225</v>
      </c>
      <c r="V1193">
        <v>20222</v>
      </c>
      <c r="W1193">
        <v>1</v>
      </c>
      <c r="X1193">
        <v>1</v>
      </c>
      <c r="Y1193" t="s">
        <v>1478</v>
      </c>
      <c r="Z1193" t="s">
        <v>86</v>
      </c>
      <c r="AA1193" t="s">
        <v>1445</v>
      </c>
    </row>
    <row r="1194" spans="1:27">
      <c r="A1194" t="s">
        <v>1</v>
      </c>
      <c r="B1194">
        <v>2</v>
      </c>
      <c r="C1194">
        <v>1221</v>
      </c>
      <c r="D1194" t="s">
        <v>265</v>
      </c>
      <c r="E1194">
        <v>164.498</v>
      </c>
      <c r="F1194">
        <v>163.1</v>
      </c>
      <c r="G1194">
        <v>20.592</v>
      </c>
      <c r="H1194">
        <v>142.456</v>
      </c>
      <c r="I1194">
        <v>12.6253832004905</v>
      </c>
      <c r="J1194">
        <v>87.3427345187002</v>
      </c>
      <c r="K1194">
        <v>99.1501416430595</v>
      </c>
      <c r="L1194">
        <v>12.5180853262654</v>
      </c>
      <c r="M1194">
        <v>0.0519999999999925</v>
      </c>
      <c r="N1194">
        <v>0.0318822808093148</v>
      </c>
      <c r="O1194">
        <v>142.508</v>
      </c>
      <c r="P1194" t="s">
        <v>266</v>
      </c>
      <c r="R1194">
        <v>0</v>
      </c>
      <c r="S1194">
        <v>20238</v>
      </c>
      <c r="T1194">
        <v>20252</v>
      </c>
      <c r="U1194">
        <v>20243</v>
      </c>
      <c r="V1194">
        <v>20240</v>
      </c>
      <c r="W1194">
        <v>1</v>
      </c>
      <c r="X1194">
        <v>1</v>
      </c>
      <c r="Y1194" t="s">
        <v>1479</v>
      </c>
      <c r="Z1194" t="s">
        <v>86</v>
      </c>
      <c r="AA1194" t="s">
        <v>1445</v>
      </c>
    </row>
    <row r="1195" spans="1:27">
      <c r="A1195" t="s">
        <v>1</v>
      </c>
      <c r="B1195">
        <v>2</v>
      </c>
      <c r="C1195">
        <v>1222</v>
      </c>
      <c r="D1195" t="s">
        <v>265</v>
      </c>
      <c r="E1195">
        <v>122.549</v>
      </c>
      <c r="F1195">
        <v>119.9</v>
      </c>
      <c r="G1195">
        <v>0.724</v>
      </c>
      <c r="H1195">
        <v>119.113</v>
      </c>
      <c r="I1195">
        <v>0.603836530442035</v>
      </c>
      <c r="J1195">
        <v>99.3436196830692</v>
      </c>
      <c r="K1195">
        <v>97.8384156541465</v>
      </c>
      <c r="L1195">
        <v>0.590784094525455</v>
      </c>
      <c r="M1195">
        <v>0.0630000000000024</v>
      </c>
      <c r="N1195">
        <v>0.0525437864887426</v>
      </c>
      <c r="O1195">
        <v>119.176</v>
      </c>
      <c r="P1195" t="s">
        <v>266</v>
      </c>
      <c r="R1195">
        <v>0</v>
      </c>
      <c r="S1195">
        <v>20254</v>
      </c>
      <c r="T1195">
        <v>20268</v>
      </c>
      <c r="U1195">
        <v>20259</v>
      </c>
      <c r="V1195">
        <v>20256</v>
      </c>
      <c r="W1195">
        <v>1</v>
      </c>
      <c r="X1195">
        <v>1</v>
      </c>
      <c r="Y1195" t="s">
        <v>1480</v>
      </c>
      <c r="Z1195" t="s">
        <v>86</v>
      </c>
      <c r="AA1195" t="s">
        <v>1445</v>
      </c>
    </row>
    <row r="1196" spans="1:27">
      <c r="A1196" t="s">
        <v>1</v>
      </c>
      <c r="B1196">
        <v>2</v>
      </c>
      <c r="C1196">
        <v>1223</v>
      </c>
      <c r="D1196" t="s">
        <v>265</v>
      </c>
      <c r="E1196">
        <v>152.036</v>
      </c>
      <c r="F1196">
        <v>150.6</v>
      </c>
      <c r="G1196">
        <v>6.514</v>
      </c>
      <c r="H1196">
        <v>144.015</v>
      </c>
      <c r="I1196">
        <v>4.32536520584329</v>
      </c>
      <c r="J1196">
        <v>95.6274900398406</v>
      </c>
      <c r="K1196">
        <v>99.0554868583756</v>
      </c>
      <c r="L1196">
        <v>4.28451156305086</v>
      </c>
      <c r="M1196">
        <v>0.070999999999998</v>
      </c>
      <c r="N1196">
        <v>0.0471447543160677</v>
      </c>
      <c r="O1196">
        <v>144.086</v>
      </c>
      <c r="P1196" t="s">
        <v>266</v>
      </c>
      <c r="R1196">
        <v>0</v>
      </c>
      <c r="S1196">
        <v>20270</v>
      </c>
      <c r="T1196">
        <v>20284</v>
      </c>
      <c r="U1196">
        <v>20275</v>
      </c>
      <c r="V1196">
        <v>20272</v>
      </c>
      <c r="W1196">
        <v>1</v>
      </c>
      <c r="X1196">
        <v>1</v>
      </c>
      <c r="Y1196" t="s">
        <v>1481</v>
      </c>
      <c r="Z1196" t="s">
        <v>86</v>
      </c>
      <c r="AA1196" t="s">
        <v>1445</v>
      </c>
    </row>
    <row r="1197" spans="1:27">
      <c r="A1197" t="s">
        <v>1</v>
      </c>
      <c r="B1197">
        <v>2</v>
      </c>
      <c r="C1197">
        <v>1224</v>
      </c>
      <c r="D1197" t="s">
        <v>265</v>
      </c>
      <c r="E1197">
        <v>199.02</v>
      </c>
      <c r="F1197">
        <v>197.9</v>
      </c>
      <c r="G1197">
        <v>0.401</v>
      </c>
      <c r="H1197">
        <v>197.445</v>
      </c>
      <c r="I1197">
        <v>0.202627589691764</v>
      </c>
      <c r="J1197">
        <v>99.7700859019707</v>
      </c>
      <c r="K1197">
        <v>99.4372424881921</v>
      </c>
      <c r="L1197">
        <v>0.201487287709778</v>
      </c>
      <c r="M1197">
        <v>0.054000000000002</v>
      </c>
      <c r="N1197">
        <v>0.0272865083375452</v>
      </c>
      <c r="O1197">
        <v>197.499</v>
      </c>
      <c r="P1197" t="s">
        <v>266</v>
      </c>
      <c r="R1197">
        <v>0</v>
      </c>
      <c r="S1197">
        <v>20286</v>
      </c>
      <c r="T1197">
        <v>20300</v>
      </c>
      <c r="U1197">
        <v>20291</v>
      </c>
      <c r="V1197">
        <v>20288</v>
      </c>
      <c r="W1197">
        <v>1</v>
      </c>
      <c r="X1197">
        <v>1</v>
      </c>
      <c r="Y1197" t="s">
        <v>1482</v>
      </c>
      <c r="Z1197" t="s">
        <v>86</v>
      </c>
      <c r="AA1197" t="s">
        <v>1445</v>
      </c>
    </row>
    <row r="1198" spans="1:27">
      <c r="A1198" t="s">
        <v>1</v>
      </c>
      <c r="B1198">
        <v>2</v>
      </c>
      <c r="C1198">
        <v>1225</v>
      </c>
      <c r="D1198" t="s">
        <v>265</v>
      </c>
      <c r="E1198">
        <v>113.791</v>
      </c>
      <c r="F1198">
        <v>113.1</v>
      </c>
      <c r="G1198">
        <v>7.063</v>
      </c>
      <c r="H1198">
        <v>106.015</v>
      </c>
      <c r="I1198">
        <v>6.24491600353669</v>
      </c>
      <c r="J1198">
        <v>93.7356321839081</v>
      </c>
      <c r="K1198">
        <v>99.3927463507659</v>
      </c>
      <c r="L1198">
        <v>6.20699352321361</v>
      </c>
      <c r="M1198">
        <v>0.0219999999999914</v>
      </c>
      <c r="N1198">
        <v>0.0194518125552532</v>
      </c>
      <c r="O1198">
        <v>106.037</v>
      </c>
      <c r="P1198" t="s">
        <v>266</v>
      </c>
      <c r="R1198">
        <v>0</v>
      </c>
      <c r="S1198">
        <v>20302</v>
      </c>
      <c r="T1198">
        <v>20316</v>
      </c>
      <c r="U1198">
        <v>20307</v>
      </c>
      <c r="V1198">
        <v>20304</v>
      </c>
      <c r="W1198">
        <v>1</v>
      </c>
      <c r="X1198">
        <v>1</v>
      </c>
      <c r="Y1198" t="s">
        <v>1483</v>
      </c>
      <c r="Z1198" t="s">
        <v>86</v>
      </c>
      <c r="AA1198" t="s">
        <v>1445</v>
      </c>
    </row>
    <row r="1199" spans="1:27">
      <c r="A1199" t="s">
        <v>1</v>
      </c>
      <c r="B1199">
        <v>2</v>
      </c>
      <c r="C1199">
        <v>1226</v>
      </c>
      <c r="D1199" t="s">
        <v>265</v>
      </c>
      <c r="E1199">
        <v>180.18</v>
      </c>
      <c r="F1199">
        <v>175.4</v>
      </c>
      <c r="G1199">
        <v>18.79</v>
      </c>
      <c r="H1199">
        <v>156.594</v>
      </c>
      <c r="I1199">
        <v>10.7126567844926</v>
      </c>
      <c r="J1199">
        <v>89.2782212086659</v>
      </c>
      <c r="K1199">
        <v>97.3470973470973</v>
      </c>
      <c r="L1199">
        <v>10.4284604284604</v>
      </c>
      <c r="M1199">
        <v>0.0160000000000196</v>
      </c>
      <c r="N1199">
        <v>0.00912200684151628</v>
      </c>
      <c r="O1199">
        <v>156.61</v>
      </c>
      <c r="P1199" t="s">
        <v>266</v>
      </c>
      <c r="R1199">
        <v>0</v>
      </c>
      <c r="S1199">
        <v>20320</v>
      </c>
      <c r="T1199">
        <v>20334</v>
      </c>
      <c r="U1199">
        <v>20325</v>
      </c>
      <c r="V1199">
        <v>20322</v>
      </c>
      <c r="W1199">
        <v>1</v>
      </c>
      <c r="X1199">
        <v>1</v>
      </c>
      <c r="Y1199" t="s">
        <v>1484</v>
      </c>
      <c r="Z1199" t="s">
        <v>86</v>
      </c>
      <c r="AA1199" t="s">
        <v>1445</v>
      </c>
    </row>
    <row r="1200" spans="1:27">
      <c r="A1200" t="s">
        <v>1</v>
      </c>
      <c r="B1200">
        <v>2</v>
      </c>
      <c r="C1200">
        <v>1227</v>
      </c>
      <c r="D1200" t="s">
        <v>265</v>
      </c>
      <c r="E1200">
        <v>159.607</v>
      </c>
      <c r="F1200">
        <v>158.1</v>
      </c>
      <c r="G1200">
        <v>13.624</v>
      </c>
      <c r="H1200">
        <v>144.437</v>
      </c>
      <c r="I1200">
        <v>8.61733080328906</v>
      </c>
      <c r="J1200">
        <v>91.3580012650222</v>
      </c>
      <c r="K1200">
        <v>99.0558058230529</v>
      </c>
      <c r="L1200">
        <v>8.53596646763613</v>
      </c>
      <c r="M1200">
        <v>0.0389999999999873</v>
      </c>
      <c r="N1200">
        <v>0.0246679316887965</v>
      </c>
      <c r="O1200">
        <v>144.476</v>
      </c>
      <c r="P1200" t="s">
        <v>266</v>
      </c>
      <c r="R1200">
        <v>0</v>
      </c>
      <c r="S1200">
        <v>20336</v>
      </c>
      <c r="T1200">
        <v>20350</v>
      </c>
      <c r="U1200">
        <v>20341</v>
      </c>
      <c r="V1200">
        <v>20338</v>
      </c>
      <c r="W1200">
        <v>1</v>
      </c>
      <c r="X1200">
        <v>1</v>
      </c>
      <c r="Y1200" t="s">
        <v>1485</v>
      </c>
      <c r="Z1200" t="s">
        <v>86</v>
      </c>
      <c r="AA1200" t="s">
        <v>1445</v>
      </c>
    </row>
    <row r="1201" spans="1:27">
      <c r="A1201" t="s">
        <v>1</v>
      </c>
      <c r="B1201">
        <v>2</v>
      </c>
      <c r="C1201">
        <v>1228</v>
      </c>
      <c r="D1201" t="s">
        <v>265</v>
      </c>
      <c r="E1201">
        <v>146.932</v>
      </c>
      <c r="F1201">
        <v>145.9</v>
      </c>
      <c r="G1201">
        <v>2.638</v>
      </c>
      <c r="H1201">
        <v>143.176</v>
      </c>
      <c r="I1201">
        <v>1.80808773132282</v>
      </c>
      <c r="J1201">
        <v>98.1329677861549</v>
      </c>
      <c r="K1201">
        <v>99.2976342798029</v>
      </c>
      <c r="L1201">
        <v>1.79538834290692</v>
      </c>
      <c r="M1201">
        <v>0.0860000000000127</v>
      </c>
      <c r="N1201">
        <v>0.0589444825222843</v>
      </c>
      <c r="O1201">
        <v>143.262</v>
      </c>
      <c r="P1201" t="s">
        <v>266</v>
      </c>
      <c r="R1201">
        <v>0</v>
      </c>
      <c r="S1201">
        <v>20352</v>
      </c>
      <c r="T1201">
        <v>20366</v>
      </c>
      <c r="U1201">
        <v>20357</v>
      </c>
      <c r="V1201">
        <v>20354</v>
      </c>
      <c r="W1201">
        <v>1</v>
      </c>
      <c r="X1201">
        <v>1</v>
      </c>
      <c r="Y1201" t="s">
        <v>1486</v>
      </c>
      <c r="Z1201" t="s">
        <v>86</v>
      </c>
      <c r="AA1201" t="s">
        <v>1445</v>
      </c>
    </row>
    <row r="1202" spans="1:27">
      <c r="A1202" t="s">
        <v>1</v>
      </c>
      <c r="B1202">
        <v>2</v>
      </c>
      <c r="C1202">
        <v>1229</v>
      </c>
      <c r="D1202" t="s">
        <v>265</v>
      </c>
      <c r="E1202">
        <v>128.567</v>
      </c>
      <c r="F1202">
        <v>127.6</v>
      </c>
      <c r="G1202">
        <v>7.142</v>
      </c>
      <c r="H1202">
        <v>120.43</v>
      </c>
      <c r="I1202">
        <v>5.59717868338558</v>
      </c>
      <c r="J1202">
        <v>94.3808777429467</v>
      </c>
      <c r="K1202">
        <v>99.2478629819472</v>
      </c>
      <c r="L1202">
        <v>5.55508023054127</v>
      </c>
      <c r="M1202">
        <v>0.0279999999999916</v>
      </c>
      <c r="N1202">
        <v>0.021943573667705</v>
      </c>
      <c r="O1202">
        <v>120.458</v>
      </c>
      <c r="P1202" t="s">
        <v>266</v>
      </c>
      <c r="R1202">
        <v>0</v>
      </c>
      <c r="S1202">
        <v>20368</v>
      </c>
      <c r="T1202">
        <v>20382</v>
      </c>
      <c r="U1202">
        <v>20373</v>
      </c>
      <c r="V1202">
        <v>20370</v>
      </c>
      <c r="W1202">
        <v>1</v>
      </c>
      <c r="X1202">
        <v>1</v>
      </c>
      <c r="Y1202" t="s">
        <v>1487</v>
      </c>
      <c r="Z1202" t="s">
        <v>86</v>
      </c>
      <c r="AA1202" t="s">
        <v>1445</v>
      </c>
    </row>
    <row r="1203" spans="1:27">
      <c r="A1203" t="s">
        <v>1</v>
      </c>
      <c r="B1203">
        <v>2</v>
      </c>
      <c r="C1203">
        <v>1230</v>
      </c>
      <c r="D1203" t="s">
        <v>265</v>
      </c>
      <c r="E1203">
        <v>145.444</v>
      </c>
      <c r="F1203">
        <v>142.6</v>
      </c>
      <c r="G1203">
        <v>17.866</v>
      </c>
      <c r="H1203">
        <v>124.699</v>
      </c>
      <c r="I1203">
        <v>12.5287517531557</v>
      </c>
      <c r="J1203">
        <v>87.4467040673212</v>
      </c>
      <c r="K1203">
        <v>98.044608234097</v>
      </c>
      <c r="L1203">
        <v>12.283765573004</v>
      </c>
      <c r="M1203">
        <v>0.0349999999999966</v>
      </c>
      <c r="N1203">
        <v>0.0245441795231393</v>
      </c>
      <c r="O1203">
        <v>124.734</v>
      </c>
      <c r="P1203" t="s">
        <v>266</v>
      </c>
      <c r="R1203">
        <v>0</v>
      </c>
      <c r="S1203">
        <v>20386</v>
      </c>
      <c r="T1203">
        <v>20400</v>
      </c>
      <c r="U1203">
        <v>20391</v>
      </c>
      <c r="V1203">
        <v>20388</v>
      </c>
      <c r="W1203">
        <v>1</v>
      </c>
      <c r="X1203">
        <v>1</v>
      </c>
      <c r="Y1203" t="s">
        <v>1488</v>
      </c>
      <c r="Z1203" t="s">
        <v>86</v>
      </c>
      <c r="AA1203" t="s">
        <v>1445</v>
      </c>
    </row>
    <row r="1204" spans="1:27">
      <c r="A1204" t="s">
        <v>1</v>
      </c>
      <c r="B1204">
        <v>2</v>
      </c>
      <c r="C1204">
        <v>1231</v>
      </c>
      <c r="D1204" t="s">
        <v>265</v>
      </c>
      <c r="E1204">
        <v>116.734</v>
      </c>
      <c r="F1204">
        <v>115.1</v>
      </c>
      <c r="G1204">
        <v>10.037</v>
      </c>
      <c r="H1204">
        <v>104.938</v>
      </c>
      <c r="I1204">
        <v>8.72024326672459</v>
      </c>
      <c r="J1204">
        <v>91.1711555169418</v>
      </c>
      <c r="K1204">
        <v>98.6002364349718</v>
      </c>
      <c r="L1204">
        <v>8.59818047869515</v>
      </c>
      <c r="M1204">
        <v>0.124999999999986</v>
      </c>
      <c r="N1204">
        <v>0.108601216333611</v>
      </c>
      <c r="O1204">
        <v>105.063</v>
      </c>
      <c r="P1204" t="s">
        <v>266</v>
      </c>
      <c r="R1204">
        <v>0</v>
      </c>
      <c r="S1204">
        <v>20402</v>
      </c>
      <c r="T1204">
        <v>20416</v>
      </c>
      <c r="U1204">
        <v>20407</v>
      </c>
      <c r="V1204">
        <v>20404</v>
      </c>
      <c r="W1204">
        <v>1</v>
      </c>
      <c r="X1204">
        <v>1</v>
      </c>
      <c r="Y1204" t="s">
        <v>1489</v>
      </c>
      <c r="Z1204" t="s">
        <v>86</v>
      </c>
      <c r="AA1204" t="s">
        <v>1445</v>
      </c>
    </row>
    <row r="1205" spans="1:27">
      <c r="A1205" t="s">
        <v>1</v>
      </c>
      <c r="B1205">
        <v>2</v>
      </c>
      <c r="C1205">
        <v>1232</v>
      </c>
      <c r="D1205" t="s">
        <v>265</v>
      </c>
      <c r="E1205">
        <v>119.749</v>
      </c>
      <c r="F1205">
        <v>118.3</v>
      </c>
      <c r="G1205">
        <v>2.8</v>
      </c>
      <c r="H1205">
        <v>115.426</v>
      </c>
      <c r="I1205">
        <v>2.36686390532544</v>
      </c>
      <c r="J1205">
        <v>97.570583262891</v>
      </c>
      <c r="K1205">
        <v>98.7899690185304</v>
      </c>
      <c r="L1205">
        <v>2.33822411878179</v>
      </c>
      <c r="M1205">
        <v>0.0739999999999981</v>
      </c>
      <c r="N1205">
        <v>0.0625528317835994</v>
      </c>
      <c r="O1205">
        <v>115.5</v>
      </c>
      <c r="P1205" t="s">
        <v>266</v>
      </c>
      <c r="R1205">
        <v>0</v>
      </c>
      <c r="S1205">
        <v>20418</v>
      </c>
      <c r="T1205">
        <v>20432</v>
      </c>
      <c r="U1205">
        <v>20423</v>
      </c>
      <c r="V1205">
        <v>20420</v>
      </c>
      <c r="W1205">
        <v>1</v>
      </c>
      <c r="X1205">
        <v>1</v>
      </c>
      <c r="Y1205" t="s">
        <v>1490</v>
      </c>
      <c r="Z1205" t="s">
        <v>86</v>
      </c>
      <c r="AA1205" t="s">
        <v>1445</v>
      </c>
    </row>
    <row r="1206" spans="1:27">
      <c r="A1206" t="s">
        <v>1</v>
      </c>
      <c r="B1206">
        <v>2</v>
      </c>
      <c r="C1206">
        <v>1233</v>
      </c>
      <c r="D1206" t="s">
        <v>265</v>
      </c>
      <c r="E1206">
        <v>148.689</v>
      </c>
      <c r="F1206">
        <v>147.5</v>
      </c>
      <c r="G1206">
        <v>3.178</v>
      </c>
      <c r="H1206">
        <v>144.224</v>
      </c>
      <c r="I1206">
        <v>2.15457627118644</v>
      </c>
      <c r="J1206">
        <v>97.7789830508474</v>
      </c>
      <c r="K1206">
        <v>99.2003443428902</v>
      </c>
      <c r="L1206">
        <v>2.13734708014715</v>
      </c>
      <c r="M1206">
        <v>0.0980000000000132</v>
      </c>
      <c r="N1206">
        <v>0.0664406779661106</v>
      </c>
      <c r="O1206">
        <v>144.322</v>
      </c>
      <c r="P1206" t="s">
        <v>266</v>
      </c>
      <c r="R1206">
        <v>0</v>
      </c>
      <c r="S1206">
        <v>20434</v>
      </c>
      <c r="T1206">
        <v>20448</v>
      </c>
      <c r="U1206">
        <v>20439</v>
      </c>
      <c r="V1206">
        <v>20436</v>
      </c>
      <c r="W1206">
        <v>1</v>
      </c>
      <c r="X1206">
        <v>1</v>
      </c>
      <c r="Y1206" t="s">
        <v>1491</v>
      </c>
      <c r="Z1206" t="s">
        <v>86</v>
      </c>
      <c r="AA1206" t="s">
        <v>1445</v>
      </c>
    </row>
    <row r="1207" spans="1:27">
      <c r="A1207" t="s">
        <v>1</v>
      </c>
      <c r="B1207">
        <v>2</v>
      </c>
      <c r="C1207">
        <v>1234</v>
      </c>
      <c r="D1207" t="s">
        <v>265</v>
      </c>
      <c r="E1207">
        <v>176.253</v>
      </c>
      <c r="F1207">
        <v>175.2</v>
      </c>
      <c r="G1207">
        <v>0.057</v>
      </c>
      <c r="H1207">
        <v>175.136</v>
      </c>
      <c r="I1207">
        <v>0.0325342465753425</v>
      </c>
      <c r="J1207">
        <v>99.9634703196347</v>
      </c>
      <c r="K1207">
        <v>99.4025633606236</v>
      </c>
      <c r="L1207">
        <v>0.0323398750659563</v>
      </c>
      <c r="M1207">
        <v>0.007000000000005</v>
      </c>
      <c r="N1207">
        <v>0.00399543378995719</v>
      </c>
      <c r="O1207">
        <v>175.143</v>
      </c>
      <c r="P1207" t="s">
        <v>266</v>
      </c>
      <c r="R1207">
        <v>0</v>
      </c>
      <c r="S1207">
        <v>20450</v>
      </c>
      <c r="T1207">
        <v>20464</v>
      </c>
      <c r="U1207">
        <v>20455</v>
      </c>
      <c r="V1207">
        <v>20452</v>
      </c>
      <c r="W1207">
        <v>1</v>
      </c>
      <c r="X1207">
        <v>1</v>
      </c>
      <c r="Y1207" t="s">
        <v>1492</v>
      </c>
      <c r="Z1207" t="s">
        <v>86</v>
      </c>
      <c r="AA1207" t="s">
        <v>1445</v>
      </c>
    </row>
    <row r="1208" spans="1:27">
      <c r="A1208" t="s">
        <v>1</v>
      </c>
      <c r="B1208">
        <v>2</v>
      </c>
      <c r="C1208">
        <v>1235</v>
      </c>
      <c r="D1208" t="s">
        <v>265</v>
      </c>
      <c r="E1208">
        <v>161.433</v>
      </c>
      <c r="F1208">
        <v>159.8</v>
      </c>
      <c r="G1208">
        <v>19.814</v>
      </c>
      <c r="H1208">
        <v>139.967</v>
      </c>
      <c r="I1208">
        <v>12.3992490613267</v>
      </c>
      <c r="J1208">
        <v>87.5888610763454</v>
      </c>
      <c r="K1208">
        <v>98.9884348305489</v>
      </c>
      <c r="L1208">
        <v>12.2738225765488</v>
      </c>
      <c r="M1208">
        <v>0.0190000000000055</v>
      </c>
      <c r="N1208">
        <v>0.0118898623279133</v>
      </c>
      <c r="O1208">
        <v>139.986</v>
      </c>
      <c r="P1208" t="s">
        <v>266</v>
      </c>
      <c r="R1208">
        <v>0</v>
      </c>
      <c r="S1208">
        <v>20468</v>
      </c>
      <c r="T1208">
        <v>20482</v>
      </c>
      <c r="U1208">
        <v>20473</v>
      </c>
      <c r="V1208">
        <v>20470</v>
      </c>
      <c r="W1208">
        <v>1</v>
      </c>
      <c r="X1208">
        <v>1</v>
      </c>
      <c r="Y1208" t="s">
        <v>1493</v>
      </c>
      <c r="Z1208" t="s">
        <v>86</v>
      </c>
      <c r="AA1208" t="s">
        <v>1445</v>
      </c>
    </row>
    <row r="1209" spans="1:27">
      <c r="A1209" t="s">
        <v>11</v>
      </c>
      <c r="B1209">
        <v>3</v>
      </c>
      <c r="C1209">
        <v>29</v>
      </c>
      <c r="D1209" t="s">
        <v>265</v>
      </c>
      <c r="E1209">
        <v>2.532</v>
      </c>
      <c r="F1209">
        <v>2</v>
      </c>
      <c r="G1209">
        <v>0.2</v>
      </c>
      <c r="H1209">
        <v>1.801</v>
      </c>
      <c r="I1209">
        <v>10</v>
      </c>
      <c r="J1209">
        <v>90.05</v>
      </c>
      <c r="K1209">
        <v>78.9889415481832</v>
      </c>
      <c r="L1209">
        <v>7.89889415481833</v>
      </c>
      <c r="M1209">
        <v>-0.00099999999999989</v>
      </c>
      <c r="N1209">
        <v>0.0499999999999945</v>
      </c>
      <c r="O1209">
        <v>1.8</v>
      </c>
      <c r="P1209" t="s">
        <v>266</v>
      </c>
      <c r="R1209">
        <v>0</v>
      </c>
      <c r="S1209">
        <v>510</v>
      </c>
      <c r="T1209">
        <v>524</v>
      </c>
      <c r="U1209">
        <v>515</v>
      </c>
      <c r="V1209">
        <v>512</v>
      </c>
      <c r="W1209">
        <v>1</v>
      </c>
      <c r="X1209">
        <v>1</v>
      </c>
      <c r="Y1209" t="s">
        <v>1494</v>
      </c>
      <c r="Z1209" t="s">
        <v>87</v>
      </c>
      <c r="AA1209" t="s">
        <v>268</v>
      </c>
    </row>
    <row r="1210" spans="1:27">
      <c r="A1210" t="s">
        <v>11</v>
      </c>
      <c r="B1210">
        <v>3</v>
      </c>
      <c r="C1210">
        <v>30</v>
      </c>
      <c r="D1210" t="s">
        <v>265</v>
      </c>
      <c r="E1210">
        <v>5.41</v>
      </c>
      <c r="F1210">
        <v>4</v>
      </c>
      <c r="G1210">
        <v>0.113</v>
      </c>
      <c r="H1210">
        <v>3.784</v>
      </c>
      <c r="I1210">
        <v>2.825</v>
      </c>
      <c r="J1210">
        <v>94.6</v>
      </c>
      <c r="K1210">
        <v>73.9371534195933</v>
      </c>
      <c r="L1210">
        <v>2.08872458410351</v>
      </c>
      <c r="M1210">
        <v>0.103</v>
      </c>
      <c r="N1210">
        <v>2.575</v>
      </c>
      <c r="O1210">
        <v>3.887</v>
      </c>
      <c r="P1210" t="s">
        <v>266</v>
      </c>
      <c r="R1210">
        <v>0</v>
      </c>
      <c r="S1210">
        <v>526</v>
      </c>
      <c r="T1210">
        <v>540</v>
      </c>
      <c r="U1210">
        <v>531</v>
      </c>
      <c r="V1210">
        <v>528</v>
      </c>
      <c r="W1210">
        <v>1</v>
      </c>
      <c r="X1210">
        <v>1</v>
      </c>
      <c r="Y1210" t="s">
        <v>1495</v>
      </c>
      <c r="Z1210" t="s">
        <v>87</v>
      </c>
      <c r="AA1210" t="s">
        <v>268</v>
      </c>
    </row>
    <row r="1211" spans="1:27">
      <c r="A1211" t="s">
        <v>11</v>
      </c>
      <c r="B1211">
        <v>3</v>
      </c>
      <c r="C1211">
        <v>31</v>
      </c>
      <c r="D1211" t="s">
        <v>265</v>
      </c>
      <c r="E1211">
        <v>15.213</v>
      </c>
      <c r="F1211">
        <v>14</v>
      </c>
      <c r="G1211">
        <v>0.152</v>
      </c>
      <c r="H1211">
        <v>13.758</v>
      </c>
      <c r="I1211">
        <v>1.08571428571429</v>
      </c>
      <c r="J1211">
        <v>98.2714285714286</v>
      </c>
      <c r="K1211">
        <v>92.0265562347992</v>
      </c>
      <c r="L1211">
        <v>0.999145467692105</v>
      </c>
      <c r="M1211">
        <v>0.0900000000000016</v>
      </c>
      <c r="N1211">
        <v>0.642857142857155</v>
      </c>
      <c r="O1211">
        <v>13.848</v>
      </c>
      <c r="P1211" t="s">
        <v>266</v>
      </c>
      <c r="R1211">
        <v>0</v>
      </c>
      <c r="S1211">
        <v>542</v>
      </c>
      <c r="T1211">
        <v>556</v>
      </c>
      <c r="U1211">
        <v>547</v>
      </c>
      <c r="V1211">
        <v>544</v>
      </c>
      <c r="W1211">
        <v>1</v>
      </c>
      <c r="X1211">
        <v>1</v>
      </c>
      <c r="Y1211" t="s">
        <v>1496</v>
      </c>
      <c r="Z1211" t="s">
        <v>87</v>
      </c>
      <c r="AA1211" t="s">
        <v>268</v>
      </c>
    </row>
    <row r="1212" spans="1:27">
      <c r="A1212" t="s">
        <v>11</v>
      </c>
      <c r="B1212">
        <v>3</v>
      </c>
      <c r="C1212">
        <v>32</v>
      </c>
      <c r="D1212" t="s">
        <v>265</v>
      </c>
      <c r="E1212">
        <v>9.975</v>
      </c>
      <c r="F1212">
        <v>9</v>
      </c>
      <c r="G1212">
        <v>0.093</v>
      </c>
      <c r="H1212">
        <v>8.905</v>
      </c>
      <c r="I1212">
        <v>1.03333333333333</v>
      </c>
      <c r="J1212">
        <v>98.9444444444444</v>
      </c>
      <c r="K1212">
        <v>90.2255639097744</v>
      </c>
      <c r="L1212">
        <v>0.932330827067669</v>
      </c>
      <c r="M1212">
        <v>0.00200000000000067</v>
      </c>
      <c r="N1212">
        <v>0.0222222222222296</v>
      </c>
      <c r="O1212">
        <v>8.907</v>
      </c>
      <c r="P1212" t="s">
        <v>266</v>
      </c>
      <c r="R1212">
        <v>0</v>
      </c>
      <c r="S1212">
        <v>558</v>
      </c>
      <c r="T1212">
        <v>572</v>
      </c>
      <c r="U1212">
        <v>563</v>
      </c>
      <c r="V1212">
        <v>560</v>
      </c>
      <c r="W1212">
        <v>1</v>
      </c>
      <c r="X1212">
        <v>1</v>
      </c>
      <c r="Y1212" t="s">
        <v>1497</v>
      </c>
      <c r="Z1212" t="s">
        <v>87</v>
      </c>
      <c r="AA1212" t="s">
        <v>268</v>
      </c>
    </row>
    <row r="1213" spans="1:27">
      <c r="A1213" t="s">
        <v>11</v>
      </c>
      <c r="B1213">
        <v>3</v>
      </c>
      <c r="C1213">
        <v>33</v>
      </c>
      <c r="D1213" t="s">
        <v>265</v>
      </c>
      <c r="E1213">
        <v>13.556</v>
      </c>
      <c r="F1213">
        <v>12.6</v>
      </c>
      <c r="G1213">
        <v>0.15</v>
      </c>
      <c r="H1213">
        <v>12.347</v>
      </c>
      <c r="I1213">
        <v>1.19047619047619</v>
      </c>
      <c r="J1213">
        <v>97.9920634920635</v>
      </c>
      <c r="K1213">
        <v>92.94777220419</v>
      </c>
      <c r="L1213">
        <v>1.10652109766893</v>
      </c>
      <c r="M1213">
        <v>0.103</v>
      </c>
      <c r="N1213">
        <v>0.817460317460316</v>
      </c>
      <c r="O1213">
        <v>12.45</v>
      </c>
      <c r="P1213" t="s">
        <v>266</v>
      </c>
      <c r="R1213">
        <v>0</v>
      </c>
      <c r="S1213">
        <v>574</v>
      </c>
      <c r="T1213">
        <v>588</v>
      </c>
      <c r="U1213">
        <v>579</v>
      </c>
      <c r="V1213">
        <v>576</v>
      </c>
      <c r="W1213">
        <v>1</v>
      </c>
      <c r="X1213">
        <v>1</v>
      </c>
      <c r="Y1213" t="s">
        <v>1498</v>
      </c>
      <c r="Z1213" t="s">
        <v>87</v>
      </c>
      <c r="AA1213" t="s">
        <v>268</v>
      </c>
    </row>
    <row r="1214" spans="1:27">
      <c r="A1214" t="s">
        <v>11</v>
      </c>
      <c r="B1214">
        <v>3</v>
      </c>
      <c r="C1214">
        <v>34</v>
      </c>
      <c r="D1214" t="s">
        <v>265</v>
      </c>
      <c r="E1214">
        <v>12.601</v>
      </c>
      <c r="F1214">
        <v>11.2</v>
      </c>
      <c r="G1214">
        <v>0.149</v>
      </c>
      <c r="H1214">
        <v>10.987</v>
      </c>
      <c r="I1214">
        <v>1.33035714285714</v>
      </c>
      <c r="J1214">
        <v>98.0982142857143</v>
      </c>
      <c r="K1214">
        <v>88.8818347750178</v>
      </c>
      <c r="L1214">
        <v>1.18244583763193</v>
      </c>
      <c r="M1214">
        <v>0.0640000000000001</v>
      </c>
      <c r="N1214">
        <v>0.571428571428572</v>
      </c>
      <c r="O1214">
        <v>11.051</v>
      </c>
      <c r="P1214" t="s">
        <v>266</v>
      </c>
      <c r="R1214">
        <v>0</v>
      </c>
      <c r="S1214">
        <v>590</v>
      </c>
      <c r="T1214">
        <v>604</v>
      </c>
      <c r="U1214">
        <v>595</v>
      </c>
      <c r="V1214">
        <v>592</v>
      </c>
      <c r="W1214">
        <v>1</v>
      </c>
      <c r="X1214">
        <v>1</v>
      </c>
      <c r="Y1214" t="s">
        <v>1499</v>
      </c>
      <c r="Z1214" t="s">
        <v>87</v>
      </c>
      <c r="AA1214" t="s">
        <v>268</v>
      </c>
    </row>
    <row r="1215" spans="1:27">
      <c r="A1215" t="s">
        <v>11</v>
      </c>
      <c r="B1215">
        <v>3</v>
      </c>
      <c r="C1215">
        <v>35</v>
      </c>
      <c r="D1215" t="s">
        <v>265</v>
      </c>
      <c r="E1215">
        <v>8.508</v>
      </c>
      <c r="F1215">
        <v>7.5</v>
      </c>
      <c r="G1215">
        <v>0.141</v>
      </c>
      <c r="H1215">
        <v>7.357</v>
      </c>
      <c r="I1215">
        <v>1.88</v>
      </c>
      <c r="J1215">
        <v>98.0933333333333</v>
      </c>
      <c r="K1215">
        <v>88.1523272214387</v>
      </c>
      <c r="L1215">
        <v>1.65726375176305</v>
      </c>
      <c r="M1215">
        <v>0.00199999999999978</v>
      </c>
      <c r="N1215">
        <v>0.0266666666666637</v>
      </c>
      <c r="O1215">
        <v>7.359</v>
      </c>
      <c r="P1215" t="s">
        <v>266</v>
      </c>
      <c r="R1215">
        <v>0</v>
      </c>
      <c r="S1215">
        <v>606</v>
      </c>
      <c r="T1215">
        <v>620</v>
      </c>
      <c r="U1215">
        <v>611</v>
      </c>
      <c r="V1215">
        <v>608</v>
      </c>
      <c r="W1215">
        <v>1</v>
      </c>
      <c r="X1215">
        <v>1</v>
      </c>
      <c r="Y1215" t="s">
        <v>1500</v>
      </c>
      <c r="Z1215" t="s">
        <v>87</v>
      </c>
      <c r="AA1215" t="s">
        <v>268</v>
      </c>
    </row>
    <row r="1216" spans="1:27">
      <c r="A1216" t="s">
        <v>11</v>
      </c>
      <c r="B1216">
        <v>3</v>
      </c>
      <c r="C1216">
        <v>36</v>
      </c>
      <c r="D1216" t="s">
        <v>265</v>
      </c>
      <c r="E1216">
        <v>14.206</v>
      </c>
      <c r="F1216">
        <v>12.8</v>
      </c>
      <c r="G1216">
        <v>0.094</v>
      </c>
      <c r="H1216">
        <v>12.595</v>
      </c>
      <c r="I1216">
        <v>0.734375</v>
      </c>
      <c r="J1216">
        <v>98.3984375</v>
      </c>
      <c r="K1216">
        <v>90.1027734759961</v>
      </c>
      <c r="L1216">
        <v>0.661692242714346</v>
      </c>
      <c r="M1216">
        <v>0.111000000000001</v>
      </c>
      <c r="N1216">
        <v>0.867187500000005</v>
      </c>
      <c r="O1216">
        <v>12.706</v>
      </c>
      <c r="P1216" t="s">
        <v>266</v>
      </c>
      <c r="R1216">
        <v>0</v>
      </c>
      <c r="S1216">
        <v>622</v>
      </c>
      <c r="T1216">
        <v>636</v>
      </c>
      <c r="U1216">
        <v>627</v>
      </c>
      <c r="V1216">
        <v>624</v>
      </c>
      <c r="W1216">
        <v>1</v>
      </c>
      <c r="X1216">
        <v>1</v>
      </c>
      <c r="Y1216" t="s">
        <v>1501</v>
      </c>
      <c r="Z1216" t="s">
        <v>87</v>
      </c>
      <c r="AA1216" t="s">
        <v>268</v>
      </c>
    </row>
    <row r="1217" spans="1:27">
      <c r="A1217" t="s">
        <v>11</v>
      </c>
      <c r="B1217">
        <v>3</v>
      </c>
      <c r="C1217">
        <v>37</v>
      </c>
      <c r="D1217" t="s">
        <v>265</v>
      </c>
      <c r="E1217">
        <v>13.56</v>
      </c>
      <c r="F1217">
        <v>12.2</v>
      </c>
      <c r="G1217">
        <v>0.074</v>
      </c>
      <c r="H1217">
        <v>12.018</v>
      </c>
      <c r="I1217">
        <v>0.60655737704918</v>
      </c>
      <c r="J1217">
        <v>98.5081967213115</v>
      </c>
      <c r="K1217">
        <v>89.9705014749263</v>
      </c>
      <c r="L1217">
        <v>0.545722713864307</v>
      </c>
      <c r="M1217">
        <v>0.107999999999999</v>
      </c>
      <c r="N1217">
        <v>0.885245901639334</v>
      </c>
      <c r="O1217">
        <v>12.126</v>
      </c>
      <c r="P1217" t="s">
        <v>266</v>
      </c>
      <c r="R1217">
        <v>0</v>
      </c>
      <c r="S1217">
        <v>638</v>
      </c>
      <c r="T1217">
        <v>652</v>
      </c>
      <c r="U1217">
        <v>643</v>
      </c>
      <c r="V1217">
        <v>640</v>
      </c>
      <c r="W1217">
        <v>1</v>
      </c>
      <c r="X1217">
        <v>1</v>
      </c>
      <c r="Y1217" t="s">
        <v>1502</v>
      </c>
      <c r="Z1217" t="s">
        <v>87</v>
      </c>
      <c r="AA1217" t="s">
        <v>268</v>
      </c>
    </row>
    <row r="1218" spans="1:27">
      <c r="A1218" t="s">
        <v>11</v>
      </c>
      <c r="B1218">
        <v>3</v>
      </c>
      <c r="C1218">
        <v>38</v>
      </c>
      <c r="D1218" t="s">
        <v>1503</v>
      </c>
      <c r="E1218">
        <v>18.641</v>
      </c>
      <c r="F1218">
        <v>13.8</v>
      </c>
      <c r="G1218">
        <v>0.094</v>
      </c>
      <c r="H1218">
        <v>13.624</v>
      </c>
      <c r="I1218">
        <v>0.681159420289855</v>
      </c>
      <c r="J1218">
        <v>98.7246376811594</v>
      </c>
      <c r="K1218">
        <v>74.0303631779411</v>
      </c>
      <c r="L1218">
        <v>0.504264792661338</v>
      </c>
      <c r="M1218">
        <v>0.0820000000000007</v>
      </c>
      <c r="N1218">
        <v>0.59420289855073</v>
      </c>
      <c r="O1218">
        <v>13.706</v>
      </c>
      <c r="P1218" t="s">
        <v>266</v>
      </c>
      <c r="R1218">
        <v>0</v>
      </c>
      <c r="S1218">
        <v>654</v>
      </c>
      <c r="T1218">
        <v>668</v>
      </c>
      <c r="U1218">
        <v>659</v>
      </c>
      <c r="V1218">
        <v>656</v>
      </c>
      <c r="W1218">
        <v>1</v>
      </c>
      <c r="X1218">
        <v>1</v>
      </c>
      <c r="Y1218" t="s">
        <v>1504</v>
      </c>
      <c r="Z1218" t="s">
        <v>87</v>
      </c>
      <c r="AA1218" t="s">
        <v>268</v>
      </c>
    </row>
    <row r="1219" spans="1:27">
      <c r="A1219" t="s">
        <v>11</v>
      </c>
      <c r="B1219">
        <v>3</v>
      </c>
      <c r="C1219">
        <v>39</v>
      </c>
      <c r="D1219" t="s">
        <v>1505</v>
      </c>
      <c r="E1219">
        <v>30.436</v>
      </c>
      <c r="F1219">
        <v>28.6</v>
      </c>
      <c r="G1219">
        <v>0.038</v>
      </c>
      <c r="H1219">
        <v>28.438</v>
      </c>
      <c r="I1219">
        <v>0.132867132867133</v>
      </c>
      <c r="J1219">
        <v>99.4335664335664</v>
      </c>
      <c r="K1219">
        <v>93.967669864634</v>
      </c>
      <c r="L1219">
        <v>0.124852148771192</v>
      </c>
      <c r="M1219">
        <v>0.124000000000002</v>
      </c>
      <c r="N1219">
        <v>0.433566433566442</v>
      </c>
      <c r="O1219">
        <v>28.562</v>
      </c>
      <c r="P1219" t="s">
        <v>266</v>
      </c>
      <c r="R1219">
        <v>0</v>
      </c>
      <c r="S1219">
        <v>670</v>
      </c>
      <c r="T1219">
        <v>684</v>
      </c>
      <c r="U1219">
        <v>675</v>
      </c>
      <c r="V1219">
        <v>672</v>
      </c>
      <c r="W1219">
        <v>1</v>
      </c>
      <c r="X1219">
        <v>1</v>
      </c>
      <c r="Y1219" t="s">
        <v>1506</v>
      </c>
      <c r="Z1219" t="s">
        <v>87</v>
      </c>
      <c r="AA1219" t="s">
        <v>268</v>
      </c>
    </row>
    <row r="1220" spans="1:27">
      <c r="A1220" t="s">
        <v>11</v>
      </c>
      <c r="B1220">
        <v>3</v>
      </c>
      <c r="C1220">
        <v>41</v>
      </c>
      <c r="D1220" t="s">
        <v>1503</v>
      </c>
      <c r="E1220">
        <v>14.315</v>
      </c>
      <c r="F1220">
        <v>12.7</v>
      </c>
      <c r="G1220">
        <v>0.067</v>
      </c>
      <c r="H1220">
        <v>12.58</v>
      </c>
      <c r="I1220">
        <v>0.52755905511811</v>
      </c>
      <c r="J1220">
        <v>99.0551181102362</v>
      </c>
      <c r="K1220">
        <v>88.7181278379322</v>
      </c>
      <c r="L1220">
        <v>0.468040516940272</v>
      </c>
      <c r="M1220">
        <v>0.052999999999999</v>
      </c>
      <c r="N1220">
        <v>0.417322834645662</v>
      </c>
      <c r="O1220">
        <v>12.633</v>
      </c>
      <c r="P1220" t="s">
        <v>266</v>
      </c>
      <c r="R1220">
        <v>0</v>
      </c>
      <c r="S1220">
        <v>690</v>
      </c>
      <c r="T1220">
        <v>704</v>
      </c>
      <c r="U1220">
        <v>695</v>
      </c>
      <c r="V1220">
        <v>692</v>
      </c>
      <c r="W1220">
        <v>1</v>
      </c>
      <c r="X1220">
        <v>1</v>
      </c>
      <c r="Y1220" t="s">
        <v>1507</v>
      </c>
      <c r="Z1220" t="s">
        <v>87</v>
      </c>
      <c r="AA1220" t="s">
        <v>268</v>
      </c>
    </row>
    <row r="1221" spans="1:27">
      <c r="A1221" t="s">
        <v>11</v>
      </c>
      <c r="B1221">
        <v>3</v>
      </c>
      <c r="C1221">
        <v>42</v>
      </c>
      <c r="D1221" t="s">
        <v>265</v>
      </c>
      <c r="E1221">
        <v>13.821</v>
      </c>
      <c r="F1221">
        <v>12.5</v>
      </c>
      <c r="G1221">
        <v>0.029</v>
      </c>
      <c r="H1221">
        <v>12.384</v>
      </c>
      <c r="I1221">
        <v>0.232</v>
      </c>
      <c r="J1221">
        <v>99.072</v>
      </c>
      <c r="K1221">
        <v>90.4420808913972</v>
      </c>
      <c r="L1221">
        <v>0.209825627668041</v>
      </c>
      <c r="M1221">
        <v>0.0869999999999997</v>
      </c>
      <c r="N1221">
        <v>0.695999999999998</v>
      </c>
      <c r="O1221">
        <v>12.471</v>
      </c>
      <c r="P1221" t="s">
        <v>266</v>
      </c>
      <c r="R1221">
        <v>0</v>
      </c>
      <c r="S1221">
        <v>706</v>
      </c>
      <c r="T1221">
        <v>720</v>
      </c>
      <c r="U1221">
        <v>711</v>
      </c>
      <c r="V1221">
        <v>708</v>
      </c>
      <c r="W1221">
        <v>1</v>
      </c>
      <c r="X1221">
        <v>1</v>
      </c>
      <c r="Y1221" t="s">
        <v>1508</v>
      </c>
      <c r="Z1221" t="s">
        <v>87</v>
      </c>
      <c r="AA1221" t="s">
        <v>268</v>
      </c>
    </row>
    <row r="1222" spans="1:27">
      <c r="A1222" t="s">
        <v>11</v>
      </c>
      <c r="B1222">
        <v>3</v>
      </c>
      <c r="C1222">
        <v>43</v>
      </c>
      <c r="D1222" t="s">
        <v>265</v>
      </c>
      <c r="E1222">
        <v>7.23</v>
      </c>
      <c r="F1222">
        <v>6</v>
      </c>
      <c r="G1222">
        <v>0.073</v>
      </c>
      <c r="H1222">
        <v>5.896</v>
      </c>
      <c r="I1222">
        <v>1.21666666666667</v>
      </c>
      <c r="J1222">
        <v>98.2666666666667</v>
      </c>
      <c r="K1222">
        <v>82.9875518672199</v>
      </c>
      <c r="L1222">
        <v>1.00968188105118</v>
      </c>
      <c r="M1222">
        <v>0.0309999999999997</v>
      </c>
      <c r="N1222">
        <v>0.516666666666662</v>
      </c>
      <c r="O1222">
        <v>5.927</v>
      </c>
      <c r="P1222" t="s">
        <v>266</v>
      </c>
      <c r="R1222">
        <v>0</v>
      </c>
      <c r="S1222">
        <v>722</v>
      </c>
      <c r="T1222">
        <v>736</v>
      </c>
      <c r="U1222">
        <v>727</v>
      </c>
      <c r="V1222">
        <v>724</v>
      </c>
      <c r="W1222">
        <v>1</v>
      </c>
      <c r="X1222">
        <v>1</v>
      </c>
      <c r="Y1222" t="s">
        <v>1509</v>
      </c>
      <c r="Z1222" t="s">
        <v>87</v>
      </c>
      <c r="AA1222" t="s">
        <v>268</v>
      </c>
    </row>
    <row r="1223" spans="1:27">
      <c r="A1223" t="s">
        <v>11</v>
      </c>
      <c r="B1223">
        <v>3</v>
      </c>
      <c r="C1223">
        <v>45</v>
      </c>
      <c r="D1223" t="s">
        <v>265</v>
      </c>
      <c r="E1223">
        <v>3.994</v>
      </c>
      <c r="F1223">
        <v>3.2</v>
      </c>
      <c r="G1223">
        <v>0.073</v>
      </c>
      <c r="H1223">
        <v>3.047</v>
      </c>
      <c r="I1223">
        <v>2.28125</v>
      </c>
      <c r="J1223">
        <v>95.21875</v>
      </c>
      <c r="K1223">
        <v>80.1201802704056</v>
      </c>
      <c r="L1223">
        <v>1.82774161241863</v>
      </c>
      <c r="M1223">
        <v>0.0800000000000001</v>
      </c>
      <c r="N1223">
        <v>2.5</v>
      </c>
      <c r="O1223">
        <v>3.127</v>
      </c>
      <c r="P1223" t="s">
        <v>266</v>
      </c>
      <c r="R1223">
        <v>0</v>
      </c>
      <c r="S1223">
        <v>759</v>
      </c>
      <c r="T1223">
        <v>773</v>
      </c>
      <c r="U1223">
        <v>764</v>
      </c>
      <c r="V1223">
        <v>761</v>
      </c>
      <c r="W1223">
        <v>1</v>
      </c>
      <c r="X1223">
        <v>1</v>
      </c>
      <c r="Y1223" t="s">
        <v>1510</v>
      </c>
      <c r="Z1223" t="s">
        <v>87</v>
      </c>
      <c r="AA1223" t="s">
        <v>345</v>
      </c>
    </row>
    <row r="1224" spans="1:27">
      <c r="A1224" t="s">
        <v>11</v>
      </c>
      <c r="B1224">
        <v>3</v>
      </c>
      <c r="C1224">
        <v>46</v>
      </c>
      <c r="D1224" t="s">
        <v>265</v>
      </c>
      <c r="E1224">
        <v>3.391</v>
      </c>
      <c r="F1224">
        <v>2.4</v>
      </c>
      <c r="G1224">
        <v>0.079</v>
      </c>
      <c r="H1224">
        <v>2.266</v>
      </c>
      <c r="I1224">
        <v>3.29166666666667</v>
      </c>
      <c r="J1224">
        <v>94.4166666666667</v>
      </c>
      <c r="K1224">
        <v>70.7755824240637</v>
      </c>
      <c r="L1224">
        <v>2.3296962547921</v>
      </c>
      <c r="M1224">
        <v>0.0549999999999997</v>
      </c>
      <c r="N1224">
        <v>2.29166666666665</v>
      </c>
      <c r="O1224">
        <v>2.321</v>
      </c>
      <c r="P1224" t="s">
        <v>266</v>
      </c>
      <c r="R1224">
        <v>0</v>
      </c>
      <c r="S1224">
        <v>775</v>
      </c>
      <c r="T1224">
        <v>789</v>
      </c>
      <c r="U1224">
        <v>780</v>
      </c>
      <c r="V1224">
        <v>777</v>
      </c>
      <c r="W1224">
        <v>1</v>
      </c>
      <c r="X1224">
        <v>1</v>
      </c>
      <c r="Y1224" t="s">
        <v>1511</v>
      </c>
      <c r="Z1224" t="s">
        <v>87</v>
      </c>
      <c r="AA1224" t="s">
        <v>345</v>
      </c>
    </row>
    <row r="1225" spans="1:27">
      <c r="A1225" t="s">
        <v>11</v>
      </c>
      <c r="B1225">
        <v>3</v>
      </c>
      <c r="C1225">
        <v>47</v>
      </c>
      <c r="D1225" t="s">
        <v>265</v>
      </c>
      <c r="E1225">
        <v>4.569</v>
      </c>
      <c r="F1225">
        <v>3.8</v>
      </c>
      <c r="G1225">
        <v>0.048</v>
      </c>
      <c r="H1225">
        <v>3.725</v>
      </c>
      <c r="I1225">
        <v>1.26315789473684</v>
      </c>
      <c r="J1225">
        <v>98.0263157894737</v>
      </c>
      <c r="K1225">
        <v>83.1691836288028</v>
      </c>
      <c r="L1225">
        <v>1.0505581089954</v>
      </c>
      <c r="M1225">
        <v>0.0269999999999997</v>
      </c>
      <c r="N1225">
        <v>0.710526315789466</v>
      </c>
      <c r="O1225">
        <v>3.752</v>
      </c>
      <c r="P1225" t="s">
        <v>266</v>
      </c>
      <c r="R1225">
        <v>0</v>
      </c>
      <c r="S1225">
        <v>791</v>
      </c>
      <c r="T1225">
        <v>805</v>
      </c>
      <c r="U1225">
        <v>796</v>
      </c>
      <c r="V1225">
        <v>793</v>
      </c>
      <c r="W1225">
        <v>1</v>
      </c>
      <c r="X1225">
        <v>1</v>
      </c>
      <c r="Y1225" t="s">
        <v>1512</v>
      </c>
      <c r="Z1225" t="s">
        <v>87</v>
      </c>
      <c r="AA1225" t="s">
        <v>345</v>
      </c>
    </row>
    <row r="1226" spans="1:27">
      <c r="A1226" t="s">
        <v>11</v>
      </c>
      <c r="B1226">
        <v>3</v>
      </c>
      <c r="C1226">
        <v>48</v>
      </c>
      <c r="D1226" t="s">
        <v>265</v>
      </c>
      <c r="E1226">
        <v>5.187</v>
      </c>
      <c r="F1226">
        <v>4.5</v>
      </c>
      <c r="G1226">
        <v>0.052</v>
      </c>
      <c r="H1226">
        <v>4.359</v>
      </c>
      <c r="I1226">
        <v>1.15555555555556</v>
      </c>
      <c r="J1226">
        <v>96.8666666666667</v>
      </c>
      <c r="K1226">
        <v>86.7553499132447</v>
      </c>
      <c r="L1226">
        <v>1.00250626566416</v>
      </c>
      <c r="M1226">
        <v>0.0890000000000004</v>
      </c>
      <c r="N1226">
        <v>1.97777777777779</v>
      </c>
      <c r="O1226">
        <v>4.448</v>
      </c>
      <c r="P1226" t="s">
        <v>266</v>
      </c>
      <c r="R1226">
        <v>0</v>
      </c>
      <c r="S1226">
        <v>807</v>
      </c>
      <c r="T1226">
        <v>821</v>
      </c>
      <c r="U1226">
        <v>812</v>
      </c>
      <c r="V1226">
        <v>809</v>
      </c>
      <c r="W1226">
        <v>1</v>
      </c>
      <c r="X1226">
        <v>1</v>
      </c>
      <c r="Y1226" t="s">
        <v>1513</v>
      </c>
      <c r="Z1226" t="s">
        <v>87</v>
      </c>
      <c r="AA1226" t="s">
        <v>345</v>
      </c>
    </row>
    <row r="1227" spans="1:27">
      <c r="A1227" t="s">
        <v>11</v>
      </c>
      <c r="B1227">
        <v>3</v>
      </c>
      <c r="C1227">
        <v>49</v>
      </c>
      <c r="D1227" t="s">
        <v>1505</v>
      </c>
      <c r="E1227">
        <v>6.378</v>
      </c>
      <c r="F1227">
        <v>5.5</v>
      </c>
      <c r="G1227">
        <v>0.081</v>
      </c>
      <c r="H1227">
        <v>5.326</v>
      </c>
      <c r="I1227">
        <v>1.47272727272727</v>
      </c>
      <c r="J1227">
        <v>96.8363636363636</v>
      </c>
      <c r="K1227">
        <v>86.2339291313891</v>
      </c>
      <c r="L1227">
        <v>1.26999059266228</v>
      </c>
      <c r="M1227">
        <v>0.093</v>
      </c>
      <c r="N1227">
        <v>1.69090909090909</v>
      </c>
      <c r="O1227">
        <v>5.419</v>
      </c>
      <c r="P1227" t="s">
        <v>266</v>
      </c>
      <c r="R1227">
        <v>0</v>
      </c>
      <c r="S1227">
        <v>823</v>
      </c>
      <c r="T1227">
        <v>837</v>
      </c>
      <c r="U1227">
        <v>828</v>
      </c>
      <c r="V1227">
        <v>825</v>
      </c>
      <c r="W1227">
        <v>1</v>
      </c>
      <c r="X1227">
        <v>1</v>
      </c>
      <c r="Y1227" t="s">
        <v>1514</v>
      </c>
      <c r="Z1227" t="s">
        <v>87</v>
      </c>
      <c r="AA1227" t="s">
        <v>345</v>
      </c>
    </row>
    <row r="1228" spans="1:27">
      <c r="A1228" t="s">
        <v>11</v>
      </c>
      <c r="B1228">
        <v>3</v>
      </c>
      <c r="C1228">
        <v>51</v>
      </c>
      <c r="D1228" t="s">
        <v>1505</v>
      </c>
      <c r="E1228">
        <v>7.425</v>
      </c>
      <c r="F1228">
        <v>5.8</v>
      </c>
      <c r="G1228">
        <v>0.121</v>
      </c>
      <c r="H1228">
        <v>5.651</v>
      </c>
      <c r="I1228">
        <v>2.08620689655172</v>
      </c>
      <c r="J1228">
        <v>97.4310344827586</v>
      </c>
      <c r="K1228">
        <v>78.1144781144781</v>
      </c>
      <c r="L1228">
        <v>1.62962962962963</v>
      </c>
      <c r="M1228">
        <v>0.0279999999999996</v>
      </c>
      <c r="N1228">
        <v>0.482758620689648</v>
      </c>
      <c r="O1228">
        <v>5.679</v>
      </c>
      <c r="P1228" t="s">
        <v>266</v>
      </c>
      <c r="R1228">
        <v>0</v>
      </c>
      <c r="S1228">
        <v>843</v>
      </c>
      <c r="T1228">
        <v>857</v>
      </c>
      <c r="U1228">
        <v>848</v>
      </c>
      <c r="V1228">
        <v>845</v>
      </c>
      <c r="W1228">
        <v>1</v>
      </c>
      <c r="X1228">
        <v>1</v>
      </c>
      <c r="Y1228" t="s">
        <v>1515</v>
      </c>
      <c r="Z1228" t="s">
        <v>87</v>
      </c>
      <c r="AA1228" t="s">
        <v>345</v>
      </c>
    </row>
    <row r="1229" spans="1:27">
      <c r="A1229" t="s">
        <v>11</v>
      </c>
      <c r="B1229">
        <v>3</v>
      </c>
      <c r="C1229">
        <v>53</v>
      </c>
      <c r="D1229" t="s">
        <v>1505</v>
      </c>
      <c r="E1229">
        <v>3.94</v>
      </c>
      <c r="F1229">
        <v>2.6</v>
      </c>
      <c r="G1229">
        <v>0.028</v>
      </c>
      <c r="H1229">
        <v>2.538</v>
      </c>
      <c r="I1229">
        <v>1.07692307692308</v>
      </c>
      <c r="J1229">
        <v>97.6153846153846</v>
      </c>
      <c r="K1229">
        <v>65.989847715736</v>
      </c>
      <c r="L1229">
        <v>0.710659898477157</v>
      </c>
      <c r="M1229">
        <v>0.0340000000000003</v>
      </c>
      <c r="N1229">
        <v>1.30769230769232</v>
      </c>
      <c r="O1229">
        <v>2.572</v>
      </c>
      <c r="P1229" t="s">
        <v>266</v>
      </c>
      <c r="R1229">
        <v>0</v>
      </c>
      <c r="S1229">
        <v>863</v>
      </c>
      <c r="T1229">
        <v>877</v>
      </c>
      <c r="U1229">
        <v>868</v>
      </c>
      <c r="V1229">
        <v>865</v>
      </c>
      <c r="W1229">
        <v>1</v>
      </c>
      <c r="X1229">
        <v>1</v>
      </c>
      <c r="Y1229" t="s">
        <v>1516</v>
      </c>
      <c r="Z1229" t="s">
        <v>87</v>
      </c>
      <c r="AA1229" t="s">
        <v>345</v>
      </c>
    </row>
    <row r="1230" spans="1:27">
      <c r="A1230" t="s">
        <v>11</v>
      </c>
      <c r="B1230">
        <v>3</v>
      </c>
      <c r="C1230">
        <v>55</v>
      </c>
      <c r="D1230" t="s">
        <v>1503</v>
      </c>
      <c r="E1230">
        <v>15.686</v>
      </c>
      <c r="F1230">
        <v>14.6</v>
      </c>
      <c r="G1230">
        <v>0.027</v>
      </c>
      <c r="H1230">
        <v>14.495</v>
      </c>
      <c r="I1230">
        <v>0.184931506849315</v>
      </c>
      <c r="J1230">
        <v>99.2808219178082</v>
      </c>
      <c r="K1230">
        <v>93.0766288410047</v>
      </c>
      <c r="L1230">
        <v>0.172128012240214</v>
      </c>
      <c r="M1230">
        <v>0.0780000000000012</v>
      </c>
      <c r="N1230">
        <v>0.534246575342474</v>
      </c>
      <c r="O1230">
        <v>14.573</v>
      </c>
      <c r="P1230" t="s">
        <v>266</v>
      </c>
      <c r="R1230">
        <v>0</v>
      </c>
      <c r="S1230">
        <v>883</v>
      </c>
      <c r="T1230">
        <v>897</v>
      </c>
      <c r="U1230">
        <v>888</v>
      </c>
      <c r="V1230">
        <v>885</v>
      </c>
      <c r="W1230">
        <v>1</v>
      </c>
      <c r="X1230">
        <v>1</v>
      </c>
      <c r="Y1230" t="s">
        <v>1517</v>
      </c>
      <c r="Z1230" t="s">
        <v>87</v>
      </c>
      <c r="AA1230" t="s">
        <v>345</v>
      </c>
    </row>
    <row r="1231" spans="1:27">
      <c r="A1231" t="s">
        <v>11</v>
      </c>
      <c r="B1231">
        <v>3</v>
      </c>
      <c r="C1231">
        <v>56</v>
      </c>
      <c r="D1231" t="s">
        <v>1503</v>
      </c>
      <c r="E1231">
        <v>5.708</v>
      </c>
      <c r="F1231">
        <v>4.6</v>
      </c>
      <c r="G1231">
        <v>0.122</v>
      </c>
      <c r="H1231">
        <v>4.463</v>
      </c>
      <c r="I1231">
        <v>2.65217391304348</v>
      </c>
      <c r="J1231">
        <v>97.0217391304348</v>
      </c>
      <c r="K1231">
        <v>80.5886475122635</v>
      </c>
      <c r="L1231">
        <v>2.13735108619481</v>
      </c>
      <c r="M1231">
        <v>0.0149999999999997</v>
      </c>
      <c r="N1231">
        <v>0.326086956521732</v>
      </c>
      <c r="O1231">
        <v>4.478</v>
      </c>
      <c r="P1231" t="s">
        <v>266</v>
      </c>
      <c r="R1231">
        <v>0</v>
      </c>
      <c r="S1231">
        <v>899</v>
      </c>
      <c r="T1231">
        <v>913</v>
      </c>
      <c r="U1231">
        <v>904</v>
      </c>
      <c r="V1231">
        <v>901</v>
      </c>
      <c r="W1231">
        <v>1</v>
      </c>
      <c r="X1231">
        <v>1</v>
      </c>
      <c r="Y1231" t="s">
        <v>1518</v>
      </c>
      <c r="Z1231" t="s">
        <v>87</v>
      </c>
      <c r="AA1231" t="s">
        <v>345</v>
      </c>
    </row>
    <row r="1232" spans="1:27">
      <c r="A1232" t="s">
        <v>11</v>
      </c>
      <c r="B1232">
        <v>3</v>
      </c>
      <c r="C1232">
        <v>57</v>
      </c>
      <c r="D1232" t="s">
        <v>265</v>
      </c>
      <c r="E1232">
        <v>15.289</v>
      </c>
      <c r="F1232">
        <v>12.1</v>
      </c>
      <c r="G1232">
        <v>0.032</v>
      </c>
      <c r="H1232">
        <v>11.975</v>
      </c>
      <c r="I1232">
        <v>0.264462809917355</v>
      </c>
      <c r="J1232">
        <v>98.9669421487603</v>
      </c>
      <c r="K1232">
        <v>79.1418667015501</v>
      </c>
      <c r="L1232">
        <v>0.209300804499967</v>
      </c>
      <c r="M1232">
        <v>0.093</v>
      </c>
      <c r="N1232">
        <v>0.768595041322314</v>
      </c>
      <c r="O1232">
        <v>12.068</v>
      </c>
      <c r="P1232" t="s">
        <v>266</v>
      </c>
      <c r="R1232">
        <v>0</v>
      </c>
      <c r="S1232">
        <v>915</v>
      </c>
      <c r="T1232">
        <v>929</v>
      </c>
      <c r="U1232">
        <v>920</v>
      </c>
      <c r="V1232">
        <v>917</v>
      </c>
      <c r="W1232">
        <v>1</v>
      </c>
      <c r="X1232">
        <v>1</v>
      </c>
      <c r="Y1232" t="s">
        <v>1519</v>
      </c>
      <c r="Z1232" t="s">
        <v>87</v>
      </c>
      <c r="AA1232" t="s">
        <v>345</v>
      </c>
    </row>
    <row r="1233" spans="1:27">
      <c r="A1233" t="s">
        <v>11</v>
      </c>
      <c r="B1233">
        <v>3</v>
      </c>
      <c r="C1233">
        <v>59</v>
      </c>
      <c r="D1233" t="s">
        <v>265</v>
      </c>
      <c r="E1233">
        <v>3.584</v>
      </c>
      <c r="F1233">
        <v>2.7</v>
      </c>
      <c r="G1233">
        <v>0.074</v>
      </c>
      <c r="H1233">
        <v>2.639</v>
      </c>
      <c r="I1233">
        <v>2.74074074074074</v>
      </c>
      <c r="J1233">
        <v>97.7407407407407</v>
      </c>
      <c r="K1233">
        <v>75.3348214285714</v>
      </c>
      <c r="L1233">
        <v>2.06473214285714</v>
      </c>
      <c r="M1233">
        <v>-0.0129999999999995</v>
      </c>
      <c r="N1233">
        <v>0.481481481481461</v>
      </c>
      <c r="O1233">
        <v>2.626</v>
      </c>
      <c r="P1233" t="s">
        <v>266</v>
      </c>
      <c r="R1233">
        <v>0</v>
      </c>
      <c r="S1233">
        <v>952</v>
      </c>
      <c r="T1233">
        <v>966</v>
      </c>
      <c r="U1233">
        <v>957</v>
      </c>
      <c r="V1233">
        <v>954</v>
      </c>
      <c r="W1233">
        <v>1</v>
      </c>
      <c r="X1233">
        <v>1</v>
      </c>
      <c r="Y1233" t="s">
        <v>1520</v>
      </c>
      <c r="Z1233" t="s">
        <v>87</v>
      </c>
      <c r="AA1233" t="s">
        <v>398</v>
      </c>
    </row>
    <row r="1234" spans="1:27">
      <c r="A1234" t="s">
        <v>11</v>
      </c>
      <c r="B1234">
        <v>3</v>
      </c>
      <c r="C1234">
        <v>60</v>
      </c>
      <c r="D1234" t="s">
        <v>265</v>
      </c>
      <c r="E1234">
        <v>2.961</v>
      </c>
      <c r="F1234">
        <v>2.3</v>
      </c>
      <c r="G1234">
        <v>0.045</v>
      </c>
      <c r="H1234">
        <v>2.232</v>
      </c>
      <c r="I1234">
        <v>1.95652173913044</v>
      </c>
      <c r="J1234">
        <v>97.0434782608696</v>
      </c>
      <c r="K1234">
        <v>77.6764606551841</v>
      </c>
      <c r="L1234">
        <v>1.51975683890578</v>
      </c>
      <c r="M1234">
        <v>0.0229999999999997</v>
      </c>
      <c r="N1234">
        <v>0.999999999999986</v>
      </c>
      <c r="O1234">
        <v>2.255</v>
      </c>
      <c r="P1234" t="s">
        <v>266</v>
      </c>
      <c r="R1234">
        <v>0</v>
      </c>
      <c r="S1234">
        <v>968</v>
      </c>
      <c r="T1234">
        <v>982</v>
      </c>
      <c r="U1234">
        <v>973</v>
      </c>
      <c r="V1234">
        <v>970</v>
      </c>
      <c r="W1234">
        <v>1</v>
      </c>
      <c r="X1234">
        <v>1</v>
      </c>
      <c r="Y1234" t="s">
        <v>1521</v>
      </c>
      <c r="Z1234" t="s">
        <v>87</v>
      </c>
      <c r="AA1234" t="s">
        <v>398</v>
      </c>
    </row>
    <row r="1235" spans="1:27">
      <c r="A1235" t="s">
        <v>11</v>
      </c>
      <c r="B1235">
        <v>3</v>
      </c>
      <c r="C1235">
        <v>61</v>
      </c>
      <c r="D1235" t="s">
        <v>265</v>
      </c>
      <c r="E1235">
        <v>3.616</v>
      </c>
      <c r="F1235">
        <v>2.9</v>
      </c>
      <c r="G1235">
        <v>0.044</v>
      </c>
      <c r="H1235">
        <v>2.813</v>
      </c>
      <c r="I1235">
        <v>1.51724137931034</v>
      </c>
      <c r="J1235">
        <v>97</v>
      </c>
      <c r="K1235">
        <v>80.1991150442478</v>
      </c>
      <c r="L1235">
        <v>1.21681415929204</v>
      </c>
      <c r="M1235">
        <v>0.0429999999999997</v>
      </c>
      <c r="N1235">
        <v>1.48275862068965</v>
      </c>
      <c r="O1235">
        <v>2.856</v>
      </c>
      <c r="P1235" t="s">
        <v>266</v>
      </c>
      <c r="R1235">
        <v>0</v>
      </c>
      <c r="S1235">
        <v>984</v>
      </c>
      <c r="T1235">
        <v>998</v>
      </c>
      <c r="U1235">
        <v>989</v>
      </c>
      <c r="V1235">
        <v>986</v>
      </c>
      <c r="W1235">
        <v>1</v>
      </c>
      <c r="X1235">
        <v>1</v>
      </c>
      <c r="Y1235" t="s">
        <v>1522</v>
      </c>
      <c r="Z1235" t="s">
        <v>87</v>
      </c>
      <c r="AA1235" t="s">
        <v>398</v>
      </c>
    </row>
    <row r="1236" spans="1:27">
      <c r="A1236" t="s">
        <v>11</v>
      </c>
      <c r="B1236">
        <v>3</v>
      </c>
      <c r="C1236">
        <v>62</v>
      </c>
      <c r="D1236" t="s">
        <v>265</v>
      </c>
      <c r="E1236">
        <v>4.044</v>
      </c>
      <c r="F1236">
        <v>2.8</v>
      </c>
      <c r="G1236">
        <v>0.054</v>
      </c>
      <c r="H1236">
        <v>2.712</v>
      </c>
      <c r="I1236">
        <v>1.92857142857143</v>
      </c>
      <c r="J1236">
        <v>96.8571428571429</v>
      </c>
      <c r="K1236">
        <v>69.2383778437191</v>
      </c>
      <c r="L1236">
        <v>1.3353115727003</v>
      </c>
      <c r="M1236">
        <v>0.0339999999999998</v>
      </c>
      <c r="N1236">
        <v>1.21428571428571</v>
      </c>
      <c r="O1236">
        <v>2.746</v>
      </c>
      <c r="P1236" t="s">
        <v>266</v>
      </c>
      <c r="R1236">
        <v>0</v>
      </c>
      <c r="S1236">
        <v>1000</v>
      </c>
      <c r="T1236">
        <v>1014</v>
      </c>
      <c r="U1236">
        <v>1005</v>
      </c>
      <c r="V1236">
        <v>1002</v>
      </c>
      <c r="W1236">
        <v>1</v>
      </c>
      <c r="X1236">
        <v>1</v>
      </c>
      <c r="Y1236" t="s">
        <v>1523</v>
      </c>
      <c r="Z1236" t="s">
        <v>87</v>
      </c>
      <c r="AA1236" t="s">
        <v>398</v>
      </c>
    </row>
    <row r="1237" spans="1:27">
      <c r="A1237" t="s">
        <v>11</v>
      </c>
      <c r="B1237">
        <v>3</v>
      </c>
      <c r="C1237">
        <v>63</v>
      </c>
      <c r="D1237" t="s">
        <v>265</v>
      </c>
      <c r="E1237">
        <v>3.356</v>
      </c>
      <c r="F1237">
        <v>2.5</v>
      </c>
      <c r="G1237">
        <v>0.022</v>
      </c>
      <c r="H1237">
        <v>2.463</v>
      </c>
      <c r="I1237">
        <v>0.88</v>
      </c>
      <c r="J1237">
        <v>98.52</v>
      </c>
      <c r="K1237">
        <v>74.4934445768772</v>
      </c>
      <c r="L1237">
        <v>0.65554231227652</v>
      </c>
      <c r="M1237">
        <v>0.0150000000000001</v>
      </c>
      <c r="N1237">
        <v>0.600000000000005</v>
      </c>
      <c r="O1237">
        <v>2.478</v>
      </c>
      <c r="P1237" t="s">
        <v>266</v>
      </c>
      <c r="R1237">
        <v>0</v>
      </c>
      <c r="S1237">
        <v>1016</v>
      </c>
      <c r="T1237">
        <v>1030</v>
      </c>
      <c r="U1237">
        <v>1021</v>
      </c>
      <c r="V1237">
        <v>1018</v>
      </c>
      <c r="W1237">
        <v>1</v>
      </c>
      <c r="X1237">
        <v>1</v>
      </c>
      <c r="Y1237" t="s">
        <v>1524</v>
      </c>
      <c r="Z1237" t="s">
        <v>87</v>
      </c>
      <c r="AA1237" t="s">
        <v>398</v>
      </c>
    </row>
    <row r="1238" spans="1:27">
      <c r="A1238" t="s">
        <v>11</v>
      </c>
      <c r="B1238">
        <v>3</v>
      </c>
      <c r="C1238">
        <v>64</v>
      </c>
      <c r="D1238" t="s">
        <v>1505</v>
      </c>
      <c r="E1238">
        <v>6.771</v>
      </c>
      <c r="F1238">
        <v>5.7</v>
      </c>
      <c r="G1238">
        <v>0.302</v>
      </c>
      <c r="H1238">
        <v>5.332</v>
      </c>
      <c r="I1238">
        <v>5.29824561403509</v>
      </c>
      <c r="J1238">
        <v>93.5438596491228</v>
      </c>
      <c r="K1238">
        <v>84.1825431989366</v>
      </c>
      <c r="L1238">
        <v>4.46019790282085</v>
      </c>
      <c r="M1238">
        <v>0.0660000000000007</v>
      </c>
      <c r="N1238">
        <v>1.15789473684212</v>
      </c>
      <c r="O1238">
        <v>5.398</v>
      </c>
      <c r="P1238" t="s">
        <v>266</v>
      </c>
      <c r="R1238">
        <v>0</v>
      </c>
      <c r="S1238">
        <v>1032</v>
      </c>
      <c r="T1238">
        <v>1046</v>
      </c>
      <c r="U1238">
        <v>1037</v>
      </c>
      <c r="V1238">
        <v>1034</v>
      </c>
      <c r="W1238">
        <v>1</v>
      </c>
      <c r="X1238">
        <v>1</v>
      </c>
      <c r="Y1238" t="s">
        <v>1525</v>
      </c>
      <c r="Z1238" t="s">
        <v>87</v>
      </c>
      <c r="AA1238" t="s">
        <v>398</v>
      </c>
    </row>
    <row r="1239" spans="1:27">
      <c r="A1239" t="s">
        <v>11</v>
      </c>
      <c r="B1239">
        <v>3</v>
      </c>
      <c r="C1239">
        <v>66</v>
      </c>
      <c r="D1239" t="s">
        <v>1505</v>
      </c>
      <c r="E1239">
        <v>6.84</v>
      </c>
      <c r="F1239">
        <v>5.6</v>
      </c>
      <c r="G1239">
        <v>0.227</v>
      </c>
      <c r="H1239">
        <v>5.298</v>
      </c>
      <c r="I1239">
        <v>4.05357142857143</v>
      </c>
      <c r="J1239">
        <v>94.6071428571429</v>
      </c>
      <c r="K1239">
        <v>81.8713450292398</v>
      </c>
      <c r="L1239">
        <v>3.3187134502924</v>
      </c>
      <c r="M1239">
        <v>0.0749999999999993</v>
      </c>
      <c r="N1239">
        <v>1.3392857142857</v>
      </c>
      <c r="O1239">
        <v>5.373</v>
      </c>
      <c r="P1239" t="s">
        <v>266</v>
      </c>
      <c r="R1239">
        <v>0</v>
      </c>
      <c r="S1239">
        <v>1052</v>
      </c>
      <c r="T1239">
        <v>1066</v>
      </c>
      <c r="U1239">
        <v>1057</v>
      </c>
      <c r="V1239">
        <v>1054</v>
      </c>
      <c r="W1239">
        <v>1</v>
      </c>
      <c r="X1239">
        <v>1</v>
      </c>
      <c r="Y1239" t="s">
        <v>1526</v>
      </c>
      <c r="Z1239" t="s">
        <v>87</v>
      </c>
      <c r="AA1239" t="s">
        <v>398</v>
      </c>
    </row>
    <row r="1240" spans="1:27">
      <c r="A1240" t="s">
        <v>11</v>
      </c>
      <c r="B1240">
        <v>3</v>
      </c>
      <c r="C1240">
        <v>68</v>
      </c>
      <c r="D1240" t="s">
        <v>1505</v>
      </c>
      <c r="E1240">
        <v>11.608</v>
      </c>
      <c r="F1240">
        <v>2.3</v>
      </c>
      <c r="G1240">
        <v>0.098</v>
      </c>
      <c r="H1240">
        <v>2.195</v>
      </c>
      <c r="I1240">
        <v>4.26086956521739</v>
      </c>
      <c r="J1240">
        <v>95.4347826086957</v>
      </c>
      <c r="K1240">
        <v>19.8139214334941</v>
      </c>
      <c r="L1240">
        <v>0.844245348035837</v>
      </c>
      <c r="M1240">
        <v>0.00700000000000012</v>
      </c>
      <c r="N1240">
        <v>0.304347826086962</v>
      </c>
      <c r="O1240">
        <v>2.202</v>
      </c>
      <c r="P1240" t="s">
        <v>266</v>
      </c>
      <c r="R1240">
        <v>0</v>
      </c>
      <c r="S1240">
        <v>1072</v>
      </c>
      <c r="T1240">
        <v>1086</v>
      </c>
      <c r="U1240">
        <v>1077</v>
      </c>
      <c r="V1240">
        <v>1074</v>
      </c>
      <c r="W1240">
        <v>1</v>
      </c>
      <c r="X1240">
        <v>1</v>
      </c>
      <c r="Y1240" t="s">
        <v>1527</v>
      </c>
      <c r="Z1240" t="s">
        <v>87</v>
      </c>
      <c r="AA1240" t="s">
        <v>398</v>
      </c>
    </row>
    <row r="1241" spans="1:27">
      <c r="A1241" t="s">
        <v>11</v>
      </c>
      <c r="B1241">
        <v>3</v>
      </c>
      <c r="C1241">
        <v>70</v>
      </c>
      <c r="D1241" t="s">
        <v>1505</v>
      </c>
      <c r="E1241">
        <v>5.794</v>
      </c>
      <c r="F1241">
        <v>4.6</v>
      </c>
      <c r="G1241">
        <v>0.159</v>
      </c>
      <c r="H1241">
        <v>4.387</v>
      </c>
      <c r="I1241">
        <v>3.45652173913043</v>
      </c>
      <c r="J1241">
        <v>95.3695652173913</v>
      </c>
      <c r="K1241">
        <v>79.3924749741112</v>
      </c>
      <c r="L1241">
        <v>2.74421815671384</v>
      </c>
      <c r="M1241">
        <v>0.0540000000000003</v>
      </c>
      <c r="N1241">
        <v>1.17391304347827</v>
      </c>
      <c r="O1241">
        <v>4.441</v>
      </c>
      <c r="P1241" t="s">
        <v>266</v>
      </c>
      <c r="R1241">
        <v>0</v>
      </c>
      <c r="S1241">
        <v>1092</v>
      </c>
      <c r="T1241">
        <v>1106</v>
      </c>
      <c r="U1241">
        <v>1097</v>
      </c>
      <c r="V1241">
        <v>1094</v>
      </c>
      <c r="W1241">
        <v>1</v>
      </c>
      <c r="X1241">
        <v>1</v>
      </c>
      <c r="Y1241" t="s">
        <v>1528</v>
      </c>
      <c r="Z1241" t="s">
        <v>87</v>
      </c>
      <c r="AA1241" t="s">
        <v>398</v>
      </c>
    </row>
    <row r="1242" spans="1:27">
      <c r="A1242" t="s">
        <v>11</v>
      </c>
      <c r="B1242">
        <v>3</v>
      </c>
      <c r="C1242">
        <v>72</v>
      </c>
      <c r="D1242" t="s">
        <v>1529</v>
      </c>
      <c r="E1242">
        <v>8.044</v>
      </c>
      <c r="F1242">
        <v>6.9</v>
      </c>
      <c r="G1242">
        <v>0.031</v>
      </c>
      <c r="H1242">
        <v>6.787</v>
      </c>
      <c r="I1242">
        <v>0.449275362318841</v>
      </c>
      <c r="J1242">
        <v>98.3623188405797</v>
      </c>
      <c r="K1242">
        <v>85.7782197911487</v>
      </c>
      <c r="L1242">
        <v>0.385380407757335</v>
      </c>
      <c r="M1242">
        <v>0.0820000000000007</v>
      </c>
      <c r="N1242">
        <v>1.18840579710146</v>
      </c>
      <c r="O1242">
        <v>6.869</v>
      </c>
      <c r="P1242" t="s">
        <v>266</v>
      </c>
      <c r="R1242">
        <v>0</v>
      </c>
      <c r="S1242">
        <v>1112</v>
      </c>
      <c r="T1242">
        <v>1126</v>
      </c>
      <c r="U1242">
        <v>1117</v>
      </c>
      <c r="V1242">
        <v>1114</v>
      </c>
      <c r="W1242">
        <v>1</v>
      </c>
      <c r="X1242">
        <v>1</v>
      </c>
      <c r="Y1242" t="s">
        <v>1530</v>
      </c>
      <c r="Z1242" t="s">
        <v>87</v>
      </c>
      <c r="AA1242" t="s">
        <v>398</v>
      </c>
    </row>
    <row r="1243" spans="1:27">
      <c r="A1243" t="s">
        <v>11</v>
      </c>
      <c r="B1243">
        <v>3</v>
      </c>
      <c r="C1243">
        <v>73</v>
      </c>
      <c r="D1243" t="s">
        <v>265</v>
      </c>
      <c r="E1243">
        <v>7.11</v>
      </c>
      <c r="F1243">
        <v>6.1</v>
      </c>
      <c r="G1243">
        <v>0.024</v>
      </c>
      <c r="H1243">
        <v>6.053</v>
      </c>
      <c r="I1243">
        <v>0.39344262295082</v>
      </c>
      <c r="J1243">
        <v>99.2295081967213</v>
      </c>
      <c r="K1243">
        <v>85.7946554149086</v>
      </c>
      <c r="L1243">
        <v>0.337552742616034</v>
      </c>
      <c r="M1243">
        <v>0.0229999999999997</v>
      </c>
      <c r="N1243">
        <v>0.377049180327864</v>
      </c>
      <c r="O1243">
        <v>6.076</v>
      </c>
      <c r="P1243" t="s">
        <v>266</v>
      </c>
      <c r="R1243">
        <v>0</v>
      </c>
      <c r="S1243">
        <v>1128</v>
      </c>
      <c r="T1243">
        <v>1142</v>
      </c>
      <c r="U1243">
        <v>1133</v>
      </c>
      <c r="V1243">
        <v>1130</v>
      </c>
      <c r="W1243">
        <v>1</v>
      </c>
      <c r="X1243">
        <v>1</v>
      </c>
      <c r="Y1243" t="s">
        <v>1531</v>
      </c>
      <c r="Z1243" t="s">
        <v>87</v>
      </c>
      <c r="AA1243" t="s">
        <v>398</v>
      </c>
    </row>
    <row r="1244" spans="1:27">
      <c r="A1244" t="s">
        <v>11</v>
      </c>
      <c r="B1244">
        <v>3</v>
      </c>
      <c r="C1244">
        <v>75</v>
      </c>
      <c r="D1244" t="s">
        <v>265</v>
      </c>
      <c r="E1244">
        <v>4.063</v>
      </c>
      <c r="F1244">
        <v>3.1</v>
      </c>
      <c r="G1244">
        <v>0.077</v>
      </c>
      <c r="H1244">
        <v>2.926</v>
      </c>
      <c r="I1244">
        <v>2.48387096774194</v>
      </c>
      <c r="J1244">
        <v>94.3870967741936</v>
      </c>
      <c r="K1244">
        <v>76.2983017474772</v>
      </c>
      <c r="L1244">
        <v>1.89515136598572</v>
      </c>
      <c r="M1244">
        <v>0.097</v>
      </c>
      <c r="N1244">
        <v>3.12903225806451</v>
      </c>
      <c r="O1244">
        <v>3.023</v>
      </c>
      <c r="P1244" t="s">
        <v>266</v>
      </c>
      <c r="R1244">
        <v>0</v>
      </c>
      <c r="S1244">
        <v>1165</v>
      </c>
      <c r="T1244">
        <v>1179</v>
      </c>
      <c r="U1244">
        <v>1170</v>
      </c>
      <c r="V1244">
        <v>1167</v>
      </c>
      <c r="W1244">
        <v>1</v>
      </c>
      <c r="X1244">
        <v>1</v>
      </c>
      <c r="Y1244" t="s">
        <v>1532</v>
      </c>
      <c r="Z1244" t="s">
        <v>87</v>
      </c>
      <c r="AA1244" t="s">
        <v>464</v>
      </c>
    </row>
    <row r="1245" spans="1:27">
      <c r="A1245" t="s">
        <v>11</v>
      </c>
      <c r="B1245">
        <v>3</v>
      </c>
      <c r="C1245">
        <v>76</v>
      </c>
      <c r="D1245" t="s">
        <v>265</v>
      </c>
      <c r="E1245">
        <v>3.91</v>
      </c>
      <c r="F1245">
        <v>2.6</v>
      </c>
      <c r="G1245">
        <v>0.049</v>
      </c>
      <c r="H1245">
        <v>2.52</v>
      </c>
      <c r="I1245">
        <v>1.88461538461538</v>
      </c>
      <c r="J1245">
        <v>96.9230769230769</v>
      </c>
      <c r="K1245">
        <v>66.4961636828644</v>
      </c>
      <c r="L1245">
        <v>1.25319693094629</v>
      </c>
      <c r="M1245">
        <v>0.0310000000000001</v>
      </c>
      <c r="N1245">
        <v>1.1923076923077</v>
      </c>
      <c r="O1245">
        <v>2.551</v>
      </c>
      <c r="P1245" t="s">
        <v>266</v>
      </c>
      <c r="R1245">
        <v>0</v>
      </c>
      <c r="S1245">
        <v>1181</v>
      </c>
      <c r="T1245">
        <v>1195</v>
      </c>
      <c r="U1245">
        <v>1186</v>
      </c>
      <c r="V1245">
        <v>1183</v>
      </c>
      <c r="W1245">
        <v>1</v>
      </c>
      <c r="X1245">
        <v>1</v>
      </c>
      <c r="Y1245" t="s">
        <v>1533</v>
      </c>
      <c r="Z1245" t="s">
        <v>87</v>
      </c>
      <c r="AA1245" t="s">
        <v>464</v>
      </c>
    </row>
    <row r="1246" spans="1:27">
      <c r="A1246" t="s">
        <v>11</v>
      </c>
      <c r="B1246">
        <v>3</v>
      </c>
      <c r="C1246">
        <v>77</v>
      </c>
      <c r="D1246" t="s">
        <v>265</v>
      </c>
      <c r="E1246">
        <v>4.938</v>
      </c>
      <c r="F1246">
        <v>4</v>
      </c>
      <c r="G1246">
        <v>0.045</v>
      </c>
      <c r="H1246">
        <v>3.906</v>
      </c>
      <c r="I1246">
        <v>1.125</v>
      </c>
      <c r="J1246">
        <v>97.65</v>
      </c>
      <c r="K1246">
        <v>81.0044552450385</v>
      </c>
      <c r="L1246">
        <v>0.911300121506683</v>
      </c>
      <c r="M1246">
        <v>0.0489999999999999</v>
      </c>
      <c r="N1246">
        <v>1.225</v>
      </c>
      <c r="O1246">
        <v>3.955</v>
      </c>
      <c r="P1246" t="s">
        <v>266</v>
      </c>
      <c r="R1246">
        <v>0</v>
      </c>
      <c r="S1246">
        <v>1197</v>
      </c>
      <c r="T1246">
        <v>1211</v>
      </c>
      <c r="U1246">
        <v>1202</v>
      </c>
      <c r="V1246">
        <v>1199</v>
      </c>
      <c r="W1246">
        <v>1</v>
      </c>
      <c r="X1246">
        <v>1</v>
      </c>
      <c r="Y1246" t="s">
        <v>1534</v>
      </c>
      <c r="Z1246" t="s">
        <v>87</v>
      </c>
      <c r="AA1246" t="s">
        <v>464</v>
      </c>
    </row>
    <row r="1247" spans="1:27">
      <c r="A1247" t="s">
        <v>11</v>
      </c>
      <c r="B1247">
        <v>3</v>
      </c>
      <c r="C1247">
        <v>78</v>
      </c>
      <c r="D1247" t="s">
        <v>265</v>
      </c>
      <c r="E1247">
        <v>6.473</v>
      </c>
      <c r="F1247">
        <v>5.6</v>
      </c>
      <c r="G1247">
        <v>0.058</v>
      </c>
      <c r="H1247">
        <v>5.477</v>
      </c>
      <c r="I1247">
        <v>1.03571428571429</v>
      </c>
      <c r="J1247">
        <v>97.8035714285714</v>
      </c>
      <c r="K1247">
        <v>86.513208713116</v>
      </c>
      <c r="L1247">
        <v>0.896029661671559</v>
      </c>
      <c r="M1247">
        <v>0.0649999999999995</v>
      </c>
      <c r="N1247">
        <v>1.16071428571428</v>
      </c>
      <c r="O1247">
        <v>5.542</v>
      </c>
      <c r="P1247" t="s">
        <v>266</v>
      </c>
      <c r="R1247">
        <v>0</v>
      </c>
      <c r="S1247">
        <v>1213</v>
      </c>
      <c r="T1247">
        <v>1227</v>
      </c>
      <c r="U1247">
        <v>1218</v>
      </c>
      <c r="V1247">
        <v>1215</v>
      </c>
      <c r="W1247">
        <v>1</v>
      </c>
      <c r="X1247">
        <v>1</v>
      </c>
      <c r="Y1247" t="s">
        <v>1535</v>
      </c>
      <c r="Z1247" t="s">
        <v>87</v>
      </c>
      <c r="AA1247" t="s">
        <v>464</v>
      </c>
    </row>
    <row r="1248" spans="1:27">
      <c r="A1248" t="s">
        <v>11</v>
      </c>
      <c r="B1248">
        <v>3</v>
      </c>
      <c r="C1248">
        <v>79</v>
      </c>
      <c r="D1248" t="s">
        <v>1505</v>
      </c>
      <c r="E1248">
        <v>6.14</v>
      </c>
      <c r="F1248">
        <v>5</v>
      </c>
      <c r="G1248">
        <v>0.062</v>
      </c>
      <c r="H1248">
        <v>4.847</v>
      </c>
      <c r="I1248">
        <v>1.24</v>
      </c>
      <c r="J1248">
        <v>96.94</v>
      </c>
      <c r="K1248">
        <v>81.4332247557003</v>
      </c>
      <c r="L1248">
        <v>1.00977198697068</v>
      </c>
      <c r="M1248">
        <v>0.0909999999999993</v>
      </c>
      <c r="N1248">
        <v>1.81999999999999</v>
      </c>
      <c r="O1248">
        <v>4.938</v>
      </c>
      <c r="P1248" t="s">
        <v>266</v>
      </c>
      <c r="R1248">
        <v>0</v>
      </c>
      <c r="S1248">
        <v>1229</v>
      </c>
      <c r="T1248">
        <v>1243</v>
      </c>
      <c r="U1248">
        <v>1234</v>
      </c>
      <c r="V1248">
        <v>1231</v>
      </c>
      <c r="W1248">
        <v>1</v>
      </c>
      <c r="X1248">
        <v>1</v>
      </c>
      <c r="Y1248" t="s">
        <v>1536</v>
      </c>
      <c r="Z1248" t="s">
        <v>87</v>
      </c>
      <c r="AA1248" t="s">
        <v>464</v>
      </c>
    </row>
    <row r="1249" spans="1:27">
      <c r="A1249" t="s">
        <v>11</v>
      </c>
      <c r="B1249">
        <v>3</v>
      </c>
      <c r="C1249">
        <v>81</v>
      </c>
      <c r="D1249" t="s">
        <v>1505</v>
      </c>
      <c r="E1249">
        <v>4.584</v>
      </c>
      <c r="F1249">
        <v>2.4</v>
      </c>
      <c r="G1249">
        <v>0.326</v>
      </c>
      <c r="H1249">
        <v>2.016</v>
      </c>
      <c r="I1249">
        <v>13.5833333333333</v>
      </c>
      <c r="J1249">
        <v>84</v>
      </c>
      <c r="K1249">
        <v>52.3560209424084</v>
      </c>
      <c r="L1249">
        <v>7.11169284467714</v>
      </c>
      <c r="M1249">
        <v>0.0579999999999998</v>
      </c>
      <c r="N1249">
        <v>2.41666666666666</v>
      </c>
      <c r="O1249">
        <v>2.074</v>
      </c>
      <c r="P1249" t="s">
        <v>266</v>
      </c>
      <c r="R1249">
        <v>0</v>
      </c>
      <c r="S1249">
        <v>1249</v>
      </c>
      <c r="T1249">
        <v>1263</v>
      </c>
      <c r="U1249">
        <v>1254</v>
      </c>
      <c r="V1249">
        <v>1251</v>
      </c>
      <c r="W1249">
        <v>1</v>
      </c>
      <c r="X1249">
        <v>1</v>
      </c>
      <c r="Y1249" t="s">
        <v>1537</v>
      </c>
      <c r="Z1249" t="s">
        <v>87</v>
      </c>
      <c r="AA1249" t="s">
        <v>464</v>
      </c>
    </row>
    <row r="1250" spans="1:27">
      <c r="A1250" t="s">
        <v>11</v>
      </c>
      <c r="B1250">
        <v>3</v>
      </c>
      <c r="C1250">
        <v>83</v>
      </c>
      <c r="D1250" t="s">
        <v>1505</v>
      </c>
      <c r="E1250">
        <v>18.141</v>
      </c>
      <c r="F1250">
        <v>16.7</v>
      </c>
      <c r="G1250">
        <v>0.348</v>
      </c>
      <c r="H1250">
        <v>16.244</v>
      </c>
      <c r="I1250">
        <v>2.08383233532934</v>
      </c>
      <c r="J1250">
        <v>97.2694610778443</v>
      </c>
      <c r="K1250">
        <v>92.0566672179042</v>
      </c>
      <c r="L1250">
        <v>1.91830659831321</v>
      </c>
      <c r="M1250">
        <v>0.108000000000001</v>
      </c>
      <c r="N1250">
        <v>0.646706586826351</v>
      </c>
      <c r="O1250">
        <v>16.352</v>
      </c>
      <c r="P1250" t="s">
        <v>266</v>
      </c>
      <c r="R1250">
        <v>0</v>
      </c>
      <c r="S1250">
        <v>1269</v>
      </c>
      <c r="T1250">
        <v>1283</v>
      </c>
      <c r="U1250">
        <v>1274</v>
      </c>
      <c r="V1250">
        <v>1271</v>
      </c>
      <c r="W1250">
        <v>1</v>
      </c>
      <c r="X1250">
        <v>1</v>
      </c>
      <c r="Y1250" t="s">
        <v>1538</v>
      </c>
      <c r="Z1250" t="s">
        <v>87</v>
      </c>
      <c r="AA1250" t="s">
        <v>464</v>
      </c>
    </row>
    <row r="1251" spans="1:27">
      <c r="A1251" t="s">
        <v>11</v>
      </c>
      <c r="B1251">
        <v>3</v>
      </c>
      <c r="C1251">
        <v>85</v>
      </c>
      <c r="D1251" t="s">
        <v>1503</v>
      </c>
      <c r="E1251">
        <v>23.129</v>
      </c>
      <c r="F1251">
        <v>22.1</v>
      </c>
      <c r="G1251">
        <v>0.039</v>
      </c>
      <c r="H1251">
        <v>21.991</v>
      </c>
      <c r="I1251">
        <v>0.176470588235294</v>
      </c>
      <c r="J1251">
        <v>99.5067873303167</v>
      </c>
      <c r="K1251">
        <v>95.5510398201392</v>
      </c>
      <c r="L1251">
        <v>0.16861948203554</v>
      </c>
      <c r="M1251">
        <v>0.0700000000000003</v>
      </c>
      <c r="N1251">
        <v>0.316742081447965</v>
      </c>
      <c r="O1251">
        <v>22.061</v>
      </c>
      <c r="P1251" t="s">
        <v>266</v>
      </c>
      <c r="R1251">
        <v>0</v>
      </c>
      <c r="S1251">
        <v>1289</v>
      </c>
      <c r="T1251">
        <v>1303</v>
      </c>
      <c r="U1251">
        <v>1294</v>
      </c>
      <c r="V1251">
        <v>1291</v>
      </c>
      <c r="W1251">
        <v>1</v>
      </c>
      <c r="X1251">
        <v>1</v>
      </c>
      <c r="Y1251" t="s">
        <v>1539</v>
      </c>
      <c r="Z1251" t="s">
        <v>87</v>
      </c>
      <c r="AA1251" t="s">
        <v>464</v>
      </c>
    </row>
    <row r="1252" spans="1:27">
      <c r="A1252" t="s">
        <v>11</v>
      </c>
      <c r="B1252">
        <v>3</v>
      </c>
      <c r="C1252">
        <v>86</v>
      </c>
      <c r="D1252" t="s">
        <v>265</v>
      </c>
      <c r="E1252">
        <v>7.876</v>
      </c>
      <c r="F1252">
        <v>6.6</v>
      </c>
      <c r="G1252">
        <v>0.02</v>
      </c>
      <c r="H1252">
        <v>6.529</v>
      </c>
      <c r="I1252">
        <v>0.303030303030303</v>
      </c>
      <c r="J1252">
        <v>98.9242424242424</v>
      </c>
      <c r="K1252">
        <v>83.7988826815642</v>
      </c>
      <c r="L1252">
        <v>0.253936008125952</v>
      </c>
      <c r="M1252">
        <v>0.0510000000000002</v>
      </c>
      <c r="N1252">
        <v>0.772727272727275</v>
      </c>
      <c r="O1252">
        <v>6.58</v>
      </c>
      <c r="P1252" t="s">
        <v>266</v>
      </c>
      <c r="R1252">
        <v>0</v>
      </c>
      <c r="S1252">
        <v>1305</v>
      </c>
      <c r="T1252">
        <v>1319</v>
      </c>
      <c r="U1252">
        <v>1310</v>
      </c>
      <c r="V1252">
        <v>1307</v>
      </c>
      <c r="W1252">
        <v>1</v>
      </c>
      <c r="X1252">
        <v>1</v>
      </c>
      <c r="Y1252" t="s">
        <v>1540</v>
      </c>
      <c r="Z1252" t="s">
        <v>87</v>
      </c>
      <c r="AA1252" t="s">
        <v>464</v>
      </c>
    </row>
    <row r="1253" spans="1:27">
      <c r="A1253" t="s">
        <v>11</v>
      </c>
      <c r="B1253">
        <v>3</v>
      </c>
      <c r="C1253">
        <v>87</v>
      </c>
      <c r="D1253" t="s">
        <v>265</v>
      </c>
      <c r="E1253">
        <v>10.989</v>
      </c>
      <c r="F1253">
        <v>9.9</v>
      </c>
      <c r="G1253">
        <v>0.036</v>
      </c>
      <c r="H1253">
        <v>9.861</v>
      </c>
      <c r="I1253">
        <v>0.363636363636364</v>
      </c>
      <c r="J1253">
        <v>99.6060606060606</v>
      </c>
      <c r="K1253">
        <v>90.0900900900901</v>
      </c>
      <c r="L1253">
        <v>0.327600327600328</v>
      </c>
      <c r="M1253">
        <v>0.00300000000000011</v>
      </c>
      <c r="N1253">
        <v>0.0303030303030315</v>
      </c>
      <c r="O1253">
        <v>9.864</v>
      </c>
      <c r="P1253" t="s">
        <v>266</v>
      </c>
      <c r="R1253">
        <v>0</v>
      </c>
      <c r="S1253">
        <v>1321</v>
      </c>
      <c r="T1253">
        <v>1335</v>
      </c>
      <c r="U1253">
        <v>1326</v>
      </c>
      <c r="V1253">
        <v>1323</v>
      </c>
      <c r="W1253">
        <v>1</v>
      </c>
      <c r="X1253">
        <v>1</v>
      </c>
      <c r="Y1253" t="s">
        <v>1541</v>
      </c>
      <c r="Z1253" t="s">
        <v>87</v>
      </c>
      <c r="AA1253" t="s">
        <v>464</v>
      </c>
    </row>
    <row r="1254" spans="1:27">
      <c r="A1254" t="s">
        <v>11</v>
      </c>
      <c r="B1254">
        <v>3</v>
      </c>
      <c r="C1254">
        <v>89</v>
      </c>
      <c r="D1254" t="s">
        <v>265</v>
      </c>
      <c r="E1254">
        <v>3.899</v>
      </c>
      <c r="F1254">
        <v>2.5</v>
      </c>
      <c r="G1254">
        <v>0.075</v>
      </c>
      <c r="H1254">
        <v>2.37</v>
      </c>
      <c r="I1254">
        <v>3</v>
      </c>
      <c r="J1254">
        <v>94.8</v>
      </c>
      <c r="K1254">
        <v>64.1190048730444</v>
      </c>
      <c r="L1254">
        <v>1.92357014619133</v>
      </c>
      <c r="M1254">
        <v>0.0549999999999997</v>
      </c>
      <c r="N1254">
        <v>2.19999999999999</v>
      </c>
      <c r="O1254">
        <v>2.425</v>
      </c>
      <c r="P1254" t="s">
        <v>266</v>
      </c>
      <c r="R1254">
        <v>0</v>
      </c>
      <c r="S1254">
        <v>1358</v>
      </c>
      <c r="T1254">
        <v>1372</v>
      </c>
      <c r="U1254">
        <v>1363</v>
      </c>
      <c r="V1254">
        <v>1360</v>
      </c>
      <c r="W1254">
        <v>1</v>
      </c>
      <c r="X1254">
        <v>1</v>
      </c>
      <c r="Y1254" t="s">
        <v>1542</v>
      </c>
      <c r="Z1254" t="s">
        <v>87</v>
      </c>
      <c r="AA1254" t="s">
        <v>514</v>
      </c>
    </row>
    <row r="1255" spans="1:27">
      <c r="A1255" t="s">
        <v>11</v>
      </c>
      <c r="B1255">
        <v>3</v>
      </c>
      <c r="C1255">
        <v>90</v>
      </c>
      <c r="D1255" t="s">
        <v>265</v>
      </c>
      <c r="E1255">
        <v>4.218</v>
      </c>
      <c r="F1255">
        <v>3.3</v>
      </c>
      <c r="G1255">
        <v>0.049</v>
      </c>
      <c r="H1255">
        <v>3.263</v>
      </c>
      <c r="I1255">
        <v>1.48484848484849</v>
      </c>
      <c r="J1255">
        <v>98.8787878787879</v>
      </c>
      <c r="K1255">
        <v>78.2361308677098</v>
      </c>
      <c r="L1255">
        <v>1.16168800379327</v>
      </c>
      <c r="M1255">
        <v>-0.012</v>
      </c>
      <c r="N1255">
        <v>0.363636363636364</v>
      </c>
      <c r="O1255">
        <v>3.251</v>
      </c>
      <c r="P1255" t="s">
        <v>266</v>
      </c>
      <c r="R1255">
        <v>0</v>
      </c>
      <c r="S1255">
        <v>1374</v>
      </c>
      <c r="T1255">
        <v>1388</v>
      </c>
      <c r="U1255">
        <v>1379</v>
      </c>
      <c r="V1255">
        <v>1376</v>
      </c>
      <c r="W1255">
        <v>1</v>
      </c>
      <c r="X1255">
        <v>1</v>
      </c>
      <c r="Y1255" t="s">
        <v>1543</v>
      </c>
      <c r="Z1255" t="s">
        <v>87</v>
      </c>
      <c r="AA1255" t="s">
        <v>514</v>
      </c>
    </row>
    <row r="1256" spans="1:27">
      <c r="A1256" t="s">
        <v>11</v>
      </c>
      <c r="B1256">
        <v>3</v>
      </c>
      <c r="C1256">
        <v>91</v>
      </c>
      <c r="D1256" t="s">
        <v>265</v>
      </c>
      <c r="E1256">
        <v>5.976</v>
      </c>
      <c r="F1256">
        <v>5.1</v>
      </c>
      <c r="G1256">
        <v>0.05</v>
      </c>
      <c r="H1256">
        <v>4.989</v>
      </c>
      <c r="I1256">
        <v>0.980392156862745</v>
      </c>
      <c r="J1256">
        <v>97.8235294117647</v>
      </c>
      <c r="K1256">
        <v>85.3413654618474</v>
      </c>
      <c r="L1256">
        <v>0.836680053547523</v>
      </c>
      <c r="M1256">
        <v>0.0609999999999999</v>
      </c>
      <c r="N1256">
        <v>1.19607843137255</v>
      </c>
      <c r="O1256">
        <v>5.05</v>
      </c>
      <c r="P1256" t="s">
        <v>266</v>
      </c>
      <c r="R1256">
        <v>0</v>
      </c>
      <c r="S1256">
        <v>1390</v>
      </c>
      <c r="T1256">
        <v>1404</v>
      </c>
      <c r="U1256">
        <v>1395</v>
      </c>
      <c r="V1256">
        <v>1392</v>
      </c>
      <c r="W1256">
        <v>1</v>
      </c>
      <c r="X1256">
        <v>1</v>
      </c>
      <c r="Y1256" t="s">
        <v>1544</v>
      </c>
      <c r="Z1256" t="s">
        <v>87</v>
      </c>
      <c r="AA1256" t="s">
        <v>514</v>
      </c>
    </row>
    <row r="1257" spans="1:27">
      <c r="A1257" t="s">
        <v>11</v>
      </c>
      <c r="B1257">
        <v>3</v>
      </c>
      <c r="C1257">
        <v>92</v>
      </c>
      <c r="D1257" t="s">
        <v>1505</v>
      </c>
      <c r="E1257">
        <v>6.053</v>
      </c>
      <c r="F1257">
        <v>4.8</v>
      </c>
      <c r="G1257">
        <v>0.06</v>
      </c>
      <c r="H1257">
        <v>4.717</v>
      </c>
      <c r="I1257">
        <v>1.25</v>
      </c>
      <c r="J1257">
        <v>98.2708333333333</v>
      </c>
      <c r="K1257">
        <v>79.2995208987279</v>
      </c>
      <c r="L1257">
        <v>0.991244011234099</v>
      </c>
      <c r="M1257">
        <v>0.0230000000000006</v>
      </c>
      <c r="N1257">
        <v>0.479166666666679</v>
      </c>
      <c r="O1257">
        <v>4.74</v>
      </c>
      <c r="P1257" t="s">
        <v>266</v>
      </c>
      <c r="R1257">
        <v>0</v>
      </c>
      <c r="S1257">
        <v>1406</v>
      </c>
      <c r="T1257">
        <v>1420</v>
      </c>
      <c r="U1257">
        <v>1411</v>
      </c>
      <c r="V1257">
        <v>1408</v>
      </c>
      <c r="W1257">
        <v>1</v>
      </c>
      <c r="X1257">
        <v>1</v>
      </c>
      <c r="Y1257" t="s">
        <v>1545</v>
      </c>
      <c r="Z1257" t="s">
        <v>87</v>
      </c>
      <c r="AA1257" t="s">
        <v>514</v>
      </c>
    </row>
    <row r="1258" spans="1:27">
      <c r="A1258" t="s">
        <v>11</v>
      </c>
      <c r="B1258">
        <v>3</v>
      </c>
      <c r="C1258">
        <v>94</v>
      </c>
      <c r="D1258" t="s">
        <v>1505</v>
      </c>
      <c r="E1258">
        <v>5.915</v>
      </c>
      <c r="F1258">
        <v>3.5</v>
      </c>
      <c r="G1258">
        <v>0.343</v>
      </c>
      <c r="H1258">
        <v>3.138</v>
      </c>
      <c r="I1258">
        <v>9.8</v>
      </c>
      <c r="J1258">
        <v>89.6571428571429</v>
      </c>
      <c r="K1258">
        <v>59.1715976331361</v>
      </c>
      <c r="L1258">
        <v>5.79881656804734</v>
      </c>
      <c r="M1258">
        <v>0.0190000000000001</v>
      </c>
      <c r="N1258">
        <v>0.542857142857146</v>
      </c>
      <c r="O1258">
        <v>3.157</v>
      </c>
      <c r="P1258" t="s">
        <v>266</v>
      </c>
      <c r="R1258">
        <v>0</v>
      </c>
      <c r="S1258">
        <v>1426</v>
      </c>
      <c r="T1258">
        <v>1440</v>
      </c>
      <c r="U1258">
        <v>1431</v>
      </c>
      <c r="V1258">
        <v>1428</v>
      </c>
      <c r="W1258">
        <v>1</v>
      </c>
      <c r="X1258">
        <v>1</v>
      </c>
      <c r="Y1258" t="s">
        <v>1546</v>
      </c>
      <c r="Z1258" t="s">
        <v>87</v>
      </c>
      <c r="AA1258" t="s">
        <v>514</v>
      </c>
    </row>
    <row r="1259" spans="1:27">
      <c r="A1259" t="s">
        <v>11</v>
      </c>
      <c r="B1259">
        <v>3</v>
      </c>
      <c r="C1259">
        <v>96</v>
      </c>
      <c r="D1259" t="s">
        <v>1505</v>
      </c>
      <c r="E1259">
        <v>19.572</v>
      </c>
      <c r="F1259">
        <v>18.3</v>
      </c>
      <c r="G1259">
        <v>0.407</v>
      </c>
      <c r="H1259">
        <v>17.855</v>
      </c>
      <c r="I1259">
        <v>2.22404371584699</v>
      </c>
      <c r="J1259">
        <v>97.568306010929</v>
      </c>
      <c r="K1259">
        <v>93.5009196811772</v>
      </c>
      <c r="L1259">
        <v>2.07950132842837</v>
      </c>
      <c r="M1259">
        <v>0.0380000000000003</v>
      </c>
      <c r="N1259">
        <v>0.207650273224045</v>
      </c>
      <c r="O1259">
        <v>17.893</v>
      </c>
      <c r="P1259" t="s">
        <v>266</v>
      </c>
      <c r="R1259">
        <v>0</v>
      </c>
      <c r="S1259">
        <v>1446</v>
      </c>
      <c r="T1259">
        <v>1460</v>
      </c>
      <c r="U1259">
        <v>1451</v>
      </c>
      <c r="V1259">
        <v>1448</v>
      </c>
      <c r="W1259">
        <v>1</v>
      </c>
      <c r="X1259">
        <v>1</v>
      </c>
      <c r="Y1259" t="s">
        <v>1547</v>
      </c>
      <c r="Z1259" t="s">
        <v>87</v>
      </c>
      <c r="AA1259" t="s">
        <v>514</v>
      </c>
    </row>
    <row r="1260" spans="1:27">
      <c r="A1260" t="s">
        <v>11</v>
      </c>
      <c r="B1260">
        <v>3</v>
      </c>
      <c r="C1260">
        <v>98</v>
      </c>
      <c r="D1260" t="s">
        <v>1503</v>
      </c>
      <c r="E1260">
        <v>28.327</v>
      </c>
      <c r="F1260">
        <v>21.1</v>
      </c>
      <c r="G1260">
        <v>0.474</v>
      </c>
      <c r="H1260">
        <v>20.503</v>
      </c>
      <c r="I1260">
        <v>2.24644549763033</v>
      </c>
      <c r="J1260">
        <v>97.1706161137441</v>
      </c>
      <c r="K1260">
        <v>74.4872383238606</v>
      </c>
      <c r="L1260">
        <v>1.67331521163554</v>
      </c>
      <c r="M1260">
        <v>0.123000000000001</v>
      </c>
      <c r="N1260">
        <v>0.582938388625598</v>
      </c>
      <c r="O1260">
        <v>20.626</v>
      </c>
      <c r="P1260" t="s">
        <v>266</v>
      </c>
      <c r="R1260">
        <v>0</v>
      </c>
      <c r="S1260">
        <v>1466</v>
      </c>
      <c r="T1260">
        <v>1480</v>
      </c>
      <c r="U1260">
        <v>1471</v>
      </c>
      <c r="V1260">
        <v>1468</v>
      </c>
      <c r="W1260">
        <v>1</v>
      </c>
      <c r="X1260">
        <v>1</v>
      </c>
      <c r="Y1260" t="s">
        <v>1548</v>
      </c>
      <c r="Z1260" t="s">
        <v>87</v>
      </c>
      <c r="AA1260" t="s">
        <v>514</v>
      </c>
    </row>
    <row r="1261" spans="1:27">
      <c r="A1261" t="s">
        <v>11</v>
      </c>
      <c r="B1261">
        <v>3</v>
      </c>
      <c r="C1261">
        <v>99</v>
      </c>
      <c r="D1261" t="s">
        <v>1529</v>
      </c>
      <c r="E1261">
        <v>10.866</v>
      </c>
      <c r="F1261">
        <v>9.8</v>
      </c>
      <c r="G1261">
        <v>0.03</v>
      </c>
      <c r="H1261">
        <v>9.754</v>
      </c>
      <c r="I1261">
        <v>0.306122448979592</v>
      </c>
      <c r="J1261">
        <v>99.5306122448979</v>
      </c>
      <c r="K1261">
        <v>90.189582182956</v>
      </c>
      <c r="L1261">
        <v>0.276090557702927</v>
      </c>
      <c r="M1261">
        <v>0.0160000000000018</v>
      </c>
      <c r="N1261">
        <v>0.163265306122467</v>
      </c>
      <c r="O1261">
        <v>9.77</v>
      </c>
      <c r="P1261" t="s">
        <v>266</v>
      </c>
      <c r="R1261">
        <v>0</v>
      </c>
      <c r="S1261">
        <v>1482</v>
      </c>
      <c r="T1261">
        <v>1496</v>
      </c>
      <c r="U1261">
        <v>1487</v>
      </c>
      <c r="V1261">
        <v>1484</v>
      </c>
      <c r="W1261">
        <v>1</v>
      </c>
      <c r="X1261">
        <v>1</v>
      </c>
      <c r="Y1261" t="s">
        <v>1549</v>
      </c>
      <c r="Z1261" t="s">
        <v>87</v>
      </c>
      <c r="AA1261" t="s">
        <v>514</v>
      </c>
    </row>
    <row r="1262" spans="1:27">
      <c r="A1262" t="s">
        <v>11</v>
      </c>
      <c r="B1262">
        <v>3</v>
      </c>
      <c r="C1262">
        <v>100</v>
      </c>
      <c r="D1262" t="s">
        <v>265</v>
      </c>
      <c r="E1262">
        <v>12.118</v>
      </c>
      <c r="F1262">
        <v>11</v>
      </c>
      <c r="G1262">
        <v>0.065</v>
      </c>
      <c r="H1262">
        <v>10.829</v>
      </c>
      <c r="I1262">
        <v>0.590909090909091</v>
      </c>
      <c r="J1262">
        <v>98.4454545454546</v>
      </c>
      <c r="K1262">
        <v>90.774055124608</v>
      </c>
      <c r="L1262">
        <v>0.536392143918138</v>
      </c>
      <c r="M1262">
        <v>0.106</v>
      </c>
      <c r="N1262">
        <v>0.963636363636363</v>
      </c>
      <c r="O1262">
        <v>10.935</v>
      </c>
      <c r="P1262" t="s">
        <v>266</v>
      </c>
      <c r="R1262">
        <v>0</v>
      </c>
      <c r="S1262">
        <v>1498</v>
      </c>
      <c r="T1262">
        <v>1512</v>
      </c>
      <c r="U1262">
        <v>1503</v>
      </c>
      <c r="V1262">
        <v>1500</v>
      </c>
      <c r="W1262">
        <v>1</v>
      </c>
      <c r="X1262">
        <v>1</v>
      </c>
      <c r="Y1262" t="s">
        <v>1550</v>
      </c>
      <c r="Z1262" t="s">
        <v>87</v>
      </c>
      <c r="AA1262" t="s">
        <v>514</v>
      </c>
    </row>
    <row r="1263" spans="1:27">
      <c r="A1263" t="s">
        <v>11</v>
      </c>
      <c r="B1263">
        <v>3</v>
      </c>
      <c r="C1263">
        <v>102</v>
      </c>
      <c r="D1263" t="s">
        <v>265</v>
      </c>
      <c r="E1263">
        <v>4.586</v>
      </c>
      <c r="F1263">
        <v>3.1</v>
      </c>
      <c r="G1263">
        <v>0.074</v>
      </c>
      <c r="H1263">
        <v>3.025</v>
      </c>
      <c r="I1263">
        <v>2.38709677419355</v>
      </c>
      <c r="J1263">
        <v>97.5806451612903</v>
      </c>
      <c r="K1263">
        <v>67.5970344526821</v>
      </c>
      <c r="L1263">
        <v>1.61360662887048</v>
      </c>
      <c r="M1263">
        <v>0.00100000000000033</v>
      </c>
      <c r="N1263">
        <v>0.0322580645161398</v>
      </c>
      <c r="O1263">
        <v>3.026</v>
      </c>
      <c r="P1263" t="s">
        <v>266</v>
      </c>
      <c r="R1263">
        <v>0</v>
      </c>
      <c r="S1263">
        <v>1535</v>
      </c>
      <c r="T1263">
        <v>1549</v>
      </c>
      <c r="U1263">
        <v>1540</v>
      </c>
      <c r="V1263">
        <v>1537</v>
      </c>
      <c r="W1263">
        <v>1</v>
      </c>
      <c r="X1263">
        <v>1</v>
      </c>
      <c r="Y1263" t="s">
        <v>1551</v>
      </c>
      <c r="Z1263" t="s">
        <v>87</v>
      </c>
      <c r="AA1263" t="s">
        <v>561</v>
      </c>
    </row>
    <row r="1264" spans="1:27">
      <c r="A1264" t="s">
        <v>11</v>
      </c>
      <c r="B1264">
        <v>3</v>
      </c>
      <c r="C1264">
        <v>103</v>
      </c>
      <c r="D1264" t="s">
        <v>265</v>
      </c>
      <c r="E1264">
        <v>4.127</v>
      </c>
      <c r="F1264">
        <v>3.2</v>
      </c>
      <c r="G1264">
        <v>0.068</v>
      </c>
      <c r="H1264">
        <v>3.121</v>
      </c>
      <c r="I1264">
        <v>2.125</v>
      </c>
      <c r="J1264">
        <v>97.53125</v>
      </c>
      <c r="K1264">
        <v>77.5381633147565</v>
      </c>
      <c r="L1264">
        <v>1.64768597043858</v>
      </c>
      <c r="M1264">
        <v>0.0110000000000001</v>
      </c>
      <c r="N1264">
        <v>0.343750000000004</v>
      </c>
      <c r="O1264">
        <v>3.132</v>
      </c>
      <c r="P1264" t="s">
        <v>266</v>
      </c>
      <c r="R1264">
        <v>0</v>
      </c>
      <c r="S1264">
        <v>1551</v>
      </c>
      <c r="T1264">
        <v>1565</v>
      </c>
      <c r="U1264">
        <v>1556</v>
      </c>
      <c r="V1264">
        <v>1553</v>
      </c>
      <c r="W1264">
        <v>1</v>
      </c>
      <c r="X1264">
        <v>1</v>
      </c>
      <c r="Y1264" t="s">
        <v>1552</v>
      </c>
      <c r="Z1264" t="s">
        <v>87</v>
      </c>
      <c r="AA1264" t="s">
        <v>561</v>
      </c>
    </row>
    <row r="1265" spans="1:27">
      <c r="A1265" t="s">
        <v>11</v>
      </c>
      <c r="B1265">
        <v>3</v>
      </c>
      <c r="C1265">
        <v>104</v>
      </c>
      <c r="D1265" t="s">
        <v>265</v>
      </c>
      <c r="E1265">
        <v>6.213</v>
      </c>
      <c r="F1265">
        <v>5.1</v>
      </c>
      <c r="G1265">
        <v>0.045</v>
      </c>
      <c r="H1265">
        <v>4.97</v>
      </c>
      <c r="I1265">
        <v>0.882352941176471</v>
      </c>
      <c r="J1265">
        <v>97.4509803921569</v>
      </c>
      <c r="K1265">
        <v>82.0859488169966</v>
      </c>
      <c r="L1265">
        <v>0.724287783679382</v>
      </c>
      <c r="M1265">
        <v>0.085</v>
      </c>
      <c r="N1265">
        <v>1.66666666666667</v>
      </c>
      <c r="O1265">
        <v>5.055</v>
      </c>
      <c r="P1265" t="s">
        <v>266</v>
      </c>
      <c r="R1265">
        <v>0</v>
      </c>
      <c r="S1265">
        <v>1567</v>
      </c>
      <c r="T1265">
        <v>1581</v>
      </c>
      <c r="U1265">
        <v>1572</v>
      </c>
      <c r="V1265">
        <v>1569</v>
      </c>
      <c r="W1265">
        <v>1</v>
      </c>
      <c r="X1265">
        <v>1</v>
      </c>
      <c r="Y1265" t="s">
        <v>1553</v>
      </c>
      <c r="Z1265" t="s">
        <v>87</v>
      </c>
      <c r="AA1265" t="s">
        <v>561</v>
      </c>
    </row>
    <row r="1266" spans="1:27">
      <c r="A1266" t="s">
        <v>11</v>
      </c>
      <c r="B1266">
        <v>3</v>
      </c>
      <c r="C1266">
        <v>105</v>
      </c>
      <c r="D1266" t="s">
        <v>1505</v>
      </c>
      <c r="E1266">
        <v>5.923</v>
      </c>
      <c r="F1266">
        <v>4.7</v>
      </c>
      <c r="G1266">
        <v>0.15</v>
      </c>
      <c r="H1266">
        <v>4.438</v>
      </c>
      <c r="I1266">
        <v>3.19148936170213</v>
      </c>
      <c r="J1266">
        <v>94.4255319148936</v>
      </c>
      <c r="K1266">
        <v>79.3516798919466</v>
      </c>
      <c r="L1266">
        <v>2.5325004220834</v>
      </c>
      <c r="M1266">
        <v>0.112</v>
      </c>
      <c r="N1266">
        <v>2.38297872340426</v>
      </c>
      <c r="O1266">
        <v>4.55</v>
      </c>
      <c r="P1266" t="s">
        <v>266</v>
      </c>
      <c r="R1266">
        <v>0</v>
      </c>
      <c r="S1266">
        <v>1583</v>
      </c>
      <c r="T1266">
        <v>1597</v>
      </c>
      <c r="U1266">
        <v>1588</v>
      </c>
      <c r="V1266">
        <v>1585</v>
      </c>
      <c r="W1266">
        <v>1</v>
      </c>
      <c r="X1266">
        <v>1</v>
      </c>
      <c r="Y1266" t="s">
        <v>1554</v>
      </c>
      <c r="Z1266" t="s">
        <v>87</v>
      </c>
      <c r="AA1266" t="s">
        <v>561</v>
      </c>
    </row>
    <row r="1267" spans="1:27">
      <c r="A1267" t="s">
        <v>11</v>
      </c>
      <c r="B1267">
        <v>3</v>
      </c>
      <c r="C1267">
        <v>107</v>
      </c>
      <c r="D1267" t="s">
        <v>1505</v>
      </c>
      <c r="E1267">
        <v>8.558</v>
      </c>
      <c r="F1267">
        <v>6.1</v>
      </c>
      <c r="G1267">
        <v>0.054</v>
      </c>
      <c r="H1267">
        <v>5.98</v>
      </c>
      <c r="I1267">
        <v>0.885245901639344</v>
      </c>
      <c r="J1267">
        <v>98.0327868852459</v>
      </c>
      <c r="K1267">
        <v>71.2783360598271</v>
      </c>
      <c r="L1267">
        <v>0.630988548726338</v>
      </c>
      <c r="M1267">
        <v>0.0659999999999989</v>
      </c>
      <c r="N1267">
        <v>1.08196721311474</v>
      </c>
      <c r="O1267">
        <v>6.046</v>
      </c>
      <c r="P1267" t="s">
        <v>266</v>
      </c>
      <c r="R1267">
        <v>0</v>
      </c>
      <c r="S1267">
        <v>1603</v>
      </c>
      <c r="T1267">
        <v>1617</v>
      </c>
      <c r="U1267">
        <v>1608</v>
      </c>
      <c r="V1267">
        <v>1605</v>
      </c>
      <c r="W1267">
        <v>1</v>
      </c>
      <c r="X1267">
        <v>1</v>
      </c>
      <c r="Y1267" t="s">
        <v>1555</v>
      </c>
      <c r="Z1267" t="s">
        <v>87</v>
      </c>
      <c r="AA1267" t="s">
        <v>561</v>
      </c>
    </row>
    <row r="1268" spans="1:27">
      <c r="A1268" t="s">
        <v>11</v>
      </c>
      <c r="B1268">
        <v>3</v>
      </c>
      <c r="C1268">
        <v>109</v>
      </c>
      <c r="D1268" t="s">
        <v>1505</v>
      </c>
      <c r="E1268">
        <v>22.293</v>
      </c>
      <c r="F1268">
        <v>21.1</v>
      </c>
      <c r="G1268">
        <v>0.397</v>
      </c>
      <c r="H1268">
        <v>20.675</v>
      </c>
      <c r="I1268">
        <v>1.88151658767772</v>
      </c>
      <c r="J1268">
        <v>97.9857819905213</v>
      </c>
      <c r="K1268">
        <v>94.6485443861302</v>
      </c>
      <c r="L1268">
        <v>1.78082806262055</v>
      </c>
      <c r="M1268">
        <v>0.0280000000000022</v>
      </c>
      <c r="N1268">
        <v>0.132701421800959</v>
      </c>
      <c r="O1268">
        <v>20.703</v>
      </c>
      <c r="P1268" t="s">
        <v>266</v>
      </c>
      <c r="R1268">
        <v>0</v>
      </c>
      <c r="S1268">
        <v>1623</v>
      </c>
      <c r="T1268">
        <v>1637</v>
      </c>
      <c r="U1268">
        <v>1628</v>
      </c>
      <c r="V1268">
        <v>1625</v>
      </c>
      <c r="W1268">
        <v>1</v>
      </c>
      <c r="X1268">
        <v>1</v>
      </c>
      <c r="Y1268" t="s">
        <v>1556</v>
      </c>
      <c r="Z1268" t="s">
        <v>87</v>
      </c>
      <c r="AA1268" t="s">
        <v>561</v>
      </c>
    </row>
    <row r="1269" spans="1:27">
      <c r="A1269" t="s">
        <v>11</v>
      </c>
      <c r="B1269">
        <v>3</v>
      </c>
      <c r="C1269">
        <v>111</v>
      </c>
      <c r="D1269" t="s">
        <v>1503</v>
      </c>
      <c r="E1269">
        <v>25.283</v>
      </c>
      <c r="F1269">
        <v>24</v>
      </c>
      <c r="G1269">
        <v>0.3</v>
      </c>
      <c r="H1269">
        <v>23.602</v>
      </c>
      <c r="I1269">
        <v>1.25</v>
      </c>
      <c r="J1269">
        <v>98.3416666666667</v>
      </c>
      <c r="K1269">
        <v>94.9254439742119</v>
      </c>
      <c r="L1269">
        <v>1.18656804967765</v>
      </c>
      <c r="M1269">
        <v>0.097999999999999</v>
      </c>
      <c r="N1269">
        <v>0.408333333333329</v>
      </c>
      <c r="O1269">
        <v>23.7</v>
      </c>
      <c r="P1269" t="s">
        <v>266</v>
      </c>
      <c r="R1269">
        <v>0</v>
      </c>
      <c r="S1269">
        <v>1643</v>
      </c>
      <c r="T1269">
        <v>1657</v>
      </c>
      <c r="U1269">
        <v>1648</v>
      </c>
      <c r="V1269">
        <v>1645</v>
      </c>
      <c r="W1269">
        <v>1</v>
      </c>
      <c r="X1269">
        <v>1</v>
      </c>
      <c r="Y1269" t="s">
        <v>1557</v>
      </c>
      <c r="Z1269" t="s">
        <v>87</v>
      </c>
      <c r="AA1269" t="s">
        <v>561</v>
      </c>
    </row>
    <row r="1270" spans="1:27">
      <c r="A1270" t="s">
        <v>11</v>
      </c>
      <c r="B1270">
        <v>3</v>
      </c>
      <c r="C1270">
        <v>112</v>
      </c>
      <c r="D1270" t="s">
        <v>1529</v>
      </c>
      <c r="E1270">
        <v>12.144</v>
      </c>
      <c r="F1270">
        <v>11.1</v>
      </c>
      <c r="G1270">
        <v>0.029</v>
      </c>
      <c r="H1270">
        <v>11.031</v>
      </c>
      <c r="I1270">
        <v>0.261261261261261</v>
      </c>
      <c r="J1270">
        <v>99.3783783783784</v>
      </c>
      <c r="K1270">
        <v>91.403162055336</v>
      </c>
      <c r="L1270">
        <v>0.238801054018445</v>
      </c>
      <c r="M1270">
        <v>0.0399999999999991</v>
      </c>
      <c r="N1270">
        <v>0.360360360360353</v>
      </c>
      <c r="O1270">
        <v>11.071</v>
      </c>
      <c r="P1270" t="s">
        <v>266</v>
      </c>
      <c r="R1270">
        <v>0</v>
      </c>
      <c r="S1270">
        <v>1659</v>
      </c>
      <c r="T1270">
        <v>1673</v>
      </c>
      <c r="U1270">
        <v>1664</v>
      </c>
      <c r="V1270">
        <v>1661</v>
      </c>
      <c r="W1270">
        <v>1</v>
      </c>
      <c r="X1270">
        <v>1</v>
      </c>
      <c r="Y1270" t="s">
        <v>1558</v>
      </c>
      <c r="Z1270" t="s">
        <v>87</v>
      </c>
      <c r="AA1270" t="s">
        <v>561</v>
      </c>
    </row>
    <row r="1271" spans="1:27">
      <c r="A1271" t="s">
        <v>11</v>
      </c>
      <c r="B1271">
        <v>3</v>
      </c>
      <c r="C1271">
        <v>113</v>
      </c>
      <c r="D1271" t="s">
        <v>265</v>
      </c>
      <c r="E1271">
        <v>10.707</v>
      </c>
      <c r="F1271">
        <v>9.5</v>
      </c>
      <c r="G1271">
        <v>0.023</v>
      </c>
      <c r="H1271">
        <v>9.414</v>
      </c>
      <c r="I1271">
        <v>0.242105263157895</v>
      </c>
      <c r="J1271">
        <v>99.0947368421053</v>
      </c>
      <c r="K1271">
        <v>88.7270010273653</v>
      </c>
      <c r="L1271">
        <v>0.214812739329411</v>
      </c>
      <c r="M1271">
        <v>0.0630000000000006</v>
      </c>
      <c r="N1271">
        <v>0.663157894736849</v>
      </c>
      <c r="O1271">
        <v>9.477</v>
      </c>
      <c r="P1271" t="s">
        <v>266</v>
      </c>
      <c r="R1271">
        <v>0</v>
      </c>
      <c r="S1271">
        <v>1675</v>
      </c>
      <c r="T1271">
        <v>1689</v>
      </c>
      <c r="U1271">
        <v>1680</v>
      </c>
      <c r="V1271">
        <v>1677</v>
      </c>
      <c r="W1271">
        <v>1</v>
      </c>
      <c r="X1271">
        <v>1</v>
      </c>
      <c r="Y1271" t="s">
        <v>1559</v>
      </c>
      <c r="Z1271" t="s">
        <v>87</v>
      </c>
      <c r="AA1271" t="s">
        <v>561</v>
      </c>
    </row>
    <row r="1272" spans="1:27">
      <c r="A1272" t="s">
        <v>11</v>
      </c>
      <c r="B1272">
        <v>3</v>
      </c>
      <c r="C1272">
        <v>115</v>
      </c>
      <c r="D1272" t="s">
        <v>265</v>
      </c>
      <c r="E1272">
        <v>3.87</v>
      </c>
      <c r="F1272">
        <v>2.3</v>
      </c>
      <c r="G1272">
        <v>0.076</v>
      </c>
      <c r="H1272">
        <v>2.219</v>
      </c>
      <c r="I1272">
        <v>3.30434782608696</v>
      </c>
      <c r="J1272">
        <v>96.4782608695652</v>
      </c>
      <c r="K1272">
        <v>59.4315245478036</v>
      </c>
      <c r="L1272">
        <v>1.96382428940568</v>
      </c>
      <c r="M1272">
        <v>0.00499999999999989</v>
      </c>
      <c r="N1272">
        <v>0.217391304347821</v>
      </c>
      <c r="O1272">
        <v>2.224</v>
      </c>
      <c r="P1272" t="s">
        <v>266</v>
      </c>
      <c r="R1272">
        <v>0</v>
      </c>
      <c r="S1272">
        <v>1712</v>
      </c>
      <c r="T1272">
        <v>1726</v>
      </c>
      <c r="U1272">
        <v>1717</v>
      </c>
      <c r="V1272">
        <v>1714</v>
      </c>
      <c r="W1272">
        <v>1</v>
      </c>
      <c r="X1272">
        <v>1</v>
      </c>
      <c r="Y1272" t="s">
        <v>1560</v>
      </c>
      <c r="Z1272" t="s">
        <v>87</v>
      </c>
      <c r="AA1272" t="s">
        <v>605</v>
      </c>
    </row>
    <row r="1273" spans="1:27">
      <c r="A1273" t="s">
        <v>11</v>
      </c>
      <c r="B1273">
        <v>3</v>
      </c>
      <c r="C1273">
        <v>116</v>
      </c>
      <c r="D1273" t="s">
        <v>265</v>
      </c>
      <c r="E1273">
        <v>4.221</v>
      </c>
      <c r="F1273">
        <v>3.4</v>
      </c>
      <c r="G1273">
        <v>0.07</v>
      </c>
      <c r="H1273">
        <v>3.263</v>
      </c>
      <c r="I1273">
        <v>2.05882352941176</v>
      </c>
      <c r="J1273">
        <v>95.9705882352941</v>
      </c>
      <c r="K1273">
        <v>80.5496327884388</v>
      </c>
      <c r="L1273">
        <v>1.65837479270315</v>
      </c>
      <c r="M1273">
        <v>0.0670000000000002</v>
      </c>
      <c r="N1273">
        <v>1.97058823529412</v>
      </c>
      <c r="O1273">
        <v>3.33</v>
      </c>
      <c r="P1273" t="s">
        <v>266</v>
      </c>
      <c r="R1273">
        <v>0</v>
      </c>
      <c r="S1273">
        <v>1728</v>
      </c>
      <c r="T1273">
        <v>1742</v>
      </c>
      <c r="U1273">
        <v>1733</v>
      </c>
      <c r="V1273">
        <v>1730</v>
      </c>
      <c r="W1273">
        <v>1</v>
      </c>
      <c r="X1273">
        <v>1</v>
      </c>
      <c r="Y1273" t="s">
        <v>1561</v>
      </c>
      <c r="Z1273" t="s">
        <v>87</v>
      </c>
      <c r="AA1273" t="s">
        <v>605</v>
      </c>
    </row>
    <row r="1274" spans="1:27">
      <c r="A1274" t="s">
        <v>11</v>
      </c>
      <c r="B1274">
        <v>3</v>
      </c>
      <c r="C1274">
        <v>117</v>
      </c>
      <c r="D1274" t="s">
        <v>265</v>
      </c>
      <c r="E1274">
        <v>5.676</v>
      </c>
      <c r="F1274">
        <v>4.7</v>
      </c>
      <c r="G1274">
        <v>0.052</v>
      </c>
      <c r="H1274">
        <v>4.592</v>
      </c>
      <c r="I1274">
        <v>1.1063829787234</v>
      </c>
      <c r="J1274">
        <v>97.7021276595745</v>
      </c>
      <c r="K1274">
        <v>82.8047921071177</v>
      </c>
      <c r="L1274">
        <v>0.916138125440451</v>
      </c>
      <c r="M1274">
        <v>0.0560000000000009</v>
      </c>
      <c r="N1274">
        <v>1.19148936170215</v>
      </c>
      <c r="O1274">
        <v>4.648</v>
      </c>
      <c r="P1274" t="s">
        <v>266</v>
      </c>
      <c r="R1274">
        <v>0</v>
      </c>
      <c r="S1274">
        <v>1744</v>
      </c>
      <c r="T1274">
        <v>1758</v>
      </c>
      <c r="U1274">
        <v>1749</v>
      </c>
      <c r="V1274">
        <v>1746</v>
      </c>
      <c r="W1274">
        <v>1</v>
      </c>
      <c r="X1274">
        <v>1</v>
      </c>
      <c r="Y1274" t="s">
        <v>1562</v>
      </c>
      <c r="Z1274" t="s">
        <v>87</v>
      </c>
      <c r="AA1274" t="s">
        <v>605</v>
      </c>
    </row>
    <row r="1275" spans="1:27">
      <c r="A1275" t="s">
        <v>11</v>
      </c>
      <c r="B1275">
        <v>3</v>
      </c>
      <c r="C1275">
        <v>118</v>
      </c>
      <c r="D1275" t="s">
        <v>1505</v>
      </c>
      <c r="E1275">
        <v>5.224</v>
      </c>
      <c r="F1275">
        <v>4.2</v>
      </c>
      <c r="G1275">
        <v>0.047</v>
      </c>
      <c r="H1275">
        <v>4.138</v>
      </c>
      <c r="I1275">
        <v>1.11904761904762</v>
      </c>
      <c r="J1275">
        <v>98.5238095238095</v>
      </c>
      <c r="K1275">
        <v>80.3981623277182</v>
      </c>
      <c r="L1275">
        <v>0.899693721286371</v>
      </c>
      <c r="M1275">
        <v>0.0150000000000006</v>
      </c>
      <c r="N1275">
        <v>0.357142857142871</v>
      </c>
      <c r="O1275">
        <v>4.153</v>
      </c>
      <c r="P1275" t="s">
        <v>266</v>
      </c>
      <c r="R1275">
        <v>0</v>
      </c>
      <c r="S1275">
        <v>1760</v>
      </c>
      <c r="T1275">
        <v>1774</v>
      </c>
      <c r="U1275">
        <v>1765</v>
      </c>
      <c r="V1275">
        <v>1762</v>
      </c>
      <c r="W1275">
        <v>1</v>
      </c>
      <c r="X1275">
        <v>1</v>
      </c>
      <c r="Y1275" t="s">
        <v>1563</v>
      </c>
      <c r="Z1275" t="s">
        <v>87</v>
      </c>
      <c r="AA1275" t="s">
        <v>605</v>
      </c>
    </row>
    <row r="1276" spans="1:27">
      <c r="A1276" t="s">
        <v>11</v>
      </c>
      <c r="B1276">
        <v>3</v>
      </c>
      <c r="C1276">
        <v>120</v>
      </c>
      <c r="D1276" t="s">
        <v>1505</v>
      </c>
      <c r="E1276">
        <v>6.909</v>
      </c>
      <c r="F1276">
        <v>4.6</v>
      </c>
      <c r="G1276">
        <v>0.052</v>
      </c>
      <c r="H1276">
        <v>4.53</v>
      </c>
      <c r="I1276">
        <v>1.1304347826087</v>
      </c>
      <c r="J1276">
        <v>98.4782608695652</v>
      </c>
      <c r="K1276">
        <v>66.5798234187292</v>
      </c>
      <c r="L1276">
        <v>0.752641482124765</v>
      </c>
      <c r="M1276">
        <v>0.0179999999999998</v>
      </c>
      <c r="N1276">
        <v>0.391304347826082</v>
      </c>
      <c r="O1276">
        <v>4.548</v>
      </c>
      <c r="P1276" t="s">
        <v>266</v>
      </c>
      <c r="R1276">
        <v>0</v>
      </c>
      <c r="S1276">
        <v>1780</v>
      </c>
      <c r="T1276">
        <v>1794</v>
      </c>
      <c r="U1276">
        <v>1785</v>
      </c>
      <c r="V1276">
        <v>1782</v>
      </c>
      <c r="W1276">
        <v>1</v>
      </c>
      <c r="X1276">
        <v>1</v>
      </c>
      <c r="Y1276" t="s">
        <v>1564</v>
      </c>
      <c r="Z1276" t="s">
        <v>87</v>
      </c>
      <c r="AA1276" t="s">
        <v>605</v>
      </c>
    </row>
    <row r="1277" spans="1:27">
      <c r="A1277" t="s">
        <v>11</v>
      </c>
      <c r="B1277">
        <v>3</v>
      </c>
      <c r="C1277">
        <v>122</v>
      </c>
      <c r="D1277" t="s">
        <v>1505</v>
      </c>
      <c r="E1277">
        <v>16.302</v>
      </c>
      <c r="F1277">
        <v>15</v>
      </c>
      <c r="G1277">
        <v>0.558</v>
      </c>
      <c r="H1277">
        <v>14.356</v>
      </c>
      <c r="I1277">
        <v>3.72</v>
      </c>
      <c r="J1277">
        <v>95.7066666666667</v>
      </c>
      <c r="K1277">
        <v>92.0132499079867</v>
      </c>
      <c r="L1277">
        <v>3.42289289657711</v>
      </c>
      <c r="M1277">
        <v>0.0860000000000003</v>
      </c>
      <c r="N1277">
        <v>0.573333333333335</v>
      </c>
      <c r="O1277">
        <v>14.442</v>
      </c>
      <c r="P1277" t="s">
        <v>266</v>
      </c>
      <c r="R1277">
        <v>0</v>
      </c>
      <c r="S1277">
        <v>1800</v>
      </c>
      <c r="T1277">
        <v>1814</v>
      </c>
      <c r="U1277">
        <v>1805</v>
      </c>
      <c r="V1277">
        <v>1802</v>
      </c>
      <c r="W1277">
        <v>1</v>
      </c>
      <c r="X1277">
        <v>1</v>
      </c>
      <c r="Y1277" t="s">
        <v>1565</v>
      </c>
      <c r="Z1277" t="s">
        <v>87</v>
      </c>
      <c r="AA1277" t="s">
        <v>605</v>
      </c>
    </row>
    <row r="1278" spans="1:27">
      <c r="A1278" t="s">
        <v>11</v>
      </c>
      <c r="B1278">
        <v>3</v>
      </c>
      <c r="C1278">
        <v>124</v>
      </c>
      <c r="D1278" t="s">
        <v>1503</v>
      </c>
      <c r="E1278">
        <v>10.722</v>
      </c>
      <c r="F1278">
        <v>9.6</v>
      </c>
      <c r="G1278">
        <v>0.03</v>
      </c>
      <c r="H1278">
        <v>9.547</v>
      </c>
      <c r="I1278">
        <v>0.3125</v>
      </c>
      <c r="J1278">
        <v>99.4479166666667</v>
      </c>
      <c r="K1278">
        <v>89.535534415221</v>
      </c>
      <c r="L1278">
        <v>0.279798545047566</v>
      </c>
      <c r="M1278">
        <v>0.0229999999999997</v>
      </c>
      <c r="N1278">
        <v>0.23958333333333</v>
      </c>
      <c r="O1278">
        <v>9.57</v>
      </c>
      <c r="P1278" t="s">
        <v>266</v>
      </c>
      <c r="R1278">
        <v>0</v>
      </c>
      <c r="S1278">
        <v>1820</v>
      </c>
      <c r="T1278">
        <v>1834</v>
      </c>
      <c r="U1278">
        <v>1825</v>
      </c>
      <c r="V1278">
        <v>1822</v>
      </c>
      <c r="W1278">
        <v>1</v>
      </c>
      <c r="X1278">
        <v>1</v>
      </c>
      <c r="Y1278" t="s">
        <v>1566</v>
      </c>
      <c r="Z1278" t="s">
        <v>87</v>
      </c>
      <c r="AA1278" t="s">
        <v>605</v>
      </c>
    </row>
    <row r="1279" spans="1:27">
      <c r="A1279" t="s">
        <v>11</v>
      </c>
      <c r="B1279">
        <v>3</v>
      </c>
      <c r="C1279">
        <v>125</v>
      </c>
      <c r="D1279" t="s">
        <v>265</v>
      </c>
      <c r="E1279">
        <v>7.103</v>
      </c>
      <c r="F1279">
        <v>6.1</v>
      </c>
      <c r="G1279">
        <v>0.014</v>
      </c>
      <c r="H1279">
        <v>6.08</v>
      </c>
      <c r="I1279">
        <v>0.229508196721311</v>
      </c>
      <c r="J1279">
        <v>99.672131147541</v>
      </c>
      <c r="K1279">
        <v>85.8792059693087</v>
      </c>
      <c r="L1279">
        <v>0.197099816978741</v>
      </c>
      <c r="M1279">
        <v>0.00599999999999934</v>
      </c>
      <c r="N1279">
        <v>0.0983606557376941</v>
      </c>
      <c r="O1279">
        <v>6.086</v>
      </c>
      <c r="P1279" t="s">
        <v>266</v>
      </c>
      <c r="R1279">
        <v>0</v>
      </c>
      <c r="S1279">
        <v>1836</v>
      </c>
      <c r="T1279">
        <v>1850</v>
      </c>
      <c r="U1279">
        <v>1841</v>
      </c>
      <c r="V1279">
        <v>1838</v>
      </c>
      <c r="W1279">
        <v>1</v>
      </c>
      <c r="X1279">
        <v>1</v>
      </c>
      <c r="Y1279" t="s">
        <v>1567</v>
      </c>
      <c r="Z1279" t="s">
        <v>87</v>
      </c>
      <c r="AA1279" t="s">
        <v>605</v>
      </c>
    </row>
    <row r="1280" spans="1:27">
      <c r="A1280" t="s">
        <v>11</v>
      </c>
      <c r="B1280">
        <v>3</v>
      </c>
      <c r="C1280">
        <v>126</v>
      </c>
      <c r="D1280" t="s">
        <v>265</v>
      </c>
      <c r="E1280">
        <v>10.704</v>
      </c>
      <c r="F1280">
        <v>9.4</v>
      </c>
      <c r="G1280">
        <v>0.022</v>
      </c>
      <c r="H1280">
        <v>9.3</v>
      </c>
      <c r="I1280">
        <v>0.234042553191489</v>
      </c>
      <c r="J1280">
        <v>98.936170212766</v>
      </c>
      <c r="K1280">
        <v>87.8176382660688</v>
      </c>
      <c r="L1280">
        <v>0.205530642750374</v>
      </c>
      <c r="M1280">
        <v>0.0779999999999994</v>
      </c>
      <c r="N1280">
        <v>0.829787234042547</v>
      </c>
      <c r="O1280">
        <v>9.378</v>
      </c>
      <c r="P1280" t="s">
        <v>266</v>
      </c>
      <c r="R1280">
        <v>0</v>
      </c>
      <c r="S1280">
        <v>1852</v>
      </c>
      <c r="T1280">
        <v>1866</v>
      </c>
      <c r="U1280">
        <v>1857</v>
      </c>
      <c r="V1280">
        <v>1854</v>
      </c>
      <c r="W1280">
        <v>1</v>
      </c>
      <c r="X1280">
        <v>1</v>
      </c>
      <c r="Y1280" t="s">
        <v>1568</v>
      </c>
      <c r="Z1280" t="s">
        <v>87</v>
      </c>
      <c r="AA1280" t="s">
        <v>605</v>
      </c>
    </row>
    <row r="1281" spans="1:27">
      <c r="A1281" t="s">
        <v>11</v>
      </c>
      <c r="B1281">
        <v>3</v>
      </c>
      <c r="C1281">
        <v>128</v>
      </c>
      <c r="D1281" t="s">
        <v>265</v>
      </c>
      <c r="E1281">
        <v>4.193</v>
      </c>
      <c r="F1281">
        <v>2.7</v>
      </c>
      <c r="G1281">
        <v>0.097</v>
      </c>
      <c r="H1281">
        <v>2.538</v>
      </c>
      <c r="I1281">
        <v>3.59259259259259</v>
      </c>
      <c r="J1281">
        <v>94</v>
      </c>
      <c r="K1281">
        <v>64.3930360124016</v>
      </c>
      <c r="L1281">
        <v>2.31337944192702</v>
      </c>
      <c r="M1281">
        <v>0.0650000000000004</v>
      </c>
      <c r="N1281">
        <v>2.40740740740742</v>
      </c>
      <c r="O1281">
        <v>2.603</v>
      </c>
      <c r="P1281" t="s">
        <v>266</v>
      </c>
      <c r="R1281">
        <v>0</v>
      </c>
      <c r="S1281">
        <v>1889</v>
      </c>
      <c r="T1281">
        <v>1903</v>
      </c>
      <c r="U1281">
        <v>1894</v>
      </c>
      <c r="V1281">
        <v>1891</v>
      </c>
      <c r="W1281">
        <v>1</v>
      </c>
      <c r="X1281">
        <v>1</v>
      </c>
      <c r="Y1281" t="s">
        <v>1569</v>
      </c>
      <c r="Z1281" t="s">
        <v>87</v>
      </c>
      <c r="AA1281" t="s">
        <v>656</v>
      </c>
    </row>
    <row r="1282" spans="1:27">
      <c r="A1282" t="s">
        <v>11</v>
      </c>
      <c r="B1282">
        <v>3</v>
      </c>
      <c r="C1282">
        <v>129</v>
      </c>
      <c r="D1282" t="s">
        <v>265</v>
      </c>
      <c r="E1282">
        <v>5.072</v>
      </c>
      <c r="F1282">
        <v>4</v>
      </c>
      <c r="G1282">
        <v>0.069</v>
      </c>
      <c r="H1282">
        <v>3.849</v>
      </c>
      <c r="I1282">
        <v>1.725</v>
      </c>
      <c r="J1282">
        <v>96.225</v>
      </c>
      <c r="K1282">
        <v>78.8643533123028</v>
      </c>
      <c r="L1282">
        <v>1.36041009463722</v>
      </c>
      <c r="M1282">
        <v>0.0819999999999999</v>
      </c>
      <c r="N1282">
        <v>2.05</v>
      </c>
      <c r="O1282">
        <v>3.931</v>
      </c>
      <c r="P1282" t="s">
        <v>266</v>
      </c>
      <c r="R1282">
        <v>0</v>
      </c>
      <c r="S1282">
        <v>1905</v>
      </c>
      <c r="T1282">
        <v>1919</v>
      </c>
      <c r="U1282">
        <v>1910</v>
      </c>
      <c r="V1282">
        <v>1907</v>
      </c>
      <c r="W1282">
        <v>1</v>
      </c>
      <c r="X1282">
        <v>1</v>
      </c>
      <c r="Y1282" t="s">
        <v>1570</v>
      </c>
      <c r="Z1282" t="s">
        <v>87</v>
      </c>
      <c r="AA1282" t="s">
        <v>656</v>
      </c>
    </row>
    <row r="1283" spans="1:27">
      <c r="A1283" t="s">
        <v>11</v>
      </c>
      <c r="B1283">
        <v>3</v>
      </c>
      <c r="C1283">
        <v>130</v>
      </c>
      <c r="D1283" t="s">
        <v>1503</v>
      </c>
      <c r="E1283">
        <v>5.903</v>
      </c>
      <c r="F1283">
        <v>4.7</v>
      </c>
      <c r="G1283">
        <v>0.101</v>
      </c>
      <c r="H1283">
        <v>4.54</v>
      </c>
      <c r="I1283">
        <v>2.14893617021277</v>
      </c>
      <c r="J1283">
        <v>96.5957446808511</v>
      </c>
      <c r="K1283">
        <v>79.6205319329155</v>
      </c>
      <c r="L1283">
        <v>1.71099440962223</v>
      </c>
      <c r="M1283">
        <v>0.0590000000000002</v>
      </c>
      <c r="N1283">
        <v>1.25531914893617</v>
      </c>
      <c r="O1283">
        <v>4.599</v>
      </c>
      <c r="P1283" t="s">
        <v>266</v>
      </c>
      <c r="R1283">
        <v>0</v>
      </c>
      <c r="S1283">
        <v>1921</v>
      </c>
      <c r="T1283">
        <v>1935</v>
      </c>
      <c r="U1283">
        <v>1926</v>
      </c>
      <c r="V1283">
        <v>1923</v>
      </c>
      <c r="W1283">
        <v>1</v>
      </c>
      <c r="X1283">
        <v>1</v>
      </c>
      <c r="Y1283" t="s">
        <v>1571</v>
      </c>
      <c r="Z1283" t="s">
        <v>87</v>
      </c>
      <c r="AA1283" t="s">
        <v>656</v>
      </c>
    </row>
    <row r="1284" spans="1:27">
      <c r="A1284" t="s">
        <v>11</v>
      </c>
      <c r="B1284">
        <v>3</v>
      </c>
      <c r="C1284">
        <v>131</v>
      </c>
      <c r="D1284" t="s">
        <v>1505</v>
      </c>
      <c r="E1284">
        <v>6.049</v>
      </c>
      <c r="F1284">
        <v>4.7</v>
      </c>
      <c r="G1284">
        <v>0.049</v>
      </c>
      <c r="H1284">
        <v>4.606</v>
      </c>
      <c r="I1284">
        <v>1.04255319148936</v>
      </c>
      <c r="J1284">
        <v>98</v>
      </c>
      <c r="K1284">
        <v>77.6987931889569</v>
      </c>
      <c r="L1284">
        <v>0.810051248140188</v>
      </c>
      <c r="M1284">
        <v>0.0449999999999999</v>
      </c>
      <c r="N1284">
        <v>0.957446808510637</v>
      </c>
      <c r="O1284">
        <v>4.651</v>
      </c>
      <c r="P1284" t="s">
        <v>266</v>
      </c>
      <c r="R1284">
        <v>0</v>
      </c>
      <c r="S1284">
        <v>1937</v>
      </c>
      <c r="T1284">
        <v>1951</v>
      </c>
      <c r="U1284">
        <v>1942</v>
      </c>
      <c r="V1284">
        <v>1939</v>
      </c>
      <c r="W1284">
        <v>1</v>
      </c>
      <c r="X1284">
        <v>1</v>
      </c>
      <c r="Y1284" t="s">
        <v>1572</v>
      </c>
      <c r="Z1284" t="s">
        <v>87</v>
      </c>
      <c r="AA1284" t="s">
        <v>656</v>
      </c>
    </row>
    <row r="1285" spans="1:27">
      <c r="A1285" t="s">
        <v>11</v>
      </c>
      <c r="B1285">
        <v>3</v>
      </c>
      <c r="C1285">
        <v>133</v>
      </c>
      <c r="D1285" t="s">
        <v>1505</v>
      </c>
      <c r="E1285">
        <v>7.667</v>
      </c>
      <c r="F1285">
        <v>4.9</v>
      </c>
      <c r="G1285">
        <v>0.114</v>
      </c>
      <c r="H1285">
        <v>4.707</v>
      </c>
      <c r="I1285">
        <v>2.3265306122449</v>
      </c>
      <c r="J1285">
        <v>96.0612244897959</v>
      </c>
      <c r="K1285">
        <v>63.9102647710969</v>
      </c>
      <c r="L1285">
        <v>1.48689187426634</v>
      </c>
      <c r="M1285">
        <v>0.0790000000000006</v>
      </c>
      <c r="N1285">
        <v>1.6122448979592</v>
      </c>
      <c r="O1285">
        <v>4.786</v>
      </c>
      <c r="P1285" t="s">
        <v>266</v>
      </c>
      <c r="R1285">
        <v>0</v>
      </c>
      <c r="S1285">
        <v>1957</v>
      </c>
      <c r="T1285">
        <v>1971</v>
      </c>
      <c r="U1285">
        <v>1962</v>
      </c>
      <c r="V1285">
        <v>1959</v>
      </c>
      <c r="W1285">
        <v>1</v>
      </c>
      <c r="X1285">
        <v>1</v>
      </c>
      <c r="Y1285" t="s">
        <v>1573</v>
      </c>
      <c r="Z1285" t="s">
        <v>87</v>
      </c>
      <c r="AA1285" t="s">
        <v>656</v>
      </c>
    </row>
    <row r="1286" spans="1:27">
      <c r="A1286" t="s">
        <v>11</v>
      </c>
      <c r="B1286">
        <v>3</v>
      </c>
      <c r="C1286">
        <v>135</v>
      </c>
      <c r="D1286" t="s">
        <v>1505</v>
      </c>
      <c r="E1286">
        <v>15.023</v>
      </c>
      <c r="F1286">
        <v>13.7</v>
      </c>
      <c r="G1286">
        <v>1.319</v>
      </c>
      <c r="H1286">
        <v>12.273</v>
      </c>
      <c r="I1286">
        <v>9.62773722627737</v>
      </c>
      <c r="J1286">
        <v>89.5839416058394</v>
      </c>
      <c r="K1286">
        <v>91.1935032949477</v>
      </c>
      <c r="L1286">
        <v>8.77987086467417</v>
      </c>
      <c r="M1286">
        <v>0.108000000000001</v>
      </c>
      <c r="N1286">
        <v>0.788321167883216</v>
      </c>
      <c r="O1286">
        <v>12.381</v>
      </c>
      <c r="P1286" t="s">
        <v>266</v>
      </c>
      <c r="R1286">
        <v>0</v>
      </c>
      <c r="S1286">
        <v>1977</v>
      </c>
      <c r="T1286">
        <v>1991</v>
      </c>
      <c r="U1286">
        <v>1982</v>
      </c>
      <c r="V1286">
        <v>1979</v>
      </c>
      <c r="W1286">
        <v>1</v>
      </c>
      <c r="X1286">
        <v>1</v>
      </c>
      <c r="Y1286" t="s">
        <v>1574</v>
      </c>
      <c r="Z1286" t="s">
        <v>87</v>
      </c>
      <c r="AA1286" t="s">
        <v>656</v>
      </c>
    </row>
    <row r="1287" spans="1:27">
      <c r="A1287" t="s">
        <v>11</v>
      </c>
      <c r="B1287">
        <v>3</v>
      </c>
      <c r="C1287">
        <v>137</v>
      </c>
      <c r="D1287" t="s">
        <v>265</v>
      </c>
      <c r="E1287">
        <v>8.39</v>
      </c>
      <c r="F1287">
        <v>7.3</v>
      </c>
      <c r="G1287">
        <v>0.029</v>
      </c>
      <c r="H1287">
        <v>7.219</v>
      </c>
      <c r="I1287">
        <v>0.397260273972603</v>
      </c>
      <c r="J1287">
        <v>98.8904109589041</v>
      </c>
      <c r="K1287">
        <v>87.0083432657926</v>
      </c>
      <c r="L1287">
        <v>0.34564958283671</v>
      </c>
      <c r="M1287">
        <v>0.0519999999999996</v>
      </c>
      <c r="N1287">
        <v>0.712328767123282</v>
      </c>
      <c r="O1287">
        <v>7.271</v>
      </c>
      <c r="P1287" t="s">
        <v>266</v>
      </c>
      <c r="R1287">
        <v>0</v>
      </c>
      <c r="S1287">
        <v>1997</v>
      </c>
      <c r="T1287">
        <v>2011</v>
      </c>
      <c r="U1287">
        <v>2002</v>
      </c>
      <c r="V1287">
        <v>1999</v>
      </c>
      <c r="W1287">
        <v>1</v>
      </c>
      <c r="X1287">
        <v>1</v>
      </c>
      <c r="Y1287" t="s">
        <v>1575</v>
      </c>
      <c r="Z1287" t="s">
        <v>87</v>
      </c>
      <c r="AA1287" t="s">
        <v>656</v>
      </c>
    </row>
    <row r="1288" spans="1:27">
      <c r="A1288" t="s">
        <v>11</v>
      </c>
      <c r="B1288">
        <v>3</v>
      </c>
      <c r="C1288">
        <v>138</v>
      </c>
      <c r="D1288" t="s">
        <v>1529</v>
      </c>
      <c r="E1288">
        <v>8.29</v>
      </c>
      <c r="F1288">
        <v>7.3</v>
      </c>
      <c r="G1288">
        <v>0.021</v>
      </c>
      <c r="H1288">
        <v>7.186</v>
      </c>
      <c r="I1288">
        <v>0.287671232876712</v>
      </c>
      <c r="J1288">
        <v>98.4383561643836</v>
      </c>
      <c r="K1288">
        <v>88.0579010856454</v>
      </c>
      <c r="L1288">
        <v>0.253317249698432</v>
      </c>
      <c r="M1288">
        <v>0.093</v>
      </c>
      <c r="N1288">
        <v>1.27397260273973</v>
      </c>
      <c r="O1288">
        <v>7.279</v>
      </c>
      <c r="P1288" t="s">
        <v>266</v>
      </c>
      <c r="R1288">
        <v>0</v>
      </c>
      <c r="S1288">
        <v>2013</v>
      </c>
      <c r="T1288">
        <v>2027</v>
      </c>
      <c r="U1288">
        <v>2018</v>
      </c>
      <c r="V1288">
        <v>2015</v>
      </c>
      <c r="W1288">
        <v>1</v>
      </c>
      <c r="X1288">
        <v>1</v>
      </c>
      <c r="Y1288" t="s">
        <v>1576</v>
      </c>
      <c r="Z1288" t="s">
        <v>87</v>
      </c>
      <c r="AA1288" t="s">
        <v>656</v>
      </c>
    </row>
    <row r="1289" spans="1:27">
      <c r="A1289" t="s">
        <v>11</v>
      </c>
      <c r="B1289">
        <v>3</v>
      </c>
      <c r="C1289">
        <v>140</v>
      </c>
      <c r="D1289" t="s">
        <v>265</v>
      </c>
      <c r="E1289">
        <v>3.155</v>
      </c>
      <c r="F1289">
        <v>2.3</v>
      </c>
      <c r="G1289">
        <v>0.076</v>
      </c>
      <c r="H1289">
        <v>2.178</v>
      </c>
      <c r="I1289">
        <v>3.30434782608696</v>
      </c>
      <c r="J1289">
        <v>94.695652173913</v>
      </c>
      <c r="K1289">
        <v>72.9001584786054</v>
      </c>
      <c r="L1289">
        <v>2.40887480190174</v>
      </c>
      <c r="M1289">
        <v>0.0459999999999998</v>
      </c>
      <c r="N1289">
        <v>1.99999999999999</v>
      </c>
      <c r="O1289">
        <v>2.224</v>
      </c>
      <c r="P1289" t="s">
        <v>266</v>
      </c>
      <c r="R1289">
        <v>0</v>
      </c>
      <c r="S1289">
        <v>2050</v>
      </c>
      <c r="T1289">
        <v>2064</v>
      </c>
      <c r="U1289">
        <v>2055</v>
      </c>
      <c r="V1289">
        <v>2052</v>
      </c>
      <c r="W1289">
        <v>1</v>
      </c>
      <c r="X1289">
        <v>1</v>
      </c>
      <c r="Y1289" t="s">
        <v>1577</v>
      </c>
      <c r="Z1289" t="s">
        <v>87</v>
      </c>
      <c r="AA1289" t="s">
        <v>703</v>
      </c>
    </row>
    <row r="1290" spans="1:27">
      <c r="A1290" t="s">
        <v>11</v>
      </c>
      <c r="B1290">
        <v>3</v>
      </c>
      <c r="C1290">
        <v>141</v>
      </c>
      <c r="D1290" t="s">
        <v>265</v>
      </c>
      <c r="E1290">
        <v>3.823</v>
      </c>
      <c r="F1290">
        <v>2.5</v>
      </c>
      <c r="G1290">
        <v>0.077</v>
      </c>
      <c r="H1290">
        <v>2.412</v>
      </c>
      <c r="I1290">
        <v>3.08</v>
      </c>
      <c r="J1290">
        <v>96.48</v>
      </c>
      <c r="K1290">
        <v>65.3936698927544</v>
      </c>
      <c r="L1290">
        <v>2.01412503269683</v>
      </c>
      <c r="M1290">
        <v>0.0110000000000001</v>
      </c>
      <c r="N1290">
        <v>0.440000000000005</v>
      </c>
      <c r="O1290">
        <v>2.423</v>
      </c>
      <c r="P1290" t="s">
        <v>266</v>
      </c>
      <c r="R1290">
        <v>0</v>
      </c>
      <c r="S1290">
        <v>2066</v>
      </c>
      <c r="T1290">
        <v>2080</v>
      </c>
      <c r="U1290">
        <v>2071</v>
      </c>
      <c r="V1290">
        <v>2068</v>
      </c>
      <c r="W1290">
        <v>1</v>
      </c>
      <c r="X1290">
        <v>1</v>
      </c>
      <c r="Y1290" t="s">
        <v>1578</v>
      </c>
      <c r="Z1290" t="s">
        <v>87</v>
      </c>
      <c r="AA1290" t="s">
        <v>703</v>
      </c>
    </row>
    <row r="1291" spans="1:27">
      <c r="A1291" t="s">
        <v>11</v>
      </c>
      <c r="B1291">
        <v>3</v>
      </c>
      <c r="C1291">
        <v>142</v>
      </c>
      <c r="D1291" t="s">
        <v>265</v>
      </c>
      <c r="E1291">
        <v>5.061</v>
      </c>
      <c r="F1291">
        <v>4</v>
      </c>
      <c r="G1291">
        <v>0.047</v>
      </c>
      <c r="H1291">
        <v>3.869</v>
      </c>
      <c r="I1291">
        <v>1.175</v>
      </c>
      <c r="J1291">
        <v>96.725</v>
      </c>
      <c r="K1291">
        <v>79.0357636830666</v>
      </c>
      <c r="L1291">
        <v>0.928670223276032</v>
      </c>
      <c r="M1291">
        <v>0.0839999999999996</v>
      </c>
      <c r="N1291">
        <v>2.09999999999999</v>
      </c>
      <c r="O1291">
        <v>3.953</v>
      </c>
      <c r="P1291" t="s">
        <v>266</v>
      </c>
      <c r="R1291">
        <v>0</v>
      </c>
      <c r="S1291">
        <v>2082</v>
      </c>
      <c r="T1291">
        <v>2096</v>
      </c>
      <c r="U1291">
        <v>2087</v>
      </c>
      <c r="V1291">
        <v>2084</v>
      </c>
      <c r="W1291">
        <v>1</v>
      </c>
      <c r="X1291">
        <v>1</v>
      </c>
      <c r="Y1291" t="s">
        <v>1579</v>
      </c>
      <c r="Z1291" t="s">
        <v>87</v>
      </c>
      <c r="AA1291" t="s">
        <v>703</v>
      </c>
    </row>
    <row r="1292" spans="1:27">
      <c r="A1292" t="s">
        <v>11</v>
      </c>
      <c r="B1292">
        <v>3</v>
      </c>
      <c r="C1292">
        <v>143</v>
      </c>
      <c r="D1292" t="s">
        <v>1503</v>
      </c>
      <c r="E1292">
        <v>7.233</v>
      </c>
      <c r="F1292">
        <v>6.4</v>
      </c>
      <c r="G1292">
        <v>0.073</v>
      </c>
      <c r="H1292">
        <v>6.234</v>
      </c>
      <c r="I1292">
        <v>1.140625</v>
      </c>
      <c r="J1292">
        <v>97.40625</v>
      </c>
      <c r="K1292">
        <v>88.4833402460943</v>
      </c>
      <c r="L1292">
        <v>1.00926309968201</v>
      </c>
      <c r="M1292">
        <v>0.093</v>
      </c>
      <c r="N1292">
        <v>1.453125</v>
      </c>
      <c r="O1292">
        <v>6.327</v>
      </c>
      <c r="P1292" t="s">
        <v>266</v>
      </c>
      <c r="R1292">
        <v>0</v>
      </c>
      <c r="S1292">
        <v>2098</v>
      </c>
      <c r="T1292">
        <v>2112</v>
      </c>
      <c r="U1292">
        <v>2103</v>
      </c>
      <c r="V1292">
        <v>2100</v>
      </c>
      <c r="W1292">
        <v>1</v>
      </c>
      <c r="X1292">
        <v>1</v>
      </c>
      <c r="Y1292" t="s">
        <v>1580</v>
      </c>
      <c r="Z1292" t="s">
        <v>87</v>
      </c>
      <c r="AA1292" t="s">
        <v>703</v>
      </c>
    </row>
    <row r="1293" spans="1:27">
      <c r="A1293" t="s">
        <v>11</v>
      </c>
      <c r="B1293">
        <v>3</v>
      </c>
      <c r="C1293">
        <v>144</v>
      </c>
      <c r="D1293" t="s">
        <v>1505</v>
      </c>
      <c r="E1293">
        <v>5.922</v>
      </c>
      <c r="F1293">
        <v>4.9</v>
      </c>
      <c r="G1293">
        <v>0.056</v>
      </c>
      <c r="H1293">
        <v>4.771</v>
      </c>
      <c r="I1293">
        <v>1.14285714285714</v>
      </c>
      <c r="J1293">
        <v>97.3673469387755</v>
      </c>
      <c r="K1293">
        <v>82.74231678487</v>
      </c>
      <c r="L1293">
        <v>0.945626477541371</v>
      </c>
      <c r="M1293">
        <v>0.0730000000000004</v>
      </c>
      <c r="N1293">
        <v>1.48979591836735</v>
      </c>
      <c r="O1293">
        <v>4.844</v>
      </c>
      <c r="P1293" t="s">
        <v>266</v>
      </c>
      <c r="R1293">
        <v>0</v>
      </c>
      <c r="S1293">
        <v>2114</v>
      </c>
      <c r="T1293">
        <v>2128</v>
      </c>
      <c r="U1293">
        <v>2119</v>
      </c>
      <c r="V1293">
        <v>2116</v>
      </c>
      <c r="W1293">
        <v>1</v>
      </c>
      <c r="X1293">
        <v>1</v>
      </c>
      <c r="Y1293" t="s">
        <v>1581</v>
      </c>
      <c r="Z1293" t="s">
        <v>87</v>
      </c>
      <c r="AA1293" t="s">
        <v>703</v>
      </c>
    </row>
    <row r="1294" spans="1:27">
      <c r="A1294" t="s">
        <v>11</v>
      </c>
      <c r="B1294">
        <v>3</v>
      </c>
      <c r="C1294">
        <v>146</v>
      </c>
      <c r="D1294" t="s">
        <v>1505</v>
      </c>
      <c r="E1294">
        <v>4.629</v>
      </c>
      <c r="F1294">
        <v>1.8</v>
      </c>
      <c r="G1294">
        <v>0.059</v>
      </c>
      <c r="H1294">
        <v>1.712</v>
      </c>
      <c r="I1294">
        <v>3.27777777777778</v>
      </c>
      <c r="J1294">
        <v>95.1111111111111</v>
      </c>
      <c r="K1294">
        <v>38.8852883992223</v>
      </c>
      <c r="L1294">
        <v>1.27457334197451</v>
      </c>
      <c r="M1294">
        <v>0.0290000000000001</v>
      </c>
      <c r="N1294">
        <v>1.61111111111112</v>
      </c>
      <c r="O1294">
        <v>1.741</v>
      </c>
      <c r="P1294" t="s">
        <v>266</v>
      </c>
      <c r="R1294">
        <v>0</v>
      </c>
      <c r="S1294">
        <v>2134</v>
      </c>
      <c r="T1294">
        <v>2148</v>
      </c>
      <c r="U1294">
        <v>2139</v>
      </c>
      <c r="V1294">
        <v>2136</v>
      </c>
      <c r="W1294">
        <v>1</v>
      </c>
      <c r="X1294">
        <v>1</v>
      </c>
      <c r="Y1294" t="s">
        <v>1582</v>
      </c>
      <c r="Z1294" t="s">
        <v>87</v>
      </c>
      <c r="AA1294" t="s">
        <v>703</v>
      </c>
    </row>
    <row r="1295" spans="1:27">
      <c r="A1295" t="s">
        <v>11</v>
      </c>
      <c r="B1295">
        <v>3</v>
      </c>
      <c r="C1295">
        <v>148</v>
      </c>
      <c r="D1295" t="s">
        <v>1505</v>
      </c>
      <c r="E1295">
        <v>15.146</v>
      </c>
      <c r="F1295">
        <v>13.6</v>
      </c>
      <c r="G1295">
        <v>0.497</v>
      </c>
      <c r="H1295">
        <v>13.018</v>
      </c>
      <c r="I1295">
        <v>3.65441176470588</v>
      </c>
      <c r="J1295">
        <v>95.7205882352941</v>
      </c>
      <c r="K1295">
        <v>89.7926845371715</v>
      </c>
      <c r="L1295">
        <v>3.28139442757164</v>
      </c>
      <c r="M1295">
        <v>0.0849999999999991</v>
      </c>
      <c r="N1295">
        <v>0.624999999999993</v>
      </c>
      <c r="O1295">
        <v>13.103</v>
      </c>
      <c r="P1295" t="s">
        <v>266</v>
      </c>
      <c r="R1295">
        <v>0</v>
      </c>
      <c r="S1295">
        <v>2154</v>
      </c>
      <c r="T1295">
        <v>2168</v>
      </c>
      <c r="U1295">
        <v>2159</v>
      </c>
      <c r="V1295">
        <v>2156</v>
      </c>
      <c r="W1295">
        <v>1</v>
      </c>
      <c r="X1295">
        <v>1</v>
      </c>
      <c r="Y1295" t="s">
        <v>1583</v>
      </c>
      <c r="Z1295" t="s">
        <v>87</v>
      </c>
      <c r="AA1295" t="s">
        <v>703</v>
      </c>
    </row>
    <row r="1296" spans="1:27">
      <c r="A1296" t="s">
        <v>11</v>
      </c>
      <c r="B1296">
        <v>3</v>
      </c>
      <c r="C1296">
        <v>150</v>
      </c>
      <c r="D1296" t="s">
        <v>1529</v>
      </c>
      <c r="E1296">
        <v>14.976</v>
      </c>
      <c r="F1296">
        <v>13.7</v>
      </c>
      <c r="G1296">
        <v>0.044</v>
      </c>
      <c r="H1296">
        <v>13.573</v>
      </c>
      <c r="I1296">
        <v>0.321167883211679</v>
      </c>
      <c r="J1296">
        <v>99.0729927007299</v>
      </c>
      <c r="K1296">
        <v>91.4797008547008</v>
      </c>
      <c r="L1296">
        <v>0.293803418803419</v>
      </c>
      <c r="M1296">
        <v>0.0829999999999984</v>
      </c>
      <c r="N1296">
        <v>0.605839416058383</v>
      </c>
      <c r="O1296">
        <v>13.656</v>
      </c>
      <c r="P1296" t="s">
        <v>266</v>
      </c>
      <c r="R1296">
        <v>0</v>
      </c>
      <c r="S1296">
        <v>2174</v>
      </c>
      <c r="T1296">
        <v>2188</v>
      </c>
      <c r="U1296">
        <v>2179</v>
      </c>
      <c r="V1296">
        <v>2176</v>
      </c>
      <c r="W1296">
        <v>1</v>
      </c>
      <c r="X1296">
        <v>1</v>
      </c>
      <c r="Y1296" t="s">
        <v>1584</v>
      </c>
      <c r="Z1296" t="s">
        <v>87</v>
      </c>
      <c r="AA1296" t="s">
        <v>703</v>
      </c>
    </row>
    <row r="1297" spans="1:27">
      <c r="A1297" t="s">
        <v>11</v>
      </c>
      <c r="B1297">
        <v>3</v>
      </c>
      <c r="C1297">
        <v>151</v>
      </c>
      <c r="D1297" t="s">
        <v>265</v>
      </c>
      <c r="E1297">
        <v>13.281</v>
      </c>
      <c r="F1297">
        <v>12.2</v>
      </c>
      <c r="G1297">
        <v>0.017</v>
      </c>
      <c r="H1297">
        <v>12.108</v>
      </c>
      <c r="I1297">
        <v>0.139344262295082</v>
      </c>
      <c r="J1297">
        <v>99.2459016393443</v>
      </c>
      <c r="K1297">
        <v>91.8605526692267</v>
      </c>
      <c r="L1297">
        <v>0.128002409457119</v>
      </c>
      <c r="M1297">
        <v>0.0749999999999993</v>
      </c>
      <c r="N1297">
        <v>0.61475409836065</v>
      </c>
      <c r="O1297">
        <v>12.183</v>
      </c>
      <c r="P1297" t="s">
        <v>266</v>
      </c>
      <c r="R1297">
        <v>0</v>
      </c>
      <c r="S1297">
        <v>2190</v>
      </c>
      <c r="T1297">
        <v>2204</v>
      </c>
      <c r="U1297">
        <v>2195</v>
      </c>
      <c r="V1297">
        <v>2192</v>
      </c>
      <c r="W1297">
        <v>1</v>
      </c>
      <c r="X1297">
        <v>1</v>
      </c>
      <c r="Y1297" t="s">
        <v>1585</v>
      </c>
      <c r="Z1297" t="s">
        <v>87</v>
      </c>
      <c r="AA1297" t="s">
        <v>703</v>
      </c>
    </row>
    <row r="1298" spans="1:27">
      <c r="A1298" t="s">
        <v>11</v>
      </c>
      <c r="B1298">
        <v>3</v>
      </c>
      <c r="C1298">
        <v>153</v>
      </c>
      <c r="D1298" t="s">
        <v>265</v>
      </c>
      <c r="E1298">
        <v>3.625</v>
      </c>
      <c r="F1298">
        <v>2.3</v>
      </c>
      <c r="G1298">
        <v>0.088</v>
      </c>
      <c r="H1298">
        <v>2.137</v>
      </c>
      <c r="I1298">
        <v>3.82608695652174</v>
      </c>
      <c r="J1298">
        <v>92.9130434782609</v>
      </c>
      <c r="K1298">
        <v>63.448275862069</v>
      </c>
      <c r="L1298">
        <v>2.42758620689655</v>
      </c>
      <c r="M1298">
        <v>0.0749999999999997</v>
      </c>
      <c r="N1298">
        <v>3.26086956521738</v>
      </c>
      <c r="O1298">
        <v>2.212</v>
      </c>
      <c r="P1298" t="s">
        <v>266</v>
      </c>
      <c r="R1298">
        <v>0</v>
      </c>
      <c r="S1298">
        <v>2227</v>
      </c>
      <c r="T1298">
        <v>2241</v>
      </c>
      <c r="U1298">
        <v>2232</v>
      </c>
      <c r="V1298">
        <v>2229</v>
      </c>
      <c r="W1298">
        <v>1</v>
      </c>
      <c r="X1298">
        <v>1</v>
      </c>
      <c r="Y1298" t="s">
        <v>1586</v>
      </c>
      <c r="Z1298" t="s">
        <v>87</v>
      </c>
      <c r="AA1298" t="s">
        <v>749</v>
      </c>
    </row>
    <row r="1299" spans="1:27">
      <c r="A1299" t="s">
        <v>11</v>
      </c>
      <c r="B1299">
        <v>3</v>
      </c>
      <c r="C1299">
        <v>154</v>
      </c>
      <c r="D1299" t="s">
        <v>265</v>
      </c>
      <c r="E1299">
        <v>3.7</v>
      </c>
      <c r="F1299">
        <v>2.8</v>
      </c>
      <c r="G1299">
        <v>0.076</v>
      </c>
      <c r="H1299">
        <v>2.738</v>
      </c>
      <c r="I1299">
        <v>2.71428571428571</v>
      </c>
      <c r="J1299">
        <v>97.7857142857143</v>
      </c>
      <c r="K1299">
        <v>75.6756756756757</v>
      </c>
      <c r="L1299">
        <v>2.05405405405405</v>
      </c>
      <c r="M1299">
        <v>-0.0140000000000002</v>
      </c>
      <c r="N1299">
        <v>0.500000000000008</v>
      </c>
      <c r="O1299">
        <v>2.724</v>
      </c>
      <c r="P1299" t="s">
        <v>266</v>
      </c>
      <c r="R1299">
        <v>0</v>
      </c>
      <c r="S1299">
        <v>2243</v>
      </c>
      <c r="T1299">
        <v>2257</v>
      </c>
      <c r="U1299">
        <v>2248</v>
      </c>
      <c r="V1299">
        <v>2245</v>
      </c>
      <c r="W1299">
        <v>1</v>
      </c>
      <c r="X1299">
        <v>1</v>
      </c>
      <c r="Y1299" t="s">
        <v>1587</v>
      </c>
      <c r="Z1299" t="s">
        <v>87</v>
      </c>
      <c r="AA1299" t="s">
        <v>749</v>
      </c>
    </row>
    <row r="1300" spans="1:27">
      <c r="A1300" t="s">
        <v>11</v>
      </c>
      <c r="B1300">
        <v>3</v>
      </c>
      <c r="C1300">
        <v>155</v>
      </c>
      <c r="D1300" t="s">
        <v>265</v>
      </c>
      <c r="E1300">
        <v>5.557</v>
      </c>
      <c r="F1300">
        <v>4.7</v>
      </c>
      <c r="G1300">
        <v>0.047</v>
      </c>
      <c r="H1300">
        <v>4.587</v>
      </c>
      <c r="I1300">
        <v>1</v>
      </c>
      <c r="J1300">
        <v>97.5957446808511</v>
      </c>
      <c r="K1300">
        <v>84.5780097174735</v>
      </c>
      <c r="L1300">
        <v>0.845780097174735</v>
      </c>
      <c r="M1300">
        <v>0.0660000000000007</v>
      </c>
      <c r="N1300">
        <v>1.40425531914895</v>
      </c>
      <c r="O1300">
        <v>4.653</v>
      </c>
      <c r="P1300" t="s">
        <v>266</v>
      </c>
      <c r="R1300">
        <v>0</v>
      </c>
      <c r="S1300">
        <v>2259</v>
      </c>
      <c r="T1300">
        <v>2273</v>
      </c>
      <c r="U1300">
        <v>2264</v>
      </c>
      <c r="V1300">
        <v>2261</v>
      </c>
      <c r="W1300">
        <v>1</v>
      </c>
      <c r="X1300">
        <v>1</v>
      </c>
      <c r="Y1300" t="s">
        <v>1588</v>
      </c>
      <c r="Z1300" t="s">
        <v>87</v>
      </c>
      <c r="AA1300" t="s">
        <v>749</v>
      </c>
    </row>
    <row r="1301" spans="1:27">
      <c r="A1301" t="s">
        <v>11</v>
      </c>
      <c r="B1301">
        <v>3</v>
      </c>
      <c r="C1301">
        <v>156</v>
      </c>
      <c r="D1301" t="s">
        <v>1505</v>
      </c>
      <c r="E1301">
        <v>5.729</v>
      </c>
      <c r="F1301">
        <v>4.7</v>
      </c>
      <c r="G1301">
        <v>0.056</v>
      </c>
      <c r="H1301">
        <v>4.591</v>
      </c>
      <c r="I1301">
        <v>1.19148936170213</v>
      </c>
      <c r="J1301">
        <v>97.6808510638298</v>
      </c>
      <c r="K1301">
        <v>82.0387502181882</v>
      </c>
      <c r="L1301">
        <v>0.977482981323093</v>
      </c>
      <c r="M1301">
        <v>0.0529999999999999</v>
      </c>
      <c r="N1301">
        <v>1.12765957446808</v>
      </c>
      <c r="O1301">
        <v>4.644</v>
      </c>
      <c r="P1301" t="s">
        <v>266</v>
      </c>
      <c r="R1301">
        <v>0</v>
      </c>
      <c r="S1301">
        <v>2275</v>
      </c>
      <c r="T1301">
        <v>2289</v>
      </c>
      <c r="U1301">
        <v>2280</v>
      </c>
      <c r="V1301">
        <v>2277</v>
      </c>
      <c r="W1301">
        <v>1</v>
      </c>
      <c r="X1301">
        <v>1</v>
      </c>
      <c r="Y1301" t="s">
        <v>1589</v>
      </c>
      <c r="Z1301" t="s">
        <v>87</v>
      </c>
      <c r="AA1301" t="s">
        <v>749</v>
      </c>
    </row>
    <row r="1302" spans="1:27">
      <c r="A1302" t="s">
        <v>11</v>
      </c>
      <c r="B1302">
        <v>3</v>
      </c>
      <c r="C1302">
        <v>158</v>
      </c>
      <c r="D1302" t="s">
        <v>1505</v>
      </c>
      <c r="E1302">
        <v>6.062</v>
      </c>
      <c r="F1302">
        <v>4.3</v>
      </c>
      <c r="G1302">
        <v>0.144</v>
      </c>
      <c r="H1302">
        <v>4.111</v>
      </c>
      <c r="I1302">
        <v>3.34883720930233</v>
      </c>
      <c r="J1302">
        <v>95.6046511627907</v>
      </c>
      <c r="K1302">
        <v>70.9336852523919</v>
      </c>
      <c r="L1302">
        <v>2.3754536456615</v>
      </c>
      <c r="M1302">
        <v>0.0449999999999999</v>
      </c>
      <c r="N1302">
        <v>1.04651162790698</v>
      </c>
      <c r="O1302">
        <v>4.156</v>
      </c>
      <c r="P1302" t="s">
        <v>266</v>
      </c>
      <c r="R1302">
        <v>0</v>
      </c>
      <c r="S1302">
        <v>2295</v>
      </c>
      <c r="T1302">
        <v>2309</v>
      </c>
      <c r="U1302">
        <v>2300</v>
      </c>
      <c r="V1302">
        <v>2297</v>
      </c>
      <c r="W1302">
        <v>1</v>
      </c>
      <c r="X1302">
        <v>1</v>
      </c>
      <c r="Y1302" t="s">
        <v>1590</v>
      </c>
      <c r="Z1302" t="s">
        <v>87</v>
      </c>
      <c r="AA1302" t="s">
        <v>749</v>
      </c>
    </row>
    <row r="1303" spans="1:27">
      <c r="A1303" t="s">
        <v>11</v>
      </c>
      <c r="B1303">
        <v>3</v>
      </c>
      <c r="C1303">
        <v>160</v>
      </c>
      <c r="D1303" t="s">
        <v>1505</v>
      </c>
      <c r="E1303">
        <v>4.603</v>
      </c>
      <c r="F1303">
        <v>3.6</v>
      </c>
      <c r="G1303">
        <v>0.025</v>
      </c>
      <c r="H1303">
        <v>3.501</v>
      </c>
      <c r="I1303">
        <v>0.694444444444445</v>
      </c>
      <c r="J1303">
        <v>97.25</v>
      </c>
      <c r="K1303">
        <v>78.2098631327395</v>
      </c>
      <c r="L1303">
        <v>0.543124049532913</v>
      </c>
      <c r="M1303">
        <v>0.0740000000000003</v>
      </c>
      <c r="N1303">
        <v>2.05555555555556</v>
      </c>
      <c r="O1303">
        <v>3.575</v>
      </c>
      <c r="P1303" t="s">
        <v>266</v>
      </c>
      <c r="R1303">
        <v>0</v>
      </c>
      <c r="S1303">
        <v>2315</v>
      </c>
      <c r="T1303">
        <v>2329</v>
      </c>
      <c r="U1303">
        <v>2320</v>
      </c>
      <c r="V1303">
        <v>2317</v>
      </c>
      <c r="W1303">
        <v>1</v>
      </c>
      <c r="X1303">
        <v>1</v>
      </c>
      <c r="Y1303" t="s">
        <v>1591</v>
      </c>
      <c r="Z1303" t="s">
        <v>87</v>
      </c>
      <c r="AA1303" t="s">
        <v>749</v>
      </c>
    </row>
    <row r="1304" spans="1:27">
      <c r="A1304" t="s">
        <v>11</v>
      </c>
      <c r="B1304">
        <v>3</v>
      </c>
      <c r="C1304">
        <v>162</v>
      </c>
      <c r="D1304" t="s">
        <v>1505</v>
      </c>
      <c r="E1304">
        <v>5.356</v>
      </c>
      <c r="F1304">
        <v>4</v>
      </c>
      <c r="G1304">
        <v>0.143</v>
      </c>
      <c r="H1304">
        <v>3.82</v>
      </c>
      <c r="I1304">
        <v>3.575</v>
      </c>
      <c r="J1304">
        <v>95.5</v>
      </c>
      <c r="K1304">
        <v>74.6825989544436</v>
      </c>
      <c r="L1304">
        <v>2.66990291262136</v>
      </c>
      <c r="M1304">
        <v>0.0370000000000004</v>
      </c>
      <c r="N1304">
        <v>0.925000000000009</v>
      </c>
      <c r="O1304">
        <v>3.857</v>
      </c>
      <c r="P1304" t="s">
        <v>266</v>
      </c>
      <c r="R1304">
        <v>0</v>
      </c>
      <c r="S1304">
        <v>2335</v>
      </c>
      <c r="T1304">
        <v>2349</v>
      </c>
      <c r="U1304">
        <v>2340</v>
      </c>
      <c r="V1304">
        <v>2337</v>
      </c>
      <c r="W1304">
        <v>1</v>
      </c>
      <c r="X1304">
        <v>1</v>
      </c>
      <c r="Y1304" t="s">
        <v>1592</v>
      </c>
      <c r="Z1304" t="s">
        <v>87</v>
      </c>
      <c r="AA1304" t="s">
        <v>749</v>
      </c>
    </row>
    <row r="1305" spans="1:27">
      <c r="A1305" t="s">
        <v>11</v>
      </c>
      <c r="B1305">
        <v>3</v>
      </c>
      <c r="C1305">
        <v>164</v>
      </c>
      <c r="D1305" t="s">
        <v>1503</v>
      </c>
      <c r="E1305">
        <v>6.896</v>
      </c>
      <c r="F1305">
        <v>5.9</v>
      </c>
      <c r="G1305">
        <v>0.035</v>
      </c>
      <c r="H1305">
        <v>5.841</v>
      </c>
      <c r="I1305">
        <v>0.593220338983051</v>
      </c>
      <c r="J1305">
        <v>99</v>
      </c>
      <c r="K1305">
        <v>85.5568445475638</v>
      </c>
      <c r="L1305">
        <v>0.50754060324826</v>
      </c>
      <c r="M1305">
        <v>0.024</v>
      </c>
      <c r="N1305">
        <v>0.40677966101695</v>
      </c>
      <c r="O1305">
        <v>5.865</v>
      </c>
      <c r="P1305" t="s">
        <v>266</v>
      </c>
      <c r="R1305">
        <v>0</v>
      </c>
      <c r="S1305">
        <v>2355</v>
      </c>
      <c r="T1305">
        <v>2369</v>
      </c>
      <c r="U1305">
        <v>2360</v>
      </c>
      <c r="V1305">
        <v>2357</v>
      </c>
      <c r="W1305">
        <v>1</v>
      </c>
      <c r="X1305">
        <v>1</v>
      </c>
      <c r="Y1305" t="s">
        <v>1593</v>
      </c>
      <c r="Z1305" t="s">
        <v>87</v>
      </c>
      <c r="AA1305" t="s">
        <v>749</v>
      </c>
    </row>
    <row r="1306" spans="1:27">
      <c r="A1306" t="s">
        <v>11</v>
      </c>
      <c r="B1306">
        <v>3</v>
      </c>
      <c r="C1306">
        <v>165</v>
      </c>
      <c r="D1306" t="s">
        <v>265</v>
      </c>
      <c r="E1306">
        <v>8.451</v>
      </c>
      <c r="F1306">
        <v>5.2</v>
      </c>
      <c r="G1306">
        <v>0.017</v>
      </c>
      <c r="H1306">
        <v>5.173</v>
      </c>
      <c r="I1306">
        <v>0.326923076923077</v>
      </c>
      <c r="J1306">
        <v>99.4807692307692</v>
      </c>
      <c r="K1306">
        <v>61.5311797420424</v>
      </c>
      <c r="L1306">
        <v>0.201159626079754</v>
      </c>
      <c r="M1306">
        <v>0.00999999999999979</v>
      </c>
      <c r="N1306">
        <v>0.192307692307688</v>
      </c>
      <c r="O1306">
        <v>5.183</v>
      </c>
      <c r="P1306" t="s">
        <v>266</v>
      </c>
      <c r="R1306">
        <v>0</v>
      </c>
      <c r="S1306">
        <v>2371</v>
      </c>
      <c r="T1306">
        <v>2385</v>
      </c>
      <c r="U1306">
        <v>2376</v>
      </c>
      <c r="V1306">
        <v>2373</v>
      </c>
      <c r="W1306">
        <v>1</v>
      </c>
      <c r="X1306">
        <v>1</v>
      </c>
      <c r="Y1306" t="s">
        <v>1594</v>
      </c>
      <c r="Z1306" t="s">
        <v>87</v>
      </c>
      <c r="AA1306" t="s">
        <v>749</v>
      </c>
    </row>
    <row r="1307" spans="1:27">
      <c r="A1307" t="s">
        <v>11</v>
      </c>
      <c r="B1307">
        <v>3</v>
      </c>
      <c r="C1307">
        <v>167</v>
      </c>
      <c r="D1307" t="s">
        <v>265</v>
      </c>
      <c r="E1307">
        <v>3.687</v>
      </c>
      <c r="F1307">
        <v>2.8</v>
      </c>
      <c r="G1307">
        <v>0.075</v>
      </c>
      <c r="H1307">
        <v>2.647</v>
      </c>
      <c r="I1307">
        <v>2.67857142857143</v>
      </c>
      <c r="J1307">
        <v>94.5357142857143</v>
      </c>
      <c r="K1307">
        <v>75.942500678058</v>
      </c>
      <c r="L1307">
        <v>2.03417412530513</v>
      </c>
      <c r="M1307">
        <v>0.0779999999999998</v>
      </c>
      <c r="N1307">
        <v>2.78571428571428</v>
      </c>
      <c r="O1307">
        <v>2.725</v>
      </c>
      <c r="P1307" t="s">
        <v>266</v>
      </c>
      <c r="R1307">
        <v>0</v>
      </c>
      <c r="S1307">
        <v>2408</v>
      </c>
      <c r="T1307">
        <v>2422</v>
      </c>
      <c r="U1307">
        <v>2413</v>
      </c>
      <c r="V1307">
        <v>2410</v>
      </c>
      <c r="W1307">
        <v>1</v>
      </c>
      <c r="X1307">
        <v>1</v>
      </c>
      <c r="Y1307" t="s">
        <v>1595</v>
      </c>
      <c r="Z1307" t="s">
        <v>87</v>
      </c>
      <c r="AA1307" t="s">
        <v>793</v>
      </c>
    </row>
    <row r="1308" spans="1:27">
      <c r="A1308" t="s">
        <v>11</v>
      </c>
      <c r="B1308">
        <v>3</v>
      </c>
      <c r="C1308">
        <v>168</v>
      </c>
      <c r="D1308" t="s">
        <v>265</v>
      </c>
      <c r="E1308">
        <v>3.653</v>
      </c>
      <c r="F1308">
        <v>2.9</v>
      </c>
      <c r="G1308">
        <v>0.048</v>
      </c>
      <c r="H1308">
        <v>2.758</v>
      </c>
      <c r="I1308">
        <v>1.6551724137931</v>
      </c>
      <c r="J1308">
        <v>95.1034482758621</v>
      </c>
      <c r="K1308">
        <v>79.3868053654531</v>
      </c>
      <c r="L1308">
        <v>1.3139885026006</v>
      </c>
      <c r="M1308">
        <v>0.0939999999999999</v>
      </c>
      <c r="N1308">
        <v>3.24137931034482</v>
      </c>
      <c r="O1308">
        <v>2.852</v>
      </c>
      <c r="P1308" t="s">
        <v>266</v>
      </c>
      <c r="R1308">
        <v>0</v>
      </c>
      <c r="S1308">
        <v>2424</v>
      </c>
      <c r="T1308">
        <v>2438</v>
      </c>
      <c r="U1308">
        <v>2429</v>
      </c>
      <c r="V1308">
        <v>2426</v>
      </c>
      <c r="W1308">
        <v>1</v>
      </c>
      <c r="X1308">
        <v>1</v>
      </c>
      <c r="Y1308" t="s">
        <v>1596</v>
      </c>
      <c r="Z1308" t="s">
        <v>87</v>
      </c>
      <c r="AA1308" t="s">
        <v>793</v>
      </c>
    </row>
    <row r="1309" spans="1:27">
      <c r="A1309" t="s">
        <v>11</v>
      </c>
      <c r="B1309">
        <v>3</v>
      </c>
      <c r="C1309">
        <v>169</v>
      </c>
      <c r="D1309" t="s">
        <v>265</v>
      </c>
      <c r="E1309">
        <v>3.472</v>
      </c>
      <c r="F1309">
        <v>2.7</v>
      </c>
      <c r="G1309">
        <v>0.05</v>
      </c>
      <c r="H1309">
        <v>2.55</v>
      </c>
      <c r="I1309">
        <v>1.85185185185185</v>
      </c>
      <c r="J1309">
        <v>94.4444444444444</v>
      </c>
      <c r="K1309">
        <v>77.7649769585254</v>
      </c>
      <c r="L1309">
        <v>1.44009216589862</v>
      </c>
      <c r="M1309">
        <v>0.100000000000001</v>
      </c>
      <c r="N1309">
        <v>3.70370370370372</v>
      </c>
      <c r="O1309">
        <v>2.65</v>
      </c>
      <c r="P1309" t="s">
        <v>266</v>
      </c>
      <c r="R1309">
        <v>0</v>
      </c>
      <c r="S1309">
        <v>2440</v>
      </c>
      <c r="T1309">
        <v>2454</v>
      </c>
      <c r="U1309">
        <v>2445</v>
      </c>
      <c r="V1309">
        <v>2442</v>
      </c>
      <c r="W1309">
        <v>1</v>
      </c>
      <c r="X1309">
        <v>1</v>
      </c>
      <c r="Y1309" t="s">
        <v>1597</v>
      </c>
      <c r="Z1309" t="s">
        <v>87</v>
      </c>
      <c r="AA1309" t="s">
        <v>793</v>
      </c>
    </row>
    <row r="1310" spans="1:27">
      <c r="A1310" t="s">
        <v>11</v>
      </c>
      <c r="B1310">
        <v>3</v>
      </c>
      <c r="C1310">
        <v>170</v>
      </c>
      <c r="D1310" t="s">
        <v>265</v>
      </c>
      <c r="E1310">
        <v>3.546</v>
      </c>
      <c r="F1310">
        <v>1.7</v>
      </c>
      <c r="G1310">
        <v>0.083</v>
      </c>
      <c r="H1310">
        <v>1.569</v>
      </c>
      <c r="I1310">
        <v>4.88235294117647</v>
      </c>
      <c r="J1310">
        <v>92.2941176470588</v>
      </c>
      <c r="K1310">
        <v>47.941342357586</v>
      </c>
      <c r="L1310">
        <v>2.34066553863508</v>
      </c>
      <c r="M1310">
        <v>0.048</v>
      </c>
      <c r="N1310">
        <v>2.82352941176471</v>
      </c>
      <c r="O1310">
        <v>1.617</v>
      </c>
      <c r="P1310" t="s">
        <v>266</v>
      </c>
      <c r="R1310">
        <v>0</v>
      </c>
      <c r="S1310">
        <v>2456</v>
      </c>
      <c r="T1310">
        <v>2470</v>
      </c>
      <c r="U1310">
        <v>2461</v>
      </c>
      <c r="V1310">
        <v>2458</v>
      </c>
      <c r="W1310">
        <v>1</v>
      </c>
      <c r="X1310">
        <v>1</v>
      </c>
      <c r="Y1310" t="s">
        <v>1598</v>
      </c>
      <c r="Z1310" t="s">
        <v>87</v>
      </c>
      <c r="AA1310" t="s">
        <v>793</v>
      </c>
    </row>
    <row r="1311" spans="1:27">
      <c r="A1311" t="s">
        <v>11</v>
      </c>
      <c r="B1311">
        <v>3</v>
      </c>
      <c r="C1311">
        <v>171</v>
      </c>
      <c r="D1311" t="s">
        <v>265</v>
      </c>
      <c r="E1311">
        <v>6.998</v>
      </c>
      <c r="F1311">
        <v>6.1</v>
      </c>
      <c r="G1311">
        <v>0.549</v>
      </c>
      <c r="H1311">
        <v>5.459</v>
      </c>
      <c r="I1311">
        <v>9</v>
      </c>
      <c r="J1311">
        <v>89.4918032786885</v>
      </c>
      <c r="K1311">
        <v>87.1677622177765</v>
      </c>
      <c r="L1311">
        <v>7.84509859959989</v>
      </c>
      <c r="M1311">
        <v>0.0919999999999996</v>
      </c>
      <c r="N1311">
        <v>1.50819672131147</v>
      </c>
      <c r="O1311">
        <v>5.551</v>
      </c>
      <c r="P1311" t="s">
        <v>266</v>
      </c>
      <c r="R1311">
        <v>0</v>
      </c>
      <c r="S1311">
        <v>2472</v>
      </c>
      <c r="T1311">
        <v>2486</v>
      </c>
      <c r="U1311">
        <v>2477</v>
      </c>
      <c r="V1311">
        <v>2474</v>
      </c>
      <c r="W1311">
        <v>1</v>
      </c>
      <c r="X1311">
        <v>1</v>
      </c>
      <c r="Y1311" t="s">
        <v>1599</v>
      </c>
      <c r="Z1311" t="s">
        <v>87</v>
      </c>
      <c r="AA1311" t="s">
        <v>793</v>
      </c>
    </row>
    <row r="1312" spans="1:27">
      <c r="A1312" t="s">
        <v>11</v>
      </c>
      <c r="B1312">
        <v>3</v>
      </c>
      <c r="C1312">
        <v>172</v>
      </c>
      <c r="D1312" t="s">
        <v>1505</v>
      </c>
      <c r="E1312">
        <v>7.053</v>
      </c>
      <c r="F1312">
        <v>5.9</v>
      </c>
      <c r="G1312">
        <v>0.208</v>
      </c>
      <c r="H1312">
        <v>5.605</v>
      </c>
      <c r="I1312">
        <v>3.52542372881356</v>
      </c>
      <c r="J1312">
        <v>95</v>
      </c>
      <c r="K1312">
        <v>83.6523465192117</v>
      </c>
      <c r="L1312">
        <v>2.94909967389763</v>
      </c>
      <c r="M1312">
        <v>0.0869999999999997</v>
      </c>
      <c r="N1312">
        <v>1.47457627118644</v>
      </c>
      <c r="O1312">
        <v>5.692</v>
      </c>
      <c r="P1312" t="s">
        <v>266</v>
      </c>
      <c r="R1312">
        <v>0</v>
      </c>
      <c r="S1312">
        <v>2488</v>
      </c>
      <c r="T1312">
        <v>2502</v>
      </c>
      <c r="U1312">
        <v>2493</v>
      </c>
      <c r="V1312">
        <v>2490</v>
      </c>
      <c r="W1312">
        <v>1</v>
      </c>
      <c r="X1312">
        <v>1</v>
      </c>
      <c r="Y1312" t="s">
        <v>1600</v>
      </c>
      <c r="Z1312" t="s">
        <v>87</v>
      </c>
      <c r="AA1312" t="s">
        <v>793</v>
      </c>
    </row>
    <row r="1313" spans="1:27">
      <c r="A1313" t="s">
        <v>11</v>
      </c>
      <c r="B1313">
        <v>3</v>
      </c>
      <c r="C1313">
        <v>174</v>
      </c>
      <c r="D1313" t="s">
        <v>1505</v>
      </c>
      <c r="E1313">
        <v>4.895</v>
      </c>
      <c r="F1313">
        <v>3.8</v>
      </c>
      <c r="G1313">
        <v>0.036</v>
      </c>
      <c r="H1313">
        <v>3.692</v>
      </c>
      <c r="I1313">
        <v>0.947368421052631</v>
      </c>
      <c r="J1313">
        <v>97.1578947368421</v>
      </c>
      <c r="K1313">
        <v>77.6302349336057</v>
      </c>
      <c r="L1313">
        <v>0.735444330949949</v>
      </c>
      <c r="M1313">
        <v>0.0719999999999996</v>
      </c>
      <c r="N1313">
        <v>1.89473684210525</v>
      </c>
      <c r="O1313">
        <v>3.764</v>
      </c>
      <c r="P1313" t="s">
        <v>266</v>
      </c>
      <c r="R1313">
        <v>0</v>
      </c>
      <c r="S1313">
        <v>2508</v>
      </c>
      <c r="T1313">
        <v>2522</v>
      </c>
      <c r="U1313">
        <v>2513</v>
      </c>
      <c r="V1313">
        <v>2510</v>
      </c>
      <c r="W1313">
        <v>1</v>
      </c>
      <c r="X1313">
        <v>1</v>
      </c>
      <c r="Y1313" t="s">
        <v>1601</v>
      </c>
      <c r="Z1313" t="s">
        <v>87</v>
      </c>
      <c r="AA1313" t="s">
        <v>793</v>
      </c>
    </row>
    <row r="1314" spans="1:27">
      <c r="A1314" t="s">
        <v>11</v>
      </c>
      <c r="B1314">
        <v>3</v>
      </c>
      <c r="C1314">
        <v>176</v>
      </c>
      <c r="D1314" t="s">
        <v>1505</v>
      </c>
      <c r="E1314">
        <v>9.46</v>
      </c>
      <c r="F1314">
        <v>2.2</v>
      </c>
      <c r="G1314">
        <v>0.112</v>
      </c>
      <c r="H1314">
        <v>2.018</v>
      </c>
      <c r="I1314">
        <v>5.09090909090909</v>
      </c>
      <c r="J1314">
        <v>91.7272727272727</v>
      </c>
      <c r="K1314">
        <v>23.2558139534884</v>
      </c>
      <c r="L1314">
        <v>1.18393234672304</v>
      </c>
      <c r="M1314">
        <v>0.0700000000000003</v>
      </c>
      <c r="N1314">
        <v>3.18181818181819</v>
      </c>
      <c r="O1314">
        <v>2.088</v>
      </c>
      <c r="P1314" t="s">
        <v>266</v>
      </c>
      <c r="R1314">
        <v>0</v>
      </c>
      <c r="S1314">
        <v>2528</v>
      </c>
      <c r="T1314">
        <v>2542</v>
      </c>
      <c r="U1314">
        <v>2533</v>
      </c>
      <c r="V1314">
        <v>2530</v>
      </c>
      <c r="W1314">
        <v>1</v>
      </c>
      <c r="X1314">
        <v>1</v>
      </c>
      <c r="Y1314" t="s">
        <v>1602</v>
      </c>
      <c r="Z1314" t="s">
        <v>87</v>
      </c>
      <c r="AA1314" t="s">
        <v>793</v>
      </c>
    </row>
    <row r="1315" spans="1:27">
      <c r="A1315" t="s">
        <v>11</v>
      </c>
      <c r="B1315">
        <v>3</v>
      </c>
      <c r="C1315">
        <v>178</v>
      </c>
      <c r="D1315" t="s">
        <v>1505</v>
      </c>
      <c r="E1315">
        <v>5.634</v>
      </c>
      <c r="F1315">
        <v>4.4</v>
      </c>
      <c r="G1315">
        <v>0.107</v>
      </c>
      <c r="H1315">
        <v>4.247</v>
      </c>
      <c r="I1315">
        <v>2.43181818181818</v>
      </c>
      <c r="J1315">
        <v>96.5227272727273</v>
      </c>
      <c r="K1315">
        <v>78.0972665956692</v>
      </c>
      <c r="L1315">
        <v>1.8991835285765</v>
      </c>
      <c r="M1315">
        <v>0.0460000000000003</v>
      </c>
      <c r="N1315">
        <v>1.04545454545455</v>
      </c>
      <c r="O1315">
        <v>4.293</v>
      </c>
      <c r="P1315" t="s">
        <v>266</v>
      </c>
      <c r="R1315">
        <v>0</v>
      </c>
      <c r="S1315">
        <v>2548</v>
      </c>
      <c r="T1315">
        <v>2562</v>
      </c>
      <c r="U1315">
        <v>2553</v>
      </c>
      <c r="V1315">
        <v>2550</v>
      </c>
      <c r="W1315">
        <v>1</v>
      </c>
      <c r="X1315">
        <v>1</v>
      </c>
      <c r="Y1315" t="s">
        <v>1603</v>
      </c>
      <c r="Z1315" t="s">
        <v>87</v>
      </c>
      <c r="AA1315" t="s">
        <v>793</v>
      </c>
    </row>
    <row r="1316" spans="1:27">
      <c r="A1316" t="s">
        <v>11</v>
      </c>
      <c r="B1316">
        <v>3</v>
      </c>
      <c r="C1316">
        <v>180</v>
      </c>
      <c r="D1316" t="s">
        <v>265</v>
      </c>
      <c r="E1316">
        <v>19.684</v>
      </c>
      <c r="F1316">
        <v>18.5</v>
      </c>
      <c r="G1316">
        <v>0.041</v>
      </c>
      <c r="H1316">
        <v>18.44</v>
      </c>
      <c r="I1316">
        <v>0.221621621621622</v>
      </c>
      <c r="J1316">
        <v>99.6756756756757</v>
      </c>
      <c r="K1316">
        <v>93.984962406015</v>
      </c>
      <c r="L1316">
        <v>0.208290997764682</v>
      </c>
      <c r="M1316">
        <v>0.0189999999999984</v>
      </c>
      <c r="N1316">
        <v>0.102702702702694</v>
      </c>
      <c r="O1316">
        <v>18.459</v>
      </c>
      <c r="P1316" t="s">
        <v>266</v>
      </c>
      <c r="R1316">
        <v>0</v>
      </c>
      <c r="S1316">
        <v>2568</v>
      </c>
      <c r="T1316">
        <v>2582</v>
      </c>
      <c r="U1316">
        <v>2573</v>
      </c>
      <c r="V1316">
        <v>2570</v>
      </c>
      <c r="W1316">
        <v>1</v>
      </c>
      <c r="X1316">
        <v>1</v>
      </c>
      <c r="Y1316" t="s">
        <v>1604</v>
      </c>
      <c r="Z1316" t="s">
        <v>87</v>
      </c>
      <c r="AA1316" t="s">
        <v>793</v>
      </c>
    </row>
    <row r="1317" spans="1:27">
      <c r="A1317" t="s">
        <v>11</v>
      </c>
      <c r="B1317">
        <v>3</v>
      </c>
      <c r="C1317">
        <v>181</v>
      </c>
      <c r="D1317" t="s">
        <v>1529</v>
      </c>
      <c r="E1317">
        <v>14.049</v>
      </c>
      <c r="F1317">
        <v>13</v>
      </c>
      <c r="G1317">
        <v>0.018</v>
      </c>
      <c r="H1317">
        <v>12.889</v>
      </c>
      <c r="I1317">
        <v>0.138461538461538</v>
      </c>
      <c r="J1317">
        <v>99.1461538461538</v>
      </c>
      <c r="K1317">
        <v>92.5332763897786</v>
      </c>
      <c r="L1317">
        <v>0.128122998078155</v>
      </c>
      <c r="M1317">
        <v>0.093</v>
      </c>
      <c r="N1317">
        <v>0.715384615384615</v>
      </c>
      <c r="O1317">
        <v>12.982</v>
      </c>
      <c r="P1317" t="s">
        <v>266</v>
      </c>
      <c r="R1317">
        <v>0</v>
      </c>
      <c r="S1317">
        <v>2584</v>
      </c>
      <c r="T1317">
        <v>2598</v>
      </c>
      <c r="U1317">
        <v>2589</v>
      </c>
      <c r="V1317">
        <v>2586</v>
      </c>
      <c r="W1317">
        <v>1</v>
      </c>
      <c r="X1317">
        <v>1</v>
      </c>
      <c r="Y1317" t="s">
        <v>1605</v>
      </c>
      <c r="Z1317" t="s">
        <v>87</v>
      </c>
      <c r="AA1317" t="s">
        <v>793</v>
      </c>
    </row>
    <row r="1318" spans="1:27">
      <c r="A1318" t="s">
        <v>11</v>
      </c>
      <c r="B1318">
        <v>3</v>
      </c>
      <c r="C1318">
        <v>183</v>
      </c>
      <c r="D1318" t="s">
        <v>265</v>
      </c>
      <c r="E1318">
        <v>3.493</v>
      </c>
      <c r="F1318">
        <v>2.2</v>
      </c>
      <c r="G1318">
        <v>0.092</v>
      </c>
      <c r="H1318">
        <v>2.035</v>
      </c>
      <c r="I1318">
        <v>4.18181818181818</v>
      </c>
      <c r="J1318">
        <v>92.5</v>
      </c>
      <c r="K1318">
        <v>62.9831090752935</v>
      </c>
      <c r="L1318">
        <v>2.633839106785</v>
      </c>
      <c r="M1318">
        <v>0.073</v>
      </c>
      <c r="N1318">
        <v>3.31818181818182</v>
      </c>
      <c r="O1318">
        <v>2.108</v>
      </c>
      <c r="P1318" t="s">
        <v>266</v>
      </c>
      <c r="R1318">
        <v>0</v>
      </c>
      <c r="S1318">
        <v>2621</v>
      </c>
      <c r="T1318">
        <v>2635</v>
      </c>
      <c r="U1318">
        <v>2626</v>
      </c>
      <c r="V1318">
        <v>2623</v>
      </c>
      <c r="W1318">
        <v>1</v>
      </c>
      <c r="X1318">
        <v>1</v>
      </c>
      <c r="Y1318" t="s">
        <v>1606</v>
      </c>
      <c r="Z1318" t="s">
        <v>87</v>
      </c>
      <c r="AA1318" t="s">
        <v>841</v>
      </c>
    </row>
    <row r="1319" spans="1:27">
      <c r="A1319" t="s">
        <v>11</v>
      </c>
      <c r="B1319">
        <v>3</v>
      </c>
      <c r="C1319">
        <v>184</v>
      </c>
      <c r="D1319" t="s">
        <v>265</v>
      </c>
      <c r="E1319">
        <v>4.032</v>
      </c>
      <c r="F1319">
        <v>3.2</v>
      </c>
      <c r="G1319">
        <v>0.051</v>
      </c>
      <c r="H1319">
        <v>3.078</v>
      </c>
      <c r="I1319">
        <v>1.59375</v>
      </c>
      <c r="J1319">
        <v>96.1875</v>
      </c>
      <c r="K1319">
        <v>79.3650793650794</v>
      </c>
      <c r="L1319">
        <v>1.26488095238095</v>
      </c>
      <c r="M1319">
        <v>0.0710000000000002</v>
      </c>
      <c r="N1319">
        <v>2.21875000000001</v>
      </c>
      <c r="O1319">
        <v>3.149</v>
      </c>
      <c r="P1319" t="s">
        <v>266</v>
      </c>
      <c r="R1319">
        <v>0</v>
      </c>
      <c r="S1319">
        <v>2637</v>
      </c>
      <c r="T1319">
        <v>2651</v>
      </c>
      <c r="U1319">
        <v>2642</v>
      </c>
      <c r="V1319">
        <v>2639</v>
      </c>
      <c r="W1319">
        <v>1</v>
      </c>
      <c r="X1319">
        <v>1</v>
      </c>
      <c r="Y1319" t="s">
        <v>1607</v>
      </c>
      <c r="Z1319" t="s">
        <v>87</v>
      </c>
      <c r="AA1319" t="s">
        <v>841</v>
      </c>
    </row>
    <row r="1320" spans="1:27">
      <c r="A1320" t="s">
        <v>11</v>
      </c>
      <c r="B1320">
        <v>3</v>
      </c>
      <c r="C1320">
        <v>185</v>
      </c>
      <c r="D1320" t="s">
        <v>265</v>
      </c>
      <c r="E1320">
        <v>4.211</v>
      </c>
      <c r="F1320">
        <v>3.4</v>
      </c>
      <c r="G1320">
        <v>0.058</v>
      </c>
      <c r="H1320">
        <v>3.285</v>
      </c>
      <c r="I1320">
        <v>1.70588235294118</v>
      </c>
      <c r="J1320">
        <v>96.6176470588235</v>
      </c>
      <c r="K1320">
        <v>80.7409166468772</v>
      </c>
      <c r="L1320">
        <v>1.37734504868202</v>
      </c>
      <c r="M1320">
        <v>0.0569999999999999</v>
      </c>
      <c r="N1320">
        <v>1.67647058823529</v>
      </c>
      <c r="O1320">
        <v>3.342</v>
      </c>
      <c r="P1320" t="s">
        <v>266</v>
      </c>
      <c r="R1320">
        <v>0</v>
      </c>
      <c r="S1320">
        <v>2653</v>
      </c>
      <c r="T1320">
        <v>2667</v>
      </c>
      <c r="U1320">
        <v>2658</v>
      </c>
      <c r="V1320">
        <v>2655</v>
      </c>
      <c r="W1320">
        <v>1</v>
      </c>
      <c r="X1320">
        <v>1</v>
      </c>
      <c r="Y1320" t="s">
        <v>1608</v>
      </c>
      <c r="Z1320" t="s">
        <v>87</v>
      </c>
      <c r="AA1320" t="s">
        <v>841</v>
      </c>
    </row>
    <row r="1321" spans="1:27">
      <c r="A1321" t="s">
        <v>11</v>
      </c>
      <c r="B1321">
        <v>3</v>
      </c>
      <c r="C1321">
        <v>186</v>
      </c>
      <c r="D1321" t="s">
        <v>1505</v>
      </c>
      <c r="E1321">
        <v>5.902</v>
      </c>
      <c r="F1321">
        <v>4.8</v>
      </c>
      <c r="G1321">
        <v>0.051</v>
      </c>
      <c r="H1321">
        <v>4.682</v>
      </c>
      <c r="I1321">
        <v>1.0625</v>
      </c>
      <c r="J1321">
        <v>97.5416666666667</v>
      </c>
      <c r="K1321">
        <v>81.3283632666893</v>
      </c>
      <c r="L1321">
        <v>0.864113859708573</v>
      </c>
      <c r="M1321">
        <v>0.0669999999999993</v>
      </c>
      <c r="N1321">
        <v>1.39583333333332</v>
      </c>
      <c r="O1321">
        <v>4.749</v>
      </c>
      <c r="P1321" t="s">
        <v>266</v>
      </c>
      <c r="R1321">
        <v>0</v>
      </c>
      <c r="S1321">
        <v>2669</v>
      </c>
      <c r="T1321">
        <v>2683</v>
      </c>
      <c r="U1321">
        <v>2674</v>
      </c>
      <c r="V1321">
        <v>2671</v>
      </c>
      <c r="W1321">
        <v>1</v>
      </c>
      <c r="X1321">
        <v>1</v>
      </c>
      <c r="Y1321" t="s">
        <v>1609</v>
      </c>
      <c r="Z1321" t="s">
        <v>87</v>
      </c>
      <c r="AA1321" t="s">
        <v>841</v>
      </c>
    </row>
    <row r="1322" spans="1:27">
      <c r="A1322" t="s">
        <v>11</v>
      </c>
      <c r="B1322">
        <v>3</v>
      </c>
      <c r="C1322">
        <v>188</v>
      </c>
      <c r="D1322" t="s">
        <v>1505</v>
      </c>
      <c r="E1322">
        <v>6.383</v>
      </c>
      <c r="F1322">
        <v>4.4</v>
      </c>
      <c r="G1322">
        <v>0.053</v>
      </c>
      <c r="H1322">
        <v>4.318</v>
      </c>
      <c r="I1322">
        <v>1.20454545454545</v>
      </c>
      <c r="J1322">
        <v>98.1363636363636</v>
      </c>
      <c r="K1322">
        <v>68.9331035563215</v>
      </c>
      <c r="L1322">
        <v>0.830330565564781</v>
      </c>
      <c r="M1322">
        <v>0.0290000000000008</v>
      </c>
      <c r="N1322">
        <v>0.659090909090927</v>
      </c>
      <c r="O1322">
        <v>4.347</v>
      </c>
      <c r="P1322" t="s">
        <v>266</v>
      </c>
      <c r="R1322">
        <v>0</v>
      </c>
      <c r="S1322">
        <v>2689</v>
      </c>
      <c r="T1322">
        <v>2703</v>
      </c>
      <c r="U1322">
        <v>2694</v>
      </c>
      <c r="V1322">
        <v>2691</v>
      </c>
      <c r="W1322">
        <v>1</v>
      </c>
      <c r="X1322">
        <v>1</v>
      </c>
      <c r="Y1322" t="s">
        <v>1610</v>
      </c>
      <c r="Z1322" t="s">
        <v>87</v>
      </c>
      <c r="AA1322" t="s">
        <v>841</v>
      </c>
    </row>
    <row r="1323" spans="1:27">
      <c r="A1323" t="s">
        <v>11</v>
      </c>
      <c r="B1323">
        <v>3</v>
      </c>
      <c r="C1323">
        <v>190</v>
      </c>
      <c r="D1323" t="s">
        <v>1505</v>
      </c>
      <c r="E1323">
        <v>5.135</v>
      </c>
      <c r="F1323">
        <v>3.9</v>
      </c>
      <c r="G1323">
        <v>0.088</v>
      </c>
      <c r="H1323">
        <v>3.801</v>
      </c>
      <c r="I1323">
        <v>2.25641025641026</v>
      </c>
      <c r="J1323">
        <v>97.4615384615385</v>
      </c>
      <c r="K1323">
        <v>75.9493670886076</v>
      </c>
      <c r="L1323">
        <v>1.71372930866602</v>
      </c>
      <c r="M1323">
        <v>0.0109999999999997</v>
      </c>
      <c r="N1323">
        <v>0.282051282051274</v>
      </c>
      <c r="O1323">
        <v>3.812</v>
      </c>
      <c r="P1323" t="s">
        <v>266</v>
      </c>
      <c r="R1323">
        <v>0</v>
      </c>
      <c r="S1323">
        <v>2709</v>
      </c>
      <c r="T1323">
        <v>2723</v>
      </c>
      <c r="U1323">
        <v>2714</v>
      </c>
      <c r="V1323">
        <v>2711</v>
      </c>
      <c r="W1323">
        <v>1</v>
      </c>
      <c r="X1323">
        <v>1</v>
      </c>
      <c r="Y1323" t="s">
        <v>1611</v>
      </c>
      <c r="Z1323" t="s">
        <v>87</v>
      </c>
      <c r="AA1323" t="s">
        <v>841</v>
      </c>
    </row>
    <row r="1324" spans="1:27">
      <c r="A1324" t="s">
        <v>11</v>
      </c>
      <c r="B1324">
        <v>3</v>
      </c>
      <c r="C1324">
        <v>192</v>
      </c>
      <c r="D1324" t="s">
        <v>1505</v>
      </c>
      <c r="E1324">
        <v>5.175</v>
      </c>
      <c r="F1324">
        <v>3.9</v>
      </c>
      <c r="G1324">
        <v>0.015</v>
      </c>
      <c r="H1324">
        <v>3.821</v>
      </c>
      <c r="I1324">
        <v>0.384615384615385</v>
      </c>
      <c r="J1324">
        <v>97.974358974359</v>
      </c>
      <c r="K1324">
        <v>75.3623188405797</v>
      </c>
      <c r="L1324">
        <v>0.289855072463768</v>
      </c>
      <c r="M1324">
        <v>0.0639999999999996</v>
      </c>
      <c r="N1324">
        <v>1.64102564102563</v>
      </c>
      <c r="O1324">
        <v>3.885</v>
      </c>
      <c r="P1324" t="s">
        <v>266</v>
      </c>
      <c r="R1324">
        <v>0</v>
      </c>
      <c r="S1324">
        <v>2729</v>
      </c>
      <c r="T1324">
        <v>2743</v>
      </c>
      <c r="U1324">
        <v>2734</v>
      </c>
      <c r="V1324">
        <v>2731</v>
      </c>
      <c r="W1324">
        <v>1</v>
      </c>
      <c r="X1324">
        <v>1</v>
      </c>
      <c r="Y1324" t="s">
        <v>1612</v>
      </c>
      <c r="Z1324" t="s">
        <v>87</v>
      </c>
      <c r="AA1324" t="s">
        <v>841</v>
      </c>
    </row>
    <row r="1325" spans="1:27">
      <c r="A1325" t="s">
        <v>11</v>
      </c>
      <c r="B1325">
        <v>3</v>
      </c>
      <c r="C1325">
        <v>194</v>
      </c>
      <c r="D1325" t="s">
        <v>265</v>
      </c>
      <c r="E1325">
        <v>6.136</v>
      </c>
      <c r="F1325">
        <v>5</v>
      </c>
      <c r="G1325">
        <v>0.031</v>
      </c>
      <c r="H1325">
        <v>4.908</v>
      </c>
      <c r="I1325">
        <v>0.62</v>
      </c>
      <c r="J1325">
        <v>98.16</v>
      </c>
      <c r="K1325">
        <v>81.4863102998696</v>
      </c>
      <c r="L1325">
        <v>0.505215123859192</v>
      </c>
      <c r="M1325">
        <v>0.0609999999999999</v>
      </c>
      <c r="N1325">
        <v>1.22</v>
      </c>
      <c r="O1325">
        <v>4.969</v>
      </c>
      <c r="P1325" t="s">
        <v>266</v>
      </c>
      <c r="R1325">
        <v>0</v>
      </c>
      <c r="S1325">
        <v>2749</v>
      </c>
      <c r="T1325">
        <v>2763</v>
      </c>
      <c r="U1325">
        <v>2754</v>
      </c>
      <c r="V1325">
        <v>2751</v>
      </c>
      <c r="W1325">
        <v>1</v>
      </c>
      <c r="X1325">
        <v>1</v>
      </c>
      <c r="Y1325" t="s">
        <v>1613</v>
      </c>
      <c r="Z1325" t="s">
        <v>87</v>
      </c>
      <c r="AA1325" t="s">
        <v>841</v>
      </c>
    </row>
    <row r="1326" spans="1:27">
      <c r="A1326" t="s">
        <v>11</v>
      </c>
      <c r="B1326">
        <v>3</v>
      </c>
      <c r="C1326">
        <v>195</v>
      </c>
      <c r="D1326" t="s">
        <v>1529</v>
      </c>
      <c r="E1326">
        <v>9.591</v>
      </c>
      <c r="F1326">
        <v>8.5</v>
      </c>
      <c r="G1326">
        <v>0.024</v>
      </c>
      <c r="H1326">
        <v>8.485</v>
      </c>
      <c r="I1326">
        <v>0.282352941176471</v>
      </c>
      <c r="J1326">
        <v>99.8235294117647</v>
      </c>
      <c r="K1326">
        <v>88.6247523720154</v>
      </c>
      <c r="L1326">
        <v>0.250234594932749</v>
      </c>
      <c r="M1326">
        <v>-0.00899999999999856</v>
      </c>
      <c r="N1326">
        <v>0.10588235294116</v>
      </c>
      <c r="O1326">
        <v>8.476</v>
      </c>
      <c r="P1326" t="s">
        <v>266</v>
      </c>
      <c r="R1326">
        <v>0</v>
      </c>
      <c r="S1326">
        <v>2765</v>
      </c>
      <c r="T1326">
        <v>2779</v>
      </c>
      <c r="U1326">
        <v>2770</v>
      </c>
      <c r="V1326">
        <v>2767</v>
      </c>
      <c r="W1326">
        <v>1</v>
      </c>
      <c r="X1326">
        <v>1</v>
      </c>
      <c r="Y1326" t="s">
        <v>1614</v>
      </c>
      <c r="Z1326" t="s">
        <v>87</v>
      </c>
      <c r="AA1326" t="s">
        <v>841</v>
      </c>
    </row>
    <row r="1327" spans="1:27">
      <c r="A1327" t="s">
        <v>11</v>
      </c>
      <c r="B1327">
        <v>3</v>
      </c>
      <c r="C1327">
        <v>196</v>
      </c>
      <c r="D1327" t="s">
        <v>265</v>
      </c>
      <c r="E1327">
        <v>9.538</v>
      </c>
      <c r="F1327">
        <v>8</v>
      </c>
      <c r="G1327">
        <v>3.782</v>
      </c>
      <c r="H1327">
        <v>4.11</v>
      </c>
      <c r="I1327">
        <v>47.275</v>
      </c>
      <c r="J1327">
        <v>51.375</v>
      </c>
      <c r="K1327">
        <v>83.8750262109457</v>
      </c>
      <c r="L1327">
        <v>39.6519186412246</v>
      </c>
      <c r="M1327">
        <v>0.108</v>
      </c>
      <c r="N1327">
        <v>1.35</v>
      </c>
      <c r="O1327">
        <v>4.218</v>
      </c>
      <c r="P1327" t="s">
        <v>266</v>
      </c>
      <c r="R1327">
        <v>0</v>
      </c>
      <c r="S1327">
        <v>2781</v>
      </c>
      <c r="T1327">
        <v>2795</v>
      </c>
      <c r="U1327">
        <v>2786</v>
      </c>
      <c r="V1327">
        <v>2783</v>
      </c>
      <c r="W1327">
        <v>1</v>
      </c>
      <c r="X1327">
        <v>1</v>
      </c>
      <c r="Y1327" t="s">
        <v>1615</v>
      </c>
      <c r="Z1327" t="s">
        <v>87</v>
      </c>
      <c r="AA1327" t="s">
        <v>841</v>
      </c>
    </row>
    <row r="1328" spans="1:27">
      <c r="A1328" t="s">
        <v>11</v>
      </c>
      <c r="B1328">
        <v>3</v>
      </c>
      <c r="C1328">
        <v>198</v>
      </c>
      <c r="D1328" t="s">
        <v>265</v>
      </c>
      <c r="E1328">
        <v>4.269</v>
      </c>
      <c r="F1328">
        <v>2.6</v>
      </c>
      <c r="G1328">
        <v>0.078</v>
      </c>
      <c r="H1328">
        <v>2.468</v>
      </c>
      <c r="I1328">
        <v>3</v>
      </c>
      <c r="J1328">
        <v>94.9230769230769</v>
      </c>
      <c r="K1328">
        <v>60.9041930194425</v>
      </c>
      <c r="L1328">
        <v>1.82712579058327</v>
      </c>
      <c r="M1328">
        <v>0.0540000000000003</v>
      </c>
      <c r="N1328">
        <v>2.07692307692309</v>
      </c>
      <c r="O1328">
        <v>2.522</v>
      </c>
      <c r="P1328" t="s">
        <v>266</v>
      </c>
      <c r="R1328">
        <v>0</v>
      </c>
      <c r="S1328">
        <v>2818</v>
      </c>
      <c r="T1328">
        <v>2832</v>
      </c>
      <c r="U1328">
        <v>2823</v>
      </c>
      <c r="V1328">
        <v>2820</v>
      </c>
      <c r="W1328">
        <v>1</v>
      </c>
      <c r="X1328">
        <v>1</v>
      </c>
      <c r="Y1328" t="s">
        <v>1616</v>
      </c>
      <c r="Z1328" t="s">
        <v>87</v>
      </c>
      <c r="AA1328" t="s">
        <v>892</v>
      </c>
    </row>
    <row r="1329" spans="1:27">
      <c r="A1329" t="s">
        <v>11</v>
      </c>
      <c r="B1329">
        <v>3</v>
      </c>
      <c r="C1329">
        <v>199</v>
      </c>
      <c r="D1329" t="s">
        <v>265</v>
      </c>
      <c r="E1329">
        <v>4.76</v>
      </c>
      <c r="F1329">
        <v>3.9</v>
      </c>
      <c r="G1329">
        <v>0.057</v>
      </c>
      <c r="H1329">
        <v>3.759</v>
      </c>
      <c r="I1329">
        <v>1.46153846153846</v>
      </c>
      <c r="J1329">
        <v>96.3846153846154</v>
      </c>
      <c r="K1329">
        <v>81.9327731092437</v>
      </c>
      <c r="L1329">
        <v>1.19747899159664</v>
      </c>
      <c r="M1329">
        <v>0.0840000000000001</v>
      </c>
      <c r="N1329">
        <v>2.15384615384616</v>
      </c>
      <c r="O1329">
        <v>3.843</v>
      </c>
      <c r="P1329" t="s">
        <v>266</v>
      </c>
      <c r="R1329">
        <v>0</v>
      </c>
      <c r="S1329">
        <v>2834</v>
      </c>
      <c r="T1329">
        <v>2848</v>
      </c>
      <c r="U1329">
        <v>2839</v>
      </c>
      <c r="V1329">
        <v>2836</v>
      </c>
      <c r="W1329">
        <v>1</v>
      </c>
      <c r="X1329">
        <v>1</v>
      </c>
      <c r="Y1329" t="s">
        <v>1617</v>
      </c>
      <c r="Z1329" t="s">
        <v>87</v>
      </c>
      <c r="AA1329" t="s">
        <v>892</v>
      </c>
    </row>
    <row r="1330" spans="1:27">
      <c r="A1330" t="s">
        <v>11</v>
      </c>
      <c r="B1330">
        <v>3</v>
      </c>
      <c r="C1330">
        <v>200</v>
      </c>
      <c r="D1330" t="s">
        <v>1505</v>
      </c>
      <c r="E1330">
        <v>6.125</v>
      </c>
      <c r="F1330">
        <v>4.9</v>
      </c>
      <c r="G1330">
        <v>0.05</v>
      </c>
      <c r="H1330">
        <v>4.832</v>
      </c>
      <c r="I1330">
        <v>1.02040816326531</v>
      </c>
      <c r="J1330">
        <v>98.6122448979592</v>
      </c>
      <c r="K1330">
        <v>80</v>
      </c>
      <c r="L1330">
        <v>0.816326530612245</v>
      </c>
      <c r="M1330">
        <v>0.0180000000000007</v>
      </c>
      <c r="N1330">
        <v>0.367346938775524</v>
      </c>
      <c r="O1330">
        <v>4.85</v>
      </c>
      <c r="P1330" t="s">
        <v>266</v>
      </c>
      <c r="R1330">
        <v>0</v>
      </c>
      <c r="S1330">
        <v>2850</v>
      </c>
      <c r="T1330">
        <v>2864</v>
      </c>
      <c r="U1330">
        <v>2855</v>
      </c>
      <c r="V1330">
        <v>2852</v>
      </c>
      <c r="W1330">
        <v>1</v>
      </c>
      <c r="X1330">
        <v>1</v>
      </c>
      <c r="Y1330" t="s">
        <v>1618</v>
      </c>
      <c r="Z1330" t="s">
        <v>87</v>
      </c>
      <c r="AA1330" t="s">
        <v>892</v>
      </c>
    </row>
    <row r="1331" spans="1:27">
      <c r="A1331" t="s">
        <v>11</v>
      </c>
      <c r="B1331">
        <v>3</v>
      </c>
      <c r="C1331">
        <v>202</v>
      </c>
      <c r="D1331" t="s">
        <v>1505</v>
      </c>
      <c r="E1331">
        <v>6.034</v>
      </c>
      <c r="F1331">
        <v>4.8</v>
      </c>
      <c r="G1331">
        <v>0.054</v>
      </c>
      <c r="H1331">
        <v>4.687</v>
      </c>
      <c r="I1331">
        <v>1.125</v>
      </c>
      <c r="J1331">
        <v>97.6458333333333</v>
      </c>
      <c r="K1331">
        <v>79.5492210805436</v>
      </c>
      <c r="L1331">
        <v>0.894928737156115</v>
      </c>
      <c r="M1331">
        <v>0.0589999999999993</v>
      </c>
      <c r="N1331">
        <v>1.22916666666665</v>
      </c>
      <c r="O1331">
        <v>4.746</v>
      </c>
      <c r="P1331" t="s">
        <v>266</v>
      </c>
      <c r="R1331">
        <v>0</v>
      </c>
      <c r="S1331">
        <v>2870</v>
      </c>
      <c r="T1331">
        <v>2884</v>
      </c>
      <c r="U1331">
        <v>2875</v>
      </c>
      <c r="V1331">
        <v>2872</v>
      </c>
      <c r="W1331">
        <v>1</v>
      </c>
      <c r="X1331">
        <v>1</v>
      </c>
      <c r="Y1331" t="s">
        <v>1619</v>
      </c>
      <c r="Z1331" t="s">
        <v>87</v>
      </c>
      <c r="AA1331" t="s">
        <v>892</v>
      </c>
    </row>
    <row r="1332" spans="1:27">
      <c r="A1332" t="s">
        <v>11</v>
      </c>
      <c r="B1332">
        <v>3</v>
      </c>
      <c r="C1332">
        <v>204</v>
      </c>
      <c r="D1332" t="s">
        <v>1503</v>
      </c>
      <c r="E1332">
        <v>10.157</v>
      </c>
      <c r="F1332">
        <v>7.7</v>
      </c>
      <c r="G1332">
        <v>0.066</v>
      </c>
      <c r="H1332">
        <v>7.582</v>
      </c>
      <c r="I1332">
        <v>0.857142857142857</v>
      </c>
      <c r="J1332">
        <v>98.4675324675325</v>
      </c>
      <c r="K1332">
        <v>75.8097863542385</v>
      </c>
      <c r="L1332">
        <v>0.649798168750615</v>
      </c>
      <c r="M1332">
        <v>0.0520000000000005</v>
      </c>
      <c r="N1332">
        <v>0.675324675324682</v>
      </c>
      <c r="O1332">
        <v>7.634</v>
      </c>
      <c r="P1332" t="s">
        <v>266</v>
      </c>
      <c r="R1332">
        <v>0</v>
      </c>
      <c r="S1332">
        <v>2890</v>
      </c>
      <c r="T1332">
        <v>2904</v>
      </c>
      <c r="U1332">
        <v>2895</v>
      </c>
      <c r="V1332">
        <v>2892</v>
      </c>
      <c r="W1332">
        <v>1</v>
      </c>
      <c r="X1332">
        <v>1</v>
      </c>
      <c r="Y1332" t="s">
        <v>1620</v>
      </c>
      <c r="Z1332" t="s">
        <v>87</v>
      </c>
      <c r="AA1332" t="s">
        <v>892</v>
      </c>
    </row>
    <row r="1333" spans="1:27">
      <c r="A1333" t="s">
        <v>11</v>
      </c>
      <c r="B1333">
        <v>3</v>
      </c>
      <c r="C1333">
        <v>205</v>
      </c>
      <c r="D1333" t="s">
        <v>1505</v>
      </c>
      <c r="E1333">
        <v>23.135</v>
      </c>
      <c r="F1333">
        <v>21.6</v>
      </c>
      <c r="G1333">
        <v>0.075</v>
      </c>
      <c r="H1333">
        <v>21.407</v>
      </c>
      <c r="I1333">
        <v>0.347222222222222</v>
      </c>
      <c r="J1333">
        <v>99.1064814814815</v>
      </c>
      <c r="K1333">
        <v>93.3650313377999</v>
      </c>
      <c r="L1333">
        <v>0.324184136589583</v>
      </c>
      <c r="M1333">
        <v>0.118000000000002</v>
      </c>
      <c r="N1333">
        <v>0.546296296296306</v>
      </c>
      <c r="O1333">
        <v>21.525</v>
      </c>
      <c r="P1333" t="s">
        <v>266</v>
      </c>
      <c r="R1333">
        <v>0</v>
      </c>
      <c r="S1333">
        <v>2906</v>
      </c>
      <c r="T1333">
        <v>2920</v>
      </c>
      <c r="U1333">
        <v>2911</v>
      </c>
      <c r="V1333">
        <v>2908</v>
      </c>
      <c r="W1333">
        <v>1</v>
      </c>
      <c r="X1333">
        <v>1</v>
      </c>
      <c r="Y1333" t="s">
        <v>1621</v>
      </c>
      <c r="Z1333" t="s">
        <v>87</v>
      </c>
      <c r="AA1333" t="s">
        <v>892</v>
      </c>
    </row>
    <row r="1334" spans="1:27">
      <c r="A1334" t="s">
        <v>11</v>
      </c>
      <c r="B1334">
        <v>3</v>
      </c>
      <c r="C1334">
        <v>207</v>
      </c>
      <c r="D1334" t="s">
        <v>1529</v>
      </c>
      <c r="E1334">
        <v>17.508</v>
      </c>
      <c r="F1334">
        <v>16.5</v>
      </c>
      <c r="G1334">
        <v>0.031</v>
      </c>
      <c r="H1334">
        <v>16.408</v>
      </c>
      <c r="I1334">
        <v>0.187878787878788</v>
      </c>
      <c r="J1334">
        <v>99.4424242424243</v>
      </c>
      <c r="K1334">
        <v>94.2426319396847</v>
      </c>
      <c r="L1334">
        <v>0.177061914553347</v>
      </c>
      <c r="M1334">
        <v>0.0609999999999999</v>
      </c>
      <c r="N1334">
        <v>0.369696969696969</v>
      </c>
      <c r="O1334">
        <v>16.469</v>
      </c>
      <c r="P1334" t="s">
        <v>266</v>
      </c>
      <c r="R1334">
        <v>0</v>
      </c>
      <c r="S1334">
        <v>2926</v>
      </c>
      <c r="T1334">
        <v>2940</v>
      </c>
      <c r="U1334">
        <v>2931</v>
      </c>
      <c r="V1334">
        <v>2928</v>
      </c>
      <c r="W1334">
        <v>1</v>
      </c>
      <c r="X1334">
        <v>1</v>
      </c>
      <c r="Y1334" t="s">
        <v>1622</v>
      </c>
      <c r="Z1334" t="s">
        <v>87</v>
      </c>
      <c r="AA1334" t="s">
        <v>892</v>
      </c>
    </row>
    <row r="1335" spans="1:27">
      <c r="A1335" t="s">
        <v>11</v>
      </c>
      <c r="B1335">
        <v>3</v>
      </c>
      <c r="C1335">
        <v>208</v>
      </c>
      <c r="D1335" t="s">
        <v>1529</v>
      </c>
      <c r="E1335">
        <v>11.775</v>
      </c>
      <c r="F1335">
        <v>10.7</v>
      </c>
      <c r="G1335">
        <v>0.017</v>
      </c>
      <c r="H1335">
        <v>10.585</v>
      </c>
      <c r="I1335">
        <v>0.158878504672897</v>
      </c>
      <c r="J1335">
        <v>98.9252336448598</v>
      </c>
      <c r="K1335">
        <v>90.8704883227176</v>
      </c>
      <c r="L1335">
        <v>0.144373673036093</v>
      </c>
      <c r="M1335">
        <v>0.097999999999999</v>
      </c>
      <c r="N1335">
        <v>0.91588785046728</v>
      </c>
      <c r="O1335">
        <v>10.683</v>
      </c>
      <c r="P1335" t="s">
        <v>266</v>
      </c>
      <c r="R1335">
        <v>0</v>
      </c>
      <c r="S1335">
        <v>2942</v>
      </c>
      <c r="T1335">
        <v>2956</v>
      </c>
      <c r="U1335">
        <v>2947</v>
      </c>
      <c r="V1335">
        <v>2944</v>
      </c>
      <c r="W1335">
        <v>1</v>
      </c>
      <c r="X1335">
        <v>1</v>
      </c>
      <c r="Y1335" t="s">
        <v>1623</v>
      </c>
      <c r="Z1335" t="s">
        <v>87</v>
      </c>
      <c r="AA1335" t="s">
        <v>892</v>
      </c>
    </row>
    <row r="1336" spans="1:27">
      <c r="A1336" t="s">
        <v>11</v>
      </c>
      <c r="B1336">
        <v>3</v>
      </c>
      <c r="C1336">
        <v>210</v>
      </c>
      <c r="D1336" t="s">
        <v>265</v>
      </c>
      <c r="E1336">
        <v>3.84</v>
      </c>
      <c r="F1336">
        <v>2.9</v>
      </c>
      <c r="G1336">
        <v>0.083</v>
      </c>
      <c r="H1336">
        <v>2.787</v>
      </c>
      <c r="I1336">
        <v>2.86206896551724</v>
      </c>
      <c r="J1336">
        <v>96.1034482758621</v>
      </c>
      <c r="K1336">
        <v>75.5208333333333</v>
      </c>
      <c r="L1336">
        <v>2.16145833333333</v>
      </c>
      <c r="M1336">
        <v>0.0299999999999998</v>
      </c>
      <c r="N1336">
        <v>1.03448275862068</v>
      </c>
      <c r="O1336">
        <v>2.817</v>
      </c>
      <c r="P1336" t="s">
        <v>266</v>
      </c>
      <c r="R1336">
        <v>0</v>
      </c>
      <c r="S1336">
        <v>2979</v>
      </c>
      <c r="T1336">
        <v>2993</v>
      </c>
      <c r="U1336">
        <v>2984</v>
      </c>
      <c r="V1336">
        <v>2981</v>
      </c>
      <c r="W1336">
        <v>1</v>
      </c>
      <c r="X1336">
        <v>1</v>
      </c>
      <c r="Y1336" t="s">
        <v>1624</v>
      </c>
      <c r="Z1336" t="s">
        <v>87</v>
      </c>
      <c r="AA1336" t="s">
        <v>937</v>
      </c>
    </row>
    <row r="1337" spans="1:27">
      <c r="A1337" t="s">
        <v>11</v>
      </c>
      <c r="B1337">
        <v>3</v>
      </c>
      <c r="C1337">
        <v>211</v>
      </c>
      <c r="D1337" t="s">
        <v>265</v>
      </c>
      <c r="E1337">
        <v>3.917</v>
      </c>
      <c r="F1337">
        <v>2.6</v>
      </c>
      <c r="G1337">
        <v>0.066</v>
      </c>
      <c r="H1337">
        <v>2.493</v>
      </c>
      <c r="I1337">
        <v>2.53846153846154</v>
      </c>
      <c r="J1337">
        <v>95.8846153846154</v>
      </c>
      <c r="K1337">
        <v>66.3773295889712</v>
      </c>
      <c r="L1337">
        <v>1.68496298187388</v>
      </c>
      <c r="M1337">
        <v>0.0410000000000004</v>
      </c>
      <c r="N1337">
        <v>1.57692307692309</v>
      </c>
      <c r="O1337">
        <v>2.534</v>
      </c>
      <c r="P1337" t="s">
        <v>266</v>
      </c>
      <c r="R1337">
        <v>0</v>
      </c>
      <c r="S1337">
        <v>2995</v>
      </c>
      <c r="T1337">
        <v>3009</v>
      </c>
      <c r="U1337">
        <v>3000</v>
      </c>
      <c r="V1337">
        <v>2997</v>
      </c>
      <c r="W1337">
        <v>1</v>
      </c>
      <c r="X1337">
        <v>1</v>
      </c>
      <c r="Y1337" t="s">
        <v>1625</v>
      </c>
      <c r="Z1337" t="s">
        <v>87</v>
      </c>
      <c r="AA1337" t="s">
        <v>937</v>
      </c>
    </row>
    <row r="1338" spans="1:27">
      <c r="A1338" t="s">
        <v>11</v>
      </c>
      <c r="B1338">
        <v>3</v>
      </c>
      <c r="C1338">
        <v>212</v>
      </c>
      <c r="D1338" t="s">
        <v>265</v>
      </c>
      <c r="E1338">
        <v>4.71</v>
      </c>
      <c r="F1338">
        <v>3.8</v>
      </c>
      <c r="G1338">
        <v>0.06</v>
      </c>
      <c r="H1338">
        <v>3.683</v>
      </c>
      <c r="I1338">
        <v>1.57894736842105</v>
      </c>
      <c r="J1338">
        <v>96.921052631579</v>
      </c>
      <c r="K1338">
        <v>80.6794055201699</v>
      </c>
      <c r="L1338">
        <v>1.27388535031847</v>
      </c>
      <c r="M1338">
        <v>0.0569999999999999</v>
      </c>
      <c r="N1338">
        <v>1.5</v>
      </c>
      <c r="O1338">
        <v>3.74</v>
      </c>
      <c r="P1338" t="s">
        <v>266</v>
      </c>
      <c r="R1338">
        <v>0</v>
      </c>
      <c r="S1338">
        <v>3011</v>
      </c>
      <c r="T1338">
        <v>3025</v>
      </c>
      <c r="U1338">
        <v>3016</v>
      </c>
      <c r="V1338">
        <v>3013</v>
      </c>
      <c r="W1338">
        <v>1</v>
      </c>
      <c r="X1338">
        <v>1</v>
      </c>
      <c r="Y1338" t="s">
        <v>1626</v>
      </c>
      <c r="Z1338" t="s">
        <v>87</v>
      </c>
      <c r="AA1338" t="s">
        <v>937</v>
      </c>
    </row>
    <row r="1339" spans="1:27">
      <c r="A1339" t="s">
        <v>11</v>
      </c>
      <c r="B1339">
        <v>3</v>
      </c>
      <c r="C1339">
        <v>213</v>
      </c>
      <c r="D1339" t="s">
        <v>1503</v>
      </c>
      <c r="E1339">
        <v>5.5</v>
      </c>
      <c r="F1339">
        <v>4.5</v>
      </c>
      <c r="G1339">
        <v>0.053</v>
      </c>
      <c r="H1339">
        <v>4.42</v>
      </c>
      <c r="I1339">
        <v>1.17777777777778</v>
      </c>
      <c r="J1339">
        <v>98.2222222222222</v>
      </c>
      <c r="K1339">
        <v>81.8181818181818</v>
      </c>
      <c r="L1339">
        <v>0.963636363636364</v>
      </c>
      <c r="M1339">
        <v>0.0270000000000001</v>
      </c>
      <c r="N1339">
        <v>0.600000000000003</v>
      </c>
      <c r="O1339">
        <v>4.447</v>
      </c>
      <c r="P1339" t="s">
        <v>266</v>
      </c>
      <c r="R1339">
        <v>0</v>
      </c>
      <c r="S1339">
        <v>3027</v>
      </c>
      <c r="T1339">
        <v>3041</v>
      </c>
      <c r="U1339">
        <v>3032</v>
      </c>
      <c r="V1339">
        <v>3029</v>
      </c>
      <c r="W1339">
        <v>1</v>
      </c>
      <c r="X1339">
        <v>1</v>
      </c>
      <c r="Y1339" t="s">
        <v>1627</v>
      </c>
      <c r="Z1339" t="s">
        <v>87</v>
      </c>
      <c r="AA1339" t="s">
        <v>937</v>
      </c>
    </row>
    <row r="1340" spans="1:27">
      <c r="A1340" t="s">
        <v>11</v>
      </c>
      <c r="B1340">
        <v>3</v>
      </c>
      <c r="C1340">
        <v>214</v>
      </c>
      <c r="D1340" t="s">
        <v>1505</v>
      </c>
      <c r="E1340">
        <v>6.003</v>
      </c>
      <c r="F1340">
        <v>4.7</v>
      </c>
      <c r="G1340">
        <v>0.066</v>
      </c>
      <c r="H1340">
        <v>4.609</v>
      </c>
      <c r="I1340">
        <v>1.40425531914894</v>
      </c>
      <c r="J1340">
        <v>98.063829787234</v>
      </c>
      <c r="K1340">
        <v>78.2941862402132</v>
      </c>
      <c r="L1340">
        <v>1.09945027486257</v>
      </c>
      <c r="M1340">
        <v>0.0250000000000004</v>
      </c>
      <c r="N1340">
        <v>0.531914893617029</v>
      </c>
      <c r="O1340">
        <v>4.634</v>
      </c>
      <c r="P1340" t="s">
        <v>266</v>
      </c>
      <c r="R1340">
        <v>0</v>
      </c>
      <c r="S1340">
        <v>3043</v>
      </c>
      <c r="T1340">
        <v>3057</v>
      </c>
      <c r="U1340">
        <v>3048</v>
      </c>
      <c r="V1340">
        <v>3045</v>
      </c>
      <c r="W1340">
        <v>1</v>
      </c>
      <c r="X1340">
        <v>1</v>
      </c>
      <c r="Y1340" t="s">
        <v>1628</v>
      </c>
      <c r="Z1340" t="s">
        <v>87</v>
      </c>
      <c r="AA1340" t="s">
        <v>937</v>
      </c>
    </row>
    <row r="1341" spans="1:27">
      <c r="A1341" t="s">
        <v>11</v>
      </c>
      <c r="B1341">
        <v>3</v>
      </c>
      <c r="C1341">
        <v>216</v>
      </c>
      <c r="D1341" t="s">
        <v>1505</v>
      </c>
      <c r="E1341">
        <v>4.917</v>
      </c>
      <c r="F1341">
        <v>2.2</v>
      </c>
      <c r="G1341">
        <v>0.062</v>
      </c>
      <c r="H1341">
        <v>2.076</v>
      </c>
      <c r="I1341">
        <v>2.81818181818182</v>
      </c>
      <c r="J1341">
        <v>94.3636363636364</v>
      </c>
      <c r="K1341">
        <v>44.7427293064877</v>
      </c>
      <c r="L1341">
        <v>1.26093146227374</v>
      </c>
      <c r="M1341">
        <v>0.0620000000000003</v>
      </c>
      <c r="N1341">
        <v>2.81818181818183</v>
      </c>
      <c r="O1341">
        <v>2.138</v>
      </c>
      <c r="P1341" t="s">
        <v>266</v>
      </c>
      <c r="R1341">
        <v>0</v>
      </c>
      <c r="S1341">
        <v>3063</v>
      </c>
      <c r="T1341">
        <v>3077</v>
      </c>
      <c r="U1341">
        <v>3068</v>
      </c>
      <c r="V1341">
        <v>3065</v>
      </c>
      <c r="W1341">
        <v>1</v>
      </c>
      <c r="X1341">
        <v>1</v>
      </c>
      <c r="Y1341" t="s">
        <v>1629</v>
      </c>
      <c r="Z1341" t="s">
        <v>87</v>
      </c>
      <c r="AA1341" t="s">
        <v>937</v>
      </c>
    </row>
    <row r="1342" spans="1:27">
      <c r="A1342" t="s">
        <v>11</v>
      </c>
      <c r="B1342">
        <v>3</v>
      </c>
      <c r="C1342">
        <v>218</v>
      </c>
      <c r="D1342" t="s">
        <v>1505</v>
      </c>
      <c r="E1342">
        <v>17.427</v>
      </c>
      <c r="F1342">
        <v>16.1</v>
      </c>
      <c r="G1342">
        <v>0.888</v>
      </c>
      <c r="H1342">
        <v>15.216</v>
      </c>
      <c r="I1342">
        <v>5.51552795031056</v>
      </c>
      <c r="J1342">
        <v>94.5093167701863</v>
      </c>
      <c r="K1342">
        <v>92.3853790095828</v>
      </c>
      <c r="L1342">
        <v>5.09554140127389</v>
      </c>
      <c r="M1342">
        <v>-0.00399999999999778</v>
      </c>
      <c r="N1342">
        <v>0.0248447204968806</v>
      </c>
      <c r="O1342">
        <v>15.212</v>
      </c>
      <c r="P1342" t="s">
        <v>266</v>
      </c>
      <c r="R1342">
        <v>0</v>
      </c>
      <c r="S1342">
        <v>3083</v>
      </c>
      <c r="T1342">
        <v>3097</v>
      </c>
      <c r="U1342">
        <v>3088</v>
      </c>
      <c r="V1342">
        <v>3085</v>
      </c>
      <c r="W1342">
        <v>1</v>
      </c>
      <c r="X1342">
        <v>1</v>
      </c>
      <c r="Y1342" t="s">
        <v>1630</v>
      </c>
      <c r="Z1342" t="s">
        <v>87</v>
      </c>
      <c r="AA1342" t="s">
        <v>937</v>
      </c>
    </row>
    <row r="1343" spans="1:27">
      <c r="A1343" t="s">
        <v>11</v>
      </c>
      <c r="B1343">
        <v>3</v>
      </c>
      <c r="C1343">
        <v>220</v>
      </c>
      <c r="D1343" t="s">
        <v>1529</v>
      </c>
      <c r="E1343">
        <v>11.322</v>
      </c>
      <c r="F1343">
        <v>10.2</v>
      </c>
      <c r="G1343">
        <v>0.027</v>
      </c>
      <c r="H1343">
        <v>10.069</v>
      </c>
      <c r="I1343">
        <v>0.264705882352941</v>
      </c>
      <c r="J1343">
        <v>98.7156862745098</v>
      </c>
      <c r="K1343">
        <v>90.0900900900901</v>
      </c>
      <c r="L1343">
        <v>0.238473767885533</v>
      </c>
      <c r="M1343">
        <v>0.103999999999999</v>
      </c>
      <c r="N1343">
        <v>1.01960784313725</v>
      </c>
      <c r="O1343">
        <v>10.173</v>
      </c>
      <c r="P1343" t="s">
        <v>266</v>
      </c>
      <c r="R1343">
        <v>0</v>
      </c>
      <c r="S1343">
        <v>3103</v>
      </c>
      <c r="T1343">
        <v>3117</v>
      </c>
      <c r="U1343">
        <v>3108</v>
      </c>
      <c r="V1343">
        <v>3105</v>
      </c>
      <c r="W1343">
        <v>1</v>
      </c>
      <c r="X1343">
        <v>1</v>
      </c>
      <c r="Y1343" t="s">
        <v>1631</v>
      </c>
      <c r="Z1343" t="s">
        <v>87</v>
      </c>
      <c r="AA1343" t="s">
        <v>937</v>
      </c>
    </row>
    <row r="1344" spans="1:27">
      <c r="A1344" t="s">
        <v>11</v>
      </c>
      <c r="B1344">
        <v>3</v>
      </c>
      <c r="C1344">
        <v>221</v>
      </c>
      <c r="D1344" t="s">
        <v>265</v>
      </c>
      <c r="E1344">
        <v>11.795</v>
      </c>
      <c r="F1344">
        <v>10.8</v>
      </c>
      <c r="G1344">
        <v>0.017</v>
      </c>
      <c r="H1344">
        <v>10.688</v>
      </c>
      <c r="I1344">
        <v>0.157407407407407</v>
      </c>
      <c r="J1344">
        <v>98.962962962963</v>
      </c>
      <c r="K1344">
        <v>91.5642221280204</v>
      </c>
      <c r="L1344">
        <v>0.144128868164476</v>
      </c>
      <c r="M1344">
        <v>0.0950000000000006</v>
      </c>
      <c r="N1344">
        <v>0.879629629629635</v>
      </c>
      <c r="O1344">
        <v>10.783</v>
      </c>
      <c r="P1344" t="s">
        <v>266</v>
      </c>
      <c r="R1344">
        <v>0</v>
      </c>
      <c r="S1344">
        <v>3119</v>
      </c>
      <c r="T1344">
        <v>3133</v>
      </c>
      <c r="U1344">
        <v>3124</v>
      </c>
      <c r="V1344">
        <v>3121</v>
      </c>
      <c r="W1344">
        <v>1</v>
      </c>
      <c r="X1344">
        <v>1</v>
      </c>
      <c r="Y1344" t="s">
        <v>1632</v>
      </c>
      <c r="Z1344" t="s">
        <v>87</v>
      </c>
      <c r="AA1344" t="s">
        <v>937</v>
      </c>
    </row>
    <row r="1345" spans="1:27">
      <c r="A1345" t="s">
        <v>11</v>
      </c>
      <c r="B1345">
        <v>3</v>
      </c>
      <c r="C1345">
        <v>223</v>
      </c>
      <c r="D1345" t="s">
        <v>265</v>
      </c>
      <c r="E1345">
        <v>3.38</v>
      </c>
      <c r="F1345">
        <v>2.3</v>
      </c>
      <c r="G1345">
        <v>0.091</v>
      </c>
      <c r="H1345">
        <v>2.149</v>
      </c>
      <c r="I1345">
        <v>3.95652173913043</v>
      </c>
      <c r="J1345">
        <v>93.4347826086957</v>
      </c>
      <c r="K1345">
        <v>68.0473372781065</v>
      </c>
      <c r="L1345">
        <v>2.69230769230769</v>
      </c>
      <c r="M1345">
        <v>0.0599999999999996</v>
      </c>
      <c r="N1345">
        <v>2.6086956521739</v>
      </c>
      <c r="O1345">
        <v>2.209</v>
      </c>
      <c r="P1345" t="s">
        <v>266</v>
      </c>
      <c r="R1345">
        <v>0</v>
      </c>
      <c r="S1345">
        <v>3156</v>
      </c>
      <c r="T1345">
        <v>3170</v>
      </c>
      <c r="U1345">
        <v>3161</v>
      </c>
      <c r="V1345">
        <v>3158</v>
      </c>
      <c r="W1345">
        <v>1</v>
      </c>
      <c r="X1345">
        <v>1</v>
      </c>
      <c r="Y1345" t="s">
        <v>1633</v>
      </c>
      <c r="Z1345" t="s">
        <v>87</v>
      </c>
      <c r="AA1345" t="s">
        <v>990</v>
      </c>
    </row>
    <row r="1346" spans="1:27">
      <c r="A1346" t="s">
        <v>11</v>
      </c>
      <c r="B1346">
        <v>3</v>
      </c>
      <c r="C1346">
        <v>224</v>
      </c>
      <c r="D1346" t="s">
        <v>265</v>
      </c>
      <c r="E1346">
        <v>3.517</v>
      </c>
      <c r="F1346">
        <v>2.3</v>
      </c>
      <c r="G1346">
        <v>0.045</v>
      </c>
      <c r="H1346">
        <v>2.188</v>
      </c>
      <c r="I1346">
        <v>1.95652173913044</v>
      </c>
      <c r="J1346">
        <v>95.1304347826087</v>
      </c>
      <c r="K1346">
        <v>65.396644867785</v>
      </c>
      <c r="L1346">
        <v>1.27949957350014</v>
      </c>
      <c r="M1346">
        <v>0.0669999999999997</v>
      </c>
      <c r="N1346">
        <v>2.91304347826086</v>
      </c>
      <c r="O1346">
        <v>2.255</v>
      </c>
      <c r="P1346" t="s">
        <v>266</v>
      </c>
      <c r="R1346">
        <v>0</v>
      </c>
      <c r="S1346">
        <v>3172</v>
      </c>
      <c r="T1346">
        <v>3186</v>
      </c>
      <c r="U1346">
        <v>3177</v>
      </c>
      <c r="V1346">
        <v>3174</v>
      </c>
      <c r="W1346">
        <v>1</v>
      </c>
      <c r="X1346">
        <v>1</v>
      </c>
      <c r="Y1346" t="s">
        <v>1634</v>
      </c>
      <c r="Z1346" t="s">
        <v>87</v>
      </c>
      <c r="AA1346" t="s">
        <v>990</v>
      </c>
    </row>
    <row r="1347" spans="1:27">
      <c r="A1347" t="s">
        <v>11</v>
      </c>
      <c r="B1347">
        <v>3</v>
      </c>
      <c r="C1347">
        <v>225</v>
      </c>
      <c r="D1347" t="s">
        <v>265</v>
      </c>
      <c r="E1347">
        <v>5.143</v>
      </c>
      <c r="F1347">
        <v>4</v>
      </c>
      <c r="G1347">
        <v>0.047</v>
      </c>
      <c r="H1347">
        <v>3.914</v>
      </c>
      <c r="I1347">
        <v>1.175</v>
      </c>
      <c r="J1347">
        <v>97.85</v>
      </c>
      <c r="K1347">
        <v>77.7756173439627</v>
      </c>
      <c r="L1347">
        <v>0.913863503791561</v>
      </c>
      <c r="M1347">
        <v>0.0389999999999997</v>
      </c>
      <c r="N1347">
        <v>0.974999999999993</v>
      </c>
      <c r="O1347">
        <v>3.953</v>
      </c>
      <c r="P1347" t="s">
        <v>266</v>
      </c>
      <c r="R1347">
        <v>0</v>
      </c>
      <c r="S1347">
        <v>3188</v>
      </c>
      <c r="T1347">
        <v>3202</v>
      </c>
      <c r="U1347">
        <v>3193</v>
      </c>
      <c r="V1347">
        <v>3190</v>
      </c>
      <c r="W1347">
        <v>1</v>
      </c>
      <c r="X1347">
        <v>1</v>
      </c>
      <c r="Y1347" t="s">
        <v>1635</v>
      </c>
      <c r="Z1347" t="s">
        <v>87</v>
      </c>
      <c r="AA1347" t="s">
        <v>990</v>
      </c>
    </row>
    <row r="1348" spans="1:27">
      <c r="A1348" t="s">
        <v>11</v>
      </c>
      <c r="B1348">
        <v>3</v>
      </c>
      <c r="C1348">
        <v>226</v>
      </c>
      <c r="D1348" t="s">
        <v>265</v>
      </c>
      <c r="E1348">
        <v>5.42</v>
      </c>
      <c r="F1348">
        <v>4.5</v>
      </c>
      <c r="G1348">
        <v>0.045</v>
      </c>
      <c r="H1348">
        <v>4.454</v>
      </c>
      <c r="I1348">
        <v>1</v>
      </c>
      <c r="J1348">
        <v>98.9777777777778</v>
      </c>
      <c r="K1348">
        <v>83.0258302583026</v>
      </c>
      <c r="L1348">
        <v>0.830258302583026</v>
      </c>
      <c r="M1348">
        <v>0.00100000000000033</v>
      </c>
      <c r="N1348">
        <v>0.0222222222222296</v>
      </c>
      <c r="O1348">
        <v>4.455</v>
      </c>
      <c r="P1348" t="s">
        <v>266</v>
      </c>
      <c r="R1348">
        <v>0</v>
      </c>
      <c r="S1348">
        <v>3204</v>
      </c>
      <c r="T1348">
        <v>3218</v>
      </c>
      <c r="U1348">
        <v>3209</v>
      </c>
      <c r="V1348">
        <v>3206</v>
      </c>
      <c r="W1348">
        <v>1</v>
      </c>
      <c r="X1348">
        <v>1</v>
      </c>
      <c r="Y1348" t="s">
        <v>1636</v>
      </c>
      <c r="Z1348" t="s">
        <v>87</v>
      </c>
      <c r="AA1348" t="s">
        <v>990</v>
      </c>
    </row>
    <row r="1349" spans="1:27">
      <c r="A1349" t="s">
        <v>11</v>
      </c>
      <c r="B1349">
        <v>3</v>
      </c>
      <c r="C1349">
        <v>227</v>
      </c>
      <c r="D1349" t="s">
        <v>1505</v>
      </c>
      <c r="E1349">
        <v>5.712</v>
      </c>
      <c r="F1349">
        <v>4.7</v>
      </c>
      <c r="G1349">
        <v>0.056</v>
      </c>
      <c r="H1349">
        <v>4.635</v>
      </c>
      <c r="I1349">
        <v>1.19148936170213</v>
      </c>
      <c r="J1349">
        <v>98.6170212765957</v>
      </c>
      <c r="K1349">
        <v>82.2829131652661</v>
      </c>
      <c r="L1349">
        <v>0.980392156862745</v>
      </c>
      <c r="M1349">
        <v>0.00900000000000034</v>
      </c>
      <c r="N1349">
        <v>0.191489361702135</v>
      </c>
      <c r="O1349">
        <v>4.644</v>
      </c>
      <c r="P1349" t="s">
        <v>266</v>
      </c>
      <c r="R1349">
        <v>0</v>
      </c>
      <c r="S1349">
        <v>3220</v>
      </c>
      <c r="T1349">
        <v>3234</v>
      </c>
      <c r="U1349">
        <v>3225</v>
      </c>
      <c r="V1349">
        <v>3222</v>
      </c>
      <c r="W1349">
        <v>1</v>
      </c>
      <c r="X1349">
        <v>1</v>
      </c>
      <c r="Y1349" t="s">
        <v>1637</v>
      </c>
      <c r="Z1349" t="s">
        <v>87</v>
      </c>
      <c r="AA1349" t="s">
        <v>990</v>
      </c>
    </row>
    <row r="1350" spans="1:27">
      <c r="A1350" t="s">
        <v>11</v>
      </c>
      <c r="B1350">
        <v>3</v>
      </c>
      <c r="C1350">
        <v>229</v>
      </c>
      <c r="D1350" t="s">
        <v>1505</v>
      </c>
      <c r="E1350">
        <v>4.47</v>
      </c>
      <c r="F1350">
        <v>2.2</v>
      </c>
      <c r="G1350">
        <v>0.12</v>
      </c>
      <c r="H1350">
        <v>2.032</v>
      </c>
      <c r="I1350">
        <v>5.45454545454545</v>
      </c>
      <c r="J1350">
        <v>92.3636363636364</v>
      </c>
      <c r="K1350">
        <v>49.2170022371365</v>
      </c>
      <c r="L1350">
        <v>2.68456375838926</v>
      </c>
      <c r="M1350">
        <v>0.048</v>
      </c>
      <c r="N1350">
        <v>2.18181818181818</v>
      </c>
      <c r="O1350">
        <v>2.08</v>
      </c>
      <c r="P1350" t="s">
        <v>266</v>
      </c>
      <c r="R1350">
        <v>0</v>
      </c>
      <c r="S1350">
        <v>3240</v>
      </c>
      <c r="T1350">
        <v>3254</v>
      </c>
      <c r="U1350">
        <v>3245</v>
      </c>
      <c r="V1350">
        <v>3242</v>
      </c>
      <c r="W1350">
        <v>1</v>
      </c>
      <c r="X1350">
        <v>1</v>
      </c>
      <c r="Y1350" t="s">
        <v>1638</v>
      </c>
      <c r="Z1350" t="s">
        <v>87</v>
      </c>
      <c r="AA1350" t="s">
        <v>990</v>
      </c>
    </row>
    <row r="1351" spans="1:27">
      <c r="A1351" t="s">
        <v>11</v>
      </c>
      <c r="B1351">
        <v>3</v>
      </c>
      <c r="C1351">
        <v>231</v>
      </c>
      <c r="D1351" t="s">
        <v>1505</v>
      </c>
      <c r="E1351">
        <v>17.113</v>
      </c>
      <c r="F1351">
        <v>15.7</v>
      </c>
      <c r="G1351">
        <v>0.567</v>
      </c>
      <c r="H1351">
        <v>15.021</v>
      </c>
      <c r="I1351">
        <v>3.61146496815287</v>
      </c>
      <c r="J1351">
        <v>95.6751592356688</v>
      </c>
      <c r="K1351">
        <v>91.743119266055</v>
      </c>
      <c r="L1351">
        <v>3.31327061298428</v>
      </c>
      <c r="M1351">
        <v>0.111999999999998</v>
      </c>
      <c r="N1351">
        <v>0.713375796178333</v>
      </c>
      <c r="O1351">
        <v>15.133</v>
      </c>
      <c r="P1351" t="s">
        <v>266</v>
      </c>
      <c r="R1351">
        <v>0</v>
      </c>
      <c r="S1351">
        <v>3260</v>
      </c>
      <c r="T1351">
        <v>3274</v>
      </c>
      <c r="U1351">
        <v>3265</v>
      </c>
      <c r="V1351">
        <v>3262</v>
      </c>
      <c r="W1351">
        <v>1</v>
      </c>
      <c r="X1351">
        <v>1</v>
      </c>
      <c r="Y1351" t="s">
        <v>1639</v>
      </c>
      <c r="Z1351" t="s">
        <v>87</v>
      </c>
      <c r="AA1351" t="s">
        <v>990</v>
      </c>
    </row>
    <row r="1352" spans="1:27">
      <c r="A1352" t="s">
        <v>11</v>
      </c>
      <c r="B1352">
        <v>3</v>
      </c>
      <c r="C1352">
        <v>233</v>
      </c>
      <c r="D1352" t="s">
        <v>1529</v>
      </c>
      <c r="E1352">
        <v>26.177</v>
      </c>
      <c r="F1352">
        <v>25.1</v>
      </c>
      <c r="G1352">
        <v>0.042</v>
      </c>
      <c r="H1352">
        <v>25.006</v>
      </c>
      <c r="I1352">
        <v>0.167330677290837</v>
      </c>
      <c r="J1352">
        <v>99.6254980079681</v>
      </c>
      <c r="K1352">
        <v>95.8857011880659</v>
      </c>
      <c r="L1352">
        <v>0.160446193223058</v>
      </c>
      <c r="M1352">
        <v>0.0519999999999996</v>
      </c>
      <c r="N1352">
        <v>0.207171314741034</v>
      </c>
      <c r="O1352">
        <v>25.058</v>
      </c>
      <c r="P1352" t="s">
        <v>266</v>
      </c>
      <c r="R1352">
        <v>0</v>
      </c>
      <c r="S1352">
        <v>3280</v>
      </c>
      <c r="T1352">
        <v>3294</v>
      </c>
      <c r="U1352">
        <v>3285</v>
      </c>
      <c r="V1352">
        <v>3282</v>
      </c>
      <c r="W1352">
        <v>1</v>
      </c>
      <c r="X1352">
        <v>1</v>
      </c>
      <c r="Y1352" t="s">
        <v>1640</v>
      </c>
      <c r="Z1352" t="s">
        <v>87</v>
      </c>
      <c r="AA1352" t="s">
        <v>990</v>
      </c>
    </row>
    <row r="1353" spans="1:27">
      <c r="A1353" t="s">
        <v>11</v>
      </c>
      <c r="B1353">
        <v>3</v>
      </c>
      <c r="C1353">
        <v>234</v>
      </c>
      <c r="D1353" t="s">
        <v>1529</v>
      </c>
      <c r="E1353">
        <v>11.634</v>
      </c>
      <c r="F1353">
        <v>10.5</v>
      </c>
      <c r="G1353">
        <v>0.017</v>
      </c>
      <c r="H1353">
        <v>10.391</v>
      </c>
      <c r="I1353">
        <v>0.161904761904762</v>
      </c>
      <c r="J1353">
        <v>98.9619047619048</v>
      </c>
      <c r="K1353">
        <v>90.2527075812274</v>
      </c>
      <c r="L1353">
        <v>0.146123431321987</v>
      </c>
      <c r="M1353">
        <v>0.0920000000000005</v>
      </c>
      <c r="N1353">
        <v>0.876190476190481</v>
      </c>
      <c r="O1353">
        <v>10.483</v>
      </c>
      <c r="P1353" t="s">
        <v>266</v>
      </c>
      <c r="R1353">
        <v>0</v>
      </c>
      <c r="S1353">
        <v>3296</v>
      </c>
      <c r="T1353">
        <v>3310</v>
      </c>
      <c r="U1353">
        <v>3301</v>
      </c>
      <c r="V1353">
        <v>3298</v>
      </c>
      <c r="W1353">
        <v>1</v>
      </c>
      <c r="X1353">
        <v>1</v>
      </c>
      <c r="Y1353" t="s">
        <v>1641</v>
      </c>
      <c r="Z1353" t="s">
        <v>87</v>
      </c>
      <c r="AA1353" t="s">
        <v>990</v>
      </c>
    </row>
    <row r="1354" spans="1:27">
      <c r="A1354" t="s">
        <v>11</v>
      </c>
      <c r="B1354">
        <v>3</v>
      </c>
      <c r="C1354">
        <v>236</v>
      </c>
      <c r="D1354" t="s">
        <v>265</v>
      </c>
      <c r="E1354">
        <v>3.879</v>
      </c>
      <c r="F1354">
        <v>2.4</v>
      </c>
      <c r="G1354">
        <v>0.074</v>
      </c>
      <c r="H1354">
        <v>2.323</v>
      </c>
      <c r="I1354">
        <v>3.08333333333333</v>
      </c>
      <c r="J1354">
        <v>96.7916666666667</v>
      </c>
      <c r="K1354">
        <v>61.8716163959783</v>
      </c>
      <c r="L1354">
        <v>1.90770817220933</v>
      </c>
      <c r="M1354">
        <v>0.00300000000000011</v>
      </c>
      <c r="N1354">
        <v>0.125000000000005</v>
      </c>
      <c r="O1354">
        <v>2.326</v>
      </c>
      <c r="P1354" t="s">
        <v>266</v>
      </c>
      <c r="R1354">
        <v>0</v>
      </c>
      <c r="S1354">
        <v>3333</v>
      </c>
      <c r="T1354">
        <v>3347</v>
      </c>
      <c r="U1354">
        <v>3338</v>
      </c>
      <c r="V1354">
        <v>3335</v>
      </c>
      <c r="W1354">
        <v>1</v>
      </c>
      <c r="X1354">
        <v>1</v>
      </c>
      <c r="Y1354" t="s">
        <v>1642</v>
      </c>
      <c r="Z1354" t="s">
        <v>87</v>
      </c>
      <c r="AA1354" t="s">
        <v>1031</v>
      </c>
    </row>
    <row r="1355" spans="1:27">
      <c r="A1355" t="s">
        <v>11</v>
      </c>
      <c r="B1355">
        <v>3</v>
      </c>
      <c r="C1355">
        <v>237</v>
      </c>
      <c r="D1355" t="s">
        <v>265</v>
      </c>
      <c r="E1355">
        <v>4.506</v>
      </c>
      <c r="F1355">
        <v>3.5</v>
      </c>
      <c r="G1355">
        <v>0.047</v>
      </c>
      <c r="H1355">
        <v>3.352</v>
      </c>
      <c r="I1355">
        <v>1.34285714285714</v>
      </c>
      <c r="J1355">
        <v>95.7714285714286</v>
      </c>
      <c r="K1355">
        <v>77.6742121615624</v>
      </c>
      <c r="L1355">
        <v>1.04305370616955</v>
      </c>
      <c r="M1355">
        <v>0.101</v>
      </c>
      <c r="N1355">
        <v>2.88571428571429</v>
      </c>
      <c r="O1355">
        <v>3.453</v>
      </c>
      <c r="P1355" t="s">
        <v>266</v>
      </c>
      <c r="R1355">
        <v>0</v>
      </c>
      <c r="S1355">
        <v>3349</v>
      </c>
      <c r="T1355">
        <v>3363</v>
      </c>
      <c r="U1355">
        <v>3354</v>
      </c>
      <c r="V1355">
        <v>3351</v>
      </c>
      <c r="W1355">
        <v>1</v>
      </c>
      <c r="X1355">
        <v>1</v>
      </c>
      <c r="Y1355" t="s">
        <v>1643</v>
      </c>
      <c r="Z1355" t="s">
        <v>87</v>
      </c>
      <c r="AA1355" t="s">
        <v>1031</v>
      </c>
    </row>
    <row r="1356" spans="1:27">
      <c r="A1356" t="s">
        <v>11</v>
      </c>
      <c r="B1356">
        <v>3</v>
      </c>
      <c r="C1356">
        <v>238</v>
      </c>
      <c r="D1356" t="s">
        <v>265</v>
      </c>
      <c r="E1356">
        <v>4.216</v>
      </c>
      <c r="F1356">
        <v>3.4</v>
      </c>
      <c r="G1356">
        <v>0.047</v>
      </c>
      <c r="H1356">
        <v>3.354</v>
      </c>
      <c r="I1356">
        <v>1.38235294117647</v>
      </c>
      <c r="J1356">
        <v>98.6470588235294</v>
      </c>
      <c r="K1356">
        <v>80.6451612903226</v>
      </c>
      <c r="L1356">
        <v>1.11480075901328</v>
      </c>
      <c r="M1356">
        <v>-0.00100000000000033</v>
      </c>
      <c r="N1356">
        <v>0.0294117647058922</v>
      </c>
      <c r="O1356">
        <v>3.353</v>
      </c>
      <c r="P1356" t="s">
        <v>266</v>
      </c>
      <c r="R1356">
        <v>0</v>
      </c>
      <c r="S1356">
        <v>3365</v>
      </c>
      <c r="T1356">
        <v>3379</v>
      </c>
      <c r="U1356">
        <v>3370</v>
      </c>
      <c r="V1356">
        <v>3367</v>
      </c>
      <c r="W1356">
        <v>1</v>
      </c>
      <c r="X1356">
        <v>1</v>
      </c>
      <c r="Y1356" t="s">
        <v>1644</v>
      </c>
      <c r="Z1356" t="s">
        <v>87</v>
      </c>
      <c r="AA1356" t="s">
        <v>1031</v>
      </c>
    </row>
    <row r="1357" spans="1:27">
      <c r="A1357" t="s">
        <v>11</v>
      </c>
      <c r="B1357">
        <v>3</v>
      </c>
      <c r="C1357">
        <v>239</v>
      </c>
      <c r="D1357" t="s">
        <v>1505</v>
      </c>
      <c r="E1357">
        <v>5.43</v>
      </c>
      <c r="F1357">
        <v>4.4</v>
      </c>
      <c r="G1357">
        <v>0.05</v>
      </c>
      <c r="H1357">
        <v>4.336</v>
      </c>
      <c r="I1357">
        <v>1.13636363636364</v>
      </c>
      <c r="J1357">
        <v>98.5454545454545</v>
      </c>
      <c r="K1357">
        <v>81.0313075506446</v>
      </c>
      <c r="L1357">
        <v>0.920810313075507</v>
      </c>
      <c r="M1357">
        <v>0.0140000000000002</v>
      </c>
      <c r="N1357">
        <v>0.318181818181824</v>
      </c>
      <c r="O1357">
        <v>4.35</v>
      </c>
      <c r="P1357" t="s">
        <v>266</v>
      </c>
      <c r="R1357">
        <v>0</v>
      </c>
      <c r="S1357">
        <v>3381</v>
      </c>
      <c r="T1357">
        <v>3395</v>
      </c>
      <c r="U1357">
        <v>3386</v>
      </c>
      <c r="V1357">
        <v>3383</v>
      </c>
      <c r="W1357">
        <v>1</v>
      </c>
      <c r="X1357">
        <v>1</v>
      </c>
      <c r="Y1357" t="s">
        <v>1645</v>
      </c>
      <c r="Z1357" t="s">
        <v>87</v>
      </c>
      <c r="AA1357" t="s">
        <v>1031</v>
      </c>
    </row>
    <row r="1358" spans="1:27">
      <c r="A1358" t="s">
        <v>11</v>
      </c>
      <c r="B1358">
        <v>3</v>
      </c>
      <c r="C1358">
        <v>241</v>
      </c>
      <c r="D1358" t="s">
        <v>1505</v>
      </c>
      <c r="E1358">
        <v>6.249</v>
      </c>
      <c r="F1358">
        <v>4.5</v>
      </c>
      <c r="G1358">
        <v>0.058</v>
      </c>
      <c r="H1358">
        <v>4.448</v>
      </c>
      <c r="I1358">
        <v>1.28888888888889</v>
      </c>
      <c r="J1358">
        <v>98.8444444444445</v>
      </c>
      <c r="K1358">
        <v>72.011521843495</v>
      </c>
      <c r="L1358">
        <v>0.928148503760602</v>
      </c>
      <c r="M1358">
        <v>-0.00600000000000023</v>
      </c>
      <c r="N1358">
        <v>0.133333333333338</v>
      </c>
      <c r="O1358">
        <v>4.442</v>
      </c>
      <c r="P1358" t="s">
        <v>266</v>
      </c>
      <c r="R1358">
        <v>0</v>
      </c>
      <c r="S1358">
        <v>3401</v>
      </c>
      <c r="T1358">
        <v>3415</v>
      </c>
      <c r="U1358">
        <v>3406</v>
      </c>
      <c r="V1358">
        <v>3403</v>
      </c>
      <c r="W1358">
        <v>1</v>
      </c>
      <c r="X1358">
        <v>1</v>
      </c>
      <c r="Y1358" t="s">
        <v>1646</v>
      </c>
      <c r="Z1358" t="s">
        <v>87</v>
      </c>
      <c r="AA1358" t="s">
        <v>1031</v>
      </c>
    </row>
    <row r="1359" spans="1:27">
      <c r="A1359" t="s">
        <v>11</v>
      </c>
      <c r="B1359">
        <v>3</v>
      </c>
      <c r="C1359">
        <v>243</v>
      </c>
      <c r="D1359" t="s">
        <v>1505</v>
      </c>
      <c r="E1359">
        <v>9.509</v>
      </c>
      <c r="F1359">
        <v>8.4</v>
      </c>
      <c r="G1359">
        <v>0.065</v>
      </c>
      <c r="H1359">
        <v>8.322</v>
      </c>
      <c r="I1359">
        <v>0.773809523809524</v>
      </c>
      <c r="J1359">
        <v>99.0714285714286</v>
      </c>
      <c r="K1359">
        <v>88.3373646019561</v>
      </c>
      <c r="L1359">
        <v>0.683562940372279</v>
      </c>
      <c r="M1359">
        <v>0.0130000000000017</v>
      </c>
      <c r="N1359">
        <v>0.154761904761925</v>
      </c>
      <c r="O1359">
        <v>8.335</v>
      </c>
      <c r="P1359" t="s">
        <v>266</v>
      </c>
      <c r="R1359">
        <v>0</v>
      </c>
      <c r="S1359">
        <v>3421</v>
      </c>
      <c r="T1359">
        <v>3435</v>
      </c>
      <c r="U1359">
        <v>3426</v>
      </c>
      <c r="V1359">
        <v>3423</v>
      </c>
      <c r="W1359">
        <v>1</v>
      </c>
      <c r="X1359">
        <v>1</v>
      </c>
      <c r="Y1359" t="s">
        <v>1647</v>
      </c>
      <c r="Z1359" t="s">
        <v>87</v>
      </c>
      <c r="AA1359" t="s">
        <v>1031</v>
      </c>
    </row>
    <row r="1360" spans="1:27">
      <c r="A1360" t="s">
        <v>11</v>
      </c>
      <c r="B1360">
        <v>3</v>
      </c>
      <c r="C1360">
        <v>245</v>
      </c>
      <c r="D1360" t="s">
        <v>1505</v>
      </c>
      <c r="E1360">
        <v>5.102</v>
      </c>
      <c r="F1360">
        <v>4.1</v>
      </c>
      <c r="G1360">
        <v>0.012</v>
      </c>
      <c r="H1360">
        <v>4.011</v>
      </c>
      <c r="I1360">
        <v>0.292682926829268</v>
      </c>
      <c r="J1360">
        <v>97.8292682926829</v>
      </c>
      <c r="K1360">
        <v>80.3606428851431</v>
      </c>
      <c r="L1360">
        <v>0.235201881615053</v>
      </c>
      <c r="M1360">
        <v>0.077</v>
      </c>
      <c r="N1360">
        <v>1.8780487804878</v>
      </c>
      <c r="O1360">
        <v>4.088</v>
      </c>
      <c r="P1360" t="s">
        <v>266</v>
      </c>
      <c r="R1360">
        <v>0</v>
      </c>
      <c r="S1360">
        <v>3441</v>
      </c>
      <c r="T1360">
        <v>3455</v>
      </c>
      <c r="U1360">
        <v>3446</v>
      </c>
      <c r="V1360">
        <v>3443</v>
      </c>
      <c r="W1360">
        <v>1</v>
      </c>
      <c r="X1360">
        <v>1</v>
      </c>
      <c r="Y1360" t="s">
        <v>1648</v>
      </c>
      <c r="Z1360" t="s">
        <v>87</v>
      </c>
      <c r="AA1360" t="s">
        <v>1031</v>
      </c>
    </row>
    <row r="1361" spans="1:27">
      <c r="A1361" t="s">
        <v>11</v>
      </c>
      <c r="B1361">
        <v>3</v>
      </c>
      <c r="C1361">
        <v>247</v>
      </c>
      <c r="D1361" t="s">
        <v>265</v>
      </c>
      <c r="E1361">
        <v>8.661</v>
      </c>
      <c r="F1361">
        <v>7.7</v>
      </c>
      <c r="G1361">
        <v>0.035</v>
      </c>
      <c r="H1361">
        <v>7.575</v>
      </c>
      <c r="I1361">
        <v>0.454545454545455</v>
      </c>
      <c r="J1361">
        <v>98.3766233766234</v>
      </c>
      <c r="K1361">
        <v>88.9042835700266</v>
      </c>
      <c r="L1361">
        <v>0.404110379863757</v>
      </c>
      <c r="M1361">
        <v>0.0899999999999999</v>
      </c>
      <c r="N1361">
        <v>1.16883116883117</v>
      </c>
      <c r="O1361">
        <v>7.665</v>
      </c>
      <c r="P1361" t="s">
        <v>266</v>
      </c>
      <c r="R1361">
        <v>0</v>
      </c>
      <c r="S1361">
        <v>3461</v>
      </c>
      <c r="T1361">
        <v>3475</v>
      </c>
      <c r="U1361">
        <v>3466</v>
      </c>
      <c r="V1361">
        <v>3463</v>
      </c>
      <c r="W1361">
        <v>1</v>
      </c>
      <c r="X1361">
        <v>1</v>
      </c>
      <c r="Y1361" t="s">
        <v>1649</v>
      </c>
      <c r="Z1361" t="s">
        <v>87</v>
      </c>
      <c r="AA1361" t="s">
        <v>1031</v>
      </c>
    </row>
    <row r="1362" spans="1:27">
      <c r="A1362" t="s">
        <v>11</v>
      </c>
      <c r="B1362">
        <v>3</v>
      </c>
      <c r="C1362">
        <v>248</v>
      </c>
      <c r="D1362" t="s">
        <v>265</v>
      </c>
      <c r="E1362">
        <v>7.703</v>
      </c>
      <c r="F1362">
        <v>5</v>
      </c>
      <c r="G1362">
        <v>0.02</v>
      </c>
      <c r="H1362">
        <v>4.904</v>
      </c>
      <c r="I1362">
        <v>0.4</v>
      </c>
      <c r="J1362">
        <v>98.08</v>
      </c>
      <c r="K1362">
        <v>64.9097754121771</v>
      </c>
      <c r="L1362">
        <v>0.259639101648708</v>
      </c>
      <c r="M1362">
        <v>0.0760000000000005</v>
      </c>
      <c r="N1362">
        <v>1.52000000000001</v>
      </c>
      <c r="O1362">
        <v>4.98</v>
      </c>
      <c r="P1362" t="s">
        <v>266</v>
      </c>
      <c r="R1362">
        <v>0</v>
      </c>
      <c r="S1362">
        <v>3477</v>
      </c>
      <c r="T1362">
        <v>3491</v>
      </c>
      <c r="U1362">
        <v>3482</v>
      </c>
      <c r="V1362">
        <v>3479</v>
      </c>
      <c r="W1362">
        <v>1</v>
      </c>
      <c r="X1362">
        <v>1</v>
      </c>
      <c r="Y1362" t="s">
        <v>1650</v>
      </c>
      <c r="Z1362" t="s">
        <v>87</v>
      </c>
      <c r="AA1362" t="s">
        <v>1031</v>
      </c>
    </row>
    <row r="1363" spans="1:27">
      <c r="A1363" t="s">
        <v>11</v>
      </c>
      <c r="B1363">
        <v>3</v>
      </c>
      <c r="C1363">
        <v>250</v>
      </c>
      <c r="D1363" t="s">
        <v>265</v>
      </c>
      <c r="E1363">
        <v>3.616</v>
      </c>
      <c r="F1363">
        <v>2.7</v>
      </c>
      <c r="G1363">
        <v>0.087</v>
      </c>
      <c r="H1363">
        <v>2.612</v>
      </c>
      <c r="I1363">
        <v>3.22222222222222</v>
      </c>
      <c r="J1363">
        <v>96.7407407407407</v>
      </c>
      <c r="K1363">
        <v>74.6681415929203</v>
      </c>
      <c r="L1363">
        <v>2.40597345132743</v>
      </c>
      <c r="M1363">
        <v>0.00099999999999989</v>
      </c>
      <c r="N1363">
        <v>0.037037037037033</v>
      </c>
      <c r="O1363">
        <v>2.613</v>
      </c>
      <c r="P1363" t="s">
        <v>266</v>
      </c>
      <c r="R1363">
        <v>0</v>
      </c>
      <c r="S1363">
        <v>3514</v>
      </c>
      <c r="T1363">
        <v>3528</v>
      </c>
      <c r="U1363">
        <v>3519</v>
      </c>
      <c r="V1363">
        <v>3516</v>
      </c>
      <c r="W1363">
        <v>1</v>
      </c>
      <c r="X1363">
        <v>1</v>
      </c>
      <c r="Y1363" t="s">
        <v>1651</v>
      </c>
      <c r="Z1363" t="s">
        <v>87</v>
      </c>
      <c r="AA1363" t="s">
        <v>1081</v>
      </c>
    </row>
    <row r="1364" spans="1:27">
      <c r="A1364" t="s">
        <v>11</v>
      </c>
      <c r="B1364">
        <v>3</v>
      </c>
      <c r="C1364">
        <v>251</v>
      </c>
      <c r="D1364" t="s">
        <v>265</v>
      </c>
      <c r="E1364">
        <v>3.075</v>
      </c>
      <c r="F1364">
        <v>2.3</v>
      </c>
      <c r="G1364">
        <v>0.044</v>
      </c>
      <c r="H1364">
        <v>2.259</v>
      </c>
      <c r="I1364">
        <v>1.91304347826087</v>
      </c>
      <c r="J1364">
        <v>98.2173913043478</v>
      </c>
      <c r="K1364">
        <v>74.7967479674797</v>
      </c>
      <c r="L1364">
        <v>1.43089430894309</v>
      </c>
      <c r="M1364">
        <v>-0.00300000000000011</v>
      </c>
      <c r="N1364">
        <v>0.130434782608701</v>
      </c>
      <c r="O1364">
        <v>2.256</v>
      </c>
      <c r="P1364" t="s">
        <v>266</v>
      </c>
      <c r="R1364">
        <v>0</v>
      </c>
      <c r="S1364">
        <v>3530</v>
      </c>
      <c r="T1364">
        <v>3544</v>
      </c>
      <c r="U1364">
        <v>3535</v>
      </c>
      <c r="V1364">
        <v>3532</v>
      </c>
      <c r="W1364">
        <v>1</v>
      </c>
      <c r="X1364">
        <v>1</v>
      </c>
      <c r="Y1364" t="s">
        <v>1652</v>
      </c>
      <c r="Z1364" t="s">
        <v>87</v>
      </c>
      <c r="AA1364" t="s">
        <v>1081</v>
      </c>
    </row>
    <row r="1365" spans="1:27">
      <c r="A1365" t="s">
        <v>11</v>
      </c>
      <c r="B1365">
        <v>3</v>
      </c>
      <c r="C1365">
        <v>252</v>
      </c>
      <c r="D1365" t="s">
        <v>265</v>
      </c>
      <c r="E1365">
        <v>3.527</v>
      </c>
      <c r="F1365">
        <v>2.8</v>
      </c>
      <c r="G1365">
        <v>0.046</v>
      </c>
      <c r="H1365">
        <v>2.689</v>
      </c>
      <c r="I1365">
        <v>1.64285714285714</v>
      </c>
      <c r="J1365">
        <v>96.0357142857143</v>
      </c>
      <c r="K1365">
        <v>79.3875815140346</v>
      </c>
      <c r="L1365">
        <v>1.30422455344485</v>
      </c>
      <c r="M1365">
        <v>0.0649999999999999</v>
      </c>
      <c r="N1365">
        <v>2.32142857142857</v>
      </c>
      <c r="O1365">
        <v>2.754</v>
      </c>
      <c r="P1365" t="s">
        <v>266</v>
      </c>
      <c r="R1365">
        <v>0</v>
      </c>
      <c r="S1365">
        <v>3546</v>
      </c>
      <c r="T1365">
        <v>3560</v>
      </c>
      <c r="U1365">
        <v>3551</v>
      </c>
      <c r="V1365">
        <v>3548</v>
      </c>
      <c r="W1365">
        <v>1</v>
      </c>
      <c r="X1365">
        <v>1</v>
      </c>
      <c r="Y1365" t="s">
        <v>1653</v>
      </c>
      <c r="Z1365" t="s">
        <v>87</v>
      </c>
      <c r="AA1365" t="s">
        <v>1081</v>
      </c>
    </row>
    <row r="1366" spans="1:27">
      <c r="A1366" t="s">
        <v>11</v>
      </c>
      <c r="B1366">
        <v>3</v>
      </c>
      <c r="C1366">
        <v>253</v>
      </c>
      <c r="D1366" t="s">
        <v>265</v>
      </c>
      <c r="E1366">
        <v>4.543</v>
      </c>
      <c r="F1366">
        <v>3.2</v>
      </c>
      <c r="G1366">
        <v>0.078</v>
      </c>
      <c r="H1366">
        <v>3.141</v>
      </c>
      <c r="I1366">
        <v>2.4375</v>
      </c>
      <c r="J1366">
        <v>98.15625</v>
      </c>
      <c r="K1366">
        <v>70.4380365397315</v>
      </c>
      <c r="L1366">
        <v>1.71692714065595</v>
      </c>
      <c r="M1366">
        <v>-0.0189999999999997</v>
      </c>
      <c r="N1366">
        <v>0.59374999999999</v>
      </c>
      <c r="O1366">
        <v>3.122</v>
      </c>
      <c r="P1366" t="s">
        <v>266</v>
      </c>
      <c r="R1366">
        <v>0</v>
      </c>
      <c r="S1366">
        <v>3562</v>
      </c>
      <c r="T1366">
        <v>3576</v>
      </c>
      <c r="U1366">
        <v>3567</v>
      </c>
      <c r="V1366">
        <v>3564</v>
      </c>
      <c r="W1366">
        <v>1</v>
      </c>
      <c r="X1366">
        <v>1</v>
      </c>
      <c r="Y1366" t="s">
        <v>1654</v>
      </c>
      <c r="Z1366" t="s">
        <v>87</v>
      </c>
      <c r="AA1366" t="s">
        <v>1081</v>
      </c>
    </row>
    <row r="1367" spans="1:27">
      <c r="A1367" t="s">
        <v>11</v>
      </c>
      <c r="B1367">
        <v>3</v>
      </c>
      <c r="C1367">
        <v>254</v>
      </c>
      <c r="D1367" t="s">
        <v>265</v>
      </c>
      <c r="E1367">
        <v>6.427</v>
      </c>
      <c r="F1367">
        <v>5.5</v>
      </c>
      <c r="G1367">
        <v>0.541</v>
      </c>
      <c r="H1367">
        <v>4.931</v>
      </c>
      <c r="I1367">
        <v>9.83636363636364</v>
      </c>
      <c r="J1367">
        <v>89.6545454545455</v>
      </c>
      <c r="K1367">
        <v>85.5764742492609</v>
      </c>
      <c r="L1367">
        <v>8.4176131943364</v>
      </c>
      <c r="M1367">
        <v>0.0279999999999996</v>
      </c>
      <c r="N1367">
        <v>0.509090909090901</v>
      </c>
      <c r="O1367">
        <v>4.959</v>
      </c>
      <c r="P1367" t="s">
        <v>266</v>
      </c>
      <c r="R1367">
        <v>0</v>
      </c>
      <c r="S1367">
        <v>3578</v>
      </c>
      <c r="T1367">
        <v>3592</v>
      </c>
      <c r="U1367">
        <v>3583</v>
      </c>
      <c r="V1367">
        <v>3580</v>
      </c>
      <c r="W1367">
        <v>1</v>
      </c>
      <c r="X1367">
        <v>1</v>
      </c>
      <c r="Y1367" t="s">
        <v>1655</v>
      </c>
      <c r="Z1367" t="s">
        <v>87</v>
      </c>
      <c r="AA1367" t="s">
        <v>1081</v>
      </c>
    </row>
    <row r="1368" spans="1:27">
      <c r="A1368" t="s">
        <v>11</v>
      </c>
      <c r="B1368">
        <v>3</v>
      </c>
      <c r="C1368">
        <v>255</v>
      </c>
      <c r="D1368" t="s">
        <v>1505</v>
      </c>
      <c r="E1368">
        <v>6.46</v>
      </c>
      <c r="F1368">
        <v>5.5</v>
      </c>
      <c r="G1368">
        <v>0.196</v>
      </c>
      <c r="H1368">
        <v>5.234</v>
      </c>
      <c r="I1368">
        <v>3.56363636363636</v>
      </c>
      <c r="J1368">
        <v>95.1636363636364</v>
      </c>
      <c r="K1368">
        <v>85.1393188854489</v>
      </c>
      <c r="L1368">
        <v>3.03405572755418</v>
      </c>
      <c r="M1368">
        <v>0.0700000000000003</v>
      </c>
      <c r="N1368">
        <v>1.27272727272728</v>
      </c>
      <c r="O1368">
        <v>5.304</v>
      </c>
      <c r="P1368" t="s">
        <v>266</v>
      </c>
      <c r="R1368">
        <v>0</v>
      </c>
      <c r="S1368">
        <v>3594</v>
      </c>
      <c r="T1368">
        <v>3608</v>
      </c>
      <c r="U1368">
        <v>3599</v>
      </c>
      <c r="V1368">
        <v>3596</v>
      </c>
      <c r="W1368">
        <v>1</v>
      </c>
      <c r="X1368">
        <v>1</v>
      </c>
      <c r="Y1368" t="s">
        <v>1656</v>
      </c>
      <c r="Z1368" t="s">
        <v>87</v>
      </c>
      <c r="AA1368" t="s">
        <v>1081</v>
      </c>
    </row>
    <row r="1369" spans="1:27">
      <c r="A1369" t="s">
        <v>11</v>
      </c>
      <c r="B1369">
        <v>3</v>
      </c>
      <c r="C1369">
        <v>257</v>
      </c>
      <c r="D1369" t="s">
        <v>1505</v>
      </c>
      <c r="E1369">
        <v>4.453</v>
      </c>
      <c r="F1369">
        <v>3.4</v>
      </c>
      <c r="G1369">
        <v>0.151</v>
      </c>
      <c r="H1369">
        <v>3.206</v>
      </c>
      <c r="I1369">
        <v>4.44117647058824</v>
      </c>
      <c r="J1369">
        <v>94.2941176470588</v>
      </c>
      <c r="K1369">
        <v>76.3530204356613</v>
      </c>
      <c r="L1369">
        <v>3.39097237817202</v>
      </c>
      <c r="M1369">
        <v>0.0430000000000001</v>
      </c>
      <c r="N1369">
        <v>1.26470588235295</v>
      </c>
      <c r="O1369">
        <v>3.249</v>
      </c>
      <c r="P1369" t="s">
        <v>266</v>
      </c>
      <c r="R1369">
        <v>0</v>
      </c>
      <c r="S1369">
        <v>3614</v>
      </c>
      <c r="T1369">
        <v>3628</v>
      </c>
      <c r="U1369">
        <v>3619</v>
      </c>
      <c r="V1369">
        <v>3616</v>
      </c>
      <c r="W1369">
        <v>1</v>
      </c>
      <c r="X1369">
        <v>1</v>
      </c>
      <c r="Y1369" t="s">
        <v>1657</v>
      </c>
      <c r="Z1369" t="s">
        <v>87</v>
      </c>
      <c r="AA1369" t="s">
        <v>1081</v>
      </c>
    </row>
    <row r="1370" spans="1:27">
      <c r="A1370" t="s">
        <v>11</v>
      </c>
      <c r="B1370">
        <v>3</v>
      </c>
      <c r="C1370">
        <v>259</v>
      </c>
      <c r="D1370" t="s">
        <v>1505</v>
      </c>
      <c r="E1370">
        <v>13.311</v>
      </c>
      <c r="F1370">
        <v>3.6</v>
      </c>
      <c r="G1370">
        <v>0.036</v>
      </c>
      <c r="H1370">
        <v>3.559</v>
      </c>
      <c r="I1370">
        <v>1</v>
      </c>
      <c r="J1370">
        <v>98.8611111111111</v>
      </c>
      <c r="K1370">
        <v>27.0453008789723</v>
      </c>
      <c r="L1370">
        <v>0.270453008789723</v>
      </c>
      <c r="M1370">
        <v>0.00499999999999989</v>
      </c>
      <c r="N1370">
        <v>0.138888888888886</v>
      </c>
      <c r="O1370">
        <v>3.564</v>
      </c>
      <c r="P1370" t="s">
        <v>266</v>
      </c>
      <c r="R1370">
        <v>0</v>
      </c>
      <c r="S1370">
        <v>3634</v>
      </c>
      <c r="T1370">
        <v>3648</v>
      </c>
      <c r="U1370">
        <v>3639</v>
      </c>
      <c r="V1370">
        <v>3636</v>
      </c>
      <c r="W1370">
        <v>1</v>
      </c>
      <c r="X1370">
        <v>1</v>
      </c>
      <c r="Y1370" t="s">
        <v>1658</v>
      </c>
      <c r="Z1370" t="s">
        <v>87</v>
      </c>
      <c r="AA1370" t="s">
        <v>1081</v>
      </c>
    </row>
    <row r="1371" spans="1:27">
      <c r="A1371" t="s">
        <v>11</v>
      </c>
      <c r="B1371">
        <v>3</v>
      </c>
      <c r="C1371">
        <v>261</v>
      </c>
      <c r="D1371" t="s">
        <v>1505</v>
      </c>
      <c r="E1371">
        <v>5.806</v>
      </c>
      <c r="F1371">
        <v>4.5</v>
      </c>
      <c r="G1371">
        <v>0.021</v>
      </c>
      <c r="H1371">
        <v>4.403</v>
      </c>
      <c r="I1371">
        <v>0.466666666666667</v>
      </c>
      <c r="J1371">
        <v>97.8444444444444</v>
      </c>
      <c r="K1371">
        <v>77.5060282466414</v>
      </c>
      <c r="L1371">
        <v>0.361694798484327</v>
      </c>
      <c r="M1371">
        <v>0.0760000000000005</v>
      </c>
      <c r="N1371">
        <v>1.6888888888889</v>
      </c>
      <c r="O1371">
        <v>4.479</v>
      </c>
      <c r="P1371" t="s">
        <v>266</v>
      </c>
      <c r="R1371">
        <v>0</v>
      </c>
      <c r="S1371">
        <v>3654</v>
      </c>
      <c r="T1371">
        <v>3668</v>
      </c>
      <c r="U1371">
        <v>3659</v>
      </c>
      <c r="V1371">
        <v>3656</v>
      </c>
      <c r="W1371">
        <v>1</v>
      </c>
      <c r="X1371">
        <v>1</v>
      </c>
      <c r="Y1371" t="s">
        <v>1659</v>
      </c>
      <c r="Z1371" t="s">
        <v>87</v>
      </c>
      <c r="AA1371" t="s">
        <v>1081</v>
      </c>
    </row>
    <row r="1372" spans="1:27">
      <c r="A1372" t="s">
        <v>11</v>
      </c>
      <c r="B1372">
        <v>3</v>
      </c>
      <c r="C1372">
        <v>263</v>
      </c>
      <c r="D1372" t="s">
        <v>265</v>
      </c>
      <c r="E1372">
        <v>9.547</v>
      </c>
      <c r="F1372">
        <v>8.5</v>
      </c>
      <c r="G1372">
        <v>0.033</v>
      </c>
      <c r="H1372">
        <v>8.443</v>
      </c>
      <c r="I1372">
        <v>0.388235294117647</v>
      </c>
      <c r="J1372">
        <v>99.3294117647059</v>
      </c>
      <c r="K1372">
        <v>89.0332041478999</v>
      </c>
      <c r="L1372">
        <v>0.345658321985964</v>
      </c>
      <c r="M1372">
        <v>0.0240000000000009</v>
      </c>
      <c r="N1372">
        <v>0.282352941176481</v>
      </c>
      <c r="O1372">
        <v>8.467</v>
      </c>
      <c r="P1372" t="s">
        <v>266</v>
      </c>
      <c r="R1372">
        <v>0</v>
      </c>
      <c r="S1372">
        <v>3674</v>
      </c>
      <c r="T1372">
        <v>3688</v>
      </c>
      <c r="U1372">
        <v>3679</v>
      </c>
      <c r="V1372">
        <v>3676</v>
      </c>
      <c r="W1372">
        <v>1</v>
      </c>
      <c r="X1372">
        <v>1</v>
      </c>
      <c r="Y1372" t="s">
        <v>1660</v>
      </c>
      <c r="Z1372" t="s">
        <v>87</v>
      </c>
      <c r="AA1372" t="s">
        <v>1081</v>
      </c>
    </row>
    <row r="1373" spans="1:27">
      <c r="A1373" t="s">
        <v>11</v>
      </c>
      <c r="B1373">
        <v>3</v>
      </c>
      <c r="C1373">
        <v>264</v>
      </c>
      <c r="D1373" t="s">
        <v>265</v>
      </c>
      <c r="E1373">
        <v>5.327</v>
      </c>
      <c r="F1373">
        <v>4.1</v>
      </c>
      <c r="G1373">
        <v>0.122</v>
      </c>
      <c r="H1373">
        <v>3.933</v>
      </c>
      <c r="I1373">
        <v>2.97560975609756</v>
      </c>
      <c r="J1373">
        <v>95.9268292682927</v>
      </c>
      <c r="K1373">
        <v>76.9663975971466</v>
      </c>
      <c r="L1373">
        <v>2.29021963581753</v>
      </c>
      <c r="M1373">
        <v>0.0449999999999999</v>
      </c>
      <c r="N1373">
        <v>1.09756097560975</v>
      </c>
      <c r="O1373">
        <v>3.978</v>
      </c>
      <c r="P1373" t="s">
        <v>266</v>
      </c>
      <c r="R1373">
        <v>0</v>
      </c>
      <c r="S1373">
        <v>3690</v>
      </c>
      <c r="T1373">
        <v>3704</v>
      </c>
      <c r="U1373">
        <v>3695</v>
      </c>
      <c r="V1373">
        <v>3692</v>
      </c>
      <c r="W1373">
        <v>1</v>
      </c>
      <c r="X1373">
        <v>1</v>
      </c>
      <c r="Y1373" t="s">
        <v>1661</v>
      </c>
      <c r="Z1373" t="s">
        <v>87</v>
      </c>
      <c r="AA1373" t="s">
        <v>1081</v>
      </c>
    </row>
    <row r="1374" spans="1:27">
      <c r="A1374" t="s">
        <v>11</v>
      </c>
      <c r="B1374">
        <v>3</v>
      </c>
      <c r="C1374">
        <v>266</v>
      </c>
      <c r="D1374" t="s">
        <v>265</v>
      </c>
      <c r="E1374">
        <v>3.171</v>
      </c>
      <c r="F1374">
        <v>2.3</v>
      </c>
      <c r="G1374">
        <v>0.074</v>
      </c>
      <c r="H1374">
        <v>2.181</v>
      </c>
      <c r="I1374">
        <v>3.21739130434783</v>
      </c>
      <c r="J1374">
        <v>94.8260869565217</v>
      </c>
      <c r="K1374">
        <v>72.5323241879533</v>
      </c>
      <c r="L1374">
        <v>2.33364869126459</v>
      </c>
      <c r="M1374">
        <v>0.0449999999999999</v>
      </c>
      <c r="N1374">
        <v>1.95652173913043</v>
      </c>
      <c r="O1374">
        <v>2.226</v>
      </c>
      <c r="P1374" t="s">
        <v>266</v>
      </c>
      <c r="R1374">
        <v>0</v>
      </c>
      <c r="S1374">
        <v>3727</v>
      </c>
      <c r="T1374">
        <v>3741</v>
      </c>
      <c r="U1374">
        <v>3732</v>
      </c>
      <c r="V1374">
        <v>3729</v>
      </c>
      <c r="W1374">
        <v>1</v>
      </c>
      <c r="X1374">
        <v>1</v>
      </c>
      <c r="Y1374" t="s">
        <v>1662</v>
      </c>
      <c r="Z1374" t="s">
        <v>87</v>
      </c>
      <c r="AA1374" t="s">
        <v>1125</v>
      </c>
    </row>
    <row r="1375" spans="1:27">
      <c r="A1375" t="s">
        <v>11</v>
      </c>
      <c r="B1375">
        <v>3</v>
      </c>
      <c r="C1375">
        <v>267</v>
      </c>
      <c r="D1375" t="s">
        <v>265</v>
      </c>
      <c r="E1375">
        <v>3.667</v>
      </c>
      <c r="F1375">
        <v>2.2</v>
      </c>
      <c r="G1375">
        <v>0.048</v>
      </c>
      <c r="H1375">
        <v>2.159</v>
      </c>
      <c r="I1375">
        <v>2.18181818181818</v>
      </c>
      <c r="J1375">
        <v>98.1363636363636</v>
      </c>
      <c r="K1375">
        <v>59.9945459503682</v>
      </c>
      <c r="L1375">
        <v>1.3089719116444</v>
      </c>
      <c r="M1375">
        <v>-0.00699999999999967</v>
      </c>
      <c r="N1375">
        <v>0.318181818181803</v>
      </c>
      <c r="O1375">
        <v>2.152</v>
      </c>
      <c r="P1375" t="s">
        <v>266</v>
      </c>
      <c r="R1375">
        <v>0</v>
      </c>
      <c r="S1375">
        <v>3743</v>
      </c>
      <c r="T1375">
        <v>3757</v>
      </c>
      <c r="U1375">
        <v>3748</v>
      </c>
      <c r="V1375">
        <v>3745</v>
      </c>
      <c r="W1375">
        <v>1</v>
      </c>
      <c r="X1375">
        <v>1</v>
      </c>
      <c r="Y1375" t="s">
        <v>1663</v>
      </c>
      <c r="Z1375" t="s">
        <v>87</v>
      </c>
      <c r="AA1375" t="s">
        <v>1125</v>
      </c>
    </row>
    <row r="1376" spans="1:27">
      <c r="A1376" t="s">
        <v>11</v>
      </c>
      <c r="B1376">
        <v>3</v>
      </c>
      <c r="C1376">
        <v>268</v>
      </c>
      <c r="D1376" t="s">
        <v>265</v>
      </c>
      <c r="E1376">
        <v>4.849</v>
      </c>
      <c r="F1376">
        <v>4</v>
      </c>
      <c r="G1376">
        <v>0.049</v>
      </c>
      <c r="H1376">
        <v>3.952</v>
      </c>
      <c r="I1376">
        <v>1.225</v>
      </c>
      <c r="J1376">
        <v>98.8</v>
      </c>
      <c r="K1376">
        <v>82.4912353062487</v>
      </c>
      <c r="L1376">
        <v>1.01051763250155</v>
      </c>
      <c r="M1376">
        <v>-0.00100000000000033</v>
      </c>
      <c r="N1376">
        <v>0.0250000000000083</v>
      </c>
      <c r="O1376">
        <v>3.951</v>
      </c>
      <c r="P1376" t="s">
        <v>266</v>
      </c>
      <c r="R1376">
        <v>0</v>
      </c>
      <c r="S1376">
        <v>3759</v>
      </c>
      <c r="T1376">
        <v>3773</v>
      </c>
      <c r="U1376">
        <v>3764</v>
      </c>
      <c r="V1376">
        <v>3761</v>
      </c>
      <c r="W1376">
        <v>1</v>
      </c>
      <c r="X1376">
        <v>1</v>
      </c>
      <c r="Y1376" t="s">
        <v>1664</v>
      </c>
      <c r="Z1376" t="s">
        <v>87</v>
      </c>
      <c r="AA1376" t="s">
        <v>1125</v>
      </c>
    </row>
    <row r="1377" spans="1:27">
      <c r="A1377" t="s">
        <v>11</v>
      </c>
      <c r="B1377">
        <v>3</v>
      </c>
      <c r="C1377">
        <v>269</v>
      </c>
      <c r="D1377" t="s">
        <v>1505</v>
      </c>
      <c r="E1377">
        <v>5.773</v>
      </c>
      <c r="F1377">
        <v>4.7</v>
      </c>
      <c r="G1377">
        <v>0.058</v>
      </c>
      <c r="H1377">
        <v>4.581</v>
      </c>
      <c r="I1377">
        <v>1.23404255319149</v>
      </c>
      <c r="J1377">
        <v>97.468085106383</v>
      </c>
      <c r="K1377">
        <v>81.413476528668</v>
      </c>
      <c r="L1377">
        <v>1.00467694439633</v>
      </c>
      <c r="M1377">
        <v>0.0609999999999999</v>
      </c>
      <c r="N1377">
        <v>1.29787234042553</v>
      </c>
      <c r="O1377">
        <v>4.642</v>
      </c>
      <c r="P1377" t="s">
        <v>266</v>
      </c>
      <c r="R1377">
        <v>0</v>
      </c>
      <c r="S1377">
        <v>3775</v>
      </c>
      <c r="T1377">
        <v>3789</v>
      </c>
      <c r="U1377">
        <v>3780</v>
      </c>
      <c r="V1377">
        <v>3777</v>
      </c>
      <c r="W1377">
        <v>1</v>
      </c>
      <c r="X1377">
        <v>1</v>
      </c>
      <c r="Y1377" t="s">
        <v>1665</v>
      </c>
      <c r="Z1377" t="s">
        <v>87</v>
      </c>
      <c r="AA1377" t="s">
        <v>1125</v>
      </c>
    </row>
    <row r="1378" spans="1:27">
      <c r="A1378" t="s">
        <v>11</v>
      </c>
      <c r="B1378">
        <v>3</v>
      </c>
      <c r="C1378">
        <v>271</v>
      </c>
      <c r="D1378" t="s">
        <v>1505</v>
      </c>
      <c r="E1378">
        <v>5.809</v>
      </c>
      <c r="F1378">
        <v>4.8</v>
      </c>
      <c r="G1378">
        <v>0.048</v>
      </c>
      <c r="H1378">
        <v>4.689</v>
      </c>
      <c r="I1378">
        <v>1</v>
      </c>
      <c r="J1378">
        <v>97.6875</v>
      </c>
      <c r="K1378">
        <v>82.6304011017387</v>
      </c>
      <c r="L1378">
        <v>0.826304011017387</v>
      </c>
      <c r="M1378">
        <v>0.0629999999999997</v>
      </c>
      <c r="N1378">
        <v>1.31249999999999</v>
      </c>
      <c r="O1378">
        <v>4.752</v>
      </c>
      <c r="P1378" t="s">
        <v>266</v>
      </c>
      <c r="R1378">
        <v>0</v>
      </c>
      <c r="S1378">
        <v>3795</v>
      </c>
      <c r="T1378">
        <v>3809</v>
      </c>
      <c r="U1378">
        <v>3800</v>
      </c>
      <c r="V1378">
        <v>3797</v>
      </c>
      <c r="W1378">
        <v>1</v>
      </c>
      <c r="X1378">
        <v>1</v>
      </c>
      <c r="Y1378" t="s">
        <v>1666</v>
      </c>
      <c r="Z1378" t="s">
        <v>87</v>
      </c>
      <c r="AA1378" t="s">
        <v>1125</v>
      </c>
    </row>
    <row r="1379" spans="1:27">
      <c r="A1379" t="s">
        <v>11</v>
      </c>
      <c r="B1379">
        <v>3</v>
      </c>
      <c r="C1379">
        <v>273</v>
      </c>
      <c r="D1379" t="s">
        <v>1503</v>
      </c>
      <c r="E1379">
        <v>11.538</v>
      </c>
      <c r="F1379">
        <v>8.6</v>
      </c>
      <c r="G1379">
        <v>0.069</v>
      </c>
      <c r="H1379">
        <v>8.508</v>
      </c>
      <c r="I1379">
        <v>0.802325581395349</v>
      </c>
      <c r="J1379">
        <v>98.9302325581395</v>
      </c>
      <c r="K1379">
        <v>74.5363147859248</v>
      </c>
      <c r="L1379">
        <v>0.598023920956838</v>
      </c>
      <c r="M1379">
        <v>0.0229999999999997</v>
      </c>
      <c r="N1379">
        <v>0.267441860465113</v>
      </c>
      <c r="O1379">
        <v>8.531</v>
      </c>
      <c r="P1379" t="s">
        <v>266</v>
      </c>
      <c r="R1379">
        <v>0</v>
      </c>
      <c r="S1379">
        <v>3815</v>
      </c>
      <c r="T1379">
        <v>3829</v>
      </c>
      <c r="U1379">
        <v>3820</v>
      </c>
      <c r="V1379">
        <v>3817</v>
      </c>
      <c r="W1379">
        <v>1</v>
      </c>
      <c r="X1379">
        <v>1</v>
      </c>
      <c r="Y1379" t="s">
        <v>1667</v>
      </c>
      <c r="Z1379" t="s">
        <v>87</v>
      </c>
      <c r="AA1379" t="s">
        <v>1125</v>
      </c>
    </row>
    <row r="1380" spans="1:27">
      <c r="A1380" t="s">
        <v>11</v>
      </c>
      <c r="B1380">
        <v>3</v>
      </c>
      <c r="C1380">
        <v>274</v>
      </c>
      <c r="D1380" t="s">
        <v>1503</v>
      </c>
      <c r="E1380">
        <v>19.035</v>
      </c>
      <c r="F1380">
        <v>17.8</v>
      </c>
      <c r="G1380">
        <v>0.058</v>
      </c>
      <c r="H1380">
        <v>17.674</v>
      </c>
      <c r="I1380">
        <v>0.325842696629214</v>
      </c>
      <c r="J1380">
        <v>99.2921348314607</v>
      </c>
      <c r="K1380">
        <v>93.51195166798</v>
      </c>
      <c r="L1380">
        <v>0.304701864985553</v>
      </c>
      <c r="M1380">
        <v>0.0680000000000014</v>
      </c>
      <c r="N1380">
        <v>0.38202247191012</v>
      </c>
      <c r="O1380">
        <v>17.742</v>
      </c>
      <c r="P1380" t="s">
        <v>266</v>
      </c>
      <c r="R1380">
        <v>0</v>
      </c>
      <c r="S1380">
        <v>3831</v>
      </c>
      <c r="T1380">
        <v>3845</v>
      </c>
      <c r="U1380">
        <v>3836</v>
      </c>
      <c r="V1380">
        <v>3833</v>
      </c>
      <c r="W1380">
        <v>1</v>
      </c>
      <c r="X1380">
        <v>1</v>
      </c>
      <c r="Y1380" t="s">
        <v>1668</v>
      </c>
      <c r="Z1380" t="s">
        <v>87</v>
      </c>
      <c r="AA1380" t="s">
        <v>1125</v>
      </c>
    </row>
    <row r="1381" spans="1:27">
      <c r="A1381" t="s">
        <v>11</v>
      </c>
      <c r="B1381">
        <v>3</v>
      </c>
      <c r="C1381">
        <v>275</v>
      </c>
      <c r="D1381" t="s">
        <v>265</v>
      </c>
      <c r="E1381">
        <v>13.507</v>
      </c>
      <c r="F1381">
        <v>12.4</v>
      </c>
      <c r="G1381">
        <v>0.017</v>
      </c>
      <c r="H1381">
        <v>12.358</v>
      </c>
      <c r="I1381">
        <v>0.137096774193548</v>
      </c>
      <c r="J1381">
        <v>99.6612903225806</v>
      </c>
      <c r="K1381">
        <v>91.8042496483305</v>
      </c>
      <c r="L1381">
        <v>0.125860664840453</v>
      </c>
      <c r="M1381">
        <v>0.0250000000000004</v>
      </c>
      <c r="N1381">
        <v>0.201612903225809</v>
      </c>
      <c r="O1381">
        <v>12.383</v>
      </c>
      <c r="P1381" t="s">
        <v>266</v>
      </c>
      <c r="R1381">
        <v>0</v>
      </c>
      <c r="S1381">
        <v>3847</v>
      </c>
      <c r="T1381">
        <v>3861</v>
      </c>
      <c r="U1381">
        <v>3852</v>
      </c>
      <c r="V1381">
        <v>3849</v>
      </c>
      <c r="W1381">
        <v>1</v>
      </c>
      <c r="X1381">
        <v>1</v>
      </c>
      <c r="Y1381" t="s">
        <v>1669</v>
      </c>
      <c r="Z1381" t="s">
        <v>87</v>
      </c>
      <c r="AA1381" t="s">
        <v>1125</v>
      </c>
    </row>
    <row r="1382" spans="1:27">
      <c r="A1382" t="s">
        <v>11</v>
      </c>
      <c r="B1382">
        <v>3</v>
      </c>
      <c r="C1382">
        <v>277</v>
      </c>
      <c r="D1382" t="s">
        <v>265</v>
      </c>
      <c r="E1382">
        <v>4.294</v>
      </c>
      <c r="F1382">
        <v>3.1</v>
      </c>
      <c r="G1382">
        <v>0.08</v>
      </c>
      <c r="H1382">
        <v>2.924</v>
      </c>
      <c r="I1382">
        <v>2.58064516129032</v>
      </c>
      <c r="J1382">
        <v>94.3225806451613</v>
      </c>
      <c r="K1382">
        <v>72.193758733116</v>
      </c>
      <c r="L1382">
        <v>1.86306474149977</v>
      </c>
      <c r="M1382">
        <v>0.0960000000000001</v>
      </c>
      <c r="N1382">
        <v>3.09677419354839</v>
      </c>
      <c r="O1382">
        <v>3.02</v>
      </c>
      <c r="P1382" t="s">
        <v>266</v>
      </c>
      <c r="R1382">
        <v>0</v>
      </c>
      <c r="S1382">
        <v>3884</v>
      </c>
      <c r="T1382">
        <v>3898</v>
      </c>
      <c r="U1382">
        <v>3889</v>
      </c>
      <c r="V1382">
        <v>3886</v>
      </c>
      <c r="W1382">
        <v>1</v>
      </c>
      <c r="X1382">
        <v>1</v>
      </c>
      <c r="Y1382" t="s">
        <v>1651</v>
      </c>
      <c r="Z1382" t="s">
        <v>87</v>
      </c>
      <c r="AA1382" t="s">
        <v>1167</v>
      </c>
    </row>
    <row r="1383" spans="1:27">
      <c r="A1383" t="s">
        <v>11</v>
      </c>
      <c r="B1383">
        <v>3</v>
      </c>
      <c r="C1383">
        <v>278</v>
      </c>
      <c r="D1383" t="s">
        <v>265</v>
      </c>
      <c r="E1383">
        <v>4.389</v>
      </c>
      <c r="F1383">
        <v>3</v>
      </c>
      <c r="G1383">
        <v>0.117</v>
      </c>
      <c r="H1383">
        <v>2.844</v>
      </c>
      <c r="I1383">
        <v>3.9</v>
      </c>
      <c r="J1383">
        <v>94.8</v>
      </c>
      <c r="K1383">
        <v>68.3526999316473</v>
      </c>
      <c r="L1383">
        <v>2.66575529733424</v>
      </c>
      <c r="M1383">
        <v>0.0390000000000001</v>
      </c>
      <c r="N1383">
        <v>1.3</v>
      </c>
      <c r="O1383">
        <v>2.883</v>
      </c>
      <c r="P1383" t="s">
        <v>266</v>
      </c>
      <c r="R1383">
        <v>0</v>
      </c>
      <c r="S1383">
        <v>3900</v>
      </c>
      <c r="T1383">
        <v>3914</v>
      </c>
      <c r="U1383">
        <v>3905</v>
      </c>
      <c r="V1383">
        <v>3902</v>
      </c>
      <c r="W1383">
        <v>1</v>
      </c>
      <c r="X1383">
        <v>1</v>
      </c>
      <c r="Y1383" t="s">
        <v>1670</v>
      </c>
      <c r="Z1383" t="s">
        <v>87</v>
      </c>
      <c r="AA1383" t="s">
        <v>1167</v>
      </c>
    </row>
    <row r="1384" spans="1:27">
      <c r="A1384" t="s">
        <v>11</v>
      </c>
      <c r="B1384">
        <v>3</v>
      </c>
      <c r="C1384">
        <v>279</v>
      </c>
      <c r="D1384" t="s">
        <v>265</v>
      </c>
      <c r="E1384">
        <v>4.904</v>
      </c>
      <c r="F1384">
        <v>4</v>
      </c>
      <c r="G1384">
        <v>0.051</v>
      </c>
      <c r="H1384">
        <v>3.902</v>
      </c>
      <c r="I1384">
        <v>1.275</v>
      </c>
      <c r="J1384">
        <v>97.55</v>
      </c>
      <c r="K1384">
        <v>81.5660685154976</v>
      </c>
      <c r="L1384">
        <v>1.03996737357259</v>
      </c>
      <c r="M1384">
        <v>0.0469999999999997</v>
      </c>
      <c r="N1384">
        <v>1.17499999999999</v>
      </c>
      <c r="O1384">
        <v>3.949</v>
      </c>
      <c r="P1384" t="s">
        <v>266</v>
      </c>
      <c r="R1384">
        <v>0</v>
      </c>
      <c r="S1384">
        <v>3916</v>
      </c>
      <c r="T1384">
        <v>3930</v>
      </c>
      <c r="U1384">
        <v>3921</v>
      </c>
      <c r="V1384">
        <v>3918</v>
      </c>
      <c r="W1384">
        <v>1</v>
      </c>
      <c r="X1384">
        <v>1</v>
      </c>
      <c r="Y1384" t="s">
        <v>1671</v>
      </c>
      <c r="Z1384" t="s">
        <v>87</v>
      </c>
      <c r="AA1384" t="s">
        <v>1167</v>
      </c>
    </row>
    <row r="1385" spans="1:27">
      <c r="A1385" t="s">
        <v>11</v>
      </c>
      <c r="B1385">
        <v>3</v>
      </c>
      <c r="C1385">
        <v>280</v>
      </c>
      <c r="D1385" t="s">
        <v>265</v>
      </c>
      <c r="E1385">
        <v>5.998</v>
      </c>
      <c r="F1385">
        <v>5.1</v>
      </c>
      <c r="G1385">
        <v>0.052</v>
      </c>
      <c r="H1385">
        <v>5</v>
      </c>
      <c r="I1385">
        <v>1.01960784313726</v>
      </c>
      <c r="J1385">
        <v>98.0392156862745</v>
      </c>
      <c r="K1385">
        <v>85.028342780927</v>
      </c>
      <c r="L1385">
        <v>0.866955651883961</v>
      </c>
      <c r="M1385">
        <v>0.048</v>
      </c>
      <c r="N1385">
        <v>0.941176470588236</v>
      </c>
      <c r="O1385">
        <v>5.048</v>
      </c>
      <c r="P1385" t="s">
        <v>266</v>
      </c>
      <c r="R1385">
        <v>0</v>
      </c>
      <c r="S1385">
        <v>3932</v>
      </c>
      <c r="T1385">
        <v>3946</v>
      </c>
      <c r="U1385">
        <v>3937</v>
      </c>
      <c r="V1385">
        <v>3934</v>
      </c>
      <c r="W1385">
        <v>1</v>
      </c>
      <c r="X1385">
        <v>1</v>
      </c>
      <c r="Y1385" t="s">
        <v>1672</v>
      </c>
      <c r="Z1385" t="s">
        <v>87</v>
      </c>
      <c r="AA1385" t="s">
        <v>1167</v>
      </c>
    </row>
    <row r="1386" spans="1:27">
      <c r="A1386" t="s">
        <v>11</v>
      </c>
      <c r="B1386">
        <v>3</v>
      </c>
      <c r="C1386">
        <v>281</v>
      </c>
      <c r="D1386" t="s">
        <v>1505</v>
      </c>
      <c r="E1386">
        <v>7.921</v>
      </c>
      <c r="F1386">
        <v>6.2</v>
      </c>
      <c r="G1386">
        <v>0.087</v>
      </c>
      <c r="H1386">
        <v>6.003</v>
      </c>
      <c r="I1386">
        <v>1.40322580645161</v>
      </c>
      <c r="J1386">
        <v>96.8225806451613</v>
      </c>
      <c r="K1386">
        <v>78.272945335185</v>
      </c>
      <c r="L1386">
        <v>1.09834616841308</v>
      </c>
      <c r="M1386">
        <v>0.11</v>
      </c>
      <c r="N1386">
        <v>1.7741935483871</v>
      </c>
      <c r="O1386">
        <v>6.113</v>
      </c>
      <c r="P1386" t="s">
        <v>266</v>
      </c>
      <c r="R1386">
        <v>0</v>
      </c>
      <c r="S1386">
        <v>3948</v>
      </c>
      <c r="T1386">
        <v>3962</v>
      </c>
      <c r="U1386">
        <v>3953</v>
      </c>
      <c r="V1386">
        <v>3950</v>
      </c>
      <c r="W1386">
        <v>1</v>
      </c>
      <c r="X1386">
        <v>1</v>
      </c>
      <c r="Y1386" t="s">
        <v>1673</v>
      </c>
      <c r="Z1386" t="s">
        <v>87</v>
      </c>
      <c r="AA1386" t="s">
        <v>1167</v>
      </c>
    </row>
    <row r="1387" spans="1:27">
      <c r="A1387" t="s">
        <v>11</v>
      </c>
      <c r="B1387">
        <v>3</v>
      </c>
      <c r="C1387">
        <v>283</v>
      </c>
      <c r="D1387" t="s">
        <v>1505</v>
      </c>
      <c r="E1387">
        <v>6.816</v>
      </c>
      <c r="F1387">
        <v>2.8</v>
      </c>
      <c r="G1387">
        <v>0.609</v>
      </c>
      <c r="H1387">
        <v>2.089</v>
      </c>
      <c r="I1387">
        <v>21.75</v>
      </c>
      <c r="J1387">
        <v>74.6071428571429</v>
      </c>
      <c r="K1387">
        <v>41.0798122065728</v>
      </c>
      <c r="L1387">
        <v>8.93485915492958</v>
      </c>
      <c r="M1387">
        <v>0.102</v>
      </c>
      <c r="N1387">
        <v>3.64285714285714</v>
      </c>
      <c r="O1387">
        <v>2.191</v>
      </c>
      <c r="P1387" t="s">
        <v>266</v>
      </c>
      <c r="R1387">
        <v>0</v>
      </c>
      <c r="S1387">
        <v>3968</v>
      </c>
      <c r="T1387">
        <v>3982</v>
      </c>
      <c r="U1387">
        <v>3973</v>
      </c>
      <c r="V1387">
        <v>3970</v>
      </c>
      <c r="W1387">
        <v>1</v>
      </c>
      <c r="X1387">
        <v>1</v>
      </c>
      <c r="Y1387" t="s">
        <v>1674</v>
      </c>
      <c r="Z1387" t="s">
        <v>87</v>
      </c>
      <c r="AA1387" t="s">
        <v>1167</v>
      </c>
    </row>
    <row r="1388" spans="1:27">
      <c r="A1388" t="s">
        <v>11</v>
      </c>
      <c r="B1388">
        <v>3</v>
      </c>
      <c r="C1388">
        <v>285</v>
      </c>
      <c r="D1388" t="s">
        <v>1505</v>
      </c>
      <c r="E1388">
        <v>6.331</v>
      </c>
      <c r="F1388">
        <v>4.9</v>
      </c>
      <c r="G1388">
        <v>0.071</v>
      </c>
      <c r="H1388">
        <v>4.779</v>
      </c>
      <c r="I1388">
        <v>1.44897959183673</v>
      </c>
      <c r="J1388">
        <v>97.530612244898</v>
      </c>
      <c r="K1388">
        <v>77.3969357131575</v>
      </c>
      <c r="L1388">
        <v>1.12146580319065</v>
      </c>
      <c r="M1388">
        <v>0.0500000000000007</v>
      </c>
      <c r="N1388">
        <v>1.02040816326532</v>
      </c>
      <c r="O1388">
        <v>4.829</v>
      </c>
      <c r="P1388" t="s">
        <v>266</v>
      </c>
      <c r="R1388">
        <v>0</v>
      </c>
      <c r="S1388">
        <v>3988</v>
      </c>
      <c r="T1388">
        <v>4002</v>
      </c>
      <c r="U1388">
        <v>3993</v>
      </c>
      <c r="V1388">
        <v>3990</v>
      </c>
      <c r="W1388">
        <v>1</v>
      </c>
      <c r="X1388">
        <v>1</v>
      </c>
      <c r="Y1388" t="s">
        <v>1675</v>
      </c>
      <c r="Z1388" t="s">
        <v>87</v>
      </c>
      <c r="AA1388" t="s">
        <v>1167</v>
      </c>
    </row>
    <row r="1389" spans="1:27">
      <c r="A1389" t="s">
        <v>11</v>
      </c>
      <c r="B1389">
        <v>3</v>
      </c>
      <c r="C1389">
        <v>287</v>
      </c>
      <c r="D1389" t="s">
        <v>1503</v>
      </c>
      <c r="E1389">
        <v>9.946</v>
      </c>
      <c r="F1389">
        <v>8.8</v>
      </c>
      <c r="G1389">
        <v>0.026</v>
      </c>
      <c r="H1389">
        <v>8.72</v>
      </c>
      <c r="I1389">
        <v>0.295454545454545</v>
      </c>
      <c r="J1389">
        <v>99.0909090909091</v>
      </c>
      <c r="K1389">
        <v>88.4777800120652</v>
      </c>
      <c r="L1389">
        <v>0.26141162276292</v>
      </c>
      <c r="M1389">
        <v>0.0540000000000003</v>
      </c>
      <c r="N1389">
        <v>0.613636363636367</v>
      </c>
      <c r="O1389">
        <v>8.774</v>
      </c>
      <c r="P1389" t="s">
        <v>266</v>
      </c>
      <c r="R1389">
        <v>0</v>
      </c>
      <c r="S1389">
        <v>4008</v>
      </c>
      <c r="T1389">
        <v>4022</v>
      </c>
      <c r="U1389">
        <v>4013</v>
      </c>
      <c r="V1389">
        <v>4010</v>
      </c>
      <c r="W1389">
        <v>1</v>
      </c>
      <c r="X1389">
        <v>1</v>
      </c>
      <c r="Y1389" t="s">
        <v>1676</v>
      </c>
      <c r="Z1389" t="s">
        <v>87</v>
      </c>
      <c r="AA1389" t="s">
        <v>1167</v>
      </c>
    </row>
    <row r="1390" spans="1:27">
      <c r="A1390" t="s">
        <v>11</v>
      </c>
      <c r="B1390">
        <v>3</v>
      </c>
      <c r="C1390">
        <v>288</v>
      </c>
      <c r="D1390" t="s">
        <v>265</v>
      </c>
      <c r="E1390">
        <v>9.569</v>
      </c>
      <c r="F1390">
        <v>8.4</v>
      </c>
      <c r="G1390">
        <v>0.029</v>
      </c>
      <c r="H1390">
        <v>8.269</v>
      </c>
      <c r="I1390">
        <v>0.345238095238095</v>
      </c>
      <c r="J1390">
        <v>98.4404761904762</v>
      </c>
      <c r="K1390">
        <v>87.7834674469642</v>
      </c>
      <c r="L1390">
        <v>0.303061970947852</v>
      </c>
      <c r="M1390">
        <v>0.102</v>
      </c>
      <c r="N1390">
        <v>1.21428571428572</v>
      </c>
      <c r="O1390">
        <v>8.371</v>
      </c>
      <c r="P1390" t="s">
        <v>266</v>
      </c>
      <c r="R1390">
        <v>0</v>
      </c>
      <c r="S1390">
        <v>4024</v>
      </c>
      <c r="T1390">
        <v>4038</v>
      </c>
      <c r="U1390">
        <v>4029</v>
      </c>
      <c r="V1390">
        <v>4026</v>
      </c>
      <c r="W1390">
        <v>1</v>
      </c>
      <c r="X1390">
        <v>1</v>
      </c>
      <c r="Y1390" t="s">
        <v>1677</v>
      </c>
      <c r="Z1390" t="s">
        <v>87</v>
      </c>
      <c r="AA1390" t="s">
        <v>1167</v>
      </c>
    </row>
    <row r="1391" spans="1:27">
      <c r="A1391" t="s">
        <v>11</v>
      </c>
      <c r="B1391">
        <v>3</v>
      </c>
      <c r="C1391">
        <v>289</v>
      </c>
      <c r="D1391" t="s">
        <v>265</v>
      </c>
      <c r="E1391">
        <v>5.259</v>
      </c>
      <c r="F1391">
        <v>4.1</v>
      </c>
      <c r="G1391">
        <v>0.119</v>
      </c>
      <c r="H1391">
        <v>3.963</v>
      </c>
      <c r="I1391">
        <v>2.90243902439024</v>
      </c>
      <c r="J1391">
        <v>96.6585365853659</v>
      </c>
      <c r="K1391">
        <v>77.9615896558281</v>
      </c>
      <c r="L1391">
        <v>2.26278760220574</v>
      </c>
      <c r="M1391">
        <v>0.0179999999999998</v>
      </c>
      <c r="N1391">
        <v>0.439024390243897</v>
      </c>
      <c r="O1391">
        <v>3.981</v>
      </c>
      <c r="P1391" t="s">
        <v>266</v>
      </c>
      <c r="R1391">
        <v>0</v>
      </c>
      <c r="S1391">
        <v>4040</v>
      </c>
      <c r="T1391">
        <v>4054</v>
      </c>
      <c r="U1391">
        <v>4045</v>
      </c>
      <c r="V1391">
        <v>4042</v>
      </c>
      <c r="W1391">
        <v>1</v>
      </c>
      <c r="X1391">
        <v>1</v>
      </c>
      <c r="Y1391" t="s">
        <v>1678</v>
      </c>
      <c r="Z1391" t="s">
        <v>87</v>
      </c>
      <c r="AA1391" t="s">
        <v>1167</v>
      </c>
    </row>
    <row r="1392" spans="1:27">
      <c r="A1392" t="s">
        <v>11</v>
      </c>
      <c r="B1392">
        <v>3</v>
      </c>
      <c r="C1392">
        <v>291</v>
      </c>
      <c r="D1392" t="s">
        <v>265</v>
      </c>
      <c r="E1392">
        <v>4.264</v>
      </c>
      <c r="F1392">
        <v>2.6</v>
      </c>
      <c r="G1392">
        <v>0.072</v>
      </c>
      <c r="H1392">
        <v>2.487</v>
      </c>
      <c r="I1392">
        <v>2.76923076923077</v>
      </c>
      <c r="J1392">
        <v>95.6538461538462</v>
      </c>
      <c r="K1392">
        <v>60.9756097560976</v>
      </c>
      <c r="L1392">
        <v>1.68855534709193</v>
      </c>
      <c r="M1392">
        <v>0.0409999999999999</v>
      </c>
      <c r="N1392">
        <v>1.57692307692307</v>
      </c>
      <c r="O1392">
        <v>2.528</v>
      </c>
      <c r="P1392" t="s">
        <v>266</v>
      </c>
      <c r="R1392">
        <v>0</v>
      </c>
      <c r="S1392">
        <v>4077</v>
      </c>
      <c r="T1392">
        <v>4091</v>
      </c>
      <c r="U1392">
        <v>4082</v>
      </c>
      <c r="V1392">
        <v>4079</v>
      </c>
      <c r="W1392">
        <v>1</v>
      </c>
      <c r="X1392">
        <v>1</v>
      </c>
      <c r="Y1392" t="s">
        <v>1679</v>
      </c>
      <c r="Z1392" t="s">
        <v>87</v>
      </c>
      <c r="AA1392" t="s">
        <v>1223</v>
      </c>
    </row>
    <row r="1393" spans="1:27">
      <c r="A1393" t="s">
        <v>11</v>
      </c>
      <c r="B1393">
        <v>3</v>
      </c>
      <c r="C1393">
        <v>292</v>
      </c>
      <c r="D1393" t="s">
        <v>265</v>
      </c>
      <c r="E1393">
        <v>5.157</v>
      </c>
      <c r="F1393">
        <v>4.1</v>
      </c>
      <c r="G1393">
        <v>0.053</v>
      </c>
      <c r="H1393">
        <v>3.984</v>
      </c>
      <c r="I1393">
        <v>1.29268292682927</v>
      </c>
      <c r="J1393">
        <v>97.1707317073171</v>
      </c>
      <c r="K1393">
        <v>79.5035873569905</v>
      </c>
      <c r="L1393">
        <v>1.02772929998061</v>
      </c>
      <c r="M1393">
        <v>0.0629999999999997</v>
      </c>
      <c r="N1393">
        <v>1.53658536585365</v>
      </c>
      <c r="O1393">
        <v>4.047</v>
      </c>
      <c r="P1393" t="s">
        <v>266</v>
      </c>
      <c r="R1393">
        <v>0</v>
      </c>
      <c r="S1393">
        <v>4093</v>
      </c>
      <c r="T1393">
        <v>4107</v>
      </c>
      <c r="U1393">
        <v>4098</v>
      </c>
      <c r="V1393">
        <v>4095</v>
      </c>
      <c r="W1393">
        <v>1</v>
      </c>
      <c r="X1393">
        <v>1</v>
      </c>
      <c r="Y1393" t="s">
        <v>1680</v>
      </c>
      <c r="Z1393" t="s">
        <v>87</v>
      </c>
      <c r="AA1393" t="s">
        <v>1223</v>
      </c>
    </row>
    <row r="1394" spans="1:27">
      <c r="A1394" t="s">
        <v>11</v>
      </c>
      <c r="B1394">
        <v>3</v>
      </c>
      <c r="C1394">
        <v>293</v>
      </c>
      <c r="D1394" t="s">
        <v>1505</v>
      </c>
      <c r="E1394">
        <v>5.77</v>
      </c>
      <c r="F1394">
        <v>4.7</v>
      </c>
      <c r="G1394">
        <v>0.155</v>
      </c>
      <c r="H1394">
        <v>4.46</v>
      </c>
      <c r="I1394">
        <v>3.29787234042553</v>
      </c>
      <c r="J1394">
        <v>94.8936170212766</v>
      </c>
      <c r="K1394">
        <v>81.4558058925477</v>
      </c>
      <c r="L1394">
        <v>2.68630849220104</v>
      </c>
      <c r="M1394">
        <v>0.085</v>
      </c>
      <c r="N1394">
        <v>1.80851063829787</v>
      </c>
      <c r="O1394">
        <v>4.545</v>
      </c>
      <c r="P1394" t="s">
        <v>266</v>
      </c>
      <c r="R1394">
        <v>0</v>
      </c>
      <c r="S1394">
        <v>4109</v>
      </c>
      <c r="T1394">
        <v>4123</v>
      </c>
      <c r="U1394">
        <v>4114</v>
      </c>
      <c r="V1394">
        <v>4111</v>
      </c>
      <c r="W1394">
        <v>1</v>
      </c>
      <c r="X1394">
        <v>1</v>
      </c>
      <c r="Y1394" t="s">
        <v>1681</v>
      </c>
      <c r="Z1394" t="s">
        <v>87</v>
      </c>
      <c r="AA1394" t="s">
        <v>1223</v>
      </c>
    </row>
    <row r="1395" spans="1:27">
      <c r="A1395" t="s">
        <v>11</v>
      </c>
      <c r="B1395">
        <v>3</v>
      </c>
      <c r="C1395">
        <v>295</v>
      </c>
      <c r="D1395" t="s">
        <v>1505</v>
      </c>
      <c r="E1395">
        <v>5.752</v>
      </c>
      <c r="F1395">
        <v>4.6</v>
      </c>
      <c r="G1395">
        <v>0.048</v>
      </c>
      <c r="H1395">
        <v>4.518</v>
      </c>
      <c r="I1395">
        <v>1.04347826086957</v>
      </c>
      <c r="J1395">
        <v>98.2173913043478</v>
      </c>
      <c r="K1395">
        <v>79.9721835883171</v>
      </c>
      <c r="L1395">
        <v>0.834492350486787</v>
      </c>
      <c r="M1395">
        <v>0.0339999999999998</v>
      </c>
      <c r="N1395">
        <v>0.739130434782605</v>
      </c>
      <c r="O1395">
        <v>4.552</v>
      </c>
      <c r="P1395" t="s">
        <v>266</v>
      </c>
      <c r="R1395">
        <v>0</v>
      </c>
      <c r="S1395">
        <v>4129</v>
      </c>
      <c r="T1395">
        <v>4143</v>
      </c>
      <c r="U1395">
        <v>4134</v>
      </c>
      <c r="V1395">
        <v>4131</v>
      </c>
      <c r="W1395">
        <v>1</v>
      </c>
      <c r="X1395">
        <v>1</v>
      </c>
      <c r="Y1395" t="s">
        <v>1682</v>
      </c>
      <c r="Z1395" t="s">
        <v>87</v>
      </c>
      <c r="AA1395" t="s">
        <v>1223</v>
      </c>
    </row>
    <row r="1396" spans="1:27">
      <c r="A1396" t="s">
        <v>11</v>
      </c>
      <c r="B1396">
        <v>3</v>
      </c>
      <c r="C1396">
        <v>297</v>
      </c>
      <c r="D1396" t="s">
        <v>265</v>
      </c>
      <c r="E1396">
        <v>10.153</v>
      </c>
      <c r="F1396">
        <v>7.6</v>
      </c>
      <c r="G1396">
        <v>0.175</v>
      </c>
      <c r="H1396">
        <v>7.401</v>
      </c>
      <c r="I1396">
        <v>2.30263157894737</v>
      </c>
      <c r="J1396">
        <v>97.3815789473684</v>
      </c>
      <c r="K1396">
        <v>74.8547227420467</v>
      </c>
      <c r="L1396">
        <v>1.72362848419186</v>
      </c>
      <c r="M1396">
        <v>0.024</v>
      </c>
      <c r="N1396">
        <v>0.315789473684211</v>
      </c>
      <c r="O1396">
        <v>7.425</v>
      </c>
      <c r="P1396" t="s">
        <v>266</v>
      </c>
      <c r="R1396">
        <v>0</v>
      </c>
      <c r="S1396">
        <v>4149</v>
      </c>
      <c r="T1396">
        <v>4163</v>
      </c>
      <c r="U1396">
        <v>4154</v>
      </c>
      <c r="V1396">
        <v>4151</v>
      </c>
      <c r="W1396">
        <v>1</v>
      </c>
      <c r="X1396">
        <v>1</v>
      </c>
      <c r="Y1396" t="s">
        <v>1683</v>
      </c>
      <c r="Z1396" t="s">
        <v>87</v>
      </c>
      <c r="AA1396" t="s">
        <v>1223</v>
      </c>
    </row>
    <row r="1397" spans="1:27">
      <c r="A1397" t="s">
        <v>11</v>
      </c>
      <c r="B1397">
        <v>3</v>
      </c>
      <c r="C1397">
        <v>298</v>
      </c>
      <c r="D1397" t="s">
        <v>1505</v>
      </c>
      <c r="E1397">
        <v>13.885</v>
      </c>
      <c r="F1397">
        <v>12.4</v>
      </c>
      <c r="G1397">
        <v>0.074</v>
      </c>
      <c r="H1397">
        <v>12.238</v>
      </c>
      <c r="I1397">
        <v>0.596774193548387</v>
      </c>
      <c r="J1397">
        <v>98.6935483870968</v>
      </c>
      <c r="K1397">
        <v>89.3050054015124</v>
      </c>
      <c r="L1397">
        <v>0.532949225783219</v>
      </c>
      <c r="M1397">
        <v>0.088000000000001</v>
      </c>
      <c r="N1397">
        <v>0.709677419354847</v>
      </c>
      <c r="O1397">
        <v>12.326</v>
      </c>
      <c r="P1397" t="s">
        <v>266</v>
      </c>
      <c r="R1397">
        <v>0</v>
      </c>
      <c r="S1397">
        <v>4165</v>
      </c>
      <c r="T1397">
        <v>4179</v>
      </c>
      <c r="U1397">
        <v>4170</v>
      </c>
      <c r="V1397">
        <v>4167</v>
      </c>
      <c r="W1397">
        <v>1</v>
      </c>
      <c r="X1397">
        <v>1</v>
      </c>
      <c r="Y1397" t="s">
        <v>1684</v>
      </c>
      <c r="Z1397" t="s">
        <v>87</v>
      </c>
      <c r="AA1397" t="s">
        <v>1223</v>
      </c>
    </row>
    <row r="1398" spans="1:27">
      <c r="A1398" t="s">
        <v>11</v>
      </c>
      <c r="B1398">
        <v>3</v>
      </c>
      <c r="C1398">
        <v>300</v>
      </c>
      <c r="D1398" t="s">
        <v>265</v>
      </c>
      <c r="E1398">
        <v>14.93</v>
      </c>
      <c r="F1398">
        <v>13.7</v>
      </c>
      <c r="G1398">
        <v>0.093</v>
      </c>
      <c r="H1398">
        <v>13.481</v>
      </c>
      <c r="I1398">
        <v>0.678832116788321</v>
      </c>
      <c r="J1398">
        <v>98.4014598540146</v>
      </c>
      <c r="K1398">
        <v>91.7615539182853</v>
      </c>
      <c r="L1398">
        <v>0.622906898861353</v>
      </c>
      <c r="M1398">
        <v>0.125999999999999</v>
      </c>
      <c r="N1398">
        <v>0.919708029197076</v>
      </c>
      <c r="O1398">
        <v>13.607</v>
      </c>
      <c r="P1398" t="s">
        <v>266</v>
      </c>
      <c r="R1398">
        <v>0</v>
      </c>
      <c r="S1398">
        <v>4185</v>
      </c>
      <c r="T1398">
        <v>4199</v>
      </c>
      <c r="U1398">
        <v>4190</v>
      </c>
      <c r="V1398">
        <v>4187</v>
      </c>
      <c r="W1398">
        <v>1</v>
      </c>
      <c r="X1398">
        <v>1</v>
      </c>
      <c r="Y1398" t="s">
        <v>1685</v>
      </c>
      <c r="Z1398" t="s">
        <v>87</v>
      </c>
      <c r="AA1398" t="s">
        <v>1223</v>
      </c>
    </row>
    <row r="1399" spans="1:27">
      <c r="A1399" t="s">
        <v>11</v>
      </c>
      <c r="B1399">
        <v>3</v>
      </c>
      <c r="C1399">
        <v>301</v>
      </c>
      <c r="D1399" t="s">
        <v>265</v>
      </c>
      <c r="E1399">
        <v>6.671</v>
      </c>
      <c r="F1399">
        <v>5.4</v>
      </c>
      <c r="G1399">
        <v>0.038</v>
      </c>
      <c r="H1399">
        <v>5.277</v>
      </c>
      <c r="I1399">
        <v>0.703703703703704</v>
      </c>
      <c r="J1399">
        <v>97.7222222222222</v>
      </c>
      <c r="K1399">
        <v>80.9473842002698</v>
      </c>
      <c r="L1399">
        <v>0.569629740668565</v>
      </c>
      <c r="M1399">
        <v>0.085</v>
      </c>
      <c r="N1399">
        <v>1.57407407407407</v>
      </c>
      <c r="O1399">
        <v>5.362</v>
      </c>
      <c r="P1399" t="s">
        <v>266</v>
      </c>
      <c r="R1399">
        <v>0</v>
      </c>
      <c r="S1399">
        <v>4201</v>
      </c>
      <c r="T1399">
        <v>4215</v>
      </c>
      <c r="U1399">
        <v>4206</v>
      </c>
      <c r="V1399">
        <v>4203</v>
      </c>
      <c r="W1399">
        <v>1</v>
      </c>
      <c r="X1399">
        <v>1</v>
      </c>
      <c r="Y1399" t="s">
        <v>1686</v>
      </c>
      <c r="Z1399" t="s">
        <v>87</v>
      </c>
      <c r="AA1399" t="s">
        <v>1223</v>
      </c>
    </row>
    <row r="1400" spans="1:27">
      <c r="A1400" t="s">
        <v>11</v>
      </c>
      <c r="B1400">
        <v>3</v>
      </c>
      <c r="C1400">
        <v>303</v>
      </c>
      <c r="D1400" t="s">
        <v>265</v>
      </c>
      <c r="E1400">
        <v>3.561</v>
      </c>
      <c r="F1400">
        <v>2.6</v>
      </c>
      <c r="G1400">
        <v>0.1</v>
      </c>
      <c r="H1400">
        <v>2.509</v>
      </c>
      <c r="I1400">
        <v>3.84615384615385</v>
      </c>
      <c r="J1400">
        <v>96.5</v>
      </c>
      <c r="K1400">
        <v>73.013198539736</v>
      </c>
      <c r="L1400">
        <v>2.808199943836</v>
      </c>
      <c r="M1400">
        <v>-0.0089999999999999</v>
      </c>
      <c r="N1400">
        <v>0.346153846153842</v>
      </c>
      <c r="O1400">
        <v>2.5</v>
      </c>
      <c r="P1400" t="s">
        <v>266</v>
      </c>
      <c r="R1400">
        <v>0</v>
      </c>
      <c r="S1400">
        <v>4238</v>
      </c>
      <c r="T1400">
        <v>4252</v>
      </c>
      <c r="U1400">
        <v>4243</v>
      </c>
      <c r="V1400">
        <v>4240</v>
      </c>
      <c r="W1400">
        <v>1</v>
      </c>
      <c r="X1400">
        <v>1</v>
      </c>
      <c r="Y1400" t="s">
        <v>1687</v>
      </c>
      <c r="Z1400" t="s">
        <v>87</v>
      </c>
      <c r="AA1400" t="s">
        <v>1267</v>
      </c>
    </row>
    <row r="1401" spans="1:27">
      <c r="A1401" t="s">
        <v>11</v>
      </c>
      <c r="B1401">
        <v>3</v>
      </c>
      <c r="C1401">
        <v>304</v>
      </c>
      <c r="D1401" t="s">
        <v>265</v>
      </c>
      <c r="E1401">
        <v>3.849</v>
      </c>
      <c r="F1401">
        <v>2.6</v>
      </c>
      <c r="G1401">
        <v>0.049</v>
      </c>
      <c r="H1401">
        <v>2.48</v>
      </c>
      <c r="I1401">
        <v>1.88461538461538</v>
      </c>
      <c r="J1401">
        <v>95.3846153846154</v>
      </c>
      <c r="K1401">
        <v>67.5500129903871</v>
      </c>
      <c r="L1401">
        <v>1.27305793712653</v>
      </c>
      <c r="M1401">
        <v>0.0710000000000002</v>
      </c>
      <c r="N1401">
        <v>2.73076923076924</v>
      </c>
      <c r="O1401">
        <v>2.551</v>
      </c>
      <c r="P1401" t="s">
        <v>266</v>
      </c>
      <c r="R1401">
        <v>0</v>
      </c>
      <c r="S1401">
        <v>4254</v>
      </c>
      <c r="T1401">
        <v>4268</v>
      </c>
      <c r="U1401">
        <v>4259</v>
      </c>
      <c r="V1401">
        <v>4256</v>
      </c>
      <c r="W1401">
        <v>1</v>
      </c>
      <c r="X1401">
        <v>1</v>
      </c>
      <c r="Y1401" t="s">
        <v>1688</v>
      </c>
      <c r="Z1401" t="s">
        <v>87</v>
      </c>
      <c r="AA1401" t="s">
        <v>1267</v>
      </c>
    </row>
    <row r="1402" spans="1:27">
      <c r="A1402" t="s">
        <v>11</v>
      </c>
      <c r="B1402">
        <v>3</v>
      </c>
      <c r="C1402">
        <v>305</v>
      </c>
      <c r="D1402" t="s">
        <v>265</v>
      </c>
      <c r="E1402">
        <v>5.334</v>
      </c>
      <c r="F1402">
        <v>4.4</v>
      </c>
      <c r="G1402">
        <v>0.047</v>
      </c>
      <c r="H1402">
        <v>4.352</v>
      </c>
      <c r="I1402">
        <v>1.06818181818182</v>
      </c>
      <c r="J1402">
        <v>98.9090909090909</v>
      </c>
      <c r="K1402">
        <v>82.4896887889014</v>
      </c>
      <c r="L1402">
        <v>0.88113985751781</v>
      </c>
      <c r="M1402">
        <v>0.00100000000000033</v>
      </c>
      <c r="N1402">
        <v>0.0227272727272803</v>
      </c>
      <c r="O1402">
        <v>4.353</v>
      </c>
      <c r="P1402" t="s">
        <v>266</v>
      </c>
      <c r="R1402">
        <v>0</v>
      </c>
      <c r="S1402">
        <v>4270</v>
      </c>
      <c r="T1402">
        <v>4284</v>
      </c>
      <c r="U1402">
        <v>4275</v>
      </c>
      <c r="V1402">
        <v>4272</v>
      </c>
      <c r="W1402">
        <v>1</v>
      </c>
      <c r="X1402">
        <v>1</v>
      </c>
      <c r="Y1402" t="s">
        <v>1689</v>
      </c>
      <c r="Z1402" t="s">
        <v>87</v>
      </c>
      <c r="AA1402" t="s">
        <v>1267</v>
      </c>
    </row>
    <row r="1403" spans="1:27">
      <c r="A1403" t="s">
        <v>11</v>
      </c>
      <c r="B1403">
        <v>3</v>
      </c>
      <c r="C1403">
        <v>306</v>
      </c>
      <c r="D1403" t="s">
        <v>1505</v>
      </c>
      <c r="E1403">
        <v>5.629</v>
      </c>
      <c r="F1403">
        <v>4.6</v>
      </c>
      <c r="G1403">
        <v>0.052</v>
      </c>
      <c r="H1403">
        <v>4.465</v>
      </c>
      <c r="I1403">
        <v>1.1304347826087</v>
      </c>
      <c r="J1403">
        <v>97.0652173913043</v>
      </c>
      <c r="K1403">
        <v>81.719666015278</v>
      </c>
      <c r="L1403">
        <v>0.92378752886836</v>
      </c>
      <c r="M1403">
        <v>0.0830000000000002</v>
      </c>
      <c r="N1403">
        <v>1.80434782608696</v>
      </c>
      <c r="O1403">
        <v>4.548</v>
      </c>
      <c r="P1403" t="s">
        <v>266</v>
      </c>
      <c r="R1403">
        <v>0</v>
      </c>
      <c r="S1403">
        <v>4286</v>
      </c>
      <c r="T1403">
        <v>4300</v>
      </c>
      <c r="U1403">
        <v>4291</v>
      </c>
      <c r="V1403">
        <v>4288</v>
      </c>
      <c r="W1403">
        <v>1</v>
      </c>
      <c r="X1403">
        <v>1</v>
      </c>
      <c r="Y1403" t="s">
        <v>1690</v>
      </c>
      <c r="Z1403" t="s">
        <v>87</v>
      </c>
      <c r="AA1403" t="s">
        <v>1267</v>
      </c>
    </row>
    <row r="1404" spans="1:27">
      <c r="A1404" t="s">
        <v>11</v>
      </c>
      <c r="B1404">
        <v>3</v>
      </c>
      <c r="C1404">
        <v>308</v>
      </c>
      <c r="D1404" t="s">
        <v>1505</v>
      </c>
      <c r="E1404">
        <v>5.767</v>
      </c>
      <c r="F1404">
        <v>4.7</v>
      </c>
      <c r="G1404">
        <v>0.054</v>
      </c>
      <c r="H1404">
        <v>4.596</v>
      </c>
      <c r="I1404">
        <v>1.14893617021277</v>
      </c>
      <c r="J1404">
        <v>97.7872340425532</v>
      </c>
      <c r="K1404">
        <v>81.4981792959944</v>
      </c>
      <c r="L1404">
        <v>0.936362059996532</v>
      </c>
      <c r="M1404">
        <v>0.0499999999999998</v>
      </c>
      <c r="N1404">
        <v>1.06382978723404</v>
      </c>
      <c r="O1404">
        <v>4.646</v>
      </c>
      <c r="P1404" t="s">
        <v>266</v>
      </c>
      <c r="R1404">
        <v>0</v>
      </c>
      <c r="S1404">
        <v>4306</v>
      </c>
      <c r="T1404">
        <v>4320</v>
      </c>
      <c r="U1404">
        <v>4311</v>
      </c>
      <c r="V1404">
        <v>4308</v>
      </c>
      <c r="W1404">
        <v>1</v>
      </c>
      <c r="X1404">
        <v>1</v>
      </c>
      <c r="Y1404" t="s">
        <v>1691</v>
      </c>
      <c r="Z1404" t="s">
        <v>87</v>
      </c>
      <c r="AA1404" t="s">
        <v>1267</v>
      </c>
    </row>
    <row r="1405" spans="1:27">
      <c r="A1405" t="s">
        <v>11</v>
      </c>
      <c r="B1405">
        <v>3</v>
      </c>
      <c r="C1405">
        <v>310</v>
      </c>
      <c r="D1405" t="s">
        <v>1503</v>
      </c>
      <c r="E1405">
        <v>11.336</v>
      </c>
      <c r="F1405">
        <v>8.7</v>
      </c>
      <c r="G1405">
        <v>0.055</v>
      </c>
      <c r="H1405">
        <v>8.56</v>
      </c>
      <c r="I1405">
        <v>0.632183908045977</v>
      </c>
      <c r="J1405">
        <v>98.3908045977012</v>
      </c>
      <c r="K1405">
        <v>76.7466478475653</v>
      </c>
      <c r="L1405">
        <v>0.485179957657022</v>
      </c>
      <c r="M1405">
        <v>0.0849999999999991</v>
      </c>
      <c r="N1405">
        <v>0.977011494252863</v>
      </c>
      <c r="O1405">
        <v>8.645</v>
      </c>
      <c r="P1405" t="s">
        <v>266</v>
      </c>
      <c r="R1405">
        <v>0</v>
      </c>
      <c r="S1405">
        <v>4326</v>
      </c>
      <c r="T1405">
        <v>4340</v>
      </c>
      <c r="U1405">
        <v>4331</v>
      </c>
      <c r="V1405">
        <v>4328</v>
      </c>
      <c r="W1405">
        <v>1</v>
      </c>
      <c r="X1405">
        <v>1</v>
      </c>
      <c r="Y1405" t="s">
        <v>1692</v>
      </c>
      <c r="Z1405" t="s">
        <v>87</v>
      </c>
      <c r="AA1405" t="s">
        <v>1267</v>
      </c>
    </row>
    <row r="1406" spans="1:27">
      <c r="A1406" t="s">
        <v>11</v>
      </c>
      <c r="B1406">
        <v>3</v>
      </c>
      <c r="C1406">
        <v>311</v>
      </c>
      <c r="D1406" t="s">
        <v>1505</v>
      </c>
      <c r="E1406">
        <v>4.172</v>
      </c>
      <c r="F1406">
        <v>2.7</v>
      </c>
      <c r="G1406">
        <v>0.013</v>
      </c>
      <c r="H1406">
        <v>2.654</v>
      </c>
      <c r="I1406">
        <v>0.481481481481481</v>
      </c>
      <c r="J1406">
        <v>98.2962962962963</v>
      </c>
      <c r="K1406">
        <v>64.7171620325983</v>
      </c>
      <c r="L1406">
        <v>0.311601150527325</v>
      </c>
      <c r="M1406">
        <v>0.0330000000000004</v>
      </c>
      <c r="N1406">
        <v>1.22222222222224</v>
      </c>
      <c r="O1406">
        <v>2.687</v>
      </c>
      <c r="P1406" t="s">
        <v>266</v>
      </c>
      <c r="R1406">
        <v>0</v>
      </c>
      <c r="S1406">
        <v>4342</v>
      </c>
      <c r="T1406">
        <v>4356</v>
      </c>
      <c r="U1406">
        <v>4347</v>
      </c>
      <c r="V1406">
        <v>4344</v>
      </c>
      <c r="W1406">
        <v>1</v>
      </c>
      <c r="X1406">
        <v>1</v>
      </c>
      <c r="Y1406" t="s">
        <v>1693</v>
      </c>
      <c r="Z1406" t="s">
        <v>87</v>
      </c>
      <c r="AA1406" t="s">
        <v>1267</v>
      </c>
    </row>
    <row r="1407" spans="1:27">
      <c r="A1407" t="s">
        <v>11</v>
      </c>
      <c r="B1407">
        <v>3</v>
      </c>
      <c r="C1407">
        <v>313</v>
      </c>
      <c r="D1407" t="s">
        <v>265</v>
      </c>
      <c r="E1407">
        <v>12.536</v>
      </c>
      <c r="F1407">
        <v>11.5</v>
      </c>
      <c r="G1407">
        <v>0.03</v>
      </c>
      <c r="H1407">
        <v>11.429</v>
      </c>
      <c r="I1407">
        <v>0.260869565217391</v>
      </c>
      <c r="J1407">
        <v>99.3826086956522</v>
      </c>
      <c r="K1407">
        <v>91.7358008934269</v>
      </c>
      <c r="L1407">
        <v>0.239310784939375</v>
      </c>
      <c r="M1407">
        <v>0.0410000000000004</v>
      </c>
      <c r="N1407">
        <v>0.356521739130438</v>
      </c>
      <c r="O1407">
        <v>11.47</v>
      </c>
      <c r="P1407" t="s">
        <v>266</v>
      </c>
      <c r="R1407">
        <v>0</v>
      </c>
      <c r="S1407">
        <v>4362</v>
      </c>
      <c r="T1407">
        <v>4376</v>
      </c>
      <c r="U1407">
        <v>4367</v>
      </c>
      <c r="V1407">
        <v>4364</v>
      </c>
      <c r="W1407">
        <v>1</v>
      </c>
      <c r="X1407">
        <v>1</v>
      </c>
      <c r="Y1407" t="s">
        <v>1694</v>
      </c>
      <c r="Z1407" t="s">
        <v>87</v>
      </c>
      <c r="AA1407" t="s">
        <v>1267</v>
      </c>
    </row>
    <row r="1408" spans="1:27">
      <c r="A1408" t="s">
        <v>11</v>
      </c>
      <c r="B1408">
        <v>3</v>
      </c>
      <c r="C1408">
        <v>314</v>
      </c>
      <c r="D1408" t="s">
        <v>265</v>
      </c>
      <c r="E1408">
        <v>8.684</v>
      </c>
      <c r="F1408">
        <v>7.2</v>
      </c>
      <c r="G1408">
        <v>0.128</v>
      </c>
      <c r="H1408">
        <v>7.046</v>
      </c>
      <c r="I1408">
        <v>1.77777777777778</v>
      </c>
      <c r="J1408">
        <v>97.8611111111111</v>
      </c>
      <c r="K1408">
        <v>82.9111008751727</v>
      </c>
      <c r="L1408">
        <v>1.47397512666974</v>
      </c>
      <c r="M1408">
        <v>0.0259999999999998</v>
      </c>
      <c r="N1408">
        <v>0.361111111111108</v>
      </c>
      <c r="O1408">
        <v>7.072</v>
      </c>
      <c r="P1408" t="s">
        <v>266</v>
      </c>
      <c r="R1408">
        <v>0</v>
      </c>
      <c r="S1408">
        <v>4378</v>
      </c>
      <c r="T1408">
        <v>4392</v>
      </c>
      <c r="U1408">
        <v>4383</v>
      </c>
      <c r="V1408">
        <v>4380</v>
      </c>
      <c r="W1408">
        <v>1</v>
      </c>
      <c r="X1408">
        <v>1</v>
      </c>
      <c r="Y1408" t="s">
        <v>1695</v>
      </c>
      <c r="Z1408" t="s">
        <v>87</v>
      </c>
      <c r="AA1408" t="s">
        <v>1267</v>
      </c>
    </row>
    <row r="1409" spans="1:27">
      <c r="A1409" t="s">
        <v>11</v>
      </c>
      <c r="B1409">
        <v>3</v>
      </c>
      <c r="C1409">
        <v>316</v>
      </c>
      <c r="D1409" t="s">
        <v>265</v>
      </c>
      <c r="E1409">
        <v>3.015</v>
      </c>
      <c r="F1409">
        <v>2.1</v>
      </c>
      <c r="G1409">
        <v>0.104</v>
      </c>
      <c r="H1409">
        <v>1.97</v>
      </c>
      <c r="I1409">
        <v>4.95238095238095</v>
      </c>
      <c r="J1409">
        <v>93.8095238095238</v>
      </c>
      <c r="K1409">
        <v>69.6517412935323</v>
      </c>
      <c r="L1409">
        <v>3.44941956882255</v>
      </c>
      <c r="M1409">
        <v>0.0260000000000002</v>
      </c>
      <c r="N1409">
        <v>1.23809523809525</v>
      </c>
      <c r="O1409">
        <v>1.996</v>
      </c>
      <c r="P1409" t="s">
        <v>266</v>
      </c>
      <c r="R1409">
        <v>0</v>
      </c>
      <c r="S1409">
        <v>4415</v>
      </c>
      <c r="T1409">
        <v>4429</v>
      </c>
      <c r="U1409">
        <v>4420</v>
      </c>
      <c r="V1409">
        <v>4417</v>
      </c>
      <c r="W1409">
        <v>1</v>
      </c>
      <c r="X1409">
        <v>1</v>
      </c>
      <c r="Y1409" t="s">
        <v>1696</v>
      </c>
      <c r="Z1409" t="s">
        <v>87</v>
      </c>
      <c r="AA1409" t="s">
        <v>1319</v>
      </c>
    </row>
    <row r="1410" spans="1:27">
      <c r="A1410" t="s">
        <v>11</v>
      </c>
      <c r="B1410">
        <v>3</v>
      </c>
      <c r="C1410">
        <v>317</v>
      </c>
      <c r="D1410" t="s">
        <v>265</v>
      </c>
      <c r="E1410">
        <v>3.633</v>
      </c>
      <c r="F1410">
        <v>2.3</v>
      </c>
      <c r="G1410">
        <v>0.051</v>
      </c>
      <c r="H1410">
        <v>2.226</v>
      </c>
      <c r="I1410">
        <v>2.21739130434783</v>
      </c>
      <c r="J1410">
        <v>96.7826086956522</v>
      </c>
      <c r="K1410">
        <v>63.308560418387</v>
      </c>
      <c r="L1410">
        <v>1.4037985136251</v>
      </c>
      <c r="M1410">
        <v>0.0229999999999997</v>
      </c>
      <c r="N1410">
        <v>0.999999999999986</v>
      </c>
      <c r="O1410">
        <v>2.249</v>
      </c>
      <c r="P1410" t="s">
        <v>266</v>
      </c>
      <c r="R1410">
        <v>0</v>
      </c>
      <c r="S1410">
        <v>4431</v>
      </c>
      <c r="T1410">
        <v>4445</v>
      </c>
      <c r="U1410">
        <v>4436</v>
      </c>
      <c r="V1410">
        <v>4433</v>
      </c>
      <c r="W1410">
        <v>1</v>
      </c>
      <c r="X1410">
        <v>1</v>
      </c>
      <c r="Y1410" t="s">
        <v>1697</v>
      </c>
      <c r="Z1410" t="s">
        <v>87</v>
      </c>
      <c r="AA1410" t="s">
        <v>1319</v>
      </c>
    </row>
    <row r="1411" spans="1:27">
      <c r="A1411" t="s">
        <v>11</v>
      </c>
      <c r="B1411">
        <v>3</v>
      </c>
      <c r="C1411">
        <v>318</v>
      </c>
      <c r="D1411" t="s">
        <v>265</v>
      </c>
      <c r="E1411">
        <v>5.508</v>
      </c>
      <c r="F1411">
        <v>4.6</v>
      </c>
      <c r="G1411">
        <v>0.069</v>
      </c>
      <c r="H1411">
        <v>4.459</v>
      </c>
      <c r="I1411">
        <v>1.5</v>
      </c>
      <c r="J1411">
        <v>96.9347826086956</v>
      </c>
      <c r="K1411">
        <v>83.514887436456</v>
      </c>
      <c r="L1411">
        <v>1.25272331154684</v>
      </c>
      <c r="M1411">
        <v>0.0720000000000001</v>
      </c>
      <c r="N1411">
        <v>1.56521739130435</v>
      </c>
      <c r="O1411">
        <v>4.531</v>
      </c>
      <c r="P1411" t="s">
        <v>266</v>
      </c>
      <c r="R1411">
        <v>0</v>
      </c>
      <c r="S1411">
        <v>4447</v>
      </c>
      <c r="T1411">
        <v>4461</v>
      </c>
      <c r="U1411">
        <v>4452</v>
      </c>
      <c r="V1411">
        <v>4449</v>
      </c>
      <c r="W1411">
        <v>1</v>
      </c>
      <c r="X1411">
        <v>1</v>
      </c>
      <c r="Y1411" t="s">
        <v>1698</v>
      </c>
      <c r="Z1411" t="s">
        <v>87</v>
      </c>
      <c r="AA1411" t="s">
        <v>1319</v>
      </c>
    </row>
    <row r="1412" spans="1:27">
      <c r="A1412" t="s">
        <v>11</v>
      </c>
      <c r="B1412">
        <v>3</v>
      </c>
      <c r="C1412">
        <v>319</v>
      </c>
      <c r="D1412" t="s">
        <v>1505</v>
      </c>
      <c r="E1412">
        <v>5.941</v>
      </c>
      <c r="F1412">
        <v>4.8</v>
      </c>
      <c r="G1412">
        <v>0.048</v>
      </c>
      <c r="H1412">
        <v>4.669</v>
      </c>
      <c r="I1412">
        <v>1</v>
      </c>
      <c r="J1412">
        <v>97.2708333333333</v>
      </c>
      <c r="K1412">
        <v>80.794479043932</v>
      </c>
      <c r="L1412">
        <v>0.80794479043932</v>
      </c>
      <c r="M1412">
        <v>0.0830000000000002</v>
      </c>
      <c r="N1412">
        <v>1.72916666666667</v>
      </c>
      <c r="O1412">
        <v>4.752</v>
      </c>
      <c r="P1412" t="s">
        <v>266</v>
      </c>
      <c r="R1412">
        <v>0</v>
      </c>
      <c r="S1412">
        <v>4463</v>
      </c>
      <c r="T1412">
        <v>4477</v>
      </c>
      <c r="U1412">
        <v>4468</v>
      </c>
      <c r="V1412">
        <v>4465</v>
      </c>
      <c r="W1412">
        <v>1</v>
      </c>
      <c r="X1412">
        <v>1</v>
      </c>
      <c r="Y1412" t="s">
        <v>1699</v>
      </c>
      <c r="Z1412" t="s">
        <v>87</v>
      </c>
      <c r="AA1412" t="s">
        <v>1319</v>
      </c>
    </row>
    <row r="1413" spans="1:27">
      <c r="A1413" t="s">
        <v>11</v>
      </c>
      <c r="B1413">
        <v>3</v>
      </c>
      <c r="C1413">
        <v>321</v>
      </c>
      <c r="D1413" t="s">
        <v>1505</v>
      </c>
      <c r="E1413">
        <v>5.615</v>
      </c>
      <c r="F1413">
        <v>4.5</v>
      </c>
      <c r="G1413">
        <v>0.048</v>
      </c>
      <c r="H1413">
        <v>4.342</v>
      </c>
      <c r="I1413">
        <v>1.06666666666667</v>
      </c>
      <c r="J1413">
        <v>96.4888888888889</v>
      </c>
      <c r="K1413">
        <v>80.1424755120214</v>
      </c>
      <c r="L1413">
        <v>0.854853072128228</v>
      </c>
      <c r="M1413">
        <v>0.11</v>
      </c>
      <c r="N1413">
        <v>2.44444444444445</v>
      </c>
      <c r="O1413">
        <v>4.452</v>
      </c>
      <c r="P1413" t="s">
        <v>266</v>
      </c>
      <c r="R1413">
        <v>0</v>
      </c>
      <c r="S1413">
        <v>4483</v>
      </c>
      <c r="T1413">
        <v>4497</v>
      </c>
      <c r="U1413">
        <v>4488</v>
      </c>
      <c r="V1413">
        <v>4485</v>
      </c>
      <c r="W1413">
        <v>1</v>
      </c>
      <c r="X1413">
        <v>1</v>
      </c>
      <c r="Y1413" t="s">
        <v>1700</v>
      </c>
      <c r="Z1413" t="s">
        <v>87</v>
      </c>
      <c r="AA1413" t="s">
        <v>1319</v>
      </c>
    </row>
    <row r="1414" spans="1:27">
      <c r="A1414" t="s">
        <v>11</v>
      </c>
      <c r="B1414">
        <v>3</v>
      </c>
      <c r="C1414">
        <v>323</v>
      </c>
      <c r="D1414" t="s">
        <v>1503</v>
      </c>
      <c r="E1414">
        <v>8.317</v>
      </c>
      <c r="F1414">
        <v>5.4</v>
      </c>
      <c r="G1414">
        <v>0.057</v>
      </c>
      <c r="H1414">
        <v>5.289</v>
      </c>
      <c r="I1414">
        <v>1.05555555555556</v>
      </c>
      <c r="J1414">
        <v>97.9444444444444</v>
      </c>
      <c r="K1414">
        <v>64.9272574245521</v>
      </c>
      <c r="L1414">
        <v>0.685343272814717</v>
      </c>
      <c r="M1414">
        <v>0.0540000000000003</v>
      </c>
      <c r="N1414">
        <v>1</v>
      </c>
      <c r="O1414">
        <v>5.343</v>
      </c>
      <c r="P1414" t="s">
        <v>266</v>
      </c>
      <c r="R1414">
        <v>0</v>
      </c>
      <c r="S1414">
        <v>4503</v>
      </c>
      <c r="T1414">
        <v>4517</v>
      </c>
      <c r="U1414">
        <v>4508</v>
      </c>
      <c r="V1414">
        <v>4505</v>
      </c>
      <c r="W1414">
        <v>1</v>
      </c>
      <c r="X1414">
        <v>1</v>
      </c>
      <c r="Y1414" t="s">
        <v>1701</v>
      </c>
      <c r="Z1414" t="s">
        <v>87</v>
      </c>
      <c r="AA1414" t="s">
        <v>1319</v>
      </c>
    </row>
    <row r="1415" spans="1:27">
      <c r="A1415" t="s">
        <v>11</v>
      </c>
      <c r="B1415">
        <v>3</v>
      </c>
      <c r="C1415">
        <v>324</v>
      </c>
      <c r="D1415" t="s">
        <v>1503</v>
      </c>
      <c r="E1415">
        <v>33.621</v>
      </c>
      <c r="F1415">
        <v>32.2</v>
      </c>
      <c r="G1415">
        <v>0.103</v>
      </c>
      <c r="H1415">
        <v>32.021</v>
      </c>
      <c r="I1415">
        <v>0.319875776397515</v>
      </c>
      <c r="J1415">
        <v>99.444099378882</v>
      </c>
      <c r="K1415">
        <v>95.7734749115136</v>
      </c>
      <c r="L1415">
        <v>0.306356146456084</v>
      </c>
      <c r="M1415">
        <v>0.0760000000000005</v>
      </c>
      <c r="N1415">
        <v>0.236024844720498</v>
      </c>
      <c r="O1415">
        <v>32.097</v>
      </c>
      <c r="P1415" t="s">
        <v>266</v>
      </c>
      <c r="R1415">
        <v>0</v>
      </c>
      <c r="S1415">
        <v>4519</v>
      </c>
      <c r="T1415">
        <v>4533</v>
      </c>
      <c r="U1415">
        <v>4524</v>
      </c>
      <c r="V1415">
        <v>4521</v>
      </c>
      <c r="W1415">
        <v>1</v>
      </c>
      <c r="X1415">
        <v>1</v>
      </c>
      <c r="Y1415" t="s">
        <v>1702</v>
      </c>
      <c r="Z1415" t="s">
        <v>87</v>
      </c>
      <c r="AA1415" t="s">
        <v>1319</v>
      </c>
    </row>
    <row r="1416" spans="1:27">
      <c r="A1416" t="s">
        <v>11</v>
      </c>
      <c r="B1416">
        <v>3</v>
      </c>
      <c r="C1416">
        <v>325</v>
      </c>
      <c r="D1416" t="s">
        <v>1529</v>
      </c>
      <c r="E1416">
        <v>16.014</v>
      </c>
      <c r="F1416">
        <v>14.7</v>
      </c>
      <c r="G1416">
        <v>0.061</v>
      </c>
      <c r="H1416">
        <v>14.596</v>
      </c>
      <c r="I1416">
        <v>0.414965986394558</v>
      </c>
      <c r="J1416">
        <v>99.2925170068027</v>
      </c>
      <c r="K1416">
        <v>91.7946796553016</v>
      </c>
      <c r="L1416">
        <v>0.380916697889347</v>
      </c>
      <c r="M1416">
        <v>0.0429999999999993</v>
      </c>
      <c r="N1416">
        <v>0.292517006802716</v>
      </c>
      <c r="O1416">
        <v>14.639</v>
      </c>
      <c r="P1416" t="s">
        <v>266</v>
      </c>
      <c r="R1416">
        <v>0</v>
      </c>
      <c r="S1416">
        <v>4535</v>
      </c>
      <c r="T1416">
        <v>4549</v>
      </c>
      <c r="U1416">
        <v>4540</v>
      </c>
      <c r="V1416">
        <v>4537</v>
      </c>
      <c r="W1416">
        <v>1</v>
      </c>
      <c r="X1416">
        <v>1</v>
      </c>
      <c r="Y1416" t="s">
        <v>1703</v>
      </c>
      <c r="Z1416" t="s">
        <v>87</v>
      </c>
      <c r="AA1416" t="s">
        <v>1319</v>
      </c>
    </row>
    <row r="1417" spans="1:27">
      <c r="A1417" t="s">
        <v>11</v>
      </c>
      <c r="B1417">
        <v>3</v>
      </c>
      <c r="C1417">
        <v>327</v>
      </c>
      <c r="D1417" t="s">
        <v>265</v>
      </c>
      <c r="E1417">
        <v>3.656</v>
      </c>
      <c r="F1417">
        <v>2.7</v>
      </c>
      <c r="G1417">
        <v>0.08</v>
      </c>
      <c r="H1417">
        <v>2.537</v>
      </c>
      <c r="I1417">
        <v>2.96296296296296</v>
      </c>
      <c r="J1417">
        <v>93.962962962963</v>
      </c>
      <c r="K1417">
        <v>73.8512035010941</v>
      </c>
      <c r="L1417">
        <v>2.18818380743982</v>
      </c>
      <c r="M1417">
        <v>0.0830000000000002</v>
      </c>
      <c r="N1417">
        <v>3.07407407407408</v>
      </c>
      <c r="O1417">
        <v>2.62</v>
      </c>
      <c r="P1417" t="s">
        <v>266</v>
      </c>
      <c r="R1417">
        <v>0</v>
      </c>
      <c r="S1417">
        <v>4572</v>
      </c>
      <c r="T1417">
        <v>4586</v>
      </c>
      <c r="U1417">
        <v>4577</v>
      </c>
      <c r="V1417">
        <v>4574</v>
      </c>
      <c r="W1417">
        <v>1</v>
      </c>
      <c r="X1417">
        <v>1</v>
      </c>
      <c r="Y1417" t="s">
        <v>1704</v>
      </c>
      <c r="Z1417" t="s">
        <v>87</v>
      </c>
      <c r="AA1417" t="s">
        <v>1383</v>
      </c>
    </row>
    <row r="1418" spans="1:27">
      <c r="A1418" t="s">
        <v>11</v>
      </c>
      <c r="B1418">
        <v>3</v>
      </c>
      <c r="C1418">
        <v>328</v>
      </c>
      <c r="D1418" t="s">
        <v>265</v>
      </c>
      <c r="E1418">
        <v>4.558</v>
      </c>
      <c r="F1418">
        <v>3.2</v>
      </c>
      <c r="G1418">
        <v>0.072</v>
      </c>
      <c r="H1418">
        <v>3.125</v>
      </c>
      <c r="I1418">
        <v>2.25</v>
      </c>
      <c r="J1418">
        <v>97.65625</v>
      </c>
      <c r="K1418">
        <v>70.2062308029838</v>
      </c>
      <c r="L1418">
        <v>1.57964019306713</v>
      </c>
      <c r="M1418">
        <v>0.00300000000000011</v>
      </c>
      <c r="N1418">
        <v>0.0937500000000036</v>
      </c>
      <c r="O1418">
        <v>3.128</v>
      </c>
      <c r="P1418" t="s">
        <v>266</v>
      </c>
      <c r="R1418">
        <v>0</v>
      </c>
      <c r="S1418">
        <v>4588</v>
      </c>
      <c r="T1418">
        <v>4602</v>
      </c>
      <c r="U1418">
        <v>4593</v>
      </c>
      <c r="V1418">
        <v>4590</v>
      </c>
      <c r="W1418">
        <v>1</v>
      </c>
      <c r="X1418">
        <v>1</v>
      </c>
      <c r="Y1418" t="s">
        <v>1705</v>
      </c>
      <c r="Z1418" t="s">
        <v>87</v>
      </c>
      <c r="AA1418" t="s">
        <v>1383</v>
      </c>
    </row>
    <row r="1419" spans="1:27">
      <c r="A1419" t="s">
        <v>11</v>
      </c>
      <c r="B1419">
        <v>3</v>
      </c>
      <c r="C1419">
        <v>329</v>
      </c>
      <c r="D1419" t="s">
        <v>265</v>
      </c>
      <c r="E1419">
        <v>5.141</v>
      </c>
      <c r="F1419">
        <v>4.2</v>
      </c>
      <c r="G1419">
        <v>0.048</v>
      </c>
      <c r="H1419">
        <v>4.102</v>
      </c>
      <c r="I1419">
        <v>1.14285714285714</v>
      </c>
      <c r="J1419">
        <v>97.6666666666667</v>
      </c>
      <c r="K1419">
        <v>81.6961680606886</v>
      </c>
      <c r="L1419">
        <v>0.933670492122155</v>
      </c>
      <c r="M1419">
        <v>0.0499999999999998</v>
      </c>
      <c r="N1419">
        <v>1.19047619047619</v>
      </c>
      <c r="O1419">
        <v>4.152</v>
      </c>
      <c r="P1419" t="s">
        <v>266</v>
      </c>
      <c r="R1419">
        <v>0</v>
      </c>
      <c r="S1419">
        <v>4604</v>
      </c>
      <c r="T1419">
        <v>4618</v>
      </c>
      <c r="U1419">
        <v>4609</v>
      </c>
      <c r="V1419">
        <v>4606</v>
      </c>
      <c r="W1419">
        <v>1</v>
      </c>
      <c r="X1419">
        <v>1</v>
      </c>
      <c r="Y1419" t="s">
        <v>1706</v>
      </c>
      <c r="Z1419" t="s">
        <v>87</v>
      </c>
      <c r="AA1419" t="s">
        <v>1383</v>
      </c>
    </row>
    <row r="1420" spans="1:27">
      <c r="A1420" t="s">
        <v>11</v>
      </c>
      <c r="B1420">
        <v>3</v>
      </c>
      <c r="C1420">
        <v>330</v>
      </c>
      <c r="D1420" t="s">
        <v>265</v>
      </c>
      <c r="E1420">
        <v>5.658</v>
      </c>
      <c r="F1420">
        <v>4.7</v>
      </c>
      <c r="G1420">
        <v>0.049</v>
      </c>
      <c r="H1420">
        <v>4.616</v>
      </c>
      <c r="I1420">
        <v>1.04255319148936</v>
      </c>
      <c r="J1420">
        <v>98.2127659574468</v>
      </c>
      <c r="K1420">
        <v>83.0682219865677</v>
      </c>
      <c r="L1420">
        <v>0.866030399434429</v>
      </c>
      <c r="M1420">
        <v>0.0350000000000001</v>
      </c>
      <c r="N1420">
        <v>0.744680851063833</v>
      </c>
      <c r="O1420">
        <v>4.651</v>
      </c>
      <c r="P1420" t="s">
        <v>266</v>
      </c>
      <c r="R1420">
        <v>0</v>
      </c>
      <c r="S1420">
        <v>4620</v>
      </c>
      <c r="T1420">
        <v>4634</v>
      </c>
      <c r="U1420">
        <v>4625</v>
      </c>
      <c r="V1420">
        <v>4622</v>
      </c>
      <c r="W1420">
        <v>1</v>
      </c>
      <c r="X1420">
        <v>1</v>
      </c>
      <c r="Y1420" t="s">
        <v>1707</v>
      </c>
      <c r="Z1420" t="s">
        <v>87</v>
      </c>
      <c r="AA1420" t="s">
        <v>1383</v>
      </c>
    </row>
    <row r="1421" spans="1:27">
      <c r="A1421" t="s">
        <v>11</v>
      </c>
      <c r="B1421">
        <v>3</v>
      </c>
      <c r="C1421">
        <v>331</v>
      </c>
      <c r="D1421" t="s">
        <v>1505</v>
      </c>
      <c r="E1421">
        <v>5.556</v>
      </c>
      <c r="F1421">
        <v>4.4</v>
      </c>
      <c r="G1421">
        <v>0.086</v>
      </c>
      <c r="H1421">
        <v>4.266</v>
      </c>
      <c r="I1421">
        <v>1.95454545454545</v>
      </c>
      <c r="J1421">
        <v>96.9545454545455</v>
      </c>
      <c r="K1421">
        <v>79.1936645068395</v>
      </c>
      <c r="L1421">
        <v>1.54787616990641</v>
      </c>
      <c r="M1421">
        <v>0.048</v>
      </c>
      <c r="N1421">
        <v>1.09090909090909</v>
      </c>
      <c r="O1421">
        <v>4.314</v>
      </c>
      <c r="P1421" t="s">
        <v>266</v>
      </c>
      <c r="R1421">
        <v>0</v>
      </c>
      <c r="S1421">
        <v>4636</v>
      </c>
      <c r="T1421">
        <v>4650</v>
      </c>
      <c r="U1421">
        <v>4641</v>
      </c>
      <c r="V1421">
        <v>4638</v>
      </c>
      <c r="W1421">
        <v>1</v>
      </c>
      <c r="X1421">
        <v>1</v>
      </c>
      <c r="Y1421" t="s">
        <v>1708</v>
      </c>
      <c r="Z1421" t="s">
        <v>87</v>
      </c>
      <c r="AA1421" t="s">
        <v>1383</v>
      </c>
    </row>
    <row r="1422" spans="1:27">
      <c r="A1422" t="s">
        <v>11</v>
      </c>
      <c r="B1422">
        <v>3</v>
      </c>
      <c r="C1422">
        <v>333</v>
      </c>
      <c r="D1422" t="s">
        <v>1505</v>
      </c>
      <c r="E1422">
        <v>7.109</v>
      </c>
      <c r="F1422">
        <v>2.2</v>
      </c>
      <c r="G1422">
        <v>0.043</v>
      </c>
      <c r="H1422">
        <v>2.158</v>
      </c>
      <c r="I1422">
        <v>1.95454545454545</v>
      </c>
      <c r="J1422">
        <v>98.0909090909091</v>
      </c>
      <c r="K1422">
        <v>30.9466872977915</v>
      </c>
      <c r="L1422">
        <v>0.60486706991138</v>
      </c>
      <c r="M1422">
        <v>-0.00099999999999989</v>
      </c>
      <c r="N1422">
        <v>0.0454545454545404</v>
      </c>
      <c r="O1422">
        <v>2.157</v>
      </c>
      <c r="P1422" t="s">
        <v>266</v>
      </c>
      <c r="R1422">
        <v>0</v>
      </c>
      <c r="S1422">
        <v>4656</v>
      </c>
      <c r="T1422">
        <v>4670</v>
      </c>
      <c r="U1422">
        <v>4661</v>
      </c>
      <c r="V1422">
        <v>4658</v>
      </c>
      <c r="W1422">
        <v>1</v>
      </c>
      <c r="X1422">
        <v>1</v>
      </c>
      <c r="Y1422" t="s">
        <v>1709</v>
      </c>
      <c r="Z1422" t="s">
        <v>87</v>
      </c>
      <c r="AA1422" t="s">
        <v>1383</v>
      </c>
    </row>
    <row r="1423" spans="1:27">
      <c r="A1423" t="s">
        <v>11</v>
      </c>
      <c r="B1423">
        <v>3</v>
      </c>
      <c r="C1423">
        <v>335</v>
      </c>
      <c r="D1423" t="s">
        <v>1505</v>
      </c>
      <c r="E1423">
        <v>5.684</v>
      </c>
      <c r="F1423">
        <v>4.4</v>
      </c>
      <c r="G1423">
        <v>0.114</v>
      </c>
      <c r="H1423">
        <v>4.214</v>
      </c>
      <c r="I1423">
        <v>2.59090909090909</v>
      </c>
      <c r="J1423">
        <v>95.7727272727273</v>
      </c>
      <c r="K1423">
        <v>77.4102744546094</v>
      </c>
      <c r="L1423">
        <v>2.00562983814215</v>
      </c>
      <c r="M1423">
        <v>0.0720000000000001</v>
      </c>
      <c r="N1423">
        <v>1.63636363636364</v>
      </c>
      <c r="O1423">
        <v>4.286</v>
      </c>
      <c r="P1423" t="s">
        <v>266</v>
      </c>
      <c r="R1423">
        <v>0</v>
      </c>
      <c r="S1423">
        <v>4676</v>
      </c>
      <c r="T1423">
        <v>4690</v>
      </c>
      <c r="U1423">
        <v>4681</v>
      </c>
      <c r="V1423">
        <v>4678</v>
      </c>
      <c r="W1423">
        <v>1</v>
      </c>
      <c r="X1423">
        <v>1</v>
      </c>
      <c r="Y1423" t="s">
        <v>1710</v>
      </c>
      <c r="Z1423" t="s">
        <v>87</v>
      </c>
      <c r="AA1423" t="s">
        <v>1383</v>
      </c>
    </row>
    <row r="1424" spans="1:27">
      <c r="A1424" t="s">
        <v>11</v>
      </c>
      <c r="B1424">
        <v>3</v>
      </c>
      <c r="C1424">
        <v>337</v>
      </c>
      <c r="D1424" t="s">
        <v>1503</v>
      </c>
      <c r="E1424">
        <v>8.062</v>
      </c>
      <c r="F1424">
        <v>7</v>
      </c>
      <c r="G1424">
        <v>0.026</v>
      </c>
      <c r="H1424">
        <v>6.904</v>
      </c>
      <c r="I1424">
        <v>0.371428571428571</v>
      </c>
      <c r="J1424">
        <v>98.6285714285714</v>
      </c>
      <c r="K1424">
        <v>86.8270900520963</v>
      </c>
      <c r="L1424">
        <v>0.3225006201935</v>
      </c>
      <c r="M1424">
        <v>0.0700000000000003</v>
      </c>
      <c r="N1424">
        <v>1</v>
      </c>
      <c r="O1424">
        <v>6.974</v>
      </c>
      <c r="P1424" t="s">
        <v>266</v>
      </c>
      <c r="R1424">
        <v>0</v>
      </c>
      <c r="S1424">
        <v>4696</v>
      </c>
      <c r="T1424">
        <v>4710</v>
      </c>
      <c r="U1424">
        <v>4701</v>
      </c>
      <c r="V1424">
        <v>4698</v>
      </c>
      <c r="W1424">
        <v>1</v>
      </c>
      <c r="X1424">
        <v>1</v>
      </c>
      <c r="Y1424" t="s">
        <v>1711</v>
      </c>
      <c r="Z1424" t="s">
        <v>87</v>
      </c>
      <c r="AA1424" t="s">
        <v>1383</v>
      </c>
    </row>
    <row r="1425" spans="1:27">
      <c r="A1425" t="s">
        <v>11</v>
      </c>
      <c r="B1425">
        <v>3</v>
      </c>
      <c r="C1425">
        <v>338</v>
      </c>
      <c r="D1425" t="s">
        <v>265</v>
      </c>
      <c r="E1425">
        <v>7.809</v>
      </c>
      <c r="F1425">
        <v>6.8</v>
      </c>
      <c r="G1425">
        <v>0.019</v>
      </c>
      <c r="H1425">
        <v>6.715</v>
      </c>
      <c r="I1425">
        <v>0.279411764705882</v>
      </c>
      <c r="J1425">
        <v>98.75</v>
      </c>
      <c r="K1425">
        <v>87.0790113971059</v>
      </c>
      <c r="L1425">
        <v>0.24330900243309</v>
      </c>
      <c r="M1425">
        <v>0.0659999999999998</v>
      </c>
      <c r="N1425">
        <v>0.970588235294115</v>
      </c>
      <c r="O1425">
        <v>6.781</v>
      </c>
      <c r="P1425" t="s">
        <v>266</v>
      </c>
      <c r="R1425">
        <v>0</v>
      </c>
      <c r="S1425">
        <v>4712</v>
      </c>
      <c r="T1425">
        <v>4726</v>
      </c>
      <c r="U1425">
        <v>4717</v>
      </c>
      <c r="V1425">
        <v>4714</v>
      </c>
      <c r="W1425">
        <v>1</v>
      </c>
      <c r="X1425">
        <v>1</v>
      </c>
      <c r="Y1425" t="s">
        <v>1712</v>
      </c>
      <c r="Z1425" t="s">
        <v>87</v>
      </c>
      <c r="AA1425" t="s">
        <v>1383</v>
      </c>
    </row>
    <row r="1426" spans="1:27">
      <c r="A1426" t="s">
        <v>11</v>
      </c>
      <c r="B1426">
        <v>3</v>
      </c>
      <c r="C1426">
        <v>340</v>
      </c>
      <c r="D1426" t="s">
        <v>265</v>
      </c>
      <c r="E1426">
        <v>3.575</v>
      </c>
      <c r="F1426">
        <v>2.5</v>
      </c>
      <c r="G1426">
        <v>0.074</v>
      </c>
      <c r="H1426">
        <v>2.411</v>
      </c>
      <c r="I1426">
        <v>2.96</v>
      </c>
      <c r="J1426">
        <v>96.44</v>
      </c>
      <c r="K1426">
        <v>69.9300699300699</v>
      </c>
      <c r="L1426">
        <v>2.06993006993007</v>
      </c>
      <c r="M1426">
        <v>0.0150000000000001</v>
      </c>
      <c r="N1426">
        <v>0.600000000000005</v>
      </c>
      <c r="O1426">
        <v>2.426</v>
      </c>
      <c r="P1426" t="s">
        <v>266</v>
      </c>
      <c r="R1426">
        <v>0</v>
      </c>
      <c r="S1426">
        <v>4749</v>
      </c>
      <c r="T1426">
        <v>4763</v>
      </c>
      <c r="U1426">
        <v>4754</v>
      </c>
      <c r="V1426">
        <v>4751</v>
      </c>
      <c r="W1426">
        <v>1</v>
      </c>
      <c r="X1426">
        <v>1</v>
      </c>
      <c r="Y1426" t="s">
        <v>1713</v>
      </c>
      <c r="Z1426" t="s">
        <v>87</v>
      </c>
      <c r="AA1426" t="s">
        <v>1445</v>
      </c>
    </row>
    <row r="1427" spans="1:27">
      <c r="A1427" t="s">
        <v>11</v>
      </c>
      <c r="B1427">
        <v>3</v>
      </c>
      <c r="C1427">
        <v>341</v>
      </c>
      <c r="D1427" t="s">
        <v>265</v>
      </c>
      <c r="E1427">
        <v>3.754</v>
      </c>
      <c r="F1427">
        <v>2.4</v>
      </c>
      <c r="G1427">
        <v>0.069</v>
      </c>
      <c r="H1427">
        <v>2.292</v>
      </c>
      <c r="I1427">
        <v>2.875</v>
      </c>
      <c r="J1427">
        <v>95.5</v>
      </c>
      <c r="K1427">
        <v>63.9318060735216</v>
      </c>
      <c r="L1427">
        <v>1.83803942461375</v>
      </c>
      <c r="M1427">
        <v>0.0390000000000001</v>
      </c>
      <c r="N1427">
        <v>1.62500000000001</v>
      </c>
      <c r="O1427">
        <v>2.331</v>
      </c>
      <c r="P1427" t="s">
        <v>266</v>
      </c>
      <c r="R1427">
        <v>0</v>
      </c>
      <c r="S1427">
        <v>4765</v>
      </c>
      <c r="T1427">
        <v>4779</v>
      </c>
      <c r="U1427">
        <v>4770</v>
      </c>
      <c r="V1427">
        <v>4767</v>
      </c>
      <c r="W1427">
        <v>1</v>
      </c>
      <c r="X1427">
        <v>1</v>
      </c>
      <c r="Y1427" t="s">
        <v>1714</v>
      </c>
      <c r="Z1427" t="s">
        <v>87</v>
      </c>
      <c r="AA1427" t="s">
        <v>1445</v>
      </c>
    </row>
    <row r="1428" spans="1:27">
      <c r="A1428" t="s">
        <v>11</v>
      </c>
      <c r="B1428">
        <v>3</v>
      </c>
      <c r="C1428">
        <v>342</v>
      </c>
      <c r="D1428" t="s">
        <v>265</v>
      </c>
      <c r="E1428">
        <v>5.019</v>
      </c>
      <c r="F1428">
        <v>3.9</v>
      </c>
      <c r="G1428">
        <v>0.047</v>
      </c>
      <c r="H1428">
        <v>3.808</v>
      </c>
      <c r="I1428">
        <v>1.20512820512821</v>
      </c>
      <c r="J1428">
        <v>97.6410256410256</v>
      </c>
      <c r="K1428">
        <v>77.7047220561865</v>
      </c>
      <c r="L1428">
        <v>0.936441522215581</v>
      </c>
      <c r="M1428">
        <v>0.0449999999999999</v>
      </c>
      <c r="N1428">
        <v>1.15384615384615</v>
      </c>
      <c r="O1428">
        <v>3.853</v>
      </c>
      <c r="P1428" t="s">
        <v>266</v>
      </c>
      <c r="R1428">
        <v>0</v>
      </c>
      <c r="S1428">
        <v>4781</v>
      </c>
      <c r="T1428">
        <v>4795</v>
      </c>
      <c r="U1428">
        <v>4786</v>
      </c>
      <c r="V1428">
        <v>4783</v>
      </c>
      <c r="W1428">
        <v>1</v>
      </c>
      <c r="X1428">
        <v>1</v>
      </c>
      <c r="Y1428" t="s">
        <v>1715</v>
      </c>
      <c r="Z1428" t="s">
        <v>87</v>
      </c>
      <c r="AA1428" t="s">
        <v>1445</v>
      </c>
    </row>
    <row r="1429" spans="1:27">
      <c r="A1429" t="s">
        <v>11</v>
      </c>
      <c r="B1429">
        <v>3</v>
      </c>
      <c r="C1429">
        <v>343</v>
      </c>
      <c r="D1429" t="s">
        <v>1503</v>
      </c>
      <c r="E1429">
        <v>5.36</v>
      </c>
      <c r="F1429">
        <v>4.4</v>
      </c>
      <c r="G1429">
        <v>0.046</v>
      </c>
      <c r="H1429">
        <v>4.309</v>
      </c>
      <c r="I1429">
        <v>1.04545454545455</v>
      </c>
      <c r="J1429">
        <v>97.9318181818182</v>
      </c>
      <c r="K1429">
        <v>82.089552238806</v>
      </c>
      <c r="L1429">
        <v>0.858208955223881</v>
      </c>
      <c r="M1429">
        <v>0.0449999999999999</v>
      </c>
      <c r="N1429">
        <v>1.02272727272727</v>
      </c>
      <c r="O1429">
        <v>4.354</v>
      </c>
      <c r="P1429" t="s">
        <v>266</v>
      </c>
      <c r="R1429">
        <v>0</v>
      </c>
      <c r="S1429">
        <v>4797</v>
      </c>
      <c r="T1429">
        <v>4811</v>
      </c>
      <c r="U1429">
        <v>4802</v>
      </c>
      <c r="V1429">
        <v>4799</v>
      </c>
      <c r="W1429">
        <v>1</v>
      </c>
      <c r="X1429">
        <v>1</v>
      </c>
      <c r="Y1429" t="s">
        <v>1716</v>
      </c>
      <c r="Z1429" t="s">
        <v>87</v>
      </c>
      <c r="AA1429" t="s">
        <v>1445</v>
      </c>
    </row>
    <row r="1430" spans="1:27">
      <c r="A1430" t="s">
        <v>11</v>
      </c>
      <c r="B1430">
        <v>3</v>
      </c>
      <c r="C1430">
        <v>344</v>
      </c>
      <c r="D1430" t="s">
        <v>1505</v>
      </c>
      <c r="E1430">
        <v>5.559</v>
      </c>
      <c r="F1430">
        <v>4.5</v>
      </c>
      <c r="G1430">
        <v>0.06</v>
      </c>
      <c r="H1430">
        <v>4.428</v>
      </c>
      <c r="I1430">
        <v>1.33333333333333</v>
      </c>
      <c r="J1430">
        <v>98.4</v>
      </c>
      <c r="K1430">
        <v>80.9498111171074</v>
      </c>
      <c r="L1430">
        <v>1.07933081489477</v>
      </c>
      <c r="M1430">
        <v>0.0120000000000005</v>
      </c>
      <c r="N1430">
        <v>0.266666666666677</v>
      </c>
      <c r="O1430">
        <v>4.44</v>
      </c>
      <c r="P1430" t="s">
        <v>266</v>
      </c>
      <c r="R1430">
        <v>0</v>
      </c>
      <c r="S1430">
        <v>4813</v>
      </c>
      <c r="T1430">
        <v>4827</v>
      </c>
      <c r="U1430">
        <v>4818</v>
      </c>
      <c r="V1430">
        <v>4815</v>
      </c>
      <c r="W1430">
        <v>1</v>
      </c>
      <c r="X1430">
        <v>1</v>
      </c>
      <c r="Y1430" t="s">
        <v>1717</v>
      </c>
      <c r="Z1430" t="s">
        <v>87</v>
      </c>
      <c r="AA1430" t="s">
        <v>1445</v>
      </c>
    </row>
    <row r="1431" spans="1:27">
      <c r="A1431" t="s">
        <v>11</v>
      </c>
      <c r="B1431">
        <v>3</v>
      </c>
      <c r="C1431">
        <v>346</v>
      </c>
      <c r="D1431" t="s">
        <v>1505</v>
      </c>
      <c r="E1431">
        <v>4.979</v>
      </c>
      <c r="F1431">
        <v>2</v>
      </c>
      <c r="G1431">
        <v>0.083</v>
      </c>
      <c r="H1431">
        <v>1.843</v>
      </c>
      <c r="I1431">
        <v>4.15</v>
      </c>
      <c r="J1431">
        <v>92.15</v>
      </c>
      <c r="K1431">
        <v>40.1687085760193</v>
      </c>
      <c r="L1431">
        <v>1.6670014059048</v>
      </c>
      <c r="M1431">
        <v>0.0740000000000001</v>
      </c>
      <c r="N1431">
        <v>3.7</v>
      </c>
      <c r="O1431">
        <v>1.917</v>
      </c>
      <c r="P1431" t="s">
        <v>266</v>
      </c>
      <c r="R1431">
        <v>0</v>
      </c>
      <c r="S1431">
        <v>4833</v>
      </c>
      <c r="T1431">
        <v>4847</v>
      </c>
      <c r="U1431">
        <v>4838</v>
      </c>
      <c r="V1431">
        <v>4835</v>
      </c>
      <c r="W1431">
        <v>1</v>
      </c>
      <c r="X1431">
        <v>1</v>
      </c>
      <c r="Y1431" t="s">
        <v>1718</v>
      </c>
      <c r="Z1431" t="s">
        <v>87</v>
      </c>
      <c r="AA1431" t="s">
        <v>1445</v>
      </c>
    </row>
    <row r="1432" spans="1:27">
      <c r="A1432" t="s">
        <v>11</v>
      </c>
      <c r="B1432">
        <v>3</v>
      </c>
      <c r="C1432">
        <v>348</v>
      </c>
      <c r="D1432" t="s">
        <v>1505</v>
      </c>
      <c r="E1432">
        <v>17.816</v>
      </c>
      <c r="F1432">
        <v>15.8</v>
      </c>
      <c r="G1432">
        <v>0.782</v>
      </c>
      <c r="H1432">
        <v>14.948</v>
      </c>
      <c r="I1432">
        <v>4.9493670886076</v>
      </c>
      <c r="J1432">
        <v>94.6075949367089</v>
      </c>
      <c r="K1432">
        <v>88.6843286933094</v>
      </c>
      <c r="L1432">
        <v>4.38931297709924</v>
      </c>
      <c r="M1432">
        <v>0.0700000000000003</v>
      </c>
      <c r="N1432">
        <v>0.443037974683546</v>
      </c>
      <c r="O1432">
        <v>15.018</v>
      </c>
      <c r="P1432" t="s">
        <v>266</v>
      </c>
      <c r="R1432">
        <v>0</v>
      </c>
      <c r="S1432">
        <v>4853</v>
      </c>
      <c r="T1432">
        <v>4867</v>
      </c>
      <c r="U1432">
        <v>4858</v>
      </c>
      <c r="V1432">
        <v>4855</v>
      </c>
      <c r="W1432">
        <v>1</v>
      </c>
      <c r="X1432">
        <v>1</v>
      </c>
      <c r="Y1432" t="s">
        <v>1719</v>
      </c>
      <c r="Z1432" t="s">
        <v>87</v>
      </c>
      <c r="AA1432" t="s">
        <v>1445</v>
      </c>
    </row>
    <row r="1433" spans="1:27">
      <c r="A1433" t="s">
        <v>11</v>
      </c>
      <c r="B1433">
        <v>3</v>
      </c>
      <c r="C1433">
        <v>350</v>
      </c>
      <c r="D1433" t="s">
        <v>1529</v>
      </c>
      <c r="E1433">
        <v>16.029</v>
      </c>
      <c r="F1433">
        <v>14.7</v>
      </c>
      <c r="G1433">
        <v>0.031</v>
      </c>
      <c r="H1433">
        <v>14.627</v>
      </c>
      <c r="I1433">
        <v>0.210884353741497</v>
      </c>
      <c r="J1433">
        <v>99.5034013605442</v>
      </c>
      <c r="K1433">
        <v>91.7087778401647</v>
      </c>
      <c r="L1433">
        <v>0.193399463472456</v>
      </c>
      <c r="M1433">
        <v>0.041999999999998</v>
      </c>
      <c r="N1433">
        <v>0.285714285714272</v>
      </c>
      <c r="O1433">
        <v>14.669</v>
      </c>
      <c r="P1433" t="s">
        <v>266</v>
      </c>
      <c r="R1433">
        <v>0</v>
      </c>
      <c r="S1433">
        <v>4873</v>
      </c>
      <c r="T1433">
        <v>4887</v>
      </c>
      <c r="U1433">
        <v>4878</v>
      </c>
      <c r="V1433">
        <v>4875</v>
      </c>
      <c r="W1433">
        <v>1</v>
      </c>
      <c r="X1433">
        <v>1</v>
      </c>
      <c r="Y1433" t="s">
        <v>1720</v>
      </c>
      <c r="Z1433" t="s">
        <v>87</v>
      </c>
      <c r="AA1433" t="s">
        <v>1445</v>
      </c>
    </row>
    <row r="1434" spans="1:27">
      <c r="A1434" t="s">
        <v>11</v>
      </c>
      <c r="B1434">
        <v>3</v>
      </c>
      <c r="C1434">
        <v>351</v>
      </c>
      <c r="D1434" t="s">
        <v>265</v>
      </c>
      <c r="E1434">
        <v>10.431</v>
      </c>
      <c r="F1434">
        <v>9.4</v>
      </c>
      <c r="G1434">
        <v>0.018</v>
      </c>
      <c r="H1434">
        <v>9.318</v>
      </c>
      <c r="I1434">
        <v>0.191489361702128</v>
      </c>
      <c r="J1434">
        <v>99.1276595744681</v>
      </c>
      <c r="K1434">
        <v>90.1160003834724</v>
      </c>
      <c r="L1434">
        <v>0.172562553925798</v>
      </c>
      <c r="M1434">
        <v>0.0640000000000001</v>
      </c>
      <c r="N1434">
        <v>0.680851063829788</v>
      </c>
      <c r="O1434">
        <v>9.382</v>
      </c>
      <c r="P1434" t="s">
        <v>266</v>
      </c>
      <c r="R1434">
        <v>0</v>
      </c>
      <c r="S1434">
        <v>4889</v>
      </c>
      <c r="T1434">
        <v>4903</v>
      </c>
      <c r="U1434">
        <v>4894</v>
      </c>
      <c r="V1434">
        <v>4891</v>
      </c>
      <c r="W1434">
        <v>1</v>
      </c>
      <c r="X1434">
        <v>1</v>
      </c>
      <c r="Y1434" t="s">
        <v>1721</v>
      </c>
      <c r="Z1434" t="s">
        <v>87</v>
      </c>
      <c r="AA1434" t="s">
        <v>1445</v>
      </c>
    </row>
    <row r="1435" spans="1:27">
      <c r="A1435" t="s">
        <v>11</v>
      </c>
      <c r="B1435">
        <v>3</v>
      </c>
      <c r="C1435">
        <v>353</v>
      </c>
      <c r="D1435" t="s">
        <v>265</v>
      </c>
      <c r="E1435">
        <v>3.684</v>
      </c>
      <c r="F1435">
        <v>2.2</v>
      </c>
      <c r="G1435">
        <v>0.071</v>
      </c>
      <c r="H1435">
        <v>2.038</v>
      </c>
      <c r="I1435">
        <v>3.22727272727273</v>
      </c>
      <c r="J1435">
        <v>92.6363636363636</v>
      </c>
      <c r="K1435">
        <v>59.7176981541802</v>
      </c>
      <c r="L1435">
        <v>1.92725298588491</v>
      </c>
      <c r="M1435">
        <v>0.0910000000000002</v>
      </c>
      <c r="N1435">
        <v>4.13636363636364</v>
      </c>
      <c r="O1435">
        <v>2.129</v>
      </c>
      <c r="P1435" t="s">
        <v>266</v>
      </c>
      <c r="R1435">
        <v>0</v>
      </c>
      <c r="S1435">
        <v>4926</v>
      </c>
      <c r="T1435">
        <v>4940</v>
      </c>
      <c r="U1435">
        <v>4931</v>
      </c>
      <c r="V1435">
        <v>4928</v>
      </c>
      <c r="W1435">
        <v>1</v>
      </c>
      <c r="X1435">
        <v>1</v>
      </c>
      <c r="Y1435" t="s">
        <v>1722</v>
      </c>
      <c r="Z1435" t="s">
        <v>87</v>
      </c>
      <c r="AA1435" t="s">
        <v>1723</v>
      </c>
    </row>
    <row r="1436" spans="1:27">
      <c r="A1436" t="s">
        <v>11</v>
      </c>
      <c r="B1436">
        <v>3</v>
      </c>
      <c r="C1436">
        <v>354</v>
      </c>
      <c r="D1436" t="s">
        <v>265</v>
      </c>
      <c r="E1436">
        <v>4.581</v>
      </c>
      <c r="F1436">
        <v>3.4</v>
      </c>
      <c r="G1436">
        <v>0.069</v>
      </c>
      <c r="H1436">
        <v>3.234</v>
      </c>
      <c r="I1436">
        <v>2.02941176470588</v>
      </c>
      <c r="J1436">
        <v>95.1176470588235</v>
      </c>
      <c r="K1436">
        <v>74.2196027068326</v>
      </c>
      <c r="L1436">
        <v>1.50622134905043</v>
      </c>
      <c r="M1436">
        <v>0.097</v>
      </c>
      <c r="N1436">
        <v>2.85294117647059</v>
      </c>
      <c r="O1436">
        <v>3.331</v>
      </c>
      <c r="P1436" t="s">
        <v>266</v>
      </c>
      <c r="R1436">
        <v>0</v>
      </c>
      <c r="S1436">
        <v>4942</v>
      </c>
      <c r="T1436">
        <v>4956</v>
      </c>
      <c r="U1436">
        <v>4947</v>
      </c>
      <c r="V1436">
        <v>4944</v>
      </c>
      <c r="W1436">
        <v>1</v>
      </c>
      <c r="X1436">
        <v>1</v>
      </c>
      <c r="Y1436" t="s">
        <v>1724</v>
      </c>
      <c r="Z1436" t="s">
        <v>87</v>
      </c>
      <c r="AA1436" t="s">
        <v>1723</v>
      </c>
    </row>
    <row r="1437" spans="1:27">
      <c r="A1437" t="s">
        <v>11</v>
      </c>
      <c r="B1437">
        <v>3</v>
      </c>
      <c r="C1437">
        <v>355</v>
      </c>
      <c r="D1437" t="s">
        <v>265</v>
      </c>
      <c r="E1437">
        <v>4.782</v>
      </c>
      <c r="F1437">
        <v>3.9</v>
      </c>
      <c r="G1437">
        <v>0.053</v>
      </c>
      <c r="H1437">
        <v>3.787</v>
      </c>
      <c r="I1437">
        <v>1.35897435897436</v>
      </c>
      <c r="J1437">
        <v>97.1025641025641</v>
      </c>
      <c r="K1437">
        <v>81.5558343789209</v>
      </c>
      <c r="L1437">
        <v>1.10832287745713</v>
      </c>
      <c r="M1437">
        <v>0.0600000000000001</v>
      </c>
      <c r="N1437">
        <v>1.53846153846154</v>
      </c>
      <c r="O1437">
        <v>3.847</v>
      </c>
      <c r="P1437" t="s">
        <v>266</v>
      </c>
      <c r="R1437">
        <v>0</v>
      </c>
      <c r="S1437">
        <v>4958</v>
      </c>
      <c r="T1437">
        <v>4972</v>
      </c>
      <c r="U1437">
        <v>4963</v>
      </c>
      <c r="V1437">
        <v>4960</v>
      </c>
      <c r="W1437">
        <v>1</v>
      </c>
      <c r="X1437">
        <v>1</v>
      </c>
      <c r="Y1437" t="s">
        <v>1725</v>
      </c>
      <c r="Z1437" t="s">
        <v>87</v>
      </c>
      <c r="AA1437" t="s">
        <v>1723</v>
      </c>
    </row>
    <row r="1438" spans="1:27">
      <c r="A1438" t="s">
        <v>11</v>
      </c>
      <c r="B1438">
        <v>3</v>
      </c>
      <c r="C1438">
        <v>356</v>
      </c>
      <c r="D1438" t="s">
        <v>1505</v>
      </c>
      <c r="E1438">
        <v>5.824</v>
      </c>
      <c r="F1438">
        <v>4.8</v>
      </c>
      <c r="G1438">
        <v>0.145</v>
      </c>
      <c r="H1438">
        <v>4.568</v>
      </c>
      <c r="I1438">
        <v>3.02083333333333</v>
      </c>
      <c r="J1438">
        <v>95.1666666666667</v>
      </c>
      <c r="K1438">
        <v>82.4175824175824</v>
      </c>
      <c r="L1438">
        <v>2.4896978021978</v>
      </c>
      <c r="M1438">
        <v>0.0870000000000006</v>
      </c>
      <c r="N1438">
        <v>1.81250000000001</v>
      </c>
      <c r="O1438">
        <v>4.655</v>
      </c>
      <c r="P1438" t="s">
        <v>266</v>
      </c>
      <c r="R1438">
        <v>0</v>
      </c>
      <c r="S1438">
        <v>4974</v>
      </c>
      <c r="T1438">
        <v>4988</v>
      </c>
      <c r="U1438">
        <v>4979</v>
      </c>
      <c r="V1438">
        <v>4976</v>
      </c>
      <c r="W1438">
        <v>1</v>
      </c>
      <c r="X1438">
        <v>1</v>
      </c>
      <c r="Y1438" t="s">
        <v>1726</v>
      </c>
      <c r="Z1438" t="s">
        <v>87</v>
      </c>
      <c r="AA1438" t="s">
        <v>1723</v>
      </c>
    </row>
    <row r="1439" spans="1:27">
      <c r="A1439" t="s">
        <v>11</v>
      </c>
      <c r="B1439">
        <v>3</v>
      </c>
      <c r="C1439">
        <v>358</v>
      </c>
      <c r="D1439" t="s">
        <v>1505</v>
      </c>
      <c r="E1439">
        <v>6.581</v>
      </c>
      <c r="F1439">
        <v>4.3</v>
      </c>
      <c r="G1439">
        <v>0.05</v>
      </c>
      <c r="H1439">
        <v>4.218</v>
      </c>
      <c r="I1439">
        <v>1.16279069767442</v>
      </c>
      <c r="J1439">
        <v>98.093023255814</v>
      </c>
      <c r="K1439">
        <v>65.3396140404194</v>
      </c>
      <c r="L1439">
        <v>0.759762953958365</v>
      </c>
      <c r="M1439">
        <v>0.032</v>
      </c>
      <c r="N1439">
        <v>0.744186046511629</v>
      </c>
      <c r="O1439">
        <v>4.25</v>
      </c>
      <c r="P1439" t="s">
        <v>266</v>
      </c>
      <c r="R1439">
        <v>0</v>
      </c>
      <c r="S1439">
        <v>4994</v>
      </c>
      <c r="T1439">
        <v>5008</v>
      </c>
      <c r="U1439">
        <v>4999</v>
      </c>
      <c r="V1439">
        <v>4996</v>
      </c>
      <c r="W1439">
        <v>1</v>
      </c>
      <c r="X1439">
        <v>1</v>
      </c>
      <c r="Y1439" t="s">
        <v>1727</v>
      </c>
      <c r="Z1439" t="s">
        <v>87</v>
      </c>
      <c r="AA1439" t="s">
        <v>1723</v>
      </c>
    </row>
    <row r="1440" spans="1:27">
      <c r="A1440" t="s">
        <v>11</v>
      </c>
      <c r="B1440">
        <v>3</v>
      </c>
      <c r="C1440">
        <v>360</v>
      </c>
      <c r="D1440" t="s">
        <v>1505</v>
      </c>
      <c r="E1440">
        <v>6.888</v>
      </c>
      <c r="F1440">
        <v>5.7</v>
      </c>
      <c r="G1440">
        <v>0.016</v>
      </c>
      <c r="H1440">
        <v>5.621</v>
      </c>
      <c r="I1440">
        <v>0.280701754385965</v>
      </c>
      <c r="J1440">
        <v>98.6140350877193</v>
      </c>
      <c r="K1440">
        <v>82.7526132404181</v>
      </c>
      <c r="L1440">
        <v>0.232288037166086</v>
      </c>
      <c r="M1440">
        <v>0.0629999999999997</v>
      </c>
      <c r="N1440">
        <v>1.10526315789473</v>
      </c>
      <c r="O1440">
        <v>5.684</v>
      </c>
      <c r="P1440" t="s">
        <v>266</v>
      </c>
      <c r="R1440">
        <v>0</v>
      </c>
      <c r="S1440">
        <v>5014</v>
      </c>
      <c r="T1440">
        <v>5028</v>
      </c>
      <c r="U1440">
        <v>5019</v>
      </c>
      <c r="V1440">
        <v>5016</v>
      </c>
      <c r="W1440">
        <v>1</v>
      </c>
      <c r="X1440">
        <v>1</v>
      </c>
      <c r="Y1440" t="s">
        <v>1728</v>
      </c>
      <c r="Z1440" t="s">
        <v>87</v>
      </c>
      <c r="AA1440" t="s">
        <v>1723</v>
      </c>
    </row>
    <row r="1441" spans="1:27">
      <c r="A1441" t="s">
        <v>11</v>
      </c>
      <c r="B1441">
        <v>3</v>
      </c>
      <c r="C1441">
        <v>362</v>
      </c>
      <c r="D1441" t="s">
        <v>1505</v>
      </c>
      <c r="E1441">
        <v>6.064</v>
      </c>
      <c r="F1441">
        <v>4.9</v>
      </c>
      <c r="G1441">
        <v>0.016</v>
      </c>
      <c r="H1441">
        <v>4.857</v>
      </c>
      <c r="I1441">
        <v>0.326530612244898</v>
      </c>
      <c r="J1441">
        <v>99.1224489795918</v>
      </c>
      <c r="K1441">
        <v>80.8047493403694</v>
      </c>
      <c r="L1441">
        <v>0.263852242744063</v>
      </c>
      <c r="M1441">
        <v>0.0270000000000001</v>
      </c>
      <c r="N1441">
        <v>0.551020408163268</v>
      </c>
      <c r="O1441">
        <v>4.884</v>
      </c>
      <c r="P1441" t="s">
        <v>266</v>
      </c>
      <c r="R1441">
        <v>0</v>
      </c>
      <c r="S1441">
        <v>5034</v>
      </c>
      <c r="T1441">
        <v>5048</v>
      </c>
      <c r="U1441">
        <v>5039</v>
      </c>
      <c r="V1441">
        <v>5036</v>
      </c>
      <c r="W1441">
        <v>1</v>
      </c>
      <c r="X1441">
        <v>1</v>
      </c>
      <c r="Y1441" t="s">
        <v>1729</v>
      </c>
      <c r="Z1441" t="s">
        <v>87</v>
      </c>
      <c r="AA1441" t="s">
        <v>1723</v>
      </c>
    </row>
    <row r="1442" spans="1:27">
      <c r="A1442" t="s">
        <v>11</v>
      </c>
      <c r="B1442">
        <v>3</v>
      </c>
      <c r="C1442">
        <v>364</v>
      </c>
      <c r="D1442" t="s">
        <v>265</v>
      </c>
      <c r="E1442">
        <v>10.483</v>
      </c>
      <c r="F1442">
        <v>9.3</v>
      </c>
      <c r="G1442">
        <v>0.031</v>
      </c>
      <c r="H1442">
        <v>9.189</v>
      </c>
      <c r="I1442">
        <v>0.333333333333333</v>
      </c>
      <c r="J1442">
        <v>98.8064516129032</v>
      </c>
      <c r="K1442">
        <v>88.7150624821139</v>
      </c>
      <c r="L1442">
        <v>0.29571687494038</v>
      </c>
      <c r="M1442">
        <v>0.0800000000000001</v>
      </c>
      <c r="N1442">
        <v>0.860215053763442</v>
      </c>
      <c r="O1442">
        <v>9.269</v>
      </c>
      <c r="P1442" t="s">
        <v>266</v>
      </c>
      <c r="R1442">
        <v>0</v>
      </c>
      <c r="S1442">
        <v>5054</v>
      </c>
      <c r="T1442">
        <v>5068</v>
      </c>
      <c r="U1442">
        <v>5059</v>
      </c>
      <c r="V1442">
        <v>5056</v>
      </c>
      <c r="W1442">
        <v>1</v>
      </c>
      <c r="X1442">
        <v>1</v>
      </c>
      <c r="Y1442" t="s">
        <v>1730</v>
      </c>
      <c r="Z1442" t="s">
        <v>87</v>
      </c>
      <c r="AA1442" t="s">
        <v>1723</v>
      </c>
    </row>
    <row r="1443" spans="1:27">
      <c r="A1443" t="s">
        <v>11</v>
      </c>
      <c r="B1443">
        <v>3</v>
      </c>
      <c r="C1443">
        <v>365</v>
      </c>
      <c r="D1443" t="s">
        <v>265</v>
      </c>
      <c r="E1443">
        <v>10.218</v>
      </c>
      <c r="F1443">
        <v>9.1</v>
      </c>
      <c r="G1443">
        <v>0.028</v>
      </c>
      <c r="H1443">
        <v>9.016</v>
      </c>
      <c r="I1443">
        <v>0.307692307692308</v>
      </c>
      <c r="J1443">
        <v>99.0769230769231</v>
      </c>
      <c r="K1443">
        <v>89.058524173028</v>
      </c>
      <c r="L1443">
        <v>0.274026228224702</v>
      </c>
      <c r="M1443">
        <v>0.0559999999999992</v>
      </c>
      <c r="N1443">
        <v>0.615384615384606</v>
      </c>
      <c r="O1443">
        <v>9.072</v>
      </c>
      <c r="P1443" t="s">
        <v>266</v>
      </c>
      <c r="R1443">
        <v>0</v>
      </c>
      <c r="S1443">
        <v>5070</v>
      </c>
      <c r="T1443">
        <v>5084</v>
      </c>
      <c r="U1443">
        <v>5075</v>
      </c>
      <c r="V1443">
        <v>5072</v>
      </c>
      <c r="W1443">
        <v>1</v>
      </c>
      <c r="X1443">
        <v>1</v>
      </c>
      <c r="Y1443" t="s">
        <v>1731</v>
      </c>
      <c r="Z1443" t="s">
        <v>87</v>
      </c>
      <c r="AA1443" t="s">
        <v>1723</v>
      </c>
    </row>
    <row r="1444" spans="1:27">
      <c r="A1444" t="s">
        <v>11</v>
      </c>
      <c r="B1444">
        <v>3</v>
      </c>
      <c r="C1444">
        <v>367</v>
      </c>
      <c r="D1444" t="s">
        <v>265</v>
      </c>
      <c r="E1444">
        <v>3.906</v>
      </c>
      <c r="F1444">
        <v>2.4</v>
      </c>
      <c r="G1444">
        <v>0.076</v>
      </c>
      <c r="H1444">
        <v>2.306</v>
      </c>
      <c r="I1444">
        <v>3.16666666666667</v>
      </c>
      <c r="J1444">
        <v>96.0833333333333</v>
      </c>
      <c r="K1444">
        <v>61.4439324116743</v>
      </c>
      <c r="L1444">
        <v>1.94572452636969</v>
      </c>
      <c r="M1444">
        <v>0.0179999999999998</v>
      </c>
      <c r="N1444">
        <v>0.749999999999991</v>
      </c>
      <c r="O1444">
        <v>2.324</v>
      </c>
      <c r="P1444" t="s">
        <v>266</v>
      </c>
      <c r="R1444">
        <v>0</v>
      </c>
      <c r="S1444">
        <v>5107</v>
      </c>
      <c r="T1444">
        <v>5121</v>
      </c>
      <c r="U1444">
        <v>5112</v>
      </c>
      <c r="V1444">
        <v>5109</v>
      </c>
      <c r="W1444">
        <v>1</v>
      </c>
      <c r="X1444">
        <v>1</v>
      </c>
      <c r="Y1444" t="s">
        <v>1732</v>
      </c>
      <c r="Z1444" t="s">
        <v>87</v>
      </c>
      <c r="AA1444" t="s">
        <v>1733</v>
      </c>
    </row>
    <row r="1445" spans="1:27">
      <c r="A1445" t="s">
        <v>11</v>
      </c>
      <c r="B1445">
        <v>3</v>
      </c>
      <c r="C1445">
        <v>368</v>
      </c>
      <c r="D1445" t="s">
        <v>265</v>
      </c>
      <c r="E1445">
        <v>4.709</v>
      </c>
      <c r="F1445">
        <v>3.6</v>
      </c>
      <c r="G1445">
        <v>0.066</v>
      </c>
      <c r="H1445">
        <v>3.489</v>
      </c>
      <c r="I1445">
        <v>1.83333333333333</v>
      </c>
      <c r="J1445">
        <v>96.9166666666667</v>
      </c>
      <c r="K1445">
        <v>76.4493523040985</v>
      </c>
      <c r="L1445">
        <v>1.40157145890847</v>
      </c>
      <c r="M1445">
        <v>0.0450000000000004</v>
      </c>
      <c r="N1445">
        <v>1.25000000000001</v>
      </c>
      <c r="O1445">
        <v>3.534</v>
      </c>
      <c r="P1445" t="s">
        <v>266</v>
      </c>
      <c r="R1445">
        <v>0</v>
      </c>
      <c r="S1445">
        <v>5123</v>
      </c>
      <c r="T1445">
        <v>5137</v>
      </c>
      <c r="U1445">
        <v>5128</v>
      </c>
      <c r="V1445">
        <v>5125</v>
      </c>
      <c r="W1445">
        <v>1</v>
      </c>
      <c r="X1445">
        <v>1</v>
      </c>
      <c r="Y1445" t="s">
        <v>1734</v>
      </c>
      <c r="Z1445" t="s">
        <v>87</v>
      </c>
      <c r="AA1445" t="s">
        <v>1733</v>
      </c>
    </row>
    <row r="1446" spans="1:27">
      <c r="A1446" t="s">
        <v>11</v>
      </c>
      <c r="B1446">
        <v>3</v>
      </c>
      <c r="C1446">
        <v>369</v>
      </c>
      <c r="D1446" t="s">
        <v>265</v>
      </c>
      <c r="E1446">
        <v>6.299</v>
      </c>
      <c r="F1446">
        <v>5.2</v>
      </c>
      <c r="G1446">
        <v>0.051</v>
      </c>
      <c r="H1446">
        <v>5.102</v>
      </c>
      <c r="I1446">
        <v>0.980769230769231</v>
      </c>
      <c r="J1446">
        <v>98.1153846153846</v>
      </c>
      <c r="K1446">
        <v>82.5527861565328</v>
      </c>
      <c r="L1446">
        <v>0.809652325765995</v>
      </c>
      <c r="M1446">
        <v>0.0469999999999997</v>
      </c>
      <c r="N1446">
        <v>0.903846153846148</v>
      </c>
      <c r="O1446">
        <v>5.149</v>
      </c>
      <c r="P1446" t="s">
        <v>266</v>
      </c>
      <c r="R1446">
        <v>0</v>
      </c>
      <c r="S1446">
        <v>5139</v>
      </c>
      <c r="T1446">
        <v>5153</v>
      </c>
      <c r="U1446">
        <v>5144</v>
      </c>
      <c r="V1446">
        <v>5141</v>
      </c>
      <c r="W1446">
        <v>1</v>
      </c>
      <c r="X1446">
        <v>1</v>
      </c>
      <c r="Y1446" t="s">
        <v>1735</v>
      </c>
      <c r="Z1446" t="s">
        <v>87</v>
      </c>
      <c r="AA1446" t="s">
        <v>1733</v>
      </c>
    </row>
    <row r="1447" spans="1:27">
      <c r="A1447" t="s">
        <v>11</v>
      </c>
      <c r="B1447">
        <v>3</v>
      </c>
      <c r="C1447">
        <v>370</v>
      </c>
      <c r="D1447" t="s">
        <v>1505</v>
      </c>
      <c r="E1447">
        <v>5.977</v>
      </c>
      <c r="F1447">
        <v>4.6</v>
      </c>
      <c r="G1447">
        <v>0.135</v>
      </c>
      <c r="H1447">
        <v>4.312</v>
      </c>
      <c r="I1447">
        <v>2.93478260869565</v>
      </c>
      <c r="J1447">
        <v>93.7391304347826</v>
      </c>
      <c r="K1447">
        <v>76.9616864647816</v>
      </c>
      <c r="L1447">
        <v>2.25865818972729</v>
      </c>
      <c r="M1447">
        <v>0.153</v>
      </c>
      <c r="N1447">
        <v>3.32608695652173</v>
      </c>
      <c r="O1447">
        <v>4.465</v>
      </c>
      <c r="P1447" t="s">
        <v>266</v>
      </c>
      <c r="R1447">
        <v>0</v>
      </c>
      <c r="S1447">
        <v>5155</v>
      </c>
      <c r="T1447">
        <v>5169</v>
      </c>
      <c r="U1447">
        <v>5160</v>
      </c>
      <c r="V1447">
        <v>5157</v>
      </c>
      <c r="W1447">
        <v>1</v>
      </c>
      <c r="X1447">
        <v>1</v>
      </c>
      <c r="Y1447" t="s">
        <v>1736</v>
      </c>
      <c r="Z1447" t="s">
        <v>87</v>
      </c>
      <c r="AA1447" t="s">
        <v>1733</v>
      </c>
    </row>
    <row r="1448" spans="1:27">
      <c r="A1448" t="s">
        <v>11</v>
      </c>
      <c r="B1448">
        <v>3</v>
      </c>
      <c r="C1448">
        <v>372</v>
      </c>
      <c r="D1448" t="s">
        <v>1505</v>
      </c>
      <c r="E1448">
        <v>4.909</v>
      </c>
      <c r="F1448">
        <v>2.6</v>
      </c>
      <c r="G1448">
        <v>0.045</v>
      </c>
      <c r="H1448">
        <v>2.542</v>
      </c>
      <c r="I1448">
        <v>1.73076923076923</v>
      </c>
      <c r="J1448">
        <v>97.7692307692308</v>
      </c>
      <c r="K1448">
        <v>52.9639437767366</v>
      </c>
      <c r="L1448">
        <v>0.916683642289672</v>
      </c>
      <c r="M1448">
        <v>0.0130000000000003</v>
      </c>
      <c r="N1448">
        <v>0.500000000000013</v>
      </c>
      <c r="O1448">
        <v>2.555</v>
      </c>
      <c r="P1448" t="s">
        <v>266</v>
      </c>
      <c r="R1448">
        <v>0</v>
      </c>
      <c r="S1448">
        <v>5175</v>
      </c>
      <c r="T1448">
        <v>5189</v>
      </c>
      <c r="U1448">
        <v>5180</v>
      </c>
      <c r="V1448">
        <v>5177</v>
      </c>
      <c r="W1448">
        <v>1</v>
      </c>
      <c r="X1448">
        <v>1</v>
      </c>
      <c r="Y1448" t="s">
        <v>1737</v>
      </c>
      <c r="Z1448" t="s">
        <v>87</v>
      </c>
      <c r="AA1448" t="s">
        <v>1733</v>
      </c>
    </row>
    <row r="1449" spans="1:27">
      <c r="A1449" t="s">
        <v>11</v>
      </c>
      <c r="B1449">
        <v>3</v>
      </c>
      <c r="C1449">
        <v>374</v>
      </c>
      <c r="D1449" t="s">
        <v>1505</v>
      </c>
      <c r="E1449">
        <v>18.927</v>
      </c>
      <c r="F1449">
        <v>17.5</v>
      </c>
      <c r="G1449">
        <v>0.024</v>
      </c>
      <c r="H1449">
        <v>17.37</v>
      </c>
      <c r="I1449">
        <v>0.137142857142857</v>
      </c>
      <c r="J1449">
        <v>99.2571428571429</v>
      </c>
      <c r="K1449">
        <v>92.460506155228</v>
      </c>
      <c r="L1449">
        <v>0.126802979870027</v>
      </c>
      <c r="M1449">
        <v>0.105999999999998</v>
      </c>
      <c r="N1449">
        <v>0.605714285714275</v>
      </c>
      <c r="O1449">
        <v>17.476</v>
      </c>
      <c r="P1449" t="s">
        <v>266</v>
      </c>
      <c r="R1449">
        <v>0</v>
      </c>
      <c r="S1449">
        <v>5195</v>
      </c>
      <c r="T1449">
        <v>5209</v>
      </c>
      <c r="U1449">
        <v>5200</v>
      </c>
      <c r="V1449">
        <v>5197</v>
      </c>
      <c r="W1449">
        <v>1</v>
      </c>
      <c r="X1449">
        <v>1</v>
      </c>
      <c r="Y1449" t="s">
        <v>1738</v>
      </c>
      <c r="Z1449" t="s">
        <v>87</v>
      </c>
      <c r="AA1449" t="s">
        <v>1733</v>
      </c>
    </row>
    <row r="1450" spans="1:27">
      <c r="A1450" t="s">
        <v>11</v>
      </c>
      <c r="B1450">
        <v>3</v>
      </c>
      <c r="C1450">
        <v>376</v>
      </c>
      <c r="D1450" t="s">
        <v>1503</v>
      </c>
      <c r="E1450">
        <v>21.358</v>
      </c>
      <c r="F1450">
        <v>20.2</v>
      </c>
      <c r="G1450">
        <v>0.076</v>
      </c>
      <c r="H1450">
        <v>20.02</v>
      </c>
      <c r="I1450">
        <v>0.376237623762376</v>
      </c>
      <c r="J1450">
        <v>99.1089108910891</v>
      </c>
      <c r="K1450">
        <v>94.5781440209757</v>
      </c>
      <c r="L1450">
        <v>0.355838561663077</v>
      </c>
      <c r="M1450">
        <v>0.103999999999999</v>
      </c>
      <c r="N1450">
        <v>0.514851485148511</v>
      </c>
      <c r="O1450">
        <v>20.124</v>
      </c>
      <c r="P1450" t="s">
        <v>266</v>
      </c>
      <c r="R1450">
        <v>0</v>
      </c>
      <c r="S1450">
        <v>5215</v>
      </c>
      <c r="T1450">
        <v>5229</v>
      </c>
      <c r="U1450">
        <v>5220</v>
      </c>
      <c r="V1450">
        <v>5217</v>
      </c>
      <c r="W1450">
        <v>1</v>
      </c>
      <c r="X1450">
        <v>1</v>
      </c>
      <c r="Y1450" t="s">
        <v>1739</v>
      </c>
      <c r="Z1450" t="s">
        <v>87</v>
      </c>
      <c r="AA1450" t="s">
        <v>1733</v>
      </c>
    </row>
    <row r="1451" spans="1:27">
      <c r="A1451" t="s">
        <v>11</v>
      </c>
      <c r="B1451">
        <v>3</v>
      </c>
      <c r="C1451">
        <v>377</v>
      </c>
      <c r="D1451" t="s">
        <v>265</v>
      </c>
      <c r="E1451">
        <v>11.954</v>
      </c>
      <c r="F1451">
        <v>10.9</v>
      </c>
      <c r="G1451">
        <v>0.018</v>
      </c>
      <c r="H1451">
        <v>10.822</v>
      </c>
      <c r="I1451">
        <v>0.165137614678899</v>
      </c>
      <c r="J1451">
        <v>99.2844036697248</v>
      </c>
      <c r="K1451">
        <v>91.1828676593609</v>
      </c>
      <c r="L1451">
        <v>0.150577212648486</v>
      </c>
      <c r="M1451">
        <v>0.0600000000000005</v>
      </c>
      <c r="N1451">
        <v>0.550458715596335</v>
      </c>
      <c r="O1451">
        <v>10.882</v>
      </c>
      <c r="P1451" t="s">
        <v>266</v>
      </c>
      <c r="R1451">
        <v>0</v>
      </c>
      <c r="S1451">
        <v>5231</v>
      </c>
      <c r="T1451">
        <v>5245</v>
      </c>
      <c r="U1451">
        <v>5236</v>
      </c>
      <c r="V1451">
        <v>5233</v>
      </c>
      <c r="W1451">
        <v>1</v>
      </c>
      <c r="X1451">
        <v>1</v>
      </c>
      <c r="Y1451" t="s">
        <v>1740</v>
      </c>
      <c r="Z1451" t="s">
        <v>87</v>
      </c>
      <c r="AA1451" t="s">
        <v>1733</v>
      </c>
    </row>
    <row r="1452" spans="1:27">
      <c r="A1452" t="s">
        <v>11</v>
      </c>
      <c r="B1452">
        <v>3</v>
      </c>
      <c r="C1452">
        <v>378</v>
      </c>
      <c r="D1452" t="s">
        <v>265</v>
      </c>
      <c r="E1452">
        <v>6.364</v>
      </c>
      <c r="F1452">
        <v>5.2</v>
      </c>
      <c r="G1452">
        <v>0.025</v>
      </c>
      <c r="H1452">
        <v>5.127</v>
      </c>
      <c r="I1452">
        <v>0.480769230769231</v>
      </c>
      <c r="J1452">
        <v>98.5961538461538</v>
      </c>
      <c r="K1452">
        <v>81.7096165933375</v>
      </c>
      <c r="L1452">
        <v>0.392834695160277</v>
      </c>
      <c r="M1452">
        <v>0.048</v>
      </c>
      <c r="N1452">
        <v>0.923076923076924</v>
      </c>
      <c r="O1452">
        <v>5.175</v>
      </c>
      <c r="P1452" t="s">
        <v>266</v>
      </c>
      <c r="R1452">
        <v>0</v>
      </c>
      <c r="S1452">
        <v>5247</v>
      </c>
      <c r="T1452">
        <v>5261</v>
      </c>
      <c r="U1452">
        <v>5252</v>
      </c>
      <c r="V1452">
        <v>5249</v>
      </c>
      <c r="W1452">
        <v>1</v>
      </c>
      <c r="X1452">
        <v>1</v>
      </c>
      <c r="Y1452" t="s">
        <v>1741</v>
      </c>
      <c r="Z1452" t="s">
        <v>87</v>
      </c>
      <c r="AA1452" t="s">
        <v>1733</v>
      </c>
    </row>
    <row r="1453" spans="1:27">
      <c r="A1453" t="s">
        <v>11</v>
      </c>
      <c r="B1453">
        <v>3</v>
      </c>
      <c r="C1453">
        <v>380</v>
      </c>
      <c r="D1453" t="s">
        <v>265</v>
      </c>
      <c r="E1453">
        <v>3.634</v>
      </c>
      <c r="F1453">
        <v>2.2</v>
      </c>
      <c r="G1453">
        <v>0.073</v>
      </c>
      <c r="H1453">
        <v>2.06</v>
      </c>
      <c r="I1453">
        <v>3.31818181818182</v>
      </c>
      <c r="J1453">
        <v>93.6363636363636</v>
      </c>
      <c r="K1453">
        <v>60.5393505778756</v>
      </c>
      <c r="L1453">
        <v>2.00880572372042</v>
      </c>
      <c r="M1453">
        <v>0.0670000000000002</v>
      </c>
      <c r="N1453">
        <v>3.04545454545455</v>
      </c>
      <c r="O1453">
        <v>2.127</v>
      </c>
      <c r="P1453" t="s">
        <v>266</v>
      </c>
      <c r="R1453">
        <v>0</v>
      </c>
      <c r="S1453">
        <v>5284</v>
      </c>
      <c r="T1453">
        <v>5298</v>
      </c>
      <c r="U1453">
        <v>5289</v>
      </c>
      <c r="V1453">
        <v>5286</v>
      </c>
      <c r="W1453">
        <v>1</v>
      </c>
      <c r="X1453">
        <v>1</v>
      </c>
      <c r="Y1453" t="s">
        <v>1742</v>
      </c>
      <c r="Z1453" t="s">
        <v>87</v>
      </c>
      <c r="AA1453" t="s">
        <v>1743</v>
      </c>
    </row>
    <row r="1454" spans="1:27">
      <c r="A1454" t="s">
        <v>11</v>
      </c>
      <c r="B1454">
        <v>3</v>
      </c>
      <c r="C1454">
        <v>381</v>
      </c>
      <c r="D1454" t="s">
        <v>265</v>
      </c>
      <c r="E1454">
        <v>4.628</v>
      </c>
      <c r="F1454">
        <v>3.8</v>
      </c>
      <c r="G1454">
        <v>0.051</v>
      </c>
      <c r="H1454">
        <v>3.665</v>
      </c>
      <c r="I1454">
        <v>1.34210526315789</v>
      </c>
      <c r="J1454">
        <v>96.4473684210526</v>
      </c>
      <c r="K1454">
        <v>82.1089023336214</v>
      </c>
      <c r="L1454">
        <v>1.10198789974071</v>
      </c>
      <c r="M1454">
        <v>0.0839999999999996</v>
      </c>
      <c r="N1454">
        <v>2.21052631578946</v>
      </c>
      <c r="O1454">
        <v>3.749</v>
      </c>
      <c r="P1454" t="s">
        <v>266</v>
      </c>
      <c r="R1454">
        <v>0</v>
      </c>
      <c r="S1454">
        <v>5300</v>
      </c>
      <c r="T1454">
        <v>5314</v>
      </c>
      <c r="U1454">
        <v>5305</v>
      </c>
      <c r="V1454">
        <v>5302</v>
      </c>
      <c r="W1454">
        <v>1</v>
      </c>
      <c r="X1454">
        <v>1</v>
      </c>
      <c r="Y1454" t="s">
        <v>1744</v>
      </c>
      <c r="Z1454" t="s">
        <v>87</v>
      </c>
      <c r="AA1454" t="s">
        <v>1743</v>
      </c>
    </row>
    <row r="1455" spans="1:27">
      <c r="A1455" t="s">
        <v>11</v>
      </c>
      <c r="B1455">
        <v>3</v>
      </c>
      <c r="C1455">
        <v>382</v>
      </c>
      <c r="D1455" t="s">
        <v>1503</v>
      </c>
      <c r="E1455">
        <v>5.14</v>
      </c>
      <c r="F1455">
        <v>4.2</v>
      </c>
      <c r="G1455">
        <v>0.048</v>
      </c>
      <c r="H1455">
        <v>4.072</v>
      </c>
      <c r="I1455">
        <v>1.14285714285714</v>
      </c>
      <c r="J1455">
        <v>96.9523809523809</v>
      </c>
      <c r="K1455">
        <v>81.7120622568093</v>
      </c>
      <c r="L1455">
        <v>0.933852140077821</v>
      </c>
      <c r="M1455">
        <v>0.0800000000000001</v>
      </c>
      <c r="N1455">
        <v>1.90476190476191</v>
      </c>
      <c r="O1455">
        <v>4.152</v>
      </c>
      <c r="P1455" t="s">
        <v>266</v>
      </c>
      <c r="R1455">
        <v>0</v>
      </c>
      <c r="S1455">
        <v>5316</v>
      </c>
      <c r="T1455">
        <v>5330</v>
      </c>
      <c r="U1455">
        <v>5321</v>
      </c>
      <c r="V1455">
        <v>5318</v>
      </c>
      <c r="W1455">
        <v>1</v>
      </c>
      <c r="X1455">
        <v>1</v>
      </c>
      <c r="Y1455" t="s">
        <v>1745</v>
      </c>
      <c r="Z1455" t="s">
        <v>87</v>
      </c>
      <c r="AA1455" t="s">
        <v>1743</v>
      </c>
    </row>
    <row r="1456" spans="1:27">
      <c r="A1456" t="s">
        <v>11</v>
      </c>
      <c r="B1456">
        <v>3</v>
      </c>
      <c r="C1456">
        <v>383</v>
      </c>
      <c r="D1456" t="s">
        <v>1505</v>
      </c>
      <c r="E1456">
        <v>5.713</v>
      </c>
      <c r="F1456">
        <v>4.6</v>
      </c>
      <c r="G1456">
        <v>0.059</v>
      </c>
      <c r="H1456">
        <v>4.505</v>
      </c>
      <c r="I1456">
        <v>1.28260869565217</v>
      </c>
      <c r="J1456">
        <v>97.9347826086957</v>
      </c>
      <c r="K1456">
        <v>80.5181165762296</v>
      </c>
      <c r="L1456">
        <v>1.03273236478208</v>
      </c>
      <c r="M1456">
        <v>0.0359999999999996</v>
      </c>
      <c r="N1456">
        <v>0.782608695652165</v>
      </c>
      <c r="O1456">
        <v>4.541</v>
      </c>
      <c r="P1456" t="s">
        <v>266</v>
      </c>
      <c r="R1456">
        <v>0</v>
      </c>
      <c r="S1456">
        <v>5332</v>
      </c>
      <c r="T1456">
        <v>5346</v>
      </c>
      <c r="U1456">
        <v>5337</v>
      </c>
      <c r="V1456">
        <v>5334</v>
      </c>
      <c r="W1456">
        <v>1</v>
      </c>
      <c r="X1456">
        <v>1</v>
      </c>
      <c r="Y1456" t="s">
        <v>1746</v>
      </c>
      <c r="Z1456" t="s">
        <v>87</v>
      </c>
      <c r="AA1456" t="s">
        <v>1743</v>
      </c>
    </row>
    <row r="1457" spans="1:27">
      <c r="A1457" t="s">
        <v>11</v>
      </c>
      <c r="B1457">
        <v>3</v>
      </c>
      <c r="C1457">
        <v>385</v>
      </c>
      <c r="D1457" t="s">
        <v>1503</v>
      </c>
      <c r="E1457">
        <v>9.974</v>
      </c>
      <c r="F1457">
        <v>7.5</v>
      </c>
      <c r="G1457">
        <v>0.062</v>
      </c>
      <c r="H1457">
        <v>7.412</v>
      </c>
      <c r="I1457">
        <v>0.826666666666667</v>
      </c>
      <c r="J1457">
        <v>98.8266666666667</v>
      </c>
      <c r="K1457">
        <v>75.1955083216363</v>
      </c>
      <c r="L1457">
        <v>0.621616202125526</v>
      </c>
      <c r="M1457">
        <v>0.0259999999999998</v>
      </c>
      <c r="N1457">
        <v>0.346666666666664</v>
      </c>
      <c r="O1457">
        <v>7.438</v>
      </c>
      <c r="P1457" t="s">
        <v>266</v>
      </c>
      <c r="R1457">
        <v>0</v>
      </c>
      <c r="S1457">
        <v>5352</v>
      </c>
      <c r="T1457">
        <v>5366</v>
      </c>
      <c r="U1457">
        <v>5357</v>
      </c>
      <c r="V1457">
        <v>5354</v>
      </c>
      <c r="W1457">
        <v>1</v>
      </c>
      <c r="X1457">
        <v>1</v>
      </c>
      <c r="Y1457" t="s">
        <v>1747</v>
      </c>
      <c r="Z1457" t="s">
        <v>87</v>
      </c>
      <c r="AA1457" t="s">
        <v>1743</v>
      </c>
    </row>
    <row r="1458" spans="1:27">
      <c r="A1458" t="s">
        <v>11</v>
      </c>
      <c r="B1458">
        <v>3</v>
      </c>
      <c r="C1458">
        <v>386</v>
      </c>
      <c r="D1458" t="s">
        <v>1505</v>
      </c>
      <c r="E1458">
        <v>14.214</v>
      </c>
      <c r="F1458">
        <v>12.9</v>
      </c>
      <c r="G1458">
        <v>0.099</v>
      </c>
      <c r="H1458">
        <v>12.759</v>
      </c>
      <c r="I1458">
        <v>0.767441860465116</v>
      </c>
      <c r="J1458">
        <v>98.9069767441861</v>
      </c>
      <c r="K1458">
        <v>90.7555930772478</v>
      </c>
      <c r="L1458">
        <v>0.696496411988181</v>
      </c>
      <c r="M1458">
        <v>0.0419999999999998</v>
      </c>
      <c r="N1458">
        <v>0.325581395348836</v>
      </c>
      <c r="O1458">
        <v>12.801</v>
      </c>
      <c r="P1458" t="s">
        <v>266</v>
      </c>
      <c r="R1458">
        <v>0</v>
      </c>
      <c r="S1458">
        <v>5368</v>
      </c>
      <c r="T1458">
        <v>5382</v>
      </c>
      <c r="U1458">
        <v>5373</v>
      </c>
      <c r="V1458">
        <v>5370</v>
      </c>
      <c r="W1458">
        <v>1</v>
      </c>
      <c r="X1458">
        <v>1</v>
      </c>
      <c r="Y1458" t="s">
        <v>1748</v>
      </c>
      <c r="Z1458" t="s">
        <v>87</v>
      </c>
      <c r="AA1458" t="s">
        <v>1743</v>
      </c>
    </row>
    <row r="1459" spans="1:27">
      <c r="A1459" t="s">
        <v>11</v>
      </c>
      <c r="B1459">
        <v>3</v>
      </c>
      <c r="C1459">
        <v>388</v>
      </c>
      <c r="D1459" t="s">
        <v>1529</v>
      </c>
      <c r="E1459">
        <v>6.767</v>
      </c>
      <c r="F1459">
        <v>5.7</v>
      </c>
      <c r="G1459">
        <v>0.03</v>
      </c>
      <c r="H1459">
        <v>5.588</v>
      </c>
      <c r="I1459">
        <v>0.526315789473684</v>
      </c>
      <c r="J1459">
        <v>98.0350877192982</v>
      </c>
      <c r="K1459">
        <v>84.2323038273977</v>
      </c>
      <c r="L1459">
        <v>0.44332791488104</v>
      </c>
      <c r="M1459">
        <v>0.0819999999999999</v>
      </c>
      <c r="N1459">
        <v>1.43859649122807</v>
      </c>
      <c r="O1459">
        <v>5.67</v>
      </c>
      <c r="P1459" t="s">
        <v>266</v>
      </c>
      <c r="R1459">
        <v>0</v>
      </c>
      <c r="S1459">
        <v>5388</v>
      </c>
      <c r="T1459">
        <v>5402</v>
      </c>
      <c r="U1459">
        <v>5393</v>
      </c>
      <c r="V1459">
        <v>5390</v>
      </c>
      <c r="W1459">
        <v>1</v>
      </c>
      <c r="X1459">
        <v>1</v>
      </c>
      <c r="Y1459" t="s">
        <v>1749</v>
      </c>
      <c r="Z1459" t="s">
        <v>87</v>
      </c>
      <c r="AA1459" t="s">
        <v>1743</v>
      </c>
    </row>
    <row r="1460" spans="1:27">
      <c r="A1460" t="s">
        <v>11</v>
      </c>
      <c r="B1460">
        <v>3</v>
      </c>
      <c r="C1460">
        <v>389</v>
      </c>
      <c r="D1460" t="s">
        <v>265</v>
      </c>
      <c r="E1460">
        <v>7.503</v>
      </c>
      <c r="F1460">
        <v>6.4</v>
      </c>
      <c r="G1460">
        <v>0.02</v>
      </c>
      <c r="H1460">
        <v>6.368</v>
      </c>
      <c r="I1460">
        <v>0.3125</v>
      </c>
      <c r="J1460">
        <v>99.5</v>
      </c>
      <c r="K1460">
        <v>85.2992136478742</v>
      </c>
      <c r="L1460">
        <v>0.266560042649607</v>
      </c>
      <c r="M1460">
        <v>0.0120000000000005</v>
      </c>
      <c r="N1460">
        <v>0.187500000000007</v>
      </c>
      <c r="O1460">
        <v>6.38</v>
      </c>
      <c r="P1460" t="s">
        <v>266</v>
      </c>
      <c r="R1460">
        <v>0</v>
      </c>
      <c r="S1460">
        <v>5404</v>
      </c>
      <c r="T1460">
        <v>5418</v>
      </c>
      <c r="U1460">
        <v>5409</v>
      </c>
      <c r="V1460">
        <v>5406</v>
      </c>
      <c r="W1460">
        <v>1</v>
      </c>
      <c r="X1460">
        <v>1</v>
      </c>
      <c r="Y1460" t="s">
        <v>1750</v>
      </c>
      <c r="Z1460" t="s">
        <v>87</v>
      </c>
      <c r="AA1460" t="s">
        <v>1743</v>
      </c>
    </row>
    <row r="1461" spans="1:27">
      <c r="A1461" t="s">
        <v>11</v>
      </c>
      <c r="B1461">
        <v>3</v>
      </c>
      <c r="C1461">
        <v>391</v>
      </c>
      <c r="D1461" t="s">
        <v>265</v>
      </c>
      <c r="E1461">
        <v>3.551</v>
      </c>
      <c r="F1461">
        <v>2.5</v>
      </c>
      <c r="G1461">
        <v>0.083</v>
      </c>
      <c r="H1461">
        <v>2.405</v>
      </c>
      <c r="I1461">
        <v>3.32</v>
      </c>
      <c r="J1461">
        <v>96.2</v>
      </c>
      <c r="K1461">
        <v>70.402703463813</v>
      </c>
      <c r="L1461">
        <v>2.33736975499859</v>
      </c>
      <c r="M1461">
        <v>0.012</v>
      </c>
      <c r="N1461">
        <v>0.48</v>
      </c>
      <c r="O1461">
        <v>2.417</v>
      </c>
      <c r="P1461" t="s">
        <v>266</v>
      </c>
      <c r="R1461">
        <v>0</v>
      </c>
      <c r="S1461">
        <v>5441</v>
      </c>
      <c r="T1461">
        <v>5455</v>
      </c>
      <c r="U1461">
        <v>5446</v>
      </c>
      <c r="V1461">
        <v>5443</v>
      </c>
      <c r="W1461">
        <v>1</v>
      </c>
      <c r="X1461">
        <v>1</v>
      </c>
      <c r="Y1461" t="s">
        <v>1751</v>
      </c>
      <c r="Z1461" t="s">
        <v>87</v>
      </c>
      <c r="AA1461" t="s">
        <v>1752</v>
      </c>
    </row>
    <row r="1462" spans="1:27">
      <c r="A1462" t="s">
        <v>11</v>
      </c>
      <c r="B1462">
        <v>3</v>
      </c>
      <c r="C1462">
        <v>392</v>
      </c>
      <c r="D1462" t="s">
        <v>265</v>
      </c>
      <c r="E1462">
        <v>4.242</v>
      </c>
      <c r="F1462">
        <v>2.9</v>
      </c>
      <c r="G1462">
        <v>0.044</v>
      </c>
      <c r="H1462">
        <v>2.83</v>
      </c>
      <c r="I1462">
        <v>1.51724137931034</v>
      </c>
      <c r="J1462">
        <v>97.5862068965517</v>
      </c>
      <c r="K1462">
        <v>68.3639792550684</v>
      </c>
      <c r="L1462">
        <v>1.03724658180104</v>
      </c>
      <c r="M1462">
        <v>0.0259999999999998</v>
      </c>
      <c r="N1462">
        <v>0.896551724137924</v>
      </c>
      <c r="O1462">
        <v>2.856</v>
      </c>
      <c r="P1462" t="s">
        <v>266</v>
      </c>
      <c r="R1462">
        <v>0</v>
      </c>
      <c r="S1462">
        <v>5457</v>
      </c>
      <c r="T1462">
        <v>5471</v>
      </c>
      <c r="U1462">
        <v>5462</v>
      </c>
      <c r="V1462">
        <v>5459</v>
      </c>
      <c r="W1462">
        <v>1</v>
      </c>
      <c r="X1462">
        <v>1</v>
      </c>
      <c r="Y1462" t="s">
        <v>1753</v>
      </c>
      <c r="Z1462" t="s">
        <v>87</v>
      </c>
      <c r="AA1462" t="s">
        <v>1752</v>
      </c>
    </row>
    <row r="1463" spans="1:27">
      <c r="A1463" t="s">
        <v>11</v>
      </c>
      <c r="B1463">
        <v>3</v>
      </c>
      <c r="C1463">
        <v>393</v>
      </c>
      <c r="D1463" t="s">
        <v>265</v>
      </c>
      <c r="E1463">
        <v>4.744</v>
      </c>
      <c r="F1463">
        <v>3.7</v>
      </c>
      <c r="G1463">
        <v>0.06</v>
      </c>
      <c r="H1463">
        <v>3.6</v>
      </c>
      <c r="I1463">
        <v>1.62162162162162</v>
      </c>
      <c r="J1463">
        <v>97.2972972972973</v>
      </c>
      <c r="K1463">
        <v>77.9932546374368</v>
      </c>
      <c r="L1463">
        <v>1.26475548060708</v>
      </c>
      <c r="M1463">
        <v>0.04</v>
      </c>
      <c r="N1463">
        <v>1.08108108108108</v>
      </c>
      <c r="O1463">
        <v>3.64</v>
      </c>
      <c r="P1463" t="s">
        <v>266</v>
      </c>
      <c r="R1463">
        <v>0</v>
      </c>
      <c r="S1463">
        <v>5473</v>
      </c>
      <c r="T1463">
        <v>5487</v>
      </c>
      <c r="U1463">
        <v>5478</v>
      </c>
      <c r="V1463">
        <v>5475</v>
      </c>
      <c r="W1463">
        <v>1</v>
      </c>
      <c r="X1463">
        <v>1</v>
      </c>
      <c r="Y1463" t="s">
        <v>1754</v>
      </c>
      <c r="Z1463" t="s">
        <v>87</v>
      </c>
      <c r="AA1463" t="s">
        <v>1752</v>
      </c>
    </row>
    <row r="1464" spans="1:27">
      <c r="A1464" t="s">
        <v>11</v>
      </c>
      <c r="B1464">
        <v>3</v>
      </c>
      <c r="C1464">
        <v>394</v>
      </c>
      <c r="D1464" t="s">
        <v>1503</v>
      </c>
      <c r="E1464">
        <v>5.262</v>
      </c>
      <c r="F1464">
        <v>4.3</v>
      </c>
      <c r="G1464">
        <v>0.051</v>
      </c>
      <c r="H1464">
        <v>4.159</v>
      </c>
      <c r="I1464">
        <v>1.18604651162791</v>
      </c>
      <c r="J1464">
        <v>96.7209302325581</v>
      </c>
      <c r="K1464">
        <v>81.7179779551501</v>
      </c>
      <c r="L1464">
        <v>0.96921322690992</v>
      </c>
      <c r="M1464">
        <v>0.0899999999999999</v>
      </c>
      <c r="N1464">
        <v>2.09302325581395</v>
      </c>
      <c r="O1464">
        <v>4.249</v>
      </c>
      <c r="P1464" t="s">
        <v>266</v>
      </c>
      <c r="R1464">
        <v>0</v>
      </c>
      <c r="S1464">
        <v>5489</v>
      </c>
      <c r="T1464">
        <v>5503</v>
      </c>
      <c r="U1464">
        <v>5494</v>
      </c>
      <c r="V1464">
        <v>5491</v>
      </c>
      <c r="W1464">
        <v>1</v>
      </c>
      <c r="X1464">
        <v>1</v>
      </c>
      <c r="Y1464" t="s">
        <v>1755</v>
      </c>
      <c r="Z1464" t="s">
        <v>87</v>
      </c>
      <c r="AA1464" t="s">
        <v>1752</v>
      </c>
    </row>
    <row r="1465" spans="1:27">
      <c r="A1465" t="s">
        <v>11</v>
      </c>
      <c r="B1465">
        <v>3</v>
      </c>
      <c r="C1465">
        <v>395</v>
      </c>
      <c r="D1465" t="s">
        <v>1505</v>
      </c>
      <c r="E1465">
        <v>6.141</v>
      </c>
      <c r="F1465">
        <v>5</v>
      </c>
      <c r="G1465">
        <v>0.055</v>
      </c>
      <c r="H1465">
        <v>4.856</v>
      </c>
      <c r="I1465">
        <v>1.1</v>
      </c>
      <c r="J1465">
        <v>97.12</v>
      </c>
      <c r="K1465">
        <v>81.4199641752158</v>
      </c>
      <c r="L1465">
        <v>0.895619605927373</v>
      </c>
      <c r="M1465">
        <v>0.0890000000000004</v>
      </c>
      <c r="N1465">
        <v>1.78000000000001</v>
      </c>
      <c r="O1465">
        <v>4.945</v>
      </c>
      <c r="P1465" t="s">
        <v>266</v>
      </c>
      <c r="R1465">
        <v>0</v>
      </c>
      <c r="S1465">
        <v>5505</v>
      </c>
      <c r="T1465">
        <v>5519</v>
      </c>
      <c r="U1465">
        <v>5510</v>
      </c>
      <c r="V1465">
        <v>5507</v>
      </c>
      <c r="W1465">
        <v>1</v>
      </c>
      <c r="X1465">
        <v>1</v>
      </c>
      <c r="Y1465" t="s">
        <v>1756</v>
      </c>
      <c r="Z1465" t="s">
        <v>87</v>
      </c>
      <c r="AA1465" t="s">
        <v>1752</v>
      </c>
    </row>
    <row r="1466" spans="1:27">
      <c r="A1466" t="s">
        <v>11</v>
      </c>
      <c r="B1466">
        <v>3</v>
      </c>
      <c r="C1466">
        <v>397</v>
      </c>
      <c r="D1466" t="s">
        <v>1505</v>
      </c>
      <c r="E1466">
        <v>6.915</v>
      </c>
      <c r="F1466">
        <v>4.3</v>
      </c>
      <c r="G1466">
        <v>0.433</v>
      </c>
      <c r="H1466">
        <v>3.795</v>
      </c>
      <c r="I1466">
        <v>10.0697674418605</v>
      </c>
      <c r="J1466">
        <v>88.2558139534884</v>
      </c>
      <c r="K1466">
        <v>62.1836587129429</v>
      </c>
      <c r="L1466">
        <v>6.26174981923355</v>
      </c>
      <c r="M1466">
        <v>0.0720000000000001</v>
      </c>
      <c r="N1466">
        <v>1.67441860465116</v>
      </c>
      <c r="O1466">
        <v>3.867</v>
      </c>
      <c r="P1466" t="s">
        <v>266</v>
      </c>
      <c r="R1466">
        <v>0</v>
      </c>
      <c r="S1466">
        <v>5525</v>
      </c>
      <c r="T1466">
        <v>5539</v>
      </c>
      <c r="U1466">
        <v>5530</v>
      </c>
      <c r="V1466">
        <v>5527</v>
      </c>
      <c r="W1466">
        <v>1</v>
      </c>
      <c r="X1466">
        <v>1</v>
      </c>
      <c r="Y1466" t="s">
        <v>1757</v>
      </c>
      <c r="Z1466" t="s">
        <v>87</v>
      </c>
      <c r="AA1466" t="s">
        <v>1752</v>
      </c>
    </row>
    <row r="1467" spans="1:27">
      <c r="A1467" t="s">
        <v>11</v>
      </c>
      <c r="B1467">
        <v>3</v>
      </c>
      <c r="C1467">
        <v>399</v>
      </c>
      <c r="D1467" t="s">
        <v>1505</v>
      </c>
      <c r="E1467">
        <v>14.907</v>
      </c>
      <c r="F1467">
        <v>13.5</v>
      </c>
      <c r="G1467">
        <v>0.033</v>
      </c>
      <c r="H1467">
        <v>13.357</v>
      </c>
      <c r="I1467">
        <v>0.244444444444444</v>
      </c>
      <c r="J1467">
        <v>98.9407407407407</v>
      </c>
      <c r="K1467">
        <v>90.5614811833367</v>
      </c>
      <c r="L1467">
        <v>0.221372509559267</v>
      </c>
      <c r="M1467">
        <v>0.110000000000001</v>
      </c>
      <c r="N1467">
        <v>0.814814814814824</v>
      </c>
      <c r="O1467">
        <v>13.467</v>
      </c>
      <c r="P1467" t="s">
        <v>266</v>
      </c>
      <c r="R1467">
        <v>0</v>
      </c>
      <c r="S1467">
        <v>5545</v>
      </c>
      <c r="T1467">
        <v>5559</v>
      </c>
      <c r="U1467">
        <v>5550</v>
      </c>
      <c r="V1467">
        <v>5547</v>
      </c>
      <c r="W1467">
        <v>1</v>
      </c>
      <c r="X1467">
        <v>1</v>
      </c>
      <c r="Y1467" t="s">
        <v>1758</v>
      </c>
      <c r="Z1467" t="s">
        <v>87</v>
      </c>
      <c r="AA1467" t="s">
        <v>1752</v>
      </c>
    </row>
    <row r="1468" spans="1:27">
      <c r="A1468" t="s">
        <v>11</v>
      </c>
      <c r="B1468">
        <v>3</v>
      </c>
      <c r="C1468">
        <v>401</v>
      </c>
      <c r="D1468" t="s">
        <v>265</v>
      </c>
      <c r="E1468">
        <v>14.715</v>
      </c>
      <c r="F1468">
        <v>13.5</v>
      </c>
      <c r="G1468">
        <v>0.033</v>
      </c>
      <c r="H1468">
        <v>13.428</v>
      </c>
      <c r="I1468">
        <v>0.244444444444444</v>
      </c>
      <c r="J1468">
        <v>99.4666666666667</v>
      </c>
      <c r="K1468">
        <v>91.743119266055</v>
      </c>
      <c r="L1468">
        <v>0.224260958205912</v>
      </c>
      <c r="M1468">
        <v>0.0389999999999997</v>
      </c>
      <c r="N1468">
        <v>0.288888888888887</v>
      </c>
      <c r="O1468">
        <v>13.467</v>
      </c>
      <c r="P1468" t="s">
        <v>266</v>
      </c>
      <c r="R1468">
        <v>0</v>
      </c>
      <c r="S1468">
        <v>5565</v>
      </c>
      <c r="T1468">
        <v>5579</v>
      </c>
      <c r="U1468">
        <v>5570</v>
      </c>
      <c r="V1468">
        <v>5567</v>
      </c>
      <c r="W1468">
        <v>1</v>
      </c>
      <c r="X1468">
        <v>1</v>
      </c>
      <c r="Y1468" t="s">
        <v>1759</v>
      </c>
      <c r="Z1468" t="s">
        <v>87</v>
      </c>
      <c r="AA1468" t="s">
        <v>1752</v>
      </c>
    </row>
    <row r="1469" spans="1:27">
      <c r="A1469" t="s">
        <v>11</v>
      </c>
      <c r="B1469">
        <v>3</v>
      </c>
      <c r="C1469">
        <v>402</v>
      </c>
      <c r="D1469" t="s">
        <v>265</v>
      </c>
      <c r="E1469">
        <v>9.544</v>
      </c>
      <c r="F1469">
        <v>8.4</v>
      </c>
      <c r="G1469">
        <v>0.029</v>
      </c>
      <c r="H1469">
        <v>8.364</v>
      </c>
      <c r="I1469">
        <v>0.345238095238095</v>
      </c>
      <c r="J1469">
        <v>99.5714285714286</v>
      </c>
      <c r="K1469">
        <v>88.013411567477</v>
      </c>
      <c r="L1469">
        <v>0.303855825649623</v>
      </c>
      <c r="M1469">
        <v>0.00699999999999967</v>
      </c>
      <c r="N1469">
        <v>0.0833333333333294</v>
      </c>
      <c r="O1469">
        <v>8.371</v>
      </c>
      <c r="P1469" t="s">
        <v>266</v>
      </c>
      <c r="R1469">
        <v>0</v>
      </c>
      <c r="S1469">
        <v>5581</v>
      </c>
      <c r="T1469">
        <v>5595</v>
      </c>
      <c r="U1469">
        <v>5586</v>
      </c>
      <c r="V1469">
        <v>5583</v>
      </c>
      <c r="W1469">
        <v>1</v>
      </c>
      <c r="X1469">
        <v>1</v>
      </c>
      <c r="Y1469" t="s">
        <v>1760</v>
      </c>
      <c r="Z1469" t="s">
        <v>87</v>
      </c>
      <c r="AA1469" t="s">
        <v>1752</v>
      </c>
    </row>
    <row r="1470" spans="1:27">
      <c r="A1470" t="s">
        <v>11</v>
      </c>
      <c r="B1470">
        <v>3</v>
      </c>
      <c r="C1470">
        <v>404</v>
      </c>
      <c r="D1470" t="s">
        <v>265</v>
      </c>
      <c r="E1470">
        <v>3.665</v>
      </c>
      <c r="F1470">
        <v>2.8</v>
      </c>
      <c r="G1470">
        <v>0.087</v>
      </c>
      <c r="H1470">
        <v>2.674</v>
      </c>
      <c r="I1470">
        <v>3.10714285714286</v>
      </c>
      <c r="J1470">
        <v>95.5</v>
      </c>
      <c r="K1470">
        <v>76.3983628922237</v>
      </c>
      <c r="L1470">
        <v>2.37380627557981</v>
      </c>
      <c r="M1470">
        <v>0.0389999999999997</v>
      </c>
      <c r="N1470">
        <v>1.39285714285713</v>
      </c>
      <c r="O1470">
        <v>2.713</v>
      </c>
      <c r="P1470" t="s">
        <v>266</v>
      </c>
      <c r="R1470">
        <v>0</v>
      </c>
      <c r="S1470">
        <v>5618</v>
      </c>
      <c r="T1470">
        <v>5632</v>
      </c>
      <c r="U1470">
        <v>5623</v>
      </c>
      <c r="V1470">
        <v>5620</v>
      </c>
      <c r="W1470">
        <v>1</v>
      </c>
      <c r="X1470">
        <v>1</v>
      </c>
      <c r="Y1470" t="s">
        <v>1761</v>
      </c>
      <c r="Z1470" t="s">
        <v>87</v>
      </c>
      <c r="AA1470" t="s">
        <v>1762</v>
      </c>
    </row>
    <row r="1471" spans="1:27">
      <c r="A1471" t="s">
        <v>11</v>
      </c>
      <c r="B1471">
        <v>3</v>
      </c>
      <c r="C1471">
        <v>405</v>
      </c>
      <c r="D1471" t="s">
        <v>265</v>
      </c>
      <c r="E1471">
        <v>3.852</v>
      </c>
      <c r="F1471">
        <v>2.5</v>
      </c>
      <c r="G1471">
        <v>0.053</v>
      </c>
      <c r="H1471">
        <v>2.388</v>
      </c>
      <c r="I1471">
        <v>2.12</v>
      </c>
      <c r="J1471">
        <v>95.52</v>
      </c>
      <c r="K1471">
        <v>64.9013499480789</v>
      </c>
      <c r="L1471">
        <v>1.37590861889927</v>
      </c>
      <c r="M1471">
        <v>0.0590000000000002</v>
      </c>
      <c r="N1471">
        <v>2.36000000000001</v>
      </c>
      <c r="O1471">
        <v>2.447</v>
      </c>
      <c r="P1471" t="s">
        <v>266</v>
      </c>
      <c r="R1471">
        <v>0</v>
      </c>
      <c r="S1471">
        <v>5634</v>
      </c>
      <c r="T1471">
        <v>5648</v>
      </c>
      <c r="U1471">
        <v>5639</v>
      </c>
      <c r="V1471">
        <v>5636</v>
      </c>
      <c r="W1471">
        <v>1</v>
      </c>
      <c r="X1471">
        <v>1</v>
      </c>
      <c r="Y1471" t="s">
        <v>1763</v>
      </c>
      <c r="Z1471" t="s">
        <v>87</v>
      </c>
      <c r="AA1471" t="s">
        <v>1762</v>
      </c>
    </row>
    <row r="1472" spans="1:27">
      <c r="A1472" t="s">
        <v>11</v>
      </c>
      <c r="B1472">
        <v>3</v>
      </c>
      <c r="C1472">
        <v>406</v>
      </c>
      <c r="D1472" t="s">
        <v>265</v>
      </c>
      <c r="E1472">
        <v>4.625</v>
      </c>
      <c r="F1472">
        <v>3.8</v>
      </c>
      <c r="G1472">
        <v>0.055</v>
      </c>
      <c r="H1472">
        <v>3.682</v>
      </c>
      <c r="I1472">
        <v>1.44736842105263</v>
      </c>
      <c r="J1472">
        <v>96.8947368421053</v>
      </c>
      <c r="K1472">
        <v>82.1621621621622</v>
      </c>
      <c r="L1472">
        <v>1.18918918918919</v>
      </c>
      <c r="M1472">
        <v>0.0629999999999997</v>
      </c>
      <c r="N1472">
        <v>1.6578947368421</v>
      </c>
      <c r="O1472">
        <v>3.745</v>
      </c>
      <c r="P1472" t="s">
        <v>266</v>
      </c>
      <c r="R1472">
        <v>0</v>
      </c>
      <c r="S1472">
        <v>5650</v>
      </c>
      <c r="T1472">
        <v>5664</v>
      </c>
      <c r="U1472">
        <v>5655</v>
      </c>
      <c r="V1472">
        <v>5652</v>
      </c>
      <c r="W1472">
        <v>1</v>
      </c>
      <c r="X1472">
        <v>1</v>
      </c>
      <c r="Y1472" t="s">
        <v>1764</v>
      </c>
      <c r="Z1472" t="s">
        <v>87</v>
      </c>
      <c r="AA1472" t="s">
        <v>1762</v>
      </c>
    </row>
    <row r="1473" spans="1:27">
      <c r="A1473" t="s">
        <v>11</v>
      </c>
      <c r="B1473">
        <v>3</v>
      </c>
      <c r="C1473">
        <v>407</v>
      </c>
      <c r="D1473" t="s">
        <v>1505</v>
      </c>
      <c r="E1473">
        <v>5.982</v>
      </c>
      <c r="F1473">
        <v>4.9</v>
      </c>
      <c r="G1473">
        <v>0.054</v>
      </c>
      <c r="H1473">
        <v>4.762</v>
      </c>
      <c r="I1473">
        <v>1.10204081632653</v>
      </c>
      <c r="J1473">
        <v>97.1836734693877</v>
      </c>
      <c r="K1473">
        <v>81.9124038783016</v>
      </c>
      <c r="L1473">
        <v>0.902708124373119</v>
      </c>
      <c r="M1473">
        <v>0.0840000000000005</v>
      </c>
      <c r="N1473">
        <v>1.71428571428572</v>
      </c>
      <c r="O1473">
        <v>4.846</v>
      </c>
      <c r="P1473" t="s">
        <v>266</v>
      </c>
      <c r="R1473">
        <v>0</v>
      </c>
      <c r="S1473">
        <v>5666</v>
      </c>
      <c r="T1473">
        <v>5680</v>
      </c>
      <c r="U1473">
        <v>5671</v>
      </c>
      <c r="V1473">
        <v>5668</v>
      </c>
      <c r="W1473">
        <v>1</v>
      </c>
      <c r="X1473">
        <v>1</v>
      </c>
      <c r="Y1473" t="s">
        <v>1765</v>
      </c>
      <c r="Z1473" t="s">
        <v>87</v>
      </c>
      <c r="AA1473" t="s">
        <v>1762</v>
      </c>
    </row>
    <row r="1474" spans="1:27">
      <c r="A1474" t="s">
        <v>11</v>
      </c>
      <c r="B1474">
        <v>3</v>
      </c>
      <c r="C1474">
        <v>409</v>
      </c>
      <c r="D1474" t="s">
        <v>1505</v>
      </c>
      <c r="E1474">
        <v>5.779</v>
      </c>
      <c r="F1474">
        <v>4.7</v>
      </c>
      <c r="G1474">
        <v>0.059</v>
      </c>
      <c r="H1474">
        <v>4.61</v>
      </c>
      <c r="I1474">
        <v>1.25531914893617</v>
      </c>
      <c r="J1474">
        <v>98.0851063829787</v>
      </c>
      <c r="K1474">
        <v>81.3289496452674</v>
      </c>
      <c r="L1474">
        <v>1.0209378785257</v>
      </c>
      <c r="M1474">
        <v>0.0309999999999997</v>
      </c>
      <c r="N1474">
        <v>0.6595744680851</v>
      </c>
      <c r="O1474">
        <v>4.641</v>
      </c>
      <c r="P1474" t="s">
        <v>266</v>
      </c>
      <c r="R1474">
        <v>0</v>
      </c>
      <c r="S1474">
        <v>5686</v>
      </c>
      <c r="T1474">
        <v>5700</v>
      </c>
      <c r="U1474">
        <v>5691</v>
      </c>
      <c r="V1474">
        <v>5688</v>
      </c>
      <c r="W1474">
        <v>1</v>
      </c>
      <c r="X1474">
        <v>1</v>
      </c>
      <c r="Y1474" t="s">
        <v>1766</v>
      </c>
      <c r="Z1474" t="s">
        <v>87</v>
      </c>
      <c r="AA1474" t="s">
        <v>1762</v>
      </c>
    </row>
    <row r="1475" spans="1:27">
      <c r="A1475" t="s">
        <v>11</v>
      </c>
      <c r="B1475">
        <v>3</v>
      </c>
      <c r="C1475">
        <v>411</v>
      </c>
      <c r="D1475" t="s">
        <v>1505</v>
      </c>
      <c r="E1475">
        <v>6.788</v>
      </c>
      <c r="F1475">
        <v>3.9</v>
      </c>
      <c r="G1475">
        <v>0.225</v>
      </c>
      <c r="H1475">
        <v>3.624</v>
      </c>
      <c r="I1475">
        <v>5.76923076923077</v>
      </c>
      <c r="J1475">
        <v>92.9230769230769</v>
      </c>
      <c r="K1475">
        <v>57.4543311726576</v>
      </c>
      <c r="L1475">
        <v>3.31467295226871</v>
      </c>
      <c r="M1475">
        <v>0.0509999999999997</v>
      </c>
      <c r="N1475">
        <v>1.3076923076923</v>
      </c>
      <c r="O1475">
        <v>3.675</v>
      </c>
      <c r="P1475" t="s">
        <v>266</v>
      </c>
      <c r="R1475">
        <v>0</v>
      </c>
      <c r="S1475">
        <v>5706</v>
      </c>
      <c r="T1475">
        <v>5720</v>
      </c>
      <c r="U1475">
        <v>5711</v>
      </c>
      <c r="V1475">
        <v>5708</v>
      </c>
      <c r="W1475">
        <v>1</v>
      </c>
      <c r="X1475">
        <v>1</v>
      </c>
      <c r="Y1475" t="s">
        <v>1767</v>
      </c>
      <c r="Z1475" t="s">
        <v>87</v>
      </c>
      <c r="AA1475" t="s">
        <v>1762</v>
      </c>
    </row>
    <row r="1476" spans="1:27">
      <c r="A1476" t="s">
        <v>11</v>
      </c>
      <c r="B1476">
        <v>3</v>
      </c>
      <c r="C1476">
        <v>413</v>
      </c>
      <c r="D1476" t="s">
        <v>1505</v>
      </c>
      <c r="E1476">
        <v>13.959</v>
      </c>
      <c r="F1476">
        <v>12.8</v>
      </c>
      <c r="G1476">
        <v>0.279</v>
      </c>
      <c r="H1476">
        <v>12.433</v>
      </c>
      <c r="I1476">
        <v>2.1796875</v>
      </c>
      <c r="J1476">
        <v>97.1328125</v>
      </c>
      <c r="K1476">
        <v>91.6971129737087</v>
      </c>
      <c r="L1476">
        <v>1.99871050934881</v>
      </c>
      <c r="M1476">
        <v>0.088000000000001</v>
      </c>
      <c r="N1476">
        <v>0.687500000000008</v>
      </c>
      <c r="O1476">
        <v>12.521</v>
      </c>
      <c r="P1476" t="s">
        <v>266</v>
      </c>
      <c r="R1476">
        <v>0</v>
      </c>
      <c r="S1476">
        <v>5726</v>
      </c>
      <c r="T1476">
        <v>5740</v>
      </c>
      <c r="U1476">
        <v>5731</v>
      </c>
      <c r="V1476">
        <v>5728</v>
      </c>
      <c r="W1476">
        <v>1</v>
      </c>
      <c r="X1476">
        <v>1</v>
      </c>
      <c r="Y1476" t="s">
        <v>1768</v>
      </c>
      <c r="Z1476" t="s">
        <v>87</v>
      </c>
      <c r="AA1476" t="s">
        <v>1762</v>
      </c>
    </row>
    <row r="1477" spans="1:27">
      <c r="A1477" t="s">
        <v>11</v>
      </c>
      <c r="B1477">
        <v>3</v>
      </c>
      <c r="C1477">
        <v>415</v>
      </c>
      <c r="D1477" t="s">
        <v>1529</v>
      </c>
      <c r="E1477">
        <v>5.993</v>
      </c>
      <c r="F1477">
        <v>4.9</v>
      </c>
      <c r="G1477">
        <v>0.032</v>
      </c>
      <c r="H1477">
        <v>4.857</v>
      </c>
      <c r="I1477">
        <v>0.653061224489796</v>
      </c>
      <c r="J1477">
        <v>99.1224489795918</v>
      </c>
      <c r="K1477">
        <v>81.762055731687</v>
      </c>
      <c r="L1477">
        <v>0.533956282329384</v>
      </c>
      <c r="M1477">
        <v>0.0110000000000001</v>
      </c>
      <c r="N1477">
        <v>0.22448979591837</v>
      </c>
      <c r="O1477">
        <v>4.868</v>
      </c>
      <c r="P1477" t="s">
        <v>266</v>
      </c>
      <c r="R1477">
        <v>0</v>
      </c>
      <c r="S1477">
        <v>5746</v>
      </c>
      <c r="T1477">
        <v>5760</v>
      </c>
      <c r="U1477">
        <v>5751</v>
      </c>
      <c r="V1477">
        <v>5748</v>
      </c>
      <c r="W1477">
        <v>1</v>
      </c>
      <c r="X1477">
        <v>1</v>
      </c>
      <c r="Y1477" t="s">
        <v>1769</v>
      </c>
      <c r="Z1477" t="s">
        <v>87</v>
      </c>
      <c r="AA1477" t="s">
        <v>1762</v>
      </c>
    </row>
    <row r="1478" spans="1:27">
      <c r="A1478" t="s">
        <v>11</v>
      </c>
      <c r="B1478">
        <v>3</v>
      </c>
      <c r="C1478">
        <v>416</v>
      </c>
      <c r="D1478" t="s">
        <v>265</v>
      </c>
      <c r="E1478">
        <v>6.489</v>
      </c>
      <c r="F1478">
        <v>5.5</v>
      </c>
      <c r="G1478">
        <v>0.086</v>
      </c>
      <c r="H1478">
        <v>5.357</v>
      </c>
      <c r="I1478">
        <v>1.56363636363636</v>
      </c>
      <c r="J1478">
        <v>97.4</v>
      </c>
      <c r="K1478">
        <v>84.7588226229003</v>
      </c>
      <c r="L1478">
        <v>1.32531977192171</v>
      </c>
      <c r="M1478">
        <v>0.0569999999999995</v>
      </c>
      <c r="N1478">
        <v>1.03636363636363</v>
      </c>
      <c r="O1478">
        <v>5.414</v>
      </c>
      <c r="P1478" t="s">
        <v>266</v>
      </c>
      <c r="R1478">
        <v>0</v>
      </c>
      <c r="S1478">
        <v>5762</v>
      </c>
      <c r="T1478">
        <v>5776</v>
      </c>
      <c r="U1478">
        <v>5767</v>
      </c>
      <c r="V1478">
        <v>5764</v>
      </c>
      <c r="W1478">
        <v>1</v>
      </c>
      <c r="X1478">
        <v>1</v>
      </c>
      <c r="Y1478" t="s">
        <v>1770</v>
      </c>
      <c r="Z1478" t="s">
        <v>87</v>
      </c>
      <c r="AA1478" t="s">
        <v>1762</v>
      </c>
    </row>
    <row r="1479" spans="1:27">
      <c r="A1479" t="s">
        <v>11</v>
      </c>
      <c r="B1479">
        <v>3</v>
      </c>
      <c r="C1479">
        <v>418</v>
      </c>
      <c r="D1479" t="s">
        <v>265</v>
      </c>
      <c r="E1479">
        <v>3.857</v>
      </c>
      <c r="F1479">
        <v>2.8</v>
      </c>
      <c r="G1479">
        <v>0.075</v>
      </c>
      <c r="H1479">
        <v>2.686</v>
      </c>
      <c r="I1479">
        <v>2.67857142857143</v>
      </c>
      <c r="J1479">
        <v>95.9285714285714</v>
      </c>
      <c r="K1479">
        <v>72.5952813067151</v>
      </c>
      <c r="L1479">
        <v>1.94451646357272</v>
      </c>
      <c r="M1479">
        <v>0.0389999999999997</v>
      </c>
      <c r="N1479">
        <v>1.39285714285713</v>
      </c>
      <c r="O1479">
        <v>2.725</v>
      </c>
      <c r="P1479" t="s">
        <v>266</v>
      </c>
      <c r="R1479">
        <v>0</v>
      </c>
      <c r="S1479">
        <v>5799</v>
      </c>
      <c r="T1479">
        <v>5813</v>
      </c>
      <c r="U1479">
        <v>5804</v>
      </c>
      <c r="V1479">
        <v>5801</v>
      </c>
      <c r="W1479">
        <v>1</v>
      </c>
      <c r="X1479">
        <v>1</v>
      </c>
      <c r="Y1479" t="s">
        <v>1771</v>
      </c>
      <c r="Z1479" t="s">
        <v>87</v>
      </c>
      <c r="AA1479" t="s">
        <v>1772</v>
      </c>
    </row>
    <row r="1480" spans="1:27">
      <c r="A1480" t="s">
        <v>11</v>
      </c>
      <c r="B1480">
        <v>3</v>
      </c>
      <c r="C1480">
        <v>419</v>
      </c>
      <c r="D1480" t="s">
        <v>265</v>
      </c>
      <c r="E1480">
        <v>3.856</v>
      </c>
      <c r="F1480">
        <v>2.5</v>
      </c>
      <c r="G1480">
        <v>0.045</v>
      </c>
      <c r="H1480">
        <v>2.426</v>
      </c>
      <c r="I1480">
        <v>1.8</v>
      </c>
      <c r="J1480">
        <v>97.04</v>
      </c>
      <c r="K1480">
        <v>64.8340248962656</v>
      </c>
      <c r="L1480">
        <v>1.16701244813278</v>
      </c>
      <c r="M1480">
        <v>0.0289999999999999</v>
      </c>
      <c r="N1480">
        <v>1.16</v>
      </c>
      <c r="O1480">
        <v>2.455</v>
      </c>
      <c r="P1480" t="s">
        <v>266</v>
      </c>
      <c r="R1480">
        <v>0</v>
      </c>
      <c r="S1480">
        <v>5815</v>
      </c>
      <c r="T1480">
        <v>5829</v>
      </c>
      <c r="U1480">
        <v>5820</v>
      </c>
      <c r="V1480">
        <v>5817</v>
      </c>
      <c r="W1480">
        <v>1</v>
      </c>
      <c r="X1480">
        <v>1</v>
      </c>
      <c r="Y1480" t="s">
        <v>1773</v>
      </c>
      <c r="Z1480" t="s">
        <v>87</v>
      </c>
      <c r="AA1480" t="s">
        <v>1772</v>
      </c>
    </row>
    <row r="1481" spans="1:27">
      <c r="A1481" t="s">
        <v>11</v>
      </c>
      <c r="B1481">
        <v>3</v>
      </c>
      <c r="C1481">
        <v>420</v>
      </c>
      <c r="D1481" t="s">
        <v>265</v>
      </c>
      <c r="E1481">
        <v>5.212</v>
      </c>
      <c r="F1481">
        <v>4.3</v>
      </c>
      <c r="G1481">
        <v>0.06</v>
      </c>
      <c r="H1481">
        <v>4.233</v>
      </c>
      <c r="I1481">
        <v>1.3953488372093</v>
      </c>
      <c r="J1481">
        <v>98.4418604651163</v>
      </c>
      <c r="K1481">
        <v>82.5019186492709</v>
      </c>
      <c r="L1481">
        <v>1.15118956254797</v>
      </c>
      <c r="M1481">
        <v>0.00700000000000056</v>
      </c>
      <c r="N1481">
        <v>0.162790697674432</v>
      </c>
      <c r="O1481">
        <v>4.24</v>
      </c>
      <c r="P1481" t="s">
        <v>266</v>
      </c>
      <c r="R1481">
        <v>0</v>
      </c>
      <c r="S1481">
        <v>5831</v>
      </c>
      <c r="T1481">
        <v>5845</v>
      </c>
      <c r="U1481">
        <v>5836</v>
      </c>
      <c r="V1481">
        <v>5833</v>
      </c>
      <c r="W1481">
        <v>1</v>
      </c>
      <c r="X1481">
        <v>1</v>
      </c>
      <c r="Y1481" t="s">
        <v>1774</v>
      </c>
      <c r="Z1481" t="s">
        <v>87</v>
      </c>
      <c r="AA1481" t="s">
        <v>1772</v>
      </c>
    </row>
    <row r="1482" spans="1:27">
      <c r="A1482" t="s">
        <v>11</v>
      </c>
      <c r="B1482">
        <v>3</v>
      </c>
      <c r="C1482">
        <v>421</v>
      </c>
      <c r="D1482" t="s">
        <v>1505</v>
      </c>
      <c r="E1482">
        <v>5.958</v>
      </c>
      <c r="F1482">
        <v>4.8</v>
      </c>
      <c r="G1482">
        <v>0.054</v>
      </c>
      <c r="H1482">
        <v>4.657</v>
      </c>
      <c r="I1482">
        <v>1.125</v>
      </c>
      <c r="J1482">
        <v>97.0208333333333</v>
      </c>
      <c r="K1482">
        <v>80.563947633434</v>
      </c>
      <c r="L1482">
        <v>0.906344410876133</v>
      </c>
      <c r="M1482">
        <v>0.0889999999999995</v>
      </c>
      <c r="N1482">
        <v>1.85416666666666</v>
      </c>
      <c r="O1482">
        <v>4.746</v>
      </c>
      <c r="P1482" t="s">
        <v>266</v>
      </c>
      <c r="R1482">
        <v>0</v>
      </c>
      <c r="S1482">
        <v>5847</v>
      </c>
      <c r="T1482">
        <v>5861</v>
      </c>
      <c r="U1482">
        <v>5852</v>
      </c>
      <c r="V1482">
        <v>5849</v>
      </c>
      <c r="W1482">
        <v>1</v>
      </c>
      <c r="X1482">
        <v>1</v>
      </c>
      <c r="Y1482" t="s">
        <v>1775</v>
      </c>
      <c r="Z1482" t="s">
        <v>87</v>
      </c>
      <c r="AA1482" t="s">
        <v>1772</v>
      </c>
    </row>
    <row r="1483" spans="1:27">
      <c r="A1483" t="s">
        <v>11</v>
      </c>
      <c r="B1483">
        <v>3</v>
      </c>
      <c r="C1483">
        <v>423</v>
      </c>
      <c r="D1483" t="s">
        <v>1505</v>
      </c>
      <c r="E1483">
        <v>5.331</v>
      </c>
      <c r="F1483">
        <v>4.4</v>
      </c>
      <c r="G1483">
        <v>0.053</v>
      </c>
      <c r="H1483">
        <v>4.289</v>
      </c>
      <c r="I1483">
        <v>1.20454545454545</v>
      </c>
      <c r="J1483">
        <v>97.4772727272727</v>
      </c>
      <c r="K1483">
        <v>82.5361095479272</v>
      </c>
      <c r="L1483">
        <v>0.994184955918214</v>
      </c>
      <c r="M1483">
        <v>0.0580000000000007</v>
      </c>
      <c r="N1483">
        <v>1.31818181818183</v>
      </c>
      <c r="O1483">
        <v>4.347</v>
      </c>
      <c r="P1483" t="s">
        <v>266</v>
      </c>
      <c r="R1483">
        <v>0</v>
      </c>
      <c r="S1483">
        <v>5867</v>
      </c>
      <c r="T1483">
        <v>5881</v>
      </c>
      <c r="U1483">
        <v>5872</v>
      </c>
      <c r="V1483">
        <v>5869</v>
      </c>
      <c r="W1483">
        <v>1</v>
      </c>
      <c r="X1483">
        <v>1</v>
      </c>
      <c r="Y1483" t="s">
        <v>1776</v>
      </c>
      <c r="Z1483" t="s">
        <v>87</v>
      </c>
      <c r="AA1483" t="s">
        <v>1772</v>
      </c>
    </row>
    <row r="1484" spans="1:27">
      <c r="A1484" t="s">
        <v>11</v>
      </c>
      <c r="B1484">
        <v>3</v>
      </c>
      <c r="C1484">
        <v>425</v>
      </c>
      <c r="D1484" t="s">
        <v>1505</v>
      </c>
      <c r="E1484">
        <v>6.294</v>
      </c>
      <c r="F1484">
        <v>3.7</v>
      </c>
      <c r="G1484">
        <v>0.062</v>
      </c>
      <c r="H1484">
        <v>3.631</v>
      </c>
      <c r="I1484">
        <v>1.67567567567568</v>
      </c>
      <c r="J1484">
        <v>98.1351351351351</v>
      </c>
      <c r="K1484">
        <v>58.7861455354306</v>
      </c>
      <c r="L1484">
        <v>0.985065141404512</v>
      </c>
      <c r="M1484">
        <v>0.00700000000000056</v>
      </c>
      <c r="N1484">
        <v>0.189189189189204</v>
      </c>
      <c r="O1484">
        <v>3.638</v>
      </c>
      <c r="P1484" t="s">
        <v>266</v>
      </c>
      <c r="R1484">
        <v>0</v>
      </c>
      <c r="S1484">
        <v>5887</v>
      </c>
      <c r="T1484">
        <v>5901</v>
      </c>
      <c r="U1484">
        <v>5892</v>
      </c>
      <c r="V1484">
        <v>5889</v>
      </c>
      <c r="W1484">
        <v>1</v>
      </c>
      <c r="X1484">
        <v>1</v>
      </c>
      <c r="Y1484" t="s">
        <v>1777</v>
      </c>
      <c r="Z1484" t="s">
        <v>87</v>
      </c>
      <c r="AA1484" t="s">
        <v>1772</v>
      </c>
    </row>
    <row r="1485" spans="1:27">
      <c r="A1485" t="s">
        <v>11</v>
      </c>
      <c r="B1485">
        <v>3</v>
      </c>
      <c r="C1485">
        <v>427</v>
      </c>
      <c r="D1485" t="s">
        <v>1505</v>
      </c>
      <c r="E1485">
        <v>22.435</v>
      </c>
      <c r="F1485">
        <v>20.9</v>
      </c>
      <c r="G1485">
        <v>0.078</v>
      </c>
      <c r="H1485">
        <v>20.742</v>
      </c>
      <c r="I1485">
        <v>0.373205741626794</v>
      </c>
      <c r="J1485">
        <v>99.244019138756</v>
      </c>
      <c r="K1485">
        <v>93.1580120347671</v>
      </c>
      <c r="L1485">
        <v>0.347671049699131</v>
      </c>
      <c r="M1485">
        <v>0.0799999999999983</v>
      </c>
      <c r="N1485">
        <v>0.382775119617217</v>
      </c>
      <c r="O1485">
        <v>20.822</v>
      </c>
      <c r="P1485" t="s">
        <v>266</v>
      </c>
      <c r="R1485">
        <v>0</v>
      </c>
      <c r="S1485">
        <v>5907</v>
      </c>
      <c r="T1485">
        <v>5921</v>
      </c>
      <c r="U1485">
        <v>5912</v>
      </c>
      <c r="V1485">
        <v>5909</v>
      </c>
      <c r="W1485">
        <v>1</v>
      </c>
      <c r="X1485">
        <v>1</v>
      </c>
      <c r="Y1485" t="s">
        <v>1778</v>
      </c>
      <c r="Z1485" t="s">
        <v>87</v>
      </c>
      <c r="AA1485" t="s">
        <v>1772</v>
      </c>
    </row>
    <row r="1486" spans="1:27">
      <c r="A1486" t="s">
        <v>11</v>
      </c>
      <c r="B1486">
        <v>3</v>
      </c>
      <c r="C1486">
        <v>429</v>
      </c>
      <c r="D1486" t="s">
        <v>265</v>
      </c>
      <c r="E1486">
        <v>11.938</v>
      </c>
      <c r="F1486">
        <v>10.8</v>
      </c>
      <c r="G1486">
        <v>0.049</v>
      </c>
      <c r="H1486">
        <v>10.697</v>
      </c>
      <c r="I1486">
        <v>0.453703703703704</v>
      </c>
      <c r="J1486">
        <v>99.0462962962963</v>
      </c>
      <c r="K1486">
        <v>90.4674149773831</v>
      </c>
      <c r="L1486">
        <v>0.410454012397387</v>
      </c>
      <c r="M1486">
        <v>0.054000000000002</v>
      </c>
      <c r="N1486">
        <v>0.500000000000019</v>
      </c>
      <c r="O1486">
        <v>10.751</v>
      </c>
      <c r="P1486" t="s">
        <v>266</v>
      </c>
      <c r="R1486">
        <v>0</v>
      </c>
      <c r="S1486">
        <v>5927</v>
      </c>
      <c r="T1486">
        <v>5941</v>
      </c>
      <c r="U1486">
        <v>5932</v>
      </c>
      <c r="V1486">
        <v>5929</v>
      </c>
      <c r="W1486">
        <v>1</v>
      </c>
      <c r="X1486">
        <v>1</v>
      </c>
      <c r="Y1486" t="s">
        <v>1779</v>
      </c>
      <c r="Z1486" t="s">
        <v>87</v>
      </c>
      <c r="AA1486" t="s">
        <v>1772</v>
      </c>
    </row>
    <row r="1487" spans="1:27">
      <c r="A1487" t="s">
        <v>11</v>
      </c>
      <c r="B1487">
        <v>3</v>
      </c>
      <c r="C1487">
        <v>430</v>
      </c>
      <c r="D1487" t="s">
        <v>1529</v>
      </c>
      <c r="E1487">
        <v>11.621</v>
      </c>
      <c r="F1487">
        <v>10.6</v>
      </c>
      <c r="G1487">
        <v>0.02</v>
      </c>
      <c r="H1487">
        <v>10.531</v>
      </c>
      <c r="I1487">
        <v>0.188679245283019</v>
      </c>
      <c r="J1487">
        <v>99.3490566037736</v>
      </c>
      <c r="K1487">
        <v>91.2141812236468</v>
      </c>
      <c r="L1487">
        <v>0.172102228723862</v>
      </c>
      <c r="M1487">
        <v>0.0489999999999995</v>
      </c>
      <c r="N1487">
        <v>0.462264150943391</v>
      </c>
      <c r="O1487">
        <v>10.58</v>
      </c>
      <c r="P1487" t="s">
        <v>266</v>
      </c>
      <c r="R1487">
        <v>0</v>
      </c>
      <c r="S1487">
        <v>5943</v>
      </c>
      <c r="T1487">
        <v>5957</v>
      </c>
      <c r="U1487">
        <v>5948</v>
      </c>
      <c r="V1487">
        <v>5945</v>
      </c>
      <c r="W1487">
        <v>1</v>
      </c>
      <c r="X1487">
        <v>1</v>
      </c>
      <c r="Y1487" t="s">
        <v>1780</v>
      </c>
      <c r="Z1487" t="s">
        <v>87</v>
      </c>
      <c r="AA1487" t="s">
        <v>1772</v>
      </c>
    </row>
    <row r="1488" spans="1:27">
      <c r="A1488" t="s">
        <v>13</v>
      </c>
      <c r="B1488">
        <v>1</v>
      </c>
      <c r="C1488">
        <v>26</v>
      </c>
      <c r="D1488" t="s">
        <v>265</v>
      </c>
      <c r="E1488">
        <v>3.821</v>
      </c>
      <c r="F1488">
        <v>3.1</v>
      </c>
      <c r="G1488">
        <v>0.06</v>
      </c>
      <c r="H1488">
        <v>2.976</v>
      </c>
      <c r="I1488">
        <v>1.93548387096774</v>
      </c>
      <c r="J1488">
        <v>96</v>
      </c>
      <c r="K1488">
        <v>81.130594085318</v>
      </c>
      <c r="L1488">
        <v>1.57026956294164</v>
      </c>
      <c r="M1488">
        <v>0.0640000000000001</v>
      </c>
      <c r="N1488">
        <v>2.06451612903226</v>
      </c>
      <c r="O1488">
        <v>3.04</v>
      </c>
      <c r="P1488" t="s">
        <v>266</v>
      </c>
      <c r="R1488">
        <v>0</v>
      </c>
      <c r="S1488">
        <v>462</v>
      </c>
      <c r="T1488">
        <v>476</v>
      </c>
      <c r="U1488">
        <v>467</v>
      </c>
      <c r="V1488">
        <v>464</v>
      </c>
      <c r="W1488">
        <v>1</v>
      </c>
      <c r="X1488">
        <v>1</v>
      </c>
      <c r="Y1488" t="s">
        <v>1781</v>
      </c>
      <c r="Z1488" t="s">
        <v>88</v>
      </c>
      <c r="AA1488" t="s">
        <v>268</v>
      </c>
    </row>
    <row r="1489" spans="1:27">
      <c r="A1489" t="s">
        <v>13</v>
      </c>
      <c r="B1489">
        <v>1</v>
      </c>
      <c r="C1489">
        <v>27</v>
      </c>
      <c r="D1489" t="s">
        <v>265</v>
      </c>
      <c r="E1489">
        <v>4.914</v>
      </c>
      <c r="F1489">
        <v>4.2</v>
      </c>
      <c r="G1489">
        <v>0.046</v>
      </c>
      <c r="H1489">
        <v>4.126</v>
      </c>
      <c r="I1489">
        <v>1.0952380952381</v>
      </c>
      <c r="J1489">
        <v>98.2380952380952</v>
      </c>
      <c r="K1489">
        <v>85.4700854700855</v>
      </c>
      <c r="L1489">
        <v>0.936100936100936</v>
      </c>
      <c r="M1489">
        <v>0.0279999999999996</v>
      </c>
      <c r="N1489">
        <v>0.666666666666657</v>
      </c>
      <c r="O1489">
        <v>4.154</v>
      </c>
      <c r="P1489" t="s">
        <v>266</v>
      </c>
      <c r="R1489">
        <v>0</v>
      </c>
      <c r="S1489">
        <v>478</v>
      </c>
      <c r="T1489">
        <v>492</v>
      </c>
      <c r="U1489">
        <v>483</v>
      </c>
      <c r="V1489">
        <v>480</v>
      </c>
      <c r="W1489">
        <v>1</v>
      </c>
      <c r="X1489">
        <v>1</v>
      </c>
      <c r="Y1489" t="s">
        <v>1782</v>
      </c>
      <c r="Z1489" t="s">
        <v>88</v>
      </c>
      <c r="AA1489" t="s">
        <v>268</v>
      </c>
    </row>
    <row r="1490" spans="1:27">
      <c r="A1490" t="s">
        <v>13</v>
      </c>
      <c r="B1490">
        <v>1</v>
      </c>
      <c r="C1490">
        <v>28</v>
      </c>
      <c r="D1490" t="s">
        <v>265</v>
      </c>
      <c r="E1490">
        <v>6.715</v>
      </c>
      <c r="F1490">
        <v>6.1</v>
      </c>
      <c r="G1490">
        <v>3.852</v>
      </c>
      <c r="H1490">
        <v>2.203</v>
      </c>
      <c r="I1490">
        <v>63.1475409836066</v>
      </c>
      <c r="J1490">
        <v>36.1147540983607</v>
      </c>
      <c r="K1490">
        <v>90.8413998510797</v>
      </c>
      <c r="L1490">
        <v>57.3641102010424</v>
      </c>
      <c r="M1490">
        <v>0.0449999999999999</v>
      </c>
      <c r="N1490">
        <v>0.737704918032786</v>
      </c>
      <c r="O1490">
        <v>2.248</v>
      </c>
      <c r="P1490" t="s">
        <v>266</v>
      </c>
      <c r="R1490">
        <v>0</v>
      </c>
      <c r="S1490">
        <v>494</v>
      </c>
      <c r="T1490">
        <v>508</v>
      </c>
      <c r="U1490">
        <v>499</v>
      </c>
      <c r="V1490">
        <v>496</v>
      </c>
      <c r="W1490">
        <v>1</v>
      </c>
      <c r="X1490">
        <v>1</v>
      </c>
      <c r="Y1490" t="s">
        <v>1783</v>
      </c>
      <c r="Z1490" t="s">
        <v>88</v>
      </c>
      <c r="AA1490" t="s">
        <v>268</v>
      </c>
    </row>
    <row r="1491" spans="1:27">
      <c r="A1491" t="s">
        <v>13</v>
      </c>
      <c r="B1491">
        <v>1</v>
      </c>
      <c r="C1491">
        <v>29</v>
      </c>
      <c r="D1491" t="s">
        <v>265</v>
      </c>
      <c r="E1491">
        <v>8.4</v>
      </c>
      <c r="F1491">
        <v>7.4</v>
      </c>
      <c r="G1491">
        <v>5.646</v>
      </c>
      <c r="H1491">
        <v>1.739</v>
      </c>
      <c r="I1491">
        <v>76.2972972972973</v>
      </c>
      <c r="J1491">
        <v>23.5</v>
      </c>
      <c r="K1491">
        <v>88.0952380952381</v>
      </c>
      <c r="L1491">
        <v>67.2142857142857</v>
      </c>
      <c r="M1491">
        <v>0.0150000000000006</v>
      </c>
      <c r="N1491">
        <v>0.20270270270271</v>
      </c>
      <c r="O1491">
        <v>1.754</v>
      </c>
      <c r="P1491" t="s">
        <v>266</v>
      </c>
      <c r="R1491">
        <v>0</v>
      </c>
      <c r="S1491">
        <v>510</v>
      </c>
      <c r="T1491">
        <v>524</v>
      </c>
      <c r="U1491">
        <v>515</v>
      </c>
      <c r="V1491">
        <v>512</v>
      </c>
      <c r="W1491">
        <v>1</v>
      </c>
      <c r="X1491">
        <v>1</v>
      </c>
      <c r="Y1491" t="s">
        <v>1784</v>
      </c>
      <c r="Z1491" t="s">
        <v>88</v>
      </c>
      <c r="AA1491" t="s">
        <v>268</v>
      </c>
    </row>
    <row r="1492" spans="1:27">
      <c r="A1492" t="s">
        <v>13</v>
      </c>
      <c r="B1492">
        <v>1</v>
      </c>
      <c r="C1492">
        <v>30</v>
      </c>
      <c r="D1492" t="s">
        <v>265</v>
      </c>
      <c r="E1492">
        <v>23.621</v>
      </c>
      <c r="F1492">
        <v>22.8</v>
      </c>
      <c r="G1492">
        <v>0.008</v>
      </c>
      <c r="H1492">
        <v>22.749</v>
      </c>
      <c r="I1492">
        <v>0.0350877192982456</v>
      </c>
      <c r="J1492">
        <v>99.7763157894737</v>
      </c>
      <c r="K1492">
        <v>96.5242792430465</v>
      </c>
      <c r="L1492">
        <v>0.0338681681554549</v>
      </c>
      <c r="M1492">
        <v>0.0430000000000028</v>
      </c>
      <c r="N1492">
        <v>0.188596491228083</v>
      </c>
      <c r="O1492">
        <v>22.792</v>
      </c>
      <c r="P1492" t="s">
        <v>266</v>
      </c>
      <c r="R1492">
        <v>0</v>
      </c>
      <c r="S1492">
        <v>526</v>
      </c>
      <c r="T1492">
        <v>540</v>
      </c>
      <c r="U1492">
        <v>531</v>
      </c>
      <c r="V1492">
        <v>528</v>
      </c>
      <c r="W1492">
        <v>1</v>
      </c>
      <c r="X1492">
        <v>1</v>
      </c>
      <c r="Y1492" t="s">
        <v>1785</v>
      </c>
      <c r="Z1492" t="s">
        <v>88</v>
      </c>
      <c r="AA1492" t="s">
        <v>268</v>
      </c>
    </row>
    <row r="1493" spans="1:27">
      <c r="A1493" t="s">
        <v>13</v>
      </c>
      <c r="B1493">
        <v>1</v>
      </c>
      <c r="C1493">
        <v>31</v>
      </c>
      <c r="D1493" t="s">
        <v>265</v>
      </c>
      <c r="E1493">
        <v>26.219</v>
      </c>
      <c r="F1493">
        <v>25.4</v>
      </c>
      <c r="G1493">
        <v>0.002</v>
      </c>
      <c r="H1493">
        <v>25.273</v>
      </c>
      <c r="I1493">
        <v>0.0078740157480315</v>
      </c>
      <c r="J1493">
        <v>99.5</v>
      </c>
      <c r="K1493">
        <v>96.8763110721233</v>
      </c>
      <c r="L1493">
        <v>0.00762805598993097</v>
      </c>
      <c r="M1493">
        <v>0.125</v>
      </c>
      <c r="N1493">
        <v>0.492125984251969</v>
      </c>
      <c r="O1493">
        <v>25.398</v>
      </c>
      <c r="P1493" t="s">
        <v>266</v>
      </c>
      <c r="R1493">
        <v>0</v>
      </c>
      <c r="S1493">
        <v>542</v>
      </c>
      <c r="T1493">
        <v>556</v>
      </c>
      <c r="U1493">
        <v>547</v>
      </c>
      <c r="V1493">
        <v>544</v>
      </c>
      <c r="W1493">
        <v>1</v>
      </c>
      <c r="X1493">
        <v>1</v>
      </c>
      <c r="Y1493" t="s">
        <v>1786</v>
      </c>
      <c r="Z1493" t="s">
        <v>88</v>
      </c>
      <c r="AA1493" t="s">
        <v>268</v>
      </c>
    </row>
    <row r="1494" spans="1:27">
      <c r="A1494" t="s">
        <v>13</v>
      </c>
      <c r="B1494">
        <v>1</v>
      </c>
      <c r="C1494">
        <v>32</v>
      </c>
      <c r="D1494" t="s">
        <v>265</v>
      </c>
      <c r="E1494">
        <v>19.356</v>
      </c>
      <c r="F1494">
        <v>18.6</v>
      </c>
      <c r="G1494">
        <v>0.003</v>
      </c>
      <c r="H1494">
        <v>18.566</v>
      </c>
      <c r="I1494">
        <v>0.0161290322580645</v>
      </c>
      <c r="J1494">
        <v>99.8172043010753</v>
      </c>
      <c r="K1494">
        <v>96.0942343459392</v>
      </c>
      <c r="L1494">
        <v>0.0154990700557967</v>
      </c>
      <c r="M1494">
        <v>0.0310000000000024</v>
      </c>
      <c r="N1494">
        <v>0.166666666666679</v>
      </c>
      <c r="O1494">
        <v>18.597</v>
      </c>
      <c r="P1494" t="s">
        <v>266</v>
      </c>
      <c r="R1494">
        <v>0</v>
      </c>
      <c r="S1494">
        <v>558</v>
      </c>
      <c r="T1494">
        <v>572</v>
      </c>
      <c r="U1494">
        <v>563</v>
      </c>
      <c r="V1494">
        <v>560</v>
      </c>
      <c r="W1494">
        <v>1</v>
      </c>
      <c r="X1494">
        <v>1</v>
      </c>
      <c r="Y1494" t="s">
        <v>1787</v>
      </c>
      <c r="Z1494" t="s">
        <v>88</v>
      </c>
      <c r="AA1494" t="s">
        <v>268</v>
      </c>
    </row>
    <row r="1495" spans="1:27">
      <c r="A1495" t="s">
        <v>13</v>
      </c>
      <c r="B1495">
        <v>1</v>
      </c>
      <c r="C1495">
        <v>33</v>
      </c>
      <c r="D1495" t="s">
        <v>265</v>
      </c>
      <c r="E1495">
        <v>18.894</v>
      </c>
      <c r="F1495">
        <v>16.9</v>
      </c>
      <c r="G1495">
        <v>0.006</v>
      </c>
      <c r="H1495">
        <v>16.846</v>
      </c>
      <c r="I1495">
        <v>0.0355029585798817</v>
      </c>
      <c r="J1495">
        <v>99.6804733727811</v>
      </c>
      <c r="K1495">
        <v>89.4463850957976</v>
      </c>
      <c r="L1495">
        <v>0.0317561130517625</v>
      </c>
      <c r="M1495">
        <v>0.0479999999999983</v>
      </c>
      <c r="N1495">
        <v>0.284023668639043</v>
      </c>
      <c r="O1495">
        <v>16.894</v>
      </c>
      <c r="P1495" t="s">
        <v>266</v>
      </c>
      <c r="R1495">
        <v>0</v>
      </c>
      <c r="S1495">
        <v>574</v>
      </c>
      <c r="T1495">
        <v>588</v>
      </c>
      <c r="U1495">
        <v>579</v>
      </c>
      <c r="V1495">
        <v>576</v>
      </c>
      <c r="W1495">
        <v>1</v>
      </c>
      <c r="X1495">
        <v>1</v>
      </c>
      <c r="Y1495" t="s">
        <v>1788</v>
      </c>
      <c r="Z1495" t="s">
        <v>88</v>
      </c>
      <c r="AA1495" t="s">
        <v>268</v>
      </c>
    </row>
    <row r="1496" spans="1:27">
      <c r="A1496" t="s">
        <v>13</v>
      </c>
      <c r="B1496">
        <v>1</v>
      </c>
      <c r="C1496">
        <v>34</v>
      </c>
      <c r="D1496" t="s">
        <v>265</v>
      </c>
      <c r="E1496">
        <v>70.433</v>
      </c>
      <c r="F1496">
        <v>69.3</v>
      </c>
      <c r="G1496">
        <v>0.043</v>
      </c>
      <c r="H1496">
        <v>69.191</v>
      </c>
      <c r="I1496">
        <v>0.062049062049062</v>
      </c>
      <c r="J1496">
        <v>99.8427128427129</v>
      </c>
      <c r="K1496">
        <v>98.3913790410745</v>
      </c>
      <c r="L1496">
        <v>0.0610509278321241</v>
      </c>
      <c r="M1496">
        <v>0.0659999999999883</v>
      </c>
      <c r="N1496">
        <v>0.0952380952380783</v>
      </c>
      <c r="O1496">
        <v>69.257</v>
      </c>
      <c r="P1496" t="s">
        <v>266</v>
      </c>
      <c r="R1496">
        <v>0</v>
      </c>
      <c r="S1496">
        <v>590</v>
      </c>
      <c r="T1496">
        <v>604</v>
      </c>
      <c r="U1496">
        <v>595</v>
      </c>
      <c r="V1496">
        <v>592</v>
      </c>
      <c r="W1496">
        <v>1</v>
      </c>
      <c r="X1496">
        <v>1</v>
      </c>
      <c r="Y1496" t="s">
        <v>1789</v>
      </c>
      <c r="Z1496" t="s">
        <v>88</v>
      </c>
      <c r="AA1496" t="s">
        <v>268</v>
      </c>
    </row>
    <row r="1497" spans="1:27">
      <c r="A1497" t="s">
        <v>13</v>
      </c>
      <c r="B1497">
        <v>1</v>
      </c>
      <c r="C1497">
        <v>35</v>
      </c>
      <c r="D1497" t="s">
        <v>265</v>
      </c>
      <c r="E1497">
        <v>75.431</v>
      </c>
      <c r="F1497">
        <v>74.3</v>
      </c>
      <c r="G1497">
        <v>0.02</v>
      </c>
      <c r="H1497">
        <v>74.158</v>
      </c>
      <c r="I1497">
        <v>0.0269179004037685</v>
      </c>
      <c r="J1497">
        <v>99.8088829071332</v>
      </c>
      <c r="K1497">
        <v>98.5006164574247</v>
      </c>
      <c r="L1497">
        <v>0.0265142978351076</v>
      </c>
      <c r="M1497">
        <v>0.122</v>
      </c>
      <c r="N1497">
        <v>0.164199192462988</v>
      </c>
      <c r="O1497">
        <v>74.28</v>
      </c>
      <c r="P1497" t="s">
        <v>266</v>
      </c>
      <c r="R1497">
        <v>0</v>
      </c>
      <c r="S1497">
        <v>606</v>
      </c>
      <c r="T1497">
        <v>620</v>
      </c>
      <c r="U1497">
        <v>611</v>
      </c>
      <c r="V1497">
        <v>608</v>
      </c>
      <c r="W1497">
        <v>1</v>
      </c>
      <c r="X1497">
        <v>1</v>
      </c>
      <c r="Y1497" t="s">
        <v>1790</v>
      </c>
      <c r="Z1497" t="s">
        <v>88</v>
      </c>
      <c r="AA1497" t="s">
        <v>268</v>
      </c>
    </row>
    <row r="1498" spans="1:27">
      <c r="A1498" t="s">
        <v>13</v>
      </c>
      <c r="B1498">
        <v>1</v>
      </c>
      <c r="C1498">
        <v>36</v>
      </c>
      <c r="D1498" t="s">
        <v>265</v>
      </c>
      <c r="E1498">
        <v>54.775</v>
      </c>
      <c r="F1498">
        <v>53.8</v>
      </c>
      <c r="G1498">
        <v>0.022</v>
      </c>
      <c r="H1498">
        <v>53.699</v>
      </c>
      <c r="I1498">
        <v>0.0408921933085502</v>
      </c>
      <c r="J1498">
        <v>99.8122676579926</v>
      </c>
      <c r="K1498">
        <v>98.2199908717481</v>
      </c>
      <c r="L1498">
        <v>0.0401643085349156</v>
      </c>
      <c r="M1498">
        <v>0.0790000000000006</v>
      </c>
      <c r="N1498">
        <v>0.146840148698886</v>
      </c>
      <c r="O1498">
        <v>53.778</v>
      </c>
      <c r="P1498" t="s">
        <v>266</v>
      </c>
      <c r="R1498">
        <v>0</v>
      </c>
      <c r="S1498">
        <v>622</v>
      </c>
      <c r="T1498">
        <v>636</v>
      </c>
      <c r="U1498">
        <v>627</v>
      </c>
      <c r="V1498">
        <v>624</v>
      </c>
      <c r="W1498">
        <v>1</v>
      </c>
      <c r="X1498">
        <v>1</v>
      </c>
      <c r="Y1498" t="s">
        <v>1791</v>
      </c>
      <c r="Z1498" t="s">
        <v>88</v>
      </c>
      <c r="AA1498" t="s">
        <v>268</v>
      </c>
    </row>
    <row r="1499" spans="1:27">
      <c r="A1499" t="s">
        <v>13</v>
      </c>
      <c r="B1499">
        <v>1</v>
      </c>
      <c r="C1499">
        <v>37</v>
      </c>
      <c r="D1499" t="s">
        <v>265</v>
      </c>
      <c r="E1499">
        <v>54.911</v>
      </c>
      <c r="F1499">
        <v>50.7</v>
      </c>
      <c r="G1499">
        <v>0.003</v>
      </c>
      <c r="H1499">
        <v>50.607</v>
      </c>
      <c r="I1499">
        <v>0.00591715976331361</v>
      </c>
      <c r="J1499">
        <v>99.8165680473373</v>
      </c>
      <c r="K1499">
        <v>92.3312268944292</v>
      </c>
      <c r="L1499">
        <v>0.00546338620677096</v>
      </c>
      <c r="M1499">
        <v>0.0900000000000034</v>
      </c>
      <c r="N1499">
        <v>0.177514792899415</v>
      </c>
      <c r="O1499">
        <v>50.697</v>
      </c>
      <c r="P1499" t="s">
        <v>266</v>
      </c>
      <c r="R1499">
        <v>0</v>
      </c>
      <c r="S1499">
        <v>638</v>
      </c>
      <c r="T1499">
        <v>652</v>
      </c>
      <c r="U1499">
        <v>643</v>
      </c>
      <c r="V1499">
        <v>640</v>
      </c>
      <c r="W1499">
        <v>1</v>
      </c>
      <c r="X1499">
        <v>1</v>
      </c>
      <c r="Y1499" t="s">
        <v>1792</v>
      </c>
      <c r="Z1499" t="s">
        <v>88</v>
      </c>
      <c r="AA1499" t="s">
        <v>268</v>
      </c>
    </row>
    <row r="1500" spans="1:27">
      <c r="A1500" t="s">
        <v>13</v>
      </c>
      <c r="B1500">
        <v>1</v>
      </c>
      <c r="C1500">
        <v>39</v>
      </c>
      <c r="D1500" t="s">
        <v>265</v>
      </c>
      <c r="E1500">
        <v>2.131</v>
      </c>
      <c r="F1500">
        <v>1.4</v>
      </c>
      <c r="G1500">
        <v>0.015</v>
      </c>
      <c r="H1500">
        <v>1.366</v>
      </c>
      <c r="I1500">
        <v>1.07142857142857</v>
      </c>
      <c r="J1500">
        <v>97.5714285714286</v>
      </c>
      <c r="K1500">
        <v>65.6968559361802</v>
      </c>
      <c r="L1500">
        <v>0.703894885030502</v>
      </c>
      <c r="M1500">
        <v>0.0189999999999999</v>
      </c>
      <c r="N1500">
        <v>1.35714285714285</v>
      </c>
      <c r="O1500">
        <v>1.385</v>
      </c>
      <c r="P1500" t="s">
        <v>266</v>
      </c>
      <c r="R1500">
        <v>0</v>
      </c>
      <c r="S1500">
        <v>675</v>
      </c>
      <c r="T1500">
        <v>689</v>
      </c>
      <c r="U1500">
        <v>680</v>
      </c>
      <c r="V1500">
        <v>677</v>
      </c>
      <c r="W1500">
        <v>1</v>
      </c>
      <c r="X1500">
        <v>1</v>
      </c>
      <c r="Y1500" t="s">
        <v>1793</v>
      </c>
      <c r="Z1500" t="s">
        <v>88</v>
      </c>
      <c r="AA1500" t="s">
        <v>345</v>
      </c>
    </row>
    <row r="1501" spans="1:27">
      <c r="A1501" t="s">
        <v>13</v>
      </c>
      <c r="B1501">
        <v>1</v>
      </c>
      <c r="C1501">
        <v>40</v>
      </c>
      <c r="D1501" t="s">
        <v>265</v>
      </c>
      <c r="E1501">
        <v>1.615</v>
      </c>
      <c r="F1501">
        <v>1</v>
      </c>
      <c r="G1501">
        <v>0.014</v>
      </c>
      <c r="H1501">
        <v>0.929</v>
      </c>
      <c r="I1501">
        <v>1.4</v>
      </c>
      <c r="J1501">
        <v>92.9</v>
      </c>
      <c r="K1501">
        <v>61.9195046439629</v>
      </c>
      <c r="L1501">
        <v>0.86687306501548</v>
      </c>
      <c r="M1501">
        <v>0.0569999999999999</v>
      </c>
      <c r="N1501">
        <v>5.69999999999999</v>
      </c>
      <c r="O1501">
        <v>0.986</v>
      </c>
      <c r="P1501" t="s">
        <v>266</v>
      </c>
      <c r="R1501">
        <v>0</v>
      </c>
      <c r="S1501">
        <v>691</v>
      </c>
      <c r="T1501">
        <v>705</v>
      </c>
      <c r="U1501">
        <v>696</v>
      </c>
      <c r="V1501">
        <v>693</v>
      </c>
      <c r="W1501">
        <v>1</v>
      </c>
      <c r="X1501">
        <v>1</v>
      </c>
      <c r="Y1501" t="s">
        <v>1794</v>
      </c>
      <c r="Z1501" t="s">
        <v>88</v>
      </c>
      <c r="AA1501" t="s">
        <v>345</v>
      </c>
    </row>
    <row r="1502" spans="1:27">
      <c r="A1502" t="s">
        <v>13</v>
      </c>
      <c r="B1502">
        <v>1</v>
      </c>
      <c r="C1502">
        <v>41</v>
      </c>
      <c r="D1502" t="s">
        <v>265</v>
      </c>
      <c r="E1502">
        <v>2.107</v>
      </c>
      <c r="F1502">
        <v>1.4</v>
      </c>
      <c r="G1502">
        <v>0.011</v>
      </c>
      <c r="H1502">
        <v>1.273</v>
      </c>
      <c r="I1502">
        <v>0.785714285714286</v>
      </c>
      <c r="J1502">
        <v>90.9285714285714</v>
      </c>
      <c r="K1502">
        <v>66.4451827242525</v>
      </c>
      <c r="L1502">
        <v>0.522069292833412</v>
      </c>
      <c r="M1502">
        <v>0.116</v>
      </c>
      <c r="N1502">
        <v>8.28571428571429</v>
      </c>
      <c r="O1502">
        <v>1.389</v>
      </c>
      <c r="P1502" t="s">
        <v>266</v>
      </c>
      <c r="R1502">
        <v>0</v>
      </c>
      <c r="S1502">
        <v>707</v>
      </c>
      <c r="T1502">
        <v>721</v>
      </c>
      <c r="U1502">
        <v>712</v>
      </c>
      <c r="V1502">
        <v>709</v>
      </c>
      <c r="W1502">
        <v>1</v>
      </c>
      <c r="X1502">
        <v>1</v>
      </c>
      <c r="Y1502" t="s">
        <v>1795</v>
      </c>
      <c r="Z1502" t="s">
        <v>88</v>
      </c>
      <c r="AA1502" t="s">
        <v>345</v>
      </c>
    </row>
    <row r="1503" spans="1:27">
      <c r="A1503" t="s">
        <v>13</v>
      </c>
      <c r="B1503">
        <v>1</v>
      </c>
      <c r="C1503">
        <v>43</v>
      </c>
      <c r="D1503" t="s">
        <v>265</v>
      </c>
      <c r="E1503">
        <v>2.778</v>
      </c>
      <c r="F1503">
        <v>0.9</v>
      </c>
      <c r="G1503">
        <v>0.041</v>
      </c>
      <c r="H1503">
        <v>0.851</v>
      </c>
      <c r="I1503">
        <v>4.55555555555556</v>
      </c>
      <c r="J1503">
        <v>94.5555555555555</v>
      </c>
      <c r="K1503">
        <v>32.3974082073434</v>
      </c>
      <c r="L1503">
        <v>1.47588192944564</v>
      </c>
      <c r="M1503">
        <v>0.00800000000000001</v>
      </c>
      <c r="N1503">
        <v>0.88888888888889</v>
      </c>
      <c r="O1503">
        <v>0.859</v>
      </c>
      <c r="P1503" t="s">
        <v>266</v>
      </c>
      <c r="R1503">
        <v>0</v>
      </c>
      <c r="S1503">
        <v>744</v>
      </c>
      <c r="T1503">
        <v>758</v>
      </c>
      <c r="U1503">
        <v>749</v>
      </c>
      <c r="V1503">
        <v>746</v>
      </c>
      <c r="W1503">
        <v>1</v>
      </c>
      <c r="X1503">
        <v>1</v>
      </c>
      <c r="Y1503" t="s">
        <v>1796</v>
      </c>
      <c r="Z1503" t="s">
        <v>88</v>
      </c>
      <c r="AA1503" t="s">
        <v>398</v>
      </c>
    </row>
    <row r="1504" spans="1:27">
      <c r="A1504" t="s">
        <v>13</v>
      </c>
      <c r="B1504">
        <v>1</v>
      </c>
      <c r="C1504">
        <v>45</v>
      </c>
      <c r="D1504" t="s">
        <v>265</v>
      </c>
      <c r="E1504">
        <v>1.86</v>
      </c>
      <c r="F1504">
        <v>1</v>
      </c>
      <c r="G1504">
        <v>0.028</v>
      </c>
      <c r="H1504">
        <v>0.929</v>
      </c>
      <c r="I1504">
        <v>2.8</v>
      </c>
      <c r="J1504">
        <v>92.9</v>
      </c>
      <c r="K1504">
        <v>53.763440860215</v>
      </c>
      <c r="L1504">
        <v>1.50537634408602</v>
      </c>
      <c r="M1504">
        <v>0.0429999999999999</v>
      </c>
      <c r="N1504">
        <v>4.29999999999999</v>
      </c>
      <c r="O1504">
        <v>0.972</v>
      </c>
      <c r="P1504" t="s">
        <v>266</v>
      </c>
      <c r="R1504">
        <v>0</v>
      </c>
      <c r="S1504">
        <v>781</v>
      </c>
      <c r="T1504">
        <v>795</v>
      </c>
      <c r="U1504">
        <v>786</v>
      </c>
      <c r="V1504">
        <v>783</v>
      </c>
      <c r="W1504">
        <v>1</v>
      </c>
      <c r="X1504">
        <v>1</v>
      </c>
      <c r="Y1504" t="s">
        <v>1797</v>
      </c>
      <c r="Z1504" t="s">
        <v>88</v>
      </c>
      <c r="AA1504" t="s">
        <v>464</v>
      </c>
    </row>
    <row r="1505" spans="1:27">
      <c r="A1505" t="s">
        <v>13</v>
      </c>
      <c r="B1505">
        <v>1</v>
      </c>
      <c r="C1505">
        <v>46</v>
      </c>
      <c r="D1505" t="s">
        <v>265</v>
      </c>
      <c r="E1505">
        <v>1.527</v>
      </c>
      <c r="F1505">
        <v>0.8</v>
      </c>
      <c r="G1505">
        <v>0.016</v>
      </c>
      <c r="H1505">
        <v>0.697</v>
      </c>
      <c r="I1505">
        <v>2</v>
      </c>
      <c r="J1505">
        <v>87.125</v>
      </c>
      <c r="K1505">
        <v>52.3903077930583</v>
      </c>
      <c r="L1505">
        <v>1.04780615586117</v>
      </c>
      <c r="M1505">
        <v>0.0870000000000001</v>
      </c>
      <c r="N1505">
        <v>10.875</v>
      </c>
      <c r="O1505">
        <v>0.784</v>
      </c>
      <c r="P1505" t="s">
        <v>266</v>
      </c>
      <c r="R1505">
        <v>0</v>
      </c>
      <c r="S1505">
        <v>797</v>
      </c>
      <c r="T1505">
        <v>811</v>
      </c>
      <c r="U1505">
        <v>802</v>
      </c>
      <c r="V1505">
        <v>799</v>
      </c>
      <c r="W1505">
        <v>1</v>
      </c>
      <c r="X1505">
        <v>1</v>
      </c>
      <c r="Y1505" t="s">
        <v>1798</v>
      </c>
      <c r="Z1505" t="s">
        <v>88</v>
      </c>
      <c r="AA1505" t="s">
        <v>464</v>
      </c>
    </row>
    <row r="1506" spans="1:27">
      <c r="A1506" t="s">
        <v>13</v>
      </c>
      <c r="B1506">
        <v>1</v>
      </c>
      <c r="C1506">
        <v>47</v>
      </c>
      <c r="D1506" t="s">
        <v>265</v>
      </c>
      <c r="E1506">
        <v>1.626</v>
      </c>
      <c r="F1506">
        <v>1</v>
      </c>
      <c r="G1506">
        <v>0.019</v>
      </c>
      <c r="H1506">
        <v>0.955</v>
      </c>
      <c r="I1506">
        <v>1.9</v>
      </c>
      <c r="J1506">
        <v>95.5</v>
      </c>
      <c r="K1506">
        <v>61.5006150061501</v>
      </c>
      <c r="L1506">
        <v>1.16851168511685</v>
      </c>
      <c r="M1506">
        <v>0.026</v>
      </c>
      <c r="N1506">
        <v>2.6</v>
      </c>
      <c r="O1506">
        <v>0.981</v>
      </c>
      <c r="P1506" t="s">
        <v>266</v>
      </c>
      <c r="R1506">
        <v>0</v>
      </c>
      <c r="S1506">
        <v>813</v>
      </c>
      <c r="T1506">
        <v>827</v>
      </c>
      <c r="U1506">
        <v>818</v>
      </c>
      <c r="V1506">
        <v>815</v>
      </c>
      <c r="W1506">
        <v>1</v>
      </c>
      <c r="X1506">
        <v>1</v>
      </c>
      <c r="Y1506" t="s">
        <v>1799</v>
      </c>
      <c r="Z1506" t="s">
        <v>88</v>
      </c>
      <c r="AA1506" t="s">
        <v>464</v>
      </c>
    </row>
    <row r="1507" spans="1:27">
      <c r="A1507" t="s">
        <v>13</v>
      </c>
      <c r="B1507">
        <v>1</v>
      </c>
      <c r="C1507">
        <v>49</v>
      </c>
      <c r="D1507" t="s">
        <v>265</v>
      </c>
      <c r="E1507">
        <v>4.23</v>
      </c>
      <c r="F1507">
        <v>1.1</v>
      </c>
      <c r="G1507">
        <v>0.026</v>
      </c>
      <c r="H1507">
        <v>0.994</v>
      </c>
      <c r="I1507">
        <v>2.36363636363636</v>
      </c>
      <c r="J1507">
        <v>90.3636363636364</v>
      </c>
      <c r="K1507">
        <v>26.0047281323877</v>
      </c>
      <c r="L1507">
        <v>0.614657210401891</v>
      </c>
      <c r="M1507">
        <v>0.0800000000000001</v>
      </c>
      <c r="N1507">
        <v>7.27272727272728</v>
      </c>
      <c r="O1507">
        <v>1.074</v>
      </c>
      <c r="P1507" t="s">
        <v>266</v>
      </c>
      <c r="R1507">
        <v>0</v>
      </c>
      <c r="S1507">
        <v>850</v>
      </c>
      <c r="T1507">
        <v>864</v>
      </c>
      <c r="U1507">
        <v>855</v>
      </c>
      <c r="V1507">
        <v>852</v>
      </c>
      <c r="W1507">
        <v>1</v>
      </c>
      <c r="X1507">
        <v>1</v>
      </c>
      <c r="Y1507" t="s">
        <v>1800</v>
      </c>
      <c r="Z1507" t="s">
        <v>88</v>
      </c>
      <c r="AA1507" t="s">
        <v>514</v>
      </c>
    </row>
    <row r="1508" spans="1:27">
      <c r="A1508" t="s">
        <v>13</v>
      </c>
      <c r="B1508">
        <v>1</v>
      </c>
      <c r="C1508">
        <v>51</v>
      </c>
      <c r="D1508" t="s">
        <v>265</v>
      </c>
      <c r="E1508">
        <v>1.606</v>
      </c>
      <c r="F1508">
        <v>0.9</v>
      </c>
      <c r="G1508">
        <v>0.018</v>
      </c>
      <c r="H1508">
        <v>0.822</v>
      </c>
      <c r="I1508">
        <v>2</v>
      </c>
      <c r="J1508">
        <v>91.3333333333333</v>
      </c>
      <c r="K1508">
        <v>56.0398505603985</v>
      </c>
      <c r="L1508">
        <v>1.12079701120797</v>
      </c>
      <c r="M1508">
        <v>0.0600000000000001</v>
      </c>
      <c r="N1508">
        <v>6.66666666666667</v>
      </c>
      <c r="O1508">
        <v>0.882</v>
      </c>
      <c r="P1508" t="s">
        <v>266</v>
      </c>
      <c r="R1508">
        <v>0</v>
      </c>
      <c r="S1508">
        <v>887</v>
      </c>
      <c r="T1508">
        <v>901</v>
      </c>
      <c r="U1508">
        <v>892</v>
      </c>
      <c r="V1508">
        <v>889</v>
      </c>
      <c r="W1508">
        <v>1</v>
      </c>
      <c r="X1508">
        <v>1</v>
      </c>
      <c r="Y1508" t="s">
        <v>1801</v>
      </c>
      <c r="Z1508" t="s">
        <v>88</v>
      </c>
      <c r="AA1508" t="s">
        <v>561</v>
      </c>
    </row>
    <row r="1509" spans="1:27">
      <c r="A1509" t="s">
        <v>13</v>
      </c>
      <c r="B1509">
        <v>1</v>
      </c>
      <c r="C1509">
        <v>52</v>
      </c>
      <c r="D1509" t="s">
        <v>265</v>
      </c>
      <c r="E1509">
        <v>1.507</v>
      </c>
      <c r="F1509">
        <v>0.8</v>
      </c>
      <c r="G1509">
        <v>0.031</v>
      </c>
      <c r="H1509">
        <v>0.71</v>
      </c>
      <c r="I1509">
        <v>3.875</v>
      </c>
      <c r="J1509">
        <v>88.75</v>
      </c>
      <c r="K1509">
        <v>53.085600530856</v>
      </c>
      <c r="L1509">
        <v>2.05706702057067</v>
      </c>
      <c r="M1509">
        <v>0.0590000000000001</v>
      </c>
      <c r="N1509">
        <v>7.37500000000001</v>
      </c>
      <c r="O1509">
        <v>0.769</v>
      </c>
      <c r="P1509" t="s">
        <v>266</v>
      </c>
      <c r="R1509">
        <v>0</v>
      </c>
      <c r="S1509">
        <v>903</v>
      </c>
      <c r="T1509">
        <v>917</v>
      </c>
      <c r="U1509">
        <v>908</v>
      </c>
      <c r="V1509">
        <v>905</v>
      </c>
      <c r="W1509">
        <v>1</v>
      </c>
      <c r="X1509">
        <v>1</v>
      </c>
      <c r="Y1509" t="s">
        <v>1797</v>
      </c>
      <c r="Z1509" t="s">
        <v>88</v>
      </c>
      <c r="AA1509" t="s">
        <v>561</v>
      </c>
    </row>
    <row r="1510" spans="1:27">
      <c r="A1510" t="s">
        <v>13</v>
      </c>
      <c r="B1510">
        <v>1</v>
      </c>
      <c r="C1510">
        <v>53</v>
      </c>
      <c r="D1510" t="s">
        <v>265</v>
      </c>
      <c r="E1510">
        <v>1.973</v>
      </c>
      <c r="F1510">
        <v>1.1</v>
      </c>
      <c r="G1510">
        <v>0.025</v>
      </c>
      <c r="H1510">
        <v>1.011</v>
      </c>
      <c r="I1510">
        <v>2.27272727272727</v>
      </c>
      <c r="J1510">
        <v>91.9090909090909</v>
      </c>
      <c r="K1510">
        <v>55.7526609224531</v>
      </c>
      <c r="L1510">
        <v>1.26710593005575</v>
      </c>
      <c r="M1510">
        <v>0.0640000000000003</v>
      </c>
      <c r="N1510">
        <v>5.81818181818184</v>
      </c>
      <c r="O1510">
        <v>1.075</v>
      </c>
      <c r="P1510" t="s">
        <v>266</v>
      </c>
      <c r="R1510">
        <v>0</v>
      </c>
      <c r="S1510">
        <v>919</v>
      </c>
      <c r="T1510">
        <v>933</v>
      </c>
      <c r="U1510">
        <v>924</v>
      </c>
      <c r="V1510">
        <v>921</v>
      </c>
      <c r="W1510">
        <v>1</v>
      </c>
      <c r="X1510">
        <v>1</v>
      </c>
      <c r="Y1510" t="s">
        <v>1802</v>
      </c>
      <c r="Z1510" t="s">
        <v>88</v>
      </c>
      <c r="AA1510" t="s">
        <v>561</v>
      </c>
    </row>
    <row r="1511" spans="1:27">
      <c r="A1511" t="s">
        <v>13</v>
      </c>
      <c r="B1511">
        <v>1</v>
      </c>
      <c r="C1511">
        <v>55</v>
      </c>
      <c r="D1511" t="s">
        <v>265</v>
      </c>
      <c r="E1511">
        <v>1.527</v>
      </c>
      <c r="F1511">
        <v>0.9</v>
      </c>
      <c r="G1511">
        <v>0.018</v>
      </c>
      <c r="H1511">
        <v>0.826</v>
      </c>
      <c r="I1511">
        <v>2</v>
      </c>
      <c r="J1511">
        <v>91.7777777777778</v>
      </c>
      <c r="K1511">
        <v>58.9390962671906</v>
      </c>
      <c r="L1511">
        <v>1.17878192534381</v>
      </c>
      <c r="M1511">
        <v>0.056</v>
      </c>
      <c r="N1511">
        <v>6.22222222222223</v>
      </c>
      <c r="O1511">
        <v>0.882</v>
      </c>
      <c r="P1511" t="s">
        <v>266</v>
      </c>
      <c r="R1511">
        <v>0</v>
      </c>
      <c r="S1511">
        <v>956</v>
      </c>
      <c r="T1511">
        <v>970</v>
      </c>
      <c r="U1511">
        <v>961</v>
      </c>
      <c r="V1511">
        <v>958</v>
      </c>
      <c r="W1511">
        <v>1</v>
      </c>
      <c r="X1511">
        <v>1</v>
      </c>
      <c r="Y1511" t="s">
        <v>1803</v>
      </c>
      <c r="Z1511" t="s">
        <v>88</v>
      </c>
      <c r="AA1511" t="s">
        <v>605</v>
      </c>
    </row>
    <row r="1512" spans="1:27">
      <c r="A1512" t="s">
        <v>13</v>
      </c>
      <c r="B1512">
        <v>1</v>
      </c>
      <c r="C1512">
        <v>56</v>
      </c>
      <c r="D1512" t="s">
        <v>265</v>
      </c>
      <c r="E1512">
        <v>1.423</v>
      </c>
      <c r="F1512">
        <v>0.8</v>
      </c>
      <c r="G1512">
        <v>0.017</v>
      </c>
      <c r="H1512">
        <v>0.792</v>
      </c>
      <c r="I1512">
        <v>2.125</v>
      </c>
      <c r="J1512">
        <v>99</v>
      </c>
      <c r="K1512">
        <v>56.21925509487</v>
      </c>
      <c r="L1512">
        <v>1.19465917076599</v>
      </c>
      <c r="M1512">
        <v>-0.00900000000000001</v>
      </c>
      <c r="N1512">
        <v>1.125</v>
      </c>
      <c r="O1512">
        <v>0.783</v>
      </c>
      <c r="P1512" t="s">
        <v>266</v>
      </c>
      <c r="R1512">
        <v>0</v>
      </c>
      <c r="S1512">
        <v>972</v>
      </c>
      <c r="T1512">
        <v>986</v>
      </c>
      <c r="U1512">
        <v>977</v>
      </c>
      <c r="V1512">
        <v>974</v>
      </c>
      <c r="W1512">
        <v>1</v>
      </c>
      <c r="X1512">
        <v>1</v>
      </c>
      <c r="Y1512" t="s">
        <v>1802</v>
      </c>
      <c r="Z1512" t="s">
        <v>88</v>
      </c>
      <c r="AA1512" t="s">
        <v>605</v>
      </c>
    </row>
    <row r="1513" spans="1:27">
      <c r="A1513" t="s">
        <v>13</v>
      </c>
      <c r="B1513">
        <v>1</v>
      </c>
      <c r="C1513">
        <v>57</v>
      </c>
      <c r="D1513" t="s">
        <v>265</v>
      </c>
      <c r="E1513">
        <v>3.586</v>
      </c>
      <c r="F1513">
        <v>0.8</v>
      </c>
      <c r="G1513">
        <v>0.013</v>
      </c>
      <c r="H1513">
        <v>0.727</v>
      </c>
      <c r="I1513">
        <v>1.625</v>
      </c>
      <c r="J1513">
        <v>90.875</v>
      </c>
      <c r="K1513">
        <v>22.3089793641941</v>
      </c>
      <c r="L1513">
        <v>0.362520914668154</v>
      </c>
      <c r="M1513">
        <v>0.0600000000000001</v>
      </c>
      <c r="N1513">
        <v>7.50000000000001</v>
      </c>
      <c r="O1513">
        <v>0.787</v>
      </c>
      <c r="P1513" t="s">
        <v>266</v>
      </c>
      <c r="R1513">
        <v>0</v>
      </c>
      <c r="S1513">
        <v>988</v>
      </c>
      <c r="T1513">
        <v>1002</v>
      </c>
      <c r="U1513">
        <v>993</v>
      </c>
      <c r="V1513">
        <v>990</v>
      </c>
      <c r="W1513">
        <v>1</v>
      </c>
      <c r="X1513">
        <v>1</v>
      </c>
      <c r="Y1513" t="s">
        <v>1804</v>
      </c>
      <c r="Z1513" t="s">
        <v>88</v>
      </c>
      <c r="AA1513" t="s">
        <v>605</v>
      </c>
    </row>
    <row r="1514" spans="1:27">
      <c r="A1514" t="s">
        <v>13</v>
      </c>
      <c r="B1514">
        <v>1</v>
      </c>
      <c r="C1514">
        <v>59</v>
      </c>
      <c r="D1514" t="s">
        <v>265</v>
      </c>
      <c r="E1514">
        <v>1.531</v>
      </c>
      <c r="F1514">
        <v>0.9</v>
      </c>
      <c r="G1514">
        <v>0.024</v>
      </c>
      <c r="H1514">
        <v>0.866</v>
      </c>
      <c r="I1514">
        <v>2.66666666666667</v>
      </c>
      <c r="J1514">
        <v>96.2222222222222</v>
      </c>
      <c r="K1514">
        <v>58.7851077726976</v>
      </c>
      <c r="L1514">
        <v>1.5676028739386</v>
      </c>
      <c r="M1514">
        <v>0.01</v>
      </c>
      <c r="N1514">
        <v>1.11111111111111</v>
      </c>
      <c r="O1514">
        <v>0.876</v>
      </c>
      <c r="P1514" t="s">
        <v>266</v>
      </c>
      <c r="R1514">
        <v>0</v>
      </c>
      <c r="S1514">
        <v>1025</v>
      </c>
      <c r="T1514">
        <v>1039</v>
      </c>
      <c r="U1514">
        <v>1030</v>
      </c>
      <c r="V1514">
        <v>1027</v>
      </c>
      <c r="W1514">
        <v>1</v>
      </c>
      <c r="X1514">
        <v>1</v>
      </c>
      <c r="Y1514" t="s">
        <v>1805</v>
      </c>
      <c r="Z1514" t="s">
        <v>88</v>
      </c>
      <c r="AA1514" t="s">
        <v>656</v>
      </c>
    </row>
    <row r="1515" spans="1:27">
      <c r="A1515" t="s">
        <v>13</v>
      </c>
      <c r="B1515">
        <v>1</v>
      </c>
      <c r="C1515">
        <v>60</v>
      </c>
      <c r="D1515" t="s">
        <v>265</v>
      </c>
      <c r="E1515">
        <v>1.441</v>
      </c>
      <c r="F1515">
        <v>0.9</v>
      </c>
      <c r="G1515">
        <v>0.014</v>
      </c>
      <c r="H1515">
        <v>0.827</v>
      </c>
      <c r="I1515">
        <v>1.55555555555556</v>
      </c>
      <c r="J1515">
        <v>91.8888888888889</v>
      </c>
      <c r="K1515">
        <v>62.4566273421235</v>
      </c>
      <c r="L1515">
        <v>0.971547536433033</v>
      </c>
      <c r="M1515">
        <v>0.0590000000000001</v>
      </c>
      <c r="N1515">
        <v>6.55555555555556</v>
      </c>
      <c r="O1515">
        <v>0.886</v>
      </c>
      <c r="P1515" t="s">
        <v>266</v>
      </c>
      <c r="R1515">
        <v>0</v>
      </c>
      <c r="S1515">
        <v>1041</v>
      </c>
      <c r="T1515">
        <v>1055</v>
      </c>
      <c r="U1515">
        <v>1046</v>
      </c>
      <c r="V1515">
        <v>1043</v>
      </c>
      <c r="W1515">
        <v>1</v>
      </c>
      <c r="X1515">
        <v>1</v>
      </c>
      <c r="Y1515" t="s">
        <v>1806</v>
      </c>
      <c r="Z1515" t="s">
        <v>88</v>
      </c>
      <c r="AA1515" t="s">
        <v>656</v>
      </c>
    </row>
    <row r="1516" spans="1:27">
      <c r="A1516" t="s">
        <v>13</v>
      </c>
      <c r="B1516">
        <v>1</v>
      </c>
      <c r="C1516">
        <v>61</v>
      </c>
      <c r="D1516" t="s">
        <v>265</v>
      </c>
      <c r="E1516">
        <v>1.333</v>
      </c>
      <c r="F1516">
        <v>0.8</v>
      </c>
      <c r="G1516">
        <v>0.015</v>
      </c>
      <c r="H1516">
        <v>0.752</v>
      </c>
      <c r="I1516">
        <v>1.875</v>
      </c>
      <c r="J1516">
        <v>94</v>
      </c>
      <c r="K1516">
        <v>60.0150037509377</v>
      </c>
      <c r="L1516">
        <v>1.12528132033008</v>
      </c>
      <c r="M1516">
        <v>0.033</v>
      </c>
      <c r="N1516">
        <v>4.125</v>
      </c>
      <c r="O1516">
        <v>0.785</v>
      </c>
      <c r="P1516" t="s">
        <v>266</v>
      </c>
      <c r="R1516">
        <v>0</v>
      </c>
      <c r="S1516">
        <v>1057</v>
      </c>
      <c r="T1516">
        <v>1071</v>
      </c>
      <c r="U1516">
        <v>1062</v>
      </c>
      <c r="V1516">
        <v>1059</v>
      </c>
      <c r="W1516">
        <v>1</v>
      </c>
      <c r="X1516">
        <v>1</v>
      </c>
      <c r="Y1516" t="s">
        <v>1806</v>
      </c>
      <c r="Z1516" t="s">
        <v>88</v>
      </c>
      <c r="AA1516" t="s">
        <v>656</v>
      </c>
    </row>
    <row r="1517" spans="1:27">
      <c r="A1517" t="s">
        <v>13</v>
      </c>
      <c r="B1517">
        <v>1</v>
      </c>
      <c r="C1517">
        <v>63</v>
      </c>
      <c r="D1517" t="s">
        <v>265</v>
      </c>
      <c r="E1517">
        <v>3.707</v>
      </c>
      <c r="F1517">
        <v>1</v>
      </c>
      <c r="G1517">
        <v>0.017</v>
      </c>
      <c r="H1517">
        <v>0.915</v>
      </c>
      <c r="I1517">
        <v>1.7</v>
      </c>
      <c r="J1517">
        <v>91.5</v>
      </c>
      <c r="K1517">
        <v>26.9759913676828</v>
      </c>
      <c r="L1517">
        <v>0.458591853250607</v>
      </c>
      <c r="M1517">
        <v>0.0679999999999999</v>
      </c>
      <c r="N1517">
        <v>6.8</v>
      </c>
      <c r="O1517">
        <v>0.983</v>
      </c>
      <c r="P1517" t="s">
        <v>266</v>
      </c>
      <c r="R1517">
        <v>0</v>
      </c>
      <c r="S1517">
        <v>1094</v>
      </c>
      <c r="T1517">
        <v>1108</v>
      </c>
      <c r="U1517">
        <v>1099</v>
      </c>
      <c r="V1517">
        <v>1096</v>
      </c>
      <c r="W1517">
        <v>1</v>
      </c>
      <c r="X1517">
        <v>1</v>
      </c>
      <c r="Y1517" t="s">
        <v>1807</v>
      </c>
      <c r="Z1517" t="s">
        <v>88</v>
      </c>
      <c r="AA1517" t="s">
        <v>703</v>
      </c>
    </row>
    <row r="1518" spans="1:27">
      <c r="A1518" t="s">
        <v>13</v>
      </c>
      <c r="B1518">
        <v>1</v>
      </c>
      <c r="C1518">
        <v>65</v>
      </c>
      <c r="D1518" t="s">
        <v>265</v>
      </c>
      <c r="E1518">
        <v>1.5</v>
      </c>
      <c r="F1518">
        <v>0.9</v>
      </c>
      <c r="G1518">
        <v>0.015</v>
      </c>
      <c r="H1518">
        <v>0.872</v>
      </c>
      <c r="I1518">
        <v>1.66666666666667</v>
      </c>
      <c r="J1518">
        <v>96.8888888888889</v>
      </c>
      <c r="K1518">
        <v>60</v>
      </c>
      <c r="L1518">
        <v>1</v>
      </c>
      <c r="M1518">
        <v>0.013</v>
      </c>
      <c r="N1518">
        <v>1.44444444444445</v>
      </c>
      <c r="O1518">
        <v>0.885</v>
      </c>
      <c r="P1518" t="s">
        <v>266</v>
      </c>
      <c r="R1518">
        <v>0</v>
      </c>
      <c r="S1518">
        <v>1131</v>
      </c>
      <c r="T1518">
        <v>1145</v>
      </c>
      <c r="U1518">
        <v>1136</v>
      </c>
      <c r="V1518">
        <v>1133</v>
      </c>
      <c r="W1518">
        <v>1</v>
      </c>
      <c r="X1518">
        <v>1</v>
      </c>
      <c r="Y1518" t="s">
        <v>1805</v>
      </c>
      <c r="Z1518" t="s">
        <v>88</v>
      </c>
      <c r="AA1518" t="s">
        <v>749</v>
      </c>
    </row>
    <row r="1519" spans="1:27">
      <c r="A1519" t="s">
        <v>13</v>
      </c>
      <c r="B1519">
        <v>1</v>
      </c>
      <c r="C1519">
        <v>66</v>
      </c>
      <c r="D1519" t="s">
        <v>265</v>
      </c>
      <c r="E1519">
        <v>1.444</v>
      </c>
      <c r="F1519">
        <v>0.8</v>
      </c>
      <c r="G1519">
        <v>0.013</v>
      </c>
      <c r="H1519">
        <v>0.781</v>
      </c>
      <c r="I1519">
        <v>1.625</v>
      </c>
      <c r="J1519">
        <v>97.625</v>
      </c>
      <c r="K1519">
        <v>55.4016620498615</v>
      </c>
      <c r="L1519">
        <v>0.900277008310249</v>
      </c>
      <c r="M1519">
        <v>0.00600000000000001</v>
      </c>
      <c r="N1519">
        <v>0.750000000000001</v>
      </c>
      <c r="O1519">
        <v>0.787</v>
      </c>
      <c r="P1519" t="s">
        <v>266</v>
      </c>
      <c r="R1519">
        <v>0</v>
      </c>
      <c r="S1519">
        <v>1147</v>
      </c>
      <c r="T1519">
        <v>1161</v>
      </c>
      <c r="U1519">
        <v>1152</v>
      </c>
      <c r="V1519">
        <v>1149</v>
      </c>
      <c r="W1519">
        <v>1</v>
      </c>
      <c r="X1519">
        <v>1</v>
      </c>
      <c r="Y1519" t="s">
        <v>1806</v>
      </c>
      <c r="Z1519" t="s">
        <v>88</v>
      </c>
      <c r="AA1519" t="s">
        <v>749</v>
      </c>
    </row>
    <row r="1520" spans="1:27">
      <c r="A1520" t="s">
        <v>13</v>
      </c>
      <c r="B1520">
        <v>1</v>
      </c>
      <c r="C1520">
        <v>67</v>
      </c>
      <c r="D1520" t="s">
        <v>265</v>
      </c>
      <c r="E1520">
        <v>1.369</v>
      </c>
      <c r="F1520">
        <v>0.8</v>
      </c>
      <c r="G1520">
        <v>0.015</v>
      </c>
      <c r="H1520">
        <v>0.796</v>
      </c>
      <c r="I1520">
        <v>1.875</v>
      </c>
      <c r="J1520">
        <v>99.5</v>
      </c>
      <c r="K1520">
        <v>58.436815193572</v>
      </c>
      <c r="L1520">
        <v>1.09569028487947</v>
      </c>
      <c r="M1520">
        <v>-0.011</v>
      </c>
      <c r="N1520">
        <v>1.375</v>
      </c>
      <c r="O1520">
        <v>0.785</v>
      </c>
      <c r="P1520" t="s">
        <v>266</v>
      </c>
      <c r="R1520">
        <v>0</v>
      </c>
      <c r="S1520">
        <v>1163</v>
      </c>
      <c r="T1520">
        <v>1177</v>
      </c>
      <c r="U1520">
        <v>1168</v>
      </c>
      <c r="V1520">
        <v>1165</v>
      </c>
      <c r="W1520">
        <v>1</v>
      </c>
      <c r="X1520">
        <v>1</v>
      </c>
      <c r="Y1520" t="s">
        <v>1806</v>
      </c>
      <c r="Z1520" t="s">
        <v>88</v>
      </c>
      <c r="AA1520" t="s">
        <v>749</v>
      </c>
    </row>
    <row r="1521" spans="1:27">
      <c r="A1521" t="s">
        <v>13</v>
      </c>
      <c r="B1521">
        <v>1</v>
      </c>
      <c r="C1521">
        <v>69</v>
      </c>
      <c r="D1521" t="s">
        <v>265</v>
      </c>
      <c r="E1521">
        <v>3.385</v>
      </c>
      <c r="F1521">
        <v>0.9</v>
      </c>
      <c r="G1521">
        <v>0.018</v>
      </c>
      <c r="H1521">
        <v>0.906</v>
      </c>
      <c r="I1521">
        <v>2</v>
      </c>
      <c r="J1521">
        <v>100.666666666667</v>
      </c>
      <c r="K1521">
        <v>26.5878877400295</v>
      </c>
      <c r="L1521">
        <v>0.531757754800591</v>
      </c>
      <c r="M1521">
        <v>-0.024</v>
      </c>
      <c r="N1521">
        <v>2.66666666666667</v>
      </c>
      <c r="O1521">
        <v>0.882</v>
      </c>
      <c r="P1521" t="s">
        <v>266</v>
      </c>
      <c r="R1521">
        <v>0</v>
      </c>
      <c r="S1521">
        <v>1200</v>
      </c>
      <c r="T1521">
        <v>1214</v>
      </c>
      <c r="U1521">
        <v>1205</v>
      </c>
      <c r="V1521">
        <v>1202</v>
      </c>
      <c r="W1521">
        <v>1</v>
      </c>
      <c r="X1521">
        <v>1</v>
      </c>
      <c r="Y1521" t="s">
        <v>1807</v>
      </c>
      <c r="Z1521" t="s">
        <v>88</v>
      </c>
      <c r="AA1521" t="s">
        <v>793</v>
      </c>
    </row>
    <row r="1522" spans="1:27">
      <c r="A1522" t="s">
        <v>13</v>
      </c>
      <c r="B1522">
        <v>1</v>
      </c>
      <c r="C1522">
        <v>71</v>
      </c>
      <c r="D1522" t="s">
        <v>265</v>
      </c>
      <c r="E1522">
        <v>1.902</v>
      </c>
      <c r="F1522">
        <v>1.2</v>
      </c>
      <c r="G1522">
        <v>0.017</v>
      </c>
      <c r="H1522">
        <v>1.13</v>
      </c>
      <c r="I1522">
        <v>1.41666666666667</v>
      </c>
      <c r="J1522">
        <v>94.1666666666667</v>
      </c>
      <c r="K1522">
        <v>63.0914826498423</v>
      </c>
      <c r="L1522">
        <v>0.893796004206099</v>
      </c>
      <c r="M1522">
        <v>0.0530000000000002</v>
      </c>
      <c r="N1522">
        <v>4.41666666666668</v>
      </c>
      <c r="O1522">
        <v>1.183</v>
      </c>
      <c r="P1522" t="s">
        <v>266</v>
      </c>
      <c r="R1522">
        <v>0</v>
      </c>
      <c r="S1522">
        <v>1237</v>
      </c>
      <c r="T1522">
        <v>1251</v>
      </c>
      <c r="U1522">
        <v>1242</v>
      </c>
      <c r="V1522">
        <v>1239</v>
      </c>
      <c r="W1522">
        <v>1</v>
      </c>
      <c r="X1522">
        <v>1</v>
      </c>
      <c r="Y1522" t="s">
        <v>1805</v>
      </c>
      <c r="Z1522" t="s">
        <v>88</v>
      </c>
      <c r="AA1522" t="s">
        <v>841</v>
      </c>
    </row>
    <row r="1523" spans="1:27">
      <c r="A1523" t="s">
        <v>13</v>
      </c>
      <c r="B1523">
        <v>1</v>
      </c>
      <c r="C1523">
        <v>72</v>
      </c>
      <c r="D1523" t="s">
        <v>265</v>
      </c>
      <c r="E1523">
        <v>1.478</v>
      </c>
      <c r="F1523">
        <v>0.9</v>
      </c>
      <c r="G1523">
        <v>0.016</v>
      </c>
      <c r="H1523">
        <v>0.816</v>
      </c>
      <c r="I1523">
        <v>1.77777777777778</v>
      </c>
      <c r="J1523">
        <v>90.6666666666667</v>
      </c>
      <c r="K1523">
        <v>60.893098782138</v>
      </c>
      <c r="L1523">
        <v>1.08254397834912</v>
      </c>
      <c r="M1523">
        <v>0.0680000000000001</v>
      </c>
      <c r="N1523">
        <v>7.55555555555556</v>
      </c>
      <c r="O1523">
        <v>0.884</v>
      </c>
      <c r="P1523" t="s">
        <v>266</v>
      </c>
      <c r="R1523">
        <v>0</v>
      </c>
      <c r="S1523">
        <v>1253</v>
      </c>
      <c r="T1523">
        <v>1267</v>
      </c>
      <c r="U1523">
        <v>1258</v>
      </c>
      <c r="V1523">
        <v>1255</v>
      </c>
      <c r="W1523">
        <v>1</v>
      </c>
      <c r="X1523">
        <v>1</v>
      </c>
      <c r="Y1523" t="s">
        <v>1806</v>
      </c>
      <c r="Z1523" t="s">
        <v>88</v>
      </c>
      <c r="AA1523" t="s">
        <v>841</v>
      </c>
    </row>
    <row r="1524" spans="1:27">
      <c r="A1524" t="s">
        <v>13</v>
      </c>
      <c r="B1524">
        <v>1</v>
      </c>
      <c r="C1524">
        <v>73</v>
      </c>
      <c r="D1524" t="s">
        <v>265</v>
      </c>
      <c r="E1524">
        <v>1.953</v>
      </c>
      <c r="F1524">
        <v>1.3</v>
      </c>
      <c r="G1524">
        <v>0.012</v>
      </c>
      <c r="H1524">
        <v>1.305</v>
      </c>
      <c r="I1524">
        <v>0.923076923076923</v>
      </c>
      <c r="J1524">
        <v>100.384615384615</v>
      </c>
      <c r="K1524">
        <v>66.5642601126472</v>
      </c>
      <c r="L1524">
        <v>0.614439324116744</v>
      </c>
      <c r="M1524">
        <v>-0.0169999999999999</v>
      </c>
      <c r="N1524">
        <v>1.3076923076923</v>
      </c>
      <c r="O1524">
        <v>1.288</v>
      </c>
      <c r="P1524" t="s">
        <v>266</v>
      </c>
      <c r="R1524">
        <v>0</v>
      </c>
      <c r="S1524">
        <v>1269</v>
      </c>
      <c r="T1524">
        <v>1283</v>
      </c>
      <c r="U1524">
        <v>1274</v>
      </c>
      <c r="V1524">
        <v>1271</v>
      </c>
      <c r="W1524">
        <v>1</v>
      </c>
      <c r="X1524">
        <v>1</v>
      </c>
      <c r="Y1524" t="s">
        <v>1806</v>
      </c>
      <c r="Z1524" t="s">
        <v>88</v>
      </c>
      <c r="AA1524" t="s">
        <v>841</v>
      </c>
    </row>
    <row r="1525" spans="1:27">
      <c r="A1525" t="s">
        <v>13</v>
      </c>
      <c r="B1525">
        <v>1</v>
      </c>
      <c r="C1525">
        <v>75</v>
      </c>
      <c r="D1525" t="s">
        <v>265</v>
      </c>
      <c r="E1525">
        <v>3.792</v>
      </c>
      <c r="F1525">
        <v>1</v>
      </c>
      <c r="G1525">
        <v>0.02</v>
      </c>
      <c r="H1525">
        <v>0.991</v>
      </c>
      <c r="I1525">
        <v>2</v>
      </c>
      <c r="J1525">
        <v>99.1</v>
      </c>
      <c r="K1525">
        <v>26.3713080168776</v>
      </c>
      <c r="L1525">
        <v>0.527426160337553</v>
      </c>
      <c r="M1525">
        <v>-0.0109999999999999</v>
      </c>
      <c r="N1525">
        <v>1.09999999999999</v>
      </c>
      <c r="O1525">
        <v>0.98</v>
      </c>
      <c r="P1525" t="s">
        <v>266</v>
      </c>
      <c r="R1525">
        <v>0</v>
      </c>
      <c r="S1525">
        <v>1306</v>
      </c>
      <c r="T1525">
        <v>1320</v>
      </c>
      <c r="U1525">
        <v>1311</v>
      </c>
      <c r="V1525">
        <v>1308</v>
      </c>
      <c r="W1525">
        <v>1</v>
      </c>
      <c r="X1525">
        <v>1</v>
      </c>
      <c r="Y1525" t="s">
        <v>1808</v>
      </c>
      <c r="Z1525" t="s">
        <v>88</v>
      </c>
      <c r="AA1525" t="s">
        <v>892</v>
      </c>
    </row>
    <row r="1526" spans="1:27">
      <c r="A1526" t="s">
        <v>13</v>
      </c>
      <c r="B1526">
        <v>1</v>
      </c>
      <c r="C1526">
        <v>77</v>
      </c>
      <c r="D1526" t="s">
        <v>265</v>
      </c>
      <c r="E1526">
        <v>1.63</v>
      </c>
      <c r="F1526">
        <v>1</v>
      </c>
      <c r="G1526">
        <v>0.017</v>
      </c>
      <c r="H1526">
        <v>0.967</v>
      </c>
      <c r="I1526">
        <v>1.7</v>
      </c>
      <c r="J1526">
        <v>96.7</v>
      </c>
      <c r="K1526">
        <v>61.3496932515337</v>
      </c>
      <c r="L1526">
        <v>1.04294478527607</v>
      </c>
      <c r="M1526">
        <v>0.016</v>
      </c>
      <c r="N1526">
        <v>1.6</v>
      </c>
      <c r="O1526">
        <v>0.983</v>
      </c>
      <c r="P1526" t="s">
        <v>266</v>
      </c>
      <c r="R1526">
        <v>0</v>
      </c>
      <c r="S1526">
        <v>1343</v>
      </c>
      <c r="T1526">
        <v>1357</v>
      </c>
      <c r="U1526">
        <v>1348</v>
      </c>
      <c r="V1526">
        <v>1345</v>
      </c>
      <c r="W1526">
        <v>1</v>
      </c>
      <c r="X1526">
        <v>1</v>
      </c>
      <c r="Y1526" t="s">
        <v>1809</v>
      </c>
      <c r="Z1526" t="s">
        <v>88</v>
      </c>
      <c r="AA1526" t="s">
        <v>937</v>
      </c>
    </row>
    <row r="1527" spans="1:27">
      <c r="A1527" t="s">
        <v>13</v>
      </c>
      <c r="B1527">
        <v>1</v>
      </c>
      <c r="C1527">
        <v>78</v>
      </c>
      <c r="D1527" t="s">
        <v>265</v>
      </c>
      <c r="E1527">
        <v>1.443</v>
      </c>
      <c r="F1527">
        <v>0.9</v>
      </c>
      <c r="G1527">
        <v>0.013</v>
      </c>
      <c r="H1527">
        <v>0.861</v>
      </c>
      <c r="I1527">
        <v>1.44444444444444</v>
      </c>
      <c r="J1527">
        <v>95.6666666666667</v>
      </c>
      <c r="K1527">
        <v>62.3700623700624</v>
      </c>
      <c r="L1527">
        <v>0.900900900900901</v>
      </c>
      <c r="M1527">
        <v>0.026</v>
      </c>
      <c r="N1527">
        <v>2.88888888888889</v>
      </c>
      <c r="O1527">
        <v>0.887</v>
      </c>
      <c r="P1527" t="s">
        <v>266</v>
      </c>
      <c r="R1527">
        <v>0</v>
      </c>
      <c r="S1527">
        <v>1359</v>
      </c>
      <c r="T1527">
        <v>1373</v>
      </c>
      <c r="U1527">
        <v>1364</v>
      </c>
      <c r="V1527">
        <v>1361</v>
      </c>
      <c r="W1527">
        <v>1</v>
      </c>
      <c r="X1527">
        <v>1</v>
      </c>
      <c r="Y1527" t="s">
        <v>1810</v>
      </c>
      <c r="Z1527" t="s">
        <v>88</v>
      </c>
      <c r="AA1527" t="s">
        <v>937</v>
      </c>
    </row>
    <row r="1528" spans="1:27">
      <c r="A1528" t="s">
        <v>13</v>
      </c>
      <c r="B1528">
        <v>1</v>
      </c>
      <c r="C1528">
        <v>79</v>
      </c>
      <c r="D1528" t="s">
        <v>265</v>
      </c>
      <c r="E1528">
        <v>1.548</v>
      </c>
      <c r="F1528">
        <v>0.9</v>
      </c>
      <c r="G1528">
        <v>0.014</v>
      </c>
      <c r="H1528">
        <v>0.867</v>
      </c>
      <c r="I1528">
        <v>1.55555555555556</v>
      </c>
      <c r="J1528">
        <v>96.3333333333333</v>
      </c>
      <c r="K1528">
        <v>58.1395348837209</v>
      </c>
      <c r="L1528">
        <v>0.904392764857881</v>
      </c>
      <c r="M1528">
        <v>0.019</v>
      </c>
      <c r="N1528">
        <v>2.11111111111111</v>
      </c>
      <c r="O1528">
        <v>0.886</v>
      </c>
      <c r="P1528" t="s">
        <v>266</v>
      </c>
      <c r="R1528">
        <v>0</v>
      </c>
      <c r="S1528">
        <v>1375</v>
      </c>
      <c r="T1528">
        <v>1389</v>
      </c>
      <c r="U1528">
        <v>1380</v>
      </c>
      <c r="V1528">
        <v>1377</v>
      </c>
      <c r="W1528">
        <v>1</v>
      </c>
      <c r="X1528">
        <v>1</v>
      </c>
      <c r="Y1528" t="s">
        <v>1810</v>
      </c>
      <c r="Z1528" t="s">
        <v>88</v>
      </c>
      <c r="AA1528" t="s">
        <v>937</v>
      </c>
    </row>
    <row r="1529" spans="1:27">
      <c r="A1529" t="s">
        <v>13</v>
      </c>
      <c r="B1529">
        <v>1</v>
      </c>
      <c r="C1529">
        <v>81</v>
      </c>
      <c r="D1529" t="s">
        <v>265</v>
      </c>
      <c r="E1529">
        <v>3.915</v>
      </c>
      <c r="F1529">
        <v>1</v>
      </c>
      <c r="G1529">
        <v>0.018</v>
      </c>
      <c r="H1529">
        <v>0.96</v>
      </c>
      <c r="I1529">
        <v>1.8</v>
      </c>
      <c r="J1529">
        <v>96</v>
      </c>
      <c r="K1529">
        <v>25.5427841634738</v>
      </c>
      <c r="L1529">
        <v>0.459770114942529</v>
      </c>
      <c r="M1529">
        <v>0.022</v>
      </c>
      <c r="N1529">
        <v>2.2</v>
      </c>
      <c r="O1529">
        <v>0.982</v>
      </c>
      <c r="P1529" t="s">
        <v>266</v>
      </c>
      <c r="R1529">
        <v>0</v>
      </c>
      <c r="S1529">
        <v>1412</v>
      </c>
      <c r="T1529">
        <v>1426</v>
      </c>
      <c r="U1529">
        <v>1417</v>
      </c>
      <c r="V1529">
        <v>1414</v>
      </c>
      <c r="W1529">
        <v>1</v>
      </c>
      <c r="X1529">
        <v>1</v>
      </c>
      <c r="Y1529" t="s">
        <v>1811</v>
      </c>
      <c r="Z1529" t="s">
        <v>88</v>
      </c>
      <c r="AA1529" t="s">
        <v>990</v>
      </c>
    </row>
    <row r="1530" spans="1:27">
      <c r="A1530" t="s">
        <v>13</v>
      </c>
      <c r="B1530">
        <v>1</v>
      </c>
      <c r="C1530">
        <v>83</v>
      </c>
      <c r="D1530" t="s">
        <v>265</v>
      </c>
      <c r="E1530">
        <v>1.583</v>
      </c>
      <c r="F1530">
        <v>1</v>
      </c>
      <c r="G1530">
        <v>0.017</v>
      </c>
      <c r="H1530">
        <v>0.937</v>
      </c>
      <c r="I1530">
        <v>1.7</v>
      </c>
      <c r="J1530">
        <v>93.7</v>
      </c>
      <c r="K1530">
        <v>63.1711939355654</v>
      </c>
      <c r="L1530">
        <v>1.07391029690461</v>
      </c>
      <c r="M1530">
        <v>0.0459999999999999</v>
      </c>
      <c r="N1530">
        <v>4.59999999999999</v>
      </c>
      <c r="O1530">
        <v>0.983</v>
      </c>
      <c r="P1530" t="s">
        <v>266</v>
      </c>
      <c r="R1530">
        <v>0</v>
      </c>
      <c r="S1530">
        <v>1449</v>
      </c>
      <c r="T1530">
        <v>1463</v>
      </c>
      <c r="U1530">
        <v>1454</v>
      </c>
      <c r="V1530">
        <v>1451</v>
      </c>
      <c r="W1530">
        <v>1</v>
      </c>
      <c r="X1530">
        <v>1</v>
      </c>
      <c r="Y1530" t="s">
        <v>1809</v>
      </c>
      <c r="Z1530" t="s">
        <v>88</v>
      </c>
      <c r="AA1530" t="s">
        <v>1031</v>
      </c>
    </row>
    <row r="1531" spans="1:27">
      <c r="A1531" t="s">
        <v>13</v>
      </c>
      <c r="B1531">
        <v>1</v>
      </c>
      <c r="C1531">
        <v>84</v>
      </c>
      <c r="D1531" t="s">
        <v>265</v>
      </c>
      <c r="E1531">
        <v>1.498</v>
      </c>
      <c r="F1531">
        <v>0.9</v>
      </c>
      <c r="G1531">
        <v>0.011</v>
      </c>
      <c r="H1531">
        <v>0.831</v>
      </c>
      <c r="I1531">
        <v>1.22222222222222</v>
      </c>
      <c r="J1531">
        <v>92.3333333333333</v>
      </c>
      <c r="K1531">
        <v>60.0801068090788</v>
      </c>
      <c r="L1531">
        <v>0.734312416555407</v>
      </c>
      <c r="M1531">
        <v>0.0580000000000001</v>
      </c>
      <c r="N1531">
        <v>6.44444444444445</v>
      </c>
      <c r="O1531">
        <v>0.889</v>
      </c>
      <c r="P1531" t="s">
        <v>266</v>
      </c>
      <c r="R1531">
        <v>0</v>
      </c>
      <c r="S1531">
        <v>1465</v>
      </c>
      <c r="T1531">
        <v>1479</v>
      </c>
      <c r="U1531">
        <v>1470</v>
      </c>
      <c r="V1531">
        <v>1467</v>
      </c>
      <c r="W1531">
        <v>1</v>
      </c>
      <c r="X1531">
        <v>1</v>
      </c>
      <c r="Y1531" t="s">
        <v>1810</v>
      </c>
      <c r="Z1531" t="s">
        <v>88</v>
      </c>
      <c r="AA1531" t="s">
        <v>1031</v>
      </c>
    </row>
    <row r="1532" spans="1:27">
      <c r="A1532" t="s">
        <v>13</v>
      </c>
      <c r="B1532">
        <v>1</v>
      </c>
      <c r="C1532">
        <v>85</v>
      </c>
      <c r="D1532" t="s">
        <v>265</v>
      </c>
      <c r="E1532">
        <v>1.359</v>
      </c>
      <c r="F1532">
        <v>0.8</v>
      </c>
      <c r="G1532">
        <v>0.013</v>
      </c>
      <c r="H1532">
        <v>0.808</v>
      </c>
      <c r="I1532">
        <v>1.625</v>
      </c>
      <c r="J1532">
        <v>101</v>
      </c>
      <c r="K1532">
        <v>58.8668138337013</v>
      </c>
      <c r="L1532">
        <v>0.956585724797645</v>
      </c>
      <c r="M1532">
        <v>-0.021</v>
      </c>
      <c r="N1532">
        <v>2.625</v>
      </c>
      <c r="O1532">
        <v>0.787</v>
      </c>
      <c r="P1532" t="s">
        <v>266</v>
      </c>
      <c r="R1532">
        <v>0</v>
      </c>
      <c r="S1532">
        <v>1481</v>
      </c>
      <c r="T1532">
        <v>1495</v>
      </c>
      <c r="U1532">
        <v>1486</v>
      </c>
      <c r="V1532">
        <v>1483</v>
      </c>
      <c r="W1532">
        <v>1</v>
      </c>
      <c r="X1532">
        <v>1</v>
      </c>
      <c r="Y1532" t="s">
        <v>1810</v>
      </c>
      <c r="Z1532" t="s">
        <v>88</v>
      </c>
      <c r="AA1532" t="s">
        <v>1031</v>
      </c>
    </row>
    <row r="1533" spans="1:27">
      <c r="A1533" t="s">
        <v>13</v>
      </c>
      <c r="B1533">
        <v>1</v>
      </c>
      <c r="C1533">
        <v>87</v>
      </c>
      <c r="D1533" t="s">
        <v>265</v>
      </c>
      <c r="E1533">
        <v>3.491</v>
      </c>
      <c r="F1533">
        <v>1</v>
      </c>
      <c r="G1533">
        <v>0.018</v>
      </c>
      <c r="H1533">
        <v>0.938</v>
      </c>
      <c r="I1533">
        <v>1.8</v>
      </c>
      <c r="J1533">
        <v>93.8</v>
      </c>
      <c r="K1533">
        <v>28.6450873675165</v>
      </c>
      <c r="L1533">
        <v>0.515611572615296</v>
      </c>
      <c r="M1533">
        <v>0.044</v>
      </c>
      <c r="N1533">
        <v>4.4</v>
      </c>
      <c r="O1533">
        <v>0.982</v>
      </c>
      <c r="P1533" t="s">
        <v>266</v>
      </c>
      <c r="R1533">
        <v>0</v>
      </c>
      <c r="S1533">
        <v>1518</v>
      </c>
      <c r="T1533">
        <v>1532</v>
      </c>
      <c r="U1533">
        <v>1523</v>
      </c>
      <c r="V1533">
        <v>1520</v>
      </c>
      <c r="W1533">
        <v>1</v>
      </c>
      <c r="X1533">
        <v>1</v>
      </c>
      <c r="Y1533" t="s">
        <v>1812</v>
      </c>
      <c r="Z1533" t="s">
        <v>88</v>
      </c>
      <c r="AA1533" t="s">
        <v>1081</v>
      </c>
    </row>
    <row r="1534" spans="1:27">
      <c r="A1534" t="s">
        <v>13</v>
      </c>
      <c r="B1534">
        <v>1</v>
      </c>
      <c r="C1534">
        <v>89</v>
      </c>
      <c r="D1534" t="s">
        <v>265</v>
      </c>
      <c r="E1534">
        <v>1.673</v>
      </c>
      <c r="F1534">
        <v>1</v>
      </c>
      <c r="G1534">
        <v>0.019</v>
      </c>
      <c r="H1534">
        <v>0.997</v>
      </c>
      <c r="I1534">
        <v>1.9</v>
      </c>
      <c r="J1534">
        <v>99.7</v>
      </c>
      <c r="K1534">
        <v>59.7728631201434</v>
      </c>
      <c r="L1534">
        <v>1.13568439928273</v>
      </c>
      <c r="M1534">
        <v>-0.016</v>
      </c>
      <c r="N1534">
        <v>1.6</v>
      </c>
      <c r="O1534">
        <v>0.981</v>
      </c>
      <c r="P1534" t="s">
        <v>266</v>
      </c>
      <c r="R1534">
        <v>0</v>
      </c>
      <c r="S1534">
        <v>1555</v>
      </c>
      <c r="T1534">
        <v>1569</v>
      </c>
      <c r="U1534">
        <v>1560</v>
      </c>
      <c r="V1534">
        <v>1557</v>
      </c>
      <c r="W1534">
        <v>1</v>
      </c>
      <c r="X1534">
        <v>1</v>
      </c>
      <c r="Y1534" t="s">
        <v>1809</v>
      </c>
      <c r="Z1534" t="s">
        <v>88</v>
      </c>
      <c r="AA1534" t="s">
        <v>1125</v>
      </c>
    </row>
    <row r="1535" spans="1:27">
      <c r="A1535" t="s">
        <v>13</v>
      </c>
      <c r="B1535">
        <v>1</v>
      </c>
      <c r="C1535">
        <v>90</v>
      </c>
      <c r="D1535" t="s">
        <v>265</v>
      </c>
      <c r="E1535">
        <v>1.486</v>
      </c>
      <c r="F1535">
        <v>0.9</v>
      </c>
      <c r="G1535">
        <v>0.015</v>
      </c>
      <c r="H1535">
        <v>0.828</v>
      </c>
      <c r="I1535">
        <v>1.66666666666667</v>
      </c>
      <c r="J1535">
        <v>92</v>
      </c>
      <c r="K1535">
        <v>60.5652759084791</v>
      </c>
      <c r="L1535">
        <v>1.00942126514132</v>
      </c>
      <c r="M1535">
        <v>0.0570000000000001</v>
      </c>
      <c r="N1535">
        <v>6.33333333333334</v>
      </c>
      <c r="O1535">
        <v>0.885</v>
      </c>
      <c r="P1535" t="s">
        <v>266</v>
      </c>
      <c r="R1535">
        <v>0</v>
      </c>
      <c r="S1535">
        <v>1571</v>
      </c>
      <c r="T1535">
        <v>1585</v>
      </c>
      <c r="U1535">
        <v>1576</v>
      </c>
      <c r="V1535">
        <v>1573</v>
      </c>
      <c r="W1535">
        <v>1</v>
      </c>
      <c r="X1535">
        <v>1</v>
      </c>
      <c r="Y1535" t="s">
        <v>1810</v>
      </c>
      <c r="Z1535" t="s">
        <v>88</v>
      </c>
      <c r="AA1535" t="s">
        <v>1125</v>
      </c>
    </row>
    <row r="1536" spans="1:27">
      <c r="A1536" t="s">
        <v>13</v>
      </c>
      <c r="B1536">
        <v>1</v>
      </c>
      <c r="C1536">
        <v>91</v>
      </c>
      <c r="D1536" t="s">
        <v>265</v>
      </c>
      <c r="E1536">
        <v>1.482</v>
      </c>
      <c r="F1536">
        <v>0.9</v>
      </c>
      <c r="G1536">
        <v>0.018</v>
      </c>
      <c r="H1536">
        <v>0.836</v>
      </c>
      <c r="I1536">
        <v>2</v>
      </c>
      <c r="J1536">
        <v>92.8888888888889</v>
      </c>
      <c r="K1536">
        <v>60.7287449392713</v>
      </c>
      <c r="L1536">
        <v>1.21457489878543</v>
      </c>
      <c r="M1536">
        <v>0.046</v>
      </c>
      <c r="N1536">
        <v>5.11111111111112</v>
      </c>
      <c r="O1536">
        <v>0.882</v>
      </c>
      <c r="P1536" t="s">
        <v>266</v>
      </c>
      <c r="R1536">
        <v>0</v>
      </c>
      <c r="S1536">
        <v>1587</v>
      </c>
      <c r="T1536">
        <v>1601</v>
      </c>
      <c r="U1536">
        <v>1592</v>
      </c>
      <c r="V1536">
        <v>1589</v>
      </c>
      <c r="W1536">
        <v>1</v>
      </c>
      <c r="X1536">
        <v>1</v>
      </c>
      <c r="Y1536" t="s">
        <v>1810</v>
      </c>
      <c r="Z1536" t="s">
        <v>88</v>
      </c>
      <c r="AA1536" t="s">
        <v>1125</v>
      </c>
    </row>
    <row r="1537" spans="1:27">
      <c r="A1537" t="s">
        <v>13</v>
      </c>
      <c r="B1537">
        <v>1</v>
      </c>
      <c r="C1537">
        <v>93</v>
      </c>
      <c r="D1537" t="s">
        <v>265</v>
      </c>
      <c r="E1537">
        <v>4.413</v>
      </c>
      <c r="F1537">
        <v>1.7</v>
      </c>
      <c r="G1537">
        <v>0.031</v>
      </c>
      <c r="H1537">
        <v>1.621</v>
      </c>
      <c r="I1537">
        <v>1.82352941176471</v>
      </c>
      <c r="J1537">
        <v>95.3529411764706</v>
      </c>
      <c r="K1537">
        <v>38.5225470201677</v>
      </c>
      <c r="L1537">
        <v>0.702469975073646</v>
      </c>
      <c r="M1537">
        <v>0.048</v>
      </c>
      <c r="N1537">
        <v>2.82352941176471</v>
      </c>
      <c r="O1537">
        <v>1.669</v>
      </c>
      <c r="P1537" t="s">
        <v>266</v>
      </c>
      <c r="R1537">
        <v>0</v>
      </c>
      <c r="S1537">
        <v>1624</v>
      </c>
      <c r="T1537">
        <v>1638</v>
      </c>
      <c r="U1537">
        <v>1629</v>
      </c>
      <c r="V1537">
        <v>1626</v>
      </c>
      <c r="W1537">
        <v>1</v>
      </c>
      <c r="X1537">
        <v>1</v>
      </c>
      <c r="Y1537" t="s">
        <v>1812</v>
      </c>
      <c r="Z1537" t="s">
        <v>88</v>
      </c>
      <c r="AA1537" t="s">
        <v>1167</v>
      </c>
    </row>
    <row r="1538" spans="1:27">
      <c r="A1538" t="s">
        <v>13</v>
      </c>
      <c r="B1538">
        <v>1</v>
      </c>
      <c r="C1538">
        <v>95</v>
      </c>
      <c r="D1538" t="s">
        <v>265</v>
      </c>
      <c r="E1538">
        <v>1.694</v>
      </c>
      <c r="F1538">
        <v>1.1</v>
      </c>
      <c r="G1538">
        <v>0.015</v>
      </c>
      <c r="H1538">
        <v>1.058</v>
      </c>
      <c r="I1538">
        <v>1.36363636363636</v>
      </c>
      <c r="J1538">
        <v>96.1818181818182</v>
      </c>
      <c r="K1538">
        <v>64.9350649350649</v>
      </c>
      <c r="L1538">
        <v>0.885478158205431</v>
      </c>
      <c r="M1538">
        <v>0.0270000000000001</v>
      </c>
      <c r="N1538">
        <v>2.45454545454547</v>
      </c>
      <c r="O1538">
        <v>1.085</v>
      </c>
      <c r="P1538" t="s">
        <v>266</v>
      </c>
      <c r="R1538">
        <v>0</v>
      </c>
      <c r="S1538">
        <v>1661</v>
      </c>
      <c r="T1538">
        <v>1675</v>
      </c>
      <c r="U1538">
        <v>1666</v>
      </c>
      <c r="V1538">
        <v>1663</v>
      </c>
      <c r="W1538">
        <v>1</v>
      </c>
      <c r="X1538">
        <v>1</v>
      </c>
      <c r="Y1538" t="s">
        <v>1809</v>
      </c>
      <c r="Z1538" t="s">
        <v>88</v>
      </c>
      <c r="AA1538" t="s">
        <v>1223</v>
      </c>
    </row>
    <row r="1539" spans="1:27">
      <c r="A1539" t="s">
        <v>13</v>
      </c>
      <c r="B1539">
        <v>1</v>
      </c>
      <c r="C1539">
        <v>96</v>
      </c>
      <c r="D1539" t="s">
        <v>265</v>
      </c>
      <c r="E1539">
        <v>1.523</v>
      </c>
      <c r="F1539">
        <v>0.9</v>
      </c>
      <c r="G1539">
        <v>0.035</v>
      </c>
      <c r="H1539">
        <v>0.842</v>
      </c>
      <c r="I1539">
        <v>3.88888888888889</v>
      </c>
      <c r="J1539">
        <v>93.5555555555555</v>
      </c>
      <c r="K1539">
        <v>59.0938936309915</v>
      </c>
      <c r="L1539">
        <v>2.29809586342745</v>
      </c>
      <c r="M1539">
        <v>0.023</v>
      </c>
      <c r="N1539">
        <v>2.55555555555556</v>
      </c>
      <c r="O1539">
        <v>0.865</v>
      </c>
      <c r="P1539" t="s">
        <v>266</v>
      </c>
      <c r="R1539">
        <v>0</v>
      </c>
      <c r="S1539">
        <v>1677</v>
      </c>
      <c r="T1539">
        <v>1691</v>
      </c>
      <c r="U1539">
        <v>1682</v>
      </c>
      <c r="V1539">
        <v>1679</v>
      </c>
      <c r="W1539">
        <v>1</v>
      </c>
      <c r="X1539">
        <v>1</v>
      </c>
      <c r="Y1539" t="s">
        <v>1810</v>
      </c>
      <c r="Z1539" t="s">
        <v>88</v>
      </c>
      <c r="AA1539" t="s">
        <v>1223</v>
      </c>
    </row>
    <row r="1540" spans="1:27">
      <c r="A1540" t="s">
        <v>13</v>
      </c>
      <c r="B1540">
        <v>1</v>
      </c>
      <c r="C1540">
        <v>97</v>
      </c>
      <c r="D1540" t="s">
        <v>265</v>
      </c>
      <c r="E1540">
        <v>1.436</v>
      </c>
      <c r="F1540">
        <v>0.9</v>
      </c>
      <c r="G1540">
        <v>0.014</v>
      </c>
      <c r="H1540">
        <v>0.849</v>
      </c>
      <c r="I1540">
        <v>1.55555555555556</v>
      </c>
      <c r="J1540">
        <v>94.3333333333333</v>
      </c>
      <c r="K1540">
        <v>62.6740947075209</v>
      </c>
      <c r="L1540">
        <v>0.974930362116992</v>
      </c>
      <c r="M1540">
        <v>0.037</v>
      </c>
      <c r="N1540">
        <v>4.11111111111111</v>
      </c>
      <c r="O1540">
        <v>0.886</v>
      </c>
      <c r="P1540" t="s">
        <v>266</v>
      </c>
      <c r="R1540">
        <v>0</v>
      </c>
      <c r="S1540">
        <v>1693</v>
      </c>
      <c r="T1540">
        <v>1707</v>
      </c>
      <c r="U1540">
        <v>1698</v>
      </c>
      <c r="V1540">
        <v>1695</v>
      </c>
      <c r="W1540">
        <v>1</v>
      </c>
      <c r="X1540">
        <v>1</v>
      </c>
      <c r="Y1540" t="s">
        <v>1810</v>
      </c>
      <c r="Z1540" t="s">
        <v>88</v>
      </c>
      <c r="AA1540" t="s">
        <v>1223</v>
      </c>
    </row>
    <row r="1541" spans="1:27">
      <c r="A1541" t="s">
        <v>13</v>
      </c>
      <c r="B1541">
        <v>1</v>
      </c>
      <c r="C1541">
        <v>99</v>
      </c>
      <c r="D1541" t="s">
        <v>265</v>
      </c>
      <c r="E1541">
        <v>3.687</v>
      </c>
      <c r="F1541">
        <v>1</v>
      </c>
      <c r="G1541">
        <v>0.024</v>
      </c>
      <c r="H1541">
        <v>0.964</v>
      </c>
      <c r="I1541">
        <v>2.4</v>
      </c>
      <c r="J1541">
        <v>96.4</v>
      </c>
      <c r="K1541">
        <v>27.122321670735</v>
      </c>
      <c r="L1541">
        <v>0.65093572009764</v>
      </c>
      <c r="M1541">
        <v>0.012</v>
      </c>
      <c r="N1541">
        <v>1.2</v>
      </c>
      <c r="O1541">
        <v>0.976</v>
      </c>
      <c r="P1541" t="s">
        <v>266</v>
      </c>
      <c r="R1541">
        <v>0</v>
      </c>
      <c r="S1541">
        <v>1730</v>
      </c>
      <c r="T1541">
        <v>1744</v>
      </c>
      <c r="U1541">
        <v>1735</v>
      </c>
      <c r="V1541">
        <v>1732</v>
      </c>
      <c r="W1541">
        <v>1</v>
      </c>
      <c r="X1541">
        <v>1</v>
      </c>
      <c r="Y1541" t="s">
        <v>1812</v>
      </c>
      <c r="Z1541" t="s">
        <v>88</v>
      </c>
      <c r="AA1541" t="s">
        <v>1267</v>
      </c>
    </row>
    <row r="1542" spans="1:27">
      <c r="A1542" t="s">
        <v>13</v>
      </c>
      <c r="B1542">
        <v>1</v>
      </c>
      <c r="C1542">
        <v>101</v>
      </c>
      <c r="D1542" t="s">
        <v>265</v>
      </c>
      <c r="E1542">
        <v>1.662</v>
      </c>
      <c r="F1542">
        <v>1</v>
      </c>
      <c r="G1542">
        <v>0.015</v>
      </c>
      <c r="H1542">
        <v>0.986</v>
      </c>
      <c r="I1542">
        <v>1.5</v>
      </c>
      <c r="J1542">
        <v>98.6</v>
      </c>
      <c r="K1542">
        <v>60.1684717208183</v>
      </c>
      <c r="L1542">
        <v>0.902527075812274</v>
      </c>
      <c r="M1542">
        <v>-0.00099999999999989</v>
      </c>
      <c r="N1542">
        <v>0.099999999999989</v>
      </c>
      <c r="O1542">
        <v>0.985</v>
      </c>
      <c r="P1542" t="s">
        <v>266</v>
      </c>
      <c r="R1542">
        <v>0</v>
      </c>
      <c r="S1542">
        <v>1767</v>
      </c>
      <c r="T1542">
        <v>1781</v>
      </c>
      <c r="U1542">
        <v>1772</v>
      </c>
      <c r="V1542">
        <v>1769</v>
      </c>
      <c r="W1542">
        <v>1</v>
      </c>
      <c r="X1542">
        <v>1</v>
      </c>
      <c r="Y1542" t="s">
        <v>1813</v>
      </c>
      <c r="Z1542" t="s">
        <v>88</v>
      </c>
      <c r="AA1542" t="s">
        <v>1319</v>
      </c>
    </row>
    <row r="1543" spans="1:27">
      <c r="A1543" t="s">
        <v>13</v>
      </c>
      <c r="B1543">
        <v>1</v>
      </c>
      <c r="C1543">
        <v>102</v>
      </c>
      <c r="D1543" t="s">
        <v>265</v>
      </c>
      <c r="E1543">
        <v>1.539</v>
      </c>
      <c r="F1543">
        <v>0.9</v>
      </c>
      <c r="G1543">
        <v>0.021</v>
      </c>
      <c r="H1543">
        <v>0.841</v>
      </c>
      <c r="I1543">
        <v>2.33333333333333</v>
      </c>
      <c r="J1543">
        <v>93.4444444444444</v>
      </c>
      <c r="K1543">
        <v>58.4795321637427</v>
      </c>
      <c r="L1543">
        <v>1.364522417154</v>
      </c>
      <c r="M1543">
        <v>0.038</v>
      </c>
      <c r="N1543">
        <v>4.22222222222223</v>
      </c>
      <c r="O1543">
        <v>0.879</v>
      </c>
      <c r="P1543" t="s">
        <v>266</v>
      </c>
      <c r="R1543">
        <v>0</v>
      </c>
      <c r="S1543">
        <v>1783</v>
      </c>
      <c r="T1543">
        <v>1797</v>
      </c>
      <c r="U1543">
        <v>1788</v>
      </c>
      <c r="V1543">
        <v>1785</v>
      </c>
      <c r="W1543">
        <v>1</v>
      </c>
      <c r="X1543">
        <v>1</v>
      </c>
      <c r="Y1543" t="s">
        <v>1810</v>
      </c>
      <c r="Z1543" t="s">
        <v>88</v>
      </c>
      <c r="AA1543" t="s">
        <v>1319</v>
      </c>
    </row>
    <row r="1544" spans="1:27">
      <c r="A1544" t="s">
        <v>13</v>
      </c>
      <c r="B1544">
        <v>1</v>
      </c>
      <c r="C1544">
        <v>103</v>
      </c>
      <c r="D1544" t="s">
        <v>265</v>
      </c>
      <c r="E1544">
        <v>1.664</v>
      </c>
      <c r="F1544">
        <v>1</v>
      </c>
      <c r="G1544">
        <v>0.019</v>
      </c>
      <c r="H1544">
        <v>0.999</v>
      </c>
      <c r="I1544">
        <v>1.9</v>
      </c>
      <c r="J1544">
        <v>99.9</v>
      </c>
      <c r="K1544">
        <v>60.0961538461538</v>
      </c>
      <c r="L1544">
        <v>1.14182692307692</v>
      </c>
      <c r="M1544">
        <v>-0.018</v>
      </c>
      <c r="N1544">
        <v>1.8</v>
      </c>
      <c r="O1544">
        <v>0.981</v>
      </c>
      <c r="P1544" t="s">
        <v>266</v>
      </c>
      <c r="R1544">
        <v>0</v>
      </c>
      <c r="S1544">
        <v>1799</v>
      </c>
      <c r="T1544">
        <v>1813</v>
      </c>
      <c r="U1544">
        <v>1804</v>
      </c>
      <c r="V1544">
        <v>1801</v>
      </c>
      <c r="W1544">
        <v>1</v>
      </c>
      <c r="X1544">
        <v>1</v>
      </c>
      <c r="Y1544" t="s">
        <v>1810</v>
      </c>
      <c r="Z1544" t="s">
        <v>88</v>
      </c>
      <c r="AA1544" t="s">
        <v>1319</v>
      </c>
    </row>
    <row r="1545" spans="1:27">
      <c r="A1545" t="s">
        <v>13</v>
      </c>
      <c r="B1545">
        <v>1</v>
      </c>
      <c r="C1545">
        <v>105</v>
      </c>
      <c r="D1545" t="s">
        <v>265</v>
      </c>
      <c r="E1545">
        <v>4.151</v>
      </c>
      <c r="F1545">
        <v>1</v>
      </c>
      <c r="G1545">
        <v>0.024</v>
      </c>
      <c r="H1545">
        <v>0.971</v>
      </c>
      <c r="I1545">
        <v>2.4</v>
      </c>
      <c r="J1545">
        <v>97.1</v>
      </c>
      <c r="K1545">
        <v>24.0905805829921</v>
      </c>
      <c r="L1545">
        <v>0.578173933991809</v>
      </c>
      <c r="M1545">
        <v>0.005</v>
      </c>
      <c r="N1545">
        <v>0.5</v>
      </c>
      <c r="O1545">
        <v>0.976</v>
      </c>
      <c r="P1545" t="s">
        <v>266</v>
      </c>
      <c r="R1545">
        <v>0</v>
      </c>
      <c r="S1545">
        <v>1836</v>
      </c>
      <c r="T1545">
        <v>1850</v>
      </c>
      <c r="U1545">
        <v>1841</v>
      </c>
      <c r="V1545">
        <v>1838</v>
      </c>
      <c r="W1545">
        <v>1</v>
      </c>
      <c r="X1545">
        <v>1</v>
      </c>
      <c r="Y1545" t="s">
        <v>1814</v>
      </c>
      <c r="Z1545" t="s">
        <v>88</v>
      </c>
      <c r="AA1545" t="s">
        <v>1383</v>
      </c>
    </row>
    <row r="1546" spans="1:27">
      <c r="A1546" t="s">
        <v>13</v>
      </c>
      <c r="B1546">
        <v>1</v>
      </c>
      <c r="C1546">
        <v>107</v>
      </c>
      <c r="D1546" t="s">
        <v>265</v>
      </c>
      <c r="E1546">
        <v>1.626</v>
      </c>
      <c r="F1546">
        <v>1</v>
      </c>
      <c r="G1546">
        <v>0.017</v>
      </c>
      <c r="H1546">
        <v>0.955</v>
      </c>
      <c r="I1546">
        <v>1.7</v>
      </c>
      <c r="J1546">
        <v>95.5</v>
      </c>
      <c r="K1546">
        <v>61.5006150061501</v>
      </c>
      <c r="L1546">
        <v>1.04551045510455</v>
      </c>
      <c r="M1546">
        <v>0.028</v>
      </c>
      <c r="N1546">
        <v>2.8</v>
      </c>
      <c r="O1546">
        <v>0.983</v>
      </c>
      <c r="P1546" t="s">
        <v>266</v>
      </c>
      <c r="R1546">
        <v>0</v>
      </c>
      <c r="S1546">
        <v>1873</v>
      </c>
      <c r="T1546">
        <v>1887</v>
      </c>
      <c r="U1546">
        <v>1878</v>
      </c>
      <c r="V1546">
        <v>1875</v>
      </c>
      <c r="W1546">
        <v>1</v>
      </c>
      <c r="X1546">
        <v>1</v>
      </c>
      <c r="Y1546" t="s">
        <v>1813</v>
      </c>
      <c r="Z1546" t="s">
        <v>88</v>
      </c>
      <c r="AA1546" t="s">
        <v>1445</v>
      </c>
    </row>
    <row r="1547" spans="1:27">
      <c r="A1547" t="s">
        <v>13</v>
      </c>
      <c r="B1547">
        <v>1</v>
      </c>
      <c r="C1547">
        <v>108</v>
      </c>
      <c r="D1547" t="s">
        <v>265</v>
      </c>
      <c r="E1547">
        <v>1.559</v>
      </c>
      <c r="F1547">
        <v>0.9</v>
      </c>
      <c r="G1547">
        <v>0.013</v>
      </c>
      <c r="H1547">
        <v>0.86</v>
      </c>
      <c r="I1547">
        <v>1.44444444444444</v>
      </c>
      <c r="J1547">
        <v>95.5555555555555</v>
      </c>
      <c r="K1547">
        <v>57.7293136626042</v>
      </c>
      <c r="L1547">
        <v>0.833867864015394</v>
      </c>
      <c r="M1547">
        <v>0.027</v>
      </c>
      <c r="N1547">
        <v>3</v>
      </c>
      <c r="O1547">
        <v>0.887</v>
      </c>
      <c r="P1547" t="s">
        <v>266</v>
      </c>
      <c r="R1547">
        <v>0</v>
      </c>
      <c r="S1547">
        <v>1889</v>
      </c>
      <c r="T1547">
        <v>1903</v>
      </c>
      <c r="U1547">
        <v>1894</v>
      </c>
      <c r="V1547">
        <v>1891</v>
      </c>
      <c r="W1547">
        <v>1</v>
      </c>
      <c r="X1547">
        <v>1</v>
      </c>
      <c r="Y1547" t="s">
        <v>1810</v>
      </c>
      <c r="Z1547" t="s">
        <v>88</v>
      </c>
      <c r="AA1547" t="s">
        <v>1445</v>
      </c>
    </row>
    <row r="1548" spans="1:27">
      <c r="A1548" t="s">
        <v>13</v>
      </c>
      <c r="B1548">
        <v>1</v>
      </c>
      <c r="C1548">
        <v>109</v>
      </c>
      <c r="D1548" t="s">
        <v>265</v>
      </c>
      <c r="E1548">
        <v>1.405</v>
      </c>
      <c r="F1548">
        <v>0.8</v>
      </c>
      <c r="G1548">
        <v>0.012</v>
      </c>
      <c r="H1548">
        <v>0.807</v>
      </c>
      <c r="I1548">
        <v>1.5</v>
      </c>
      <c r="J1548">
        <v>100.875</v>
      </c>
      <c r="K1548">
        <v>56.9395017793594</v>
      </c>
      <c r="L1548">
        <v>0.854092526690391</v>
      </c>
      <c r="M1548">
        <v>-0.019</v>
      </c>
      <c r="N1548">
        <v>2.375</v>
      </c>
      <c r="O1548">
        <v>0.788</v>
      </c>
      <c r="P1548" t="s">
        <v>266</v>
      </c>
      <c r="R1548">
        <v>0</v>
      </c>
      <c r="S1548">
        <v>1905</v>
      </c>
      <c r="T1548">
        <v>1919</v>
      </c>
      <c r="U1548">
        <v>1910</v>
      </c>
      <c r="V1548">
        <v>1907</v>
      </c>
      <c r="W1548">
        <v>1</v>
      </c>
      <c r="X1548">
        <v>1</v>
      </c>
      <c r="Y1548" t="s">
        <v>1810</v>
      </c>
      <c r="Z1548" t="s">
        <v>88</v>
      </c>
      <c r="AA1548" t="s">
        <v>1445</v>
      </c>
    </row>
    <row r="1549" spans="1:27">
      <c r="A1549" t="s">
        <v>13</v>
      </c>
      <c r="B1549">
        <v>1</v>
      </c>
      <c r="C1549">
        <v>111</v>
      </c>
      <c r="D1549" t="s">
        <v>265</v>
      </c>
      <c r="E1549">
        <v>4.171</v>
      </c>
      <c r="F1549">
        <v>1</v>
      </c>
      <c r="G1549">
        <v>0.018</v>
      </c>
      <c r="H1549">
        <v>0.927</v>
      </c>
      <c r="I1549">
        <v>1.8</v>
      </c>
      <c r="J1549">
        <v>92.7</v>
      </c>
      <c r="K1549">
        <v>23.9750659314313</v>
      </c>
      <c r="L1549">
        <v>0.431551186765764</v>
      </c>
      <c r="M1549">
        <v>0.0549999999999999</v>
      </c>
      <c r="N1549">
        <v>5.49999999999999</v>
      </c>
      <c r="O1549">
        <v>0.982</v>
      </c>
      <c r="P1549" t="s">
        <v>266</v>
      </c>
      <c r="R1549">
        <v>0</v>
      </c>
      <c r="S1549">
        <v>1942</v>
      </c>
      <c r="T1549">
        <v>1956</v>
      </c>
      <c r="U1549">
        <v>1947</v>
      </c>
      <c r="V1549">
        <v>1944</v>
      </c>
      <c r="W1549">
        <v>1</v>
      </c>
      <c r="X1549">
        <v>1</v>
      </c>
      <c r="Y1549" t="s">
        <v>1814</v>
      </c>
      <c r="Z1549" t="s">
        <v>88</v>
      </c>
      <c r="AA1549" t="s">
        <v>1723</v>
      </c>
    </row>
    <row r="1550" spans="1:27">
      <c r="A1550" t="s">
        <v>13</v>
      </c>
      <c r="B1550">
        <v>1</v>
      </c>
      <c r="C1550">
        <v>113</v>
      </c>
      <c r="D1550" t="s">
        <v>265</v>
      </c>
      <c r="E1550">
        <v>3.121</v>
      </c>
      <c r="F1550">
        <v>2.4</v>
      </c>
      <c r="G1550">
        <v>0.02</v>
      </c>
      <c r="H1550">
        <v>2.359</v>
      </c>
      <c r="I1550">
        <v>0.833333333333333</v>
      </c>
      <c r="J1550">
        <v>98.2916666666667</v>
      </c>
      <c r="K1550">
        <v>76.8984299903877</v>
      </c>
      <c r="L1550">
        <v>0.640820249919897</v>
      </c>
      <c r="M1550">
        <v>0.0209999999999999</v>
      </c>
      <c r="N1550">
        <v>0.874999999999996</v>
      </c>
      <c r="O1550">
        <v>2.38</v>
      </c>
      <c r="P1550" t="s">
        <v>266</v>
      </c>
      <c r="R1550">
        <v>0</v>
      </c>
      <c r="S1550">
        <v>1979</v>
      </c>
      <c r="T1550">
        <v>1993</v>
      </c>
      <c r="U1550">
        <v>1984</v>
      </c>
      <c r="V1550">
        <v>1981</v>
      </c>
      <c r="W1550">
        <v>1</v>
      </c>
      <c r="X1550">
        <v>1</v>
      </c>
      <c r="Y1550" t="s">
        <v>1813</v>
      </c>
      <c r="Z1550" t="s">
        <v>88</v>
      </c>
      <c r="AA1550" t="s">
        <v>1733</v>
      </c>
    </row>
    <row r="1551" spans="1:27">
      <c r="A1551" t="s">
        <v>13</v>
      </c>
      <c r="B1551">
        <v>1</v>
      </c>
      <c r="C1551">
        <v>114</v>
      </c>
      <c r="D1551" t="s">
        <v>265</v>
      </c>
      <c r="E1551">
        <v>1.5</v>
      </c>
      <c r="F1551">
        <v>0.9</v>
      </c>
      <c r="G1551">
        <v>0.014</v>
      </c>
      <c r="H1551">
        <v>0.847</v>
      </c>
      <c r="I1551">
        <v>1.55555555555556</v>
      </c>
      <c r="J1551">
        <v>94.1111111111111</v>
      </c>
      <c r="K1551">
        <v>60</v>
      </c>
      <c r="L1551">
        <v>0.933333333333333</v>
      </c>
      <c r="M1551">
        <v>0.039</v>
      </c>
      <c r="N1551">
        <v>4.33333333333334</v>
      </c>
      <c r="O1551">
        <v>0.886</v>
      </c>
      <c r="P1551" t="s">
        <v>266</v>
      </c>
      <c r="R1551">
        <v>0</v>
      </c>
      <c r="S1551">
        <v>1995</v>
      </c>
      <c r="T1551">
        <v>2009</v>
      </c>
      <c r="U1551">
        <v>2000</v>
      </c>
      <c r="V1551">
        <v>1997</v>
      </c>
      <c r="W1551">
        <v>1</v>
      </c>
      <c r="X1551">
        <v>1</v>
      </c>
      <c r="Y1551" t="s">
        <v>1810</v>
      </c>
      <c r="Z1551" t="s">
        <v>88</v>
      </c>
      <c r="AA1551" t="s">
        <v>1733</v>
      </c>
    </row>
    <row r="1552" spans="1:27">
      <c r="A1552" t="s">
        <v>13</v>
      </c>
      <c r="B1552">
        <v>1</v>
      </c>
      <c r="C1552">
        <v>115</v>
      </c>
      <c r="D1552" t="s">
        <v>265</v>
      </c>
      <c r="E1552">
        <v>2.249</v>
      </c>
      <c r="F1552">
        <v>1.5</v>
      </c>
      <c r="G1552">
        <v>0.03</v>
      </c>
      <c r="H1552">
        <v>1.389</v>
      </c>
      <c r="I1552">
        <v>2</v>
      </c>
      <c r="J1552">
        <v>92.6</v>
      </c>
      <c r="K1552">
        <v>66.6963094708759</v>
      </c>
      <c r="L1552">
        <v>1.33392618941752</v>
      </c>
      <c r="M1552">
        <v>0.081</v>
      </c>
      <c r="N1552">
        <v>5.4</v>
      </c>
      <c r="O1552">
        <v>1.47</v>
      </c>
      <c r="P1552" t="s">
        <v>266</v>
      </c>
      <c r="R1552">
        <v>0</v>
      </c>
      <c r="S1552">
        <v>2011</v>
      </c>
      <c r="T1552">
        <v>2025</v>
      </c>
      <c r="U1552">
        <v>2016</v>
      </c>
      <c r="V1552">
        <v>2013</v>
      </c>
      <c r="W1552">
        <v>1</v>
      </c>
      <c r="X1552">
        <v>1</v>
      </c>
      <c r="Y1552" t="s">
        <v>1810</v>
      </c>
      <c r="Z1552" t="s">
        <v>88</v>
      </c>
      <c r="AA1552" t="s">
        <v>1733</v>
      </c>
    </row>
    <row r="1553" spans="1:27">
      <c r="A1553" t="s">
        <v>13</v>
      </c>
      <c r="B1553">
        <v>1</v>
      </c>
      <c r="C1553">
        <v>117</v>
      </c>
      <c r="D1553" t="s">
        <v>265</v>
      </c>
      <c r="E1553">
        <v>3.555</v>
      </c>
      <c r="F1553">
        <v>1</v>
      </c>
      <c r="G1553">
        <v>0.019</v>
      </c>
      <c r="H1553">
        <v>0.957</v>
      </c>
      <c r="I1553">
        <v>1.9</v>
      </c>
      <c r="J1553">
        <v>95.7</v>
      </c>
      <c r="K1553">
        <v>28.1293952180028</v>
      </c>
      <c r="L1553">
        <v>0.534458509142053</v>
      </c>
      <c r="M1553">
        <v>0.024</v>
      </c>
      <c r="N1553">
        <v>2.4</v>
      </c>
      <c r="O1553">
        <v>0.981</v>
      </c>
      <c r="P1553" t="s">
        <v>266</v>
      </c>
      <c r="R1553">
        <v>0</v>
      </c>
      <c r="S1553">
        <v>2048</v>
      </c>
      <c r="T1553">
        <v>2062</v>
      </c>
      <c r="U1553">
        <v>2053</v>
      </c>
      <c r="V1553">
        <v>2050</v>
      </c>
      <c r="W1553">
        <v>1</v>
      </c>
      <c r="X1553">
        <v>1</v>
      </c>
      <c r="Y1553" t="s">
        <v>1814</v>
      </c>
      <c r="Z1553" t="s">
        <v>88</v>
      </c>
      <c r="AA1553" t="s">
        <v>1743</v>
      </c>
    </row>
    <row r="1554" spans="1:27">
      <c r="A1554" t="s">
        <v>13</v>
      </c>
      <c r="B1554">
        <v>1</v>
      </c>
      <c r="C1554">
        <v>119</v>
      </c>
      <c r="D1554" t="s">
        <v>265</v>
      </c>
      <c r="E1554">
        <v>1.641</v>
      </c>
      <c r="F1554">
        <v>1</v>
      </c>
      <c r="G1554">
        <v>0.016</v>
      </c>
      <c r="H1554">
        <v>0.967</v>
      </c>
      <c r="I1554">
        <v>1.6</v>
      </c>
      <c r="J1554">
        <v>96.7</v>
      </c>
      <c r="K1554">
        <v>60.938452163315</v>
      </c>
      <c r="L1554">
        <v>0.975015234613041</v>
      </c>
      <c r="M1554">
        <v>0.017</v>
      </c>
      <c r="N1554">
        <v>1.7</v>
      </c>
      <c r="O1554">
        <v>0.984</v>
      </c>
      <c r="P1554" t="s">
        <v>266</v>
      </c>
      <c r="R1554">
        <v>0</v>
      </c>
      <c r="S1554">
        <v>2085</v>
      </c>
      <c r="T1554">
        <v>2099</v>
      </c>
      <c r="U1554">
        <v>2090</v>
      </c>
      <c r="V1554">
        <v>2087</v>
      </c>
      <c r="W1554">
        <v>1</v>
      </c>
      <c r="X1554">
        <v>1</v>
      </c>
      <c r="Y1554" t="s">
        <v>1813</v>
      </c>
      <c r="Z1554" t="s">
        <v>88</v>
      </c>
      <c r="AA1554" t="s">
        <v>1752</v>
      </c>
    </row>
    <row r="1555" spans="1:27">
      <c r="A1555" t="s">
        <v>13</v>
      </c>
      <c r="B1555">
        <v>1</v>
      </c>
      <c r="C1555">
        <v>120</v>
      </c>
      <c r="D1555" t="s">
        <v>265</v>
      </c>
      <c r="E1555">
        <v>1.484</v>
      </c>
      <c r="F1555">
        <v>0.9</v>
      </c>
      <c r="G1555">
        <v>0.017</v>
      </c>
      <c r="H1555">
        <v>0.855</v>
      </c>
      <c r="I1555">
        <v>1.88888888888889</v>
      </c>
      <c r="J1555">
        <v>95</v>
      </c>
      <c r="K1555">
        <v>60.6469002695418</v>
      </c>
      <c r="L1555">
        <v>1.1455525606469</v>
      </c>
      <c r="M1555">
        <v>0.028</v>
      </c>
      <c r="N1555">
        <v>3.11111111111111</v>
      </c>
      <c r="O1555">
        <v>0.883</v>
      </c>
      <c r="P1555" t="s">
        <v>266</v>
      </c>
      <c r="R1555">
        <v>0</v>
      </c>
      <c r="S1555">
        <v>2101</v>
      </c>
      <c r="T1555">
        <v>2115</v>
      </c>
      <c r="U1555">
        <v>2106</v>
      </c>
      <c r="V1555">
        <v>2103</v>
      </c>
      <c r="W1555">
        <v>1</v>
      </c>
      <c r="X1555">
        <v>1</v>
      </c>
      <c r="Y1555" t="s">
        <v>1810</v>
      </c>
      <c r="Z1555" t="s">
        <v>88</v>
      </c>
      <c r="AA1555" t="s">
        <v>1752</v>
      </c>
    </row>
    <row r="1556" spans="1:27">
      <c r="A1556" t="s">
        <v>13</v>
      </c>
      <c r="B1556">
        <v>1</v>
      </c>
      <c r="C1556">
        <v>121</v>
      </c>
      <c r="D1556" t="s">
        <v>265</v>
      </c>
      <c r="E1556">
        <v>1.385</v>
      </c>
      <c r="F1556">
        <v>0.9</v>
      </c>
      <c r="G1556">
        <v>0.012</v>
      </c>
      <c r="H1556">
        <v>0.821</v>
      </c>
      <c r="I1556">
        <v>1.33333333333333</v>
      </c>
      <c r="J1556">
        <v>91.2222222222222</v>
      </c>
      <c r="K1556">
        <v>64.9819494584838</v>
      </c>
      <c r="L1556">
        <v>0.866425992779783</v>
      </c>
      <c r="M1556">
        <v>0.0670000000000001</v>
      </c>
      <c r="N1556">
        <v>7.44444444444445</v>
      </c>
      <c r="O1556">
        <v>0.888</v>
      </c>
      <c r="P1556" t="s">
        <v>266</v>
      </c>
      <c r="R1556">
        <v>0</v>
      </c>
      <c r="S1556">
        <v>2117</v>
      </c>
      <c r="T1556">
        <v>2131</v>
      </c>
      <c r="U1556">
        <v>2122</v>
      </c>
      <c r="V1556">
        <v>2119</v>
      </c>
      <c r="W1556">
        <v>1</v>
      </c>
      <c r="X1556">
        <v>1</v>
      </c>
      <c r="Y1556" t="s">
        <v>1810</v>
      </c>
      <c r="Z1556" t="s">
        <v>88</v>
      </c>
      <c r="AA1556" t="s">
        <v>1752</v>
      </c>
    </row>
    <row r="1557" spans="1:27">
      <c r="A1557" t="s">
        <v>13</v>
      </c>
      <c r="B1557">
        <v>1</v>
      </c>
      <c r="C1557">
        <v>123</v>
      </c>
      <c r="D1557" t="s">
        <v>265</v>
      </c>
      <c r="E1557">
        <v>3.66</v>
      </c>
      <c r="F1557">
        <v>1</v>
      </c>
      <c r="G1557">
        <v>0.021</v>
      </c>
      <c r="H1557">
        <v>0.967</v>
      </c>
      <c r="I1557">
        <v>2.1</v>
      </c>
      <c r="J1557">
        <v>96.7</v>
      </c>
      <c r="K1557">
        <v>27.3224043715847</v>
      </c>
      <c r="L1557">
        <v>0.573770491803279</v>
      </c>
      <c r="M1557">
        <v>0.012</v>
      </c>
      <c r="N1557">
        <v>1.2</v>
      </c>
      <c r="O1557">
        <v>0.979</v>
      </c>
      <c r="P1557" t="s">
        <v>266</v>
      </c>
      <c r="R1557">
        <v>0</v>
      </c>
      <c r="S1557">
        <v>2154</v>
      </c>
      <c r="T1557">
        <v>2168</v>
      </c>
      <c r="U1557">
        <v>2159</v>
      </c>
      <c r="V1557">
        <v>2156</v>
      </c>
      <c r="W1557">
        <v>1</v>
      </c>
      <c r="X1557">
        <v>1</v>
      </c>
      <c r="Y1557" t="s">
        <v>1814</v>
      </c>
      <c r="Z1557" t="s">
        <v>88</v>
      </c>
      <c r="AA1557" t="s">
        <v>1762</v>
      </c>
    </row>
    <row r="1558" spans="1:27">
      <c r="A1558" t="s">
        <v>13</v>
      </c>
      <c r="B1558">
        <v>1</v>
      </c>
      <c r="C1558">
        <v>125</v>
      </c>
      <c r="D1558" t="s">
        <v>265</v>
      </c>
      <c r="E1558">
        <v>1.607</v>
      </c>
      <c r="F1558">
        <v>1</v>
      </c>
      <c r="G1558">
        <v>0.021</v>
      </c>
      <c r="H1558">
        <v>0.93</v>
      </c>
      <c r="I1558">
        <v>2.1</v>
      </c>
      <c r="J1558">
        <v>93</v>
      </c>
      <c r="K1558">
        <v>62.2277535780958</v>
      </c>
      <c r="L1558">
        <v>1.30678282514001</v>
      </c>
      <c r="M1558">
        <v>0.0489999999999999</v>
      </c>
      <c r="N1558">
        <v>4.89999999999999</v>
      </c>
      <c r="O1558">
        <v>0.979</v>
      </c>
      <c r="P1558" t="s">
        <v>266</v>
      </c>
      <c r="R1558">
        <v>0</v>
      </c>
      <c r="S1558">
        <v>2191</v>
      </c>
      <c r="T1558">
        <v>2205</v>
      </c>
      <c r="U1558">
        <v>2196</v>
      </c>
      <c r="V1558">
        <v>2193</v>
      </c>
      <c r="W1558">
        <v>1</v>
      </c>
      <c r="X1558">
        <v>1</v>
      </c>
      <c r="Y1558" t="s">
        <v>1813</v>
      </c>
      <c r="Z1558" t="s">
        <v>88</v>
      </c>
      <c r="AA1558" t="s">
        <v>1772</v>
      </c>
    </row>
    <row r="1559" spans="1:27">
      <c r="A1559" t="s">
        <v>13</v>
      </c>
      <c r="B1559">
        <v>1</v>
      </c>
      <c r="C1559">
        <v>126</v>
      </c>
      <c r="D1559" t="s">
        <v>265</v>
      </c>
      <c r="E1559">
        <v>1.9</v>
      </c>
      <c r="F1559">
        <v>1.1</v>
      </c>
      <c r="G1559">
        <v>0.018</v>
      </c>
      <c r="H1559">
        <v>1.035</v>
      </c>
      <c r="I1559">
        <v>1.63636363636364</v>
      </c>
      <c r="J1559">
        <v>94.0909090909091</v>
      </c>
      <c r="K1559">
        <v>57.8947368421053</v>
      </c>
      <c r="L1559">
        <v>0.947368421052631</v>
      </c>
      <c r="M1559">
        <v>0.0470000000000002</v>
      </c>
      <c r="N1559">
        <v>4.27272727272729</v>
      </c>
      <c r="O1559">
        <v>1.082</v>
      </c>
      <c r="P1559" t="s">
        <v>266</v>
      </c>
      <c r="R1559">
        <v>0</v>
      </c>
      <c r="S1559">
        <v>2207</v>
      </c>
      <c r="T1559">
        <v>2221</v>
      </c>
      <c r="U1559">
        <v>2212</v>
      </c>
      <c r="V1559">
        <v>2209</v>
      </c>
      <c r="W1559">
        <v>1</v>
      </c>
      <c r="X1559">
        <v>1</v>
      </c>
      <c r="Y1559" t="s">
        <v>1810</v>
      </c>
      <c r="Z1559" t="s">
        <v>88</v>
      </c>
      <c r="AA1559" t="s">
        <v>1772</v>
      </c>
    </row>
    <row r="1560" spans="1:27">
      <c r="A1560" t="s">
        <v>13</v>
      </c>
      <c r="B1560">
        <v>1</v>
      </c>
      <c r="C1560">
        <v>127</v>
      </c>
      <c r="D1560" t="s">
        <v>265</v>
      </c>
      <c r="E1560">
        <v>1.921</v>
      </c>
      <c r="F1560">
        <v>1.2</v>
      </c>
      <c r="G1560">
        <v>0.016</v>
      </c>
      <c r="H1560">
        <v>1.165</v>
      </c>
      <c r="I1560">
        <v>1.33333333333333</v>
      </c>
      <c r="J1560">
        <v>97.0833333333333</v>
      </c>
      <c r="K1560">
        <v>62.467464862051</v>
      </c>
      <c r="L1560">
        <v>0.832899531494014</v>
      </c>
      <c r="M1560">
        <v>0.0189999999999999</v>
      </c>
      <c r="N1560">
        <v>1.58333333333333</v>
      </c>
      <c r="O1560">
        <v>1.184</v>
      </c>
      <c r="P1560" t="s">
        <v>266</v>
      </c>
      <c r="R1560">
        <v>0</v>
      </c>
      <c r="S1560">
        <v>2223</v>
      </c>
      <c r="T1560">
        <v>2237</v>
      </c>
      <c r="U1560">
        <v>2228</v>
      </c>
      <c r="V1560">
        <v>2225</v>
      </c>
      <c r="W1560">
        <v>1</v>
      </c>
      <c r="X1560">
        <v>1</v>
      </c>
      <c r="Y1560" t="s">
        <v>1810</v>
      </c>
      <c r="Z1560" t="s">
        <v>88</v>
      </c>
      <c r="AA1560" t="s">
        <v>1772</v>
      </c>
    </row>
    <row r="1561" spans="1:27">
      <c r="A1561" t="s">
        <v>13</v>
      </c>
      <c r="B1561">
        <v>1</v>
      </c>
      <c r="C1561">
        <v>129</v>
      </c>
      <c r="D1561" t="s">
        <v>265</v>
      </c>
      <c r="E1561">
        <v>3.572</v>
      </c>
      <c r="F1561">
        <v>1</v>
      </c>
      <c r="G1561">
        <v>0.016</v>
      </c>
      <c r="H1561">
        <v>0.936</v>
      </c>
      <c r="I1561">
        <v>1.6</v>
      </c>
      <c r="J1561">
        <v>93.6</v>
      </c>
      <c r="K1561">
        <v>27.9955207166853</v>
      </c>
      <c r="L1561">
        <v>0.447928331466965</v>
      </c>
      <c r="M1561">
        <v>0.0479999999999999</v>
      </c>
      <c r="N1561">
        <v>4.79999999999999</v>
      </c>
      <c r="O1561">
        <v>0.984</v>
      </c>
      <c r="P1561" t="s">
        <v>266</v>
      </c>
      <c r="R1561">
        <v>0</v>
      </c>
      <c r="S1561">
        <v>2260</v>
      </c>
      <c r="T1561">
        <v>2274</v>
      </c>
      <c r="U1561">
        <v>2265</v>
      </c>
      <c r="V1561">
        <v>2262</v>
      </c>
      <c r="W1561">
        <v>1</v>
      </c>
      <c r="X1561">
        <v>1</v>
      </c>
      <c r="Y1561" t="s">
        <v>1815</v>
      </c>
      <c r="Z1561" t="s">
        <v>88</v>
      </c>
      <c r="AA1561" t="s">
        <v>1816</v>
      </c>
    </row>
    <row r="1562" spans="1:27">
      <c r="A1562" t="s">
        <v>13</v>
      </c>
      <c r="B1562">
        <v>1</v>
      </c>
      <c r="C1562">
        <v>131</v>
      </c>
      <c r="D1562" t="s">
        <v>265</v>
      </c>
      <c r="E1562">
        <v>1.622</v>
      </c>
      <c r="F1562">
        <v>1</v>
      </c>
      <c r="G1562">
        <v>0.017</v>
      </c>
      <c r="H1562">
        <v>0.955</v>
      </c>
      <c r="I1562">
        <v>1.7</v>
      </c>
      <c r="J1562">
        <v>95.5</v>
      </c>
      <c r="K1562">
        <v>61.652281134402</v>
      </c>
      <c r="L1562">
        <v>1.04808877928483</v>
      </c>
      <c r="M1562">
        <v>0.028</v>
      </c>
      <c r="N1562">
        <v>2.8</v>
      </c>
      <c r="O1562">
        <v>0.983</v>
      </c>
      <c r="P1562" t="s">
        <v>266</v>
      </c>
      <c r="R1562">
        <v>0</v>
      </c>
      <c r="S1562">
        <v>2297</v>
      </c>
      <c r="T1562">
        <v>2311</v>
      </c>
      <c r="U1562">
        <v>2302</v>
      </c>
      <c r="V1562">
        <v>2299</v>
      </c>
      <c r="W1562">
        <v>1</v>
      </c>
      <c r="X1562">
        <v>1</v>
      </c>
      <c r="Y1562" t="s">
        <v>1813</v>
      </c>
      <c r="Z1562" t="s">
        <v>88</v>
      </c>
      <c r="AA1562" t="s">
        <v>1817</v>
      </c>
    </row>
    <row r="1563" spans="1:27">
      <c r="A1563" t="s">
        <v>13</v>
      </c>
      <c r="B1563">
        <v>1</v>
      </c>
      <c r="C1563">
        <v>132</v>
      </c>
      <c r="D1563" t="s">
        <v>265</v>
      </c>
      <c r="E1563">
        <v>1.626</v>
      </c>
      <c r="F1563">
        <v>0.9</v>
      </c>
      <c r="G1563">
        <v>0.036</v>
      </c>
      <c r="H1563">
        <v>0.86</v>
      </c>
      <c r="I1563">
        <v>4</v>
      </c>
      <c r="J1563">
        <v>95.5555555555555</v>
      </c>
      <c r="K1563">
        <v>55.3505535055351</v>
      </c>
      <c r="L1563">
        <v>2.2140221402214</v>
      </c>
      <c r="M1563">
        <v>0.004</v>
      </c>
      <c r="N1563">
        <v>0.444444444444445</v>
      </c>
      <c r="O1563">
        <v>0.864</v>
      </c>
      <c r="P1563" t="s">
        <v>266</v>
      </c>
      <c r="R1563">
        <v>0</v>
      </c>
      <c r="S1563">
        <v>2313</v>
      </c>
      <c r="T1563">
        <v>2327</v>
      </c>
      <c r="U1563">
        <v>2318</v>
      </c>
      <c r="V1563">
        <v>2315</v>
      </c>
      <c r="W1563">
        <v>1</v>
      </c>
      <c r="X1563">
        <v>1</v>
      </c>
      <c r="Y1563" t="s">
        <v>1810</v>
      </c>
      <c r="Z1563" t="s">
        <v>88</v>
      </c>
      <c r="AA1563" t="s">
        <v>1817</v>
      </c>
    </row>
    <row r="1564" spans="1:27">
      <c r="A1564" t="s">
        <v>13</v>
      </c>
      <c r="B1564">
        <v>1</v>
      </c>
      <c r="C1564">
        <v>133</v>
      </c>
      <c r="D1564" t="s">
        <v>265</v>
      </c>
      <c r="E1564">
        <v>1.731</v>
      </c>
      <c r="F1564">
        <v>1</v>
      </c>
      <c r="G1564">
        <v>0.013</v>
      </c>
      <c r="H1564">
        <v>0.96</v>
      </c>
      <c r="I1564">
        <v>1.3</v>
      </c>
      <c r="J1564">
        <v>96</v>
      </c>
      <c r="K1564">
        <v>57.7700751010976</v>
      </c>
      <c r="L1564">
        <v>0.751010976314269</v>
      </c>
      <c r="M1564">
        <v>0.027</v>
      </c>
      <c r="N1564">
        <v>2.7</v>
      </c>
      <c r="O1564">
        <v>0.987</v>
      </c>
      <c r="P1564" t="s">
        <v>266</v>
      </c>
      <c r="R1564">
        <v>0</v>
      </c>
      <c r="S1564">
        <v>2329</v>
      </c>
      <c r="T1564">
        <v>2343</v>
      </c>
      <c r="U1564">
        <v>2334</v>
      </c>
      <c r="V1564">
        <v>2331</v>
      </c>
      <c r="W1564">
        <v>1</v>
      </c>
      <c r="X1564">
        <v>1</v>
      </c>
      <c r="Y1564" t="s">
        <v>1810</v>
      </c>
      <c r="Z1564" t="s">
        <v>88</v>
      </c>
      <c r="AA1564" t="s">
        <v>1817</v>
      </c>
    </row>
    <row r="1565" spans="1:27">
      <c r="A1565" t="s">
        <v>13</v>
      </c>
      <c r="B1565">
        <v>1</v>
      </c>
      <c r="C1565">
        <v>135</v>
      </c>
      <c r="D1565" t="s">
        <v>265</v>
      </c>
      <c r="E1565">
        <v>3.645</v>
      </c>
      <c r="F1565">
        <v>1.1</v>
      </c>
      <c r="G1565">
        <v>0.022</v>
      </c>
      <c r="H1565">
        <v>1.088</v>
      </c>
      <c r="I1565">
        <v>2</v>
      </c>
      <c r="J1565">
        <v>98.9090909090909</v>
      </c>
      <c r="K1565">
        <v>30.1783264746228</v>
      </c>
      <c r="L1565">
        <v>0.603566529492455</v>
      </c>
      <c r="M1565">
        <v>-0.01</v>
      </c>
      <c r="N1565">
        <v>0.90909090909091</v>
      </c>
      <c r="O1565">
        <v>1.078</v>
      </c>
      <c r="P1565" t="s">
        <v>266</v>
      </c>
      <c r="R1565">
        <v>0</v>
      </c>
      <c r="S1565">
        <v>2366</v>
      </c>
      <c r="T1565">
        <v>2380</v>
      </c>
      <c r="U1565">
        <v>2371</v>
      </c>
      <c r="V1565">
        <v>2368</v>
      </c>
      <c r="W1565">
        <v>1</v>
      </c>
      <c r="X1565">
        <v>1</v>
      </c>
      <c r="Y1565" t="s">
        <v>1818</v>
      </c>
      <c r="Z1565" t="s">
        <v>88</v>
      </c>
      <c r="AA1565" t="s">
        <v>1819</v>
      </c>
    </row>
    <row r="1566" spans="1:27">
      <c r="A1566" t="s">
        <v>13</v>
      </c>
      <c r="B1566">
        <v>1</v>
      </c>
      <c r="C1566">
        <v>137</v>
      </c>
      <c r="D1566" t="s">
        <v>265</v>
      </c>
      <c r="E1566">
        <v>1.553</v>
      </c>
      <c r="F1566">
        <v>1</v>
      </c>
      <c r="G1566">
        <v>0.016</v>
      </c>
      <c r="H1566">
        <v>0.92</v>
      </c>
      <c r="I1566">
        <v>1.6</v>
      </c>
      <c r="J1566">
        <v>92</v>
      </c>
      <c r="K1566">
        <v>64.3915003219575</v>
      </c>
      <c r="L1566">
        <v>1.03026400515132</v>
      </c>
      <c r="M1566">
        <v>0.0639999999999999</v>
      </c>
      <c r="N1566">
        <v>6.4</v>
      </c>
      <c r="O1566">
        <v>0.984</v>
      </c>
      <c r="P1566" t="s">
        <v>266</v>
      </c>
      <c r="R1566">
        <v>0</v>
      </c>
      <c r="S1566">
        <v>2403</v>
      </c>
      <c r="T1566">
        <v>2417</v>
      </c>
      <c r="U1566">
        <v>2408</v>
      </c>
      <c r="V1566">
        <v>2405</v>
      </c>
      <c r="W1566">
        <v>1</v>
      </c>
      <c r="X1566">
        <v>1</v>
      </c>
      <c r="Y1566" t="s">
        <v>1813</v>
      </c>
      <c r="Z1566" t="s">
        <v>88</v>
      </c>
      <c r="AA1566" t="s">
        <v>1820</v>
      </c>
    </row>
    <row r="1567" spans="1:27">
      <c r="A1567" t="s">
        <v>13</v>
      </c>
      <c r="B1567">
        <v>1</v>
      </c>
      <c r="C1567">
        <v>138</v>
      </c>
      <c r="D1567" t="s">
        <v>265</v>
      </c>
      <c r="E1567">
        <v>1.472</v>
      </c>
      <c r="F1567">
        <v>0.9</v>
      </c>
      <c r="G1567">
        <v>0.038</v>
      </c>
      <c r="H1567">
        <v>0.83</v>
      </c>
      <c r="I1567">
        <v>4.22222222222222</v>
      </c>
      <c r="J1567">
        <v>92.2222222222222</v>
      </c>
      <c r="K1567">
        <v>61.1413043478261</v>
      </c>
      <c r="L1567">
        <v>2.58152173913043</v>
      </c>
      <c r="M1567">
        <v>0.032</v>
      </c>
      <c r="N1567">
        <v>3.55555555555556</v>
      </c>
      <c r="O1567">
        <v>0.862</v>
      </c>
      <c r="P1567" t="s">
        <v>266</v>
      </c>
      <c r="R1567">
        <v>0</v>
      </c>
      <c r="S1567">
        <v>2419</v>
      </c>
      <c r="T1567">
        <v>2433</v>
      </c>
      <c r="U1567">
        <v>2424</v>
      </c>
      <c r="V1567">
        <v>2421</v>
      </c>
      <c r="W1567">
        <v>1</v>
      </c>
      <c r="X1567">
        <v>1</v>
      </c>
      <c r="Y1567" t="s">
        <v>1810</v>
      </c>
      <c r="Z1567" t="s">
        <v>88</v>
      </c>
      <c r="AA1567" t="s">
        <v>1820</v>
      </c>
    </row>
    <row r="1568" spans="1:27">
      <c r="A1568" t="s">
        <v>13</v>
      </c>
      <c r="B1568">
        <v>1</v>
      </c>
      <c r="C1568">
        <v>139</v>
      </c>
      <c r="D1568" t="s">
        <v>265</v>
      </c>
      <c r="E1568">
        <v>1.437</v>
      </c>
      <c r="F1568">
        <v>0.9</v>
      </c>
      <c r="G1568">
        <v>0.015</v>
      </c>
      <c r="H1568">
        <v>0.847</v>
      </c>
      <c r="I1568">
        <v>1.66666666666667</v>
      </c>
      <c r="J1568">
        <v>94.1111111111111</v>
      </c>
      <c r="K1568">
        <v>62.6304801670146</v>
      </c>
      <c r="L1568">
        <v>1.04384133611691</v>
      </c>
      <c r="M1568">
        <v>0.038</v>
      </c>
      <c r="N1568">
        <v>4.22222222222223</v>
      </c>
      <c r="O1568">
        <v>0.885</v>
      </c>
      <c r="P1568" t="s">
        <v>266</v>
      </c>
      <c r="R1568">
        <v>0</v>
      </c>
      <c r="S1568">
        <v>2435</v>
      </c>
      <c r="T1568">
        <v>2449</v>
      </c>
      <c r="U1568">
        <v>2440</v>
      </c>
      <c r="V1568">
        <v>2437</v>
      </c>
      <c r="W1568">
        <v>1</v>
      </c>
      <c r="X1568">
        <v>1</v>
      </c>
      <c r="Y1568" t="s">
        <v>1810</v>
      </c>
      <c r="Z1568" t="s">
        <v>88</v>
      </c>
      <c r="AA1568" t="s">
        <v>1820</v>
      </c>
    </row>
    <row r="1569" spans="1:27">
      <c r="A1569" t="s">
        <v>13</v>
      </c>
      <c r="B1569">
        <v>1</v>
      </c>
      <c r="C1569">
        <v>141</v>
      </c>
      <c r="D1569" t="s">
        <v>265</v>
      </c>
      <c r="E1569">
        <v>3.791</v>
      </c>
      <c r="F1569">
        <v>1.1</v>
      </c>
      <c r="G1569">
        <v>0.024</v>
      </c>
      <c r="H1569">
        <v>1.009</v>
      </c>
      <c r="I1569">
        <v>2.18181818181818</v>
      </c>
      <c r="J1569">
        <v>91.7272727272727</v>
      </c>
      <c r="K1569">
        <v>29.0160907412292</v>
      </c>
      <c r="L1569">
        <v>0.633078343445001</v>
      </c>
      <c r="M1569">
        <v>0.0670000000000002</v>
      </c>
      <c r="N1569">
        <v>6.09090909090911</v>
      </c>
      <c r="O1569">
        <v>1.076</v>
      </c>
      <c r="P1569" t="s">
        <v>266</v>
      </c>
      <c r="R1569">
        <v>0</v>
      </c>
      <c r="S1569">
        <v>2472</v>
      </c>
      <c r="T1569">
        <v>2486</v>
      </c>
      <c r="U1569">
        <v>2477</v>
      </c>
      <c r="V1569">
        <v>2474</v>
      </c>
      <c r="W1569">
        <v>1</v>
      </c>
      <c r="X1569">
        <v>1</v>
      </c>
      <c r="Y1569" t="s">
        <v>1821</v>
      </c>
      <c r="Z1569" t="s">
        <v>88</v>
      </c>
      <c r="AA1569" t="s">
        <v>1822</v>
      </c>
    </row>
    <row r="1570" spans="1:27">
      <c r="A1570" t="s">
        <v>13</v>
      </c>
      <c r="B1570">
        <v>1</v>
      </c>
      <c r="C1570">
        <v>143</v>
      </c>
      <c r="D1570" t="s">
        <v>265</v>
      </c>
      <c r="E1570">
        <v>1.811</v>
      </c>
      <c r="F1570">
        <v>1.2</v>
      </c>
      <c r="G1570">
        <v>0.018</v>
      </c>
      <c r="H1570">
        <v>1.1</v>
      </c>
      <c r="I1570">
        <v>1.5</v>
      </c>
      <c r="J1570">
        <v>91.6666666666667</v>
      </c>
      <c r="K1570">
        <v>66.2617338487024</v>
      </c>
      <c r="L1570">
        <v>0.993926007730536</v>
      </c>
      <c r="M1570">
        <v>0.0819999999999999</v>
      </c>
      <c r="N1570">
        <v>6.83333333333332</v>
      </c>
      <c r="O1570">
        <v>1.182</v>
      </c>
      <c r="P1570" t="s">
        <v>266</v>
      </c>
      <c r="R1570">
        <v>0</v>
      </c>
      <c r="S1570">
        <v>2509</v>
      </c>
      <c r="T1570">
        <v>2523</v>
      </c>
      <c r="U1570">
        <v>2514</v>
      </c>
      <c r="V1570">
        <v>2511</v>
      </c>
      <c r="W1570">
        <v>1</v>
      </c>
      <c r="X1570">
        <v>1</v>
      </c>
      <c r="Y1570" t="s">
        <v>1823</v>
      </c>
      <c r="Z1570" t="s">
        <v>88</v>
      </c>
      <c r="AA1570" t="s">
        <v>1824</v>
      </c>
    </row>
    <row r="1571" spans="1:27">
      <c r="A1571" t="s">
        <v>13</v>
      </c>
      <c r="B1571">
        <v>1</v>
      </c>
      <c r="C1571">
        <v>144</v>
      </c>
      <c r="D1571" t="s">
        <v>265</v>
      </c>
      <c r="E1571">
        <v>2.485</v>
      </c>
      <c r="F1571">
        <v>1.6</v>
      </c>
      <c r="G1571">
        <v>0.026</v>
      </c>
      <c r="H1571">
        <v>1.537</v>
      </c>
      <c r="I1571">
        <v>1.625</v>
      </c>
      <c r="J1571">
        <v>96.0625</v>
      </c>
      <c r="K1571">
        <v>64.3863179074447</v>
      </c>
      <c r="L1571">
        <v>1.04627766599598</v>
      </c>
      <c r="M1571">
        <v>0.0370000000000001</v>
      </c>
      <c r="N1571">
        <v>2.31250000000001</v>
      </c>
      <c r="O1571">
        <v>1.574</v>
      </c>
      <c r="P1571" t="s">
        <v>266</v>
      </c>
      <c r="R1571">
        <v>0</v>
      </c>
      <c r="S1571">
        <v>2525</v>
      </c>
      <c r="T1571">
        <v>2539</v>
      </c>
      <c r="U1571">
        <v>2530</v>
      </c>
      <c r="V1571">
        <v>2527</v>
      </c>
      <c r="W1571">
        <v>1</v>
      </c>
      <c r="X1571">
        <v>1</v>
      </c>
      <c r="Y1571" t="s">
        <v>1825</v>
      </c>
      <c r="Z1571" t="s">
        <v>88</v>
      </c>
      <c r="AA1571" t="s">
        <v>1824</v>
      </c>
    </row>
    <row r="1572" spans="1:27">
      <c r="A1572" t="s">
        <v>13</v>
      </c>
      <c r="B1572">
        <v>1</v>
      </c>
      <c r="C1572">
        <v>145</v>
      </c>
      <c r="D1572" t="s">
        <v>265</v>
      </c>
      <c r="E1572">
        <v>2.086</v>
      </c>
      <c r="F1572">
        <v>1.3</v>
      </c>
      <c r="G1572">
        <v>0.015</v>
      </c>
      <c r="H1572">
        <v>1.184</v>
      </c>
      <c r="I1572">
        <v>1.15384615384615</v>
      </c>
      <c r="J1572">
        <v>91.0769230769231</v>
      </c>
      <c r="K1572">
        <v>62.320230105465</v>
      </c>
      <c r="L1572">
        <v>0.719079578139981</v>
      </c>
      <c r="M1572">
        <v>0.101</v>
      </c>
      <c r="N1572">
        <v>7.76923076923078</v>
      </c>
      <c r="O1572">
        <v>1.285</v>
      </c>
      <c r="P1572" t="s">
        <v>266</v>
      </c>
      <c r="R1572">
        <v>0</v>
      </c>
      <c r="S1572">
        <v>2541</v>
      </c>
      <c r="T1572">
        <v>2555</v>
      </c>
      <c r="U1572">
        <v>2546</v>
      </c>
      <c r="V1572">
        <v>2543</v>
      </c>
      <c r="W1572">
        <v>1</v>
      </c>
      <c r="X1572">
        <v>1</v>
      </c>
      <c r="Y1572" t="s">
        <v>1825</v>
      </c>
      <c r="Z1572" t="s">
        <v>88</v>
      </c>
      <c r="AA1572" t="s">
        <v>1824</v>
      </c>
    </row>
    <row r="1573" spans="1:27">
      <c r="A1573" t="s">
        <v>13</v>
      </c>
      <c r="B1573">
        <v>1</v>
      </c>
      <c r="C1573">
        <v>147</v>
      </c>
      <c r="D1573" t="s">
        <v>265</v>
      </c>
      <c r="E1573">
        <v>5.136</v>
      </c>
      <c r="F1573">
        <v>2.2</v>
      </c>
      <c r="G1573">
        <v>0.105</v>
      </c>
      <c r="H1573">
        <v>1.925</v>
      </c>
      <c r="I1573">
        <v>4.77272727272727</v>
      </c>
      <c r="J1573">
        <v>87.5</v>
      </c>
      <c r="K1573">
        <v>42.8348909657321</v>
      </c>
      <c r="L1573">
        <v>2.04439252336449</v>
      </c>
      <c r="M1573">
        <v>0.17</v>
      </c>
      <c r="N1573">
        <v>7.72727272727272</v>
      </c>
      <c r="O1573">
        <v>2.095</v>
      </c>
      <c r="P1573" t="s">
        <v>266</v>
      </c>
      <c r="R1573">
        <v>0</v>
      </c>
      <c r="S1573">
        <v>2578</v>
      </c>
      <c r="T1573">
        <v>2592</v>
      </c>
      <c r="U1573">
        <v>2583</v>
      </c>
      <c r="V1573">
        <v>2580</v>
      </c>
      <c r="W1573">
        <v>1</v>
      </c>
      <c r="X1573">
        <v>1</v>
      </c>
      <c r="Y1573" t="s">
        <v>1826</v>
      </c>
      <c r="Z1573" t="s">
        <v>88</v>
      </c>
      <c r="AA1573" t="s">
        <v>1827</v>
      </c>
    </row>
    <row r="1574" spans="1:27">
      <c r="A1574" t="s">
        <v>13</v>
      </c>
      <c r="B1574">
        <v>1</v>
      </c>
      <c r="C1574">
        <v>149</v>
      </c>
      <c r="D1574" t="s">
        <v>265</v>
      </c>
      <c r="E1574">
        <v>1.573</v>
      </c>
      <c r="F1574">
        <v>1</v>
      </c>
      <c r="G1574">
        <v>0.015</v>
      </c>
      <c r="H1574">
        <v>0.943</v>
      </c>
      <c r="I1574">
        <v>1.5</v>
      </c>
      <c r="J1574">
        <v>94.3</v>
      </c>
      <c r="K1574">
        <v>63.5727908455181</v>
      </c>
      <c r="L1574">
        <v>0.953591862682772</v>
      </c>
      <c r="M1574">
        <v>0.042</v>
      </c>
      <c r="N1574">
        <v>4.2</v>
      </c>
      <c r="O1574">
        <v>0.985</v>
      </c>
      <c r="P1574" t="s">
        <v>266</v>
      </c>
      <c r="R1574">
        <v>0</v>
      </c>
      <c r="S1574">
        <v>2615</v>
      </c>
      <c r="T1574">
        <v>2629</v>
      </c>
      <c r="U1574">
        <v>2620</v>
      </c>
      <c r="V1574">
        <v>2617</v>
      </c>
      <c r="W1574">
        <v>1</v>
      </c>
      <c r="X1574">
        <v>1</v>
      </c>
      <c r="Y1574" t="s">
        <v>1823</v>
      </c>
      <c r="Z1574" t="s">
        <v>88</v>
      </c>
      <c r="AA1574" t="s">
        <v>1828</v>
      </c>
    </row>
    <row r="1575" spans="1:27">
      <c r="A1575" t="s">
        <v>13</v>
      </c>
      <c r="B1575">
        <v>1</v>
      </c>
      <c r="C1575">
        <v>150</v>
      </c>
      <c r="D1575" t="s">
        <v>265</v>
      </c>
      <c r="E1575">
        <v>2.169</v>
      </c>
      <c r="F1575">
        <v>1.4</v>
      </c>
      <c r="G1575">
        <v>0.07</v>
      </c>
      <c r="H1575">
        <v>1.295</v>
      </c>
      <c r="I1575">
        <v>5</v>
      </c>
      <c r="J1575">
        <v>92.5</v>
      </c>
      <c r="K1575">
        <v>64.5458736745044</v>
      </c>
      <c r="L1575">
        <v>3.22729368372522</v>
      </c>
      <c r="M1575">
        <v>0.0349999999999999</v>
      </c>
      <c r="N1575">
        <v>2.49999999999999</v>
      </c>
      <c r="O1575">
        <v>1.33</v>
      </c>
      <c r="P1575" t="s">
        <v>266</v>
      </c>
      <c r="R1575">
        <v>0</v>
      </c>
      <c r="S1575">
        <v>2631</v>
      </c>
      <c r="T1575">
        <v>2645</v>
      </c>
      <c r="U1575">
        <v>2636</v>
      </c>
      <c r="V1575">
        <v>2633</v>
      </c>
      <c r="W1575">
        <v>1</v>
      </c>
      <c r="X1575">
        <v>1</v>
      </c>
      <c r="Y1575" t="s">
        <v>1825</v>
      </c>
      <c r="Z1575" t="s">
        <v>88</v>
      </c>
      <c r="AA1575" t="s">
        <v>1828</v>
      </c>
    </row>
    <row r="1576" spans="1:27">
      <c r="A1576" t="s">
        <v>13</v>
      </c>
      <c r="B1576">
        <v>1</v>
      </c>
      <c r="C1576">
        <v>151</v>
      </c>
      <c r="D1576" t="s">
        <v>265</v>
      </c>
      <c r="E1576">
        <v>1.929</v>
      </c>
      <c r="F1576">
        <v>1.3</v>
      </c>
      <c r="G1576">
        <v>0.016</v>
      </c>
      <c r="H1576">
        <v>1.22</v>
      </c>
      <c r="I1576">
        <v>1.23076923076923</v>
      </c>
      <c r="J1576">
        <v>93.8461538461538</v>
      </c>
      <c r="K1576">
        <v>67.3924313115604</v>
      </c>
      <c r="L1576">
        <v>0.829445308449974</v>
      </c>
      <c r="M1576">
        <v>0.0640000000000001</v>
      </c>
      <c r="N1576">
        <v>4.92307692307693</v>
      </c>
      <c r="O1576">
        <v>1.284</v>
      </c>
      <c r="P1576" t="s">
        <v>266</v>
      </c>
      <c r="R1576">
        <v>0</v>
      </c>
      <c r="S1576">
        <v>2647</v>
      </c>
      <c r="T1576">
        <v>2661</v>
      </c>
      <c r="U1576">
        <v>2652</v>
      </c>
      <c r="V1576">
        <v>2649</v>
      </c>
      <c r="W1576">
        <v>1</v>
      </c>
      <c r="X1576">
        <v>1</v>
      </c>
      <c r="Y1576" t="s">
        <v>1825</v>
      </c>
      <c r="Z1576" t="s">
        <v>88</v>
      </c>
      <c r="AA1576" t="s">
        <v>1828</v>
      </c>
    </row>
    <row r="1577" spans="1:27">
      <c r="A1577" t="s">
        <v>13</v>
      </c>
      <c r="B1577">
        <v>1</v>
      </c>
      <c r="C1577">
        <v>153</v>
      </c>
      <c r="D1577" t="s">
        <v>265</v>
      </c>
      <c r="E1577">
        <v>3.745</v>
      </c>
      <c r="F1577">
        <v>1</v>
      </c>
      <c r="G1577">
        <v>0.02</v>
      </c>
      <c r="H1577">
        <v>0.978</v>
      </c>
      <c r="I1577">
        <v>2</v>
      </c>
      <c r="J1577">
        <v>97.8</v>
      </c>
      <c r="K1577">
        <v>26.7022696929239</v>
      </c>
      <c r="L1577">
        <v>0.534045393858478</v>
      </c>
      <c r="M1577">
        <v>0.002</v>
      </c>
      <c r="N1577">
        <v>0.2</v>
      </c>
      <c r="O1577">
        <v>0.98</v>
      </c>
      <c r="P1577" t="s">
        <v>266</v>
      </c>
      <c r="R1577">
        <v>0</v>
      </c>
      <c r="S1577">
        <v>2684</v>
      </c>
      <c r="T1577">
        <v>2698</v>
      </c>
      <c r="U1577">
        <v>2689</v>
      </c>
      <c r="V1577">
        <v>2686</v>
      </c>
      <c r="W1577">
        <v>1</v>
      </c>
      <c r="X1577">
        <v>1</v>
      </c>
      <c r="Y1577" t="s">
        <v>1829</v>
      </c>
      <c r="Z1577" t="s">
        <v>88</v>
      </c>
      <c r="AA1577" t="s">
        <v>1830</v>
      </c>
    </row>
    <row r="1578" spans="1:27">
      <c r="A1578" t="s">
        <v>13</v>
      </c>
      <c r="B1578">
        <v>1</v>
      </c>
      <c r="C1578">
        <v>155</v>
      </c>
      <c r="D1578" t="s">
        <v>265</v>
      </c>
      <c r="E1578">
        <v>1.719</v>
      </c>
      <c r="F1578">
        <v>1</v>
      </c>
      <c r="G1578">
        <v>0.018</v>
      </c>
      <c r="H1578">
        <v>0.959</v>
      </c>
      <c r="I1578">
        <v>1.8</v>
      </c>
      <c r="J1578">
        <v>95.9</v>
      </c>
      <c r="K1578">
        <v>58.173356602676</v>
      </c>
      <c r="L1578">
        <v>1.04712041884817</v>
      </c>
      <c r="M1578">
        <v>0.023</v>
      </c>
      <c r="N1578">
        <v>2.3</v>
      </c>
      <c r="O1578">
        <v>0.982</v>
      </c>
      <c r="P1578" t="s">
        <v>266</v>
      </c>
      <c r="R1578">
        <v>0</v>
      </c>
      <c r="S1578">
        <v>2721</v>
      </c>
      <c r="T1578">
        <v>2735</v>
      </c>
      <c r="U1578">
        <v>2726</v>
      </c>
      <c r="V1578">
        <v>2723</v>
      </c>
      <c r="W1578">
        <v>1</v>
      </c>
      <c r="X1578">
        <v>1</v>
      </c>
      <c r="Y1578" t="s">
        <v>1823</v>
      </c>
      <c r="Z1578" t="s">
        <v>88</v>
      </c>
      <c r="AA1578" t="s">
        <v>1831</v>
      </c>
    </row>
    <row r="1579" spans="1:27">
      <c r="A1579" t="s">
        <v>13</v>
      </c>
      <c r="B1579">
        <v>1</v>
      </c>
      <c r="C1579">
        <v>156</v>
      </c>
      <c r="D1579" t="s">
        <v>265</v>
      </c>
      <c r="E1579">
        <v>1.606</v>
      </c>
      <c r="F1579">
        <v>0.9</v>
      </c>
      <c r="G1579">
        <v>0.013</v>
      </c>
      <c r="H1579">
        <v>0.855</v>
      </c>
      <c r="I1579">
        <v>1.44444444444444</v>
      </c>
      <c r="J1579">
        <v>95</v>
      </c>
      <c r="K1579">
        <v>56.0398505603985</v>
      </c>
      <c r="L1579">
        <v>0.809464508094645</v>
      </c>
      <c r="M1579">
        <v>0.032</v>
      </c>
      <c r="N1579">
        <v>3.55555555555556</v>
      </c>
      <c r="O1579">
        <v>0.887</v>
      </c>
      <c r="P1579" t="s">
        <v>266</v>
      </c>
      <c r="R1579">
        <v>0</v>
      </c>
      <c r="S1579">
        <v>2737</v>
      </c>
      <c r="T1579">
        <v>2751</v>
      </c>
      <c r="U1579">
        <v>2742</v>
      </c>
      <c r="V1579">
        <v>2739</v>
      </c>
      <c r="W1579">
        <v>1</v>
      </c>
      <c r="X1579">
        <v>1</v>
      </c>
      <c r="Y1579" t="s">
        <v>1825</v>
      </c>
      <c r="Z1579" t="s">
        <v>88</v>
      </c>
      <c r="AA1579" t="s">
        <v>1831</v>
      </c>
    </row>
    <row r="1580" spans="1:27">
      <c r="A1580" t="s">
        <v>13</v>
      </c>
      <c r="B1580">
        <v>1</v>
      </c>
      <c r="C1580">
        <v>157</v>
      </c>
      <c r="D1580" t="s">
        <v>265</v>
      </c>
      <c r="E1580">
        <v>1.598</v>
      </c>
      <c r="F1580">
        <v>0.9</v>
      </c>
      <c r="G1580">
        <v>0.013</v>
      </c>
      <c r="H1580">
        <v>0.888</v>
      </c>
      <c r="I1580">
        <v>1.44444444444444</v>
      </c>
      <c r="J1580">
        <v>98.6666666666667</v>
      </c>
      <c r="K1580">
        <v>56.3204005006258</v>
      </c>
      <c r="L1580">
        <v>0.81351689612015</v>
      </c>
      <c r="M1580">
        <v>-0.001</v>
      </c>
      <c r="N1580">
        <v>0.111111111111111</v>
      </c>
      <c r="O1580">
        <v>0.887</v>
      </c>
      <c r="P1580" t="s">
        <v>266</v>
      </c>
      <c r="R1580">
        <v>0</v>
      </c>
      <c r="S1580">
        <v>2753</v>
      </c>
      <c r="T1580">
        <v>2767</v>
      </c>
      <c r="U1580">
        <v>2758</v>
      </c>
      <c r="V1580">
        <v>2755</v>
      </c>
      <c r="W1580">
        <v>1</v>
      </c>
      <c r="X1580">
        <v>1</v>
      </c>
      <c r="Y1580" t="s">
        <v>1825</v>
      </c>
      <c r="Z1580" t="s">
        <v>88</v>
      </c>
      <c r="AA1580" t="s">
        <v>1831</v>
      </c>
    </row>
    <row r="1581" spans="1:27">
      <c r="A1581" t="s">
        <v>13</v>
      </c>
      <c r="B1581">
        <v>1</v>
      </c>
      <c r="C1581">
        <v>159</v>
      </c>
      <c r="D1581" t="s">
        <v>265</v>
      </c>
      <c r="E1581">
        <v>3.612</v>
      </c>
      <c r="F1581">
        <v>1</v>
      </c>
      <c r="G1581">
        <v>0.017</v>
      </c>
      <c r="H1581">
        <v>1.002</v>
      </c>
      <c r="I1581">
        <v>1.7</v>
      </c>
      <c r="J1581">
        <v>100.2</v>
      </c>
      <c r="K1581">
        <v>27.6854928017719</v>
      </c>
      <c r="L1581">
        <v>0.470653377630122</v>
      </c>
      <c r="M1581">
        <v>-0.0189999999999999</v>
      </c>
      <c r="N1581">
        <v>1.89999999999999</v>
      </c>
      <c r="O1581">
        <v>0.983</v>
      </c>
      <c r="P1581" t="s">
        <v>266</v>
      </c>
      <c r="R1581">
        <v>0</v>
      </c>
      <c r="S1581">
        <v>2790</v>
      </c>
      <c r="T1581">
        <v>2804</v>
      </c>
      <c r="U1581">
        <v>2795</v>
      </c>
      <c r="V1581">
        <v>2792</v>
      </c>
      <c r="W1581">
        <v>1</v>
      </c>
      <c r="X1581">
        <v>1</v>
      </c>
      <c r="Y1581" t="s">
        <v>1821</v>
      </c>
      <c r="Z1581" t="s">
        <v>88</v>
      </c>
      <c r="AA1581" t="s">
        <v>1832</v>
      </c>
    </row>
    <row r="1582" spans="1:27">
      <c r="A1582" t="s">
        <v>13</v>
      </c>
      <c r="B1582">
        <v>1</v>
      </c>
      <c r="C1582">
        <v>161</v>
      </c>
      <c r="D1582" t="s">
        <v>265</v>
      </c>
      <c r="E1582">
        <v>1.618</v>
      </c>
      <c r="F1582">
        <v>1</v>
      </c>
      <c r="G1582">
        <v>0.019</v>
      </c>
      <c r="H1582">
        <v>0.971</v>
      </c>
      <c r="I1582">
        <v>1.9</v>
      </c>
      <c r="J1582">
        <v>97.1</v>
      </c>
      <c r="K1582">
        <v>61.8046971569839</v>
      </c>
      <c r="L1582">
        <v>1.17428924598269</v>
      </c>
      <c r="M1582">
        <v>0.01</v>
      </c>
      <c r="N1582">
        <v>1</v>
      </c>
      <c r="O1582">
        <v>0.981</v>
      </c>
      <c r="P1582" t="s">
        <v>266</v>
      </c>
      <c r="R1582">
        <v>0</v>
      </c>
      <c r="S1582">
        <v>2827</v>
      </c>
      <c r="T1582">
        <v>2841</v>
      </c>
      <c r="U1582">
        <v>2832</v>
      </c>
      <c r="V1582">
        <v>2829</v>
      </c>
      <c r="W1582">
        <v>1</v>
      </c>
      <c r="X1582">
        <v>1</v>
      </c>
      <c r="Y1582" t="s">
        <v>1823</v>
      </c>
      <c r="Z1582" t="s">
        <v>88</v>
      </c>
      <c r="AA1582" t="s">
        <v>1833</v>
      </c>
    </row>
    <row r="1583" spans="1:27">
      <c r="A1583" t="s">
        <v>13</v>
      </c>
      <c r="B1583">
        <v>1</v>
      </c>
      <c r="C1583">
        <v>162</v>
      </c>
      <c r="D1583" t="s">
        <v>265</v>
      </c>
      <c r="E1583">
        <v>1.565</v>
      </c>
      <c r="F1583">
        <v>0.9</v>
      </c>
      <c r="G1583">
        <v>0.029</v>
      </c>
      <c r="H1583">
        <v>0.824</v>
      </c>
      <c r="I1583">
        <v>3.22222222222222</v>
      </c>
      <c r="J1583">
        <v>91.5555555555555</v>
      </c>
      <c r="K1583">
        <v>57.5079872204473</v>
      </c>
      <c r="L1583">
        <v>1.85303514376997</v>
      </c>
      <c r="M1583">
        <v>0.047</v>
      </c>
      <c r="N1583">
        <v>5.22222222222223</v>
      </c>
      <c r="O1583">
        <v>0.871</v>
      </c>
      <c r="P1583" t="s">
        <v>266</v>
      </c>
      <c r="R1583">
        <v>0</v>
      </c>
      <c r="S1583">
        <v>2843</v>
      </c>
      <c r="T1583">
        <v>2857</v>
      </c>
      <c r="U1583">
        <v>2848</v>
      </c>
      <c r="V1583">
        <v>2845</v>
      </c>
      <c r="W1583">
        <v>1</v>
      </c>
      <c r="X1583">
        <v>1</v>
      </c>
      <c r="Y1583" t="s">
        <v>1825</v>
      </c>
      <c r="Z1583" t="s">
        <v>88</v>
      </c>
      <c r="AA1583" t="s">
        <v>1833</v>
      </c>
    </row>
    <row r="1584" spans="1:27">
      <c r="A1584" t="s">
        <v>13</v>
      </c>
      <c r="B1584">
        <v>1</v>
      </c>
      <c r="C1584">
        <v>163</v>
      </c>
      <c r="D1584" t="s">
        <v>265</v>
      </c>
      <c r="E1584">
        <v>1.539</v>
      </c>
      <c r="F1584">
        <v>0.9</v>
      </c>
      <c r="G1584">
        <v>0.013</v>
      </c>
      <c r="H1584">
        <v>0.885</v>
      </c>
      <c r="I1584">
        <v>1.44444444444444</v>
      </c>
      <c r="J1584">
        <v>98.3333333333333</v>
      </c>
      <c r="K1584">
        <v>58.4795321637427</v>
      </c>
      <c r="L1584">
        <v>0.844704353476283</v>
      </c>
      <c r="M1584">
        <v>0.002</v>
      </c>
      <c r="N1584">
        <v>0.222222222222222</v>
      </c>
      <c r="O1584">
        <v>0.887</v>
      </c>
      <c r="P1584" t="s">
        <v>266</v>
      </c>
      <c r="R1584">
        <v>0</v>
      </c>
      <c r="S1584">
        <v>2859</v>
      </c>
      <c r="T1584">
        <v>2873</v>
      </c>
      <c r="U1584">
        <v>2864</v>
      </c>
      <c r="V1584">
        <v>2861</v>
      </c>
      <c r="W1584">
        <v>1</v>
      </c>
      <c r="X1584">
        <v>1</v>
      </c>
      <c r="Y1584" t="s">
        <v>1825</v>
      </c>
      <c r="Z1584" t="s">
        <v>88</v>
      </c>
      <c r="AA1584" t="s">
        <v>1833</v>
      </c>
    </row>
    <row r="1585" spans="1:27">
      <c r="A1585" t="s">
        <v>13</v>
      </c>
      <c r="B1585">
        <v>1</v>
      </c>
      <c r="C1585">
        <v>165</v>
      </c>
      <c r="D1585" t="s">
        <v>265</v>
      </c>
      <c r="E1585">
        <v>3.586</v>
      </c>
      <c r="F1585">
        <v>1</v>
      </c>
      <c r="G1585">
        <v>0.019</v>
      </c>
      <c r="H1585">
        <v>1.003</v>
      </c>
      <c r="I1585">
        <v>1.9</v>
      </c>
      <c r="J1585">
        <v>100.3</v>
      </c>
      <c r="K1585">
        <v>27.8862242052426</v>
      </c>
      <c r="L1585">
        <v>0.52983825989961</v>
      </c>
      <c r="M1585">
        <v>-0.0219999999999998</v>
      </c>
      <c r="N1585">
        <v>2.19999999999998</v>
      </c>
      <c r="O1585">
        <v>0.981</v>
      </c>
      <c r="P1585" t="s">
        <v>266</v>
      </c>
      <c r="R1585">
        <v>0</v>
      </c>
      <c r="S1585">
        <v>2896</v>
      </c>
      <c r="T1585">
        <v>2910</v>
      </c>
      <c r="U1585">
        <v>2901</v>
      </c>
      <c r="V1585">
        <v>2898</v>
      </c>
      <c r="W1585">
        <v>1</v>
      </c>
      <c r="X1585">
        <v>1</v>
      </c>
      <c r="Y1585" t="s">
        <v>1834</v>
      </c>
      <c r="Z1585" t="s">
        <v>88</v>
      </c>
      <c r="AA1585" t="s">
        <v>1835</v>
      </c>
    </row>
    <row r="1586" spans="1:27">
      <c r="A1586" t="s">
        <v>13</v>
      </c>
      <c r="B1586">
        <v>1</v>
      </c>
      <c r="C1586">
        <v>167</v>
      </c>
      <c r="D1586" t="s">
        <v>265</v>
      </c>
      <c r="E1586">
        <v>1.728</v>
      </c>
      <c r="F1586">
        <v>1.1</v>
      </c>
      <c r="G1586">
        <v>0.017</v>
      </c>
      <c r="H1586">
        <v>1.019</v>
      </c>
      <c r="I1586">
        <v>1.54545454545455</v>
      </c>
      <c r="J1586">
        <v>92.6363636363636</v>
      </c>
      <c r="K1586">
        <v>63.6574074074074</v>
      </c>
      <c r="L1586">
        <v>0.983796296296296</v>
      </c>
      <c r="M1586">
        <v>0.0640000000000003</v>
      </c>
      <c r="N1586">
        <v>5.81818181818184</v>
      </c>
      <c r="O1586">
        <v>1.083</v>
      </c>
      <c r="P1586" t="s">
        <v>266</v>
      </c>
      <c r="R1586">
        <v>0</v>
      </c>
      <c r="S1586">
        <v>2933</v>
      </c>
      <c r="T1586">
        <v>2947</v>
      </c>
      <c r="U1586">
        <v>2938</v>
      </c>
      <c r="V1586">
        <v>2935</v>
      </c>
      <c r="W1586">
        <v>1</v>
      </c>
      <c r="X1586">
        <v>1</v>
      </c>
      <c r="Y1586" t="s">
        <v>1823</v>
      </c>
      <c r="Z1586" t="s">
        <v>88</v>
      </c>
      <c r="AA1586" t="s">
        <v>1836</v>
      </c>
    </row>
    <row r="1587" spans="1:27">
      <c r="A1587" t="s">
        <v>13</v>
      </c>
      <c r="B1587">
        <v>1</v>
      </c>
      <c r="C1587">
        <v>168</v>
      </c>
      <c r="D1587" t="s">
        <v>265</v>
      </c>
      <c r="E1587">
        <v>1.851</v>
      </c>
      <c r="F1587">
        <v>1.1</v>
      </c>
      <c r="G1587">
        <v>0.013</v>
      </c>
      <c r="H1587">
        <v>1.082</v>
      </c>
      <c r="I1587">
        <v>1.18181818181818</v>
      </c>
      <c r="J1587">
        <v>98.3636363636364</v>
      </c>
      <c r="K1587">
        <v>59.4273365748244</v>
      </c>
      <c r="L1587">
        <v>0.702323068611561</v>
      </c>
      <c r="M1587">
        <v>0.00500000000000012</v>
      </c>
      <c r="N1587">
        <v>0.454545454545465</v>
      </c>
      <c r="O1587">
        <v>1.087</v>
      </c>
      <c r="P1587" t="s">
        <v>266</v>
      </c>
      <c r="R1587">
        <v>0</v>
      </c>
      <c r="S1587">
        <v>2949</v>
      </c>
      <c r="T1587">
        <v>2963</v>
      </c>
      <c r="U1587">
        <v>2954</v>
      </c>
      <c r="V1587">
        <v>2951</v>
      </c>
      <c r="W1587">
        <v>1</v>
      </c>
      <c r="X1587">
        <v>1</v>
      </c>
      <c r="Y1587" t="s">
        <v>1825</v>
      </c>
      <c r="Z1587" t="s">
        <v>88</v>
      </c>
      <c r="AA1587" t="s">
        <v>1836</v>
      </c>
    </row>
    <row r="1588" spans="1:27">
      <c r="A1588" t="s">
        <v>13</v>
      </c>
      <c r="B1588">
        <v>1</v>
      </c>
      <c r="C1588">
        <v>169</v>
      </c>
      <c r="D1588" t="s">
        <v>265</v>
      </c>
      <c r="E1588">
        <v>1.531</v>
      </c>
      <c r="F1588">
        <v>0.9</v>
      </c>
      <c r="G1588">
        <v>0.016</v>
      </c>
      <c r="H1588">
        <v>0.903</v>
      </c>
      <c r="I1588">
        <v>1.77777777777778</v>
      </c>
      <c r="J1588">
        <v>100.333333333333</v>
      </c>
      <c r="K1588">
        <v>58.7851077726976</v>
      </c>
      <c r="L1588">
        <v>1.04506858262573</v>
      </c>
      <c r="M1588">
        <v>-0.019</v>
      </c>
      <c r="N1588">
        <v>2.11111111111111</v>
      </c>
      <c r="O1588">
        <v>0.884</v>
      </c>
      <c r="P1588" t="s">
        <v>266</v>
      </c>
      <c r="R1588">
        <v>0</v>
      </c>
      <c r="S1588">
        <v>2965</v>
      </c>
      <c r="T1588">
        <v>2979</v>
      </c>
      <c r="U1588">
        <v>2970</v>
      </c>
      <c r="V1588">
        <v>2967</v>
      </c>
      <c r="W1588">
        <v>1</v>
      </c>
      <c r="X1588">
        <v>1</v>
      </c>
      <c r="Y1588" t="s">
        <v>1825</v>
      </c>
      <c r="Z1588" t="s">
        <v>88</v>
      </c>
      <c r="AA1588" t="s">
        <v>1836</v>
      </c>
    </row>
    <row r="1589" spans="1:27">
      <c r="A1589" t="s">
        <v>13</v>
      </c>
      <c r="B1589">
        <v>1</v>
      </c>
      <c r="C1589">
        <v>171</v>
      </c>
      <c r="D1589" t="s">
        <v>265</v>
      </c>
      <c r="E1589">
        <v>4.154</v>
      </c>
      <c r="F1589">
        <v>1.1</v>
      </c>
      <c r="G1589">
        <v>0.015</v>
      </c>
      <c r="H1589">
        <v>1.076</v>
      </c>
      <c r="I1589">
        <v>1.36363636363636</v>
      </c>
      <c r="J1589">
        <v>97.8181818181818</v>
      </c>
      <c r="K1589">
        <v>26.4805007221955</v>
      </c>
      <c r="L1589">
        <v>0.361097737120847</v>
      </c>
      <c r="M1589">
        <v>0.00900000000000012</v>
      </c>
      <c r="N1589">
        <v>0.818181818181829</v>
      </c>
      <c r="O1589">
        <v>1.085</v>
      </c>
      <c r="P1589" t="s">
        <v>266</v>
      </c>
      <c r="R1589">
        <v>0</v>
      </c>
      <c r="S1589">
        <v>3002</v>
      </c>
      <c r="T1589">
        <v>3016</v>
      </c>
      <c r="U1589">
        <v>3007</v>
      </c>
      <c r="V1589">
        <v>3004</v>
      </c>
      <c r="W1589">
        <v>1</v>
      </c>
      <c r="X1589">
        <v>1</v>
      </c>
      <c r="Y1589" t="s">
        <v>1821</v>
      </c>
      <c r="Z1589" t="s">
        <v>88</v>
      </c>
      <c r="AA1589" t="s">
        <v>1837</v>
      </c>
    </row>
    <row r="1590" spans="1:27">
      <c r="A1590" t="s">
        <v>13</v>
      </c>
      <c r="B1590">
        <v>1</v>
      </c>
      <c r="C1590">
        <v>173</v>
      </c>
      <c r="D1590" t="s">
        <v>265</v>
      </c>
      <c r="E1590">
        <v>2.115</v>
      </c>
      <c r="F1590">
        <v>1.4</v>
      </c>
      <c r="G1590">
        <v>0.019</v>
      </c>
      <c r="H1590">
        <v>1.308</v>
      </c>
      <c r="I1590">
        <v>1.35714285714286</v>
      </c>
      <c r="J1590">
        <v>93.4285714285714</v>
      </c>
      <c r="K1590">
        <v>66.193853427896</v>
      </c>
      <c r="L1590">
        <v>0.898345153664303</v>
      </c>
      <c r="M1590">
        <v>0.073</v>
      </c>
      <c r="N1590">
        <v>5.21428571428571</v>
      </c>
      <c r="O1590">
        <v>1.381</v>
      </c>
      <c r="P1590" t="s">
        <v>266</v>
      </c>
      <c r="R1590">
        <v>0</v>
      </c>
      <c r="S1590">
        <v>3039</v>
      </c>
      <c r="T1590">
        <v>3053</v>
      </c>
      <c r="U1590">
        <v>3044</v>
      </c>
      <c r="V1590">
        <v>3041</v>
      </c>
      <c r="W1590">
        <v>1</v>
      </c>
      <c r="X1590">
        <v>1</v>
      </c>
      <c r="Y1590" t="s">
        <v>1823</v>
      </c>
      <c r="Z1590" t="s">
        <v>88</v>
      </c>
      <c r="AA1590" t="s">
        <v>1838</v>
      </c>
    </row>
    <row r="1591" spans="1:27">
      <c r="A1591" t="s">
        <v>13</v>
      </c>
      <c r="B1591">
        <v>1</v>
      </c>
      <c r="C1591">
        <v>174</v>
      </c>
      <c r="D1591" t="s">
        <v>265</v>
      </c>
      <c r="E1591">
        <v>1.875</v>
      </c>
      <c r="F1591">
        <v>1.2</v>
      </c>
      <c r="G1591">
        <v>0.038</v>
      </c>
      <c r="H1591">
        <v>1.177</v>
      </c>
      <c r="I1591">
        <v>3.16666666666667</v>
      </c>
      <c r="J1591">
        <v>98.0833333333333</v>
      </c>
      <c r="K1591">
        <v>64</v>
      </c>
      <c r="L1591">
        <v>2.02666666666667</v>
      </c>
      <c r="M1591">
        <v>-0.0150000000000001</v>
      </c>
      <c r="N1591">
        <v>1.25000000000001</v>
      </c>
      <c r="O1591">
        <v>1.162</v>
      </c>
      <c r="P1591" t="s">
        <v>266</v>
      </c>
      <c r="R1591">
        <v>0</v>
      </c>
      <c r="S1591">
        <v>3055</v>
      </c>
      <c r="T1591">
        <v>3069</v>
      </c>
      <c r="U1591">
        <v>3060</v>
      </c>
      <c r="V1591">
        <v>3057</v>
      </c>
      <c r="W1591">
        <v>1</v>
      </c>
      <c r="X1591">
        <v>1</v>
      </c>
      <c r="Y1591" t="s">
        <v>1825</v>
      </c>
      <c r="Z1591" t="s">
        <v>88</v>
      </c>
      <c r="AA1591" t="s">
        <v>1838</v>
      </c>
    </row>
    <row r="1592" spans="1:27">
      <c r="A1592" t="s">
        <v>13</v>
      </c>
      <c r="B1592">
        <v>1</v>
      </c>
      <c r="C1592">
        <v>175</v>
      </c>
      <c r="D1592" t="s">
        <v>265</v>
      </c>
      <c r="E1592">
        <v>1.658</v>
      </c>
      <c r="F1592">
        <v>1.1</v>
      </c>
      <c r="G1592">
        <v>0.018</v>
      </c>
      <c r="H1592">
        <v>1.018</v>
      </c>
      <c r="I1592">
        <v>1.63636363636364</v>
      </c>
      <c r="J1592">
        <v>92.5454545454545</v>
      </c>
      <c r="K1592">
        <v>66.3449939686369</v>
      </c>
      <c r="L1592">
        <v>1.08564535585042</v>
      </c>
      <c r="M1592">
        <v>0.0640000000000001</v>
      </c>
      <c r="N1592">
        <v>5.81818181818182</v>
      </c>
      <c r="O1592">
        <v>1.082</v>
      </c>
      <c r="P1592" t="s">
        <v>266</v>
      </c>
      <c r="R1592">
        <v>0</v>
      </c>
      <c r="S1592">
        <v>3071</v>
      </c>
      <c r="T1592">
        <v>3085</v>
      </c>
      <c r="U1592">
        <v>3076</v>
      </c>
      <c r="V1592">
        <v>3073</v>
      </c>
      <c r="W1592">
        <v>1</v>
      </c>
      <c r="X1592">
        <v>1</v>
      </c>
      <c r="Y1592" t="s">
        <v>1825</v>
      </c>
      <c r="Z1592" t="s">
        <v>88</v>
      </c>
      <c r="AA1592" t="s">
        <v>1838</v>
      </c>
    </row>
    <row r="1593" spans="1:27">
      <c r="A1593" t="s">
        <v>13</v>
      </c>
      <c r="B1593">
        <v>1</v>
      </c>
      <c r="C1593">
        <v>177</v>
      </c>
      <c r="D1593" t="s">
        <v>265</v>
      </c>
      <c r="E1593">
        <v>3.967</v>
      </c>
      <c r="F1593">
        <v>1.2</v>
      </c>
      <c r="G1593">
        <v>0.037</v>
      </c>
      <c r="H1593">
        <v>1.101</v>
      </c>
      <c r="I1593">
        <v>3.08333333333333</v>
      </c>
      <c r="J1593">
        <v>91.75</v>
      </c>
      <c r="K1593">
        <v>30.2495588605999</v>
      </c>
      <c r="L1593">
        <v>0.932694731535165</v>
      </c>
      <c r="M1593">
        <v>0.0620000000000001</v>
      </c>
      <c r="N1593">
        <v>5.16666666666667</v>
      </c>
      <c r="O1593">
        <v>1.163</v>
      </c>
      <c r="P1593" t="s">
        <v>266</v>
      </c>
      <c r="R1593">
        <v>0</v>
      </c>
      <c r="S1593">
        <v>3108</v>
      </c>
      <c r="T1593">
        <v>3122</v>
      </c>
      <c r="U1593">
        <v>3113</v>
      </c>
      <c r="V1593">
        <v>3110</v>
      </c>
      <c r="W1593">
        <v>1</v>
      </c>
      <c r="X1593">
        <v>1</v>
      </c>
      <c r="Y1593" t="s">
        <v>1821</v>
      </c>
      <c r="Z1593" t="s">
        <v>88</v>
      </c>
      <c r="AA1593" t="s">
        <v>1839</v>
      </c>
    </row>
    <row r="1594" spans="1:27">
      <c r="A1594" t="s">
        <v>13</v>
      </c>
      <c r="B1594">
        <v>1</v>
      </c>
      <c r="C1594">
        <v>179</v>
      </c>
      <c r="D1594" t="s">
        <v>265</v>
      </c>
      <c r="E1594">
        <v>1.749</v>
      </c>
      <c r="F1594">
        <v>1.1</v>
      </c>
      <c r="G1594">
        <v>0.018</v>
      </c>
      <c r="H1594">
        <v>1.049</v>
      </c>
      <c r="I1594">
        <v>1.63636363636364</v>
      </c>
      <c r="J1594">
        <v>95.3636363636363</v>
      </c>
      <c r="K1594">
        <v>62.8930817610063</v>
      </c>
      <c r="L1594">
        <v>1.02915951972556</v>
      </c>
      <c r="M1594">
        <v>0.0330000000000001</v>
      </c>
      <c r="N1594">
        <v>3.00000000000001</v>
      </c>
      <c r="O1594">
        <v>1.082</v>
      </c>
      <c r="P1594" t="s">
        <v>266</v>
      </c>
      <c r="R1594">
        <v>0</v>
      </c>
      <c r="S1594">
        <v>3145</v>
      </c>
      <c r="T1594">
        <v>3159</v>
      </c>
      <c r="U1594">
        <v>3150</v>
      </c>
      <c r="V1594">
        <v>3147</v>
      </c>
      <c r="W1594">
        <v>1</v>
      </c>
      <c r="X1594">
        <v>1</v>
      </c>
      <c r="Y1594" t="s">
        <v>1823</v>
      </c>
      <c r="Z1594" t="s">
        <v>88</v>
      </c>
      <c r="AA1594" t="s">
        <v>1840</v>
      </c>
    </row>
    <row r="1595" spans="1:27">
      <c r="A1595" t="s">
        <v>13</v>
      </c>
      <c r="B1595">
        <v>1</v>
      </c>
      <c r="C1595">
        <v>180</v>
      </c>
      <c r="D1595" t="s">
        <v>265</v>
      </c>
      <c r="E1595">
        <v>1.522</v>
      </c>
      <c r="F1595">
        <v>0.9</v>
      </c>
      <c r="G1595">
        <v>0.011</v>
      </c>
      <c r="H1595">
        <v>0.887</v>
      </c>
      <c r="I1595">
        <v>1.22222222222222</v>
      </c>
      <c r="J1595">
        <v>98.5555555555556</v>
      </c>
      <c r="K1595">
        <v>59.1327201051248</v>
      </c>
      <c r="L1595">
        <v>0.722733245729303</v>
      </c>
      <c r="M1595">
        <v>0.002</v>
      </c>
      <c r="N1595">
        <v>0.222222222222222</v>
      </c>
      <c r="O1595">
        <v>0.889</v>
      </c>
      <c r="P1595" t="s">
        <v>266</v>
      </c>
      <c r="R1595">
        <v>0</v>
      </c>
      <c r="S1595">
        <v>3161</v>
      </c>
      <c r="T1595">
        <v>3175</v>
      </c>
      <c r="U1595">
        <v>3166</v>
      </c>
      <c r="V1595">
        <v>3163</v>
      </c>
      <c r="W1595">
        <v>1</v>
      </c>
      <c r="X1595">
        <v>1</v>
      </c>
      <c r="Y1595" t="s">
        <v>1825</v>
      </c>
      <c r="Z1595" t="s">
        <v>88</v>
      </c>
      <c r="AA1595" t="s">
        <v>1840</v>
      </c>
    </row>
    <row r="1596" spans="1:27">
      <c r="A1596" t="s">
        <v>13</v>
      </c>
      <c r="B1596">
        <v>1</v>
      </c>
      <c r="C1596">
        <v>181</v>
      </c>
      <c r="D1596" t="s">
        <v>265</v>
      </c>
      <c r="E1596">
        <v>1.491</v>
      </c>
      <c r="F1596">
        <v>1</v>
      </c>
      <c r="G1596">
        <v>0.018</v>
      </c>
      <c r="H1596">
        <v>0.915</v>
      </c>
      <c r="I1596">
        <v>1.8</v>
      </c>
      <c r="J1596">
        <v>91.5</v>
      </c>
      <c r="K1596">
        <v>67.0690811535882</v>
      </c>
      <c r="L1596">
        <v>1.20724346076459</v>
      </c>
      <c r="M1596">
        <v>0.0669999999999999</v>
      </c>
      <c r="N1596">
        <v>6.69999999999999</v>
      </c>
      <c r="O1596">
        <v>0.982</v>
      </c>
      <c r="P1596" t="s">
        <v>266</v>
      </c>
      <c r="R1596">
        <v>0</v>
      </c>
      <c r="S1596">
        <v>3177</v>
      </c>
      <c r="T1596">
        <v>3191</v>
      </c>
      <c r="U1596">
        <v>3182</v>
      </c>
      <c r="V1596">
        <v>3179</v>
      </c>
      <c r="W1596">
        <v>1</v>
      </c>
      <c r="X1596">
        <v>1</v>
      </c>
      <c r="Y1596" t="s">
        <v>1825</v>
      </c>
      <c r="Z1596" t="s">
        <v>88</v>
      </c>
      <c r="AA1596" t="s">
        <v>1840</v>
      </c>
    </row>
    <row r="1597" spans="1:27">
      <c r="A1597" t="s">
        <v>13</v>
      </c>
      <c r="B1597">
        <v>1</v>
      </c>
      <c r="C1597">
        <v>183</v>
      </c>
      <c r="D1597" t="s">
        <v>265</v>
      </c>
      <c r="E1597">
        <v>4.187</v>
      </c>
      <c r="F1597">
        <v>1.1</v>
      </c>
      <c r="G1597">
        <v>0.036</v>
      </c>
      <c r="H1597">
        <v>1.013</v>
      </c>
      <c r="I1597">
        <v>3.27272727272727</v>
      </c>
      <c r="J1597">
        <v>92.0909090909091</v>
      </c>
      <c r="K1597">
        <v>26.2717936470026</v>
      </c>
      <c r="L1597">
        <v>0.859804155720086</v>
      </c>
      <c r="M1597">
        <v>0.0510000000000002</v>
      </c>
      <c r="N1597">
        <v>4.63636363636365</v>
      </c>
      <c r="O1597">
        <v>1.064</v>
      </c>
      <c r="P1597" t="s">
        <v>266</v>
      </c>
      <c r="R1597">
        <v>0</v>
      </c>
      <c r="S1597">
        <v>3214</v>
      </c>
      <c r="T1597">
        <v>3228</v>
      </c>
      <c r="U1597">
        <v>3219</v>
      </c>
      <c r="V1597">
        <v>3216</v>
      </c>
      <c r="W1597">
        <v>1</v>
      </c>
      <c r="X1597">
        <v>1</v>
      </c>
      <c r="Y1597" t="s">
        <v>1821</v>
      </c>
      <c r="Z1597" t="s">
        <v>88</v>
      </c>
      <c r="AA1597" t="s">
        <v>1841</v>
      </c>
    </row>
    <row r="1598" spans="1:27">
      <c r="A1598" t="s">
        <v>13</v>
      </c>
      <c r="B1598">
        <v>1</v>
      </c>
      <c r="C1598">
        <v>185</v>
      </c>
      <c r="D1598" t="s">
        <v>265</v>
      </c>
      <c r="E1598">
        <v>1.664</v>
      </c>
      <c r="F1598">
        <v>1</v>
      </c>
      <c r="G1598">
        <v>0.017</v>
      </c>
      <c r="H1598">
        <v>0.998</v>
      </c>
      <c r="I1598">
        <v>1.7</v>
      </c>
      <c r="J1598">
        <v>99.8</v>
      </c>
      <c r="K1598">
        <v>60.0961538461538</v>
      </c>
      <c r="L1598">
        <v>1.02163461538462</v>
      </c>
      <c r="M1598">
        <v>-0.0149999999999999</v>
      </c>
      <c r="N1598">
        <v>1.49999999999999</v>
      </c>
      <c r="O1598">
        <v>0.983</v>
      </c>
      <c r="P1598" t="s">
        <v>266</v>
      </c>
      <c r="R1598">
        <v>0</v>
      </c>
      <c r="S1598">
        <v>3251</v>
      </c>
      <c r="T1598">
        <v>3265</v>
      </c>
      <c r="U1598">
        <v>3256</v>
      </c>
      <c r="V1598">
        <v>3253</v>
      </c>
      <c r="W1598">
        <v>1</v>
      </c>
      <c r="X1598">
        <v>1</v>
      </c>
      <c r="Y1598" t="s">
        <v>1823</v>
      </c>
      <c r="Z1598" t="s">
        <v>88</v>
      </c>
      <c r="AA1598" t="s">
        <v>1842</v>
      </c>
    </row>
    <row r="1599" spans="1:27">
      <c r="A1599" t="s">
        <v>13</v>
      </c>
      <c r="B1599">
        <v>1</v>
      </c>
      <c r="C1599">
        <v>186</v>
      </c>
      <c r="D1599" t="s">
        <v>265</v>
      </c>
      <c r="E1599">
        <v>1.514</v>
      </c>
      <c r="F1599">
        <v>0.9</v>
      </c>
      <c r="G1599">
        <v>0.032</v>
      </c>
      <c r="H1599">
        <v>0.867</v>
      </c>
      <c r="I1599">
        <v>3.55555555555556</v>
      </c>
      <c r="J1599">
        <v>96.3333333333333</v>
      </c>
      <c r="K1599">
        <v>59.445178335535</v>
      </c>
      <c r="L1599">
        <v>2.11360634081902</v>
      </c>
      <c r="M1599">
        <v>0.001</v>
      </c>
      <c r="N1599">
        <v>0.111111111111111</v>
      </c>
      <c r="O1599">
        <v>0.868</v>
      </c>
      <c r="P1599" t="s">
        <v>266</v>
      </c>
      <c r="R1599">
        <v>0</v>
      </c>
      <c r="S1599">
        <v>3267</v>
      </c>
      <c r="T1599">
        <v>3281</v>
      </c>
      <c r="U1599">
        <v>3272</v>
      </c>
      <c r="V1599">
        <v>3269</v>
      </c>
      <c r="W1599">
        <v>1</v>
      </c>
      <c r="X1599">
        <v>1</v>
      </c>
      <c r="Y1599" t="s">
        <v>1825</v>
      </c>
      <c r="Z1599" t="s">
        <v>88</v>
      </c>
      <c r="AA1599" t="s">
        <v>1842</v>
      </c>
    </row>
    <row r="1600" spans="1:27">
      <c r="A1600" t="s">
        <v>13</v>
      </c>
      <c r="B1600">
        <v>1</v>
      </c>
      <c r="C1600">
        <v>187</v>
      </c>
      <c r="D1600" t="s">
        <v>265</v>
      </c>
      <c r="E1600">
        <v>1.639</v>
      </c>
      <c r="F1600">
        <v>1</v>
      </c>
      <c r="G1600">
        <v>0.014</v>
      </c>
      <c r="H1600">
        <v>0.88</v>
      </c>
      <c r="I1600">
        <v>1.4</v>
      </c>
      <c r="J1600">
        <v>88</v>
      </c>
      <c r="K1600">
        <v>61.012812690665</v>
      </c>
      <c r="L1600">
        <v>0.854179377669311</v>
      </c>
      <c r="M1600">
        <v>0.106</v>
      </c>
      <c r="N1600">
        <v>10.6</v>
      </c>
      <c r="O1600">
        <v>0.986</v>
      </c>
      <c r="P1600" t="s">
        <v>266</v>
      </c>
      <c r="R1600">
        <v>0</v>
      </c>
      <c r="S1600">
        <v>3283</v>
      </c>
      <c r="T1600">
        <v>3297</v>
      </c>
      <c r="U1600">
        <v>3288</v>
      </c>
      <c r="V1600">
        <v>3285</v>
      </c>
      <c r="W1600">
        <v>1</v>
      </c>
      <c r="X1600">
        <v>1</v>
      </c>
      <c r="Y1600" t="s">
        <v>1825</v>
      </c>
      <c r="Z1600" t="s">
        <v>88</v>
      </c>
      <c r="AA1600" t="s">
        <v>1842</v>
      </c>
    </row>
    <row r="1601" spans="1:27">
      <c r="A1601" t="s">
        <v>13</v>
      </c>
      <c r="B1601">
        <v>1</v>
      </c>
      <c r="C1601">
        <v>189</v>
      </c>
      <c r="D1601" t="s">
        <v>265</v>
      </c>
      <c r="E1601">
        <v>3.403</v>
      </c>
      <c r="F1601">
        <v>1</v>
      </c>
      <c r="G1601">
        <v>0.017</v>
      </c>
      <c r="H1601">
        <v>0.973</v>
      </c>
      <c r="I1601">
        <v>1.7</v>
      </c>
      <c r="J1601">
        <v>97.3</v>
      </c>
      <c r="K1601">
        <v>29.385836027035</v>
      </c>
      <c r="L1601">
        <v>0.499559212459594</v>
      </c>
      <c r="M1601">
        <v>0.01</v>
      </c>
      <c r="N1601">
        <v>1</v>
      </c>
      <c r="O1601">
        <v>0.983</v>
      </c>
      <c r="P1601" t="s">
        <v>266</v>
      </c>
      <c r="R1601">
        <v>0</v>
      </c>
      <c r="S1601">
        <v>3320</v>
      </c>
      <c r="T1601">
        <v>3334</v>
      </c>
      <c r="U1601">
        <v>3325</v>
      </c>
      <c r="V1601">
        <v>3322</v>
      </c>
      <c r="W1601">
        <v>1</v>
      </c>
      <c r="X1601">
        <v>1</v>
      </c>
      <c r="Y1601" t="s">
        <v>1821</v>
      </c>
      <c r="Z1601" t="s">
        <v>88</v>
      </c>
      <c r="AA1601" t="s">
        <v>1843</v>
      </c>
    </row>
    <row r="1602" spans="1:27">
      <c r="A1602" t="s">
        <v>13</v>
      </c>
      <c r="B1602">
        <v>1</v>
      </c>
      <c r="C1602">
        <v>191</v>
      </c>
      <c r="D1602" t="s">
        <v>265</v>
      </c>
      <c r="E1602">
        <v>2.43</v>
      </c>
      <c r="F1602">
        <v>1.1</v>
      </c>
      <c r="G1602">
        <v>0.024</v>
      </c>
      <c r="H1602">
        <v>1.012</v>
      </c>
      <c r="I1602">
        <v>2.18181818181818</v>
      </c>
      <c r="J1602">
        <v>92</v>
      </c>
      <c r="K1602">
        <v>45.2674897119342</v>
      </c>
      <c r="L1602">
        <v>0.987654320987654</v>
      </c>
      <c r="M1602">
        <v>0.0640000000000001</v>
      </c>
      <c r="N1602">
        <v>5.81818181818182</v>
      </c>
      <c r="O1602">
        <v>1.076</v>
      </c>
      <c r="P1602" t="s">
        <v>266</v>
      </c>
      <c r="R1602">
        <v>0</v>
      </c>
      <c r="S1602">
        <v>3357</v>
      </c>
      <c r="T1602">
        <v>3371</v>
      </c>
      <c r="U1602">
        <v>3362</v>
      </c>
      <c r="V1602">
        <v>3359</v>
      </c>
      <c r="W1602">
        <v>1</v>
      </c>
      <c r="X1602">
        <v>1</v>
      </c>
      <c r="Y1602" t="s">
        <v>1823</v>
      </c>
      <c r="Z1602" t="s">
        <v>88</v>
      </c>
      <c r="AA1602" t="s">
        <v>1844</v>
      </c>
    </row>
    <row r="1603" spans="1:27">
      <c r="A1603" t="s">
        <v>13</v>
      </c>
      <c r="B1603">
        <v>1</v>
      </c>
      <c r="C1603">
        <v>192</v>
      </c>
      <c r="D1603" t="s">
        <v>265</v>
      </c>
      <c r="E1603">
        <v>1.661</v>
      </c>
      <c r="F1603">
        <v>1</v>
      </c>
      <c r="G1603">
        <v>0.014</v>
      </c>
      <c r="H1603">
        <v>0.978</v>
      </c>
      <c r="I1603">
        <v>1.4</v>
      </c>
      <c r="J1603">
        <v>97.8</v>
      </c>
      <c r="K1603">
        <v>60.2046959662854</v>
      </c>
      <c r="L1603">
        <v>0.842865743527995</v>
      </c>
      <c r="M1603">
        <v>0.00800000000000001</v>
      </c>
      <c r="N1603">
        <v>0.800000000000001</v>
      </c>
      <c r="O1603">
        <v>0.986</v>
      </c>
      <c r="P1603" t="s">
        <v>266</v>
      </c>
      <c r="R1603">
        <v>0</v>
      </c>
      <c r="S1603">
        <v>3373</v>
      </c>
      <c r="T1603">
        <v>3387</v>
      </c>
      <c r="U1603">
        <v>3378</v>
      </c>
      <c r="V1603">
        <v>3375</v>
      </c>
      <c r="W1603">
        <v>1</v>
      </c>
      <c r="X1603">
        <v>1</v>
      </c>
      <c r="Y1603" t="s">
        <v>1825</v>
      </c>
      <c r="Z1603" t="s">
        <v>88</v>
      </c>
      <c r="AA1603" t="s">
        <v>1844</v>
      </c>
    </row>
    <row r="1604" spans="1:27">
      <c r="A1604" t="s">
        <v>13</v>
      </c>
      <c r="B1604">
        <v>1</v>
      </c>
      <c r="C1604">
        <v>193</v>
      </c>
      <c r="D1604" t="s">
        <v>265</v>
      </c>
      <c r="E1604">
        <v>2.009</v>
      </c>
      <c r="F1604">
        <v>1.3</v>
      </c>
      <c r="G1604">
        <v>0.018</v>
      </c>
      <c r="H1604">
        <v>1.286</v>
      </c>
      <c r="I1604">
        <v>1.38461538461538</v>
      </c>
      <c r="J1604">
        <v>98.9230769230769</v>
      </c>
      <c r="K1604">
        <v>64.7088103534097</v>
      </c>
      <c r="L1604">
        <v>0.895968143354903</v>
      </c>
      <c r="M1604">
        <v>-0.004</v>
      </c>
      <c r="N1604">
        <v>0.307692307692308</v>
      </c>
      <c r="O1604">
        <v>1.282</v>
      </c>
      <c r="P1604" t="s">
        <v>266</v>
      </c>
      <c r="R1604">
        <v>0</v>
      </c>
      <c r="S1604">
        <v>3389</v>
      </c>
      <c r="T1604">
        <v>3403</v>
      </c>
      <c r="U1604">
        <v>3394</v>
      </c>
      <c r="V1604">
        <v>3391</v>
      </c>
      <c r="W1604">
        <v>1</v>
      </c>
      <c r="X1604">
        <v>1</v>
      </c>
      <c r="Y1604" t="s">
        <v>1825</v>
      </c>
      <c r="Z1604" t="s">
        <v>88</v>
      </c>
      <c r="AA1604" t="s">
        <v>1844</v>
      </c>
    </row>
    <row r="1605" spans="1:27">
      <c r="A1605" t="s">
        <v>13</v>
      </c>
      <c r="B1605">
        <v>1</v>
      </c>
      <c r="C1605">
        <v>195</v>
      </c>
      <c r="D1605" t="s">
        <v>265</v>
      </c>
      <c r="E1605">
        <v>3.442</v>
      </c>
      <c r="F1605">
        <v>1</v>
      </c>
      <c r="G1605">
        <v>0.017</v>
      </c>
      <c r="H1605">
        <v>1.003</v>
      </c>
      <c r="I1605">
        <v>1.7</v>
      </c>
      <c r="J1605">
        <v>100.3</v>
      </c>
      <c r="K1605">
        <v>29.0528762347472</v>
      </c>
      <c r="L1605">
        <v>0.493898895990703</v>
      </c>
      <c r="M1605">
        <v>-0.0199999999999998</v>
      </c>
      <c r="N1605">
        <v>1.99999999999998</v>
      </c>
      <c r="O1605">
        <v>0.983</v>
      </c>
      <c r="P1605" t="s">
        <v>266</v>
      </c>
      <c r="R1605">
        <v>0</v>
      </c>
      <c r="S1605">
        <v>3426</v>
      </c>
      <c r="T1605">
        <v>3440</v>
      </c>
      <c r="U1605">
        <v>3431</v>
      </c>
      <c r="V1605">
        <v>3428</v>
      </c>
      <c r="W1605">
        <v>1</v>
      </c>
      <c r="X1605">
        <v>1</v>
      </c>
      <c r="Y1605" t="s">
        <v>1821</v>
      </c>
      <c r="Z1605" t="s">
        <v>88</v>
      </c>
      <c r="AA1605" t="s">
        <v>1845</v>
      </c>
    </row>
    <row r="1606" spans="1:27">
      <c r="A1606" t="s">
        <v>13</v>
      </c>
      <c r="B1606">
        <v>1</v>
      </c>
      <c r="C1606">
        <v>197</v>
      </c>
      <c r="D1606" t="s">
        <v>265</v>
      </c>
      <c r="E1606">
        <v>1.672</v>
      </c>
      <c r="F1606">
        <v>1</v>
      </c>
      <c r="G1606">
        <v>0.018</v>
      </c>
      <c r="H1606">
        <v>0.981</v>
      </c>
      <c r="I1606">
        <v>1.8</v>
      </c>
      <c r="J1606">
        <v>98.1</v>
      </c>
      <c r="K1606">
        <v>59.8086124401914</v>
      </c>
      <c r="L1606">
        <v>1.07655502392344</v>
      </c>
      <c r="M1606">
        <v>0.001</v>
      </c>
      <c r="N1606">
        <v>0.1</v>
      </c>
      <c r="O1606">
        <v>0.982</v>
      </c>
      <c r="P1606" t="s">
        <v>266</v>
      </c>
      <c r="R1606">
        <v>0</v>
      </c>
      <c r="S1606">
        <v>3463</v>
      </c>
      <c r="T1606">
        <v>3477</v>
      </c>
      <c r="U1606">
        <v>3468</v>
      </c>
      <c r="V1606">
        <v>3465</v>
      </c>
      <c r="W1606">
        <v>1</v>
      </c>
      <c r="X1606">
        <v>1</v>
      </c>
      <c r="Y1606" t="s">
        <v>1823</v>
      </c>
      <c r="Z1606" t="s">
        <v>88</v>
      </c>
      <c r="AA1606" t="s">
        <v>1846</v>
      </c>
    </row>
    <row r="1607" spans="1:27">
      <c r="A1607" t="s">
        <v>13</v>
      </c>
      <c r="B1607">
        <v>1</v>
      </c>
      <c r="C1607">
        <v>198</v>
      </c>
      <c r="D1607" t="s">
        <v>265</v>
      </c>
      <c r="E1607">
        <v>2.534</v>
      </c>
      <c r="F1607">
        <v>1.7</v>
      </c>
      <c r="G1607">
        <v>0.013</v>
      </c>
      <c r="H1607">
        <v>1.551</v>
      </c>
      <c r="I1607">
        <v>0.764705882352941</v>
      </c>
      <c r="J1607">
        <v>91.2352941176471</v>
      </c>
      <c r="K1607">
        <v>67.0876085240726</v>
      </c>
      <c r="L1607">
        <v>0.513022888713497</v>
      </c>
      <c r="M1607">
        <v>0.136</v>
      </c>
      <c r="N1607">
        <v>8.00000000000001</v>
      </c>
      <c r="O1607">
        <v>1.687</v>
      </c>
      <c r="P1607" t="s">
        <v>266</v>
      </c>
      <c r="R1607">
        <v>0</v>
      </c>
      <c r="S1607">
        <v>3479</v>
      </c>
      <c r="T1607">
        <v>3493</v>
      </c>
      <c r="U1607">
        <v>3484</v>
      </c>
      <c r="V1607">
        <v>3481</v>
      </c>
      <c r="W1607">
        <v>1</v>
      </c>
      <c r="X1607">
        <v>1</v>
      </c>
      <c r="Y1607" t="s">
        <v>1825</v>
      </c>
      <c r="Z1607" t="s">
        <v>88</v>
      </c>
      <c r="AA1607" t="s">
        <v>1846</v>
      </c>
    </row>
    <row r="1608" spans="1:27">
      <c r="A1608" t="s">
        <v>13</v>
      </c>
      <c r="B1608">
        <v>1</v>
      </c>
      <c r="C1608">
        <v>199</v>
      </c>
      <c r="D1608" t="s">
        <v>265</v>
      </c>
      <c r="E1608">
        <v>2.441</v>
      </c>
      <c r="F1608">
        <v>1.6</v>
      </c>
      <c r="G1608">
        <v>0.03</v>
      </c>
      <c r="H1608">
        <v>1.495</v>
      </c>
      <c r="I1608">
        <v>1.875</v>
      </c>
      <c r="J1608">
        <v>93.4375</v>
      </c>
      <c r="K1608">
        <v>65.5469070053257</v>
      </c>
      <c r="L1608">
        <v>1.22900450634986</v>
      </c>
      <c r="M1608">
        <v>0.075</v>
      </c>
      <c r="N1608">
        <v>4.6875</v>
      </c>
      <c r="O1608">
        <v>1.57</v>
      </c>
      <c r="P1608" t="s">
        <v>266</v>
      </c>
      <c r="R1608">
        <v>0</v>
      </c>
      <c r="S1608">
        <v>3495</v>
      </c>
      <c r="T1608">
        <v>3509</v>
      </c>
      <c r="U1608">
        <v>3500</v>
      </c>
      <c r="V1608">
        <v>3497</v>
      </c>
      <c r="W1608">
        <v>1</v>
      </c>
      <c r="X1608">
        <v>1</v>
      </c>
      <c r="Y1608" t="s">
        <v>1825</v>
      </c>
      <c r="Z1608" t="s">
        <v>88</v>
      </c>
      <c r="AA1608" t="s">
        <v>1846</v>
      </c>
    </row>
    <row r="1609" spans="1:27">
      <c r="A1609" t="s">
        <v>13</v>
      </c>
      <c r="B1609">
        <v>1</v>
      </c>
      <c r="C1609">
        <v>201</v>
      </c>
      <c r="D1609" t="s">
        <v>265</v>
      </c>
      <c r="E1609">
        <v>3.999</v>
      </c>
      <c r="F1609">
        <v>1.1</v>
      </c>
      <c r="G1609">
        <v>0.024</v>
      </c>
      <c r="H1609">
        <v>1.019</v>
      </c>
      <c r="I1609">
        <v>2.18181818181818</v>
      </c>
      <c r="J1609">
        <v>92.6363636363636</v>
      </c>
      <c r="K1609">
        <v>27.5068767191798</v>
      </c>
      <c r="L1609">
        <v>0.600150037509377</v>
      </c>
      <c r="M1609">
        <v>0.0570000000000002</v>
      </c>
      <c r="N1609">
        <v>5.1818181818182</v>
      </c>
      <c r="O1609">
        <v>1.076</v>
      </c>
      <c r="P1609" t="s">
        <v>266</v>
      </c>
      <c r="R1609">
        <v>0</v>
      </c>
      <c r="S1609">
        <v>3532</v>
      </c>
      <c r="T1609">
        <v>3546</v>
      </c>
      <c r="U1609">
        <v>3537</v>
      </c>
      <c r="V1609">
        <v>3534</v>
      </c>
      <c r="W1609">
        <v>1</v>
      </c>
      <c r="X1609">
        <v>1</v>
      </c>
      <c r="Y1609" t="s">
        <v>1847</v>
      </c>
      <c r="Z1609" t="s">
        <v>88</v>
      </c>
      <c r="AA1609" t="s">
        <v>1848</v>
      </c>
    </row>
    <row r="1610" spans="1:27">
      <c r="A1610" t="s">
        <v>13</v>
      </c>
      <c r="B1610">
        <v>1</v>
      </c>
      <c r="C1610">
        <v>203</v>
      </c>
      <c r="D1610" t="s">
        <v>265</v>
      </c>
      <c r="E1610">
        <v>1.647</v>
      </c>
      <c r="F1610">
        <v>1</v>
      </c>
      <c r="G1610">
        <v>0.015</v>
      </c>
      <c r="H1610">
        <v>1.01</v>
      </c>
      <c r="I1610">
        <v>1.5</v>
      </c>
      <c r="J1610">
        <v>101</v>
      </c>
      <c r="K1610">
        <v>60.7164541590771</v>
      </c>
      <c r="L1610">
        <v>0.910746812386157</v>
      </c>
      <c r="M1610">
        <v>-0.0249999999999999</v>
      </c>
      <c r="N1610">
        <v>2.49999999999999</v>
      </c>
      <c r="O1610">
        <v>0.985</v>
      </c>
      <c r="P1610" t="s">
        <v>266</v>
      </c>
      <c r="R1610">
        <v>0</v>
      </c>
      <c r="S1610">
        <v>3569</v>
      </c>
      <c r="T1610">
        <v>3583</v>
      </c>
      <c r="U1610">
        <v>3574</v>
      </c>
      <c r="V1610">
        <v>3571</v>
      </c>
      <c r="W1610">
        <v>1</v>
      </c>
      <c r="X1610">
        <v>1</v>
      </c>
      <c r="Y1610" t="s">
        <v>1849</v>
      </c>
      <c r="Z1610" t="s">
        <v>88</v>
      </c>
      <c r="AA1610" t="s">
        <v>1850</v>
      </c>
    </row>
    <row r="1611" spans="1:27">
      <c r="A1611" t="s">
        <v>13</v>
      </c>
      <c r="B1611">
        <v>1</v>
      </c>
      <c r="C1611">
        <v>204</v>
      </c>
      <c r="D1611" t="s">
        <v>265</v>
      </c>
      <c r="E1611">
        <v>1.567</v>
      </c>
      <c r="F1611">
        <v>0.9</v>
      </c>
      <c r="G1611">
        <v>0.028</v>
      </c>
      <c r="H1611">
        <v>0.857</v>
      </c>
      <c r="I1611">
        <v>3.11111111111111</v>
      </c>
      <c r="J1611">
        <v>95.2222222222222</v>
      </c>
      <c r="K1611">
        <v>57.4345883854499</v>
      </c>
      <c r="L1611">
        <v>1.78685386088066</v>
      </c>
      <c r="M1611">
        <v>0.015</v>
      </c>
      <c r="N1611">
        <v>1.66666666666667</v>
      </c>
      <c r="O1611">
        <v>0.872</v>
      </c>
      <c r="P1611" t="s">
        <v>266</v>
      </c>
      <c r="R1611">
        <v>0</v>
      </c>
      <c r="S1611">
        <v>3585</v>
      </c>
      <c r="T1611">
        <v>3599</v>
      </c>
      <c r="U1611">
        <v>3590</v>
      </c>
      <c r="V1611">
        <v>3587</v>
      </c>
      <c r="W1611">
        <v>1</v>
      </c>
      <c r="X1611">
        <v>1</v>
      </c>
      <c r="Y1611" t="s">
        <v>1825</v>
      </c>
      <c r="Z1611" t="s">
        <v>88</v>
      </c>
      <c r="AA1611" t="s">
        <v>1850</v>
      </c>
    </row>
    <row r="1612" spans="1:27">
      <c r="A1612" t="s">
        <v>13</v>
      </c>
      <c r="B1612">
        <v>1</v>
      </c>
      <c r="C1612">
        <v>205</v>
      </c>
      <c r="D1612" t="s">
        <v>265</v>
      </c>
      <c r="E1612">
        <v>1.503</v>
      </c>
      <c r="F1612">
        <v>1</v>
      </c>
      <c r="G1612">
        <v>0.012</v>
      </c>
      <c r="H1612">
        <v>0.928</v>
      </c>
      <c r="I1612">
        <v>1.2</v>
      </c>
      <c r="J1612">
        <v>92.8</v>
      </c>
      <c r="K1612">
        <v>66.5335994677312</v>
      </c>
      <c r="L1612">
        <v>0.798403193612775</v>
      </c>
      <c r="M1612">
        <v>0.0599999999999999</v>
      </c>
      <c r="N1612">
        <v>5.99999999999999</v>
      </c>
      <c r="O1612">
        <v>0.988</v>
      </c>
      <c r="P1612" t="s">
        <v>266</v>
      </c>
      <c r="R1612">
        <v>0</v>
      </c>
      <c r="S1612">
        <v>3601</v>
      </c>
      <c r="T1612">
        <v>3615</v>
      </c>
      <c r="U1612">
        <v>3606</v>
      </c>
      <c r="V1612">
        <v>3603</v>
      </c>
      <c r="W1612">
        <v>1</v>
      </c>
      <c r="X1612">
        <v>1</v>
      </c>
      <c r="Y1612" t="s">
        <v>1825</v>
      </c>
      <c r="Z1612" t="s">
        <v>88</v>
      </c>
      <c r="AA1612" t="s">
        <v>1850</v>
      </c>
    </row>
    <row r="1613" spans="1:27">
      <c r="A1613" t="s">
        <v>13</v>
      </c>
      <c r="B1613">
        <v>1</v>
      </c>
      <c r="C1613">
        <v>207</v>
      </c>
      <c r="D1613" t="s">
        <v>265</v>
      </c>
      <c r="E1613">
        <v>4.026</v>
      </c>
      <c r="F1613">
        <v>1.1</v>
      </c>
      <c r="G1613">
        <v>0.018</v>
      </c>
      <c r="H1613">
        <v>1.069</v>
      </c>
      <c r="I1613">
        <v>1.63636363636364</v>
      </c>
      <c r="J1613">
        <v>97.1818181818182</v>
      </c>
      <c r="K1613">
        <v>27.3224043715847</v>
      </c>
      <c r="L1613">
        <v>0.447093889716841</v>
      </c>
      <c r="M1613">
        <v>0.0130000000000001</v>
      </c>
      <c r="N1613">
        <v>1.18181818181819</v>
      </c>
      <c r="O1613">
        <v>1.082</v>
      </c>
      <c r="P1613" t="s">
        <v>266</v>
      </c>
      <c r="R1613">
        <v>0</v>
      </c>
      <c r="S1613">
        <v>3638</v>
      </c>
      <c r="T1613">
        <v>3652</v>
      </c>
      <c r="U1613">
        <v>3643</v>
      </c>
      <c r="V1613">
        <v>3640</v>
      </c>
      <c r="W1613">
        <v>1</v>
      </c>
      <c r="X1613">
        <v>1</v>
      </c>
      <c r="Y1613" t="s">
        <v>1847</v>
      </c>
      <c r="Z1613" t="s">
        <v>88</v>
      </c>
      <c r="AA1613" t="s">
        <v>1851</v>
      </c>
    </row>
    <row r="1614" spans="1:27">
      <c r="A1614" t="s">
        <v>13</v>
      </c>
      <c r="B1614">
        <v>1</v>
      </c>
      <c r="C1614">
        <v>209</v>
      </c>
      <c r="D1614" t="s">
        <v>265</v>
      </c>
      <c r="E1614">
        <v>1.639</v>
      </c>
      <c r="F1614">
        <v>1</v>
      </c>
      <c r="G1614">
        <v>0.016</v>
      </c>
      <c r="H1614">
        <v>0.991</v>
      </c>
      <c r="I1614">
        <v>1.6</v>
      </c>
      <c r="J1614">
        <v>99.1</v>
      </c>
      <c r="K1614">
        <v>61.012812690665</v>
      </c>
      <c r="L1614">
        <v>0.976205003050641</v>
      </c>
      <c r="M1614">
        <v>-0.0069999999999999</v>
      </c>
      <c r="N1614">
        <v>0.69999999999999</v>
      </c>
      <c r="O1614">
        <v>0.984</v>
      </c>
      <c r="P1614" t="s">
        <v>266</v>
      </c>
      <c r="R1614">
        <v>0</v>
      </c>
      <c r="S1614">
        <v>3675</v>
      </c>
      <c r="T1614">
        <v>3689</v>
      </c>
      <c r="U1614">
        <v>3680</v>
      </c>
      <c r="V1614">
        <v>3677</v>
      </c>
      <c r="W1614">
        <v>1</v>
      </c>
      <c r="X1614">
        <v>1</v>
      </c>
      <c r="Y1614" t="s">
        <v>1849</v>
      </c>
      <c r="Z1614" t="s">
        <v>88</v>
      </c>
      <c r="AA1614" t="s">
        <v>1852</v>
      </c>
    </row>
    <row r="1615" spans="1:27">
      <c r="A1615" t="s">
        <v>13</v>
      </c>
      <c r="B1615">
        <v>1</v>
      </c>
      <c r="C1615">
        <v>210</v>
      </c>
      <c r="D1615" t="s">
        <v>265</v>
      </c>
      <c r="E1615">
        <v>1.685</v>
      </c>
      <c r="F1615">
        <v>1</v>
      </c>
      <c r="G1615">
        <v>0.041</v>
      </c>
      <c r="H1615">
        <v>0.899</v>
      </c>
      <c r="I1615">
        <v>4.1</v>
      </c>
      <c r="J1615">
        <v>89.9</v>
      </c>
      <c r="K1615">
        <v>59.3471810089021</v>
      </c>
      <c r="L1615">
        <v>2.43323442136499</v>
      </c>
      <c r="M1615">
        <v>0.0599999999999999</v>
      </c>
      <c r="N1615">
        <v>5.99999999999999</v>
      </c>
      <c r="O1615">
        <v>0.959</v>
      </c>
      <c r="P1615" t="s">
        <v>266</v>
      </c>
      <c r="R1615">
        <v>0</v>
      </c>
      <c r="S1615">
        <v>3691</v>
      </c>
      <c r="T1615">
        <v>3705</v>
      </c>
      <c r="U1615">
        <v>3696</v>
      </c>
      <c r="V1615">
        <v>3693</v>
      </c>
      <c r="W1615">
        <v>1</v>
      </c>
      <c r="X1615">
        <v>1</v>
      </c>
      <c r="Y1615" t="s">
        <v>1825</v>
      </c>
      <c r="Z1615" t="s">
        <v>88</v>
      </c>
      <c r="AA1615" t="s">
        <v>1852</v>
      </c>
    </row>
    <row r="1616" spans="1:27">
      <c r="A1616" t="s">
        <v>13</v>
      </c>
      <c r="B1616">
        <v>1</v>
      </c>
      <c r="C1616">
        <v>211</v>
      </c>
      <c r="D1616" t="s">
        <v>265</v>
      </c>
      <c r="E1616">
        <v>1.444</v>
      </c>
      <c r="F1616">
        <v>0.9</v>
      </c>
      <c r="G1616">
        <v>0.011</v>
      </c>
      <c r="H1616">
        <v>0.918</v>
      </c>
      <c r="I1616">
        <v>1.22222222222222</v>
      </c>
      <c r="J1616">
        <v>102</v>
      </c>
      <c r="K1616">
        <v>62.3268698060942</v>
      </c>
      <c r="L1616">
        <v>0.761772853185596</v>
      </c>
      <c r="M1616">
        <v>-0.029</v>
      </c>
      <c r="N1616">
        <v>3.22222222222222</v>
      </c>
      <c r="O1616">
        <v>0.889</v>
      </c>
      <c r="P1616" t="s">
        <v>266</v>
      </c>
      <c r="R1616">
        <v>0</v>
      </c>
      <c r="S1616">
        <v>3707</v>
      </c>
      <c r="T1616">
        <v>3721</v>
      </c>
      <c r="U1616">
        <v>3712</v>
      </c>
      <c r="V1616">
        <v>3709</v>
      </c>
      <c r="W1616">
        <v>1</v>
      </c>
      <c r="X1616">
        <v>1</v>
      </c>
      <c r="Y1616" t="s">
        <v>1825</v>
      </c>
      <c r="Z1616" t="s">
        <v>88</v>
      </c>
      <c r="AA1616" t="s">
        <v>1852</v>
      </c>
    </row>
    <row r="1617" spans="1:27">
      <c r="A1617" t="s">
        <v>13</v>
      </c>
      <c r="B1617">
        <v>1</v>
      </c>
      <c r="C1617">
        <v>213</v>
      </c>
      <c r="D1617" t="s">
        <v>265</v>
      </c>
      <c r="E1617">
        <v>4.3</v>
      </c>
      <c r="F1617">
        <v>1.1</v>
      </c>
      <c r="G1617">
        <v>0.016</v>
      </c>
      <c r="H1617">
        <v>1.059</v>
      </c>
      <c r="I1617">
        <v>1.45454545454545</v>
      </c>
      <c r="J1617">
        <v>96.2727272727273</v>
      </c>
      <c r="K1617">
        <v>25.5813953488372</v>
      </c>
      <c r="L1617">
        <v>0.372093023255814</v>
      </c>
      <c r="M1617">
        <v>0.0250000000000001</v>
      </c>
      <c r="N1617">
        <v>2.27272727272728</v>
      </c>
      <c r="O1617">
        <v>1.084</v>
      </c>
      <c r="P1617" t="s">
        <v>266</v>
      </c>
      <c r="R1617">
        <v>0</v>
      </c>
      <c r="S1617">
        <v>3744</v>
      </c>
      <c r="T1617">
        <v>3758</v>
      </c>
      <c r="U1617">
        <v>3749</v>
      </c>
      <c r="V1617">
        <v>3746</v>
      </c>
      <c r="W1617">
        <v>1</v>
      </c>
      <c r="X1617">
        <v>1</v>
      </c>
      <c r="Y1617" t="s">
        <v>1847</v>
      </c>
      <c r="Z1617" t="s">
        <v>88</v>
      </c>
      <c r="AA1617" t="s">
        <v>1853</v>
      </c>
    </row>
    <row r="1618" spans="1:27">
      <c r="A1618" t="s">
        <v>13</v>
      </c>
      <c r="B1618">
        <v>1</v>
      </c>
      <c r="C1618">
        <v>215</v>
      </c>
      <c r="D1618" t="s">
        <v>265</v>
      </c>
      <c r="E1618">
        <v>1.729</v>
      </c>
      <c r="F1618">
        <v>1.1</v>
      </c>
      <c r="G1618">
        <v>0.016</v>
      </c>
      <c r="H1618">
        <v>1.036</v>
      </c>
      <c r="I1618">
        <v>1.45454545454545</v>
      </c>
      <c r="J1618">
        <v>94.1818181818182</v>
      </c>
      <c r="K1618">
        <v>63.6205899363794</v>
      </c>
      <c r="L1618">
        <v>0.92539039907461</v>
      </c>
      <c r="M1618">
        <v>0.048</v>
      </c>
      <c r="N1618">
        <v>4.36363636363637</v>
      </c>
      <c r="O1618">
        <v>1.084</v>
      </c>
      <c r="P1618" t="s">
        <v>266</v>
      </c>
      <c r="R1618">
        <v>0</v>
      </c>
      <c r="S1618">
        <v>3781</v>
      </c>
      <c r="T1618">
        <v>3795</v>
      </c>
      <c r="U1618">
        <v>3786</v>
      </c>
      <c r="V1618">
        <v>3783</v>
      </c>
      <c r="W1618">
        <v>1</v>
      </c>
      <c r="X1618">
        <v>1</v>
      </c>
      <c r="Y1618" t="s">
        <v>1849</v>
      </c>
      <c r="Z1618" t="s">
        <v>88</v>
      </c>
      <c r="AA1618" t="s">
        <v>1854</v>
      </c>
    </row>
    <row r="1619" spans="1:27">
      <c r="A1619" t="s">
        <v>13</v>
      </c>
      <c r="B1619">
        <v>1</v>
      </c>
      <c r="C1619">
        <v>216</v>
      </c>
      <c r="D1619" t="s">
        <v>265</v>
      </c>
      <c r="E1619">
        <v>2.668</v>
      </c>
      <c r="F1619">
        <v>1.6</v>
      </c>
      <c r="G1619">
        <v>0.037</v>
      </c>
      <c r="H1619">
        <v>1.463</v>
      </c>
      <c r="I1619">
        <v>2.3125</v>
      </c>
      <c r="J1619">
        <v>91.4375</v>
      </c>
      <c r="K1619">
        <v>59.9700149925037</v>
      </c>
      <c r="L1619">
        <v>1.38680659670165</v>
      </c>
      <c r="M1619">
        <v>0.1</v>
      </c>
      <c r="N1619">
        <v>6.25000000000001</v>
      </c>
      <c r="O1619">
        <v>1.563</v>
      </c>
      <c r="P1619" t="s">
        <v>266</v>
      </c>
      <c r="R1619">
        <v>0</v>
      </c>
      <c r="S1619">
        <v>3797</v>
      </c>
      <c r="T1619">
        <v>3811</v>
      </c>
      <c r="U1619">
        <v>3802</v>
      </c>
      <c r="V1619">
        <v>3799</v>
      </c>
      <c r="W1619">
        <v>1</v>
      </c>
      <c r="X1619">
        <v>1</v>
      </c>
      <c r="Y1619" t="s">
        <v>1825</v>
      </c>
      <c r="Z1619" t="s">
        <v>88</v>
      </c>
      <c r="AA1619" t="s">
        <v>1854</v>
      </c>
    </row>
    <row r="1620" spans="1:27">
      <c r="A1620" t="s">
        <v>13</v>
      </c>
      <c r="B1620">
        <v>1</v>
      </c>
      <c r="C1620">
        <v>217</v>
      </c>
      <c r="D1620" t="s">
        <v>265</v>
      </c>
      <c r="E1620">
        <v>1.435</v>
      </c>
      <c r="F1620">
        <v>0.9</v>
      </c>
      <c r="G1620">
        <v>0.012</v>
      </c>
      <c r="H1620">
        <v>0.897</v>
      </c>
      <c r="I1620">
        <v>1.33333333333333</v>
      </c>
      <c r="J1620">
        <v>99.6666666666667</v>
      </c>
      <c r="K1620">
        <v>62.7177700348432</v>
      </c>
      <c r="L1620">
        <v>0.836236933797909</v>
      </c>
      <c r="M1620">
        <v>-0.00900000000000001</v>
      </c>
      <c r="N1620">
        <v>1</v>
      </c>
      <c r="O1620">
        <v>0.888</v>
      </c>
      <c r="P1620" t="s">
        <v>266</v>
      </c>
      <c r="R1620">
        <v>0</v>
      </c>
      <c r="S1620">
        <v>3813</v>
      </c>
      <c r="T1620">
        <v>3827</v>
      </c>
      <c r="U1620">
        <v>3818</v>
      </c>
      <c r="V1620">
        <v>3815</v>
      </c>
      <c r="W1620">
        <v>1</v>
      </c>
      <c r="X1620">
        <v>1</v>
      </c>
      <c r="Y1620" t="s">
        <v>1825</v>
      </c>
      <c r="Z1620" t="s">
        <v>88</v>
      </c>
      <c r="AA1620" t="s">
        <v>1854</v>
      </c>
    </row>
    <row r="1621" spans="1:27">
      <c r="A1621" t="s">
        <v>14</v>
      </c>
      <c r="B1621">
        <v>3</v>
      </c>
      <c r="C1621">
        <v>60</v>
      </c>
      <c r="D1621" t="s">
        <v>265</v>
      </c>
      <c r="E1621">
        <v>0.685</v>
      </c>
      <c r="F1621">
        <v>0.3</v>
      </c>
      <c r="G1621">
        <v>0.005</v>
      </c>
      <c r="H1621">
        <v>0.298</v>
      </c>
      <c r="I1621">
        <v>1.66666666666667</v>
      </c>
      <c r="J1621">
        <v>99.3333333333333</v>
      </c>
      <c r="K1621">
        <v>43.7956204379562</v>
      </c>
      <c r="L1621">
        <v>0.72992700729927</v>
      </c>
      <c r="M1621">
        <v>-0.003</v>
      </c>
      <c r="N1621">
        <v>1</v>
      </c>
      <c r="O1621">
        <v>0.295</v>
      </c>
      <c r="P1621" t="s">
        <v>266</v>
      </c>
      <c r="R1621">
        <v>0</v>
      </c>
      <c r="S1621">
        <v>974</v>
      </c>
      <c r="T1621">
        <v>988</v>
      </c>
      <c r="U1621">
        <v>979</v>
      </c>
      <c r="V1621">
        <v>976</v>
      </c>
      <c r="W1621">
        <v>1</v>
      </c>
      <c r="X1621">
        <v>1</v>
      </c>
      <c r="Y1621" t="s">
        <v>1855</v>
      </c>
      <c r="Z1621" t="s">
        <v>89</v>
      </c>
      <c r="AA1621" t="s">
        <v>268</v>
      </c>
    </row>
    <row r="1622" spans="1:27">
      <c r="A1622" t="s">
        <v>14</v>
      </c>
      <c r="B1622">
        <v>3</v>
      </c>
      <c r="C1622">
        <v>61</v>
      </c>
      <c r="D1622" t="s">
        <v>265</v>
      </c>
      <c r="E1622">
        <v>0.635</v>
      </c>
      <c r="F1622">
        <v>0.3</v>
      </c>
      <c r="G1622">
        <v>0.005</v>
      </c>
      <c r="H1622">
        <v>0.27</v>
      </c>
      <c r="I1622">
        <v>1.66666666666667</v>
      </c>
      <c r="J1622">
        <v>90</v>
      </c>
      <c r="K1622">
        <v>47.244094488189</v>
      </c>
      <c r="L1622">
        <v>0.78740157480315</v>
      </c>
      <c r="M1622">
        <v>0.025</v>
      </c>
      <c r="N1622">
        <v>8.33333333333332</v>
      </c>
      <c r="O1622">
        <v>0.295</v>
      </c>
      <c r="P1622" t="s">
        <v>266</v>
      </c>
      <c r="R1622">
        <v>0</v>
      </c>
      <c r="S1622">
        <v>990</v>
      </c>
      <c r="T1622">
        <v>1004</v>
      </c>
      <c r="U1622">
        <v>995</v>
      </c>
      <c r="V1622">
        <v>992</v>
      </c>
      <c r="W1622">
        <v>1</v>
      </c>
      <c r="X1622">
        <v>1</v>
      </c>
      <c r="Y1622" t="s">
        <v>1856</v>
      </c>
      <c r="Z1622" t="s">
        <v>89</v>
      </c>
      <c r="AA1622" t="s">
        <v>268</v>
      </c>
    </row>
    <row r="1623" spans="1:27">
      <c r="A1623" t="s">
        <v>14</v>
      </c>
      <c r="B1623">
        <v>3</v>
      </c>
      <c r="C1623">
        <v>62</v>
      </c>
      <c r="D1623" t="s">
        <v>265</v>
      </c>
      <c r="E1623">
        <v>0.59</v>
      </c>
      <c r="F1623">
        <v>0.3</v>
      </c>
      <c r="G1623">
        <v>0.005</v>
      </c>
      <c r="H1623">
        <v>0.24</v>
      </c>
      <c r="I1623">
        <v>1.66666666666667</v>
      </c>
      <c r="J1623">
        <v>80</v>
      </c>
      <c r="K1623">
        <v>50.8474576271186</v>
      </c>
      <c r="L1623">
        <v>0.847457627118644</v>
      </c>
      <c r="M1623">
        <v>0.055</v>
      </c>
      <c r="N1623">
        <v>18.3333333333333</v>
      </c>
      <c r="O1623">
        <v>0.295</v>
      </c>
      <c r="P1623" t="s">
        <v>266</v>
      </c>
      <c r="R1623">
        <v>0</v>
      </c>
      <c r="S1623">
        <v>1006</v>
      </c>
      <c r="T1623">
        <v>1020</v>
      </c>
      <c r="U1623">
        <v>1011</v>
      </c>
      <c r="V1623">
        <v>1008</v>
      </c>
      <c r="W1623">
        <v>1</v>
      </c>
      <c r="X1623">
        <v>1</v>
      </c>
      <c r="Y1623" t="s">
        <v>1857</v>
      </c>
      <c r="Z1623" t="s">
        <v>89</v>
      </c>
      <c r="AA1623" t="s">
        <v>268</v>
      </c>
    </row>
    <row r="1624" spans="1:27">
      <c r="A1624" t="s">
        <v>14</v>
      </c>
      <c r="B1624">
        <v>3</v>
      </c>
      <c r="C1624">
        <v>63</v>
      </c>
      <c r="D1624" t="s">
        <v>265</v>
      </c>
      <c r="E1624">
        <v>0.832</v>
      </c>
      <c r="F1624">
        <v>0.3</v>
      </c>
      <c r="G1624">
        <v>0.006</v>
      </c>
      <c r="H1624">
        <v>0.249</v>
      </c>
      <c r="I1624">
        <v>2</v>
      </c>
      <c r="J1624">
        <v>83</v>
      </c>
      <c r="K1624">
        <v>36.0576923076923</v>
      </c>
      <c r="L1624">
        <v>0.721153846153846</v>
      </c>
      <c r="M1624">
        <v>0.045</v>
      </c>
      <c r="N1624">
        <v>15</v>
      </c>
      <c r="O1624">
        <v>0.294</v>
      </c>
      <c r="P1624" t="s">
        <v>266</v>
      </c>
      <c r="R1624">
        <v>0</v>
      </c>
      <c r="S1624">
        <v>1022</v>
      </c>
      <c r="T1624">
        <v>1036</v>
      </c>
      <c r="U1624">
        <v>1027</v>
      </c>
      <c r="V1624">
        <v>1024</v>
      </c>
      <c r="W1624">
        <v>1</v>
      </c>
      <c r="X1624">
        <v>1</v>
      </c>
      <c r="Y1624" t="s">
        <v>1858</v>
      </c>
      <c r="Z1624" t="s">
        <v>89</v>
      </c>
      <c r="AA1624" t="s">
        <v>268</v>
      </c>
    </row>
    <row r="1625" spans="1:27">
      <c r="A1625" t="s">
        <v>14</v>
      </c>
      <c r="B1625">
        <v>3</v>
      </c>
      <c r="C1625">
        <v>64</v>
      </c>
      <c r="D1625" t="s">
        <v>265</v>
      </c>
      <c r="E1625">
        <v>0.74</v>
      </c>
      <c r="F1625">
        <v>0.3</v>
      </c>
      <c r="G1625">
        <v>0.007</v>
      </c>
      <c r="H1625">
        <v>0.264</v>
      </c>
      <c r="I1625">
        <v>2.33333333333333</v>
      </c>
      <c r="J1625">
        <v>88</v>
      </c>
      <c r="K1625">
        <v>40.5405405405405</v>
      </c>
      <c r="L1625">
        <v>0.945945945945946</v>
      </c>
      <c r="M1625">
        <v>0.029</v>
      </c>
      <c r="N1625">
        <v>9.66666666666666</v>
      </c>
      <c r="O1625">
        <v>0.293</v>
      </c>
      <c r="P1625" t="s">
        <v>266</v>
      </c>
      <c r="R1625">
        <v>0</v>
      </c>
      <c r="S1625">
        <v>1038</v>
      </c>
      <c r="T1625">
        <v>1052</v>
      </c>
      <c r="U1625">
        <v>1043</v>
      </c>
      <c r="V1625">
        <v>1040</v>
      </c>
      <c r="W1625">
        <v>1</v>
      </c>
      <c r="X1625">
        <v>1</v>
      </c>
      <c r="Y1625" t="s">
        <v>1859</v>
      </c>
      <c r="Z1625" t="s">
        <v>89</v>
      </c>
      <c r="AA1625" t="s">
        <v>268</v>
      </c>
    </row>
    <row r="1626" spans="1:27">
      <c r="A1626" t="s">
        <v>14</v>
      </c>
      <c r="B1626">
        <v>3</v>
      </c>
      <c r="C1626">
        <v>65</v>
      </c>
      <c r="D1626" t="s">
        <v>265</v>
      </c>
      <c r="E1626">
        <v>0.631</v>
      </c>
      <c r="F1626">
        <v>0.3</v>
      </c>
      <c r="G1626">
        <v>0.006</v>
      </c>
      <c r="H1626">
        <v>0.258</v>
      </c>
      <c r="I1626">
        <v>2</v>
      </c>
      <c r="J1626">
        <v>86</v>
      </c>
      <c r="K1626">
        <v>47.5435816164818</v>
      </c>
      <c r="L1626">
        <v>0.950871632329636</v>
      </c>
      <c r="M1626">
        <v>0.036</v>
      </c>
      <c r="N1626">
        <v>12</v>
      </c>
      <c r="O1626">
        <v>0.294</v>
      </c>
      <c r="P1626" t="s">
        <v>266</v>
      </c>
      <c r="R1626">
        <v>0</v>
      </c>
      <c r="S1626">
        <v>1054</v>
      </c>
      <c r="T1626">
        <v>1068</v>
      </c>
      <c r="U1626">
        <v>1059</v>
      </c>
      <c r="V1626">
        <v>1056</v>
      </c>
      <c r="W1626">
        <v>1</v>
      </c>
      <c r="X1626">
        <v>1</v>
      </c>
      <c r="Y1626" t="s">
        <v>1859</v>
      </c>
      <c r="Z1626" t="s">
        <v>89</v>
      </c>
      <c r="AA1626" t="s">
        <v>268</v>
      </c>
    </row>
    <row r="1627" spans="1:27">
      <c r="A1627" t="s">
        <v>14</v>
      </c>
      <c r="B1627">
        <v>3</v>
      </c>
      <c r="C1627">
        <v>66</v>
      </c>
      <c r="D1627" t="s">
        <v>265</v>
      </c>
      <c r="E1627">
        <v>0.917</v>
      </c>
      <c r="F1627">
        <v>0.4</v>
      </c>
      <c r="G1627">
        <v>0.007</v>
      </c>
      <c r="H1627">
        <v>0.334</v>
      </c>
      <c r="I1627">
        <v>1.75</v>
      </c>
      <c r="J1627">
        <v>83.5</v>
      </c>
      <c r="K1627">
        <v>43.6205016357688</v>
      </c>
      <c r="L1627">
        <v>0.763358778625954</v>
      </c>
      <c r="M1627">
        <v>0.059</v>
      </c>
      <c r="N1627">
        <v>14.75</v>
      </c>
      <c r="O1627">
        <v>0.393</v>
      </c>
      <c r="P1627" t="s">
        <v>266</v>
      </c>
      <c r="R1627">
        <v>0</v>
      </c>
      <c r="S1627">
        <v>1070</v>
      </c>
      <c r="T1627">
        <v>1084</v>
      </c>
      <c r="U1627">
        <v>1075</v>
      </c>
      <c r="V1627">
        <v>1072</v>
      </c>
      <c r="W1627">
        <v>1</v>
      </c>
      <c r="X1627">
        <v>1</v>
      </c>
      <c r="Y1627" t="s">
        <v>1859</v>
      </c>
      <c r="Z1627" t="s">
        <v>89</v>
      </c>
      <c r="AA1627" t="s">
        <v>268</v>
      </c>
    </row>
    <row r="1628" spans="1:27">
      <c r="A1628" t="s">
        <v>14</v>
      </c>
      <c r="B1628">
        <v>3</v>
      </c>
      <c r="C1628">
        <v>67</v>
      </c>
      <c r="D1628" t="s">
        <v>265</v>
      </c>
      <c r="E1628">
        <v>0.869</v>
      </c>
      <c r="F1628">
        <v>0.3</v>
      </c>
      <c r="G1628">
        <v>0.007</v>
      </c>
      <c r="H1628">
        <v>0.242</v>
      </c>
      <c r="I1628">
        <v>2.33333333333333</v>
      </c>
      <c r="J1628">
        <v>80.6666666666667</v>
      </c>
      <c r="K1628">
        <v>34.5224395857307</v>
      </c>
      <c r="L1628">
        <v>0.805523590333717</v>
      </c>
      <c r="M1628">
        <v>0.051</v>
      </c>
      <c r="N1628">
        <v>17</v>
      </c>
      <c r="O1628">
        <v>0.293</v>
      </c>
      <c r="P1628" t="s">
        <v>266</v>
      </c>
      <c r="R1628">
        <v>0</v>
      </c>
      <c r="S1628">
        <v>1086</v>
      </c>
      <c r="T1628">
        <v>1100</v>
      </c>
      <c r="U1628">
        <v>1091</v>
      </c>
      <c r="V1628">
        <v>1088</v>
      </c>
      <c r="W1628">
        <v>1</v>
      </c>
      <c r="X1628">
        <v>1</v>
      </c>
      <c r="Y1628" t="s">
        <v>1860</v>
      </c>
      <c r="Z1628" t="s">
        <v>89</v>
      </c>
      <c r="AA1628" t="s">
        <v>268</v>
      </c>
    </row>
    <row r="1629" spans="1:27">
      <c r="A1629" t="s">
        <v>14</v>
      </c>
      <c r="B1629">
        <v>3</v>
      </c>
      <c r="C1629">
        <v>68</v>
      </c>
      <c r="D1629" t="s">
        <v>265</v>
      </c>
      <c r="E1629">
        <v>1.071</v>
      </c>
      <c r="F1629">
        <v>0.4</v>
      </c>
      <c r="G1629">
        <v>0.009</v>
      </c>
      <c r="H1629">
        <v>0.352</v>
      </c>
      <c r="I1629">
        <v>2.25</v>
      </c>
      <c r="J1629">
        <v>88</v>
      </c>
      <c r="K1629">
        <v>37.3482726423903</v>
      </c>
      <c r="L1629">
        <v>0.840336134453782</v>
      </c>
      <c r="M1629">
        <v>0.039</v>
      </c>
      <c r="N1629">
        <v>9.75000000000001</v>
      </c>
      <c r="O1629">
        <v>0.391</v>
      </c>
      <c r="P1629" t="s">
        <v>266</v>
      </c>
      <c r="R1629">
        <v>0</v>
      </c>
      <c r="S1629">
        <v>1102</v>
      </c>
      <c r="T1629">
        <v>1116</v>
      </c>
      <c r="U1629">
        <v>1107</v>
      </c>
      <c r="V1629">
        <v>1104</v>
      </c>
      <c r="W1629">
        <v>1</v>
      </c>
      <c r="X1629">
        <v>1</v>
      </c>
      <c r="Y1629" t="s">
        <v>1861</v>
      </c>
      <c r="Z1629" t="s">
        <v>89</v>
      </c>
      <c r="AA1629" t="s">
        <v>268</v>
      </c>
    </row>
    <row r="1630" spans="1:27">
      <c r="A1630" t="s">
        <v>14</v>
      </c>
      <c r="B1630">
        <v>3</v>
      </c>
      <c r="C1630">
        <v>69</v>
      </c>
      <c r="D1630" t="s">
        <v>265</v>
      </c>
      <c r="E1630">
        <v>0.949</v>
      </c>
      <c r="F1630">
        <v>0.5</v>
      </c>
      <c r="G1630">
        <v>0.063</v>
      </c>
      <c r="H1630">
        <v>0.345</v>
      </c>
      <c r="I1630">
        <v>12.6</v>
      </c>
      <c r="J1630">
        <v>69</v>
      </c>
      <c r="K1630">
        <v>52.6870389884089</v>
      </c>
      <c r="L1630">
        <v>6.63856691253952</v>
      </c>
      <c r="M1630">
        <v>0.092</v>
      </c>
      <c r="N1630">
        <v>18.4</v>
      </c>
      <c r="O1630">
        <v>0.437</v>
      </c>
      <c r="P1630" t="s">
        <v>266</v>
      </c>
      <c r="R1630">
        <v>0</v>
      </c>
      <c r="S1630">
        <v>1118</v>
      </c>
      <c r="T1630">
        <v>1132</v>
      </c>
      <c r="U1630">
        <v>1123</v>
      </c>
      <c r="V1630">
        <v>1120</v>
      </c>
      <c r="W1630">
        <v>1</v>
      </c>
      <c r="X1630">
        <v>1</v>
      </c>
      <c r="Y1630" t="s">
        <v>1861</v>
      </c>
      <c r="Z1630" t="s">
        <v>89</v>
      </c>
      <c r="AA1630" t="s">
        <v>268</v>
      </c>
    </row>
    <row r="1631" spans="1:27">
      <c r="A1631" t="s">
        <v>14</v>
      </c>
      <c r="B1631">
        <v>3</v>
      </c>
      <c r="C1631">
        <v>70</v>
      </c>
      <c r="D1631" t="s">
        <v>265</v>
      </c>
      <c r="E1631">
        <v>0.637</v>
      </c>
      <c r="F1631">
        <v>0.3</v>
      </c>
      <c r="G1631">
        <v>0.007</v>
      </c>
      <c r="H1631">
        <v>0.249</v>
      </c>
      <c r="I1631">
        <v>2.33333333333333</v>
      </c>
      <c r="J1631">
        <v>83</v>
      </c>
      <c r="K1631">
        <v>47.0957613814757</v>
      </c>
      <c r="L1631">
        <v>1.0989010989011</v>
      </c>
      <c r="M1631">
        <v>0.044</v>
      </c>
      <c r="N1631">
        <v>14.6666666666667</v>
      </c>
      <c r="O1631">
        <v>0.293</v>
      </c>
      <c r="P1631" t="s">
        <v>266</v>
      </c>
      <c r="R1631">
        <v>0</v>
      </c>
      <c r="S1631">
        <v>1134</v>
      </c>
      <c r="T1631">
        <v>1148</v>
      </c>
      <c r="U1631">
        <v>1139</v>
      </c>
      <c r="V1631">
        <v>1136</v>
      </c>
      <c r="W1631">
        <v>1</v>
      </c>
      <c r="X1631">
        <v>1</v>
      </c>
      <c r="Y1631" t="s">
        <v>1861</v>
      </c>
      <c r="Z1631" t="s">
        <v>89</v>
      </c>
      <c r="AA1631" t="s">
        <v>268</v>
      </c>
    </row>
    <row r="1632" spans="1:27">
      <c r="A1632" t="s">
        <v>14</v>
      </c>
      <c r="B1632">
        <v>3</v>
      </c>
      <c r="C1632">
        <v>71</v>
      </c>
      <c r="D1632" t="s">
        <v>265</v>
      </c>
      <c r="E1632">
        <v>0.968</v>
      </c>
      <c r="F1632">
        <v>0.3</v>
      </c>
      <c r="G1632">
        <v>0.005</v>
      </c>
      <c r="H1632">
        <v>0.241</v>
      </c>
      <c r="I1632">
        <v>1.66666666666667</v>
      </c>
      <c r="J1632">
        <v>80.3333333333333</v>
      </c>
      <c r="K1632">
        <v>30.9917355371901</v>
      </c>
      <c r="L1632">
        <v>0.516528925619835</v>
      </c>
      <c r="M1632">
        <v>0.054</v>
      </c>
      <c r="N1632">
        <v>18</v>
      </c>
      <c r="O1632">
        <v>0.295</v>
      </c>
      <c r="P1632" t="s">
        <v>266</v>
      </c>
      <c r="R1632">
        <v>0</v>
      </c>
      <c r="S1632">
        <v>1150</v>
      </c>
      <c r="T1632">
        <v>1164</v>
      </c>
      <c r="U1632">
        <v>1155</v>
      </c>
      <c r="V1632">
        <v>1152</v>
      </c>
      <c r="W1632">
        <v>1</v>
      </c>
      <c r="X1632">
        <v>1</v>
      </c>
      <c r="Y1632" t="s">
        <v>1862</v>
      </c>
      <c r="Z1632" t="s">
        <v>89</v>
      </c>
      <c r="AA1632" t="s">
        <v>268</v>
      </c>
    </row>
    <row r="1633" spans="1:27">
      <c r="A1633" t="s">
        <v>14</v>
      </c>
      <c r="B1633">
        <v>3</v>
      </c>
      <c r="C1633">
        <v>72</v>
      </c>
      <c r="D1633" t="s">
        <v>265</v>
      </c>
      <c r="E1633">
        <v>0.675</v>
      </c>
      <c r="F1633">
        <v>0.3</v>
      </c>
      <c r="G1633">
        <v>0.002</v>
      </c>
      <c r="H1633">
        <v>0.259</v>
      </c>
      <c r="I1633">
        <v>0.666666666666667</v>
      </c>
      <c r="J1633">
        <v>86.3333333333333</v>
      </c>
      <c r="K1633">
        <v>44.4444444444444</v>
      </c>
      <c r="L1633">
        <v>0.296296296296296</v>
      </c>
      <c r="M1633">
        <v>0.039</v>
      </c>
      <c r="N1633">
        <v>13</v>
      </c>
      <c r="O1633">
        <v>0.298</v>
      </c>
      <c r="P1633" t="s">
        <v>266</v>
      </c>
      <c r="R1633">
        <v>0</v>
      </c>
      <c r="S1633">
        <v>1166</v>
      </c>
      <c r="T1633">
        <v>1180</v>
      </c>
      <c r="U1633">
        <v>1171</v>
      </c>
      <c r="V1633">
        <v>1168</v>
      </c>
      <c r="W1633">
        <v>1</v>
      </c>
      <c r="X1633">
        <v>1</v>
      </c>
      <c r="Y1633" t="s">
        <v>1863</v>
      </c>
      <c r="Z1633" t="s">
        <v>89</v>
      </c>
      <c r="AA1633" t="s">
        <v>268</v>
      </c>
    </row>
    <row r="1634" spans="1:27">
      <c r="A1634" t="s">
        <v>14</v>
      </c>
      <c r="B1634">
        <v>3</v>
      </c>
      <c r="C1634">
        <v>73</v>
      </c>
      <c r="D1634" t="s">
        <v>265</v>
      </c>
      <c r="E1634">
        <v>0.75</v>
      </c>
      <c r="F1634">
        <v>0.3</v>
      </c>
      <c r="G1634">
        <v>0.021</v>
      </c>
      <c r="H1634">
        <v>0.221</v>
      </c>
      <c r="I1634">
        <v>7</v>
      </c>
      <c r="J1634">
        <v>73.6666666666667</v>
      </c>
      <c r="K1634">
        <v>40</v>
      </c>
      <c r="L1634">
        <v>2.8</v>
      </c>
      <c r="M1634">
        <v>0.058</v>
      </c>
      <c r="N1634">
        <v>19.3333333333333</v>
      </c>
      <c r="O1634">
        <v>0.279</v>
      </c>
      <c r="P1634" t="s">
        <v>266</v>
      </c>
      <c r="R1634">
        <v>0</v>
      </c>
      <c r="S1634">
        <v>1182</v>
      </c>
      <c r="T1634">
        <v>1196</v>
      </c>
      <c r="U1634">
        <v>1187</v>
      </c>
      <c r="V1634">
        <v>1184</v>
      </c>
      <c r="W1634">
        <v>1</v>
      </c>
      <c r="X1634">
        <v>1</v>
      </c>
      <c r="Y1634" t="s">
        <v>1863</v>
      </c>
      <c r="Z1634" t="s">
        <v>89</v>
      </c>
      <c r="AA1634" t="s">
        <v>268</v>
      </c>
    </row>
    <row r="1635" spans="1:27">
      <c r="A1635" t="s">
        <v>14</v>
      </c>
      <c r="B1635">
        <v>3</v>
      </c>
      <c r="C1635">
        <v>74</v>
      </c>
      <c r="D1635" t="s">
        <v>265</v>
      </c>
      <c r="E1635">
        <v>0.696</v>
      </c>
      <c r="F1635">
        <v>0.3</v>
      </c>
      <c r="G1635">
        <v>0.019</v>
      </c>
      <c r="H1635">
        <v>0.233</v>
      </c>
      <c r="I1635">
        <v>6.33333333333333</v>
      </c>
      <c r="J1635">
        <v>77.6666666666667</v>
      </c>
      <c r="K1635">
        <v>43.1034482758621</v>
      </c>
      <c r="L1635">
        <v>2.72988505747126</v>
      </c>
      <c r="M1635">
        <v>0.048</v>
      </c>
      <c r="N1635">
        <v>16</v>
      </c>
      <c r="O1635">
        <v>0.281</v>
      </c>
      <c r="P1635" t="s">
        <v>266</v>
      </c>
      <c r="R1635">
        <v>0</v>
      </c>
      <c r="S1635">
        <v>1198</v>
      </c>
      <c r="T1635">
        <v>1212</v>
      </c>
      <c r="U1635">
        <v>1203</v>
      </c>
      <c r="V1635">
        <v>1200</v>
      </c>
      <c r="W1635">
        <v>1</v>
      </c>
      <c r="X1635">
        <v>1</v>
      </c>
      <c r="Y1635" t="s">
        <v>1863</v>
      </c>
      <c r="Z1635" t="s">
        <v>89</v>
      </c>
      <c r="AA1635" t="s">
        <v>268</v>
      </c>
    </row>
    <row r="1636" spans="1:27">
      <c r="A1636" t="s">
        <v>14</v>
      </c>
      <c r="B1636">
        <v>3</v>
      </c>
      <c r="C1636">
        <v>75</v>
      </c>
      <c r="D1636" t="s">
        <v>265</v>
      </c>
      <c r="E1636">
        <v>0.965</v>
      </c>
      <c r="F1636">
        <v>0.3</v>
      </c>
      <c r="G1636">
        <v>0.022</v>
      </c>
      <c r="H1636">
        <v>0.251</v>
      </c>
      <c r="I1636">
        <v>7.33333333333333</v>
      </c>
      <c r="J1636">
        <v>83.6666666666667</v>
      </c>
      <c r="K1636">
        <v>31.0880829015544</v>
      </c>
      <c r="L1636">
        <v>2.27979274611399</v>
      </c>
      <c r="M1636">
        <v>0.027</v>
      </c>
      <c r="N1636">
        <v>8.99999999999999</v>
      </c>
      <c r="O1636">
        <v>0.278</v>
      </c>
      <c r="P1636" t="s">
        <v>266</v>
      </c>
      <c r="R1636">
        <v>0</v>
      </c>
      <c r="S1636">
        <v>1214</v>
      </c>
      <c r="T1636">
        <v>1228</v>
      </c>
      <c r="U1636">
        <v>1219</v>
      </c>
      <c r="V1636">
        <v>1216</v>
      </c>
      <c r="W1636">
        <v>1</v>
      </c>
      <c r="X1636">
        <v>1</v>
      </c>
      <c r="Y1636" t="s">
        <v>1864</v>
      </c>
      <c r="Z1636" t="s">
        <v>89</v>
      </c>
      <c r="AA1636" t="s">
        <v>268</v>
      </c>
    </row>
    <row r="1637" spans="1:27">
      <c r="A1637" t="s">
        <v>14</v>
      </c>
      <c r="B1637">
        <v>3</v>
      </c>
      <c r="C1637">
        <v>76</v>
      </c>
      <c r="D1637" t="s">
        <v>265</v>
      </c>
      <c r="E1637">
        <v>0.599</v>
      </c>
      <c r="F1637">
        <v>0.2</v>
      </c>
      <c r="G1637">
        <v>0.003</v>
      </c>
      <c r="H1637">
        <v>0.183</v>
      </c>
      <c r="I1637">
        <v>1.5</v>
      </c>
      <c r="J1637">
        <v>91.5</v>
      </c>
      <c r="K1637">
        <v>33.3889816360601</v>
      </c>
      <c r="L1637">
        <v>0.500834724540901</v>
      </c>
      <c r="M1637">
        <v>0.014</v>
      </c>
      <c r="N1637">
        <v>7.00000000000001</v>
      </c>
      <c r="O1637">
        <v>0.197</v>
      </c>
      <c r="P1637" t="s">
        <v>266</v>
      </c>
      <c r="R1637">
        <v>0</v>
      </c>
      <c r="S1637">
        <v>1230</v>
      </c>
      <c r="T1637">
        <v>1244</v>
      </c>
      <c r="U1637">
        <v>1235</v>
      </c>
      <c r="V1637">
        <v>1232</v>
      </c>
      <c r="W1637">
        <v>1</v>
      </c>
      <c r="X1637">
        <v>1</v>
      </c>
      <c r="Y1637" t="s">
        <v>1865</v>
      </c>
      <c r="Z1637" t="s">
        <v>89</v>
      </c>
      <c r="AA1637" t="s">
        <v>268</v>
      </c>
    </row>
    <row r="1638" spans="1:27">
      <c r="A1638" t="s">
        <v>14</v>
      </c>
      <c r="B1638">
        <v>3</v>
      </c>
      <c r="C1638">
        <v>77</v>
      </c>
      <c r="D1638" t="s">
        <v>265</v>
      </c>
      <c r="E1638">
        <v>0.529</v>
      </c>
      <c r="F1638">
        <v>0.2</v>
      </c>
      <c r="G1638">
        <v>0.004</v>
      </c>
      <c r="H1638">
        <v>0.15</v>
      </c>
      <c r="I1638">
        <v>2</v>
      </c>
      <c r="J1638">
        <v>75</v>
      </c>
      <c r="K1638">
        <v>37.8071833648393</v>
      </c>
      <c r="L1638">
        <v>0.756143667296786</v>
      </c>
      <c r="M1638">
        <v>0.046</v>
      </c>
      <c r="N1638">
        <v>23</v>
      </c>
      <c r="O1638">
        <v>0.196</v>
      </c>
      <c r="P1638" t="s">
        <v>266</v>
      </c>
      <c r="R1638">
        <v>0</v>
      </c>
      <c r="S1638">
        <v>1246</v>
      </c>
      <c r="T1638">
        <v>1260</v>
      </c>
      <c r="U1638">
        <v>1251</v>
      </c>
      <c r="V1638">
        <v>1248</v>
      </c>
      <c r="W1638">
        <v>1</v>
      </c>
      <c r="X1638">
        <v>1</v>
      </c>
      <c r="Y1638" t="s">
        <v>1865</v>
      </c>
      <c r="Z1638" t="s">
        <v>89</v>
      </c>
      <c r="AA1638" t="s">
        <v>268</v>
      </c>
    </row>
    <row r="1639" spans="1:27">
      <c r="A1639" t="s">
        <v>14</v>
      </c>
      <c r="B1639">
        <v>3</v>
      </c>
      <c r="C1639">
        <v>78</v>
      </c>
      <c r="D1639" t="s">
        <v>265</v>
      </c>
      <c r="E1639">
        <v>0.632</v>
      </c>
      <c r="F1639">
        <v>0.2</v>
      </c>
      <c r="G1639">
        <v>0.004</v>
      </c>
      <c r="H1639">
        <v>0.166</v>
      </c>
      <c r="I1639">
        <v>2</v>
      </c>
      <c r="J1639">
        <v>83</v>
      </c>
      <c r="K1639">
        <v>31.6455696202532</v>
      </c>
      <c r="L1639">
        <v>0.632911392405063</v>
      </c>
      <c r="M1639">
        <v>0.03</v>
      </c>
      <c r="N1639">
        <v>15</v>
      </c>
      <c r="O1639">
        <v>0.196</v>
      </c>
      <c r="P1639" t="s">
        <v>266</v>
      </c>
      <c r="R1639">
        <v>0</v>
      </c>
      <c r="S1639">
        <v>1262</v>
      </c>
      <c r="T1639">
        <v>1276</v>
      </c>
      <c r="U1639">
        <v>1267</v>
      </c>
      <c r="V1639">
        <v>1264</v>
      </c>
      <c r="W1639">
        <v>1</v>
      </c>
      <c r="X1639">
        <v>1</v>
      </c>
      <c r="Y1639" t="s">
        <v>1865</v>
      </c>
      <c r="Z1639" t="s">
        <v>89</v>
      </c>
      <c r="AA1639" t="s">
        <v>268</v>
      </c>
    </row>
    <row r="1640" spans="1:27">
      <c r="A1640" t="s">
        <v>14</v>
      </c>
      <c r="B1640">
        <v>3</v>
      </c>
      <c r="C1640">
        <v>79</v>
      </c>
      <c r="D1640" t="s">
        <v>265</v>
      </c>
      <c r="E1640">
        <v>0.558</v>
      </c>
      <c r="F1640">
        <v>0.2</v>
      </c>
      <c r="G1640">
        <v>0.004</v>
      </c>
      <c r="H1640">
        <v>0.167</v>
      </c>
      <c r="I1640">
        <v>2</v>
      </c>
      <c r="J1640">
        <v>83.5</v>
      </c>
      <c r="K1640">
        <v>35.84229390681</v>
      </c>
      <c r="L1640">
        <v>0.716845878136201</v>
      </c>
      <c r="M1640">
        <v>0.029</v>
      </c>
      <c r="N1640">
        <v>14.5</v>
      </c>
      <c r="O1640">
        <v>0.196</v>
      </c>
      <c r="P1640" t="s">
        <v>266</v>
      </c>
      <c r="R1640">
        <v>0</v>
      </c>
      <c r="S1640">
        <v>1278</v>
      </c>
      <c r="T1640">
        <v>1292</v>
      </c>
      <c r="U1640">
        <v>1283</v>
      </c>
      <c r="V1640">
        <v>1280</v>
      </c>
      <c r="W1640">
        <v>1</v>
      </c>
      <c r="X1640">
        <v>1</v>
      </c>
      <c r="Y1640" t="s">
        <v>1865</v>
      </c>
      <c r="Z1640" t="s">
        <v>89</v>
      </c>
      <c r="AA1640" t="s">
        <v>268</v>
      </c>
    </row>
    <row r="1641" spans="1:27">
      <c r="A1641" t="s">
        <v>14</v>
      </c>
      <c r="B1641">
        <v>3</v>
      </c>
      <c r="C1641">
        <v>80</v>
      </c>
      <c r="D1641" t="s">
        <v>265</v>
      </c>
      <c r="E1641">
        <v>0.903</v>
      </c>
      <c r="F1641">
        <v>0.2</v>
      </c>
      <c r="G1641">
        <v>0.004</v>
      </c>
      <c r="H1641">
        <v>0.153</v>
      </c>
      <c r="I1641">
        <v>2</v>
      </c>
      <c r="J1641">
        <v>76.5</v>
      </c>
      <c r="K1641">
        <v>22.1483942414175</v>
      </c>
      <c r="L1641">
        <v>0.44296788482835</v>
      </c>
      <c r="M1641">
        <v>0.043</v>
      </c>
      <c r="N1641">
        <v>21.5</v>
      </c>
      <c r="O1641">
        <v>0.196</v>
      </c>
      <c r="P1641" t="s">
        <v>266</v>
      </c>
      <c r="R1641">
        <v>0</v>
      </c>
      <c r="S1641">
        <v>1294</v>
      </c>
      <c r="T1641">
        <v>1308</v>
      </c>
      <c r="U1641">
        <v>1299</v>
      </c>
      <c r="V1641">
        <v>1296</v>
      </c>
      <c r="W1641">
        <v>1</v>
      </c>
      <c r="X1641">
        <v>1</v>
      </c>
      <c r="Y1641" t="s">
        <v>1866</v>
      </c>
      <c r="Z1641" t="s">
        <v>89</v>
      </c>
      <c r="AA1641" t="s">
        <v>268</v>
      </c>
    </row>
    <row r="1642" spans="1:27">
      <c r="A1642" t="s">
        <v>14</v>
      </c>
      <c r="B1642">
        <v>3</v>
      </c>
      <c r="C1642">
        <v>81</v>
      </c>
      <c r="D1642" t="s">
        <v>265</v>
      </c>
      <c r="E1642">
        <v>0.847</v>
      </c>
      <c r="F1642">
        <v>0.4</v>
      </c>
      <c r="G1642">
        <v>0.006</v>
      </c>
      <c r="H1642">
        <v>0.331</v>
      </c>
      <c r="I1642">
        <v>1.5</v>
      </c>
      <c r="J1642">
        <v>82.75</v>
      </c>
      <c r="K1642">
        <v>47.2255017709563</v>
      </c>
      <c r="L1642">
        <v>0.708382526564345</v>
      </c>
      <c r="M1642">
        <v>0.063</v>
      </c>
      <c r="N1642">
        <v>15.75</v>
      </c>
      <c r="O1642">
        <v>0.394</v>
      </c>
      <c r="P1642" t="s">
        <v>266</v>
      </c>
      <c r="R1642">
        <v>0</v>
      </c>
      <c r="S1642">
        <v>1310</v>
      </c>
      <c r="T1642">
        <v>1324</v>
      </c>
      <c r="U1642">
        <v>1315</v>
      </c>
      <c r="V1642">
        <v>1312</v>
      </c>
      <c r="W1642">
        <v>1</v>
      </c>
      <c r="X1642">
        <v>1</v>
      </c>
      <c r="Y1642" t="s">
        <v>1867</v>
      </c>
      <c r="Z1642" t="s">
        <v>89</v>
      </c>
      <c r="AA1642" t="s">
        <v>268</v>
      </c>
    </row>
    <row r="1643" spans="1:27">
      <c r="A1643" t="s">
        <v>14</v>
      </c>
      <c r="B1643">
        <v>3</v>
      </c>
      <c r="C1643">
        <v>82</v>
      </c>
      <c r="D1643" t="s">
        <v>265</v>
      </c>
      <c r="E1643">
        <v>0.664</v>
      </c>
      <c r="F1643">
        <v>0.3</v>
      </c>
      <c r="G1643">
        <v>0.003</v>
      </c>
      <c r="H1643">
        <v>0.245</v>
      </c>
      <c r="I1643">
        <v>1</v>
      </c>
      <c r="J1643">
        <v>81.6666666666667</v>
      </c>
      <c r="K1643">
        <v>45.1807228915663</v>
      </c>
      <c r="L1643">
        <v>0.451807228915663</v>
      </c>
      <c r="M1643">
        <v>0.052</v>
      </c>
      <c r="N1643">
        <v>17.3333333333333</v>
      </c>
      <c r="O1643">
        <v>0.297</v>
      </c>
      <c r="P1643" t="s">
        <v>266</v>
      </c>
      <c r="R1643">
        <v>0</v>
      </c>
      <c r="S1643">
        <v>1326</v>
      </c>
      <c r="T1643">
        <v>1340</v>
      </c>
      <c r="U1643">
        <v>1331</v>
      </c>
      <c r="V1643">
        <v>1328</v>
      </c>
      <c r="W1643">
        <v>1</v>
      </c>
      <c r="X1643">
        <v>1</v>
      </c>
      <c r="Y1643" t="s">
        <v>1867</v>
      </c>
      <c r="Z1643" t="s">
        <v>89</v>
      </c>
      <c r="AA1643" t="s">
        <v>268</v>
      </c>
    </row>
    <row r="1644" spans="1:27">
      <c r="A1644" t="s">
        <v>14</v>
      </c>
      <c r="B1644">
        <v>3</v>
      </c>
      <c r="C1644">
        <v>83</v>
      </c>
      <c r="D1644" t="s">
        <v>265</v>
      </c>
      <c r="E1644">
        <v>0.628</v>
      </c>
      <c r="F1644">
        <v>0.2</v>
      </c>
      <c r="G1644">
        <v>0.004</v>
      </c>
      <c r="H1644">
        <v>0.231</v>
      </c>
      <c r="I1644">
        <v>2</v>
      </c>
      <c r="J1644">
        <v>115.5</v>
      </c>
      <c r="K1644">
        <v>31.8471337579618</v>
      </c>
      <c r="L1644">
        <v>0.636942675159236</v>
      </c>
      <c r="M1644">
        <v>-0.035</v>
      </c>
      <c r="N1644">
        <v>17.5</v>
      </c>
      <c r="O1644">
        <v>0.196</v>
      </c>
      <c r="P1644" t="s">
        <v>266</v>
      </c>
      <c r="R1644">
        <v>0</v>
      </c>
      <c r="S1644">
        <v>1342</v>
      </c>
      <c r="T1644">
        <v>1356</v>
      </c>
      <c r="U1644">
        <v>1347</v>
      </c>
      <c r="V1644">
        <v>1344</v>
      </c>
      <c r="W1644">
        <v>1</v>
      </c>
      <c r="X1644">
        <v>1</v>
      </c>
      <c r="Y1644" t="s">
        <v>1867</v>
      </c>
      <c r="Z1644" t="s">
        <v>89</v>
      </c>
      <c r="AA1644" t="s">
        <v>268</v>
      </c>
    </row>
    <row r="1645" spans="1:27">
      <c r="A1645" t="s">
        <v>14</v>
      </c>
      <c r="B1645">
        <v>3</v>
      </c>
      <c r="C1645">
        <v>84</v>
      </c>
      <c r="D1645" t="s">
        <v>265</v>
      </c>
      <c r="E1645">
        <v>0.64</v>
      </c>
      <c r="F1645">
        <v>0.3</v>
      </c>
      <c r="G1645">
        <v>0.004</v>
      </c>
      <c r="H1645">
        <v>0.243</v>
      </c>
      <c r="I1645">
        <v>1.33333333333333</v>
      </c>
      <c r="J1645">
        <v>81</v>
      </c>
      <c r="K1645">
        <v>46.875</v>
      </c>
      <c r="L1645">
        <v>0.625</v>
      </c>
      <c r="M1645">
        <v>0.053</v>
      </c>
      <c r="N1645">
        <v>17.6666666666667</v>
      </c>
      <c r="O1645">
        <v>0.296</v>
      </c>
      <c r="P1645" t="s">
        <v>266</v>
      </c>
      <c r="R1645">
        <v>0</v>
      </c>
      <c r="S1645">
        <v>1358</v>
      </c>
      <c r="T1645">
        <v>1372</v>
      </c>
      <c r="U1645">
        <v>1363</v>
      </c>
      <c r="V1645">
        <v>1360</v>
      </c>
      <c r="W1645">
        <v>1</v>
      </c>
      <c r="X1645">
        <v>1</v>
      </c>
      <c r="Y1645" t="s">
        <v>1867</v>
      </c>
      <c r="Z1645" t="s">
        <v>89</v>
      </c>
      <c r="AA1645" t="s">
        <v>268</v>
      </c>
    </row>
    <row r="1646" spans="1:27">
      <c r="A1646" t="s">
        <v>14</v>
      </c>
      <c r="B1646">
        <v>3</v>
      </c>
      <c r="C1646">
        <v>85</v>
      </c>
      <c r="D1646" t="s">
        <v>265</v>
      </c>
      <c r="E1646">
        <v>0.655</v>
      </c>
      <c r="F1646">
        <v>0.2</v>
      </c>
      <c r="G1646">
        <v>0.002</v>
      </c>
      <c r="H1646">
        <v>0.232</v>
      </c>
      <c r="I1646">
        <v>1</v>
      </c>
      <c r="J1646">
        <v>116</v>
      </c>
      <c r="K1646">
        <v>30.5343511450382</v>
      </c>
      <c r="L1646">
        <v>0.305343511450382</v>
      </c>
      <c r="M1646">
        <v>-0.034</v>
      </c>
      <c r="N1646">
        <v>17</v>
      </c>
      <c r="O1646">
        <v>0.198</v>
      </c>
      <c r="P1646" t="s">
        <v>266</v>
      </c>
      <c r="R1646">
        <v>0</v>
      </c>
      <c r="S1646">
        <v>1374</v>
      </c>
      <c r="T1646">
        <v>1388</v>
      </c>
      <c r="U1646">
        <v>1379</v>
      </c>
      <c r="V1646">
        <v>1376</v>
      </c>
      <c r="W1646">
        <v>1</v>
      </c>
      <c r="X1646">
        <v>1</v>
      </c>
      <c r="Y1646" t="s">
        <v>1867</v>
      </c>
      <c r="Z1646" t="s">
        <v>89</v>
      </c>
      <c r="AA1646" t="s">
        <v>268</v>
      </c>
    </row>
    <row r="1647" spans="1:27">
      <c r="A1647" t="s">
        <v>14</v>
      </c>
      <c r="B1647">
        <v>3</v>
      </c>
      <c r="C1647">
        <v>86</v>
      </c>
      <c r="D1647" t="s">
        <v>265</v>
      </c>
      <c r="E1647">
        <v>0.662</v>
      </c>
      <c r="F1647">
        <v>0.3</v>
      </c>
      <c r="G1647">
        <v>0.004</v>
      </c>
      <c r="H1647">
        <v>0.233</v>
      </c>
      <c r="I1647">
        <v>1.33333333333333</v>
      </c>
      <c r="J1647">
        <v>77.6666666666667</v>
      </c>
      <c r="K1647">
        <v>45.3172205438066</v>
      </c>
      <c r="L1647">
        <v>0.604229607250755</v>
      </c>
      <c r="M1647">
        <v>0.063</v>
      </c>
      <c r="N1647">
        <v>21</v>
      </c>
      <c r="O1647">
        <v>0.296</v>
      </c>
      <c r="P1647" t="s">
        <v>266</v>
      </c>
      <c r="R1647">
        <v>0</v>
      </c>
      <c r="S1647">
        <v>1390</v>
      </c>
      <c r="T1647">
        <v>1404</v>
      </c>
      <c r="U1647">
        <v>1395</v>
      </c>
      <c r="V1647">
        <v>1392</v>
      </c>
      <c r="W1647">
        <v>1</v>
      </c>
      <c r="X1647">
        <v>1</v>
      </c>
      <c r="Y1647" t="s">
        <v>1867</v>
      </c>
      <c r="Z1647" t="s">
        <v>89</v>
      </c>
      <c r="AA1647" t="s">
        <v>268</v>
      </c>
    </row>
    <row r="1648" spans="1:27">
      <c r="A1648" t="s">
        <v>14</v>
      </c>
      <c r="B1648">
        <v>3</v>
      </c>
      <c r="C1648">
        <v>87</v>
      </c>
      <c r="D1648" t="s">
        <v>265</v>
      </c>
      <c r="E1648">
        <v>0.65</v>
      </c>
      <c r="F1648">
        <v>0.3</v>
      </c>
      <c r="G1648">
        <v>0.003</v>
      </c>
      <c r="H1648">
        <v>0.234</v>
      </c>
      <c r="I1648">
        <v>1</v>
      </c>
      <c r="J1648">
        <v>78</v>
      </c>
      <c r="K1648">
        <v>46.1538461538462</v>
      </c>
      <c r="L1648">
        <v>0.461538461538462</v>
      </c>
      <c r="M1648">
        <v>0.063</v>
      </c>
      <c r="N1648">
        <v>21</v>
      </c>
      <c r="O1648">
        <v>0.297</v>
      </c>
      <c r="P1648" t="s">
        <v>266</v>
      </c>
      <c r="R1648">
        <v>0</v>
      </c>
      <c r="S1648">
        <v>1406</v>
      </c>
      <c r="T1648">
        <v>1420</v>
      </c>
      <c r="U1648">
        <v>1411</v>
      </c>
      <c r="V1648">
        <v>1408</v>
      </c>
      <c r="W1648">
        <v>1</v>
      </c>
      <c r="X1648">
        <v>1</v>
      </c>
      <c r="Y1648" t="s">
        <v>1867</v>
      </c>
      <c r="Z1648" t="s">
        <v>89</v>
      </c>
      <c r="AA1648" t="s">
        <v>268</v>
      </c>
    </row>
    <row r="1649" spans="1:27">
      <c r="A1649" t="s">
        <v>14</v>
      </c>
      <c r="B1649">
        <v>3</v>
      </c>
      <c r="C1649">
        <v>88</v>
      </c>
      <c r="D1649" t="s">
        <v>265</v>
      </c>
      <c r="E1649">
        <v>0.632</v>
      </c>
      <c r="F1649">
        <v>0.2</v>
      </c>
      <c r="G1649">
        <v>0.003</v>
      </c>
      <c r="H1649">
        <v>0.227</v>
      </c>
      <c r="I1649">
        <v>1.5</v>
      </c>
      <c r="J1649">
        <v>113.5</v>
      </c>
      <c r="K1649">
        <v>31.6455696202532</v>
      </c>
      <c r="L1649">
        <v>0.474683544303797</v>
      </c>
      <c r="M1649">
        <v>-0.03</v>
      </c>
      <c r="N1649">
        <v>15</v>
      </c>
      <c r="O1649">
        <v>0.197</v>
      </c>
      <c r="P1649" t="s">
        <v>266</v>
      </c>
      <c r="R1649">
        <v>0</v>
      </c>
      <c r="S1649">
        <v>1422</v>
      </c>
      <c r="T1649">
        <v>1436</v>
      </c>
      <c r="U1649">
        <v>1427</v>
      </c>
      <c r="V1649">
        <v>1424</v>
      </c>
      <c r="W1649">
        <v>1</v>
      </c>
      <c r="X1649">
        <v>1</v>
      </c>
      <c r="Y1649" t="s">
        <v>1867</v>
      </c>
      <c r="Z1649" t="s">
        <v>89</v>
      </c>
      <c r="AA1649" t="s">
        <v>268</v>
      </c>
    </row>
    <row r="1650" spans="1:27">
      <c r="A1650" t="s">
        <v>14</v>
      </c>
      <c r="B1650">
        <v>3</v>
      </c>
      <c r="C1650">
        <v>89</v>
      </c>
      <c r="D1650" t="s">
        <v>265</v>
      </c>
      <c r="E1650">
        <v>0.644</v>
      </c>
      <c r="F1650">
        <v>0.2</v>
      </c>
      <c r="G1650">
        <v>0.003</v>
      </c>
      <c r="H1650">
        <v>0.231</v>
      </c>
      <c r="I1650">
        <v>1.5</v>
      </c>
      <c r="J1650">
        <v>115.5</v>
      </c>
      <c r="K1650">
        <v>31.055900621118</v>
      </c>
      <c r="L1650">
        <v>0.46583850931677</v>
      </c>
      <c r="M1650">
        <v>-0.034</v>
      </c>
      <c r="N1650">
        <v>17</v>
      </c>
      <c r="O1650">
        <v>0.197</v>
      </c>
      <c r="P1650" t="s">
        <v>266</v>
      </c>
      <c r="R1650">
        <v>0</v>
      </c>
      <c r="S1650">
        <v>1438</v>
      </c>
      <c r="T1650">
        <v>1452</v>
      </c>
      <c r="U1650">
        <v>1443</v>
      </c>
      <c r="V1650">
        <v>1440</v>
      </c>
      <c r="W1650">
        <v>1</v>
      </c>
      <c r="X1650">
        <v>1</v>
      </c>
      <c r="Y1650" t="s">
        <v>1867</v>
      </c>
      <c r="Z1650" t="s">
        <v>89</v>
      </c>
      <c r="AA1650" t="s">
        <v>268</v>
      </c>
    </row>
    <row r="1651" spans="1:27">
      <c r="A1651" t="s">
        <v>14</v>
      </c>
      <c r="B1651">
        <v>3</v>
      </c>
      <c r="C1651">
        <v>90</v>
      </c>
      <c r="D1651" t="s">
        <v>265</v>
      </c>
      <c r="E1651">
        <v>0.641</v>
      </c>
      <c r="F1651">
        <v>0.3</v>
      </c>
      <c r="G1651">
        <v>0.003</v>
      </c>
      <c r="H1651">
        <v>0.235</v>
      </c>
      <c r="I1651">
        <v>1</v>
      </c>
      <c r="J1651">
        <v>78.3333333333333</v>
      </c>
      <c r="K1651">
        <v>46.801872074883</v>
      </c>
      <c r="L1651">
        <v>0.46801872074883</v>
      </c>
      <c r="M1651">
        <v>0.062</v>
      </c>
      <c r="N1651">
        <v>20.6666666666667</v>
      </c>
      <c r="O1651">
        <v>0.297</v>
      </c>
      <c r="P1651" t="s">
        <v>266</v>
      </c>
      <c r="R1651">
        <v>0</v>
      </c>
      <c r="S1651">
        <v>1454</v>
      </c>
      <c r="T1651">
        <v>1468</v>
      </c>
      <c r="U1651">
        <v>1459</v>
      </c>
      <c r="V1651">
        <v>1456</v>
      </c>
      <c r="W1651">
        <v>1</v>
      </c>
      <c r="X1651">
        <v>1</v>
      </c>
      <c r="Y1651" t="s">
        <v>1867</v>
      </c>
      <c r="Z1651" t="s">
        <v>89</v>
      </c>
      <c r="AA1651" t="s">
        <v>268</v>
      </c>
    </row>
    <row r="1652" spans="1:27">
      <c r="A1652" t="s">
        <v>14</v>
      </c>
      <c r="B1652">
        <v>3</v>
      </c>
      <c r="C1652">
        <v>91</v>
      </c>
      <c r="D1652" t="s">
        <v>265</v>
      </c>
      <c r="E1652">
        <v>0.678</v>
      </c>
      <c r="F1652">
        <v>0.3</v>
      </c>
      <c r="G1652">
        <v>0.004</v>
      </c>
      <c r="H1652">
        <v>0.27</v>
      </c>
      <c r="I1652">
        <v>1.33333333333333</v>
      </c>
      <c r="J1652">
        <v>90</v>
      </c>
      <c r="K1652">
        <v>44.2477876106195</v>
      </c>
      <c r="L1652">
        <v>0.589970501474926</v>
      </c>
      <c r="M1652">
        <v>0.026</v>
      </c>
      <c r="N1652">
        <v>8.66666666666666</v>
      </c>
      <c r="O1652">
        <v>0.296</v>
      </c>
      <c r="P1652" t="s">
        <v>266</v>
      </c>
      <c r="R1652">
        <v>0</v>
      </c>
      <c r="S1652">
        <v>1470</v>
      </c>
      <c r="T1652">
        <v>1484</v>
      </c>
      <c r="U1652">
        <v>1475</v>
      </c>
      <c r="V1652">
        <v>1472</v>
      </c>
      <c r="W1652">
        <v>1</v>
      </c>
      <c r="X1652">
        <v>1</v>
      </c>
      <c r="Y1652" t="s">
        <v>1867</v>
      </c>
      <c r="Z1652" t="s">
        <v>89</v>
      </c>
      <c r="AA1652" t="s">
        <v>268</v>
      </c>
    </row>
    <row r="1653" spans="1:27">
      <c r="A1653" t="s">
        <v>14</v>
      </c>
      <c r="B1653">
        <v>3</v>
      </c>
      <c r="C1653">
        <v>92</v>
      </c>
      <c r="D1653" t="s">
        <v>265</v>
      </c>
      <c r="E1653">
        <v>0.643</v>
      </c>
      <c r="F1653">
        <v>0.3</v>
      </c>
      <c r="G1653">
        <v>0.004</v>
      </c>
      <c r="H1653">
        <v>0.232</v>
      </c>
      <c r="I1653">
        <v>1.33333333333333</v>
      </c>
      <c r="J1653">
        <v>77.3333333333333</v>
      </c>
      <c r="K1653">
        <v>46.656298600311</v>
      </c>
      <c r="L1653">
        <v>0.622083981337481</v>
      </c>
      <c r="M1653">
        <v>0.064</v>
      </c>
      <c r="N1653">
        <v>21.3333333333333</v>
      </c>
      <c r="O1653">
        <v>0.296</v>
      </c>
      <c r="P1653" t="s">
        <v>266</v>
      </c>
      <c r="R1653">
        <v>0</v>
      </c>
      <c r="S1653">
        <v>1486</v>
      </c>
      <c r="T1653">
        <v>1500</v>
      </c>
      <c r="U1653">
        <v>1491</v>
      </c>
      <c r="V1653">
        <v>1488</v>
      </c>
      <c r="W1653">
        <v>1</v>
      </c>
      <c r="X1653">
        <v>1</v>
      </c>
      <c r="Y1653" t="s">
        <v>1867</v>
      </c>
      <c r="Z1653" t="s">
        <v>89</v>
      </c>
      <c r="AA1653" t="s">
        <v>268</v>
      </c>
    </row>
    <row r="1654" spans="1:27">
      <c r="A1654" t="s">
        <v>14</v>
      </c>
      <c r="B1654">
        <v>3</v>
      </c>
      <c r="C1654">
        <v>93</v>
      </c>
      <c r="D1654" t="s">
        <v>265</v>
      </c>
      <c r="E1654">
        <v>0.687</v>
      </c>
      <c r="F1654">
        <v>0.2</v>
      </c>
      <c r="G1654">
        <v>0.004</v>
      </c>
      <c r="H1654">
        <v>0.219</v>
      </c>
      <c r="I1654">
        <v>2</v>
      </c>
      <c r="J1654">
        <v>109.5</v>
      </c>
      <c r="K1654">
        <v>29.1120815138282</v>
      </c>
      <c r="L1654">
        <v>0.582241630276565</v>
      </c>
      <c r="M1654">
        <v>-0.023</v>
      </c>
      <c r="N1654">
        <v>11.5</v>
      </c>
      <c r="O1654">
        <v>0.196</v>
      </c>
      <c r="P1654" t="s">
        <v>266</v>
      </c>
      <c r="R1654">
        <v>0</v>
      </c>
      <c r="S1654">
        <v>1502</v>
      </c>
      <c r="T1654">
        <v>1516</v>
      </c>
      <c r="U1654">
        <v>1507</v>
      </c>
      <c r="V1654">
        <v>1504</v>
      </c>
      <c r="W1654">
        <v>1</v>
      </c>
      <c r="X1654">
        <v>1</v>
      </c>
      <c r="Y1654" t="s">
        <v>1867</v>
      </c>
      <c r="Z1654" t="s">
        <v>89</v>
      </c>
      <c r="AA1654" t="s">
        <v>268</v>
      </c>
    </row>
    <row r="1655" spans="1:27">
      <c r="A1655" t="s">
        <v>14</v>
      </c>
      <c r="B1655">
        <v>3</v>
      </c>
      <c r="C1655">
        <v>94</v>
      </c>
      <c r="D1655" t="s">
        <v>265</v>
      </c>
      <c r="E1655">
        <v>0.689</v>
      </c>
      <c r="F1655">
        <v>0.3</v>
      </c>
      <c r="G1655">
        <v>0.003</v>
      </c>
      <c r="H1655">
        <v>0.243</v>
      </c>
      <c r="I1655">
        <v>1</v>
      </c>
      <c r="J1655">
        <v>81</v>
      </c>
      <c r="K1655">
        <v>43.5413642960813</v>
      </c>
      <c r="L1655">
        <v>0.435413642960813</v>
      </c>
      <c r="M1655">
        <v>0.054</v>
      </c>
      <c r="N1655">
        <v>18</v>
      </c>
      <c r="O1655">
        <v>0.297</v>
      </c>
      <c r="P1655" t="s">
        <v>266</v>
      </c>
      <c r="R1655">
        <v>0</v>
      </c>
      <c r="S1655">
        <v>1518</v>
      </c>
      <c r="T1655">
        <v>1532</v>
      </c>
      <c r="U1655">
        <v>1523</v>
      </c>
      <c r="V1655">
        <v>1520</v>
      </c>
      <c r="W1655">
        <v>1</v>
      </c>
      <c r="X1655">
        <v>1</v>
      </c>
      <c r="Y1655" t="s">
        <v>1867</v>
      </c>
      <c r="Z1655" t="s">
        <v>89</v>
      </c>
      <c r="AA1655" t="s">
        <v>268</v>
      </c>
    </row>
    <row r="1656" spans="1:27">
      <c r="A1656" t="s">
        <v>14</v>
      </c>
      <c r="B1656">
        <v>3</v>
      </c>
      <c r="C1656">
        <v>95</v>
      </c>
      <c r="D1656" t="s">
        <v>265</v>
      </c>
      <c r="E1656">
        <v>0.693</v>
      </c>
      <c r="F1656">
        <v>0.3</v>
      </c>
      <c r="G1656">
        <v>0.005</v>
      </c>
      <c r="H1656">
        <v>0.249</v>
      </c>
      <c r="I1656">
        <v>1.66666666666667</v>
      </c>
      <c r="J1656">
        <v>83</v>
      </c>
      <c r="K1656">
        <v>43.2900432900433</v>
      </c>
      <c r="L1656">
        <v>0.721500721500722</v>
      </c>
      <c r="M1656">
        <v>0.046</v>
      </c>
      <c r="N1656">
        <v>15.3333333333333</v>
      </c>
      <c r="O1656">
        <v>0.295</v>
      </c>
      <c r="P1656" t="s">
        <v>266</v>
      </c>
      <c r="R1656">
        <v>0</v>
      </c>
      <c r="S1656">
        <v>1534</v>
      </c>
      <c r="T1656">
        <v>1548</v>
      </c>
      <c r="U1656">
        <v>1539</v>
      </c>
      <c r="V1656">
        <v>1536</v>
      </c>
      <c r="W1656">
        <v>1</v>
      </c>
      <c r="X1656">
        <v>1</v>
      </c>
      <c r="Y1656" t="s">
        <v>1867</v>
      </c>
      <c r="Z1656" t="s">
        <v>89</v>
      </c>
      <c r="AA1656" t="s">
        <v>268</v>
      </c>
    </row>
    <row r="1657" spans="1:27">
      <c r="A1657" t="s">
        <v>14</v>
      </c>
      <c r="B1657">
        <v>3</v>
      </c>
      <c r="C1657">
        <v>96</v>
      </c>
      <c r="D1657" t="s">
        <v>265</v>
      </c>
      <c r="E1657">
        <v>0.682</v>
      </c>
      <c r="F1657">
        <v>0.3</v>
      </c>
      <c r="G1657">
        <v>0.003</v>
      </c>
      <c r="H1657">
        <v>0.239</v>
      </c>
      <c r="I1657">
        <v>1</v>
      </c>
      <c r="J1657">
        <v>79.6666666666667</v>
      </c>
      <c r="K1657">
        <v>43.9882697947214</v>
      </c>
      <c r="L1657">
        <v>0.439882697947214</v>
      </c>
      <c r="M1657">
        <v>0.058</v>
      </c>
      <c r="N1657">
        <v>19.3333333333333</v>
      </c>
      <c r="O1657">
        <v>0.297</v>
      </c>
      <c r="P1657" t="s">
        <v>266</v>
      </c>
      <c r="R1657">
        <v>0</v>
      </c>
      <c r="S1657">
        <v>1550</v>
      </c>
      <c r="T1657">
        <v>1564</v>
      </c>
      <c r="U1657">
        <v>1555</v>
      </c>
      <c r="V1657">
        <v>1552</v>
      </c>
      <c r="W1657">
        <v>1</v>
      </c>
      <c r="X1657">
        <v>1</v>
      </c>
      <c r="Y1657" t="s">
        <v>1867</v>
      </c>
      <c r="Z1657" t="s">
        <v>89</v>
      </c>
      <c r="AA1657" t="s">
        <v>268</v>
      </c>
    </row>
    <row r="1658" spans="1:27">
      <c r="A1658" t="s">
        <v>14</v>
      </c>
      <c r="B1658">
        <v>3</v>
      </c>
      <c r="C1658">
        <v>97</v>
      </c>
      <c r="D1658" t="s">
        <v>265</v>
      </c>
      <c r="E1658">
        <v>1.735</v>
      </c>
      <c r="F1658">
        <v>1.3</v>
      </c>
      <c r="G1658">
        <v>0.018</v>
      </c>
      <c r="H1658">
        <v>1.211</v>
      </c>
      <c r="I1658">
        <v>1.38461538461538</v>
      </c>
      <c r="J1658">
        <v>93.1538461538462</v>
      </c>
      <c r="K1658">
        <v>74.9279538904899</v>
      </c>
      <c r="L1658">
        <v>1.03746397694524</v>
      </c>
      <c r="M1658">
        <v>0.071</v>
      </c>
      <c r="N1658">
        <v>5.46153846153846</v>
      </c>
      <c r="O1658">
        <v>1.282</v>
      </c>
      <c r="P1658" t="s">
        <v>266</v>
      </c>
      <c r="R1658">
        <v>0</v>
      </c>
      <c r="S1658">
        <v>1566</v>
      </c>
      <c r="T1658">
        <v>1580</v>
      </c>
      <c r="U1658">
        <v>1571</v>
      </c>
      <c r="V1658">
        <v>1568</v>
      </c>
      <c r="W1658">
        <v>1</v>
      </c>
      <c r="X1658">
        <v>1</v>
      </c>
      <c r="Y1658" t="s">
        <v>1867</v>
      </c>
      <c r="Z1658" t="s">
        <v>89</v>
      </c>
      <c r="AA1658" t="s">
        <v>268</v>
      </c>
    </row>
    <row r="1659" spans="1:27">
      <c r="A1659" t="s">
        <v>14</v>
      </c>
      <c r="B1659">
        <v>3</v>
      </c>
      <c r="C1659">
        <v>98</v>
      </c>
      <c r="D1659" t="s">
        <v>265</v>
      </c>
      <c r="E1659">
        <v>54.938</v>
      </c>
      <c r="F1659">
        <v>53.4</v>
      </c>
      <c r="G1659">
        <v>2.506</v>
      </c>
      <c r="H1659">
        <v>50.766</v>
      </c>
      <c r="I1659">
        <v>4.69288389513109</v>
      </c>
      <c r="J1659">
        <v>95.0674157303371</v>
      </c>
      <c r="K1659">
        <v>97.2004805417016</v>
      </c>
      <c r="L1659">
        <v>4.56150569733154</v>
      </c>
      <c r="M1659">
        <v>0.128</v>
      </c>
      <c r="N1659">
        <v>0.239700374531835</v>
      </c>
      <c r="O1659">
        <v>50.894</v>
      </c>
      <c r="P1659" t="s">
        <v>266</v>
      </c>
      <c r="R1659">
        <v>0</v>
      </c>
      <c r="S1659">
        <v>1582</v>
      </c>
      <c r="T1659">
        <v>1596</v>
      </c>
      <c r="U1659">
        <v>1587</v>
      </c>
      <c r="V1659">
        <v>1584</v>
      </c>
      <c r="W1659">
        <v>1</v>
      </c>
      <c r="X1659">
        <v>1</v>
      </c>
      <c r="Y1659" t="s">
        <v>1868</v>
      </c>
      <c r="Z1659" t="s">
        <v>89</v>
      </c>
      <c r="AA1659" t="s">
        <v>268</v>
      </c>
    </row>
    <row r="1660" spans="1:27">
      <c r="A1660" t="s">
        <v>14</v>
      </c>
      <c r="B1660">
        <v>3</v>
      </c>
      <c r="C1660">
        <v>99</v>
      </c>
      <c r="D1660" t="s">
        <v>1505</v>
      </c>
      <c r="E1660">
        <v>36.902</v>
      </c>
      <c r="F1660">
        <v>34.8</v>
      </c>
      <c r="G1660">
        <v>0.021</v>
      </c>
      <c r="H1660">
        <v>34.676</v>
      </c>
      <c r="I1660">
        <v>0.0603448275862069</v>
      </c>
      <c r="J1660">
        <v>99.6436781609196</v>
      </c>
      <c r="K1660">
        <v>94.3038317706357</v>
      </c>
      <c r="L1660">
        <v>0.0569074846891767</v>
      </c>
      <c r="M1660">
        <v>0.102999999999994</v>
      </c>
      <c r="N1660">
        <v>0.295977011494237</v>
      </c>
      <c r="O1660">
        <v>34.779</v>
      </c>
      <c r="P1660" t="s">
        <v>266</v>
      </c>
      <c r="R1660">
        <v>0</v>
      </c>
      <c r="S1660">
        <v>1598</v>
      </c>
      <c r="T1660">
        <v>1612</v>
      </c>
      <c r="U1660">
        <v>1603</v>
      </c>
      <c r="V1660">
        <v>1600</v>
      </c>
      <c r="W1660">
        <v>1</v>
      </c>
      <c r="X1660">
        <v>1</v>
      </c>
      <c r="Y1660" t="s">
        <v>1869</v>
      </c>
      <c r="Z1660" t="s">
        <v>89</v>
      </c>
      <c r="AA1660" t="s">
        <v>268</v>
      </c>
    </row>
    <row r="1661" spans="1:27">
      <c r="A1661" t="s">
        <v>14</v>
      </c>
      <c r="B1661">
        <v>3</v>
      </c>
      <c r="C1661">
        <v>101</v>
      </c>
      <c r="D1661" t="s">
        <v>1505</v>
      </c>
      <c r="E1661">
        <v>13.257</v>
      </c>
      <c r="F1661">
        <v>11.5</v>
      </c>
      <c r="G1661">
        <v>2.973</v>
      </c>
      <c r="H1661">
        <v>8.469</v>
      </c>
      <c r="I1661">
        <v>25.8521739130435</v>
      </c>
      <c r="J1661">
        <v>73.6434782608696</v>
      </c>
      <c r="K1661">
        <v>86.7466244248322</v>
      </c>
      <c r="L1661">
        <v>22.4258882100023</v>
      </c>
      <c r="M1661">
        <v>0.0579999999999998</v>
      </c>
      <c r="N1661">
        <v>0.504347826086955</v>
      </c>
      <c r="O1661">
        <v>8.527</v>
      </c>
      <c r="P1661" t="s">
        <v>266</v>
      </c>
      <c r="R1661">
        <v>0</v>
      </c>
      <c r="S1661">
        <v>1618</v>
      </c>
      <c r="T1661">
        <v>1632</v>
      </c>
      <c r="U1661">
        <v>1623</v>
      </c>
      <c r="V1661">
        <v>1620</v>
      </c>
      <c r="W1661">
        <v>1</v>
      </c>
      <c r="X1661">
        <v>1</v>
      </c>
      <c r="Y1661" t="s">
        <v>1870</v>
      </c>
      <c r="Z1661" t="s">
        <v>89</v>
      </c>
      <c r="AA1661" t="s">
        <v>268</v>
      </c>
    </row>
    <row r="1662" spans="1:27">
      <c r="A1662" t="s">
        <v>14</v>
      </c>
      <c r="B1662">
        <v>3</v>
      </c>
      <c r="C1662">
        <v>103</v>
      </c>
      <c r="D1662" t="s">
        <v>1505</v>
      </c>
      <c r="E1662">
        <v>13.518</v>
      </c>
      <c r="F1662">
        <v>11.9</v>
      </c>
      <c r="G1662">
        <v>0.927</v>
      </c>
      <c r="H1662">
        <v>10.865</v>
      </c>
      <c r="I1662">
        <v>7.78991596638655</v>
      </c>
      <c r="J1662">
        <v>91.3025210084034</v>
      </c>
      <c r="K1662">
        <v>88.030773783104</v>
      </c>
      <c r="L1662">
        <v>6.85752330226365</v>
      </c>
      <c r="M1662">
        <v>0.108000000000001</v>
      </c>
      <c r="N1662">
        <v>0.907563025210088</v>
      </c>
      <c r="O1662">
        <v>10.973</v>
      </c>
      <c r="P1662" t="s">
        <v>266</v>
      </c>
      <c r="R1662">
        <v>0</v>
      </c>
      <c r="S1662">
        <v>1638</v>
      </c>
      <c r="T1662">
        <v>1652</v>
      </c>
      <c r="U1662">
        <v>1643</v>
      </c>
      <c r="V1662">
        <v>1640</v>
      </c>
      <c r="W1662">
        <v>1</v>
      </c>
      <c r="X1662">
        <v>1</v>
      </c>
      <c r="Y1662" t="s">
        <v>1871</v>
      </c>
      <c r="Z1662" t="s">
        <v>89</v>
      </c>
      <c r="AA1662" t="s">
        <v>268</v>
      </c>
    </row>
    <row r="1663" spans="1:27">
      <c r="A1663" t="s">
        <v>14</v>
      </c>
      <c r="B1663">
        <v>3</v>
      </c>
      <c r="C1663">
        <v>105</v>
      </c>
      <c r="D1663" t="s">
        <v>1505</v>
      </c>
      <c r="E1663">
        <v>14.424</v>
      </c>
      <c r="F1663">
        <v>11</v>
      </c>
      <c r="G1663">
        <v>0.871</v>
      </c>
      <c r="H1663">
        <v>10.071</v>
      </c>
      <c r="I1663">
        <v>7.91818181818182</v>
      </c>
      <c r="J1663">
        <v>91.5545454545455</v>
      </c>
      <c r="K1663">
        <v>76.2617859123683</v>
      </c>
      <c r="L1663">
        <v>6.03854686633389</v>
      </c>
      <c r="M1663">
        <v>0.0579999999999998</v>
      </c>
      <c r="N1663">
        <v>0.527272727272726</v>
      </c>
      <c r="O1663">
        <v>10.129</v>
      </c>
      <c r="P1663" t="s">
        <v>266</v>
      </c>
      <c r="R1663">
        <v>0</v>
      </c>
      <c r="S1663">
        <v>1658</v>
      </c>
      <c r="T1663">
        <v>1672</v>
      </c>
      <c r="U1663">
        <v>1663</v>
      </c>
      <c r="V1663">
        <v>1660</v>
      </c>
      <c r="W1663">
        <v>1</v>
      </c>
      <c r="X1663">
        <v>1</v>
      </c>
      <c r="Y1663" t="s">
        <v>1872</v>
      </c>
      <c r="Z1663" t="s">
        <v>89</v>
      </c>
      <c r="AA1663" t="s">
        <v>268</v>
      </c>
    </row>
    <row r="1664" spans="1:27">
      <c r="A1664" t="s">
        <v>14</v>
      </c>
      <c r="B1664">
        <v>3</v>
      </c>
      <c r="C1664">
        <v>107</v>
      </c>
      <c r="D1664" t="s">
        <v>1505</v>
      </c>
      <c r="E1664">
        <v>20.967</v>
      </c>
      <c r="F1664">
        <v>19</v>
      </c>
      <c r="G1664">
        <v>1.031</v>
      </c>
      <c r="H1664">
        <v>17.871</v>
      </c>
      <c r="I1664">
        <v>5.42631578947368</v>
      </c>
      <c r="J1664">
        <v>94.0578947368421</v>
      </c>
      <c r="K1664">
        <v>90.6185911193781</v>
      </c>
      <c r="L1664">
        <v>4.91725091810941</v>
      </c>
      <c r="M1664">
        <v>0.0980000000000025</v>
      </c>
      <c r="N1664">
        <v>0.515789473684224</v>
      </c>
      <c r="O1664">
        <v>17.969</v>
      </c>
      <c r="P1664" t="s">
        <v>266</v>
      </c>
      <c r="R1664">
        <v>0</v>
      </c>
      <c r="S1664">
        <v>1678</v>
      </c>
      <c r="T1664">
        <v>1692</v>
      </c>
      <c r="U1664">
        <v>1683</v>
      </c>
      <c r="V1664">
        <v>1680</v>
      </c>
      <c r="W1664">
        <v>1</v>
      </c>
      <c r="X1664">
        <v>1</v>
      </c>
      <c r="Y1664" t="s">
        <v>1873</v>
      </c>
      <c r="Z1664" t="s">
        <v>89</v>
      </c>
      <c r="AA1664" t="s">
        <v>268</v>
      </c>
    </row>
    <row r="1665" spans="1:27">
      <c r="A1665" t="s">
        <v>14</v>
      </c>
      <c r="B1665">
        <v>3</v>
      </c>
      <c r="C1665">
        <v>110</v>
      </c>
      <c r="D1665" t="s">
        <v>265</v>
      </c>
      <c r="E1665">
        <v>0.573</v>
      </c>
      <c r="F1665">
        <v>0.2</v>
      </c>
      <c r="G1665">
        <v>0.004</v>
      </c>
      <c r="H1665">
        <v>0.194</v>
      </c>
      <c r="I1665">
        <v>2</v>
      </c>
      <c r="J1665">
        <v>97</v>
      </c>
      <c r="K1665">
        <v>34.9040139616056</v>
      </c>
      <c r="L1665">
        <v>0.698080279232112</v>
      </c>
      <c r="M1665">
        <v>0.002</v>
      </c>
      <c r="N1665">
        <v>1</v>
      </c>
      <c r="O1665">
        <v>0.196</v>
      </c>
      <c r="P1665" t="s">
        <v>266</v>
      </c>
      <c r="R1665">
        <v>0</v>
      </c>
      <c r="S1665">
        <v>1721</v>
      </c>
      <c r="T1665">
        <v>1735</v>
      </c>
      <c r="U1665">
        <v>1726</v>
      </c>
      <c r="V1665">
        <v>1723</v>
      </c>
      <c r="W1665">
        <v>1</v>
      </c>
      <c r="X1665">
        <v>1</v>
      </c>
      <c r="Y1665" t="s">
        <v>1874</v>
      </c>
      <c r="Z1665" t="s">
        <v>89</v>
      </c>
      <c r="AA1665" t="s">
        <v>345</v>
      </c>
    </row>
    <row r="1666" spans="1:27">
      <c r="A1666" t="s">
        <v>14</v>
      </c>
      <c r="B1666">
        <v>3</v>
      </c>
      <c r="C1666">
        <v>111</v>
      </c>
      <c r="D1666" t="s">
        <v>265</v>
      </c>
      <c r="E1666">
        <v>0.495</v>
      </c>
      <c r="F1666">
        <v>0.2</v>
      </c>
      <c r="G1666">
        <v>0.004</v>
      </c>
      <c r="H1666">
        <v>0.15</v>
      </c>
      <c r="I1666">
        <v>2</v>
      </c>
      <c r="J1666">
        <v>75</v>
      </c>
      <c r="K1666">
        <v>40.4040404040404</v>
      </c>
      <c r="L1666">
        <v>0.808080808080808</v>
      </c>
      <c r="M1666">
        <v>0.046</v>
      </c>
      <c r="N1666">
        <v>23</v>
      </c>
      <c r="O1666">
        <v>0.196</v>
      </c>
      <c r="P1666" t="s">
        <v>266</v>
      </c>
      <c r="R1666">
        <v>0</v>
      </c>
      <c r="S1666">
        <v>1737</v>
      </c>
      <c r="T1666">
        <v>1751</v>
      </c>
      <c r="U1666">
        <v>1742</v>
      </c>
      <c r="V1666">
        <v>1739</v>
      </c>
      <c r="W1666">
        <v>1</v>
      </c>
      <c r="X1666">
        <v>1</v>
      </c>
      <c r="Y1666" t="s">
        <v>1875</v>
      </c>
      <c r="Z1666" t="s">
        <v>89</v>
      </c>
      <c r="AA1666" t="s">
        <v>345</v>
      </c>
    </row>
    <row r="1667" spans="1:27">
      <c r="A1667" t="s">
        <v>14</v>
      </c>
      <c r="B1667">
        <v>3</v>
      </c>
      <c r="C1667">
        <v>112</v>
      </c>
      <c r="D1667" t="s">
        <v>265</v>
      </c>
      <c r="E1667">
        <v>0.978</v>
      </c>
      <c r="F1667">
        <v>0.2</v>
      </c>
      <c r="G1667">
        <v>0.003</v>
      </c>
      <c r="H1667">
        <v>0.16</v>
      </c>
      <c r="I1667">
        <v>1.5</v>
      </c>
      <c r="J1667">
        <v>80</v>
      </c>
      <c r="K1667">
        <v>20.4498977505112</v>
      </c>
      <c r="L1667">
        <v>0.306748466257669</v>
      </c>
      <c r="M1667">
        <v>0.037</v>
      </c>
      <c r="N1667">
        <v>18.5</v>
      </c>
      <c r="O1667">
        <v>0.197</v>
      </c>
      <c r="P1667" t="s">
        <v>266</v>
      </c>
      <c r="R1667">
        <v>0</v>
      </c>
      <c r="S1667">
        <v>1753</v>
      </c>
      <c r="T1667">
        <v>1767</v>
      </c>
      <c r="U1667">
        <v>1758</v>
      </c>
      <c r="V1667">
        <v>1755</v>
      </c>
      <c r="W1667">
        <v>1</v>
      </c>
      <c r="X1667">
        <v>1</v>
      </c>
      <c r="Y1667" t="s">
        <v>1876</v>
      </c>
      <c r="Z1667" t="s">
        <v>89</v>
      </c>
      <c r="AA1667" t="s">
        <v>345</v>
      </c>
    </row>
    <row r="1668" spans="1:27">
      <c r="A1668" t="s">
        <v>14</v>
      </c>
      <c r="B1668">
        <v>3</v>
      </c>
      <c r="C1668">
        <v>113</v>
      </c>
      <c r="D1668" t="s">
        <v>265</v>
      </c>
      <c r="E1668">
        <v>0.744</v>
      </c>
      <c r="F1668">
        <v>0.2</v>
      </c>
      <c r="G1668">
        <v>0.005</v>
      </c>
      <c r="H1668">
        <v>0.175</v>
      </c>
      <c r="I1668">
        <v>2.5</v>
      </c>
      <c r="J1668">
        <v>87.5</v>
      </c>
      <c r="K1668">
        <v>26.8817204301075</v>
      </c>
      <c r="L1668">
        <v>0.672043010752688</v>
      </c>
      <c r="M1668">
        <v>0.02</v>
      </c>
      <c r="N1668">
        <v>10</v>
      </c>
      <c r="O1668">
        <v>0.195</v>
      </c>
      <c r="P1668" t="s">
        <v>266</v>
      </c>
      <c r="R1668">
        <v>0</v>
      </c>
      <c r="S1668">
        <v>1769</v>
      </c>
      <c r="T1668">
        <v>1783</v>
      </c>
      <c r="U1668">
        <v>1774</v>
      </c>
      <c r="V1668">
        <v>1771</v>
      </c>
      <c r="W1668">
        <v>1</v>
      </c>
      <c r="X1668">
        <v>1</v>
      </c>
      <c r="Y1668" t="s">
        <v>1877</v>
      </c>
      <c r="Z1668" t="s">
        <v>89</v>
      </c>
      <c r="AA1668" t="s">
        <v>345</v>
      </c>
    </row>
    <row r="1669" spans="1:27">
      <c r="A1669" t="s">
        <v>14</v>
      </c>
      <c r="B1669">
        <v>3</v>
      </c>
      <c r="C1669">
        <v>114</v>
      </c>
      <c r="D1669" t="s">
        <v>265</v>
      </c>
      <c r="E1669">
        <v>0.604</v>
      </c>
      <c r="F1669">
        <v>0.2</v>
      </c>
      <c r="G1669">
        <v>0.004</v>
      </c>
      <c r="H1669">
        <v>0.17</v>
      </c>
      <c r="I1669">
        <v>2</v>
      </c>
      <c r="J1669">
        <v>85</v>
      </c>
      <c r="K1669">
        <v>33.112582781457</v>
      </c>
      <c r="L1669">
        <v>0.662251655629139</v>
      </c>
      <c r="M1669">
        <v>0.026</v>
      </c>
      <c r="N1669">
        <v>13</v>
      </c>
      <c r="O1669">
        <v>0.196</v>
      </c>
      <c r="P1669" t="s">
        <v>266</v>
      </c>
      <c r="R1669">
        <v>0</v>
      </c>
      <c r="S1669">
        <v>1785</v>
      </c>
      <c r="T1669">
        <v>1799</v>
      </c>
      <c r="U1669">
        <v>1790</v>
      </c>
      <c r="V1669">
        <v>1787</v>
      </c>
      <c r="W1669">
        <v>1</v>
      </c>
      <c r="X1669">
        <v>1</v>
      </c>
      <c r="Y1669" t="s">
        <v>1877</v>
      </c>
      <c r="Z1669" t="s">
        <v>89</v>
      </c>
      <c r="AA1669" t="s">
        <v>345</v>
      </c>
    </row>
    <row r="1670" spans="1:27">
      <c r="A1670" t="s">
        <v>14</v>
      </c>
      <c r="B1670">
        <v>3</v>
      </c>
      <c r="C1670">
        <v>115</v>
      </c>
      <c r="D1670" t="s">
        <v>265</v>
      </c>
      <c r="E1670">
        <v>0.682</v>
      </c>
      <c r="F1670">
        <v>0.2</v>
      </c>
      <c r="G1670">
        <v>0.005</v>
      </c>
      <c r="H1670">
        <v>0.158</v>
      </c>
      <c r="I1670">
        <v>2.5</v>
      </c>
      <c r="J1670">
        <v>79</v>
      </c>
      <c r="K1670">
        <v>29.3255131964809</v>
      </c>
      <c r="L1670">
        <v>0.733137829912023</v>
      </c>
      <c r="M1670">
        <v>0.037</v>
      </c>
      <c r="N1670">
        <v>18.5</v>
      </c>
      <c r="O1670">
        <v>0.195</v>
      </c>
      <c r="P1670" t="s">
        <v>266</v>
      </c>
      <c r="R1670">
        <v>0</v>
      </c>
      <c r="S1670">
        <v>1801</v>
      </c>
      <c r="T1670">
        <v>1815</v>
      </c>
      <c r="U1670">
        <v>1806</v>
      </c>
      <c r="V1670">
        <v>1803</v>
      </c>
      <c r="W1670">
        <v>1</v>
      </c>
      <c r="X1670">
        <v>1</v>
      </c>
      <c r="Y1670" t="s">
        <v>1877</v>
      </c>
      <c r="Z1670" t="s">
        <v>89</v>
      </c>
      <c r="AA1670" t="s">
        <v>345</v>
      </c>
    </row>
    <row r="1671" spans="1:27">
      <c r="A1671" t="s">
        <v>14</v>
      </c>
      <c r="B1671">
        <v>3</v>
      </c>
      <c r="C1671">
        <v>116</v>
      </c>
      <c r="D1671" t="s">
        <v>265</v>
      </c>
      <c r="E1671">
        <v>0.729</v>
      </c>
      <c r="F1671">
        <v>0.2</v>
      </c>
      <c r="G1671">
        <v>0.002</v>
      </c>
      <c r="H1671">
        <v>0.176</v>
      </c>
      <c r="I1671">
        <v>1</v>
      </c>
      <c r="J1671">
        <v>88</v>
      </c>
      <c r="K1671">
        <v>27.4348422496571</v>
      </c>
      <c r="L1671">
        <v>0.274348422496571</v>
      </c>
      <c r="M1671">
        <v>0.022</v>
      </c>
      <c r="N1671">
        <v>11</v>
      </c>
      <c r="O1671">
        <v>0.198</v>
      </c>
      <c r="P1671" t="s">
        <v>266</v>
      </c>
      <c r="R1671">
        <v>0</v>
      </c>
      <c r="S1671">
        <v>1817</v>
      </c>
      <c r="T1671">
        <v>1831</v>
      </c>
      <c r="U1671">
        <v>1822</v>
      </c>
      <c r="V1671">
        <v>1819</v>
      </c>
      <c r="W1671">
        <v>1</v>
      </c>
      <c r="X1671">
        <v>1</v>
      </c>
      <c r="Y1671" t="s">
        <v>1878</v>
      </c>
      <c r="Z1671" t="s">
        <v>89</v>
      </c>
      <c r="AA1671" t="s">
        <v>345</v>
      </c>
    </row>
    <row r="1672" spans="1:27">
      <c r="A1672" t="s">
        <v>14</v>
      </c>
      <c r="B1672">
        <v>3</v>
      </c>
      <c r="C1672">
        <v>117</v>
      </c>
      <c r="D1672" t="s">
        <v>265</v>
      </c>
      <c r="E1672">
        <v>0.585</v>
      </c>
      <c r="F1672">
        <v>0.2</v>
      </c>
      <c r="G1672">
        <v>0.003</v>
      </c>
      <c r="H1672">
        <v>0.16</v>
      </c>
      <c r="I1672">
        <v>1.5</v>
      </c>
      <c r="J1672">
        <v>80</v>
      </c>
      <c r="K1672">
        <v>34.1880341880342</v>
      </c>
      <c r="L1672">
        <v>0.512820512820513</v>
      </c>
      <c r="M1672">
        <v>0.037</v>
      </c>
      <c r="N1672">
        <v>18.5</v>
      </c>
      <c r="O1672">
        <v>0.197</v>
      </c>
      <c r="P1672" t="s">
        <v>266</v>
      </c>
      <c r="R1672">
        <v>0</v>
      </c>
      <c r="S1672">
        <v>1833</v>
      </c>
      <c r="T1672">
        <v>1847</v>
      </c>
      <c r="U1672">
        <v>1838</v>
      </c>
      <c r="V1672">
        <v>1835</v>
      </c>
      <c r="W1672">
        <v>1</v>
      </c>
      <c r="X1672">
        <v>1</v>
      </c>
      <c r="Y1672" t="s">
        <v>1879</v>
      </c>
      <c r="Z1672" t="s">
        <v>89</v>
      </c>
      <c r="AA1672" t="s">
        <v>345</v>
      </c>
    </row>
    <row r="1673" spans="1:27">
      <c r="A1673" t="s">
        <v>14</v>
      </c>
      <c r="B1673">
        <v>3</v>
      </c>
      <c r="C1673">
        <v>118</v>
      </c>
      <c r="D1673" t="s">
        <v>265</v>
      </c>
      <c r="E1673">
        <v>0.611</v>
      </c>
      <c r="F1673">
        <v>0.2</v>
      </c>
      <c r="G1673">
        <v>0.003</v>
      </c>
      <c r="H1673">
        <v>0.158</v>
      </c>
      <c r="I1673">
        <v>1.5</v>
      </c>
      <c r="J1673">
        <v>79</v>
      </c>
      <c r="K1673">
        <v>32.7332242225859</v>
      </c>
      <c r="L1673">
        <v>0.490998363338789</v>
      </c>
      <c r="M1673">
        <v>0.039</v>
      </c>
      <c r="N1673">
        <v>19.5</v>
      </c>
      <c r="O1673">
        <v>0.197</v>
      </c>
      <c r="P1673" t="s">
        <v>266</v>
      </c>
      <c r="R1673">
        <v>0</v>
      </c>
      <c r="S1673">
        <v>1849</v>
      </c>
      <c r="T1673">
        <v>1863</v>
      </c>
      <c r="U1673">
        <v>1854</v>
      </c>
      <c r="V1673">
        <v>1851</v>
      </c>
      <c r="W1673">
        <v>1</v>
      </c>
      <c r="X1673">
        <v>1</v>
      </c>
      <c r="Y1673" t="s">
        <v>1879</v>
      </c>
      <c r="Z1673" t="s">
        <v>89</v>
      </c>
      <c r="AA1673" t="s">
        <v>345</v>
      </c>
    </row>
    <row r="1674" spans="1:27">
      <c r="A1674" t="s">
        <v>14</v>
      </c>
      <c r="B1674">
        <v>3</v>
      </c>
      <c r="C1674">
        <v>119</v>
      </c>
      <c r="D1674" t="s">
        <v>265</v>
      </c>
      <c r="E1674">
        <v>0.69</v>
      </c>
      <c r="F1674">
        <v>0.2</v>
      </c>
      <c r="G1674">
        <v>0.004</v>
      </c>
      <c r="H1674">
        <v>0.159</v>
      </c>
      <c r="I1674">
        <v>2</v>
      </c>
      <c r="J1674">
        <v>79.5</v>
      </c>
      <c r="K1674">
        <v>28.9855072463768</v>
      </c>
      <c r="L1674">
        <v>0.579710144927536</v>
      </c>
      <c r="M1674">
        <v>0.037</v>
      </c>
      <c r="N1674">
        <v>18.5</v>
      </c>
      <c r="O1674">
        <v>0.196</v>
      </c>
      <c r="P1674" t="s">
        <v>266</v>
      </c>
      <c r="R1674">
        <v>0</v>
      </c>
      <c r="S1674">
        <v>1865</v>
      </c>
      <c r="T1674">
        <v>1879</v>
      </c>
      <c r="U1674">
        <v>1870</v>
      </c>
      <c r="V1674">
        <v>1867</v>
      </c>
      <c r="W1674">
        <v>1</v>
      </c>
      <c r="X1674">
        <v>1</v>
      </c>
      <c r="Y1674" t="s">
        <v>1879</v>
      </c>
      <c r="Z1674" t="s">
        <v>89</v>
      </c>
      <c r="AA1674" t="s">
        <v>345</v>
      </c>
    </row>
    <row r="1675" spans="1:27">
      <c r="A1675" t="s">
        <v>14</v>
      </c>
      <c r="B1675">
        <v>3</v>
      </c>
      <c r="C1675">
        <v>120</v>
      </c>
      <c r="D1675" t="s">
        <v>265</v>
      </c>
      <c r="E1675">
        <v>0.582</v>
      </c>
      <c r="F1675">
        <v>0.2</v>
      </c>
      <c r="G1675">
        <v>0.003</v>
      </c>
      <c r="H1675">
        <v>0.166</v>
      </c>
      <c r="I1675">
        <v>1.5</v>
      </c>
      <c r="J1675">
        <v>83</v>
      </c>
      <c r="K1675">
        <v>34.3642611683849</v>
      </c>
      <c r="L1675">
        <v>0.515463917525773</v>
      </c>
      <c r="M1675">
        <v>0.031</v>
      </c>
      <c r="N1675">
        <v>15.5</v>
      </c>
      <c r="O1675">
        <v>0.197</v>
      </c>
      <c r="P1675" t="s">
        <v>266</v>
      </c>
      <c r="R1675">
        <v>0</v>
      </c>
      <c r="S1675">
        <v>1881</v>
      </c>
      <c r="T1675">
        <v>1895</v>
      </c>
      <c r="U1675">
        <v>1886</v>
      </c>
      <c r="V1675">
        <v>1883</v>
      </c>
      <c r="W1675">
        <v>1</v>
      </c>
      <c r="X1675">
        <v>1</v>
      </c>
      <c r="Y1675" t="s">
        <v>1879</v>
      </c>
      <c r="Z1675" t="s">
        <v>89</v>
      </c>
      <c r="AA1675" t="s">
        <v>345</v>
      </c>
    </row>
    <row r="1676" spans="1:27">
      <c r="A1676" t="s">
        <v>14</v>
      </c>
      <c r="B1676">
        <v>3</v>
      </c>
      <c r="C1676">
        <v>121</v>
      </c>
      <c r="D1676" t="s">
        <v>265</v>
      </c>
      <c r="E1676">
        <v>0.652</v>
      </c>
      <c r="F1676">
        <v>0.2</v>
      </c>
      <c r="G1676">
        <v>0.003</v>
      </c>
      <c r="H1676">
        <v>0.167</v>
      </c>
      <c r="I1676">
        <v>1.5</v>
      </c>
      <c r="J1676">
        <v>83.5</v>
      </c>
      <c r="K1676">
        <v>30.6748466257669</v>
      </c>
      <c r="L1676">
        <v>0.460122699386503</v>
      </c>
      <c r="M1676">
        <v>0.03</v>
      </c>
      <c r="N1676">
        <v>15</v>
      </c>
      <c r="O1676">
        <v>0.197</v>
      </c>
      <c r="P1676" t="s">
        <v>266</v>
      </c>
      <c r="R1676">
        <v>0</v>
      </c>
      <c r="S1676">
        <v>1897</v>
      </c>
      <c r="T1676">
        <v>1911</v>
      </c>
      <c r="U1676">
        <v>1902</v>
      </c>
      <c r="V1676">
        <v>1899</v>
      </c>
      <c r="W1676">
        <v>1</v>
      </c>
      <c r="X1676">
        <v>1</v>
      </c>
      <c r="Y1676" t="s">
        <v>1879</v>
      </c>
      <c r="Z1676" t="s">
        <v>89</v>
      </c>
      <c r="AA1676" t="s">
        <v>345</v>
      </c>
    </row>
    <row r="1677" spans="1:27">
      <c r="A1677" t="s">
        <v>14</v>
      </c>
      <c r="B1677">
        <v>3</v>
      </c>
      <c r="C1677">
        <v>122</v>
      </c>
      <c r="D1677" t="s">
        <v>265</v>
      </c>
      <c r="E1677">
        <v>0.711</v>
      </c>
      <c r="F1677">
        <v>0.2</v>
      </c>
      <c r="G1677">
        <v>0.003</v>
      </c>
      <c r="H1677">
        <v>0.183</v>
      </c>
      <c r="I1677">
        <v>1.5</v>
      </c>
      <c r="J1677">
        <v>91.5</v>
      </c>
      <c r="K1677">
        <v>28.1293952180028</v>
      </c>
      <c r="L1677">
        <v>0.421940928270042</v>
      </c>
      <c r="M1677">
        <v>0.014</v>
      </c>
      <c r="N1677">
        <v>7.00000000000001</v>
      </c>
      <c r="O1677">
        <v>0.197</v>
      </c>
      <c r="P1677" t="s">
        <v>266</v>
      </c>
      <c r="R1677">
        <v>0</v>
      </c>
      <c r="S1677">
        <v>1913</v>
      </c>
      <c r="T1677">
        <v>1927</v>
      </c>
      <c r="U1677">
        <v>1918</v>
      </c>
      <c r="V1677">
        <v>1915</v>
      </c>
      <c r="W1677">
        <v>1</v>
      </c>
      <c r="X1677">
        <v>1</v>
      </c>
      <c r="Y1677" t="s">
        <v>1879</v>
      </c>
      <c r="Z1677" t="s">
        <v>89</v>
      </c>
      <c r="AA1677" t="s">
        <v>345</v>
      </c>
    </row>
    <row r="1678" spans="1:27">
      <c r="A1678" t="s">
        <v>14</v>
      </c>
      <c r="B1678">
        <v>3</v>
      </c>
      <c r="C1678">
        <v>123</v>
      </c>
      <c r="D1678" t="s">
        <v>265</v>
      </c>
      <c r="E1678">
        <v>0.604</v>
      </c>
      <c r="F1678">
        <v>0.2</v>
      </c>
      <c r="G1678">
        <v>0.005</v>
      </c>
      <c r="H1678">
        <v>0.164</v>
      </c>
      <c r="I1678">
        <v>2.5</v>
      </c>
      <c r="J1678">
        <v>82</v>
      </c>
      <c r="K1678">
        <v>33.112582781457</v>
      </c>
      <c r="L1678">
        <v>0.827814569536424</v>
      </c>
      <c r="M1678">
        <v>0.031</v>
      </c>
      <c r="N1678">
        <v>15.5</v>
      </c>
      <c r="O1678">
        <v>0.195</v>
      </c>
      <c r="P1678" t="s">
        <v>266</v>
      </c>
      <c r="R1678">
        <v>0</v>
      </c>
      <c r="S1678">
        <v>1929</v>
      </c>
      <c r="T1678">
        <v>1943</v>
      </c>
      <c r="U1678">
        <v>1934</v>
      </c>
      <c r="V1678">
        <v>1931</v>
      </c>
      <c r="W1678">
        <v>1</v>
      </c>
      <c r="X1678">
        <v>1</v>
      </c>
      <c r="Y1678" t="s">
        <v>1879</v>
      </c>
      <c r="Z1678" t="s">
        <v>89</v>
      </c>
      <c r="AA1678" t="s">
        <v>345</v>
      </c>
    </row>
    <row r="1679" spans="1:27">
      <c r="A1679" t="s">
        <v>14</v>
      </c>
      <c r="B1679">
        <v>3</v>
      </c>
      <c r="C1679">
        <v>124</v>
      </c>
      <c r="D1679" t="s">
        <v>265</v>
      </c>
      <c r="E1679">
        <v>0.609</v>
      </c>
      <c r="F1679">
        <v>0.2</v>
      </c>
      <c r="G1679">
        <v>0.005</v>
      </c>
      <c r="H1679">
        <v>0.175</v>
      </c>
      <c r="I1679">
        <v>2.5</v>
      </c>
      <c r="J1679">
        <v>87.5</v>
      </c>
      <c r="K1679">
        <v>32.8407224958949</v>
      </c>
      <c r="L1679">
        <v>0.821018062397373</v>
      </c>
      <c r="M1679">
        <v>0.02</v>
      </c>
      <c r="N1679">
        <v>10</v>
      </c>
      <c r="O1679">
        <v>0.195</v>
      </c>
      <c r="P1679" t="s">
        <v>266</v>
      </c>
      <c r="R1679">
        <v>0</v>
      </c>
      <c r="S1679">
        <v>1945</v>
      </c>
      <c r="T1679">
        <v>1959</v>
      </c>
      <c r="U1679">
        <v>1950</v>
      </c>
      <c r="V1679">
        <v>1947</v>
      </c>
      <c r="W1679">
        <v>1</v>
      </c>
      <c r="X1679">
        <v>1</v>
      </c>
      <c r="Y1679" t="s">
        <v>1879</v>
      </c>
      <c r="Z1679" t="s">
        <v>89</v>
      </c>
      <c r="AA1679" t="s">
        <v>345</v>
      </c>
    </row>
    <row r="1680" spans="1:27">
      <c r="A1680" t="s">
        <v>14</v>
      </c>
      <c r="B1680">
        <v>3</v>
      </c>
      <c r="C1680">
        <v>125</v>
      </c>
      <c r="D1680" t="s">
        <v>265</v>
      </c>
      <c r="E1680">
        <v>0.624</v>
      </c>
      <c r="F1680">
        <v>0.2</v>
      </c>
      <c r="G1680">
        <v>0.006</v>
      </c>
      <c r="H1680">
        <v>0.178</v>
      </c>
      <c r="I1680">
        <v>3</v>
      </c>
      <c r="J1680">
        <v>89</v>
      </c>
      <c r="K1680">
        <v>32.0512820512821</v>
      </c>
      <c r="L1680">
        <v>0.961538461538462</v>
      </c>
      <c r="M1680">
        <v>0.016</v>
      </c>
      <c r="N1680">
        <v>8.00000000000001</v>
      </c>
      <c r="O1680">
        <v>0.194</v>
      </c>
      <c r="P1680" t="s">
        <v>266</v>
      </c>
      <c r="R1680">
        <v>0</v>
      </c>
      <c r="S1680">
        <v>1961</v>
      </c>
      <c r="T1680">
        <v>1975</v>
      </c>
      <c r="U1680">
        <v>1966</v>
      </c>
      <c r="V1680">
        <v>1963</v>
      </c>
      <c r="W1680">
        <v>1</v>
      </c>
      <c r="X1680">
        <v>1</v>
      </c>
      <c r="Y1680" t="s">
        <v>1879</v>
      </c>
      <c r="Z1680" t="s">
        <v>89</v>
      </c>
      <c r="AA1680" t="s">
        <v>345</v>
      </c>
    </row>
    <row r="1681" spans="1:27">
      <c r="A1681" t="s">
        <v>14</v>
      </c>
      <c r="B1681">
        <v>3</v>
      </c>
      <c r="C1681">
        <v>126</v>
      </c>
      <c r="D1681" t="s">
        <v>265</v>
      </c>
      <c r="E1681">
        <v>0.623</v>
      </c>
      <c r="F1681">
        <v>0.2</v>
      </c>
      <c r="G1681">
        <v>0.003</v>
      </c>
      <c r="H1681">
        <v>0.187</v>
      </c>
      <c r="I1681">
        <v>1.5</v>
      </c>
      <c r="J1681">
        <v>93.5</v>
      </c>
      <c r="K1681">
        <v>32.1027287319422</v>
      </c>
      <c r="L1681">
        <v>0.481540930979133</v>
      </c>
      <c r="M1681">
        <v>0.01</v>
      </c>
      <c r="N1681">
        <v>5</v>
      </c>
      <c r="O1681">
        <v>0.197</v>
      </c>
      <c r="P1681" t="s">
        <v>266</v>
      </c>
      <c r="R1681">
        <v>0</v>
      </c>
      <c r="S1681">
        <v>1977</v>
      </c>
      <c r="T1681">
        <v>1991</v>
      </c>
      <c r="U1681">
        <v>1982</v>
      </c>
      <c r="V1681">
        <v>1979</v>
      </c>
      <c r="W1681">
        <v>1</v>
      </c>
      <c r="X1681">
        <v>1</v>
      </c>
      <c r="Y1681" t="s">
        <v>1879</v>
      </c>
      <c r="Z1681" t="s">
        <v>89</v>
      </c>
      <c r="AA1681" t="s">
        <v>345</v>
      </c>
    </row>
    <row r="1682" spans="1:27">
      <c r="A1682" t="s">
        <v>14</v>
      </c>
      <c r="B1682">
        <v>3</v>
      </c>
      <c r="C1682">
        <v>127</v>
      </c>
      <c r="D1682" t="s">
        <v>265</v>
      </c>
      <c r="E1682">
        <v>0.701</v>
      </c>
      <c r="F1682">
        <v>0.2</v>
      </c>
      <c r="G1682">
        <v>0.006</v>
      </c>
      <c r="H1682">
        <v>0.196</v>
      </c>
      <c r="I1682">
        <v>3</v>
      </c>
      <c r="J1682">
        <v>98</v>
      </c>
      <c r="K1682">
        <v>28.5306704707561</v>
      </c>
      <c r="L1682">
        <v>0.855920114122682</v>
      </c>
      <c r="M1682">
        <v>-0.002</v>
      </c>
      <c r="N1682">
        <v>1</v>
      </c>
      <c r="O1682">
        <v>0.194</v>
      </c>
      <c r="P1682" t="s">
        <v>266</v>
      </c>
      <c r="R1682">
        <v>0</v>
      </c>
      <c r="S1682">
        <v>1993</v>
      </c>
      <c r="T1682">
        <v>2007</v>
      </c>
      <c r="U1682">
        <v>1998</v>
      </c>
      <c r="V1682">
        <v>1995</v>
      </c>
      <c r="W1682">
        <v>1</v>
      </c>
      <c r="X1682">
        <v>1</v>
      </c>
      <c r="Y1682" t="s">
        <v>1879</v>
      </c>
      <c r="Z1682" t="s">
        <v>89</v>
      </c>
      <c r="AA1682" t="s">
        <v>345</v>
      </c>
    </row>
    <row r="1683" spans="1:27">
      <c r="A1683" t="s">
        <v>14</v>
      </c>
      <c r="B1683">
        <v>3</v>
      </c>
      <c r="C1683">
        <v>128</v>
      </c>
      <c r="D1683" t="s">
        <v>265</v>
      </c>
      <c r="E1683">
        <v>0.647</v>
      </c>
      <c r="F1683">
        <v>0.2</v>
      </c>
      <c r="G1683">
        <v>0.005</v>
      </c>
      <c r="H1683">
        <v>0.175</v>
      </c>
      <c r="I1683">
        <v>2.5</v>
      </c>
      <c r="J1683">
        <v>87.5</v>
      </c>
      <c r="K1683">
        <v>30.9119010819165</v>
      </c>
      <c r="L1683">
        <v>0.772797527047913</v>
      </c>
      <c r="M1683">
        <v>0.02</v>
      </c>
      <c r="N1683">
        <v>10</v>
      </c>
      <c r="O1683">
        <v>0.195</v>
      </c>
      <c r="P1683" t="s">
        <v>266</v>
      </c>
      <c r="R1683">
        <v>0</v>
      </c>
      <c r="S1683">
        <v>2009</v>
      </c>
      <c r="T1683">
        <v>2023</v>
      </c>
      <c r="U1683">
        <v>2014</v>
      </c>
      <c r="V1683">
        <v>2011</v>
      </c>
      <c r="W1683">
        <v>1</v>
      </c>
      <c r="X1683">
        <v>1</v>
      </c>
      <c r="Y1683" t="s">
        <v>1879</v>
      </c>
      <c r="Z1683" t="s">
        <v>89</v>
      </c>
      <c r="AA1683" t="s">
        <v>345</v>
      </c>
    </row>
    <row r="1684" spans="1:27">
      <c r="A1684" t="s">
        <v>14</v>
      </c>
      <c r="B1684">
        <v>3</v>
      </c>
      <c r="C1684">
        <v>129</v>
      </c>
      <c r="D1684" t="s">
        <v>265</v>
      </c>
      <c r="E1684">
        <v>0.684</v>
      </c>
      <c r="F1684">
        <v>0.2</v>
      </c>
      <c r="G1684">
        <v>0.005</v>
      </c>
      <c r="H1684">
        <v>0.187</v>
      </c>
      <c r="I1684">
        <v>2.5</v>
      </c>
      <c r="J1684">
        <v>93.5</v>
      </c>
      <c r="K1684">
        <v>29.2397660818713</v>
      </c>
      <c r="L1684">
        <v>0.730994152046784</v>
      </c>
      <c r="M1684">
        <v>0.00800000000000001</v>
      </c>
      <c r="N1684">
        <v>4</v>
      </c>
      <c r="O1684">
        <v>0.195</v>
      </c>
      <c r="P1684" t="s">
        <v>266</v>
      </c>
      <c r="R1684">
        <v>0</v>
      </c>
      <c r="S1684">
        <v>2025</v>
      </c>
      <c r="T1684">
        <v>2039</v>
      </c>
      <c r="U1684">
        <v>2030</v>
      </c>
      <c r="V1684">
        <v>2027</v>
      </c>
      <c r="W1684">
        <v>1</v>
      </c>
      <c r="X1684">
        <v>1</v>
      </c>
      <c r="Y1684" t="s">
        <v>1879</v>
      </c>
      <c r="Z1684" t="s">
        <v>89</v>
      </c>
      <c r="AA1684" t="s">
        <v>345</v>
      </c>
    </row>
    <row r="1685" spans="1:27">
      <c r="A1685" t="s">
        <v>14</v>
      </c>
      <c r="B1685">
        <v>3</v>
      </c>
      <c r="C1685">
        <v>130</v>
      </c>
      <c r="D1685" t="s">
        <v>265</v>
      </c>
      <c r="E1685">
        <v>0.73</v>
      </c>
      <c r="F1685">
        <v>0.3</v>
      </c>
      <c r="G1685">
        <v>0.004</v>
      </c>
      <c r="H1685">
        <v>0.228</v>
      </c>
      <c r="I1685">
        <v>1.33333333333333</v>
      </c>
      <c r="J1685">
        <v>76</v>
      </c>
      <c r="K1685">
        <v>41.0958904109589</v>
      </c>
      <c r="L1685">
        <v>0.547945205479452</v>
      </c>
      <c r="M1685">
        <v>0.068</v>
      </c>
      <c r="N1685">
        <v>22.6666666666667</v>
      </c>
      <c r="O1685">
        <v>0.296</v>
      </c>
      <c r="P1685" t="s">
        <v>266</v>
      </c>
      <c r="R1685">
        <v>0</v>
      </c>
      <c r="S1685">
        <v>2041</v>
      </c>
      <c r="T1685">
        <v>2055</v>
      </c>
      <c r="U1685">
        <v>2046</v>
      </c>
      <c r="V1685">
        <v>2043</v>
      </c>
      <c r="W1685">
        <v>1</v>
      </c>
      <c r="X1685">
        <v>1</v>
      </c>
      <c r="Y1685" t="s">
        <v>1879</v>
      </c>
      <c r="Z1685" t="s">
        <v>89</v>
      </c>
      <c r="AA1685" t="s">
        <v>345</v>
      </c>
    </row>
    <row r="1686" spans="1:27">
      <c r="A1686" t="s">
        <v>14</v>
      </c>
      <c r="B1686">
        <v>3</v>
      </c>
      <c r="C1686">
        <v>131</v>
      </c>
      <c r="D1686" t="s">
        <v>265</v>
      </c>
      <c r="E1686">
        <v>0.679</v>
      </c>
      <c r="F1686">
        <v>0.2</v>
      </c>
      <c r="G1686">
        <v>0.004</v>
      </c>
      <c r="H1686">
        <v>0.186</v>
      </c>
      <c r="I1686">
        <v>2</v>
      </c>
      <c r="J1686">
        <v>93</v>
      </c>
      <c r="K1686">
        <v>29.4550810014728</v>
      </c>
      <c r="L1686">
        <v>0.589101620029455</v>
      </c>
      <c r="M1686">
        <v>0.01</v>
      </c>
      <c r="N1686">
        <v>5</v>
      </c>
      <c r="O1686">
        <v>0.196</v>
      </c>
      <c r="P1686" t="s">
        <v>266</v>
      </c>
      <c r="R1686">
        <v>0</v>
      </c>
      <c r="S1686">
        <v>2057</v>
      </c>
      <c r="T1686">
        <v>2071</v>
      </c>
      <c r="U1686">
        <v>2062</v>
      </c>
      <c r="V1686">
        <v>2059</v>
      </c>
      <c r="W1686">
        <v>1</v>
      </c>
      <c r="X1686">
        <v>1</v>
      </c>
      <c r="Y1686" t="s">
        <v>1879</v>
      </c>
      <c r="Z1686" t="s">
        <v>89</v>
      </c>
      <c r="AA1686" t="s">
        <v>345</v>
      </c>
    </row>
    <row r="1687" spans="1:27">
      <c r="A1687" t="s">
        <v>14</v>
      </c>
      <c r="B1687">
        <v>3</v>
      </c>
      <c r="C1687">
        <v>132</v>
      </c>
      <c r="D1687" t="s">
        <v>265</v>
      </c>
      <c r="E1687">
        <v>0.587</v>
      </c>
      <c r="F1687">
        <v>0.2</v>
      </c>
      <c r="G1687">
        <v>0.003</v>
      </c>
      <c r="H1687">
        <v>0.177</v>
      </c>
      <c r="I1687">
        <v>1.5</v>
      </c>
      <c r="J1687">
        <v>88.5</v>
      </c>
      <c r="K1687">
        <v>34.0715502555366</v>
      </c>
      <c r="L1687">
        <v>0.511073253833049</v>
      </c>
      <c r="M1687">
        <v>0.02</v>
      </c>
      <c r="N1687">
        <v>10</v>
      </c>
      <c r="O1687">
        <v>0.197</v>
      </c>
      <c r="P1687" t="s">
        <v>266</v>
      </c>
      <c r="R1687">
        <v>0</v>
      </c>
      <c r="S1687">
        <v>2073</v>
      </c>
      <c r="T1687">
        <v>2087</v>
      </c>
      <c r="U1687">
        <v>2078</v>
      </c>
      <c r="V1687">
        <v>2075</v>
      </c>
      <c r="W1687">
        <v>1</v>
      </c>
      <c r="X1687">
        <v>1</v>
      </c>
      <c r="Y1687" t="s">
        <v>1879</v>
      </c>
      <c r="Z1687" t="s">
        <v>89</v>
      </c>
      <c r="AA1687" t="s">
        <v>345</v>
      </c>
    </row>
    <row r="1688" spans="1:27">
      <c r="A1688" t="s">
        <v>14</v>
      </c>
      <c r="B1688">
        <v>3</v>
      </c>
      <c r="C1688">
        <v>133</v>
      </c>
      <c r="D1688" t="s">
        <v>265</v>
      </c>
      <c r="E1688">
        <v>0.637</v>
      </c>
      <c r="F1688">
        <v>0.2</v>
      </c>
      <c r="G1688">
        <v>0.004</v>
      </c>
      <c r="H1688">
        <v>0.178</v>
      </c>
      <c r="I1688">
        <v>2</v>
      </c>
      <c r="J1688">
        <v>89</v>
      </c>
      <c r="K1688">
        <v>31.3971742543171</v>
      </c>
      <c r="L1688">
        <v>0.627943485086342</v>
      </c>
      <c r="M1688">
        <v>0.018</v>
      </c>
      <c r="N1688">
        <v>9.00000000000001</v>
      </c>
      <c r="O1688">
        <v>0.196</v>
      </c>
      <c r="P1688" t="s">
        <v>266</v>
      </c>
      <c r="R1688">
        <v>0</v>
      </c>
      <c r="S1688">
        <v>2089</v>
      </c>
      <c r="T1688">
        <v>2103</v>
      </c>
      <c r="U1688">
        <v>2094</v>
      </c>
      <c r="V1688">
        <v>2091</v>
      </c>
      <c r="W1688">
        <v>1</v>
      </c>
      <c r="X1688">
        <v>1</v>
      </c>
      <c r="Y1688" t="s">
        <v>1879</v>
      </c>
      <c r="Z1688" t="s">
        <v>89</v>
      </c>
      <c r="AA1688" t="s">
        <v>345</v>
      </c>
    </row>
    <row r="1689" spans="1:27">
      <c r="A1689" t="s">
        <v>14</v>
      </c>
      <c r="B1689">
        <v>3</v>
      </c>
      <c r="C1689">
        <v>134</v>
      </c>
      <c r="D1689" t="s">
        <v>265</v>
      </c>
      <c r="E1689">
        <v>0.671</v>
      </c>
      <c r="F1689">
        <v>0.2</v>
      </c>
      <c r="G1689">
        <v>0.004</v>
      </c>
      <c r="H1689">
        <v>0.173</v>
      </c>
      <c r="I1689">
        <v>2</v>
      </c>
      <c r="J1689">
        <v>86.5</v>
      </c>
      <c r="K1689">
        <v>29.806259314456</v>
      </c>
      <c r="L1689">
        <v>0.596125186289121</v>
      </c>
      <c r="M1689">
        <v>0.023</v>
      </c>
      <c r="N1689">
        <v>11.5</v>
      </c>
      <c r="O1689">
        <v>0.196</v>
      </c>
      <c r="P1689" t="s">
        <v>266</v>
      </c>
      <c r="R1689">
        <v>0</v>
      </c>
      <c r="S1689">
        <v>2105</v>
      </c>
      <c r="T1689">
        <v>2119</v>
      </c>
      <c r="U1689">
        <v>2110</v>
      </c>
      <c r="V1689">
        <v>2107</v>
      </c>
      <c r="W1689">
        <v>1</v>
      </c>
      <c r="X1689">
        <v>1</v>
      </c>
      <c r="Y1689" t="s">
        <v>1879</v>
      </c>
      <c r="Z1689" t="s">
        <v>89</v>
      </c>
      <c r="AA1689" t="s">
        <v>345</v>
      </c>
    </row>
    <row r="1690" spans="1:27">
      <c r="A1690" t="s">
        <v>14</v>
      </c>
      <c r="B1690">
        <v>3</v>
      </c>
      <c r="C1690">
        <v>135</v>
      </c>
      <c r="D1690" t="s">
        <v>265</v>
      </c>
      <c r="E1690">
        <v>0.718</v>
      </c>
      <c r="F1690">
        <v>0.3</v>
      </c>
      <c r="G1690">
        <v>0.003</v>
      </c>
      <c r="H1690">
        <v>0.237</v>
      </c>
      <c r="I1690">
        <v>1</v>
      </c>
      <c r="J1690">
        <v>79</v>
      </c>
      <c r="K1690">
        <v>41.7827298050139</v>
      </c>
      <c r="L1690">
        <v>0.417827298050139</v>
      </c>
      <c r="M1690">
        <v>0.06</v>
      </c>
      <c r="N1690">
        <v>20</v>
      </c>
      <c r="O1690">
        <v>0.297</v>
      </c>
      <c r="P1690" t="s">
        <v>266</v>
      </c>
      <c r="R1690">
        <v>0</v>
      </c>
      <c r="S1690">
        <v>2121</v>
      </c>
      <c r="T1690">
        <v>2135</v>
      </c>
      <c r="U1690">
        <v>2126</v>
      </c>
      <c r="V1690">
        <v>2123</v>
      </c>
      <c r="W1690">
        <v>1</v>
      </c>
      <c r="X1690">
        <v>1</v>
      </c>
      <c r="Y1690" t="s">
        <v>1879</v>
      </c>
      <c r="Z1690" t="s">
        <v>89</v>
      </c>
      <c r="AA1690" t="s">
        <v>345</v>
      </c>
    </row>
    <row r="1691" spans="1:27">
      <c r="A1691" t="s">
        <v>14</v>
      </c>
      <c r="B1691">
        <v>3</v>
      </c>
      <c r="C1691">
        <v>136</v>
      </c>
      <c r="D1691" t="s">
        <v>265</v>
      </c>
      <c r="E1691">
        <v>0.589</v>
      </c>
      <c r="F1691">
        <v>0.2</v>
      </c>
      <c r="G1691">
        <v>0.003</v>
      </c>
      <c r="H1691">
        <v>0.18</v>
      </c>
      <c r="I1691">
        <v>1.5</v>
      </c>
      <c r="J1691">
        <v>90</v>
      </c>
      <c r="K1691">
        <v>33.955857385399</v>
      </c>
      <c r="L1691">
        <v>0.509337860780985</v>
      </c>
      <c r="M1691">
        <v>0.017</v>
      </c>
      <c r="N1691">
        <v>8.50000000000001</v>
      </c>
      <c r="O1691">
        <v>0.197</v>
      </c>
      <c r="P1691" t="s">
        <v>266</v>
      </c>
      <c r="R1691">
        <v>0</v>
      </c>
      <c r="S1691">
        <v>2137</v>
      </c>
      <c r="T1691">
        <v>2151</v>
      </c>
      <c r="U1691">
        <v>2142</v>
      </c>
      <c r="V1691">
        <v>2139</v>
      </c>
      <c r="W1691">
        <v>1</v>
      </c>
      <c r="X1691">
        <v>1</v>
      </c>
      <c r="Y1691" t="s">
        <v>1879</v>
      </c>
      <c r="Z1691" t="s">
        <v>89</v>
      </c>
      <c r="AA1691" t="s">
        <v>345</v>
      </c>
    </row>
    <row r="1692" spans="1:27">
      <c r="A1692" t="s">
        <v>14</v>
      </c>
      <c r="B1692">
        <v>3</v>
      </c>
      <c r="C1692">
        <v>137</v>
      </c>
      <c r="D1692" t="s">
        <v>265</v>
      </c>
      <c r="E1692">
        <v>0.824</v>
      </c>
      <c r="F1692">
        <v>0.3</v>
      </c>
      <c r="G1692">
        <v>0.009</v>
      </c>
      <c r="H1692">
        <v>0.312</v>
      </c>
      <c r="I1692">
        <v>3</v>
      </c>
      <c r="J1692">
        <v>104</v>
      </c>
      <c r="K1692">
        <v>36.4077669902913</v>
      </c>
      <c r="L1692">
        <v>1.09223300970874</v>
      </c>
      <c r="M1692">
        <v>-0.021</v>
      </c>
      <c r="N1692">
        <v>7.00000000000001</v>
      </c>
      <c r="O1692">
        <v>0.291</v>
      </c>
      <c r="P1692" t="s">
        <v>266</v>
      </c>
      <c r="R1692">
        <v>0</v>
      </c>
      <c r="S1692">
        <v>2153</v>
      </c>
      <c r="T1692">
        <v>2167</v>
      </c>
      <c r="U1692">
        <v>2158</v>
      </c>
      <c r="V1692">
        <v>2155</v>
      </c>
      <c r="W1692">
        <v>1</v>
      </c>
      <c r="X1692">
        <v>1</v>
      </c>
      <c r="Y1692" t="s">
        <v>1879</v>
      </c>
      <c r="Z1692" t="s">
        <v>89</v>
      </c>
      <c r="AA1692" t="s">
        <v>345</v>
      </c>
    </row>
    <row r="1693" spans="1:27">
      <c r="A1693" t="s">
        <v>14</v>
      </c>
      <c r="B1693">
        <v>3</v>
      </c>
      <c r="C1693">
        <v>138</v>
      </c>
      <c r="D1693" t="s">
        <v>1505</v>
      </c>
      <c r="E1693">
        <v>17.338</v>
      </c>
      <c r="F1693">
        <v>15.1</v>
      </c>
      <c r="G1693">
        <v>0.038</v>
      </c>
      <c r="H1693">
        <v>14.992</v>
      </c>
      <c r="I1693">
        <v>0.251655629139073</v>
      </c>
      <c r="J1693">
        <v>99.2847682119205</v>
      </c>
      <c r="K1693">
        <v>87.0919367862498</v>
      </c>
      <c r="L1693">
        <v>0.219171761448841</v>
      </c>
      <c r="M1693">
        <v>0.0699999999999985</v>
      </c>
      <c r="N1693">
        <v>0.463576158940388</v>
      </c>
      <c r="O1693">
        <v>15.062</v>
      </c>
      <c r="P1693" t="s">
        <v>266</v>
      </c>
      <c r="R1693">
        <v>0</v>
      </c>
      <c r="S1693">
        <v>2169</v>
      </c>
      <c r="T1693">
        <v>2183</v>
      </c>
      <c r="U1693">
        <v>2174</v>
      </c>
      <c r="V1693">
        <v>2171</v>
      </c>
      <c r="W1693">
        <v>1</v>
      </c>
      <c r="X1693">
        <v>1</v>
      </c>
      <c r="Y1693" t="s">
        <v>1880</v>
      </c>
      <c r="Z1693" t="s">
        <v>89</v>
      </c>
      <c r="AA1693" t="s">
        <v>345</v>
      </c>
    </row>
    <row r="1694" spans="1:27">
      <c r="A1694" t="s">
        <v>14</v>
      </c>
      <c r="B1694">
        <v>3</v>
      </c>
      <c r="C1694">
        <v>140</v>
      </c>
      <c r="D1694" t="s">
        <v>1505</v>
      </c>
      <c r="E1694">
        <v>23.907</v>
      </c>
      <c r="F1694">
        <v>20.7</v>
      </c>
      <c r="G1694">
        <v>0.306</v>
      </c>
      <c r="H1694">
        <v>20.285</v>
      </c>
      <c r="I1694">
        <v>1.47826086956522</v>
      </c>
      <c r="J1694">
        <v>97.9951690821256</v>
      </c>
      <c r="K1694">
        <v>86.585518885682</v>
      </c>
      <c r="L1694">
        <v>1.27995984439704</v>
      </c>
      <c r="M1694">
        <v>0.108999999999998</v>
      </c>
      <c r="N1694">
        <v>0.52657004830917</v>
      </c>
      <c r="O1694">
        <v>20.394</v>
      </c>
      <c r="P1694" t="s">
        <v>266</v>
      </c>
      <c r="R1694">
        <v>0</v>
      </c>
      <c r="S1694">
        <v>2189</v>
      </c>
      <c r="T1694">
        <v>2203</v>
      </c>
      <c r="U1694">
        <v>2194</v>
      </c>
      <c r="V1694">
        <v>2191</v>
      </c>
      <c r="W1694">
        <v>1</v>
      </c>
      <c r="X1694">
        <v>1</v>
      </c>
      <c r="Y1694" t="s">
        <v>1881</v>
      </c>
      <c r="Z1694" t="s">
        <v>89</v>
      </c>
      <c r="AA1694" t="s">
        <v>345</v>
      </c>
    </row>
    <row r="1695" spans="1:27">
      <c r="A1695" t="s">
        <v>14</v>
      </c>
      <c r="B1695">
        <v>3</v>
      </c>
      <c r="C1695">
        <v>142</v>
      </c>
      <c r="D1695" t="s">
        <v>1505</v>
      </c>
      <c r="E1695">
        <v>14.535</v>
      </c>
      <c r="F1695">
        <v>12.6</v>
      </c>
      <c r="G1695">
        <v>0.016</v>
      </c>
      <c r="H1695">
        <v>12.546</v>
      </c>
      <c r="I1695">
        <v>0.126984126984127</v>
      </c>
      <c r="J1695">
        <v>99.5714285714286</v>
      </c>
      <c r="K1695">
        <v>86.687306501548</v>
      </c>
      <c r="L1695">
        <v>0.110079119367045</v>
      </c>
      <c r="M1695">
        <v>0.0380000000000003</v>
      </c>
      <c r="N1695">
        <v>0.301587301587304</v>
      </c>
      <c r="O1695">
        <v>12.584</v>
      </c>
      <c r="P1695" t="s">
        <v>266</v>
      </c>
      <c r="R1695">
        <v>0</v>
      </c>
      <c r="S1695">
        <v>2209</v>
      </c>
      <c r="T1695">
        <v>2223</v>
      </c>
      <c r="U1695">
        <v>2214</v>
      </c>
      <c r="V1695">
        <v>2211</v>
      </c>
      <c r="W1695">
        <v>1</v>
      </c>
      <c r="X1695">
        <v>1</v>
      </c>
      <c r="Y1695" t="s">
        <v>1882</v>
      </c>
      <c r="Z1695" t="s">
        <v>89</v>
      </c>
      <c r="AA1695" t="s">
        <v>345</v>
      </c>
    </row>
    <row r="1696" spans="1:27">
      <c r="A1696" t="s">
        <v>14</v>
      </c>
      <c r="B1696">
        <v>3</v>
      </c>
      <c r="C1696">
        <v>144</v>
      </c>
      <c r="D1696" t="s">
        <v>1505</v>
      </c>
      <c r="E1696">
        <v>16.847</v>
      </c>
      <c r="F1696">
        <v>14.8</v>
      </c>
      <c r="G1696">
        <v>0.778</v>
      </c>
      <c r="H1696">
        <v>13.972</v>
      </c>
      <c r="I1696">
        <v>5.25675675675676</v>
      </c>
      <c r="J1696">
        <v>94.4054054054054</v>
      </c>
      <c r="K1696">
        <v>87.8494687481451</v>
      </c>
      <c r="L1696">
        <v>4.61803288419303</v>
      </c>
      <c r="M1696">
        <v>0.0500000000000007</v>
      </c>
      <c r="N1696">
        <v>0.337837837837843</v>
      </c>
      <c r="O1696">
        <v>14.022</v>
      </c>
      <c r="P1696" t="s">
        <v>266</v>
      </c>
      <c r="R1696">
        <v>0</v>
      </c>
      <c r="S1696">
        <v>2229</v>
      </c>
      <c r="T1696">
        <v>2243</v>
      </c>
      <c r="U1696">
        <v>2234</v>
      </c>
      <c r="V1696">
        <v>2231</v>
      </c>
      <c r="W1696">
        <v>1</v>
      </c>
      <c r="X1696">
        <v>1</v>
      </c>
      <c r="Y1696" t="s">
        <v>1883</v>
      </c>
      <c r="Z1696" t="s">
        <v>89</v>
      </c>
      <c r="AA1696" t="s">
        <v>345</v>
      </c>
    </row>
    <row r="1697" spans="1:27">
      <c r="A1697" t="s">
        <v>14</v>
      </c>
      <c r="B1697">
        <v>3</v>
      </c>
      <c r="C1697">
        <v>146</v>
      </c>
      <c r="D1697" t="s">
        <v>1505</v>
      </c>
      <c r="E1697">
        <v>14.526</v>
      </c>
      <c r="F1697">
        <v>11.8</v>
      </c>
      <c r="G1697">
        <v>0.032</v>
      </c>
      <c r="H1697">
        <v>11.658</v>
      </c>
      <c r="I1697">
        <v>0.271186440677966</v>
      </c>
      <c r="J1697">
        <v>98.7966101694915</v>
      </c>
      <c r="K1697">
        <v>81.2336500068842</v>
      </c>
      <c r="L1697">
        <v>0.220294644086466</v>
      </c>
      <c r="M1697">
        <v>0.110000000000001</v>
      </c>
      <c r="N1697">
        <v>0.932203389830519</v>
      </c>
      <c r="O1697">
        <v>11.768</v>
      </c>
      <c r="P1697" t="s">
        <v>266</v>
      </c>
      <c r="R1697">
        <v>0</v>
      </c>
      <c r="S1697">
        <v>2249</v>
      </c>
      <c r="T1697">
        <v>2263</v>
      </c>
      <c r="U1697">
        <v>2254</v>
      </c>
      <c r="V1697">
        <v>2251</v>
      </c>
      <c r="W1697">
        <v>1</v>
      </c>
      <c r="X1697">
        <v>1</v>
      </c>
      <c r="Y1697" t="s">
        <v>1884</v>
      </c>
      <c r="Z1697" t="s">
        <v>89</v>
      </c>
      <c r="AA1697" t="s">
        <v>345</v>
      </c>
    </row>
    <row r="1698" spans="1:27">
      <c r="A1698" t="s">
        <v>14</v>
      </c>
      <c r="B1698">
        <v>3</v>
      </c>
      <c r="C1698">
        <v>148</v>
      </c>
      <c r="D1698" t="s">
        <v>1505</v>
      </c>
      <c r="E1698">
        <v>16.139</v>
      </c>
      <c r="F1698">
        <v>14.5</v>
      </c>
      <c r="G1698">
        <v>0.072</v>
      </c>
      <c r="H1698">
        <v>14.374</v>
      </c>
      <c r="I1698">
        <v>0.496551724137931</v>
      </c>
      <c r="J1698">
        <v>99.1310344827586</v>
      </c>
      <c r="K1698">
        <v>89.8444761137617</v>
      </c>
      <c r="L1698">
        <v>0.446124295185575</v>
      </c>
      <c r="M1698">
        <v>0.0540000000000003</v>
      </c>
      <c r="N1698">
        <v>0.37241379310345</v>
      </c>
      <c r="O1698">
        <v>14.428</v>
      </c>
      <c r="P1698" t="s">
        <v>266</v>
      </c>
      <c r="R1698">
        <v>0</v>
      </c>
      <c r="S1698">
        <v>2269</v>
      </c>
      <c r="T1698">
        <v>2283</v>
      </c>
      <c r="U1698">
        <v>2274</v>
      </c>
      <c r="V1698">
        <v>2271</v>
      </c>
      <c r="W1698">
        <v>1</v>
      </c>
      <c r="X1698">
        <v>1</v>
      </c>
      <c r="Y1698" t="s">
        <v>1885</v>
      </c>
      <c r="Z1698" t="s">
        <v>89</v>
      </c>
      <c r="AA1698" t="s">
        <v>345</v>
      </c>
    </row>
    <row r="1699" spans="1:27">
      <c r="A1699" t="s">
        <v>14</v>
      </c>
      <c r="B1699">
        <v>3</v>
      </c>
      <c r="C1699">
        <v>150</v>
      </c>
      <c r="D1699" t="s">
        <v>1505</v>
      </c>
      <c r="E1699">
        <v>17.921</v>
      </c>
      <c r="F1699">
        <v>16.3</v>
      </c>
      <c r="G1699">
        <v>0.072</v>
      </c>
      <c r="H1699">
        <v>16.201</v>
      </c>
      <c r="I1699">
        <v>0.441717791411043</v>
      </c>
      <c r="J1699">
        <v>99.3926380368098</v>
      </c>
      <c r="K1699">
        <v>90.9547458289158</v>
      </c>
      <c r="L1699">
        <v>0.401763294459015</v>
      </c>
      <c r="M1699">
        <v>0.027000000000001</v>
      </c>
      <c r="N1699">
        <v>0.165644171779147</v>
      </c>
      <c r="O1699">
        <v>16.228</v>
      </c>
      <c r="P1699" t="s">
        <v>266</v>
      </c>
      <c r="R1699">
        <v>0</v>
      </c>
      <c r="S1699">
        <v>2289</v>
      </c>
      <c r="T1699">
        <v>2303</v>
      </c>
      <c r="U1699">
        <v>2294</v>
      </c>
      <c r="V1699">
        <v>2291</v>
      </c>
      <c r="W1699">
        <v>1</v>
      </c>
      <c r="X1699">
        <v>1</v>
      </c>
      <c r="Y1699" t="s">
        <v>1886</v>
      </c>
      <c r="Z1699" t="s">
        <v>89</v>
      </c>
      <c r="AA1699" t="s">
        <v>345</v>
      </c>
    </row>
    <row r="1700" spans="1:27">
      <c r="A1700" t="s">
        <v>14</v>
      </c>
      <c r="B1700">
        <v>3</v>
      </c>
      <c r="C1700">
        <v>152</v>
      </c>
      <c r="D1700" t="s">
        <v>1505</v>
      </c>
      <c r="E1700">
        <v>16.249</v>
      </c>
      <c r="F1700">
        <v>14.6</v>
      </c>
      <c r="G1700">
        <v>0.018</v>
      </c>
      <c r="H1700">
        <v>14.566</v>
      </c>
      <c r="I1700">
        <v>0.123287671232877</v>
      </c>
      <c r="J1700">
        <v>99.7671232876712</v>
      </c>
      <c r="K1700">
        <v>89.8516831805034</v>
      </c>
      <c r="L1700">
        <v>0.110776047756785</v>
      </c>
      <c r="M1700">
        <v>0.0159999999999982</v>
      </c>
      <c r="N1700">
        <v>0.109589041095878</v>
      </c>
      <c r="O1700">
        <v>14.582</v>
      </c>
      <c r="P1700" t="s">
        <v>266</v>
      </c>
      <c r="R1700">
        <v>0</v>
      </c>
      <c r="S1700">
        <v>2309</v>
      </c>
      <c r="T1700">
        <v>2323</v>
      </c>
      <c r="U1700">
        <v>2314</v>
      </c>
      <c r="V1700">
        <v>2311</v>
      </c>
      <c r="W1700">
        <v>1</v>
      </c>
      <c r="X1700">
        <v>1</v>
      </c>
      <c r="Y1700" t="s">
        <v>1887</v>
      </c>
      <c r="Z1700" t="s">
        <v>89</v>
      </c>
      <c r="AA1700" t="s">
        <v>345</v>
      </c>
    </row>
    <row r="1701" spans="1:27">
      <c r="A1701" t="s">
        <v>14</v>
      </c>
      <c r="B1701">
        <v>3</v>
      </c>
      <c r="C1701">
        <v>154</v>
      </c>
      <c r="D1701" t="s">
        <v>1505</v>
      </c>
      <c r="E1701">
        <v>21.944</v>
      </c>
      <c r="F1701">
        <v>20.1</v>
      </c>
      <c r="G1701">
        <v>0.041</v>
      </c>
      <c r="H1701">
        <v>20.037</v>
      </c>
      <c r="I1701">
        <v>0.203980099502488</v>
      </c>
      <c r="J1701">
        <v>99.6865671641791</v>
      </c>
      <c r="K1701">
        <v>91.5967918337587</v>
      </c>
      <c r="L1701">
        <v>0.186839227123587</v>
      </c>
      <c r="M1701">
        <v>0.022000000000002</v>
      </c>
      <c r="N1701">
        <v>0.109452736318418</v>
      </c>
      <c r="O1701">
        <v>20.059</v>
      </c>
      <c r="P1701" t="s">
        <v>266</v>
      </c>
      <c r="R1701">
        <v>0</v>
      </c>
      <c r="S1701">
        <v>2329</v>
      </c>
      <c r="T1701">
        <v>2343</v>
      </c>
      <c r="U1701">
        <v>2334</v>
      </c>
      <c r="V1701">
        <v>2331</v>
      </c>
      <c r="W1701">
        <v>1</v>
      </c>
      <c r="X1701">
        <v>1</v>
      </c>
      <c r="Y1701" t="s">
        <v>1888</v>
      </c>
      <c r="Z1701" t="s">
        <v>89</v>
      </c>
      <c r="AA1701" t="s">
        <v>345</v>
      </c>
    </row>
    <row r="1702" spans="1:27">
      <c r="A1702" t="s">
        <v>14</v>
      </c>
      <c r="B1702">
        <v>3</v>
      </c>
      <c r="C1702">
        <v>157</v>
      </c>
      <c r="D1702" t="s">
        <v>265</v>
      </c>
      <c r="E1702">
        <v>0.653</v>
      </c>
      <c r="F1702">
        <v>0.2</v>
      </c>
      <c r="G1702">
        <v>0.003</v>
      </c>
      <c r="H1702">
        <v>0.193</v>
      </c>
      <c r="I1702">
        <v>1.5</v>
      </c>
      <c r="J1702">
        <v>96.5</v>
      </c>
      <c r="K1702">
        <v>30.6278713629403</v>
      </c>
      <c r="L1702">
        <v>0.459418070444104</v>
      </c>
      <c r="M1702">
        <v>0.004</v>
      </c>
      <c r="N1702">
        <v>2</v>
      </c>
      <c r="O1702">
        <v>0.197</v>
      </c>
      <c r="P1702" t="s">
        <v>266</v>
      </c>
      <c r="R1702">
        <v>0</v>
      </c>
      <c r="S1702">
        <v>2372</v>
      </c>
      <c r="T1702">
        <v>2386</v>
      </c>
      <c r="U1702">
        <v>2377</v>
      </c>
      <c r="V1702">
        <v>2374</v>
      </c>
      <c r="W1702">
        <v>1</v>
      </c>
      <c r="X1702">
        <v>1</v>
      </c>
      <c r="Y1702" t="s">
        <v>1889</v>
      </c>
      <c r="Z1702" t="s">
        <v>89</v>
      </c>
      <c r="AA1702" t="s">
        <v>398</v>
      </c>
    </row>
    <row r="1703" spans="1:27">
      <c r="A1703" t="s">
        <v>14</v>
      </c>
      <c r="B1703">
        <v>3</v>
      </c>
      <c r="C1703">
        <v>158</v>
      </c>
      <c r="D1703" t="s">
        <v>265</v>
      </c>
      <c r="E1703">
        <v>0.632</v>
      </c>
      <c r="F1703">
        <v>0.2</v>
      </c>
      <c r="G1703">
        <v>0.005</v>
      </c>
      <c r="H1703">
        <v>0.188</v>
      </c>
      <c r="I1703">
        <v>2.5</v>
      </c>
      <c r="J1703">
        <v>94</v>
      </c>
      <c r="K1703">
        <v>31.6455696202532</v>
      </c>
      <c r="L1703">
        <v>0.791139240506329</v>
      </c>
      <c r="M1703">
        <v>0.00700000000000001</v>
      </c>
      <c r="N1703">
        <v>3.5</v>
      </c>
      <c r="O1703">
        <v>0.195</v>
      </c>
      <c r="P1703" t="s">
        <v>266</v>
      </c>
      <c r="R1703">
        <v>0</v>
      </c>
      <c r="S1703">
        <v>2388</v>
      </c>
      <c r="T1703">
        <v>2402</v>
      </c>
      <c r="U1703">
        <v>2393</v>
      </c>
      <c r="V1703">
        <v>2390</v>
      </c>
      <c r="W1703">
        <v>1</v>
      </c>
      <c r="X1703">
        <v>1</v>
      </c>
      <c r="Y1703" t="s">
        <v>1890</v>
      </c>
      <c r="Z1703" t="s">
        <v>89</v>
      </c>
      <c r="AA1703" t="s">
        <v>398</v>
      </c>
    </row>
    <row r="1704" spans="1:27">
      <c r="A1704" t="s">
        <v>14</v>
      </c>
      <c r="B1704">
        <v>3</v>
      </c>
      <c r="C1704">
        <v>159</v>
      </c>
      <c r="D1704" t="s">
        <v>265</v>
      </c>
      <c r="E1704">
        <v>0.637</v>
      </c>
      <c r="F1704">
        <v>0.2</v>
      </c>
      <c r="G1704">
        <v>0.003</v>
      </c>
      <c r="H1704">
        <v>0.183</v>
      </c>
      <c r="I1704">
        <v>1.5</v>
      </c>
      <c r="J1704">
        <v>91.5</v>
      </c>
      <c r="K1704">
        <v>31.3971742543171</v>
      </c>
      <c r="L1704">
        <v>0.470957613814757</v>
      </c>
      <c r="M1704">
        <v>0.014</v>
      </c>
      <c r="N1704">
        <v>7.00000000000001</v>
      </c>
      <c r="O1704">
        <v>0.197</v>
      </c>
      <c r="P1704" t="s">
        <v>266</v>
      </c>
      <c r="R1704">
        <v>0</v>
      </c>
      <c r="S1704">
        <v>2404</v>
      </c>
      <c r="T1704">
        <v>2418</v>
      </c>
      <c r="U1704">
        <v>2409</v>
      </c>
      <c r="V1704">
        <v>2406</v>
      </c>
      <c r="W1704">
        <v>1</v>
      </c>
      <c r="X1704">
        <v>1</v>
      </c>
      <c r="Y1704" t="s">
        <v>1891</v>
      </c>
      <c r="Z1704" t="s">
        <v>89</v>
      </c>
      <c r="AA1704" t="s">
        <v>398</v>
      </c>
    </row>
    <row r="1705" spans="1:27">
      <c r="A1705" t="s">
        <v>14</v>
      </c>
      <c r="B1705">
        <v>3</v>
      </c>
      <c r="C1705">
        <v>160</v>
      </c>
      <c r="D1705" t="s">
        <v>265</v>
      </c>
      <c r="E1705">
        <v>1.08</v>
      </c>
      <c r="F1705">
        <v>0.2</v>
      </c>
      <c r="G1705">
        <v>0.002</v>
      </c>
      <c r="H1705">
        <v>0.185</v>
      </c>
      <c r="I1705">
        <v>1</v>
      </c>
      <c r="J1705">
        <v>92.5</v>
      </c>
      <c r="K1705">
        <v>18.5185185185185</v>
      </c>
      <c r="L1705">
        <v>0.185185185185185</v>
      </c>
      <c r="M1705">
        <v>0.013</v>
      </c>
      <c r="N1705">
        <v>6.50000000000001</v>
      </c>
      <c r="O1705">
        <v>0.198</v>
      </c>
      <c r="P1705" t="s">
        <v>266</v>
      </c>
      <c r="R1705">
        <v>0</v>
      </c>
      <c r="S1705">
        <v>2420</v>
      </c>
      <c r="T1705">
        <v>2434</v>
      </c>
      <c r="U1705">
        <v>2425</v>
      </c>
      <c r="V1705">
        <v>2422</v>
      </c>
      <c r="W1705">
        <v>1</v>
      </c>
      <c r="X1705">
        <v>1</v>
      </c>
      <c r="Y1705" t="s">
        <v>1892</v>
      </c>
      <c r="Z1705" t="s">
        <v>89</v>
      </c>
      <c r="AA1705" t="s">
        <v>398</v>
      </c>
    </row>
    <row r="1706" spans="1:27">
      <c r="A1706" t="s">
        <v>14</v>
      </c>
      <c r="B1706">
        <v>3</v>
      </c>
      <c r="C1706">
        <v>161</v>
      </c>
      <c r="D1706" t="s">
        <v>265</v>
      </c>
      <c r="E1706">
        <v>0.597</v>
      </c>
      <c r="F1706">
        <v>0.2</v>
      </c>
      <c r="G1706">
        <v>0.002</v>
      </c>
      <c r="H1706">
        <v>0.183</v>
      </c>
      <c r="I1706">
        <v>1</v>
      </c>
      <c r="J1706">
        <v>91.5</v>
      </c>
      <c r="K1706">
        <v>33.500837520938</v>
      </c>
      <c r="L1706">
        <v>0.33500837520938</v>
      </c>
      <c r="M1706">
        <v>0.015</v>
      </c>
      <c r="N1706">
        <v>7.50000000000001</v>
      </c>
      <c r="O1706">
        <v>0.198</v>
      </c>
      <c r="P1706" t="s">
        <v>266</v>
      </c>
      <c r="R1706">
        <v>0</v>
      </c>
      <c r="S1706">
        <v>2436</v>
      </c>
      <c r="T1706">
        <v>2450</v>
      </c>
      <c r="U1706">
        <v>2441</v>
      </c>
      <c r="V1706">
        <v>2438</v>
      </c>
      <c r="W1706">
        <v>1</v>
      </c>
      <c r="X1706">
        <v>1</v>
      </c>
      <c r="Y1706" t="s">
        <v>1893</v>
      </c>
      <c r="Z1706" t="s">
        <v>89</v>
      </c>
      <c r="AA1706" t="s">
        <v>398</v>
      </c>
    </row>
    <row r="1707" spans="1:27">
      <c r="A1707" t="s">
        <v>14</v>
      </c>
      <c r="B1707">
        <v>3</v>
      </c>
      <c r="C1707">
        <v>162</v>
      </c>
      <c r="D1707" t="s">
        <v>265</v>
      </c>
      <c r="E1707">
        <v>0.589</v>
      </c>
      <c r="F1707">
        <v>0.2</v>
      </c>
      <c r="G1707">
        <v>0.002</v>
      </c>
      <c r="H1707">
        <v>0.167</v>
      </c>
      <c r="I1707">
        <v>1</v>
      </c>
      <c r="J1707">
        <v>83.5</v>
      </c>
      <c r="K1707">
        <v>33.955857385399</v>
      </c>
      <c r="L1707">
        <v>0.33955857385399</v>
      </c>
      <c r="M1707">
        <v>0.031</v>
      </c>
      <c r="N1707">
        <v>15.5</v>
      </c>
      <c r="O1707">
        <v>0.198</v>
      </c>
      <c r="P1707" t="s">
        <v>266</v>
      </c>
      <c r="R1707">
        <v>0</v>
      </c>
      <c r="S1707">
        <v>2452</v>
      </c>
      <c r="T1707">
        <v>2466</v>
      </c>
      <c r="U1707">
        <v>2457</v>
      </c>
      <c r="V1707">
        <v>2454</v>
      </c>
      <c r="W1707">
        <v>1</v>
      </c>
      <c r="X1707">
        <v>1</v>
      </c>
      <c r="Y1707" t="s">
        <v>1893</v>
      </c>
      <c r="Z1707" t="s">
        <v>89</v>
      </c>
      <c r="AA1707" t="s">
        <v>398</v>
      </c>
    </row>
    <row r="1708" spans="1:27">
      <c r="A1708" t="s">
        <v>14</v>
      </c>
      <c r="B1708">
        <v>3</v>
      </c>
      <c r="C1708">
        <v>163</v>
      </c>
      <c r="D1708" t="s">
        <v>265</v>
      </c>
      <c r="E1708">
        <v>0.903</v>
      </c>
      <c r="F1708">
        <v>0.3</v>
      </c>
      <c r="G1708">
        <v>0.007</v>
      </c>
      <c r="H1708">
        <v>0.225</v>
      </c>
      <c r="I1708">
        <v>2.33333333333333</v>
      </c>
      <c r="J1708">
        <v>75</v>
      </c>
      <c r="K1708">
        <v>33.2225913621262</v>
      </c>
      <c r="L1708">
        <v>0.775193798449612</v>
      </c>
      <c r="M1708">
        <v>0.068</v>
      </c>
      <c r="N1708">
        <v>22.6666666666667</v>
      </c>
      <c r="O1708">
        <v>0.293</v>
      </c>
      <c r="P1708" t="s">
        <v>266</v>
      </c>
      <c r="R1708">
        <v>0</v>
      </c>
      <c r="S1708">
        <v>2468</v>
      </c>
      <c r="T1708">
        <v>2482</v>
      </c>
      <c r="U1708">
        <v>2473</v>
      </c>
      <c r="V1708">
        <v>2470</v>
      </c>
      <c r="W1708">
        <v>1</v>
      </c>
      <c r="X1708">
        <v>1</v>
      </c>
      <c r="Y1708" t="s">
        <v>1893</v>
      </c>
      <c r="Z1708" t="s">
        <v>89</v>
      </c>
      <c r="AA1708" t="s">
        <v>398</v>
      </c>
    </row>
    <row r="1709" spans="1:27">
      <c r="A1709" t="s">
        <v>14</v>
      </c>
      <c r="B1709">
        <v>3</v>
      </c>
      <c r="C1709">
        <v>164</v>
      </c>
      <c r="D1709" t="s">
        <v>265</v>
      </c>
      <c r="E1709">
        <v>0.963</v>
      </c>
      <c r="F1709">
        <v>0.3</v>
      </c>
      <c r="G1709">
        <v>0.003</v>
      </c>
      <c r="H1709">
        <v>0.234</v>
      </c>
      <c r="I1709">
        <v>1</v>
      </c>
      <c r="J1709">
        <v>78</v>
      </c>
      <c r="K1709">
        <v>31.1526479750779</v>
      </c>
      <c r="L1709">
        <v>0.311526479750779</v>
      </c>
      <c r="M1709">
        <v>0.063</v>
      </c>
      <c r="N1709">
        <v>21</v>
      </c>
      <c r="O1709">
        <v>0.297</v>
      </c>
      <c r="P1709" t="s">
        <v>266</v>
      </c>
      <c r="R1709">
        <v>0</v>
      </c>
      <c r="S1709">
        <v>2484</v>
      </c>
      <c r="T1709">
        <v>2498</v>
      </c>
      <c r="U1709">
        <v>2489</v>
      </c>
      <c r="V1709">
        <v>2486</v>
      </c>
      <c r="W1709">
        <v>1</v>
      </c>
      <c r="X1709">
        <v>1</v>
      </c>
      <c r="Y1709" t="s">
        <v>1894</v>
      </c>
      <c r="Z1709" t="s">
        <v>89</v>
      </c>
      <c r="AA1709" t="s">
        <v>398</v>
      </c>
    </row>
    <row r="1710" spans="1:27">
      <c r="A1710" t="s">
        <v>14</v>
      </c>
      <c r="B1710">
        <v>3</v>
      </c>
      <c r="C1710">
        <v>165</v>
      </c>
      <c r="D1710" t="s">
        <v>265</v>
      </c>
      <c r="E1710">
        <v>0.679</v>
      </c>
      <c r="F1710">
        <v>0.2</v>
      </c>
      <c r="G1710">
        <v>0.004</v>
      </c>
      <c r="H1710">
        <v>0.158</v>
      </c>
      <c r="I1710">
        <v>2</v>
      </c>
      <c r="J1710">
        <v>79</v>
      </c>
      <c r="K1710">
        <v>29.4550810014728</v>
      </c>
      <c r="L1710">
        <v>0.589101620029455</v>
      </c>
      <c r="M1710">
        <v>0.038</v>
      </c>
      <c r="N1710">
        <v>19</v>
      </c>
      <c r="O1710">
        <v>0.196</v>
      </c>
      <c r="P1710" t="s">
        <v>266</v>
      </c>
      <c r="R1710">
        <v>0</v>
      </c>
      <c r="S1710">
        <v>2500</v>
      </c>
      <c r="T1710">
        <v>2514</v>
      </c>
      <c r="U1710">
        <v>2505</v>
      </c>
      <c r="V1710">
        <v>2502</v>
      </c>
      <c r="W1710">
        <v>1</v>
      </c>
      <c r="X1710">
        <v>1</v>
      </c>
      <c r="Y1710" t="s">
        <v>1895</v>
      </c>
      <c r="Z1710" t="s">
        <v>89</v>
      </c>
      <c r="AA1710" t="s">
        <v>398</v>
      </c>
    </row>
    <row r="1711" spans="1:27">
      <c r="A1711" t="s">
        <v>14</v>
      </c>
      <c r="B1711">
        <v>3</v>
      </c>
      <c r="C1711">
        <v>166</v>
      </c>
      <c r="D1711" t="s">
        <v>265</v>
      </c>
      <c r="E1711">
        <v>0.809</v>
      </c>
      <c r="F1711">
        <v>0.2</v>
      </c>
      <c r="G1711">
        <v>0.006</v>
      </c>
      <c r="H1711">
        <v>0.222</v>
      </c>
      <c r="I1711">
        <v>3</v>
      </c>
      <c r="J1711">
        <v>111</v>
      </c>
      <c r="K1711">
        <v>24.7218788627936</v>
      </c>
      <c r="L1711">
        <v>0.741656365883807</v>
      </c>
      <c r="M1711">
        <v>-0.028</v>
      </c>
      <c r="N1711">
        <v>14</v>
      </c>
      <c r="O1711">
        <v>0.194</v>
      </c>
      <c r="P1711" t="s">
        <v>266</v>
      </c>
      <c r="R1711">
        <v>0</v>
      </c>
      <c r="S1711">
        <v>2516</v>
      </c>
      <c r="T1711">
        <v>2530</v>
      </c>
      <c r="U1711">
        <v>2521</v>
      </c>
      <c r="V1711">
        <v>2518</v>
      </c>
      <c r="W1711">
        <v>1</v>
      </c>
      <c r="X1711">
        <v>1</v>
      </c>
      <c r="Y1711" t="s">
        <v>1895</v>
      </c>
      <c r="Z1711" t="s">
        <v>89</v>
      </c>
      <c r="AA1711" t="s">
        <v>398</v>
      </c>
    </row>
    <row r="1712" spans="1:27">
      <c r="A1712" t="s">
        <v>14</v>
      </c>
      <c r="B1712">
        <v>3</v>
      </c>
      <c r="C1712">
        <v>167</v>
      </c>
      <c r="D1712" t="s">
        <v>265</v>
      </c>
      <c r="E1712">
        <v>0.688</v>
      </c>
      <c r="F1712">
        <v>0.2</v>
      </c>
      <c r="G1712">
        <v>0.003</v>
      </c>
      <c r="H1712">
        <v>0.194</v>
      </c>
      <c r="I1712">
        <v>1.5</v>
      </c>
      <c r="J1712">
        <v>97</v>
      </c>
      <c r="K1712">
        <v>29.0697674418605</v>
      </c>
      <c r="L1712">
        <v>0.436046511627907</v>
      </c>
      <c r="M1712">
        <v>0.003</v>
      </c>
      <c r="N1712">
        <v>1.5</v>
      </c>
      <c r="O1712">
        <v>0.197</v>
      </c>
      <c r="P1712" t="s">
        <v>266</v>
      </c>
      <c r="R1712">
        <v>0</v>
      </c>
      <c r="S1712">
        <v>2532</v>
      </c>
      <c r="T1712">
        <v>2546</v>
      </c>
      <c r="U1712">
        <v>2537</v>
      </c>
      <c r="V1712">
        <v>2534</v>
      </c>
      <c r="W1712">
        <v>1</v>
      </c>
      <c r="X1712">
        <v>1</v>
      </c>
      <c r="Y1712" t="s">
        <v>1895</v>
      </c>
      <c r="Z1712" t="s">
        <v>89</v>
      </c>
      <c r="AA1712" t="s">
        <v>398</v>
      </c>
    </row>
    <row r="1713" spans="1:27">
      <c r="A1713" t="s">
        <v>14</v>
      </c>
      <c r="B1713">
        <v>3</v>
      </c>
      <c r="C1713">
        <v>168</v>
      </c>
      <c r="D1713" t="s">
        <v>265</v>
      </c>
      <c r="E1713">
        <v>0.653</v>
      </c>
      <c r="F1713">
        <v>0.2</v>
      </c>
      <c r="G1713">
        <v>0.004</v>
      </c>
      <c r="H1713">
        <v>0.188</v>
      </c>
      <c r="I1713">
        <v>2</v>
      </c>
      <c r="J1713">
        <v>94</v>
      </c>
      <c r="K1713">
        <v>30.6278713629403</v>
      </c>
      <c r="L1713">
        <v>0.612557427258806</v>
      </c>
      <c r="M1713">
        <v>0.00800000000000001</v>
      </c>
      <c r="N1713">
        <v>4</v>
      </c>
      <c r="O1713">
        <v>0.196</v>
      </c>
      <c r="P1713" t="s">
        <v>266</v>
      </c>
      <c r="R1713">
        <v>0</v>
      </c>
      <c r="S1713">
        <v>2548</v>
      </c>
      <c r="T1713">
        <v>2562</v>
      </c>
      <c r="U1713">
        <v>2553</v>
      </c>
      <c r="V1713">
        <v>2550</v>
      </c>
      <c r="W1713">
        <v>1</v>
      </c>
      <c r="X1713">
        <v>1</v>
      </c>
      <c r="Y1713" t="s">
        <v>1895</v>
      </c>
      <c r="Z1713" t="s">
        <v>89</v>
      </c>
      <c r="AA1713" t="s">
        <v>398</v>
      </c>
    </row>
    <row r="1714" spans="1:27">
      <c r="A1714" t="s">
        <v>14</v>
      </c>
      <c r="B1714">
        <v>3</v>
      </c>
      <c r="C1714">
        <v>169</v>
      </c>
      <c r="D1714" t="s">
        <v>265</v>
      </c>
      <c r="E1714">
        <v>0.785</v>
      </c>
      <c r="F1714">
        <v>0.2</v>
      </c>
      <c r="G1714">
        <v>0.006</v>
      </c>
      <c r="H1714">
        <v>0.22</v>
      </c>
      <c r="I1714">
        <v>3</v>
      </c>
      <c r="J1714">
        <v>110</v>
      </c>
      <c r="K1714">
        <v>25.4777070063694</v>
      </c>
      <c r="L1714">
        <v>0.764331210191083</v>
      </c>
      <c r="M1714">
        <v>-0.026</v>
      </c>
      <c r="N1714">
        <v>13</v>
      </c>
      <c r="O1714">
        <v>0.194</v>
      </c>
      <c r="P1714" t="s">
        <v>266</v>
      </c>
      <c r="R1714">
        <v>0</v>
      </c>
      <c r="S1714">
        <v>2564</v>
      </c>
      <c r="T1714">
        <v>2578</v>
      </c>
      <c r="U1714">
        <v>2569</v>
      </c>
      <c r="V1714">
        <v>2566</v>
      </c>
      <c r="W1714">
        <v>1</v>
      </c>
      <c r="X1714">
        <v>1</v>
      </c>
      <c r="Y1714" t="s">
        <v>1895</v>
      </c>
      <c r="Z1714" t="s">
        <v>89</v>
      </c>
      <c r="AA1714" t="s">
        <v>398</v>
      </c>
    </row>
    <row r="1715" spans="1:27">
      <c r="A1715" t="s">
        <v>14</v>
      </c>
      <c r="B1715">
        <v>3</v>
      </c>
      <c r="C1715">
        <v>170</v>
      </c>
      <c r="D1715" t="s">
        <v>265</v>
      </c>
      <c r="E1715">
        <v>0.79</v>
      </c>
      <c r="F1715">
        <v>0.2</v>
      </c>
      <c r="G1715">
        <v>0.005</v>
      </c>
      <c r="H1715">
        <v>0.213</v>
      </c>
      <c r="I1715">
        <v>2.5</v>
      </c>
      <c r="J1715">
        <v>106.5</v>
      </c>
      <c r="K1715">
        <v>25.3164556962025</v>
      </c>
      <c r="L1715">
        <v>0.632911392405063</v>
      </c>
      <c r="M1715">
        <v>-0.018</v>
      </c>
      <c r="N1715">
        <v>8.99999999999999</v>
      </c>
      <c r="O1715">
        <v>0.195</v>
      </c>
      <c r="P1715" t="s">
        <v>266</v>
      </c>
      <c r="R1715">
        <v>0</v>
      </c>
      <c r="S1715">
        <v>2580</v>
      </c>
      <c r="T1715">
        <v>2594</v>
      </c>
      <c r="U1715">
        <v>2585</v>
      </c>
      <c r="V1715">
        <v>2582</v>
      </c>
      <c r="W1715">
        <v>1</v>
      </c>
      <c r="X1715">
        <v>1</v>
      </c>
      <c r="Y1715" t="s">
        <v>1895</v>
      </c>
      <c r="Z1715" t="s">
        <v>89</v>
      </c>
      <c r="AA1715" t="s">
        <v>398</v>
      </c>
    </row>
    <row r="1716" spans="1:27">
      <c r="A1716" t="s">
        <v>14</v>
      </c>
      <c r="B1716">
        <v>3</v>
      </c>
      <c r="C1716">
        <v>171</v>
      </c>
      <c r="D1716" t="s">
        <v>265</v>
      </c>
      <c r="E1716">
        <v>0.838</v>
      </c>
      <c r="F1716">
        <v>0.3</v>
      </c>
      <c r="G1716">
        <v>0.004</v>
      </c>
      <c r="H1716">
        <v>0.223</v>
      </c>
      <c r="I1716">
        <v>1.33333333333333</v>
      </c>
      <c r="J1716">
        <v>74.3333333333333</v>
      </c>
      <c r="K1716">
        <v>35.799522673031</v>
      </c>
      <c r="L1716">
        <v>0.477326968973747</v>
      </c>
      <c r="M1716">
        <v>0.073</v>
      </c>
      <c r="N1716">
        <v>24.3333333333333</v>
      </c>
      <c r="O1716">
        <v>0.296</v>
      </c>
      <c r="P1716" t="s">
        <v>266</v>
      </c>
      <c r="R1716">
        <v>0</v>
      </c>
      <c r="S1716">
        <v>2596</v>
      </c>
      <c r="T1716">
        <v>2610</v>
      </c>
      <c r="U1716">
        <v>2601</v>
      </c>
      <c r="V1716">
        <v>2598</v>
      </c>
      <c r="W1716">
        <v>1</v>
      </c>
      <c r="X1716">
        <v>1</v>
      </c>
      <c r="Y1716" t="s">
        <v>1895</v>
      </c>
      <c r="Z1716" t="s">
        <v>89</v>
      </c>
      <c r="AA1716" t="s">
        <v>398</v>
      </c>
    </row>
    <row r="1717" spans="1:27">
      <c r="A1717" t="s">
        <v>14</v>
      </c>
      <c r="B1717">
        <v>3</v>
      </c>
      <c r="C1717">
        <v>172</v>
      </c>
      <c r="D1717" t="s">
        <v>265</v>
      </c>
      <c r="E1717">
        <v>0.736</v>
      </c>
      <c r="F1717">
        <v>0.2</v>
      </c>
      <c r="G1717">
        <v>0.006</v>
      </c>
      <c r="H1717">
        <v>0.195</v>
      </c>
      <c r="I1717">
        <v>3</v>
      </c>
      <c r="J1717">
        <v>97.5</v>
      </c>
      <c r="K1717">
        <v>27.1739130434783</v>
      </c>
      <c r="L1717">
        <v>0.815217391304348</v>
      </c>
      <c r="M1717">
        <v>-0.001</v>
      </c>
      <c r="N1717">
        <v>0.5</v>
      </c>
      <c r="O1717">
        <v>0.194</v>
      </c>
      <c r="P1717" t="s">
        <v>266</v>
      </c>
      <c r="R1717">
        <v>0</v>
      </c>
      <c r="S1717">
        <v>2612</v>
      </c>
      <c r="T1717">
        <v>2626</v>
      </c>
      <c r="U1717">
        <v>2617</v>
      </c>
      <c r="V1717">
        <v>2614</v>
      </c>
      <c r="W1717">
        <v>1</v>
      </c>
      <c r="X1717">
        <v>1</v>
      </c>
      <c r="Y1717" t="s">
        <v>1895</v>
      </c>
      <c r="Z1717" t="s">
        <v>89</v>
      </c>
      <c r="AA1717" t="s">
        <v>398</v>
      </c>
    </row>
    <row r="1718" spans="1:27">
      <c r="A1718" t="s">
        <v>14</v>
      </c>
      <c r="B1718">
        <v>3</v>
      </c>
      <c r="C1718">
        <v>173</v>
      </c>
      <c r="D1718" t="s">
        <v>265</v>
      </c>
      <c r="E1718">
        <v>0.649</v>
      </c>
      <c r="F1718">
        <v>0.2</v>
      </c>
      <c r="G1718">
        <v>0.006</v>
      </c>
      <c r="H1718">
        <v>0.176</v>
      </c>
      <c r="I1718">
        <v>3</v>
      </c>
      <c r="J1718">
        <v>88</v>
      </c>
      <c r="K1718">
        <v>30.8166409861325</v>
      </c>
      <c r="L1718">
        <v>0.924499229583975</v>
      </c>
      <c r="M1718">
        <v>0.018</v>
      </c>
      <c r="N1718">
        <v>9.00000000000001</v>
      </c>
      <c r="O1718">
        <v>0.194</v>
      </c>
      <c r="P1718" t="s">
        <v>266</v>
      </c>
      <c r="R1718">
        <v>0</v>
      </c>
      <c r="S1718">
        <v>2628</v>
      </c>
      <c r="T1718">
        <v>2642</v>
      </c>
      <c r="U1718">
        <v>2633</v>
      </c>
      <c r="V1718">
        <v>2630</v>
      </c>
      <c r="W1718">
        <v>1</v>
      </c>
      <c r="X1718">
        <v>1</v>
      </c>
      <c r="Y1718" t="s">
        <v>1895</v>
      </c>
      <c r="Z1718" t="s">
        <v>89</v>
      </c>
      <c r="AA1718" t="s">
        <v>398</v>
      </c>
    </row>
    <row r="1719" spans="1:27">
      <c r="A1719" t="s">
        <v>14</v>
      </c>
      <c r="B1719">
        <v>3</v>
      </c>
      <c r="C1719">
        <v>174</v>
      </c>
      <c r="D1719" t="s">
        <v>265</v>
      </c>
      <c r="E1719">
        <v>0.736</v>
      </c>
      <c r="F1719">
        <v>0.2</v>
      </c>
      <c r="G1719">
        <v>0.006</v>
      </c>
      <c r="H1719">
        <v>0.217</v>
      </c>
      <c r="I1719">
        <v>3</v>
      </c>
      <c r="J1719">
        <v>108.5</v>
      </c>
      <c r="K1719">
        <v>27.1739130434783</v>
      </c>
      <c r="L1719">
        <v>0.815217391304348</v>
      </c>
      <c r="M1719">
        <v>-0.023</v>
      </c>
      <c r="N1719">
        <v>11.5</v>
      </c>
      <c r="O1719">
        <v>0.194</v>
      </c>
      <c r="P1719" t="s">
        <v>266</v>
      </c>
      <c r="R1719">
        <v>0</v>
      </c>
      <c r="S1719">
        <v>2644</v>
      </c>
      <c r="T1719">
        <v>2658</v>
      </c>
      <c r="U1719">
        <v>2649</v>
      </c>
      <c r="V1719">
        <v>2646</v>
      </c>
      <c r="W1719">
        <v>1</v>
      </c>
      <c r="X1719">
        <v>1</v>
      </c>
      <c r="Y1719" t="s">
        <v>1895</v>
      </c>
      <c r="Z1719" t="s">
        <v>89</v>
      </c>
      <c r="AA1719" t="s">
        <v>398</v>
      </c>
    </row>
    <row r="1720" spans="1:27">
      <c r="A1720" t="s">
        <v>14</v>
      </c>
      <c r="B1720">
        <v>3</v>
      </c>
      <c r="C1720">
        <v>175</v>
      </c>
      <c r="D1720" t="s">
        <v>265</v>
      </c>
      <c r="E1720">
        <v>0.681</v>
      </c>
      <c r="F1720">
        <v>0.2</v>
      </c>
      <c r="G1720">
        <v>0.004</v>
      </c>
      <c r="H1720">
        <v>0.182</v>
      </c>
      <c r="I1720">
        <v>2</v>
      </c>
      <c r="J1720">
        <v>91</v>
      </c>
      <c r="K1720">
        <v>29.3685756240822</v>
      </c>
      <c r="L1720">
        <v>0.587371512481645</v>
      </c>
      <c r="M1720">
        <v>0.014</v>
      </c>
      <c r="N1720">
        <v>7.00000000000001</v>
      </c>
      <c r="O1720">
        <v>0.196</v>
      </c>
      <c r="P1720" t="s">
        <v>266</v>
      </c>
      <c r="R1720">
        <v>0</v>
      </c>
      <c r="S1720">
        <v>2660</v>
      </c>
      <c r="T1720">
        <v>2674</v>
      </c>
      <c r="U1720">
        <v>2665</v>
      </c>
      <c r="V1720">
        <v>2662</v>
      </c>
      <c r="W1720">
        <v>1</v>
      </c>
      <c r="X1720">
        <v>1</v>
      </c>
      <c r="Y1720" t="s">
        <v>1895</v>
      </c>
      <c r="Z1720" t="s">
        <v>89</v>
      </c>
      <c r="AA1720" t="s">
        <v>398</v>
      </c>
    </row>
    <row r="1721" spans="1:27">
      <c r="A1721" t="s">
        <v>14</v>
      </c>
      <c r="B1721">
        <v>3</v>
      </c>
      <c r="C1721">
        <v>176</v>
      </c>
      <c r="D1721" t="s">
        <v>265</v>
      </c>
      <c r="E1721">
        <v>0.604</v>
      </c>
      <c r="F1721">
        <v>0.2</v>
      </c>
      <c r="G1721">
        <v>0.003</v>
      </c>
      <c r="H1721">
        <v>0.172</v>
      </c>
      <c r="I1721">
        <v>1.5</v>
      </c>
      <c r="J1721">
        <v>86</v>
      </c>
      <c r="K1721">
        <v>33.112582781457</v>
      </c>
      <c r="L1721">
        <v>0.496688741721854</v>
      </c>
      <c r="M1721">
        <v>0.025</v>
      </c>
      <c r="N1721">
        <v>12.5</v>
      </c>
      <c r="O1721">
        <v>0.197</v>
      </c>
      <c r="P1721" t="s">
        <v>266</v>
      </c>
      <c r="R1721">
        <v>0</v>
      </c>
      <c r="S1721">
        <v>2676</v>
      </c>
      <c r="T1721">
        <v>2690</v>
      </c>
      <c r="U1721">
        <v>2681</v>
      </c>
      <c r="V1721">
        <v>2678</v>
      </c>
      <c r="W1721">
        <v>1</v>
      </c>
      <c r="X1721">
        <v>1</v>
      </c>
      <c r="Y1721" t="s">
        <v>1895</v>
      </c>
      <c r="Z1721" t="s">
        <v>89</v>
      </c>
      <c r="AA1721" t="s">
        <v>398</v>
      </c>
    </row>
    <row r="1722" spans="1:27">
      <c r="A1722" t="s">
        <v>14</v>
      </c>
      <c r="B1722">
        <v>3</v>
      </c>
      <c r="C1722">
        <v>177</v>
      </c>
      <c r="D1722" t="s">
        <v>265</v>
      </c>
      <c r="E1722">
        <v>0.718</v>
      </c>
      <c r="F1722">
        <v>0.2</v>
      </c>
      <c r="G1722">
        <v>0.008</v>
      </c>
      <c r="H1722">
        <v>0.191</v>
      </c>
      <c r="I1722">
        <v>4</v>
      </c>
      <c r="J1722">
        <v>95.5</v>
      </c>
      <c r="K1722">
        <v>27.8551532033426</v>
      </c>
      <c r="L1722">
        <v>1.1142061281337</v>
      </c>
      <c r="M1722">
        <v>0.001</v>
      </c>
      <c r="N1722">
        <v>0.5</v>
      </c>
      <c r="O1722">
        <v>0.192</v>
      </c>
      <c r="P1722" t="s">
        <v>266</v>
      </c>
      <c r="R1722">
        <v>0</v>
      </c>
      <c r="S1722">
        <v>2692</v>
      </c>
      <c r="T1722">
        <v>2706</v>
      </c>
      <c r="U1722">
        <v>2697</v>
      </c>
      <c r="V1722">
        <v>2694</v>
      </c>
      <c r="W1722">
        <v>1</v>
      </c>
      <c r="X1722">
        <v>1</v>
      </c>
      <c r="Y1722" t="s">
        <v>1895</v>
      </c>
      <c r="Z1722" t="s">
        <v>89</v>
      </c>
      <c r="AA1722" t="s">
        <v>398</v>
      </c>
    </row>
    <row r="1723" spans="1:27">
      <c r="A1723" t="s">
        <v>14</v>
      </c>
      <c r="B1723">
        <v>3</v>
      </c>
      <c r="C1723">
        <v>178</v>
      </c>
      <c r="D1723" t="s">
        <v>265</v>
      </c>
      <c r="E1723">
        <v>0.712</v>
      </c>
      <c r="F1723">
        <v>0.2</v>
      </c>
      <c r="G1723">
        <v>0.003</v>
      </c>
      <c r="H1723">
        <v>0.195</v>
      </c>
      <c r="I1723">
        <v>1.5</v>
      </c>
      <c r="J1723">
        <v>97.5</v>
      </c>
      <c r="K1723">
        <v>28.0898876404494</v>
      </c>
      <c r="L1723">
        <v>0.421348314606742</v>
      </c>
      <c r="M1723">
        <v>0.002</v>
      </c>
      <c r="N1723">
        <v>1</v>
      </c>
      <c r="O1723">
        <v>0.197</v>
      </c>
      <c r="P1723" t="s">
        <v>266</v>
      </c>
      <c r="R1723">
        <v>0</v>
      </c>
      <c r="S1723">
        <v>2708</v>
      </c>
      <c r="T1723">
        <v>2722</v>
      </c>
      <c r="U1723">
        <v>2713</v>
      </c>
      <c r="V1723">
        <v>2710</v>
      </c>
      <c r="W1723">
        <v>1</v>
      </c>
      <c r="X1723">
        <v>1</v>
      </c>
      <c r="Y1723" t="s">
        <v>1895</v>
      </c>
      <c r="Z1723" t="s">
        <v>89</v>
      </c>
      <c r="AA1723" t="s">
        <v>398</v>
      </c>
    </row>
    <row r="1724" spans="1:27">
      <c r="A1724" t="s">
        <v>14</v>
      </c>
      <c r="B1724">
        <v>3</v>
      </c>
      <c r="C1724">
        <v>179</v>
      </c>
      <c r="D1724" t="s">
        <v>265</v>
      </c>
      <c r="E1724">
        <v>0.627</v>
      </c>
      <c r="F1724">
        <v>0.2</v>
      </c>
      <c r="G1724">
        <v>0.003</v>
      </c>
      <c r="H1724">
        <v>0.179</v>
      </c>
      <c r="I1724">
        <v>1.5</v>
      </c>
      <c r="J1724">
        <v>89.5</v>
      </c>
      <c r="K1724">
        <v>31.8979266347687</v>
      </c>
      <c r="L1724">
        <v>0.478468899521531</v>
      </c>
      <c r="M1724">
        <v>0.018</v>
      </c>
      <c r="N1724">
        <v>9.00000000000001</v>
      </c>
      <c r="O1724">
        <v>0.197</v>
      </c>
      <c r="P1724" t="s">
        <v>266</v>
      </c>
      <c r="R1724">
        <v>0</v>
      </c>
      <c r="S1724">
        <v>2724</v>
      </c>
      <c r="T1724">
        <v>2738</v>
      </c>
      <c r="U1724">
        <v>2729</v>
      </c>
      <c r="V1724">
        <v>2726</v>
      </c>
      <c r="W1724">
        <v>1</v>
      </c>
      <c r="X1724">
        <v>1</v>
      </c>
      <c r="Y1724" t="s">
        <v>1895</v>
      </c>
      <c r="Z1724" t="s">
        <v>89</v>
      </c>
      <c r="AA1724" t="s">
        <v>398</v>
      </c>
    </row>
    <row r="1725" spans="1:27">
      <c r="A1725" t="s">
        <v>14</v>
      </c>
      <c r="B1725">
        <v>3</v>
      </c>
      <c r="C1725">
        <v>180</v>
      </c>
      <c r="D1725" t="s">
        <v>265</v>
      </c>
      <c r="E1725">
        <v>0.662</v>
      </c>
      <c r="F1725">
        <v>0.2</v>
      </c>
      <c r="G1725">
        <v>0.004</v>
      </c>
      <c r="H1725">
        <v>0.197</v>
      </c>
      <c r="I1725">
        <v>2</v>
      </c>
      <c r="J1725">
        <v>98.5</v>
      </c>
      <c r="K1725">
        <v>30.2114803625378</v>
      </c>
      <c r="L1725">
        <v>0.604229607250755</v>
      </c>
      <c r="M1725">
        <v>-0.001</v>
      </c>
      <c r="N1725">
        <v>0.5</v>
      </c>
      <c r="O1725">
        <v>0.196</v>
      </c>
      <c r="P1725" t="s">
        <v>266</v>
      </c>
      <c r="R1725">
        <v>0</v>
      </c>
      <c r="S1725">
        <v>2740</v>
      </c>
      <c r="T1725">
        <v>2754</v>
      </c>
      <c r="U1725">
        <v>2745</v>
      </c>
      <c r="V1725">
        <v>2742</v>
      </c>
      <c r="W1725">
        <v>1</v>
      </c>
      <c r="X1725">
        <v>1</v>
      </c>
      <c r="Y1725" t="s">
        <v>1895</v>
      </c>
      <c r="Z1725" t="s">
        <v>89</v>
      </c>
      <c r="AA1725" t="s">
        <v>398</v>
      </c>
    </row>
    <row r="1726" spans="1:27">
      <c r="A1726" t="s">
        <v>14</v>
      </c>
      <c r="B1726">
        <v>3</v>
      </c>
      <c r="C1726">
        <v>181</v>
      </c>
      <c r="D1726" t="s">
        <v>265</v>
      </c>
      <c r="E1726">
        <v>0.684</v>
      </c>
      <c r="F1726">
        <v>0.2</v>
      </c>
      <c r="G1726">
        <v>0.006</v>
      </c>
      <c r="H1726">
        <v>0.189</v>
      </c>
      <c r="I1726">
        <v>3</v>
      </c>
      <c r="J1726">
        <v>94.5</v>
      </c>
      <c r="K1726">
        <v>29.2397660818713</v>
      </c>
      <c r="L1726">
        <v>0.87719298245614</v>
      </c>
      <c r="M1726">
        <v>0.005</v>
      </c>
      <c r="N1726">
        <v>2.5</v>
      </c>
      <c r="O1726">
        <v>0.194</v>
      </c>
      <c r="P1726" t="s">
        <v>266</v>
      </c>
      <c r="R1726">
        <v>0</v>
      </c>
      <c r="S1726">
        <v>2756</v>
      </c>
      <c r="T1726">
        <v>2770</v>
      </c>
      <c r="U1726">
        <v>2761</v>
      </c>
      <c r="V1726">
        <v>2758</v>
      </c>
      <c r="W1726">
        <v>1</v>
      </c>
      <c r="X1726">
        <v>1</v>
      </c>
      <c r="Y1726" t="s">
        <v>1895</v>
      </c>
      <c r="Z1726" t="s">
        <v>89</v>
      </c>
      <c r="AA1726" t="s">
        <v>398</v>
      </c>
    </row>
    <row r="1727" spans="1:27">
      <c r="A1727" t="s">
        <v>14</v>
      </c>
      <c r="B1727">
        <v>3</v>
      </c>
      <c r="C1727">
        <v>182</v>
      </c>
      <c r="D1727" t="s">
        <v>265</v>
      </c>
      <c r="E1727">
        <v>0.705</v>
      </c>
      <c r="F1727">
        <v>0.2</v>
      </c>
      <c r="G1727">
        <v>0.003</v>
      </c>
      <c r="H1727">
        <v>0.186</v>
      </c>
      <c r="I1727">
        <v>1.5</v>
      </c>
      <c r="J1727">
        <v>93</v>
      </c>
      <c r="K1727">
        <v>28.3687943262411</v>
      </c>
      <c r="L1727">
        <v>0.425531914893617</v>
      </c>
      <c r="M1727">
        <v>0.011</v>
      </c>
      <c r="N1727">
        <v>5.50000000000001</v>
      </c>
      <c r="O1727">
        <v>0.197</v>
      </c>
      <c r="P1727" t="s">
        <v>266</v>
      </c>
      <c r="R1727">
        <v>0</v>
      </c>
      <c r="S1727">
        <v>2772</v>
      </c>
      <c r="T1727">
        <v>2786</v>
      </c>
      <c r="U1727">
        <v>2777</v>
      </c>
      <c r="V1727">
        <v>2774</v>
      </c>
      <c r="W1727">
        <v>1</v>
      </c>
      <c r="X1727">
        <v>1</v>
      </c>
      <c r="Y1727" t="s">
        <v>1895</v>
      </c>
      <c r="Z1727" t="s">
        <v>89</v>
      </c>
      <c r="AA1727" t="s">
        <v>398</v>
      </c>
    </row>
    <row r="1728" spans="1:27">
      <c r="A1728" t="s">
        <v>14</v>
      </c>
      <c r="B1728">
        <v>3</v>
      </c>
      <c r="C1728">
        <v>183</v>
      </c>
      <c r="D1728" t="s">
        <v>265</v>
      </c>
      <c r="E1728">
        <v>0.62</v>
      </c>
      <c r="F1728">
        <v>0.2</v>
      </c>
      <c r="G1728">
        <v>0.004</v>
      </c>
      <c r="H1728">
        <v>0.176</v>
      </c>
      <c r="I1728">
        <v>2</v>
      </c>
      <c r="J1728">
        <v>88</v>
      </c>
      <c r="K1728">
        <v>32.258064516129</v>
      </c>
      <c r="L1728">
        <v>0.645161290322581</v>
      </c>
      <c r="M1728">
        <v>0.02</v>
      </c>
      <c r="N1728">
        <v>10</v>
      </c>
      <c r="O1728">
        <v>0.196</v>
      </c>
      <c r="P1728" t="s">
        <v>266</v>
      </c>
      <c r="R1728">
        <v>0</v>
      </c>
      <c r="S1728">
        <v>2788</v>
      </c>
      <c r="T1728">
        <v>2802</v>
      </c>
      <c r="U1728">
        <v>2793</v>
      </c>
      <c r="V1728">
        <v>2790</v>
      </c>
      <c r="W1728">
        <v>1</v>
      </c>
      <c r="X1728">
        <v>1</v>
      </c>
      <c r="Y1728" t="s">
        <v>1895</v>
      </c>
      <c r="Z1728" t="s">
        <v>89</v>
      </c>
      <c r="AA1728" t="s">
        <v>398</v>
      </c>
    </row>
    <row r="1729" spans="1:27">
      <c r="A1729" t="s">
        <v>14</v>
      </c>
      <c r="B1729">
        <v>3</v>
      </c>
      <c r="C1729">
        <v>184</v>
      </c>
      <c r="D1729" t="s">
        <v>265</v>
      </c>
      <c r="E1729">
        <v>0.765</v>
      </c>
      <c r="F1729">
        <v>0.3</v>
      </c>
      <c r="G1729">
        <v>0.021</v>
      </c>
      <c r="H1729">
        <v>0.26</v>
      </c>
      <c r="I1729">
        <v>7</v>
      </c>
      <c r="J1729">
        <v>86.6666666666667</v>
      </c>
      <c r="K1729">
        <v>39.2156862745098</v>
      </c>
      <c r="L1729">
        <v>2.74509803921569</v>
      </c>
      <c r="M1729">
        <v>0.019</v>
      </c>
      <c r="N1729">
        <v>6.33333333333332</v>
      </c>
      <c r="O1729">
        <v>0.279</v>
      </c>
      <c r="P1729" t="s">
        <v>266</v>
      </c>
      <c r="R1729">
        <v>0</v>
      </c>
      <c r="S1729">
        <v>2804</v>
      </c>
      <c r="T1729">
        <v>2818</v>
      </c>
      <c r="U1729">
        <v>2809</v>
      </c>
      <c r="V1729">
        <v>2806</v>
      </c>
      <c r="W1729">
        <v>1</v>
      </c>
      <c r="X1729">
        <v>1</v>
      </c>
      <c r="Y1729" t="s">
        <v>1895</v>
      </c>
      <c r="Z1729" t="s">
        <v>89</v>
      </c>
      <c r="AA1729" t="s">
        <v>398</v>
      </c>
    </row>
    <row r="1730" spans="1:27">
      <c r="A1730" t="s">
        <v>14</v>
      </c>
      <c r="B1730">
        <v>3</v>
      </c>
      <c r="C1730">
        <v>185</v>
      </c>
      <c r="D1730" t="s">
        <v>1505</v>
      </c>
      <c r="E1730">
        <v>14.469</v>
      </c>
      <c r="F1730">
        <v>12.8</v>
      </c>
      <c r="G1730">
        <v>0.956</v>
      </c>
      <c r="H1730">
        <v>11.844</v>
      </c>
      <c r="I1730">
        <v>7.46875</v>
      </c>
      <c r="J1730">
        <v>92.53125</v>
      </c>
      <c r="K1730">
        <v>88.4649941253715</v>
      </c>
      <c r="L1730">
        <v>6.60722924873868</v>
      </c>
      <c r="M1730">
        <v>1.77635683940025e-15</v>
      </c>
      <c r="N1730">
        <v>1.38777878078145e-14</v>
      </c>
      <c r="O1730">
        <v>11.844</v>
      </c>
      <c r="P1730" t="s">
        <v>266</v>
      </c>
      <c r="R1730">
        <v>0</v>
      </c>
      <c r="S1730">
        <v>2820</v>
      </c>
      <c r="T1730">
        <v>2834</v>
      </c>
      <c r="U1730">
        <v>2825</v>
      </c>
      <c r="V1730">
        <v>2822</v>
      </c>
      <c r="W1730">
        <v>1</v>
      </c>
      <c r="X1730">
        <v>1</v>
      </c>
      <c r="Y1730" t="s">
        <v>1896</v>
      </c>
      <c r="Z1730" t="s">
        <v>89</v>
      </c>
      <c r="AA1730" t="s">
        <v>398</v>
      </c>
    </row>
    <row r="1731" spans="1:27">
      <c r="A1731" t="s">
        <v>14</v>
      </c>
      <c r="B1731">
        <v>3</v>
      </c>
      <c r="C1731">
        <v>187</v>
      </c>
      <c r="D1731" t="s">
        <v>1505</v>
      </c>
      <c r="E1731">
        <v>12.654</v>
      </c>
      <c r="F1731">
        <v>11.3</v>
      </c>
      <c r="G1731">
        <v>0.052</v>
      </c>
      <c r="H1731">
        <v>11.179</v>
      </c>
      <c r="I1731">
        <v>0.460176991150442</v>
      </c>
      <c r="J1731">
        <v>98.929203539823</v>
      </c>
      <c r="K1731">
        <v>89.2998261419314</v>
      </c>
      <c r="L1731">
        <v>0.410937253042516</v>
      </c>
      <c r="M1731">
        <v>0.0690000000000008</v>
      </c>
      <c r="N1731">
        <v>0.610619469026556</v>
      </c>
      <c r="O1731">
        <v>11.248</v>
      </c>
      <c r="P1731" t="s">
        <v>266</v>
      </c>
      <c r="R1731">
        <v>0</v>
      </c>
      <c r="S1731">
        <v>2840</v>
      </c>
      <c r="T1731">
        <v>2854</v>
      </c>
      <c r="U1731">
        <v>2845</v>
      </c>
      <c r="V1731">
        <v>2842</v>
      </c>
      <c r="W1731">
        <v>1</v>
      </c>
      <c r="X1731">
        <v>1</v>
      </c>
      <c r="Y1731" t="s">
        <v>1897</v>
      </c>
      <c r="Z1731" t="s">
        <v>89</v>
      </c>
      <c r="AA1731" t="s">
        <v>398</v>
      </c>
    </row>
    <row r="1732" spans="1:27">
      <c r="A1732" t="s">
        <v>14</v>
      </c>
      <c r="B1732">
        <v>3</v>
      </c>
      <c r="C1732">
        <v>189</v>
      </c>
      <c r="D1732" t="s">
        <v>1505</v>
      </c>
      <c r="E1732">
        <v>13.46</v>
      </c>
      <c r="F1732">
        <v>11.9</v>
      </c>
      <c r="G1732">
        <v>0.031</v>
      </c>
      <c r="H1732">
        <v>11.861</v>
      </c>
      <c r="I1732">
        <v>0.260504201680672</v>
      </c>
      <c r="J1732">
        <v>99.672268907563</v>
      </c>
      <c r="K1732">
        <v>88.4101040118871</v>
      </c>
      <c r="L1732">
        <v>0.230312035661218</v>
      </c>
      <c r="M1732">
        <v>0.00799999999999912</v>
      </c>
      <c r="N1732">
        <v>0.0672268907562951</v>
      </c>
      <c r="O1732">
        <v>11.869</v>
      </c>
      <c r="P1732" t="s">
        <v>266</v>
      </c>
      <c r="R1732">
        <v>0</v>
      </c>
      <c r="S1732">
        <v>2860</v>
      </c>
      <c r="T1732">
        <v>2874</v>
      </c>
      <c r="U1732">
        <v>2865</v>
      </c>
      <c r="V1732">
        <v>2862</v>
      </c>
      <c r="W1732">
        <v>1</v>
      </c>
      <c r="X1732">
        <v>1</v>
      </c>
      <c r="Y1732" t="s">
        <v>1898</v>
      </c>
      <c r="Z1732" t="s">
        <v>89</v>
      </c>
      <c r="AA1732" t="s">
        <v>398</v>
      </c>
    </row>
    <row r="1733" spans="1:27">
      <c r="A1733" t="s">
        <v>14</v>
      </c>
      <c r="B1733">
        <v>3</v>
      </c>
      <c r="C1733">
        <v>191</v>
      </c>
      <c r="D1733" t="s">
        <v>1505</v>
      </c>
      <c r="E1733">
        <v>14.051</v>
      </c>
      <c r="F1733">
        <v>12.6</v>
      </c>
      <c r="G1733">
        <v>0.019</v>
      </c>
      <c r="H1733">
        <v>12.556</v>
      </c>
      <c r="I1733">
        <v>0.150793650793651</v>
      </c>
      <c r="J1733">
        <v>99.6507936507936</v>
      </c>
      <c r="K1733">
        <v>89.6733328588712</v>
      </c>
      <c r="L1733">
        <v>0.135221692406234</v>
      </c>
      <c r="M1733">
        <v>0.0250000000000004</v>
      </c>
      <c r="N1733">
        <v>0.198412698412701</v>
      </c>
      <c r="O1733">
        <v>12.581</v>
      </c>
      <c r="P1733" t="s">
        <v>266</v>
      </c>
      <c r="R1733">
        <v>0</v>
      </c>
      <c r="S1733">
        <v>2880</v>
      </c>
      <c r="T1733">
        <v>2894</v>
      </c>
      <c r="U1733">
        <v>2885</v>
      </c>
      <c r="V1733">
        <v>2882</v>
      </c>
      <c r="W1733">
        <v>1</v>
      </c>
      <c r="X1733">
        <v>1</v>
      </c>
      <c r="Y1733" t="s">
        <v>1899</v>
      </c>
      <c r="Z1733" t="s">
        <v>89</v>
      </c>
      <c r="AA1733" t="s">
        <v>398</v>
      </c>
    </row>
    <row r="1734" spans="1:27">
      <c r="A1734" t="s">
        <v>14</v>
      </c>
      <c r="B1734">
        <v>3</v>
      </c>
      <c r="C1734">
        <v>193</v>
      </c>
      <c r="D1734" t="s">
        <v>1505</v>
      </c>
      <c r="E1734">
        <v>14.098</v>
      </c>
      <c r="F1734">
        <v>11.8</v>
      </c>
      <c r="G1734">
        <v>0.031</v>
      </c>
      <c r="H1734">
        <v>11.727</v>
      </c>
      <c r="I1734">
        <v>0.26271186440678</v>
      </c>
      <c r="J1734">
        <v>99.3813559322034</v>
      </c>
      <c r="K1734">
        <v>83.6998155766775</v>
      </c>
      <c r="L1734">
        <v>0.219889346006526</v>
      </c>
      <c r="M1734">
        <v>0.0419999999999998</v>
      </c>
      <c r="N1734">
        <v>0.355932203389829</v>
      </c>
      <c r="O1734">
        <v>11.769</v>
      </c>
      <c r="P1734" t="s">
        <v>266</v>
      </c>
      <c r="R1734">
        <v>0</v>
      </c>
      <c r="S1734">
        <v>2900</v>
      </c>
      <c r="T1734">
        <v>2914</v>
      </c>
      <c r="U1734">
        <v>2905</v>
      </c>
      <c r="V1734">
        <v>2902</v>
      </c>
      <c r="W1734">
        <v>1</v>
      </c>
      <c r="X1734">
        <v>1</v>
      </c>
      <c r="Y1734" t="s">
        <v>1900</v>
      </c>
      <c r="Z1734" t="s">
        <v>89</v>
      </c>
      <c r="AA1734" t="s">
        <v>398</v>
      </c>
    </row>
    <row r="1735" spans="1:27">
      <c r="A1735" t="s">
        <v>14</v>
      </c>
      <c r="B1735">
        <v>3</v>
      </c>
      <c r="C1735">
        <v>195</v>
      </c>
      <c r="D1735" t="s">
        <v>1505</v>
      </c>
      <c r="E1735">
        <v>24.514</v>
      </c>
      <c r="F1735">
        <v>22.6</v>
      </c>
      <c r="G1735">
        <v>0.657</v>
      </c>
      <c r="H1735">
        <v>21.932</v>
      </c>
      <c r="I1735">
        <v>2.9070796460177</v>
      </c>
      <c r="J1735">
        <v>97.0442477876106</v>
      </c>
      <c r="K1735">
        <v>92.1922166925022</v>
      </c>
      <c r="L1735">
        <v>2.68010116668026</v>
      </c>
      <c r="M1735">
        <v>0.0110000000000028</v>
      </c>
      <c r="N1735">
        <v>0.0486725663716937</v>
      </c>
      <c r="O1735">
        <v>21.943</v>
      </c>
      <c r="P1735" t="s">
        <v>266</v>
      </c>
      <c r="R1735">
        <v>0</v>
      </c>
      <c r="S1735">
        <v>2920</v>
      </c>
      <c r="T1735">
        <v>2934</v>
      </c>
      <c r="U1735">
        <v>2925</v>
      </c>
      <c r="V1735">
        <v>2922</v>
      </c>
      <c r="W1735">
        <v>1</v>
      </c>
      <c r="X1735">
        <v>1</v>
      </c>
      <c r="Y1735" t="s">
        <v>1901</v>
      </c>
      <c r="Z1735" t="s">
        <v>89</v>
      </c>
      <c r="AA1735" t="s">
        <v>398</v>
      </c>
    </row>
    <row r="1736" spans="1:27">
      <c r="A1736" t="s">
        <v>14</v>
      </c>
      <c r="B1736">
        <v>3</v>
      </c>
      <c r="C1736">
        <v>197</v>
      </c>
      <c r="D1736" t="s">
        <v>1505</v>
      </c>
      <c r="E1736">
        <v>16.142</v>
      </c>
      <c r="F1736">
        <v>14.5</v>
      </c>
      <c r="G1736">
        <v>0.992</v>
      </c>
      <c r="H1736">
        <v>13.463</v>
      </c>
      <c r="I1736">
        <v>6.84137931034483</v>
      </c>
      <c r="J1736">
        <v>92.848275862069</v>
      </c>
      <c r="K1736">
        <v>89.8277784661132</v>
      </c>
      <c r="L1736">
        <v>6.14545905092306</v>
      </c>
      <c r="M1736">
        <v>0.0450000000000017</v>
      </c>
      <c r="N1736">
        <v>0.310344827586219</v>
      </c>
      <c r="O1736">
        <v>13.508</v>
      </c>
      <c r="P1736" t="s">
        <v>266</v>
      </c>
      <c r="R1736">
        <v>0</v>
      </c>
      <c r="S1736">
        <v>2940</v>
      </c>
      <c r="T1736">
        <v>2954</v>
      </c>
      <c r="U1736">
        <v>2945</v>
      </c>
      <c r="V1736">
        <v>2942</v>
      </c>
      <c r="W1736">
        <v>1</v>
      </c>
      <c r="X1736">
        <v>1</v>
      </c>
      <c r="Y1736" t="s">
        <v>1902</v>
      </c>
      <c r="Z1736" t="s">
        <v>89</v>
      </c>
      <c r="AA1736" t="s">
        <v>398</v>
      </c>
    </row>
    <row r="1737" spans="1:27">
      <c r="A1737" t="s">
        <v>14</v>
      </c>
      <c r="B1737">
        <v>3</v>
      </c>
      <c r="C1737">
        <v>199</v>
      </c>
      <c r="D1737" t="s">
        <v>1505</v>
      </c>
      <c r="E1737">
        <v>14.19</v>
      </c>
      <c r="F1737">
        <v>12.8</v>
      </c>
      <c r="G1737">
        <v>0.024</v>
      </c>
      <c r="H1737">
        <v>12.705</v>
      </c>
      <c r="I1737">
        <v>0.1875</v>
      </c>
      <c r="J1737">
        <v>99.2578125</v>
      </c>
      <c r="K1737">
        <v>90.2043692741367</v>
      </c>
      <c r="L1737">
        <v>0.169133192389006</v>
      </c>
      <c r="M1737">
        <v>0.0710000000000015</v>
      </c>
      <c r="N1737">
        <v>0.554687500000012</v>
      </c>
      <c r="O1737">
        <v>12.776</v>
      </c>
      <c r="P1737" t="s">
        <v>266</v>
      </c>
      <c r="R1737">
        <v>0</v>
      </c>
      <c r="S1737">
        <v>2960</v>
      </c>
      <c r="T1737">
        <v>2974</v>
      </c>
      <c r="U1737">
        <v>2965</v>
      </c>
      <c r="V1737">
        <v>2962</v>
      </c>
      <c r="W1737">
        <v>1</v>
      </c>
      <c r="X1737">
        <v>1</v>
      </c>
      <c r="Y1737" t="s">
        <v>1903</v>
      </c>
      <c r="Z1737" t="s">
        <v>89</v>
      </c>
      <c r="AA1737" t="s">
        <v>398</v>
      </c>
    </row>
    <row r="1738" spans="1:27">
      <c r="A1738" t="s">
        <v>14</v>
      </c>
      <c r="B1738">
        <v>3</v>
      </c>
      <c r="C1738">
        <v>202</v>
      </c>
      <c r="D1738" t="s">
        <v>265</v>
      </c>
      <c r="E1738">
        <v>0.927</v>
      </c>
      <c r="F1738">
        <v>0.2</v>
      </c>
      <c r="G1738">
        <v>0.003</v>
      </c>
      <c r="H1738">
        <v>0.161</v>
      </c>
      <c r="I1738">
        <v>1.5</v>
      </c>
      <c r="J1738">
        <v>80.5</v>
      </c>
      <c r="K1738">
        <v>21.5749730312837</v>
      </c>
      <c r="L1738">
        <v>0.323624595469256</v>
      </c>
      <c r="M1738">
        <v>0.036</v>
      </c>
      <c r="N1738">
        <v>18</v>
      </c>
      <c r="O1738">
        <v>0.197</v>
      </c>
      <c r="P1738" t="s">
        <v>266</v>
      </c>
      <c r="R1738">
        <v>0</v>
      </c>
      <c r="S1738">
        <v>3003</v>
      </c>
      <c r="T1738">
        <v>3017</v>
      </c>
      <c r="U1738">
        <v>3008</v>
      </c>
      <c r="V1738">
        <v>3005</v>
      </c>
      <c r="W1738">
        <v>1</v>
      </c>
      <c r="X1738">
        <v>1</v>
      </c>
      <c r="Y1738" t="s">
        <v>1904</v>
      </c>
      <c r="Z1738" t="s">
        <v>89</v>
      </c>
      <c r="AA1738" t="s">
        <v>464</v>
      </c>
    </row>
    <row r="1739" spans="1:27">
      <c r="A1739" t="s">
        <v>14</v>
      </c>
      <c r="B1739">
        <v>3</v>
      </c>
      <c r="C1739">
        <v>203</v>
      </c>
      <c r="D1739" t="s">
        <v>265</v>
      </c>
      <c r="E1739">
        <v>0.604</v>
      </c>
      <c r="F1739">
        <v>0.2</v>
      </c>
      <c r="G1739">
        <v>0.004</v>
      </c>
      <c r="H1739">
        <v>0.174</v>
      </c>
      <c r="I1739">
        <v>2</v>
      </c>
      <c r="J1739">
        <v>87</v>
      </c>
      <c r="K1739">
        <v>33.112582781457</v>
      </c>
      <c r="L1739">
        <v>0.662251655629139</v>
      </c>
      <c r="M1739">
        <v>0.022</v>
      </c>
      <c r="N1739">
        <v>11</v>
      </c>
      <c r="O1739">
        <v>0.196</v>
      </c>
      <c r="P1739" t="s">
        <v>266</v>
      </c>
      <c r="R1739">
        <v>0</v>
      </c>
      <c r="S1739">
        <v>3019</v>
      </c>
      <c r="T1739">
        <v>3033</v>
      </c>
      <c r="U1739">
        <v>3024</v>
      </c>
      <c r="V1739">
        <v>3021</v>
      </c>
      <c r="W1739">
        <v>1</v>
      </c>
      <c r="X1739">
        <v>1</v>
      </c>
      <c r="Y1739" t="s">
        <v>1905</v>
      </c>
      <c r="Z1739" t="s">
        <v>89</v>
      </c>
      <c r="AA1739" t="s">
        <v>464</v>
      </c>
    </row>
    <row r="1740" spans="1:27">
      <c r="A1740" t="s">
        <v>14</v>
      </c>
      <c r="B1740">
        <v>3</v>
      </c>
      <c r="C1740">
        <v>204</v>
      </c>
      <c r="D1740" t="s">
        <v>265</v>
      </c>
      <c r="E1740">
        <v>0.596</v>
      </c>
      <c r="F1740">
        <v>0.2</v>
      </c>
      <c r="G1740">
        <v>0.002</v>
      </c>
      <c r="H1740">
        <v>0.172</v>
      </c>
      <c r="I1740">
        <v>1</v>
      </c>
      <c r="J1740">
        <v>86</v>
      </c>
      <c r="K1740">
        <v>33.5570469798658</v>
      </c>
      <c r="L1740">
        <v>0.335570469798658</v>
      </c>
      <c r="M1740">
        <v>0.026</v>
      </c>
      <c r="N1740">
        <v>13</v>
      </c>
      <c r="O1740">
        <v>0.198</v>
      </c>
      <c r="P1740" t="s">
        <v>266</v>
      </c>
      <c r="R1740">
        <v>0</v>
      </c>
      <c r="S1740">
        <v>3035</v>
      </c>
      <c r="T1740">
        <v>3049</v>
      </c>
      <c r="U1740">
        <v>3040</v>
      </c>
      <c r="V1740">
        <v>3037</v>
      </c>
      <c r="W1740">
        <v>1</v>
      </c>
      <c r="X1740">
        <v>1</v>
      </c>
      <c r="Y1740" t="s">
        <v>1906</v>
      </c>
      <c r="Z1740" t="s">
        <v>89</v>
      </c>
      <c r="AA1740" t="s">
        <v>464</v>
      </c>
    </row>
    <row r="1741" spans="1:27">
      <c r="A1741" t="s">
        <v>14</v>
      </c>
      <c r="B1741">
        <v>3</v>
      </c>
      <c r="C1741">
        <v>205</v>
      </c>
      <c r="D1741" t="s">
        <v>265</v>
      </c>
      <c r="E1741">
        <v>0.607</v>
      </c>
      <c r="F1741">
        <v>0.2</v>
      </c>
      <c r="G1741">
        <v>0.005</v>
      </c>
      <c r="H1741">
        <v>0.186</v>
      </c>
      <c r="I1741">
        <v>2.5</v>
      </c>
      <c r="J1741">
        <v>93</v>
      </c>
      <c r="K1741">
        <v>32.9489291598023</v>
      </c>
      <c r="L1741">
        <v>0.823723228995058</v>
      </c>
      <c r="M1741">
        <v>0.00900000000000001</v>
      </c>
      <c r="N1741">
        <v>4.5</v>
      </c>
      <c r="O1741">
        <v>0.195</v>
      </c>
      <c r="P1741" t="s">
        <v>266</v>
      </c>
      <c r="R1741">
        <v>0</v>
      </c>
      <c r="S1741">
        <v>3051</v>
      </c>
      <c r="T1741">
        <v>3065</v>
      </c>
      <c r="U1741">
        <v>3056</v>
      </c>
      <c r="V1741">
        <v>3053</v>
      </c>
      <c r="W1741">
        <v>1</v>
      </c>
      <c r="X1741">
        <v>1</v>
      </c>
      <c r="Y1741" t="s">
        <v>1906</v>
      </c>
      <c r="Z1741" t="s">
        <v>89</v>
      </c>
      <c r="AA1741" t="s">
        <v>464</v>
      </c>
    </row>
    <row r="1742" spans="1:27">
      <c r="A1742" t="s">
        <v>14</v>
      </c>
      <c r="B1742">
        <v>3</v>
      </c>
      <c r="C1742">
        <v>206</v>
      </c>
      <c r="D1742" t="s">
        <v>265</v>
      </c>
      <c r="E1742">
        <v>0.842</v>
      </c>
      <c r="F1742">
        <v>0.2</v>
      </c>
      <c r="G1742">
        <v>0.003</v>
      </c>
      <c r="H1742">
        <v>0.184</v>
      </c>
      <c r="I1742">
        <v>1.5</v>
      </c>
      <c r="J1742">
        <v>92</v>
      </c>
      <c r="K1742">
        <v>23.7529691211401</v>
      </c>
      <c r="L1742">
        <v>0.356294536817102</v>
      </c>
      <c r="M1742">
        <v>0.013</v>
      </c>
      <c r="N1742">
        <v>6.50000000000001</v>
      </c>
      <c r="O1742">
        <v>0.197</v>
      </c>
      <c r="P1742" t="s">
        <v>266</v>
      </c>
      <c r="R1742">
        <v>0</v>
      </c>
      <c r="S1742">
        <v>3067</v>
      </c>
      <c r="T1742">
        <v>3081</v>
      </c>
      <c r="U1742">
        <v>3072</v>
      </c>
      <c r="V1742">
        <v>3069</v>
      </c>
      <c r="W1742">
        <v>1</v>
      </c>
      <c r="X1742">
        <v>1</v>
      </c>
      <c r="Y1742" t="s">
        <v>1907</v>
      </c>
      <c r="Z1742" t="s">
        <v>89</v>
      </c>
      <c r="AA1742" t="s">
        <v>464</v>
      </c>
    </row>
    <row r="1743" spans="1:27">
      <c r="A1743" t="s">
        <v>14</v>
      </c>
      <c r="B1743">
        <v>3</v>
      </c>
      <c r="C1743">
        <v>207</v>
      </c>
      <c r="D1743" t="s">
        <v>265</v>
      </c>
      <c r="E1743">
        <v>0.841</v>
      </c>
      <c r="F1743">
        <v>0.3</v>
      </c>
      <c r="G1743">
        <v>0.014</v>
      </c>
      <c r="H1743">
        <v>0.204</v>
      </c>
      <c r="I1743">
        <v>4.66666666666667</v>
      </c>
      <c r="J1743">
        <v>68</v>
      </c>
      <c r="K1743">
        <v>35.6718192627824</v>
      </c>
      <c r="L1743">
        <v>1.66468489892985</v>
      </c>
      <c r="M1743">
        <v>0.082</v>
      </c>
      <c r="N1743">
        <v>27.3333333333333</v>
      </c>
      <c r="O1743">
        <v>0.286</v>
      </c>
      <c r="P1743" t="s">
        <v>266</v>
      </c>
      <c r="R1743">
        <v>0</v>
      </c>
      <c r="S1743">
        <v>3083</v>
      </c>
      <c r="T1743">
        <v>3097</v>
      </c>
      <c r="U1743">
        <v>3088</v>
      </c>
      <c r="V1743">
        <v>3085</v>
      </c>
      <c r="W1743">
        <v>1</v>
      </c>
      <c r="X1743">
        <v>1</v>
      </c>
      <c r="Y1743" t="s">
        <v>1908</v>
      </c>
      <c r="Z1743" t="s">
        <v>89</v>
      </c>
      <c r="AA1743" t="s">
        <v>464</v>
      </c>
    </row>
    <row r="1744" spans="1:27">
      <c r="A1744" t="s">
        <v>14</v>
      </c>
      <c r="B1744">
        <v>3</v>
      </c>
      <c r="C1744">
        <v>208</v>
      </c>
      <c r="D1744" t="s">
        <v>265</v>
      </c>
      <c r="E1744">
        <v>0.797</v>
      </c>
      <c r="F1744">
        <v>0.3</v>
      </c>
      <c r="G1744">
        <v>0.008</v>
      </c>
      <c r="H1744">
        <v>0.21</v>
      </c>
      <c r="I1744">
        <v>2.66666666666667</v>
      </c>
      <c r="J1744">
        <v>70</v>
      </c>
      <c r="K1744">
        <v>37.6411543287327</v>
      </c>
      <c r="L1744">
        <v>1.00376411543287</v>
      </c>
      <c r="M1744">
        <v>0.082</v>
      </c>
      <c r="N1744">
        <v>27.3333333333333</v>
      </c>
      <c r="O1744">
        <v>0.292</v>
      </c>
      <c r="P1744" t="s">
        <v>266</v>
      </c>
      <c r="R1744">
        <v>0</v>
      </c>
      <c r="S1744">
        <v>3099</v>
      </c>
      <c r="T1744">
        <v>3113</v>
      </c>
      <c r="U1744">
        <v>3104</v>
      </c>
      <c r="V1744">
        <v>3101</v>
      </c>
      <c r="W1744">
        <v>1</v>
      </c>
      <c r="X1744">
        <v>1</v>
      </c>
      <c r="Y1744" t="s">
        <v>1908</v>
      </c>
      <c r="Z1744" t="s">
        <v>89</v>
      </c>
      <c r="AA1744" t="s">
        <v>464</v>
      </c>
    </row>
    <row r="1745" spans="1:27">
      <c r="A1745" t="s">
        <v>14</v>
      </c>
      <c r="B1745">
        <v>3</v>
      </c>
      <c r="C1745">
        <v>209</v>
      </c>
      <c r="D1745" t="s">
        <v>265</v>
      </c>
      <c r="E1745">
        <v>0.629</v>
      </c>
      <c r="F1745">
        <v>0.2</v>
      </c>
      <c r="G1745">
        <v>0.005</v>
      </c>
      <c r="H1745">
        <v>0.178</v>
      </c>
      <c r="I1745">
        <v>2.5</v>
      </c>
      <c r="J1745">
        <v>89</v>
      </c>
      <c r="K1745">
        <v>31.7965023847377</v>
      </c>
      <c r="L1745">
        <v>0.794912559618442</v>
      </c>
      <c r="M1745">
        <v>0.017</v>
      </c>
      <c r="N1745">
        <v>8.50000000000001</v>
      </c>
      <c r="O1745">
        <v>0.195</v>
      </c>
      <c r="P1745" t="s">
        <v>266</v>
      </c>
      <c r="R1745">
        <v>0</v>
      </c>
      <c r="S1745">
        <v>3115</v>
      </c>
      <c r="T1745">
        <v>3129</v>
      </c>
      <c r="U1745">
        <v>3120</v>
      </c>
      <c r="V1745">
        <v>3117</v>
      </c>
      <c r="W1745">
        <v>1</v>
      </c>
      <c r="X1745">
        <v>1</v>
      </c>
      <c r="Y1745" t="s">
        <v>1908</v>
      </c>
      <c r="Z1745" t="s">
        <v>89</v>
      </c>
      <c r="AA1745" t="s">
        <v>464</v>
      </c>
    </row>
    <row r="1746" spans="1:27">
      <c r="A1746" t="s">
        <v>14</v>
      </c>
      <c r="B1746">
        <v>3</v>
      </c>
      <c r="C1746">
        <v>210</v>
      </c>
      <c r="D1746" t="s">
        <v>265</v>
      </c>
      <c r="E1746">
        <v>0.752</v>
      </c>
      <c r="F1746">
        <v>0.2</v>
      </c>
      <c r="G1746">
        <v>0.003</v>
      </c>
      <c r="H1746">
        <v>0.188</v>
      </c>
      <c r="I1746">
        <v>1.5</v>
      </c>
      <c r="J1746">
        <v>94</v>
      </c>
      <c r="K1746">
        <v>26.5957446808511</v>
      </c>
      <c r="L1746">
        <v>0.398936170212766</v>
      </c>
      <c r="M1746">
        <v>0.00900000000000001</v>
      </c>
      <c r="N1746">
        <v>4.5</v>
      </c>
      <c r="O1746">
        <v>0.197</v>
      </c>
      <c r="P1746" t="s">
        <v>266</v>
      </c>
      <c r="R1746">
        <v>0</v>
      </c>
      <c r="S1746">
        <v>3131</v>
      </c>
      <c r="T1746">
        <v>3145</v>
      </c>
      <c r="U1746">
        <v>3136</v>
      </c>
      <c r="V1746">
        <v>3133</v>
      </c>
      <c r="W1746">
        <v>1</v>
      </c>
      <c r="X1746">
        <v>1</v>
      </c>
      <c r="Y1746" t="s">
        <v>1908</v>
      </c>
      <c r="Z1746" t="s">
        <v>89</v>
      </c>
      <c r="AA1746" t="s">
        <v>464</v>
      </c>
    </row>
    <row r="1747" spans="1:27">
      <c r="A1747" t="s">
        <v>14</v>
      </c>
      <c r="B1747">
        <v>3</v>
      </c>
      <c r="C1747">
        <v>211</v>
      </c>
      <c r="D1747" t="s">
        <v>265</v>
      </c>
      <c r="E1747">
        <v>0.725</v>
      </c>
      <c r="F1747">
        <v>0.2</v>
      </c>
      <c r="G1747">
        <v>0.003</v>
      </c>
      <c r="H1747">
        <v>0.217</v>
      </c>
      <c r="I1747">
        <v>1.5</v>
      </c>
      <c r="J1747">
        <v>108.5</v>
      </c>
      <c r="K1747">
        <v>27.5862068965517</v>
      </c>
      <c r="L1747">
        <v>0.413793103448276</v>
      </c>
      <c r="M1747">
        <v>-0.02</v>
      </c>
      <c r="N1747">
        <v>9.99999999999999</v>
      </c>
      <c r="O1747">
        <v>0.197</v>
      </c>
      <c r="P1747" t="s">
        <v>266</v>
      </c>
      <c r="R1747">
        <v>0</v>
      </c>
      <c r="S1747">
        <v>3147</v>
      </c>
      <c r="T1747">
        <v>3161</v>
      </c>
      <c r="U1747">
        <v>3152</v>
      </c>
      <c r="V1747">
        <v>3149</v>
      </c>
      <c r="W1747">
        <v>1</v>
      </c>
      <c r="X1747">
        <v>1</v>
      </c>
      <c r="Y1747" t="s">
        <v>1908</v>
      </c>
      <c r="Z1747" t="s">
        <v>89</v>
      </c>
      <c r="AA1747" t="s">
        <v>464</v>
      </c>
    </row>
    <row r="1748" spans="1:27">
      <c r="A1748" t="s">
        <v>14</v>
      </c>
      <c r="B1748">
        <v>3</v>
      </c>
      <c r="C1748">
        <v>212</v>
      </c>
      <c r="D1748" t="s">
        <v>265</v>
      </c>
      <c r="E1748">
        <v>0.731</v>
      </c>
      <c r="F1748">
        <v>0.2</v>
      </c>
      <c r="G1748">
        <v>0.011</v>
      </c>
      <c r="H1748">
        <v>0.149</v>
      </c>
      <c r="I1748">
        <v>5.5</v>
      </c>
      <c r="J1748">
        <v>74.5</v>
      </c>
      <c r="K1748">
        <v>27.359781121751</v>
      </c>
      <c r="L1748">
        <v>1.50478796169631</v>
      </c>
      <c r="M1748">
        <v>0.04</v>
      </c>
      <c r="N1748">
        <v>20</v>
      </c>
      <c r="O1748">
        <v>0.189</v>
      </c>
      <c r="P1748" t="s">
        <v>266</v>
      </c>
      <c r="R1748">
        <v>0</v>
      </c>
      <c r="S1748">
        <v>3163</v>
      </c>
      <c r="T1748">
        <v>3177</v>
      </c>
      <c r="U1748">
        <v>3168</v>
      </c>
      <c r="V1748">
        <v>3165</v>
      </c>
      <c r="W1748">
        <v>1</v>
      </c>
      <c r="X1748">
        <v>1</v>
      </c>
      <c r="Y1748" t="s">
        <v>1908</v>
      </c>
      <c r="Z1748" t="s">
        <v>89</v>
      </c>
      <c r="AA1748" t="s">
        <v>464</v>
      </c>
    </row>
    <row r="1749" spans="1:27">
      <c r="A1749" t="s">
        <v>14</v>
      </c>
      <c r="B1749">
        <v>3</v>
      </c>
      <c r="C1749">
        <v>213</v>
      </c>
      <c r="D1749" t="s">
        <v>265</v>
      </c>
      <c r="E1749">
        <v>0.597</v>
      </c>
      <c r="F1749">
        <v>0.2</v>
      </c>
      <c r="G1749">
        <v>0.005</v>
      </c>
      <c r="H1749">
        <v>0.169</v>
      </c>
      <c r="I1749">
        <v>2.5</v>
      </c>
      <c r="J1749">
        <v>84.5</v>
      </c>
      <c r="K1749">
        <v>33.500837520938</v>
      </c>
      <c r="L1749">
        <v>0.837520938023451</v>
      </c>
      <c r="M1749">
        <v>0.026</v>
      </c>
      <c r="N1749">
        <v>13</v>
      </c>
      <c r="O1749">
        <v>0.195</v>
      </c>
      <c r="P1749" t="s">
        <v>266</v>
      </c>
      <c r="R1749">
        <v>0</v>
      </c>
      <c r="S1749">
        <v>3179</v>
      </c>
      <c r="T1749">
        <v>3193</v>
      </c>
      <c r="U1749">
        <v>3184</v>
      </c>
      <c r="V1749">
        <v>3181</v>
      </c>
      <c r="W1749">
        <v>1</v>
      </c>
      <c r="X1749">
        <v>1</v>
      </c>
      <c r="Y1749" t="s">
        <v>1908</v>
      </c>
      <c r="Z1749" t="s">
        <v>89</v>
      </c>
      <c r="AA1749" t="s">
        <v>464</v>
      </c>
    </row>
    <row r="1750" spans="1:27">
      <c r="A1750" t="s">
        <v>14</v>
      </c>
      <c r="B1750">
        <v>3</v>
      </c>
      <c r="C1750">
        <v>214</v>
      </c>
      <c r="D1750" t="s">
        <v>265</v>
      </c>
      <c r="E1750">
        <v>0.586</v>
      </c>
      <c r="F1750">
        <v>0.2</v>
      </c>
      <c r="G1750">
        <v>0.006</v>
      </c>
      <c r="H1750">
        <v>0.162</v>
      </c>
      <c r="I1750">
        <v>3</v>
      </c>
      <c r="J1750">
        <v>81</v>
      </c>
      <c r="K1750">
        <v>34.1296928327645</v>
      </c>
      <c r="L1750">
        <v>1.02389078498294</v>
      </c>
      <c r="M1750">
        <v>0.032</v>
      </c>
      <c r="N1750">
        <v>16</v>
      </c>
      <c r="O1750">
        <v>0.194</v>
      </c>
      <c r="P1750" t="s">
        <v>266</v>
      </c>
      <c r="R1750">
        <v>0</v>
      </c>
      <c r="S1750">
        <v>3195</v>
      </c>
      <c r="T1750">
        <v>3209</v>
      </c>
      <c r="U1750">
        <v>3200</v>
      </c>
      <c r="V1750">
        <v>3197</v>
      </c>
      <c r="W1750">
        <v>1</v>
      </c>
      <c r="X1750">
        <v>1</v>
      </c>
      <c r="Y1750" t="s">
        <v>1908</v>
      </c>
      <c r="Z1750" t="s">
        <v>89</v>
      </c>
      <c r="AA1750" t="s">
        <v>464</v>
      </c>
    </row>
    <row r="1751" spans="1:27">
      <c r="A1751" t="s">
        <v>14</v>
      </c>
      <c r="B1751">
        <v>3</v>
      </c>
      <c r="C1751">
        <v>215</v>
      </c>
      <c r="D1751" t="s">
        <v>265</v>
      </c>
      <c r="E1751">
        <v>0.583</v>
      </c>
      <c r="F1751">
        <v>0.2</v>
      </c>
      <c r="G1751">
        <v>0.006</v>
      </c>
      <c r="H1751">
        <v>0.165</v>
      </c>
      <c r="I1751">
        <v>3</v>
      </c>
      <c r="J1751">
        <v>82.5</v>
      </c>
      <c r="K1751">
        <v>34.3053173241853</v>
      </c>
      <c r="L1751">
        <v>1.02915951972556</v>
      </c>
      <c r="M1751">
        <v>0.029</v>
      </c>
      <c r="N1751">
        <v>14.5</v>
      </c>
      <c r="O1751">
        <v>0.194</v>
      </c>
      <c r="P1751" t="s">
        <v>266</v>
      </c>
      <c r="R1751">
        <v>0</v>
      </c>
      <c r="S1751">
        <v>3211</v>
      </c>
      <c r="T1751">
        <v>3225</v>
      </c>
      <c r="U1751">
        <v>3216</v>
      </c>
      <c r="V1751">
        <v>3213</v>
      </c>
      <c r="W1751">
        <v>1</v>
      </c>
      <c r="X1751">
        <v>1</v>
      </c>
      <c r="Y1751" t="s">
        <v>1908</v>
      </c>
      <c r="Z1751" t="s">
        <v>89</v>
      </c>
      <c r="AA1751" t="s">
        <v>464</v>
      </c>
    </row>
    <row r="1752" spans="1:27">
      <c r="A1752" t="s">
        <v>14</v>
      </c>
      <c r="B1752">
        <v>3</v>
      </c>
      <c r="C1752">
        <v>216</v>
      </c>
      <c r="D1752" t="s">
        <v>265</v>
      </c>
      <c r="E1752">
        <v>0.757</v>
      </c>
      <c r="F1752">
        <v>0.2</v>
      </c>
      <c r="G1752">
        <v>0.004</v>
      </c>
      <c r="H1752">
        <v>0.199</v>
      </c>
      <c r="I1752">
        <v>2</v>
      </c>
      <c r="J1752">
        <v>99.5</v>
      </c>
      <c r="K1752">
        <v>26.4200792602378</v>
      </c>
      <c r="L1752">
        <v>0.528401585204756</v>
      </c>
      <c r="M1752">
        <v>-0.003</v>
      </c>
      <c r="N1752">
        <v>1.5</v>
      </c>
      <c r="O1752">
        <v>0.196</v>
      </c>
      <c r="P1752" t="s">
        <v>266</v>
      </c>
      <c r="R1752">
        <v>0</v>
      </c>
      <c r="S1752">
        <v>3227</v>
      </c>
      <c r="T1752">
        <v>3241</v>
      </c>
      <c r="U1752">
        <v>3232</v>
      </c>
      <c r="V1752">
        <v>3229</v>
      </c>
      <c r="W1752">
        <v>1</v>
      </c>
      <c r="X1752">
        <v>1</v>
      </c>
      <c r="Y1752" t="s">
        <v>1908</v>
      </c>
      <c r="Z1752" t="s">
        <v>89</v>
      </c>
      <c r="AA1752" t="s">
        <v>464</v>
      </c>
    </row>
    <row r="1753" spans="1:27">
      <c r="A1753" t="s">
        <v>14</v>
      </c>
      <c r="B1753">
        <v>3</v>
      </c>
      <c r="C1753">
        <v>217</v>
      </c>
      <c r="D1753" t="s">
        <v>265</v>
      </c>
      <c r="E1753">
        <v>0.581</v>
      </c>
      <c r="F1753">
        <v>0.2</v>
      </c>
      <c r="G1753">
        <v>0.003</v>
      </c>
      <c r="H1753">
        <v>0.174</v>
      </c>
      <c r="I1753">
        <v>1.5</v>
      </c>
      <c r="J1753">
        <v>87</v>
      </c>
      <c r="K1753">
        <v>34.4234079173838</v>
      </c>
      <c r="L1753">
        <v>0.516351118760757</v>
      </c>
      <c r="M1753">
        <v>0.023</v>
      </c>
      <c r="N1753">
        <v>11.5</v>
      </c>
      <c r="O1753">
        <v>0.197</v>
      </c>
      <c r="P1753" t="s">
        <v>266</v>
      </c>
      <c r="R1753">
        <v>0</v>
      </c>
      <c r="S1753">
        <v>3243</v>
      </c>
      <c r="T1753">
        <v>3257</v>
      </c>
      <c r="U1753">
        <v>3248</v>
      </c>
      <c r="V1753">
        <v>3245</v>
      </c>
      <c r="W1753">
        <v>1</v>
      </c>
      <c r="X1753">
        <v>1</v>
      </c>
      <c r="Y1753" t="s">
        <v>1908</v>
      </c>
      <c r="Z1753" t="s">
        <v>89</v>
      </c>
      <c r="AA1753" t="s">
        <v>464</v>
      </c>
    </row>
    <row r="1754" spans="1:27">
      <c r="A1754" t="s">
        <v>14</v>
      </c>
      <c r="B1754">
        <v>3</v>
      </c>
      <c r="C1754">
        <v>218</v>
      </c>
      <c r="D1754" t="s">
        <v>265</v>
      </c>
      <c r="E1754">
        <v>0.594</v>
      </c>
      <c r="F1754">
        <v>0.2</v>
      </c>
      <c r="G1754">
        <v>0.003</v>
      </c>
      <c r="H1754">
        <v>0.178</v>
      </c>
      <c r="I1754">
        <v>1.5</v>
      </c>
      <c r="J1754">
        <v>89</v>
      </c>
      <c r="K1754">
        <v>33.6700336700337</v>
      </c>
      <c r="L1754">
        <v>0.505050505050505</v>
      </c>
      <c r="M1754">
        <v>0.019</v>
      </c>
      <c r="N1754">
        <v>9.50000000000001</v>
      </c>
      <c r="O1754">
        <v>0.197</v>
      </c>
      <c r="P1754" t="s">
        <v>266</v>
      </c>
      <c r="R1754">
        <v>0</v>
      </c>
      <c r="S1754">
        <v>3259</v>
      </c>
      <c r="T1754">
        <v>3273</v>
      </c>
      <c r="U1754">
        <v>3264</v>
      </c>
      <c r="V1754">
        <v>3261</v>
      </c>
      <c r="W1754">
        <v>1</v>
      </c>
      <c r="X1754">
        <v>1</v>
      </c>
      <c r="Y1754" t="s">
        <v>1908</v>
      </c>
      <c r="Z1754" t="s">
        <v>89</v>
      </c>
      <c r="AA1754" t="s">
        <v>464</v>
      </c>
    </row>
    <row r="1755" spans="1:27">
      <c r="A1755" t="s">
        <v>14</v>
      </c>
      <c r="B1755">
        <v>3</v>
      </c>
      <c r="C1755">
        <v>219</v>
      </c>
      <c r="D1755" t="s">
        <v>265</v>
      </c>
      <c r="E1755">
        <v>0.98</v>
      </c>
      <c r="F1755">
        <v>0.3</v>
      </c>
      <c r="G1755">
        <v>0.008</v>
      </c>
      <c r="H1755">
        <v>0.279</v>
      </c>
      <c r="I1755">
        <v>2.66666666666667</v>
      </c>
      <c r="J1755">
        <v>93</v>
      </c>
      <c r="K1755">
        <v>30.6122448979592</v>
      </c>
      <c r="L1755">
        <v>0.816326530612245</v>
      </c>
      <c r="M1755">
        <v>0.013</v>
      </c>
      <c r="N1755">
        <v>4.33333333333332</v>
      </c>
      <c r="O1755">
        <v>0.292</v>
      </c>
      <c r="P1755" t="s">
        <v>266</v>
      </c>
      <c r="R1755">
        <v>0</v>
      </c>
      <c r="S1755">
        <v>3275</v>
      </c>
      <c r="T1755">
        <v>3289</v>
      </c>
      <c r="U1755">
        <v>3280</v>
      </c>
      <c r="V1755">
        <v>3277</v>
      </c>
      <c r="W1755">
        <v>1</v>
      </c>
      <c r="X1755">
        <v>1</v>
      </c>
      <c r="Y1755" t="s">
        <v>1908</v>
      </c>
      <c r="Z1755" t="s">
        <v>89</v>
      </c>
      <c r="AA1755" t="s">
        <v>464</v>
      </c>
    </row>
    <row r="1756" spans="1:27">
      <c r="A1756" t="s">
        <v>14</v>
      </c>
      <c r="B1756">
        <v>3</v>
      </c>
      <c r="C1756">
        <v>220</v>
      </c>
      <c r="D1756" t="s">
        <v>265</v>
      </c>
      <c r="E1756">
        <v>0.687</v>
      </c>
      <c r="F1756">
        <v>0.2</v>
      </c>
      <c r="G1756">
        <v>0.005</v>
      </c>
      <c r="H1756">
        <v>0.201</v>
      </c>
      <c r="I1756">
        <v>2.5</v>
      </c>
      <c r="J1756">
        <v>100.5</v>
      </c>
      <c r="K1756">
        <v>29.1120815138282</v>
      </c>
      <c r="L1756">
        <v>0.727802037845706</v>
      </c>
      <c r="M1756">
        <v>-0.00600000000000001</v>
      </c>
      <c r="N1756">
        <v>3</v>
      </c>
      <c r="O1756">
        <v>0.195</v>
      </c>
      <c r="P1756" t="s">
        <v>266</v>
      </c>
      <c r="R1756">
        <v>0</v>
      </c>
      <c r="S1756">
        <v>3291</v>
      </c>
      <c r="T1756">
        <v>3305</v>
      </c>
      <c r="U1756">
        <v>3296</v>
      </c>
      <c r="V1756">
        <v>3293</v>
      </c>
      <c r="W1756">
        <v>1</v>
      </c>
      <c r="X1756">
        <v>1</v>
      </c>
      <c r="Y1756" t="s">
        <v>1908</v>
      </c>
      <c r="Z1756" t="s">
        <v>89</v>
      </c>
      <c r="AA1756" t="s">
        <v>464</v>
      </c>
    </row>
    <row r="1757" spans="1:27">
      <c r="A1757" t="s">
        <v>14</v>
      </c>
      <c r="B1757">
        <v>3</v>
      </c>
      <c r="C1757">
        <v>221</v>
      </c>
      <c r="D1757" t="s">
        <v>265</v>
      </c>
      <c r="E1757">
        <v>0.67</v>
      </c>
      <c r="F1757">
        <v>0.2</v>
      </c>
      <c r="G1757">
        <v>0.005</v>
      </c>
      <c r="H1757">
        <v>0.187</v>
      </c>
      <c r="I1757">
        <v>2.5</v>
      </c>
      <c r="J1757">
        <v>93.5</v>
      </c>
      <c r="K1757">
        <v>29.8507462686567</v>
      </c>
      <c r="L1757">
        <v>0.746268656716418</v>
      </c>
      <c r="M1757">
        <v>0.00800000000000001</v>
      </c>
      <c r="N1757">
        <v>4</v>
      </c>
      <c r="O1757">
        <v>0.195</v>
      </c>
      <c r="P1757" t="s">
        <v>266</v>
      </c>
      <c r="R1757">
        <v>0</v>
      </c>
      <c r="S1757">
        <v>3307</v>
      </c>
      <c r="T1757">
        <v>3321</v>
      </c>
      <c r="U1757">
        <v>3312</v>
      </c>
      <c r="V1757">
        <v>3309</v>
      </c>
      <c r="W1757">
        <v>1</v>
      </c>
      <c r="X1757">
        <v>1</v>
      </c>
      <c r="Y1757" t="s">
        <v>1908</v>
      </c>
      <c r="Z1757" t="s">
        <v>89</v>
      </c>
      <c r="AA1757" t="s">
        <v>464</v>
      </c>
    </row>
    <row r="1758" spans="1:27">
      <c r="A1758" t="s">
        <v>14</v>
      </c>
      <c r="B1758">
        <v>3</v>
      </c>
      <c r="C1758">
        <v>222</v>
      </c>
      <c r="D1758" t="s">
        <v>265</v>
      </c>
      <c r="E1758">
        <v>0.664</v>
      </c>
      <c r="F1758">
        <v>0.2</v>
      </c>
      <c r="G1758">
        <v>0.003</v>
      </c>
      <c r="H1758">
        <v>0.174</v>
      </c>
      <c r="I1758">
        <v>1.5</v>
      </c>
      <c r="J1758">
        <v>87</v>
      </c>
      <c r="K1758">
        <v>30.1204819277108</v>
      </c>
      <c r="L1758">
        <v>0.451807228915663</v>
      </c>
      <c r="M1758">
        <v>0.023</v>
      </c>
      <c r="N1758">
        <v>11.5</v>
      </c>
      <c r="O1758">
        <v>0.197</v>
      </c>
      <c r="P1758" t="s">
        <v>266</v>
      </c>
      <c r="R1758">
        <v>0</v>
      </c>
      <c r="S1758">
        <v>3323</v>
      </c>
      <c r="T1758">
        <v>3337</v>
      </c>
      <c r="U1758">
        <v>3328</v>
      </c>
      <c r="V1758">
        <v>3325</v>
      </c>
      <c r="W1758">
        <v>1</v>
      </c>
      <c r="X1758">
        <v>1</v>
      </c>
      <c r="Y1758" t="s">
        <v>1908</v>
      </c>
      <c r="Z1758" t="s">
        <v>89</v>
      </c>
      <c r="AA1758" t="s">
        <v>464</v>
      </c>
    </row>
    <row r="1759" spans="1:27">
      <c r="A1759" t="s">
        <v>14</v>
      </c>
      <c r="B1759">
        <v>3</v>
      </c>
      <c r="C1759">
        <v>223</v>
      </c>
      <c r="D1759" t="s">
        <v>265</v>
      </c>
      <c r="E1759">
        <v>0.657</v>
      </c>
      <c r="F1759">
        <v>0.2</v>
      </c>
      <c r="G1759">
        <v>0.003</v>
      </c>
      <c r="H1759">
        <v>0.2</v>
      </c>
      <c r="I1759">
        <v>1.5</v>
      </c>
      <c r="J1759">
        <v>100</v>
      </c>
      <c r="K1759">
        <v>30.441400304414</v>
      </c>
      <c r="L1759">
        <v>0.45662100456621</v>
      </c>
      <c r="M1759">
        <v>-0.003</v>
      </c>
      <c r="N1759">
        <v>1.5</v>
      </c>
      <c r="O1759">
        <v>0.197</v>
      </c>
      <c r="P1759" t="s">
        <v>266</v>
      </c>
      <c r="R1759">
        <v>0</v>
      </c>
      <c r="S1759">
        <v>3339</v>
      </c>
      <c r="T1759">
        <v>3353</v>
      </c>
      <c r="U1759">
        <v>3344</v>
      </c>
      <c r="V1759">
        <v>3341</v>
      </c>
      <c r="W1759">
        <v>1</v>
      </c>
      <c r="X1759">
        <v>1</v>
      </c>
      <c r="Y1759" t="s">
        <v>1908</v>
      </c>
      <c r="Z1759" t="s">
        <v>89</v>
      </c>
      <c r="AA1759" t="s">
        <v>464</v>
      </c>
    </row>
    <row r="1760" spans="1:27">
      <c r="A1760" t="s">
        <v>14</v>
      </c>
      <c r="B1760">
        <v>3</v>
      </c>
      <c r="C1760">
        <v>224</v>
      </c>
      <c r="D1760" t="s">
        <v>265</v>
      </c>
      <c r="E1760">
        <v>0.651</v>
      </c>
      <c r="F1760">
        <v>0.2</v>
      </c>
      <c r="G1760">
        <v>0.007</v>
      </c>
      <c r="H1760">
        <v>0.194</v>
      </c>
      <c r="I1760">
        <v>3.5</v>
      </c>
      <c r="J1760">
        <v>97</v>
      </c>
      <c r="K1760">
        <v>30.7219662058372</v>
      </c>
      <c r="L1760">
        <v>1.0752688172043</v>
      </c>
      <c r="M1760">
        <v>-0.001</v>
      </c>
      <c r="N1760">
        <v>0.5</v>
      </c>
      <c r="O1760">
        <v>0.193</v>
      </c>
      <c r="P1760" t="s">
        <v>266</v>
      </c>
      <c r="R1760">
        <v>0</v>
      </c>
      <c r="S1760">
        <v>3355</v>
      </c>
      <c r="T1760">
        <v>3369</v>
      </c>
      <c r="U1760">
        <v>3360</v>
      </c>
      <c r="V1760">
        <v>3357</v>
      </c>
      <c r="W1760">
        <v>1</v>
      </c>
      <c r="X1760">
        <v>1</v>
      </c>
      <c r="Y1760" t="s">
        <v>1908</v>
      </c>
      <c r="Z1760" t="s">
        <v>89</v>
      </c>
      <c r="AA1760" t="s">
        <v>464</v>
      </c>
    </row>
    <row r="1761" spans="1:27">
      <c r="A1761" t="s">
        <v>14</v>
      </c>
      <c r="B1761">
        <v>3</v>
      </c>
      <c r="C1761">
        <v>225</v>
      </c>
      <c r="D1761" t="s">
        <v>265</v>
      </c>
      <c r="E1761">
        <v>0.653</v>
      </c>
      <c r="F1761">
        <v>0.2</v>
      </c>
      <c r="G1761">
        <v>0.003</v>
      </c>
      <c r="H1761">
        <v>0.187</v>
      </c>
      <c r="I1761">
        <v>1.5</v>
      </c>
      <c r="J1761">
        <v>93.5</v>
      </c>
      <c r="K1761">
        <v>30.6278713629403</v>
      </c>
      <c r="L1761">
        <v>0.459418070444104</v>
      </c>
      <c r="M1761">
        <v>0.01</v>
      </c>
      <c r="N1761">
        <v>5</v>
      </c>
      <c r="O1761">
        <v>0.197</v>
      </c>
      <c r="P1761" t="s">
        <v>266</v>
      </c>
      <c r="R1761">
        <v>0</v>
      </c>
      <c r="S1761">
        <v>3371</v>
      </c>
      <c r="T1761">
        <v>3385</v>
      </c>
      <c r="U1761">
        <v>3376</v>
      </c>
      <c r="V1761">
        <v>3373</v>
      </c>
      <c r="W1761">
        <v>1</v>
      </c>
      <c r="X1761">
        <v>1</v>
      </c>
      <c r="Y1761" t="s">
        <v>1908</v>
      </c>
      <c r="Z1761" t="s">
        <v>89</v>
      </c>
      <c r="AA1761" t="s">
        <v>464</v>
      </c>
    </row>
    <row r="1762" spans="1:27">
      <c r="A1762" t="s">
        <v>14</v>
      </c>
      <c r="B1762">
        <v>3</v>
      </c>
      <c r="C1762">
        <v>226</v>
      </c>
      <c r="D1762" t="s">
        <v>265</v>
      </c>
      <c r="E1762">
        <v>3.496</v>
      </c>
      <c r="F1762">
        <v>0.4</v>
      </c>
      <c r="G1762">
        <v>0.003</v>
      </c>
      <c r="H1762">
        <v>0.205</v>
      </c>
      <c r="I1762">
        <v>0.75</v>
      </c>
      <c r="J1762">
        <v>51.25</v>
      </c>
      <c r="K1762">
        <v>11.441647597254</v>
      </c>
      <c r="L1762">
        <v>0.085812356979405</v>
      </c>
      <c r="M1762">
        <v>0.192</v>
      </c>
      <c r="N1762">
        <v>48</v>
      </c>
      <c r="O1762">
        <v>0.397</v>
      </c>
      <c r="P1762" t="s">
        <v>266</v>
      </c>
      <c r="R1762">
        <v>0</v>
      </c>
      <c r="S1762">
        <v>3387</v>
      </c>
      <c r="T1762">
        <v>3401</v>
      </c>
      <c r="U1762">
        <v>3392</v>
      </c>
      <c r="V1762">
        <v>3389</v>
      </c>
      <c r="W1762">
        <v>1</v>
      </c>
      <c r="X1762">
        <v>1</v>
      </c>
      <c r="Y1762" t="s">
        <v>1908</v>
      </c>
      <c r="Z1762" t="s">
        <v>89</v>
      </c>
      <c r="AA1762" t="s">
        <v>464</v>
      </c>
    </row>
    <row r="1763" spans="1:27">
      <c r="A1763" t="s">
        <v>14</v>
      </c>
      <c r="B1763">
        <v>3</v>
      </c>
      <c r="C1763">
        <v>227</v>
      </c>
      <c r="D1763" t="s">
        <v>265</v>
      </c>
      <c r="E1763">
        <v>0.664</v>
      </c>
      <c r="F1763">
        <v>0.2</v>
      </c>
      <c r="G1763">
        <v>0.009</v>
      </c>
      <c r="H1763">
        <v>0.182</v>
      </c>
      <c r="I1763">
        <v>4.5</v>
      </c>
      <c r="J1763">
        <v>91</v>
      </c>
      <c r="K1763">
        <v>30.1204819277108</v>
      </c>
      <c r="L1763">
        <v>1.35542168674699</v>
      </c>
      <c r="M1763">
        <v>0.00900000000000001</v>
      </c>
      <c r="N1763">
        <v>4.5</v>
      </c>
      <c r="O1763">
        <v>0.191</v>
      </c>
      <c r="P1763" t="s">
        <v>266</v>
      </c>
      <c r="R1763">
        <v>0</v>
      </c>
      <c r="S1763">
        <v>3403</v>
      </c>
      <c r="T1763">
        <v>3417</v>
      </c>
      <c r="U1763">
        <v>3408</v>
      </c>
      <c r="V1763">
        <v>3405</v>
      </c>
      <c r="W1763">
        <v>1</v>
      </c>
      <c r="X1763">
        <v>1</v>
      </c>
      <c r="Y1763" t="s">
        <v>1908</v>
      </c>
      <c r="Z1763" t="s">
        <v>89</v>
      </c>
      <c r="AA1763" t="s">
        <v>464</v>
      </c>
    </row>
    <row r="1764" spans="1:27">
      <c r="A1764" t="s">
        <v>14</v>
      </c>
      <c r="B1764">
        <v>3</v>
      </c>
      <c r="C1764">
        <v>228</v>
      </c>
      <c r="D1764" t="s">
        <v>265</v>
      </c>
      <c r="E1764">
        <v>14.345</v>
      </c>
      <c r="F1764">
        <v>12.6</v>
      </c>
      <c r="G1764">
        <v>0.022</v>
      </c>
      <c r="H1764">
        <v>12.526</v>
      </c>
      <c r="I1764">
        <v>0.174603174603175</v>
      </c>
      <c r="J1764">
        <v>99.4126984126984</v>
      </c>
      <c r="K1764">
        <v>87.8354827466016</v>
      </c>
      <c r="L1764">
        <v>0.15336354130359</v>
      </c>
      <c r="M1764">
        <v>0.0519999999999996</v>
      </c>
      <c r="N1764">
        <v>0.41269841269841</v>
      </c>
      <c r="O1764">
        <v>12.578</v>
      </c>
      <c r="P1764" t="s">
        <v>266</v>
      </c>
      <c r="R1764">
        <v>0</v>
      </c>
      <c r="S1764">
        <v>3419</v>
      </c>
      <c r="T1764">
        <v>3433</v>
      </c>
      <c r="U1764">
        <v>3424</v>
      </c>
      <c r="V1764">
        <v>3421</v>
      </c>
      <c r="W1764">
        <v>1</v>
      </c>
      <c r="X1764">
        <v>1</v>
      </c>
      <c r="Y1764" t="s">
        <v>1909</v>
      </c>
      <c r="Z1764" t="s">
        <v>89</v>
      </c>
      <c r="AA1764" t="s">
        <v>464</v>
      </c>
    </row>
    <row r="1765" spans="1:27">
      <c r="A1765" t="s">
        <v>14</v>
      </c>
      <c r="B1765">
        <v>3</v>
      </c>
      <c r="C1765">
        <v>229</v>
      </c>
      <c r="D1765" t="s">
        <v>1505</v>
      </c>
      <c r="E1765">
        <v>13.03</v>
      </c>
      <c r="F1765">
        <v>11.7</v>
      </c>
      <c r="G1765">
        <v>0.933</v>
      </c>
      <c r="H1765">
        <v>10.746</v>
      </c>
      <c r="I1765">
        <v>7.97435897435897</v>
      </c>
      <c r="J1765">
        <v>91.8461538461539</v>
      </c>
      <c r="K1765">
        <v>89.7927858787414</v>
      </c>
      <c r="L1765">
        <v>7.16039907904835</v>
      </c>
      <c r="M1765">
        <v>0.020999999999999</v>
      </c>
      <c r="N1765">
        <v>0.179487179487171</v>
      </c>
      <c r="O1765">
        <v>10.767</v>
      </c>
      <c r="P1765" t="s">
        <v>266</v>
      </c>
      <c r="R1765">
        <v>0</v>
      </c>
      <c r="S1765">
        <v>3435</v>
      </c>
      <c r="T1765">
        <v>3449</v>
      </c>
      <c r="U1765">
        <v>3440</v>
      </c>
      <c r="V1765">
        <v>3437</v>
      </c>
      <c r="W1765">
        <v>1</v>
      </c>
      <c r="X1765">
        <v>1</v>
      </c>
      <c r="Y1765" t="s">
        <v>1910</v>
      </c>
      <c r="Z1765" t="s">
        <v>89</v>
      </c>
      <c r="AA1765" t="s">
        <v>464</v>
      </c>
    </row>
    <row r="1766" spans="1:27">
      <c r="A1766" t="s">
        <v>14</v>
      </c>
      <c r="B1766">
        <v>3</v>
      </c>
      <c r="C1766">
        <v>231</v>
      </c>
      <c r="D1766" t="s">
        <v>1505</v>
      </c>
      <c r="E1766">
        <v>16.921</v>
      </c>
      <c r="F1766">
        <v>15.4</v>
      </c>
      <c r="G1766">
        <v>0.568</v>
      </c>
      <c r="H1766">
        <v>14.774</v>
      </c>
      <c r="I1766">
        <v>3.68831168831169</v>
      </c>
      <c r="J1766">
        <v>95.9350649350649</v>
      </c>
      <c r="K1766">
        <v>91.0111695526269</v>
      </c>
      <c r="L1766">
        <v>3.35677560427871</v>
      </c>
      <c r="M1766">
        <v>0.0580000000000016</v>
      </c>
      <c r="N1766">
        <v>0.376623376623387</v>
      </c>
      <c r="O1766">
        <v>14.832</v>
      </c>
      <c r="P1766" t="s">
        <v>266</v>
      </c>
      <c r="R1766">
        <v>0</v>
      </c>
      <c r="S1766">
        <v>3455</v>
      </c>
      <c r="T1766">
        <v>3469</v>
      </c>
      <c r="U1766">
        <v>3460</v>
      </c>
      <c r="V1766">
        <v>3457</v>
      </c>
      <c r="W1766">
        <v>1</v>
      </c>
      <c r="X1766">
        <v>1</v>
      </c>
      <c r="Y1766" t="s">
        <v>1911</v>
      </c>
      <c r="Z1766" t="s">
        <v>89</v>
      </c>
      <c r="AA1766" t="s">
        <v>464</v>
      </c>
    </row>
    <row r="1767" spans="1:27">
      <c r="A1767" t="s">
        <v>14</v>
      </c>
      <c r="B1767">
        <v>3</v>
      </c>
      <c r="C1767">
        <v>233</v>
      </c>
      <c r="D1767" t="s">
        <v>1505</v>
      </c>
      <c r="E1767">
        <v>17.685</v>
      </c>
      <c r="F1767">
        <v>15.1</v>
      </c>
      <c r="G1767">
        <v>0.091</v>
      </c>
      <c r="H1767">
        <v>15.009</v>
      </c>
      <c r="I1767">
        <v>0.602649006622517</v>
      </c>
      <c r="J1767">
        <v>99.3973509933775</v>
      </c>
      <c r="K1767">
        <v>85.3830930166808</v>
      </c>
      <c r="L1767">
        <v>0.514560361888606</v>
      </c>
      <c r="M1767">
        <v>0</v>
      </c>
      <c r="N1767">
        <v>0</v>
      </c>
      <c r="O1767">
        <v>15.009</v>
      </c>
      <c r="P1767" t="s">
        <v>266</v>
      </c>
      <c r="R1767">
        <v>0</v>
      </c>
      <c r="S1767">
        <v>3475</v>
      </c>
      <c r="T1767">
        <v>3489</v>
      </c>
      <c r="U1767">
        <v>3480</v>
      </c>
      <c r="V1767">
        <v>3477</v>
      </c>
      <c r="W1767">
        <v>1</v>
      </c>
      <c r="X1767">
        <v>1</v>
      </c>
      <c r="Y1767" t="s">
        <v>1912</v>
      </c>
      <c r="Z1767" t="s">
        <v>89</v>
      </c>
      <c r="AA1767" t="s">
        <v>464</v>
      </c>
    </row>
    <row r="1768" spans="1:27">
      <c r="A1768" t="s">
        <v>14</v>
      </c>
      <c r="B1768">
        <v>3</v>
      </c>
      <c r="C1768">
        <v>235</v>
      </c>
      <c r="D1768" t="s">
        <v>1505</v>
      </c>
      <c r="E1768">
        <v>26.752</v>
      </c>
      <c r="F1768">
        <v>24.8</v>
      </c>
      <c r="G1768">
        <v>0.037</v>
      </c>
      <c r="H1768">
        <v>24.73</v>
      </c>
      <c r="I1768">
        <v>0.149193548387097</v>
      </c>
      <c r="J1768">
        <v>99.7177419354839</v>
      </c>
      <c r="K1768">
        <v>92.7033492822967</v>
      </c>
      <c r="L1768">
        <v>0.138307416267943</v>
      </c>
      <c r="M1768">
        <v>0.0330000000000013</v>
      </c>
      <c r="N1768">
        <v>0.133064516129037</v>
      </c>
      <c r="O1768">
        <v>24.763</v>
      </c>
      <c r="P1768" t="s">
        <v>266</v>
      </c>
      <c r="R1768">
        <v>0</v>
      </c>
      <c r="S1768">
        <v>3495</v>
      </c>
      <c r="T1768">
        <v>3509</v>
      </c>
      <c r="U1768">
        <v>3500</v>
      </c>
      <c r="V1768">
        <v>3497</v>
      </c>
      <c r="W1768">
        <v>1</v>
      </c>
      <c r="X1768">
        <v>1</v>
      </c>
      <c r="Y1768" t="s">
        <v>1913</v>
      </c>
      <c r="Z1768" t="s">
        <v>89</v>
      </c>
      <c r="AA1768" t="s">
        <v>464</v>
      </c>
    </row>
    <row r="1769" spans="1:27">
      <c r="A1769" t="s">
        <v>14</v>
      </c>
      <c r="B1769">
        <v>3</v>
      </c>
      <c r="C1769">
        <v>237</v>
      </c>
      <c r="D1769" t="s">
        <v>1505</v>
      </c>
      <c r="E1769">
        <v>19.799</v>
      </c>
      <c r="F1769">
        <v>17.6</v>
      </c>
      <c r="G1769">
        <v>1.024</v>
      </c>
      <c r="H1769">
        <v>16.53</v>
      </c>
      <c r="I1769">
        <v>5.81818181818182</v>
      </c>
      <c r="J1769">
        <v>93.9204545454545</v>
      </c>
      <c r="K1769">
        <v>88.8933784534572</v>
      </c>
      <c r="L1769">
        <v>5.1719783827466</v>
      </c>
      <c r="M1769">
        <v>0.0459999999999994</v>
      </c>
      <c r="N1769">
        <v>0.261363636363633</v>
      </c>
      <c r="O1769">
        <v>16.576</v>
      </c>
      <c r="P1769" t="s">
        <v>266</v>
      </c>
      <c r="R1769">
        <v>0</v>
      </c>
      <c r="S1769">
        <v>3515</v>
      </c>
      <c r="T1769">
        <v>3529</v>
      </c>
      <c r="U1769">
        <v>3520</v>
      </c>
      <c r="V1769">
        <v>3517</v>
      </c>
      <c r="W1769">
        <v>1</v>
      </c>
      <c r="X1769">
        <v>1</v>
      </c>
      <c r="Y1769" t="s">
        <v>1914</v>
      </c>
      <c r="Z1769" t="s">
        <v>89</v>
      </c>
      <c r="AA1769" t="s">
        <v>464</v>
      </c>
    </row>
    <row r="1770" spans="1:27">
      <c r="A1770" t="s">
        <v>14</v>
      </c>
      <c r="B1770">
        <v>3</v>
      </c>
      <c r="C1770">
        <v>239</v>
      </c>
      <c r="D1770" t="s">
        <v>1505</v>
      </c>
      <c r="E1770">
        <v>16.274</v>
      </c>
      <c r="F1770">
        <v>14.6</v>
      </c>
      <c r="G1770">
        <v>0.03</v>
      </c>
      <c r="H1770">
        <v>14.502</v>
      </c>
      <c r="I1770">
        <v>0.205479452054795</v>
      </c>
      <c r="J1770">
        <v>99.3287671232877</v>
      </c>
      <c r="K1770">
        <v>89.7136536807177</v>
      </c>
      <c r="L1770">
        <v>0.184343124001475</v>
      </c>
      <c r="M1770">
        <v>0.0679999999999996</v>
      </c>
      <c r="N1770">
        <v>0.465753424657532</v>
      </c>
      <c r="O1770">
        <v>14.57</v>
      </c>
      <c r="P1770" t="s">
        <v>266</v>
      </c>
      <c r="R1770">
        <v>0</v>
      </c>
      <c r="S1770">
        <v>3535</v>
      </c>
      <c r="T1770">
        <v>3549</v>
      </c>
      <c r="U1770">
        <v>3540</v>
      </c>
      <c r="V1770">
        <v>3537</v>
      </c>
      <c r="W1770">
        <v>1</v>
      </c>
      <c r="X1770">
        <v>1</v>
      </c>
      <c r="Y1770" t="s">
        <v>1915</v>
      </c>
      <c r="Z1770" t="s">
        <v>89</v>
      </c>
      <c r="AA1770" t="s">
        <v>464</v>
      </c>
    </row>
    <row r="1771" spans="1:27">
      <c r="A1771" t="s">
        <v>14</v>
      </c>
      <c r="B1771">
        <v>3</v>
      </c>
      <c r="C1771">
        <v>241</v>
      </c>
      <c r="D1771" t="s">
        <v>1505</v>
      </c>
      <c r="E1771">
        <v>14.997</v>
      </c>
      <c r="F1771">
        <v>13</v>
      </c>
      <c r="G1771">
        <v>0.023</v>
      </c>
      <c r="H1771">
        <v>12.891</v>
      </c>
      <c r="I1771">
        <v>0.176923076923077</v>
      </c>
      <c r="J1771">
        <v>99.1615384615385</v>
      </c>
      <c r="K1771">
        <v>86.6840034673601</v>
      </c>
      <c r="L1771">
        <v>0.15336400613456</v>
      </c>
      <c r="M1771">
        <v>0.0860000000000003</v>
      </c>
      <c r="N1771">
        <v>0.661538461538464</v>
      </c>
      <c r="O1771">
        <v>12.977</v>
      </c>
      <c r="P1771" t="s">
        <v>266</v>
      </c>
      <c r="R1771">
        <v>0</v>
      </c>
      <c r="S1771">
        <v>3555</v>
      </c>
      <c r="T1771">
        <v>3569</v>
      </c>
      <c r="U1771">
        <v>3560</v>
      </c>
      <c r="V1771">
        <v>3557</v>
      </c>
      <c r="W1771">
        <v>1</v>
      </c>
      <c r="X1771">
        <v>1</v>
      </c>
      <c r="Y1771" t="s">
        <v>1916</v>
      </c>
      <c r="Z1771" t="s">
        <v>89</v>
      </c>
      <c r="AA1771" t="s">
        <v>464</v>
      </c>
    </row>
    <row r="1772" spans="1:27">
      <c r="A1772" t="s">
        <v>14</v>
      </c>
      <c r="B1772">
        <v>3</v>
      </c>
      <c r="C1772">
        <v>244</v>
      </c>
      <c r="D1772" t="s">
        <v>265</v>
      </c>
      <c r="E1772">
        <v>0.557</v>
      </c>
      <c r="F1772">
        <v>0.2</v>
      </c>
      <c r="G1772">
        <v>0.004</v>
      </c>
      <c r="H1772">
        <v>0.16</v>
      </c>
      <c r="I1772">
        <v>2</v>
      </c>
      <c r="J1772">
        <v>80</v>
      </c>
      <c r="K1772">
        <v>35.9066427289048</v>
      </c>
      <c r="L1772">
        <v>0.718132854578097</v>
      </c>
      <c r="M1772">
        <v>0.036</v>
      </c>
      <c r="N1772">
        <v>18</v>
      </c>
      <c r="O1772">
        <v>0.196</v>
      </c>
      <c r="P1772" t="s">
        <v>266</v>
      </c>
      <c r="R1772">
        <v>0</v>
      </c>
      <c r="S1772">
        <v>3598</v>
      </c>
      <c r="T1772">
        <v>3612</v>
      </c>
      <c r="U1772">
        <v>3603</v>
      </c>
      <c r="V1772">
        <v>3600</v>
      </c>
      <c r="W1772">
        <v>1</v>
      </c>
      <c r="X1772">
        <v>1</v>
      </c>
      <c r="Y1772" t="s">
        <v>1917</v>
      </c>
      <c r="Z1772" t="s">
        <v>89</v>
      </c>
      <c r="AA1772" t="s">
        <v>514</v>
      </c>
    </row>
    <row r="1773" spans="1:27">
      <c r="A1773" t="s">
        <v>14</v>
      </c>
      <c r="B1773">
        <v>3</v>
      </c>
      <c r="C1773">
        <v>245</v>
      </c>
      <c r="D1773" t="s">
        <v>265</v>
      </c>
      <c r="E1773">
        <v>0.589</v>
      </c>
      <c r="F1773">
        <v>0.2</v>
      </c>
      <c r="G1773">
        <v>0.004</v>
      </c>
      <c r="H1773">
        <v>0.144</v>
      </c>
      <c r="I1773">
        <v>2</v>
      </c>
      <c r="J1773">
        <v>72</v>
      </c>
      <c r="K1773">
        <v>33.955857385399</v>
      </c>
      <c r="L1773">
        <v>0.67911714770798</v>
      </c>
      <c r="M1773">
        <v>0.052</v>
      </c>
      <c r="N1773">
        <v>26</v>
      </c>
      <c r="O1773">
        <v>0.196</v>
      </c>
      <c r="P1773" t="s">
        <v>266</v>
      </c>
      <c r="R1773">
        <v>0</v>
      </c>
      <c r="S1773">
        <v>3614</v>
      </c>
      <c r="T1773">
        <v>3628</v>
      </c>
      <c r="U1773">
        <v>3619</v>
      </c>
      <c r="V1773">
        <v>3616</v>
      </c>
      <c r="W1773">
        <v>1</v>
      </c>
      <c r="X1773">
        <v>1</v>
      </c>
      <c r="Y1773" t="s">
        <v>1918</v>
      </c>
      <c r="Z1773" t="s">
        <v>89</v>
      </c>
      <c r="AA1773" t="s">
        <v>514</v>
      </c>
    </row>
    <row r="1774" spans="1:27">
      <c r="A1774" t="s">
        <v>14</v>
      </c>
      <c r="B1774">
        <v>3</v>
      </c>
      <c r="C1774">
        <v>246</v>
      </c>
      <c r="D1774" t="s">
        <v>265</v>
      </c>
      <c r="E1774">
        <v>0.628</v>
      </c>
      <c r="F1774">
        <v>0.2</v>
      </c>
      <c r="G1774">
        <v>0.004</v>
      </c>
      <c r="H1774">
        <v>0.189</v>
      </c>
      <c r="I1774">
        <v>2</v>
      </c>
      <c r="J1774">
        <v>94.5</v>
      </c>
      <c r="K1774">
        <v>31.8471337579618</v>
      </c>
      <c r="L1774">
        <v>0.636942675159236</v>
      </c>
      <c r="M1774">
        <v>0.00700000000000001</v>
      </c>
      <c r="N1774">
        <v>3.5</v>
      </c>
      <c r="O1774">
        <v>0.196</v>
      </c>
      <c r="P1774" t="s">
        <v>266</v>
      </c>
      <c r="R1774">
        <v>0</v>
      </c>
      <c r="S1774">
        <v>3630</v>
      </c>
      <c r="T1774">
        <v>3644</v>
      </c>
      <c r="U1774">
        <v>3635</v>
      </c>
      <c r="V1774">
        <v>3632</v>
      </c>
      <c r="W1774">
        <v>1</v>
      </c>
      <c r="X1774">
        <v>1</v>
      </c>
      <c r="Y1774" t="s">
        <v>1919</v>
      </c>
      <c r="Z1774" t="s">
        <v>89</v>
      </c>
      <c r="AA1774" t="s">
        <v>514</v>
      </c>
    </row>
    <row r="1775" spans="1:27">
      <c r="A1775" t="s">
        <v>14</v>
      </c>
      <c r="B1775">
        <v>3</v>
      </c>
      <c r="C1775">
        <v>247</v>
      </c>
      <c r="D1775" t="s">
        <v>265</v>
      </c>
      <c r="E1775">
        <v>1.011</v>
      </c>
      <c r="F1775">
        <v>0.2</v>
      </c>
      <c r="G1775">
        <v>0.006</v>
      </c>
      <c r="H1775">
        <v>0.204</v>
      </c>
      <c r="I1775">
        <v>3</v>
      </c>
      <c r="J1775">
        <v>102</v>
      </c>
      <c r="K1775">
        <v>19.782393669634</v>
      </c>
      <c r="L1775">
        <v>0.593471810089021</v>
      </c>
      <c r="M1775">
        <v>-0.00999999999999998</v>
      </c>
      <c r="N1775">
        <v>4.99999999999999</v>
      </c>
      <c r="O1775">
        <v>0.194</v>
      </c>
      <c r="P1775" t="s">
        <v>266</v>
      </c>
      <c r="R1775">
        <v>0</v>
      </c>
      <c r="S1775">
        <v>3646</v>
      </c>
      <c r="T1775">
        <v>3660</v>
      </c>
      <c r="U1775">
        <v>3651</v>
      </c>
      <c r="V1775">
        <v>3648</v>
      </c>
      <c r="W1775">
        <v>1</v>
      </c>
      <c r="X1775">
        <v>1</v>
      </c>
      <c r="Y1775" t="s">
        <v>1920</v>
      </c>
      <c r="Z1775" t="s">
        <v>89</v>
      </c>
      <c r="AA1775" t="s">
        <v>514</v>
      </c>
    </row>
    <row r="1776" spans="1:27">
      <c r="A1776" t="s">
        <v>14</v>
      </c>
      <c r="B1776">
        <v>3</v>
      </c>
      <c r="C1776">
        <v>248</v>
      </c>
      <c r="D1776" t="s">
        <v>265</v>
      </c>
      <c r="E1776">
        <v>0.571</v>
      </c>
      <c r="F1776">
        <v>0.2</v>
      </c>
      <c r="G1776">
        <v>0.002</v>
      </c>
      <c r="H1776">
        <v>0.17</v>
      </c>
      <c r="I1776">
        <v>1</v>
      </c>
      <c r="J1776">
        <v>85</v>
      </c>
      <c r="K1776">
        <v>35.0262697022767</v>
      </c>
      <c r="L1776">
        <v>0.350262697022767</v>
      </c>
      <c r="M1776">
        <v>0.028</v>
      </c>
      <c r="N1776">
        <v>14</v>
      </c>
      <c r="O1776">
        <v>0.198</v>
      </c>
      <c r="P1776" t="s">
        <v>266</v>
      </c>
      <c r="R1776">
        <v>0</v>
      </c>
      <c r="S1776">
        <v>3662</v>
      </c>
      <c r="T1776">
        <v>3676</v>
      </c>
      <c r="U1776">
        <v>3667</v>
      </c>
      <c r="V1776">
        <v>3664</v>
      </c>
      <c r="W1776">
        <v>1</v>
      </c>
      <c r="X1776">
        <v>1</v>
      </c>
      <c r="Y1776" t="s">
        <v>1921</v>
      </c>
      <c r="Z1776" t="s">
        <v>89</v>
      </c>
      <c r="AA1776" t="s">
        <v>514</v>
      </c>
    </row>
    <row r="1777" spans="1:27">
      <c r="A1777" t="s">
        <v>14</v>
      </c>
      <c r="B1777">
        <v>3</v>
      </c>
      <c r="C1777">
        <v>249</v>
      </c>
      <c r="D1777" t="s">
        <v>265</v>
      </c>
      <c r="E1777">
        <v>0.58</v>
      </c>
      <c r="F1777">
        <v>0.2</v>
      </c>
      <c r="G1777">
        <v>0.004</v>
      </c>
      <c r="H1777">
        <v>0.154</v>
      </c>
      <c r="I1777">
        <v>2</v>
      </c>
      <c r="J1777">
        <v>77</v>
      </c>
      <c r="K1777">
        <v>34.4827586206897</v>
      </c>
      <c r="L1777">
        <v>0.689655172413793</v>
      </c>
      <c r="M1777">
        <v>0.042</v>
      </c>
      <c r="N1777">
        <v>21</v>
      </c>
      <c r="O1777">
        <v>0.196</v>
      </c>
      <c r="P1777" t="s">
        <v>266</v>
      </c>
      <c r="R1777">
        <v>0</v>
      </c>
      <c r="S1777">
        <v>3678</v>
      </c>
      <c r="T1777">
        <v>3692</v>
      </c>
      <c r="U1777">
        <v>3683</v>
      </c>
      <c r="V1777">
        <v>3680</v>
      </c>
      <c r="W1777">
        <v>1</v>
      </c>
      <c r="X1777">
        <v>1</v>
      </c>
      <c r="Y1777" t="s">
        <v>1921</v>
      </c>
      <c r="Z1777" t="s">
        <v>89</v>
      </c>
      <c r="AA1777" t="s">
        <v>514</v>
      </c>
    </row>
    <row r="1778" spans="1:27">
      <c r="A1778" t="s">
        <v>14</v>
      </c>
      <c r="B1778">
        <v>3</v>
      </c>
      <c r="C1778">
        <v>250</v>
      </c>
      <c r="D1778" t="s">
        <v>265</v>
      </c>
      <c r="E1778">
        <v>0.587</v>
      </c>
      <c r="F1778">
        <v>0.2</v>
      </c>
      <c r="G1778">
        <v>0.005</v>
      </c>
      <c r="H1778">
        <v>0.165</v>
      </c>
      <c r="I1778">
        <v>2.5</v>
      </c>
      <c r="J1778">
        <v>82.5</v>
      </c>
      <c r="K1778">
        <v>34.0715502555366</v>
      </c>
      <c r="L1778">
        <v>0.851788756388416</v>
      </c>
      <c r="M1778">
        <v>0.03</v>
      </c>
      <c r="N1778">
        <v>15</v>
      </c>
      <c r="O1778">
        <v>0.195</v>
      </c>
      <c r="P1778" t="s">
        <v>266</v>
      </c>
      <c r="R1778">
        <v>0</v>
      </c>
      <c r="S1778">
        <v>3694</v>
      </c>
      <c r="T1778">
        <v>3708</v>
      </c>
      <c r="U1778">
        <v>3699</v>
      </c>
      <c r="V1778">
        <v>3696</v>
      </c>
      <c r="W1778">
        <v>1</v>
      </c>
      <c r="X1778">
        <v>1</v>
      </c>
      <c r="Y1778" t="s">
        <v>1921</v>
      </c>
      <c r="Z1778" t="s">
        <v>89</v>
      </c>
      <c r="AA1778" t="s">
        <v>514</v>
      </c>
    </row>
    <row r="1779" spans="1:27">
      <c r="A1779" t="s">
        <v>14</v>
      </c>
      <c r="B1779">
        <v>3</v>
      </c>
      <c r="C1779">
        <v>251</v>
      </c>
      <c r="D1779" t="s">
        <v>265</v>
      </c>
      <c r="E1779">
        <v>0.754</v>
      </c>
      <c r="F1779">
        <v>0.2</v>
      </c>
      <c r="G1779">
        <v>0.004</v>
      </c>
      <c r="H1779">
        <v>0.165</v>
      </c>
      <c r="I1779">
        <v>2</v>
      </c>
      <c r="J1779">
        <v>82.5</v>
      </c>
      <c r="K1779">
        <v>26.525198938992</v>
      </c>
      <c r="L1779">
        <v>0.530503978779841</v>
      </c>
      <c r="M1779">
        <v>0.031</v>
      </c>
      <c r="N1779">
        <v>15.5</v>
      </c>
      <c r="O1779">
        <v>0.196</v>
      </c>
      <c r="P1779" t="s">
        <v>266</v>
      </c>
      <c r="R1779">
        <v>0</v>
      </c>
      <c r="S1779">
        <v>3710</v>
      </c>
      <c r="T1779">
        <v>3724</v>
      </c>
      <c r="U1779">
        <v>3715</v>
      </c>
      <c r="V1779">
        <v>3712</v>
      </c>
      <c r="W1779">
        <v>1</v>
      </c>
      <c r="X1779">
        <v>1</v>
      </c>
      <c r="Y1779" t="s">
        <v>1922</v>
      </c>
      <c r="Z1779" t="s">
        <v>89</v>
      </c>
      <c r="AA1779" t="s">
        <v>514</v>
      </c>
    </row>
    <row r="1780" spans="1:27">
      <c r="A1780" t="s">
        <v>14</v>
      </c>
      <c r="B1780">
        <v>3</v>
      </c>
      <c r="C1780">
        <v>252</v>
      </c>
      <c r="D1780" t="s">
        <v>265</v>
      </c>
      <c r="E1780">
        <v>1.006</v>
      </c>
      <c r="F1780">
        <v>0.3</v>
      </c>
      <c r="G1780">
        <v>0.01</v>
      </c>
      <c r="H1780">
        <v>0.243</v>
      </c>
      <c r="I1780">
        <v>3.33333333333333</v>
      </c>
      <c r="J1780">
        <v>81</v>
      </c>
      <c r="K1780">
        <v>29.8210735586481</v>
      </c>
      <c r="L1780">
        <v>0.99403578528827</v>
      </c>
      <c r="M1780">
        <v>0.047</v>
      </c>
      <c r="N1780">
        <v>15.6666666666667</v>
      </c>
      <c r="O1780">
        <v>0.29</v>
      </c>
      <c r="P1780" t="s">
        <v>266</v>
      </c>
      <c r="R1780">
        <v>0</v>
      </c>
      <c r="S1780">
        <v>3726</v>
      </c>
      <c r="T1780">
        <v>3740</v>
      </c>
      <c r="U1780">
        <v>3731</v>
      </c>
      <c r="V1780">
        <v>3728</v>
      </c>
      <c r="W1780">
        <v>1</v>
      </c>
      <c r="X1780">
        <v>1</v>
      </c>
      <c r="Y1780" t="s">
        <v>1923</v>
      </c>
      <c r="Z1780" t="s">
        <v>89</v>
      </c>
      <c r="AA1780" t="s">
        <v>514</v>
      </c>
    </row>
    <row r="1781" spans="1:27">
      <c r="A1781" t="s">
        <v>14</v>
      </c>
      <c r="B1781">
        <v>3</v>
      </c>
      <c r="C1781">
        <v>253</v>
      </c>
      <c r="D1781" t="s">
        <v>265</v>
      </c>
      <c r="E1781">
        <v>0.621</v>
      </c>
      <c r="F1781">
        <v>0.2</v>
      </c>
      <c r="G1781">
        <v>0.003</v>
      </c>
      <c r="H1781">
        <v>0.188</v>
      </c>
      <c r="I1781">
        <v>1.5</v>
      </c>
      <c r="J1781">
        <v>94</v>
      </c>
      <c r="K1781">
        <v>32.2061191626409</v>
      </c>
      <c r="L1781">
        <v>0.483091787439614</v>
      </c>
      <c r="M1781">
        <v>0.00900000000000001</v>
      </c>
      <c r="N1781">
        <v>4.5</v>
      </c>
      <c r="O1781">
        <v>0.197</v>
      </c>
      <c r="P1781" t="s">
        <v>266</v>
      </c>
      <c r="R1781">
        <v>0</v>
      </c>
      <c r="S1781">
        <v>3742</v>
      </c>
      <c r="T1781">
        <v>3756</v>
      </c>
      <c r="U1781">
        <v>3747</v>
      </c>
      <c r="V1781">
        <v>3744</v>
      </c>
      <c r="W1781">
        <v>1</v>
      </c>
      <c r="X1781">
        <v>1</v>
      </c>
      <c r="Y1781" t="s">
        <v>1923</v>
      </c>
      <c r="Z1781" t="s">
        <v>89</v>
      </c>
      <c r="AA1781" t="s">
        <v>514</v>
      </c>
    </row>
    <row r="1782" spans="1:27">
      <c r="A1782" t="s">
        <v>14</v>
      </c>
      <c r="B1782">
        <v>3</v>
      </c>
      <c r="C1782">
        <v>254</v>
      </c>
      <c r="D1782" t="s">
        <v>265</v>
      </c>
      <c r="E1782">
        <v>0.678</v>
      </c>
      <c r="F1782">
        <v>0.2</v>
      </c>
      <c r="G1782">
        <v>0.003</v>
      </c>
      <c r="H1782">
        <v>0.178</v>
      </c>
      <c r="I1782">
        <v>1.5</v>
      </c>
      <c r="J1782">
        <v>89</v>
      </c>
      <c r="K1782">
        <v>29.4985250737463</v>
      </c>
      <c r="L1782">
        <v>0.442477876106195</v>
      </c>
      <c r="M1782">
        <v>0.019</v>
      </c>
      <c r="N1782">
        <v>9.50000000000001</v>
      </c>
      <c r="O1782">
        <v>0.197</v>
      </c>
      <c r="P1782" t="s">
        <v>266</v>
      </c>
      <c r="R1782">
        <v>0</v>
      </c>
      <c r="S1782">
        <v>3758</v>
      </c>
      <c r="T1782">
        <v>3772</v>
      </c>
      <c r="U1782">
        <v>3763</v>
      </c>
      <c r="V1782">
        <v>3760</v>
      </c>
      <c r="W1782">
        <v>1</v>
      </c>
      <c r="X1782">
        <v>1</v>
      </c>
      <c r="Y1782" t="s">
        <v>1923</v>
      </c>
      <c r="Z1782" t="s">
        <v>89</v>
      </c>
      <c r="AA1782" t="s">
        <v>514</v>
      </c>
    </row>
    <row r="1783" spans="1:27">
      <c r="A1783" t="s">
        <v>14</v>
      </c>
      <c r="B1783">
        <v>3</v>
      </c>
      <c r="C1783">
        <v>255</v>
      </c>
      <c r="D1783" t="s">
        <v>265</v>
      </c>
      <c r="E1783">
        <v>0.67</v>
      </c>
      <c r="F1783">
        <v>0.2</v>
      </c>
      <c r="G1783">
        <v>0.004</v>
      </c>
      <c r="H1783">
        <v>0.172</v>
      </c>
      <c r="I1783">
        <v>2</v>
      </c>
      <c r="J1783">
        <v>86</v>
      </c>
      <c r="K1783">
        <v>29.8507462686567</v>
      </c>
      <c r="L1783">
        <v>0.597014925373134</v>
      </c>
      <c r="M1783">
        <v>0.024</v>
      </c>
      <c r="N1783">
        <v>12</v>
      </c>
      <c r="O1783">
        <v>0.196</v>
      </c>
      <c r="P1783" t="s">
        <v>266</v>
      </c>
      <c r="R1783">
        <v>0</v>
      </c>
      <c r="S1783">
        <v>3774</v>
      </c>
      <c r="T1783">
        <v>3788</v>
      </c>
      <c r="U1783">
        <v>3779</v>
      </c>
      <c r="V1783">
        <v>3776</v>
      </c>
      <c r="W1783">
        <v>1</v>
      </c>
      <c r="X1783">
        <v>1</v>
      </c>
      <c r="Y1783" t="s">
        <v>1923</v>
      </c>
      <c r="Z1783" t="s">
        <v>89</v>
      </c>
      <c r="AA1783" t="s">
        <v>514</v>
      </c>
    </row>
    <row r="1784" spans="1:27">
      <c r="A1784" t="s">
        <v>14</v>
      </c>
      <c r="B1784">
        <v>3</v>
      </c>
      <c r="C1784">
        <v>256</v>
      </c>
      <c r="D1784" t="s">
        <v>265</v>
      </c>
      <c r="E1784">
        <v>0.703</v>
      </c>
      <c r="F1784">
        <v>0.2</v>
      </c>
      <c r="G1784">
        <v>0.016</v>
      </c>
      <c r="H1784">
        <v>0.181</v>
      </c>
      <c r="I1784">
        <v>8</v>
      </c>
      <c r="J1784">
        <v>90.5</v>
      </c>
      <c r="K1784">
        <v>28.4495021337127</v>
      </c>
      <c r="L1784">
        <v>2.27596017069701</v>
      </c>
      <c r="M1784">
        <v>0.003</v>
      </c>
      <c r="N1784">
        <v>1.5</v>
      </c>
      <c r="O1784">
        <v>0.184</v>
      </c>
      <c r="P1784" t="s">
        <v>266</v>
      </c>
      <c r="R1784">
        <v>0</v>
      </c>
      <c r="S1784">
        <v>3790</v>
      </c>
      <c r="T1784">
        <v>3804</v>
      </c>
      <c r="U1784">
        <v>3795</v>
      </c>
      <c r="V1784">
        <v>3792</v>
      </c>
      <c r="W1784">
        <v>1</v>
      </c>
      <c r="X1784">
        <v>1</v>
      </c>
      <c r="Y1784" t="s">
        <v>1923</v>
      </c>
      <c r="Z1784" t="s">
        <v>89</v>
      </c>
      <c r="AA1784" t="s">
        <v>514</v>
      </c>
    </row>
    <row r="1785" spans="1:27">
      <c r="A1785" t="s">
        <v>14</v>
      </c>
      <c r="B1785">
        <v>3</v>
      </c>
      <c r="C1785">
        <v>257</v>
      </c>
      <c r="D1785" t="s">
        <v>265</v>
      </c>
      <c r="E1785">
        <v>0.592</v>
      </c>
      <c r="F1785">
        <v>0.2</v>
      </c>
      <c r="G1785">
        <v>0.005</v>
      </c>
      <c r="H1785">
        <v>0.173</v>
      </c>
      <c r="I1785">
        <v>2.5</v>
      </c>
      <c r="J1785">
        <v>86.5</v>
      </c>
      <c r="K1785">
        <v>33.7837837837838</v>
      </c>
      <c r="L1785">
        <v>0.844594594594595</v>
      </c>
      <c r="M1785">
        <v>0.022</v>
      </c>
      <c r="N1785">
        <v>11</v>
      </c>
      <c r="O1785">
        <v>0.195</v>
      </c>
      <c r="P1785" t="s">
        <v>266</v>
      </c>
      <c r="R1785">
        <v>0</v>
      </c>
      <c r="S1785">
        <v>3806</v>
      </c>
      <c r="T1785">
        <v>3820</v>
      </c>
      <c r="U1785">
        <v>3811</v>
      </c>
      <c r="V1785">
        <v>3808</v>
      </c>
      <c r="W1785">
        <v>1</v>
      </c>
      <c r="X1785">
        <v>1</v>
      </c>
      <c r="Y1785" t="s">
        <v>1923</v>
      </c>
      <c r="Z1785" t="s">
        <v>89</v>
      </c>
      <c r="AA1785" t="s">
        <v>514</v>
      </c>
    </row>
    <row r="1786" spans="1:27">
      <c r="A1786" t="s">
        <v>14</v>
      </c>
      <c r="B1786">
        <v>3</v>
      </c>
      <c r="C1786">
        <v>258</v>
      </c>
      <c r="D1786" t="s">
        <v>265</v>
      </c>
      <c r="E1786">
        <v>0.61</v>
      </c>
      <c r="F1786">
        <v>0.2</v>
      </c>
      <c r="G1786">
        <v>0.004</v>
      </c>
      <c r="H1786">
        <v>0.192</v>
      </c>
      <c r="I1786">
        <v>2</v>
      </c>
      <c r="J1786">
        <v>96</v>
      </c>
      <c r="K1786">
        <v>32.7868852459016</v>
      </c>
      <c r="L1786">
        <v>0.655737704918033</v>
      </c>
      <c r="M1786">
        <v>0.004</v>
      </c>
      <c r="N1786">
        <v>2</v>
      </c>
      <c r="O1786">
        <v>0.196</v>
      </c>
      <c r="P1786" t="s">
        <v>266</v>
      </c>
      <c r="R1786">
        <v>0</v>
      </c>
      <c r="S1786">
        <v>3822</v>
      </c>
      <c r="T1786">
        <v>3836</v>
      </c>
      <c r="U1786">
        <v>3827</v>
      </c>
      <c r="V1786">
        <v>3824</v>
      </c>
      <c r="W1786">
        <v>1</v>
      </c>
      <c r="X1786">
        <v>1</v>
      </c>
      <c r="Y1786" t="s">
        <v>1923</v>
      </c>
      <c r="Z1786" t="s">
        <v>89</v>
      </c>
      <c r="AA1786" t="s">
        <v>514</v>
      </c>
    </row>
    <row r="1787" spans="1:27">
      <c r="A1787" t="s">
        <v>14</v>
      </c>
      <c r="B1787">
        <v>3</v>
      </c>
      <c r="C1787">
        <v>259</v>
      </c>
      <c r="D1787" t="s">
        <v>265</v>
      </c>
      <c r="E1787">
        <v>0.596</v>
      </c>
      <c r="F1787">
        <v>0.2</v>
      </c>
      <c r="G1787">
        <v>0.004</v>
      </c>
      <c r="H1787">
        <v>0.173</v>
      </c>
      <c r="I1787">
        <v>2</v>
      </c>
      <c r="J1787">
        <v>86.5</v>
      </c>
      <c r="K1787">
        <v>33.5570469798658</v>
      </c>
      <c r="L1787">
        <v>0.671140939597315</v>
      </c>
      <c r="M1787">
        <v>0.023</v>
      </c>
      <c r="N1787">
        <v>11.5</v>
      </c>
      <c r="O1787">
        <v>0.196</v>
      </c>
      <c r="P1787" t="s">
        <v>266</v>
      </c>
      <c r="R1787">
        <v>0</v>
      </c>
      <c r="S1787">
        <v>3838</v>
      </c>
      <c r="T1787">
        <v>3852</v>
      </c>
      <c r="U1787">
        <v>3843</v>
      </c>
      <c r="V1787">
        <v>3840</v>
      </c>
      <c r="W1787">
        <v>1</v>
      </c>
      <c r="X1787">
        <v>1</v>
      </c>
      <c r="Y1787" t="s">
        <v>1923</v>
      </c>
      <c r="Z1787" t="s">
        <v>89</v>
      </c>
      <c r="AA1787" t="s">
        <v>514</v>
      </c>
    </row>
    <row r="1788" spans="1:27">
      <c r="A1788" t="s">
        <v>14</v>
      </c>
      <c r="B1788">
        <v>3</v>
      </c>
      <c r="C1788">
        <v>260</v>
      </c>
      <c r="D1788" t="s">
        <v>265</v>
      </c>
      <c r="E1788">
        <v>0.641</v>
      </c>
      <c r="F1788">
        <v>0.2</v>
      </c>
      <c r="G1788">
        <v>0.004</v>
      </c>
      <c r="H1788">
        <v>0.182</v>
      </c>
      <c r="I1788">
        <v>2</v>
      </c>
      <c r="J1788">
        <v>91</v>
      </c>
      <c r="K1788">
        <v>31.201248049922</v>
      </c>
      <c r="L1788">
        <v>0.62402496099844</v>
      </c>
      <c r="M1788">
        <v>0.014</v>
      </c>
      <c r="N1788">
        <v>7.00000000000001</v>
      </c>
      <c r="O1788">
        <v>0.196</v>
      </c>
      <c r="P1788" t="s">
        <v>266</v>
      </c>
      <c r="R1788">
        <v>0</v>
      </c>
      <c r="S1788">
        <v>3854</v>
      </c>
      <c r="T1788">
        <v>3868</v>
      </c>
      <c r="U1788">
        <v>3859</v>
      </c>
      <c r="V1788">
        <v>3856</v>
      </c>
      <c r="W1788">
        <v>1</v>
      </c>
      <c r="X1788">
        <v>1</v>
      </c>
      <c r="Y1788" t="s">
        <v>1923</v>
      </c>
      <c r="Z1788" t="s">
        <v>89</v>
      </c>
      <c r="AA1788" t="s">
        <v>514</v>
      </c>
    </row>
    <row r="1789" spans="1:27">
      <c r="A1789" t="s">
        <v>14</v>
      </c>
      <c r="B1789">
        <v>3</v>
      </c>
      <c r="C1789">
        <v>261</v>
      </c>
      <c r="D1789" t="s">
        <v>265</v>
      </c>
      <c r="E1789">
        <v>0.602</v>
      </c>
      <c r="F1789">
        <v>0.2</v>
      </c>
      <c r="G1789">
        <v>0.004</v>
      </c>
      <c r="H1789">
        <v>0.184</v>
      </c>
      <c r="I1789">
        <v>2</v>
      </c>
      <c r="J1789">
        <v>92</v>
      </c>
      <c r="K1789">
        <v>33.2225913621262</v>
      </c>
      <c r="L1789">
        <v>0.664451827242525</v>
      </c>
      <c r="M1789">
        <v>0.012</v>
      </c>
      <c r="N1789">
        <v>6.00000000000001</v>
      </c>
      <c r="O1789">
        <v>0.196</v>
      </c>
      <c r="P1789" t="s">
        <v>266</v>
      </c>
      <c r="R1789">
        <v>0</v>
      </c>
      <c r="S1789">
        <v>3870</v>
      </c>
      <c r="T1789">
        <v>3884</v>
      </c>
      <c r="U1789">
        <v>3875</v>
      </c>
      <c r="V1789">
        <v>3872</v>
      </c>
      <c r="W1789">
        <v>1</v>
      </c>
      <c r="X1789">
        <v>1</v>
      </c>
      <c r="Y1789" t="s">
        <v>1923</v>
      </c>
      <c r="Z1789" t="s">
        <v>89</v>
      </c>
      <c r="AA1789" t="s">
        <v>514</v>
      </c>
    </row>
    <row r="1790" spans="1:27">
      <c r="A1790" t="s">
        <v>14</v>
      </c>
      <c r="B1790">
        <v>3</v>
      </c>
      <c r="C1790">
        <v>262</v>
      </c>
      <c r="D1790" t="s">
        <v>265</v>
      </c>
      <c r="E1790">
        <v>0.613</v>
      </c>
      <c r="F1790">
        <v>0.2</v>
      </c>
      <c r="G1790">
        <v>0.004</v>
      </c>
      <c r="H1790">
        <v>0.162</v>
      </c>
      <c r="I1790">
        <v>2</v>
      </c>
      <c r="J1790">
        <v>81</v>
      </c>
      <c r="K1790">
        <v>32.626427406199</v>
      </c>
      <c r="L1790">
        <v>0.65252854812398</v>
      </c>
      <c r="M1790">
        <v>0.034</v>
      </c>
      <c r="N1790">
        <v>17</v>
      </c>
      <c r="O1790">
        <v>0.196</v>
      </c>
      <c r="P1790" t="s">
        <v>266</v>
      </c>
      <c r="R1790">
        <v>0</v>
      </c>
      <c r="S1790">
        <v>3886</v>
      </c>
      <c r="T1790">
        <v>3900</v>
      </c>
      <c r="U1790">
        <v>3891</v>
      </c>
      <c r="V1790">
        <v>3888</v>
      </c>
      <c r="W1790">
        <v>1</v>
      </c>
      <c r="X1790">
        <v>1</v>
      </c>
      <c r="Y1790" t="s">
        <v>1923</v>
      </c>
      <c r="Z1790" t="s">
        <v>89</v>
      </c>
      <c r="AA1790" t="s">
        <v>514</v>
      </c>
    </row>
    <row r="1791" spans="1:27">
      <c r="A1791" t="s">
        <v>14</v>
      </c>
      <c r="B1791">
        <v>3</v>
      </c>
      <c r="C1791">
        <v>263</v>
      </c>
      <c r="D1791" t="s">
        <v>265</v>
      </c>
      <c r="E1791">
        <v>0.592</v>
      </c>
      <c r="F1791">
        <v>0.2</v>
      </c>
      <c r="G1791">
        <v>0.004</v>
      </c>
      <c r="H1791">
        <v>0.165</v>
      </c>
      <c r="I1791">
        <v>2</v>
      </c>
      <c r="J1791">
        <v>82.5</v>
      </c>
      <c r="K1791">
        <v>33.7837837837838</v>
      </c>
      <c r="L1791">
        <v>0.675675675675676</v>
      </c>
      <c r="M1791">
        <v>0.031</v>
      </c>
      <c r="N1791">
        <v>15.5</v>
      </c>
      <c r="O1791">
        <v>0.196</v>
      </c>
      <c r="P1791" t="s">
        <v>266</v>
      </c>
      <c r="R1791">
        <v>0</v>
      </c>
      <c r="S1791">
        <v>3902</v>
      </c>
      <c r="T1791">
        <v>3916</v>
      </c>
      <c r="U1791">
        <v>3907</v>
      </c>
      <c r="V1791">
        <v>3904</v>
      </c>
      <c r="W1791">
        <v>1</v>
      </c>
      <c r="X1791">
        <v>1</v>
      </c>
      <c r="Y1791" t="s">
        <v>1923</v>
      </c>
      <c r="Z1791" t="s">
        <v>89</v>
      </c>
      <c r="AA1791" t="s">
        <v>514</v>
      </c>
    </row>
    <row r="1792" spans="1:27">
      <c r="A1792" t="s">
        <v>14</v>
      </c>
      <c r="B1792">
        <v>3</v>
      </c>
      <c r="C1792">
        <v>264</v>
      </c>
      <c r="D1792" t="s">
        <v>265</v>
      </c>
      <c r="E1792">
        <v>0.609</v>
      </c>
      <c r="F1792">
        <v>0.2</v>
      </c>
      <c r="G1792">
        <v>0.004</v>
      </c>
      <c r="H1792">
        <v>0.175</v>
      </c>
      <c r="I1792">
        <v>2</v>
      </c>
      <c r="J1792">
        <v>87.5</v>
      </c>
      <c r="K1792">
        <v>32.8407224958949</v>
      </c>
      <c r="L1792">
        <v>0.656814449917898</v>
      </c>
      <c r="M1792">
        <v>0.021</v>
      </c>
      <c r="N1792">
        <v>10.5</v>
      </c>
      <c r="O1792">
        <v>0.196</v>
      </c>
      <c r="P1792" t="s">
        <v>266</v>
      </c>
      <c r="R1792">
        <v>0</v>
      </c>
      <c r="S1792">
        <v>3918</v>
      </c>
      <c r="T1792">
        <v>3932</v>
      </c>
      <c r="U1792">
        <v>3923</v>
      </c>
      <c r="V1792">
        <v>3920</v>
      </c>
      <c r="W1792">
        <v>1</v>
      </c>
      <c r="X1792">
        <v>1</v>
      </c>
      <c r="Y1792" t="s">
        <v>1923</v>
      </c>
      <c r="Z1792" t="s">
        <v>89</v>
      </c>
      <c r="AA1792" t="s">
        <v>514</v>
      </c>
    </row>
    <row r="1793" spans="1:27">
      <c r="A1793" t="s">
        <v>14</v>
      </c>
      <c r="B1793">
        <v>3</v>
      </c>
      <c r="C1793">
        <v>265</v>
      </c>
      <c r="D1793" t="s">
        <v>265</v>
      </c>
      <c r="E1793">
        <v>0.597</v>
      </c>
      <c r="F1793">
        <v>0.2</v>
      </c>
      <c r="G1793">
        <v>0.007</v>
      </c>
      <c r="H1793">
        <v>0.165</v>
      </c>
      <c r="I1793">
        <v>3.5</v>
      </c>
      <c r="J1793">
        <v>82.5</v>
      </c>
      <c r="K1793">
        <v>33.500837520938</v>
      </c>
      <c r="L1793">
        <v>1.17252931323283</v>
      </c>
      <c r="M1793">
        <v>0.028</v>
      </c>
      <c r="N1793">
        <v>14</v>
      </c>
      <c r="O1793">
        <v>0.193</v>
      </c>
      <c r="P1793" t="s">
        <v>266</v>
      </c>
      <c r="R1793">
        <v>0</v>
      </c>
      <c r="S1793">
        <v>3934</v>
      </c>
      <c r="T1793">
        <v>3948</v>
      </c>
      <c r="U1793">
        <v>3939</v>
      </c>
      <c r="V1793">
        <v>3936</v>
      </c>
      <c r="W1793">
        <v>1</v>
      </c>
      <c r="X1793">
        <v>1</v>
      </c>
      <c r="Y1793" t="s">
        <v>1923</v>
      </c>
      <c r="Z1793" t="s">
        <v>89</v>
      </c>
      <c r="AA1793" t="s">
        <v>514</v>
      </c>
    </row>
    <row r="1794" spans="1:27">
      <c r="A1794" t="s">
        <v>14</v>
      </c>
      <c r="B1794">
        <v>3</v>
      </c>
      <c r="C1794">
        <v>266</v>
      </c>
      <c r="D1794" t="s">
        <v>265</v>
      </c>
      <c r="E1794">
        <v>0.587</v>
      </c>
      <c r="F1794">
        <v>0.2</v>
      </c>
      <c r="G1794">
        <v>0.004</v>
      </c>
      <c r="H1794">
        <v>0.161</v>
      </c>
      <c r="I1794">
        <v>2</v>
      </c>
      <c r="J1794">
        <v>80.5</v>
      </c>
      <c r="K1794">
        <v>34.0715502555366</v>
      </c>
      <c r="L1794">
        <v>0.681431005110733</v>
      </c>
      <c r="M1794">
        <v>0.035</v>
      </c>
      <c r="N1794">
        <v>17.5</v>
      </c>
      <c r="O1794">
        <v>0.196</v>
      </c>
      <c r="P1794" t="s">
        <v>266</v>
      </c>
      <c r="R1794">
        <v>0</v>
      </c>
      <c r="S1794">
        <v>3950</v>
      </c>
      <c r="T1794">
        <v>3964</v>
      </c>
      <c r="U1794">
        <v>3955</v>
      </c>
      <c r="V1794">
        <v>3952</v>
      </c>
      <c r="W1794">
        <v>1</v>
      </c>
      <c r="X1794">
        <v>1</v>
      </c>
      <c r="Y1794" t="s">
        <v>1923</v>
      </c>
      <c r="Z1794" t="s">
        <v>89</v>
      </c>
      <c r="AA1794" t="s">
        <v>514</v>
      </c>
    </row>
    <row r="1795" spans="1:27">
      <c r="A1795" t="s">
        <v>14</v>
      </c>
      <c r="B1795">
        <v>3</v>
      </c>
      <c r="C1795">
        <v>267</v>
      </c>
      <c r="D1795" t="s">
        <v>265</v>
      </c>
      <c r="E1795">
        <v>0.595</v>
      </c>
      <c r="F1795">
        <v>0.2</v>
      </c>
      <c r="G1795">
        <v>0.008</v>
      </c>
      <c r="H1795">
        <v>0.169</v>
      </c>
      <c r="I1795">
        <v>4</v>
      </c>
      <c r="J1795">
        <v>84.5</v>
      </c>
      <c r="K1795">
        <v>33.6134453781513</v>
      </c>
      <c r="L1795">
        <v>1.34453781512605</v>
      </c>
      <c r="M1795">
        <v>0.023</v>
      </c>
      <c r="N1795">
        <v>11.5</v>
      </c>
      <c r="O1795">
        <v>0.192</v>
      </c>
      <c r="P1795" t="s">
        <v>266</v>
      </c>
      <c r="R1795">
        <v>0</v>
      </c>
      <c r="S1795">
        <v>3966</v>
      </c>
      <c r="T1795">
        <v>3980</v>
      </c>
      <c r="U1795">
        <v>3971</v>
      </c>
      <c r="V1795">
        <v>3968</v>
      </c>
      <c r="W1795">
        <v>1</v>
      </c>
      <c r="X1795">
        <v>1</v>
      </c>
      <c r="Y1795" t="s">
        <v>1923</v>
      </c>
      <c r="Z1795" t="s">
        <v>89</v>
      </c>
      <c r="AA1795" t="s">
        <v>514</v>
      </c>
    </row>
    <row r="1796" spans="1:27">
      <c r="A1796" t="s">
        <v>14</v>
      </c>
      <c r="B1796">
        <v>3</v>
      </c>
      <c r="C1796">
        <v>268</v>
      </c>
      <c r="D1796" t="s">
        <v>265</v>
      </c>
      <c r="E1796">
        <v>0.571</v>
      </c>
      <c r="F1796">
        <v>0.2</v>
      </c>
      <c r="G1796">
        <v>0.003</v>
      </c>
      <c r="H1796">
        <v>0.163</v>
      </c>
      <c r="I1796">
        <v>1.5</v>
      </c>
      <c r="J1796">
        <v>81.5</v>
      </c>
      <c r="K1796">
        <v>35.0262697022767</v>
      </c>
      <c r="L1796">
        <v>0.525394045534151</v>
      </c>
      <c r="M1796">
        <v>0.034</v>
      </c>
      <c r="N1796">
        <v>17</v>
      </c>
      <c r="O1796">
        <v>0.197</v>
      </c>
      <c r="P1796" t="s">
        <v>266</v>
      </c>
      <c r="R1796">
        <v>0</v>
      </c>
      <c r="S1796">
        <v>3982</v>
      </c>
      <c r="T1796">
        <v>3996</v>
      </c>
      <c r="U1796">
        <v>3987</v>
      </c>
      <c r="V1796">
        <v>3984</v>
      </c>
      <c r="W1796">
        <v>1</v>
      </c>
      <c r="X1796">
        <v>1</v>
      </c>
      <c r="Y1796" t="s">
        <v>1923</v>
      </c>
      <c r="Z1796" t="s">
        <v>89</v>
      </c>
      <c r="AA1796" t="s">
        <v>514</v>
      </c>
    </row>
    <row r="1797" spans="1:27">
      <c r="A1797" t="s">
        <v>14</v>
      </c>
      <c r="B1797">
        <v>3</v>
      </c>
      <c r="C1797">
        <v>269</v>
      </c>
      <c r="D1797" t="s">
        <v>265</v>
      </c>
      <c r="E1797">
        <v>0.637</v>
      </c>
      <c r="F1797">
        <v>0.2</v>
      </c>
      <c r="G1797">
        <v>0.004</v>
      </c>
      <c r="H1797">
        <v>0.176</v>
      </c>
      <c r="I1797">
        <v>2</v>
      </c>
      <c r="J1797">
        <v>88</v>
      </c>
      <c r="K1797">
        <v>31.3971742543171</v>
      </c>
      <c r="L1797">
        <v>0.627943485086342</v>
      </c>
      <c r="M1797">
        <v>0.02</v>
      </c>
      <c r="N1797">
        <v>10</v>
      </c>
      <c r="O1797">
        <v>0.196</v>
      </c>
      <c r="P1797" t="s">
        <v>266</v>
      </c>
      <c r="R1797">
        <v>0</v>
      </c>
      <c r="S1797">
        <v>3998</v>
      </c>
      <c r="T1797">
        <v>4012</v>
      </c>
      <c r="U1797">
        <v>4003</v>
      </c>
      <c r="V1797">
        <v>4000</v>
      </c>
      <c r="W1797">
        <v>1</v>
      </c>
      <c r="X1797">
        <v>1</v>
      </c>
      <c r="Y1797" t="s">
        <v>1923</v>
      </c>
      <c r="Z1797" t="s">
        <v>89</v>
      </c>
      <c r="AA1797" t="s">
        <v>514</v>
      </c>
    </row>
    <row r="1798" spans="1:27">
      <c r="A1798" t="s">
        <v>14</v>
      </c>
      <c r="B1798">
        <v>3</v>
      </c>
      <c r="C1798">
        <v>270</v>
      </c>
      <c r="D1798" t="s">
        <v>265</v>
      </c>
      <c r="E1798">
        <v>0.6</v>
      </c>
      <c r="F1798">
        <v>0.2</v>
      </c>
      <c r="G1798">
        <v>0.003</v>
      </c>
      <c r="H1798">
        <v>0.169</v>
      </c>
      <c r="I1798">
        <v>1.5</v>
      </c>
      <c r="J1798">
        <v>84.5</v>
      </c>
      <c r="K1798">
        <v>33.3333333333333</v>
      </c>
      <c r="L1798">
        <v>0.5</v>
      </c>
      <c r="M1798">
        <v>0.028</v>
      </c>
      <c r="N1798">
        <v>14</v>
      </c>
      <c r="O1798">
        <v>0.197</v>
      </c>
      <c r="P1798" t="s">
        <v>266</v>
      </c>
      <c r="R1798">
        <v>0</v>
      </c>
      <c r="S1798">
        <v>4014</v>
      </c>
      <c r="T1798">
        <v>4028</v>
      </c>
      <c r="U1798">
        <v>4019</v>
      </c>
      <c r="V1798">
        <v>4016</v>
      </c>
      <c r="W1798">
        <v>1</v>
      </c>
      <c r="X1798">
        <v>1</v>
      </c>
      <c r="Y1798" t="s">
        <v>1923</v>
      </c>
      <c r="Z1798" t="s">
        <v>89</v>
      </c>
      <c r="AA1798" t="s">
        <v>514</v>
      </c>
    </row>
    <row r="1799" spans="1:27">
      <c r="A1799" t="s">
        <v>14</v>
      </c>
      <c r="B1799">
        <v>3</v>
      </c>
      <c r="C1799">
        <v>271</v>
      </c>
      <c r="D1799" t="s">
        <v>265</v>
      </c>
      <c r="E1799">
        <v>0.626</v>
      </c>
      <c r="F1799">
        <v>0.2</v>
      </c>
      <c r="G1799">
        <v>0.004</v>
      </c>
      <c r="H1799">
        <v>0.173</v>
      </c>
      <c r="I1799">
        <v>2</v>
      </c>
      <c r="J1799">
        <v>86.5</v>
      </c>
      <c r="K1799">
        <v>31.9488817891374</v>
      </c>
      <c r="L1799">
        <v>0.638977635782748</v>
      </c>
      <c r="M1799">
        <v>0.023</v>
      </c>
      <c r="N1799">
        <v>11.5</v>
      </c>
      <c r="O1799">
        <v>0.196</v>
      </c>
      <c r="P1799" t="s">
        <v>266</v>
      </c>
      <c r="R1799">
        <v>0</v>
      </c>
      <c r="S1799">
        <v>4030</v>
      </c>
      <c r="T1799">
        <v>4044</v>
      </c>
      <c r="U1799">
        <v>4035</v>
      </c>
      <c r="V1799">
        <v>4032</v>
      </c>
      <c r="W1799">
        <v>1</v>
      </c>
      <c r="X1799">
        <v>1</v>
      </c>
      <c r="Y1799" t="s">
        <v>1923</v>
      </c>
      <c r="Z1799" t="s">
        <v>89</v>
      </c>
      <c r="AA1799" t="s">
        <v>514</v>
      </c>
    </row>
    <row r="1800" spans="1:27">
      <c r="A1800" t="s">
        <v>14</v>
      </c>
      <c r="B1800">
        <v>3</v>
      </c>
      <c r="C1800">
        <v>272</v>
      </c>
      <c r="D1800" t="s">
        <v>265</v>
      </c>
      <c r="E1800">
        <v>0.687</v>
      </c>
      <c r="F1800">
        <v>0.2</v>
      </c>
      <c r="G1800">
        <v>0.011</v>
      </c>
      <c r="H1800">
        <v>0.209</v>
      </c>
      <c r="I1800">
        <v>5.5</v>
      </c>
      <c r="J1800">
        <v>104.5</v>
      </c>
      <c r="K1800">
        <v>29.1120815138282</v>
      </c>
      <c r="L1800">
        <v>1.60116448326055</v>
      </c>
      <c r="M1800">
        <v>-0.02</v>
      </c>
      <c r="N1800">
        <v>9.99999999999999</v>
      </c>
      <c r="O1800">
        <v>0.189</v>
      </c>
      <c r="P1800" t="s">
        <v>266</v>
      </c>
      <c r="R1800">
        <v>0</v>
      </c>
      <c r="S1800">
        <v>4046</v>
      </c>
      <c r="T1800">
        <v>4060</v>
      </c>
      <c r="U1800">
        <v>4051</v>
      </c>
      <c r="V1800">
        <v>4048</v>
      </c>
      <c r="W1800">
        <v>1</v>
      </c>
      <c r="X1800">
        <v>1</v>
      </c>
      <c r="Y1800" t="s">
        <v>1923</v>
      </c>
      <c r="Z1800" t="s">
        <v>89</v>
      </c>
      <c r="AA1800" t="s">
        <v>514</v>
      </c>
    </row>
    <row r="1801" spans="1:27">
      <c r="A1801" t="s">
        <v>14</v>
      </c>
      <c r="B1801">
        <v>3</v>
      </c>
      <c r="C1801">
        <v>273</v>
      </c>
      <c r="D1801" t="s">
        <v>1503</v>
      </c>
      <c r="E1801">
        <v>16.103</v>
      </c>
      <c r="F1801">
        <v>14.1</v>
      </c>
      <c r="G1801">
        <v>0.065</v>
      </c>
      <c r="H1801">
        <v>13.994</v>
      </c>
      <c r="I1801">
        <v>0.460992907801418</v>
      </c>
      <c r="J1801">
        <v>99.2482269503546</v>
      </c>
      <c r="K1801">
        <v>87.5613239768987</v>
      </c>
      <c r="L1801">
        <v>0.403651493510526</v>
      </c>
      <c r="M1801">
        <v>0.0410000000000004</v>
      </c>
      <c r="N1801">
        <v>0.290780141843974</v>
      </c>
      <c r="O1801">
        <v>14.035</v>
      </c>
      <c r="P1801" t="s">
        <v>266</v>
      </c>
      <c r="R1801">
        <v>0</v>
      </c>
      <c r="S1801">
        <v>4062</v>
      </c>
      <c r="T1801">
        <v>4076</v>
      </c>
      <c r="U1801">
        <v>4067</v>
      </c>
      <c r="V1801">
        <v>4064</v>
      </c>
      <c r="W1801">
        <v>1</v>
      </c>
      <c r="X1801">
        <v>1</v>
      </c>
      <c r="Y1801" t="s">
        <v>1924</v>
      </c>
      <c r="Z1801" t="s">
        <v>89</v>
      </c>
      <c r="AA1801" t="s">
        <v>514</v>
      </c>
    </row>
    <row r="1802" spans="1:27">
      <c r="A1802" t="s">
        <v>14</v>
      </c>
      <c r="B1802">
        <v>3</v>
      </c>
      <c r="C1802">
        <v>274</v>
      </c>
      <c r="D1802" t="s">
        <v>1505</v>
      </c>
      <c r="E1802">
        <v>11.228</v>
      </c>
      <c r="F1802">
        <v>9.9</v>
      </c>
      <c r="G1802">
        <v>0.04</v>
      </c>
      <c r="H1802">
        <v>9.778</v>
      </c>
      <c r="I1802">
        <v>0.404040404040404</v>
      </c>
      <c r="J1802">
        <v>98.7676767676768</v>
      </c>
      <c r="K1802">
        <v>88.172426077663</v>
      </c>
      <c r="L1802">
        <v>0.356252226576416</v>
      </c>
      <c r="M1802">
        <v>0.0820000000000007</v>
      </c>
      <c r="N1802">
        <v>0.828282828282836</v>
      </c>
      <c r="O1802">
        <v>9.86</v>
      </c>
      <c r="P1802" t="s">
        <v>266</v>
      </c>
      <c r="R1802">
        <v>0</v>
      </c>
      <c r="S1802">
        <v>4078</v>
      </c>
      <c r="T1802">
        <v>4092</v>
      </c>
      <c r="U1802">
        <v>4083</v>
      </c>
      <c r="V1802">
        <v>4080</v>
      </c>
      <c r="W1802">
        <v>1</v>
      </c>
      <c r="X1802">
        <v>1</v>
      </c>
      <c r="Y1802" t="s">
        <v>1925</v>
      </c>
      <c r="Z1802" t="s">
        <v>89</v>
      </c>
      <c r="AA1802" t="s">
        <v>514</v>
      </c>
    </row>
    <row r="1803" spans="1:27">
      <c r="A1803" t="s">
        <v>14</v>
      </c>
      <c r="B1803">
        <v>3</v>
      </c>
      <c r="C1803">
        <v>276</v>
      </c>
      <c r="D1803" t="s">
        <v>1505</v>
      </c>
      <c r="E1803">
        <v>12.687</v>
      </c>
      <c r="F1803">
        <v>11.4</v>
      </c>
      <c r="G1803">
        <v>0.072</v>
      </c>
      <c r="H1803">
        <v>11.239</v>
      </c>
      <c r="I1803">
        <v>0.631578947368421</v>
      </c>
      <c r="J1803">
        <v>98.5877192982456</v>
      </c>
      <c r="K1803">
        <v>89.8557578623788</v>
      </c>
      <c r="L1803">
        <v>0.567510049657129</v>
      </c>
      <c r="M1803">
        <v>0.0890000000000004</v>
      </c>
      <c r="N1803">
        <v>0.780701754385968</v>
      </c>
      <c r="O1803">
        <v>11.328</v>
      </c>
      <c r="P1803" t="s">
        <v>266</v>
      </c>
      <c r="R1803">
        <v>0</v>
      </c>
      <c r="S1803">
        <v>4098</v>
      </c>
      <c r="T1803">
        <v>4112</v>
      </c>
      <c r="U1803">
        <v>4103</v>
      </c>
      <c r="V1803">
        <v>4100</v>
      </c>
      <c r="W1803">
        <v>1</v>
      </c>
      <c r="X1803">
        <v>1</v>
      </c>
      <c r="Y1803" t="s">
        <v>1926</v>
      </c>
      <c r="Z1803" t="s">
        <v>89</v>
      </c>
      <c r="AA1803" t="s">
        <v>514</v>
      </c>
    </row>
    <row r="1804" spans="1:27">
      <c r="A1804" t="s">
        <v>14</v>
      </c>
      <c r="B1804">
        <v>3</v>
      </c>
      <c r="C1804">
        <v>278</v>
      </c>
      <c r="D1804" t="s">
        <v>1505</v>
      </c>
      <c r="E1804">
        <v>14.522</v>
      </c>
      <c r="F1804">
        <v>13.2</v>
      </c>
      <c r="G1804">
        <v>0.017</v>
      </c>
      <c r="H1804">
        <v>13.155</v>
      </c>
      <c r="I1804">
        <v>0.128787878787879</v>
      </c>
      <c r="J1804">
        <v>99.6590909090909</v>
      </c>
      <c r="K1804">
        <v>90.8965707202864</v>
      </c>
      <c r="L1804">
        <v>0.117063765321581</v>
      </c>
      <c r="M1804">
        <v>0.0280000000000005</v>
      </c>
      <c r="N1804">
        <v>0.212121212121216</v>
      </c>
      <c r="O1804">
        <v>13.183</v>
      </c>
      <c r="P1804" t="s">
        <v>266</v>
      </c>
      <c r="R1804">
        <v>0</v>
      </c>
      <c r="S1804">
        <v>4118</v>
      </c>
      <c r="T1804">
        <v>4132</v>
      </c>
      <c r="U1804">
        <v>4123</v>
      </c>
      <c r="V1804">
        <v>4120</v>
      </c>
      <c r="W1804">
        <v>1</v>
      </c>
      <c r="X1804">
        <v>1</v>
      </c>
      <c r="Y1804" t="s">
        <v>1927</v>
      </c>
      <c r="Z1804" t="s">
        <v>89</v>
      </c>
      <c r="AA1804" t="s">
        <v>514</v>
      </c>
    </row>
    <row r="1805" spans="1:27">
      <c r="A1805" t="s">
        <v>14</v>
      </c>
      <c r="B1805">
        <v>3</v>
      </c>
      <c r="C1805">
        <v>280</v>
      </c>
      <c r="D1805" t="s">
        <v>1505</v>
      </c>
      <c r="E1805">
        <v>13.942</v>
      </c>
      <c r="F1805">
        <v>11.7</v>
      </c>
      <c r="G1805">
        <v>0.036</v>
      </c>
      <c r="H1805">
        <v>11.579</v>
      </c>
      <c r="I1805">
        <v>0.307692307692308</v>
      </c>
      <c r="J1805">
        <v>98.965811965812</v>
      </c>
      <c r="K1805">
        <v>83.9190933868885</v>
      </c>
      <c r="L1805">
        <v>0.25821259503658</v>
      </c>
      <c r="M1805">
        <v>0.0849999999999991</v>
      </c>
      <c r="N1805">
        <v>0.726495726495719</v>
      </c>
      <c r="O1805">
        <v>11.664</v>
      </c>
      <c r="P1805" t="s">
        <v>266</v>
      </c>
      <c r="R1805">
        <v>0</v>
      </c>
      <c r="S1805">
        <v>4138</v>
      </c>
      <c r="T1805">
        <v>4152</v>
      </c>
      <c r="U1805">
        <v>4143</v>
      </c>
      <c r="V1805">
        <v>4140</v>
      </c>
      <c r="W1805">
        <v>1</v>
      </c>
      <c r="X1805">
        <v>1</v>
      </c>
      <c r="Y1805" t="s">
        <v>1928</v>
      </c>
      <c r="Z1805" t="s">
        <v>89</v>
      </c>
      <c r="AA1805" t="s">
        <v>514</v>
      </c>
    </row>
    <row r="1806" spans="1:27">
      <c r="A1806" t="s">
        <v>14</v>
      </c>
      <c r="B1806">
        <v>3</v>
      </c>
      <c r="C1806">
        <v>282</v>
      </c>
      <c r="D1806" t="s">
        <v>1505</v>
      </c>
      <c r="E1806">
        <v>11.967</v>
      </c>
      <c r="F1806">
        <v>10.3</v>
      </c>
      <c r="G1806">
        <v>0.026</v>
      </c>
      <c r="H1806">
        <v>10.242</v>
      </c>
      <c r="I1806">
        <v>0.252427184466019</v>
      </c>
      <c r="J1806">
        <v>99.4368932038835</v>
      </c>
      <c r="K1806">
        <v>86.0700259045709</v>
      </c>
      <c r="L1806">
        <v>0.217264143060082</v>
      </c>
      <c r="M1806">
        <v>0.032</v>
      </c>
      <c r="N1806">
        <v>0.310679611650486</v>
      </c>
      <c r="O1806">
        <v>10.274</v>
      </c>
      <c r="P1806" t="s">
        <v>266</v>
      </c>
      <c r="R1806">
        <v>0</v>
      </c>
      <c r="S1806">
        <v>4158</v>
      </c>
      <c r="T1806">
        <v>4172</v>
      </c>
      <c r="U1806">
        <v>4163</v>
      </c>
      <c r="V1806">
        <v>4160</v>
      </c>
      <c r="W1806">
        <v>1</v>
      </c>
      <c r="X1806">
        <v>1</v>
      </c>
      <c r="Y1806" t="s">
        <v>1929</v>
      </c>
      <c r="Z1806" t="s">
        <v>89</v>
      </c>
      <c r="AA1806" t="s">
        <v>514</v>
      </c>
    </row>
    <row r="1807" spans="1:27">
      <c r="A1807" t="s">
        <v>14</v>
      </c>
      <c r="B1807">
        <v>3</v>
      </c>
      <c r="C1807">
        <v>284</v>
      </c>
      <c r="D1807" t="s">
        <v>1505</v>
      </c>
      <c r="E1807">
        <v>13.882</v>
      </c>
      <c r="F1807">
        <v>12.6</v>
      </c>
      <c r="G1807">
        <v>0.026</v>
      </c>
      <c r="H1807">
        <v>12.559</v>
      </c>
      <c r="I1807">
        <v>0.206349206349206</v>
      </c>
      <c r="J1807">
        <v>99.6746031746032</v>
      </c>
      <c r="K1807">
        <v>90.765019449647</v>
      </c>
      <c r="L1807">
        <v>0.187292897277049</v>
      </c>
      <c r="M1807">
        <v>0.0150000000000006</v>
      </c>
      <c r="N1807">
        <v>0.119047619047624</v>
      </c>
      <c r="O1807">
        <v>12.574</v>
      </c>
      <c r="P1807" t="s">
        <v>266</v>
      </c>
      <c r="R1807">
        <v>0</v>
      </c>
      <c r="S1807">
        <v>4178</v>
      </c>
      <c r="T1807">
        <v>4192</v>
      </c>
      <c r="U1807">
        <v>4183</v>
      </c>
      <c r="V1807">
        <v>4180</v>
      </c>
      <c r="W1807">
        <v>1</v>
      </c>
      <c r="X1807">
        <v>1</v>
      </c>
      <c r="Y1807" t="s">
        <v>1930</v>
      </c>
      <c r="Z1807" t="s">
        <v>89</v>
      </c>
      <c r="AA1807" t="s">
        <v>514</v>
      </c>
    </row>
    <row r="1808" spans="1:27">
      <c r="A1808" t="s">
        <v>14</v>
      </c>
      <c r="B1808">
        <v>3</v>
      </c>
      <c r="C1808">
        <v>286</v>
      </c>
      <c r="D1808" t="s">
        <v>1505</v>
      </c>
      <c r="E1808">
        <v>14.612</v>
      </c>
      <c r="F1808">
        <v>12.9</v>
      </c>
      <c r="G1808">
        <v>0.098</v>
      </c>
      <c r="H1808">
        <v>12.711</v>
      </c>
      <c r="I1808">
        <v>0.75968992248062</v>
      </c>
      <c r="J1808">
        <v>98.5348837209302</v>
      </c>
      <c r="K1808">
        <v>88.283602518478</v>
      </c>
      <c r="L1808">
        <v>0.670681631535724</v>
      </c>
      <c r="M1808">
        <v>0.0909999999999993</v>
      </c>
      <c r="N1808">
        <v>0.705426356589142</v>
      </c>
      <c r="O1808">
        <v>12.802</v>
      </c>
      <c r="P1808" t="s">
        <v>266</v>
      </c>
      <c r="R1808">
        <v>0</v>
      </c>
      <c r="S1808">
        <v>4198</v>
      </c>
      <c r="T1808">
        <v>4212</v>
      </c>
      <c r="U1808">
        <v>4203</v>
      </c>
      <c r="V1808">
        <v>4200</v>
      </c>
      <c r="W1808">
        <v>1</v>
      </c>
      <c r="X1808">
        <v>1</v>
      </c>
      <c r="Y1808" t="s">
        <v>1931</v>
      </c>
      <c r="Z1808" t="s">
        <v>89</v>
      </c>
      <c r="AA1808" t="s">
        <v>514</v>
      </c>
    </row>
    <row r="1809" spans="1:27">
      <c r="A1809" t="s">
        <v>14</v>
      </c>
      <c r="B1809">
        <v>3</v>
      </c>
      <c r="C1809">
        <v>288</v>
      </c>
      <c r="D1809" t="s">
        <v>1505</v>
      </c>
      <c r="E1809">
        <v>13.918</v>
      </c>
      <c r="F1809">
        <v>12</v>
      </c>
      <c r="G1809">
        <v>0.085</v>
      </c>
      <c r="H1809">
        <v>11.845</v>
      </c>
      <c r="I1809">
        <v>0.708333333333333</v>
      </c>
      <c r="J1809">
        <v>98.7083333333333</v>
      </c>
      <c r="K1809">
        <v>86.2192843799397</v>
      </c>
      <c r="L1809">
        <v>0.610719931024573</v>
      </c>
      <c r="M1809">
        <v>0.0699999999999985</v>
      </c>
      <c r="N1809">
        <v>0.583333333333321</v>
      </c>
      <c r="O1809">
        <v>11.915</v>
      </c>
      <c r="P1809" t="s">
        <v>266</v>
      </c>
      <c r="R1809">
        <v>0</v>
      </c>
      <c r="S1809">
        <v>4218</v>
      </c>
      <c r="T1809">
        <v>4232</v>
      </c>
      <c r="U1809">
        <v>4223</v>
      </c>
      <c r="V1809">
        <v>4220</v>
      </c>
      <c r="W1809">
        <v>1</v>
      </c>
      <c r="X1809">
        <v>1</v>
      </c>
      <c r="Y1809" t="s">
        <v>1932</v>
      </c>
      <c r="Z1809" t="s">
        <v>89</v>
      </c>
      <c r="AA1809" t="s">
        <v>514</v>
      </c>
    </row>
    <row r="1810" spans="1:27">
      <c r="A1810" t="s">
        <v>14</v>
      </c>
      <c r="B1810">
        <v>3</v>
      </c>
      <c r="C1810">
        <v>291</v>
      </c>
      <c r="D1810" t="s">
        <v>265</v>
      </c>
      <c r="E1810">
        <v>1</v>
      </c>
      <c r="F1810">
        <v>0.2</v>
      </c>
      <c r="G1810">
        <v>0.004</v>
      </c>
      <c r="H1810">
        <v>0.161</v>
      </c>
      <c r="I1810">
        <v>2</v>
      </c>
      <c r="J1810">
        <v>80.5</v>
      </c>
      <c r="K1810">
        <v>20</v>
      </c>
      <c r="L1810">
        <v>0.4</v>
      </c>
      <c r="M1810">
        <v>0.035</v>
      </c>
      <c r="N1810">
        <v>17.5</v>
      </c>
      <c r="O1810">
        <v>0.196</v>
      </c>
      <c r="P1810" t="s">
        <v>266</v>
      </c>
      <c r="R1810">
        <v>0</v>
      </c>
      <c r="S1810">
        <v>4261</v>
      </c>
      <c r="T1810">
        <v>4275</v>
      </c>
      <c r="U1810">
        <v>4266</v>
      </c>
      <c r="V1810">
        <v>4263</v>
      </c>
      <c r="W1810">
        <v>1</v>
      </c>
      <c r="X1810">
        <v>1</v>
      </c>
      <c r="Y1810" t="s">
        <v>1933</v>
      </c>
      <c r="Z1810" t="s">
        <v>89</v>
      </c>
      <c r="AA1810" t="s">
        <v>561</v>
      </c>
    </row>
    <row r="1811" spans="1:27">
      <c r="A1811" t="s">
        <v>14</v>
      </c>
      <c r="B1811">
        <v>3</v>
      </c>
      <c r="C1811">
        <v>292</v>
      </c>
      <c r="D1811" t="s">
        <v>265</v>
      </c>
      <c r="E1811">
        <v>0.585</v>
      </c>
      <c r="F1811">
        <v>0.2</v>
      </c>
      <c r="G1811">
        <v>0.004</v>
      </c>
      <c r="H1811">
        <v>0.158</v>
      </c>
      <c r="I1811">
        <v>2</v>
      </c>
      <c r="J1811">
        <v>79</v>
      </c>
      <c r="K1811">
        <v>34.1880341880342</v>
      </c>
      <c r="L1811">
        <v>0.683760683760684</v>
      </c>
      <c r="M1811">
        <v>0.038</v>
      </c>
      <c r="N1811">
        <v>19</v>
      </c>
      <c r="O1811">
        <v>0.196</v>
      </c>
      <c r="P1811" t="s">
        <v>266</v>
      </c>
      <c r="R1811">
        <v>0</v>
      </c>
      <c r="S1811">
        <v>4277</v>
      </c>
      <c r="T1811">
        <v>4291</v>
      </c>
      <c r="U1811">
        <v>4282</v>
      </c>
      <c r="V1811">
        <v>4279</v>
      </c>
      <c r="W1811">
        <v>1</v>
      </c>
      <c r="X1811">
        <v>1</v>
      </c>
      <c r="Y1811" t="s">
        <v>1934</v>
      </c>
      <c r="Z1811" t="s">
        <v>89</v>
      </c>
      <c r="AA1811" t="s">
        <v>561</v>
      </c>
    </row>
    <row r="1812" spans="1:27">
      <c r="A1812" t="s">
        <v>14</v>
      </c>
      <c r="B1812">
        <v>3</v>
      </c>
      <c r="C1812">
        <v>293</v>
      </c>
      <c r="D1812" t="s">
        <v>265</v>
      </c>
      <c r="E1812">
        <v>0.596</v>
      </c>
      <c r="F1812">
        <v>0.2</v>
      </c>
      <c r="G1812">
        <v>0.004</v>
      </c>
      <c r="H1812">
        <v>0.174</v>
      </c>
      <c r="I1812">
        <v>2</v>
      </c>
      <c r="J1812">
        <v>87</v>
      </c>
      <c r="K1812">
        <v>33.5570469798658</v>
      </c>
      <c r="L1812">
        <v>0.671140939597315</v>
      </c>
      <c r="M1812">
        <v>0.022</v>
      </c>
      <c r="N1812">
        <v>11</v>
      </c>
      <c r="O1812">
        <v>0.196</v>
      </c>
      <c r="P1812" t="s">
        <v>266</v>
      </c>
      <c r="R1812">
        <v>0</v>
      </c>
      <c r="S1812">
        <v>4293</v>
      </c>
      <c r="T1812">
        <v>4307</v>
      </c>
      <c r="U1812">
        <v>4298</v>
      </c>
      <c r="V1812">
        <v>4295</v>
      </c>
      <c r="W1812">
        <v>1</v>
      </c>
      <c r="X1812">
        <v>1</v>
      </c>
      <c r="Y1812" t="s">
        <v>1935</v>
      </c>
      <c r="Z1812" t="s">
        <v>89</v>
      </c>
      <c r="AA1812" t="s">
        <v>561</v>
      </c>
    </row>
    <row r="1813" spans="1:27">
      <c r="A1813" t="s">
        <v>14</v>
      </c>
      <c r="B1813">
        <v>3</v>
      </c>
      <c r="C1813">
        <v>294</v>
      </c>
      <c r="D1813" t="s">
        <v>265</v>
      </c>
      <c r="E1813">
        <v>0.608</v>
      </c>
      <c r="F1813">
        <v>0.2</v>
      </c>
      <c r="G1813">
        <v>0.004</v>
      </c>
      <c r="H1813">
        <v>0.173</v>
      </c>
      <c r="I1813">
        <v>2</v>
      </c>
      <c r="J1813">
        <v>86.5</v>
      </c>
      <c r="K1813">
        <v>32.8947368421053</v>
      </c>
      <c r="L1813">
        <v>0.657894736842105</v>
      </c>
      <c r="M1813">
        <v>0.023</v>
      </c>
      <c r="N1813">
        <v>11.5</v>
      </c>
      <c r="O1813">
        <v>0.196</v>
      </c>
      <c r="P1813" t="s">
        <v>266</v>
      </c>
      <c r="R1813">
        <v>0</v>
      </c>
      <c r="S1813">
        <v>4309</v>
      </c>
      <c r="T1813">
        <v>4323</v>
      </c>
      <c r="U1813">
        <v>4314</v>
      </c>
      <c r="V1813">
        <v>4311</v>
      </c>
      <c r="W1813">
        <v>1</v>
      </c>
      <c r="X1813">
        <v>1</v>
      </c>
      <c r="Y1813" t="s">
        <v>1936</v>
      </c>
      <c r="Z1813" t="s">
        <v>89</v>
      </c>
      <c r="AA1813" t="s">
        <v>561</v>
      </c>
    </row>
    <row r="1814" spans="1:27">
      <c r="A1814" t="s">
        <v>14</v>
      </c>
      <c r="B1814">
        <v>3</v>
      </c>
      <c r="C1814">
        <v>295</v>
      </c>
      <c r="D1814" t="s">
        <v>265</v>
      </c>
      <c r="E1814">
        <v>0.672</v>
      </c>
      <c r="F1814">
        <v>0.2</v>
      </c>
      <c r="G1814">
        <v>0.003</v>
      </c>
      <c r="H1814">
        <v>0.177</v>
      </c>
      <c r="I1814">
        <v>1.5</v>
      </c>
      <c r="J1814">
        <v>88.5</v>
      </c>
      <c r="K1814">
        <v>29.7619047619048</v>
      </c>
      <c r="L1814">
        <v>0.446428571428571</v>
      </c>
      <c r="M1814">
        <v>0.02</v>
      </c>
      <c r="N1814">
        <v>10</v>
      </c>
      <c r="O1814">
        <v>0.197</v>
      </c>
      <c r="P1814" t="s">
        <v>266</v>
      </c>
      <c r="R1814">
        <v>0</v>
      </c>
      <c r="S1814">
        <v>4325</v>
      </c>
      <c r="T1814">
        <v>4339</v>
      </c>
      <c r="U1814">
        <v>4330</v>
      </c>
      <c r="V1814">
        <v>4327</v>
      </c>
      <c r="W1814">
        <v>1</v>
      </c>
      <c r="X1814">
        <v>1</v>
      </c>
      <c r="Y1814" t="s">
        <v>1936</v>
      </c>
      <c r="Z1814" t="s">
        <v>89</v>
      </c>
      <c r="AA1814" t="s">
        <v>561</v>
      </c>
    </row>
    <row r="1815" spans="1:27">
      <c r="A1815" t="s">
        <v>14</v>
      </c>
      <c r="B1815">
        <v>3</v>
      </c>
      <c r="C1815">
        <v>296</v>
      </c>
      <c r="D1815" t="s">
        <v>265</v>
      </c>
      <c r="E1815">
        <v>0.6</v>
      </c>
      <c r="F1815">
        <v>0.2</v>
      </c>
      <c r="G1815">
        <v>0.005</v>
      </c>
      <c r="H1815">
        <v>0.168</v>
      </c>
      <c r="I1815">
        <v>2.5</v>
      </c>
      <c r="J1815">
        <v>84</v>
      </c>
      <c r="K1815">
        <v>33.3333333333333</v>
      </c>
      <c r="L1815">
        <v>0.833333333333333</v>
      </c>
      <c r="M1815">
        <v>0.027</v>
      </c>
      <c r="N1815">
        <v>13.5</v>
      </c>
      <c r="O1815">
        <v>0.195</v>
      </c>
      <c r="P1815" t="s">
        <v>266</v>
      </c>
      <c r="R1815">
        <v>0</v>
      </c>
      <c r="S1815">
        <v>4341</v>
      </c>
      <c r="T1815">
        <v>4355</v>
      </c>
      <c r="U1815">
        <v>4346</v>
      </c>
      <c r="V1815">
        <v>4343</v>
      </c>
      <c r="W1815">
        <v>1</v>
      </c>
      <c r="X1815">
        <v>1</v>
      </c>
      <c r="Y1815" t="s">
        <v>1936</v>
      </c>
      <c r="Z1815" t="s">
        <v>89</v>
      </c>
      <c r="AA1815" t="s">
        <v>561</v>
      </c>
    </row>
    <row r="1816" spans="1:27">
      <c r="A1816" t="s">
        <v>14</v>
      </c>
      <c r="B1816">
        <v>3</v>
      </c>
      <c r="C1816">
        <v>297</v>
      </c>
      <c r="D1816" t="s">
        <v>265</v>
      </c>
      <c r="E1816">
        <v>1.129</v>
      </c>
      <c r="F1816">
        <v>0.3</v>
      </c>
      <c r="G1816">
        <v>0.01</v>
      </c>
      <c r="H1816">
        <v>0.248</v>
      </c>
      <c r="I1816">
        <v>3.33333333333333</v>
      </c>
      <c r="J1816">
        <v>82.6666666666667</v>
      </c>
      <c r="K1816">
        <v>26.5721877767936</v>
      </c>
      <c r="L1816">
        <v>0.885739592559788</v>
      </c>
      <c r="M1816">
        <v>0.042</v>
      </c>
      <c r="N1816">
        <v>14</v>
      </c>
      <c r="O1816">
        <v>0.29</v>
      </c>
      <c r="P1816" t="s">
        <v>266</v>
      </c>
      <c r="R1816">
        <v>0</v>
      </c>
      <c r="S1816">
        <v>4357</v>
      </c>
      <c r="T1816">
        <v>4371</v>
      </c>
      <c r="U1816">
        <v>4362</v>
      </c>
      <c r="V1816">
        <v>4359</v>
      </c>
      <c r="W1816">
        <v>1</v>
      </c>
      <c r="X1816">
        <v>1</v>
      </c>
      <c r="Y1816" t="s">
        <v>1936</v>
      </c>
      <c r="Z1816" t="s">
        <v>89</v>
      </c>
      <c r="AA1816" t="s">
        <v>561</v>
      </c>
    </row>
    <row r="1817" spans="1:27">
      <c r="A1817" t="s">
        <v>14</v>
      </c>
      <c r="B1817">
        <v>3</v>
      </c>
      <c r="C1817">
        <v>298</v>
      </c>
      <c r="D1817" t="s">
        <v>265</v>
      </c>
      <c r="E1817">
        <v>1.23</v>
      </c>
      <c r="F1817">
        <v>0.3</v>
      </c>
      <c r="G1817">
        <v>0.007</v>
      </c>
      <c r="H1817">
        <v>0.244</v>
      </c>
      <c r="I1817">
        <v>2.33333333333333</v>
      </c>
      <c r="J1817">
        <v>81.3333333333333</v>
      </c>
      <c r="K1817">
        <v>24.390243902439</v>
      </c>
      <c r="L1817">
        <v>0.569105691056911</v>
      </c>
      <c r="M1817">
        <v>0.049</v>
      </c>
      <c r="N1817">
        <v>16.3333333333333</v>
      </c>
      <c r="O1817">
        <v>0.293</v>
      </c>
      <c r="P1817" t="s">
        <v>266</v>
      </c>
      <c r="R1817">
        <v>0</v>
      </c>
      <c r="S1817">
        <v>4373</v>
      </c>
      <c r="T1817">
        <v>4387</v>
      </c>
      <c r="U1817">
        <v>4378</v>
      </c>
      <c r="V1817">
        <v>4375</v>
      </c>
      <c r="W1817">
        <v>1</v>
      </c>
      <c r="X1817">
        <v>1</v>
      </c>
      <c r="Y1817" t="s">
        <v>1936</v>
      </c>
      <c r="Z1817" t="s">
        <v>89</v>
      </c>
      <c r="AA1817" t="s">
        <v>561</v>
      </c>
    </row>
    <row r="1818" spans="1:27">
      <c r="A1818" t="s">
        <v>14</v>
      </c>
      <c r="B1818">
        <v>3</v>
      </c>
      <c r="C1818">
        <v>299</v>
      </c>
      <c r="D1818" t="s">
        <v>265</v>
      </c>
      <c r="E1818">
        <v>0.636</v>
      </c>
      <c r="F1818">
        <v>0.2</v>
      </c>
      <c r="G1818">
        <v>0.004</v>
      </c>
      <c r="H1818">
        <v>0.172</v>
      </c>
      <c r="I1818">
        <v>2</v>
      </c>
      <c r="J1818">
        <v>86</v>
      </c>
      <c r="K1818">
        <v>31.4465408805031</v>
      </c>
      <c r="L1818">
        <v>0.628930817610063</v>
      </c>
      <c r="M1818">
        <v>0.024</v>
      </c>
      <c r="N1818">
        <v>12</v>
      </c>
      <c r="O1818">
        <v>0.196</v>
      </c>
      <c r="P1818" t="s">
        <v>266</v>
      </c>
      <c r="R1818">
        <v>0</v>
      </c>
      <c r="S1818">
        <v>4389</v>
      </c>
      <c r="T1818">
        <v>4403</v>
      </c>
      <c r="U1818">
        <v>4394</v>
      </c>
      <c r="V1818">
        <v>4391</v>
      </c>
      <c r="W1818">
        <v>1</v>
      </c>
      <c r="X1818">
        <v>1</v>
      </c>
      <c r="Y1818" t="s">
        <v>1936</v>
      </c>
      <c r="Z1818" t="s">
        <v>89</v>
      </c>
      <c r="AA1818" t="s">
        <v>561</v>
      </c>
    </row>
    <row r="1819" spans="1:27">
      <c r="A1819" t="s">
        <v>14</v>
      </c>
      <c r="B1819">
        <v>3</v>
      </c>
      <c r="C1819">
        <v>300</v>
      </c>
      <c r="D1819" t="s">
        <v>265</v>
      </c>
      <c r="E1819">
        <v>0.595</v>
      </c>
      <c r="F1819">
        <v>0.2</v>
      </c>
      <c r="G1819">
        <v>0.004</v>
      </c>
      <c r="H1819">
        <v>0.167</v>
      </c>
      <c r="I1819">
        <v>2</v>
      </c>
      <c r="J1819">
        <v>83.5</v>
      </c>
      <c r="K1819">
        <v>33.6134453781513</v>
      </c>
      <c r="L1819">
        <v>0.672268907563025</v>
      </c>
      <c r="M1819">
        <v>0.029</v>
      </c>
      <c r="N1819">
        <v>14.5</v>
      </c>
      <c r="O1819">
        <v>0.196</v>
      </c>
      <c r="P1819" t="s">
        <v>266</v>
      </c>
      <c r="R1819">
        <v>0</v>
      </c>
      <c r="S1819">
        <v>4405</v>
      </c>
      <c r="T1819">
        <v>4419</v>
      </c>
      <c r="U1819">
        <v>4410</v>
      </c>
      <c r="V1819">
        <v>4407</v>
      </c>
      <c r="W1819">
        <v>1</v>
      </c>
      <c r="X1819">
        <v>1</v>
      </c>
      <c r="Y1819" t="s">
        <v>1936</v>
      </c>
      <c r="Z1819" t="s">
        <v>89</v>
      </c>
      <c r="AA1819" t="s">
        <v>561</v>
      </c>
    </row>
    <row r="1820" spans="1:27">
      <c r="A1820" t="s">
        <v>14</v>
      </c>
      <c r="B1820">
        <v>3</v>
      </c>
      <c r="C1820">
        <v>301</v>
      </c>
      <c r="D1820" t="s">
        <v>265</v>
      </c>
      <c r="E1820">
        <v>0.626</v>
      </c>
      <c r="F1820">
        <v>0.2</v>
      </c>
      <c r="G1820">
        <v>0.004</v>
      </c>
      <c r="H1820">
        <v>0.188</v>
      </c>
      <c r="I1820">
        <v>2</v>
      </c>
      <c r="J1820">
        <v>94</v>
      </c>
      <c r="K1820">
        <v>31.9488817891374</v>
      </c>
      <c r="L1820">
        <v>0.638977635782748</v>
      </c>
      <c r="M1820">
        <v>0.00800000000000001</v>
      </c>
      <c r="N1820">
        <v>4</v>
      </c>
      <c r="O1820">
        <v>0.196</v>
      </c>
      <c r="P1820" t="s">
        <v>266</v>
      </c>
      <c r="R1820">
        <v>0</v>
      </c>
      <c r="S1820">
        <v>4421</v>
      </c>
      <c r="T1820">
        <v>4435</v>
      </c>
      <c r="U1820">
        <v>4426</v>
      </c>
      <c r="V1820">
        <v>4423</v>
      </c>
      <c r="W1820">
        <v>1</v>
      </c>
      <c r="X1820">
        <v>1</v>
      </c>
      <c r="Y1820" t="s">
        <v>1936</v>
      </c>
      <c r="Z1820" t="s">
        <v>89</v>
      </c>
      <c r="AA1820" t="s">
        <v>561</v>
      </c>
    </row>
    <row r="1821" spans="1:27">
      <c r="A1821" t="s">
        <v>14</v>
      </c>
      <c r="B1821">
        <v>3</v>
      </c>
      <c r="C1821">
        <v>302</v>
      </c>
      <c r="D1821" t="s">
        <v>265</v>
      </c>
      <c r="E1821">
        <v>0.626</v>
      </c>
      <c r="F1821">
        <v>0.2</v>
      </c>
      <c r="G1821">
        <v>0.005</v>
      </c>
      <c r="H1821">
        <v>0.176</v>
      </c>
      <c r="I1821">
        <v>2.5</v>
      </c>
      <c r="J1821">
        <v>88</v>
      </c>
      <c r="K1821">
        <v>31.9488817891374</v>
      </c>
      <c r="L1821">
        <v>0.798722044728434</v>
      </c>
      <c r="M1821">
        <v>0.019</v>
      </c>
      <c r="N1821">
        <v>9.50000000000001</v>
      </c>
      <c r="O1821">
        <v>0.195</v>
      </c>
      <c r="P1821" t="s">
        <v>266</v>
      </c>
      <c r="R1821">
        <v>0</v>
      </c>
      <c r="S1821">
        <v>4437</v>
      </c>
      <c r="T1821">
        <v>4451</v>
      </c>
      <c r="U1821">
        <v>4442</v>
      </c>
      <c r="V1821">
        <v>4439</v>
      </c>
      <c r="W1821">
        <v>1</v>
      </c>
      <c r="X1821">
        <v>1</v>
      </c>
      <c r="Y1821" t="s">
        <v>1936</v>
      </c>
      <c r="Z1821" t="s">
        <v>89</v>
      </c>
      <c r="AA1821" t="s">
        <v>561</v>
      </c>
    </row>
    <row r="1822" spans="1:27">
      <c r="A1822" t="s">
        <v>14</v>
      </c>
      <c r="B1822">
        <v>3</v>
      </c>
      <c r="C1822">
        <v>303</v>
      </c>
      <c r="D1822" t="s">
        <v>265</v>
      </c>
      <c r="E1822">
        <v>0.668</v>
      </c>
      <c r="F1822">
        <v>0.2</v>
      </c>
      <c r="G1822">
        <v>0.005</v>
      </c>
      <c r="H1822">
        <v>0.19</v>
      </c>
      <c r="I1822">
        <v>2.5</v>
      </c>
      <c r="J1822">
        <v>95</v>
      </c>
      <c r="K1822">
        <v>29.940119760479</v>
      </c>
      <c r="L1822">
        <v>0.748502994011976</v>
      </c>
      <c r="M1822">
        <v>0.005</v>
      </c>
      <c r="N1822">
        <v>2.5</v>
      </c>
      <c r="O1822">
        <v>0.195</v>
      </c>
      <c r="P1822" t="s">
        <v>266</v>
      </c>
      <c r="R1822">
        <v>0</v>
      </c>
      <c r="S1822">
        <v>4453</v>
      </c>
      <c r="T1822">
        <v>4467</v>
      </c>
      <c r="U1822">
        <v>4458</v>
      </c>
      <c r="V1822">
        <v>4455</v>
      </c>
      <c r="W1822">
        <v>1</v>
      </c>
      <c r="X1822">
        <v>1</v>
      </c>
      <c r="Y1822" t="s">
        <v>1936</v>
      </c>
      <c r="Z1822" t="s">
        <v>89</v>
      </c>
      <c r="AA1822" t="s">
        <v>561</v>
      </c>
    </row>
    <row r="1823" spans="1:27">
      <c r="A1823" t="s">
        <v>14</v>
      </c>
      <c r="B1823">
        <v>3</v>
      </c>
      <c r="C1823">
        <v>304</v>
      </c>
      <c r="D1823" t="s">
        <v>265</v>
      </c>
      <c r="E1823">
        <v>1.122</v>
      </c>
      <c r="F1823">
        <v>0.3</v>
      </c>
      <c r="G1823">
        <v>0.009</v>
      </c>
      <c r="H1823">
        <v>0.24</v>
      </c>
      <c r="I1823">
        <v>3</v>
      </c>
      <c r="J1823">
        <v>80</v>
      </c>
      <c r="K1823">
        <v>26.7379679144385</v>
      </c>
      <c r="L1823">
        <v>0.802139037433155</v>
      </c>
      <c r="M1823">
        <v>0.051</v>
      </c>
      <c r="N1823">
        <v>17</v>
      </c>
      <c r="O1823">
        <v>0.291</v>
      </c>
      <c r="P1823" t="s">
        <v>266</v>
      </c>
      <c r="R1823">
        <v>0</v>
      </c>
      <c r="S1823">
        <v>4469</v>
      </c>
      <c r="T1823">
        <v>4483</v>
      </c>
      <c r="U1823">
        <v>4474</v>
      </c>
      <c r="V1823">
        <v>4471</v>
      </c>
      <c r="W1823">
        <v>1</v>
      </c>
      <c r="X1823">
        <v>1</v>
      </c>
      <c r="Y1823" t="s">
        <v>1936</v>
      </c>
      <c r="Z1823" t="s">
        <v>89</v>
      </c>
      <c r="AA1823" t="s">
        <v>561</v>
      </c>
    </row>
    <row r="1824" spans="1:27">
      <c r="A1824" t="s">
        <v>14</v>
      </c>
      <c r="B1824">
        <v>3</v>
      </c>
      <c r="C1824">
        <v>305</v>
      </c>
      <c r="D1824" t="s">
        <v>265</v>
      </c>
      <c r="E1824">
        <v>1.559</v>
      </c>
      <c r="F1824">
        <v>0.3</v>
      </c>
      <c r="G1824">
        <v>0.006</v>
      </c>
      <c r="H1824">
        <v>0.262</v>
      </c>
      <c r="I1824">
        <v>2</v>
      </c>
      <c r="J1824">
        <v>87.3333333333333</v>
      </c>
      <c r="K1824">
        <v>19.2431045542014</v>
      </c>
      <c r="L1824">
        <v>0.384862091084028</v>
      </c>
      <c r="M1824">
        <v>0.032</v>
      </c>
      <c r="N1824">
        <v>10.6666666666667</v>
      </c>
      <c r="O1824">
        <v>0.294</v>
      </c>
      <c r="P1824" t="s">
        <v>266</v>
      </c>
      <c r="R1824">
        <v>0</v>
      </c>
      <c r="S1824">
        <v>4485</v>
      </c>
      <c r="T1824">
        <v>4499</v>
      </c>
      <c r="U1824">
        <v>4490</v>
      </c>
      <c r="V1824">
        <v>4487</v>
      </c>
      <c r="W1824">
        <v>1</v>
      </c>
      <c r="X1824">
        <v>1</v>
      </c>
      <c r="Y1824" t="s">
        <v>1936</v>
      </c>
      <c r="Z1824" t="s">
        <v>89</v>
      </c>
      <c r="AA1824" t="s">
        <v>561</v>
      </c>
    </row>
    <row r="1825" spans="1:27">
      <c r="A1825" t="s">
        <v>14</v>
      </c>
      <c r="B1825">
        <v>3</v>
      </c>
      <c r="C1825">
        <v>306</v>
      </c>
      <c r="D1825" t="s">
        <v>265</v>
      </c>
      <c r="E1825">
        <v>0.637</v>
      </c>
      <c r="F1825">
        <v>0.2</v>
      </c>
      <c r="G1825">
        <v>0.006</v>
      </c>
      <c r="H1825">
        <v>0.185</v>
      </c>
      <c r="I1825">
        <v>3</v>
      </c>
      <c r="J1825">
        <v>92.5</v>
      </c>
      <c r="K1825">
        <v>31.3971742543171</v>
      </c>
      <c r="L1825">
        <v>0.941915227629513</v>
      </c>
      <c r="M1825">
        <v>0.00900000000000001</v>
      </c>
      <c r="N1825">
        <v>4.5</v>
      </c>
      <c r="O1825">
        <v>0.194</v>
      </c>
      <c r="P1825" t="s">
        <v>266</v>
      </c>
      <c r="R1825">
        <v>0</v>
      </c>
      <c r="S1825">
        <v>4501</v>
      </c>
      <c r="T1825">
        <v>4515</v>
      </c>
      <c r="U1825">
        <v>4506</v>
      </c>
      <c r="V1825">
        <v>4503</v>
      </c>
      <c r="W1825">
        <v>1</v>
      </c>
      <c r="X1825">
        <v>1</v>
      </c>
      <c r="Y1825" t="s">
        <v>1936</v>
      </c>
      <c r="Z1825" t="s">
        <v>89</v>
      </c>
      <c r="AA1825" t="s">
        <v>561</v>
      </c>
    </row>
    <row r="1826" spans="1:27">
      <c r="A1826" t="s">
        <v>14</v>
      </c>
      <c r="B1826">
        <v>3</v>
      </c>
      <c r="C1826">
        <v>307</v>
      </c>
      <c r="D1826" t="s">
        <v>265</v>
      </c>
      <c r="E1826">
        <v>0.663</v>
      </c>
      <c r="F1826">
        <v>0.2</v>
      </c>
      <c r="G1826">
        <v>0.003</v>
      </c>
      <c r="H1826">
        <v>0.184</v>
      </c>
      <c r="I1826">
        <v>1.5</v>
      </c>
      <c r="J1826">
        <v>92</v>
      </c>
      <c r="K1826">
        <v>30.1659125188537</v>
      </c>
      <c r="L1826">
        <v>0.452488687782805</v>
      </c>
      <c r="M1826">
        <v>0.013</v>
      </c>
      <c r="N1826">
        <v>6.50000000000001</v>
      </c>
      <c r="O1826">
        <v>0.197</v>
      </c>
      <c r="P1826" t="s">
        <v>266</v>
      </c>
      <c r="R1826">
        <v>0</v>
      </c>
      <c r="S1826">
        <v>4517</v>
      </c>
      <c r="T1826">
        <v>4531</v>
      </c>
      <c r="U1826">
        <v>4522</v>
      </c>
      <c r="V1826">
        <v>4519</v>
      </c>
      <c r="W1826">
        <v>1</v>
      </c>
      <c r="X1826">
        <v>1</v>
      </c>
      <c r="Y1826" t="s">
        <v>1936</v>
      </c>
      <c r="Z1826" t="s">
        <v>89</v>
      </c>
      <c r="AA1826" t="s">
        <v>561</v>
      </c>
    </row>
    <row r="1827" spans="1:27">
      <c r="A1827" t="s">
        <v>14</v>
      </c>
      <c r="B1827">
        <v>3</v>
      </c>
      <c r="C1827">
        <v>308</v>
      </c>
      <c r="D1827" t="s">
        <v>265</v>
      </c>
      <c r="E1827">
        <v>0.66</v>
      </c>
      <c r="F1827">
        <v>0.2</v>
      </c>
      <c r="G1827">
        <v>0.005</v>
      </c>
      <c r="H1827">
        <v>0.175</v>
      </c>
      <c r="I1827">
        <v>2.5</v>
      </c>
      <c r="J1827">
        <v>87.5</v>
      </c>
      <c r="K1827">
        <v>30.3030303030303</v>
      </c>
      <c r="L1827">
        <v>0.757575757575758</v>
      </c>
      <c r="M1827">
        <v>0.02</v>
      </c>
      <c r="N1827">
        <v>10</v>
      </c>
      <c r="O1827">
        <v>0.195</v>
      </c>
      <c r="P1827" t="s">
        <v>266</v>
      </c>
      <c r="R1827">
        <v>0</v>
      </c>
      <c r="S1827">
        <v>4533</v>
      </c>
      <c r="T1827">
        <v>4547</v>
      </c>
      <c r="U1827">
        <v>4538</v>
      </c>
      <c r="V1827">
        <v>4535</v>
      </c>
      <c r="W1827">
        <v>1</v>
      </c>
      <c r="X1827">
        <v>1</v>
      </c>
      <c r="Y1827" t="s">
        <v>1936</v>
      </c>
      <c r="Z1827" t="s">
        <v>89</v>
      </c>
      <c r="AA1827" t="s">
        <v>561</v>
      </c>
    </row>
    <row r="1828" spans="1:27">
      <c r="A1828" t="s">
        <v>14</v>
      </c>
      <c r="B1828">
        <v>3</v>
      </c>
      <c r="C1828">
        <v>309</v>
      </c>
      <c r="D1828" t="s">
        <v>265</v>
      </c>
      <c r="E1828">
        <v>0.638</v>
      </c>
      <c r="F1828">
        <v>0.2</v>
      </c>
      <c r="G1828">
        <v>0.003</v>
      </c>
      <c r="H1828">
        <v>0.168</v>
      </c>
      <c r="I1828">
        <v>1.5</v>
      </c>
      <c r="J1828">
        <v>84</v>
      </c>
      <c r="K1828">
        <v>31.3479623824451</v>
      </c>
      <c r="L1828">
        <v>0.470219435736677</v>
      </c>
      <c r="M1828">
        <v>0.029</v>
      </c>
      <c r="N1828">
        <v>14.5</v>
      </c>
      <c r="O1828">
        <v>0.197</v>
      </c>
      <c r="P1828" t="s">
        <v>266</v>
      </c>
      <c r="R1828">
        <v>0</v>
      </c>
      <c r="S1828">
        <v>4549</v>
      </c>
      <c r="T1828">
        <v>4563</v>
      </c>
      <c r="U1828">
        <v>4554</v>
      </c>
      <c r="V1828">
        <v>4551</v>
      </c>
      <c r="W1828">
        <v>1</v>
      </c>
      <c r="X1828">
        <v>1</v>
      </c>
      <c r="Y1828" t="s">
        <v>1936</v>
      </c>
      <c r="Z1828" t="s">
        <v>89</v>
      </c>
      <c r="AA1828" t="s">
        <v>561</v>
      </c>
    </row>
    <row r="1829" spans="1:27">
      <c r="A1829" t="s">
        <v>14</v>
      </c>
      <c r="B1829">
        <v>3</v>
      </c>
      <c r="C1829">
        <v>310</v>
      </c>
      <c r="D1829" t="s">
        <v>265</v>
      </c>
      <c r="E1829">
        <v>0.647</v>
      </c>
      <c r="F1829">
        <v>0.2</v>
      </c>
      <c r="G1829">
        <v>0.004</v>
      </c>
      <c r="H1829">
        <v>0.177</v>
      </c>
      <c r="I1829">
        <v>2</v>
      </c>
      <c r="J1829">
        <v>88.5</v>
      </c>
      <c r="K1829">
        <v>30.9119010819165</v>
      </c>
      <c r="L1829">
        <v>0.618238021638331</v>
      </c>
      <c r="M1829">
        <v>0.019</v>
      </c>
      <c r="N1829">
        <v>9.50000000000001</v>
      </c>
      <c r="O1829">
        <v>0.196</v>
      </c>
      <c r="P1829" t="s">
        <v>266</v>
      </c>
      <c r="R1829">
        <v>0</v>
      </c>
      <c r="S1829">
        <v>4565</v>
      </c>
      <c r="T1829">
        <v>4579</v>
      </c>
      <c r="U1829">
        <v>4570</v>
      </c>
      <c r="V1829">
        <v>4567</v>
      </c>
      <c r="W1829">
        <v>1</v>
      </c>
      <c r="X1829">
        <v>1</v>
      </c>
      <c r="Y1829" t="s">
        <v>1936</v>
      </c>
      <c r="Z1829" t="s">
        <v>89</v>
      </c>
      <c r="AA1829" t="s">
        <v>561</v>
      </c>
    </row>
    <row r="1830" spans="1:27">
      <c r="A1830" t="s">
        <v>14</v>
      </c>
      <c r="B1830">
        <v>3</v>
      </c>
      <c r="C1830">
        <v>311</v>
      </c>
      <c r="D1830" t="s">
        <v>265</v>
      </c>
      <c r="E1830">
        <v>0.64</v>
      </c>
      <c r="F1830">
        <v>0.2</v>
      </c>
      <c r="G1830">
        <v>0.003</v>
      </c>
      <c r="H1830">
        <v>0.171</v>
      </c>
      <c r="I1830">
        <v>1.5</v>
      </c>
      <c r="J1830">
        <v>85.5</v>
      </c>
      <c r="K1830">
        <v>31.25</v>
      </c>
      <c r="L1830">
        <v>0.46875</v>
      </c>
      <c r="M1830">
        <v>0.026</v>
      </c>
      <c r="N1830">
        <v>13</v>
      </c>
      <c r="O1830">
        <v>0.197</v>
      </c>
      <c r="P1830" t="s">
        <v>266</v>
      </c>
      <c r="R1830">
        <v>0</v>
      </c>
      <c r="S1830">
        <v>4581</v>
      </c>
      <c r="T1830">
        <v>4595</v>
      </c>
      <c r="U1830">
        <v>4586</v>
      </c>
      <c r="V1830">
        <v>4583</v>
      </c>
      <c r="W1830">
        <v>1</v>
      </c>
      <c r="X1830">
        <v>1</v>
      </c>
      <c r="Y1830" t="s">
        <v>1936</v>
      </c>
      <c r="Z1830" t="s">
        <v>89</v>
      </c>
      <c r="AA1830" t="s">
        <v>561</v>
      </c>
    </row>
    <row r="1831" spans="1:27">
      <c r="A1831" t="s">
        <v>14</v>
      </c>
      <c r="B1831">
        <v>3</v>
      </c>
      <c r="C1831">
        <v>312</v>
      </c>
      <c r="D1831" t="s">
        <v>265</v>
      </c>
      <c r="E1831">
        <v>0.639</v>
      </c>
      <c r="F1831">
        <v>0.2</v>
      </c>
      <c r="G1831">
        <v>0.003</v>
      </c>
      <c r="H1831">
        <v>0.176</v>
      </c>
      <c r="I1831">
        <v>1.5</v>
      </c>
      <c r="J1831">
        <v>88</v>
      </c>
      <c r="K1831">
        <v>31.2989045383412</v>
      </c>
      <c r="L1831">
        <v>0.469483568075117</v>
      </c>
      <c r="M1831">
        <v>0.021</v>
      </c>
      <c r="N1831">
        <v>10.5</v>
      </c>
      <c r="O1831">
        <v>0.197</v>
      </c>
      <c r="P1831" t="s">
        <v>266</v>
      </c>
      <c r="R1831">
        <v>0</v>
      </c>
      <c r="S1831">
        <v>4597</v>
      </c>
      <c r="T1831">
        <v>4611</v>
      </c>
      <c r="U1831">
        <v>4602</v>
      </c>
      <c r="V1831">
        <v>4599</v>
      </c>
      <c r="W1831">
        <v>1</v>
      </c>
      <c r="X1831">
        <v>1</v>
      </c>
      <c r="Y1831" t="s">
        <v>1936</v>
      </c>
      <c r="Z1831" t="s">
        <v>89</v>
      </c>
      <c r="AA1831" t="s">
        <v>561</v>
      </c>
    </row>
    <row r="1832" spans="1:27">
      <c r="A1832" t="s">
        <v>14</v>
      </c>
      <c r="B1832">
        <v>3</v>
      </c>
      <c r="C1832">
        <v>313</v>
      </c>
      <c r="D1832" t="s">
        <v>265</v>
      </c>
      <c r="E1832">
        <v>0.626</v>
      </c>
      <c r="F1832">
        <v>0.2</v>
      </c>
      <c r="G1832">
        <v>0.005</v>
      </c>
      <c r="H1832">
        <v>0.186</v>
      </c>
      <c r="I1832">
        <v>2.5</v>
      </c>
      <c r="J1832">
        <v>93</v>
      </c>
      <c r="K1832">
        <v>31.9488817891374</v>
      </c>
      <c r="L1832">
        <v>0.798722044728434</v>
      </c>
      <c r="M1832">
        <v>0.00900000000000001</v>
      </c>
      <c r="N1832">
        <v>4.5</v>
      </c>
      <c r="O1832">
        <v>0.195</v>
      </c>
      <c r="P1832" t="s">
        <v>266</v>
      </c>
      <c r="R1832">
        <v>0</v>
      </c>
      <c r="S1832">
        <v>4613</v>
      </c>
      <c r="T1832">
        <v>4627</v>
      </c>
      <c r="U1832">
        <v>4618</v>
      </c>
      <c r="V1832">
        <v>4615</v>
      </c>
      <c r="W1832">
        <v>1</v>
      </c>
      <c r="X1832">
        <v>1</v>
      </c>
      <c r="Y1832" t="s">
        <v>1936</v>
      </c>
      <c r="Z1832" t="s">
        <v>89</v>
      </c>
      <c r="AA1832" t="s">
        <v>561</v>
      </c>
    </row>
    <row r="1833" spans="1:27">
      <c r="A1833" t="s">
        <v>14</v>
      </c>
      <c r="B1833">
        <v>3</v>
      </c>
      <c r="C1833">
        <v>314</v>
      </c>
      <c r="D1833" t="s">
        <v>265</v>
      </c>
      <c r="E1833">
        <v>0.631</v>
      </c>
      <c r="F1833">
        <v>0.2</v>
      </c>
      <c r="G1833">
        <v>0.003</v>
      </c>
      <c r="H1833">
        <v>0.171</v>
      </c>
      <c r="I1833">
        <v>1.5</v>
      </c>
      <c r="J1833">
        <v>85.5</v>
      </c>
      <c r="K1833">
        <v>31.6957210776545</v>
      </c>
      <c r="L1833">
        <v>0.475435816164818</v>
      </c>
      <c r="M1833">
        <v>0.026</v>
      </c>
      <c r="N1833">
        <v>13</v>
      </c>
      <c r="O1833">
        <v>0.197</v>
      </c>
      <c r="P1833" t="s">
        <v>266</v>
      </c>
      <c r="R1833">
        <v>0</v>
      </c>
      <c r="S1833">
        <v>4629</v>
      </c>
      <c r="T1833">
        <v>4643</v>
      </c>
      <c r="U1833">
        <v>4634</v>
      </c>
      <c r="V1833">
        <v>4631</v>
      </c>
      <c r="W1833">
        <v>1</v>
      </c>
      <c r="X1833">
        <v>1</v>
      </c>
      <c r="Y1833" t="s">
        <v>1936</v>
      </c>
      <c r="Z1833" t="s">
        <v>89</v>
      </c>
      <c r="AA1833" t="s">
        <v>561</v>
      </c>
    </row>
    <row r="1834" spans="1:27">
      <c r="A1834" t="s">
        <v>14</v>
      </c>
      <c r="B1834">
        <v>3</v>
      </c>
      <c r="C1834">
        <v>315</v>
      </c>
      <c r="D1834" t="s">
        <v>265</v>
      </c>
      <c r="E1834">
        <v>0.749</v>
      </c>
      <c r="F1834">
        <v>0.2</v>
      </c>
      <c r="G1834">
        <v>0.004</v>
      </c>
      <c r="H1834">
        <v>0.187</v>
      </c>
      <c r="I1834">
        <v>2</v>
      </c>
      <c r="J1834">
        <v>93.5</v>
      </c>
      <c r="K1834">
        <v>26.7022696929239</v>
      </c>
      <c r="L1834">
        <v>0.534045393858478</v>
      </c>
      <c r="M1834">
        <v>0.00900000000000001</v>
      </c>
      <c r="N1834">
        <v>4.5</v>
      </c>
      <c r="O1834">
        <v>0.196</v>
      </c>
      <c r="P1834" t="s">
        <v>266</v>
      </c>
      <c r="R1834">
        <v>0</v>
      </c>
      <c r="S1834">
        <v>4645</v>
      </c>
      <c r="T1834">
        <v>4659</v>
      </c>
      <c r="U1834">
        <v>4650</v>
      </c>
      <c r="V1834">
        <v>4647</v>
      </c>
      <c r="W1834">
        <v>1</v>
      </c>
      <c r="X1834">
        <v>1</v>
      </c>
      <c r="Y1834" t="s">
        <v>1936</v>
      </c>
      <c r="Z1834" t="s">
        <v>89</v>
      </c>
      <c r="AA1834" t="s">
        <v>561</v>
      </c>
    </row>
    <row r="1835" spans="1:27">
      <c r="A1835" t="s">
        <v>14</v>
      </c>
      <c r="B1835">
        <v>3</v>
      </c>
      <c r="C1835">
        <v>316</v>
      </c>
      <c r="D1835" t="s">
        <v>265</v>
      </c>
      <c r="E1835">
        <v>0.752</v>
      </c>
      <c r="F1835">
        <v>0.3</v>
      </c>
      <c r="G1835">
        <v>0.006</v>
      </c>
      <c r="H1835">
        <v>0.232</v>
      </c>
      <c r="I1835">
        <v>2</v>
      </c>
      <c r="J1835">
        <v>77.3333333333333</v>
      </c>
      <c r="K1835">
        <v>39.8936170212766</v>
      </c>
      <c r="L1835">
        <v>0.797872340425532</v>
      </c>
      <c r="M1835">
        <v>0.062</v>
      </c>
      <c r="N1835">
        <v>20.6666666666667</v>
      </c>
      <c r="O1835">
        <v>0.294</v>
      </c>
      <c r="P1835" t="s">
        <v>266</v>
      </c>
      <c r="R1835">
        <v>0</v>
      </c>
      <c r="S1835">
        <v>4661</v>
      </c>
      <c r="T1835">
        <v>4675</v>
      </c>
      <c r="U1835">
        <v>4666</v>
      </c>
      <c r="V1835">
        <v>4663</v>
      </c>
      <c r="W1835">
        <v>1</v>
      </c>
      <c r="X1835">
        <v>1</v>
      </c>
      <c r="Y1835" t="s">
        <v>1936</v>
      </c>
      <c r="Z1835" t="s">
        <v>89</v>
      </c>
      <c r="AA1835" t="s">
        <v>561</v>
      </c>
    </row>
    <row r="1836" spans="1:27">
      <c r="A1836" t="s">
        <v>14</v>
      </c>
      <c r="B1836">
        <v>3</v>
      </c>
      <c r="C1836">
        <v>317</v>
      </c>
      <c r="D1836" t="s">
        <v>265</v>
      </c>
      <c r="E1836">
        <v>11.689</v>
      </c>
      <c r="F1836">
        <v>10</v>
      </c>
      <c r="G1836">
        <v>0.071</v>
      </c>
      <c r="H1836">
        <v>9.849</v>
      </c>
      <c r="I1836">
        <v>0.71</v>
      </c>
      <c r="J1836">
        <v>98.49</v>
      </c>
      <c r="K1836">
        <v>85.5505175806314</v>
      </c>
      <c r="L1836">
        <v>0.607408674822483</v>
      </c>
      <c r="M1836">
        <v>0.0800000000000001</v>
      </c>
      <c r="N1836">
        <v>0.800000000000001</v>
      </c>
      <c r="O1836">
        <v>9.929</v>
      </c>
      <c r="P1836" t="s">
        <v>266</v>
      </c>
      <c r="R1836">
        <v>0</v>
      </c>
      <c r="S1836">
        <v>4677</v>
      </c>
      <c r="T1836">
        <v>4691</v>
      </c>
      <c r="U1836">
        <v>4682</v>
      </c>
      <c r="V1836">
        <v>4679</v>
      </c>
      <c r="W1836">
        <v>1</v>
      </c>
      <c r="X1836">
        <v>1</v>
      </c>
      <c r="Y1836" t="s">
        <v>1937</v>
      </c>
      <c r="Z1836" t="s">
        <v>89</v>
      </c>
      <c r="AA1836" t="s">
        <v>561</v>
      </c>
    </row>
    <row r="1837" spans="1:27">
      <c r="A1837" t="s">
        <v>14</v>
      </c>
      <c r="B1837">
        <v>3</v>
      </c>
      <c r="C1837">
        <v>318</v>
      </c>
      <c r="D1837" t="s">
        <v>1505</v>
      </c>
      <c r="E1837">
        <v>14.924</v>
      </c>
      <c r="F1837">
        <v>13</v>
      </c>
      <c r="G1837">
        <v>0.015</v>
      </c>
      <c r="H1837">
        <v>12.963</v>
      </c>
      <c r="I1837">
        <v>0.115384615384615</v>
      </c>
      <c r="J1837">
        <v>99.7153846153846</v>
      </c>
      <c r="K1837">
        <v>87.1080139372822</v>
      </c>
      <c r="L1837">
        <v>0.10050924685071</v>
      </c>
      <c r="M1837">
        <v>0.0220000000000002</v>
      </c>
      <c r="N1837">
        <v>0.169230769230771</v>
      </c>
      <c r="O1837">
        <v>12.985</v>
      </c>
      <c r="P1837" t="s">
        <v>266</v>
      </c>
      <c r="R1837">
        <v>0</v>
      </c>
      <c r="S1837">
        <v>4693</v>
      </c>
      <c r="T1837">
        <v>4707</v>
      </c>
      <c r="U1837">
        <v>4698</v>
      </c>
      <c r="V1837">
        <v>4695</v>
      </c>
      <c r="W1837">
        <v>1</v>
      </c>
      <c r="X1837">
        <v>1</v>
      </c>
      <c r="Y1837" t="s">
        <v>1938</v>
      </c>
      <c r="Z1837" t="s">
        <v>89</v>
      </c>
      <c r="AA1837" t="s">
        <v>561</v>
      </c>
    </row>
    <row r="1838" spans="1:27">
      <c r="A1838" t="s">
        <v>14</v>
      </c>
      <c r="B1838">
        <v>3</v>
      </c>
      <c r="C1838">
        <v>320</v>
      </c>
      <c r="D1838" t="s">
        <v>1505</v>
      </c>
      <c r="E1838">
        <v>11.79</v>
      </c>
      <c r="F1838">
        <v>10.2</v>
      </c>
      <c r="G1838">
        <v>0.032</v>
      </c>
      <c r="H1838">
        <v>10.045</v>
      </c>
      <c r="I1838">
        <v>0.313725490196078</v>
      </c>
      <c r="J1838">
        <v>98.4803921568627</v>
      </c>
      <c r="K1838">
        <v>86.5139949109415</v>
      </c>
      <c r="L1838">
        <v>0.271416454622562</v>
      </c>
      <c r="M1838">
        <v>0.122999999999999</v>
      </c>
      <c r="N1838">
        <v>1.20588235294117</v>
      </c>
      <c r="O1838">
        <v>10.168</v>
      </c>
      <c r="P1838" t="s">
        <v>266</v>
      </c>
      <c r="R1838">
        <v>0</v>
      </c>
      <c r="S1838">
        <v>4713</v>
      </c>
      <c r="T1838">
        <v>4727</v>
      </c>
      <c r="U1838">
        <v>4718</v>
      </c>
      <c r="V1838">
        <v>4715</v>
      </c>
      <c r="W1838">
        <v>1</v>
      </c>
      <c r="X1838">
        <v>1</v>
      </c>
      <c r="Y1838" t="s">
        <v>1939</v>
      </c>
      <c r="Z1838" t="s">
        <v>89</v>
      </c>
      <c r="AA1838" t="s">
        <v>561</v>
      </c>
    </row>
    <row r="1839" spans="1:27">
      <c r="A1839" t="s">
        <v>14</v>
      </c>
      <c r="B1839">
        <v>3</v>
      </c>
      <c r="C1839">
        <v>322</v>
      </c>
      <c r="D1839" t="s">
        <v>1505</v>
      </c>
      <c r="E1839">
        <v>14.925</v>
      </c>
      <c r="F1839">
        <v>13.5</v>
      </c>
      <c r="G1839">
        <v>0.02</v>
      </c>
      <c r="H1839">
        <v>13.463</v>
      </c>
      <c r="I1839">
        <v>0.148148148148148</v>
      </c>
      <c r="J1839">
        <v>99.7259259259259</v>
      </c>
      <c r="K1839">
        <v>90.4522613065326</v>
      </c>
      <c r="L1839">
        <v>0.134003350083752</v>
      </c>
      <c r="M1839">
        <v>0.0170000000000012</v>
      </c>
      <c r="N1839">
        <v>0.125925925925935</v>
      </c>
      <c r="O1839">
        <v>13.48</v>
      </c>
      <c r="P1839" t="s">
        <v>266</v>
      </c>
      <c r="R1839">
        <v>0</v>
      </c>
      <c r="S1839">
        <v>4733</v>
      </c>
      <c r="T1839">
        <v>4747</v>
      </c>
      <c r="U1839">
        <v>4738</v>
      </c>
      <c r="V1839">
        <v>4735</v>
      </c>
      <c r="W1839">
        <v>1</v>
      </c>
      <c r="X1839">
        <v>1</v>
      </c>
      <c r="Y1839" t="s">
        <v>1940</v>
      </c>
      <c r="Z1839" t="s">
        <v>89</v>
      </c>
      <c r="AA1839" t="s">
        <v>561</v>
      </c>
    </row>
    <row r="1840" spans="1:27">
      <c r="A1840" t="s">
        <v>14</v>
      </c>
      <c r="B1840">
        <v>3</v>
      </c>
      <c r="C1840">
        <v>324</v>
      </c>
      <c r="D1840" t="s">
        <v>1505</v>
      </c>
      <c r="E1840">
        <v>15.841</v>
      </c>
      <c r="F1840">
        <v>12.7</v>
      </c>
      <c r="G1840">
        <v>0.992</v>
      </c>
      <c r="H1840">
        <v>11.624</v>
      </c>
      <c r="I1840">
        <v>7.81102362204724</v>
      </c>
      <c r="J1840">
        <v>91.5275590551181</v>
      </c>
      <c r="K1840">
        <v>80.171706331671</v>
      </c>
      <c r="L1840">
        <v>6.26223091976517</v>
      </c>
      <c r="M1840">
        <v>0.0839999999999996</v>
      </c>
      <c r="N1840">
        <v>0.661417322834643</v>
      </c>
      <c r="O1840">
        <v>11.708</v>
      </c>
      <c r="P1840" t="s">
        <v>266</v>
      </c>
      <c r="R1840">
        <v>0</v>
      </c>
      <c r="S1840">
        <v>4753</v>
      </c>
      <c r="T1840">
        <v>4767</v>
      </c>
      <c r="U1840">
        <v>4758</v>
      </c>
      <c r="V1840">
        <v>4755</v>
      </c>
      <c r="W1840">
        <v>1</v>
      </c>
      <c r="X1840">
        <v>1</v>
      </c>
      <c r="Y1840" t="s">
        <v>1941</v>
      </c>
      <c r="Z1840" t="s">
        <v>89</v>
      </c>
      <c r="AA1840" t="s">
        <v>561</v>
      </c>
    </row>
    <row r="1841" spans="1:27">
      <c r="A1841" t="s">
        <v>14</v>
      </c>
      <c r="B1841">
        <v>3</v>
      </c>
      <c r="C1841">
        <v>326</v>
      </c>
      <c r="D1841" t="s">
        <v>1505</v>
      </c>
      <c r="E1841">
        <v>27.532</v>
      </c>
      <c r="F1841">
        <v>24.4</v>
      </c>
      <c r="G1841">
        <v>0.037</v>
      </c>
      <c r="H1841">
        <v>24.349</v>
      </c>
      <c r="I1841">
        <v>0.151639344262295</v>
      </c>
      <c r="J1841">
        <v>99.7909836065574</v>
      </c>
      <c r="K1841">
        <v>88.6241464477699</v>
      </c>
      <c r="L1841">
        <v>0.134389074531454</v>
      </c>
      <c r="M1841">
        <v>0.0139999999999993</v>
      </c>
      <c r="N1841">
        <v>0.0573770491803252</v>
      </c>
      <c r="O1841">
        <v>24.363</v>
      </c>
      <c r="P1841" t="s">
        <v>266</v>
      </c>
      <c r="R1841">
        <v>0</v>
      </c>
      <c r="S1841">
        <v>4773</v>
      </c>
      <c r="T1841">
        <v>4787</v>
      </c>
      <c r="U1841">
        <v>4778</v>
      </c>
      <c r="V1841">
        <v>4775</v>
      </c>
      <c r="W1841">
        <v>1</v>
      </c>
      <c r="X1841">
        <v>1</v>
      </c>
      <c r="Y1841" t="s">
        <v>1942</v>
      </c>
      <c r="Z1841" t="s">
        <v>89</v>
      </c>
      <c r="AA1841" t="s">
        <v>561</v>
      </c>
    </row>
    <row r="1842" spans="1:27">
      <c r="A1842" t="s">
        <v>14</v>
      </c>
      <c r="B1842">
        <v>3</v>
      </c>
      <c r="C1842">
        <v>328</v>
      </c>
      <c r="D1842" t="s">
        <v>1505</v>
      </c>
      <c r="E1842">
        <v>22.113</v>
      </c>
      <c r="F1842">
        <v>20.4</v>
      </c>
      <c r="G1842">
        <v>0.054</v>
      </c>
      <c r="H1842">
        <v>20.251</v>
      </c>
      <c r="I1842">
        <v>0.264705882352941</v>
      </c>
      <c r="J1842">
        <v>99.2696078431373</v>
      </c>
      <c r="K1842">
        <v>92.2534255867589</v>
      </c>
      <c r="L1842">
        <v>0.244200244200244</v>
      </c>
      <c r="M1842">
        <v>0.0949999999999989</v>
      </c>
      <c r="N1842">
        <v>0.465686274509798</v>
      </c>
      <c r="O1842">
        <v>20.346</v>
      </c>
      <c r="P1842" t="s">
        <v>266</v>
      </c>
      <c r="R1842">
        <v>0</v>
      </c>
      <c r="S1842">
        <v>4793</v>
      </c>
      <c r="T1842">
        <v>4807</v>
      </c>
      <c r="U1842">
        <v>4798</v>
      </c>
      <c r="V1842">
        <v>4795</v>
      </c>
      <c r="W1842">
        <v>1</v>
      </c>
      <c r="X1842">
        <v>1</v>
      </c>
      <c r="Y1842" t="s">
        <v>1943</v>
      </c>
      <c r="Z1842" t="s">
        <v>89</v>
      </c>
      <c r="AA1842" t="s">
        <v>561</v>
      </c>
    </row>
    <row r="1843" spans="1:27">
      <c r="A1843" t="s">
        <v>14</v>
      </c>
      <c r="B1843">
        <v>3</v>
      </c>
      <c r="C1843">
        <v>330</v>
      </c>
      <c r="D1843" t="s">
        <v>1505</v>
      </c>
      <c r="E1843">
        <v>25.929</v>
      </c>
      <c r="F1843">
        <v>22.9</v>
      </c>
      <c r="G1843">
        <v>2.277</v>
      </c>
      <c r="H1843">
        <v>20.537</v>
      </c>
      <c r="I1843">
        <v>9.94323144104804</v>
      </c>
      <c r="J1843">
        <v>89.6812227074236</v>
      </c>
      <c r="K1843">
        <v>88.3180994253538</v>
      </c>
      <c r="L1843">
        <v>8.78167303019785</v>
      </c>
      <c r="M1843">
        <v>0.0859999999999985</v>
      </c>
      <c r="N1843">
        <v>0.375545851528378</v>
      </c>
      <c r="O1843">
        <v>20.623</v>
      </c>
      <c r="P1843" t="s">
        <v>266</v>
      </c>
      <c r="R1843">
        <v>0</v>
      </c>
      <c r="S1843">
        <v>4813</v>
      </c>
      <c r="T1843">
        <v>4827</v>
      </c>
      <c r="U1843">
        <v>4818</v>
      </c>
      <c r="V1843">
        <v>4815</v>
      </c>
      <c r="W1843">
        <v>1</v>
      </c>
      <c r="X1843">
        <v>1</v>
      </c>
      <c r="Y1843" t="s">
        <v>1944</v>
      </c>
      <c r="Z1843" t="s">
        <v>89</v>
      </c>
      <c r="AA1843" t="s">
        <v>561</v>
      </c>
    </row>
    <row r="1844" spans="1:27">
      <c r="A1844" t="s">
        <v>14</v>
      </c>
      <c r="B1844">
        <v>3</v>
      </c>
      <c r="C1844">
        <v>332</v>
      </c>
      <c r="D1844" t="s">
        <v>1505</v>
      </c>
      <c r="E1844">
        <v>21.262</v>
      </c>
      <c r="F1844">
        <v>18.6</v>
      </c>
      <c r="G1844">
        <v>0.057</v>
      </c>
      <c r="H1844">
        <v>18.527</v>
      </c>
      <c r="I1844">
        <v>0.306451612903226</v>
      </c>
      <c r="J1844">
        <v>99.6075268817204</v>
      </c>
      <c r="K1844">
        <v>87.4800112877434</v>
      </c>
      <c r="L1844">
        <v>0.268083905559214</v>
      </c>
      <c r="M1844">
        <v>0.0160000000000018</v>
      </c>
      <c r="N1844">
        <v>0.0860215053763537</v>
      </c>
      <c r="O1844">
        <v>18.543</v>
      </c>
      <c r="P1844" t="s">
        <v>266</v>
      </c>
      <c r="R1844">
        <v>0</v>
      </c>
      <c r="S1844">
        <v>4833</v>
      </c>
      <c r="T1844">
        <v>4847</v>
      </c>
      <c r="U1844">
        <v>4838</v>
      </c>
      <c r="V1844">
        <v>4835</v>
      </c>
      <c r="W1844">
        <v>1</v>
      </c>
      <c r="X1844">
        <v>1</v>
      </c>
      <c r="Y1844" t="s">
        <v>1945</v>
      </c>
      <c r="Z1844" t="s">
        <v>89</v>
      </c>
      <c r="AA1844" t="s">
        <v>561</v>
      </c>
    </row>
    <row r="1845" spans="1:27">
      <c r="A1845" t="s">
        <v>14</v>
      </c>
      <c r="B1845">
        <v>3</v>
      </c>
      <c r="C1845">
        <v>335</v>
      </c>
      <c r="D1845" t="s">
        <v>265</v>
      </c>
      <c r="E1845">
        <v>0.536</v>
      </c>
      <c r="F1845">
        <v>0.2</v>
      </c>
      <c r="G1845">
        <v>0.003</v>
      </c>
      <c r="H1845">
        <v>0.147</v>
      </c>
      <c r="I1845">
        <v>1.5</v>
      </c>
      <c r="J1845">
        <v>73.5</v>
      </c>
      <c r="K1845">
        <v>37.3134328358209</v>
      </c>
      <c r="L1845">
        <v>0.559701492537313</v>
      </c>
      <c r="M1845">
        <v>0.05</v>
      </c>
      <c r="N1845">
        <v>25</v>
      </c>
      <c r="O1845">
        <v>0.197</v>
      </c>
      <c r="P1845" t="s">
        <v>266</v>
      </c>
      <c r="R1845">
        <v>0</v>
      </c>
      <c r="S1845">
        <v>4876</v>
      </c>
      <c r="T1845">
        <v>4890</v>
      </c>
      <c r="U1845">
        <v>4881</v>
      </c>
      <c r="V1845">
        <v>4878</v>
      </c>
      <c r="W1845">
        <v>1</v>
      </c>
      <c r="X1845">
        <v>1</v>
      </c>
      <c r="Y1845" t="s">
        <v>1946</v>
      </c>
      <c r="Z1845" t="s">
        <v>89</v>
      </c>
      <c r="AA1845" t="s">
        <v>605</v>
      </c>
    </row>
    <row r="1846" spans="1:27">
      <c r="A1846" t="s">
        <v>14</v>
      </c>
      <c r="B1846">
        <v>3</v>
      </c>
      <c r="C1846">
        <v>336</v>
      </c>
      <c r="D1846" t="s">
        <v>265</v>
      </c>
      <c r="E1846">
        <v>0.558</v>
      </c>
      <c r="F1846">
        <v>0.2</v>
      </c>
      <c r="G1846">
        <v>0.003</v>
      </c>
      <c r="H1846">
        <v>0.159</v>
      </c>
      <c r="I1846">
        <v>1.5</v>
      </c>
      <c r="J1846">
        <v>79.5</v>
      </c>
      <c r="K1846">
        <v>35.84229390681</v>
      </c>
      <c r="L1846">
        <v>0.537634408602151</v>
      </c>
      <c r="M1846">
        <v>0.038</v>
      </c>
      <c r="N1846">
        <v>19</v>
      </c>
      <c r="O1846">
        <v>0.197</v>
      </c>
      <c r="P1846" t="s">
        <v>266</v>
      </c>
      <c r="R1846">
        <v>0</v>
      </c>
      <c r="S1846">
        <v>4892</v>
      </c>
      <c r="T1846">
        <v>4906</v>
      </c>
      <c r="U1846">
        <v>4897</v>
      </c>
      <c r="V1846">
        <v>4894</v>
      </c>
      <c r="W1846">
        <v>1</v>
      </c>
      <c r="X1846">
        <v>1</v>
      </c>
      <c r="Y1846" t="s">
        <v>1947</v>
      </c>
      <c r="Z1846" t="s">
        <v>89</v>
      </c>
      <c r="AA1846" t="s">
        <v>605</v>
      </c>
    </row>
    <row r="1847" spans="1:27">
      <c r="A1847" t="s">
        <v>14</v>
      </c>
      <c r="B1847">
        <v>3</v>
      </c>
      <c r="C1847">
        <v>337</v>
      </c>
      <c r="D1847" t="s">
        <v>265</v>
      </c>
      <c r="E1847">
        <v>0.531</v>
      </c>
      <c r="F1847">
        <v>0.2</v>
      </c>
      <c r="G1847">
        <v>0.004</v>
      </c>
      <c r="H1847">
        <v>0.156</v>
      </c>
      <c r="I1847">
        <v>2</v>
      </c>
      <c r="J1847">
        <v>78</v>
      </c>
      <c r="K1847">
        <v>37.6647834274953</v>
      </c>
      <c r="L1847">
        <v>0.753295668549906</v>
      </c>
      <c r="M1847">
        <v>0.04</v>
      </c>
      <c r="N1847">
        <v>20</v>
      </c>
      <c r="O1847">
        <v>0.196</v>
      </c>
      <c r="P1847" t="s">
        <v>266</v>
      </c>
      <c r="R1847">
        <v>0</v>
      </c>
      <c r="S1847">
        <v>4908</v>
      </c>
      <c r="T1847">
        <v>4922</v>
      </c>
      <c r="U1847">
        <v>4913</v>
      </c>
      <c r="V1847">
        <v>4910</v>
      </c>
      <c r="W1847">
        <v>1</v>
      </c>
      <c r="X1847">
        <v>1</v>
      </c>
      <c r="Y1847" t="s">
        <v>1948</v>
      </c>
      <c r="Z1847" t="s">
        <v>89</v>
      </c>
      <c r="AA1847" t="s">
        <v>605</v>
      </c>
    </row>
    <row r="1848" spans="1:27">
      <c r="A1848" t="s">
        <v>14</v>
      </c>
      <c r="B1848">
        <v>3</v>
      </c>
      <c r="C1848">
        <v>338</v>
      </c>
      <c r="D1848" t="s">
        <v>265</v>
      </c>
      <c r="E1848">
        <v>1.061</v>
      </c>
      <c r="F1848">
        <v>0.2</v>
      </c>
      <c r="G1848">
        <v>0.003</v>
      </c>
      <c r="H1848">
        <v>0.148</v>
      </c>
      <c r="I1848">
        <v>1.5</v>
      </c>
      <c r="J1848">
        <v>74</v>
      </c>
      <c r="K1848">
        <v>18.8501413760603</v>
      </c>
      <c r="L1848">
        <v>0.282752120640905</v>
      </c>
      <c r="M1848">
        <v>0.049</v>
      </c>
      <c r="N1848">
        <v>24.5</v>
      </c>
      <c r="O1848">
        <v>0.197</v>
      </c>
      <c r="P1848" t="s">
        <v>266</v>
      </c>
      <c r="R1848">
        <v>0</v>
      </c>
      <c r="S1848">
        <v>4924</v>
      </c>
      <c r="T1848">
        <v>4938</v>
      </c>
      <c r="U1848">
        <v>4929</v>
      </c>
      <c r="V1848">
        <v>4926</v>
      </c>
      <c r="W1848">
        <v>1</v>
      </c>
      <c r="X1848">
        <v>1</v>
      </c>
      <c r="Y1848" t="s">
        <v>1949</v>
      </c>
      <c r="Z1848" t="s">
        <v>89</v>
      </c>
      <c r="AA1848" t="s">
        <v>605</v>
      </c>
    </row>
    <row r="1849" spans="1:27">
      <c r="A1849" t="s">
        <v>14</v>
      </c>
      <c r="B1849">
        <v>3</v>
      </c>
      <c r="C1849">
        <v>339</v>
      </c>
      <c r="D1849" t="s">
        <v>265</v>
      </c>
      <c r="E1849">
        <v>0.719</v>
      </c>
      <c r="F1849">
        <v>0.2</v>
      </c>
      <c r="G1849">
        <v>0.003</v>
      </c>
      <c r="H1849">
        <v>0.166</v>
      </c>
      <c r="I1849">
        <v>1.5</v>
      </c>
      <c r="J1849">
        <v>83</v>
      </c>
      <c r="K1849">
        <v>27.8164116828929</v>
      </c>
      <c r="L1849">
        <v>0.417246175243394</v>
      </c>
      <c r="M1849">
        <v>0.031</v>
      </c>
      <c r="N1849">
        <v>15.5</v>
      </c>
      <c r="O1849">
        <v>0.197</v>
      </c>
      <c r="P1849" t="s">
        <v>266</v>
      </c>
      <c r="R1849">
        <v>0</v>
      </c>
      <c r="S1849">
        <v>4940</v>
      </c>
      <c r="T1849">
        <v>4954</v>
      </c>
      <c r="U1849">
        <v>4945</v>
      </c>
      <c r="V1849">
        <v>4942</v>
      </c>
      <c r="W1849">
        <v>1</v>
      </c>
      <c r="X1849">
        <v>1</v>
      </c>
      <c r="Y1849" t="s">
        <v>1950</v>
      </c>
      <c r="Z1849" t="s">
        <v>89</v>
      </c>
      <c r="AA1849" t="s">
        <v>605</v>
      </c>
    </row>
    <row r="1850" spans="1:27">
      <c r="A1850" t="s">
        <v>14</v>
      </c>
      <c r="B1850">
        <v>3</v>
      </c>
      <c r="C1850">
        <v>340</v>
      </c>
      <c r="D1850" t="s">
        <v>265</v>
      </c>
      <c r="E1850">
        <v>0.6</v>
      </c>
      <c r="F1850">
        <v>0.2</v>
      </c>
      <c r="G1850">
        <v>0.005</v>
      </c>
      <c r="H1850">
        <v>0.169</v>
      </c>
      <c r="I1850">
        <v>2.5</v>
      </c>
      <c r="J1850">
        <v>84.5</v>
      </c>
      <c r="K1850">
        <v>33.3333333333333</v>
      </c>
      <c r="L1850">
        <v>0.833333333333333</v>
      </c>
      <c r="M1850">
        <v>0.026</v>
      </c>
      <c r="N1850">
        <v>13</v>
      </c>
      <c r="O1850">
        <v>0.195</v>
      </c>
      <c r="P1850" t="s">
        <v>266</v>
      </c>
      <c r="R1850">
        <v>0</v>
      </c>
      <c r="S1850">
        <v>4956</v>
      </c>
      <c r="T1850">
        <v>4970</v>
      </c>
      <c r="U1850">
        <v>4961</v>
      </c>
      <c r="V1850">
        <v>4958</v>
      </c>
      <c r="W1850">
        <v>1</v>
      </c>
      <c r="X1850">
        <v>1</v>
      </c>
      <c r="Y1850" t="s">
        <v>1950</v>
      </c>
      <c r="Z1850" t="s">
        <v>89</v>
      </c>
      <c r="AA1850" t="s">
        <v>605</v>
      </c>
    </row>
    <row r="1851" spans="1:27">
      <c r="A1851" t="s">
        <v>14</v>
      </c>
      <c r="B1851">
        <v>3</v>
      </c>
      <c r="C1851">
        <v>341</v>
      </c>
      <c r="D1851" t="s">
        <v>265</v>
      </c>
      <c r="E1851">
        <v>0.818</v>
      </c>
      <c r="F1851">
        <v>0.2</v>
      </c>
      <c r="G1851">
        <v>0.005</v>
      </c>
      <c r="H1851">
        <v>0.2</v>
      </c>
      <c r="I1851">
        <v>2.5</v>
      </c>
      <c r="J1851">
        <v>100</v>
      </c>
      <c r="K1851">
        <v>24.4498777506113</v>
      </c>
      <c r="L1851">
        <v>0.611246943765281</v>
      </c>
      <c r="M1851">
        <v>-0.005</v>
      </c>
      <c r="N1851">
        <v>2.5</v>
      </c>
      <c r="O1851">
        <v>0.195</v>
      </c>
      <c r="P1851" t="s">
        <v>266</v>
      </c>
      <c r="R1851">
        <v>0</v>
      </c>
      <c r="S1851">
        <v>4972</v>
      </c>
      <c r="T1851">
        <v>4986</v>
      </c>
      <c r="U1851">
        <v>4977</v>
      </c>
      <c r="V1851">
        <v>4974</v>
      </c>
      <c r="W1851">
        <v>1</v>
      </c>
      <c r="X1851">
        <v>1</v>
      </c>
      <c r="Y1851" t="s">
        <v>1950</v>
      </c>
      <c r="Z1851" t="s">
        <v>89</v>
      </c>
      <c r="AA1851" t="s">
        <v>605</v>
      </c>
    </row>
    <row r="1852" spans="1:27">
      <c r="A1852" t="s">
        <v>14</v>
      </c>
      <c r="B1852">
        <v>3</v>
      </c>
      <c r="C1852">
        <v>342</v>
      </c>
      <c r="D1852" t="s">
        <v>265</v>
      </c>
      <c r="E1852">
        <v>0.613</v>
      </c>
      <c r="F1852">
        <v>0.2</v>
      </c>
      <c r="G1852">
        <v>0.004</v>
      </c>
      <c r="H1852">
        <v>0.173</v>
      </c>
      <c r="I1852">
        <v>2</v>
      </c>
      <c r="J1852">
        <v>86.5</v>
      </c>
      <c r="K1852">
        <v>32.626427406199</v>
      </c>
      <c r="L1852">
        <v>0.65252854812398</v>
      </c>
      <c r="M1852">
        <v>0.023</v>
      </c>
      <c r="N1852">
        <v>11.5</v>
      </c>
      <c r="O1852">
        <v>0.196</v>
      </c>
      <c r="P1852" t="s">
        <v>266</v>
      </c>
      <c r="R1852">
        <v>0</v>
      </c>
      <c r="S1852">
        <v>4988</v>
      </c>
      <c r="T1852">
        <v>5002</v>
      </c>
      <c r="U1852">
        <v>4993</v>
      </c>
      <c r="V1852">
        <v>4990</v>
      </c>
      <c r="W1852">
        <v>1</v>
      </c>
      <c r="X1852">
        <v>1</v>
      </c>
      <c r="Y1852" t="s">
        <v>1950</v>
      </c>
      <c r="Z1852" t="s">
        <v>89</v>
      </c>
      <c r="AA1852" t="s">
        <v>605</v>
      </c>
    </row>
    <row r="1853" spans="1:27">
      <c r="A1853" t="s">
        <v>14</v>
      </c>
      <c r="B1853">
        <v>3</v>
      </c>
      <c r="C1853">
        <v>343</v>
      </c>
      <c r="D1853" t="s">
        <v>265</v>
      </c>
      <c r="E1853">
        <v>0.934</v>
      </c>
      <c r="F1853">
        <v>0.3</v>
      </c>
      <c r="G1853">
        <v>0.005</v>
      </c>
      <c r="H1853">
        <v>0.246</v>
      </c>
      <c r="I1853">
        <v>1.66666666666667</v>
      </c>
      <c r="J1853">
        <v>82</v>
      </c>
      <c r="K1853">
        <v>32.1199143468951</v>
      </c>
      <c r="L1853">
        <v>0.535331905781585</v>
      </c>
      <c r="M1853">
        <v>0.049</v>
      </c>
      <c r="N1853">
        <v>16.3333333333333</v>
      </c>
      <c r="O1853">
        <v>0.295</v>
      </c>
      <c r="P1853" t="s">
        <v>266</v>
      </c>
      <c r="R1853">
        <v>0</v>
      </c>
      <c r="S1853">
        <v>5004</v>
      </c>
      <c r="T1853">
        <v>5018</v>
      </c>
      <c r="U1853">
        <v>5009</v>
      </c>
      <c r="V1853">
        <v>5006</v>
      </c>
      <c r="W1853">
        <v>1</v>
      </c>
      <c r="X1853">
        <v>1</v>
      </c>
      <c r="Y1853" t="s">
        <v>1950</v>
      </c>
      <c r="Z1853" t="s">
        <v>89</v>
      </c>
      <c r="AA1853" t="s">
        <v>605</v>
      </c>
    </row>
    <row r="1854" spans="1:27">
      <c r="A1854" t="s">
        <v>14</v>
      </c>
      <c r="B1854">
        <v>3</v>
      </c>
      <c r="C1854">
        <v>344</v>
      </c>
      <c r="D1854" t="s">
        <v>265</v>
      </c>
      <c r="E1854">
        <v>0.827</v>
      </c>
      <c r="F1854">
        <v>0.2</v>
      </c>
      <c r="G1854">
        <v>0.006</v>
      </c>
      <c r="H1854">
        <v>0.15</v>
      </c>
      <c r="I1854">
        <v>3</v>
      </c>
      <c r="J1854">
        <v>75</v>
      </c>
      <c r="K1854">
        <v>24.1837968561064</v>
      </c>
      <c r="L1854">
        <v>0.725513905683192</v>
      </c>
      <c r="M1854">
        <v>0.044</v>
      </c>
      <c r="N1854">
        <v>22</v>
      </c>
      <c r="O1854">
        <v>0.194</v>
      </c>
      <c r="P1854" t="s">
        <v>266</v>
      </c>
      <c r="R1854">
        <v>0</v>
      </c>
      <c r="S1854">
        <v>5020</v>
      </c>
      <c r="T1854">
        <v>5034</v>
      </c>
      <c r="U1854">
        <v>5025</v>
      </c>
      <c r="V1854">
        <v>5022</v>
      </c>
      <c r="W1854">
        <v>1</v>
      </c>
      <c r="X1854">
        <v>1</v>
      </c>
      <c r="Y1854" t="s">
        <v>1951</v>
      </c>
      <c r="Z1854" t="s">
        <v>89</v>
      </c>
      <c r="AA1854" t="s">
        <v>605</v>
      </c>
    </row>
    <row r="1855" spans="1:27">
      <c r="A1855" t="s">
        <v>14</v>
      </c>
      <c r="B1855">
        <v>3</v>
      </c>
      <c r="C1855">
        <v>345</v>
      </c>
      <c r="D1855" t="s">
        <v>265</v>
      </c>
      <c r="E1855">
        <v>0.68</v>
      </c>
      <c r="F1855">
        <v>0.2</v>
      </c>
      <c r="G1855">
        <v>0.003</v>
      </c>
      <c r="H1855">
        <v>0.182</v>
      </c>
      <c r="I1855">
        <v>1.5</v>
      </c>
      <c r="J1855">
        <v>91</v>
      </c>
      <c r="K1855">
        <v>29.4117647058824</v>
      </c>
      <c r="L1855">
        <v>0.441176470588235</v>
      </c>
      <c r="M1855">
        <v>0.015</v>
      </c>
      <c r="N1855">
        <v>7.50000000000001</v>
      </c>
      <c r="O1855">
        <v>0.197</v>
      </c>
      <c r="P1855" t="s">
        <v>266</v>
      </c>
      <c r="R1855">
        <v>0</v>
      </c>
      <c r="S1855">
        <v>5036</v>
      </c>
      <c r="T1855">
        <v>5050</v>
      </c>
      <c r="U1855">
        <v>5041</v>
      </c>
      <c r="V1855">
        <v>5038</v>
      </c>
      <c r="W1855">
        <v>1</v>
      </c>
      <c r="X1855">
        <v>1</v>
      </c>
      <c r="Y1855" t="s">
        <v>1952</v>
      </c>
      <c r="Z1855" t="s">
        <v>89</v>
      </c>
      <c r="AA1855" t="s">
        <v>605</v>
      </c>
    </row>
    <row r="1856" spans="1:27">
      <c r="A1856" t="s">
        <v>14</v>
      </c>
      <c r="B1856">
        <v>3</v>
      </c>
      <c r="C1856">
        <v>346</v>
      </c>
      <c r="D1856" t="s">
        <v>265</v>
      </c>
      <c r="E1856">
        <v>0.597</v>
      </c>
      <c r="F1856">
        <v>0.2</v>
      </c>
      <c r="G1856">
        <v>0.005</v>
      </c>
      <c r="H1856">
        <v>0.147</v>
      </c>
      <c r="I1856">
        <v>2.5</v>
      </c>
      <c r="J1856">
        <v>73.5</v>
      </c>
      <c r="K1856">
        <v>33.500837520938</v>
      </c>
      <c r="L1856">
        <v>0.837520938023451</v>
      </c>
      <c r="M1856">
        <v>0.048</v>
      </c>
      <c r="N1856">
        <v>24</v>
      </c>
      <c r="O1856">
        <v>0.195</v>
      </c>
      <c r="P1856" t="s">
        <v>266</v>
      </c>
      <c r="R1856">
        <v>0</v>
      </c>
      <c r="S1856">
        <v>5052</v>
      </c>
      <c r="T1856">
        <v>5066</v>
      </c>
      <c r="U1856">
        <v>5057</v>
      </c>
      <c r="V1856">
        <v>5054</v>
      </c>
      <c r="W1856">
        <v>1</v>
      </c>
      <c r="X1856">
        <v>1</v>
      </c>
      <c r="Y1856" t="s">
        <v>1952</v>
      </c>
      <c r="Z1856" t="s">
        <v>89</v>
      </c>
      <c r="AA1856" t="s">
        <v>605</v>
      </c>
    </row>
    <row r="1857" spans="1:27">
      <c r="A1857" t="s">
        <v>14</v>
      </c>
      <c r="B1857">
        <v>3</v>
      </c>
      <c r="C1857">
        <v>347</v>
      </c>
      <c r="D1857" t="s">
        <v>265</v>
      </c>
      <c r="E1857">
        <v>0.635</v>
      </c>
      <c r="F1857">
        <v>0.2</v>
      </c>
      <c r="G1857">
        <v>0.005</v>
      </c>
      <c r="H1857">
        <v>0.18</v>
      </c>
      <c r="I1857">
        <v>2.5</v>
      </c>
      <c r="J1857">
        <v>90</v>
      </c>
      <c r="K1857">
        <v>31.496062992126</v>
      </c>
      <c r="L1857">
        <v>0.78740157480315</v>
      </c>
      <c r="M1857">
        <v>0.015</v>
      </c>
      <c r="N1857">
        <v>7.50000000000001</v>
      </c>
      <c r="O1857">
        <v>0.195</v>
      </c>
      <c r="P1857" t="s">
        <v>266</v>
      </c>
      <c r="R1857">
        <v>0</v>
      </c>
      <c r="S1857">
        <v>5068</v>
      </c>
      <c r="T1857">
        <v>5082</v>
      </c>
      <c r="U1857">
        <v>5073</v>
      </c>
      <c r="V1857">
        <v>5070</v>
      </c>
      <c r="W1857">
        <v>1</v>
      </c>
      <c r="X1857">
        <v>1</v>
      </c>
      <c r="Y1857" t="s">
        <v>1952</v>
      </c>
      <c r="Z1857" t="s">
        <v>89</v>
      </c>
      <c r="AA1857" t="s">
        <v>605</v>
      </c>
    </row>
    <row r="1858" spans="1:27">
      <c r="A1858" t="s">
        <v>14</v>
      </c>
      <c r="B1858">
        <v>3</v>
      </c>
      <c r="C1858">
        <v>348</v>
      </c>
      <c r="D1858" t="s">
        <v>265</v>
      </c>
      <c r="E1858">
        <v>0.617</v>
      </c>
      <c r="F1858">
        <v>0.2</v>
      </c>
      <c r="G1858">
        <v>0.004</v>
      </c>
      <c r="H1858">
        <v>0.173</v>
      </c>
      <c r="I1858">
        <v>2</v>
      </c>
      <c r="J1858">
        <v>86.5</v>
      </c>
      <c r="K1858">
        <v>32.4149108589951</v>
      </c>
      <c r="L1858">
        <v>0.648298217179903</v>
      </c>
      <c r="M1858">
        <v>0.023</v>
      </c>
      <c r="N1858">
        <v>11.5</v>
      </c>
      <c r="O1858">
        <v>0.196</v>
      </c>
      <c r="P1858" t="s">
        <v>266</v>
      </c>
      <c r="R1858">
        <v>0</v>
      </c>
      <c r="S1858">
        <v>5084</v>
      </c>
      <c r="T1858">
        <v>5098</v>
      </c>
      <c r="U1858">
        <v>5089</v>
      </c>
      <c r="V1858">
        <v>5086</v>
      </c>
      <c r="W1858">
        <v>1</v>
      </c>
      <c r="X1858">
        <v>1</v>
      </c>
      <c r="Y1858" t="s">
        <v>1952</v>
      </c>
      <c r="Z1858" t="s">
        <v>89</v>
      </c>
      <c r="AA1858" t="s">
        <v>605</v>
      </c>
    </row>
    <row r="1859" spans="1:27">
      <c r="A1859" t="s">
        <v>14</v>
      </c>
      <c r="B1859">
        <v>3</v>
      </c>
      <c r="C1859">
        <v>349</v>
      </c>
      <c r="D1859" t="s">
        <v>265</v>
      </c>
      <c r="E1859">
        <v>0.63</v>
      </c>
      <c r="F1859">
        <v>0.2</v>
      </c>
      <c r="G1859">
        <v>0.005</v>
      </c>
      <c r="H1859">
        <v>0.164</v>
      </c>
      <c r="I1859">
        <v>2.5</v>
      </c>
      <c r="J1859">
        <v>82</v>
      </c>
      <c r="K1859">
        <v>31.7460317460318</v>
      </c>
      <c r="L1859">
        <v>0.793650793650794</v>
      </c>
      <c r="M1859">
        <v>0.031</v>
      </c>
      <c r="N1859">
        <v>15.5</v>
      </c>
      <c r="O1859">
        <v>0.195</v>
      </c>
      <c r="P1859" t="s">
        <v>266</v>
      </c>
      <c r="R1859">
        <v>0</v>
      </c>
      <c r="S1859">
        <v>5100</v>
      </c>
      <c r="T1859">
        <v>5114</v>
      </c>
      <c r="U1859">
        <v>5105</v>
      </c>
      <c r="V1859">
        <v>5102</v>
      </c>
      <c r="W1859">
        <v>1</v>
      </c>
      <c r="X1859">
        <v>1</v>
      </c>
      <c r="Y1859" t="s">
        <v>1952</v>
      </c>
      <c r="Z1859" t="s">
        <v>89</v>
      </c>
      <c r="AA1859" t="s">
        <v>605</v>
      </c>
    </row>
    <row r="1860" spans="1:27">
      <c r="A1860" t="s">
        <v>14</v>
      </c>
      <c r="B1860">
        <v>3</v>
      </c>
      <c r="C1860">
        <v>350</v>
      </c>
      <c r="D1860" t="s">
        <v>265</v>
      </c>
      <c r="E1860">
        <v>0.649</v>
      </c>
      <c r="F1860">
        <v>0.2</v>
      </c>
      <c r="G1860">
        <v>0.005</v>
      </c>
      <c r="H1860">
        <v>0.177</v>
      </c>
      <c r="I1860">
        <v>2.5</v>
      </c>
      <c r="J1860">
        <v>88.5</v>
      </c>
      <c r="K1860">
        <v>30.8166409861325</v>
      </c>
      <c r="L1860">
        <v>0.770416024653313</v>
      </c>
      <c r="M1860">
        <v>0.018</v>
      </c>
      <c r="N1860">
        <v>9.00000000000001</v>
      </c>
      <c r="O1860">
        <v>0.195</v>
      </c>
      <c r="P1860" t="s">
        <v>266</v>
      </c>
      <c r="R1860">
        <v>0</v>
      </c>
      <c r="S1860">
        <v>5116</v>
      </c>
      <c r="T1860">
        <v>5130</v>
      </c>
      <c r="U1860">
        <v>5121</v>
      </c>
      <c r="V1860">
        <v>5118</v>
      </c>
      <c r="W1860">
        <v>1</v>
      </c>
      <c r="X1860">
        <v>1</v>
      </c>
      <c r="Y1860" t="s">
        <v>1952</v>
      </c>
      <c r="Z1860" t="s">
        <v>89</v>
      </c>
      <c r="AA1860" t="s">
        <v>605</v>
      </c>
    </row>
    <row r="1861" spans="1:27">
      <c r="A1861" t="s">
        <v>14</v>
      </c>
      <c r="B1861">
        <v>3</v>
      </c>
      <c r="C1861">
        <v>351</v>
      </c>
      <c r="D1861" t="s">
        <v>265</v>
      </c>
      <c r="E1861">
        <v>0.626</v>
      </c>
      <c r="F1861">
        <v>0.2</v>
      </c>
      <c r="G1861">
        <v>0.004</v>
      </c>
      <c r="H1861">
        <v>0.169</v>
      </c>
      <c r="I1861">
        <v>2</v>
      </c>
      <c r="J1861">
        <v>84.5</v>
      </c>
      <c r="K1861">
        <v>31.9488817891374</v>
      </c>
      <c r="L1861">
        <v>0.638977635782748</v>
      </c>
      <c r="M1861">
        <v>0.027</v>
      </c>
      <c r="N1861">
        <v>13.5</v>
      </c>
      <c r="O1861">
        <v>0.196</v>
      </c>
      <c r="P1861" t="s">
        <v>266</v>
      </c>
      <c r="R1861">
        <v>0</v>
      </c>
      <c r="S1861">
        <v>5132</v>
      </c>
      <c r="T1861">
        <v>5146</v>
      </c>
      <c r="U1861">
        <v>5137</v>
      </c>
      <c r="V1861">
        <v>5134</v>
      </c>
      <c r="W1861">
        <v>1</v>
      </c>
      <c r="X1861">
        <v>1</v>
      </c>
      <c r="Y1861" t="s">
        <v>1952</v>
      </c>
      <c r="Z1861" t="s">
        <v>89</v>
      </c>
      <c r="AA1861" t="s">
        <v>605</v>
      </c>
    </row>
    <row r="1862" spans="1:27">
      <c r="A1862" t="s">
        <v>14</v>
      </c>
      <c r="B1862">
        <v>3</v>
      </c>
      <c r="C1862">
        <v>352</v>
      </c>
      <c r="D1862" t="s">
        <v>265</v>
      </c>
      <c r="E1862">
        <v>0.647</v>
      </c>
      <c r="F1862">
        <v>0.2</v>
      </c>
      <c r="G1862">
        <v>0.004</v>
      </c>
      <c r="H1862">
        <v>0.167</v>
      </c>
      <c r="I1862">
        <v>2</v>
      </c>
      <c r="J1862">
        <v>83.5</v>
      </c>
      <c r="K1862">
        <v>30.9119010819165</v>
      </c>
      <c r="L1862">
        <v>0.618238021638331</v>
      </c>
      <c r="M1862">
        <v>0.029</v>
      </c>
      <c r="N1862">
        <v>14.5</v>
      </c>
      <c r="O1862">
        <v>0.196</v>
      </c>
      <c r="P1862" t="s">
        <v>266</v>
      </c>
      <c r="R1862">
        <v>0</v>
      </c>
      <c r="S1862">
        <v>5148</v>
      </c>
      <c r="T1862">
        <v>5162</v>
      </c>
      <c r="U1862">
        <v>5153</v>
      </c>
      <c r="V1862">
        <v>5150</v>
      </c>
      <c r="W1862">
        <v>1</v>
      </c>
      <c r="X1862">
        <v>1</v>
      </c>
      <c r="Y1862" t="s">
        <v>1952</v>
      </c>
      <c r="Z1862" t="s">
        <v>89</v>
      </c>
      <c r="AA1862" t="s">
        <v>605</v>
      </c>
    </row>
    <row r="1863" spans="1:27">
      <c r="A1863" t="s">
        <v>14</v>
      </c>
      <c r="B1863">
        <v>3</v>
      </c>
      <c r="C1863">
        <v>353</v>
      </c>
      <c r="D1863" t="s">
        <v>265</v>
      </c>
      <c r="E1863">
        <v>0.658</v>
      </c>
      <c r="F1863">
        <v>0.2</v>
      </c>
      <c r="G1863">
        <v>0.004</v>
      </c>
      <c r="H1863">
        <v>0.186</v>
      </c>
      <c r="I1863">
        <v>2</v>
      </c>
      <c r="J1863">
        <v>93</v>
      </c>
      <c r="K1863">
        <v>30.3951367781155</v>
      </c>
      <c r="L1863">
        <v>0.60790273556231</v>
      </c>
      <c r="M1863">
        <v>0.01</v>
      </c>
      <c r="N1863">
        <v>5</v>
      </c>
      <c r="O1863">
        <v>0.196</v>
      </c>
      <c r="P1863" t="s">
        <v>266</v>
      </c>
      <c r="R1863">
        <v>0</v>
      </c>
      <c r="S1863">
        <v>5164</v>
      </c>
      <c r="T1863">
        <v>5178</v>
      </c>
      <c r="U1863">
        <v>5169</v>
      </c>
      <c r="V1863">
        <v>5166</v>
      </c>
      <c r="W1863">
        <v>1</v>
      </c>
      <c r="X1863">
        <v>1</v>
      </c>
      <c r="Y1863" t="s">
        <v>1952</v>
      </c>
      <c r="Z1863" t="s">
        <v>89</v>
      </c>
      <c r="AA1863" t="s">
        <v>605</v>
      </c>
    </row>
    <row r="1864" spans="1:27">
      <c r="A1864" t="s">
        <v>14</v>
      </c>
      <c r="B1864">
        <v>3</v>
      </c>
      <c r="C1864">
        <v>354</v>
      </c>
      <c r="D1864" t="s">
        <v>265</v>
      </c>
      <c r="E1864">
        <v>0.66</v>
      </c>
      <c r="F1864">
        <v>0.2</v>
      </c>
      <c r="G1864">
        <v>0.003</v>
      </c>
      <c r="H1864">
        <v>0.2</v>
      </c>
      <c r="I1864">
        <v>1.5</v>
      </c>
      <c r="J1864">
        <v>100</v>
      </c>
      <c r="K1864">
        <v>30.3030303030303</v>
      </c>
      <c r="L1864">
        <v>0.454545454545455</v>
      </c>
      <c r="M1864">
        <v>-0.003</v>
      </c>
      <c r="N1864">
        <v>1.5</v>
      </c>
      <c r="O1864">
        <v>0.197</v>
      </c>
      <c r="P1864" t="s">
        <v>266</v>
      </c>
      <c r="R1864">
        <v>0</v>
      </c>
      <c r="S1864">
        <v>5180</v>
      </c>
      <c r="T1864">
        <v>5194</v>
      </c>
      <c r="U1864">
        <v>5185</v>
      </c>
      <c r="V1864">
        <v>5182</v>
      </c>
      <c r="W1864">
        <v>1</v>
      </c>
      <c r="X1864">
        <v>1</v>
      </c>
      <c r="Y1864" t="s">
        <v>1952</v>
      </c>
      <c r="Z1864" t="s">
        <v>89</v>
      </c>
      <c r="AA1864" t="s">
        <v>605</v>
      </c>
    </row>
    <row r="1865" spans="1:27">
      <c r="A1865" t="s">
        <v>14</v>
      </c>
      <c r="B1865">
        <v>3</v>
      </c>
      <c r="C1865">
        <v>355</v>
      </c>
      <c r="D1865" t="s">
        <v>265</v>
      </c>
      <c r="E1865">
        <v>0.64</v>
      </c>
      <c r="F1865">
        <v>0.2</v>
      </c>
      <c r="G1865">
        <v>0.007</v>
      </c>
      <c r="H1865">
        <v>0.177</v>
      </c>
      <c r="I1865">
        <v>3.5</v>
      </c>
      <c r="J1865">
        <v>88.5</v>
      </c>
      <c r="K1865">
        <v>31.25</v>
      </c>
      <c r="L1865">
        <v>1.09375</v>
      </c>
      <c r="M1865">
        <v>0.016</v>
      </c>
      <c r="N1865">
        <v>8.00000000000001</v>
      </c>
      <c r="O1865">
        <v>0.193</v>
      </c>
      <c r="P1865" t="s">
        <v>266</v>
      </c>
      <c r="R1865">
        <v>0</v>
      </c>
      <c r="S1865">
        <v>5196</v>
      </c>
      <c r="T1865">
        <v>5210</v>
      </c>
      <c r="U1865">
        <v>5201</v>
      </c>
      <c r="V1865">
        <v>5198</v>
      </c>
      <c r="W1865">
        <v>1</v>
      </c>
      <c r="X1865">
        <v>1</v>
      </c>
      <c r="Y1865" t="s">
        <v>1952</v>
      </c>
      <c r="Z1865" t="s">
        <v>89</v>
      </c>
      <c r="AA1865" t="s">
        <v>605</v>
      </c>
    </row>
    <row r="1866" spans="1:27">
      <c r="A1866" t="s">
        <v>14</v>
      </c>
      <c r="B1866">
        <v>3</v>
      </c>
      <c r="C1866">
        <v>356</v>
      </c>
      <c r="D1866" t="s">
        <v>265</v>
      </c>
      <c r="E1866">
        <v>0.899</v>
      </c>
      <c r="F1866">
        <v>0.3</v>
      </c>
      <c r="G1866">
        <v>0.006</v>
      </c>
      <c r="H1866">
        <v>0.278</v>
      </c>
      <c r="I1866">
        <v>2</v>
      </c>
      <c r="J1866">
        <v>92.6666666666667</v>
      </c>
      <c r="K1866">
        <v>33.3704115684093</v>
      </c>
      <c r="L1866">
        <v>0.667408231368187</v>
      </c>
      <c r="M1866">
        <v>0.016</v>
      </c>
      <c r="N1866">
        <v>5.33333333333332</v>
      </c>
      <c r="O1866">
        <v>0.294</v>
      </c>
      <c r="P1866" t="s">
        <v>266</v>
      </c>
      <c r="R1866">
        <v>0</v>
      </c>
      <c r="S1866">
        <v>5212</v>
      </c>
      <c r="T1866">
        <v>5226</v>
      </c>
      <c r="U1866">
        <v>5217</v>
      </c>
      <c r="V1866">
        <v>5214</v>
      </c>
      <c r="W1866">
        <v>1</v>
      </c>
      <c r="X1866">
        <v>1</v>
      </c>
      <c r="Y1866" t="s">
        <v>1952</v>
      </c>
      <c r="Z1866" t="s">
        <v>89</v>
      </c>
      <c r="AA1866" t="s">
        <v>605</v>
      </c>
    </row>
    <row r="1867" spans="1:27">
      <c r="A1867" t="s">
        <v>14</v>
      </c>
      <c r="B1867">
        <v>3</v>
      </c>
      <c r="C1867">
        <v>357</v>
      </c>
      <c r="D1867" t="s">
        <v>265</v>
      </c>
      <c r="E1867">
        <v>0.824</v>
      </c>
      <c r="F1867">
        <v>0.3</v>
      </c>
      <c r="G1867">
        <v>0.005</v>
      </c>
      <c r="H1867">
        <v>0.272</v>
      </c>
      <c r="I1867">
        <v>1.66666666666667</v>
      </c>
      <c r="J1867">
        <v>90.6666666666667</v>
      </c>
      <c r="K1867">
        <v>36.4077669902913</v>
      </c>
      <c r="L1867">
        <v>0.606796116504854</v>
      </c>
      <c r="M1867">
        <v>0.023</v>
      </c>
      <c r="N1867">
        <v>7.66666666666666</v>
      </c>
      <c r="O1867">
        <v>0.295</v>
      </c>
      <c r="P1867" t="s">
        <v>266</v>
      </c>
      <c r="R1867">
        <v>0</v>
      </c>
      <c r="S1867">
        <v>5228</v>
      </c>
      <c r="T1867">
        <v>5242</v>
      </c>
      <c r="U1867">
        <v>5233</v>
      </c>
      <c r="V1867">
        <v>5230</v>
      </c>
      <c r="W1867">
        <v>1</v>
      </c>
      <c r="X1867">
        <v>1</v>
      </c>
      <c r="Y1867" t="s">
        <v>1952</v>
      </c>
      <c r="Z1867" t="s">
        <v>89</v>
      </c>
      <c r="AA1867" t="s">
        <v>605</v>
      </c>
    </row>
    <row r="1868" spans="1:27">
      <c r="A1868" t="s">
        <v>14</v>
      </c>
      <c r="B1868">
        <v>3</v>
      </c>
      <c r="C1868">
        <v>358</v>
      </c>
      <c r="D1868" t="s">
        <v>265</v>
      </c>
      <c r="E1868">
        <v>0.65</v>
      </c>
      <c r="F1868">
        <v>0.2</v>
      </c>
      <c r="G1868">
        <v>0.006</v>
      </c>
      <c r="H1868">
        <v>0.179</v>
      </c>
      <c r="I1868">
        <v>3</v>
      </c>
      <c r="J1868">
        <v>89.5</v>
      </c>
      <c r="K1868">
        <v>30.7692307692308</v>
      </c>
      <c r="L1868">
        <v>0.923076923076923</v>
      </c>
      <c r="M1868">
        <v>0.015</v>
      </c>
      <c r="N1868">
        <v>7.50000000000001</v>
      </c>
      <c r="O1868">
        <v>0.194</v>
      </c>
      <c r="P1868" t="s">
        <v>266</v>
      </c>
      <c r="R1868">
        <v>0</v>
      </c>
      <c r="S1868">
        <v>5244</v>
      </c>
      <c r="T1868">
        <v>5258</v>
      </c>
      <c r="U1868">
        <v>5249</v>
      </c>
      <c r="V1868">
        <v>5246</v>
      </c>
      <c r="W1868">
        <v>1</v>
      </c>
      <c r="X1868">
        <v>1</v>
      </c>
      <c r="Y1868" t="s">
        <v>1952</v>
      </c>
      <c r="Z1868" t="s">
        <v>89</v>
      </c>
      <c r="AA1868" t="s">
        <v>605</v>
      </c>
    </row>
    <row r="1869" spans="1:27">
      <c r="A1869" t="s">
        <v>14</v>
      </c>
      <c r="B1869">
        <v>3</v>
      </c>
      <c r="C1869">
        <v>359</v>
      </c>
      <c r="D1869" t="s">
        <v>265</v>
      </c>
      <c r="E1869">
        <v>0.683</v>
      </c>
      <c r="F1869">
        <v>0.2</v>
      </c>
      <c r="G1869">
        <v>0.02</v>
      </c>
      <c r="H1869">
        <v>0.165</v>
      </c>
      <c r="I1869">
        <v>10</v>
      </c>
      <c r="J1869">
        <v>82.5</v>
      </c>
      <c r="K1869">
        <v>29.2825768667643</v>
      </c>
      <c r="L1869">
        <v>2.92825768667643</v>
      </c>
      <c r="M1869">
        <v>0.015</v>
      </c>
      <c r="N1869">
        <v>7.50000000000001</v>
      </c>
      <c r="O1869">
        <v>0.18</v>
      </c>
      <c r="P1869" t="s">
        <v>266</v>
      </c>
      <c r="R1869">
        <v>0</v>
      </c>
      <c r="S1869">
        <v>5260</v>
      </c>
      <c r="T1869">
        <v>5274</v>
      </c>
      <c r="U1869">
        <v>5265</v>
      </c>
      <c r="V1869">
        <v>5262</v>
      </c>
      <c r="W1869">
        <v>1</v>
      </c>
      <c r="X1869">
        <v>1</v>
      </c>
      <c r="Y1869" t="s">
        <v>1952</v>
      </c>
      <c r="Z1869" t="s">
        <v>89</v>
      </c>
      <c r="AA1869" t="s">
        <v>605</v>
      </c>
    </row>
    <row r="1870" spans="1:27">
      <c r="A1870" t="s">
        <v>14</v>
      </c>
      <c r="B1870">
        <v>3</v>
      </c>
      <c r="C1870">
        <v>360</v>
      </c>
      <c r="D1870" t="s">
        <v>265</v>
      </c>
      <c r="E1870">
        <v>12.24</v>
      </c>
      <c r="F1870">
        <v>10.3</v>
      </c>
      <c r="G1870">
        <v>1.841</v>
      </c>
      <c r="H1870">
        <v>8.396</v>
      </c>
      <c r="I1870">
        <v>17.873786407767</v>
      </c>
      <c r="J1870">
        <v>81.5145631067961</v>
      </c>
      <c r="K1870">
        <v>84.1503267973856</v>
      </c>
      <c r="L1870">
        <v>15.0408496732026</v>
      </c>
      <c r="M1870">
        <v>0.0630000000000006</v>
      </c>
      <c r="N1870">
        <v>0.611650485436899</v>
      </c>
      <c r="O1870">
        <v>8.459</v>
      </c>
      <c r="P1870" t="s">
        <v>266</v>
      </c>
      <c r="R1870">
        <v>0</v>
      </c>
      <c r="S1870">
        <v>5276</v>
      </c>
      <c r="T1870">
        <v>5290</v>
      </c>
      <c r="U1870">
        <v>5281</v>
      </c>
      <c r="V1870">
        <v>5278</v>
      </c>
      <c r="W1870">
        <v>1</v>
      </c>
      <c r="X1870">
        <v>1</v>
      </c>
      <c r="Y1870" t="s">
        <v>1953</v>
      </c>
      <c r="Z1870" t="s">
        <v>89</v>
      </c>
      <c r="AA1870" t="s">
        <v>605</v>
      </c>
    </row>
    <row r="1871" spans="1:27">
      <c r="A1871" t="s">
        <v>14</v>
      </c>
      <c r="B1871">
        <v>3</v>
      </c>
      <c r="C1871">
        <v>361</v>
      </c>
      <c r="D1871" t="s">
        <v>1505</v>
      </c>
      <c r="E1871">
        <v>14.753</v>
      </c>
      <c r="F1871">
        <v>13.4</v>
      </c>
      <c r="G1871">
        <v>0.16</v>
      </c>
      <c r="H1871">
        <v>13.138</v>
      </c>
      <c r="I1871">
        <v>1.19402985074627</v>
      </c>
      <c r="J1871">
        <v>98.044776119403</v>
      </c>
      <c r="K1871">
        <v>90.8289839354708</v>
      </c>
      <c r="L1871">
        <v>1.08452518131905</v>
      </c>
      <c r="M1871">
        <v>0.102</v>
      </c>
      <c r="N1871">
        <v>0.761194029850749</v>
      </c>
      <c r="O1871">
        <v>13.24</v>
      </c>
      <c r="P1871" t="s">
        <v>266</v>
      </c>
      <c r="R1871">
        <v>0</v>
      </c>
      <c r="S1871">
        <v>5292</v>
      </c>
      <c r="T1871">
        <v>5306</v>
      </c>
      <c r="U1871">
        <v>5297</v>
      </c>
      <c r="V1871">
        <v>5294</v>
      </c>
      <c r="W1871">
        <v>1</v>
      </c>
      <c r="X1871">
        <v>1</v>
      </c>
      <c r="Y1871" t="s">
        <v>1954</v>
      </c>
      <c r="Z1871" t="s">
        <v>89</v>
      </c>
      <c r="AA1871" t="s">
        <v>605</v>
      </c>
    </row>
    <row r="1872" spans="1:27">
      <c r="A1872" t="s">
        <v>14</v>
      </c>
      <c r="B1872">
        <v>3</v>
      </c>
      <c r="C1872">
        <v>363</v>
      </c>
      <c r="D1872" t="s">
        <v>1505</v>
      </c>
      <c r="E1872">
        <v>11.884</v>
      </c>
      <c r="F1872">
        <v>10.3</v>
      </c>
      <c r="G1872">
        <v>0.022</v>
      </c>
      <c r="H1872">
        <v>10.253</v>
      </c>
      <c r="I1872">
        <v>0.213592233009709</v>
      </c>
      <c r="J1872">
        <v>99.5436893203883</v>
      </c>
      <c r="K1872">
        <v>86.6711544934365</v>
      </c>
      <c r="L1872">
        <v>0.185122854257826</v>
      </c>
      <c r="M1872">
        <v>0.0250000000000004</v>
      </c>
      <c r="N1872">
        <v>0.242718446601945</v>
      </c>
      <c r="O1872">
        <v>10.278</v>
      </c>
      <c r="P1872" t="s">
        <v>266</v>
      </c>
      <c r="R1872">
        <v>0</v>
      </c>
      <c r="S1872">
        <v>5312</v>
      </c>
      <c r="T1872">
        <v>5326</v>
      </c>
      <c r="U1872">
        <v>5317</v>
      </c>
      <c r="V1872">
        <v>5314</v>
      </c>
      <c r="W1872">
        <v>1</v>
      </c>
      <c r="X1872">
        <v>1</v>
      </c>
      <c r="Y1872" t="s">
        <v>1955</v>
      </c>
      <c r="Z1872" t="s">
        <v>89</v>
      </c>
      <c r="AA1872" t="s">
        <v>605</v>
      </c>
    </row>
    <row r="1873" spans="1:27">
      <c r="A1873" t="s">
        <v>14</v>
      </c>
      <c r="B1873">
        <v>3</v>
      </c>
      <c r="C1873">
        <v>365</v>
      </c>
      <c r="D1873" t="s">
        <v>1505</v>
      </c>
      <c r="E1873">
        <v>17.046</v>
      </c>
      <c r="F1873">
        <v>15.3</v>
      </c>
      <c r="G1873">
        <v>0.023</v>
      </c>
      <c r="H1873">
        <v>15.188</v>
      </c>
      <c r="I1873">
        <v>0.150326797385621</v>
      </c>
      <c r="J1873">
        <v>99.2679738562092</v>
      </c>
      <c r="K1873">
        <v>89.7571277719113</v>
      </c>
      <c r="L1873">
        <v>0.134929015604834</v>
      </c>
      <c r="M1873">
        <v>0.0890000000000004</v>
      </c>
      <c r="N1873">
        <v>0.581699346405231</v>
      </c>
      <c r="O1873">
        <v>15.277</v>
      </c>
      <c r="P1873" t="s">
        <v>266</v>
      </c>
      <c r="R1873">
        <v>0</v>
      </c>
      <c r="S1873">
        <v>5332</v>
      </c>
      <c r="T1873">
        <v>5346</v>
      </c>
      <c r="U1873">
        <v>5337</v>
      </c>
      <c r="V1873">
        <v>5334</v>
      </c>
      <c r="W1873">
        <v>1</v>
      </c>
      <c r="X1873">
        <v>1</v>
      </c>
      <c r="Y1873" t="s">
        <v>1956</v>
      </c>
      <c r="Z1873" t="s">
        <v>89</v>
      </c>
      <c r="AA1873" t="s">
        <v>605</v>
      </c>
    </row>
    <row r="1874" spans="1:27">
      <c r="A1874" t="s">
        <v>14</v>
      </c>
      <c r="B1874">
        <v>3</v>
      </c>
      <c r="C1874">
        <v>367</v>
      </c>
      <c r="D1874" t="s">
        <v>1505</v>
      </c>
      <c r="E1874">
        <v>15.096</v>
      </c>
      <c r="F1874">
        <v>12.7</v>
      </c>
      <c r="G1874">
        <v>1.319</v>
      </c>
      <c r="H1874">
        <v>11.343</v>
      </c>
      <c r="I1874">
        <v>10.3858267716535</v>
      </c>
      <c r="J1874">
        <v>89.3149606299213</v>
      </c>
      <c r="K1874">
        <v>84.1282458929518</v>
      </c>
      <c r="L1874">
        <v>8.73741388447271</v>
      </c>
      <c r="M1874">
        <v>0.0380000000000003</v>
      </c>
      <c r="N1874">
        <v>0.299212598425199</v>
      </c>
      <c r="O1874">
        <v>11.381</v>
      </c>
      <c r="P1874" t="s">
        <v>266</v>
      </c>
      <c r="R1874">
        <v>0</v>
      </c>
      <c r="S1874">
        <v>5352</v>
      </c>
      <c r="T1874">
        <v>5366</v>
      </c>
      <c r="U1874">
        <v>5357</v>
      </c>
      <c r="V1874">
        <v>5354</v>
      </c>
      <c r="W1874">
        <v>1</v>
      </c>
      <c r="X1874">
        <v>1</v>
      </c>
      <c r="Y1874" t="s">
        <v>1957</v>
      </c>
      <c r="Z1874" t="s">
        <v>89</v>
      </c>
      <c r="AA1874" t="s">
        <v>605</v>
      </c>
    </row>
    <row r="1875" spans="1:27">
      <c r="A1875" t="s">
        <v>14</v>
      </c>
      <c r="B1875">
        <v>3</v>
      </c>
      <c r="C1875">
        <v>369</v>
      </c>
      <c r="D1875" t="s">
        <v>1505</v>
      </c>
      <c r="E1875">
        <v>19.492</v>
      </c>
      <c r="F1875">
        <v>18</v>
      </c>
      <c r="G1875">
        <v>1.589</v>
      </c>
      <c r="H1875">
        <v>16.331</v>
      </c>
      <c r="I1875">
        <v>8.82777777777778</v>
      </c>
      <c r="J1875">
        <v>90.7277777777778</v>
      </c>
      <c r="K1875">
        <v>92.3455776728914</v>
      </c>
      <c r="L1875">
        <v>8.15206238456803</v>
      </c>
      <c r="M1875">
        <v>0.0800000000000018</v>
      </c>
      <c r="N1875">
        <v>0.444444444444455</v>
      </c>
      <c r="O1875">
        <v>16.411</v>
      </c>
      <c r="P1875" t="s">
        <v>266</v>
      </c>
      <c r="R1875">
        <v>0</v>
      </c>
      <c r="S1875">
        <v>5372</v>
      </c>
      <c r="T1875">
        <v>5386</v>
      </c>
      <c r="U1875">
        <v>5377</v>
      </c>
      <c r="V1875">
        <v>5374</v>
      </c>
      <c r="W1875">
        <v>1</v>
      </c>
      <c r="X1875">
        <v>1</v>
      </c>
      <c r="Y1875" t="s">
        <v>1958</v>
      </c>
      <c r="Z1875" t="s">
        <v>89</v>
      </c>
      <c r="AA1875" t="s">
        <v>605</v>
      </c>
    </row>
    <row r="1876" spans="1:27">
      <c r="A1876" t="s">
        <v>14</v>
      </c>
      <c r="B1876">
        <v>3</v>
      </c>
      <c r="C1876">
        <v>371</v>
      </c>
      <c r="D1876" t="s">
        <v>1505</v>
      </c>
      <c r="E1876">
        <v>18.417</v>
      </c>
      <c r="F1876">
        <v>17</v>
      </c>
      <c r="G1876">
        <v>0.08</v>
      </c>
      <c r="H1876">
        <v>16.895</v>
      </c>
      <c r="I1876">
        <v>0.470588235294118</v>
      </c>
      <c r="J1876">
        <v>99.3823529411765</v>
      </c>
      <c r="K1876">
        <v>92.3060216104686</v>
      </c>
      <c r="L1876">
        <v>0.434381278166911</v>
      </c>
      <c r="M1876">
        <v>0.0250000000000021</v>
      </c>
      <c r="N1876">
        <v>0.147058823529424</v>
      </c>
      <c r="O1876">
        <v>16.92</v>
      </c>
      <c r="P1876" t="s">
        <v>266</v>
      </c>
      <c r="R1876">
        <v>0</v>
      </c>
      <c r="S1876">
        <v>5392</v>
      </c>
      <c r="T1876">
        <v>5406</v>
      </c>
      <c r="U1876">
        <v>5397</v>
      </c>
      <c r="V1876">
        <v>5394</v>
      </c>
      <c r="W1876">
        <v>1</v>
      </c>
      <c r="X1876">
        <v>1</v>
      </c>
      <c r="Y1876" t="s">
        <v>1959</v>
      </c>
      <c r="Z1876" t="s">
        <v>89</v>
      </c>
      <c r="AA1876" t="s">
        <v>605</v>
      </c>
    </row>
    <row r="1877" spans="1:27">
      <c r="A1877" t="s">
        <v>14</v>
      </c>
      <c r="B1877">
        <v>3</v>
      </c>
      <c r="C1877">
        <v>373</v>
      </c>
      <c r="D1877" t="s">
        <v>1505</v>
      </c>
      <c r="E1877">
        <v>20.39</v>
      </c>
      <c r="F1877">
        <v>18.7</v>
      </c>
      <c r="G1877">
        <v>1.651</v>
      </c>
      <c r="H1877">
        <v>17.009</v>
      </c>
      <c r="I1877">
        <v>8.82887700534759</v>
      </c>
      <c r="J1877">
        <v>90.9572192513369</v>
      </c>
      <c r="K1877">
        <v>91.7116233447769</v>
      </c>
      <c r="L1877">
        <v>8.097106424718</v>
      </c>
      <c r="M1877">
        <v>0.0399999999999991</v>
      </c>
      <c r="N1877">
        <v>0.213903743315503</v>
      </c>
      <c r="O1877">
        <v>17.049</v>
      </c>
      <c r="P1877" t="s">
        <v>266</v>
      </c>
      <c r="R1877">
        <v>0</v>
      </c>
      <c r="S1877">
        <v>5412</v>
      </c>
      <c r="T1877">
        <v>5426</v>
      </c>
      <c r="U1877">
        <v>5417</v>
      </c>
      <c r="V1877">
        <v>5414</v>
      </c>
      <c r="W1877">
        <v>1</v>
      </c>
      <c r="X1877">
        <v>1</v>
      </c>
      <c r="Y1877" t="s">
        <v>1960</v>
      </c>
      <c r="Z1877" t="s">
        <v>89</v>
      </c>
      <c r="AA1877" t="s">
        <v>605</v>
      </c>
    </row>
    <row r="1878" spans="1:27">
      <c r="A1878" t="s">
        <v>14</v>
      </c>
      <c r="B1878">
        <v>3</v>
      </c>
      <c r="C1878">
        <v>376</v>
      </c>
      <c r="D1878" t="s">
        <v>265</v>
      </c>
      <c r="E1878">
        <v>1.876</v>
      </c>
      <c r="F1878">
        <v>0.7</v>
      </c>
      <c r="G1878">
        <v>0.006</v>
      </c>
      <c r="H1878">
        <v>0.231</v>
      </c>
      <c r="I1878">
        <v>0.857142857142857</v>
      </c>
      <c r="J1878">
        <v>33</v>
      </c>
      <c r="K1878">
        <v>37.3134328358209</v>
      </c>
      <c r="L1878">
        <v>0.319829424307036</v>
      </c>
      <c r="M1878">
        <v>0.463</v>
      </c>
      <c r="N1878">
        <v>66.1428571428572</v>
      </c>
      <c r="O1878">
        <v>0.694</v>
      </c>
      <c r="P1878" t="s">
        <v>266</v>
      </c>
      <c r="R1878">
        <v>0</v>
      </c>
      <c r="S1878">
        <v>5455</v>
      </c>
      <c r="T1878">
        <v>5469</v>
      </c>
      <c r="U1878">
        <v>5460</v>
      </c>
      <c r="V1878">
        <v>5457</v>
      </c>
      <c r="W1878">
        <v>1</v>
      </c>
      <c r="X1878">
        <v>1</v>
      </c>
      <c r="Y1878" t="s">
        <v>1961</v>
      </c>
      <c r="Z1878" t="s">
        <v>89</v>
      </c>
      <c r="AA1878" t="s">
        <v>656</v>
      </c>
    </row>
    <row r="1879" spans="1:27">
      <c r="A1879" t="s">
        <v>14</v>
      </c>
      <c r="B1879">
        <v>3</v>
      </c>
      <c r="C1879">
        <v>377</v>
      </c>
      <c r="D1879" t="s">
        <v>265</v>
      </c>
      <c r="E1879">
        <v>0.936</v>
      </c>
      <c r="F1879">
        <v>0.3</v>
      </c>
      <c r="G1879">
        <v>0.005</v>
      </c>
      <c r="H1879">
        <v>0.234</v>
      </c>
      <c r="I1879">
        <v>1.66666666666667</v>
      </c>
      <c r="J1879">
        <v>78</v>
      </c>
      <c r="K1879">
        <v>32.0512820512821</v>
      </c>
      <c r="L1879">
        <v>0.534188034188034</v>
      </c>
      <c r="M1879">
        <v>0.061</v>
      </c>
      <c r="N1879">
        <v>20.3333333333333</v>
      </c>
      <c r="O1879">
        <v>0.295</v>
      </c>
      <c r="P1879" t="s">
        <v>266</v>
      </c>
      <c r="R1879">
        <v>0</v>
      </c>
      <c r="S1879">
        <v>5471</v>
      </c>
      <c r="T1879">
        <v>5485</v>
      </c>
      <c r="U1879">
        <v>5476</v>
      </c>
      <c r="V1879">
        <v>5473</v>
      </c>
      <c r="W1879">
        <v>1</v>
      </c>
      <c r="X1879">
        <v>1</v>
      </c>
      <c r="Y1879" t="s">
        <v>1962</v>
      </c>
      <c r="Z1879" t="s">
        <v>89</v>
      </c>
      <c r="AA1879" t="s">
        <v>656</v>
      </c>
    </row>
    <row r="1880" spans="1:27">
      <c r="A1880" t="s">
        <v>14</v>
      </c>
      <c r="B1880">
        <v>3</v>
      </c>
      <c r="C1880">
        <v>378</v>
      </c>
      <c r="D1880" t="s">
        <v>265</v>
      </c>
      <c r="E1880">
        <v>0.843</v>
      </c>
      <c r="F1880">
        <v>0.3</v>
      </c>
      <c r="G1880">
        <v>0.005</v>
      </c>
      <c r="H1880">
        <v>0.237</v>
      </c>
      <c r="I1880">
        <v>1.66666666666667</v>
      </c>
      <c r="J1880">
        <v>79</v>
      </c>
      <c r="K1880">
        <v>35.5871886120996</v>
      </c>
      <c r="L1880">
        <v>0.593119810201661</v>
      </c>
      <c r="M1880">
        <v>0.058</v>
      </c>
      <c r="N1880">
        <v>19.3333333333333</v>
      </c>
      <c r="O1880">
        <v>0.295</v>
      </c>
      <c r="P1880" t="s">
        <v>266</v>
      </c>
      <c r="R1880">
        <v>0</v>
      </c>
      <c r="S1880">
        <v>5487</v>
      </c>
      <c r="T1880">
        <v>5501</v>
      </c>
      <c r="U1880">
        <v>5492</v>
      </c>
      <c r="V1880">
        <v>5489</v>
      </c>
      <c r="W1880">
        <v>1</v>
      </c>
      <c r="X1880">
        <v>1</v>
      </c>
      <c r="Y1880" t="s">
        <v>1963</v>
      </c>
      <c r="Z1880" t="s">
        <v>89</v>
      </c>
      <c r="AA1880" t="s">
        <v>656</v>
      </c>
    </row>
    <row r="1881" spans="1:27">
      <c r="A1881" t="s">
        <v>14</v>
      </c>
      <c r="B1881">
        <v>3</v>
      </c>
      <c r="C1881">
        <v>379</v>
      </c>
      <c r="D1881" t="s">
        <v>265</v>
      </c>
      <c r="E1881">
        <v>0.792</v>
      </c>
      <c r="F1881">
        <v>0.3</v>
      </c>
      <c r="G1881">
        <v>0.006</v>
      </c>
      <c r="H1881">
        <v>0.231</v>
      </c>
      <c r="I1881">
        <v>2</v>
      </c>
      <c r="J1881">
        <v>77</v>
      </c>
      <c r="K1881">
        <v>37.8787878787879</v>
      </c>
      <c r="L1881">
        <v>0.757575757575758</v>
      </c>
      <c r="M1881">
        <v>0.063</v>
      </c>
      <c r="N1881">
        <v>21</v>
      </c>
      <c r="O1881">
        <v>0.294</v>
      </c>
      <c r="P1881" t="s">
        <v>266</v>
      </c>
      <c r="R1881">
        <v>0</v>
      </c>
      <c r="S1881">
        <v>5503</v>
      </c>
      <c r="T1881">
        <v>5517</v>
      </c>
      <c r="U1881">
        <v>5508</v>
      </c>
      <c r="V1881">
        <v>5505</v>
      </c>
      <c r="W1881">
        <v>1</v>
      </c>
      <c r="X1881">
        <v>1</v>
      </c>
      <c r="Y1881" t="s">
        <v>1964</v>
      </c>
      <c r="Z1881" t="s">
        <v>89</v>
      </c>
      <c r="AA1881" t="s">
        <v>656</v>
      </c>
    </row>
    <row r="1882" spans="1:27">
      <c r="A1882" t="s">
        <v>14</v>
      </c>
      <c r="B1882">
        <v>3</v>
      </c>
      <c r="C1882">
        <v>380</v>
      </c>
      <c r="D1882" t="s">
        <v>265</v>
      </c>
      <c r="E1882">
        <v>0.738</v>
      </c>
      <c r="F1882">
        <v>0.2</v>
      </c>
      <c r="G1882">
        <v>0.004</v>
      </c>
      <c r="H1882">
        <v>0.197</v>
      </c>
      <c r="I1882">
        <v>2</v>
      </c>
      <c r="J1882">
        <v>98.5</v>
      </c>
      <c r="K1882">
        <v>27.10027100271</v>
      </c>
      <c r="L1882">
        <v>0.5420054200542</v>
      </c>
      <c r="M1882">
        <v>-0.001</v>
      </c>
      <c r="N1882">
        <v>0.5</v>
      </c>
      <c r="O1882">
        <v>0.196</v>
      </c>
      <c r="P1882" t="s">
        <v>266</v>
      </c>
      <c r="R1882">
        <v>0</v>
      </c>
      <c r="S1882">
        <v>5519</v>
      </c>
      <c r="T1882">
        <v>5533</v>
      </c>
      <c r="U1882">
        <v>5524</v>
      </c>
      <c r="V1882">
        <v>5521</v>
      </c>
      <c r="W1882">
        <v>1</v>
      </c>
      <c r="X1882">
        <v>1</v>
      </c>
      <c r="Y1882" t="s">
        <v>1965</v>
      </c>
      <c r="Z1882" t="s">
        <v>89</v>
      </c>
      <c r="AA1882" t="s">
        <v>656</v>
      </c>
    </row>
    <row r="1883" spans="1:27">
      <c r="A1883" t="s">
        <v>14</v>
      </c>
      <c r="B1883">
        <v>3</v>
      </c>
      <c r="C1883">
        <v>381</v>
      </c>
      <c r="D1883" t="s">
        <v>265</v>
      </c>
      <c r="E1883">
        <v>0.696</v>
      </c>
      <c r="F1883">
        <v>0.2</v>
      </c>
      <c r="G1883">
        <v>0.002</v>
      </c>
      <c r="H1883">
        <v>0.169</v>
      </c>
      <c r="I1883">
        <v>1</v>
      </c>
      <c r="J1883">
        <v>84.5</v>
      </c>
      <c r="K1883">
        <v>28.735632183908</v>
      </c>
      <c r="L1883">
        <v>0.28735632183908</v>
      </c>
      <c r="M1883">
        <v>0.029</v>
      </c>
      <c r="N1883">
        <v>14.5</v>
      </c>
      <c r="O1883">
        <v>0.198</v>
      </c>
      <c r="P1883" t="s">
        <v>266</v>
      </c>
      <c r="R1883">
        <v>0</v>
      </c>
      <c r="S1883">
        <v>5535</v>
      </c>
      <c r="T1883">
        <v>5549</v>
      </c>
      <c r="U1883">
        <v>5540</v>
      </c>
      <c r="V1883">
        <v>5537</v>
      </c>
      <c r="W1883">
        <v>1</v>
      </c>
      <c r="X1883">
        <v>1</v>
      </c>
      <c r="Y1883" t="s">
        <v>1965</v>
      </c>
      <c r="Z1883" t="s">
        <v>89</v>
      </c>
      <c r="AA1883" t="s">
        <v>656</v>
      </c>
    </row>
    <row r="1884" spans="1:27">
      <c r="A1884" t="s">
        <v>14</v>
      </c>
      <c r="B1884">
        <v>3</v>
      </c>
      <c r="C1884">
        <v>382</v>
      </c>
      <c r="D1884" t="s">
        <v>265</v>
      </c>
      <c r="E1884">
        <v>0.807</v>
      </c>
      <c r="F1884">
        <v>0.2</v>
      </c>
      <c r="G1884">
        <v>0.004</v>
      </c>
      <c r="H1884">
        <v>0.208</v>
      </c>
      <c r="I1884">
        <v>2</v>
      </c>
      <c r="J1884">
        <v>104</v>
      </c>
      <c r="K1884">
        <v>24.7831474597274</v>
      </c>
      <c r="L1884">
        <v>0.495662949194548</v>
      </c>
      <c r="M1884">
        <v>-0.012</v>
      </c>
      <c r="N1884">
        <v>5.99999999999999</v>
      </c>
      <c r="O1884">
        <v>0.196</v>
      </c>
      <c r="P1884" t="s">
        <v>266</v>
      </c>
      <c r="R1884">
        <v>0</v>
      </c>
      <c r="S1884">
        <v>5551</v>
      </c>
      <c r="T1884">
        <v>5565</v>
      </c>
      <c r="U1884">
        <v>5556</v>
      </c>
      <c r="V1884">
        <v>5553</v>
      </c>
      <c r="W1884">
        <v>1</v>
      </c>
      <c r="X1884">
        <v>1</v>
      </c>
      <c r="Y1884" t="s">
        <v>1965</v>
      </c>
      <c r="Z1884" t="s">
        <v>89</v>
      </c>
      <c r="AA1884" t="s">
        <v>656</v>
      </c>
    </row>
    <row r="1885" spans="1:27">
      <c r="A1885" t="s">
        <v>14</v>
      </c>
      <c r="B1885">
        <v>3</v>
      </c>
      <c r="C1885">
        <v>383</v>
      </c>
      <c r="D1885" t="s">
        <v>265</v>
      </c>
      <c r="E1885">
        <v>0.7</v>
      </c>
      <c r="F1885">
        <v>0.2</v>
      </c>
      <c r="G1885">
        <v>0.004</v>
      </c>
      <c r="H1885">
        <v>0.209</v>
      </c>
      <c r="I1885">
        <v>2</v>
      </c>
      <c r="J1885">
        <v>104.5</v>
      </c>
      <c r="K1885">
        <v>28.5714285714286</v>
      </c>
      <c r="L1885">
        <v>0.571428571428572</v>
      </c>
      <c r="M1885">
        <v>-0.013</v>
      </c>
      <c r="N1885">
        <v>6.49999999999999</v>
      </c>
      <c r="O1885">
        <v>0.196</v>
      </c>
      <c r="P1885" t="s">
        <v>266</v>
      </c>
      <c r="R1885">
        <v>0</v>
      </c>
      <c r="S1885">
        <v>5567</v>
      </c>
      <c r="T1885">
        <v>5581</v>
      </c>
      <c r="U1885">
        <v>5572</v>
      </c>
      <c r="V1885">
        <v>5569</v>
      </c>
      <c r="W1885">
        <v>1</v>
      </c>
      <c r="X1885">
        <v>1</v>
      </c>
      <c r="Y1885" t="s">
        <v>1965</v>
      </c>
      <c r="Z1885" t="s">
        <v>89</v>
      </c>
      <c r="AA1885" t="s">
        <v>656</v>
      </c>
    </row>
    <row r="1886" spans="1:27">
      <c r="A1886" t="s">
        <v>14</v>
      </c>
      <c r="B1886">
        <v>3</v>
      </c>
      <c r="C1886">
        <v>384</v>
      </c>
      <c r="D1886" t="s">
        <v>265</v>
      </c>
      <c r="E1886">
        <v>0.755</v>
      </c>
      <c r="F1886">
        <v>0.3</v>
      </c>
      <c r="G1886">
        <v>0.007</v>
      </c>
      <c r="H1886">
        <v>0.246</v>
      </c>
      <c r="I1886">
        <v>2.33333333333333</v>
      </c>
      <c r="J1886">
        <v>82</v>
      </c>
      <c r="K1886">
        <v>39.7350993377483</v>
      </c>
      <c r="L1886">
        <v>0.927152317880795</v>
      </c>
      <c r="M1886">
        <v>0.047</v>
      </c>
      <c r="N1886">
        <v>15.6666666666667</v>
      </c>
      <c r="O1886">
        <v>0.293</v>
      </c>
      <c r="P1886" t="s">
        <v>266</v>
      </c>
      <c r="R1886">
        <v>0</v>
      </c>
      <c r="S1886">
        <v>5583</v>
      </c>
      <c r="T1886">
        <v>5597</v>
      </c>
      <c r="U1886">
        <v>5588</v>
      </c>
      <c r="V1886">
        <v>5585</v>
      </c>
      <c r="W1886">
        <v>1</v>
      </c>
      <c r="X1886">
        <v>1</v>
      </c>
      <c r="Y1886" t="s">
        <v>1965</v>
      </c>
      <c r="Z1886" t="s">
        <v>89</v>
      </c>
      <c r="AA1886" t="s">
        <v>656</v>
      </c>
    </row>
    <row r="1887" spans="1:27">
      <c r="A1887" t="s">
        <v>14</v>
      </c>
      <c r="B1887">
        <v>3</v>
      </c>
      <c r="C1887">
        <v>385</v>
      </c>
      <c r="D1887" t="s">
        <v>265</v>
      </c>
      <c r="E1887">
        <v>0.646</v>
      </c>
      <c r="F1887">
        <v>0.2</v>
      </c>
      <c r="G1887">
        <v>0.006</v>
      </c>
      <c r="H1887">
        <v>0.161</v>
      </c>
      <c r="I1887">
        <v>3</v>
      </c>
      <c r="J1887">
        <v>80.5</v>
      </c>
      <c r="K1887">
        <v>30.9597523219814</v>
      </c>
      <c r="L1887">
        <v>0.928792569659443</v>
      </c>
      <c r="M1887">
        <v>0.033</v>
      </c>
      <c r="N1887">
        <v>16.5</v>
      </c>
      <c r="O1887">
        <v>0.194</v>
      </c>
      <c r="P1887" t="s">
        <v>266</v>
      </c>
      <c r="R1887">
        <v>0</v>
      </c>
      <c r="S1887">
        <v>5599</v>
      </c>
      <c r="T1887">
        <v>5613</v>
      </c>
      <c r="U1887">
        <v>5604</v>
      </c>
      <c r="V1887">
        <v>5601</v>
      </c>
      <c r="W1887">
        <v>1</v>
      </c>
      <c r="X1887">
        <v>1</v>
      </c>
      <c r="Y1887" t="s">
        <v>1965</v>
      </c>
      <c r="Z1887" t="s">
        <v>89</v>
      </c>
      <c r="AA1887" t="s">
        <v>656</v>
      </c>
    </row>
    <row r="1888" spans="1:27">
      <c r="A1888" t="s">
        <v>14</v>
      </c>
      <c r="B1888">
        <v>3</v>
      </c>
      <c r="C1888">
        <v>386</v>
      </c>
      <c r="D1888" t="s">
        <v>265</v>
      </c>
      <c r="E1888">
        <v>0.67</v>
      </c>
      <c r="F1888">
        <v>0.2</v>
      </c>
      <c r="G1888">
        <v>0.007</v>
      </c>
      <c r="H1888">
        <v>0.189</v>
      </c>
      <c r="I1888">
        <v>3.5</v>
      </c>
      <c r="J1888">
        <v>94.5</v>
      </c>
      <c r="K1888">
        <v>29.8507462686567</v>
      </c>
      <c r="L1888">
        <v>1.04477611940299</v>
      </c>
      <c r="M1888">
        <v>0.004</v>
      </c>
      <c r="N1888">
        <v>2</v>
      </c>
      <c r="O1888">
        <v>0.193</v>
      </c>
      <c r="P1888" t="s">
        <v>266</v>
      </c>
      <c r="R1888">
        <v>0</v>
      </c>
      <c r="S1888">
        <v>5615</v>
      </c>
      <c r="T1888">
        <v>5629</v>
      </c>
      <c r="U1888">
        <v>5620</v>
      </c>
      <c r="V1888">
        <v>5617</v>
      </c>
      <c r="W1888">
        <v>1</v>
      </c>
      <c r="X1888">
        <v>1</v>
      </c>
      <c r="Y1888" t="s">
        <v>1965</v>
      </c>
      <c r="Z1888" t="s">
        <v>89</v>
      </c>
      <c r="AA1888" t="s">
        <v>656</v>
      </c>
    </row>
    <row r="1889" spans="1:27">
      <c r="A1889" t="s">
        <v>14</v>
      </c>
      <c r="B1889">
        <v>3</v>
      </c>
      <c r="C1889">
        <v>387</v>
      </c>
      <c r="D1889" t="s">
        <v>265</v>
      </c>
      <c r="E1889">
        <v>0.687</v>
      </c>
      <c r="F1889">
        <v>0.2</v>
      </c>
      <c r="G1889">
        <v>0.006</v>
      </c>
      <c r="H1889">
        <v>0.175</v>
      </c>
      <c r="I1889">
        <v>3</v>
      </c>
      <c r="J1889">
        <v>87.5</v>
      </c>
      <c r="K1889">
        <v>29.1120815138282</v>
      </c>
      <c r="L1889">
        <v>0.873362445414847</v>
      </c>
      <c r="M1889">
        <v>0.019</v>
      </c>
      <c r="N1889">
        <v>9.50000000000001</v>
      </c>
      <c r="O1889">
        <v>0.194</v>
      </c>
      <c r="P1889" t="s">
        <v>266</v>
      </c>
      <c r="R1889">
        <v>0</v>
      </c>
      <c r="S1889">
        <v>5631</v>
      </c>
      <c r="T1889">
        <v>5645</v>
      </c>
      <c r="U1889">
        <v>5636</v>
      </c>
      <c r="V1889">
        <v>5633</v>
      </c>
      <c r="W1889">
        <v>1</v>
      </c>
      <c r="X1889">
        <v>1</v>
      </c>
      <c r="Y1889" t="s">
        <v>1965</v>
      </c>
      <c r="Z1889" t="s">
        <v>89</v>
      </c>
      <c r="AA1889" t="s">
        <v>656</v>
      </c>
    </row>
    <row r="1890" spans="1:27">
      <c r="A1890" t="s">
        <v>14</v>
      </c>
      <c r="B1890">
        <v>3</v>
      </c>
      <c r="C1890">
        <v>388</v>
      </c>
      <c r="D1890" t="s">
        <v>265</v>
      </c>
      <c r="E1890">
        <v>0.657</v>
      </c>
      <c r="F1890">
        <v>0.2</v>
      </c>
      <c r="G1890">
        <v>0.004</v>
      </c>
      <c r="H1890">
        <v>0.193</v>
      </c>
      <c r="I1890">
        <v>2</v>
      </c>
      <c r="J1890">
        <v>96.5</v>
      </c>
      <c r="K1890">
        <v>30.441400304414</v>
      </c>
      <c r="L1890">
        <v>0.60882800608828</v>
      </c>
      <c r="M1890">
        <v>0.003</v>
      </c>
      <c r="N1890">
        <v>1.5</v>
      </c>
      <c r="O1890">
        <v>0.196</v>
      </c>
      <c r="P1890" t="s">
        <v>266</v>
      </c>
      <c r="R1890">
        <v>0</v>
      </c>
      <c r="S1890">
        <v>5647</v>
      </c>
      <c r="T1890">
        <v>5661</v>
      </c>
      <c r="U1890">
        <v>5652</v>
      </c>
      <c r="V1890">
        <v>5649</v>
      </c>
      <c r="W1890">
        <v>1</v>
      </c>
      <c r="X1890">
        <v>1</v>
      </c>
      <c r="Y1890" t="s">
        <v>1965</v>
      </c>
      <c r="Z1890" t="s">
        <v>89</v>
      </c>
      <c r="AA1890" t="s">
        <v>656</v>
      </c>
    </row>
    <row r="1891" spans="1:27">
      <c r="A1891" t="s">
        <v>14</v>
      </c>
      <c r="B1891">
        <v>3</v>
      </c>
      <c r="C1891">
        <v>389</v>
      </c>
      <c r="D1891" t="s">
        <v>265</v>
      </c>
      <c r="E1891">
        <v>0.751</v>
      </c>
      <c r="F1891">
        <v>0.2</v>
      </c>
      <c r="G1891">
        <v>0.006</v>
      </c>
      <c r="H1891">
        <v>0.192</v>
      </c>
      <c r="I1891">
        <v>3</v>
      </c>
      <c r="J1891">
        <v>96</v>
      </c>
      <c r="K1891">
        <v>26.6311584553928</v>
      </c>
      <c r="L1891">
        <v>0.798934753661784</v>
      </c>
      <c r="M1891">
        <v>0.002</v>
      </c>
      <c r="N1891">
        <v>1</v>
      </c>
      <c r="O1891">
        <v>0.194</v>
      </c>
      <c r="P1891" t="s">
        <v>266</v>
      </c>
      <c r="R1891">
        <v>0</v>
      </c>
      <c r="S1891">
        <v>5663</v>
      </c>
      <c r="T1891">
        <v>5677</v>
      </c>
      <c r="U1891">
        <v>5668</v>
      </c>
      <c r="V1891">
        <v>5665</v>
      </c>
      <c r="W1891">
        <v>1</v>
      </c>
      <c r="X1891">
        <v>1</v>
      </c>
      <c r="Y1891" t="s">
        <v>1965</v>
      </c>
      <c r="Z1891" t="s">
        <v>89</v>
      </c>
      <c r="AA1891" t="s">
        <v>656</v>
      </c>
    </row>
    <row r="1892" spans="1:27">
      <c r="A1892" t="s">
        <v>14</v>
      </c>
      <c r="B1892">
        <v>3</v>
      </c>
      <c r="C1892">
        <v>390</v>
      </c>
      <c r="D1892" t="s">
        <v>265</v>
      </c>
      <c r="E1892">
        <v>0.641</v>
      </c>
      <c r="F1892">
        <v>0.2</v>
      </c>
      <c r="G1892">
        <v>0.004</v>
      </c>
      <c r="H1892">
        <v>0.176</v>
      </c>
      <c r="I1892">
        <v>2</v>
      </c>
      <c r="J1892">
        <v>88</v>
      </c>
      <c r="K1892">
        <v>31.201248049922</v>
      </c>
      <c r="L1892">
        <v>0.62402496099844</v>
      </c>
      <c r="M1892">
        <v>0.02</v>
      </c>
      <c r="N1892">
        <v>10</v>
      </c>
      <c r="O1892">
        <v>0.196</v>
      </c>
      <c r="P1892" t="s">
        <v>266</v>
      </c>
      <c r="R1892">
        <v>0</v>
      </c>
      <c r="S1892">
        <v>5679</v>
      </c>
      <c r="T1892">
        <v>5693</v>
      </c>
      <c r="U1892">
        <v>5684</v>
      </c>
      <c r="V1892">
        <v>5681</v>
      </c>
      <c r="W1892">
        <v>1</v>
      </c>
      <c r="X1892">
        <v>1</v>
      </c>
      <c r="Y1892" t="s">
        <v>1965</v>
      </c>
      <c r="Z1892" t="s">
        <v>89</v>
      </c>
      <c r="AA1892" t="s">
        <v>656</v>
      </c>
    </row>
    <row r="1893" spans="1:27">
      <c r="A1893" t="s">
        <v>14</v>
      </c>
      <c r="B1893">
        <v>3</v>
      </c>
      <c r="C1893">
        <v>391</v>
      </c>
      <c r="D1893" t="s">
        <v>265</v>
      </c>
      <c r="E1893">
        <v>0.639</v>
      </c>
      <c r="F1893">
        <v>0.2</v>
      </c>
      <c r="G1893">
        <v>0.006</v>
      </c>
      <c r="H1893">
        <v>0.17</v>
      </c>
      <c r="I1893">
        <v>3</v>
      </c>
      <c r="J1893">
        <v>85</v>
      </c>
      <c r="K1893">
        <v>31.2989045383412</v>
      </c>
      <c r="L1893">
        <v>0.938967136150235</v>
      </c>
      <c r="M1893">
        <v>0.024</v>
      </c>
      <c r="N1893">
        <v>12</v>
      </c>
      <c r="O1893">
        <v>0.194</v>
      </c>
      <c r="P1893" t="s">
        <v>266</v>
      </c>
      <c r="R1893">
        <v>0</v>
      </c>
      <c r="S1893">
        <v>5695</v>
      </c>
      <c r="T1893">
        <v>5709</v>
      </c>
      <c r="U1893">
        <v>5700</v>
      </c>
      <c r="V1893">
        <v>5697</v>
      </c>
      <c r="W1893">
        <v>1</v>
      </c>
      <c r="X1893">
        <v>1</v>
      </c>
      <c r="Y1893" t="s">
        <v>1965</v>
      </c>
      <c r="Z1893" t="s">
        <v>89</v>
      </c>
      <c r="AA1893" t="s">
        <v>656</v>
      </c>
    </row>
    <row r="1894" spans="1:27">
      <c r="A1894" t="s">
        <v>14</v>
      </c>
      <c r="B1894">
        <v>3</v>
      </c>
      <c r="C1894">
        <v>392</v>
      </c>
      <c r="D1894" t="s">
        <v>265</v>
      </c>
      <c r="E1894">
        <v>0.662</v>
      </c>
      <c r="F1894">
        <v>0.2</v>
      </c>
      <c r="G1894">
        <v>0.006</v>
      </c>
      <c r="H1894">
        <v>0.167</v>
      </c>
      <c r="I1894">
        <v>3</v>
      </c>
      <c r="J1894">
        <v>83.5</v>
      </c>
      <c r="K1894">
        <v>30.2114803625378</v>
      </c>
      <c r="L1894">
        <v>0.906344410876133</v>
      </c>
      <c r="M1894">
        <v>0.027</v>
      </c>
      <c r="N1894">
        <v>13.5</v>
      </c>
      <c r="O1894">
        <v>0.194</v>
      </c>
      <c r="P1894" t="s">
        <v>266</v>
      </c>
      <c r="R1894">
        <v>0</v>
      </c>
      <c r="S1894">
        <v>5711</v>
      </c>
      <c r="T1894">
        <v>5725</v>
      </c>
      <c r="U1894">
        <v>5716</v>
      </c>
      <c r="V1894">
        <v>5713</v>
      </c>
      <c r="W1894">
        <v>1</v>
      </c>
      <c r="X1894">
        <v>1</v>
      </c>
      <c r="Y1894" t="s">
        <v>1965</v>
      </c>
      <c r="Z1894" t="s">
        <v>89</v>
      </c>
      <c r="AA1894" t="s">
        <v>656</v>
      </c>
    </row>
    <row r="1895" spans="1:27">
      <c r="A1895" t="s">
        <v>14</v>
      </c>
      <c r="B1895">
        <v>3</v>
      </c>
      <c r="C1895">
        <v>393</v>
      </c>
      <c r="D1895" t="s">
        <v>265</v>
      </c>
      <c r="E1895">
        <v>0.612</v>
      </c>
      <c r="F1895">
        <v>0.2</v>
      </c>
      <c r="G1895">
        <v>0.005</v>
      </c>
      <c r="H1895">
        <v>0.179</v>
      </c>
      <c r="I1895">
        <v>2.5</v>
      </c>
      <c r="J1895">
        <v>89.5</v>
      </c>
      <c r="K1895">
        <v>32.6797385620915</v>
      </c>
      <c r="L1895">
        <v>0.816993464052288</v>
      </c>
      <c r="M1895">
        <v>0.016</v>
      </c>
      <c r="N1895">
        <v>8.00000000000001</v>
      </c>
      <c r="O1895">
        <v>0.195</v>
      </c>
      <c r="P1895" t="s">
        <v>266</v>
      </c>
      <c r="R1895">
        <v>0</v>
      </c>
      <c r="S1895">
        <v>5727</v>
      </c>
      <c r="T1895">
        <v>5741</v>
      </c>
      <c r="U1895">
        <v>5732</v>
      </c>
      <c r="V1895">
        <v>5729</v>
      </c>
      <c r="W1895">
        <v>1</v>
      </c>
      <c r="X1895">
        <v>1</v>
      </c>
      <c r="Y1895" t="s">
        <v>1965</v>
      </c>
      <c r="Z1895" t="s">
        <v>89</v>
      </c>
      <c r="AA1895" t="s">
        <v>656</v>
      </c>
    </row>
    <row r="1896" spans="1:27">
      <c r="A1896" t="s">
        <v>14</v>
      </c>
      <c r="B1896">
        <v>3</v>
      </c>
      <c r="C1896">
        <v>394</v>
      </c>
      <c r="D1896" t="s">
        <v>265</v>
      </c>
      <c r="E1896">
        <v>0.634</v>
      </c>
      <c r="F1896">
        <v>0.2</v>
      </c>
      <c r="G1896">
        <v>0.004</v>
      </c>
      <c r="H1896">
        <v>0.174</v>
      </c>
      <c r="I1896">
        <v>2</v>
      </c>
      <c r="J1896">
        <v>87</v>
      </c>
      <c r="K1896">
        <v>31.5457413249211</v>
      </c>
      <c r="L1896">
        <v>0.630914826498423</v>
      </c>
      <c r="M1896">
        <v>0.022</v>
      </c>
      <c r="N1896">
        <v>11</v>
      </c>
      <c r="O1896">
        <v>0.196</v>
      </c>
      <c r="P1896" t="s">
        <v>266</v>
      </c>
      <c r="R1896">
        <v>0</v>
      </c>
      <c r="S1896">
        <v>5743</v>
      </c>
      <c r="T1896">
        <v>5757</v>
      </c>
      <c r="U1896">
        <v>5748</v>
      </c>
      <c r="V1896">
        <v>5745</v>
      </c>
      <c r="W1896">
        <v>1</v>
      </c>
      <c r="X1896">
        <v>1</v>
      </c>
      <c r="Y1896" t="s">
        <v>1965</v>
      </c>
      <c r="Z1896" t="s">
        <v>89</v>
      </c>
      <c r="AA1896" t="s">
        <v>656</v>
      </c>
    </row>
    <row r="1897" spans="1:27">
      <c r="A1897" t="s">
        <v>14</v>
      </c>
      <c r="B1897">
        <v>3</v>
      </c>
      <c r="C1897">
        <v>395</v>
      </c>
      <c r="D1897" t="s">
        <v>265</v>
      </c>
      <c r="E1897">
        <v>0.69</v>
      </c>
      <c r="F1897">
        <v>0.2</v>
      </c>
      <c r="G1897">
        <v>0.003</v>
      </c>
      <c r="H1897">
        <v>0.17</v>
      </c>
      <c r="I1897">
        <v>1.5</v>
      </c>
      <c r="J1897">
        <v>85</v>
      </c>
      <c r="K1897">
        <v>28.9855072463768</v>
      </c>
      <c r="L1897">
        <v>0.434782608695652</v>
      </c>
      <c r="M1897">
        <v>0.027</v>
      </c>
      <c r="N1897">
        <v>13.5</v>
      </c>
      <c r="O1897">
        <v>0.197</v>
      </c>
      <c r="P1897" t="s">
        <v>266</v>
      </c>
      <c r="R1897">
        <v>0</v>
      </c>
      <c r="S1897">
        <v>5759</v>
      </c>
      <c r="T1897">
        <v>5773</v>
      </c>
      <c r="U1897">
        <v>5764</v>
      </c>
      <c r="V1897">
        <v>5761</v>
      </c>
      <c r="W1897">
        <v>1</v>
      </c>
      <c r="X1897">
        <v>1</v>
      </c>
      <c r="Y1897" t="s">
        <v>1965</v>
      </c>
      <c r="Z1897" t="s">
        <v>89</v>
      </c>
      <c r="AA1897" t="s">
        <v>656</v>
      </c>
    </row>
    <row r="1898" spans="1:27">
      <c r="A1898" t="s">
        <v>14</v>
      </c>
      <c r="B1898">
        <v>3</v>
      </c>
      <c r="C1898">
        <v>396</v>
      </c>
      <c r="D1898" t="s">
        <v>265</v>
      </c>
      <c r="E1898">
        <v>0.605</v>
      </c>
      <c r="F1898">
        <v>0.2</v>
      </c>
      <c r="G1898">
        <v>0.004</v>
      </c>
      <c r="H1898">
        <v>0.167</v>
      </c>
      <c r="I1898">
        <v>2</v>
      </c>
      <c r="J1898">
        <v>83.5</v>
      </c>
      <c r="K1898">
        <v>33.0578512396694</v>
      </c>
      <c r="L1898">
        <v>0.661157024793388</v>
      </c>
      <c r="M1898">
        <v>0.029</v>
      </c>
      <c r="N1898">
        <v>14.5</v>
      </c>
      <c r="O1898">
        <v>0.196</v>
      </c>
      <c r="P1898" t="s">
        <v>266</v>
      </c>
      <c r="R1898">
        <v>0</v>
      </c>
      <c r="S1898">
        <v>5775</v>
      </c>
      <c r="T1898">
        <v>5789</v>
      </c>
      <c r="U1898">
        <v>5780</v>
      </c>
      <c r="V1898">
        <v>5777</v>
      </c>
      <c r="W1898">
        <v>1</v>
      </c>
      <c r="X1898">
        <v>1</v>
      </c>
      <c r="Y1898" t="s">
        <v>1965</v>
      </c>
      <c r="Z1898" t="s">
        <v>89</v>
      </c>
      <c r="AA1898" t="s">
        <v>656</v>
      </c>
    </row>
    <row r="1899" spans="1:27">
      <c r="A1899" t="s">
        <v>14</v>
      </c>
      <c r="B1899">
        <v>3</v>
      </c>
      <c r="C1899">
        <v>397</v>
      </c>
      <c r="D1899" t="s">
        <v>265</v>
      </c>
      <c r="E1899">
        <v>0.625</v>
      </c>
      <c r="F1899">
        <v>0.2</v>
      </c>
      <c r="G1899">
        <v>0.005</v>
      </c>
      <c r="H1899">
        <v>0.168</v>
      </c>
      <c r="I1899">
        <v>2.5</v>
      </c>
      <c r="J1899">
        <v>84</v>
      </c>
      <c r="K1899">
        <v>32</v>
      </c>
      <c r="L1899">
        <v>0.8</v>
      </c>
      <c r="M1899">
        <v>0.027</v>
      </c>
      <c r="N1899">
        <v>13.5</v>
      </c>
      <c r="O1899">
        <v>0.195</v>
      </c>
      <c r="P1899" t="s">
        <v>266</v>
      </c>
      <c r="R1899">
        <v>0</v>
      </c>
      <c r="S1899">
        <v>5791</v>
      </c>
      <c r="T1899">
        <v>5805</v>
      </c>
      <c r="U1899">
        <v>5796</v>
      </c>
      <c r="V1899">
        <v>5793</v>
      </c>
      <c r="W1899">
        <v>1</v>
      </c>
      <c r="X1899">
        <v>1</v>
      </c>
      <c r="Y1899" t="s">
        <v>1965</v>
      </c>
      <c r="Z1899" t="s">
        <v>89</v>
      </c>
      <c r="AA1899" t="s">
        <v>656</v>
      </c>
    </row>
    <row r="1900" spans="1:27">
      <c r="A1900" t="s">
        <v>14</v>
      </c>
      <c r="B1900">
        <v>3</v>
      </c>
      <c r="C1900">
        <v>398</v>
      </c>
      <c r="D1900" t="s">
        <v>265</v>
      </c>
      <c r="E1900">
        <v>0.608</v>
      </c>
      <c r="F1900">
        <v>0.2</v>
      </c>
      <c r="G1900">
        <v>0.005</v>
      </c>
      <c r="H1900">
        <v>0.172</v>
      </c>
      <c r="I1900">
        <v>2.5</v>
      </c>
      <c r="J1900">
        <v>86</v>
      </c>
      <c r="K1900">
        <v>32.8947368421053</v>
      </c>
      <c r="L1900">
        <v>0.822368421052632</v>
      </c>
      <c r="M1900">
        <v>0.023</v>
      </c>
      <c r="N1900">
        <v>11.5</v>
      </c>
      <c r="O1900">
        <v>0.195</v>
      </c>
      <c r="P1900" t="s">
        <v>266</v>
      </c>
      <c r="R1900">
        <v>0</v>
      </c>
      <c r="S1900">
        <v>5807</v>
      </c>
      <c r="T1900">
        <v>5821</v>
      </c>
      <c r="U1900">
        <v>5812</v>
      </c>
      <c r="V1900">
        <v>5809</v>
      </c>
      <c r="W1900">
        <v>1</v>
      </c>
      <c r="X1900">
        <v>1</v>
      </c>
      <c r="Y1900" t="s">
        <v>1965</v>
      </c>
      <c r="Z1900" t="s">
        <v>89</v>
      </c>
      <c r="AA1900" t="s">
        <v>656</v>
      </c>
    </row>
    <row r="1901" spans="1:27">
      <c r="A1901" t="s">
        <v>14</v>
      </c>
      <c r="B1901">
        <v>3</v>
      </c>
      <c r="C1901">
        <v>399</v>
      </c>
      <c r="D1901" t="s">
        <v>265</v>
      </c>
      <c r="E1901">
        <v>0.684</v>
      </c>
      <c r="F1901">
        <v>0.2</v>
      </c>
      <c r="G1901">
        <v>0.005</v>
      </c>
      <c r="H1901">
        <v>0.18</v>
      </c>
      <c r="I1901">
        <v>2.5</v>
      </c>
      <c r="J1901">
        <v>90</v>
      </c>
      <c r="K1901">
        <v>29.2397660818713</v>
      </c>
      <c r="L1901">
        <v>0.730994152046784</v>
      </c>
      <c r="M1901">
        <v>0.015</v>
      </c>
      <c r="N1901">
        <v>7.50000000000001</v>
      </c>
      <c r="O1901">
        <v>0.195</v>
      </c>
      <c r="P1901" t="s">
        <v>266</v>
      </c>
      <c r="R1901">
        <v>0</v>
      </c>
      <c r="S1901">
        <v>5823</v>
      </c>
      <c r="T1901">
        <v>5837</v>
      </c>
      <c r="U1901">
        <v>5828</v>
      </c>
      <c r="V1901">
        <v>5825</v>
      </c>
      <c r="W1901">
        <v>1</v>
      </c>
      <c r="X1901">
        <v>1</v>
      </c>
      <c r="Y1901" t="s">
        <v>1965</v>
      </c>
      <c r="Z1901" t="s">
        <v>89</v>
      </c>
      <c r="AA1901" t="s">
        <v>656</v>
      </c>
    </row>
    <row r="1902" spans="1:27">
      <c r="A1902" t="s">
        <v>14</v>
      </c>
      <c r="B1902">
        <v>3</v>
      </c>
      <c r="C1902">
        <v>400</v>
      </c>
      <c r="D1902" t="s">
        <v>265</v>
      </c>
      <c r="E1902">
        <v>0.603</v>
      </c>
      <c r="F1902">
        <v>0.2</v>
      </c>
      <c r="G1902">
        <v>0.006</v>
      </c>
      <c r="H1902">
        <v>0.166</v>
      </c>
      <c r="I1902">
        <v>3</v>
      </c>
      <c r="J1902">
        <v>83</v>
      </c>
      <c r="K1902">
        <v>33.167495854063</v>
      </c>
      <c r="L1902">
        <v>0.995024875621891</v>
      </c>
      <c r="M1902">
        <v>0.028</v>
      </c>
      <c r="N1902">
        <v>14</v>
      </c>
      <c r="O1902">
        <v>0.194</v>
      </c>
      <c r="P1902" t="s">
        <v>266</v>
      </c>
      <c r="R1902">
        <v>0</v>
      </c>
      <c r="S1902">
        <v>5839</v>
      </c>
      <c r="T1902">
        <v>5853</v>
      </c>
      <c r="U1902">
        <v>5844</v>
      </c>
      <c r="V1902">
        <v>5841</v>
      </c>
      <c r="W1902">
        <v>1</v>
      </c>
      <c r="X1902">
        <v>1</v>
      </c>
      <c r="Y1902" t="s">
        <v>1965</v>
      </c>
      <c r="Z1902" t="s">
        <v>89</v>
      </c>
      <c r="AA1902" t="s">
        <v>656</v>
      </c>
    </row>
    <row r="1903" spans="1:27">
      <c r="A1903" t="s">
        <v>14</v>
      </c>
      <c r="B1903">
        <v>3</v>
      </c>
      <c r="C1903">
        <v>401</v>
      </c>
      <c r="D1903" t="s">
        <v>265</v>
      </c>
      <c r="E1903">
        <v>0.702</v>
      </c>
      <c r="F1903">
        <v>0.2</v>
      </c>
      <c r="G1903">
        <v>0.005</v>
      </c>
      <c r="H1903">
        <v>0.214</v>
      </c>
      <c r="I1903">
        <v>2.5</v>
      </c>
      <c r="J1903">
        <v>107</v>
      </c>
      <c r="K1903">
        <v>28.4900284900285</v>
      </c>
      <c r="L1903">
        <v>0.712250712250712</v>
      </c>
      <c r="M1903">
        <v>-0.019</v>
      </c>
      <c r="N1903">
        <v>9.49999999999999</v>
      </c>
      <c r="O1903">
        <v>0.195</v>
      </c>
      <c r="P1903" t="s">
        <v>266</v>
      </c>
      <c r="R1903">
        <v>0</v>
      </c>
      <c r="S1903">
        <v>5855</v>
      </c>
      <c r="T1903">
        <v>5869</v>
      </c>
      <c r="U1903">
        <v>5860</v>
      </c>
      <c r="V1903">
        <v>5857</v>
      </c>
      <c r="W1903">
        <v>1</v>
      </c>
      <c r="X1903">
        <v>1</v>
      </c>
      <c r="Y1903" t="s">
        <v>1965</v>
      </c>
      <c r="Z1903" t="s">
        <v>89</v>
      </c>
      <c r="AA1903" t="s">
        <v>656</v>
      </c>
    </row>
    <row r="1904" spans="1:27">
      <c r="A1904" t="s">
        <v>14</v>
      </c>
      <c r="B1904">
        <v>3</v>
      </c>
      <c r="C1904">
        <v>402</v>
      </c>
      <c r="D1904" t="s">
        <v>1505</v>
      </c>
      <c r="E1904">
        <v>13.285</v>
      </c>
      <c r="F1904">
        <v>11.3</v>
      </c>
      <c r="G1904">
        <v>0.559</v>
      </c>
      <c r="H1904">
        <v>10.674</v>
      </c>
      <c r="I1904">
        <v>4.94690265486726</v>
      </c>
      <c r="J1904">
        <v>94.4601769911504</v>
      </c>
      <c r="K1904">
        <v>85.0583364697027</v>
      </c>
      <c r="L1904">
        <v>4.20775310500565</v>
      </c>
      <c r="M1904">
        <v>0.0670000000000019</v>
      </c>
      <c r="N1904">
        <v>0.592920353982318</v>
      </c>
      <c r="O1904">
        <v>10.741</v>
      </c>
      <c r="P1904" t="s">
        <v>266</v>
      </c>
      <c r="R1904">
        <v>0</v>
      </c>
      <c r="S1904">
        <v>5871</v>
      </c>
      <c r="T1904">
        <v>5885</v>
      </c>
      <c r="U1904">
        <v>5876</v>
      </c>
      <c r="V1904">
        <v>5873</v>
      </c>
      <c r="W1904">
        <v>1</v>
      </c>
      <c r="X1904">
        <v>1</v>
      </c>
      <c r="Y1904" t="s">
        <v>1966</v>
      </c>
      <c r="Z1904" t="s">
        <v>89</v>
      </c>
      <c r="AA1904" t="s">
        <v>656</v>
      </c>
    </row>
    <row r="1905" spans="1:27">
      <c r="A1905" t="s">
        <v>14</v>
      </c>
      <c r="B1905">
        <v>3</v>
      </c>
      <c r="C1905">
        <v>404</v>
      </c>
      <c r="D1905" t="s">
        <v>1505</v>
      </c>
      <c r="E1905">
        <v>11.52</v>
      </c>
      <c r="F1905">
        <v>10.1</v>
      </c>
      <c r="G1905">
        <v>0.021</v>
      </c>
      <c r="H1905">
        <v>10.057</v>
      </c>
      <c r="I1905">
        <v>0.207920792079208</v>
      </c>
      <c r="J1905">
        <v>99.5742574257426</v>
      </c>
      <c r="K1905">
        <v>87.6736111111111</v>
      </c>
      <c r="L1905">
        <v>0.182291666666667</v>
      </c>
      <c r="M1905">
        <v>0.0219999999999985</v>
      </c>
      <c r="N1905">
        <v>0.217821782178203</v>
      </c>
      <c r="O1905">
        <v>10.079</v>
      </c>
      <c r="P1905" t="s">
        <v>266</v>
      </c>
      <c r="R1905">
        <v>0</v>
      </c>
      <c r="S1905">
        <v>5891</v>
      </c>
      <c r="T1905">
        <v>5905</v>
      </c>
      <c r="U1905">
        <v>5896</v>
      </c>
      <c r="V1905">
        <v>5893</v>
      </c>
      <c r="W1905">
        <v>1</v>
      </c>
      <c r="X1905">
        <v>1</v>
      </c>
      <c r="Y1905" t="s">
        <v>1967</v>
      </c>
      <c r="Z1905" t="s">
        <v>89</v>
      </c>
      <c r="AA1905" t="s">
        <v>656</v>
      </c>
    </row>
    <row r="1906" spans="1:27">
      <c r="A1906" t="s">
        <v>14</v>
      </c>
      <c r="B1906">
        <v>3</v>
      </c>
      <c r="C1906">
        <v>406</v>
      </c>
      <c r="D1906" t="s">
        <v>1505</v>
      </c>
      <c r="E1906">
        <v>13.344</v>
      </c>
      <c r="F1906">
        <v>11.8</v>
      </c>
      <c r="G1906">
        <v>0.038</v>
      </c>
      <c r="H1906">
        <v>11.73</v>
      </c>
      <c r="I1906">
        <v>0.322033898305085</v>
      </c>
      <c r="J1906">
        <v>99.4067796610169</v>
      </c>
      <c r="K1906">
        <v>88.4292565947242</v>
      </c>
      <c r="L1906">
        <v>0.284772182254197</v>
      </c>
      <c r="M1906">
        <v>0.032</v>
      </c>
      <c r="N1906">
        <v>0.271186440677966</v>
      </c>
      <c r="O1906">
        <v>11.762</v>
      </c>
      <c r="P1906" t="s">
        <v>266</v>
      </c>
      <c r="R1906">
        <v>0</v>
      </c>
      <c r="S1906">
        <v>5911</v>
      </c>
      <c r="T1906">
        <v>5925</v>
      </c>
      <c r="U1906">
        <v>5916</v>
      </c>
      <c r="V1906">
        <v>5913</v>
      </c>
      <c r="W1906">
        <v>1</v>
      </c>
      <c r="X1906">
        <v>1</v>
      </c>
      <c r="Y1906" t="s">
        <v>1968</v>
      </c>
      <c r="Z1906" t="s">
        <v>89</v>
      </c>
      <c r="AA1906" t="s">
        <v>656</v>
      </c>
    </row>
    <row r="1907" spans="1:27">
      <c r="A1907" t="s">
        <v>14</v>
      </c>
      <c r="B1907">
        <v>3</v>
      </c>
      <c r="C1907">
        <v>408</v>
      </c>
      <c r="D1907" t="s">
        <v>1505</v>
      </c>
      <c r="E1907">
        <v>12.587</v>
      </c>
      <c r="F1907">
        <v>11.2</v>
      </c>
      <c r="G1907">
        <v>0.02</v>
      </c>
      <c r="H1907">
        <v>11.165</v>
      </c>
      <c r="I1907">
        <v>0.178571428571429</v>
      </c>
      <c r="J1907">
        <v>99.6875</v>
      </c>
      <c r="K1907">
        <v>88.9806943672043</v>
      </c>
      <c r="L1907">
        <v>0.158894097084293</v>
      </c>
      <c r="M1907">
        <v>0.0150000000000006</v>
      </c>
      <c r="N1907">
        <v>0.133928571428577</v>
      </c>
      <c r="O1907">
        <v>11.18</v>
      </c>
      <c r="P1907" t="s">
        <v>266</v>
      </c>
      <c r="R1907">
        <v>0</v>
      </c>
      <c r="S1907">
        <v>5931</v>
      </c>
      <c r="T1907">
        <v>5945</v>
      </c>
      <c r="U1907">
        <v>5936</v>
      </c>
      <c r="V1907">
        <v>5933</v>
      </c>
      <c r="W1907">
        <v>1</v>
      </c>
      <c r="X1907">
        <v>1</v>
      </c>
      <c r="Y1907" t="s">
        <v>1969</v>
      </c>
      <c r="Z1907" t="s">
        <v>89</v>
      </c>
      <c r="AA1907" t="s">
        <v>656</v>
      </c>
    </row>
    <row r="1908" spans="1:27">
      <c r="A1908" t="s">
        <v>14</v>
      </c>
      <c r="B1908">
        <v>3</v>
      </c>
      <c r="C1908">
        <v>410</v>
      </c>
      <c r="D1908" t="s">
        <v>1505</v>
      </c>
      <c r="E1908">
        <v>13.771</v>
      </c>
      <c r="F1908">
        <v>11.2</v>
      </c>
      <c r="G1908">
        <v>0.019</v>
      </c>
      <c r="H1908">
        <v>11.135</v>
      </c>
      <c r="I1908">
        <v>0.169642857142857</v>
      </c>
      <c r="J1908">
        <v>99.4196428571429</v>
      </c>
      <c r="K1908">
        <v>81.3303318568005</v>
      </c>
      <c r="L1908">
        <v>0.137971098685644</v>
      </c>
      <c r="M1908">
        <v>0.0459999999999994</v>
      </c>
      <c r="N1908">
        <v>0.41071428571428</v>
      </c>
      <c r="O1908">
        <v>11.181</v>
      </c>
      <c r="P1908" t="s">
        <v>266</v>
      </c>
      <c r="R1908">
        <v>0</v>
      </c>
      <c r="S1908">
        <v>5951</v>
      </c>
      <c r="T1908">
        <v>5965</v>
      </c>
      <c r="U1908">
        <v>5956</v>
      </c>
      <c r="V1908">
        <v>5953</v>
      </c>
      <c r="W1908">
        <v>1</v>
      </c>
      <c r="X1908">
        <v>1</v>
      </c>
      <c r="Y1908" t="s">
        <v>1970</v>
      </c>
      <c r="Z1908" t="s">
        <v>89</v>
      </c>
      <c r="AA1908" t="s">
        <v>656</v>
      </c>
    </row>
    <row r="1909" spans="1:27">
      <c r="A1909" t="s">
        <v>14</v>
      </c>
      <c r="B1909">
        <v>3</v>
      </c>
      <c r="C1909">
        <v>412</v>
      </c>
      <c r="D1909" t="s">
        <v>1505</v>
      </c>
      <c r="E1909">
        <v>19.969</v>
      </c>
      <c r="F1909">
        <v>18.5</v>
      </c>
      <c r="G1909">
        <v>0.034</v>
      </c>
      <c r="H1909">
        <v>18.442</v>
      </c>
      <c r="I1909">
        <v>0.183783783783784</v>
      </c>
      <c r="J1909">
        <v>99.6864864864865</v>
      </c>
      <c r="K1909">
        <v>92.6435975762432</v>
      </c>
      <c r="L1909">
        <v>0.170263909059042</v>
      </c>
      <c r="M1909">
        <v>0.0240000000000009</v>
      </c>
      <c r="N1909">
        <v>0.129729729729735</v>
      </c>
      <c r="O1909">
        <v>18.466</v>
      </c>
      <c r="P1909" t="s">
        <v>266</v>
      </c>
      <c r="R1909">
        <v>0</v>
      </c>
      <c r="S1909">
        <v>5971</v>
      </c>
      <c r="T1909">
        <v>5985</v>
      </c>
      <c r="U1909">
        <v>5976</v>
      </c>
      <c r="V1909">
        <v>5973</v>
      </c>
      <c r="W1909">
        <v>1</v>
      </c>
      <c r="X1909">
        <v>1</v>
      </c>
      <c r="Y1909" t="s">
        <v>1971</v>
      </c>
      <c r="Z1909" t="s">
        <v>89</v>
      </c>
      <c r="AA1909" t="s">
        <v>656</v>
      </c>
    </row>
    <row r="1910" spans="1:27">
      <c r="A1910" t="s">
        <v>14</v>
      </c>
      <c r="B1910">
        <v>3</v>
      </c>
      <c r="C1910">
        <v>414</v>
      </c>
      <c r="D1910" t="s">
        <v>1505</v>
      </c>
      <c r="E1910">
        <v>20.97</v>
      </c>
      <c r="F1910">
        <v>19.2</v>
      </c>
      <c r="G1910">
        <v>0.103</v>
      </c>
      <c r="H1910">
        <v>19.055</v>
      </c>
      <c r="I1910">
        <v>0.536458333333333</v>
      </c>
      <c r="J1910">
        <v>99.2447916666667</v>
      </c>
      <c r="K1910">
        <v>91.5593705293276</v>
      </c>
      <c r="L1910">
        <v>0.491177873152122</v>
      </c>
      <c r="M1910">
        <v>0.041999999999998</v>
      </c>
      <c r="N1910">
        <v>0.21874999999999</v>
      </c>
      <c r="O1910">
        <v>19.097</v>
      </c>
      <c r="P1910" t="s">
        <v>266</v>
      </c>
      <c r="R1910">
        <v>0</v>
      </c>
      <c r="S1910">
        <v>5991</v>
      </c>
      <c r="T1910">
        <v>6005</v>
      </c>
      <c r="U1910">
        <v>5996</v>
      </c>
      <c r="V1910">
        <v>5993</v>
      </c>
      <c r="W1910">
        <v>1</v>
      </c>
      <c r="X1910">
        <v>1</v>
      </c>
      <c r="Y1910" t="s">
        <v>1972</v>
      </c>
      <c r="Z1910" t="s">
        <v>89</v>
      </c>
      <c r="AA1910" t="s">
        <v>656</v>
      </c>
    </row>
    <row r="1911" spans="1:27">
      <c r="A1911" t="s">
        <v>14</v>
      </c>
      <c r="B1911">
        <v>3</v>
      </c>
      <c r="C1911">
        <v>416</v>
      </c>
      <c r="D1911" t="s">
        <v>1505</v>
      </c>
      <c r="E1911">
        <v>20.342</v>
      </c>
      <c r="F1911">
        <v>18.6</v>
      </c>
      <c r="G1911">
        <v>0.826</v>
      </c>
      <c r="H1911">
        <v>17.761</v>
      </c>
      <c r="I1911">
        <v>4.44086021505376</v>
      </c>
      <c r="J1911">
        <v>95.4892473118279</v>
      </c>
      <c r="K1911">
        <v>91.4364369285223</v>
      </c>
      <c r="L1911">
        <v>4.06056434962147</v>
      </c>
      <c r="M1911">
        <v>0.0130000000000017</v>
      </c>
      <c r="N1911">
        <v>0.0698924731182886</v>
      </c>
      <c r="O1911">
        <v>17.774</v>
      </c>
      <c r="P1911" t="s">
        <v>266</v>
      </c>
      <c r="R1911">
        <v>0</v>
      </c>
      <c r="S1911">
        <v>6011</v>
      </c>
      <c r="T1911">
        <v>6025</v>
      </c>
      <c r="U1911">
        <v>6016</v>
      </c>
      <c r="V1911">
        <v>6013</v>
      </c>
      <c r="W1911">
        <v>1</v>
      </c>
      <c r="X1911">
        <v>1</v>
      </c>
      <c r="Y1911" t="s">
        <v>1973</v>
      </c>
      <c r="Z1911" t="s">
        <v>89</v>
      </c>
      <c r="AA1911" t="s">
        <v>656</v>
      </c>
    </row>
    <row r="1912" spans="1:27">
      <c r="A1912" t="s">
        <v>14</v>
      </c>
      <c r="B1912">
        <v>3</v>
      </c>
      <c r="C1912">
        <v>418</v>
      </c>
      <c r="D1912" t="s">
        <v>1505</v>
      </c>
      <c r="E1912">
        <v>13.021</v>
      </c>
      <c r="F1912">
        <v>10.6</v>
      </c>
      <c r="G1912">
        <v>0.017</v>
      </c>
      <c r="H1912">
        <v>10.583</v>
      </c>
      <c r="I1912">
        <v>0.160377358490566</v>
      </c>
      <c r="J1912">
        <v>99.8396226415094</v>
      </c>
      <c r="K1912">
        <v>81.4069579909377</v>
      </c>
      <c r="L1912">
        <v>0.130558328853391</v>
      </c>
      <c r="M1912">
        <v>0</v>
      </c>
      <c r="N1912">
        <v>0</v>
      </c>
      <c r="O1912">
        <v>10.583</v>
      </c>
      <c r="P1912" t="s">
        <v>266</v>
      </c>
      <c r="R1912">
        <v>0</v>
      </c>
      <c r="S1912">
        <v>6031</v>
      </c>
      <c r="T1912">
        <v>6045</v>
      </c>
      <c r="U1912">
        <v>6036</v>
      </c>
      <c r="V1912">
        <v>6033</v>
      </c>
      <c r="W1912">
        <v>1</v>
      </c>
      <c r="X1912">
        <v>1</v>
      </c>
      <c r="Y1912" t="s">
        <v>1974</v>
      </c>
      <c r="Z1912" t="s">
        <v>89</v>
      </c>
      <c r="AA1912" t="s">
        <v>656</v>
      </c>
    </row>
    <row r="1913" spans="1:27">
      <c r="A1913" t="s">
        <v>14</v>
      </c>
      <c r="B1913">
        <v>3</v>
      </c>
      <c r="C1913">
        <v>421</v>
      </c>
      <c r="D1913" t="s">
        <v>265</v>
      </c>
      <c r="E1913">
        <v>0.675</v>
      </c>
      <c r="F1913">
        <v>0.2</v>
      </c>
      <c r="G1913">
        <v>0.003</v>
      </c>
      <c r="H1913">
        <v>0.155</v>
      </c>
      <c r="I1913">
        <v>1.5</v>
      </c>
      <c r="J1913">
        <v>77.5</v>
      </c>
      <c r="K1913">
        <v>29.6296296296296</v>
      </c>
      <c r="L1913">
        <v>0.444444444444444</v>
      </c>
      <c r="M1913">
        <v>0.042</v>
      </c>
      <c r="N1913">
        <v>21</v>
      </c>
      <c r="O1913">
        <v>0.197</v>
      </c>
      <c r="P1913" t="s">
        <v>266</v>
      </c>
      <c r="R1913">
        <v>0</v>
      </c>
      <c r="S1913">
        <v>6074</v>
      </c>
      <c r="T1913">
        <v>6088</v>
      </c>
      <c r="U1913">
        <v>6079</v>
      </c>
      <c r="V1913">
        <v>6076</v>
      </c>
      <c r="W1913">
        <v>1</v>
      </c>
      <c r="X1913">
        <v>1</v>
      </c>
      <c r="Y1913" t="s">
        <v>1975</v>
      </c>
      <c r="Z1913" t="s">
        <v>89</v>
      </c>
      <c r="AA1913" t="s">
        <v>703</v>
      </c>
    </row>
    <row r="1914" spans="1:27">
      <c r="A1914" t="s">
        <v>14</v>
      </c>
      <c r="B1914">
        <v>3</v>
      </c>
      <c r="C1914">
        <v>422</v>
      </c>
      <c r="D1914" t="s">
        <v>265</v>
      </c>
      <c r="E1914">
        <v>0.514</v>
      </c>
      <c r="F1914">
        <v>0.2</v>
      </c>
      <c r="G1914">
        <v>0.003</v>
      </c>
      <c r="H1914">
        <v>0.144</v>
      </c>
      <c r="I1914">
        <v>1.5</v>
      </c>
      <c r="J1914">
        <v>72</v>
      </c>
      <c r="K1914">
        <v>38.9105058365759</v>
      </c>
      <c r="L1914">
        <v>0.583657587548638</v>
      </c>
      <c r="M1914">
        <v>0.053</v>
      </c>
      <c r="N1914">
        <v>26.5</v>
      </c>
      <c r="O1914">
        <v>0.197</v>
      </c>
      <c r="P1914" t="s">
        <v>266</v>
      </c>
      <c r="R1914">
        <v>0</v>
      </c>
      <c r="S1914">
        <v>6090</v>
      </c>
      <c r="T1914">
        <v>6104</v>
      </c>
      <c r="U1914">
        <v>6095</v>
      </c>
      <c r="V1914">
        <v>6092</v>
      </c>
      <c r="W1914">
        <v>1</v>
      </c>
      <c r="X1914">
        <v>1</v>
      </c>
      <c r="Y1914" t="s">
        <v>1976</v>
      </c>
      <c r="Z1914" t="s">
        <v>89</v>
      </c>
      <c r="AA1914" t="s">
        <v>703</v>
      </c>
    </row>
    <row r="1915" spans="1:27">
      <c r="A1915" t="s">
        <v>14</v>
      </c>
      <c r="B1915">
        <v>3</v>
      </c>
      <c r="C1915">
        <v>423</v>
      </c>
      <c r="D1915" t="s">
        <v>265</v>
      </c>
      <c r="E1915">
        <v>0.546</v>
      </c>
      <c r="F1915">
        <v>0.2</v>
      </c>
      <c r="G1915">
        <v>0.003</v>
      </c>
      <c r="H1915">
        <v>0.154</v>
      </c>
      <c r="I1915">
        <v>1.5</v>
      </c>
      <c r="J1915">
        <v>77</v>
      </c>
      <c r="K1915">
        <v>36.6300366300366</v>
      </c>
      <c r="L1915">
        <v>0.549450549450549</v>
      </c>
      <c r="M1915">
        <v>0.043</v>
      </c>
      <c r="N1915">
        <v>21.5</v>
      </c>
      <c r="O1915">
        <v>0.197</v>
      </c>
      <c r="P1915" t="s">
        <v>266</v>
      </c>
      <c r="R1915">
        <v>0</v>
      </c>
      <c r="S1915">
        <v>6106</v>
      </c>
      <c r="T1915">
        <v>6120</v>
      </c>
      <c r="U1915">
        <v>6111</v>
      </c>
      <c r="V1915">
        <v>6108</v>
      </c>
      <c r="W1915">
        <v>1</v>
      </c>
      <c r="X1915">
        <v>1</v>
      </c>
      <c r="Y1915" t="s">
        <v>1977</v>
      </c>
      <c r="Z1915" t="s">
        <v>89</v>
      </c>
      <c r="AA1915" t="s">
        <v>703</v>
      </c>
    </row>
    <row r="1916" spans="1:27">
      <c r="A1916" t="s">
        <v>14</v>
      </c>
      <c r="B1916">
        <v>3</v>
      </c>
      <c r="C1916">
        <v>424</v>
      </c>
      <c r="D1916" t="s">
        <v>265</v>
      </c>
      <c r="E1916">
        <v>0.99</v>
      </c>
      <c r="F1916">
        <v>0.2</v>
      </c>
      <c r="G1916">
        <v>0.003</v>
      </c>
      <c r="H1916">
        <v>0.148</v>
      </c>
      <c r="I1916">
        <v>1.5</v>
      </c>
      <c r="J1916">
        <v>74</v>
      </c>
      <c r="K1916">
        <v>20.2020202020202</v>
      </c>
      <c r="L1916">
        <v>0.303030303030303</v>
      </c>
      <c r="M1916">
        <v>0.049</v>
      </c>
      <c r="N1916">
        <v>24.5</v>
      </c>
      <c r="O1916">
        <v>0.197</v>
      </c>
      <c r="P1916" t="s">
        <v>266</v>
      </c>
      <c r="R1916">
        <v>0</v>
      </c>
      <c r="S1916">
        <v>6122</v>
      </c>
      <c r="T1916">
        <v>6136</v>
      </c>
      <c r="U1916">
        <v>6127</v>
      </c>
      <c r="V1916">
        <v>6124</v>
      </c>
      <c r="W1916">
        <v>1</v>
      </c>
      <c r="X1916">
        <v>1</v>
      </c>
      <c r="Y1916" t="s">
        <v>1978</v>
      </c>
      <c r="Z1916" t="s">
        <v>89</v>
      </c>
      <c r="AA1916" t="s">
        <v>703</v>
      </c>
    </row>
    <row r="1917" spans="1:27">
      <c r="A1917" t="s">
        <v>14</v>
      </c>
      <c r="B1917">
        <v>3</v>
      </c>
      <c r="C1917">
        <v>425</v>
      </c>
      <c r="D1917" t="s">
        <v>265</v>
      </c>
      <c r="E1917">
        <v>0.839</v>
      </c>
      <c r="F1917">
        <v>0.2</v>
      </c>
      <c r="G1917">
        <v>0.004</v>
      </c>
      <c r="H1917">
        <v>0.184</v>
      </c>
      <c r="I1917">
        <v>2</v>
      </c>
      <c r="J1917">
        <v>92</v>
      </c>
      <c r="K1917">
        <v>23.8379022646007</v>
      </c>
      <c r="L1917">
        <v>0.476758045292014</v>
      </c>
      <c r="M1917">
        <v>0.012</v>
      </c>
      <c r="N1917">
        <v>6.00000000000001</v>
      </c>
      <c r="O1917">
        <v>0.196</v>
      </c>
      <c r="P1917" t="s">
        <v>266</v>
      </c>
      <c r="R1917">
        <v>0</v>
      </c>
      <c r="S1917">
        <v>6138</v>
      </c>
      <c r="T1917">
        <v>6152</v>
      </c>
      <c r="U1917">
        <v>6143</v>
      </c>
      <c r="V1917">
        <v>6140</v>
      </c>
      <c r="W1917">
        <v>1</v>
      </c>
      <c r="X1917">
        <v>1</v>
      </c>
      <c r="Y1917" t="s">
        <v>1979</v>
      </c>
      <c r="Z1917" t="s">
        <v>89</v>
      </c>
      <c r="AA1917" t="s">
        <v>703</v>
      </c>
    </row>
    <row r="1918" spans="1:27">
      <c r="A1918" t="s">
        <v>14</v>
      </c>
      <c r="B1918">
        <v>3</v>
      </c>
      <c r="C1918">
        <v>426</v>
      </c>
      <c r="D1918" t="s">
        <v>265</v>
      </c>
      <c r="E1918">
        <v>0.667</v>
      </c>
      <c r="F1918">
        <v>0.2</v>
      </c>
      <c r="G1918">
        <v>0.003</v>
      </c>
      <c r="H1918">
        <v>0.157</v>
      </c>
      <c r="I1918">
        <v>1.5</v>
      </c>
      <c r="J1918">
        <v>78.5</v>
      </c>
      <c r="K1918">
        <v>29.9850074962519</v>
      </c>
      <c r="L1918">
        <v>0.449775112443778</v>
      </c>
      <c r="M1918">
        <v>0.04</v>
      </c>
      <c r="N1918">
        <v>20</v>
      </c>
      <c r="O1918">
        <v>0.197</v>
      </c>
      <c r="P1918" t="s">
        <v>266</v>
      </c>
      <c r="R1918">
        <v>0</v>
      </c>
      <c r="S1918">
        <v>6154</v>
      </c>
      <c r="T1918">
        <v>6168</v>
      </c>
      <c r="U1918">
        <v>6159</v>
      </c>
      <c r="V1918">
        <v>6156</v>
      </c>
      <c r="W1918">
        <v>1</v>
      </c>
      <c r="X1918">
        <v>1</v>
      </c>
      <c r="Y1918" t="s">
        <v>1979</v>
      </c>
      <c r="Z1918" t="s">
        <v>89</v>
      </c>
      <c r="AA1918" t="s">
        <v>703</v>
      </c>
    </row>
    <row r="1919" spans="1:27">
      <c r="A1919" t="s">
        <v>14</v>
      </c>
      <c r="B1919">
        <v>3</v>
      </c>
      <c r="C1919">
        <v>427</v>
      </c>
      <c r="D1919" t="s">
        <v>265</v>
      </c>
      <c r="E1919">
        <v>0.994</v>
      </c>
      <c r="F1919">
        <v>0.3</v>
      </c>
      <c r="G1919">
        <v>0.019</v>
      </c>
      <c r="H1919">
        <v>0.229</v>
      </c>
      <c r="I1919">
        <v>6.33333333333333</v>
      </c>
      <c r="J1919">
        <v>76.3333333333333</v>
      </c>
      <c r="K1919">
        <v>30.1810865191147</v>
      </c>
      <c r="L1919">
        <v>1.91146881287726</v>
      </c>
      <c r="M1919">
        <v>0.052</v>
      </c>
      <c r="N1919">
        <v>17.3333333333333</v>
      </c>
      <c r="O1919">
        <v>0.281</v>
      </c>
      <c r="P1919" t="s">
        <v>266</v>
      </c>
      <c r="R1919">
        <v>0</v>
      </c>
      <c r="S1919">
        <v>6170</v>
      </c>
      <c r="T1919">
        <v>6184</v>
      </c>
      <c r="U1919">
        <v>6175</v>
      </c>
      <c r="V1919">
        <v>6172</v>
      </c>
      <c r="W1919">
        <v>1</v>
      </c>
      <c r="X1919">
        <v>1</v>
      </c>
      <c r="Y1919" t="s">
        <v>1979</v>
      </c>
      <c r="Z1919" t="s">
        <v>89</v>
      </c>
      <c r="AA1919" t="s">
        <v>703</v>
      </c>
    </row>
    <row r="1920" spans="1:27">
      <c r="A1920" t="s">
        <v>14</v>
      </c>
      <c r="B1920">
        <v>3</v>
      </c>
      <c r="C1920">
        <v>428</v>
      </c>
      <c r="D1920" t="s">
        <v>265</v>
      </c>
      <c r="E1920">
        <v>0.965</v>
      </c>
      <c r="F1920">
        <v>0.3</v>
      </c>
      <c r="G1920">
        <v>0.008</v>
      </c>
      <c r="H1920">
        <v>0.24</v>
      </c>
      <c r="I1920">
        <v>2.66666666666667</v>
      </c>
      <c r="J1920">
        <v>80</v>
      </c>
      <c r="K1920">
        <v>31.0880829015544</v>
      </c>
      <c r="L1920">
        <v>0.829015544041451</v>
      </c>
      <c r="M1920">
        <v>0.052</v>
      </c>
      <c r="N1920">
        <v>17.3333333333333</v>
      </c>
      <c r="O1920">
        <v>0.292</v>
      </c>
      <c r="P1920" t="s">
        <v>266</v>
      </c>
      <c r="R1920">
        <v>0</v>
      </c>
      <c r="S1920">
        <v>6186</v>
      </c>
      <c r="T1920">
        <v>6200</v>
      </c>
      <c r="U1920">
        <v>6191</v>
      </c>
      <c r="V1920">
        <v>6188</v>
      </c>
      <c r="W1920">
        <v>1</v>
      </c>
      <c r="X1920">
        <v>1</v>
      </c>
      <c r="Y1920" t="s">
        <v>1979</v>
      </c>
      <c r="Z1920" t="s">
        <v>89</v>
      </c>
      <c r="AA1920" t="s">
        <v>703</v>
      </c>
    </row>
    <row r="1921" spans="1:27">
      <c r="A1921" t="s">
        <v>14</v>
      </c>
      <c r="B1921">
        <v>3</v>
      </c>
      <c r="C1921">
        <v>429</v>
      </c>
      <c r="D1921" t="s">
        <v>265</v>
      </c>
      <c r="E1921">
        <v>0.999</v>
      </c>
      <c r="F1921">
        <v>0.2</v>
      </c>
      <c r="G1921">
        <v>0.004</v>
      </c>
      <c r="H1921">
        <v>0.167</v>
      </c>
      <c r="I1921">
        <v>2</v>
      </c>
      <c r="J1921">
        <v>83.5</v>
      </c>
      <c r="K1921">
        <v>20.02002002002</v>
      </c>
      <c r="L1921">
        <v>0.4004004004004</v>
      </c>
      <c r="M1921">
        <v>0.029</v>
      </c>
      <c r="N1921">
        <v>14.5</v>
      </c>
      <c r="O1921">
        <v>0.196</v>
      </c>
      <c r="P1921" t="s">
        <v>266</v>
      </c>
      <c r="R1921">
        <v>0</v>
      </c>
      <c r="S1921">
        <v>6202</v>
      </c>
      <c r="T1921">
        <v>6216</v>
      </c>
      <c r="U1921">
        <v>6207</v>
      </c>
      <c r="V1921">
        <v>6204</v>
      </c>
      <c r="W1921">
        <v>1</v>
      </c>
      <c r="X1921">
        <v>1</v>
      </c>
      <c r="Y1921" t="s">
        <v>1980</v>
      </c>
      <c r="Z1921" t="s">
        <v>89</v>
      </c>
      <c r="AA1921" t="s">
        <v>703</v>
      </c>
    </row>
    <row r="1922" spans="1:27">
      <c r="A1922" t="s">
        <v>14</v>
      </c>
      <c r="B1922">
        <v>3</v>
      </c>
      <c r="C1922">
        <v>430</v>
      </c>
      <c r="D1922" t="s">
        <v>265</v>
      </c>
      <c r="E1922">
        <v>0.659</v>
      </c>
      <c r="F1922">
        <v>0.2</v>
      </c>
      <c r="G1922">
        <v>0.002</v>
      </c>
      <c r="H1922">
        <v>0.175</v>
      </c>
      <c r="I1922">
        <v>1</v>
      </c>
      <c r="J1922">
        <v>87.5</v>
      </c>
      <c r="K1922">
        <v>30.3490136570561</v>
      </c>
      <c r="L1922">
        <v>0.303490136570561</v>
      </c>
      <c r="M1922">
        <v>0.023</v>
      </c>
      <c r="N1922">
        <v>11.5</v>
      </c>
      <c r="O1922">
        <v>0.198</v>
      </c>
      <c r="P1922" t="s">
        <v>266</v>
      </c>
      <c r="R1922">
        <v>0</v>
      </c>
      <c r="S1922">
        <v>6218</v>
      </c>
      <c r="T1922">
        <v>6232</v>
      </c>
      <c r="U1922">
        <v>6223</v>
      </c>
      <c r="V1922">
        <v>6220</v>
      </c>
      <c r="W1922">
        <v>1</v>
      </c>
      <c r="X1922">
        <v>1</v>
      </c>
      <c r="Y1922" t="s">
        <v>1981</v>
      </c>
      <c r="Z1922" t="s">
        <v>89</v>
      </c>
      <c r="AA1922" t="s">
        <v>703</v>
      </c>
    </row>
    <row r="1923" spans="1:27">
      <c r="A1923" t="s">
        <v>14</v>
      </c>
      <c r="B1923">
        <v>3</v>
      </c>
      <c r="C1923">
        <v>431</v>
      </c>
      <c r="D1923" t="s">
        <v>265</v>
      </c>
      <c r="E1923">
        <v>0.705</v>
      </c>
      <c r="F1923">
        <v>0.2</v>
      </c>
      <c r="G1923">
        <v>0.003</v>
      </c>
      <c r="H1923">
        <v>0.208</v>
      </c>
      <c r="I1923">
        <v>1.5</v>
      </c>
      <c r="J1923">
        <v>104</v>
      </c>
      <c r="K1923">
        <v>28.3687943262411</v>
      </c>
      <c r="L1923">
        <v>0.425531914893617</v>
      </c>
      <c r="M1923">
        <v>-0.011</v>
      </c>
      <c r="N1923">
        <v>5.49999999999999</v>
      </c>
      <c r="O1923">
        <v>0.197</v>
      </c>
      <c r="P1923" t="s">
        <v>266</v>
      </c>
      <c r="R1923">
        <v>0</v>
      </c>
      <c r="S1923">
        <v>6234</v>
      </c>
      <c r="T1923">
        <v>6248</v>
      </c>
      <c r="U1923">
        <v>6239</v>
      </c>
      <c r="V1923">
        <v>6236</v>
      </c>
      <c r="W1923">
        <v>1</v>
      </c>
      <c r="X1923">
        <v>1</v>
      </c>
      <c r="Y1923" t="s">
        <v>1981</v>
      </c>
      <c r="Z1923" t="s">
        <v>89</v>
      </c>
      <c r="AA1923" t="s">
        <v>703</v>
      </c>
    </row>
    <row r="1924" spans="1:27">
      <c r="A1924" t="s">
        <v>14</v>
      </c>
      <c r="B1924">
        <v>3</v>
      </c>
      <c r="C1924">
        <v>432</v>
      </c>
      <c r="D1924" t="s">
        <v>265</v>
      </c>
      <c r="E1924">
        <v>0.742</v>
      </c>
      <c r="F1924">
        <v>0.2</v>
      </c>
      <c r="G1924">
        <v>0.008</v>
      </c>
      <c r="H1924">
        <v>0.184</v>
      </c>
      <c r="I1924">
        <v>4</v>
      </c>
      <c r="J1924">
        <v>92</v>
      </c>
      <c r="K1924">
        <v>26.9541778975741</v>
      </c>
      <c r="L1924">
        <v>1.07816711590297</v>
      </c>
      <c r="M1924">
        <v>0.00800000000000001</v>
      </c>
      <c r="N1924">
        <v>4</v>
      </c>
      <c r="O1924">
        <v>0.192</v>
      </c>
      <c r="P1924" t="s">
        <v>266</v>
      </c>
      <c r="R1924">
        <v>0</v>
      </c>
      <c r="S1924">
        <v>6250</v>
      </c>
      <c r="T1924">
        <v>6264</v>
      </c>
      <c r="U1924">
        <v>6255</v>
      </c>
      <c r="V1924">
        <v>6252</v>
      </c>
      <c r="W1924">
        <v>1</v>
      </c>
      <c r="X1924">
        <v>1</v>
      </c>
      <c r="Y1924" t="s">
        <v>1981</v>
      </c>
      <c r="Z1924" t="s">
        <v>89</v>
      </c>
      <c r="AA1924" t="s">
        <v>703</v>
      </c>
    </row>
    <row r="1925" spans="1:27">
      <c r="A1925" t="s">
        <v>14</v>
      </c>
      <c r="B1925">
        <v>3</v>
      </c>
      <c r="C1925">
        <v>433</v>
      </c>
      <c r="D1925" t="s">
        <v>265</v>
      </c>
      <c r="E1925">
        <v>0.643</v>
      </c>
      <c r="F1925">
        <v>0.2</v>
      </c>
      <c r="G1925">
        <v>0.004</v>
      </c>
      <c r="H1925">
        <v>0.182</v>
      </c>
      <c r="I1925">
        <v>2</v>
      </c>
      <c r="J1925">
        <v>91</v>
      </c>
      <c r="K1925">
        <v>31.104199066874</v>
      </c>
      <c r="L1925">
        <v>0.622083981337481</v>
      </c>
      <c r="M1925">
        <v>0.014</v>
      </c>
      <c r="N1925">
        <v>7.00000000000001</v>
      </c>
      <c r="O1925">
        <v>0.196</v>
      </c>
      <c r="P1925" t="s">
        <v>266</v>
      </c>
      <c r="R1925">
        <v>0</v>
      </c>
      <c r="S1925">
        <v>6266</v>
      </c>
      <c r="T1925">
        <v>6280</v>
      </c>
      <c r="U1925">
        <v>6271</v>
      </c>
      <c r="V1925">
        <v>6268</v>
      </c>
      <c r="W1925">
        <v>1</v>
      </c>
      <c r="X1925">
        <v>1</v>
      </c>
      <c r="Y1925" t="s">
        <v>1981</v>
      </c>
      <c r="Z1925" t="s">
        <v>89</v>
      </c>
      <c r="AA1925" t="s">
        <v>703</v>
      </c>
    </row>
    <row r="1926" spans="1:27">
      <c r="A1926" t="s">
        <v>14</v>
      </c>
      <c r="B1926">
        <v>3</v>
      </c>
      <c r="C1926">
        <v>434</v>
      </c>
      <c r="D1926" t="s">
        <v>265</v>
      </c>
      <c r="E1926">
        <v>0.634</v>
      </c>
      <c r="F1926">
        <v>0.2</v>
      </c>
      <c r="G1926">
        <v>0.005</v>
      </c>
      <c r="H1926">
        <v>0.176</v>
      </c>
      <c r="I1926">
        <v>2.5</v>
      </c>
      <c r="J1926">
        <v>88</v>
      </c>
      <c r="K1926">
        <v>31.5457413249211</v>
      </c>
      <c r="L1926">
        <v>0.788643533123028</v>
      </c>
      <c r="M1926">
        <v>0.019</v>
      </c>
      <c r="N1926">
        <v>9.50000000000001</v>
      </c>
      <c r="O1926">
        <v>0.195</v>
      </c>
      <c r="P1926" t="s">
        <v>266</v>
      </c>
      <c r="R1926">
        <v>0</v>
      </c>
      <c r="S1926">
        <v>6282</v>
      </c>
      <c r="T1926">
        <v>6296</v>
      </c>
      <c r="U1926">
        <v>6287</v>
      </c>
      <c r="V1926">
        <v>6284</v>
      </c>
      <c r="W1926">
        <v>1</v>
      </c>
      <c r="X1926">
        <v>1</v>
      </c>
      <c r="Y1926" t="s">
        <v>1981</v>
      </c>
      <c r="Z1926" t="s">
        <v>89</v>
      </c>
      <c r="AA1926" t="s">
        <v>703</v>
      </c>
    </row>
    <row r="1927" spans="1:27">
      <c r="A1927" t="s">
        <v>14</v>
      </c>
      <c r="B1927">
        <v>3</v>
      </c>
      <c r="C1927">
        <v>435</v>
      </c>
      <c r="D1927" t="s">
        <v>265</v>
      </c>
      <c r="E1927">
        <v>0.638</v>
      </c>
      <c r="F1927">
        <v>0.2</v>
      </c>
      <c r="G1927">
        <v>0.004</v>
      </c>
      <c r="H1927">
        <v>0.182</v>
      </c>
      <c r="I1927">
        <v>2</v>
      </c>
      <c r="J1927">
        <v>91</v>
      </c>
      <c r="K1927">
        <v>31.3479623824451</v>
      </c>
      <c r="L1927">
        <v>0.626959247648903</v>
      </c>
      <c r="M1927">
        <v>0.014</v>
      </c>
      <c r="N1927">
        <v>7.00000000000001</v>
      </c>
      <c r="O1927">
        <v>0.196</v>
      </c>
      <c r="P1927" t="s">
        <v>266</v>
      </c>
      <c r="R1927">
        <v>0</v>
      </c>
      <c r="S1927">
        <v>6298</v>
      </c>
      <c r="T1927">
        <v>6312</v>
      </c>
      <c r="U1927">
        <v>6303</v>
      </c>
      <c r="V1927">
        <v>6300</v>
      </c>
      <c r="W1927">
        <v>1</v>
      </c>
      <c r="X1927">
        <v>1</v>
      </c>
      <c r="Y1927" t="s">
        <v>1981</v>
      </c>
      <c r="Z1927" t="s">
        <v>89</v>
      </c>
      <c r="AA1927" t="s">
        <v>703</v>
      </c>
    </row>
    <row r="1928" spans="1:27">
      <c r="A1928" t="s">
        <v>14</v>
      </c>
      <c r="B1928">
        <v>3</v>
      </c>
      <c r="C1928">
        <v>436</v>
      </c>
      <c r="D1928" t="s">
        <v>265</v>
      </c>
      <c r="E1928">
        <v>0.622</v>
      </c>
      <c r="F1928">
        <v>0.2</v>
      </c>
      <c r="G1928">
        <v>0.004</v>
      </c>
      <c r="H1928">
        <v>0.179</v>
      </c>
      <c r="I1928">
        <v>2</v>
      </c>
      <c r="J1928">
        <v>89.5</v>
      </c>
      <c r="K1928">
        <v>32.1543408360129</v>
      </c>
      <c r="L1928">
        <v>0.643086816720257</v>
      </c>
      <c r="M1928">
        <v>0.017</v>
      </c>
      <c r="N1928">
        <v>8.50000000000001</v>
      </c>
      <c r="O1928">
        <v>0.196</v>
      </c>
      <c r="P1928" t="s">
        <v>266</v>
      </c>
      <c r="R1928">
        <v>0</v>
      </c>
      <c r="S1928">
        <v>6314</v>
      </c>
      <c r="T1928">
        <v>6328</v>
      </c>
      <c r="U1928">
        <v>6319</v>
      </c>
      <c r="V1928">
        <v>6316</v>
      </c>
      <c r="W1928">
        <v>1</v>
      </c>
      <c r="X1928">
        <v>1</v>
      </c>
      <c r="Y1928" t="s">
        <v>1981</v>
      </c>
      <c r="Z1928" t="s">
        <v>89</v>
      </c>
      <c r="AA1928" t="s">
        <v>703</v>
      </c>
    </row>
    <row r="1929" spans="1:27">
      <c r="A1929" t="s">
        <v>14</v>
      </c>
      <c r="B1929">
        <v>3</v>
      </c>
      <c r="C1929">
        <v>437</v>
      </c>
      <c r="D1929" t="s">
        <v>265</v>
      </c>
      <c r="E1929">
        <v>0.621</v>
      </c>
      <c r="F1929">
        <v>0.2</v>
      </c>
      <c r="G1929">
        <v>0.003</v>
      </c>
      <c r="H1929">
        <v>0.176</v>
      </c>
      <c r="I1929">
        <v>1.5</v>
      </c>
      <c r="J1929">
        <v>88</v>
      </c>
      <c r="K1929">
        <v>32.2061191626409</v>
      </c>
      <c r="L1929">
        <v>0.483091787439614</v>
      </c>
      <c r="M1929">
        <v>0.021</v>
      </c>
      <c r="N1929">
        <v>10.5</v>
      </c>
      <c r="O1929">
        <v>0.197</v>
      </c>
      <c r="P1929" t="s">
        <v>266</v>
      </c>
      <c r="R1929">
        <v>0</v>
      </c>
      <c r="S1929">
        <v>6330</v>
      </c>
      <c r="T1929">
        <v>6344</v>
      </c>
      <c r="U1929">
        <v>6335</v>
      </c>
      <c r="V1929">
        <v>6332</v>
      </c>
      <c r="W1929">
        <v>1</v>
      </c>
      <c r="X1929">
        <v>1</v>
      </c>
      <c r="Y1929" t="s">
        <v>1981</v>
      </c>
      <c r="Z1929" t="s">
        <v>89</v>
      </c>
      <c r="AA1929" t="s">
        <v>703</v>
      </c>
    </row>
    <row r="1930" spans="1:27">
      <c r="A1930" t="s">
        <v>14</v>
      </c>
      <c r="B1930">
        <v>3</v>
      </c>
      <c r="C1930">
        <v>438</v>
      </c>
      <c r="D1930" t="s">
        <v>265</v>
      </c>
      <c r="E1930">
        <v>0.63</v>
      </c>
      <c r="F1930">
        <v>0.2</v>
      </c>
      <c r="G1930">
        <v>0.005</v>
      </c>
      <c r="H1930">
        <v>0.184</v>
      </c>
      <c r="I1930">
        <v>2.5</v>
      </c>
      <c r="J1930">
        <v>92</v>
      </c>
      <c r="K1930">
        <v>31.7460317460318</v>
      </c>
      <c r="L1930">
        <v>0.793650793650794</v>
      </c>
      <c r="M1930">
        <v>0.011</v>
      </c>
      <c r="N1930">
        <v>5.50000000000001</v>
      </c>
      <c r="O1930">
        <v>0.195</v>
      </c>
      <c r="P1930" t="s">
        <v>266</v>
      </c>
      <c r="R1930">
        <v>0</v>
      </c>
      <c r="S1930">
        <v>6346</v>
      </c>
      <c r="T1930">
        <v>6360</v>
      </c>
      <c r="U1930">
        <v>6351</v>
      </c>
      <c r="V1930">
        <v>6348</v>
      </c>
      <c r="W1930">
        <v>1</v>
      </c>
      <c r="X1930">
        <v>1</v>
      </c>
      <c r="Y1930" t="s">
        <v>1981</v>
      </c>
      <c r="Z1930" t="s">
        <v>89</v>
      </c>
      <c r="AA1930" t="s">
        <v>703</v>
      </c>
    </row>
    <row r="1931" spans="1:27">
      <c r="A1931" t="s">
        <v>14</v>
      </c>
      <c r="B1931">
        <v>3</v>
      </c>
      <c r="C1931">
        <v>439</v>
      </c>
      <c r="D1931" t="s">
        <v>265</v>
      </c>
      <c r="E1931">
        <v>0.628</v>
      </c>
      <c r="F1931">
        <v>0.2</v>
      </c>
      <c r="G1931">
        <v>0.003</v>
      </c>
      <c r="H1931">
        <v>0.18</v>
      </c>
      <c r="I1931">
        <v>1.5</v>
      </c>
      <c r="J1931">
        <v>90</v>
      </c>
      <c r="K1931">
        <v>31.8471337579618</v>
      </c>
      <c r="L1931">
        <v>0.477707006369427</v>
      </c>
      <c r="M1931">
        <v>0.017</v>
      </c>
      <c r="N1931">
        <v>8.50000000000001</v>
      </c>
      <c r="O1931">
        <v>0.197</v>
      </c>
      <c r="P1931" t="s">
        <v>266</v>
      </c>
      <c r="R1931">
        <v>0</v>
      </c>
      <c r="S1931">
        <v>6362</v>
      </c>
      <c r="T1931">
        <v>6376</v>
      </c>
      <c r="U1931">
        <v>6367</v>
      </c>
      <c r="V1931">
        <v>6364</v>
      </c>
      <c r="W1931">
        <v>1</v>
      </c>
      <c r="X1931">
        <v>1</v>
      </c>
      <c r="Y1931" t="s">
        <v>1981</v>
      </c>
      <c r="Z1931" t="s">
        <v>89</v>
      </c>
      <c r="AA1931" t="s">
        <v>703</v>
      </c>
    </row>
    <row r="1932" spans="1:27">
      <c r="A1932" t="s">
        <v>14</v>
      </c>
      <c r="B1932">
        <v>3</v>
      </c>
      <c r="C1932">
        <v>440</v>
      </c>
      <c r="D1932" t="s">
        <v>265</v>
      </c>
      <c r="E1932">
        <v>0.632</v>
      </c>
      <c r="F1932">
        <v>0.2</v>
      </c>
      <c r="G1932">
        <v>0.005</v>
      </c>
      <c r="H1932">
        <v>0.173</v>
      </c>
      <c r="I1932">
        <v>2.5</v>
      </c>
      <c r="J1932">
        <v>86.5</v>
      </c>
      <c r="K1932">
        <v>31.6455696202532</v>
      </c>
      <c r="L1932">
        <v>0.791139240506329</v>
      </c>
      <c r="M1932">
        <v>0.022</v>
      </c>
      <c r="N1932">
        <v>11</v>
      </c>
      <c r="O1932">
        <v>0.195</v>
      </c>
      <c r="P1932" t="s">
        <v>266</v>
      </c>
      <c r="R1932">
        <v>0</v>
      </c>
      <c r="S1932">
        <v>6378</v>
      </c>
      <c r="T1932">
        <v>6392</v>
      </c>
      <c r="U1932">
        <v>6383</v>
      </c>
      <c r="V1932">
        <v>6380</v>
      </c>
      <c r="W1932">
        <v>1</v>
      </c>
      <c r="X1932">
        <v>1</v>
      </c>
      <c r="Y1932" t="s">
        <v>1981</v>
      </c>
      <c r="Z1932" t="s">
        <v>89</v>
      </c>
      <c r="AA1932" t="s">
        <v>703</v>
      </c>
    </row>
    <row r="1933" spans="1:27">
      <c r="A1933" t="s">
        <v>14</v>
      </c>
      <c r="B1933">
        <v>3</v>
      </c>
      <c r="C1933">
        <v>441</v>
      </c>
      <c r="D1933" t="s">
        <v>265</v>
      </c>
      <c r="E1933">
        <v>0.607</v>
      </c>
      <c r="F1933">
        <v>0.2</v>
      </c>
      <c r="G1933">
        <v>0.004</v>
      </c>
      <c r="H1933">
        <v>0.163</v>
      </c>
      <c r="I1933">
        <v>2</v>
      </c>
      <c r="J1933">
        <v>81.5</v>
      </c>
      <c r="K1933">
        <v>32.9489291598023</v>
      </c>
      <c r="L1933">
        <v>0.658978583196046</v>
      </c>
      <c r="M1933">
        <v>0.033</v>
      </c>
      <c r="N1933">
        <v>16.5</v>
      </c>
      <c r="O1933">
        <v>0.196</v>
      </c>
      <c r="P1933" t="s">
        <v>266</v>
      </c>
      <c r="R1933">
        <v>0</v>
      </c>
      <c r="S1933">
        <v>6394</v>
      </c>
      <c r="T1933">
        <v>6408</v>
      </c>
      <c r="U1933">
        <v>6399</v>
      </c>
      <c r="V1933">
        <v>6396</v>
      </c>
      <c r="W1933">
        <v>1</v>
      </c>
      <c r="X1933">
        <v>1</v>
      </c>
      <c r="Y1933" t="s">
        <v>1981</v>
      </c>
      <c r="Z1933" t="s">
        <v>89</v>
      </c>
      <c r="AA1933" t="s">
        <v>703</v>
      </c>
    </row>
    <row r="1934" spans="1:27">
      <c r="A1934" t="s">
        <v>14</v>
      </c>
      <c r="B1934">
        <v>3</v>
      </c>
      <c r="C1934">
        <v>442</v>
      </c>
      <c r="D1934" t="s">
        <v>265</v>
      </c>
      <c r="E1934">
        <v>0.632</v>
      </c>
      <c r="F1934">
        <v>0.2</v>
      </c>
      <c r="G1934">
        <v>0.003</v>
      </c>
      <c r="H1934">
        <v>0.168</v>
      </c>
      <c r="I1934">
        <v>1.5</v>
      </c>
      <c r="J1934">
        <v>84</v>
      </c>
      <c r="K1934">
        <v>31.6455696202532</v>
      </c>
      <c r="L1934">
        <v>0.474683544303797</v>
      </c>
      <c r="M1934">
        <v>0.029</v>
      </c>
      <c r="N1934">
        <v>14.5</v>
      </c>
      <c r="O1934">
        <v>0.197</v>
      </c>
      <c r="P1934" t="s">
        <v>266</v>
      </c>
      <c r="R1934">
        <v>0</v>
      </c>
      <c r="S1934">
        <v>6410</v>
      </c>
      <c r="T1934">
        <v>6424</v>
      </c>
      <c r="U1934">
        <v>6415</v>
      </c>
      <c r="V1934">
        <v>6412</v>
      </c>
      <c r="W1934">
        <v>1</v>
      </c>
      <c r="X1934">
        <v>1</v>
      </c>
      <c r="Y1934" t="s">
        <v>1981</v>
      </c>
      <c r="Z1934" t="s">
        <v>89</v>
      </c>
      <c r="AA1934" t="s">
        <v>703</v>
      </c>
    </row>
    <row r="1935" spans="1:27">
      <c r="A1935" t="s">
        <v>14</v>
      </c>
      <c r="B1935">
        <v>3</v>
      </c>
      <c r="C1935">
        <v>443</v>
      </c>
      <c r="D1935" t="s">
        <v>265</v>
      </c>
      <c r="E1935">
        <v>0.643</v>
      </c>
      <c r="F1935">
        <v>0.2</v>
      </c>
      <c r="G1935">
        <v>0.006</v>
      </c>
      <c r="H1935">
        <v>0.179</v>
      </c>
      <c r="I1935">
        <v>3</v>
      </c>
      <c r="J1935">
        <v>89.5</v>
      </c>
      <c r="K1935">
        <v>31.104199066874</v>
      </c>
      <c r="L1935">
        <v>0.933125972006221</v>
      </c>
      <c r="M1935">
        <v>0.015</v>
      </c>
      <c r="N1935">
        <v>7.50000000000001</v>
      </c>
      <c r="O1935">
        <v>0.194</v>
      </c>
      <c r="P1935" t="s">
        <v>266</v>
      </c>
      <c r="R1935">
        <v>0</v>
      </c>
      <c r="S1935">
        <v>6426</v>
      </c>
      <c r="T1935">
        <v>6440</v>
      </c>
      <c r="U1935">
        <v>6431</v>
      </c>
      <c r="V1935">
        <v>6428</v>
      </c>
      <c r="W1935">
        <v>1</v>
      </c>
      <c r="X1935">
        <v>1</v>
      </c>
      <c r="Y1935" t="s">
        <v>1981</v>
      </c>
      <c r="Z1935" t="s">
        <v>89</v>
      </c>
      <c r="AA1935" t="s">
        <v>703</v>
      </c>
    </row>
    <row r="1936" spans="1:27">
      <c r="A1936" t="s">
        <v>14</v>
      </c>
      <c r="B1936">
        <v>3</v>
      </c>
      <c r="C1936">
        <v>444</v>
      </c>
      <c r="D1936" t="s">
        <v>265</v>
      </c>
      <c r="E1936">
        <v>1.463</v>
      </c>
      <c r="F1936">
        <v>0.2</v>
      </c>
      <c r="G1936">
        <v>0.005</v>
      </c>
      <c r="H1936">
        <v>0.182</v>
      </c>
      <c r="I1936">
        <v>2.5</v>
      </c>
      <c r="J1936">
        <v>91</v>
      </c>
      <c r="K1936">
        <v>13.6705399863295</v>
      </c>
      <c r="L1936">
        <v>0.341763499658236</v>
      </c>
      <c r="M1936">
        <v>0.013</v>
      </c>
      <c r="N1936">
        <v>6.50000000000001</v>
      </c>
      <c r="O1936">
        <v>0.195</v>
      </c>
      <c r="P1936" t="s">
        <v>266</v>
      </c>
      <c r="R1936">
        <v>0</v>
      </c>
      <c r="S1936">
        <v>6442</v>
      </c>
      <c r="T1936">
        <v>6456</v>
      </c>
      <c r="U1936">
        <v>6447</v>
      </c>
      <c r="V1936">
        <v>6444</v>
      </c>
      <c r="W1936">
        <v>1</v>
      </c>
      <c r="X1936">
        <v>1</v>
      </c>
      <c r="Y1936" t="s">
        <v>1981</v>
      </c>
      <c r="Z1936" t="s">
        <v>89</v>
      </c>
      <c r="AA1936" t="s">
        <v>703</v>
      </c>
    </row>
    <row r="1937" spans="1:27">
      <c r="A1937" t="s">
        <v>14</v>
      </c>
      <c r="B1937">
        <v>3</v>
      </c>
      <c r="C1937">
        <v>445</v>
      </c>
      <c r="D1937" t="s">
        <v>265</v>
      </c>
      <c r="E1937">
        <v>0.637</v>
      </c>
      <c r="F1937">
        <v>0.2</v>
      </c>
      <c r="G1937">
        <v>0.004</v>
      </c>
      <c r="H1937">
        <v>0.177</v>
      </c>
      <c r="I1937">
        <v>2</v>
      </c>
      <c r="J1937">
        <v>88.5</v>
      </c>
      <c r="K1937">
        <v>31.3971742543171</v>
      </c>
      <c r="L1937">
        <v>0.627943485086342</v>
      </c>
      <c r="M1937">
        <v>0.019</v>
      </c>
      <c r="N1937">
        <v>9.50000000000001</v>
      </c>
      <c r="O1937">
        <v>0.196</v>
      </c>
      <c r="P1937" t="s">
        <v>266</v>
      </c>
      <c r="R1937">
        <v>0</v>
      </c>
      <c r="S1937">
        <v>6458</v>
      </c>
      <c r="T1937">
        <v>6472</v>
      </c>
      <c r="U1937">
        <v>6463</v>
      </c>
      <c r="V1937">
        <v>6460</v>
      </c>
      <c r="W1937">
        <v>1</v>
      </c>
      <c r="X1937">
        <v>1</v>
      </c>
      <c r="Y1937" t="s">
        <v>1981</v>
      </c>
      <c r="Z1937" t="s">
        <v>89</v>
      </c>
      <c r="AA1937" t="s">
        <v>703</v>
      </c>
    </row>
    <row r="1938" spans="1:27">
      <c r="A1938" t="s">
        <v>14</v>
      </c>
      <c r="B1938">
        <v>3</v>
      </c>
      <c r="C1938">
        <v>446</v>
      </c>
      <c r="D1938" t="s">
        <v>265</v>
      </c>
      <c r="E1938">
        <v>4.006</v>
      </c>
      <c r="F1938">
        <v>3.4</v>
      </c>
      <c r="G1938">
        <v>0.029</v>
      </c>
      <c r="H1938">
        <v>3.328</v>
      </c>
      <c r="I1938">
        <v>0.852941176470588</v>
      </c>
      <c r="J1938">
        <v>97.8823529411765</v>
      </c>
      <c r="K1938">
        <v>84.8726909635547</v>
      </c>
      <c r="L1938">
        <v>0.72391412880679</v>
      </c>
      <c r="M1938">
        <v>0.0430000000000001</v>
      </c>
      <c r="N1938">
        <v>1.26470588235295</v>
      </c>
      <c r="O1938">
        <v>3.371</v>
      </c>
      <c r="P1938" t="s">
        <v>266</v>
      </c>
      <c r="R1938">
        <v>0</v>
      </c>
      <c r="S1938">
        <v>6474</v>
      </c>
      <c r="T1938">
        <v>6488</v>
      </c>
      <c r="U1938">
        <v>6479</v>
      </c>
      <c r="V1938">
        <v>6476</v>
      </c>
      <c r="W1938">
        <v>1</v>
      </c>
      <c r="X1938">
        <v>1</v>
      </c>
      <c r="Y1938" t="s">
        <v>1982</v>
      </c>
      <c r="Z1938" t="s">
        <v>89</v>
      </c>
      <c r="AA1938" t="s">
        <v>703</v>
      </c>
    </row>
    <row r="1939" spans="1:27">
      <c r="A1939" t="s">
        <v>14</v>
      </c>
      <c r="B1939">
        <v>3</v>
      </c>
      <c r="C1939">
        <v>447</v>
      </c>
      <c r="D1939" t="s">
        <v>1505</v>
      </c>
      <c r="E1939">
        <v>12.952</v>
      </c>
      <c r="F1939">
        <v>11.3</v>
      </c>
      <c r="G1939">
        <v>0.026</v>
      </c>
      <c r="H1939">
        <v>11.168</v>
      </c>
      <c r="I1939">
        <v>0.230088495575221</v>
      </c>
      <c r="J1939">
        <v>98.8318584070796</v>
      </c>
      <c r="K1939">
        <v>87.2452130945028</v>
      </c>
      <c r="L1939">
        <v>0.200741198270537</v>
      </c>
      <c r="M1939">
        <v>0.106000000000002</v>
      </c>
      <c r="N1939">
        <v>0.938053097345147</v>
      </c>
      <c r="O1939">
        <v>11.274</v>
      </c>
      <c r="P1939" t="s">
        <v>266</v>
      </c>
      <c r="R1939">
        <v>0</v>
      </c>
      <c r="S1939">
        <v>6490</v>
      </c>
      <c r="T1939">
        <v>6504</v>
      </c>
      <c r="U1939">
        <v>6495</v>
      </c>
      <c r="V1939">
        <v>6492</v>
      </c>
      <c r="W1939">
        <v>1</v>
      </c>
      <c r="X1939">
        <v>1</v>
      </c>
      <c r="Y1939" t="s">
        <v>1983</v>
      </c>
      <c r="Z1939" t="s">
        <v>89</v>
      </c>
      <c r="AA1939" t="s">
        <v>703</v>
      </c>
    </row>
    <row r="1940" spans="1:27">
      <c r="A1940" t="s">
        <v>14</v>
      </c>
      <c r="B1940">
        <v>3</v>
      </c>
      <c r="C1940">
        <v>449</v>
      </c>
      <c r="D1940" t="s">
        <v>1505</v>
      </c>
      <c r="E1940">
        <v>12.361</v>
      </c>
      <c r="F1940">
        <v>10.6</v>
      </c>
      <c r="G1940">
        <v>0.469</v>
      </c>
      <c r="H1940">
        <v>10.102</v>
      </c>
      <c r="I1940">
        <v>4.42452830188679</v>
      </c>
      <c r="J1940">
        <v>95.3018867924528</v>
      </c>
      <c r="K1940">
        <v>85.7535798074589</v>
      </c>
      <c r="L1940">
        <v>3.7941914084621</v>
      </c>
      <c r="M1940">
        <v>0.0289999999999999</v>
      </c>
      <c r="N1940">
        <v>0.273584905660377</v>
      </c>
      <c r="O1940">
        <v>10.131</v>
      </c>
      <c r="P1940" t="s">
        <v>266</v>
      </c>
      <c r="R1940">
        <v>0</v>
      </c>
      <c r="S1940">
        <v>6510</v>
      </c>
      <c r="T1940">
        <v>6524</v>
      </c>
      <c r="U1940">
        <v>6515</v>
      </c>
      <c r="V1940">
        <v>6512</v>
      </c>
      <c r="W1940">
        <v>1</v>
      </c>
      <c r="X1940">
        <v>1</v>
      </c>
      <c r="Y1940" t="s">
        <v>1984</v>
      </c>
      <c r="Z1940" t="s">
        <v>89</v>
      </c>
      <c r="AA1940" t="s">
        <v>703</v>
      </c>
    </row>
    <row r="1941" spans="1:27">
      <c r="A1941" t="s">
        <v>14</v>
      </c>
      <c r="B1941">
        <v>3</v>
      </c>
      <c r="C1941">
        <v>451</v>
      </c>
      <c r="D1941" t="s">
        <v>1505</v>
      </c>
      <c r="E1941">
        <v>12.216</v>
      </c>
      <c r="F1941">
        <v>10.6</v>
      </c>
      <c r="G1941">
        <v>0.015</v>
      </c>
      <c r="H1941">
        <v>10.439</v>
      </c>
      <c r="I1941">
        <v>0.141509433962264</v>
      </c>
      <c r="J1941">
        <v>98.4811320754717</v>
      </c>
      <c r="K1941">
        <v>86.7714472822528</v>
      </c>
      <c r="L1941">
        <v>0.12278978388998</v>
      </c>
      <c r="M1941">
        <v>0.145999999999999</v>
      </c>
      <c r="N1941">
        <v>1.37735849056603</v>
      </c>
      <c r="O1941">
        <v>10.585</v>
      </c>
      <c r="P1941" t="s">
        <v>266</v>
      </c>
      <c r="R1941">
        <v>0</v>
      </c>
      <c r="S1941">
        <v>6530</v>
      </c>
      <c r="T1941">
        <v>6544</v>
      </c>
      <c r="U1941">
        <v>6535</v>
      </c>
      <c r="V1941">
        <v>6532</v>
      </c>
      <c r="W1941">
        <v>1</v>
      </c>
      <c r="X1941">
        <v>1</v>
      </c>
      <c r="Y1941" t="s">
        <v>1985</v>
      </c>
      <c r="Z1941" t="s">
        <v>89</v>
      </c>
      <c r="AA1941" t="s">
        <v>703</v>
      </c>
    </row>
    <row r="1942" spans="1:27">
      <c r="A1942" t="s">
        <v>14</v>
      </c>
      <c r="B1942">
        <v>3</v>
      </c>
      <c r="C1942">
        <v>453</v>
      </c>
      <c r="D1942" t="s">
        <v>1505</v>
      </c>
      <c r="E1942">
        <v>12.367</v>
      </c>
      <c r="F1942">
        <v>10.4</v>
      </c>
      <c r="G1942">
        <v>0.022</v>
      </c>
      <c r="H1942">
        <v>10.28</v>
      </c>
      <c r="I1942">
        <v>0.211538461538462</v>
      </c>
      <c r="J1942">
        <v>98.8461538461538</v>
      </c>
      <c r="K1942">
        <v>84.0947683350853</v>
      </c>
      <c r="L1942">
        <v>0.177892779170373</v>
      </c>
      <c r="M1942">
        <v>0.0980000000000008</v>
      </c>
      <c r="N1942">
        <v>0.9423076923077</v>
      </c>
      <c r="O1942">
        <v>10.378</v>
      </c>
      <c r="P1942" t="s">
        <v>266</v>
      </c>
      <c r="R1942">
        <v>0</v>
      </c>
      <c r="S1942">
        <v>6550</v>
      </c>
      <c r="T1942">
        <v>6564</v>
      </c>
      <c r="U1942">
        <v>6555</v>
      </c>
      <c r="V1942">
        <v>6552</v>
      </c>
      <c r="W1942">
        <v>1</v>
      </c>
      <c r="X1942">
        <v>1</v>
      </c>
      <c r="Y1942" t="s">
        <v>1986</v>
      </c>
      <c r="Z1942" t="s">
        <v>89</v>
      </c>
      <c r="AA1942" t="s">
        <v>703</v>
      </c>
    </row>
    <row r="1943" spans="1:27">
      <c r="A1943" t="s">
        <v>14</v>
      </c>
      <c r="B1943">
        <v>3</v>
      </c>
      <c r="C1943">
        <v>455</v>
      </c>
      <c r="D1943" t="s">
        <v>1505</v>
      </c>
      <c r="E1943">
        <v>19.98</v>
      </c>
      <c r="F1943">
        <v>18</v>
      </c>
      <c r="G1943">
        <v>0.043</v>
      </c>
      <c r="H1943">
        <v>17.925</v>
      </c>
      <c r="I1943">
        <v>0.238888888888889</v>
      </c>
      <c r="J1943">
        <v>99.5833333333333</v>
      </c>
      <c r="K1943">
        <v>90.0900900900901</v>
      </c>
      <c r="L1943">
        <v>0.215215215215215</v>
      </c>
      <c r="M1943">
        <v>0.032</v>
      </c>
      <c r="N1943">
        <v>0.177777777777778</v>
      </c>
      <c r="O1943">
        <v>17.957</v>
      </c>
      <c r="P1943" t="s">
        <v>266</v>
      </c>
      <c r="R1943">
        <v>0</v>
      </c>
      <c r="S1943">
        <v>6570</v>
      </c>
      <c r="T1943">
        <v>6584</v>
      </c>
      <c r="U1943">
        <v>6575</v>
      </c>
      <c r="V1943">
        <v>6572</v>
      </c>
      <c r="W1943">
        <v>1</v>
      </c>
      <c r="X1943">
        <v>1</v>
      </c>
      <c r="Y1943" t="s">
        <v>1987</v>
      </c>
      <c r="Z1943" t="s">
        <v>89</v>
      </c>
      <c r="AA1943" t="s">
        <v>703</v>
      </c>
    </row>
    <row r="1944" spans="1:27">
      <c r="A1944" t="s">
        <v>14</v>
      </c>
      <c r="B1944">
        <v>3</v>
      </c>
      <c r="C1944">
        <v>457</v>
      </c>
      <c r="D1944" t="s">
        <v>1505</v>
      </c>
      <c r="E1944">
        <v>20.833</v>
      </c>
      <c r="F1944">
        <v>19.2</v>
      </c>
      <c r="G1944">
        <v>0.048</v>
      </c>
      <c r="H1944">
        <v>19.047</v>
      </c>
      <c r="I1944">
        <v>0.25</v>
      </c>
      <c r="J1944">
        <v>99.203125</v>
      </c>
      <c r="K1944">
        <v>92.1614745835933</v>
      </c>
      <c r="L1944">
        <v>0.230403686458983</v>
      </c>
      <c r="M1944">
        <v>0.105</v>
      </c>
      <c r="N1944">
        <v>0.546875000000002</v>
      </c>
      <c r="O1944">
        <v>19.152</v>
      </c>
      <c r="P1944" t="s">
        <v>266</v>
      </c>
      <c r="R1944">
        <v>0</v>
      </c>
      <c r="S1944">
        <v>6590</v>
      </c>
      <c r="T1944">
        <v>6604</v>
      </c>
      <c r="U1944">
        <v>6595</v>
      </c>
      <c r="V1944">
        <v>6592</v>
      </c>
      <c r="W1944">
        <v>1</v>
      </c>
      <c r="X1944">
        <v>1</v>
      </c>
      <c r="Y1944" t="s">
        <v>1988</v>
      </c>
      <c r="Z1944" t="s">
        <v>89</v>
      </c>
      <c r="AA1944" t="s">
        <v>703</v>
      </c>
    </row>
    <row r="1945" spans="1:27">
      <c r="A1945" t="s">
        <v>14</v>
      </c>
      <c r="B1945">
        <v>3</v>
      </c>
      <c r="C1945">
        <v>459</v>
      </c>
      <c r="D1945" t="s">
        <v>1505</v>
      </c>
      <c r="E1945">
        <v>19.247</v>
      </c>
      <c r="F1945">
        <v>17.6</v>
      </c>
      <c r="G1945">
        <v>0.065</v>
      </c>
      <c r="H1945">
        <v>17.505</v>
      </c>
      <c r="I1945">
        <v>0.369318181818182</v>
      </c>
      <c r="J1945">
        <v>99.4602272727273</v>
      </c>
      <c r="K1945">
        <v>91.4428222580142</v>
      </c>
      <c r="L1945">
        <v>0.33771496856653</v>
      </c>
      <c r="M1945">
        <v>0.0300000000000011</v>
      </c>
      <c r="N1945">
        <v>0.170454545454552</v>
      </c>
      <c r="O1945">
        <v>17.535</v>
      </c>
      <c r="P1945" t="s">
        <v>266</v>
      </c>
      <c r="R1945">
        <v>0</v>
      </c>
      <c r="S1945">
        <v>6610</v>
      </c>
      <c r="T1945">
        <v>6624</v>
      </c>
      <c r="U1945">
        <v>6615</v>
      </c>
      <c r="V1945">
        <v>6612</v>
      </c>
      <c r="W1945">
        <v>1</v>
      </c>
      <c r="X1945">
        <v>1</v>
      </c>
      <c r="Y1945" t="s">
        <v>1989</v>
      </c>
      <c r="Z1945" t="s">
        <v>89</v>
      </c>
      <c r="AA1945" t="s">
        <v>703</v>
      </c>
    </row>
    <row r="1946" spans="1:27">
      <c r="A1946" t="s">
        <v>14</v>
      </c>
      <c r="B1946">
        <v>3</v>
      </c>
      <c r="C1946">
        <v>461</v>
      </c>
      <c r="D1946" t="s">
        <v>1505</v>
      </c>
      <c r="E1946">
        <v>13.64</v>
      </c>
      <c r="F1946">
        <v>11.7</v>
      </c>
      <c r="G1946">
        <v>0.023</v>
      </c>
      <c r="H1946">
        <v>11.579</v>
      </c>
      <c r="I1946">
        <v>0.196581196581197</v>
      </c>
      <c r="J1946">
        <v>98.965811965812</v>
      </c>
      <c r="K1946">
        <v>85.7771260997067</v>
      </c>
      <c r="L1946">
        <v>0.168621700879765</v>
      </c>
      <c r="M1946">
        <v>0.097999999999999</v>
      </c>
      <c r="N1946">
        <v>0.837606837606829</v>
      </c>
      <c r="O1946">
        <v>11.677</v>
      </c>
      <c r="P1946" t="s">
        <v>266</v>
      </c>
      <c r="R1946">
        <v>0</v>
      </c>
      <c r="S1946">
        <v>6630</v>
      </c>
      <c r="T1946">
        <v>6644</v>
      </c>
      <c r="U1946">
        <v>6635</v>
      </c>
      <c r="V1946">
        <v>6632</v>
      </c>
      <c r="W1946">
        <v>1</v>
      </c>
      <c r="X1946">
        <v>1</v>
      </c>
      <c r="Y1946" t="s">
        <v>1990</v>
      </c>
      <c r="Z1946" t="s">
        <v>89</v>
      </c>
      <c r="AA1946" t="s">
        <v>703</v>
      </c>
    </row>
    <row r="1947" spans="1:27">
      <c r="A1947" t="s">
        <v>14</v>
      </c>
      <c r="B1947">
        <v>3</v>
      </c>
      <c r="C1947">
        <v>464</v>
      </c>
      <c r="D1947" t="s">
        <v>265</v>
      </c>
      <c r="E1947">
        <v>0.688</v>
      </c>
      <c r="F1947">
        <v>0.2</v>
      </c>
      <c r="G1947">
        <v>0.007</v>
      </c>
      <c r="H1947">
        <v>0.203</v>
      </c>
      <c r="I1947">
        <v>3.5</v>
      </c>
      <c r="J1947">
        <v>101.5</v>
      </c>
      <c r="K1947">
        <v>29.0697674418605</v>
      </c>
      <c r="L1947">
        <v>1.01744186046512</v>
      </c>
      <c r="M1947">
        <v>-0.01</v>
      </c>
      <c r="N1947">
        <v>5</v>
      </c>
      <c r="O1947">
        <v>0.193</v>
      </c>
      <c r="P1947" t="s">
        <v>266</v>
      </c>
      <c r="R1947">
        <v>0</v>
      </c>
      <c r="S1947">
        <v>6673</v>
      </c>
      <c r="T1947">
        <v>6687</v>
      </c>
      <c r="U1947">
        <v>6678</v>
      </c>
      <c r="V1947">
        <v>6675</v>
      </c>
      <c r="W1947">
        <v>1</v>
      </c>
      <c r="X1947">
        <v>1</v>
      </c>
      <c r="Y1947" t="s">
        <v>1991</v>
      </c>
      <c r="Z1947" t="s">
        <v>89</v>
      </c>
      <c r="AA1947" t="s">
        <v>749</v>
      </c>
    </row>
    <row r="1948" spans="1:27">
      <c r="A1948" t="s">
        <v>14</v>
      </c>
      <c r="B1948">
        <v>3</v>
      </c>
      <c r="C1948">
        <v>465</v>
      </c>
      <c r="D1948" t="s">
        <v>265</v>
      </c>
      <c r="E1948">
        <v>0.682</v>
      </c>
      <c r="F1948">
        <v>0.2</v>
      </c>
      <c r="G1948">
        <v>0.003</v>
      </c>
      <c r="H1948">
        <v>0.199</v>
      </c>
      <c r="I1948">
        <v>1.5</v>
      </c>
      <c r="J1948">
        <v>99.5</v>
      </c>
      <c r="K1948">
        <v>29.3255131964809</v>
      </c>
      <c r="L1948">
        <v>0.439882697947214</v>
      </c>
      <c r="M1948">
        <v>-0.002</v>
      </c>
      <c r="N1948">
        <v>1</v>
      </c>
      <c r="O1948">
        <v>0.197</v>
      </c>
      <c r="P1948" t="s">
        <v>266</v>
      </c>
      <c r="R1948">
        <v>0</v>
      </c>
      <c r="S1948">
        <v>6689</v>
      </c>
      <c r="T1948">
        <v>6703</v>
      </c>
      <c r="U1948">
        <v>6694</v>
      </c>
      <c r="V1948">
        <v>6691</v>
      </c>
      <c r="W1948">
        <v>1</v>
      </c>
      <c r="X1948">
        <v>1</v>
      </c>
      <c r="Y1948" t="s">
        <v>1992</v>
      </c>
      <c r="Z1948" t="s">
        <v>89</v>
      </c>
      <c r="AA1948" t="s">
        <v>749</v>
      </c>
    </row>
    <row r="1949" spans="1:27">
      <c r="A1949" t="s">
        <v>14</v>
      </c>
      <c r="B1949">
        <v>3</v>
      </c>
      <c r="C1949">
        <v>466</v>
      </c>
      <c r="D1949" t="s">
        <v>265</v>
      </c>
      <c r="E1949">
        <v>0.644</v>
      </c>
      <c r="F1949">
        <v>0.2</v>
      </c>
      <c r="G1949">
        <v>0.003</v>
      </c>
      <c r="H1949">
        <v>0.208</v>
      </c>
      <c r="I1949">
        <v>1.5</v>
      </c>
      <c r="J1949">
        <v>104</v>
      </c>
      <c r="K1949">
        <v>31.055900621118</v>
      </c>
      <c r="L1949">
        <v>0.46583850931677</v>
      </c>
      <c r="M1949">
        <v>-0.011</v>
      </c>
      <c r="N1949">
        <v>5.49999999999999</v>
      </c>
      <c r="O1949">
        <v>0.197</v>
      </c>
      <c r="P1949" t="s">
        <v>266</v>
      </c>
      <c r="R1949">
        <v>0</v>
      </c>
      <c r="S1949">
        <v>6705</v>
      </c>
      <c r="T1949">
        <v>6719</v>
      </c>
      <c r="U1949">
        <v>6710</v>
      </c>
      <c r="V1949">
        <v>6707</v>
      </c>
      <c r="W1949">
        <v>1</v>
      </c>
      <c r="X1949">
        <v>1</v>
      </c>
      <c r="Y1949" t="s">
        <v>1993</v>
      </c>
      <c r="Z1949" t="s">
        <v>89</v>
      </c>
      <c r="AA1949" t="s">
        <v>749</v>
      </c>
    </row>
    <row r="1950" spans="1:27">
      <c r="A1950" t="s">
        <v>14</v>
      </c>
      <c r="B1950">
        <v>3</v>
      </c>
      <c r="C1950">
        <v>467</v>
      </c>
      <c r="D1950" t="s">
        <v>265</v>
      </c>
      <c r="E1950">
        <v>1.029</v>
      </c>
      <c r="F1950">
        <v>0.2</v>
      </c>
      <c r="G1950">
        <v>0.005</v>
      </c>
      <c r="H1950">
        <v>0.178</v>
      </c>
      <c r="I1950">
        <v>2.5</v>
      </c>
      <c r="J1950">
        <v>89</v>
      </c>
      <c r="K1950">
        <v>19.4363459669582</v>
      </c>
      <c r="L1950">
        <v>0.485908649173955</v>
      </c>
      <c r="M1950">
        <v>0.017</v>
      </c>
      <c r="N1950">
        <v>8.50000000000001</v>
      </c>
      <c r="O1950">
        <v>0.195</v>
      </c>
      <c r="P1950" t="s">
        <v>266</v>
      </c>
      <c r="R1950">
        <v>0</v>
      </c>
      <c r="S1950">
        <v>6721</v>
      </c>
      <c r="T1950">
        <v>6735</v>
      </c>
      <c r="U1950">
        <v>6726</v>
      </c>
      <c r="V1950">
        <v>6723</v>
      </c>
      <c r="W1950">
        <v>1</v>
      </c>
      <c r="X1950">
        <v>1</v>
      </c>
      <c r="Y1950" t="s">
        <v>1994</v>
      </c>
      <c r="Z1950" t="s">
        <v>89</v>
      </c>
      <c r="AA1950" t="s">
        <v>749</v>
      </c>
    </row>
    <row r="1951" spans="1:27">
      <c r="A1951" t="s">
        <v>14</v>
      </c>
      <c r="B1951">
        <v>3</v>
      </c>
      <c r="C1951">
        <v>468</v>
      </c>
      <c r="D1951" t="s">
        <v>265</v>
      </c>
      <c r="E1951">
        <v>0.657</v>
      </c>
      <c r="F1951">
        <v>0.2</v>
      </c>
      <c r="G1951">
        <v>0.004</v>
      </c>
      <c r="H1951">
        <v>0.171</v>
      </c>
      <c r="I1951">
        <v>2</v>
      </c>
      <c r="J1951">
        <v>85.5</v>
      </c>
      <c r="K1951">
        <v>30.441400304414</v>
      </c>
      <c r="L1951">
        <v>0.60882800608828</v>
      </c>
      <c r="M1951">
        <v>0.025</v>
      </c>
      <c r="N1951">
        <v>12.5</v>
      </c>
      <c r="O1951">
        <v>0.196</v>
      </c>
      <c r="P1951" t="s">
        <v>266</v>
      </c>
      <c r="R1951">
        <v>0</v>
      </c>
      <c r="S1951">
        <v>6737</v>
      </c>
      <c r="T1951">
        <v>6751</v>
      </c>
      <c r="U1951">
        <v>6742</v>
      </c>
      <c r="V1951">
        <v>6739</v>
      </c>
      <c r="W1951">
        <v>1</v>
      </c>
      <c r="X1951">
        <v>1</v>
      </c>
      <c r="Y1951" t="s">
        <v>1995</v>
      </c>
      <c r="Z1951" t="s">
        <v>89</v>
      </c>
      <c r="AA1951" t="s">
        <v>749</v>
      </c>
    </row>
    <row r="1952" spans="1:27">
      <c r="A1952" t="s">
        <v>14</v>
      </c>
      <c r="B1952">
        <v>3</v>
      </c>
      <c r="C1952">
        <v>469</v>
      </c>
      <c r="D1952" t="s">
        <v>265</v>
      </c>
      <c r="E1952">
        <v>0.826</v>
      </c>
      <c r="F1952">
        <v>0.3</v>
      </c>
      <c r="G1952">
        <v>0.009</v>
      </c>
      <c r="H1952">
        <v>0.265</v>
      </c>
      <c r="I1952">
        <v>3</v>
      </c>
      <c r="J1952">
        <v>88.3333333333333</v>
      </c>
      <c r="K1952">
        <v>36.319612590799</v>
      </c>
      <c r="L1952">
        <v>1.08958837772397</v>
      </c>
      <c r="M1952">
        <v>0.026</v>
      </c>
      <c r="N1952">
        <v>8.66666666666666</v>
      </c>
      <c r="O1952">
        <v>0.291</v>
      </c>
      <c r="P1952" t="s">
        <v>266</v>
      </c>
      <c r="R1952">
        <v>0</v>
      </c>
      <c r="S1952">
        <v>6753</v>
      </c>
      <c r="T1952">
        <v>6767</v>
      </c>
      <c r="U1952">
        <v>6758</v>
      </c>
      <c r="V1952">
        <v>6755</v>
      </c>
      <c r="W1952">
        <v>1</v>
      </c>
      <c r="X1952">
        <v>1</v>
      </c>
      <c r="Y1952" t="s">
        <v>1995</v>
      </c>
      <c r="Z1952" t="s">
        <v>89</v>
      </c>
      <c r="AA1952" t="s">
        <v>749</v>
      </c>
    </row>
    <row r="1953" spans="1:27">
      <c r="A1953" t="s">
        <v>14</v>
      </c>
      <c r="B1953">
        <v>3</v>
      </c>
      <c r="C1953">
        <v>470</v>
      </c>
      <c r="D1953" t="s">
        <v>265</v>
      </c>
      <c r="E1953">
        <v>0.666</v>
      </c>
      <c r="F1953">
        <v>0.2</v>
      </c>
      <c r="G1953">
        <v>0.005</v>
      </c>
      <c r="H1953">
        <v>0.2</v>
      </c>
      <c r="I1953">
        <v>2.5</v>
      </c>
      <c r="J1953">
        <v>100</v>
      </c>
      <c r="K1953">
        <v>30.03003003003</v>
      </c>
      <c r="L1953">
        <v>0.750750750750751</v>
      </c>
      <c r="M1953">
        <v>-0.005</v>
      </c>
      <c r="N1953">
        <v>2.5</v>
      </c>
      <c r="O1953">
        <v>0.195</v>
      </c>
      <c r="P1953" t="s">
        <v>266</v>
      </c>
      <c r="R1953">
        <v>0</v>
      </c>
      <c r="S1953">
        <v>6769</v>
      </c>
      <c r="T1953">
        <v>6783</v>
      </c>
      <c r="U1953">
        <v>6774</v>
      </c>
      <c r="V1953">
        <v>6771</v>
      </c>
      <c r="W1953">
        <v>1</v>
      </c>
      <c r="X1953">
        <v>1</v>
      </c>
      <c r="Y1953" t="s">
        <v>1995</v>
      </c>
      <c r="Z1953" t="s">
        <v>89</v>
      </c>
      <c r="AA1953" t="s">
        <v>749</v>
      </c>
    </row>
    <row r="1954" spans="1:27">
      <c r="A1954" t="s">
        <v>14</v>
      </c>
      <c r="B1954">
        <v>3</v>
      </c>
      <c r="C1954">
        <v>471</v>
      </c>
      <c r="D1954" t="s">
        <v>265</v>
      </c>
      <c r="E1954">
        <v>1.209</v>
      </c>
      <c r="F1954">
        <v>0.2</v>
      </c>
      <c r="G1954">
        <v>0.004</v>
      </c>
      <c r="H1954">
        <v>0.189</v>
      </c>
      <c r="I1954">
        <v>2</v>
      </c>
      <c r="J1954">
        <v>94.5</v>
      </c>
      <c r="K1954">
        <v>16.5425971877585</v>
      </c>
      <c r="L1954">
        <v>0.33085194375517</v>
      </c>
      <c r="M1954">
        <v>0.00700000000000001</v>
      </c>
      <c r="N1954">
        <v>3.5</v>
      </c>
      <c r="O1954">
        <v>0.196</v>
      </c>
      <c r="P1954" t="s">
        <v>266</v>
      </c>
      <c r="R1954">
        <v>0</v>
      </c>
      <c r="S1954">
        <v>6785</v>
      </c>
      <c r="T1954">
        <v>6799</v>
      </c>
      <c r="U1954">
        <v>6790</v>
      </c>
      <c r="V1954">
        <v>6787</v>
      </c>
      <c r="W1954">
        <v>1</v>
      </c>
      <c r="X1954">
        <v>1</v>
      </c>
      <c r="Y1954" t="s">
        <v>1996</v>
      </c>
      <c r="Z1954" t="s">
        <v>89</v>
      </c>
      <c r="AA1954" t="s">
        <v>749</v>
      </c>
    </row>
    <row r="1955" spans="1:27">
      <c r="A1955" t="s">
        <v>14</v>
      </c>
      <c r="B1955">
        <v>3</v>
      </c>
      <c r="C1955">
        <v>472</v>
      </c>
      <c r="D1955" t="s">
        <v>265</v>
      </c>
      <c r="E1955">
        <v>0.95</v>
      </c>
      <c r="F1955">
        <v>0.3</v>
      </c>
      <c r="G1955">
        <v>0.008</v>
      </c>
      <c r="H1955">
        <v>0.228</v>
      </c>
      <c r="I1955">
        <v>2.66666666666667</v>
      </c>
      <c r="J1955">
        <v>76</v>
      </c>
      <c r="K1955">
        <v>31.5789473684211</v>
      </c>
      <c r="L1955">
        <v>0.842105263157895</v>
      </c>
      <c r="M1955">
        <v>0.064</v>
      </c>
      <c r="N1955">
        <v>21.3333333333333</v>
      </c>
      <c r="O1955">
        <v>0.292</v>
      </c>
      <c r="P1955" t="s">
        <v>266</v>
      </c>
      <c r="R1955">
        <v>0</v>
      </c>
      <c r="S1955">
        <v>6801</v>
      </c>
      <c r="T1955">
        <v>6815</v>
      </c>
      <c r="U1955">
        <v>6806</v>
      </c>
      <c r="V1955">
        <v>6803</v>
      </c>
      <c r="W1955">
        <v>1</v>
      </c>
      <c r="X1955">
        <v>1</v>
      </c>
      <c r="Y1955" t="s">
        <v>1997</v>
      </c>
      <c r="Z1955" t="s">
        <v>89</v>
      </c>
      <c r="AA1955" t="s">
        <v>749</v>
      </c>
    </row>
    <row r="1956" spans="1:27">
      <c r="A1956" t="s">
        <v>14</v>
      </c>
      <c r="B1956">
        <v>3</v>
      </c>
      <c r="C1956">
        <v>473</v>
      </c>
      <c r="D1956" t="s">
        <v>265</v>
      </c>
      <c r="E1956">
        <v>0.623</v>
      </c>
      <c r="F1956">
        <v>0.2</v>
      </c>
      <c r="G1956">
        <v>0.005</v>
      </c>
      <c r="H1956">
        <v>0.164</v>
      </c>
      <c r="I1956">
        <v>2.5</v>
      </c>
      <c r="J1956">
        <v>82</v>
      </c>
      <c r="K1956">
        <v>32.1027287319422</v>
      </c>
      <c r="L1956">
        <v>0.802568218298556</v>
      </c>
      <c r="M1956">
        <v>0.031</v>
      </c>
      <c r="N1956">
        <v>15.5</v>
      </c>
      <c r="O1956">
        <v>0.195</v>
      </c>
      <c r="P1956" t="s">
        <v>266</v>
      </c>
      <c r="R1956">
        <v>0</v>
      </c>
      <c r="S1956">
        <v>6817</v>
      </c>
      <c r="T1956">
        <v>6831</v>
      </c>
      <c r="U1956">
        <v>6822</v>
      </c>
      <c r="V1956">
        <v>6819</v>
      </c>
      <c r="W1956">
        <v>1</v>
      </c>
      <c r="X1956">
        <v>1</v>
      </c>
      <c r="Y1956" t="s">
        <v>1997</v>
      </c>
      <c r="Z1956" t="s">
        <v>89</v>
      </c>
      <c r="AA1956" t="s">
        <v>749</v>
      </c>
    </row>
    <row r="1957" spans="1:27">
      <c r="A1957" t="s">
        <v>14</v>
      </c>
      <c r="B1957">
        <v>3</v>
      </c>
      <c r="C1957">
        <v>474</v>
      </c>
      <c r="D1957" t="s">
        <v>265</v>
      </c>
      <c r="E1957">
        <v>0.67</v>
      </c>
      <c r="F1957">
        <v>0.2</v>
      </c>
      <c r="G1957">
        <v>0.005</v>
      </c>
      <c r="H1957">
        <v>0.186</v>
      </c>
      <c r="I1957">
        <v>2.5</v>
      </c>
      <c r="J1957">
        <v>93</v>
      </c>
      <c r="K1957">
        <v>29.8507462686567</v>
      </c>
      <c r="L1957">
        <v>0.746268656716418</v>
      </c>
      <c r="M1957">
        <v>0.00900000000000001</v>
      </c>
      <c r="N1957">
        <v>4.5</v>
      </c>
      <c r="O1957">
        <v>0.195</v>
      </c>
      <c r="P1957" t="s">
        <v>266</v>
      </c>
      <c r="R1957">
        <v>0</v>
      </c>
      <c r="S1957">
        <v>6833</v>
      </c>
      <c r="T1957">
        <v>6847</v>
      </c>
      <c r="U1957">
        <v>6838</v>
      </c>
      <c r="V1957">
        <v>6835</v>
      </c>
      <c r="W1957">
        <v>1</v>
      </c>
      <c r="X1957">
        <v>1</v>
      </c>
      <c r="Y1957" t="s">
        <v>1997</v>
      </c>
      <c r="Z1957" t="s">
        <v>89</v>
      </c>
      <c r="AA1957" t="s">
        <v>749</v>
      </c>
    </row>
    <row r="1958" spans="1:27">
      <c r="A1958" t="s">
        <v>14</v>
      </c>
      <c r="B1958">
        <v>3</v>
      </c>
      <c r="C1958">
        <v>475</v>
      </c>
      <c r="D1958" t="s">
        <v>265</v>
      </c>
      <c r="E1958">
        <v>0.728</v>
      </c>
      <c r="F1958">
        <v>0.2</v>
      </c>
      <c r="G1958">
        <v>0.005</v>
      </c>
      <c r="H1958">
        <v>0.191</v>
      </c>
      <c r="I1958">
        <v>2.5</v>
      </c>
      <c r="J1958">
        <v>95.5</v>
      </c>
      <c r="K1958">
        <v>27.4725274725275</v>
      </c>
      <c r="L1958">
        <v>0.686813186813187</v>
      </c>
      <c r="M1958">
        <v>0.004</v>
      </c>
      <c r="N1958">
        <v>2</v>
      </c>
      <c r="O1958">
        <v>0.195</v>
      </c>
      <c r="P1958" t="s">
        <v>266</v>
      </c>
      <c r="R1958">
        <v>0</v>
      </c>
      <c r="S1958">
        <v>6849</v>
      </c>
      <c r="T1958">
        <v>6863</v>
      </c>
      <c r="U1958">
        <v>6854</v>
      </c>
      <c r="V1958">
        <v>6851</v>
      </c>
      <c r="W1958">
        <v>1</v>
      </c>
      <c r="X1958">
        <v>1</v>
      </c>
      <c r="Y1958" t="s">
        <v>1997</v>
      </c>
      <c r="Z1958" t="s">
        <v>89</v>
      </c>
      <c r="AA1958" t="s">
        <v>749</v>
      </c>
    </row>
    <row r="1959" spans="1:27">
      <c r="A1959" t="s">
        <v>14</v>
      </c>
      <c r="B1959">
        <v>3</v>
      </c>
      <c r="C1959">
        <v>476</v>
      </c>
      <c r="D1959" t="s">
        <v>265</v>
      </c>
      <c r="E1959">
        <v>0.667</v>
      </c>
      <c r="F1959">
        <v>0.2</v>
      </c>
      <c r="G1959">
        <v>0.003</v>
      </c>
      <c r="H1959">
        <v>0.197</v>
      </c>
      <c r="I1959">
        <v>1.5</v>
      </c>
      <c r="J1959">
        <v>98.5</v>
      </c>
      <c r="K1959">
        <v>29.9850074962519</v>
      </c>
      <c r="L1959">
        <v>0.449775112443778</v>
      </c>
      <c r="M1959">
        <v>0</v>
      </c>
      <c r="N1959">
        <v>0</v>
      </c>
      <c r="O1959">
        <v>0.197</v>
      </c>
      <c r="P1959" t="s">
        <v>266</v>
      </c>
      <c r="R1959">
        <v>0</v>
      </c>
      <c r="S1959">
        <v>6865</v>
      </c>
      <c r="T1959">
        <v>6879</v>
      </c>
      <c r="U1959">
        <v>6870</v>
      </c>
      <c r="V1959">
        <v>6867</v>
      </c>
      <c r="W1959">
        <v>1</v>
      </c>
      <c r="X1959">
        <v>1</v>
      </c>
      <c r="Y1959" t="s">
        <v>1997</v>
      </c>
      <c r="Z1959" t="s">
        <v>89</v>
      </c>
      <c r="AA1959" t="s">
        <v>749</v>
      </c>
    </row>
    <row r="1960" spans="1:27">
      <c r="A1960" t="s">
        <v>14</v>
      </c>
      <c r="B1960">
        <v>3</v>
      </c>
      <c r="C1960">
        <v>477</v>
      </c>
      <c r="D1960" t="s">
        <v>265</v>
      </c>
      <c r="E1960">
        <v>0.595</v>
      </c>
      <c r="F1960">
        <v>0.2</v>
      </c>
      <c r="G1960">
        <v>0.003</v>
      </c>
      <c r="H1960">
        <v>0.175</v>
      </c>
      <c r="I1960">
        <v>1.5</v>
      </c>
      <c r="J1960">
        <v>87.5</v>
      </c>
      <c r="K1960">
        <v>33.6134453781513</v>
      </c>
      <c r="L1960">
        <v>0.504201680672269</v>
      </c>
      <c r="M1960">
        <v>0.022</v>
      </c>
      <c r="N1960">
        <v>11</v>
      </c>
      <c r="O1960">
        <v>0.197</v>
      </c>
      <c r="P1960" t="s">
        <v>266</v>
      </c>
      <c r="R1960">
        <v>0</v>
      </c>
      <c r="S1960">
        <v>6881</v>
      </c>
      <c r="T1960">
        <v>6895</v>
      </c>
      <c r="U1960">
        <v>6886</v>
      </c>
      <c r="V1960">
        <v>6883</v>
      </c>
      <c r="W1960">
        <v>1</v>
      </c>
      <c r="X1960">
        <v>1</v>
      </c>
      <c r="Y1960" t="s">
        <v>1997</v>
      </c>
      <c r="Z1960" t="s">
        <v>89</v>
      </c>
      <c r="AA1960" t="s">
        <v>749</v>
      </c>
    </row>
    <row r="1961" spans="1:27">
      <c r="A1961" t="s">
        <v>14</v>
      </c>
      <c r="B1961">
        <v>3</v>
      </c>
      <c r="C1961">
        <v>478</v>
      </c>
      <c r="D1961" t="s">
        <v>265</v>
      </c>
      <c r="E1961">
        <v>0.618</v>
      </c>
      <c r="F1961">
        <v>0.2</v>
      </c>
      <c r="G1961">
        <v>0.005</v>
      </c>
      <c r="H1961">
        <v>0.175</v>
      </c>
      <c r="I1961">
        <v>2.5</v>
      </c>
      <c r="J1961">
        <v>87.5</v>
      </c>
      <c r="K1961">
        <v>32.3624595469256</v>
      </c>
      <c r="L1961">
        <v>0.809061488673139</v>
      </c>
      <c r="M1961">
        <v>0.02</v>
      </c>
      <c r="N1961">
        <v>10</v>
      </c>
      <c r="O1961">
        <v>0.195</v>
      </c>
      <c r="P1961" t="s">
        <v>266</v>
      </c>
      <c r="R1961">
        <v>0</v>
      </c>
      <c r="S1961">
        <v>6897</v>
      </c>
      <c r="T1961">
        <v>6911</v>
      </c>
      <c r="U1961">
        <v>6902</v>
      </c>
      <c r="V1961">
        <v>6899</v>
      </c>
      <c r="W1961">
        <v>1</v>
      </c>
      <c r="X1961">
        <v>1</v>
      </c>
      <c r="Y1961" t="s">
        <v>1997</v>
      </c>
      <c r="Z1961" t="s">
        <v>89</v>
      </c>
      <c r="AA1961" t="s">
        <v>749</v>
      </c>
    </row>
    <row r="1962" spans="1:27">
      <c r="A1962" t="s">
        <v>14</v>
      </c>
      <c r="B1962">
        <v>3</v>
      </c>
      <c r="C1962">
        <v>479</v>
      </c>
      <c r="D1962" t="s">
        <v>265</v>
      </c>
      <c r="E1962">
        <v>0.629</v>
      </c>
      <c r="F1962">
        <v>0.2</v>
      </c>
      <c r="G1962">
        <v>0.003</v>
      </c>
      <c r="H1962">
        <v>0.182</v>
      </c>
      <c r="I1962">
        <v>1.5</v>
      </c>
      <c r="J1962">
        <v>91</v>
      </c>
      <c r="K1962">
        <v>31.7965023847377</v>
      </c>
      <c r="L1962">
        <v>0.476947535771065</v>
      </c>
      <c r="M1962">
        <v>0.015</v>
      </c>
      <c r="N1962">
        <v>7.50000000000001</v>
      </c>
      <c r="O1962">
        <v>0.197</v>
      </c>
      <c r="P1962" t="s">
        <v>266</v>
      </c>
      <c r="R1962">
        <v>0</v>
      </c>
      <c r="S1962">
        <v>6913</v>
      </c>
      <c r="T1962">
        <v>6927</v>
      </c>
      <c r="U1962">
        <v>6918</v>
      </c>
      <c r="V1962">
        <v>6915</v>
      </c>
      <c r="W1962">
        <v>1</v>
      </c>
      <c r="X1962">
        <v>1</v>
      </c>
      <c r="Y1962" t="s">
        <v>1997</v>
      </c>
      <c r="Z1962" t="s">
        <v>89</v>
      </c>
      <c r="AA1962" t="s">
        <v>749</v>
      </c>
    </row>
    <row r="1963" spans="1:27">
      <c r="A1963" t="s">
        <v>14</v>
      </c>
      <c r="B1963">
        <v>3</v>
      </c>
      <c r="C1963">
        <v>480</v>
      </c>
      <c r="D1963" t="s">
        <v>265</v>
      </c>
      <c r="E1963">
        <v>0.601</v>
      </c>
      <c r="F1963">
        <v>0.2</v>
      </c>
      <c r="G1963">
        <v>0.003</v>
      </c>
      <c r="H1963">
        <v>0.165</v>
      </c>
      <c r="I1963">
        <v>1.5</v>
      </c>
      <c r="J1963">
        <v>82.5</v>
      </c>
      <c r="K1963">
        <v>33.2778702163062</v>
      </c>
      <c r="L1963">
        <v>0.499168053244592</v>
      </c>
      <c r="M1963">
        <v>0.032</v>
      </c>
      <c r="N1963">
        <v>16</v>
      </c>
      <c r="O1963">
        <v>0.197</v>
      </c>
      <c r="P1963" t="s">
        <v>266</v>
      </c>
      <c r="R1963">
        <v>0</v>
      </c>
      <c r="S1963">
        <v>6929</v>
      </c>
      <c r="T1963">
        <v>6943</v>
      </c>
      <c r="U1963">
        <v>6934</v>
      </c>
      <c r="V1963">
        <v>6931</v>
      </c>
      <c r="W1963">
        <v>1</v>
      </c>
      <c r="X1963">
        <v>1</v>
      </c>
      <c r="Y1963" t="s">
        <v>1997</v>
      </c>
      <c r="Z1963" t="s">
        <v>89</v>
      </c>
      <c r="AA1963" t="s">
        <v>749</v>
      </c>
    </row>
    <row r="1964" spans="1:27">
      <c r="A1964" t="s">
        <v>14</v>
      </c>
      <c r="B1964">
        <v>3</v>
      </c>
      <c r="C1964">
        <v>481</v>
      </c>
      <c r="D1964" t="s">
        <v>265</v>
      </c>
      <c r="E1964">
        <v>0.638</v>
      </c>
      <c r="F1964">
        <v>0.2</v>
      </c>
      <c r="G1964">
        <v>0.003</v>
      </c>
      <c r="H1964">
        <v>0.173</v>
      </c>
      <c r="I1964">
        <v>1.5</v>
      </c>
      <c r="J1964">
        <v>86.5</v>
      </c>
      <c r="K1964">
        <v>31.3479623824451</v>
      </c>
      <c r="L1964">
        <v>0.470219435736677</v>
      </c>
      <c r="M1964">
        <v>0.024</v>
      </c>
      <c r="N1964">
        <v>12</v>
      </c>
      <c r="O1964">
        <v>0.197</v>
      </c>
      <c r="P1964" t="s">
        <v>266</v>
      </c>
      <c r="R1964">
        <v>0</v>
      </c>
      <c r="S1964">
        <v>6945</v>
      </c>
      <c r="T1964">
        <v>6959</v>
      </c>
      <c r="U1964">
        <v>6950</v>
      </c>
      <c r="V1964">
        <v>6947</v>
      </c>
      <c r="W1964">
        <v>1</v>
      </c>
      <c r="X1964">
        <v>1</v>
      </c>
      <c r="Y1964" t="s">
        <v>1997</v>
      </c>
      <c r="Z1964" t="s">
        <v>89</v>
      </c>
      <c r="AA1964" t="s">
        <v>749</v>
      </c>
    </row>
    <row r="1965" spans="1:27">
      <c r="A1965" t="s">
        <v>14</v>
      </c>
      <c r="B1965">
        <v>3</v>
      </c>
      <c r="C1965">
        <v>482</v>
      </c>
      <c r="D1965" t="s">
        <v>265</v>
      </c>
      <c r="E1965">
        <v>0.688</v>
      </c>
      <c r="F1965">
        <v>0.2</v>
      </c>
      <c r="G1965">
        <v>0.003</v>
      </c>
      <c r="H1965">
        <v>0.223</v>
      </c>
      <c r="I1965">
        <v>1.5</v>
      </c>
      <c r="J1965">
        <v>111.5</v>
      </c>
      <c r="K1965">
        <v>29.0697674418605</v>
      </c>
      <c r="L1965">
        <v>0.436046511627907</v>
      </c>
      <c r="M1965">
        <v>-0.026</v>
      </c>
      <c r="N1965">
        <v>13</v>
      </c>
      <c r="O1965">
        <v>0.197</v>
      </c>
      <c r="P1965" t="s">
        <v>266</v>
      </c>
      <c r="R1965">
        <v>0</v>
      </c>
      <c r="S1965">
        <v>6961</v>
      </c>
      <c r="T1965">
        <v>6975</v>
      </c>
      <c r="U1965">
        <v>6966</v>
      </c>
      <c r="V1965">
        <v>6963</v>
      </c>
      <c r="W1965">
        <v>1</v>
      </c>
      <c r="X1965">
        <v>1</v>
      </c>
      <c r="Y1965" t="s">
        <v>1997</v>
      </c>
      <c r="Z1965" t="s">
        <v>89</v>
      </c>
      <c r="AA1965" t="s">
        <v>749</v>
      </c>
    </row>
    <row r="1966" spans="1:27">
      <c r="A1966" t="s">
        <v>14</v>
      </c>
      <c r="B1966">
        <v>3</v>
      </c>
      <c r="C1966">
        <v>483</v>
      </c>
      <c r="D1966" t="s">
        <v>265</v>
      </c>
      <c r="E1966">
        <v>0.638</v>
      </c>
      <c r="F1966">
        <v>0.2</v>
      </c>
      <c r="G1966">
        <v>0.005</v>
      </c>
      <c r="H1966">
        <v>0.185</v>
      </c>
      <c r="I1966">
        <v>2.5</v>
      </c>
      <c r="J1966">
        <v>92.5</v>
      </c>
      <c r="K1966">
        <v>31.3479623824451</v>
      </c>
      <c r="L1966">
        <v>0.783699059561128</v>
      </c>
      <c r="M1966">
        <v>0.01</v>
      </c>
      <c r="N1966">
        <v>5</v>
      </c>
      <c r="O1966">
        <v>0.195</v>
      </c>
      <c r="P1966" t="s">
        <v>266</v>
      </c>
      <c r="R1966">
        <v>0</v>
      </c>
      <c r="S1966">
        <v>6977</v>
      </c>
      <c r="T1966">
        <v>6991</v>
      </c>
      <c r="U1966">
        <v>6982</v>
      </c>
      <c r="V1966">
        <v>6979</v>
      </c>
      <c r="W1966">
        <v>1</v>
      </c>
      <c r="X1966">
        <v>1</v>
      </c>
      <c r="Y1966" t="s">
        <v>1997</v>
      </c>
      <c r="Z1966" t="s">
        <v>89</v>
      </c>
      <c r="AA1966" t="s">
        <v>749</v>
      </c>
    </row>
    <row r="1967" spans="1:27">
      <c r="A1967" t="s">
        <v>14</v>
      </c>
      <c r="B1967">
        <v>3</v>
      </c>
      <c r="C1967">
        <v>484</v>
      </c>
      <c r="D1967" t="s">
        <v>265</v>
      </c>
      <c r="E1967">
        <v>0.665</v>
      </c>
      <c r="F1967">
        <v>0.2</v>
      </c>
      <c r="G1967">
        <v>0.005</v>
      </c>
      <c r="H1967">
        <v>0.173</v>
      </c>
      <c r="I1967">
        <v>2.5</v>
      </c>
      <c r="J1967">
        <v>86.5</v>
      </c>
      <c r="K1967">
        <v>30.0751879699248</v>
      </c>
      <c r="L1967">
        <v>0.75187969924812</v>
      </c>
      <c r="M1967">
        <v>0.022</v>
      </c>
      <c r="N1967">
        <v>11</v>
      </c>
      <c r="O1967">
        <v>0.195</v>
      </c>
      <c r="P1967" t="s">
        <v>266</v>
      </c>
      <c r="R1967">
        <v>0</v>
      </c>
      <c r="S1967">
        <v>6993</v>
      </c>
      <c r="T1967">
        <v>7007</v>
      </c>
      <c r="U1967">
        <v>6998</v>
      </c>
      <c r="V1967">
        <v>6995</v>
      </c>
      <c r="W1967">
        <v>1</v>
      </c>
      <c r="X1967">
        <v>1</v>
      </c>
      <c r="Y1967" t="s">
        <v>1997</v>
      </c>
      <c r="Z1967" t="s">
        <v>89</v>
      </c>
      <c r="AA1967" t="s">
        <v>749</v>
      </c>
    </row>
    <row r="1968" spans="1:27">
      <c r="A1968" t="s">
        <v>14</v>
      </c>
      <c r="B1968">
        <v>3</v>
      </c>
      <c r="C1968">
        <v>485</v>
      </c>
      <c r="D1968" t="s">
        <v>265</v>
      </c>
      <c r="E1968">
        <v>0.634</v>
      </c>
      <c r="F1968">
        <v>0.2</v>
      </c>
      <c r="G1968">
        <v>0.005</v>
      </c>
      <c r="H1968">
        <v>0.172</v>
      </c>
      <c r="I1968">
        <v>2.5</v>
      </c>
      <c r="J1968">
        <v>86</v>
      </c>
      <c r="K1968">
        <v>31.5457413249211</v>
      </c>
      <c r="L1968">
        <v>0.788643533123028</v>
      </c>
      <c r="M1968">
        <v>0.023</v>
      </c>
      <c r="N1968">
        <v>11.5</v>
      </c>
      <c r="O1968">
        <v>0.195</v>
      </c>
      <c r="P1968" t="s">
        <v>266</v>
      </c>
      <c r="R1968">
        <v>0</v>
      </c>
      <c r="S1968">
        <v>7009</v>
      </c>
      <c r="T1968">
        <v>7023</v>
      </c>
      <c r="U1968">
        <v>7014</v>
      </c>
      <c r="V1968">
        <v>7011</v>
      </c>
      <c r="W1968">
        <v>1</v>
      </c>
      <c r="X1968">
        <v>1</v>
      </c>
      <c r="Y1968" t="s">
        <v>1997</v>
      </c>
      <c r="Z1968" t="s">
        <v>89</v>
      </c>
      <c r="AA1968" t="s">
        <v>749</v>
      </c>
    </row>
    <row r="1969" spans="1:27">
      <c r="A1969" t="s">
        <v>14</v>
      </c>
      <c r="B1969">
        <v>3</v>
      </c>
      <c r="C1969">
        <v>486</v>
      </c>
      <c r="D1969" t="s">
        <v>265</v>
      </c>
      <c r="E1969">
        <v>0.654</v>
      </c>
      <c r="F1969">
        <v>0.2</v>
      </c>
      <c r="G1969">
        <v>0.003</v>
      </c>
      <c r="H1969">
        <v>0.188</v>
      </c>
      <c r="I1969">
        <v>1.5</v>
      </c>
      <c r="J1969">
        <v>94</v>
      </c>
      <c r="K1969">
        <v>30.5810397553517</v>
      </c>
      <c r="L1969">
        <v>0.458715596330275</v>
      </c>
      <c r="M1969">
        <v>0.00900000000000001</v>
      </c>
      <c r="N1969">
        <v>4.5</v>
      </c>
      <c r="O1969">
        <v>0.197</v>
      </c>
      <c r="P1969" t="s">
        <v>266</v>
      </c>
      <c r="R1969">
        <v>0</v>
      </c>
      <c r="S1969">
        <v>7025</v>
      </c>
      <c r="T1969">
        <v>7039</v>
      </c>
      <c r="U1969">
        <v>7030</v>
      </c>
      <c r="V1969">
        <v>7027</v>
      </c>
      <c r="W1969">
        <v>1</v>
      </c>
      <c r="X1969">
        <v>1</v>
      </c>
      <c r="Y1969" t="s">
        <v>1997</v>
      </c>
      <c r="Z1969" t="s">
        <v>89</v>
      </c>
      <c r="AA1969" t="s">
        <v>749</v>
      </c>
    </row>
    <row r="1970" spans="1:27">
      <c r="A1970" t="s">
        <v>14</v>
      </c>
      <c r="B1970">
        <v>3</v>
      </c>
      <c r="C1970">
        <v>487</v>
      </c>
      <c r="D1970" t="s">
        <v>265</v>
      </c>
      <c r="E1970">
        <v>0.609</v>
      </c>
      <c r="F1970">
        <v>0.2</v>
      </c>
      <c r="G1970">
        <v>0.004</v>
      </c>
      <c r="H1970">
        <v>0.174</v>
      </c>
      <c r="I1970">
        <v>2</v>
      </c>
      <c r="J1970">
        <v>87</v>
      </c>
      <c r="K1970">
        <v>32.8407224958949</v>
      </c>
      <c r="L1970">
        <v>0.656814449917898</v>
      </c>
      <c r="M1970">
        <v>0.022</v>
      </c>
      <c r="N1970">
        <v>11</v>
      </c>
      <c r="O1970">
        <v>0.196</v>
      </c>
      <c r="P1970" t="s">
        <v>266</v>
      </c>
      <c r="R1970">
        <v>0</v>
      </c>
      <c r="S1970">
        <v>7041</v>
      </c>
      <c r="T1970">
        <v>7055</v>
      </c>
      <c r="U1970">
        <v>7046</v>
      </c>
      <c r="V1970">
        <v>7043</v>
      </c>
      <c r="W1970">
        <v>1</v>
      </c>
      <c r="X1970">
        <v>1</v>
      </c>
      <c r="Y1970" t="s">
        <v>1997</v>
      </c>
      <c r="Z1970" t="s">
        <v>89</v>
      </c>
      <c r="AA1970" t="s">
        <v>749</v>
      </c>
    </row>
    <row r="1971" spans="1:27">
      <c r="A1971" t="s">
        <v>14</v>
      </c>
      <c r="B1971">
        <v>3</v>
      </c>
      <c r="C1971">
        <v>488</v>
      </c>
      <c r="D1971" t="s">
        <v>265</v>
      </c>
      <c r="E1971">
        <v>0.629</v>
      </c>
      <c r="F1971">
        <v>0.2</v>
      </c>
      <c r="G1971">
        <v>0.005</v>
      </c>
      <c r="H1971">
        <v>0.185</v>
      </c>
      <c r="I1971">
        <v>2.5</v>
      </c>
      <c r="J1971">
        <v>92.5</v>
      </c>
      <c r="K1971">
        <v>31.7965023847377</v>
      </c>
      <c r="L1971">
        <v>0.794912559618442</v>
      </c>
      <c r="M1971">
        <v>0.01</v>
      </c>
      <c r="N1971">
        <v>5</v>
      </c>
      <c r="O1971">
        <v>0.195</v>
      </c>
      <c r="P1971" t="s">
        <v>266</v>
      </c>
      <c r="R1971">
        <v>0</v>
      </c>
      <c r="S1971">
        <v>7057</v>
      </c>
      <c r="T1971">
        <v>7071</v>
      </c>
      <c r="U1971">
        <v>7062</v>
      </c>
      <c r="V1971">
        <v>7059</v>
      </c>
      <c r="W1971">
        <v>1</v>
      </c>
      <c r="X1971">
        <v>1</v>
      </c>
      <c r="Y1971" t="s">
        <v>1997</v>
      </c>
      <c r="Z1971" t="s">
        <v>89</v>
      </c>
      <c r="AA1971" t="s">
        <v>749</v>
      </c>
    </row>
    <row r="1972" spans="1:27">
      <c r="A1972" t="s">
        <v>14</v>
      </c>
      <c r="B1972">
        <v>3</v>
      </c>
      <c r="C1972">
        <v>489</v>
      </c>
      <c r="D1972" t="s">
        <v>265</v>
      </c>
      <c r="E1972">
        <v>0.685</v>
      </c>
      <c r="F1972">
        <v>0.2</v>
      </c>
      <c r="G1972">
        <v>0.006</v>
      </c>
      <c r="H1972">
        <v>0.176</v>
      </c>
      <c r="I1972">
        <v>3</v>
      </c>
      <c r="J1972">
        <v>88</v>
      </c>
      <c r="K1972">
        <v>29.1970802919708</v>
      </c>
      <c r="L1972">
        <v>0.875912408759124</v>
      </c>
      <c r="M1972">
        <v>0.018</v>
      </c>
      <c r="N1972">
        <v>9.00000000000001</v>
      </c>
      <c r="O1972">
        <v>0.194</v>
      </c>
      <c r="P1972" t="s">
        <v>266</v>
      </c>
      <c r="R1972">
        <v>0</v>
      </c>
      <c r="S1972">
        <v>7073</v>
      </c>
      <c r="T1972">
        <v>7087</v>
      </c>
      <c r="U1972">
        <v>7078</v>
      </c>
      <c r="V1972">
        <v>7075</v>
      </c>
      <c r="W1972">
        <v>1</v>
      </c>
      <c r="X1972">
        <v>1</v>
      </c>
      <c r="Y1972" t="s">
        <v>1997</v>
      </c>
      <c r="Z1972" t="s">
        <v>89</v>
      </c>
      <c r="AA1972" t="s">
        <v>749</v>
      </c>
    </row>
    <row r="1973" spans="1:27">
      <c r="A1973" t="s">
        <v>14</v>
      </c>
      <c r="B1973">
        <v>3</v>
      </c>
      <c r="C1973">
        <v>490</v>
      </c>
      <c r="D1973" t="s">
        <v>265</v>
      </c>
      <c r="E1973">
        <v>0.604</v>
      </c>
      <c r="F1973">
        <v>0.2</v>
      </c>
      <c r="G1973">
        <v>0.003</v>
      </c>
      <c r="H1973">
        <v>0.175</v>
      </c>
      <c r="I1973">
        <v>1.5</v>
      </c>
      <c r="J1973">
        <v>87.5</v>
      </c>
      <c r="K1973">
        <v>33.112582781457</v>
      </c>
      <c r="L1973">
        <v>0.496688741721854</v>
      </c>
      <c r="M1973">
        <v>0.022</v>
      </c>
      <c r="N1973">
        <v>11</v>
      </c>
      <c r="O1973">
        <v>0.197</v>
      </c>
      <c r="P1973" t="s">
        <v>266</v>
      </c>
      <c r="R1973">
        <v>0</v>
      </c>
      <c r="S1973">
        <v>7089</v>
      </c>
      <c r="T1973">
        <v>7103</v>
      </c>
      <c r="U1973">
        <v>7094</v>
      </c>
      <c r="V1973">
        <v>7091</v>
      </c>
      <c r="W1973">
        <v>1</v>
      </c>
      <c r="X1973">
        <v>1</v>
      </c>
      <c r="Y1973" t="s">
        <v>1997</v>
      </c>
      <c r="Z1973" t="s">
        <v>89</v>
      </c>
      <c r="AA1973" t="s">
        <v>749</v>
      </c>
    </row>
    <row r="1974" spans="1:27">
      <c r="A1974" t="s">
        <v>14</v>
      </c>
      <c r="B1974">
        <v>3</v>
      </c>
      <c r="C1974">
        <v>491</v>
      </c>
      <c r="D1974" t="s">
        <v>265</v>
      </c>
      <c r="E1974">
        <v>0.842</v>
      </c>
      <c r="F1974">
        <v>0.3</v>
      </c>
      <c r="G1974">
        <v>0.008</v>
      </c>
      <c r="H1974">
        <v>0.236</v>
      </c>
      <c r="I1974">
        <v>2.66666666666667</v>
      </c>
      <c r="J1974">
        <v>78.6666666666667</v>
      </c>
      <c r="K1974">
        <v>35.6294536817102</v>
      </c>
      <c r="L1974">
        <v>0.950118764845606</v>
      </c>
      <c r="M1974">
        <v>0.056</v>
      </c>
      <c r="N1974">
        <v>18.6666666666667</v>
      </c>
      <c r="O1974">
        <v>0.292</v>
      </c>
      <c r="P1974" t="s">
        <v>266</v>
      </c>
      <c r="R1974">
        <v>0</v>
      </c>
      <c r="S1974">
        <v>7105</v>
      </c>
      <c r="T1974">
        <v>7119</v>
      </c>
      <c r="U1974">
        <v>7110</v>
      </c>
      <c r="V1974">
        <v>7107</v>
      </c>
      <c r="W1974">
        <v>1</v>
      </c>
      <c r="X1974">
        <v>1</v>
      </c>
      <c r="Y1974" t="s">
        <v>1997</v>
      </c>
      <c r="Z1974" t="s">
        <v>89</v>
      </c>
      <c r="AA1974" t="s">
        <v>749</v>
      </c>
    </row>
    <row r="1975" spans="1:27">
      <c r="A1975" t="s">
        <v>14</v>
      </c>
      <c r="B1975">
        <v>3</v>
      </c>
      <c r="C1975">
        <v>492</v>
      </c>
      <c r="D1975" t="s">
        <v>1503</v>
      </c>
      <c r="E1975">
        <v>16.429</v>
      </c>
      <c r="F1975">
        <v>14.8</v>
      </c>
      <c r="G1975">
        <v>0.374</v>
      </c>
      <c r="H1975">
        <v>14.392</v>
      </c>
      <c r="I1975">
        <v>2.52702702702703</v>
      </c>
      <c r="J1975">
        <v>97.2432432432432</v>
      </c>
      <c r="K1975">
        <v>90.0846064885264</v>
      </c>
      <c r="L1975">
        <v>2.276462353156</v>
      </c>
      <c r="M1975">
        <v>0.0340000000000007</v>
      </c>
      <c r="N1975">
        <v>0.229729729729734</v>
      </c>
      <c r="O1975">
        <v>14.426</v>
      </c>
      <c r="P1975" t="s">
        <v>266</v>
      </c>
      <c r="R1975">
        <v>0</v>
      </c>
      <c r="S1975">
        <v>7121</v>
      </c>
      <c r="T1975">
        <v>7135</v>
      </c>
      <c r="U1975">
        <v>7126</v>
      </c>
      <c r="V1975">
        <v>7123</v>
      </c>
      <c r="W1975">
        <v>1</v>
      </c>
      <c r="X1975">
        <v>1</v>
      </c>
      <c r="Y1975" t="s">
        <v>1998</v>
      </c>
      <c r="Z1975" t="s">
        <v>89</v>
      </c>
      <c r="AA1975" t="s">
        <v>749</v>
      </c>
    </row>
    <row r="1976" spans="1:27">
      <c r="A1976" t="s">
        <v>14</v>
      </c>
      <c r="B1976">
        <v>3</v>
      </c>
      <c r="C1976">
        <v>493</v>
      </c>
      <c r="D1976" t="s">
        <v>1505</v>
      </c>
      <c r="E1976">
        <v>12.557</v>
      </c>
      <c r="F1976">
        <v>10.6</v>
      </c>
      <c r="G1976">
        <v>0.851</v>
      </c>
      <c r="H1976">
        <v>9.698</v>
      </c>
      <c r="I1976">
        <v>8.02830188679245</v>
      </c>
      <c r="J1976">
        <v>91.4905660377359</v>
      </c>
      <c r="K1976">
        <v>84.4150672931433</v>
      </c>
      <c r="L1976">
        <v>6.77709644023254</v>
      </c>
      <c r="M1976">
        <v>0.0510000000000002</v>
      </c>
      <c r="N1976">
        <v>0.4811320754717</v>
      </c>
      <c r="O1976">
        <v>9.749</v>
      </c>
      <c r="P1976" t="s">
        <v>266</v>
      </c>
      <c r="R1976">
        <v>0</v>
      </c>
      <c r="S1976">
        <v>7137</v>
      </c>
      <c r="T1976">
        <v>7151</v>
      </c>
      <c r="U1976">
        <v>7142</v>
      </c>
      <c r="V1976">
        <v>7139</v>
      </c>
      <c r="W1976">
        <v>1</v>
      </c>
      <c r="X1976">
        <v>1</v>
      </c>
      <c r="Y1976" t="s">
        <v>1999</v>
      </c>
      <c r="Z1976" t="s">
        <v>89</v>
      </c>
      <c r="AA1976" t="s">
        <v>749</v>
      </c>
    </row>
    <row r="1977" spans="1:27">
      <c r="A1977" t="s">
        <v>14</v>
      </c>
      <c r="B1977">
        <v>3</v>
      </c>
      <c r="C1977">
        <v>495</v>
      </c>
      <c r="D1977" t="s">
        <v>1505</v>
      </c>
      <c r="E1977">
        <v>12.339</v>
      </c>
      <c r="F1977">
        <v>10.9</v>
      </c>
      <c r="G1977">
        <v>0.592</v>
      </c>
      <c r="H1977">
        <v>10.23</v>
      </c>
      <c r="I1977">
        <v>5.43119266055046</v>
      </c>
      <c r="J1977">
        <v>93.8532110091743</v>
      </c>
      <c r="K1977">
        <v>88.3377907447929</v>
      </c>
      <c r="L1977">
        <v>4.79779560742362</v>
      </c>
      <c r="M1977">
        <v>0.0779999999999994</v>
      </c>
      <c r="N1977">
        <v>0.715596330275224</v>
      </c>
      <c r="O1977">
        <v>10.308</v>
      </c>
      <c r="P1977" t="s">
        <v>266</v>
      </c>
      <c r="R1977">
        <v>0</v>
      </c>
      <c r="S1977">
        <v>7157</v>
      </c>
      <c r="T1977">
        <v>7171</v>
      </c>
      <c r="U1977">
        <v>7162</v>
      </c>
      <c r="V1977">
        <v>7159</v>
      </c>
      <c r="W1977">
        <v>1</v>
      </c>
      <c r="X1977">
        <v>1</v>
      </c>
      <c r="Y1977" t="s">
        <v>2000</v>
      </c>
      <c r="Z1977" t="s">
        <v>89</v>
      </c>
      <c r="AA1977" t="s">
        <v>749</v>
      </c>
    </row>
    <row r="1978" spans="1:27">
      <c r="A1978" t="s">
        <v>14</v>
      </c>
      <c r="B1978">
        <v>3</v>
      </c>
      <c r="C1978">
        <v>497</v>
      </c>
      <c r="D1978" t="s">
        <v>1505</v>
      </c>
      <c r="E1978">
        <v>11.744</v>
      </c>
      <c r="F1978">
        <v>10.3</v>
      </c>
      <c r="G1978">
        <v>0.018</v>
      </c>
      <c r="H1978">
        <v>10.214</v>
      </c>
      <c r="I1978">
        <v>0.174757281553398</v>
      </c>
      <c r="J1978">
        <v>99.1650485436893</v>
      </c>
      <c r="K1978">
        <v>87.7043596730245</v>
      </c>
      <c r="L1978">
        <v>0.153269754768392</v>
      </c>
      <c r="M1978">
        <v>0.0679999999999996</v>
      </c>
      <c r="N1978">
        <v>0.660194174757278</v>
      </c>
      <c r="O1978">
        <v>10.282</v>
      </c>
      <c r="P1978" t="s">
        <v>266</v>
      </c>
      <c r="R1978">
        <v>0</v>
      </c>
      <c r="S1978">
        <v>7177</v>
      </c>
      <c r="T1978">
        <v>7191</v>
      </c>
      <c r="U1978">
        <v>7182</v>
      </c>
      <c r="V1978">
        <v>7179</v>
      </c>
      <c r="W1978">
        <v>1</v>
      </c>
      <c r="X1978">
        <v>1</v>
      </c>
      <c r="Y1978" t="s">
        <v>2001</v>
      </c>
      <c r="Z1978" t="s">
        <v>89</v>
      </c>
      <c r="AA1978" t="s">
        <v>749</v>
      </c>
    </row>
    <row r="1979" spans="1:27">
      <c r="A1979" t="s">
        <v>14</v>
      </c>
      <c r="B1979">
        <v>3</v>
      </c>
      <c r="C1979">
        <v>499</v>
      </c>
      <c r="D1979" t="s">
        <v>1505</v>
      </c>
      <c r="E1979">
        <v>13.746</v>
      </c>
      <c r="F1979">
        <v>11.2</v>
      </c>
      <c r="G1979">
        <v>0.655</v>
      </c>
      <c r="H1979">
        <v>10.511</v>
      </c>
      <c r="I1979">
        <v>5.84821428571429</v>
      </c>
      <c r="J1979">
        <v>93.8482142857143</v>
      </c>
      <c r="K1979">
        <v>81.4782482176633</v>
      </c>
      <c r="L1979">
        <v>4.76502255201513</v>
      </c>
      <c r="M1979">
        <v>0.0340000000000007</v>
      </c>
      <c r="N1979">
        <v>0.303571428571435</v>
      </c>
      <c r="O1979">
        <v>10.545</v>
      </c>
      <c r="P1979" t="s">
        <v>266</v>
      </c>
      <c r="R1979">
        <v>0</v>
      </c>
      <c r="S1979">
        <v>7197</v>
      </c>
      <c r="T1979">
        <v>7211</v>
      </c>
      <c r="U1979">
        <v>7202</v>
      </c>
      <c r="V1979">
        <v>7199</v>
      </c>
      <c r="W1979">
        <v>1</v>
      </c>
      <c r="X1979">
        <v>1</v>
      </c>
      <c r="Y1979" t="s">
        <v>2002</v>
      </c>
      <c r="Z1979" t="s">
        <v>89</v>
      </c>
      <c r="AA1979" t="s">
        <v>749</v>
      </c>
    </row>
    <row r="1980" spans="1:27">
      <c r="A1980" t="s">
        <v>14</v>
      </c>
      <c r="B1980">
        <v>3</v>
      </c>
      <c r="C1980">
        <v>501</v>
      </c>
      <c r="D1980" t="s">
        <v>1505</v>
      </c>
      <c r="E1980">
        <v>21.683</v>
      </c>
      <c r="F1980">
        <v>20.2</v>
      </c>
      <c r="G1980">
        <v>0.032</v>
      </c>
      <c r="H1980">
        <v>20.061</v>
      </c>
      <c r="I1980">
        <v>0.158415841584158</v>
      </c>
      <c r="J1980">
        <v>99.3118811881188</v>
      </c>
      <c r="K1980">
        <v>93.1605405156113</v>
      </c>
      <c r="L1980">
        <v>0.147581054282157</v>
      </c>
      <c r="M1980">
        <v>0.106999999999999</v>
      </c>
      <c r="N1980">
        <v>0.529702970297026</v>
      </c>
      <c r="O1980">
        <v>20.168</v>
      </c>
      <c r="P1980" t="s">
        <v>266</v>
      </c>
      <c r="R1980">
        <v>0</v>
      </c>
      <c r="S1980">
        <v>7217</v>
      </c>
      <c r="T1980">
        <v>7231</v>
      </c>
      <c r="U1980">
        <v>7222</v>
      </c>
      <c r="V1980">
        <v>7219</v>
      </c>
      <c r="W1980">
        <v>1</v>
      </c>
      <c r="X1980">
        <v>1</v>
      </c>
      <c r="Y1980" t="s">
        <v>2003</v>
      </c>
      <c r="Z1980" t="s">
        <v>89</v>
      </c>
      <c r="AA1980" t="s">
        <v>749</v>
      </c>
    </row>
    <row r="1981" spans="1:27">
      <c r="A1981" t="s">
        <v>14</v>
      </c>
      <c r="B1981">
        <v>3</v>
      </c>
      <c r="C1981">
        <v>503</v>
      </c>
      <c r="D1981" t="s">
        <v>1505</v>
      </c>
      <c r="E1981">
        <v>17.51</v>
      </c>
      <c r="F1981">
        <v>15.7</v>
      </c>
      <c r="G1981">
        <v>2.004</v>
      </c>
      <c r="H1981">
        <v>13.632</v>
      </c>
      <c r="I1981">
        <v>12.7643312101911</v>
      </c>
      <c r="J1981">
        <v>86.828025477707</v>
      </c>
      <c r="K1981">
        <v>89.6630496858938</v>
      </c>
      <c r="L1981">
        <v>11.4448886350657</v>
      </c>
      <c r="M1981">
        <v>0.0640000000000001</v>
      </c>
      <c r="N1981">
        <v>0.407643312101911</v>
      </c>
      <c r="O1981">
        <v>13.696</v>
      </c>
      <c r="P1981" t="s">
        <v>266</v>
      </c>
      <c r="R1981">
        <v>0</v>
      </c>
      <c r="S1981">
        <v>7237</v>
      </c>
      <c r="T1981">
        <v>7251</v>
      </c>
      <c r="U1981">
        <v>7242</v>
      </c>
      <c r="V1981">
        <v>7239</v>
      </c>
      <c r="W1981">
        <v>1</v>
      </c>
      <c r="X1981">
        <v>1</v>
      </c>
      <c r="Y1981" t="s">
        <v>2004</v>
      </c>
      <c r="Z1981" t="s">
        <v>89</v>
      </c>
      <c r="AA1981" t="s">
        <v>749</v>
      </c>
    </row>
    <row r="1982" spans="1:27">
      <c r="A1982" t="s">
        <v>14</v>
      </c>
      <c r="B1982">
        <v>3</v>
      </c>
      <c r="C1982">
        <v>505</v>
      </c>
      <c r="D1982" t="s">
        <v>1505</v>
      </c>
      <c r="E1982">
        <v>14.546</v>
      </c>
      <c r="F1982">
        <v>13.1</v>
      </c>
      <c r="G1982">
        <v>0.031</v>
      </c>
      <c r="H1982">
        <v>13.009</v>
      </c>
      <c r="I1982">
        <v>0.236641221374046</v>
      </c>
      <c r="J1982">
        <v>99.3053435114504</v>
      </c>
      <c r="K1982">
        <v>90.0591227828956</v>
      </c>
      <c r="L1982">
        <v>0.213117008112196</v>
      </c>
      <c r="M1982">
        <v>0.0599999999999987</v>
      </c>
      <c r="N1982">
        <v>0.458015267175563</v>
      </c>
      <c r="O1982">
        <v>13.069</v>
      </c>
      <c r="P1982" t="s">
        <v>266</v>
      </c>
      <c r="R1982">
        <v>0</v>
      </c>
      <c r="S1982">
        <v>7257</v>
      </c>
      <c r="T1982">
        <v>7271</v>
      </c>
      <c r="U1982">
        <v>7262</v>
      </c>
      <c r="V1982">
        <v>7259</v>
      </c>
      <c r="W1982">
        <v>1</v>
      </c>
      <c r="X1982">
        <v>1</v>
      </c>
      <c r="Y1982" t="s">
        <v>2005</v>
      </c>
      <c r="Z1982" t="s">
        <v>89</v>
      </c>
      <c r="AA1982" t="s">
        <v>749</v>
      </c>
    </row>
    <row r="1983" spans="1:27">
      <c r="A1983" t="s">
        <v>14</v>
      </c>
      <c r="B1983">
        <v>3</v>
      </c>
      <c r="C1983">
        <v>507</v>
      </c>
      <c r="D1983" t="s">
        <v>1505</v>
      </c>
      <c r="E1983">
        <v>17.317</v>
      </c>
      <c r="F1983">
        <v>15.2</v>
      </c>
      <c r="G1983">
        <v>1.988</v>
      </c>
      <c r="H1983">
        <v>13.152</v>
      </c>
      <c r="I1983">
        <v>13.0789473684211</v>
      </c>
      <c r="J1983">
        <v>86.5263157894737</v>
      </c>
      <c r="K1983">
        <v>87.7750187676849</v>
      </c>
      <c r="L1983">
        <v>11.4800485072472</v>
      </c>
      <c r="M1983">
        <v>0.0600000000000005</v>
      </c>
      <c r="N1983">
        <v>0.394736842105266</v>
      </c>
      <c r="O1983">
        <v>13.212</v>
      </c>
      <c r="P1983" t="s">
        <v>266</v>
      </c>
      <c r="R1983">
        <v>0</v>
      </c>
      <c r="S1983">
        <v>7277</v>
      </c>
      <c r="T1983">
        <v>7291</v>
      </c>
      <c r="U1983">
        <v>7282</v>
      </c>
      <c r="V1983">
        <v>7279</v>
      </c>
      <c r="W1983">
        <v>1</v>
      </c>
      <c r="X1983">
        <v>1</v>
      </c>
      <c r="Y1983" t="s">
        <v>2006</v>
      </c>
      <c r="Z1983" t="s">
        <v>89</v>
      </c>
      <c r="AA1983" t="s">
        <v>749</v>
      </c>
    </row>
    <row r="1984" spans="1:27">
      <c r="A1984" t="s">
        <v>14</v>
      </c>
      <c r="B1984">
        <v>3</v>
      </c>
      <c r="C1984">
        <v>510</v>
      </c>
      <c r="D1984" t="s">
        <v>265</v>
      </c>
      <c r="E1984">
        <v>0.602</v>
      </c>
      <c r="F1984">
        <v>0.2</v>
      </c>
      <c r="G1984">
        <v>0.003</v>
      </c>
      <c r="H1984">
        <v>0.164</v>
      </c>
      <c r="I1984">
        <v>1.5</v>
      </c>
      <c r="J1984">
        <v>82</v>
      </c>
      <c r="K1984">
        <v>33.2225913621262</v>
      </c>
      <c r="L1984">
        <v>0.498338870431894</v>
      </c>
      <c r="M1984">
        <v>0.033</v>
      </c>
      <c r="N1984">
        <v>16.5</v>
      </c>
      <c r="O1984">
        <v>0.197</v>
      </c>
      <c r="P1984" t="s">
        <v>266</v>
      </c>
      <c r="R1984">
        <v>0</v>
      </c>
      <c r="S1984">
        <v>7320</v>
      </c>
      <c r="T1984">
        <v>7334</v>
      </c>
      <c r="U1984">
        <v>7325</v>
      </c>
      <c r="V1984">
        <v>7322</v>
      </c>
      <c r="W1984">
        <v>1</v>
      </c>
      <c r="X1984">
        <v>1</v>
      </c>
      <c r="Y1984" t="s">
        <v>1946</v>
      </c>
      <c r="Z1984" t="s">
        <v>89</v>
      </c>
      <c r="AA1984" t="s">
        <v>793</v>
      </c>
    </row>
    <row r="1985" spans="1:27">
      <c r="A1985" t="s">
        <v>14</v>
      </c>
      <c r="B1985">
        <v>3</v>
      </c>
      <c r="C1985">
        <v>511</v>
      </c>
      <c r="D1985" t="s">
        <v>265</v>
      </c>
      <c r="E1985">
        <v>0.605</v>
      </c>
      <c r="F1985">
        <v>0.2</v>
      </c>
      <c r="G1985">
        <v>0.004</v>
      </c>
      <c r="H1985">
        <v>0.162</v>
      </c>
      <c r="I1985">
        <v>2</v>
      </c>
      <c r="J1985">
        <v>81</v>
      </c>
      <c r="K1985">
        <v>33.0578512396694</v>
      </c>
      <c r="L1985">
        <v>0.661157024793388</v>
      </c>
      <c r="M1985">
        <v>0.034</v>
      </c>
      <c r="N1985">
        <v>17</v>
      </c>
      <c r="O1985">
        <v>0.196</v>
      </c>
      <c r="P1985" t="s">
        <v>266</v>
      </c>
      <c r="R1985">
        <v>0</v>
      </c>
      <c r="S1985">
        <v>7336</v>
      </c>
      <c r="T1985">
        <v>7350</v>
      </c>
      <c r="U1985">
        <v>7341</v>
      </c>
      <c r="V1985">
        <v>7338</v>
      </c>
      <c r="W1985">
        <v>1</v>
      </c>
      <c r="X1985">
        <v>1</v>
      </c>
      <c r="Y1985" t="s">
        <v>2007</v>
      </c>
      <c r="Z1985" t="s">
        <v>89</v>
      </c>
      <c r="AA1985" t="s">
        <v>793</v>
      </c>
    </row>
    <row r="1986" spans="1:27">
      <c r="A1986" t="s">
        <v>14</v>
      </c>
      <c r="B1986">
        <v>3</v>
      </c>
      <c r="C1986">
        <v>512</v>
      </c>
      <c r="D1986" t="s">
        <v>265</v>
      </c>
      <c r="E1986">
        <v>0.535</v>
      </c>
      <c r="F1986">
        <v>0.2</v>
      </c>
      <c r="G1986">
        <v>0.002</v>
      </c>
      <c r="H1986">
        <v>0.166</v>
      </c>
      <c r="I1986">
        <v>1</v>
      </c>
      <c r="J1986">
        <v>83</v>
      </c>
      <c r="K1986">
        <v>37.3831775700935</v>
      </c>
      <c r="L1986">
        <v>0.373831775700935</v>
      </c>
      <c r="M1986">
        <v>0.032</v>
      </c>
      <c r="N1986">
        <v>16</v>
      </c>
      <c r="O1986">
        <v>0.198</v>
      </c>
      <c r="P1986" t="s">
        <v>266</v>
      </c>
      <c r="R1986">
        <v>0</v>
      </c>
      <c r="S1986">
        <v>7352</v>
      </c>
      <c r="T1986">
        <v>7366</v>
      </c>
      <c r="U1986">
        <v>7357</v>
      </c>
      <c r="V1986">
        <v>7354</v>
      </c>
      <c r="W1986">
        <v>1</v>
      </c>
      <c r="X1986">
        <v>1</v>
      </c>
      <c r="Y1986" t="s">
        <v>2008</v>
      </c>
      <c r="Z1986" t="s">
        <v>89</v>
      </c>
      <c r="AA1986" t="s">
        <v>793</v>
      </c>
    </row>
    <row r="1987" spans="1:27">
      <c r="A1987" t="s">
        <v>14</v>
      </c>
      <c r="B1987">
        <v>3</v>
      </c>
      <c r="C1987">
        <v>513</v>
      </c>
      <c r="D1987" t="s">
        <v>265</v>
      </c>
      <c r="E1987">
        <v>1.134</v>
      </c>
      <c r="F1987">
        <v>0.2</v>
      </c>
      <c r="G1987">
        <v>0.004</v>
      </c>
      <c r="H1987">
        <v>0.192</v>
      </c>
      <c r="I1987">
        <v>2</v>
      </c>
      <c r="J1987">
        <v>96</v>
      </c>
      <c r="K1987">
        <v>17.636684303351</v>
      </c>
      <c r="L1987">
        <v>0.352733686067019</v>
      </c>
      <c r="M1987">
        <v>0.004</v>
      </c>
      <c r="N1987">
        <v>2</v>
      </c>
      <c r="O1987">
        <v>0.196</v>
      </c>
      <c r="P1987" t="s">
        <v>266</v>
      </c>
      <c r="R1987">
        <v>0</v>
      </c>
      <c r="S1987">
        <v>7368</v>
      </c>
      <c r="T1987">
        <v>7382</v>
      </c>
      <c r="U1987">
        <v>7373</v>
      </c>
      <c r="V1987">
        <v>7370</v>
      </c>
      <c r="W1987">
        <v>1</v>
      </c>
      <c r="X1987">
        <v>1</v>
      </c>
      <c r="Y1987" t="s">
        <v>2009</v>
      </c>
      <c r="Z1987" t="s">
        <v>89</v>
      </c>
      <c r="AA1987" t="s">
        <v>793</v>
      </c>
    </row>
    <row r="1988" spans="1:27">
      <c r="A1988" t="s">
        <v>14</v>
      </c>
      <c r="B1988">
        <v>3</v>
      </c>
      <c r="C1988">
        <v>514</v>
      </c>
      <c r="D1988" t="s">
        <v>265</v>
      </c>
      <c r="E1988">
        <v>0.722</v>
      </c>
      <c r="F1988">
        <v>0.2</v>
      </c>
      <c r="G1988">
        <v>0.004</v>
      </c>
      <c r="H1988">
        <v>0.183</v>
      </c>
      <c r="I1988">
        <v>2</v>
      </c>
      <c r="J1988">
        <v>91.5</v>
      </c>
      <c r="K1988">
        <v>27.7008310249307</v>
      </c>
      <c r="L1988">
        <v>0.554016620498615</v>
      </c>
      <c r="M1988">
        <v>0.013</v>
      </c>
      <c r="N1988">
        <v>6.50000000000001</v>
      </c>
      <c r="O1988">
        <v>0.196</v>
      </c>
      <c r="P1988" t="s">
        <v>266</v>
      </c>
      <c r="R1988">
        <v>0</v>
      </c>
      <c r="S1988">
        <v>7384</v>
      </c>
      <c r="T1988">
        <v>7398</v>
      </c>
      <c r="U1988">
        <v>7389</v>
      </c>
      <c r="V1988">
        <v>7386</v>
      </c>
      <c r="W1988">
        <v>1</v>
      </c>
      <c r="X1988">
        <v>1</v>
      </c>
      <c r="Y1988" t="s">
        <v>2010</v>
      </c>
      <c r="Z1988" t="s">
        <v>89</v>
      </c>
      <c r="AA1988" t="s">
        <v>793</v>
      </c>
    </row>
    <row r="1989" spans="1:27">
      <c r="A1989" t="s">
        <v>14</v>
      </c>
      <c r="B1989">
        <v>3</v>
      </c>
      <c r="C1989">
        <v>515</v>
      </c>
      <c r="D1989" t="s">
        <v>265</v>
      </c>
      <c r="E1989">
        <v>0.632</v>
      </c>
      <c r="F1989">
        <v>0.2</v>
      </c>
      <c r="G1989">
        <v>0.004</v>
      </c>
      <c r="H1989">
        <v>0.169</v>
      </c>
      <c r="I1989">
        <v>2</v>
      </c>
      <c r="J1989">
        <v>84.5</v>
      </c>
      <c r="K1989">
        <v>31.6455696202532</v>
      </c>
      <c r="L1989">
        <v>0.632911392405063</v>
      </c>
      <c r="M1989">
        <v>0.027</v>
      </c>
      <c r="N1989">
        <v>13.5</v>
      </c>
      <c r="O1989">
        <v>0.196</v>
      </c>
      <c r="P1989" t="s">
        <v>266</v>
      </c>
      <c r="R1989">
        <v>0</v>
      </c>
      <c r="S1989">
        <v>7400</v>
      </c>
      <c r="T1989">
        <v>7414</v>
      </c>
      <c r="U1989">
        <v>7405</v>
      </c>
      <c r="V1989">
        <v>7402</v>
      </c>
      <c r="W1989">
        <v>1</v>
      </c>
      <c r="X1989">
        <v>1</v>
      </c>
      <c r="Y1989" t="s">
        <v>2010</v>
      </c>
      <c r="Z1989" t="s">
        <v>89</v>
      </c>
      <c r="AA1989" t="s">
        <v>793</v>
      </c>
    </row>
    <row r="1990" spans="1:27">
      <c r="A1990" t="s">
        <v>14</v>
      </c>
      <c r="B1990">
        <v>3</v>
      </c>
      <c r="C1990">
        <v>516</v>
      </c>
      <c r="D1990" t="s">
        <v>265</v>
      </c>
      <c r="E1990">
        <v>0.865</v>
      </c>
      <c r="F1990">
        <v>0.3</v>
      </c>
      <c r="G1990">
        <v>0.005</v>
      </c>
      <c r="H1990">
        <v>0.222</v>
      </c>
      <c r="I1990">
        <v>1.66666666666667</v>
      </c>
      <c r="J1990">
        <v>74</v>
      </c>
      <c r="K1990">
        <v>34.6820809248555</v>
      </c>
      <c r="L1990">
        <v>0.578034682080925</v>
      </c>
      <c r="M1990">
        <v>0.073</v>
      </c>
      <c r="N1990">
        <v>24.3333333333333</v>
      </c>
      <c r="O1990">
        <v>0.295</v>
      </c>
      <c r="P1990" t="s">
        <v>266</v>
      </c>
      <c r="R1990">
        <v>0</v>
      </c>
      <c r="S1990">
        <v>7416</v>
      </c>
      <c r="T1990">
        <v>7430</v>
      </c>
      <c r="U1990">
        <v>7421</v>
      </c>
      <c r="V1990">
        <v>7418</v>
      </c>
      <c r="W1990">
        <v>1</v>
      </c>
      <c r="X1990">
        <v>1</v>
      </c>
      <c r="Y1990" t="s">
        <v>2010</v>
      </c>
      <c r="Z1990" t="s">
        <v>89</v>
      </c>
      <c r="AA1990" t="s">
        <v>793</v>
      </c>
    </row>
    <row r="1991" spans="1:27">
      <c r="A1991" t="s">
        <v>14</v>
      </c>
      <c r="B1991">
        <v>3</v>
      </c>
      <c r="C1991">
        <v>517</v>
      </c>
      <c r="D1991" t="s">
        <v>265</v>
      </c>
      <c r="E1991">
        <v>0.638</v>
      </c>
      <c r="F1991">
        <v>0.2</v>
      </c>
      <c r="G1991">
        <v>0.005</v>
      </c>
      <c r="H1991">
        <v>0.159</v>
      </c>
      <c r="I1991">
        <v>2.5</v>
      </c>
      <c r="J1991">
        <v>79.5</v>
      </c>
      <c r="K1991">
        <v>31.3479623824451</v>
      </c>
      <c r="L1991">
        <v>0.783699059561128</v>
      </c>
      <c r="M1991">
        <v>0.036</v>
      </c>
      <c r="N1991">
        <v>18</v>
      </c>
      <c r="O1991">
        <v>0.195</v>
      </c>
      <c r="P1991" t="s">
        <v>266</v>
      </c>
      <c r="R1991">
        <v>0</v>
      </c>
      <c r="S1991">
        <v>7432</v>
      </c>
      <c r="T1991">
        <v>7446</v>
      </c>
      <c r="U1991">
        <v>7437</v>
      </c>
      <c r="V1991">
        <v>7434</v>
      </c>
      <c r="W1991">
        <v>1</v>
      </c>
      <c r="X1991">
        <v>1</v>
      </c>
      <c r="Y1991" t="s">
        <v>2010</v>
      </c>
      <c r="Z1991" t="s">
        <v>89</v>
      </c>
      <c r="AA1991" t="s">
        <v>793</v>
      </c>
    </row>
    <row r="1992" spans="1:27">
      <c r="A1992" t="s">
        <v>14</v>
      </c>
      <c r="B1992">
        <v>3</v>
      </c>
      <c r="C1992">
        <v>518</v>
      </c>
      <c r="D1992" t="s">
        <v>265</v>
      </c>
      <c r="E1992">
        <v>0.681</v>
      </c>
      <c r="F1992">
        <v>0.2</v>
      </c>
      <c r="G1992">
        <v>0.005</v>
      </c>
      <c r="H1992">
        <v>0.203</v>
      </c>
      <c r="I1992">
        <v>2.5</v>
      </c>
      <c r="J1992">
        <v>101.5</v>
      </c>
      <c r="K1992">
        <v>29.3685756240822</v>
      </c>
      <c r="L1992">
        <v>0.734214390602056</v>
      </c>
      <c r="M1992">
        <v>-0.00800000000000001</v>
      </c>
      <c r="N1992">
        <v>4</v>
      </c>
      <c r="O1992">
        <v>0.195</v>
      </c>
      <c r="P1992" t="s">
        <v>266</v>
      </c>
      <c r="R1992">
        <v>0</v>
      </c>
      <c r="S1992">
        <v>7448</v>
      </c>
      <c r="T1992">
        <v>7462</v>
      </c>
      <c r="U1992">
        <v>7453</v>
      </c>
      <c r="V1992">
        <v>7450</v>
      </c>
      <c r="W1992">
        <v>1</v>
      </c>
      <c r="X1992">
        <v>1</v>
      </c>
      <c r="Y1992" t="s">
        <v>2010</v>
      </c>
      <c r="Z1992" t="s">
        <v>89</v>
      </c>
      <c r="AA1992" t="s">
        <v>793</v>
      </c>
    </row>
    <row r="1993" spans="1:27">
      <c r="A1993" t="s">
        <v>14</v>
      </c>
      <c r="B1993">
        <v>3</v>
      </c>
      <c r="C1993">
        <v>519</v>
      </c>
      <c r="D1993" t="s">
        <v>265</v>
      </c>
      <c r="E1993">
        <v>0.653</v>
      </c>
      <c r="F1993">
        <v>0.2</v>
      </c>
      <c r="G1993">
        <v>0.003</v>
      </c>
      <c r="H1993">
        <v>0.177</v>
      </c>
      <c r="I1993">
        <v>1.5</v>
      </c>
      <c r="J1993">
        <v>88.5</v>
      </c>
      <c r="K1993">
        <v>30.6278713629403</v>
      </c>
      <c r="L1993">
        <v>0.459418070444104</v>
      </c>
      <c r="M1993">
        <v>0.02</v>
      </c>
      <c r="N1993">
        <v>10</v>
      </c>
      <c r="O1993">
        <v>0.197</v>
      </c>
      <c r="P1993" t="s">
        <v>266</v>
      </c>
      <c r="R1993">
        <v>0</v>
      </c>
      <c r="S1993">
        <v>7464</v>
      </c>
      <c r="T1993">
        <v>7478</v>
      </c>
      <c r="U1993">
        <v>7469</v>
      </c>
      <c r="V1993">
        <v>7466</v>
      </c>
      <c r="W1993">
        <v>1</v>
      </c>
      <c r="X1993">
        <v>1</v>
      </c>
      <c r="Y1993" t="s">
        <v>2010</v>
      </c>
      <c r="Z1993" t="s">
        <v>89</v>
      </c>
      <c r="AA1993" t="s">
        <v>793</v>
      </c>
    </row>
    <row r="1994" spans="1:27">
      <c r="A1994" t="s">
        <v>14</v>
      </c>
      <c r="B1994">
        <v>3</v>
      </c>
      <c r="C1994">
        <v>520</v>
      </c>
      <c r="D1994" t="s">
        <v>265</v>
      </c>
      <c r="E1994">
        <v>0.61</v>
      </c>
      <c r="F1994">
        <v>0.2</v>
      </c>
      <c r="G1994">
        <v>0.009</v>
      </c>
      <c r="H1994">
        <v>0.141</v>
      </c>
      <c r="I1994">
        <v>4.5</v>
      </c>
      <c r="J1994">
        <v>70.5</v>
      </c>
      <c r="K1994">
        <v>32.7868852459016</v>
      </c>
      <c r="L1994">
        <v>1.47540983606557</v>
      </c>
      <c r="M1994">
        <v>0.05</v>
      </c>
      <c r="N1994">
        <v>25</v>
      </c>
      <c r="O1994">
        <v>0.191</v>
      </c>
      <c r="P1994" t="s">
        <v>266</v>
      </c>
      <c r="R1994">
        <v>0</v>
      </c>
      <c r="S1994">
        <v>7480</v>
      </c>
      <c r="T1994">
        <v>7494</v>
      </c>
      <c r="U1994">
        <v>7485</v>
      </c>
      <c r="V1994">
        <v>7482</v>
      </c>
      <c r="W1994">
        <v>1</v>
      </c>
      <c r="X1994">
        <v>1</v>
      </c>
      <c r="Y1994" t="s">
        <v>2010</v>
      </c>
      <c r="Z1994" t="s">
        <v>89</v>
      </c>
      <c r="AA1994" t="s">
        <v>793</v>
      </c>
    </row>
    <row r="1995" spans="1:27">
      <c r="A1995" t="s">
        <v>14</v>
      </c>
      <c r="B1995">
        <v>3</v>
      </c>
      <c r="C1995">
        <v>521</v>
      </c>
      <c r="D1995" t="s">
        <v>265</v>
      </c>
      <c r="E1995">
        <v>0.616</v>
      </c>
      <c r="F1995">
        <v>0.2</v>
      </c>
      <c r="G1995">
        <v>0.002</v>
      </c>
      <c r="H1995">
        <v>0.179</v>
      </c>
      <c r="I1995">
        <v>1</v>
      </c>
      <c r="J1995">
        <v>89.5</v>
      </c>
      <c r="K1995">
        <v>32.4675324675325</v>
      </c>
      <c r="L1995">
        <v>0.324675324675325</v>
      </c>
      <c r="M1995">
        <v>0.019</v>
      </c>
      <c r="N1995">
        <v>9.50000000000001</v>
      </c>
      <c r="O1995">
        <v>0.198</v>
      </c>
      <c r="P1995" t="s">
        <v>266</v>
      </c>
      <c r="R1995">
        <v>0</v>
      </c>
      <c r="S1995">
        <v>7496</v>
      </c>
      <c r="T1995">
        <v>7510</v>
      </c>
      <c r="U1995">
        <v>7501</v>
      </c>
      <c r="V1995">
        <v>7498</v>
      </c>
      <c r="W1995">
        <v>1</v>
      </c>
      <c r="X1995">
        <v>1</v>
      </c>
      <c r="Y1995" t="s">
        <v>2010</v>
      </c>
      <c r="Z1995" t="s">
        <v>89</v>
      </c>
      <c r="AA1995" t="s">
        <v>793</v>
      </c>
    </row>
    <row r="1996" spans="1:27">
      <c r="A1996" t="s">
        <v>14</v>
      </c>
      <c r="B1996">
        <v>3</v>
      </c>
      <c r="C1996">
        <v>522</v>
      </c>
      <c r="D1996" t="s">
        <v>265</v>
      </c>
      <c r="E1996">
        <v>0.655</v>
      </c>
      <c r="F1996">
        <v>0.2</v>
      </c>
      <c r="G1996">
        <v>0.004</v>
      </c>
      <c r="H1996">
        <v>0.194</v>
      </c>
      <c r="I1996">
        <v>2</v>
      </c>
      <c r="J1996">
        <v>97</v>
      </c>
      <c r="K1996">
        <v>30.5343511450382</v>
      </c>
      <c r="L1996">
        <v>0.610687022900763</v>
      </c>
      <c r="M1996">
        <v>0.002</v>
      </c>
      <c r="N1996">
        <v>1</v>
      </c>
      <c r="O1996">
        <v>0.196</v>
      </c>
      <c r="P1996" t="s">
        <v>266</v>
      </c>
      <c r="R1996">
        <v>0</v>
      </c>
      <c r="S1996">
        <v>7512</v>
      </c>
      <c r="T1996">
        <v>7526</v>
      </c>
      <c r="U1996">
        <v>7517</v>
      </c>
      <c r="V1996">
        <v>7514</v>
      </c>
      <c r="W1996">
        <v>1</v>
      </c>
      <c r="X1996">
        <v>1</v>
      </c>
      <c r="Y1996" t="s">
        <v>2010</v>
      </c>
      <c r="Z1996" t="s">
        <v>89</v>
      </c>
      <c r="AA1996" t="s">
        <v>793</v>
      </c>
    </row>
    <row r="1997" spans="1:27">
      <c r="A1997" t="s">
        <v>14</v>
      </c>
      <c r="B1997">
        <v>3</v>
      </c>
      <c r="C1997">
        <v>523</v>
      </c>
      <c r="D1997" t="s">
        <v>265</v>
      </c>
      <c r="E1997">
        <v>0.63</v>
      </c>
      <c r="F1997">
        <v>0.2</v>
      </c>
      <c r="G1997">
        <v>0.004</v>
      </c>
      <c r="H1997">
        <v>0.173</v>
      </c>
      <c r="I1997">
        <v>2</v>
      </c>
      <c r="J1997">
        <v>86.5</v>
      </c>
      <c r="K1997">
        <v>31.7460317460318</v>
      </c>
      <c r="L1997">
        <v>0.634920634920635</v>
      </c>
      <c r="M1997">
        <v>0.023</v>
      </c>
      <c r="N1997">
        <v>11.5</v>
      </c>
      <c r="O1997">
        <v>0.196</v>
      </c>
      <c r="P1997" t="s">
        <v>266</v>
      </c>
      <c r="R1997">
        <v>0</v>
      </c>
      <c r="S1997">
        <v>7528</v>
      </c>
      <c r="T1997">
        <v>7542</v>
      </c>
      <c r="U1997">
        <v>7533</v>
      </c>
      <c r="V1997">
        <v>7530</v>
      </c>
      <c r="W1997">
        <v>1</v>
      </c>
      <c r="X1997">
        <v>1</v>
      </c>
      <c r="Y1997" t="s">
        <v>2010</v>
      </c>
      <c r="Z1997" t="s">
        <v>89</v>
      </c>
      <c r="AA1997" t="s">
        <v>793</v>
      </c>
    </row>
    <row r="1998" spans="1:27">
      <c r="A1998" t="s">
        <v>14</v>
      </c>
      <c r="B1998">
        <v>3</v>
      </c>
      <c r="C1998">
        <v>524</v>
      </c>
      <c r="D1998" t="s">
        <v>265</v>
      </c>
      <c r="E1998">
        <v>0.652</v>
      </c>
      <c r="F1998">
        <v>0.2</v>
      </c>
      <c r="G1998">
        <v>0.004</v>
      </c>
      <c r="H1998">
        <v>0.176</v>
      </c>
      <c r="I1998">
        <v>2</v>
      </c>
      <c r="J1998">
        <v>88</v>
      </c>
      <c r="K1998">
        <v>30.6748466257669</v>
      </c>
      <c r="L1998">
        <v>0.613496932515337</v>
      </c>
      <c r="M1998">
        <v>0.02</v>
      </c>
      <c r="N1998">
        <v>10</v>
      </c>
      <c r="O1998">
        <v>0.196</v>
      </c>
      <c r="P1998" t="s">
        <v>266</v>
      </c>
      <c r="R1998">
        <v>0</v>
      </c>
      <c r="S1998">
        <v>7544</v>
      </c>
      <c r="T1998">
        <v>7558</v>
      </c>
      <c r="U1998">
        <v>7549</v>
      </c>
      <c r="V1998">
        <v>7546</v>
      </c>
      <c r="W1998">
        <v>1</v>
      </c>
      <c r="X1998">
        <v>1</v>
      </c>
      <c r="Y1998" t="s">
        <v>2010</v>
      </c>
      <c r="Z1998" t="s">
        <v>89</v>
      </c>
      <c r="AA1998" t="s">
        <v>793</v>
      </c>
    </row>
    <row r="1999" spans="1:27">
      <c r="A1999" t="s">
        <v>14</v>
      </c>
      <c r="B1999">
        <v>3</v>
      </c>
      <c r="C1999">
        <v>525</v>
      </c>
      <c r="D1999" t="s">
        <v>265</v>
      </c>
      <c r="E1999">
        <v>0.676</v>
      </c>
      <c r="F1999">
        <v>0.2</v>
      </c>
      <c r="G1999">
        <v>0.006</v>
      </c>
      <c r="H1999">
        <v>0.179</v>
      </c>
      <c r="I1999">
        <v>3</v>
      </c>
      <c r="J1999">
        <v>89.5</v>
      </c>
      <c r="K1999">
        <v>29.585798816568</v>
      </c>
      <c r="L1999">
        <v>0.887573964497041</v>
      </c>
      <c r="M1999">
        <v>0.015</v>
      </c>
      <c r="N1999">
        <v>7.50000000000001</v>
      </c>
      <c r="O1999">
        <v>0.194</v>
      </c>
      <c r="P1999" t="s">
        <v>266</v>
      </c>
      <c r="R1999">
        <v>0</v>
      </c>
      <c r="S1999">
        <v>7560</v>
      </c>
      <c r="T1999">
        <v>7574</v>
      </c>
      <c r="U1999">
        <v>7565</v>
      </c>
      <c r="V1999">
        <v>7562</v>
      </c>
      <c r="W1999">
        <v>1</v>
      </c>
      <c r="X1999">
        <v>1</v>
      </c>
      <c r="Y1999" t="s">
        <v>2010</v>
      </c>
      <c r="Z1999" t="s">
        <v>89</v>
      </c>
      <c r="AA1999" t="s">
        <v>793</v>
      </c>
    </row>
    <row r="2000" spans="1:27">
      <c r="A2000" t="s">
        <v>14</v>
      </c>
      <c r="B2000">
        <v>3</v>
      </c>
      <c r="C2000">
        <v>526</v>
      </c>
      <c r="D2000" t="s">
        <v>265</v>
      </c>
      <c r="E2000">
        <v>0.643</v>
      </c>
      <c r="F2000">
        <v>0.2</v>
      </c>
      <c r="G2000">
        <v>0.004</v>
      </c>
      <c r="H2000">
        <v>0.181</v>
      </c>
      <c r="I2000">
        <v>2</v>
      </c>
      <c r="J2000">
        <v>90.5</v>
      </c>
      <c r="K2000">
        <v>31.104199066874</v>
      </c>
      <c r="L2000">
        <v>0.622083981337481</v>
      </c>
      <c r="M2000">
        <v>0.015</v>
      </c>
      <c r="N2000">
        <v>7.50000000000001</v>
      </c>
      <c r="O2000">
        <v>0.196</v>
      </c>
      <c r="P2000" t="s">
        <v>266</v>
      </c>
      <c r="R2000">
        <v>0</v>
      </c>
      <c r="S2000">
        <v>7576</v>
      </c>
      <c r="T2000">
        <v>7590</v>
      </c>
      <c r="U2000">
        <v>7581</v>
      </c>
      <c r="V2000">
        <v>7578</v>
      </c>
      <c r="W2000">
        <v>1</v>
      </c>
      <c r="X2000">
        <v>1</v>
      </c>
      <c r="Y2000" t="s">
        <v>2010</v>
      </c>
      <c r="Z2000" t="s">
        <v>89</v>
      </c>
      <c r="AA2000" t="s">
        <v>793</v>
      </c>
    </row>
    <row r="2001" spans="1:27">
      <c r="A2001" t="s">
        <v>14</v>
      </c>
      <c r="B2001">
        <v>3</v>
      </c>
      <c r="C2001">
        <v>527</v>
      </c>
      <c r="D2001" t="s">
        <v>265</v>
      </c>
      <c r="E2001">
        <v>0.669</v>
      </c>
      <c r="F2001">
        <v>0.2</v>
      </c>
      <c r="G2001">
        <v>0.003</v>
      </c>
      <c r="H2001">
        <v>0.17</v>
      </c>
      <c r="I2001">
        <v>1.5</v>
      </c>
      <c r="J2001">
        <v>85</v>
      </c>
      <c r="K2001">
        <v>29.8953662182362</v>
      </c>
      <c r="L2001">
        <v>0.448430493273543</v>
      </c>
      <c r="M2001">
        <v>0.027</v>
      </c>
      <c r="N2001">
        <v>13.5</v>
      </c>
      <c r="O2001">
        <v>0.197</v>
      </c>
      <c r="P2001" t="s">
        <v>266</v>
      </c>
      <c r="R2001">
        <v>0</v>
      </c>
      <c r="S2001">
        <v>7592</v>
      </c>
      <c r="T2001">
        <v>7606</v>
      </c>
      <c r="U2001">
        <v>7597</v>
      </c>
      <c r="V2001">
        <v>7594</v>
      </c>
      <c r="W2001">
        <v>1</v>
      </c>
      <c r="X2001">
        <v>1</v>
      </c>
      <c r="Y2001" t="s">
        <v>2010</v>
      </c>
      <c r="Z2001" t="s">
        <v>89</v>
      </c>
      <c r="AA2001" t="s">
        <v>793</v>
      </c>
    </row>
    <row r="2002" spans="1:27">
      <c r="A2002" t="s">
        <v>14</v>
      </c>
      <c r="B2002">
        <v>3</v>
      </c>
      <c r="C2002">
        <v>528</v>
      </c>
      <c r="D2002" t="s">
        <v>265</v>
      </c>
      <c r="E2002">
        <v>0.634</v>
      </c>
      <c r="F2002">
        <v>0.2</v>
      </c>
      <c r="G2002">
        <v>0.005</v>
      </c>
      <c r="H2002">
        <v>0.17</v>
      </c>
      <c r="I2002">
        <v>2.5</v>
      </c>
      <c r="J2002">
        <v>85</v>
      </c>
      <c r="K2002">
        <v>31.5457413249211</v>
      </c>
      <c r="L2002">
        <v>0.788643533123028</v>
      </c>
      <c r="M2002">
        <v>0.025</v>
      </c>
      <c r="N2002">
        <v>12.5</v>
      </c>
      <c r="O2002">
        <v>0.195</v>
      </c>
      <c r="P2002" t="s">
        <v>266</v>
      </c>
      <c r="R2002">
        <v>0</v>
      </c>
      <c r="S2002">
        <v>7608</v>
      </c>
      <c r="T2002">
        <v>7622</v>
      </c>
      <c r="U2002">
        <v>7613</v>
      </c>
      <c r="V2002">
        <v>7610</v>
      </c>
      <c r="W2002">
        <v>1</v>
      </c>
      <c r="X2002">
        <v>1</v>
      </c>
      <c r="Y2002" t="s">
        <v>2010</v>
      </c>
      <c r="Z2002" t="s">
        <v>89</v>
      </c>
      <c r="AA2002" t="s">
        <v>793</v>
      </c>
    </row>
    <row r="2003" spans="1:27">
      <c r="A2003" t="s">
        <v>14</v>
      </c>
      <c r="B2003">
        <v>3</v>
      </c>
      <c r="C2003">
        <v>529</v>
      </c>
      <c r="D2003" t="s">
        <v>265</v>
      </c>
      <c r="E2003">
        <v>0.65</v>
      </c>
      <c r="F2003">
        <v>0.2</v>
      </c>
      <c r="G2003">
        <v>0.003</v>
      </c>
      <c r="H2003">
        <v>0.182</v>
      </c>
      <c r="I2003">
        <v>1.5</v>
      </c>
      <c r="J2003">
        <v>91</v>
      </c>
      <c r="K2003">
        <v>30.7692307692308</v>
      </c>
      <c r="L2003">
        <v>0.461538461538462</v>
      </c>
      <c r="M2003">
        <v>0.015</v>
      </c>
      <c r="N2003">
        <v>7.50000000000001</v>
      </c>
      <c r="O2003">
        <v>0.197</v>
      </c>
      <c r="P2003" t="s">
        <v>266</v>
      </c>
      <c r="R2003">
        <v>0</v>
      </c>
      <c r="S2003">
        <v>7624</v>
      </c>
      <c r="T2003">
        <v>7638</v>
      </c>
      <c r="U2003">
        <v>7629</v>
      </c>
      <c r="V2003">
        <v>7626</v>
      </c>
      <c r="W2003">
        <v>1</v>
      </c>
      <c r="X2003">
        <v>1</v>
      </c>
      <c r="Y2003" t="s">
        <v>2010</v>
      </c>
      <c r="Z2003" t="s">
        <v>89</v>
      </c>
      <c r="AA2003" t="s">
        <v>793</v>
      </c>
    </row>
    <row r="2004" spans="1:27">
      <c r="A2004" t="s">
        <v>14</v>
      </c>
      <c r="B2004">
        <v>3</v>
      </c>
      <c r="C2004">
        <v>530</v>
      </c>
      <c r="D2004" t="s">
        <v>265</v>
      </c>
      <c r="E2004">
        <v>0.653</v>
      </c>
      <c r="F2004">
        <v>0.2</v>
      </c>
      <c r="G2004">
        <v>0.004</v>
      </c>
      <c r="H2004">
        <v>0.171</v>
      </c>
      <c r="I2004">
        <v>2</v>
      </c>
      <c r="J2004">
        <v>85.5</v>
      </c>
      <c r="K2004">
        <v>30.6278713629403</v>
      </c>
      <c r="L2004">
        <v>0.612557427258806</v>
      </c>
      <c r="M2004">
        <v>0.025</v>
      </c>
      <c r="N2004">
        <v>12.5</v>
      </c>
      <c r="O2004">
        <v>0.196</v>
      </c>
      <c r="P2004" t="s">
        <v>266</v>
      </c>
      <c r="R2004">
        <v>0</v>
      </c>
      <c r="S2004">
        <v>7640</v>
      </c>
      <c r="T2004">
        <v>7654</v>
      </c>
      <c r="U2004">
        <v>7645</v>
      </c>
      <c r="V2004">
        <v>7642</v>
      </c>
      <c r="W2004">
        <v>1</v>
      </c>
      <c r="X2004">
        <v>1</v>
      </c>
      <c r="Y2004" t="s">
        <v>2010</v>
      </c>
      <c r="Z2004" t="s">
        <v>89</v>
      </c>
      <c r="AA2004" t="s">
        <v>793</v>
      </c>
    </row>
    <row r="2005" spans="1:27">
      <c r="A2005" t="s">
        <v>14</v>
      </c>
      <c r="B2005">
        <v>3</v>
      </c>
      <c r="C2005">
        <v>531</v>
      </c>
      <c r="D2005" t="s">
        <v>265</v>
      </c>
      <c r="E2005">
        <v>0.706</v>
      </c>
      <c r="F2005">
        <v>0.2</v>
      </c>
      <c r="G2005">
        <v>0.006</v>
      </c>
      <c r="H2005">
        <v>0.186</v>
      </c>
      <c r="I2005">
        <v>3</v>
      </c>
      <c r="J2005">
        <v>93</v>
      </c>
      <c r="K2005">
        <v>28.328611898017</v>
      </c>
      <c r="L2005">
        <v>0.84985835694051</v>
      </c>
      <c r="M2005">
        <v>0.00800000000000001</v>
      </c>
      <c r="N2005">
        <v>4</v>
      </c>
      <c r="O2005">
        <v>0.194</v>
      </c>
      <c r="P2005" t="s">
        <v>266</v>
      </c>
      <c r="R2005">
        <v>0</v>
      </c>
      <c r="S2005">
        <v>7656</v>
      </c>
      <c r="T2005">
        <v>7670</v>
      </c>
      <c r="U2005">
        <v>7661</v>
      </c>
      <c r="V2005">
        <v>7658</v>
      </c>
      <c r="W2005">
        <v>1</v>
      </c>
      <c r="X2005">
        <v>1</v>
      </c>
      <c r="Y2005" t="s">
        <v>2010</v>
      </c>
      <c r="Z2005" t="s">
        <v>89</v>
      </c>
      <c r="AA2005" t="s">
        <v>793</v>
      </c>
    </row>
    <row r="2006" spans="1:27">
      <c r="A2006" t="s">
        <v>14</v>
      </c>
      <c r="B2006">
        <v>3</v>
      </c>
      <c r="C2006">
        <v>532</v>
      </c>
      <c r="D2006" t="s">
        <v>265</v>
      </c>
      <c r="E2006">
        <v>0.681</v>
      </c>
      <c r="F2006">
        <v>0.2</v>
      </c>
      <c r="G2006">
        <v>0.006</v>
      </c>
      <c r="H2006">
        <v>0.17</v>
      </c>
      <c r="I2006">
        <v>3</v>
      </c>
      <c r="J2006">
        <v>85</v>
      </c>
      <c r="K2006">
        <v>29.3685756240822</v>
      </c>
      <c r="L2006">
        <v>0.881057268722467</v>
      </c>
      <c r="M2006">
        <v>0.024</v>
      </c>
      <c r="N2006">
        <v>12</v>
      </c>
      <c r="O2006">
        <v>0.194</v>
      </c>
      <c r="P2006" t="s">
        <v>266</v>
      </c>
      <c r="R2006">
        <v>0</v>
      </c>
      <c r="S2006">
        <v>7672</v>
      </c>
      <c r="T2006">
        <v>7686</v>
      </c>
      <c r="U2006">
        <v>7677</v>
      </c>
      <c r="V2006">
        <v>7674</v>
      </c>
      <c r="W2006">
        <v>1</v>
      </c>
      <c r="X2006">
        <v>1</v>
      </c>
      <c r="Y2006" t="s">
        <v>2010</v>
      </c>
      <c r="Z2006" t="s">
        <v>89</v>
      </c>
      <c r="AA2006" t="s">
        <v>793</v>
      </c>
    </row>
    <row r="2007" spans="1:27">
      <c r="A2007" t="s">
        <v>14</v>
      </c>
      <c r="B2007">
        <v>3</v>
      </c>
      <c r="C2007">
        <v>533</v>
      </c>
      <c r="D2007" t="s">
        <v>265</v>
      </c>
      <c r="E2007">
        <v>0.607</v>
      </c>
      <c r="F2007">
        <v>0.2</v>
      </c>
      <c r="G2007">
        <v>0.005</v>
      </c>
      <c r="H2007">
        <v>0.165</v>
      </c>
      <c r="I2007">
        <v>2.5</v>
      </c>
      <c r="J2007">
        <v>82.5</v>
      </c>
      <c r="K2007">
        <v>32.9489291598023</v>
      </c>
      <c r="L2007">
        <v>0.823723228995058</v>
      </c>
      <c r="M2007">
        <v>0.03</v>
      </c>
      <c r="N2007">
        <v>15</v>
      </c>
      <c r="O2007">
        <v>0.195</v>
      </c>
      <c r="P2007" t="s">
        <v>266</v>
      </c>
      <c r="R2007">
        <v>0</v>
      </c>
      <c r="S2007">
        <v>7688</v>
      </c>
      <c r="T2007">
        <v>7702</v>
      </c>
      <c r="U2007">
        <v>7693</v>
      </c>
      <c r="V2007">
        <v>7690</v>
      </c>
      <c r="W2007">
        <v>1</v>
      </c>
      <c r="X2007">
        <v>1</v>
      </c>
      <c r="Y2007" t="s">
        <v>2010</v>
      </c>
      <c r="Z2007" t="s">
        <v>89</v>
      </c>
      <c r="AA2007" t="s">
        <v>793</v>
      </c>
    </row>
    <row r="2008" spans="1:27">
      <c r="A2008" t="s">
        <v>14</v>
      </c>
      <c r="B2008">
        <v>3</v>
      </c>
      <c r="C2008">
        <v>534</v>
      </c>
      <c r="D2008" t="s">
        <v>265</v>
      </c>
      <c r="E2008">
        <v>13.189</v>
      </c>
      <c r="F2008">
        <v>11.2</v>
      </c>
      <c r="G2008">
        <v>1.894</v>
      </c>
      <c r="H2008">
        <v>9.19</v>
      </c>
      <c r="I2008">
        <v>16.9107142857143</v>
      </c>
      <c r="J2008">
        <v>82.0535714285714</v>
      </c>
      <c r="K2008">
        <v>84.9192508908939</v>
      </c>
      <c r="L2008">
        <v>14.360451891728</v>
      </c>
      <c r="M2008">
        <v>0.116</v>
      </c>
      <c r="N2008">
        <v>1.03571428571428</v>
      </c>
      <c r="O2008">
        <v>9.306</v>
      </c>
      <c r="P2008" t="s">
        <v>266</v>
      </c>
      <c r="R2008">
        <v>0</v>
      </c>
      <c r="S2008">
        <v>7704</v>
      </c>
      <c r="T2008">
        <v>7718</v>
      </c>
      <c r="U2008">
        <v>7709</v>
      </c>
      <c r="V2008">
        <v>7706</v>
      </c>
      <c r="W2008">
        <v>1</v>
      </c>
      <c r="X2008">
        <v>1</v>
      </c>
      <c r="Y2008" t="s">
        <v>2011</v>
      </c>
      <c r="Z2008" t="s">
        <v>89</v>
      </c>
      <c r="AA2008" t="s">
        <v>793</v>
      </c>
    </row>
    <row r="2009" spans="1:27">
      <c r="A2009" t="s">
        <v>14</v>
      </c>
      <c r="B2009">
        <v>3</v>
      </c>
      <c r="C2009">
        <v>535</v>
      </c>
      <c r="D2009" t="s">
        <v>1505</v>
      </c>
      <c r="E2009">
        <v>11.738</v>
      </c>
      <c r="F2009">
        <v>9.8</v>
      </c>
      <c r="G2009">
        <v>0.013</v>
      </c>
      <c r="H2009">
        <v>9.778</v>
      </c>
      <c r="I2009">
        <v>0.13265306122449</v>
      </c>
      <c r="J2009">
        <v>99.7755102040816</v>
      </c>
      <c r="K2009">
        <v>83.4895212131539</v>
      </c>
      <c r="L2009">
        <v>0.110751405690918</v>
      </c>
      <c r="M2009">
        <v>0.00900000000000034</v>
      </c>
      <c r="N2009">
        <v>0.091836734693881</v>
      </c>
      <c r="O2009">
        <v>9.787</v>
      </c>
      <c r="P2009" t="s">
        <v>266</v>
      </c>
      <c r="R2009">
        <v>0</v>
      </c>
      <c r="S2009">
        <v>7720</v>
      </c>
      <c r="T2009">
        <v>7734</v>
      </c>
      <c r="U2009">
        <v>7725</v>
      </c>
      <c r="V2009">
        <v>7722</v>
      </c>
      <c r="W2009">
        <v>1</v>
      </c>
      <c r="X2009">
        <v>1</v>
      </c>
      <c r="Y2009" t="s">
        <v>2012</v>
      </c>
      <c r="Z2009" t="s">
        <v>89</v>
      </c>
      <c r="AA2009" t="s">
        <v>793</v>
      </c>
    </row>
    <row r="2010" spans="1:27">
      <c r="A2010" t="s">
        <v>14</v>
      </c>
      <c r="B2010">
        <v>3</v>
      </c>
      <c r="C2010">
        <v>537</v>
      </c>
      <c r="D2010" t="s">
        <v>1505</v>
      </c>
      <c r="E2010">
        <v>12.666</v>
      </c>
      <c r="F2010">
        <v>11</v>
      </c>
      <c r="G2010">
        <v>0.017</v>
      </c>
      <c r="H2010">
        <v>10.935</v>
      </c>
      <c r="I2010">
        <v>0.154545454545455</v>
      </c>
      <c r="J2010">
        <v>99.4090909090909</v>
      </c>
      <c r="K2010">
        <v>86.8466761408495</v>
      </c>
      <c r="L2010">
        <v>0.134217590399495</v>
      </c>
      <c r="M2010">
        <v>0.048</v>
      </c>
      <c r="N2010">
        <v>0.436363636363637</v>
      </c>
      <c r="O2010">
        <v>10.983</v>
      </c>
      <c r="P2010" t="s">
        <v>266</v>
      </c>
      <c r="R2010">
        <v>0</v>
      </c>
      <c r="S2010">
        <v>7740</v>
      </c>
      <c r="T2010">
        <v>7754</v>
      </c>
      <c r="U2010">
        <v>7745</v>
      </c>
      <c r="V2010">
        <v>7742</v>
      </c>
      <c r="W2010">
        <v>1</v>
      </c>
      <c r="X2010">
        <v>1</v>
      </c>
      <c r="Y2010" t="s">
        <v>2013</v>
      </c>
      <c r="Z2010" t="s">
        <v>89</v>
      </c>
      <c r="AA2010" t="s">
        <v>793</v>
      </c>
    </row>
    <row r="2011" spans="1:27">
      <c r="A2011" t="s">
        <v>14</v>
      </c>
      <c r="B2011">
        <v>3</v>
      </c>
      <c r="C2011">
        <v>539</v>
      </c>
      <c r="D2011" t="s">
        <v>1505</v>
      </c>
      <c r="E2011">
        <v>15.184</v>
      </c>
      <c r="F2011">
        <v>13.1</v>
      </c>
      <c r="G2011">
        <v>0.023</v>
      </c>
      <c r="H2011">
        <v>13.077</v>
      </c>
      <c r="I2011">
        <v>0.175572519083969</v>
      </c>
      <c r="J2011">
        <v>99.824427480916</v>
      </c>
      <c r="K2011">
        <v>86.2750263435195</v>
      </c>
      <c r="L2011">
        <v>0.151475237091675</v>
      </c>
      <c r="M2011">
        <v>0</v>
      </c>
      <c r="N2011">
        <v>0</v>
      </c>
      <c r="O2011">
        <v>13.077</v>
      </c>
      <c r="P2011" t="s">
        <v>266</v>
      </c>
      <c r="R2011">
        <v>0</v>
      </c>
      <c r="S2011">
        <v>7760</v>
      </c>
      <c r="T2011">
        <v>7774</v>
      </c>
      <c r="U2011">
        <v>7765</v>
      </c>
      <c r="V2011">
        <v>7762</v>
      </c>
      <c r="W2011">
        <v>1</v>
      </c>
      <c r="X2011">
        <v>1</v>
      </c>
      <c r="Y2011" t="s">
        <v>2012</v>
      </c>
      <c r="Z2011" t="s">
        <v>89</v>
      </c>
      <c r="AA2011" t="s">
        <v>793</v>
      </c>
    </row>
    <row r="2012" spans="1:27">
      <c r="A2012" t="s">
        <v>14</v>
      </c>
      <c r="B2012">
        <v>3</v>
      </c>
      <c r="C2012">
        <v>541</v>
      </c>
      <c r="D2012" t="s">
        <v>1505</v>
      </c>
      <c r="E2012">
        <v>17.627</v>
      </c>
      <c r="F2012">
        <v>14.9</v>
      </c>
      <c r="G2012">
        <v>0.065</v>
      </c>
      <c r="H2012">
        <v>14.737</v>
      </c>
      <c r="I2012">
        <v>0.436241610738255</v>
      </c>
      <c r="J2012">
        <v>98.9060402684564</v>
      </c>
      <c r="K2012">
        <v>84.5294151018324</v>
      </c>
      <c r="L2012">
        <v>0.36875248198786</v>
      </c>
      <c r="M2012">
        <v>0.0980000000000008</v>
      </c>
      <c r="N2012">
        <v>0.657718120805374</v>
      </c>
      <c r="O2012">
        <v>14.835</v>
      </c>
      <c r="P2012" t="s">
        <v>266</v>
      </c>
      <c r="R2012">
        <v>0</v>
      </c>
      <c r="S2012">
        <v>7780</v>
      </c>
      <c r="T2012">
        <v>7794</v>
      </c>
      <c r="U2012">
        <v>7785</v>
      </c>
      <c r="V2012">
        <v>7782</v>
      </c>
      <c r="W2012">
        <v>1</v>
      </c>
      <c r="X2012">
        <v>1</v>
      </c>
      <c r="Y2012" t="s">
        <v>2014</v>
      </c>
      <c r="Z2012" t="s">
        <v>89</v>
      </c>
      <c r="AA2012" t="s">
        <v>793</v>
      </c>
    </row>
    <row r="2013" spans="1:27">
      <c r="A2013" t="s">
        <v>14</v>
      </c>
      <c r="B2013">
        <v>3</v>
      </c>
      <c r="C2013">
        <v>543</v>
      </c>
      <c r="D2013" t="s">
        <v>1505</v>
      </c>
      <c r="E2013">
        <v>21.908</v>
      </c>
      <c r="F2013">
        <v>19.7</v>
      </c>
      <c r="G2013">
        <v>0.062</v>
      </c>
      <c r="H2013">
        <v>19.56</v>
      </c>
      <c r="I2013">
        <v>0.314720812182741</v>
      </c>
      <c r="J2013">
        <v>99.2893401015228</v>
      </c>
      <c r="K2013">
        <v>89.9214898667153</v>
      </c>
      <c r="L2013">
        <v>0.283001643235348</v>
      </c>
      <c r="M2013">
        <v>0.0779999999999994</v>
      </c>
      <c r="N2013">
        <v>0.395939086294413</v>
      </c>
      <c r="O2013">
        <v>19.638</v>
      </c>
      <c r="P2013" t="s">
        <v>266</v>
      </c>
      <c r="R2013">
        <v>0</v>
      </c>
      <c r="S2013">
        <v>7800</v>
      </c>
      <c r="T2013">
        <v>7814</v>
      </c>
      <c r="U2013">
        <v>7805</v>
      </c>
      <c r="V2013">
        <v>7802</v>
      </c>
      <c r="W2013">
        <v>1</v>
      </c>
      <c r="X2013">
        <v>1</v>
      </c>
      <c r="Y2013" t="s">
        <v>2015</v>
      </c>
      <c r="Z2013" t="s">
        <v>89</v>
      </c>
      <c r="AA2013" t="s">
        <v>793</v>
      </c>
    </row>
    <row r="2014" spans="1:27">
      <c r="A2014" t="s">
        <v>14</v>
      </c>
      <c r="B2014">
        <v>3</v>
      </c>
      <c r="C2014">
        <v>545</v>
      </c>
      <c r="D2014" t="s">
        <v>1505</v>
      </c>
      <c r="E2014">
        <v>24.467</v>
      </c>
      <c r="F2014">
        <v>22.6</v>
      </c>
      <c r="G2014">
        <v>0.073</v>
      </c>
      <c r="H2014">
        <v>22.47</v>
      </c>
      <c r="I2014">
        <v>0.323008849557522</v>
      </c>
      <c r="J2014">
        <v>99.4247787610619</v>
      </c>
      <c r="K2014">
        <v>92.3693137695672</v>
      </c>
      <c r="L2014">
        <v>0.298361057751257</v>
      </c>
      <c r="M2014">
        <v>0.0570000000000022</v>
      </c>
      <c r="N2014">
        <v>0.252212389380541</v>
      </c>
      <c r="O2014">
        <v>22.527</v>
      </c>
      <c r="P2014" t="s">
        <v>266</v>
      </c>
      <c r="R2014">
        <v>0</v>
      </c>
      <c r="S2014">
        <v>7820</v>
      </c>
      <c r="T2014">
        <v>7834</v>
      </c>
      <c r="U2014">
        <v>7825</v>
      </c>
      <c r="V2014">
        <v>7822</v>
      </c>
      <c r="W2014">
        <v>1</v>
      </c>
      <c r="X2014">
        <v>1</v>
      </c>
      <c r="Y2014" t="s">
        <v>2016</v>
      </c>
      <c r="Z2014" t="s">
        <v>89</v>
      </c>
      <c r="AA2014" t="s">
        <v>793</v>
      </c>
    </row>
    <row r="2015" spans="1:27">
      <c r="A2015" t="s">
        <v>14</v>
      </c>
      <c r="B2015">
        <v>3</v>
      </c>
      <c r="C2015">
        <v>547</v>
      </c>
      <c r="D2015" t="s">
        <v>1505</v>
      </c>
      <c r="E2015">
        <v>14.138</v>
      </c>
      <c r="F2015">
        <v>12.5</v>
      </c>
      <c r="G2015">
        <v>0.018</v>
      </c>
      <c r="H2015">
        <v>12.384</v>
      </c>
      <c r="I2015">
        <v>0.144</v>
      </c>
      <c r="J2015">
        <v>99.072</v>
      </c>
      <c r="K2015">
        <v>88.414202857547</v>
      </c>
      <c r="L2015">
        <v>0.127316452114868</v>
      </c>
      <c r="M2015">
        <v>0.097999999999999</v>
      </c>
      <c r="N2015">
        <v>0.783999999999992</v>
      </c>
      <c r="O2015">
        <v>12.482</v>
      </c>
      <c r="P2015" t="s">
        <v>266</v>
      </c>
      <c r="R2015">
        <v>0</v>
      </c>
      <c r="S2015">
        <v>7840</v>
      </c>
      <c r="T2015">
        <v>7854</v>
      </c>
      <c r="U2015">
        <v>7845</v>
      </c>
      <c r="V2015">
        <v>7842</v>
      </c>
      <c r="W2015">
        <v>1</v>
      </c>
      <c r="X2015">
        <v>1</v>
      </c>
      <c r="Y2015" t="s">
        <v>2017</v>
      </c>
      <c r="Z2015" t="s">
        <v>89</v>
      </c>
      <c r="AA2015" t="s">
        <v>793</v>
      </c>
    </row>
    <row r="2016" spans="1:27">
      <c r="A2016" t="s">
        <v>14</v>
      </c>
      <c r="B2016">
        <v>3</v>
      </c>
      <c r="C2016">
        <v>550</v>
      </c>
      <c r="D2016" t="s">
        <v>265</v>
      </c>
      <c r="E2016">
        <v>0.972</v>
      </c>
      <c r="F2016">
        <v>0.2</v>
      </c>
      <c r="G2016">
        <v>0.004</v>
      </c>
      <c r="H2016">
        <v>0.154</v>
      </c>
      <c r="I2016">
        <v>2</v>
      </c>
      <c r="J2016">
        <v>77</v>
      </c>
      <c r="K2016">
        <v>20.5761316872428</v>
      </c>
      <c r="L2016">
        <v>0.411522633744856</v>
      </c>
      <c r="M2016">
        <v>0.042</v>
      </c>
      <c r="N2016">
        <v>21</v>
      </c>
      <c r="O2016">
        <v>0.196</v>
      </c>
      <c r="P2016" t="s">
        <v>266</v>
      </c>
      <c r="R2016">
        <v>0</v>
      </c>
      <c r="S2016">
        <v>7883</v>
      </c>
      <c r="T2016">
        <v>7897</v>
      </c>
      <c r="U2016">
        <v>7888</v>
      </c>
      <c r="V2016">
        <v>7885</v>
      </c>
      <c r="W2016">
        <v>1</v>
      </c>
      <c r="X2016">
        <v>1</v>
      </c>
      <c r="Y2016" t="s">
        <v>2018</v>
      </c>
      <c r="Z2016" t="s">
        <v>89</v>
      </c>
      <c r="AA2016" t="s">
        <v>841</v>
      </c>
    </row>
    <row r="2017" spans="1:27">
      <c r="A2017" t="s">
        <v>14</v>
      </c>
      <c r="B2017">
        <v>3</v>
      </c>
      <c r="C2017">
        <v>551</v>
      </c>
      <c r="D2017" t="s">
        <v>265</v>
      </c>
      <c r="E2017">
        <v>0.688</v>
      </c>
      <c r="F2017">
        <v>0.2</v>
      </c>
      <c r="G2017">
        <v>0.004</v>
      </c>
      <c r="H2017">
        <v>0.164</v>
      </c>
      <c r="I2017">
        <v>2</v>
      </c>
      <c r="J2017">
        <v>82</v>
      </c>
      <c r="K2017">
        <v>29.0697674418605</v>
      </c>
      <c r="L2017">
        <v>0.581395348837209</v>
      </c>
      <c r="M2017">
        <v>0.032</v>
      </c>
      <c r="N2017">
        <v>16</v>
      </c>
      <c r="O2017">
        <v>0.196</v>
      </c>
      <c r="P2017" t="s">
        <v>266</v>
      </c>
      <c r="R2017">
        <v>0</v>
      </c>
      <c r="S2017">
        <v>7899</v>
      </c>
      <c r="T2017">
        <v>7913</v>
      </c>
      <c r="U2017">
        <v>7904</v>
      </c>
      <c r="V2017">
        <v>7901</v>
      </c>
      <c r="W2017">
        <v>1</v>
      </c>
      <c r="X2017">
        <v>1</v>
      </c>
      <c r="Y2017" t="s">
        <v>2019</v>
      </c>
      <c r="Z2017" t="s">
        <v>89</v>
      </c>
      <c r="AA2017" t="s">
        <v>841</v>
      </c>
    </row>
    <row r="2018" spans="1:27">
      <c r="A2018" t="s">
        <v>14</v>
      </c>
      <c r="B2018">
        <v>3</v>
      </c>
      <c r="C2018">
        <v>552</v>
      </c>
      <c r="D2018" t="s">
        <v>265</v>
      </c>
      <c r="E2018">
        <v>0.648</v>
      </c>
      <c r="F2018">
        <v>0.2</v>
      </c>
      <c r="G2018">
        <v>0.004</v>
      </c>
      <c r="H2018">
        <v>0.163</v>
      </c>
      <c r="I2018">
        <v>2</v>
      </c>
      <c r="J2018">
        <v>81.5</v>
      </c>
      <c r="K2018">
        <v>30.8641975308642</v>
      </c>
      <c r="L2018">
        <v>0.617283950617284</v>
      </c>
      <c r="M2018">
        <v>0.033</v>
      </c>
      <c r="N2018">
        <v>16.5</v>
      </c>
      <c r="O2018">
        <v>0.196</v>
      </c>
      <c r="P2018" t="s">
        <v>266</v>
      </c>
      <c r="R2018">
        <v>0</v>
      </c>
      <c r="S2018">
        <v>7915</v>
      </c>
      <c r="T2018">
        <v>7929</v>
      </c>
      <c r="U2018">
        <v>7920</v>
      </c>
      <c r="V2018">
        <v>7917</v>
      </c>
      <c r="W2018">
        <v>1</v>
      </c>
      <c r="X2018">
        <v>1</v>
      </c>
      <c r="Y2018" t="s">
        <v>2020</v>
      </c>
      <c r="Z2018" t="s">
        <v>89</v>
      </c>
      <c r="AA2018" t="s">
        <v>841</v>
      </c>
    </row>
    <row r="2019" spans="1:27">
      <c r="A2019" t="s">
        <v>14</v>
      </c>
      <c r="B2019">
        <v>3</v>
      </c>
      <c r="C2019">
        <v>553</v>
      </c>
      <c r="D2019" t="s">
        <v>265</v>
      </c>
      <c r="E2019">
        <v>0.602</v>
      </c>
      <c r="F2019">
        <v>0.2</v>
      </c>
      <c r="G2019">
        <v>0.004</v>
      </c>
      <c r="H2019">
        <v>0.165</v>
      </c>
      <c r="I2019">
        <v>2</v>
      </c>
      <c r="J2019">
        <v>82.5</v>
      </c>
      <c r="K2019">
        <v>33.2225913621262</v>
      </c>
      <c r="L2019">
        <v>0.664451827242525</v>
      </c>
      <c r="M2019">
        <v>0.031</v>
      </c>
      <c r="N2019">
        <v>15.5</v>
      </c>
      <c r="O2019">
        <v>0.196</v>
      </c>
      <c r="P2019" t="s">
        <v>266</v>
      </c>
      <c r="R2019">
        <v>0</v>
      </c>
      <c r="S2019">
        <v>7931</v>
      </c>
      <c r="T2019">
        <v>7945</v>
      </c>
      <c r="U2019">
        <v>7936</v>
      </c>
      <c r="V2019">
        <v>7933</v>
      </c>
      <c r="W2019">
        <v>1</v>
      </c>
      <c r="X2019">
        <v>1</v>
      </c>
      <c r="Y2019" t="s">
        <v>2021</v>
      </c>
      <c r="Z2019" t="s">
        <v>89</v>
      </c>
      <c r="AA2019" t="s">
        <v>841</v>
      </c>
    </row>
    <row r="2020" spans="1:27">
      <c r="A2020" t="s">
        <v>14</v>
      </c>
      <c r="B2020">
        <v>3</v>
      </c>
      <c r="C2020">
        <v>554</v>
      </c>
      <c r="D2020" t="s">
        <v>265</v>
      </c>
      <c r="E2020">
        <v>0.923</v>
      </c>
      <c r="F2020">
        <v>0.2</v>
      </c>
      <c r="G2020">
        <v>0.004</v>
      </c>
      <c r="H2020">
        <v>0.211</v>
      </c>
      <c r="I2020">
        <v>2</v>
      </c>
      <c r="J2020">
        <v>105.5</v>
      </c>
      <c r="K2020">
        <v>21.6684723726977</v>
      </c>
      <c r="L2020">
        <v>0.433369447453954</v>
      </c>
      <c r="M2020">
        <v>-0.015</v>
      </c>
      <c r="N2020">
        <v>7.49999999999999</v>
      </c>
      <c r="O2020">
        <v>0.196</v>
      </c>
      <c r="P2020" t="s">
        <v>266</v>
      </c>
      <c r="R2020">
        <v>0</v>
      </c>
      <c r="S2020">
        <v>7947</v>
      </c>
      <c r="T2020">
        <v>7961</v>
      </c>
      <c r="U2020">
        <v>7952</v>
      </c>
      <c r="V2020">
        <v>7949</v>
      </c>
      <c r="W2020">
        <v>1</v>
      </c>
      <c r="X2020">
        <v>1</v>
      </c>
      <c r="Y2020" t="s">
        <v>2022</v>
      </c>
      <c r="Z2020" t="s">
        <v>89</v>
      </c>
      <c r="AA2020" t="s">
        <v>841</v>
      </c>
    </row>
    <row r="2021" spans="1:27">
      <c r="A2021" t="s">
        <v>14</v>
      </c>
      <c r="B2021">
        <v>3</v>
      </c>
      <c r="C2021">
        <v>555</v>
      </c>
      <c r="D2021" t="s">
        <v>265</v>
      </c>
      <c r="E2021">
        <v>0.603</v>
      </c>
      <c r="F2021">
        <v>0.2</v>
      </c>
      <c r="G2021">
        <v>0.003</v>
      </c>
      <c r="H2021">
        <v>0.154</v>
      </c>
      <c r="I2021">
        <v>1.5</v>
      </c>
      <c r="J2021">
        <v>77</v>
      </c>
      <c r="K2021">
        <v>33.167495854063</v>
      </c>
      <c r="L2021">
        <v>0.497512437810945</v>
      </c>
      <c r="M2021">
        <v>0.043</v>
      </c>
      <c r="N2021">
        <v>21.5</v>
      </c>
      <c r="O2021">
        <v>0.197</v>
      </c>
      <c r="P2021" t="s">
        <v>266</v>
      </c>
      <c r="R2021">
        <v>0</v>
      </c>
      <c r="S2021">
        <v>7963</v>
      </c>
      <c r="T2021">
        <v>7977</v>
      </c>
      <c r="U2021">
        <v>7968</v>
      </c>
      <c r="V2021">
        <v>7965</v>
      </c>
      <c r="W2021">
        <v>1</v>
      </c>
      <c r="X2021">
        <v>1</v>
      </c>
      <c r="Y2021" t="s">
        <v>2023</v>
      </c>
      <c r="Z2021" t="s">
        <v>89</v>
      </c>
      <c r="AA2021" t="s">
        <v>841</v>
      </c>
    </row>
    <row r="2022" spans="1:27">
      <c r="A2022" t="s">
        <v>14</v>
      </c>
      <c r="B2022">
        <v>3</v>
      </c>
      <c r="C2022">
        <v>556</v>
      </c>
      <c r="D2022" t="s">
        <v>265</v>
      </c>
      <c r="E2022">
        <v>0.733</v>
      </c>
      <c r="F2022">
        <v>0.2</v>
      </c>
      <c r="G2022">
        <v>0.002</v>
      </c>
      <c r="H2022">
        <v>0.159</v>
      </c>
      <c r="I2022">
        <v>1</v>
      </c>
      <c r="J2022">
        <v>79.5</v>
      </c>
      <c r="K2022">
        <v>27.2851296043656</v>
      </c>
      <c r="L2022">
        <v>0.272851296043656</v>
      </c>
      <c r="M2022">
        <v>0.039</v>
      </c>
      <c r="N2022">
        <v>19.5</v>
      </c>
      <c r="O2022">
        <v>0.198</v>
      </c>
      <c r="P2022" t="s">
        <v>266</v>
      </c>
      <c r="R2022">
        <v>0</v>
      </c>
      <c r="S2022">
        <v>7979</v>
      </c>
      <c r="T2022">
        <v>7993</v>
      </c>
      <c r="U2022">
        <v>7984</v>
      </c>
      <c r="V2022">
        <v>7981</v>
      </c>
      <c r="W2022">
        <v>1</v>
      </c>
      <c r="X2022">
        <v>1</v>
      </c>
      <c r="Y2022" t="s">
        <v>2023</v>
      </c>
      <c r="Z2022" t="s">
        <v>89</v>
      </c>
      <c r="AA2022" t="s">
        <v>841</v>
      </c>
    </row>
    <row r="2023" spans="1:27">
      <c r="A2023" t="s">
        <v>14</v>
      </c>
      <c r="B2023">
        <v>3</v>
      </c>
      <c r="C2023">
        <v>557</v>
      </c>
      <c r="D2023" t="s">
        <v>265</v>
      </c>
      <c r="E2023">
        <v>0.823</v>
      </c>
      <c r="F2023">
        <v>0.3</v>
      </c>
      <c r="G2023">
        <v>0.005</v>
      </c>
      <c r="H2023">
        <v>0.221</v>
      </c>
      <c r="I2023">
        <v>1.66666666666667</v>
      </c>
      <c r="J2023">
        <v>73.6666666666667</v>
      </c>
      <c r="K2023">
        <v>36.4520048602673</v>
      </c>
      <c r="L2023">
        <v>0.607533414337789</v>
      </c>
      <c r="M2023">
        <v>0.074</v>
      </c>
      <c r="N2023">
        <v>24.6666666666667</v>
      </c>
      <c r="O2023">
        <v>0.295</v>
      </c>
      <c r="P2023" t="s">
        <v>266</v>
      </c>
      <c r="R2023">
        <v>0</v>
      </c>
      <c r="S2023">
        <v>7995</v>
      </c>
      <c r="T2023">
        <v>8009</v>
      </c>
      <c r="U2023">
        <v>8000</v>
      </c>
      <c r="V2023">
        <v>7997</v>
      </c>
      <c r="W2023">
        <v>1</v>
      </c>
      <c r="X2023">
        <v>1</v>
      </c>
      <c r="Y2023" t="s">
        <v>2023</v>
      </c>
      <c r="Z2023" t="s">
        <v>89</v>
      </c>
      <c r="AA2023" t="s">
        <v>841</v>
      </c>
    </row>
    <row r="2024" spans="1:27">
      <c r="A2024" t="s">
        <v>14</v>
      </c>
      <c r="B2024">
        <v>3</v>
      </c>
      <c r="C2024">
        <v>558</v>
      </c>
      <c r="D2024" t="s">
        <v>265</v>
      </c>
      <c r="E2024">
        <v>0.656</v>
      </c>
      <c r="F2024">
        <v>0.2</v>
      </c>
      <c r="G2024">
        <v>0.002</v>
      </c>
      <c r="H2024">
        <v>0.178</v>
      </c>
      <c r="I2024">
        <v>1</v>
      </c>
      <c r="J2024">
        <v>89</v>
      </c>
      <c r="K2024">
        <v>30.4878048780488</v>
      </c>
      <c r="L2024">
        <v>0.304878048780488</v>
      </c>
      <c r="M2024">
        <v>0.02</v>
      </c>
      <c r="N2024">
        <v>10</v>
      </c>
      <c r="O2024">
        <v>0.198</v>
      </c>
      <c r="P2024" t="s">
        <v>266</v>
      </c>
      <c r="R2024">
        <v>0</v>
      </c>
      <c r="S2024">
        <v>8011</v>
      </c>
      <c r="T2024">
        <v>8025</v>
      </c>
      <c r="U2024">
        <v>8016</v>
      </c>
      <c r="V2024">
        <v>8013</v>
      </c>
      <c r="W2024">
        <v>1</v>
      </c>
      <c r="X2024">
        <v>1</v>
      </c>
      <c r="Y2024" t="s">
        <v>2023</v>
      </c>
      <c r="Z2024" t="s">
        <v>89</v>
      </c>
      <c r="AA2024" t="s">
        <v>841</v>
      </c>
    </row>
    <row r="2025" spans="1:27">
      <c r="A2025" t="s">
        <v>14</v>
      </c>
      <c r="B2025">
        <v>3</v>
      </c>
      <c r="C2025">
        <v>559</v>
      </c>
      <c r="D2025" t="s">
        <v>265</v>
      </c>
      <c r="E2025">
        <v>0.63</v>
      </c>
      <c r="F2025">
        <v>0.2</v>
      </c>
      <c r="G2025">
        <v>0.004</v>
      </c>
      <c r="H2025">
        <v>0.2</v>
      </c>
      <c r="I2025">
        <v>2</v>
      </c>
      <c r="J2025">
        <v>100</v>
      </c>
      <c r="K2025">
        <v>31.7460317460318</v>
      </c>
      <c r="L2025">
        <v>0.634920634920635</v>
      </c>
      <c r="M2025">
        <v>-0.004</v>
      </c>
      <c r="N2025">
        <v>2</v>
      </c>
      <c r="O2025">
        <v>0.196</v>
      </c>
      <c r="P2025" t="s">
        <v>266</v>
      </c>
      <c r="R2025">
        <v>0</v>
      </c>
      <c r="S2025">
        <v>8027</v>
      </c>
      <c r="T2025">
        <v>8041</v>
      </c>
      <c r="U2025">
        <v>8032</v>
      </c>
      <c r="V2025">
        <v>8029</v>
      </c>
      <c r="W2025">
        <v>1</v>
      </c>
      <c r="X2025">
        <v>1</v>
      </c>
      <c r="Y2025" t="s">
        <v>2023</v>
      </c>
      <c r="Z2025" t="s">
        <v>89</v>
      </c>
      <c r="AA2025" t="s">
        <v>841</v>
      </c>
    </row>
    <row r="2026" spans="1:27">
      <c r="A2026" t="s">
        <v>14</v>
      </c>
      <c r="B2026">
        <v>3</v>
      </c>
      <c r="C2026">
        <v>560</v>
      </c>
      <c r="D2026" t="s">
        <v>265</v>
      </c>
      <c r="E2026">
        <v>0.609</v>
      </c>
      <c r="F2026">
        <v>0.2</v>
      </c>
      <c r="G2026">
        <v>0.003</v>
      </c>
      <c r="H2026">
        <v>0.169</v>
      </c>
      <c r="I2026">
        <v>1.5</v>
      </c>
      <c r="J2026">
        <v>84.5</v>
      </c>
      <c r="K2026">
        <v>32.8407224958949</v>
      </c>
      <c r="L2026">
        <v>0.492610837438424</v>
      </c>
      <c r="M2026">
        <v>0.028</v>
      </c>
      <c r="N2026">
        <v>14</v>
      </c>
      <c r="O2026">
        <v>0.197</v>
      </c>
      <c r="P2026" t="s">
        <v>266</v>
      </c>
      <c r="R2026">
        <v>0</v>
      </c>
      <c r="S2026">
        <v>8043</v>
      </c>
      <c r="T2026">
        <v>8057</v>
      </c>
      <c r="U2026">
        <v>8048</v>
      </c>
      <c r="V2026">
        <v>8045</v>
      </c>
      <c r="W2026">
        <v>1</v>
      </c>
      <c r="X2026">
        <v>1</v>
      </c>
      <c r="Y2026" t="s">
        <v>2023</v>
      </c>
      <c r="Z2026" t="s">
        <v>89</v>
      </c>
      <c r="AA2026" t="s">
        <v>841</v>
      </c>
    </row>
    <row r="2027" spans="1:27">
      <c r="A2027" t="s">
        <v>14</v>
      </c>
      <c r="B2027">
        <v>3</v>
      </c>
      <c r="C2027">
        <v>561</v>
      </c>
      <c r="D2027" t="s">
        <v>265</v>
      </c>
      <c r="E2027">
        <v>0.628</v>
      </c>
      <c r="F2027">
        <v>0.2</v>
      </c>
      <c r="G2027">
        <v>0.005</v>
      </c>
      <c r="H2027">
        <v>0.172</v>
      </c>
      <c r="I2027">
        <v>2.5</v>
      </c>
      <c r="J2027">
        <v>86</v>
      </c>
      <c r="K2027">
        <v>31.8471337579618</v>
      </c>
      <c r="L2027">
        <v>0.796178343949045</v>
      </c>
      <c r="M2027">
        <v>0.023</v>
      </c>
      <c r="N2027">
        <v>11.5</v>
      </c>
      <c r="O2027">
        <v>0.195</v>
      </c>
      <c r="P2027" t="s">
        <v>266</v>
      </c>
      <c r="R2027">
        <v>0</v>
      </c>
      <c r="S2027">
        <v>8059</v>
      </c>
      <c r="T2027">
        <v>8073</v>
      </c>
      <c r="U2027">
        <v>8064</v>
      </c>
      <c r="V2027">
        <v>8061</v>
      </c>
      <c r="W2027">
        <v>1</v>
      </c>
      <c r="X2027">
        <v>1</v>
      </c>
      <c r="Y2027" t="s">
        <v>2023</v>
      </c>
      <c r="Z2027" t="s">
        <v>89</v>
      </c>
      <c r="AA2027" t="s">
        <v>841</v>
      </c>
    </row>
    <row r="2028" spans="1:27">
      <c r="A2028" t="s">
        <v>14</v>
      </c>
      <c r="B2028">
        <v>3</v>
      </c>
      <c r="C2028">
        <v>562</v>
      </c>
      <c r="D2028" t="s">
        <v>265</v>
      </c>
      <c r="E2028">
        <v>0.619</v>
      </c>
      <c r="F2028">
        <v>0.2</v>
      </c>
      <c r="G2028">
        <v>0.005</v>
      </c>
      <c r="H2028">
        <v>0.169</v>
      </c>
      <c r="I2028">
        <v>2.5</v>
      </c>
      <c r="J2028">
        <v>84.5</v>
      </c>
      <c r="K2028">
        <v>32.3101777059774</v>
      </c>
      <c r="L2028">
        <v>0.807754442649435</v>
      </c>
      <c r="M2028">
        <v>0.026</v>
      </c>
      <c r="N2028">
        <v>13</v>
      </c>
      <c r="O2028">
        <v>0.195</v>
      </c>
      <c r="P2028" t="s">
        <v>266</v>
      </c>
      <c r="R2028">
        <v>0</v>
      </c>
      <c r="S2028">
        <v>8075</v>
      </c>
      <c r="T2028">
        <v>8089</v>
      </c>
      <c r="U2028">
        <v>8080</v>
      </c>
      <c r="V2028">
        <v>8077</v>
      </c>
      <c r="W2028">
        <v>1</v>
      </c>
      <c r="X2028">
        <v>1</v>
      </c>
      <c r="Y2028" t="s">
        <v>2023</v>
      </c>
      <c r="Z2028" t="s">
        <v>89</v>
      </c>
      <c r="AA2028" t="s">
        <v>841</v>
      </c>
    </row>
    <row r="2029" spans="1:27">
      <c r="A2029" t="s">
        <v>14</v>
      </c>
      <c r="B2029">
        <v>3</v>
      </c>
      <c r="C2029">
        <v>563</v>
      </c>
      <c r="D2029" t="s">
        <v>265</v>
      </c>
      <c r="E2029">
        <v>0.65</v>
      </c>
      <c r="F2029">
        <v>0.2</v>
      </c>
      <c r="G2029">
        <v>0.004</v>
      </c>
      <c r="H2029">
        <v>0.182</v>
      </c>
      <c r="I2029">
        <v>2</v>
      </c>
      <c r="J2029">
        <v>91</v>
      </c>
      <c r="K2029">
        <v>30.7692307692308</v>
      </c>
      <c r="L2029">
        <v>0.615384615384615</v>
      </c>
      <c r="M2029">
        <v>0.014</v>
      </c>
      <c r="N2029">
        <v>7.00000000000001</v>
      </c>
      <c r="O2029">
        <v>0.196</v>
      </c>
      <c r="P2029" t="s">
        <v>266</v>
      </c>
      <c r="R2029">
        <v>0</v>
      </c>
      <c r="S2029">
        <v>8091</v>
      </c>
      <c r="T2029">
        <v>8105</v>
      </c>
      <c r="U2029">
        <v>8096</v>
      </c>
      <c r="V2029">
        <v>8093</v>
      </c>
      <c r="W2029">
        <v>1</v>
      </c>
      <c r="X2029">
        <v>1</v>
      </c>
      <c r="Y2029" t="s">
        <v>2023</v>
      </c>
      <c r="Z2029" t="s">
        <v>89</v>
      </c>
      <c r="AA2029" t="s">
        <v>841</v>
      </c>
    </row>
    <row r="2030" spans="1:27">
      <c r="A2030" t="s">
        <v>14</v>
      </c>
      <c r="B2030">
        <v>3</v>
      </c>
      <c r="C2030">
        <v>564</v>
      </c>
      <c r="D2030" t="s">
        <v>265</v>
      </c>
      <c r="E2030">
        <v>0.633</v>
      </c>
      <c r="F2030">
        <v>0.2</v>
      </c>
      <c r="G2030">
        <v>0.004</v>
      </c>
      <c r="H2030">
        <v>0.178</v>
      </c>
      <c r="I2030">
        <v>2</v>
      </c>
      <c r="J2030">
        <v>89</v>
      </c>
      <c r="K2030">
        <v>31.5955766192733</v>
      </c>
      <c r="L2030">
        <v>0.631911532385466</v>
      </c>
      <c r="M2030">
        <v>0.018</v>
      </c>
      <c r="N2030">
        <v>9.00000000000001</v>
      </c>
      <c r="O2030">
        <v>0.196</v>
      </c>
      <c r="P2030" t="s">
        <v>266</v>
      </c>
      <c r="R2030">
        <v>0</v>
      </c>
      <c r="S2030">
        <v>8107</v>
      </c>
      <c r="T2030">
        <v>8121</v>
      </c>
      <c r="U2030">
        <v>8112</v>
      </c>
      <c r="V2030">
        <v>8109</v>
      </c>
      <c r="W2030">
        <v>1</v>
      </c>
      <c r="X2030">
        <v>1</v>
      </c>
      <c r="Y2030" t="s">
        <v>2023</v>
      </c>
      <c r="Z2030" t="s">
        <v>89</v>
      </c>
      <c r="AA2030" t="s">
        <v>841</v>
      </c>
    </row>
    <row r="2031" spans="1:27">
      <c r="A2031" t="s">
        <v>14</v>
      </c>
      <c r="B2031">
        <v>3</v>
      </c>
      <c r="C2031">
        <v>565</v>
      </c>
      <c r="D2031" t="s">
        <v>265</v>
      </c>
      <c r="E2031">
        <v>0.643</v>
      </c>
      <c r="F2031">
        <v>0.2</v>
      </c>
      <c r="G2031">
        <v>0.005</v>
      </c>
      <c r="H2031">
        <v>0.173</v>
      </c>
      <c r="I2031">
        <v>2.5</v>
      </c>
      <c r="J2031">
        <v>86.5</v>
      </c>
      <c r="K2031">
        <v>31.104199066874</v>
      </c>
      <c r="L2031">
        <v>0.777604976671851</v>
      </c>
      <c r="M2031">
        <v>0.022</v>
      </c>
      <c r="N2031">
        <v>11</v>
      </c>
      <c r="O2031">
        <v>0.195</v>
      </c>
      <c r="P2031" t="s">
        <v>266</v>
      </c>
      <c r="R2031">
        <v>0</v>
      </c>
      <c r="S2031">
        <v>8123</v>
      </c>
      <c r="T2031">
        <v>8137</v>
      </c>
      <c r="U2031">
        <v>8128</v>
      </c>
      <c r="V2031">
        <v>8125</v>
      </c>
      <c r="W2031">
        <v>1</v>
      </c>
      <c r="X2031">
        <v>1</v>
      </c>
      <c r="Y2031" t="s">
        <v>2023</v>
      </c>
      <c r="Z2031" t="s">
        <v>89</v>
      </c>
      <c r="AA2031" t="s">
        <v>841</v>
      </c>
    </row>
    <row r="2032" spans="1:27">
      <c r="A2032" t="s">
        <v>14</v>
      </c>
      <c r="B2032">
        <v>3</v>
      </c>
      <c r="C2032">
        <v>566</v>
      </c>
      <c r="D2032" t="s">
        <v>265</v>
      </c>
      <c r="E2032">
        <v>0.603</v>
      </c>
      <c r="F2032">
        <v>0.2</v>
      </c>
      <c r="G2032">
        <v>0.004</v>
      </c>
      <c r="H2032">
        <v>0.165</v>
      </c>
      <c r="I2032">
        <v>2</v>
      </c>
      <c r="J2032">
        <v>82.5</v>
      </c>
      <c r="K2032">
        <v>33.167495854063</v>
      </c>
      <c r="L2032">
        <v>0.66334991708126</v>
      </c>
      <c r="M2032">
        <v>0.031</v>
      </c>
      <c r="N2032">
        <v>15.5</v>
      </c>
      <c r="O2032">
        <v>0.196</v>
      </c>
      <c r="P2032" t="s">
        <v>266</v>
      </c>
      <c r="R2032">
        <v>0</v>
      </c>
      <c r="S2032">
        <v>8139</v>
      </c>
      <c r="T2032">
        <v>8153</v>
      </c>
      <c r="U2032">
        <v>8144</v>
      </c>
      <c r="V2032">
        <v>8141</v>
      </c>
      <c r="W2032">
        <v>1</v>
      </c>
      <c r="X2032">
        <v>1</v>
      </c>
      <c r="Y2032" t="s">
        <v>2023</v>
      </c>
      <c r="Z2032" t="s">
        <v>89</v>
      </c>
      <c r="AA2032" t="s">
        <v>841</v>
      </c>
    </row>
    <row r="2033" spans="1:27">
      <c r="A2033" t="s">
        <v>14</v>
      </c>
      <c r="B2033">
        <v>3</v>
      </c>
      <c r="C2033">
        <v>567</v>
      </c>
      <c r="D2033" t="s">
        <v>265</v>
      </c>
      <c r="E2033">
        <v>0.622</v>
      </c>
      <c r="F2033">
        <v>0.2</v>
      </c>
      <c r="G2033">
        <v>0.004</v>
      </c>
      <c r="H2033">
        <v>0.182</v>
      </c>
      <c r="I2033">
        <v>2</v>
      </c>
      <c r="J2033">
        <v>91</v>
      </c>
      <c r="K2033">
        <v>32.1543408360129</v>
      </c>
      <c r="L2033">
        <v>0.643086816720257</v>
      </c>
      <c r="M2033">
        <v>0.014</v>
      </c>
      <c r="N2033">
        <v>7.00000000000001</v>
      </c>
      <c r="O2033">
        <v>0.196</v>
      </c>
      <c r="P2033" t="s">
        <v>266</v>
      </c>
      <c r="R2033">
        <v>0</v>
      </c>
      <c r="S2033">
        <v>8155</v>
      </c>
      <c r="T2033">
        <v>8169</v>
      </c>
      <c r="U2033">
        <v>8160</v>
      </c>
      <c r="V2033">
        <v>8157</v>
      </c>
      <c r="W2033">
        <v>1</v>
      </c>
      <c r="X2033">
        <v>1</v>
      </c>
      <c r="Y2033" t="s">
        <v>2023</v>
      </c>
      <c r="Z2033" t="s">
        <v>89</v>
      </c>
      <c r="AA2033" t="s">
        <v>841</v>
      </c>
    </row>
    <row r="2034" spans="1:27">
      <c r="A2034" t="s">
        <v>14</v>
      </c>
      <c r="B2034">
        <v>3</v>
      </c>
      <c r="C2034">
        <v>568</v>
      </c>
      <c r="D2034" t="s">
        <v>265</v>
      </c>
      <c r="E2034">
        <v>0.626</v>
      </c>
      <c r="F2034">
        <v>0.2</v>
      </c>
      <c r="G2034">
        <v>0.004</v>
      </c>
      <c r="H2034">
        <v>0.17</v>
      </c>
      <c r="I2034">
        <v>2</v>
      </c>
      <c r="J2034">
        <v>85</v>
      </c>
      <c r="K2034">
        <v>31.9488817891374</v>
      </c>
      <c r="L2034">
        <v>0.638977635782748</v>
      </c>
      <c r="M2034">
        <v>0.026</v>
      </c>
      <c r="N2034">
        <v>13</v>
      </c>
      <c r="O2034">
        <v>0.196</v>
      </c>
      <c r="P2034" t="s">
        <v>266</v>
      </c>
      <c r="R2034">
        <v>0</v>
      </c>
      <c r="S2034">
        <v>8171</v>
      </c>
      <c r="T2034">
        <v>8185</v>
      </c>
      <c r="U2034">
        <v>8176</v>
      </c>
      <c r="V2034">
        <v>8173</v>
      </c>
      <c r="W2034">
        <v>1</v>
      </c>
      <c r="X2034">
        <v>1</v>
      </c>
      <c r="Y2034" t="s">
        <v>2023</v>
      </c>
      <c r="Z2034" t="s">
        <v>89</v>
      </c>
      <c r="AA2034" t="s">
        <v>841</v>
      </c>
    </row>
    <row r="2035" spans="1:27">
      <c r="A2035" t="s">
        <v>14</v>
      </c>
      <c r="B2035">
        <v>3</v>
      </c>
      <c r="C2035">
        <v>569</v>
      </c>
      <c r="D2035" t="s">
        <v>265</v>
      </c>
      <c r="E2035">
        <v>0.625</v>
      </c>
      <c r="F2035">
        <v>0.2</v>
      </c>
      <c r="G2035">
        <v>0.003</v>
      </c>
      <c r="H2035">
        <v>0.162</v>
      </c>
      <c r="I2035">
        <v>1.5</v>
      </c>
      <c r="J2035">
        <v>81</v>
      </c>
      <c r="K2035">
        <v>32</v>
      </c>
      <c r="L2035">
        <v>0.48</v>
      </c>
      <c r="M2035">
        <v>0.035</v>
      </c>
      <c r="N2035">
        <v>17.5</v>
      </c>
      <c r="O2035">
        <v>0.197</v>
      </c>
      <c r="P2035" t="s">
        <v>266</v>
      </c>
      <c r="R2035">
        <v>0</v>
      </c>
      <c r="S2035">
        <v>8187</v>
      </c>
      <c r="T2035">
        <v>8201</v>
      </c>
      <c r="U2035">
        <v>8192</v>
      </c>
      <c r="V2035">
        <v>8189</v>
      </c>
      <c r="W2035">
        <v>1</v>
      </c>
      <c r="X2035">
        <v>1</v>
      </c>
      <c r="Y2035" t="s">
        <v>2023</v>
      </c>
      <c r="Z2035" t="s">
        <v>89</v>
      </c>
      <c r="AA2035" t="s">
        <v>841</v>
      </c>
    </row>
    <row r="2036" spans="1:27">
      <c r="A2036" t="s">
        <v>14</v>
      </c>
      <c r="B2036">
        <v>3</v>
      </c>
      <c r="C2036">
        <v>570</v>
      </c>
      <c r="D2036" t="s">
        <v>265</v>
      </c>
      <c r="E2036">
        <v>0.602</v>
      </c>
      <c r="F2036">
        <v>0.2</v>
      </c>
      <c r="G2036">
        <v>0.005</v>
      </c>
      <c r="H2036">
        <v>0.163</v>
      </c>
      <c r="I2036">
        <v>2.5</v>
      </c>
      <c r="J2036">
        <v>81.5</v>
      </c>
      <c r="K2036">
        <v>33.2225913621262</v>
      </c>
      <c r="L2036">
        <v>0.830564784053156</v>
      </c>
      <c r="M2036">
        <v>0.032</v>
      </c>
      <c r="N2036">
        <v>16</v>
      </c>
      <c r="O2036">
        <v>0.195</v>
      </c>
      <c r="P2036" t="s">
        <v>266</v>
      </c>
      <c r="R2036">
        <v>0</v>
      </c>
      <c r="S2036">
        <v>8203</v>
      </c>
      <c r="T2036">
        <v>8217</v>
      </c>
      <c r="U2036">
        <v>8208</v>
      </c>
      <c r="V2036">
        <v>8205</v>
      </c>
      <c r="W2036">
        <v>1</v>
      </c>
      <c r="X2036">
        <v>1</v>
      </c>
      <c r="Y2036" t="s">
        <v>2023</v>
      </c>
      <c r="Z2036" t="s">
        <v>89</v>
      </c>
      <c r="AA2036" t="s">
        <v>841</v>
      </c>
    </row>
    <row r="2037" spans="1:27">
      <c r="A2037" t="s">
        <v>14</v>
      </c>
      <c r="B2037">
        <v>3</v>
      </c>
      <c r="C2037">
        <v>571</v>
      </c>
      <c r="D2037" t="s">
        <v>265</v>
      </c>
      <c r="E2037">
        <v>0.624</v>
      </c>
      <c r="F2037">
        <v>0.2</v>
      </c>
      <c r="G2037">
        <v>0.006</v>
      </c>
      <c r="H2037">
        <v>0.166</v>
      </c>
      <c r="I2037">
        <v>3</v>
      </c>
      <c r="J2037">
        <v>83</v>
      </c>
      <c r="K2037">
        <v>32.0512820512821</v>
      </c>
      <c r="L2037">
        <v>0.961538461538462</v>
      </c>
      <c r="M2037">
        <v>0.028</v>
      </c>
      <c r="N2037">
        <v>14</v>
      </c>
      <c r="O2037">
        <v>0.194</v>
      </c>
      <c r="P2037" t="s">
        <v>266</v>
      </c>
      <c r="R2037">
        <v>0</v>
      </c>
      <c r="S2037">
        <v>8219</v>
      </c>
      <c r="T2037">
        <v>8233</v>
      </c>
      <c r="U2037">
        <v>8224</v>
      </c>
      <c r="V2037">
        <v>8221</v>
      </c>
      <c r="W2037">
        <v>1</v>
      </c>
      <c r="X2037">
        <v>1</v>
      </c>
      <c r="Y2037" t="s">
        <v>2023</v>
      </c>
      <c r="Z2037" t="s">
        <v>89</v>
      </c>
      <c r="AA2037" t="s">
        <v>841</v>
      </c>
    </row>
    <row r="2038" spans="1:27">
      <c r="A2038" t="s">
        <v>14</v>
      </c>
      <c r="B2038">
        <v>3</v>
      </c>
      <c r="C2038">
        <v>572</v>
      </c>
      <c r="D2038" t="s">
        <v>265</v>
      </c>
      <c r="E2038">
        <v>0.613</v>
      </c>
      <c r="F2038">
        <v>0.2</v>
      </c>
      <c r="G2038">
        <v>0.005</v>
      </c>
      <c r="H2038">
        <v>0.169</v>
      </c>
      <c r="I2038">
        <v>2.5</v>
      </c>
      <c r="J2038">
        <v>84.5</v>
      </c>
      <c r="K2038">
        <v>32.626427406199</v>
      </c>
      <c r="L2038">
        <v>0.815660685154976</v>
      </c>
      <c r="M2038">
        <v>0.026</v>
      </c>
      <c r="N2038">
        <v>13</v>
      </c>
      <c r="O2038">
        <v>0.195</v>
      </c>
      <c r="P2038" t="s">
        <v>266</v>
      </c>
      <c r="R2038">
        <v>0</v>
      </c>
      <c r="S2038">
        <v>8235</v>
      </c>
      <c r="T2038">
        <v>8249</v>
      </c>
      <c r="U2038">
        <v>8240</v>
      </c>
      <c r="V2038">
        <v>8237</v>
      </c>
      <c r="W2038">
        <v>1</v>
      </c>
      <c r="X2038">
        <v>1</v>
      </c>
      <c r="Y2038" t="s">
        <v>2023</v>
      </c>
      <c r="Z2038" t="s">
        <v>89</v>
      </c>
      <c r="AA2038" t="s">
        <v>841</v>
      </c>
    </row>
    <row r="2039" spans="1:27">
      <c r="A2039" t="s">
        <v>14</v>
      </c>
      <c r="B2039">
        <v>3</v>
      </c>
      <c r="C2039">
        <v>573</v>
      </c>
      <c r="D2039" t="s">
        <v>265</v>
      </c>
      <c r="E2039">
        <v>0.616</v>
      </c>
      <c r="F2039">
        <v>0.2</v>
      </c>
      <c r="G2039">
        <v>0.003</v>
      </c>
      <c r="H2039">
        <v>0.175</v>
      </c>
      <c r="I2039">
        <v>1.5</v>
      </c>
      <c r="J2039">
        <v>87.5</v>
      </c>
      <c r="K2039">
        <v>32.4675324675325</v>
      </c>
      <c r="L2039">
        <v>0.487012987012987</v>
      </c>
      <c r="M2039">
        <v>0.022</v>
      </c>
      <c r="N2039">
        <v>11</v>
      </c>
      <c r="O2039">
        <v>0.197</v>
      </c>
      <c r="P2039" t="s">
        <v>266</v>
      </c>
      <c r="R2039">
        <v>0</v>
      </c>
      <c r="S2039">
        <v>8251</v>
      </c>
      <c r="T2039">
        <v>8265</v>
      </c>
      <c r="U2039">
        <v>8256</v>
      </c>
      <c r="V2039">
        <v>8253</v>
      </c>
      <c r="W2039">
        <v>1</v>
      </c>
      <c r="X2039">
        <v>1</v>
      </c>
      <c r="Y2039" t="s">
        <v>2023</v>
      </c>
      <c r="Z2039" t="s">
        <v>89</v>
      </c>
      <c r="AA2039" t="s">
        <v>841</v>
      </c>
    </row>
    <row r="2040" spans="1:27">
      <c r="A2040" t="s">
        <v>14</v>
      </c>
      <c r="B2040">
        <v>3</v>
      </c>
      <c r="C2040">
        <v>574</v>
      </c>
      <c r="D2040" t="s">
        <v>265</v>
      </c>
      <c r="E2040">
        <v>0.599</v>
      </c>
      <c r="F2040">
        <v>0.2</v>
      </c>
      <c r="G2040">
        <v>0.005</v>
      </c>
      <c r="H2040">
        <v>0.162</v>
      </c>
      <c r="I2040">
        <v>2.5</v>
      </c>
      <c r="J2040">
        <v>81</v>
      </c>
      <c r="K2040">
        <v>33.3889816360601</v>
      </c>
      <c r="L2040">
        <v>0.834724540901503</v>
      </c>
      <c r="M2040">
        <v>0.033</v>
      </c>
      <c r="N2040">
        <v>16.5</v>
      </c>
      <c r="O2040">
        <v>0.195</v>
      </c>
      <c r="P2040" t="s">
        <v>266</v>
      </c>
      <c r="R2040">
        <v>0</v>
      </c>
      <c r="S2040">
        <v>8267</v>
      </c>
      <c r="T2040">
        <v>8281</v>
      </c>
      <c r="U2040">
        <v>8272</v>
      </c>
      <c r="V2040">
        <v>8269</v>
      </c>
      <c r="W2040">
        <v>1</v>
      </c>
      <c r="X2040">
        <v>1</v>
      </c>
      <c r="Y2040" t="s">
        <v>2023</v>
      </c>
      <c r="Z2040" t="s">
        <v>89</v>
      </c>
      <c r="AA2040" t="s">
        <v>841</v>
      </c>
    </row>
    <row r="2041" spans="1:27">
      <c r="A2041" t="s">
        <v>14</v>
      </c>
      <c r="B2041">
        <v>3</v>
      </c>
      <c r="C2041">
        <v>575</v>
      </c>
      <c r="D2041" t="s">
        <v>265</v>
      </c>
      <c r="E2041">
        <v>11.506</v>
      </c>
      <c r="F2041">
        <v>9.9</v>
      </c>
      <c r="G2041">
        <v>0.038</v>
      </c>
      <c r="H2041">
        <v>9.807</v>
      </c>
      <c r="I2041">
        <v>0.383838383838384</v>
      </c>
      <c r="J2041">
        <v>99.0606060606061</v>
      </c>
      <c r="K2041">
        <v>86.0420650095602</v>
      </c>
      <c r="L2041">
        <v>0.330262471753868</v>
      </c>
      <c r="M2041">
        <v>0.0549999999999997</v>
      </c>
      <c r="N2041">
        <v>0.555555555555553</v>
      </c>
      <c r="O2041">
        <v>9.862</v>
      </c>
      <c r="P2041" t="s">
        <v>266</v>
      </c>
      <c r="R2041">
        <v>0</v>
      </c>
      <c r="S2041">
        <v>8283</v>
      </c>
      <c r="T2041">
        <v>8297</v>
      </c>
      <c r="U2041">
        <v>8288</v>
      </c>
      <c r="V2041">
        <v>8285</v>
      </c>
      <c r="W2041">
        <v>1</v>
      </c>
      <c r="X2041">
        <v>1</v>
      </c>
      <c r="Y2041" t="s">
        <v>2024</v>
      </c>
      <c r="Z2041" t="s">
        <v>89</v>
      </c>
      <c r="AA2041" t="s">
        <v>841</v>
      </c>
    </row>
    <row r="2042" spans="1:27">
      <c r="A2042" t="s">
        <v>14</v>
      </c>
      <c r="B2042">
        <v>3</v>
      </c>
      <c r="C2042">
        <v>576</v>
      </c>
      <c r="D2042" t="s">
        <v>1505</v>
      </c>
      <c r="E2042">
        <v>12.877</v>
      </c>
      <c r="F2042">
        <v>11.2</v>
      </c>
      <c r="G2042">
        <v>0.082</v>
      </c>
      <c r="H2042">
        <v>11.04</v>
      </c>
      <c r="I2042">
        <v>0.732142857142857</v>
      </c>
      <c r="J2042">
        <v>98.5714285714286</v>
      </c>
      <c r="K2042">
        <v>86.9767803059719</v>
      </c>
      <c r="L2042">
        <v>0.636794284383008</v>
      </c>
      <c r="M2042">
        <v>0.0779999999999994</v>
      </c>
      <c r="N2042">
        <v>0.696428571428566</v>
      </c>
      <c r="O2042">
        <v>11.118</v>
      </c>
      <c r="P2042" t="s">
        <v>266</v>
      </c>
      <c r="R2042">
        <v>0</v>
      </c>
      <c r="S2042">
        <v>8299</v>
      </c>
      <c r="T2042">
        <v>8313</v>
      </c>
      <c r="U2042">
        <v>8304</v>
      </c>
      <c r="V2042">
        <v>8301</v>
      </c>
      <c r="W2042">
        <v>1</v>
      </c>
      <c r="X2042">
        <v>1</v>
      </c>
      <c r="Y2042" t="s">
        <v>2025</v>
      </c>
      <c r="Z2042" t="s">
        <v>89</v>
      </c>
      <c r="AA2042" t="s">
        <v>841</v>
      </c>
    </row>
    <row r="2043" spans="1:27">
      <c r="A2043" t="s">
        <v>14</v>
      </c>
      <c r="B2043">
        <v>3</v>
      </c>
      <c r="C2043">
        <v>578</v>
      </c>
      <c r="D2043" t="s">
        <v>1505</v>
      </c>
      <c r="E2043">
        <v>12.88</v>
      </c>
      <c r="F2043">
        <v>11.5</v>
      </c>
      <c r="G2043">
        <v>0.015</v>
      </c>
      <c r="H2043">
        <v>11.438</v>
      </c>
      <c r="I2043">
        <v>0.130434782608696</v>
      </c>
      <c r="J2043">
        <v>99.4608695652174</v>
      </c>
      <c r="K2043">
        <v>89.2857142857143</v>
      </c>
      <c r="L2043">
        <v>0.116459627329193</v>
      </c>
      <c r="M2043">
        <v>0.0469999999999988</v>
      </c>
      <c r="N2043">
        <v>0.408695652173903</v>
      </c>
      <c r="O2043">
        <v>11.485</v>
      </c>
      <c r="P2043" t="s">
        <v>266</v>
      </c>
      <c r="R2043">
        <v>0</v>
      </c>
      <c r="S2043">
        <v>8319</v>
      </c>
      <c r="T2043">
        <v>8333</v>
      </c>
      <c r="U2043">
        <v>8324</v>
      </c>
      <c r="V2043">
        <v>8321</v>
      </c>
      <c r="W2043">
        <v>1</v>
      </c>
      <c r="X2043">
        <v>1</v>
      </c>
      <c r="Y2043" t="s">
        <v>2026</v>
      </c>
      <c r="Z2043" t="s">
        <v>89</v>
      </c>
      <c r="AA2043" t="s">
        <v>841</v>
      </c>
    </row>
    <row r="2044" spans="1:27">
      <c r="A2044" t="s">
        <v>14</v>
      </c>
      <c r="B2044">
        <v>3</v>
      </c>
      <c r="C2044">
        <v>580</v>
      </c>
      <c r="D2044" t="s">
        <v>1505</v>
      </c>
      <c r="E2044">
        <v>12.594</v>
      </c>
      <c r="F2044">
        <v>11</v>
      </c>
      <c r="G2044">
        <v>0.049</v>
      </c>
      <c r="H2044">
        <v>10.897</v>
      </c>
      <c r="I2044">
        <v>0.445454545454545</v>
      </c>
      <c r="J2044">
        <v>99.0636363636364</v>
      </c>
      <c r="K2044">
        <v>87.3431792917262</v>
      </c>
      <c r="L2044">
        <v>0.389074162299508</v>
      </c>
      <c r="M2044">
        <v>0.0540000000000003</v>
      </c>
      <c r="N2044">
        <v>0.490909090909093</v>
      </c>
      <c r="O2044">
        <v>10.951</v>
      </c>
      <c r="P2044" t="s">
        <v>266</v>
      </c>
      <c r="R2044">
        <v>0</v>
      </c>
      <c r="S2044">
        <v>8339</v>
      </c>
      <c r="T2044">
        <v>8353</v>
      </c>
      <c r="U2044">
        <v>8344</v>
      </c>
      <c r="V2044">
        <v>8341</v>
      </c>
      <c r="W2044">
        <v>1</v>
      </c>
      <c r="X2044">
        <v>1</v>
      </c>
      <c r="Y2044" t="s">
        <v>2027</v>
      </c>
      <c r="Z2044" t="s">
        <v>89</v>
      </c>
      <c r="AA2044" t="s">
        <v>841</v>
      </c>
    </row>
    <row r="2045" spans="1:27">
      <c r="A2045" t="s">
        <v>14</v>
      </c>
      <c r="B2045">
        <v>3</v>
      </c>
      <c r="C2045">
        <v>582</v>
      </c>
      <c r="D2045" t="s">
        <v>1505</v>
      </c>
      <c r="E2045">
        <v>16.008</v>
      </c>
      <c r="F2045">
        <v>13.4</v>
      </c>
      <c r="G2045">
        <v>0.067</v>
      </c>
      <c r="H2045">
        <v>13.255</v>
      </c>
      <c r="I2045">
        <v>0.5</v>
      </c>
      <c r="J2045">
        <v>98.9179104477612</v>
      </c>
      <c r="K2045">
        <v>83.7081459270365</v>
      </c>
      <c r="L2045">
        <v>0.418540729635182</v>
      </c>
      <c r="M2045">
        <v>0.0779999999999994</v>
      </c>
      <c r="N2045">
        <v>0.582089552238802</v>
      </c>
      <c r="O2045">
        <v>13.333</v>
      </c>
      <c r="P2045" t="s">
        <v>266</v>
      </c>
      <c r="R2045">
        <v>0</v>
      </c>
      <c r="S2045">
        <v>8359</v>
      </c>
      <c r="T2045">
        <v>8373</v>
      </c>
      <c r="U2045">
        <v>8364</v>
      </c>
      <c r="V2045">
        <v>8361</v>
      </c>
      <c r="W2045">
        <v>1</v>
      </c>
      <c r="X2045">
        <v>1</v>
      </c>
      <c r="Y2045" t="s">
        <v>2028</v>
      </c>
      <c r="Z2045" t="s">
        <v>89</v>
      </c>
      <c r="AA2045" t="s">
        <v>841</v>
      </c>
    </row>
    <row r="2046" spans="1:27">
      <c r="A2046" t="s">
        <v>14</v>
      </c>
      <c r="B2046">
        <v>3</v>
      </c>
      <c r="C2046">
        <v>584</v>
      </c>
      <c r="D2046" t="s">
        <v>1505</v>
      </c>
      <c r="E2046">
        <v>23.986</v>
      </c>
      <c r="F2046">
        <v>22.3</v>
      </c>
      <c r="G2046">
        <v>0.06</v>
      </c>
      <c r="H2046">
        <v>22.159</v>
      </c>
      <c r="I2046">
        <v>0.269058295964126</v>
      </c>
      <c r="J2046">
        <v>99.3677130044843</v>
      </c>
      <c r="K2046">
        <v>92.9708996914867</v>
      </c>
      <c r="L2046">
        <v>0.250145918452431</v>
      </c>
      <c r="M2046">
        <v>0.0810000000000031</v>
      </c>
      <c r="N2046">
        <v>0.363228699551583</v>
      </c>
      <c r="O2046">
        <v>22.24</v>
      </c>
      <c r="P2046" t="s">
        <v>266</v>
      </c>
      <c r="R2046">
        <v>0</v>
      </c>
      <c r="S2046">
        <v>8379</v>
      </c>
      <c r="T2046">
        <v>8393</v>
      </c>
      <c r="U2046">
        <v>8384</v>
      </c>
      <c r="V2046">
        <v>8381</v>
      </c>
      <c r="W2046">
        <v>1</v>
      </c>
      <c r="X2046">
        <v>1</v>
      </c>
      <c r="Y2046" t="s">
        <v>2029</v>
      </c>
      <c r="Z2046" t="s">
        <v>89</v>
      </c>
      <c r="AA2046" t="s">
        <v>841</v>
      </c>
    </row>
    <row r="2047" spans="1:27">
      <c r="A2047" t="s">
        <v>14</v>
      </c>
      <c r="B2047">
        <v>3</v>
      </c>
      <c r="C2047">
        <v>586</v>
      </c>
      <c r="D2047" t="s">
        <v>1505</v>
      </c>
      <c r="E2047">
        <v>21.221</v>
      </c>
      <c r="F2047">
        <v>19.6</v>
      </c>
      <c r="G2047">
        <v>0.086</v>
      </c>
      <c r="H2047">
        <v>19.445</v>
      </c>
      <c r="I2047">
        <v>0.438775510204082</v>
      </c>
      <c r="J2047">
        <v>99.2091836734694</v>
      </c>
      <c r="K2047">
        <v>92.3613401818953</v>
      </c>
      <c r="L2047">
        <v>0.405258941614439</v>
      </c>
      <c r="M2047">
        <v>0.0690000000000026</v>
      </c>
      <c r="N2047">
        <v>0.352040816326544</v>
      </c>
      <c r="O2047">
        <v>19.514</v>
      </c>
      <c r="P2047" t="s">
        <v>266</v>
      </c>
      <c r="R2047">
        <v>0</v>
      </c>
      <c r="S2047">
        <v>8399</v>
      </c>
      <c r="T2047">
        <v>8413</v>
      </c>
      <c r="U2047">
        <v>8404</v>
      </c>
      <c r="V2047">
        <v>8401</v>
      </c>
      <c r="W2047">
        <v>1</v>
      </c>
      <c r="X2047">
        <v>1</v>
      </c>
      <c r="Y2047" t="s">
        <v>2030</v>
      </c>
      <c r="Z2047" t="s">
        <v>89</v>
      </c>
      <c r="AA2047" t="s">
        <v>841</v>
      </c>
    </row>
    <row r="2048" spans="1:27">
      <c r="A2048" t="s">
        <v>14</v>
      </c>
      <c r="B2048">
        <v>3</v>
      </c>
      <c r="C2048">
        <v>588</v>
      </c>
      <c r="D2048" t="s">
        <v>1505</v>
      </c>
      <c r="E2048">
        <v>16.737</v>
      </c>
      <c r="F2048">
        <v>15</v>
      </c>
      <c r="G2048">
        <v>0.051</v>
      </c>
      <c r="H2048">
        <v>14.928</v>
      </c>
      <c r="I2048">
        <v>0.34</v>
      </c>
      <c r="J2048">
        <v>99.52</v>
      </c>
      <c r="K2048">
        <v>89.6217960207923</v>
      </c>
      <c r="L2048">
        <v>0.304714106470694</v>
      </c>
      <c r="M2048">
        <v>0.020999999999999</v>
      </c>
      <c r="N2048">
        <v>0.139999999999993</v>
      </c>
      <c r="O2048">
        <v>14.949</v>
      </c>
      <c r="P2048" t="s">
        <v>266</v>
      </c>
      <c r="R2048">
        <v>0</v>
      </c>
      <c r="S2048">
        <v>8419</v>
      </c>
      <c r="T2048">
        <v>8433</v>
      </c>
      <c r="U2048">
        <v>8424</v>
      </c>
      <c r="V2048">
        <v>8421</v>
      </c>
      <c r="W2048">
        <v>1</v>
      </c>
      <c r="X2048">
        <v>1</v>
      </c>
      <c r="Y2048" t="s">
        <v>2031</v>
      </c>
      <c r="Z2048" t="s">
        <v>89</v>
      </c>
      <c r="AA2048" t="s">
        <v>841</v>
      </c>
    </row>
    <row r="2049" spans="1:27">
      <c r="A2049" t="s">
        <v>14</v>
      </c>
      <c r="B2049">
        <v>3</v>
      </c>
      <c r="C2049">
        <v>590</v>
      </c>
      <c r="D2049" t="s">
        <v>1505</v>
      </c>
      <c r="E2049">
        <v>16.12</v>
      </c>
      <c r="F2049">
        <v>13.9</v>
      </c>
      <c r="G2049">
        <v>0.093</v>
      </c>
      <c r="H2049">
        <v>13.815</v>
      </c>
      <c r="I2049">
        <v>0.669064748201439</v>
      </c>
      <c r="J2049">
        <v>99.3884892086331</v>
      </c>
      <c r="K2049">
        <v>86.2282878411911</v>
      </c>
      <c r="L2049">
        <v>0.576923076923077</v>
      </c>
      <c r="M2049">
        <v>-0.00799999999999912</v>
      </c>
      <c r="N2049">
        <v>0.057553956834526</v>
      </c>
      <c r="O2049">
        <v>13.807</v>
      </c>
      <c r="P2049" t="s">
        <v>266</v>
      </c>
      <c r="R2049">
        <v>0</v>
      </c>
      <c r="S2049">
        <v>8439</v>
      </c>
      <c r="T2049">
        <v>8453</v>
      </c>
      <c r="U2049">
        <v>8444</v>
      </c>
      <c r="V2049">
        <v>8441</v>
      </c>
      <c r="W2049">
        <v>1</v>
      </c>
      <c r="X2049">
        <v>1</v>
      </c>
      <c r="Y2049" t="s">
        <v>2032</v>
      </c>
      <c r="Z2049" t="s">
        <v>89</v>
      </c>
      <c r="AA2049" t="s">
        <v>841</v>
      </c>
    </row>
    <row r="2050" spans="1:27">
      <c r="A2050" t="s">
        <v>14</v>
      </c>
      <c r="B2050">
        <v>3</v>
      </c>
      <c r="C2050">
        <v>593</v>
      </c>
      <c r="D2050" t="s">
        <v>265</v>
      </c>
      <c r="E2050">
        <v>0.601</v>
      </c>
      <c r="F2050">
        <v>0.2</v>
      </c>
      <c r="G2050">
        <v>0.004</v>
      </c>
      <c r="H2050">
        <v>0.176</v>
      </c>
      <c r="I2050">
        <v>2</v>
      </c>
      <c r="J2050">
        <v>88</v>
      </c>
      <c r="K2050">
        <v>33.2778702163062</v>
      </c>
      <c r="L2050">
        <v>0.665557404326123</v>
      </c>
      <c r="M2050">
        <v>0.02</v>
      </c>
      <c r="N2050">
        <v>10</v>
      </c>
      <c r="O2050">
        <v>0.196</v>
      </c>
      <c r="P2050" t="s">
        <v>266</v>
      </c>
      <c r="R2050">
        <v>0</v>
      </c>
      <c r="S2050">
        <v>8482</v>
      </c>
      <c r="T2050">
        <v>8496</v>
      </c>
      <c r="U2050">
        <v>8487</v>
      </c>
      <c r="V2050">
        <v>8484</v>
      </c>
      <c r="W2050">
        <v>1</v>
      </c>
      <c r="X2050">
        <v>1</v>
      </c>
      <c r="Y2050" t="s">
        <v>1991</v>
      </c>
      <c r="Z2050" t="s">
        <v>89</v>
      </c>
      <c r="AA2050" t="s">
        <v>892</v>
      </c>
    </row>
    <row r="2051" spans="1:27">
      <c r="A2051" t="s">
        <v>14</v>
      </c>
      <c r="B2051">
        <v>3</v>
      </c>
      <c r="C2051">
        <v>594</v>
      </c>
      <c r="D2051" t="s">
        <v>265</v>
      </c>
      <c r="E2051">
        <v>0.55</v>
      </c>
      <c r="F2051">
        <v>0.2</v>
      </c>
      <c r="G2051">
        <v>0.003</v>
      </c>
      <c r="H2051">
        <v>0.156</v>
      </c>
      <c r="I2051">
        <v>1.5</v>
      </c>
      <c r="J2051">
        <v>78</v>
      </c>
      <c r="K2051">
        <v>36.3636363636364</v>
      </c>
      <c r="L2051">
        <v>0.545454545454545</v>
      </c>
      <c r="M2051">
        <v>0.041</v>
      </c>
      <c r="N2051">
        <v>20.5</v>
      </c>
      <c r="O2051">
        <v>0.197</v>
      </c>
      <c r="P2051" t="s">
        <v>266</v>
      </c>
      <c r="R2051">
        <v>0</v>
      </c>
      <c r="S2051">
        <v>8498</v>
      </c>
      <c r="T2051">
        <v>8512</v>
      </c>
      <c r="U2051">
        <v>8503</v>
      </c>
      <c r="V2051">
        <v>8500</v>
      </c>
      <c r="W2051">
        <v>1</v>
      </c>
      <c r="X2051">
        <v>1</v>
      </c>
      <c r="Y2051" t="s">
        <v>2033</v>
      </c>
      <c r="Z2051" t="s">
        <v>89</v>
      </c>
      <c r="AA2051" t="s">
        <v>892</v>
      </c>
    </row>
    <row r="2052" spans="1:27">
      <c r="A2052" t="s">
        <v>14</v>
      </c>
      <c r="B2052">
        <v>3</v>
      </c>
      <c r="C2052">
        <v>595</v>
      </c>
      <c r="D2052" t="s">
        <v>265</v>
      </c>
      <c r="E2052">
        <v>0.524</v>
      </c>
      <c r="F2052">
        <v>0.2</v>
      </c>
      <c r="G2052">
        <v>0.006</v>
      </c>
      <c r="H2052">
        <v>0.158</v>
      </c>
      <c r="I2052">
        <v>3</v>
      </c>
      <c r="J2052">
        <v>79</v>
      </c>
      <c r="K2052">
        <v>38.1679389312977</v>
      </c>
      <c r="L2052">
        <v>1.14503816793893</v>
      </c>
      <c r="M2052">
        <v>0.036</v>
      </c>
      <c r="N2052">
        <v>18</v>
      </c>
      <c r="O2052">
        <v>0.194</v>
      </c>
      <c r="P2052" t="s">
        <v>266</v>
      </c>
      <c r="R2052">
        <v>0</v>
      </c>
      <c r="S2052">
        <v>8514</v>
      </c>
      <c r="T2052">
        <v>8528</v>
      </c>
      <c r="U2052">
        <v>8519</v>
      </c>
      <c r="V2052">
        <v>8516</v>
      </c>
      <c r="W2052">
        <v>1</v>
      </c>
      <c r="X2052">
        <v>1</v>
      </c>
      <c r="Y2052" t="s">
        <v>2034</v>
      </c>
      <c r="Z2052" t="s">
        <v>89</v>
      </c>
      <c r="AA2052" t="s">
        <v>892</v>
      </c>
    </row>
    <row r="2053" spans="1:27">
      <c r="A2053" t="s">
        <v>14</v>
      </c>
      <c r="B2053">
        <v>3</v>
      </c>
      <c r="C2053">
        <v>596</v>
      </c>
      <c r="D2053" t="s">
        <v>265</v>
      </c>
      <c r="E2053">
        <v>0.948</v>
      </c>
      <c r="F2053">
        <v>0.2</v>
      </c>
      <c r="G2053">
        <v>0.003</v>
      </c>
      <c r="H2053">
        <v>0.167</v>
      </c>
      <c r="I2053">
        <v>1.5</v>
      </c>
      <c r="J2053">
        <v>83.5</v>
      </c>
      <c r="K2053">
        <v>21.0970464135021</v>
      </c>
      <c r="L2053">
        <v>0.316455696202532</v>
      </c>
      <c r="M2053">
        <v>0.03</v>
      </c>
      <c r="N2053">
        <v>15</v>
      </c>
      <c r="O2053">
        <v>0.197</v>
      </c>
      <c r="P2053" t="s">
        <v>266</v>
      </c>
      <c r="R2053">
        <v>0</v>
      </c>
      <c r="S2053">
        <v>8530</v>
      </c>
      <c r="T2053">
        <v>8544</v>
      </c>
      <c r="U2053">
        <v>8535</v>
      </c>
      <c r="V2053">
        <v>8532</v>
      </c>
      <c r="W2053">
        <v>1</v>
      </c>
      <c r="X2053">
        <v>1</v>
      </c>
      <c r="Y2053" t="s">
        <v>1994</v>
      </c>
      <c r="Z2053" t="s">
        <v>89</v>
      </c>
      <c r="AA2053" t="s">
        <v>892</v>
      </c>
    </row>
    <row r="2054" spans="1:27">
      <c r="A2054" t="s">
        <v>14</v>
      </c>
      <c r="B2054">
        <v>3</v>
      </c>
      <c r="C2054">
        <v>597</v>
      </c>
      <c r="D2054" t="s">
        <v>265</v>
      </c>
      <c r="E2054">
        <v>0.647</v>
      </c>
      <c r="F2054">
        <v>0.2</v>
      </c>
      <c r="G2054">
        <v>0.003</v>
      </c>
      <c r="H2054">
        <v>0.181</v>
      </c>
      <c r="I2054">
        <v>1.5</v>
      </c>
      <c r="J2054">
        <v>90.5</v>
      </c>
      <c r="K2054">
        <v>30.9119010819165</v>
      </c>
      <c r="L2054">
        <v>0.463678516228748</v>
      </c>
      <c r="M2054">
        <v>0.016</v>
      </c>
      <c r="N2054">
        <v>8.00000000000001</v>
      </c>
      <c r="O2054">
        <v>0.197</v>
      </c>
      <c r="P2054" t="s">
        <v>266</v>
      </c>
      <c r="R2054">
        <v>0</v>
      </c>
      <c r="S2054">
        <v>8546</v>
      </c>
      <c r="T2054">
        <v>8560</v>
      </c>
      <c r="U2054">
        <v>8551</v>
      </c>
      <c r="V2054">
        <v>8548</v>
      </c>
      <c r="W2054">
        <v>1</v>
      </c>
      <c r="X2054">
        <v>1</v>
      </c>
      <c r="Y2054" t="s">
        <v>1995</v>
      </c>
      <c r="Z2054" t="s">
        <v>89</v>
      </c>
      <c r="AA2054" t="s">
        <v>892</v>
      </c>
    </row>
    <row r="2055" spans="1:27">
      <c r="A2055" t="s">
        <v>14</v>
      </c>
      <c r="B2055">
        <v>3</v>
      </c>
      <c r="C2055">
        <v>598</v>
      </c>
      <c r="D2055" t="s">
        <v>265</v>
      </c>
      <c r="E2055">
        <v>0.593</v>
      </c>
      <c r="F2055">
        <v>0.2</v>
      </c>
      <c r="G2055">
        <v>0.003</v>
      </c>
      <c r="H2055">
        <v>0.178</v>
      </c>
      <c r="I2055">
        <v>1.5</v>
      </c>
      <c r="J2055">
        <v>89</v>
      </c>
      <c r="K2055">
        <v>33.7268128161889</v>
      </c>
      <c r="L2055">
        <v>0.505902192242833</v>
      </c>
      <c r="M2055">
        <v>0.019</v>
      </c>
      <c r="N2055">
        <v>9.50000000000001</v>
      </c>
      <c r="O2055">
        <v>0.197</v>
      </c>
      <c r="P2055" t="s">
        <v>266</v>
      </c>
      <c r="R2055">
        <v>0</v>
      </c>
      <c r="S2055">
        <v>8562</v>
      </c>
      <c r="T2055">
        <v>8576</v>
      </c>
      <c r="U2055">
        <v>8567</v>
      </c>
      <c r="V2055">
        <v>8564</v>
      </c>
      <c r="W2055">
        <v>1</v>
      </c>
      <c r="X2055">
        <v>1</v>
      </c>
      <c r="Y2055" t="s">
        <v>1995</v>
      </c>
      <c r="Z2055" t="s">
        <v>89</v>
      </c>
      <c r="AA2055" t="s">
        <v>892</v>
      </c>
    </row>
    <row r="2056" spans="1:27">
      <c r="A2056" t="s">
        <v>14</v>
      </c>
      <c r="B2056">
        <v>3</v>
      </c>
      <c r="C2056">
        <v>599</v>
      </c>
      <c r="D2056" t="s">
        <v>265</v>
      </c>
      <c r="E2056">
        <v>0.594</v>
      </c>
      <c r="F2056">
        <v>0.2</v>
      </c>
      <c r="G2056">
        <v>0.002</v>
      </c>
      <c r="H2056">
        <v>0.18</v>
      </c>
      <c r="I2056">
        <v>1</v>
      </c>
      <c r="J2056">
        <v>90</v>
      </c>
      <c r="K2056">
        <v>33.6700336700337</v>
      </c>
      <c r="L2056">
        <v>0.336700336700337</v>
      </c>
      <c r="M2056">
        <v>0.018</v>
      </c>
      <c r="N2056">
        <v>9.00000000000001</v>
      </c>
      <c r="O2056">
        <v>0.198</v>
      </c>
      <c r="P2056" t="s">
        <v>266</v>
      </c>
      <c r="R2056">
        <v>0</v>
      </c>
      <c r="S2056">
        <v>8578</v>
      </c>
      <c r="T2056">
        <v>8592</v>
      </c>
      <c r="U2056">
        <v>8583</v>
      </c>
      <c r="V2056">
        <v>8580</v>
      </c>
      <c r="W2056">
        <v>1</v>
      </c>
      <c r="X2056">
        <v>1</v>
      </c>
      <c r="Y2056" t="s">
        <v>1995</v>
      </c>
      <c r="Z2056" t="s">
        <v>89</v>
      </c>
      <c r="AA2056" t="s">
        <v>892</v>
      </c>
    </row>
    <row r="2057" spans="1:27">
      <c r="A2057" t="s">
        <v>14</v>
      </c>
      <c r="B2057">
        <v>3</v>
      </c>
      <c r="C2057">
        <v>600</v>
      </c>
      <c r="D2057" t="s">
        <v>265</v>
      </c>
      <c r="E2057">
        <v>1.127</v>
      </c>
      <c r="F2057">
        <v>0.3</v>
      </c>
      <c r="G2057">
        <v>0.005</v>
      </c>
      <c r="H2057">
        <v>0.23</v>
      </c>
      <c r="I2057">
        <v>1.66666666666667</v>
      </c>
      <c r="J2057">
        <v>76.6666666666667</v>
      </c>
      <c r="K2057">
        <v>26.6193433895297</v>
      </c>
      <c r="L2057">
        <v>0.443655723158829</v>
      </c>
      <c r="M2057">
        <v>0.065</v>
      </c>
      <c r="N2057">
        <v>21.6666666666667</v>
      </c>
      <c r="O2057">
        <v>0.295</v>
      </c>
      <c r="P2057" t="s">
        <v>266</v>
      </c>
      <c r="R2057">
        <v>0</v>
      </c>
      <c r="S2057">
        <v>8594</v>
      </c>
      <c r="T2057">
        <v>8608</v>
      </c>
      <c r="U2057">
        <v>8599</v>
      </c>
      <c r="V2057">
        <v>8596</v>
      </c>
      <c r="W2057">
        <v>1</v>
      </c>
      <c r="X2057">
        <v>1</v>
      </c>
      <c r="Y2057" t="s">
        <v>2035</v>
      </c>
      <c r="Z2057" t="s">
        <v>89</v>
      </c>
      <c r="AA2057" t="s">
        <v>892</v>
      </c>
    </row>
    <row r="2058" spans="1:27">
      <c r="A2058" t="s">
        <v>14</v>
      </c>
      <c r="B2058">
        <v>3</v>
      </c>
      <c r="C2058">
        <v>601</v>
      </c>
      <c r="D2058" t="s">
        <v>265</v>
      </c>
      <c r="E2058">
        <v>0.879</v>
      </c>
      <c r="F2058">
        <v>0.2</v>
      </c>
      <c r="G2058">
        <v>0.004</v>
      </c>
      <c r="H2058">
        <v>0.174</v>
      </c>
      <c r="I2058">
        <v>2</v>
      </c>
      <c r="J2058">
        <v>87</v>
      </c>
      <c r="K2058">
        <v>22.7531285551763</v>
      </c>
      <c r="L2058">
        <v>0.455062571103527</v>
      </c>
      <c r="M2058">
        <v>0.022</v>
      </c>
      <c r="N2058">
        <v>11</v>
      </c>
      <c r="O2058">
        <v>0.196</v>
      </c>
      <c r="P2058" t="s">
        <v>266</v>
      </c>
      <c r="R2058">
        <v>0</v>
      </c>
      <c r="S2058">
        <v>8610</v>
      </c>
      <c r="T2058">
        <v>8624</v>
      </c>
      <c r="U2058">
        <v>8615</v>
      </c>
      <c r="V2058">
        <v>8612</v>
      </c>
      <c r="W2058">
        <v>1</v>
      </c>
      <c r="X2058">
        <v>1</v>
      </c>
      <c r="Y2058" t="s">
        <v>2036</v>
      </c>
      <c r="Z2058" t="s">
        <v>89</v>
      </c>
      <c r="AA2058" t="s">
        <v>892</v>
      </c>
    </row>
    <row r="2059" spans="1:27">
      <c r="A2059" t="s">
        <v>14</v>
      </c>
      <c r="B2059">
        <v>3</v>
      </c>
      <c r="C2059">
        <v>602</v>
      </c>
      <c r="D2059" t="s">
        <v>265</v>
      </c>
      <c r="E2059">
        <v>0.784</v>
      </c>
      <c r="F2059">
        <v>0.2</v>
      </c>
      <c r="G2059">
        <v>0.003</v>
      </c>
      <c r="H2059">
        <v>0.155</v>
      </c>
      <c r="I2059">
        <v>1.5</v>
      </c>
      <c r="J2059">
        <v>77.5</v>
      </c>
      <c r="K2059">
        <v>25.5102040816327</v>
      </c>
      <c r="L2059">
        <v>0.38265306122449</v>
      </c>
      <c r="M2059">
        <v>0.042</v>
      </c>
      <c r="N2059">
        <v>21</v>
      </c>
      <c r="O2059">
        <v>0.197</v>
      </c>
      <c r="P2059" t="s">
        <v>266</v>
      </c>
      <c r="R2059">
        <v>0</v>
      </c>
      <c r="S2059">
        <v>8626</v>
      </c>
      <c r="T2059">
        <v>8640</v>
      </c>
      <c r="U2059">
        <v>8631</v>
      </c>
      <c r="V2059">
        <v>8628</v>
      </c>
      <c r="W2059">
        <v>1</v>
      </c>
      <c r="X2059">
        <v>1</v>
      </c>
      <c r="Y2059" t="s">
        <v>2036</v>
      </c>
      <c r="Z2059" t="s">
        <v>89</v>
      </c>
      <c r="AA2059" t="s">
        <v>892</v>
      </c>
    </row>
    <row r="2060" spans="1:27">
      <c r="A2060" t="s">
        <v>14</v>
      </c>
      <c r="B2060">
        <v>3</v>
      </c>
      <c r="C2060">
        <v>603</v>
      </c>
      <c r="D2060" t="s">
        <v>265</v>
      </c>
      <c r="E2060">
        <v>0.639</v>
      </c>
      <c r="F2060">
        <v>0.2</v>
      </c>
      <c r="G2060">
        <v>0.003</v>
      </c>
      <c r="H2060">
        <v>0.165</v>
      </c>
      <c r="I2060">
        <v>1.5</v>
      </c>
      <c r="J2060">
        <v>82.5</v>
      </c>
      <c r="K2060">
        <v>31.2989045383412</v>
      </c>
      <c r="L2060">
        <v>0.469483568075117</v>
      </c>
      <c r="M2060">
        <v>0.032</v>
      </c>
      <c r="N2060">
        <v>16</v>
      </c>
      <c r="O2060">
        <v>0.197</v>
      </c>
      <c r="P2060" t="s">
        <v>266</v>
      </c>
      <c r="R2060">
        <v>0</v>
      </c>
      <c r="S2060">
        <v>8642</v>
      </c>
      <c r="T2060">
        <v>8656</v>
      </c>
      <c r="U2060">
        <v>8647</v>
      </c>
      <c r="V2060">
        <v>8644</v>
      </c>
      <c r="W2060">
        <v>1</v>
      </c>
      <c r="X2060">
        <v>1</v>
      </c>
      <c r="Y2060" t="s">
        <v>2036</v>
      </c>
      <c r="Z2060" t="s">
        <v>89</v>
      </c>
      <c r="AA2060" t="s">
        <v>892</v>
      </c>
    </row>
    <row r="2061" spans="1:27">
      <c r="A2061" t="s">
        <v>14</v>
      </c>
      <c r="B2061">
        <v>3</v>
      </c>
      <c r="C2061">
        <v>604</v>
      </c>
      <c r="D2061" t="s">
        <v>265</v>
      </c>
      <c r="E2061">
        <v>0.616</v>
      </c>
      <c r="F2061">
        <v>0.2</v>
      </c>
      <c r="G2061">
        <v>0.007</v>
      </c>
      <c r="H2061">
        <v>0.162</v>
      </c>
      <c r="I2061">
        <v>3.5</v>
      </c>
      <c r="J2061">
        <v>81</v>
      </c>
      <c r="K2061">
        <v>32.4675324675325</v>
      </c>
      <c r="L2061">
        <v>1.13636363636364</v>
      </c>
      <c r="M2061">
        <v>0.031</v>
      </c>
      <c r="N2061">
        <v>15.5</v>
      </c>
      <c r="O2061">
        <v>0.193</v>
      </c>
      <c r="P2061" t="s">
        <v>266</v>
      </c>
      <c r="R2061">
        <v>0</v>
      </c>
      <c r="S2061">
        <v>8658</v>
      </c>
      <c r="T2061">
        <v>8672</v>
      </c>
      <c r="U2061">
        <v>8663</v>
      </c>
      <c r="V2061">
        <v>8660</v>
      </c>
      <c r="W2061">
        <v>1</v>
      </c>
      <c r="X2061">
        <v>1</v>
      </c>
      <c r="Y2061" t="s">
        <v>2036</v>
      </c>
      <c r="Z2061" t="s">
        <v>89</v>
      </c>
      <c r="AA2061" t="s">
        <v>892</v>
      </c>
    </row>
    <row r="2062" spans="1:27">
      <c r="A2062" t="s">
        <v>14</v>
      </c>
      <c r="B2062">
        <v>3</v>
      </c>
      <c r="C2062">
        <v>605</v>
      </c>
      <c r="D2062" t="s">
        <v>265</v>
      </c>
      <c r="E2062">
        <v>0.594</v>
      </c>
      <c r="F2062">
        <v>0.2</v>
      </c>
      <c r="G2062">
        <v>0.005</v>
      </c>
      <c r="H2062">
        <v>0.178</v>
      </c>
      <c r="I2062">
        <v>2.5</v>
      </c>
      <c r="J2062">
        <v>89</v>
      </c>
      <c r="K2062">
        <v>33.6700336700337</v>
      </c>
      <c r="L2062">
        <v>0.841750841750842</v>
      </c>
      <c r="M2062">
        <v>0.017</v>
      </c>
      <c r="N2062">
        <v>8.50000000000001</v>
      </c>
      <c r="O2062">
        <v>0.195</v>
      </c>
      <c r="P2062" t="s">
        <v>266</v>
      </c>
      <c r="R2062">
        <v>0</v>
      </c>
      <c r="S2062">
        <v>8674</v>
      </c>
      <c r="T2062">
        <v>8688</v>
      </c>
      <c r="U2062">
        <v>8679</v>
      </c>
      <c r="V2062">
        <v>8676</v>
      </c>
      <c r="W2062">
        <v>1</v>
      </c>
      <c r="X2062">
        <v>1</v>
      </c>
      <c r="Y2062" t="s">
        <v>2036</v>
      </c>
      <c r="Z2062" t="s">
        <v>89</v>
      </c>
      <c r="AA2062" t="s">
        <v>892</v>
      </c>
    </row>
    <row r="2063" spans="1:27">
      <c r="A2063" t="s">
        <v>14</v>
      </c>
      <c r="B2063">
        <v>3</v>
      </c>
      <c r="C2063">
        <v>606</v>
      </c>
      <c r="D2063" t="s">
        <v>265</v>
      </c>
      <c r="E2063">
        <v>0.596</v>
      </c>
      <c r="F2063">
        <v>0.2</v>
      </c>
      <c r="G2063">
        <v>0.005</v>
      </c>
      <c r="H2063">
        <v>0.169</v>
      </c>
      <c r="I2063">
        <v>2.5</v>
      </c>
      <c r="J2063">
        <v>84.5</v>
      </c>
      <c r="K2063">
        <v>33.5570469798658</v>
      </c>
      <c r="L2063">
        <v>0.838926174496644</v>
      </c>
      <c r="M2063">
        <v>0.026</v>
      </c>
      <c r="N2063">
        <v>13</v>
      </c>
      <c r="O2063">
        <v>0.195</v>
      </c>
      <c r="P2063" t="s">
        <v>266</v>
      </c>
      <c r="R2063">
        <v>0</v>
      </c>
      <c r="S2063">
        <v>8690</v>
      </c>
      <c r="T2063">
        <v>8704</v>
      </c>
      <c r="U2063">
        <v>8695</v>
      </c>
      <c r="V2063">
        <v>8692</v>
      </c>
      <c r="W2063">
        <v>1</v>
      </c>
      <c r="X2063">
        <v>1</v>
      </c>
      <c r="Y2063" t="s">
        <v>2036</v>
      </c>
      <c r="Z2063" t="s">
        <v>89</v>
      </c>
      <c r="AA2063" t="s">
        <v>892</v>
      </c>
    </row>
    <row r="2064" spans="1:27">
      <c r="A2064" t="s">
        <v>14</v>
      </c>
      <c r="B2064">
        <v>3</v>
      </c>
      <c r="C2064">
        <v>607</v>
      </c>
      <c r="D2064" t="s">
        <v>265</v>
      </c>
      <c r="E2064">
        <v>0.688</v>
      </c>
      <c r="F2064">
        <v>0.2</v>
      </c>
      <c r="G2064">
        <v>0.004</v>
      </c>
      <c r="H2064">
        <v>0.203</v>
      </c>
      <c r="I2064">
        <v>2</v>
      </c>
      <c r="J2064">
        <v>101.5</v>
      </c>
      <c r="K2064">
        <v>29.0697674418605</v>
      </c>
      <c r="L2064">
        <v>0.581395348837209</v>
      </c>
      <c r="M2064">
        <v>-0.00700000000000001</v>
      </c>
      <c r="N2064">
        <v>3.5</v>
      </c>
      <c r="O2064">
        <v>0.196</v>
      </c>
      <c r="P2064" t="s">
        <v>266</v>
      </c>
      <c r="R2064">
        <v>0</v>
      </c>
      <c r="S2064">
        <v>8706</v>
      </c>
      <c r="T2064">
        <v>8720</v>
      </c>
      <c r="U2064">
        <v>8711</v>
      </c>
      <c r="V2064">
        <v>8708</v>
      </c>
      <c r="W2064">
        <v>1</v>
      </c>
      <c r="X2064">
        <v>1</v>
      </c>
      <c r="Y2064" t="s">
        <v>2036</v>
      </c>
      <c r="Z2064" t="s">
        <v>89</v>
      </c>
      <c r="AA2064" t="s">
        <v>892</v>
      </c>
    </row>
    <row r="2065" spans="1:27">
      <c r="A2065" t="s">
        <v>14</v>
      </c>
      <c r="B2065">
        <v>3</v>
      </c>
      <c r="C2065">
        <v>608</v>
      </c>
      <c r="D2065" t="s">
        <v>265</v>
      </c>
      <c r="E2065">
        <v>0.813</v>
      </c>
      <c r="F2065">
        <v>0.3</v>
      </c>
      <c r="G2065">
        <v>0.008</v>
      </c>
      <c r="H2065">
        <v>0.223</v>
      </c>
      <c r="I2065">
        <v>2.66666666666667</v>
      </c>
      <c r="J2065">
        <v>74.3333333333333</v>
      </c>
      <c r="K2065">
        <v>36.90036900369</v>
      </c>
      <c r="L2065">
        <v>0.984009840098401</v>
      </c>
      <c r="M2065">
        <v>0.069</v>
      </c>
      <c r="N2065">
        <v>23</v>
      </c>
      <c r="O2065">
        <v>0.292</v>
      </c>
      <c r="P2065" t="s">
        <v>266</v>
      </c>
      <c r="R2065">
        <v>0</v>
      </c>
      <c r="S2065">
        <v>8722</v>
      </c>
      <c r="T2065">
        <v>8736</v>
      </c>
      <c r="U2065">
        <v>8727</v>
      </c>
      <c r="V2065">
        <v>8724</v>
      </c>
      <c r="W2065">
        <v>1</v>
      </c>
      <c r="X2065">
        <v>1</v>
      </c>
      <c r="Y2065" t="s">
        <v>2036</v>
      </c>
      <c r="Z2065" t="s">
        <v>89</v>
      </c>
      <c r="AA2065" t="s">
        <v>892</v>
      </c>
    </row>
    <row r="2066" spans="1:27">
      <c r="A2066" t="s">
        <v>14</v>
      </c>
      <c r="B2066">
        <v>3</v>
      </c>
      <c r="C2066">
        <v>609</v>
      </c>
      <c r="D2066" t="s">
        <v>265</v>
      </c>
      <c r="E2066">
        <v>0.701</v>
      </c>
      <c r="F2066">
        <v>0.2</v>
      </c>
      <c r="G2066">
        <v>0.007</v>
      </c>
      <c r="H2066">
        <v>0.202</v>
      </c>
      <c r="I2066">
        <v>3.5</v>
      </c>
      <c r="J2066">
        <v>101</v>
      </c>
      <c r="K2066">
        <v>28.5306704707561</v>
      </c>
      <c r="L2066">
        <v>0.998573466476462</v>
      </c>
      <c r="M2066">
        <v>-0.00900000000000001</v>
      </c>
      <c r="N2066">
        <v>4.5</v>
      </c>
      <c r="O2066">
        <v>0.193</v>
      </c>
      <c r="P2066" t="s">
        <v>266</v>
      </c>
      <c r="R2066">
        <v>0</v>
      </c>
      <c r="S2066">
        <v>8738</v>
      </c>
      <c r="T2066">
        <v>8752</v>
      </c>
      <c r="U2066">
        <v>8743</v>
      </c>
      <c r="V2066">
        <v>8740</v>
      </c>
      <c r="W2066">
        <v>1</v>
      </c>
      <c r="X2066">
        <v>1</v>
      </c>
      <c r="Y2066" t="s">
        <v>2036</v>
      </c>
      <c r="Z2066" t="s">
        <v>89</v>
      </c>
      <c r="AA2066" t="s">
        <v>892</v>
      </c>
    </row>
    <row r="2067" spans="1:27">
      <c r="A2067" t="s">
        <v>14</v>
      </c>
      <c r="B2067">
        <v>3</v>
      </c>
      <c r="C2067">
        <v>610</v>
      </c>
      <c r="D2067" t="s">
        <v>265</v>
      </c>
      <c r="E2067">
        <v>0.617</v>
      </c>
      <c r="F2067">
        <v>0.2</v>
      </c>
      <c r="G2067">
        <v>0.005</v>
      </c>
      <c r="H2067">
        <v>0.183</v>
      </c>
      <c r="I2067">
        <v>2.5</v>
      </c>
      <c r="J2067">
        <v>91.5</v>
      </c>
      <c r="K2067">
        <v>32.4149108589951</v>
      </c>
      <c r="L2067">
        <v>0.810372771474878</v>
      </c>
      <c r="M2067">
        <v>0.012</v>
      </c>
      <c r="N2067">
        <v>6.00000000000001</v>
      </c>
      <c r="O2067">
        <v>0.195</v>
      </c>
      <c r="P2067" t="s">
        <v>266</v>
      </c>
      <c r="R2067">
        <v>0</v>
      </c>
      <c r="S2067">
        <v>8754</v>
      </c>
      <c r="T2067">
        <v>8768</v>
      </c>
      <c r="U2067">
        <v>8759</v>
      </c>
      <c r="V2067">
        <v>8756</v>
      </c>
      <c r="W2067">
        <v>1</v>
      </c>
      <c r="X2067">
        <v>1</v>
      </c>
      <c r="Y2067" t="s">
        <v>2036</v>
      </c>
      <c r="Z2067" t="s">
        <v>89</v>
      </c>
      <c r="AA2067" t="s">
        <v>892</v>
      </c>
    </row>
    <row r="2068" spans="1:27">
      <c r="A2068" t="s">
        <v>14</v>
      </c>
      <c r="B2068">
        <v>3</v>
      </c>
      <c r="C2068">
        <v>611</v>
      </c>
      <c r="D2068" t="s">
        <v>265</v>
      </c>
      <c r="E2068">
        <v>0.612</v>
      </c>
      <c r="F2068">
        <v>0.2</v>
      </c>
      <c r="G2068">
        <v>0.003</v>
      </c>
      <c r="H2068">
        <v>0.171</v>
      </c>
      <c r="I2068">
        <v>1.5</v>
      </c>
      <c r="J2068">
        <v>85.5</v>
      </c>
      <c r="K2068">
        <v>32.6797385620915</v>
      </c>
      <c r="L2068">
        <v>0.490196078431373</v>
      </c>
      <c r="M2068">
        <v>0.026</v>
      </c>
      <c r="N2068">
        <v>13</v>
      </c>
      <c r="O2068">
        <v>0.197</v>
      </c>
      <c r="P2068" t="s">
        <v>266</v>
      </c>
      <c r="R2068">
        <v>0</v>
      </c>
      <c r="S2068">
        <v>8770</v>
      </c>
      <c r="T2068">
        <v>8784</v>
      </c>
      <c r="U2068">
        <v>8775</v>
      </c>
      <c r="V2068">
        <v>8772</v>
      </c>
      <c r="W2068">
        <v>1</v>
      </c>
      <c r="X2068">
        <v>1</v>
      </c>
      <c r="Y2068" t="s">
        <v>2036</v>
      </c>
      <c r="Z2068" t="s">
        <v>89</v>
      </c>
      <c r="AA2068" t="s">
        <v>892</v>
      </c>
    </row>
    <row r="2069" spans="1:27">
      <c r="A2069" t="s">
        <v>14</v>
      </c>
      <c r="B2069">
        <v>3</v>
      </c>
      <c r="C2069">
        <v>612</v>
      </c>
      <c r="D2069" t="s">
        <v>265</v>
      </c>
      <c r="E2069">
        <v>0.599</v>
      </c>
      <c r="F2069">
        <v>0.2</v>
      </c>
      <c r="G2069">
        <v>0.006</v>
      </c>
      <c r="H2069">
        <v>0.164</v>
      </c>
      <c r="I2069">
        <v>3</v>
      </c>
      <c r="J2069">
        <v>82</v>
      </c>
      <c r="K2069">
        <v>33.3889816360601</v>
      </c>
      <c r="L2069">
        <v>1.0016694490818</v>
      </c>
      <c r="M2069">
        <v>0.03</v>
      </c>
      <c r="N2069">
        <v>15</v>
      </c>
      <c r="O2069">
        <v>0.194</v>
      </c>
      <c r="P2069" t="s">
        <v>266</v>
      </c>
      <c r="R2069">
        <v>0</v>
      </c>
      <c r="S2069">
        <v>8786</v>
      </c>
      <c r="T2069">
        <v>8800</v>
      </c>
      <c r="U2069">
        <v>8791</v>
      </c>
      <c r="V2069">
        <v>8788</v>
      </c>
      <c r="W2069">
        <v>1</v>
      </c>
      <c r="X2069">
        <v>1</v>
      </c>
      <c r="Y2069" t="s">
        <v>2036</v>
      </c>
      <c r="Z2069" t="s">
        <v>89</v>
      </c>
      <c r="AA2069" t="s">
        <v>892</v>
      </c>
    </row>
    <row r="2070" spans="1:27">
      <c r="A2070" t="s">
        <v>14</v>
      </c>
      <c r="B2070">
        <v>3</v>
      </c>
      <c r="C2070">
        <v>613</v>
      </c>
      <c r="D2070" t="s">
        <v>265</v>
      </c>
      <c r="E2070">
        <v>0.626</v>
      </c>
      <c r="F2070">
        <v>0.2</v>
      </c>
      <c r="G2070">
        <v>0.003</v>
      </c>
      <c r="H2070">
        <v>0.186</v>
      </c>
      <c r="I2070">
        <v>1.5</v>
      </c>
      <c r="J2070">
        <v>93</v>
      </c>
      <c r="K2070">
        <v>31.9488817891374</v>
      </c>
      <c r="L2070">
        <v>0.479233226837061</v>
      </c>
      <c r="M2070">
        <v>0.011</v>
      </c>
      <c r="N2070">
        <v>5.50000000000001</v>
      </c>
      <c r="O2070">
        <v>0.197</v>
      </c>
      <c r="P2070" t="s">
        <v>266</v>
      </c>
      <c r="R2070">
        <v>0</v>
      </c>
      <c r="S2070">
        <v>8802</v>
      </c>
      <c r="T2070">
        <v>8816</v>
      </c>
      <c r="U2070">
        <v>8807</v>
      </c>
      <c r="V2070">
        <v>8804</v>
      </c>
      <c r="W2070">
        <v>1</v>
      </c>
      <c r="X2070">
        <v>1</v>
      </c>
      <c r="Y2070" t="s">
        <v>2036</v>
      </c>
      <c r="Z2070" t="s">
        <v>89</v>
      </c>
      <c r="AA2070" t="s">
        <v>892</v>
      </c>
    </row>
    <row r="2071" spans="1:27">
      <c r="A2071" t="s">
        <v>14</v>
      </c>
      <c r="B2071">
        <v>3</v>
      </c>
      <c r="C2071">
        <v>614</v>
      </c>
      <c r="D2071" t="s">
        <v>265</v>
      </c>
      <c r="E2071">
        <v>0.61</v>
      </c>
      <c r="F2071">
        <v>0.2</v>
      </c>
      <c r="G2071">
        <v>0.004</v>
      </c>
      <c r="H2071">
        <v>0.174</v>
      </c>
      <c r="I2071">
        <v>2</v>
      </c>
      <c r="J2071">
        <v>87</v>
      </c>
      <c r="K2071">
        <v>32.7868852459016</v>
      </c>
      <c r="L2071">
        <v>0.655737704918033</v>
      </c>
      <c r="M2071">
        <v>0.022</v>
      </c>
      <c r="N2071">
        <v>11</v>
      </c>
      <c r="O2071">
        <v>0.196</v>
      </c>
      <c r="P2071" t="s">
        <v>266</v>
      </c>
      <c r="R2071">
        <v>0</v>
      </c>
      <c r="S2071">
        <v>8818</v>
      </c>
      <c r="T2071">
        <v>8832</v>
      </c>
      <c r="U2071">
        <v>8823</v>
      </c>
      <c r="V2071">
        <v>8820</v>
      </c>
      <c r="W2071">
        <v>1</v>
      </c>
      <c r="X2071">
        <v>1</v>
      </c>
      <c r="Y2071" t="s">
        <v>2036</v>
      </c>
      <c r="Z2071" t="s">
        <v>89</v>
      </c>
      <c r="AA2071" t="s">
        <v>892</v>
      </c>
    </row>
    <row r="2072" spans="1:27">
      <c r="A2072" t="s">
        <v>14</v>
      </c>
      <c r="B2072">
        <v>3</v>
      </c>
      <c r="C2072">
        <v>615</v>
      </c>
      <c r="D2072" t="s">
        <v>265</v>
      </c>
      <c r="E2072">
        <v>0.63</v>
      </c>
      <c r="F2072">
        <v>0.2</v>
      </c>
      <c r="G2072">
        <v>0.004</v>
      </c>
      <c r="H2072">
        <v>0.169</v>
      </c>
      <c r="I2072">
        <v>2</v>
      </c>
      <c r="J2072">
        <v>84.5</v>
      </c>
      <c r="K2072">
        <v>31.7460317460318</v>
      </c>
      <c r="L2072">
        <v>0.634920634920635</v>
      </c>
      <c r="M2072">
        <v>0.027</v>
      </c>
      <c r="N2072">
        <v>13.5</v>
      </c>
      <c r="O2072">
        <v>0.196</v>
      </c>
      <c r="P2072" t="s">
        <v>266</v>
      </c>
      <c r="R2072">
        <v>0</v>
      </c>
      <c r="S2072">
        <v>8834</v>
      </c>
      <c r="T2072">
        <v>8848</v>
      </c>
      <c r="U2072">
        <v>8839</v>
      </c>
      <c r="V2072">
        <v>8836</v>
      </c>
      <c r="W2072">
        <v>1</v>
      </c>
      <c r="X2072">
        <v>1</v>
      </c>
      <c r="Y2072" t="s">
        <v>2036</v>
      </c>
      <c r="Z2072" t="s">
        <v>89</v>
      </c>
      <c r="AA2072" t="s">
        <v>892</v>
      </c>
    </row>
    <row r="2073" spans="1:27">
      <c r="A2073" t="s">
        <v>14</v>
      </c>
      <c r="B2073">
        <v>3</v>
      </c>
      <c r="C2073">
        <v>616</v>
      </c>
      <c r="D2073" t="s">
        <v>265</v>
      </c>
      <c r="E2073">
        <v>0.618</v>
      </c>
      <c r="F2073">
        <v>0.2</v>
      </c>
      <c r="G2073">
        <v>0.006</v>
      </c>
      <c r="H2073">
        <v>0.173</v>
      </c>
      <c r="I2073">
        <v>3</v>
      </c>
      <c r="J2073">
        <v>86.5</v>
      </c>
      <c r="K2073">
        <v>32.3624595469256</v>
      </c>
      <c r="L2073">
        <v>0.970873786407767</v>
      </c>
      <c r="M2073">
        <v>0.021</v>
      </c>
      <c r="N2073">
        <v>10.5</v>
      </c>
      <c r="O2073">
        <v>0.194</v>
      </c>
      <c r="P2073" t="s">
        <v>266</v>
      </c>
      <c r="R2073">
        <v>0</v>
      </c>
      <c r="S2073">
        <v>8850</v>
      </c>
      <c r="T2073">
        <v>8864</v>
      </c>
      <c r="U2073">
        <v>8855</v>
      </c>
      <c r="V2073">
        <v>8852</v>
      </c>
      <c r="W2073">
        <v>1</v>
      </c>
      <c r="X2073">
        <v>1</v>
      </c>
      <c r="Y2073" t="s">
        <v>2036</v>
      </c>
      <c r="Z2073" t="s">
        <v>89</v>
      </c>
      <c r="AA2073" t="s">
        <v>892</v>
      </c>
    </row>
    <row r="2074" spans="1:27">
      <c r="A2074" t="s">
        <v>14</v>
      </c>
      <c r="B2074">
        <v>3</v>
      </c>
      <c r="C2074">
        <v>617</v>
      </c>
      <c r="D2074" t="s">
        <v>265</v>
      </c>
      <c r="E2074">
        <v>0.615</v>
      </c>
      <c r="F2074">
        <v>0.2</v>
      </c>
      <c r="G2074">
        <v>0.005</v>
      </c>
      <c r="H2074">
        <v>0.161</v>
      </c>
      <c r="I2074">
        <v>2.5</v>
      </c>
      <c r="J2074">
        <v>80.5</v>
      </c>
      <c r="K2074">
        <v>32.520325203252</v>
      </c>
      <c r="L2074">
        <v>0.813008130081301</v>
      </c>
      <c r="M2074">
        <v>0.034</v>
      </c>
      <c r="N2074">
        <v>17</v>
      </c>
      <c r="O2074">
        <v>0.195</v>
      </c>
      <c r="P2074" t="s">
        <v>266</v>
      </c>
      <c r="R2074">
        <v>0</v>
      </c>
      <c r="S2074">
        <v>8866</v>
      </c>
      <c r="T2074">
        <v>8880</v>
      </c>
      <c r="U2074">
        <v>8871</v>
      </c>
      <c r="V2074">
        <v>8868</v>
      </c>
      <c r="W2074">
        <v>1</v>
      </c>
      <c r="X2074">
        <v>1</v>
      </c>
      <c r="Y2074" t="s">
        <v>2036</v>
      </c>
      <c r="Z2074" t="s">
        <v>89</v>
      </c>
      <c r="AA2074" t="s">
        <v>892</v>
      </c>
    </row>
    <row r="2075" spans="1:27">
      <c r="A2075" t="s">
        <v>14</v>
      </c>
      <c r="B2075">
        <v>3</v>
      </c>
      <c r="C2075">
        <v>618</v>
      </c>
      <c r="D2075" t="s">
        <v>265</v>
      </c>
      <c r="E2075">
        <v>0.603</v>
      </c>
      <c r="F2075">
        <v>0.2</v>
      </c>
      <c r="G2075">
        <v>0.004</v>
      </c>
      <c r="H2075">
        <v>0.168</v>
      </c>
      <c r="I2075">
        <v>2</v>
      </c>
      <c r="J2075">
        <v>84</v>
      </c>
      <c r="K2075">
        <v>33.167495854063</v>
      </c>
      <c r="L2075">
        <v>0.66334991708126</v>
      </c>
      <c r="M2075">
        <v>0.028</v>
      </c>
      <c r="N2075">
        <v>14</v>
      </c>
      <c r="O2075">
        <v>0.196</v>
      </c>
      <c r="P2075" t="s">
        <v>266</v>
      </c>
      <c r="R2075">
        <v>0</v>
      </c>
      <c r="S2075">
        <v>8882</v>
      </c>
      <c r="T2075">
        <v>8896</v>
      </c>
      <c r="U2075">
        <v>8887</v>
      </c>
      <c r="V2075">
        <v>8884</v>
      </c>
      <c r="W2075">
        <v>1</v>
      </c>
      <c r="X2075">
        <v>1</v>
      </c>
      <c r="Y2075" t="s">
        <v>2036</v>
      </c>
      <c r="Z2075" t="s">
        <v>89</v>
      </c>
      <c r="AA2075" t="s">
        <v>892</v>
      </c>
    </row>
    <row r="2076" spans="1:27">
      <c r="A2076" t="s">
        <v>14</v>
      </c>
      <c r="B2076">
        <v>3</v>
      </c>
      <c r="C2076">
        <v>619</v>
      </c>
      <c r="D2076" t="s">
        <v>265</v>
      </c>
      <c r="E2076">
        <v>0.612</v>
      </c>
      <c r="F2076">
        <v>0.2</v>
      </c>
      <c r="G2076">
        <v>0.004</v>
      </c>
      <c r="H2076">
        <v>0.183</v>
      </c>
      <c r="I2076">
        <v>2</v>
      </c>
      <c r="J2076">
        <v>91.5</v>
      </c>
      <c r="K2076">
        <v>32.6797385620915</v>
      </c>
      <c r="L2076">
        <v>0.65359477124183</v>
      </c>
      <c r="M2076">
        <v>0.013</v>
      </c>
      <c r="N2076">
        <v>6.50000000000001</v>
      </c>
      <c r="O2076">
        <v>0.196</v>
      </c>
      <c r="P2076" t="s">
        <v>266</v>
      </c>
      <c r="R2076">
        <v>0</v>
      </c>
      <c r="S2076">
        <v>8898</v>
      </c>
      <c r="T2076">
        <v>8912</v>
      </c>
      <c r="U2076">
        <v>8903</v>
      </c>
      <c r="V2076">
        <v>8900</v>
      </c>
      <c r="W2076">
        <v>1</v>
      </c>
      <c r="X2076">
        <v>1</v>
      </c>
      <c r="Y2076" t="s">
        <v>2036</v>
      </c>
      <c r="Z2076" t="s">
        <v>89</v>
      </c>
      <c r="AA2076" t="s">
        <v>892</v>
      </c>
    </row>
    <row r="2077" spans="1:27">
      <c r="A2077" t="s">
        <v>14</v>
      </c>
      <c r="B2077">
        <v>3</v>
      </c>
      <c r="C2077">
        <v>620</v>
      </c>
      <c r="D2077" t="s">
        <v>265</v>
      </c>
      <c r="E2077">
        <v>0.661</v>
      </c>
      <c r="F2077">
        <v>0.2</v>
      </c>
      <c r="G2077">
        <v>0.006</v>
      </c>
      <c r="H2077">
        <v>0.206</v>
      </c>
      <c r="I2077">
        <v>3</v>
      </c>
      <c r="J2077">
        <v>103</v>
      </c>
      <c r="K2077">
        <v>30.2571860816944</v>
      </c>
      <c r="L2077">
        <v>0.907715582450832</v>
      </c>
      <c r="M2077">
        <v>-0.012</v>
      </c>
      <c r="N2077">
        <v>5.99999999999999</v>
      </c>
      <c r="O2077">
        <v>0.194</v>
      </c>
      <c r="P2077" t="s">
        <v>266</v>
      </c>
      <c r="R2077">
        <v>0</v>
      </c>
      <c r="S2077">
        <v>8914</v>
      </c>
      <c r="T2077">
        <v>8928</v>
      </c>
      <c r="U2077">
        <v>8919</v>
      </c>
      <c r="V2077">
        <v>8916</v>
      </c>
      <c r="W2077">
        <v>1</v>
      </c>
      <c r="X2077">
        <v>1</v>
      </c>
      <c r="Y2077" t="s">
        <v>2036</v>
      </c>
      <c r="Z2077" t="s">
        <v>89</v>
      </c>
      <c r="AA2077" t="s">
        <v>892</v>
      </c>
    </row>
    <row r="2078" spans="1:27">
      <c r="A2078" t="s">
        <v>14</v>
      </c>
      <c r="B2078">
        <v>3</v>
      </c>
      <c r="C2078">
        <v>621</v>
      </c>
      <c r="D2078" t="s">
        <v>1505</v>
      </c>
      <c r="E2078">
        <v>16.6</v>
      </c>
      <c r="F2078">
        <v>14.9</v>
      </c>
      <c r="G2078">
        <v>0.646</v>
      </c>
      <c r="H2078">
        <v>14.175</v>
      </c>
      <c r="I2078">
        <v>4.33557046979866</v>
      </c>
      <c r="J2078">
        <v>95.1342281879195</v>
      </c>
      <c r="K2078">
        <v>89.7590361445783</v>
      </c>
      <c r="L2078">
        <v>3.89156626506024</v>
      </c>
      <c r="M2078">
        <v>0.0789999999999988</v>
      </c>
      <c r="N2078">
        <v>0.530201342281871</v>
      </c>
      <c r="O2078">
        <v>14.254</v>
      </c>
      <c r="P2078" t="s">
        <v>266</v>
      </c>
      <c r="R2078">
        <v>0</v>
      </c>
      <c r="S2078">
        <v>8930</v>
      </c>
      <c r="T2078">
        <v>8944</v>
      </c>
      <c r="U2078">
        <v>8935</v>
      </c>
      <c r="V2078">
        <v>8932</v>
      </c>
      <c r="W2078">
        <v>1</v>
      </c>
      <c r="X2078">
        <v>1</v>
      </c>
      <c r="Y2078" t="s">
        <v>2037</v>
      </c>
      <c r="Z2078" t="s">
        <v>89</v>
      </c>
      <c r="AA2078" t="s">
        <v>892</v>
      </c>
    </row>
    <row r="2079" spans="1:27">
      <c r="A2079" t="s">
        <v>14</v>
      </c>
      <c r="B2079">
        <v>3</v>
      </c>
      <c r="C2079">
        <v>623</v>
      </c>
      <c r="D2079" t="s">
        <v>1505</v>
      </c>
      <c r="E2079">
        <v>11.587</v>
      </c>
      <c r="F2079">
        <v>10.4</v>
      </c>
      <c r="G2079">
        <v>0.017</v>
      </c>
      <c r="H2079">
        <v>10.352</v>
      </c>
      <c r="I2079">
        <v>0.163461538461538</v>
      </c>
      <c r="J2079">
        <v>99.5384615384615</v>
      </c>
      <c r="K2079">
        <v>89.7557607663761</v>
      </c>
      <c r="L2079">
        <v>0.146716147406576</v>
      </c>
      <c r="M2079">
        <v>0.0310000000000006</v>
      </c>
      <c r="N2079">
        <v>0.298076923076929</v>
      </c>
      <c r="O2079">
        <v>10.383</v>
      </c>
      <c r="P2079" t="s">
        <v>266</v>
      </c>
      <c r="R2079">
        <v>0</v>
      </c>
      <c r="S2079">
        <v>8950</v>
      </c>
      <c r="T2079">
        <v>8964</v>
      </c>
      <c r="U2079">
        <v>8955</v>
      </c>
      <c r="V2079">
        <v>8952</v>
      </c>
      <c r="W2079">
        <v>1</v>
      </c>
      <c r="X2079">
        <v>1</v>
      </c>
      <c r="Y2079" t="s">
        <v>2038</v>
      </c>
      <c r="Z2079" t="s">
        <v>89</v>
      </c>
      <c r="AA2079" t="s">
        <v>892</v>
      </c>
    </row>
    <row r="2080" spans="1:27">
      <c r="A2080" t="s">
        <v>14</v>
      </c>
      <c r="B2080">
        <v>3</v>
      </c>
      <c r="C2080">
        <v>625</v>
      </c>
      <c r="D2080" t="s">
        <v>1505</v>
      </c>
      <c r="E2080">
        <v>11.897</v>
      </c>
      <c r="F2080">
        <v>10.6</v>
      </c>
      <c r="G2080">
        <v>0.022</v>
      </c>
      <c r="H2080">
        <v>10.493</v>
      </c>
      <c r="I2080">
        <v>0.207547169811321</v>
      </c>
      <c r="J2080">
        <v>98.9905660377359</v>
      </c>
      <c r="K2080">
        <v>89.0980919559553</v>
      </c>
      <c r="L2080">
        <v>0.184920568210473</v>
      </c>
      <c r="M2080">
        <v>0.0849999999999991</v>
      </c>
      <c r="N2080">
        <v>0.801886792452821</v>
      </c>
      <c r="O2080">
        <v>10.578</v>
      </c>
      <c r="P2080" t="s">
        <v>266</v>
      </c>
      <c r="R2080">
        <v>0</v>
      </c>
      <c r="S2080">
        <v>8970</v>
      </c>
      <c r="T2080">
        <v>8984</v>
      </c>
      <c r="U2080">
        <v>8975</v>
      </c>
      <c r="V2080">
        <v>8972</v>
      </c>
      <c r="W2080">
        <v>1</v>
      </c>
      <c r="X2080">
        <v>1</v>
      </c>
      <c r="Y2080" t="s">
        <v>2039</v>
      </c>
      <c r="Z2080" t="s">
        <v>89</v>
      </c>
      <c r="AA2080" t="s">
        <v>892</v>
      </c>
    </row>
    <row r="2081" spans="1:27">
      <c r="A2081" t="s">
        <v>14</v>
      </c>
      <c r="B2081">
        <v>3</v>
      </c>
      <c r="C2081">
        <v>627</v>
      </c>
      <c r="D2081" t="s">
        <v>1505</v>
      </c>
      <c r="E2081">
        <v>12.108</v>
      </c>
      <c r="F2081">
        <v>11</v>
      </c>
      <c r="G2081">
        <v>0.014</v>
      </c>
      <c r="H2081">
        <v>10.985</v>
      </c>
      <c r="I2081">
        <v>0.127272727272727</v>
      </c>
      <c r="J2081">
        <v>99.8636363636364</v>
      </c>
      <c r="K2081">
        <v>90.8490254377271</v>
      </c>
      <c r="L2081">
        <v>0.115626032375289</v>
      </c>
      <c r="M2081">
        <v>0.00100000000000122</v>
      </c>
      <c r="N2081">
        <v>0.0090909090909202</v>
      </c>
      <c r="O2081">
        <v>10.986</v>
      </c>
      <c r="P2081" t="s">
        <v>266</v>
      </c>
      <c r="R2081">
        <v>0</v>
      </c>
      <c r="S2081">
        <v>8990</v>
      </c>
      <c r="T2081">
        <v>9004</v>
      </c>
      <c r="U2081">
        <v>8995</v>
      </c>
      <c r="V2081">
        <v>8992</v>
      </c>
      <c r="W2081">
        <v>1</v>
      </c>
      <c r="X2081">
        <v>1</v>
      </c>
      <c r="Y2081" t="s">
        <v>2040</v>
      </c>
      <c r="Z2081" t="s">
        <v>89</v>
      </c>
      <c r="AA2081" t="s">
        <v>892</v>
      </c>
    </row>
    <row r="2082" spans="1:27">
      <c r="A2082" t="s">
        <v>14</v>
      </c>
      <c r="B2082">
        <v>3</v>
      </c>
      <c r="C2082">
        <v>629</v>
      </c>
      <c r="D2082" t="s">
        <v>1505</v>
      </c>
      <c r="E2082">
        <v>13.536</v>
      </c>
      <c r="F2082">
        <v>11.4</v>
      </c>
      <c r="G2082">
        <v>0.018</v>
      </c>
      <c r="H2082">
        <v>11.366</v>
      </c>
      <c r="I2082">
        <v>0.157894736842105</v>
      </c>
      <c r="J2082">
        <v>99.7017543859649</v>
      </c>
      <c r="K2082">
        <v>84.2198581560284</v>
      </c>
      <c r="L2082">
        <v>0.132978723404255</v>
      </c>
      <c r="M2082">
        <v>0.016</v>
      </c>
      <c r="N2082">
        <v>0.140350877192983</v>
      </c>
      <c r="O2082">
        <v>11.382</v>
      </c>
      <c r="P2082" t="s">
        <v>266</v>
      </c>
      <c r="R2082">
        <v>0</v>
      </c>
      <c r="S2082">
        <v>9010</v>
      </c>
      <c r="T2082">
        <v>9024</v>
      </c>
      <c r="U2082">
        <v>9015</v>
      </c>
      <c r="V2082">
        <v>9012</v>
      </c>
      <c r="W2082">
        <v>1</v>
      </c>
      <c r="X2082">
        <v>1</v>
      </c>
      <c r="Y2082" t="s">
        <v>2041</v>
      </c>
      <c r="Z2082" t="s">
        <v>89</v>
      </c>
      <c r="AA2082" t="s">
        <v>892</v>
      </c>
    </row>
    <row r="2083" spans="1:27">
      <c r="A2083" t="s">
        <v>14</v>
      </c>
      <c r="B2083">
        <v>3</v>
      </c>
      <c r="C2083">
        <v>631</v>
      </c>
      <c r="D2083" t="s">
        <v>1505</v>
      </c>
      <c r="E2083">
        <v>15.907</v>
      </c>
      <c r="F2083">
        <v>14.7</v>
      </c>
      <c r="G2083">
        <v>0.051</v>
      </c>
      <c r="H2083">
        <v>14.61</v>
      </c>
      <c r="I2083">
        <v>0.346938775510204</v>
      </c>
      <c r="J2083">
        <v>99.3877551020408</v>
      </c>
      <c r="K2083">
        <v>92.4121455962784</v>
      </c>
      <c r="L2083">
        <v>0.320613566354435</v>
      </c>
      <c r="M2083">
        <v>0.0389999999999997</v>
      </c>
      <c r="N2083">
        <v>0.265306122448978</v>
      </c>
      <c r="O2083">
        <v>14.649</v>
      </c>
      <c r="P2083" t="s">
        <v>266</v>
      </c>
      <c r="R2083">
        <v>0</v>
      </c>
      <c r="S2083">
        <v>9030</v>
      </c>
      <c r="T2083">
        <v>9044</v>
      </c>
      <c r="U2083">
        <v>9035</v>
      </c>
      <c r="V2083">
        <v>9032</v>
      </c>
      <c r="W2083">
        <v>1</v>
      </c>
      <c r="X2083">
        <v>1</v>
      </c>
      <c r="Y2083" t="s">
        <v>2042</v>
      </c>
      <c r="Z2083" t="s">
        <v>89</v>
      </c>
      <c r="AA2083" t="s">
        <v>892</v>
      </c>
    </row>
    <row r="2084" spans="1:27">
      <c r="A2084" t="s">
        <v>14</v>
      </c>
      <c r="B2084">
        <v>3</v>
      </c>
      <c r="C2084">
        <v>633</v>
      </c>
      <c r="D2084" t="s">
        <v>1505</v>
      </c>
      <c r="E2084">
        <v>19.316</v>
      </c>
      <c r="F2084">
        <v>17.9</v>
      </c>
      <c r="G2084">
        <v>0.066</v>
      </c>
      <c r="H2084">
        <v>17.757</v>
      </c>
      <c r="I2084">
        <v>0.368715083798883</v>
      </c>
      <c r="J2084">
        <v>99.2011173184358</v>
      </c>
      <c r="K2084">
        <v>92.6692897080141</v>
      </c>
      <c r="L2084">
        <v>0.341685649202734</v>
      </c>
      <c r="M2084">
        <v>0.0769999999999982</v>
      </c>
      <c r="N2084">
        <v>0.430167597765353</v>
      </c>
      <c r="O2084">
        <v>17.834</v>
      </c>
      <c r="P2084" t="s">
        <v>266</v>
      </c>
      <c r="R2084">
        <v>0</v>
      </c>
      <c r="S2084">
        <v>9050</v>
      </c>
      <c r="T2084">
        <v>9064</v>
      </c>
      <c r="U2084">
        <v>9055</v>
      </c>
      <c r="V2084">
        <v>9052</v>
      </c>
      <c r="W2084">
        <v>1</v>
      </c>
      <c r="X2084">
        <v>1</v>
      </c>
      <c r="Y2084" t="s">
        <v>2043</v>
      </c>
      <c r="Z2084" t="s">
        <v>89</v>
      </c>
      <c r="AA2084" t="s">
        <v>892</v>
      </c>
    </row>
    <row r="2085" spans="1:27">
      <c r="A2085" t="s">
        <v>14</v>
      </c>
      <c r="B2085">
        <v>3</v>
      </c>
      <c r="C2085">
        <v>635</v>
      </c>
      <c r="D2085" t="s">
        <v>1505</v>
      </c>
      <c r="E2085">
        <v>21.306</v>
      </c>
      <c r="F2085">
        <v>19.8</v>
      </c>
      <c r="G2085">
        <v>0.044</v>
      </c>
      <c r="H2085">
        <v>19.686</v>
      </c>
      <c r="I2085">
        <v>0.222222222222222</v>
      </c>
      <c r="J2085">
        <v>99.4242424242424</v>
      </c>
      <c r="K2085">
        <v>92.9315685722332</v>
      </c>
      <c r="L2085">
        <v>0.206514596827185</v>
      </c>
      <c r="M2085">
        <v>0.0700000000000003</v>
      </c>
      <c r="N2085">
        <v>0.353535353535355</v>
      </c>
      <c r="O2085">
        <v>19.756</v>
      </c>
      <c r="P2085" t="s">
        <v>266</v>
      </c>
      <c r="R2085">
        <v>0</v>
      </c>
      <c r="S2085">
        <v>9070</v>
      </c>
      <c r="T2085">
        <v>9084</v>
      </c>
      <c r="U2085">
        <v>9075</v>
      </c>
      <c r="V2085">
        <v>9072</v>
      </c>
      <c r="W2085">
        <v>1</v>
      </c>
      <c r="X2085">
        <v>1</v>
      </c>
      <c r="Y2085" t="s">
        <v>2044</v>
      </c>
      <c r="Z2085" t="s">
        <v>89</v>
      </c>
      <c r="AA2085" t="s">
        <v>892</v>
      </c>
    </row>
    <row r="2086" spans="1:27">
      <c r="A2086" t="s">
        <v>14</v>
      </c>
      <c r="B2086">
        <v>3</v>
      </c>
      <c r="C2086">
        <v>638</v>
      </c>
      <c r="D2086" t="s">
        <v>265</v>
      </c>
      <c r="E2086">
        <v>1.039</v>
      </c>
      <c r="F2086">
        <v>0.2</v>
      </c>
      <c r="G2086">
        <v>0.004</v>
      </c>
      <c r="H2086">
        <v>0.152</v>
      </c>
      <c r="I2086">
        <v>2</v>
      </c>
      <c r="J2086">
        <v>76</v>
      </c>
      <c r="K2086">
        <v>19.2492781520693</v>
      </c>
      <c r="L2086">
        <v>0.384985563041386</v>
      </c>
      <c r="M2086">
        <v>0.044</v>
      </c>
      <c r="N2086">
        <v>22</v>
      </c>
      <c r="O2086">
        <v>0.196</v>
      </c>
      <c r="P2086" t="s">
        <v>266</v>
      </c>
      <c r="R2086">
        <v>0</v>
      </c>
      <c r="S2086">
        <v>9113</v>
      </c>
      <c r="T2086">
        <v>9127</v>
      </c>
      <c r="U2086">
        <v>9118</v>
      </c>
      <c r="V2086">
        <v>9115</v>
      </c>
      <c r="W2086">
        <v>1</v>
      </c>
      <c r="X2086">
        <v>1</v>
      </c>
      <c r="Y2086" t="s">
        <v>2045</v>
      </c>
      <c r="Z2086" t="s">
        <v>89</v>
      </c>
      <c r="AA2086" t="s">
        <v>937</v>
      </c>
    </row>
    <row r="2087" spans="1:27">
      <c r="A2087" t="s">
        <v>14</v>
      </c>
      <c r="B2087">
        <v>3</v>
      </c>
      <c r="C2087">
        <v>639</v>
      </c>
      <c r="D2087" t="s">
        <v>265</v>
      </c>
      <c r="E2087">
        <v>0.695</v>
      </c>
      <c r="F2087">
        <v>0.2</v>
      </c>
      <c r="G2087">
        <v>0.001</v>
      </c>
      <c r="H2087">
        <v>0.208</v>
      </c>
      <c r="I2087">
        <v>0.5</v>
      </c>
      <c r="J2087">
        <v>104</v>
      </c>
      <c r="K2087">
        <v>28.7769784172662</v>
      </c>
      <c r="L2087">
        <v>0.143884892086331</v>
      </c>
      <c r="M2087">
        <v>-0.00899999999999998</v>
      </c>
      <c r="N2087">
        <v>4.49999999999999</v>
      </c>
      <c r="O2087">
        <v>0.199</v>
      </c>
      <c r="P2087" t="s">
        <v>266</v>
      </c>
      <c r="R2087">
        <v>0</v>
      </c>
      <c r="S2087">
        <v>9129</v>
      </c>
      <c r="T2087">
        <v>9143</v>
      </c>
      <c r="U2087">
        <v>9134</v>
      </c>
      <c r="V2087">
        <v>9131</v>
      </c>
      <c r="W2087">
        <v>1</v>
      </c>
      <c r="X2087">
        <v>1</v>
      </c>
      <c r="Y2087" t="s">
        <v>2046</v>
      </c>
      <c r="Z2087" t="s">
        <v>89</v>
      </c>
      <c r="AA2087" t="s">
        <v>937</v>
      </c>
    </row>
    <row r="2088" spans="1:27">
      <c r="A2088" t="s">
        <v>14</v>
      </c>
      <c r="B2088">
        <v>3</v>
      </c>
      <c r="C2088">
        <v>640</v>
      </c>
      <c r="D2088" t="s">
        <v>265</v>
      </c>
      <c r="E2088">
        <v>0.651</v>
      </c>
      <c r="F2088">
        <v>0.2</v>
      </c>
      <c r="G2088">
        <v>0.005</v>
      </c>
      <c r="H2088">
        <v>0.175</v>
      </c>
      <c r="I2088">
        <v>2.5</v>
      </c>
      <c r="J2088">
        <v>87.5</v>
      </c>
      <c r="K2088">
        <v>30.7219662058372</v>
      </c>
      <c r="L2088">
        <v>0.768049155145929</v>
      </c>
      <c r="M2088">
        <v>0.02</v>
      </c>
      <c r="N2088">
        <v>10</v>
      </c>
      <c r="O2088">
        <v>0.195</v>
      </c>
      <c r="P2088" t="s">
        <v>266</v>
      </c>
      <c r="R2088">
        <v>0</v>
      </c>
      <c r="S2088">
        <v>9145</v>
      </c>
      <c r="T2088">
        <v>9159</v>
      </c>
      <c r="U2088">
        <v>9150</v>
      </c>
      <c r="V2088">
        <v>9147</v>
      </c>
      <c r="W2088">
        <v>1</v>
      </c>
      <c r="X2088">
        <v>1</v>
      </c>
      <c r="Y2088" t="s">
        <v>2047</v>
      </c>
      <c r="Z2088" t="s">
        <v>89</v>
      </c>
      <c r="AA2088" t="s">
        <v>937</v>
      </c>
    </row>
    <row r="2089" spans="1:27">
      <c r="A2089" t="s">
        <v>14</v>
      </c>
      <c r="B2089">
        <v>3</v>
      </c>
      <c r="C2089">
        <v>641</v>
      </c>
      <c r="D2089" t="s">
        <v>265</v>
      </c>
      <c r="E2089">
        <v>0.743</v>
      </c>
      <c r="F2089">
        <v>0.2</v>
      </c>
      <c r="G2089">
        <v>0.003</v>
      </c>
      <c r="H2089">
        <v>0.186</v>
      </c>
      <c r="I2089">
        <v>1.5</v>
      </c>
      <c r="J2089">
        <v>93</v>
      </c>
      <c r="K2089">
        <v>26.9179004037685</v>
      </c>
      <c r="L2089">
        <v>0.403768506056528</v>
      </c>
      <c r="M2089">
        <v>0.011</v>
      </c>
      <c r="N2089">
        <v>5.50000000000001</v>
      </c>
      <c r="O2089">
        <v>0.197</v>
      </c>
      <c r="P2089" t="s">
        <v>266</v>
      </c>
      <c r="R2089">
        <v>0</v>
      </c>
      <c r="S2089">
        <v>9161</v>
      </c>
      <c r="T2089">
        <v>9175</v>
      </c>
      <c r="U2089">
        <v>9166</v>
      </c>
      <c r="V2089">
        <v>9163</v>
      </c>
      <c r="W2089">
        <v>1</v>
      </c>
      <c r="X2089">
        <v>1</v>
      </c>
      <c r="Y2089" t="s">
        <v>2048</v>
      </c>
      <c r="Z2089" t="s">
        <v>89</v>
      </c>
      <c r="AA2089" t="s">
        <v>937</v>
      </c>
    </row>
    <row r="2090" spans="1:27">
      <c r="A2090" t="s">
        <v>14</v>
      </c>
      <c r="B2090">
        <v>3</v>
      </c>
      <c r="C2090">
        <v>642</v>
      </c>
      <c r="D2090" t="s">
        <v>265</v>
      </c>
      <c r="E2090">
        <v>1.188</v>
      </c>
      <c r="F2090">
        <v>0.2</v>
      </c>
      <c r="G2090">
        <v>0.005</v>
      </c>
      <c r="H2090">
        <v>0.173</v>
      </c>
      <c r="I2090">
        <v>2.5</v>
      </c>
      <c r="J2090">
        <v>86.5</v>
      </c>
      <c r="K2090">
        <v>16.8350168350168</v>
      </c>
      <c r="L2090">
        <v>0.420875420875421</v>
      </c>
      <c r="M2090">
        <v>0.022</v>
      </c>
      <c r="N2090">
        <v>11</v>
      </c>
      <c r="O2090">
        <v>0.195</v>
      </c>
      <c r="P2090" t="s">
        <v>266</v>
      </c>
      <c r="R2090">
        <v>0</v>
      </c>
      <c r="S2090">
        <v>9177</v>
      </c>
      <c r="T2090">
        <v>9191</v>
      </c>
      <c r="U2090">
        <v>9182</v>
      </c>
      <c r="V2090">
        <v>9179</v>
      </c>
      <c r="W2090">
        <v>1</v>
      </c>
      <c r="X2090">
        <v>1</v>
      </c>
      <c r="Y2090" t="s">
        <v>2049</v>
      </c>
      <c r="Z2090" t="s">
        <v>89</v>
      </c>
      <c r="AA2090" t="s">
        <v>937</v>
      </c>
    </row>
    <row r="2091" spans="1:27">
      <c r="A2091" t="s">
        <v>14</v>
      </c>
      <c r="B2091">
        <v>3</v>
      </c>
      <c r="C2091">
        <v>643</v>
      </c>
      <c r="D2091" t="s">
        <v>265</v>
      </c>
      <c r="E2091">
        <v>0.831</v>
      </c>
      <c r="F2091">
        <v>0.2</v>
      </c>
      <c r="G2091">
        <v>0.005</v>
      </c>
      <c r="H2091">
        <v>0.202</v>
      </c>
      <c r="I2091">
        <v>2.5</v>
      </c>
      <c r="J2091">
        <v>101</v>
      </c>
      <c r="K2091">
        <v>24.0673886883273</v>
      </c>
      <c r="L2091">
        <v>0.601684717208183</v>
      </c>
      <c r="M2091">
        <v>-0.00700000000000001</v>
      </c>
      <c r="N2091">
        <v>3.5</v>
      </c>
      <c r="O2091">
        <v>0.195</v>
      </c>
      <c r="P2091" t="s">
        <v>266</v>
      </c>
      <c r="R2091">
        <v>0</v>
      </c>
      <c r="S2091">
        <v>9193</v>
      </c>
      <c r="T2091">
        <v>9207</v>
      </c>
      <c r="U2091">
        <v>9198</v>
      </c>
      <c r="V2091">
        <v>9195</v>
      </c>
      <c r="W2091">
        <v>1</v>
      </c>
      <c r="X2091">
        <v>1</v>
      </c>
      <c r="Y2091" t="s">
        <v>2050</v>
      </c>
      <c r="Z2091" t="s">
        <v>89</v>
      </c>
      <c r="AA2091" t="s">
        <v>937</v>
      </c>
    </row>
    <row r="2092" spans="1:27">
      <c r="A2092" t="s">
        <v>14</v>
      </c>
      <c r="B2092">
        <v>3</v>
      </c>
      <c r="C2092">
        <v>644</v>
      </c>
      <c r="D2092" t="s">
        <v>265</v>
      </c>
      <c r="E2092">
        <v>0.954</v>
      </c>
      <c r="F2092">
        <v>0.3</v>
      </c>
      <c r="G2092">
        <v>0.005</v>
      </c>
      <c r="H2092">
        <v>0.254</v>
      </c>
      <c r="I2092">
        <v>1.66666666666667</v>
      </c>
      <c r="J2092">
        <v>84.6666666666667</v>
      </c>
      <c r="K2092">
        <v>31.4465408805031</v>
      </c>
      <c r="L2092">
        <v>0.524109014675052</v>
      </c>
      <c r="M2092">
        <v>0.041</v>
      </c>
      <c r="N2092">
        <v>13.6666666666667</v>
      </c>
      <c r="O2092">
        <v>0.295</v>
      </c>
      <c r="P2092" t="s">
        <v>266</v>
      </c>
      <c r="R2092">
        <v>0</v>
      </c>
      <c r="S2092">
        <v>9209</v>
      </c>
      <c r="T2092">
        <v>9223</v>
      </c>
      <c r="U2092">
        <v>9214</v>
      </c>
      <c r="V2092">
        <v>9211</v>
      </c>
      <c r="W2092">
        <v>1</v>
      </c>
      <c r="X2092">
        <v>1</v>
      </c>
      <c r="Y2092" t="s">
        <v>2050</v>
      </c>
      <c r="Z2092" t="s">
        <v>89</v>
      </c>
      <c r="AA2092" t="s">
        <v>937</v>
      </c>
    </row>
    <row r="2093" spans="1:27">
      <c r="A2093" t="s">
        <v>14</v>
      </c>
      <c r="B2093">
        <v>3</v>
      </c>
      <c r="C2093">
        <v>645</v>
      </c>
      <c r="D2093" t="s">
        <v>265</v>
      </c>
      <c r="E2093">
        <v>0.665</v>
      </c>
      <c r="F2093">
        <v>0.2</v>
      </c>
      <c r="G2093">
        <v>0.003</v>
      </c>
      <c r="H2093">
        <v>0.178</v>
      </c>
      <c r="I2093">
        <v>1.5</v>
      </c>
      <c r="J2093">
        <v>89</v>
      </c>
      <c r="K2093">
        <v>30.0751879699248</v>
      </c>
      <c r="L2093">
        <v>0.451127819548872</v>
      </c>
      <c r="M2093">
        <v>0.019</v>
      </c>
      <c r="N2093">
        <v>9.50000000000001</v>
      </c>
      <c r="O2093">
        <v>0.197</v>
      </c>
      <c r="P2093" t="s">
        <v>266</v>
      </c>
      <c r="R2093">
        <v>0</v>
      </c>
      <c r="S2093">
        <v>9225</v>
      </c>
      <c r="T2093">
        <v>9239</v>
      </c>
      <c r="U2093">
        <v>9230</v>
      </c>
      <c r="V2093">
        <v>9227</v>
      </c>
      <c r="W2093">
        <v>1</v>
      </c>
      <c r="X2093">
        <v>1</v>
      </c>
      <c r="Y2093" t="s">
        <v>2050</v>
      </c>
      <c r="Z2093" t="s">
        <v>89</v>
      </c>
      <c r="AA2093" t="s">
        <v>937</v>
      </c>
    </row>
    <row r="2094" spans="1:27">
      <c r="A2094" t="s">
        <v>14</v>
      </c>
      <c r="B2094">
        <v>3</v>
      </c>
      <c r="C2094">
        <v>646</v>
      </c>
      <c r="D2094" t="s">
        <v>265</v>
      </c>
      <c r="E2094">
        <v>0.787</v>
      </c>
      <c r="F2094">
        <v>0.2</v>
      </c>
      <c r="G2094">
        <v>0.003</v>
      </c>
      <c r="H2094">
        <v>0.17</v>
      </c>
      <c r="I2094">
        <v>1.5</v>
      </c>
      <c r="J2094">
        <v>85</v>
      </c>
      <c r="K2094">
        <v>25.4129606099111</v>
      </c>
      <c r="L2094">
        <v>0.381194409148666</v>
      </c>
      <c r="M2094">
        <v>0.027</v>
      </c>
      <c r="N2094">
        <v>13.5</v>
      </c>
      <c r="O2094">
        <v>0.197</v>
      </c>
      <c r="P2094" t="s">
        <v>266</v>
      </c>
      <c r="R2094">
        <v>0</v>
      </c>
      <c r="S2094">
        <v>9241</v>
      </c>
      <c r="T2094">
        <v>9255</v>
      </c>
      <c r="U2094">
        <v>9246</v>
      </c>
      <c r="V2094">
        <v>9243</v>
      </c>
      <c r="W2094">
        <v>1</v>
      </c>
      <c r="X2094">
        <v>1</v>
      </c>
      <c r="Y2094" t="s">
        <v>2050</v>
      </c>
      <c r="Z2094" t="s">
        <v>89</v>
      </c>
      <c r="AA2094" t="s">
        <v>937</v>
      </c>
    </row>
    <row r="2095" spans="1:27">
      <c r="A2095" t="s">
        <v>14</v>
      </c>
      <c r="B2095">
        <v>3</v>
      </c>
      <c r="C2095">
        <v>647</v>
      </c>
      <c r="D2095" t="s">
        <v>265</v>
      </c>
      <c r="E2095">
        <v>0.778</v>
      </c>
      <c r="F2095">
        <v>0.2</v>
      </c>
      <c r="G2095">
        <v>0.004</v>
      </c>
      <c r="H2095">
        <v>0.165</v>
      </c>
      <c r="I2095">
        <v>2</v>
      </c>
      <c r="J2095">
        <v>82.5</v>
      </c>
      <c r="K2095">
        <v>25.706940874036</v>
      </c>
      <c r="L2095">
        <v>0.51413881748072</v>
      </c>
      <c r="M2095">
        <v>0.031</v>
      </c>
      <c r="N2095">
        <v>15.5</v>
      </c>
      <c r="O2095">
        <v>0.196</v>
      </c>
      <c r="P2095" t="s">
        <v>266</v>
      </c>
      <c r="R2095">
        <v>0</v>
      </c>
      <c r="S2095">
        <v>9257</v>
      </c>
      <c r="T2095">
        <v>9271</v>
      </c>
      <c r="U2095">
        <v>9262</v>
      </c>
      <c r="V2095">
        <v>9259</v>
      </c>
      <c r="W2095">
        <v>1</v>
      </c>
      <c r="X2095">
        <v>1</v>
      </c>
      <c r="Y2095" t="s">
        <v>2050</v>
      </c>
      <c r="Z2095" t="s">
        <v>89</v>
      </c>
      <c r="AA2095" t="s">
        <v>937</v>
      </c>
    </row>
    <row r="2096" spans="1:27">
      <c r="A2096" t="s">
        <v>14</v>
      </c>
      <c r="B2096">
        <v>3</v>
      </c>
      <c r="C2096">
        <v>648</v>
      </c>
      <c r="D2096" t="s">
        <v>265</v>
      </c>
      <c r="E2096">
        <v>0.622</v>
      </c>
      <c r="F2096">
        <v>0.2</v>
      </c>
      <c r="G2096">
        <v>0.004</v>
      </c>
      <c r="H2096">
        <v>0.182</v>
      </c>
      <c r="I2096">
        <v>2</v>
      </c>
      <c r="J2096">
        <v>91</v>
      </c>
      <c r="K2096">
        <v>32.1543408360129</v>
      </c>
      <c r="L2096">
        <v>0.643086816720257</v>
      </c>
      <c r="M2096">
        <v>0.014</v>
      </c>
      <c r="N2096">
        <v>7.00000000000001</v>
      </c>
      <c r="O2096">
        <v>0.196</v>
      </c>
      <c r="P2096" t="s">
        <v>266</v>
      </c>
      <c r="R2096">
        <v>0</v>
      </c>
      <c r="S2096">
        <v>9273</v>
      </c>
      <c r="T2096">
        <v>9287</v>
      </c>
      <c r="U2096">
        <v>9278</v>
      </c>
      <c r="V2096">
        <v>9275</v>
      </c>
      <c r="W2096">
        <v>1</v>
      </c>
      <c r="X2096">
        <v>1</v>
      </c>
      <c r="Y2096" t="s">
        <v>2050</v>
      </c>
      <c r="Z2096" t="s">
        <v>89</v>
      </c>
      <c r="AA2096" t="s">
        <v>937</v>
      </c>
    </row>
    <row r="2097" spans="1:27">
      <c r="A2097" t="s">
        <v>14</v>
      </c>
      <c r="B2097">
        <v>3</v>
      </c>
      <c r="C2097">
        <v>649</v>
      </c>
      <c r="D2097" t="s">
        <v>265</v>
      </c>
      <c r="E2097">
        <v>0.637</v>
      </c>
      <c r="F2097">
        <v>0.2</v>
      </c>
      <c r="G2097">
        <v>0.003</v>
      </c>
      <c r="H2097">
        <v>0.172</v>
      </c>
      <c r="I2097">
        <v>1.5</v>
      </c>
      <c r="J2097">
        <v>86</v>
      </c>
      <c r="K2097">
        <v>31.3971742543171</v>
      </c>
      <c r="L2097">
        <v>0.470957613814757</v>
      </c>
      <c r="M2097">
        <v>0.025</v>
      </c>
      <c r="N2097">
        <v>12.5</v>
      </c>
      <c r="O2097">
        <v>0.197</v>
      </c>
      <c r="P2097" t="s">
        <v>266</v>
      </c>
      <c r="R2097">
        <v>0</v>
      </c>
      <c r="S2097">
        <v>9289</v>
      </c>
      <c r="T2097">
        <v>9303</v>
      </c>
      <c r="U2097">
        <v>9294</v>
      </c>
      <c r="V2097">
        <v>9291</v>
      </c>
      <c r="W2097">
        <v>1</v>
      </c>
      <c r="X2097">
        <v>1</v>
      </c>
      <c r="Y2097" t="s">
        <v>2050</v>
      </c>
      <c r="Z2097" t="s">
        <v>89</v>
      </c>
      <c r="AA2097" t="s">
        <v>937</v>
      </c>
    </row>
    <row r="2098" spans="1:27">
      <c r="A2098" t="s">
        <v>14</v>
      </c>
      <c r="B2098">
        <v>3</v>
      </c>
      <c r="C2098">
        <v>650</v>
      </c>
      <c r="D2098" t="s">
        <v>265</v>
      </c>
      <c r="E2098">
        <v>0.616</v>
      </c>
      <c r="F2098">
        <v>0.2</v>
      </c>
      <c r="G2098">
        <v>0.007</v>
      </c>
      <c r="H2098">
        <v>0.164</v>
      </c>
      <c r="I2098">
        <v>3.5</v>
      </c>
      <c r="J2098">
        <v>82</v>
      </c>
      <c r="K2098">
        <v>32.4675324675325</v>
      </c>
      <c r="L2098">
        <v>1.13636363636364</v>
      </c>
      <c r="M2098">
        <v>0.029</v>
      </c>
      <c r="N2098">
        <v>14.5</v>
      </c>
      <c r="O2098">
        <v>0.193</v>
      </c>
      <c r="P2098" t="s">
        <v>266</v>
      </c>
      <c r="R2098">
        <v>0</v>
      </c>
      <c r="S2098">
        <v>9305</v>
      </c>
      <c r="T2098">
        <v>9319</v>
      </c>
      <c r="U2098">
        <v>9310</v>
      </c>
      <c r="V2098">
        <v>9307</v>
      </c>
      <c r="W2098">
        <v>1</v>
      </c>
      <c r="X2098">
        <v>1</v>
      </c>
      <c r="Y2098" t="s">
        <v>2050</v>
      </c>
      <c r="Z2098" t="s">
        <v>89</v>
      </c>
      <c r="AA2098" t="s">
        <v>937</v>
      </c>
    </row>
    <row r="2099" spans="1:27">
      <c r="A2099" t="s">
        <v>14</v>
      </c>
      <c r="B2099">
        <v>3</v>
      </c>
      <c r="C2099">
        <v>651</v>
      </c>
      <c r="D2099" t="s">
        <v>265</v>
      </c>
      <c r="E2099">
        <v>0.617</v>
      </c>
      <c r="F2099">
        <v>0.2</v>
      </c>
      <c r="G2099">
        <v>0.005</v>
      </c>
      <c r="H2099">
        <v>0.171</v>
      </c>
      <c r="I2099">
        <v>2.5</v>
      </c>
      <c r="J2099">
        <v>85.5</v>
      </c>
      <c r="K2099">
        <v>32.4149108589951</v>
      </c>
      <c r="L2099">
        <v>0.810372771474878</v>
      </c>
      <c r="M2099">
        <v>0.024</v>
      </c>
      <c r="N2099">
        <v>12</v>
      </c>
      <c r="O2099">
        <v>0.195</v>
      </c>
      <c r="P2099" t="s">
        <v>266</v>
      </c>
      <c r="R2099">
        <v>0</v>
      </c>
      <c r="S2099">
        <v>9321</v>
      </c>
      <c r="T2099">
        <v>9335</v>
      </c>
      <c r="U2099">
        <v>9326</v>
      </c>
      <c r="V2099">
        <v>9323</v>
      </c>
      <c r="W2099">
        <v>1</v>
      </c>
      <c r="X2099">
        <v>1</v>
      </c>
      <c r="Y2099" t="s">
        <v>2050</v>
      </c>
      <c r="Z2099" t="s">
        <v>89</v>
      </c>
      <c r="AA2099" t="s">
        <v>937</v>
      </c>
    </row>
    <row r="2100" spans="1:27">
      <c r="A2100" t="s">
        <v>14</v>
      </c>
      <c r="B2100">
        <v>3</v>
      </c>
      <c r="C2100">
        <v>652</v>
      </c>
      <c r="D2100" t="s">
        <v>265</v>
      </c>
      <c r="E2100">
        <v>0.628</v>
      </c>
      <c r="F2100">
        <v>0.2</v>
      </c>
      <c r="G2100">
        <v>0.005</v>
      </c>
      <c r="H2100">
        <v>0.169</v>
      </c>
      <c r="I2100">
        <v>2.5</v>
      </c>
      <c r="J2100">
        <v>84.5</v>
      </c>
      <c r="K2100">
        <v>31.8471337579618</v>
      </c>
      <c r="L2100">
        <v>0.796178343949045</v>
      </c>
      <c r="M2100">
        <v>0.026</v>
      </c>
      <c r="N2100">
        <v>13</v>
      </c>
      <c r="O2100">
        <v>0.195</v>
      </c>
      <c r="P2100" t="s">
        <v>266</v>
      </c>
      <c r="R2100">
        <v>0</v>
      </c>
      <c r="S2100">
        <v>9337</v>
      </c>
      <c r="T2100">
        <v>9351</v>
      </c>
      <c r="U2100">
        <v>9342</v>
      </c>
      <c r="V2100">
        <v>9339</v>
      </c>
      <c r="W2100">
        <v>1</v>
      </c>
      <c r="X2100">
        <v>1</v>
      </c>
      <c r="Y2100" t="s">
        <v>2050</v>
      </c>
      <c r="Z2100" t="s">
        <v>89</v>
      </c>
      <c r="AA2100" t="s">
        <v>937</v>
      </c>
    </row>
    <row r="2101" spans="1:27">
      <c r="A2101" t="s">
        <v>14</v>
      </c>
      <c r="B2101">
        <v>3</v>
      </c>
      <c r="C2101">
        <v>653</v>
      </c>
      <c r="D2101" t="s">
        <v>265</v>
      </c>
      <c r="E2101">
        <v>0.645</v>
      </c>
      <c r="F2101">
        <v>0.2</v>
      </c>
      <c r="G2101">
        <v>0.005</v>
      </c>
      <c r="H2101">
        <v>0.183</v>
      </c>
      <c r="I2101">
        <v>2.5</v>
      </c>
      <c r="J2101">
        <v>91.5</v>
      </c>
      <c r="K2101">
        <v>31.0077519379845</v>
      </c>
      <c r="L2101">
        <v>0.775193798449612</v>
      </c>
      <c r="M2101">
        <v>0.012</v>
      </c>
      <c r="N2101">
        <v>6.00000000000001</v>
      </c>
      <c r="O2101">
        <v>0.195</v>
      </c>
      <c r="P2101" t="s">
        <v>266</v>
      </c>
      <c r="R2101">
        <v>0</v>
      </c>
      <c r="S2101">
        <v>9353</v>
      </c>
      <c r="T2101">
        <v>9367</v>
      </c>
      <c r="U2101">
        <v>9358</v>
      </c>
      <c r="V2101">
        <v>9355</v>
      </c>
      <c r="W2101">
        <v>1</v>
      </c>
      <c r="X2101">
        <v>1</v>
      </c>
      <c r="Y2101" t="s">
        <v>2050</v>
      </c>
      <c r="Z2101" t="s">
        <v>89</v>
      </c>
      <c r="AA2101" t="s">
        <v>937</v>
      </c>
    </row>
    <row r="2102" spans="1:27">
      <c r="A2102" t="s">
        <v>14</v>
      </c>
      <c r="B2102">
        <v>3</v>
      </c>
      <c r="C2102">
        <v>654</v>
      </c>
      <c r="D2102" t="s">
        <v>265</v>
      </c>
      <c r="E2102">
        <v>0.615</v>
      </c>
      <c r="F2102">
        <v>0.2</v>
      </c>
      <c r="G2102">
        <v>0.005</v>
      </c>
      <c r="H2102">
        <v>0.168</v>
      </c>
      <c r="I2102">
        <v>2.5</v>
      </c>
      <c r="J2102">
        <v>84</v>
      </c>
      <c r="K2102">
        <v>32.520325203252</v>
      </c>
      <c r="L2102">
        <v>0.813008130081301</v>
      </c>
      <c r="M2102">
        <v>0.027</v>
      </c>
      <c r="N2102">
        <v>13.5</v>
      </c>
      <c r="O2102">
        <v>0.195</v>
      </c>
      <c r="P2102" t="s">
        <v>266</v>
      </c>
      <c r="R2102">
        <v>0</v>
      </c>
      <c r="S2102">
        <v>9369</v>
      </c>
      <c r="T2102">
        <v>9383</v>
      </c>
      <c r="U2102">
        <v>9374</v>
      </c>
      <c r="V2102">
        <v>9371</v>
      </c>
      <c r="W2102">
        <v>1</v>
      </c>
      <c r="X2102">
        <v>1</v>
      </c>
      <c r="Y2102" t="s">
        <v>2050</v>
      </c>
      <c r="Z2102" t="s">
        <v>89</v>
      </c>
      <c r="AA2102" t="s">
        <v>937</v>
      </c>
    </row>
    <row r="2103" spans="1:27">
      <c r="A2103" t="s">
        <v>14</v>
      </c>
      <c r="B2103">
        <v>3</v>
      </c>
      <c r="C2103">
        <v>655</v>
      </c>
      <c r="D2103" t="s">
        <v>265</v>
      </c>
      <c r="E2103">
        <v>0.634</v>
      </c>
      <c r="F2103">
        <v>0.2</v>
      </c>
      <c r="G2103">
        <v>0.003</v>
      </c>
      <c r="H2103">
        <v>0.169</v>
      </c>
      <c r="I2103">
        <v>1.5</v>
      </c>
      <c r="J2103">
        <v>84.5</v>
      </c>
      <c r="K2103">
        <v>31.5457413249211</v>
      </c>
      <c r="L2103">
        <v>0.473186119873817</v>
      </c>
      <c r="M2103">
        <v>0.028</v>
      </c>
      <c r="N2103">
        <v>14</v>
      </c>
      <c r="O2103">
        <v>0.197</v>
      </c>
      <c r="P2103" t="s">
        <v>266</v>
      </c>
      <c r="R2103">
        <v>0</v>
      </c>
      <c r="S2103">
        <v>9385</v>
      </c>
      <c r="T2103">
        <v>9399</v>
      </c>
      <c r="U2103">
        <v>9390</v>
      </c>
      <c r="V2103">
        <v>9387</v>
      </c>
      <c r="W2103">
        <v>1</v>
      </c>
      <c r="X2103">
        <v>1</v>
      </c>
      <c r="Y2103" t="s">
        <v>2050</v>
      </c>
      <c r="Z2103" t="s">
        <v>89</v>
      </c>
      <c r="AA2103" t="s">
        <v>937</v>
      </c>
    </row>
    <row r="2104" spans="1:27">
      <c r="A2104" t="s">
        <v>14</v>
      </c>
      <c r="B2104">
        <v>3</v>
      </c>
      <c r="C2104">
        <v>656</v>
      </c>
      <c r="D2104" t="s">
        <v>265</v>
      </c>
      <c r="E2104">
        <v>0.642</v>
      </c>
      <c r="F2104">
        <v>0.2</v>
      </c>
      <c r="G2104">
        <v>0.002</v>
      </c>
      <c r="H2104">
        <v>0.181</v>
      </c>
      <c r="I2104">
        <v>1</v>
      </c>
      <c r="J2104">
        <v>90.5</v>
      </c>
      <c r="K2104">
        <v>31.1526479750779</v>
      </c>
      <c r="L2104">
        <v>0.311526479750779</v>
      </c>
      <c r="M2104">
        <v>0.017</v>
      </c>
      <c r="N2104">
        <v>8.50000000000001</v>
      </c>
      <c r="O2104">
        <v>0.198</v>
      </c>
      <c r="P2104" t="s">
        <v>266</v>
      </c>
      <c r="R2104">
        <v>0</v>
      </c>
      <c r="S2104">
        <v>9401</v>
      </c>
      <c r="T2104">
        <v>9415</v>
      </c>
      <c r="U2104">
        <v>9406</v>
      </c>
      <c r="V2104">
        <v>9403</v>
      </c>
      <c r="W2104">
        <v>1</v>
      </c>
      <c r="X2104">
        <v>1</v>
      </c>
      <c r="Y2104" t="s">
        <v>2050</v>
      </c>
      <c r="Z2104" t="s">
        <v>89</v>
      </c>
      <c r="AA2104" t="s">
        <v>937</v>
      </c>
    </row>
    <row r="2105" spans="1:27">
      <c r="A2105" t="s">
        <v>14</v>
      </c>
      <c r="B2105">
        <v>3</v>
      </c>
      <c r="C2105">
        <v>657</v>
      </c>
      <c r="D2105" t="s">
        <v>265</v>
      </c>
      <c r="E2105">
        <v>0.619</v>
      </c>
      <c r="F2105">
        <v>0.2</v>
      </c>
      <c r="G2105">
        <v>0.004</v>
      </c>
      <c r="H2105">
        <v>0.163</v>
      </c>
      <c r="I2105">
        <v>2</v>
      </c>
      <c r="J2105">
        <v>81.5</v>
      </c>
      <c r="K2105">
        <v>32.3101777059774</v>
      </c>
      <c r="L2105">
        <v>0.646203554119548</v>
      </c>
      <c r="M2105">
        <v>0.033</v>
      </c>
      <c r="N2105">
        <v>16.5</v>
      </c>
      <c r="O2105">
        <v>0.196</v>
      </c>
      <c r="P2105" t="s">
        <v>266</v>
      </c>
      <c r="R2105">
        <v>0</v>
      </c>
      <c r="S2105">
        <v>9417</v>
      </c>
      <c r="T2105">
        <v>9431</v>
      </c>
      <c r="U2105">
        <v>9422</v>
      </c>
      <c r="V2105">
        <v>9419</v>
      </c>
      <c r="W2105">
        <v>1</v>
      </c>
      <c r="X2105">
        <v>1</v>
      </c>
      <c r="Y2105" t="s">
        <v>2050</v>
      </c>
      <c r="Z2105" t="s">
        <v>89</v>
      </c>
      <c r="AA2105" t="s">
        <v>937</v>
      </c>
    </row>
    <row r="2106" spans="1:27">
      <c r="A2106" t="s">
        <v>14</v>
      </c>
      <c r="B2106">
        <v>3</v>
      </c>
      <c r="C2106">
        <v>658</v>
      </c>
      <c r="D2106" t="s">
        <v>265</v>
      </c>
      <c r="E2106">
        <v>0.684</v>
      </c>
      <c r="F2106">
        <v>0.2</v>
      </c>
      <c r="G2106">
        <v>0.007</v>
      </c>
      <c r="H2106">
        <v>0.191</v>
      </c>
      <c r="I2106">
        <v>3.5</v>
      </c>
      <c r="J2106">
        <v>95.5</v>
      </c>
      <c r="K2106">
        <v>29.2397660818713</v>
      </c>
      <c r="L2106">
        <v>1.0233918128655</v>
      </c>
      <c r="M2106">
        <v>0.002</v>
      </c>
      <c r="N2106">
        <v>1</v>
      </c>
      <c r="O2106">
        <v>0.193</v>
      </c>
      <c r="P2106" t="s">
        <v>266</v>
      </c>
      <c r="R2106">
        <v>0</v>
      </c>
      <c r="S2106">
        <v>9433</v>
      </c>
      <c r="T2106">
        <v>9447</v>
      </c>
      <c r="U2106">
        <v>9438</v>
      </c>
      <c r="V2106">
        <v>9435</v>
      </c>
      <c r="W2106">
        <v>1</v>
      </c>
      <c r="X2106">
        <v>1</v>
      </c>
      <c r="Y2106" t="s">
        <v>2050</v>
      </c>
      <c r="Z2106" t="s">
        <v>89</v>
      </c>
      <c r="AA2106" t="s">
        <v>937</v>
      </c>
    </row>
    <row r="2107" spans="1:27">
      <c r="A2107" t="s">
        <v>14</v>
      </c>
      <c r="B2107">
        <v>3</v>
      </c>
      <c r="C2107">
        <v>659</v>
      </c>
      <c r="D2107" t="s">
        <v>265</v>
      </c>
      <c r="E2107">
        <v>0.635</v>
      </c>
      <c r="F2107">
        <v>0.2</v>
      </c>
      <c r="G2107">
        <v>0.003</v>
      </c>
      <c r="H2107">
        <v>0.176</v>
      </c>
      <c r="I2107">
        <v>1.5</v>
      </c>
      <c r="J2107">
        <v>88</v>
      </c>
      <c r="K2107">
        <v>31.496062992126</v>
      </c>
      <c r="L2107">
        <v>0.47244094488189</v>
      </c>
      <c r="M2107">
        <v>0.021</v>
      </c>
      <c r="N2107">
        <v>10.5</v>
      </c>
      <c r="O2107">
        <v>0.197</v>
      </c>
      <c r="P2107" t="s">
        <v>266</v>
      </c>
      <c r="R2107">
        <v>0</v>
      </c>
      <c r="S2107">
        <v>9449</v>
      </c>
      <c r="T2107">
        <v>9463</v>
      </c>
      <c r="U2107">
        <v>9454</v>
      </c>
      <c r="V2107">
        <v>9451</v>
      </c>
      <c r="W2107">
        <v>1</v>
      </c>
      <c r="X2107">
        <v>1</v>
      </c>
      <c r="Y2107" t="s">
        <v>2050</v>
      </c>
      <c r="Z2107" t="s">
        <v>89</v>
      </c>
      <c r="AA2107" t="s">
        <v>937</v>
      </c>
    </row>
    <row r="2108" spans="1:27">
      <c r="A2108" t="s">
        <v>14</v>
      </c>
      <c r="B2108">
        <v>3</v>
      </c>
      <c r="C2108">
        <v>660</v>
      </c>
      <c r="D2108" t="s">
        <v>265</v>
      </c>
      <c r="E2108">
        <v>0.623</v>
      </c>
      <c r="F2108">
        <v>0.2</v>
      </c>
      <c r="G2108">
        <v>0.004</v>
      </c>
      <c r="H2108">
        <v>0.174</v>
      </c>
      <c r="I2108">
        <v>2</v>
      </c>
      <c r="J2108">
        <v>87</v>
      </c>
      <c r="K2108">
        <v>32.1027287319422</v>
      </c>
      <c r="L2108">
        <v>0.642054574638844</v>
      </c>
      <c r="M2108">
        <v>0.022</v>
      </c>
      <c r="N2108">
        <v>11</v>
      </c>
      <c r="O2108">
        <v>0.196</v>
      </c>
      <c r="P2108" t="s">
        <v>266</v>
      </c>
      <c r="R2108">
        <v>0</v>
      </c>
      <c r="S2108">
        <v>9465</v>
      </c>
      <c r="T2108">
        <v>9479</v>
      </c>
      <c r="U2108">
        <v>9470</v>
      </c>
      <c r="V2108">
        <v>9467</v>
      </c>
      <c r="W2108">
        <v>1</v>
      </c>
      <c r="X2108">
        <v>1</v>
      </c>
      <c r="Y2108" t="s">
        <v>2050</v>
      </c>
      <c r="Z2108" t="s">
        <v>89</v>
      </c>
      <c r="AA2108" t="s">
        <v>937</v>
      </c>
    </row>
    <row r="2109" spans="1:27">
      <c r="A2109" t="s">
        <v>14</v>
      </c>
      <c r="B2109">
        <v>3</v>
      </c>
      <c r="C2109">
        <v>661</v>
      </c>
      <c r="D2109" t="s">
        <v>265</v>
      </c>
      <c r="E2109">
        <v>0.631</v>
      </c>
      <c r="F2109">
        <v>0.2</v>
      </c>
      <c r="G2109">
        <v>0.005</v>
      </c>
      <c r="H2109">
        <v>0.18</v>
      </c>
      <c r="I2109">
        <v>2.5</v>
      </c>
      <c r="J2109">
        <v>90</v>
      </c>
      <c r="K2109">
        <v>31.6957210776545</v>
      </c>
      <c r="L2109">
        <v>0.792393026941363</v>
      </c>
      <c r="M2109">
        <v>0.015</v>
      </c>
      <c r="N2109">
        <v>7.50000000000001</v>
      </c>
      <c r="O2109">
        <v>0.195</v>
      </c>
      <c r="P2109" t="s">
        <v>266</v>
      </c>
      <c r="R2109">
        <v>0</v>
      </c>
      <c r="S2109">
        <v>9481</v>
      </c>
      <c r="T2109">
        <v>9495</v>
      </c>
      <c r="U2109">
        <v>9486</v>
      </c>
      <c r="V2109">
        <v>9483</v>
      </c>
      <c r="W2109">
        <v>1</v>
      </c>
      <c r="X2109">
        <v>1</v>
      </c>
      <c r="Y2109" t="s">
        <v>2050</v>
      </c>
      <c r="Z2109" t="s">
        <v>89</v>
      </c>
      <c r="AA2109" t="s">
        <v>937</v>
      </c>
    </row>
    <row r="2110" spans="1:27">
      <c r="A2110" t="s">
        <v>14</v>
      </c>
      <c r="B2110">
        <v>3</v>
      </c>
      <c r="C2110">
        <v>662</v>
      </c>
      <c r="D2110" t="s">
        <v>265</v>
      </c>
      <c r="E2110">
        <v>0.725</v>
      </c>
      <c r="F2110">
        <v>0.2</v>
      </c>
      <c r="G2110">
        <v>0.004</v>
      </c>
      <c r="H2110">
        <v>0.227</v>
      </c>
      <c r="I2110">
        <v>2</v>
      </c>
      <c r="J2110">
        <v>113.5</v>
      </c>
      <c r="K2110">
        <v>27.5862068965517</v>
      </c>
      <c r="L2110">
        <v>0.551724137931034</v>
      </c>
      <c r="M2110">
        <v>-0.031</v>
      </c>
      <c r="N2110">
        <v>15.5</v>
      </c>
      <c r="O2110">
        <v>0.196</v>
      </c>
      <c r="P2110" t="s">
        <v>266</v>
      </c>
      <c r="R2110">
        <v>0</v>
      </c>
      <c r="S2110">
        <v>9497</v>
      </c>
      <c r="T2110">
        <v>9511</v>
      </c>
      <c r="U2110">
        <v>9502</v>
      </c>
      <c r="V2110">
        <v>9499</v>
      </c>
      <c r="W2110">
        <v>1</v>
      </c>
      <c r="X2110">
        <v>1</v>
      </c>
      <c r="Y2110" t="s">
        <v>2050</v>
      </c>
      <c r="Z2110" t="s">
        <v>89</v>
      </c>
      <c r="AA2110" t="s">
        <v>937</v>
      </c>
    </row>
    <row r="2111" spans="1:27">
      <c r="A2111" t="s">
        <v>14</v>
      </c>
      <c r="B2111">
        <v>3</v>
      </c>
      <c r="C2111">
        <v>663</v>
      </c>
      <c r="D2111" t="s">
        <v>1505</v>
      </c>
      <c r="E2111">
        <v>13.374</v>
      </c>
      <c r="F2111">
        <v>11.7</v>
      </c>
      <c r="G2111">
        <v>0.017</v>
      </c>
      <c r="H2111">
        <v>11.602</v>
      </c>
      <c r="I2111">
        <v>0.145299145299145</v>
      </c>
      <c r="J2111">
        <v>99.1623931623932</v>
      </c>
      <c r="K2111">
        <v>87.4831763122476</v>
      </c>
      <c r="L2111">
        <v>0.12711230746224</v>
      </c>
      <c r="M2111">
        <v>0.0809999999999995</v>
      </c>
      <c r="N2111">
        <v>0.692307692307688</v>
      </c>
      <c r="O2111">
        <v>11.683</v>
      </c>
      <c r="P2111" t="s">
        <v>266</v>
      </c>
      <c r="R2111">
        <v>0</v>
      </c>
      <c r="S2111">
        <v>9513</v>
      </c>
      <c r="T2111">
        <v>9527</v>
      </c>
      <c r="U2111">
        <v>9518</v>
      </c>
      <c r="V2111">
        <v>9515</v>
      </c>
      <c r="W2111">
        <v>1</v>
      </c>
      <c r="X2111">
        <v>1</v>
      </c>
      <c r="Y2111" t="s">
        <v>2051</v>
      </c>
      <c r="Z2111" t="s">
        <v>89</v>
      </c>
      <c r="AA2111" t="s">
        <v>937</v>
      </c>
    </row>
    <row r="2112" spans="1:27">
      <c r="A2112" t="s">
        <v>14</v>
      </c>
      <c r="B2112">
        <v>3</v>
      </c>
      <c r="C2112">
        <v>665</v>
      </c>
      <c r="D2112" t="s">
        <v>1505</v>
      </c>
      <c r="E2112">
        <v>12.173</v>
      </c>
      <c r="F2112">
        <v>10.6</v>
      </c>
      <c r="G2112">
        <v>0.015</v>
      </c>
      <c r="H2112">
        <v>10.511</v>
      </c>
      <c r="I2112">
        <v>0.141509433962264</v>
      </c>
      <c r="J2112">
        <v>99.1603773584906</v>
      </c>
      <c r="K2112">
        <v>87.0779594183849</v>
      </c>
      <c r="L2112">
        <v>0.123223527478847</v>
      </c>
      <c r="M2112">
        <v>0.0739999999999998</v>
      </c>
      <c r="N2112">
        <v>0.698113207547168</v>
      </c>
      <c r="O2112">
        <v>10.585</v>
      </c>
      <c r="P2112" t="s">
        <v>266</v>
      </c>
      <c r="R2112">
        <v>0</v>
      </c>
      <c r="S2112">
        <v>9533</v>
      </c>
      <c r="T2112">
        <v>9547</v>
      </c>
      <c r="U2112">
        <v>9538</v>
      </c>
      <c r="V2112">
        <v>9535</v>
      </c>
      <c r="W2112">
        <v>1</v>
      </c>
      <c r="X2112">
        <v>1</v>
      </c>
      <c r="Y2112" t="s">
        <v>2052</v>
      </c>
      <c r="Z2112" t="s">
        <v>89</v>
      </c>
      <c r="AA2112" t="s">
        <v>937</v>
      </c>
    </row>
    <row r="2113" spans="1:27">
      <c r="A2113" t="s">
        <v>14</v>
      </c>
      <c r="B2113">
        <v>3</v>
      </c>
      <c r="C2113">
        <v>667</v>
      </c>
      <c r="D2113" t="s">
        <v>1505</v>
      </c>
      <c r="E2113">
        <v>12.312</v>
      </c>
      <c r="F2113">
        <v>10.9</v>
      </c>
      <c r="G2113">
        <v>0.021</v>
      </c>
      <c r="H2113">
        <v>10.786</v>
      </c>
      <c r="I2113">
        <v>0.192660550458716</v>
      </c>
      <c r="J2113">
        <v>98.954128440367</v>
      </c>
      <c r="K2113">
        <v>88.5315139701105</v>
      </c>
      <c r="L2113">
        <v>0.17056530214425</v>
      </c>
      <c r="M2113">
        <v>0.093</v>
      </c>
      <c r="N2113">
        <v>0.853211009174312</v>
      </c>
      <c r="O2113">
        <v>10.879</v>
      </c>
      <c r="P2113" t="s">
        <v>266</v>
      </c>
      <c r="R2113">
        <v>0</v>
      </c>
      <c r="S2113">
        <v>9553</v>
      </c>
      <c r="T2113">
        <v>9567</v>
      </c>
      <c r="U2113">
        <v>9558</v>
      </c>
      <c r="V2113">
        <v>9555</v>
      </c>
      <c r="W2113">
        <v>1</v>
      </c>
      <c r="X2113">
        <v>1</v>
      </c>
      <c r="Y2113" t="s">
        <v>2053</v>
      </c>
      <c r="Z2113" t="s">
        <v>89</v>
      </c>
      <c r="AA2113" t="s">
        <v>937</v>
      </c>
    </row>
    <row r="2114" spans="1:27">
      <c r="A2114" t="s">
        <v>14</v>
      </c>
      <c r="B2114">
        <v>3</v>
      </c>
      <c r="C2114">
        <v>669</v>
      </c>
      <c r="D2114" t="s">
        <v>1505</v>
      </c>
      <c r="E2114">
        <v>12.825</v>
      </c>
      <c r="F2114">
        <v>11.3</v>
      </c>
      <c r="G2114">
        <v>0.06</v>
      </c>
      <c r="H2114">
        <v>11.157</v>
      </c>
      <c r="I2114">
        <v>0.530973451327434</v>
      </c>
      <c r="J2114">
        <v>98.7345132743363</v>
      </c>
      <c r="K2114">
        <v>88.1091617933723</v>
      </c>
      <c r="L2114">
        <v>0.467836257309942</v>
      </c>
      <c r="M2114">
        <v>0.0830000000000002</v>
      </c>
      <c r="N2114">
        <v>0.734513274336285</v>
      </c>
      <c r="O2114">
        <v>11.24</v>
      </c>
      <c r="P2114" t="s">
        <v>266</v>
      </c>
      <c r="R2114">
        <v>0</v>
      </c>
      <c r="S2114">
        <v>9573</v>
      </c>
      <c r="T2114">
        <v>9587</v>
      </c>
      <c r="U2114">
        <v>9578</v>
      </c>
      <c r="V2114">
        <v>9575</v>
      </c>
      <c r="W2114">
        <v>1</v>
      </c>
      <c r="X2114">
        <v>1</v>
      </c>
      <c r="Y2114" t="s">
        <v>2054</v>
      </c>
      <c r="Z2114" t="s">
        <v>89</v>
      </c>
      <c r="AA2114" t="s">
        <v>937</v>
      </c>
    </row>
    <row r="2115" spans="1:27">
      <c r="A2115" t="s">
        <v>14</v>
      </c>
      <c r="B2115">
        <v>3</v>
      </c>
      <c r="C2115">
        <v>671</v>
      </c>
      <c r="D2115" t="s">
        <v>1505</v>
      </c>
      <c r="E2115">
        <v>15.5</v>
      </c>
      <c r="F2115">
        <v>12.8</v>
      </c>
      <c r="G2115">
        <v>0.019</v>
      </c>
      <c r="H2115">
        <v>12.752</v>
      </c>
      <c r="I2115">
        <v>0.1484375</v>
      </c>
      <c r="J2115">
        <v>99.625</v>
      </c>
      <c r="K2115">
        <v>82.5806451612903</v>
      </c>
      <c r="L2115">
        <v>0.12258064516129</v>
      </c>
      <c r="M2115">
        <v>0.0289999999999999</v>
      </c>
      <c r="N2115">
        <v>0.226562499999999</v>
      </c>
      <c r="O2115">
        <v>12.781</v>
      </c>
      <c r="P2115" t="s">
        <v>266</v>
      </c>
      <c r="R2115">
        <v>0</v>
      </c>
      <c r="S2115">
        <v>9593</v>
      </c>
      <c r="T2115">
        <v>9607</v>
      </c>
      <c r="U2115">
        <v>9598</v>
      </c>
      <c r="V2115">
        <v>9595</v>
      </c>
      <c r="W2115">
        <v>1</v>
      </c>
      <c r="X2115">
        <v>1</v>
      </c>
      <c r="Y2115" t="s">
        <v>2055</v>
      </c>
      <c r="Z2115" t="s">
        <v>89</v>
      </c>
      <c r="AA2115" t="s">
        <v>937</v>
      </c>
    </row>
    <row r="2116" spans="1:27">
      <c r="A2116" t="s">
        <v>14</v>
      </c>
      <c r="B2116">
        <v>3</v>
      </c>
      <c r="C2116">
        <v>673</v>
      </c>
      <c r="D2116" t="s">
        <v>1505</v>
      </c>
      <c r="E2116">
        <v>18.758</v>
      </c>
      <c r="F2116">
        <v>17</v>
      </c>
      <c r="G2116">
        <v>0.079</v>
      </c>
      <c r="H2116">
        <v>16.886</v>
      </c>
      <c r="I2116">
        <v>0.464705882352941</v>
      </c>
      <c r="J2116">
        <v>99.3294117647059</v>
      </c>
      <c r="K2116">
        <v>90.6279987205459</v>
      </c>
      <c r="L2116">
        <v>0.421153641113125</v>
      </c>
      <c r="M2116">
        <v>0.0350000000000001</v>
      </c>
      <c r="N2116">
        <v>0.205882352941177</v>
      </c>
      <c r="O2116">
        <v>16.921</v>
      </c>
      <c r="P2116" t="s">
        <v>266</v>
      </c>
      <c r="R2116">
        <v>0</v>
      </c>
      <c r="S2116">
        <v>9613</v>
      </c>
      <c r="T2116">
        <v>9627</v>
      </c>
      <c r="U2116">
        <v>9618</v>
      </c>
      <c r="V2116">
        <v>9615</v>
      </c>
      <c r="W2116">
        <v>1</v>
      </c>
      <c r="X2116">
        <v>1</v>
      </c>
      <c r="Y2116" t="s">
        <v>2056</v>
      </c>
      <c r="Z2116" t="s">
        <v>89</v>
      </c>
      <c r="AA2116" t="s">
        <v>937</v>
      </c>
    </row>
    <row r="2117" spans="1:27">
      <c r="A2117" t="s">
        <v>14</v>
      </c>
      <c r="B2117">
        <v>3</v>
      </c>
      <c r="C2117">
        <v>675</v>
      </c>
      <c r="D2117" t="s">
        <v>1505</v>
      </c>
      <c r="E2117">
        <v>20.255</v>
      </c>
      <c r="F2117">
        <v>18.6</v>
      </c>
      <c r="G2117">
        <v>0.058</v>
      </c>
      <c r="H2117">
        <v>18.446</v>
      </c>
      <c r="I2117">
        <v>0.311827956989247</v>
      </c>
      <c r="J2117">
        <v>99.1720430107527</v>
      </c>
      <c r="K2117">
        <v>91.8291779807455</v>
      </c>
      <c r="L2117">
        <v>0.286349049617378</v>
      </c>
      <c r="M2117">
        <v>0.0960000000000001</v>
      </c>
      <c r="N2117">
        <v>0.516129032258065</v>
      </c>
      <c r="O2117">
        <v>18.542</v>
      </c>
      <c r="P2117" t="s">
        <v>266</v>
      </c>
      <c r="R2117">
        <v>0</v>
      </c>
      <c r="S2117">
        <v>9633</v>
      </c>
      <c r="T2117">
        <v>9647</v>
      </c>
      <c r="U2117">
        <v>9638</v>
      </c>
      <c r="V2117">
        <v>9635</v>
      </c>
      <c r="W2117">
        <v>1</v>
      </c>
      <c r="X2117">
        <v>1</v>
      </c>
      <c r="Y2117" t="s">
        <v>2057</v>
      </c>
      <c r="Z2117" t="s">
        <v>89</v>
      </c>
      <c r="AA2117" t="s">
        <v>937</v>
      </c>
    </row>
    <row r="2118" spans="1:27">
      <c r="A2118" t="s">
        <v>14</v>
      </c>
      <c r="B2118">
        <v>3</v>
      </c>
      <c r="C2118">
        <v>677</v>
      </c>
      <c r="D2118" t="s">
        <v>1505</v>
      </c>
      <c r="E2118">
        <v>18.191</v>
      </c>
      <c r="F2118">
        <v>16.7</v>
      </c>
      <c r="G2118">
        <v>0.049</v>
      </c>
      <c r="H2118">
        <v>16.592</v>
      </c>
      <c r="I2118">
        <v>0.293413173652695</v>
      </c>
      <c r="J2118">
        <v>99.3532934131736</v>
      </c>
      <c r="K2118">
        <v>91.8036391622231</v>
      </c>
      <c r="L2118">
        <v>0.269363971194547</v>
      </c>
      <c r="M2118">
        <v>0.0590000000000011</v>
      </c>
      <c r="N2118">
        <v>0.353293413173659</v>
      </c>
      <c r="O2118">
        <v>16.651</v>
      </c>
      <c r="P2118" t="s">
        <v>266</v>
      </c>
      <c r="R2118">
        <v>0</v>
      </c>
      <c r="S2118">
        <v>9653</v>
      </c>
      <c r="T2118">
        <v>9667</v>
      </c>
      <c r="U2118">
        <v>9658</v>
      </c>
      <c r="V2118">
        <v>9655</v>
      </c>
      <c r="W2118">
        <v>1</v>
      </c>
      <c r="X2118">
        <v>1</v>
      </c>
      <c r="Y2118" t="s">
        <v>2058</v>
      </c>
      <c r="Z2118" t="s">
        <v>89</v>
      </c>
      <c r="AA2118" t="s">
        <v>937</v>
      </c>
    </row>
    <row r="2119" spans="1:27">
      <c r="A2119" t="s">
        <v>14</v>
      </c>
      <c r="B2119">
        <v>3</v>
      </c>
      <c r="C2119">
        <v>680</v>
      </c>
      <c r="D2119" t="s">
        <v>265</v>
      </c>
      <c r="E2119">
        <v>1.308</v>
      </c>
      <c r="F2119">
        <v>0.2</v>
      </c>
      <c r="G2119">
        <v>0.004</v>
      </c>
      <c r="H2119">
        <v>0.205</v>
      </c>
      <c r="I2119">
        <v>2</v>
      </c>
      <c r="J2119">
        <v>102.5</v>
      </c>
      <c r="K2119">
        <v>15.2905198776758</v>
      </c>
      <c r="L2119">
        <v>0.305810397553517</v>
      </c>
      <c r="M2119">
        <v>-0.00899999999999998</v>
      </c>
      <c r="N2119">
        <v>4.49999999999999</v>
      </c>
      <c r="O2119">
        <v>0.196</v>
      </c>
      <c r="P2119" t="s">
        <v>266</v>
      </c>
      <c r="R2119">
        <v>0</v>
      </c>
      <c r="S2119">
        <v>9696</v>
      </c>
      <c r="T2119">
        <v>9710</v>
      </c>
      <c r="U2119">
        <v>9701</v>
      </c>
      <c r="V2119">
        <v>9698</v>
      </c>
      <c r="W2119">
        <v>1</v>
      </c>
      <c r="X2119">
        <v>1</v>
      </c>
      <c r="Y2119" t="s">
        <v>2059</v>
      </c>
      <c r="Z2119" t="s">
        <v>89</v>
      </c>
      <c r="AA2119" t="s">
        <v>990</v>
      </c>
    </row>
    <row r="2120" spans="1:27">
      <c r="A2120" t="s">
        <v>14</v>
      </c>
      <c r="B2120">
        <v>3</v>
      </c>
      <c r="C2120">
        <v>681</v>
      </c>
      <c r="D2120" t="s">
        <v>265</v>
      </c>
      <c r="E2120">
        <v>1.239</v>
      </c>
      <c r="F2120">
        <v>0.2</v>
      </c>
      <c r="G2120">
        <v>0.003</v>
      </c>
      <c r="H2120">
        <v>0.173</v>
      </c>
      <c r="I2120">
        <v>1.5</v>
      </c>
      <c r="J2120">
        <v>86.5</v>
      </c>
      <c r="K2120">
        <v>16.1420500403551</v>
      </c>
      <c r="L2120">
        <v>0.242130750605327</v>
      </c>
      <c r="M2120">
        <v>0.024</v>
      </c>
      <c r="N2120">
        <v>12</v>
      </c>
      <c r="O2120">
        <v>0.197</v>
      </c>
      <c r="P2120" t="s">
        <v>266</v>
      </c>
      <c r="R2120">
        <v>0</v>
      </c>
      <c r="S2120">
        <v>9712</v>
      </c>
      <c r="T2120">
        <v>9726</v>
      </c>
      <c r="U2120">
        <v>9717</v>
      </c>
      <c r="V2120">
        <v>9714</v>
      </c>
      <c r="W2120">
        <v>1</v>
      </c>
      <c r="X2120">
        <v>1</v>
      </c>
      <c r="Y2120" t="s">
        <v>2060</v>
      </c>
      <c r="Z2120" t="s">
        <v>89</v>
      </c>
      <c r="AA2120" t="s">
        <v>990</v>
      </c>
    </row>
    <row r="2121" spans="1:27">
      <c r="A2121" t="s">
        <v>14</v>
      </c>
      <c r="B2121">
        <v>3</v>
      </c>
      <c r="C2121">
        <v>682</v>
      </c>
      <c r="D2121" t="s">
        <v>265</v>
      </c>
      <c r="E2121">
        <v>0.612</v>
      </c>
      <c r="F2121">
        <v>0.2</v>
      </c>
      <c r="G2121">
        <v>0.002</v>
      </c>
      <c r="H2121">
        <v>0.18</v>
      </c>
      <c r="I2121">
        <v>1</v>
      </c>
      <c r="J2121">
        <v>90</v>
      </c>
      <c r="K2121">
        <v>32.6797385620915</v>
      </c>
      <c r="L2121">
        <v>0.326797385620915</v>
      </c>
      <c r="M2121">
        <v>0.018</v>
      </c>
      <c r="N2121">
        <v>9.00000000000001</v>
      </c>
      <c r="O2121">
        <v>0.198</v>
      </c>
      <c r="P2121" t="s">
        <v>266</v>
      </c>
      <c r="R2121">
        <v>0</v>
      </c>
      <c r="S2121">
        <v>9728</v>
      </c>
      <c r="T2121">
        <v>9742</v>
      </c>
      <c r="U2121">
        <v>9733</v>
      </c>
      <c r="V2121">
        <v>9730</v>
      </c>
      <c r="W2121">
        <v>1</v>
      </c>
      <c r="X2121">
        <v>1</v>
      </c>
      <c r="Y2121" t="s">
        <v>2061</v>
      </c>
      <c r="Z2121" t="s">
        <v>89</v>
      </c>
      <c r="AA2121" t="s">
        <v>990</v>
      </c>
    </row>
    <row r="2122" spans="1:27">
      <c r="A2122" t="s">
        <v>14</v>
      </c>
      <c r="B2122">
        <v>3</v>
      </c>
      <c r="C2122">
        <v>683</v>
      </c>
      <c r="D2122" t="s">
        <v>265</v>
      </c>
      <c r="E2122">
        <v>0.629</v>
      </c>
      <c r="F2122">
        <v>0.2</v>
      </c>
      <c r="G2122">
        <v>0.004</v>
      </c>
      <c r="H2122">
        <v>0.191</v>
      </c>
      <c r="I2122">
        <v>2</v>
      </c>
      <c r="J2122">
        <v>95.5</v>
      </c>
      <c r="K2122">
        <v>31.7965023847377</v>
      </c>
      <c r="L2122">
        <v>0.635930047694754</v>
      </c>
      <c r="M2122">
        <v>0.005</v>
      </c>
      <c r="N2122">
        <v>2.5</v>
      </c>
      <c r="O2122">
        <v>0.196</v>
      </c>
      <c r="P2122" t="s">
        <v>266</v>
      </c>
      <c r="R2122">
        <v>0</v>
      </c>
      <c r="S2122">
        <v>9744</v>
      </c>
      <c r="T2122">
        <v>9758</v>
      </c>
      <c r="U2122">
        <v>9749</v>
      </c>
      <c r="V2122">
        <v>9746</v>
      </c>
      <c r="W2122">
        <v>1</v>
      </c>
      <c r="X2122">
        <v>1</v>
      </c>
      <c r="Y2122" t="s">
        <v>2062</v>
      </c>
      <c r="Z2122" t="s">
        <v>89</v>
      </c>
      <c r="AA2122" t="s">
        <v>990</v>
      </c>
    </row>
    <row r="2123" spans="1:27">
      <c r="A2123" t="s">
        <v>14</v>
      </c>
      <c r="B2123">
        <v>3</v>
      </c>
      <c r="C2123">
        <v>684</v>
      </c>
      <c r="D2123" t="s">
        <v>265</v>
      </c>
      <c r="E2123">
        <v>1.073</v>
      </c>
      <c r="F2123">
        <v>0.2</v>
      </c>
      <c r="G2123">
        <v>0.004</v>
      </c>
      <c r="H2123">
        <v>0.192</v>
      </c>
      <c r="I2123">
        <v>2</v>
      </c>
      <c r="J2123">
        <v>96</v>
      </c>
      <c r="K2123">
        <v>18.6393289841566</v>
      </c>
      <c r="L2123">
        <v>0.372786579683131</v>
      </c>
      <c r="M2123">
        <v>0.004</v>
      </c>
      <c r="N2123">
        <v>2</v>
      </c>
      <c r="O2123">
        <v>0.196</v>
      </c>
      <c r="P2123" t="s">
        <v>266</v>
      </c>
      <c r="R2123">
        <v>0</v>
      </c>
      <c r="S2123">
        <v>9760</v>
      </c>
      <c r="T2123">
        <v>9774</v>
      </c>
      <c r="U2123">
        <v>9765</v>
      </c>
      <c r="V2123">
        <v>9762</v>
      </c>
      <c r="W2123">
        <v>1</v>
      </c>
      <c r="X2123">
        <v>1</v>
      </c>
      <c r="Y2123" t="s">
        <v>2063</v>
      </c>
      <c r="Z2123" t="s">
        <v>89</v>
      </c>
      <c r="AA2123" t="s">
        <v>990</v>
      </c>
    </row>
    <row r="2124" spans="1:27">
      <c r="A2124" t="s">
        <v>14</v>
      </c>
      <c r="B2124">
        <v>3</v>
      </c>
      <c r="C2124">
        <v>685</v>
      </c>
      <c r="D2124" t="s">
        <v>265</v>
      </c>
      <c r="E2124">
        <v>0.701</v>
      </c>
      <c r="F2124">
        <v>0.2</v>
      </c>
      <c r="G2124">
        <v>0.003</v>
      </c>
      <c r="H2124">
        <v>0.175</v>
      </c>
      <c r="I2124">
        <v>1.5</v>
      </c>
      <c r="J2124">
        <v>87.5</v>
      </c>
      <c r="K2124">
        <v>28.5306704707561</v>
      </c>
      <c r="L2124">
        <v>0.427960057061341</v>
      </c>
      <c r="M2124">
        <v>0.022</v>
      </c>
      <c r="N2124">
        <v>11</v>
      </c>
      <c r="O2124">
        <v>0.197</v>
      </c>
      <c r="P2124" t="s">
        <v>266</v>
      </c>
      <c r="R2124">
        <v>0</v>
      </c>
      <c r="S2124">
        <v>9776</v>
      </c>
      <c r="T2124">
        <v>9790</v>
      </c>
      <c r="U2124">
        <v>9781</v>
      </c>
      <c r="V2124">
        <v>9778</v>
      </c>
      <c r="W2124">
        <v>1</v>
      </c>
      <c r="X2124">
        <v>1</v>
      </c>
      <c r="Y2124" t="s">
        <v>2064</v>
      </c>
      <c r="Z2124" t="s">
        <v>89</v>
      </c>
      <c r="AA2124" t="s">
        <v>990</v>
      </c>
    </row>
    <row r="2125" spans="1:27">
      <c r="A2125" t="s">
        <v>14</v>
      </c>
      <c r="B2125">
        <v>3</v>
      </c>
      <c r="C2125">
        <v>686</v>
      </c>
      <c r="D2125" t="s">
        <v>265</v>
      </c>
      <c r="E2125">
        <v>0.688</v>
      </c>
      <c r="F2125">
        <v>0.2</v>
      </c>
      <c r="G2125">
        <v>0.003</v>
      </c>
      <c r="H2125">
        <v>0.17</v>
      </c>
      <c r="I2125">
        <v>1.5</v>
      </c>
      <c r="J2125">
        <v>85</v>
      </c>
      <c r="K2125">
        <v>29.0697674418605</v>
      </c>
      <c r="L2125">
        <v>0.436046511627907</v>
      </c>
      <c r="M2125">
        <v>0.027</v>
      </c>
      <c r="N2125">
        <v>13.5</v>
      </c>
      <c r="O2125">
        <v>0.197</v>
      </c>
      <c r="P2125" t="s">
        <v>266</v>
      </c>
      <c r="R2125">
        <v>0</v>
      </c>
      <c r="S2125">
        <v>9792</v>
      </c>
      <c r="T2125">
        <v>9806</v>
      </c>
      <c r="U2125">
        <v>9797</v>
      </c>
      <c r="V2125">
        <v>9794</v>
      </c>
      <c r="W2125">
        <v>1</v>
      </c>
      <c r="X2125">
        <v>1</v>
      </c>
      <c r="Y2125" t="s">
        <v>2064</v>
      </c>
      <c r="Z2125" t="s">
        <v>89</v>
      </c>
      <c r="AA2125" t="s">
        <v>990</v>
      </c>
    </row>
    <row r="2126" spans="1:27">
      <c r="A2126" t="s">
        <v>14</v>
      </c>
      <c r="B2126">
        <v>3</v>
      </c>
      <c r="C2126">
        <v>687</v>
      </c>
      <c r="D2126" t="s">
        <v>265</v>
      </c>
      <c r="E2126">
        <v>0.769</v>
      </c>
      <c r="F2126">
        <v>0.3</v>
      </c>
      <c r="G2126">
        <v>0.005</v>
      </c>
      <c r="H2126">
        <v>0.218</v>
      </c>
      <c r="I2126">
        <v>1.66666666666667</v>
      </c>
      <c r="J2126">
        <v>72.6666666666667</v>
      </c>
      <c r="K2126">
        <v>39.0117035110533</v>
      </c>
      <c r="L2126">
        <v>0.650195058517555</v>
      </c>
      <c r="M2126">
        <v>0.077</v>
      </c>
      <c r="N2126">
        <v>25.6666666666667</v>
      </c>
      <c r="O2126">
        <v>0.295</v>
      </c>
      <c r="P2126" t="s">
        <v>266</v>
      </c>
      <c r="R2126">
        <v>0</v>
      </c>
      <c r="S2126">
        <v>9808</v>
      </c>
      <c r="T2126">
        <v>9822</v>
      </c>
      <c r="U2126">
        <v>9813</v>
      </c>
      <c r="V2126">
        <v>9810</v>
      </c>
      <c r="W2126">
        <v>1</v>
      </c>
      <c r="X2126">
        <v>1</v>
      </c>
      <c r="Y2126" t="s">
        <v>2064</v>
      </c>
      <c r="Z2126" t="s">
        <v>89</v>
      </c>
      <c r="AA2126" t="s">
        <v>990</v>
      </c>
    </row>
    <row r="2127" spans="1:27">
      <c r="A2127" t="s">
        <v>14</v>
      </c>
      <c r="B2127">
        <v>3</v>
      </c>
      <c r="C2127">
        <v>688</v>
      </c>
      <c r="D2127" t="s">
        <v>265</v>
      </c>
      <c r="E2127">
        <v>0.824</v>
      </c>
      <c r="F2127">
        <v>0.2</v>
      </c>
      <c r="G2127">
        <v>0.007</v>
      </c>
      <c r="H2127">
        <v>0.214</v>
      </c>
      <c r="I2127">
        <v>3.5</v>
      </c>
      <c r="J2127">
        <v>107</v>
      </c>
      <c r="K2127">
        <v>24.2718446601942</v>
      </c>
      <c r="L2127">
        <v>0.849514563106796</v>
      </c>
      <c r="M2127">
        <v>-0.021</v>
      </c>
      <c r="N2127">
        <v>10.5</v>
      </c>
      <c r="O2127">
        <v>0.193</v>
      </c>
      <c r="P2127" t="s">
        <v>266</v>
      </c>
      <c r="R2127">
        <v>0</v>
      </c>
      <c r="S2127">
        <v>9824</v>
      </c>
      <c r="T2127">
        <v>9838</v>
      </c>
      <c r="U2127">
        <v>9829</v>
      </c>
      <c r="V2127">
        <v>9826</v>
      </c>
      <c r="W2127">
        <v>1</v>
      </c>
      <c r="X2127">
        <v>1</v>
      </c>
      <c r="Y2127" t="s">
        <v>2064</v>
      </c>
      <c r="Z2127" t="s">
        <v>89</v>
      </c>
      <c r="AA2127" t="s">
        <v>990</v>
      </c>
    </row>
    <row r="2128" spans="1:27">
      <c r="A2128" t="s">
        <v>14</v>
      </c>
      <c r="B2128">
        <v>3</v>
      </c>
      <c r="C2128">
        <v>689</v>
      </c>
      <c r="D2128" t="s">
        <v>265</v>
      </c>
      <c r="E2128">
        <v>0.998</v>
      </c>
      <c r="F2128">
        <v>0.2</v>
      </c>
      <c r="G2128">
        <v>0.024</v>
      </c>
      <c r="H2128">
        <v>0.179</v>
      </c>
      <c r="I2128">
        <v>12</v>
      </c>
      <c r="J2128">
        <v>89.5</v>
      </c>
      <c r="K2128">
        <v>20.0400801603206</v>
      </c>
      <c r="L2128">
        <v>2.40480961923848</v>
      </c>
      <c r="M2128">
        <v>-0.00299999999999997</v>
      </c>
      <c r="N2128">
        <v>1.49999999999999</v>
      </c>
      <c r="O2128">
        <v>0.176</v>
      </c>
      <c r="P2128" t="s">
        <v>266</v>
      </c>
      <c r="R2128">
        <v>0</v>
      </c>
      <c r="S2128">
        <v>9840</v>
      </c>
      <c r="T2128">
        <v>9854</v>
      </c>
      <c r="U2128">
        <v>9845</v>
      </c>
      <c r="V2128">
        <v>9842</v>
      </c>
      <c r="W2128">
        <v>1</v>
      </c>
      <c r="X2128">
        <v>1</v>
      </c>
      <c r="Y2128" t="s">
        <v>2064</v>
      </c>
      <c r="Z2128" t="s">
        <v>89</v>
      </c>
      <c r="AA2128" t="s">
        <v>990</v>
      </c>
    </row>
    <row r="2129" spans="1:27">
      <c r="A2129" t="s">
        <v>14</v>
      </c>
      <c r="B2129">
        <v>3</v>
      </c>
      <c r="C2129">
        <v>690</v>
      </c>
      <c r="D2129" t="s">
        <v>265</v>
      </c>
      <c r="E2129">
        <v>0.676</v>
      </c>
      <c r="F2129">
        <v>0.2</v>
      </c>
      <c r="G2129">
        <v>0.002</v>
      </c>
      <c r="H2129">
        <v>0.203</v>
      </c>
      <c r="I2129">
        <v>1</v>
      </c>
      <c r="J2129">
        <v>101.5</v>
      </c>
      <c r="K2129">
        <v>29.585798816568</v>
      </c>
      <c r="L2129">
        <v>0.29585798816568</v>
      </c>
      <c r="M2129">
        <v>-0.005</v>
      </c>
      <c r="N2129">
        <v>2.5</v>
      </c>
      <c r="O2129">
        <v>0.198</v>
      </c>
      <c r="P2129" t="s">
        <v>266</v>
      </c>
      <c r="R2129">
        <v>0</v>
      </c>
      <c r="S2129">
        <v>9856</v>
      </c>
      <c r="T2129">
        <v>9870</v>
      </c>
      <c r="U2129">
        <v>9861</v>
      </c>
      <c r="V2129">
        <v>9858</v>
      </c>
      <c r="W2129">
        <v>1</v>
      </c>
      <c r="X2129">
        <v>1</v>
      </c>
      <c r="Y2129" t="s">
        <v>2064</v>
      </c>
      <c r="Z2129" t="s">
        <v>89</v>
      </c>
      <c r="AA2129" t="s">
        <v>990</v>
      </c>
    </row>
    <row r="2130" spans="1:27">
      <c r="A2130" t="s">
        <v>14</v>
      </c>
      <c r="B2130">
        <v>3</v>
      </c>
      <c r="C2130">
        <v>691</v>
      </c>
      <c r="D2130" t="s">
        <v>265</v>
      </c>
      <c r="E2130">
        <v>0.822</v>
      </c>
      <c r="F2130">
        <v>0.3</v>
      </c>
      <c r="G2130">
        <v>0.006</v>
      </c>
      <c r="H2130">
        <v>0.235</v>
      </c>
      <c r="I2130">
        <v>2</v>
      </c>
      <c r="J2130">
        <v>78.3333333333333</v>
      </c>
      <c r="K2130">
        <v>36.4963503649635</v>
      </c>
      <c r="L2130">
        <v>0.72992700729927</v>
      </c>
      <c r="M2130">
        <v>0.059</v>
      </c>
      <c r="N2130">
        <v>19.6666666666667</v>
      </c>
      <c r="O2130">
        <v>0.294</v>
      </c>
      <c r="P2130" t="s">
        <v>266</v>
      </c>
      <c r="R2130">
        <v>0</v>
      </c>
      <c r="S2130">
        <v>9872</v>
      </c>
      <c r="T2130">
        <v>9886</v>
      </c>
      <c r="U2130">
        <v>9877</v>
      </c>
      <c r="V2130">
        <v>9874</v>
      </c>
      <c r="W2130">
        <v>1</v>
      </c>
      <c r="X2130">
        <v>1</v>
      </c>
      <c r="Y2130" t="s">
        <v>2064</v>
      </c>
      <c r="Z2130" t="s">
        <v>89</v>
      </c>
      <c r="AA2130" t="s">
        <v>990</v>
      </c>
    </row>
    <row r="2131" spans="1:27">
      <c r="A2131" t="s">
        <v>14</v>
      </c>
      <c r="B2131">
        <v>3</v>
      </c>
      <c r="C2131">
        <v>692</v>
      </c>
      <c r="D2131" t="s">
        <v>265</v>
      </c>
      <c r="E2131">
        <v>0.647</v>
      </c>
      <c r="F2131">
        <v>0.2</v>
      </c>
      <c r="G2131">
        <v>0.005</v>
      </c>
      <c r="H2131">
        <v>0.176</v>
      </c>
      <c r="I2131">
        <v>2.5</v>
      </c>
      <c r="J2131">
        <v>88</v>
      </c>
      <c r="K2131">
        <v>30.9119010819165</v>
      </c>
      <c r="L2131">
        <v>0.772797527047913</v>
      </c>
      <c r="M2131">
        <v>0.019</v>
      </c>
      <c r="N2131">
        <v>9.50000000000001</v>
      </c>
      <c r="O2131">
        <v>0.195</v>
      </c>
      <c r="P2131" t="s">
        <v>266</v>
      </c>
      <c r="R2131">
        <v>0</v>
      </c>
      <c r="S2131">
        <v>9888</v>
      </c>
      <c r="T2131">
        <v>9902</v>
      </c>
      <c r="U2131">
        <v>9893</v>
      </c>
      <c r="V2131">
        <v>9890</v>
      </c>
      <c r="W2131">
        <v>1</v>
      </c>
      <c r="X2131">
        <v>1</v>
      </c>
      <c r="Y2131" t="s">
        <v>2064</v>
      </c>
      <c r="Z2131" t="s">
        <v>89</v>
      </c>
      <c r="AA2131" t="s">
        <v>990</v>
      </c>
    </row>
    <row r="2132" spans="1:27">
      <c r="A2132" t="s">
        <v>14</v>
      </c>
      <c r="B2132">
        <v>3</v>
      </c>
      <c r="C2132">
        <v>693</v>
      </c>
      <c r="D2132" t="s">
        <v>265</v>
      </c>
      <c r="E2132">
        <v>0.621</v>
      </c>
      <c r="F2132">
        <v>0.2</v>
      </c>
      <c r="G2132">
        <v>0.004</v>
      </c>
      <c r="H2132">
        <v>0.168</v>
      </c>
      <c r="I2132">
        <v>2</v>
      </c>
      <c r="J2132">
        <v>84</v>
      </c>
      <c r="K2132">
        <v>32.2061191626409</v>
      </c>
      <c r="L2132">
        <v>0.644122383252818</v>
      </c>
      <c r="M2132">
        <v>0.028</v>
      </c>
      <c r="N2132">
        <v>14</v>
      </c>
      <c r="O2132">
        <v>0.196</v>
      </c>
      <c r="P2132" t="s">
        <v>266</v>
      </c>
      <c r="R2132">
        <v>0</v>
      </c>
      <c r="S2132">
        <v>9904</v>
      </c>
      <c r="T2132">
        <v>9918</v>
      </c>
      <c r="U2132">
        <v>9909</v>
      </c>
      <c r="V2132">
        <v>9906</v>
      </c>
      <c r="W2132">
        <v>1</v>
      </c>
      <c r="X2132">
        <v>1</v>
      </c>
      <c r="Y2132" t="s">
        <v>2064</v>
      </c>
      <c r="Z2132" t="s">
        <v>89</v>
      </c>
      <c r="AA2132" t="s">
        <v>990</v>
      </c>
    </row>
    <row r="2133" spans="1:27">
      <c r="A2133" t="s">
        <v>14</v>
      </c>
      <c r="B2133">
        <v>3</v>
      </c>
      <c r="C2133">
        <v>694</v>
      </c>
      <c r="D2133" t="s">
        <v>265</v>
      </c>
      <c r="E2133">
        <v>0.644</v>
      </c>
      <c r="F2133">
        <v>0.2</v>
      </c>
      <c r="G2133">
        <v>0.003</v>
      </c>
      <c r="H2133">
        <v>0.184</v>
      </c>
      <c r="I2133">
        <v>1.5</v>
      </c>
      <c r="J2133">
        <v>92</v>
      </c>
      <c r="K2133">
        <v>31.055900621118</v>
      </c>
      <c r="L2133">
        <v>0.46583850931677</v>
      </c>
      <c r="M2133">
        <v>0.013</v>
      </c>
      <c r="N2133">
        <v>6.50000000000001</v>
      </c>
      <c r="O2133">
        <v>0.197</v>
      </c>
      <c r="P2133" t="s">
        <v>266</v>
      </c>
      <c r="R2133">
        <v>0</v>
      </c>
      <c r="S2133">
        <v>9920</v>
      </c>
      <c r="T2133">
        <v>9934</v>
      </c>
      <c r="U2133">
        <v>9925</v>
      </c>
      <c r="V2133">
        <v>9922</v>
      </c>
      <c r="W2133">
        <v>1</v>
      </c>
      <c r="X2133">
        <v>1</v>
      </c>
      <c r="Y2133" t="s">
        <v>2064</v>
      </c>
      <c r="Z2133" t="s">
        <v>89</v>
      </c>
      <c r="AA2133" t="s">
        <v>990</v>
      </c>
    </row>
    <row r="2134" spans="1:27">
      <c r="A2134" t="s">
        <v>14</v>
      </c>
      <c r="B2134">
        <v>3</v>
      </c>
      <c r="C2134">
        <v>695</v>
      </c>
      <c r="D2134" t="s">
        <v>265</v>
      </c>
      <c r="E2134">
        <v>0.633</v>
      </c>
      <c r="F2134">
        <v>0.2</v>
      </c>
      <c r="G2134">
        <v>0.007</v>
      </c>
      <c r="H2134">
        <v>0.178</v>
      </c>
      <c r="I2134">
        <v>3.5</v>
      </c>
      <c r="J2134">
        <v>89</v>
      </c>
      <c r="K2134">
        <v>31.5955766192733</v>
      </c>
      <c r="L2134">
        <v>1.10584518167457</v>
      </c>
      <c r="M2134">
        <v>0.015</v>
      </c>
      <c r="N2134">
        <v>7.50000000000001</v>
      </c>
      <c r="O2134">
        <v>0.193</v>
      </c>
      <c r="P2134" t="s">
        <v>266</v>
      </c>
      <c r="R2134">
        <v>0</v>
      </c>
      <c r="S2134">
        <v>9936</v>
      </c>
      <c r="T2134">
        <v>9950</v>
      </c>
      <c r="U2134">
        <v>9941</v>
      </c>
      <c r="V2134">
        <v>9938</v>
      </c>
      <c r="W2134">
        <v>1</v>
      </c>
      <c r="X2134">
        <v>1</v>
      </c>
      <c r="Y2134" t="s">
        <v>2064</v>
      </c>
      <c r="Z2134" t="s">
        <v>89</v>
      </c>
      <c r="AA2134" t="s">
        <v>990</v>
      </c>
    </row>
    <row r="2135" spans="1:27">
      <c r="A2135" t="s">
        <v>14</v>
      </c>
      <c r="B2135">
        <v>3</v>
      </c>
      <c r="C2135">
        <v>696</v>
      </c>
      <c r="D2135" t="s">
        <v>265</v>
      </c>
      <c r="E2135">
        <v>0.648</v>
      </c>
      <c r="F2135">
        <v>0.2</v>
      </c>
      <c r="G2135">
        <v>0.004</v>
      </c>
      <c r="H2135">
        <v>0.177</v>
      </c>
      <c r="I2135">
        <v>2</v>
      </c>
      <c r="J2135">
        <v>88.5</v>
      </c>
      <c r="K2135">
        <v>30.8641975308642</v>
      </c>
      <c r="L2135">
        <v>0.617283950617284</v>
      </c>
      <c r="M2135">
        <v>0.019</v>
      </c>
      <c r="N2135">
        <v>9.50000000000001</v>
      </c>
      <c r="O2135">
        <v>0.196</v>
      </c>
      <c r="P2135" t="s">
        <v>266</v>
      </c>
      <c r="R2135">
        <v>0</v>
      </c>
      <c r="S2135">
        <v>9952</v>
      </c>
      <c r="T2135">
        <v>9966</v>
      </c>
      <c r="U2135">
        <v>9957</v>
      </c>
      <c r="V2135">
        <v>9954</v>
      </c>
      <c r="W2135">
        <v>1</v>
      </c>
      <c r="X2135">
        <v>1</v>
      </c>
      <c r="Y2135" t="s">
        <v>2064</v>
      </c>
      <c r="Z2135" t="s">
        <v>89</v>
      </c>
      <c r="AA2135" t="s">
        <v>990</v>
      </c>
    </row>
    <row r="2136" spans="1:27">
      <c r="A2136" t="s">
        <v>14</v>
      </c>
      <c r="B2136">
        <v>3</v>
      </c>
      <c r="C2136">
        <v>697</v>
      </c>
      <c r="D2136" t="s">
        <v>265</v>
      </c>
      <c r="E2136">
        <v>0.663</v>
      </c>
      <c r="F2136">
        <v>0.2</v>
      </c>
      <c r="G2136">
        <v>0.003</v>
      </c>
      <c r="H2136">
        <v>0.183</v>
      </c>
      <c r="I2136">
        <v>1.5</v>
      </c>
      <c r="J2136">
        <v>91.5</v>
      </c>
      <c r="K2136">
        <v>30.1659125188537</v>
      </c>
      <c r="L2136">
        <v>0.452488687782805</v>
      </c>
      <c r="M2136">
        <v>0.014</v>
      </c>
      <c r="N2136">
        <v>7.00000000000001</v>
      </c>
      <c r="O2136">
        <v>0.197</v>
      </c>
      <c r="P2136" t="s">
        <v>266</v>
      </c>
      <c r="R2136">
        <v>0</v>
      </c>
      <c r="S2136">
        <v>9968</v>
      </c>
      <c r="T2136">
        <v>9982</v>
      </c>
      <c r="U2136">
        <v>9973</v>
      </c>
      <c r="V2136">
        <v>9970</v>
      </c>
      <c r="W2136">
        <v>1</v>
      </c>
      <c r="X2136">
        <v>1</v>
      </c>
      <c r="Y2136" t="s">
        <v>2064</v>
      </c>
      <c r="Z2136" t="s">
        <v>89</v>
      </c>
      <c r="AA2136" t="s">
        <v>990</v>
      </c>
    </row>
    <row r="2137" spans="1:27">
      <c r="A2137" t="s">
        <v>14</v>
      </c>
      <c r="B2137">
        <v>3</v>
      </c>
      <c r="C2137">
        <v>698</v>
      </c>
      <c r="D2137" t="s">
        <v>265</v>
      </c>
      <c r="E2137">
        <v>0.689</v>
      </c>
      <c r="F2137">
        <v>0.2</v>
      </c>
      <c r="G2137">
        <v>0.004</v>
      </c>
      <c r="H2137">
        <v>0.202</v>
      </c>
      <c r="I2137">
        <v>2</v>
      </c>
      <c r="J2137">
        <v>101</v>
      </c>
      <c r="K2137">
        <v>29.0275761973875</v>
      </c>
      <c r="L2137">
        <v>0.58055152394775</v>
      </c>
      <c r="M2137">
        <v>-0.00600000000000001</v>
      </c>
      <c r="N2137">
        <v>3</v>
      </c>
      <c r="O2137">
        <v>0.196</v>
      </c>
      <c r="P2137" t="s">
        <v>266</v>
      </c>
      <c r="R2137">
        <v>0</v>
      </c>
      <c r="S2137">
        <v>9984</v>
      </c>
      <c r="T2137">
        <v>9998</v>
      </c>
      <c r="U2137">
        <v>9989</v>
      </c>
      <c r="V2137">
        <v>9986</v>
      </c>
      <c r="W2137">
        <v>1</v>
      </c>
      <c r="X2137">
        <v>1</v>
      </c>
      <c r="Y2137" t="s">
        <v>2064</v>
      </c>
      <c r="Z2137" t="s">
        <v>89</v>
      </c>
      <c r="AA2137" t="s">
        <v>990</v>
      </c>
    </row>
    <row r="2138" spans="1:27">
      <c r="A2138" t="s">
        <v>14</v>
      </c>
      <c r="B2138">
        <v>3</v>
      </c>
      <c r="C2138">
        <v>699</v>
      </c>
      <c r="D2138" t="s">
        <v>265</v>
      </c>
      <c r="E2138">
        <v>0.626</v>
      </c>
      <c r="F2138">
        <v>0.2</v>
      </c>
      <c r="G2138">
        <v>0.005</v>
      </c>
      <c r="H2138">
        <v>0.172</v>
      </c>
      <c r="I2138">
        <v>2.5</v>
      </c>
      <c r="J2138">
        <v>86</v>
      </c>
      <c r="K2138">
        <v>31.9488817891374</v>
      </c>
      <c r="L2138">
        <v>0.798722044728434</v>
      </c>
      <c r="M2138">
        <v>0.023</v>
      </c>
      <c r="N2138">
        <v>11.5</v>
      </c>
      <c r="O2138">
        <v>0.195</v>
      </c>
      <c r="P2138" t="s">
        <v>266</v>
      </c>
      <c r="R2138">
        <v>0</v>
      </c>
      <c r="S2138">
        <v>10000</v>
      </c>
      <c r="T2138">
        <v>10014</v>
      </c>
      <c r="U2138">
        <v>10005</v>
      </c>
      <c r="V2138">
        <v>10002</v>
      </c>
      <c r="W2138">
        <v>1</v>
      </c>
      <c r="X2138">
        <v>1</v>
      </c>
      <c r="Y2138" t="s">
        <v>2064</v>
      </c>
      <c r="Z2138" t="s">
        <v>89</v>
      </c>
      <c r="AA2138" t="s">
        <v>990</v>
      </c>
    </row>
    <row r="2139" spans="1:27">
      <c r="A2139" t="s">
        <v>14</v>
      </c>
      <c r="B2139">
        <v>3</v>
      </c>
      <c r="C2139">
        <v>700</v>
      </c>
      <c r="D2139" t="s">
        <v>265</v>
      </c>
      <c r="E2139">
        <v>0.627</v>
      </c>
      <c r="F2139">
        <v>0.2</v>
      </c>
      <c r="G2139">
        <v>0.006</v>
      </c>
      <c r="H2139">
        <v>0.169</v>
      </c>
      <c r="I2139">
        <v>3</v>
      </c>
      <c r="J2139">
        <v>84.5</v>
      </c>
      <c r="K2139">
        <v>31.8979266347687</v>
      </c>
      <c r="L2139">
        <v>0.956937799043062</v>
      </c>
      <c r="M2139">
        <v>0.025</v>
      </c>
      <c r="N2139">
        <v>12.5</v>
      </c>
      <c r="O2139">
        <v>0.194</v>
      </c>
      <c r="P2139" t="s">
        <v>266</v>
      </c>
      <c r="R2139">
        <v>0</v>
      </c>
      <c r="S2139">
        <v>10016</v>
      </c>
      <c r="T2139">
        <v>10030</v>
      </c>
      <c r="U2139">
        <v>10021</v>
      </c>
      <c r="V2139">
        <v>10018</v>
      </c>
      <c r="W2139">
        <v>1</v>
      </c>
      <c r="X2139">
        <v>1</v>
      </c>
      <c r="Y2139" t="s">
        <v>2064</v>
      </c>
      <c r="Z2139" t="s">
        <v>89</v>
      </c>
      <c r="AA2139" t="s">
        <v>990</v>
      </c>
    </row>
    <row r="2140" spans="1:27">
      <c r="A2140" t="s">
        <v>14</v>
      </c>
      <c r="B2140">
        <v>3</v>
      </c>
      <c r="C2140">
        <v>701</v>
      </c>
      <c r="D2140" t="s">
        <v>265</v>
      </c>
      <c r="E2140">
        <v>0.654</v>
      </c>
      <c r="F2140">
        <v>0.2</v>
      </c>
      <c r="G2140">
        <v>0.005</v>
      </c>
      <c r="H2140">
        <v>0.186</v>
      </c>
      <c r="I2140">
        <v>2.5</v>
      </c>
      <c r="J2140">
        <v>93</v>
      </c>
      <c r="K2140">
        <v>30.5810397553517</v>
      </c>
      <c r="L2140">
        <v>0.764525993883792</v>
      </c>
      <c r="M2140">
        <v>0.00900000000000001</v>
      </c>
      <c r="N2140">
        <v>4.5</v>
      </c>
      <c r="O2140">
        <v>0.195</v>
      </c>
      <c r="P2140" t="s">
        <v>266</v>
      </c>
      <c r="R2140">
        <v>0</v>
      </c>
      <c r="S2140">
        <v>10032</v>
      </c>
      <c r="T2140">
        <v>10046</v>
      </c>
      <c r="U2140">
        <v>10037</v>
      </c>
      <c r="V2140">
        <v>10034</v>
      </c>
      <c r="W2140">
        <v>1</v>
      </c>
      <c r="X2140">
        <v>1</v>
      </c>
      <c r="Y2140" t="s">
        <v>2064</v>
      </c>
      <c r="Z2140" t="s">
        <v>89</v>
      </c>
      <c r="AA2140" t="s">
        <v>990</v>
      </c>
    </row>
    <row r="2141" spans="1:27">
      <c r="A2141" t="s">
        <v>14</v>
      </c>
      <c r="B2141">
        <v>3</v>
      </c>
      <c r="C2141">
        <v>702</v>
      </c>
      <c r="D2141" t="s">
        <v>265</v>
      </c>
      <c r="E2141">
        <v>0.658</v>
      </c>
      <c r="F2141">
        <v>0.2</v>
      </c>
      <c r="G2141">
        <v>0.006</v>
      </c>
      <c r="H2141">
        <v>0.186</v>
      </c>
      <c r="I2141">
        <v>3</v>
      </c>
      <c r="J2141">
        <v>93</v>
      </c>
      <c r="K2141">
        <v>30.3951367781155</v>
      </c>
      <c r="L2141">
        <v>0.911854103343465</v>
      </c>
      <c r="M2141">
        <v>0.00800000000000001</v>
      </c>
      <c r="N2141">
        <v>4</v>
      </c>
      <c r="O2141">
        <v>0.194</v>
      </c>
      <c r="P2141" t="s">
        <v>266</v>
      </c>
      <c r="R2141">
        <v>0</v>
      </c>
      <c r="S2141">
        <v>10048</v>
      </c>
      <c r="T2141">
        <v>10062</v>
      </c>
      <c r="U2141">
        <v>10053</v>
      </c>
      <c r="V2141">
        <v>10050</v>
      </c>
      <c r="W2141">
        <v>1</v>
      </c>
      <c r="X2141">
        <v>1</v>
      </c>
      <c r="Y2141" t="s">
        <v>2064</v>
      </c>
      <c r="Z2141" t="s">
        <v>89</v>
      </c>
      <c r="AA2141" t="s">
        <v>990</v>
      </c>
    </row>
    <row r="2142" spans="1:27">
      <c r="A2142" t="s">
        <v>14</v>
      </c>
      <c r="B2142">
        <v>3</v>
      </c>
      <c r="C2142">
        <v>703</v>
      </c>
      <c r="D2142" t="s">
        <v>265</v>
      </c>
      <c r="E2142">
        <v>0.803</v>
      </c>
      <c r="F2142">
        <v>0.3</v>
      </c>
      <c r="G2142">
        <v>0.004</v>
      </c>
      <c r="H2142">
        <v>0.232</v>
      </c>
      <c r="I2142">
        <v>1.33333333333333</v>
      </c>
      <c r="J2142">
        <v>77.3333333333333</v>
      </c>
      <c r="K2142">
        <v>37.359900373599</v>
      </c>
      <c r="L2142">
        <v>0.49813200498132</v>
      </c>
      <c r="M2142">
        <v>0.064</v>
      </c>
      <c r="N2142">
        <v>21.3333333333333</v>
      </c>
      <c r="O2142">
        <v>0.296</v>
      </c>
      <c r="P2142" t="s">
        <v>266</v>
      </c>
      <c r="R2142">
        <v>0</v>
      </c>
      <c r="S2142">
        <v>10064</v>
      </c>
      <c r="T2142">
        <v>10078</v>
      </c>
      <c r="U2142">
        <v>10069</v>
      </c>
      <c r="V2142">
        <v>10066</v>
      </c>
      <c r="W2142">
        <v>1</v>
      </c>
      <c r="X2142">
        <v>1</v>
      </c>
      <c r="Y2142" t="s">
        <v>2064</v>
      </c>
      <c r="Z2142" t="s">
        <v>89</v>
      </c>
      <c r="AA2142" t="s">
        <v>990</v>
      </c>
    </row>
    <row r="2143" spans="1:27">
      <c r="A2143" t="s">
        <v>14</v>
      </c>
      <c r="B2143">
        <v>3</v>
      </c>
      <c r="C2143">
        <v>704</v>
      </c>
      <c r="D2143" t="s">
        <v>1505</v>
      </c>
      <c r="E2143">
        <v>14.34</v>
      </c>
      <c r="F2143">
        <v>13</v>
      </c>
      <c r="G2143">
        <v>0.035</v>
      </c>
      <c r="H2143">
        <v>12.886</v>
      </c>
      <c r="I2143">
        <v>0.269230769230769</v>
      </c>
      <c r="J2143">
        <v>99.1230769230769</v>
      </c>
      <c r="K2143">
        <v>90.6555090655509</v>
      </c>
      <c r="L2143">
        <v>0.244072524407252</v>
      </c>
      <c r="M2143">
        <v>0.0790000000000006</v>
      </c>
      <c r="N2143">
        <v>0.607692307692312</v>
      </c>
      <c r="O2143">
        <v>12.965</v>
      </c>
      <c r="P2143" t="s">
        <v>266</v>
      </c>
      <c r="R2143">
        <v>0</v>
      </c>
      <c r="S2143">
        <v>10080</v>
      </c>
      <c r="T2143">
        <v>10094</v>
      </c>
      <c r="U2143">
        <v>10085</v>
      </c>
      <c r="V2143">
        <v>10082</v>
      </c>
      <c r="W2143">
        <v>1</v>
      </c>
      <c r="X2143">
        <v>1</v>
      </c>
      <c r="Y2143" t="s">
        <v>2065</v>
      </c>
      <c r="Z2143" t="s">
        <v>89</v>
      </c>
      <c r="AA2143" t="s">
        <v>990</v>
      </c>
    </row>
    <row r="2144" spans="1:27">
      <c r="A2144" t="s">
        <v>14</v>
      </c>
      <c r="B2144">
        <v>3</v>
      </c>
      <c r="C2144">
        <v>706</v>
      </c>
      <c r="D2144" t="s">
        <v>1505</v>
      </c>
      <c r="E2144">
        <v>12.164</v>
      </c>
      <c r="F2144">
        <v>10.9</v>
      </c>
      <c r="G2144">
        <v>0.026</v>
      </c>
      <c r="H2144">
        <v>10.821</v>
      </c>
      <c r="I2144">
        <v>0.238532110091743</v>
      </c>
      <c r="J2144">
        <v>99.2752293577982</v>
      </c>
      <c r="K2144">
        <v>89.6086813548175</v>
      </c>
      <c r="L2144">
        <v>0.213745478461033</v>
      </c>
      <c r="M2144">
        <v>0.0530000000000008</v>
      </c>
      <c r="N2144">
        <v>0.486238532110099</v>
      </c>
      <c r="O2144">
        <v>10.874</v>
      </c>
      <c r="P2144" t="s">
        <v>266</v>
      </c>
      <c r="R2144">
        <v>0</v>
      </c>
      <c r="S2144">
        <v>10100</v>
      </c>
      <c r="T2144">
        <v>10114</v>
      </c>
      <c r="U2144">
        <v>10105</v>
      </c>
      <c r="V2144">
        <v>10102</v>
      </c>
      <c r="W2144">
        <v>1</v>
      </c>
      <c r="X2144">
        <v>1</v>
      </c>
      <c r="Y2144" t="s">
        <v>2066</v>
      </c>
      <c r="Z2144" t="s">
        <v>89</v>
      </c>
      <c r="AA2144" t="s">
        <v>990</v>
      </c>
    </row>
    <row r="2145" spans="1:27">
      <c r="A2145" t="s">
        <v>14</v>
      </c>
      <c r="B2145">
        <v>3</v>
      </c>
      <c r="C2145">
        <v>708</v>
      </c>
      <c r="D2145" t="s">
        <v>1505</v>
      </c>
      <c r="E2145">
        <v>14.079</v>
      </c>
      <c r="F2145">
        <v>12.4</v>
      </c>
      <c r="G2145">
        <v>0.124</v>
      </c>
      <c r="H2145">
        <v>12.234</v>
      </c>
      <c r="I2145">
        <v>1</v>
      </c>
      <c r="J2145">
        <v>98.6612903225806</v>
      </c>
      <c r="K2145">
        <v>88.074437104908</v>
      </c>
      <c r="L2145">
        <v>0.88074437104908</v>
      </c>
      <c r="M2145">
        <v>0.0419999999999998</v>
      </c>
      <c r="N2145">
        <v>0.338709677419353</v>
      </c>
      <c r="O2145">
        <v>12.276</v>
      </c>
      <c r="P2145" t="s">
        <v>266</v>
      </c>
      <c r="R2145">
        <v>0</v>
      </c>
      <c r="S2145">
        <v>10120</v>
      </c>
      <c r="T2145">
        <v>10134</v>
      </c>
      <c r="U2145">
        <v>10125</v>
      </c>
      <c r="V2145">
        <v>10122</v>
      </c>
      <c r="W2145">
        <v>1</v>
      </c>
      <c r="X2145">
        <v>1</v>
      </c>
      <c r="Y2145" t="s">
        <v>2067</v>
      </c>
      <c r="Z2145" t="s">
        <v>89</v>
      </c>
      <c r="AA2145" t="s">
        <v>990</v>
      </c>
    </row>
    <row r="2146" spans="1:27">
      <c r="A2146" t="s">
        <v>14</v>
      </c>
      <c r="B2146">
        <v>3</v>
      </c>
      <c r="C2146">
        <v>710</v>
      </c>
      <c r="D2146" t="s">
        <v>1505</v>
      </c>
      <c r="E2146">
        <v>12.435</v>
      </c>
      <c r="F2146">
        <v>11.2</v>
      </c>
      <c r="G2146">
        <v>0.015</v>
      </c>
      <c r="H2146">
        <v>11.142</v>
      </c>
      <c r="I2146">
        <v>0.133928571428571</v>
      </c>
      <c r="J2146">
        <v>99.4821428571429</v>
      </c>
      <c r="K2146">
        <v>90.0683554483313</v>
      </c>
      <c r="L2146">
        <v>0.120627261761158</v>
      </c>
      <c r="M2146">
        <v>0.0429999999999993</v>
      </c>
      <c r="N2146">
        <v>0.383928571428565</v>
      </c>
      <c r="O2146">
        <v>11.185</v>
      </c>
      <c r="P2146" t="s">
        <v>266</v>
      </c>
      <c r="R2146">
        <v>0</v>
      </c>
      <c r="S2146">
        <v>10140</v>
      </c>
      <c r="T2146">
        <v>10154</v>
      </c>
      <c r="U2146">
        <v>10145</v>
      </c>
      <c r="V2146">
        <v>10142</v>
      </c>
      <c r="W2146">
        <v>1</v>
      </c>
      <c r="X2146">
        <v>1</v>
      </c>
      <c r="Y2146" t="s">
        <v>2068</v>
      </c>
      <c r="Z2146" t="s">
        <v>89</v>
      </c>
      <c r="AA2146" t="s">
        <v>990</v>
      </c>
    </row>
    <row r="2147" spans="1:27">
      <c r="A2147" t="s">
        <v>14</v>
      </c>
      <c r="B2147">
        <v>3</v>
      </c>
      <c r="C2147">
        <v>712</v>
      </c>
      <c r="D2147" t="s">
        <v>1505</v>
      </c>
      <c r="E2147">
        <v>13.852</v>
      </c>
      <c r="F2147">
        <v>11.6</v>
      </c>
      <c r="G2147">
        <v>0.02</v>
      </c>
      <c r="H2147">
        <v>11.533</v>
      </c>
      <c r="I2147">
        <v>0.172413793103448</v>
      </c>
      <c r="J2147">
        <v>99.4224137931034</v>
      </c>
      <c r="K2147">
        <v>83.7424198671672</v>
      </c>
      <c r="L2147">
        <v>0.144383482529599</v>
      </c>
      <c r="M2147">
        <v>0.0470000000000006</v>
      </c>
      <c r="N2147">
        <v>0.405172413793109</v>
      </c>
      <c r="O2147">
        <v>11.58</v>
      </c>
      <c r="P2147" t="s">
        <v>266</v>
      </c>
      <c r="R2147">
        <v>0</v>
      </c>
      <c r="S2147">
        <v>10160</v>
      </c>
      <c r="T2147">
        <v>10174</v>
      </c>
      <c r="U2147">
        <v>10165</v>
      </c>
      <c r="V2147">
        <v>10162</v>
      </c>
      <c r="W2147">
        <v>1</v>
      </c>
      <c r="X2147">
        <v>1</v>
      </c>
      <c r="Y2147" t="s">
        <v>2069</v>
      </c>
      <c r="Z2147" t="s">
        <v>89</v>
      </c>
      <c r="AA2147" t="s">
        <v>990</v>
      </c>
    </row>
    <row r="2148" spans="1:27">
      <c r="A2148" t="s">
        <v>14</v>
      </c>
      <c r="B2148">
        <v>3</v>
      </c>
      <c r="C2148">
        <v>714</v>
      </c>
      <c r="D2148" t="s">
        <v>1505</v>
      </c>
      <c r="E2148">
        <v>25.724</v>
      </c>
      <c r="F2148">
        <v>23.7</v>
      </c>
      <c r="G2148">
        <v>0.051</v>
      </c>
      <c r="H2148">
        <v>23.592</v>
      </c>
      <c r="I2148">
        <v>0.215189873417722</v>
      </c>
      <c r="J2148">
        <v>99.5443037974683</v>
      </c>
      <c r="K2148">
        <v>92.1318612968434</v>
      </c>
      <c r="L2148">
        <v>0.198258435702068</v>
      </c>
      <c r="M2148">
        <v>0.0570000000000022</v>
      </c>
      <c r="N2148">
        <v>0.240506329113933</v>
      </c>
      <c r="O2148">
        <v>23.649</v>
      </c>
      <c r="P2148" t="s">
        <v>266</v>
      </c>
      <c r="R2148">
        <v>0</v>
      </c>
      <c r="S2148">
        <v>10180</v>
      </c>
      <c r="T2148">
        <v>10194</v>
      </c>
      <c r="U2148">
        <v>10185</v>
      </c>
      <c r="V2148">
        <v>10182</v>
      </c>
      <c r="W2148">
        <v>1</v>
      </c>
      <c r="X2148">
        <v>1</v>
      </c>
      <c r="Y2148" t="s">
        <v>2070</v>
      </c>
      <c r="Z2148" t="s">
        <v>89</v>
      </c>
      <c r="AA2148" t="s">
        <v>990</v>
      </c>
    </row>
    <row r="2149" spans="1:27">
      <c r="A2149" t="s">
        <v>14</v>
      </c>
      <c r="B2149">
        <v>3</v>
      </c>
      <c r="C2149">
        <v>716</v>
      </c>
      <c r="D2149" t="s">
        <v>1505</v>
      </c>
      <c r="E2149">
        <v>14.06</v>
      </c>
      <c r="F2149">
        <v>11.5</v>
      </c>
      <c r="G2149">
        <v>0.026</v>
      </c>
      <c r="H2149">
        <v>11.42</v>
      </c>
      <c r="I2149">
        <v>0.226086956521739</v>
      </c>
      <c r="J2149">
        <v>99.304347826087</v>
      </c>
      <c r="K2149">
        <v>81.7923186344239</v>
      </c>
      <c r="L2149">
        <v>0.184921763869132</v>
      </c>
      <c r="M2149">
        <v>0.0540000000000003</v>
      </c>
      <c r="N2149">
        <v>0.469565217391307</v>
      </c>
      <c r="O2149">
        <v>11.474</v>
      </c>
      <c r="P2149" t="s">
        <v>266</v>
      </c>
      <c r="R2149">
        <v>0</v>
      </c>
      <c r="S2149">
        <v>10200</v>
      </c>
      <c r="T2149">
        <v>10214</v>
      </c>
      <c r="U2149">
        <v>10205</v>
      </c>
      <c r="V2149">
        <v>10202</v>
      </c>
      <c r="W2149">
        <v>1</v>
      </c>
      <c r="X2149">
        <v>1</v>
      </c>
      <c r="Y2149" t="s">
        <v>2071</v>
      </c>
      <c r="Z2149" t="s">
        <v>89</v>
      </c>
      <c r="AA2149" t="s">
        <v>990</v>
      </c>
    </row>
    <row r="2150" spans="1:27">
      <c r="A2150" t="s">
        <v>14</v>
      </c>
      <c r="B2150">
        <v>3</v>
      </c>
      <c r="C2150">
        <v>718</v>
      </c>
      <c r="D2150" t="s">
        <v>1505</v>
      </c>
      <c r="E2150">
        <v>12.921</v>
      </c>
      <c r="F2150">
        <v>11.3</v>
      </c>
      <c r="G2150">
        <v>1.157</v>
      </c>
      <c r="H2150">
        <v>10.088</v>
      </c>
      <c r="I2150">
        <v>10.2389380530973</v>
      </c>
      <c r="J2150">
        <v>89.2743362831858</v>
      </c>
      <c r="K2150">
        <v>87.4545313830199</v>
      </c>
      <c r="L2150">
        <v>8.95441529293398</v>
      </c>
      <c r="M2150">
        <v>0.0550000000000015</v>
      </c>
      <c r="N2150">
        <v>0.486725663716827</v>
      </c>
      <c r="O2150">
        <v>10.143</v>
      </c>
      <c r="P2150" t="s">
        <v>266</v>
      </c>
      <c r="R2150">
        <v>0</v>
      </c>
      <c r="S2150">
        <v>10220</v>
      </c>
      <c r="T2150">
        <v>10234</v>
      </c>
      <c r="U2150">
        <v>10225</v>
      </c>
      <c r="V2150">
        <v>10222</v>
      </c>
      <c r="W2150">
        <v>1</v>
      </c>
      <c r="X2150">
        <v>1</v>
      </c>
      <c r="Y2150" t="s">
        <v>2072</v>
      </c>
      <c r="Z2150" t="s">
        <v>89</v>
      </c>
      <c r="AA2150" t="s">
        <v>990</v>
      </c>
    </row>
    <row r="2151" spans="1:27">
      <c r="A2151" t="s">
        <v>14</v>
      </c>
      <c r="B2151">
        <v>3</v>
      </c>
      <c r="C2151">
        <v>721</v>
      </c>
      <c r="D2151" t="s">
        <v>265</v>
      </c>
      <c r="E2151">
        <v>0.547</v>
      </c>
      <c r="F2151">
        <v>0.2</v>
      </c>
      <c r="G2151">
        <v>0.002</v>
      </c>
      <c r="H2151">
        <v>0.163</v>
      </c>
      <c r="I2151">
        <v>1</v>
      </c>
      <c r="J2151">
        <v>81.5</v>
      </c>
      <c r="K2151">
        <v>36.563071297989</v>
      </c>
      <c r="L2151">
        <v>0.36563071297989</v>
      </c>
      <c r="M2151">
        <v>0.035</v>
      </c>
      <c r="N2151">
        <v>17.5</v>
      </c>
      <c r="O2151">
        <v>0.198</v>
      </c>
      <c r="P2151" t="s">
        <v>266</v>
      </c>
      <c r="R2151">
        <v>0</v>
      </c>
      <c r="S2151">
        <v>10263</v>
      </c>
      <c r="T2151">
        <v>10277</v>
      </c>
      <c r="U2151">
        <v>10268</v>
      </c>
      <c r="V2151">
        <v>10265</v>
      </c>
      <c r="W2151">
        <v>1</v>
      </c>
      <c r="X2151">
        <v>1</v>
      </c>
      <c r="Y2151" t="s">
        <v>2073</v>
      </c>
      <c r="Z2151" t="s">
        <v>89</v>
      </c>
      <c r="AA2151" t="s">
        <v>1031</v>
      </c>
    </row>
    <row r="2152" spans="1:27">
      <c r="A2152" t="s">
        <v>14</v>
      </c>
      <c r="B2152">
        <v>3</v>
      </c>
      <c r="C2152">
        <v>722</v>
      </c>
      <c r="D2152" t="s">
        <v>265</v>
      </c>
      <c r="E2152">
        <v>1.219</v>
      </c>
      <c r="F2152">
        <v>0.2</v>
      </c>
      <c r="G2152">
        <v>0.004</v>
      </c>
      <c r="H2152">
        <v>0.183</v>
      </c>
      <c r="I2152">
        <v>2</v>
      </c>
      <c r="J2152">
        <v>91.5</v>
      </c>
      <c r="K2152">
        <v>16.4068908941756</v>
      </c>
      <c r="L2152">
        <v>0.328137817883511</v>
      </c>
      <c r="M2152">
        <v>0.013</v>
      </c>
      <c r="N2152">
        <v>6.50000000000001</v>
      </c>
      <c r="O2152">
        <v>0.196</v>
      </c>
      <c r="P2152" t="s">
        <v>266</v>
      </c>
      <c r="R2152">
        <v>0</v>
      </c>
      <c r="S2152">
        <v>10279</v>
      </c>
      <c r="T2152">
        <v>10293</v>
      </c>
      <c r="U2152">
        <v>10284</v>
      </c>
      <c r="V2152">
        <v>10281</v>
      </c>
      <c r="W2152">
        <v>1</v>
      </c>
      <c r="X2152">
        <v>1</v>
      </c>
      <c r="Y2152" t="s">
        <v>2074</v>
      </c>
      <c r="Z2152" t="s">
        <v>89</v>
      </c>
      <c r="AA2152" t="s">
        <v>1031</v>
      </c>
    </row>
    <row r="2153" spans="1:27">
      <c r="A2153" t="s">
        <v>14</v>
      </c>
      <c r="B2153">
        <v>3</v>
      </c>
      <c r="C2153">
        <v>723</v>
      </c>
      <c r="D2153" t="s">
        <v>265</v>
      </c>
      <c r="E2153">
        <v>0.633</v>
      </c>
      <c r="F2153">
        <v>0.2</v>
      </c>
      <c r="G2153">
        <v>0.002</v>
      </c>
      <c r="H2153">
        <v>0.16</v>
      </c>
      <c r="I2153">
        <v>1</v>
      </c>
      <c r="J2153">
        <v>80</v>
      </c>
      <c r="K2153">
        <v>31.5955766192733</v>
      </c>
      <c r="L2153">
        <v>0.315955766192733</v>
      </c>
      <c r="M2153">
        <v>0.038</v>
      </c>
      <c r="N2153">
        <v>19</v>
      </c>
      <c r="O2153">
        <v>0.198</v>
      </c>
      <c r="P2153" t="s">
        <v>266</v>
      </c>
      <c r="R2153">
        <v>0</v>
      </c>
      <c r="S2153">
        <v>10295</v>
      </c>
      <c r="T2153">
        <v>10309</v>
      </c>
      <c r="U2153">
        <v>10300</v>
      </c>
      <c r="V2153">
        <v>10297</v>
      </c>
      <c r="W2153">
        <v>1</v>
      </c>
      <c r="X2153">
        <v>1</v>
      </c>
      <c r="Y2153" t="s">
        <v>2075</v>
      </c>
      <c r="Z2153" t="s">
        <v>89</v>
      </c>
      <c r="AA2153" t="s">
        <v>1031</v>
      </c>
    </row>
    <row r="2154" spans="1:27">
      <c r="A2154" t="s">
        <v>14</v>
      </c>
      <c r="B2154">
        <v>3</v>
      </c>
      <c r="C2154">
        <v>724</v>
      </c>
      <c r="D2154" t="s">
        <v>265</v>
      </c>
      <c r="E2154">
        <v>0.653</v>
      </c>
      <c r="F2154">
        <v>0.2</v>
      </c>
      <c r="G2154">
        <v>0.002</v>
      </c>
      <c r="H2154">
        <v>0.164</v>
      </c>
      <c r="I2154">
        <v>1</v>
      </c>
      <c r="J2154">
        <v>82</v>
      </c>
      <c r="K2154">
        <v>30.6278713629403</v>
      </c>
      <c r="L2154">
        <v>0.306278713629403</v>
      </c>
      <c r="M2154">
        <v>0.034</v>
      </c>
      <c r="N2154">
        <v>17</v>
      </c>
      <c r="O2154">
        <v>0.198</v>
      </c>
      <c r="P2154" t="s">
        <v>266</v>
      </c>
      <c r="R2154">
        <v>0</v>
      </c>
      <c r="S2154">
        <v>10311</v>
      </c>
      <c r="T2154">
        <v>10325</v>
      </c>
      <c r="U2154">
        <v>10316</v>
      </c>
      <c r="V2154">
        <v>10313</v>
      </c>
      <c r="W2154">
        <v>1</v>
      </c>
      <c r="X2154">
        <v>1</v>
      </c>
      <c r="Y2154" t="s">
        <v>2076</v>
      </c>
      <c r="Z2154" t="s">
        <v>89</v>
      </c>
      <c r="AA2154" t="s">
        <v>1031</v>
      </c>
    </row>
    <row r="2155" spans="1:27">
      <c r="A2155" t="s">
        <v>14</v>
      </c>
      <c r="B2155">
        <v>3</v>
      </c>
      <c r="C2155">
        <v>725</v>
      </c>
      <c r="D2155" t="s">
        <v>265</v>
      </c>
      <c r="E2155">
        <v>0.961</v>
      </c>
      <c r="F2155">
        <v>0.3</v>
      </c>
      <c r="G2155">
        <v>0.009</v>
      </c>
      <c r="H2155">
        <v>0.234</v>
      </c>
      <c r="I2155">
        <v>3</v>
      </c>
      <c r="J2155">
        <v>78</v>
      </c>
      <c r="K2155">
        <v>31.2174817898023</v>
      </c>
      <c r="L2155">
        <v>0.936524453694069</v>
      </c>
      <c r="M2155">
        <v>0.057</v>
      </c>
      <c r="N2155">
        <v>19</v>
      </c>
      <c r="O2155">
        <v>0.291</v>
      </c>
      <c r="P2155" t="s">
        <v>266</v>
      </c>
      <c r="R2155">
        <v>0</v>
      </c>
      <c r="S2155">
        <v>10327</v>
      </c>
      <c r="T2155">
        <v>10341</v>
      </c>
      <c r="U2155">
        <v>10332</v>
      </c>
      <c r="V2155">
        <v>10329</v>
      </c>
      <c r="W2155">
        <v>1</v>
      </c>
      <c r="X2155">
        <v>1</v>
      </c>
      <c r="Y2155" t="s">
        <v>2076</v>
      </c>
      <c r="Z2155" t="s">
        <v>89</v>
      </c>
      <c r="AA2155" t="s">
        <v>1031</v>
      </c>
    </row>
    <row r="2156" spans="1:27">
      <c r="A2156" t="s">
        <v>14</v>
      </c>
      <c r="B2156">
        <v>3</v>
      </c>
      <c r="C2156">
        <v>726</v>
      </c>
      <c r="D2156" t="s">
        <v>265</v>
      </c>
      <c r="E2156">
        <v>0.945</v>
      </c>
      <c r="F2156">
        <v>0.3</v>
      </c>
      <c r="G2156">
        <v>0.007</v>
      </c>
      <c r="H2156">
        <v>0.219</v>
      </c>
      <c r="I2156">
        <v>2.33333333333333</v>
      </c>
      <c r="J2156">
        <v>73</v>
      </c>
      <c r="K2156">
        <v>31.7460317460317</v>
      </c>
      <c r="L2156">
        <v>0.740740740740741</v>
      </c>
      <c r="M2156">
        <v>0.074</v>
      </c>
      <c r="N2156">
        <v>24.6666666666667</v>
      </c>
      <c r="O2156">
        <v>0.293</v>
      </c>
      <c r="P2156" t="s">
        <v>266</v>
      </c>
      <c r="R2156">
        <v>0</v>
      </c>
      <c r="S2156">
        <v>10343</v>
      </c>
      <c r="T2156">
        <v>10357</v>
      </c>
      <c r="U2156">
        <v>10348</v>
      </c>
      <c r="V2156">
        <v>10345</v>
      </c>
      <c r="W2156">
        <v>1</v>
      </c>
      <c r="X2156">
        <v>1</v>
      </c>
      <c r="Y2156" t="s">
        <v>2076</v>
      </c>
      <c r="Z2156" t="s">
        <v>89</v>
      </c>
      <c r="AA2156" t="s">
        <v>1031</v>
      </c>
    </row>
    <row r="2157" spans="1:27">
      <c r="A2157" t="s">
        <v>14</v>
      </c>
      <c r="B2157">
        <v>3</v>
      </c>
      <c r="C2157">
        <v>727</v>
      </c>
      <c r="D2157" t="s">
        <v>265</v>
      </c>
      <c r="E2157">
        <v>0.738</v>
      </c>
      <c r="F2157">
        <v>0.2</v>
      </c>
      <c r="G2157">
        <v>0.003</v>
      </c>
      <c r="H2157">
        <v>0.219</v>
      </c>
      <c r="I2157">
        <v>1.5</v>
      </c>
      <c r="J2157">
        <v>109.5</v>
      </c>
      <c r="K2157">
        <v>27.10027100271</v>
      </c>
      <c r="L2157">
        <v>0.40650406504065</v>
      </c>
      <c r="M2157">
        <v>-0.022</v>
      </c>
      <c r="N2157">
        <v>11</v>
      </c>
      <c r="O2157">
        <v>0.197</v>
      </c>
      <c r="P2157" t="s">
        <v>266</v>
      </c>
      <c r="R2157">
        <v>0</v>
      </c>
      <c r="S2157">
        <v>10359</v>
      </c>
      <c r="T2157">
        <v>10373</v>
      </c>
      <c r="U2157">
        <v>10364</v>
      </c>
      <c r="V2157">
        <v>10361</v>
      </c>
      <c r="W2157">
        <v>1</v>
      </c>
      <c r="X2157">
        <v>1</v>
      </c>
      <c r="Y2157" t="s">
        <v>2076</v>
      </c>
      <c r="Z2157" t="s">
        <v>89</v>
      </c>
      <c r="AA2157" t="s">
        <v>1031</v>
      </c>
    </row>
    <row r="2158" spans="1:27">
      <c r="A2158" t="s">
        <v>14</v>
      </c>
      <c r="B2158">
        <v>3</v>
      </c>
      <c r="C2158">
        <v>728</v>
      </c>
      <c r="D2158" t="s">
        <v>265</v>
      </c>
      <c r="E2158">
        <v>0.969</v>
      </c>
      <c r="F2158">
        <v>0.3</v>
      </c>
      <c r="G2158">
        <v>0.008</v>
      </c>
      <c r="H2158">
        <v>0.23</v>
      </c>
      <c r="I2158">
        <v>2.66666666666667</v>
      </c>
      <c r="J2158">
        <v>76.6666666666667</v>
      </c>
      <c r="K2158">
        <v>30.9597523219814</v>
      </c>
      <c r="L2158">
        <v>0.825593395252838</v>
      </c>
      <c r="M2158">
        <v>0.062</v>
      </c>
      <c r="N2158">
        <v>20.6666666666667</v>
      </c>
      <c r="O2158">
        <v>0.292</v>
      </c>
      <c r="P2158" t="s">
        <v>266</v>
      </c>
      <c r="R2158">
        <v>0</v>
      </c>
      <c r="S2158">
        <v>10375</v>
      </c>
      <c r="T2158">
        <v>10389</v>
      </c>
      <c r="U2158">
        <v>10380</v>
      </c>
      <c r="V2158">
        <v>10377</v>
      </c>
      <c r="W2158">
        <v>1</v>
      </c>
      <c r="X2158">
        <v>1</v>
      </c>
      <c r="Y2158" t="s">
        <v>2076</v>
      </c>
      <c r="Z2158" t="s">
        <v>89</v>
      </c>
      <c r="AA2158" t="s">
        <v>1031</v>
      </c>
    </row>
    <row r="2159" spans="1:27">
      <c r="A2159" t="s">
        <v>14</v>
      </c>
      <c r="B2159">
        <v>3</v>
      </c>
      <c r="C2159">
        <v>729</v>
      </c>
      <c r="D2159" t="s">
        <v>265</v>
      </c>
      <c r="E2159">
        <v>2.327</v>
      </c>
      <c r="F2159">
        <v>0.7</v>
      </c>
      <c r="G2159">
        <v>0.005</v>
      </c>
      <c r="H2159">
        <v>0.638</v>
      </c>
      <c r="I2159">
        <v>0.714285714285714</v>
      </c>
      <c r="J2159">
        <v>91.1428571428572</v>
      </c>
      <c r="K2159">
        <v>30.081650193382</v>
      </c>
      <c r="L2159">
        <v>0.214868929952729</v>
      </c>
      <c r="M2159">
        <v>0.0569999999999999</v>
      </c>
      <c r="N2159">
        <v>8.14285714285714</v>
      </c>
      <c r="O2159">
        <v>0.695</v>
      </c>
      <c r="P2159" t="s">
        <v>266</v>
      </c>
      <c r="R2159">
        <v>0</v>
      </c>
      <c r="S2159">
        <v>10391</v>
      </c>
      <c r="T2159">
        <v>10405</v>
      </c>
      <c r="U2159">
        <v>10396</v>
      </c>
      <c r="V2159">
        <v>10393</v>
      </c>
      <c r="W2159">
        <v>1</v>
      </c>
      <c r="X2159">
        <v>1</v>
      </c>
      <c r="Y2159" t="s">
        <v>2077</v>
      </c>
      <c r="Z2159" t="s">
        <v>89</v>
      </c>
      <c r="AA2159" t="s">
        <v>1031</v>
      </c>
    </row>
    <row r="2160" spans="1:27">
      <c r="A2160" t="s">
        <v>14</v>
      </c>
      <c r="B2160">
        <v>3</v>
      </c>
      <c r="C2160">
        <v>730</v>
      </c>
      <c r="D2160" t="s">
        <v>265</v>
      </c>
      <c r="E2160">
        <v>0.746</v>
      </c>
      <c r="F2160">
        <v>0.2</v>
      </c>
      <c r="G2160">
        <v>0.003</v>
      </c>
      <c r="H2160">
        <v>0.185</v>
      </c>
      <c r="I2160">
        <v>1.5</v>
      </c>
      <c r="J2160">
        <v>92.5</v>
      </c>
      <c r="K2160">
        <v>26.8096514745308</v>
      </c>
      <c r="L2160">
        <v>0.402144772117962</v>
      </c>
      <c r="M2160">
        <v>0.012</v>
      </c>
      <c r="N2160">
        <v>6.00000000000001</v>
      </c>
      <c r="O2160">
        <v>0.197</v>
      </c>
      <c r="P2160" t="s">
        <v>266</v>
      </c>
      <c r="R2160">
        <v>0</v>
      </c>
      <c r="S2160">
        <v>10407</v>
      </c>
      <c r="T2160">
        <v>10421</v>
      </c>
      <c r="U2160">
        <v>10412</v>
      </c>
      <c r="V2160">
        <v>10409</v>
      </c>
      <c r="W2160">
        <v>1</v>
      </c>
      <c r="X2160">
        <v>1</v>
      </c>
      <c r="Y2160" t="s">
        <v>2078</v>
      </c>
      <c r="Z2160" t="s">
        <v>89</v>
      </c>
      <c r="AA2160" t="s">
        <v>1031</v>
      </c>
    </row>
    <row r="2161" spans="1:27">
      <c r="A2161" t="s">
        <v>14</v>
      </c>
      <c r="B2161">
        <v>3</v>
      </c>
      <c r="C2161">
        <v>731</v>
      </c>
      <c r="D2161" t="s">
        <v>265</v>
      </c>
      <c r="E2161">
        <v>0.619</v>
      </c>
      <c r="F2161">
        <v>0.2</v>
      </c>
      <c r="G2161">
        <v>0.005</v>
      </c>
      <c r="H2161">
        <v>0.164</v>
      </c>
      <c r="I2161">
        <v>2.5</v>
      </c>
      <c r="J2161">
        <v>82</v>
      </c>
      <c r="K2161">
        <v>32.3101777059774</v>
      </c>
      <c r="L2161">
        <v>0.807754442649435</v>
      </c>
      <c r="M2161">
        <v>0.031</v>
      </c>
      <c r="N2161">
        <v>15.5</v>
      </c>
      <c r="O2161">
        <v>0.195</v>
      </c>
      <c r="P2161" t="s">
        <v>266</v>
      </c>
      <c r="R2161">
        <v>0</v>
      </c>
      <c r="S2161">
        <v>10423</v>
      </c>
      <c r="T2161">
        <v>10437</v>
      </c>
      <c r="U2161">
        <v>10428</v>
      </c>
      <c r="V2161">
        <v>10425</v>
      </c>
      <c r="W2161">
        <v>1</v>
      </c>
      <c r="X2161">
        <v>1</v>
      </c>
      <c r="Y2161" t="s">
        <v>2078</v>
      </c>
      <c r="Z2161" t="s">
        <v>89</v>
      </c>
      <c r="AA2161" t="s">
        <v>1031</v>
      </c>
    </row>
    <row r="2162" spans="1:27">
      <c r="A2162" t="s">
        <v>14</v>
      </c>
      <c r="B2162">
        <v>3</v>
      </c>
      <c r="C2162">
        <v>732</v>
      </c>
      <c r="D2162" t="s">
        <v>265</v>
      </c>
      <c r="E2162">
        <v>0.649</v>
      </c>
      <c r="F2162">
        <v>0.2</v>
      </c>
      <c r="G2162">
        <v>0.006</v>
      </c>
      <c r="H2162">
        <v>0.168</v>
      </c>
      <c r="I2162">
        <v>3</v>
      </c>
      <c r="J2162">
        <v>84</v>
      </c>
      <c r="K2162">
        <v>30.8166409861325</v>
      </c>
      <c r="L2162">
        <v>0.924499229583975</v>
      </c>
      <c r="M2162">
        <v>0.026</v>
      </c>
      <c r="N2162">
        <v>13</v>
      </c>
      <c r="O2162">
        <v>0.194</v>
      </c>
      <c r="P2162" t="s">
        <v>266</v>
      </c>
      <c r="R2162">
        <v>0</v>
      </c>
      <c r="S2162">
        <v>10439</v>
      </c>
      <c r="T2162">
        <v>10453</v>
      </c>
      <c r="U2162">
        <v>10444</v>
      </c>
      <c r="V2162">
        <v>10441</v>
      </c>
      <c r="W2162">
        <v>1</v>
      </c>
      <c r="X2162">
        <v>1</v>
      </c>
      <c r="Y2162" t="s">
        <v>2078</v>
      </c>
      <c r="Z2162" t="s">
        <v>89</v>
      </c>
      <c r="AA2162" t="s">
        <v>1031</v>
      </c>
    </row>
    <row r="2163" spans="1:27">
      <c r="A2163" t="s">
        <v>14</v>
      </c>
      <c r="B2163">
        <v>3</v>
      </c>
      <c r="C2163">
        <v>733</v>
      </c>
      <c r="D2163" t="s">
        <v>265</v>
      </c>
      <c r="E2163">
        <v>0.651</v>
      </c>
      <c r="F2163">
        <v>0.2</v>
      </c>
      <c r="G2163">
        <v>0.004</v>
      </c>
      <c r="H2163">
        <v>0.181</v>
      </c>
      <c r="I2163">
        <v>2</v>
      </c>
      <c r="J2163">
        <v>90.5</v>
      </c>
      <c r="K2163">
        <v>30.7219662058372</v>
      </c>
      <c r="L2163">
        <v>0.614439324116744</v>
      </c>
      <c r="M2163">
        <v>0.015</v>
      </c>
      <c r="N2163">
        <v>7.50000000000001</v>
      </c>
      <c r="O2163">
        <v>0.196</v>
      </c>
      <c r="P2163" t="s">
        <v>266</v>
      </c>
      <c r="R2163">
        <v>0</v>
      </c>
      <c r="S2163">
        <v>10455</v>
      </c>
      <c r="T2163">
        <v>10469</v>
      </c>
      <c r="U2163">
        <v>10460</v>
      </c>
      <c r="V2163">
        <v>10457</v>
      </c>
      <c r="W2163">
        <v>1</v>
      </c>
      <c r="X2163">
        <v>1</v>
      </c>
      <c r="Y2163" t="s">
        <v>2078</v>
      </c>
      <c r="Z2163" t="s">
        <v>89</v>
      </c>
      <c r="AA2163" t="s">
        <v>1031</v>
      </c>
    </row>
    <row r="2164" spans="1:27">
      <c r="A2164" t="s">
        <v>14</v>
      </c>
      <c r="B2164">
        <v>3</v>
      </c>
      <c r="C2164">
        <v>734</v>
      </c>
      <c r="D2164" t="s">
        <v>265</v>
      </c>
      <c r="E2164">
        <v>0.639</v>
      </c>
      <c r="F2164">
        <v>0.2</v>
      </c>
      <c r="G2164">
        <v>0.007</v>
      </c>
      <c r="H2164">
        <v>0.172</v>
      </c>
      <c r="I2164">
        <v>3.5</v>
      </c>
      <c r="J2164">
        <v>86</v>
      </c>
      <c r="K2164">
        <v>31.2989045383412</v>
      </c>
      <c r="L2164">
        <v>1.09546165884194</v>
      </c>
      <c r="M2164">
        <v>0.021</v>
      </c>
      <c r="N2164">
        <v>10.5</v>
      </c>
      <c r="O2164">
        <v>0.193</v>
      </c>
      <c r="P2164" t="s">
        <v>266</v>
      </c>
      <c r="R2164">
        <v>0</v>
      </c>
      <c r="S2164">
        <v>10471</v>
      </c>
      <c r="T2164">
        <v>10485</v>
      </c>
      <c r="U2164">
        <v>10476</v>
      </c>
      <c r="V2164">
        <v>10473</v>
      </c>
      <c r="W2164">
        <v>1</v>
      </c>
      <c r="X2164">
        <v>1</v>
      </c>
      <c r="Y2164" t="s">
        <v>2078</v>
      </c>
      <c r="Z2164" t="s">
        <v>89</v>
      </c>
      <c r="AA2164" t="s">
        <v>1031</v>
      </c>
    </row>
    <row r="2165" spans="1:27">
      <c r="A2165" t="s">
        <v>14</v>
      </c>
      <c r="B2165">
        <v>3</v>
      </c>
      <c r="C2165">
        <v>735</v>
      </c>
      <c r="D2165" t="s">
        <v>265</v>
      </c>
      <c r="E2165">
        <v>0.64</v>
      </c>
      <c r="F2165">
        <v>0.2</v>
      </c>
      <c r="G2165">
        <v>0.004</v>
      </c>
      <c r="H2165">
        <v>0.17</v>
      </c>
      <c r="I2165">
        <v>2</v>
      </c>
      <c r="J2165">
        <v>85</v>
      </c>
      <c r="K2165">
        <v>31.25</v>
      </c>
      <c r="L2165">
        <v>0.625</v>
      </c>
      <c r="M2165">
        <v>0.026</v>
      </c>
      <c r="N2165">
        <v>13</v>
      </c>
      <c r="O2165">
        <v>0.196</v>
      </c>
      <c r="P2165" t="s">
        <v>266</v>
      </c>
      <c r="R2165">
        <v>0</v>
      </c>
      <c r="S2165">
        <v>10487</v>
      </c>
      <c r="T2165">
        <v>10501</v>
      </c>
      <c r="U2165">
        <v>10492</v>
      </c>
      <c r="V2165">
        <v>10489</v>
      </c>
      <c r="W2165">
        <v>1</v>
      </c>
      <c r="X2165">
        <v>1</v>
      </c>
      <c r="Y2165" t="s">
        <v>2078</v>
      </c>
      <c r="Z2165" t="s">
        <v>89</v>
      </c>
      <c r="AA2165" t="s">
        <v>1031</v>
      </c>
    </row>
    <row r="2166" spans="1:27">
      <c r="A2166" t="s">
        <v>14</v>
      </c>
      <c r="B2166">
        <v>3</v>
      </c>
      <c r="C2166">
        <v>736</v>
      </c>
      <c r="D2166" t="s">
        <v>265</v>
      </c>
      <c r="E2166">
        <v>0.654</v>
      </c>
      <c r="F2166">
        <v>0.2</v>
      </c>
      <c r="G2166">
        <v>0.006</v>
      </c>
      <c r="H2166">
        <v>0.179</v>
      </c>
      <c r="I2166">
        <v>3</v>
      </c>
      <c r="J2166">
        <v>89.5</v>
      </c>
      <c r="K2166">
        <v>30.5810397553517</v>
      </c>
      <c r="L2166">
        <v>0.917431192660551</v>
      </c>
      <c r="M2166">
        <v>0.015</v>
      </c>
      <c r="N2166">
        <v>7.50000000000001</v>
      </c>
      <c r="O2166">
        <v>0.194</v>
      </c>
      <c r="P2166" t="s">
        <v>266</v>
      </c>
      <c r="R2166">
        <v>0</v>
      </c>
      <c r="S2166">
        <v>10503</v>
      </c>
      <c r="T2166">
        <v>10517</v>
      </c>
      <c r="U2166">
        <v>10508</v>
      </c>
      <c r="V2166">
        <v>10505</v>
      </c>
      <c r="W2166">
        <v>1</v>
      </c>
      <c r="X2166">
        <v>1</v>
      </c>
      <c r="Y2166" t="s">
        <v>2078</v>
      </c>
      <c r="Z2166" t="s">
        <v>89</v>
      </c>
      <c r="AA2166" t="s">
        <v>1031</v>
      </c>
    </row>
    <row r="2167" spans="1:27">
      <c r="A2167" t="s">
        <v>14</v>
      </c>
      <c r="B2167">
        <v>3</v>
      </c>
      <c r="C2167">
        <v>737</v>
      </c>
      <c r="D2167" t="s">
        <v>265</v>
      </c>
      <c r="E2167">
        <v>0.635</v>
      </c>
      <c r="F2167">
        <v>0.2</v>
      </c>
      <c r="G2167">
        <v>0.003</v>
      </c>
      <c r="H2167">
        <v>0.166</v>
      </c>
      <c r="I2167">
        <v>1.5</v>
      </c>
      <c r="J2167">
        <v>83</v>
      </c>
      <c r="K2167">
        <v>31.496062992126</v>
      </c>
      <c r="L2167">
        <v>0.47244094488189</v>
      </c>
      <c r="M2167">
        <v>0.031</v>
      </c>
      <c r="N2167">
        <v>15.5</v>
      </c>
      <c r="O2167">
        <v>0.197</v>
      </c>
      <c r="P2167" t="s">
        <v>266</v>
      </c>
      <c r="R2167">
        <v>0</v>
      </c>
      <c r="S2167">
        <v>10519</v>
      </c>
      <c r="T2167">
        <v>10533</v>
      </c>
      <c r="U2167">
        <v>10524</v>
      </c>
      <c r="V2167">
        <v>10521</v>
      </c>
      <c r="W2167">
        <v>1</v>
      </c>
      <c r="X2167">
        <v>1</v>
      </c>
      <c r="Y2167" t="s">
        <v>2078</v>
      </c>
      <c r="Z2167" t="s">
        <v>89</v>
      </c>
      <c r="AA2167" t="s">
        <v>1031</v>
      </c>
    </row>
    <row r="2168" spans="1:27">
      <c r="A2168" t="s">
        <v>14</v>
      </c>
      <c r="B2168">
        <v>3</v>
      </c>
      <c r="C2168">
        <v>738</v>
      </c>
      <c r="D2168" t="s">
        <v>265</v>
      </c>
      <c r="E2168">
        <v>0.635</v>
      </c>
      <c r="F2168">
        <v>0.2</v>
      </c>
      <c r="G2168">
        <v>0.009</v>
      </c>
      <c r="H2168">
        <v>0.165</v>
      </c>
      <c r="I2168">
        <v>4.5</v>
      </c>
      <c r="J2168">
        <v>82.5</v>
      </c>
      <c r="K2168">
        <v>31.496062992126</v>
      </c>
      <c r="L2168">
        <v>1.41732283464567</v>
      </c>
      <c r="M2168">
        <v>0.026</v>
      </c>
      <c r="N2168">
        <v>13</v>
      </c>
      <c r="O2168">
        <v>0.191</v>
      </c>
      <c r="P2168" t="s">
        <v>266</v>
      </c>
      <c r="R2168">
        <v>0</v>
      </c>
      <c r="S2168">
        <v>10535</v>
      </c>
      <c r="T2168">
        <v>10549</v>
      </c>
      <c r="U2168">
        <v>10540</v>
      </c>
      <c r="V2168">
        <v>10537</v>
      </c>
      <c r="W2168">
        <v>1</v>
      </c>
      <c r="X2168">
        <v>1</v>
      </c>
      <c r="Y2168" t="s">
        <v>2078</v>
      </c>
      <c r="Z2168" t="s">
        <v>89</v>
      </c>
      <c r="AA2168" t="s">
        <v>1031</v>
      </c>
    </row>
    <row r="2169" spans="1:27">
      <c r="A2169" t="s">
        <v>14</v>
      </c>
      <c r="B2169">
        <v>3</v>
      </c>
      <c r="C2169">
        <v>739</v>
      </c>
      <c r="D2169" t="s">
        <v>265</v>
      </c>
      <c r="E2169">
        <v>0.688</v>
      </c>
      <c r="F2169">
        <v>0.2</v>
      </c>
      <c r="G2169">
        <v>0.003</v>
      </c>
      <c r="H2169">
        <v>0.186</v>
      </c>
      <c r="I2169">
        <v>1.5</v>
      </c>
      <c r="J2169">
        <v>93</v>
      </c>
      <c r="K2169">
        <v>29.0697674418605</v>
      </c>
      <c r="L2169">
        <v>0.436046511627907</v>
      </c>
      <c r="M2169">
        <v>0.011</v>
      </c>
      <c r="N2169">
        <v>5.50000000000001</v>
      </c>
      <c r="O2169">
        <v>0.197</v>
      </c>
      <c r="P2169" t="s">
        <v>266</v>
      </c>
      <c r="R2169">
        <v>0</v>
      </c>
      <c r="S2169">
        <v>10551</v>
      </c>
      <c r="T2169">
        <v>10565</v>
      </c>
      <c r="U2169">
        <v>10556</v>
      </c>
      <c r="V2169">
        <v>10553</v>
      </c>
      <c r="W2169">
        <v>1</v>
      </c>
      <c r="X2169">
        <v>1</v>
      </c>
      <c r="Y2169" t="s">
        <v>2078</v>
      </c>
      <c r="Z2169" t="s">
        <v>89</v>
      </c>
      <c r="AA2169" t="s">
        <v>1031</v>
      </c>
    </row>
    <row r="2170" spans="1:27">
      <c r="A2170" t="s">
        <v>14</v>
      </c>
      <c r="B2170">
        <v>3</v>
      </c>
      <c r="C2170">
        <v>740</v>
      </c>
      <c r="D2170" t="s">
        <v>265</v>
      </c>
      <c r="E2170">
        <v>0.64</v>
      </c>
      <c r="F2170">
        <v>0.2</v>
      </c>
      <c r="G2170">
        <v>0.008</v>
      </c>
      <c r="H2170">
        <v>0.162</v>
      </c>
      <c r="I2170">
        <v>4</v>
      </c>
      <c r="J2170">
        <v>81</v>
      </c>
      <c r="K2170">
        <v>31.25</v>
      </c>
      <c r="L2170">
        <v>1.25</v>
      </c>
      <c r="M2170">
        <v>0.03</v>
      </c>
      <c r="N2170">
        <v>15</v>
      </c>
      <c r="O2170">
        <v>0.192</v>
      </c>
      <c r="P2170" t="s">
        <v>266</v>
      </c>
      <c r="R2170">
        <v>0</v>
      </c>
      <c r="S2170">
        <v>10567</v>
      </c>
      <c r="T2170">
        <v>10581</v>
      </c>
      <c r="U2170">
        <v>10572</v>
      </c>
      <c r="V2170">
        <v>10569</v>
      </c>
      <c r="W2170">
        <v>1</v>
      </c>
      <c r="X2170">
        <v>1</v>
      </c>
      <c r="Y2170" t="s">
        <v>2078</v>
      </c>
      <c r="Z2170" t="s">
        <v>89</v>
      </c>
      <c r="AA2170" t="s">
        <v>1031</v>
      </c>
    </row>
    <row r="2171" spans="1:27">
      <c r="A2171" t="s">
        <v>14</v>
      </c>
      <c r="B2171">
        <v>3</v>
      </c>
      <c r="C2171">
        <v>741</v>
      </c>
      <c r="D2171" t="s">
        <v>265</v>
      </c>
      <c r="E2171">
        <v>0.65</v>
      </c>
      <c r="F2171">
        <v>0.2</v>
      </c>
      <c r="G2171">
        <v>0.006</v>
      </c>
      <c r="H2171">
        <v>0.177</v>
      </c>
      <c r="I2171">
        <v>3</v>
      </c>
      <c r="J2171">
        <v>88.5</v>
      </c>
      <c r="K2171">
        <v>30.7692307692308</v>
      </c>
      <c r="L2171">
        <v>0.923076923076923</v>
      </c>
      <c r="M2171">
        <v>0.017</v>
      </c>
      <c r="N2171">
        <v>8.50000000000001</v>
      </c>
      <c r="O2171">
        <v>0.194</v>
      </c>
      <c r="P2171" t="s">
        <v>266</v>
      </c>
      <c r="R2171">
        <v>0</v>
      </c>
      <c r="S2171">
        <v>10583</v>
      </c>
      <c r="T2171">
        <v>10597</v>
      </c>
      <c r="U2171">
        <v>10588</v>
      </c>
      <c r="V2171">
        <v>10585</v>
      </c>
      <c r="W2171">
        <v>1</v>
      </c>
      <c r="X2171">
        <v>1</v>
      </c>
      <c r="Y2171" t="s">
        <v>2078</v>
      </c>
      <c r="Z2171" t="s">
        <v>89</v>
      </c>
      <c r="AA2171" t="s">
        <v>1031</v>
      </c>
    </row>
    <row r="2172" spans="1:27">
      <c r="A2172" t="s">
        <v>14</v>
      </c>
      <c r="B2172">
        <v>3</v>
      </c>
      <c r="C2172">
        <v>742</v>
      </c>
      <c r="D2172" t="s">
        <v>265</v>
      </c>
      <c r="E2172">
        <v>0.643</v>
      </c>
      <c r="F2172">
        <v>0.2</v>
      </c>
      <c r="G2172">
        <v>0.004</v>
      </c>
      <c r="H2172">
        <v>0.177</v>
      </c>
      <c r="I2172">
        <v>2</v>
      </c>
      <c r="J2172">
        <v>88.5</v>
      </c>
      <c r="K2172">
        <v>31.104199066874</v>
      </c>
      <c r="L2172">
        <v>0.622083981337481</v>
      </c>
      <c r="M2172">
        <v>0.019</v>
      </c>
      <c r="N2172">
        <v>9.50000000000001</v>
      </c>
      <c r="O2172">
        <v>0.196</v>
      </c>
      <c r="P2172" t="s">
        <v>266</v>
      </c>
      <c r="R2172">
        <v>0</v>
      </c>
      <c r="S2172">
        <v>10599</v>
      </c>
      <c r="T2172">
        <v>10613</v>
      </c>
      <c r="U2172">
        <v>10604</v>
      </c>
      <c r="V2172">
        <v>10601</v>
      </c>
      <c r="W2172">
        <v>1</v>
      </c>
      <c r="X2172">
        <v>1</v>
      </c>
      <c r="Y2172" t="s">
        <v>2078</v>
      </c>
      <c r="Z2172" t="s">
        <v>89</v>
      </c>
      <c r="AA2172" t="s">
        <v>1031</v>
      </c>
    </row>
    <row r="2173" spans="1:27">
      <c r="A2173" t="s">
        <v>14</v>
      </c>
      <c r="B2173">
        <v>3</v>
      </c>
      <c r="C2173">
        <v>743</v>
      </c>
      <c r="D2173" t="s">
        <v>265</v>
      </c>
      <c r="E2173">
        <v>0.719</v>
      </c>
      <c r="F2173">
        <v>0.2</v>
      </c>
      <c r="G2173">
        <v>0.004</v>
      </c>
      <c r="H2173">
        <v>0.208</v>
      </c>
      <c r="I2173">
        <v>2</v>
      </c>
      <c r="J2173">
        <v>104</v>
      </c>
      <c r="K2173">
        <v>27.8164116828929</v>
      </c>
      <c r="L2173">
        <v>0.556328233657858</v>
      </c>
      <c r="M2173">
        <v>-0.012</v>
      </c>
      <c r="N2173">
        <v>5.99999999999999</v>
      </c>
      <c r="O2173">
        <v>0.196</v>
      </c>
      <c r="P2173" t="s">
        <v>266</v>
      </c>
      <c r="R2173">
        <v>0</v>
      </c>
      <c r="S2173">
        <v>10615</v>
      </c>
      <c r="T2173">
        <v>10629</v>
      </c>
      <c r="U2173">
        <v>10620</v>
      </c>
      <c r="V2173">
        <v>10617</v>
      </c>
      <c r="W2173">
        <v>1</v>
      </c>
      <c r="X2173">
        <v>1</v>
      </c>
      <c r="Y2173" t="s">
        <v>2078</v>
      </c>
      <c r="Z2173" t="s">
        <v>89</v>
      </c>
      <c r="AA2173" t="s">
        <v>1031</v>
      </c>
    </row>
    <row r="2174" spans="1:27">
      <c r="A2174" t="s">
        <v>14</v>
      </c>
      <c r="B2174">
        <v>3</v>
      </c>
      <c r="C2174">
        <v>744</v>
      </c>
      <c r="D2174" t="s">
        <v>1505</v>
      </c>
      <c r="E2174">
        <v>13.703</v>
      </c>
      <c r="F2174">
        <v>12</v>
      </c>
      <c r="G2174">
        <v>0.031</v>
      </c>
      <c r="H2174">
        <v>11.847</v>
      </c>
      <c r="I2174">
        <v>0.258333333333333</v>
      </c>
      <c r="J2174">
        <v>98.725</v>
      </c>
      <c r="K2174">
        <v>87.5720645114208</v>
      </c>
      <c r="L2174">
        <v>0.226227833321171</v>
      </c>
      <c r="M2174">
        <v>0.122</v>
      </c>
      <c r="N2174">
        <v>1.01666666666667</v>
      </c>
      <c r="O2174">
        <v>11.969</v>
      </c>
      <c r="P2174" t="s">
        <v>266</v>
      </c>
      <c r="R2174">
        <v>0</v>
      </c>
      <c r="S2174">
        <v>10631</v>
      </c>
      <c r="T2174">
        <v>10645</v>
      </c>
      <c r="U2174">
        <v>10636</v>
      </c>
      <c r="V2174">
        <v>10633</v>
      </c>
      <c r="W2174">
        <v>1</v>
      </c>
      <c r="X2174">
        <v>1</v>
      </c>
      <c r="Y2174" t="s">
        <v>2079</v>
      </c>
      <c r="Z2174" t="s">
        <v>89</v>
      </c>
      <c r="AA2174" t="s">
        <v>1031</v>
      </c>
    </row>
    <row r="2175" spans="1:27">
      <c r="A2175" t="s">
        <v>14</v>
      </c>
      <c r="B2175">
        <v>3</v>
      </c>
      <c r="C2175">
        <v>746</v>
      </c>
      <c r="D2175" t="s">
        <v>1505</v>
      </c>
      <c r="E2175">
        <v>13.805</v>
      </c>
      <c r="F2175">
        <v>12.4</v>
      </c>
      <c r="G2175">
        <v>0.023</v>
      </c>
      <c r="H2175">
        <v>12.333</v>
      </c>
      <c r="I2175">
        <v>0.185483870967742</v>
      </c>
      <c r="J2175">
        <v>99.4596774193548</v>
      </c>
      <c r="K2175">
        <v>89.82252806954</v>
      </c>
      <c r="L2175">
        <v>0.166606302064469</v>
      </c>
      <c r="M2175">
        <v>0.0440000000000005</v>
      </c>
      <c r="N2175">
        <v>0.354838709677423</v>
      </c>
      <c r="O2175">
        <v>12.377</v>
      </c>
      <c r="P2175" t="s">
        <v>266</v>
      </c>
      <c r="R2175">
        <v>0</v>
      </c>
      <c r="S2175">
        <v>10651</v>
      </c>
      <c r="T2175">
        <v>10665</v>
      </c>
      <c r="U2175">
        <v>10656</v>
      </c>
      <c r="V2175">
        <v>10653</v>
      </c>
      <c r="W2175">
        <v>1</v>
      </c>
      <c r="X2175">
        <v>1</v>
      </c>
      <c r="Y2175" t="s">
        <v>2080</v>
      </c>
      <c r="Z2175" t="s">
        <v>89</v>
      </c>
      <c r="AA2175" t="s">
        <v>1031</v>
      </c>
    </row>
    <row r="2176" spans="1:27">
      <c r="A2176" t="s">
        <v>14</v>
      </c>
      <c r="B2176">
        <v>3</v>
      </c>
      <c r="C2176">
        <v>748</v>
      </c>
      <c r="D2176" t="s">
        <v>1505</v>
      </c>
      <c r="E2176">
        <v>12.458</v>
      </c>
      <c r="F2176">
        <v>10.9</v>
      </c>
      <c r="G2176">
        <v>0.013</v>
      </c>
      <c r="H2176">
        <v>10.837</v>
      </c>
      <c r="I2176">
        <v>0.119266055045872</v>
      </c>
      <c r="J2176">
        <v>99.4220183486239</v>
      </c>
      <c r="K2176">
        <v>87.493979772034</v>
      </c>
      <c r="L2176">
        <v>0.104350618076738</v>
      </c>
      <c r="M2176">
        <v>0.0500000000000007</v>
      </c>
      <c r="N2176">
        <v>0.458715596330282</v>
      </c>
      <c r="O2176">
        <v>10.887</v>
      </c>
      <c r="P2176" t="s">
        <v>266</v>
      </c>
      <c r="R2176">
        <v>0</v>
      </c>
      <c r="S2176">
        <v>10671</v>
      </c>
      <c r="T2176">
        <v>10685</v>
      </c>
      <c r="U2176">
        <v>10676</v>
      </c>
      <c r="V2176">
        <v>10673</v>
      </c>
      <c r="W2176">
        <v>1</v>
      </c>
      <c r="X2176">
        <v>1</v>
      </c>
      <c r="Y2176" t="s">
        <v>2081</v>
      </c>
      <c r="Z2176" t="s">
        <v>89</v>
      </c>
      <c r="AA2176" t="s">
        <v>1031</v>
      </c>
    </row>
    <row r="2177" spans="1:27">
      <c r="A2177" t="s">
        <v>14</v>
      </c>
      <c r="B2177">
        <v>3</v>
      </c>
      <c r="C2177">
        <v>750</v>
      </c>
      <c r="D2177" t="s">
        <v>1505</v>
      </c>
      <c r="E2177">
        <v>11.947</v>
      </c>
      <c r="F2177">
        <v>10.5</v>
      </c>
      <c r="G2177">
        <v>0.086</v>
      </c>
      <c r="H2177">
        <v>10.352</v>
      </c>
      <c r="I2177">
        <v>0.819047619047619</v>
      </c>
      <c r="J2177">
        <v>98.5904761904762</v>
      </c>
      <c r="K2177">
        <v>87.8881727630367</v>
      </c>
      <c r="L2177">
        <v>0.71984598644011</v>
      </c>
      <c r="M2177">
        <v>0.0619999999999994</v>
      </c>
      <c r="N2177">
        <v>0.590476190476185</v>
      </c>
      <c r="O2177">
        <v>10.414</v>
      </c>
      <c r="P2177" t="s">
        <v>266</v>
      </c>
      <c r="R2177">
        <v>0</v>
      </c>
      <c r="S2177">
        <v>10691</v>
      </c>
      <c r="T2177">
        <v>10705</v>
      </c>
      <c r="U2177">
        <v>10696</v>
      </c>
      <c r="V2177">
        <v>10693</v>
      </c>
      <c r="W2177">
        <v>1</v>
      </c>
      <c r="X2177">
        <v>1</v>
      </c>
      <c r="Y2177" t="s">
        <v>2082</v>
      </c>
      <c r="Z2177" t="s">
        <v>89</v>
      </c>
      <c r="AA2177" t="s">
        <v>1031</v>
      </c>
    </row>
    <row r="2178" spans="1:27">
      <c r="A2178" t="s">
        <v>14</v>
      </c>
      <c r="B2178">
        <v>3</v>
      </c>
      <c r="C2178">
        <v>752</v>
      </c>
      <c r="D2178" t="s">
        <v>1505</v>
      </c>
      <c r="E2178">
        <v>13.263</v>
      </c>
      <c r="F2178">
        <v>11.3</v>
      </c>
      <c r="G2178">
        <v>0.041</v>
      </c>
      <c r="H2178">
        <v>11.255</v>
      </c>
      <c r="I2178">
        <v>0.36283185840708</v>
      </c>
      <c r="J2178">
        <v>99.6017699115044</v>
      </c>
      <c r="K2178">
        <v>85.1994269773053</v>
      </c>
      <c r="L2178">
        <v>0.30913066425394</v>
      </c>
      <c r="M2178">
        <v>0.00399999999999956</v>
      </c>
      <c r="N2178">
        <v>0.0353982300884917</v>
      </c>
      <c r="O2178">
        <v>11.259</v>
      </c>
      <c r="P2178" t="s">
        <v>266</v>
      </c>
      <c r="R2178">
        <v>0</v>
      </c>
      <c r="S2178">
        <v>10711</v>
      </c>
      <c r="T2178">
        <v>10725</v>
      </c>
      <c r="U2178">
        <v>10716</v>
      </c>
      <c r="V2178">
        <v>10713</v>
      </c>
      <c r="W2178">
        <v>1</v>
      </c>
      <c r="X2178">
        <v>1</v>
      </c>
      <c r="Y2178" t="s">
        <v>2083</v>
      </c>
      <c r="Z2178" t="s">
        <v>89</v>
      </c>
      <c r="AA2178" t="s">
        <v>1031</v>
      </c>
    </row>
    <row r="2179" spans="1:27">
      <c r="A2179" t="s">
        <v>14</v>
      </c>
      <c r="B2179">
        <v>3</v>
      </c>
      <c r="C2179">
        <v>754</v>
      </c>
      <c r="D2179" t="s">
        <v>1505</v>
      </c>
      <c r="E2179">
        <v>17.989</v>
      </c>
      <c r="F2179">
        <v>16.6</v>
      </c>
      <c r="G2179">
        <v>0.974</v>
      </c>
      <c r="H2179">
        <v>15.595</v>
      </c>
      <c r="I2179">
        <v>5.86746987951807</v>
      </c>
      <c r="J2179">
        <v>93.9457831325301</v>
      </c>
      <c r="K2179">
        <v>92.2786147089888</v>
      </c>
      <c r="L2179">
        <v>5.41441992328645</v>
      </c>
      <c r="M2179">
        <v>0.0310000000000024</v>
      </c>
      <c r="N2179">
        <v>0.186746987951821</v>
      </c>
      <c r="O2179">
        <v>15.626</v>
      </c>
      <c r="P2179" t="s">
        <v>266</v>
      </c>
      <c r="R2179">
        <v>0</v>
      </c>
      <c r="S2179">
        <v>10731</v>
      </c>
      <c r="T2179">
        <v>10745</v>
      </c>
      <c r="U2179">
        <v>10736</v>
      </c>
      <c r="V2179">
        <v>10733</v>
      </c>
      <c r="W2179">
        <v>1</v>
      </c>
      <c r="X2179">
        <v>1</v>
      </c>
      <c r="Y2179" t="s">
        <v>2084</v>
      </c>
      <c r="Z2179" t="s">
        <v>89</v>
      </c>
      <c r="AA2179" t="s">
        <v>1031</v>
      </c>
    </row>
    <row r="2180" spans="1:27">
      <c r="A2180" t="s">
        <v>14</v>
      </c>
      <c r="B2180">
        <v>3</v>
      </c>
      <c r="C2180">
        <v>756</v>
      </c>
      <c r="D2180" t="s">
        <v>1505</v>
      </c>
      <c r="E2180">
        <v>23.188</v>
      </c>
      <c r="F2180">
        <v>21.3</v>
      </c>
      <c r="G2180">
        <v>0.056</v>
      </c>
      <c r="H2180">
        <v>21.23</v>
      </c>
      <c r="I2180">
        <v>0.262910798122066</v>
      </c>
      <c r="J2180">
        <v>99.6713615023474</v>
      </c>
      <c r="K2180">
        <v>91.8578575125065</v>
      </c>
      <c r="L2180">
        <v>0.241504226323961</v>
      </c>
      <c r="M2180">
        <v>0.0139999999999993</v>
      </c>
      <c r="N2180">
        <v>0.0657276995305134</v>
      </c>
      <c r="O2180">
        <v>21.244</v>
      </c>
      <c r="P2180" t="s">
        <v>266</v>
      </c>
      <c r="R2180">
        <v>0</v>
      </c>
      <c r="S2180">
        <v>10751</v>
      </c>
      <c r="T2180">
        <v>10765</v>
      </c>
      <c r="U2180">
        <v>10756</v>
      </c>
      <c r="V2180">
        <v>10753</v>
      </c>
      <c r="W2180">
        <v>1</v>
      </c>
      <c r="X2180">
        <v>1</v>
      </c>
      <c r="Y2180" t="s">
        <v>2085</v>
      </c>
      <c r="Z2180" t="s">
        <v>89</v>
      </c>
      <c r="AA2180" t="s">
        <v>1031</v>
      </c>
    </row>
    <row r="2181" spans="1:27">
      <c r="A2181" t="s">
        <v>15</v>
      </c>
      <c r="B2181">
        <v>2</v>
      </c>
      <c r="C2181">
        <v>23</v>
      </c>
      <c r="D2181" t="s">
        <v>265</v>
      </c>
      <c r="E2181">
        <v>3.691</v>
      </c>
      <c r="F2181">
        <v>3</v>
      </c>
      <c r="G2181">
        <v>0.05</v>
      </c>
      <c r="H2181">
        <v>2.908</v>
      </c>
      <c r="I2181">
        <v>1.66666666666667</v>
      </c>
      <c r="J2181">
        <v>96.9333333333333</v>
      </c>
      <c r="K2181">
        <v>81.2787862367922</v>
      </c>
      <c r="L2181">
        <v>1.35464643727987</v>
      </c>
      <c r="M2181">
        <v>0.0420000000000003</v>
      </c>
      <c r="N2181">
        <v>1.40000000000001</v>
      </c>
      <c r="O2181">
        <v>2.95</v>
      </c>
      <c r="P2181" t="s">
        <v>266</v>
      </c>
      <c r="R2181">
        <v>0</v>
      </c>
      <c r="S2181">
        <v>414</v>
      </c>
      <c r="T2181">
        <v>428</v>
      </c>
      <c r="U2181">
        <v>419</v>
      </c>
      <c r="V2181">
        <v>416</v>
      </c>
      <c r="W2181">
        <v>1</v>
      </c>
      <c r="X2181">
        <v>1</v>
      </c>
      <c r="Y2181" t="s">
        <v>2086</v>
      </c>
      <c r="Z2181" t="s">
        <v>90</v>
      </c>
      <c r="AA2181" t="s">
        <v>268</v>
      </c>
    </row>
    <row r="2182" spans="1:27">
      <c r="A2182" t="s">
        <v>15</v>
      </c>
      <c r="B2182">
        <v>2</v>
      </c>
      <c r="C2182">
        <v>24</v>
      </c>
      <c r="D2182" t="s">
        <v>265</v>
      </c>
      <c r="E2182">
        <v>4.75</v>
      </c>
      <c r="F2182">
        <v>3.8</v>
      </c>
      <c r="G2182">
        <v>0.056</v>
      </c>
      <c r="H2182">
        <v>3.74</v>
      </c>
      <c r="I2182">
        <v>1.47368421052632</v>
      </c>
      <c r="J2182">
        <v>98.421052631579</v>
      </c>
      <c r="K2182">
        <v>80</v>
      </c>
      <c r="L2182">
        <v>1.17894736842105</v>
      </c>
      <c r="M2182">
        <v>0.00399999999999956</v>
      </c>
      <c r="N2182">
        <v>0.105263157894725</v>
      </c>
      <c r="O2182">
        <v>3.744</v>
      </c>
      <c r="P2182" t="s">
        <v>266</v>
      </c>
      <c r="R2182">
        <v>0</v>
      </c>
      <c r="S2182">
        <v>430</v>
      </c>
      <c r="T2182">
        <v>444</v>
      </c>
      <c r="U2182">
        <v>435</v>
      </c>
      <c r="V2182">
        <v>432</v>
      </c>
      <c r="W2182">
        <v>1</v>
      </c>
      <c r="X2182">
        <v>1</v>
      </c>
      <c r="Y2182" t="s">
        <v>2087</v>
      </c>
      <c r="Z2182" t="s">
        <v>90</v>
      </c>
      <c r="AA2182" t="s">
        <v>268</v>
      </c>
    </row>
    <row r="2183" spans="1:27">
      <c r="A2183" t="s">
        <v>15</v>
      </c>
      <c r="B2183">
        <v>2</v>
      </c>
      <c r="C2183">
        <v>25</v>
      </c>
      <c r="D2183" t="s">
        <v>265</v>
      </c>
      <c r="E2183">
        <v>8.022</v>
      </c>
      <c r="F2183">
        <v>7</v>
      </c>
      <c r="G2183">
        <v>0.056</v>
      </c>
      <c r="H2183">
        <v>6.872</v>
      </c>
      <c r="I2183">
        <v>0.8</v>
      </c>
      <c r="J2183">
        <v>98.1714285714286</v>
      </c>
      <c r="K2183">
        <v>87.260034904014</v>
      </c>
      <c r="L2183">
        <v>0.698080279232112</v>
      </c>
      <c r="M2183">
        <v>0.0720000000000001</v>
      </c>
      <c r="N2183">
        <v>1.02857142857143</v>
      </c>
      <c r="O2183">
        <v>6.944</v>
      </c>
      <c r="P2183" t="s">
        <v>266</v>
      </c>
      <c r="R2183">
        <v>0</v>
      </c>
      <c r="S2183">
        <v>446</v>
      </c>
      <c r="T2183">
        <v>460</v>
      </c>
      <c r="U2183">
        <v>451</v>
      </c>
      <c r="V2183">
        <v>448</v>
      </c>
      <c r="W2183">
        <v>1</v>
      </c>
      <c r="X2183">
        <v>1</v>
      </c>
      <c r="Y2183" t="s">
        <v>2088</v>
      </c>
      <c r="Z2183" t="s">
        <v>90</v>
      </c>
      <c r="AA2183" t="s">
        <v>268</v>
      </c>
    </row>
    <row r="2184" spans="1:27">
      <c r="A2184" t="s">
        <v>15</v>
      </c>
      <c r="B2184">
        <v>2</v>
      </c>
      <c r="C2184">
        <v>26</v>
      </c>
      <c r="D2184" t="s">
        <v>265</v>
      </c>
      <c r="E2184">
        <v>9.244</v>
      </c>
      <c r="F2184">
        <v>8.3</v>
      </c>
      <c r="G2184">
        <v>0.056</v>
      </c>
      <c r="H2184">
        <v>8.179</v>
      </c>
      <c r="I2184">
        <v>0.674698795180723</v>
      </c>
      <c r="J2184">
        <v>98.5421686746988</v>
      </c>
      <c r="K2184">
        <v>89.7879705755085</v>
      </c>
      <c r="L2184">
        <v>0.605798355690177</v>
      </c>
      <c r="M2184">
        <v>0.0650000000000013</v>
      </c>
      <c r="N2184">
        <v>0.783132530120497</v>
      </c>
      <c r="O2184">
        <v>8.244</v>
      </c>
      <c r="P2184" t="s">
        <v>266</v>
      </c>
      <c r="R2184">
        <v>0</v>
      </c>
      <c r="S2184">
        <v>462</v>
      </c>
      <c r="T2184">
        <v>476</v>
      </c>
      <c r="U2184">
        <v>467</v>
      </c>
      <c r="V2184">
        <v>464</v>
      </c>
      <c r="W2184">
        <v>1</v>
      </c>
      <c r="X2184">
        <v>1</v>
      </c>
      <c r="Y2184" t="s">
        <v>2089</v>
      </c>
      <c r="Z2184" t="s">
        <v>90</v>
      </c>
      <c r="AA2184" t="s">
        <v>268</v>
      </c>
    </row>
    <row r="2185" spans="1:27">
      <c r="A2185" t="s">
        <v>15</v>
      </c>
      <c r="B2185">
        <v>2</v>
      </c>
      <c r="C2185">
        <v>27</v>
      </c>
      <c r="D2185" t="s">
        <v>265</v>
      </c>
      <c r="E2185">
        <v>1437.046</v>
      </c>
      <c r="F2185">
        <v>1435.5</v>
      </c>
      <c r="G2185">
        <v>0.01</v>
      </c>
      <c r="H2185">
        <v>10.348</v>
      </c>
      <c r="I2185">
        <v>0.000696621386276559</v>
      </c>
      <c r="J2185">
        <v>0.720863810518983</v>
      </c>
      <c r="K2185">
        <v>99.8924181967731</v>
      </c>
      <c r="L2185">
        <v>0.000695871948427538</v>
      </c>
      <c r="M2185">
        <v>1425.142</v>
      </c>
      <c r="N2185">
        <v>99.2784395680947</v>
      </c>
      <c r="O2185">
        <v>1435.49</v>
      </c>
      <c r="P2185" t="s">
        <v>266</v>
      </c>
      <c r="R2185">
        <v>0</v>
      </c>
      <c r="S2185">
        <v>478</v>
      </c>
      <c r="T2185">
        <v>493</v>
      </c>
      <c r="U2185">
        <v>484</v>
      </c>
      <c r="V2185">
        <v>480</v>
      </c>
      <c r="W2185">
        <v>1</v>
      </c>
      <c r="X2185">
        <v>1</v>
      </c>
      <c r="Y2185" t="s">
        <v>2090</v>
      </c>
      <c r="Z2185" t="s">
        <v>90</v>
      </c>
      <c r="AA2185" t="s">
        <v>268</v>
      </c>
    </row>
    <row r="2186" spans="1:27">
      <c r="A2186" t="s">
        <v>15</v>
      </c>
      <c r="B2186">
        <v>2</v>
      </c>
      <c r="C2186">
        <v>28</v>
      </c>
      <c r="D2186" t="s">
        <v>265</v>
      </c>
      <c r="E2186">
        <v>6.978</v>
      </c>
      <c r="F2186">
        <v>5.7</v>
      </c>
      <c r="G2186">
        <v>0.178</v>
      </c>
      <c r="H2186">
        <v>5.512</v>
      </c>
      <c r="I2186">
        <v>3.12280701754386</v>
      </c>
      <c r="J2186">
        <v>96.7017543859649</v>
      </c>
      <c r="K2186">
        <v>81.6852966466036</v>
      </c>
      <c r="L2186">
        <v>2.55087417598166</v>
      </c>
      <c r="M2186">
        <v>0.0100000000000007</v>
      </c>
      <c r="N2186">
        <v>0.17543859649124</v>
      </c>
      <c r="O2186">
        <v>5.522</v>
      </c>
      <c r="P2186" t="s">
        <v>266</v>
      </c>
      <c r="R2186">
        <v>0</v>
      </c>
      <c r="S2186">
        <v>495</v>
      </c>
      <c r="T2186">
        <v>509</v>
      </c>
      <c r="U2186">
        <v>500</v>
      </c>
      <c r="V2186">
        <v>497</v>
      </c>
      <c r="W2186">
        <v>1</v>
      </c>
      <c r="X2186">
        <v>1</v>
      </c>
      <c r="Y2186" t="s">
        <v>2091</v>
      </c>
      <c r="Z2186" t="s">
        <v>90</v>
      </c>
      <c r="AA2186" t="s">
        <v>268</v>
      </c>
    </row>
    <row r="2187" spans="1:27">
      <c r="A2187" t="s">
        <v>15</v>
      </c>
      <c r="B2187">
        <v>2</v>
      </c>
      <c r="C2187">
        <v>29</v>
      </c>
      <c r="D2187" t="s">
        <v>265</v>
      </c>
      <c r="E2187">
        <v>5.189</v>
      </c>
      <c r="F2187">
        <v>4.5</v>
      </c>
      <c r="G2187">
        <v>0.023</v>
      </c>
      <c r="H2187">
        <v>4.469</v>
      </c>
      <c r="I2187">
        <v>0.511111111111111</v>
      </c>
      <c r="J2187">
        <v>99.3111111111111</v>
      </c>
      <c r="K2187">
        <v>86.7219117363654</v>
      </c>
      <c r="L2187">
        <v>0.443245326652534</v>
      </c>
      <c r="M2187">
        <v>0.00800000000000001</v>
      </c>
      <c r="N2187">
        <v>0.177777777777778</v>
      </c>
      <c r="O2187">
        <v>4.477</v>
      </c>
      <c r="P2187" t="s">
        <v>266</v>
      </c>
      <c r="R2187">
        <v>0</v>
      </c>
      <c r="S2187">
        <v>511</v>
      </c>
      <c r="T2187">
        <v>525</v>
      </c>
      <c r="U2187">
        <v>516</v>
      </c>
      <c r="V2187">
        <v>513</v>
      </c>
      <c r="W2187">
        <v>1</v>
      </c>
      <c r="X2187">
        <v>1</v>
      </c>
      <c r="Y2187" t="s">
        <v>2092</v>
      </c>
      <c r="Z2187" t="s">
        <v>90</v>
      </c>
      <c r="AA2187" t="s">
        <v>268</v>
      </c>
    </row>
    <row r="2188" spans="1:27">
      <c r="A2188" t="s">
        <v>15</v>
      </c>
      <c r="B2188">
        <v>2</v>
      </c>
      <c r="C2188">
        <v>30</v>
      </c>
      <c r="D2188" t="s">
        <v>265</v>
      </c>
      <c r="E2188">
        <v>7.106</v>
      </c>
      <c r="F2188">
        <v>6.4</v>
      </c>
      <c r="G2188">
        <v>0.009</v>
      </c>
      <c r="H2188">
        <v>6.36</v>
      </c>
      <c r="I2188">
        <v>0.140625</v>
      </c>
      <c r="J2188">
        <v>99.375</v>
      </c>
      <c r="K2188">
        <v>90.0647340275823</v>
      </c>
      <c r="L2188">
        <v>0.126653532226288</v>
      </c>
      <c r="M2188">
        <v>0.0309999999999997</v>
      </c>
      <c r="N2188">
        <v>0.484374999999995</v>
      </c>
      <c r="O2188">
        <v>6.391</v>
      </c>
      <c r="P2188" t="s">
        <v>266</v>
      </c>
      <c r="R2188">
        <v>0</v>
      </c>
      <c r="S2188">
        <v>527</v>
      </c>
      <c r="T2188">
        <v>541</v>
      </c>
      <c r="U2188">
        <v>532</v>
      </c>
      <c r="V2188">
        <v>529</v>
      </c>
      <c r="W2188">
        <v>1</v>
      </c>
      <c r="X2188">
        <v>1</v>
      </c>
      <c r="Y2188" t="s">
        <v>2093</v>
      </c>
      <c r="Z2188" t="s">
        <v>90</v>
      </c>
      <c r="AA2188" t="s">
        <v>268</v>
      </c>
    </row>
    <row r="2189" spans="1:27">
      <c r="A2189" t="s">
        <v>15</v>
      </c>
      <c r="B2189">
        <v>2</v>
      </c>
      <c r="C2189">
        <v>31</v>
      </c>
      <c r="D2189" t="s">
        <v>265</v>
      </c>
      <c r="E2189">
        <v>9.326</v>
      </c>
      <c r="F2189">
        <v>8</v>
      </c>
      <c r="G2189">
        <v>0.197</v>
      </c>
      <c r="H2189">
        <v>7.727</v>
      </c>
      <c r="I2189">
        <v>2.4625</v>
      </c>
      <c r="J2189">
        <v>96.5875</v>
      </c>
      <c r="K2189">
        <v>85.7816856101222</v>
      </c>
      <c r="L2189">
        <v>2.11237400814926</v>
      </c>
      <c r="M2189">
        <v>0.0759999999999996</v>
      </c>
      <c r="N2189">
        <v>0.949999999999995</v>
      </c>
      <c r="O2189">
        <v>7.803</v>
      </c>
      <c r="P2189" t="s">
        <v>266</v>
      </c>
      <c r="R2189">
        <v>0</v>
      </c>
      <c r="S2189">
        <v>543</v>
      </c>
      <c r="T2189">
        <v>557</v>
      </c>
      <c r="U2189">
        <v>548</v>
      </c>
      <c r="V2189">
        <v>545</v>
      </c>
      <c r="W2189">
        <v>1</v>
      </c>
      <c r="X2189">
        <v>1</v>
      </c>
      <c r="Y2189" t="s">
        <v>2094</v>
      </c>
      <c r="Z2189" t="s">
        <v>90</v>
      </c>
      <c r="AA2189" t="s">
        <v>268</v>
      </c>
    </row>
    <row r="2190" spans="1:27">
      <c r="A2190" t="s">
        <v>15</v>
      </c>
      <c r="B2190">
        <v>2</v>
      </c>
      <c r="C2190">
        <v>32</v>
      </c>
      <c r="D2190" t="s">
        <v>265</v>
      </c>
      <c r="E2190">
        <v>20.106</v>
      </c>
      <c r="F2190">
        <v>17.7</v>
      </c>
      <c r="G2190">
        <v>0.35</v>
      </c>
      <c r="H2190">
        <v>17.284</v>
      </c>
      <c r="I2190">
        <v>1.9774011299435</v>
      </c>
      <c r="J2190">
        <v>97.6497175141243</v>
      </c>
      <c r="K2190">
        <v>88.0334228588481</v>
      </c>
      <c r="L2190">
        <v>1.7407738983388</v>
      </c>
      <c r="M2190">
        <v>0.0659999999999989</v>
      </c>
      <c r="N2190">
        <v>0.372881355932197</v>
      </c>
      <c r="O2190">
        <v>17.35</v>
      </c>
      <c r="P2190" t="s">
        <v>266</v>
      </c>
      <c r="R2190">
        <v>0</v>
      </c>
      <c r="S2190">
        <v>559</v>
      </c>
      <c r="T2190">
        <v>573</v>
      </c>
      <c r="U2190">
        <v>564</v>
      </c>
      <c r="V2190">
        <v>561</v>
      </c>
      <c r="W2190">
        <v>1</v>
      </c>
      <c r="X2190">
        <v>1</v>
      </c>
      <c r="Y2190" t="s">
        <v>2095</v>
      </c>
      <c r="Z2190" t="s">
        <v>90</v>
      </c>
      <c r="AA2190" t="s">
        <v>268</v>
      </c>
    </row>
    <row r="2191" spans="1:27">
      <c r="A2191" t="s">
        <v>15</v>
      </c>
      <c r="B2191">
        <v>2</v>
      </c>
      <c r="C2191">
        <v>33</v>
      </c>
      <c r="D2191" t="s">
        <v>265</v>
      </c>
      <c r="E2191">
        <v>15.112</v>
      </c>
      <c r="F2191">
        <v>13.6</v>
      </c>
      <c r="G2191">
        <v>0.112</v>
      </c>
      <c r="H2191">
        <v>13.441</v>
      </c>
      <c r="I2191">
        <v>0.823529411764706</v>
      </c>
      <c r="J2191">
        <v>98.8308823529412</v>
      </c>
      <c r="K2191">
        <v>89.9947061937533</v>
      </c>
      <c r="L2191">
        <v>0.741132874536792</v>
      </c>
      <c r="M2191">
        <v>0.0469999999999988</v>
      </c>
      <c r="N2191">
        <v>0.345588235294109</v>
      </c>
      <c r="O2191">
        <v>13.488</v>
      </c>
      <c r="P2191" t="s">
        <v>266</v>
      </c>
      <c r="R2191">
        <v>0</v>
      </c>
      <c r="S2191">
        <v>575</v>
      </c>
      <c r="T2191">
        <v>589</v>
      </c>
      <c r="U2191">
        <v>580</v>
      </c>
      <c r="V2191">
        <v>577</v>
      </c>
      <c r="W2191">
        <v>1</v>
      </c>
      <c r="X2191">
        <v>1</v>
      </c>
      <c r="Y2191" t="s">
        <v>2096</v>
      </c>
      <c r="Z2191" t="s">
        <v>90</v>
      </c>
      <c r="AA2191" t="s">
        <v>268</v>
      </c>
    </row>
    <row r="2192" spans="1:27">
      <c r="A2192" t="s">
        <v>15</v>
      </c>
      <c r="B2192">
        <v>2</v>
      </c>
      <c r="C2192">
        <v>34</v>
      </c>
      <c r="D2192" t="s">
        <v>265</v>
      </c>
      <c r="E2192">
        <v>15.613</v>
      </c>
      <c r="F2192">
        <v>14.1</v>
      </c>
      <c r="G2192">
        <v>0.055</v>
      </c>
      <c r="H2192">
        <v>13.991</v>
      </c>
      <c r="I2192">
        <v>0.390070921985816</v>
      </c>
      <c r="J2192">
        <v>99.2269503546099</v>
      </c>
      <c r="K2192">
        <v>90.3093575866265</v>
      </c>
      <c r="L2192">
        <v>0.352270543777621</v>
      </c>
      <c r="M2192">
        <v>0.0540000000000003</v>
      </c>
      <c r="N2192">
        <v>0.382978723404257</v>
      </c>
      <c r="O2192">
        <v>14.045</v>
      </c>
      <c r="P2192" t="s">
        <v>266</v>
      </c>
      <c r="R2192">
        <v>0</v>
      </c>
      <c r="S2192">
        <v>591</v>
      </c>
      <c r="T2192">
        <v>605</v>
      </c>
      <c r="U2192">
        <v>596</v>
      </c>
      <c r="V2192">
        <v>593</v>
      </c>
      <c r="W2192">
        <v>1</v>
      </c>
      <c r="X2192">
        <v>1</v>
      </c>
      <c r="Y2192" t="s">
        <v>2097</v>
      </c>
      <c r="Z2192" t="s">
        <v>90</v>
      </c>
      <c r="AA2192" t="s">
        <v>268</v>
      </c>
    </row>
    <row r="2193" spans="1:27">
      <c r="A2193" t="s">
        <v>15</v>
      </c>
      <c r="B2193">
        <v>2</v>
      </c>
      <c r="C2193">
        <v>36</v>
      </c>
      <c r="D2193" t="s">
        <v>265</v>
      </c>
      <c r="E2193">
        <v>2.966</v>
      </c>
      <c r="F2193">
        <v>2.2</v>
      </c>
      <c r="G2193">
        <v>0.075</v>
      </c>
      <c r="H2193">
        <v>2.137</v>
      </c>
      <c r="I2193">
        <v>3.40909090909091</v>
      </c>
      <c r="J2193">
        <v>97.1363636363636</v>
      </c>
      <c r="K2193">
        <v>74.173971679029</v>
      </c>
      <c r="L2193">
        <v>2.52865812542144</v>
      </c>
      <c r="M2193">
        <v>-0.012</v>
      </c>
      <c r="N2193">
        <v>0.545454545454546</v>
      </c>
      <c r="O2193">
        <v>2.125</v>
      </c>
      <c r="P2193" t="s">
        <v>266</v>
      </c>
      <c r="R2193">
        <v>0</v>
      </c>
      <c r="S2193">
        <v>628</v>
      </c>
      <c r="T2193">
        <v>642</v>
      </c>
      <c r="U2193">
        <v>633</v>
      </c>
      <c r="V2193">
        <v>630</v>
      </c>
      <c r="W2193">
        <v>1</v>
      </c>
      <c r="X2193">
        <v>1</v>
      </c>
      <c r="Y2193" t="s">
        <v>2098</v>
      </c>
      <c r="Z2193" t="s">
        <v>90</v>
      </c>
      <c r="AA2193" t="s">
        <v>345</v>
      </c>
    </row>
    <row r="2194" spans="1:27">
      <c r="A2194" t="s">
        <v>15</v>
      </c>
      <c r="B2194">
        <v>2</v>
      </c>
      <c r="C2194">
        <v>37</v>
      </c>
      <c r="D2194" t="s">
        <v>265</v>
      </c>
      <c r="E2194">
        <v>4.81</v>
      </c>
      <c r="F2194">
        <v>3.3</v>
      </c>
      <c r="G2194">
        <v>0.077</v>
      </c>
      <c r="H2194">
        <v>3.182</v>
      </c>
      <c r="I2194">
        <v>2.33333333333333</v>
      </c>
      <c r="J2194">
        <v>96.4242424242424</v>
      </c>
      <c r="K2194">
        <v>68.6070686070686</v>
      </c>
      <c r="L2194">
        <v>1.6008316008316</v>
      </c>
      <c r="M2194">
        <v>0.0409999999999999</v>
      </c>
      <c r="N2194">
        <v>1.24242424242424</v>
      </c>
      <c r="O2194">
        <v>3.223</v>
      </c>
      <c r="P2194" t="s">
        <v>266</v>
      </c>
      <c r="R2194">
        <v>0</v>
      </c>
      <c r="S2194">
        <v>644</v>
      </c>
      <c r="T2194">
        <v>658</v>
      </c>
      <c r="U2194">
        <v>649</v>
      </c>
      <c r="V2194">
        <v>646</v>
      </c>
      <c r="W2194">
        <v>1</v>
      </c>
      <c r="X2194">
        <v>1</v>
      </c>
      <c r="Y2194" t="s">
        <v>2099</v>
      </c>
      <c r="Z2194" t="s">
        <v>90</v>
      </c>
      <c r="AA2194" t="s">
        <v>345</v>
      </c>
    </row>
    <row r="2195" spans="1:27">
      <c r="A2195" t="s">
        <v>15</v>
      </c>
      <c r="B2195">
        <v>2</v>
      </c>
      <c r="C2195">
        <v>38</v>
      </c>
      <c r="D2195" t="s">
        <v>265</v>
      </c>
      <c r="E2195">
        <v>5.275</v>
      </c>
      <c r="F2195">
        <v>4</v>
      </c>
      <c r="G2195">
        <v>0.064</v>
      </c>
      <c r="H2195">
        <v>3.949</v>
      </c>
      <c r="I2195">
        <v>1.6</v>
      </c>
      <c r="J2195">
        <v>98.725</v>
      </c>
      <c r="K2195">
        <v>75.8293838862559</v>
      </c>
      <c r="L2195">
        <v>1.21327014218009</v>
      </c>
      <c r="M2195">
        <v>-0.0129999999999999</v>
      </c>
      <c r="N2195">
        <v>0.324999999999998</v>
      </c>
      <c r="O2195">
        <v>3.936</v>
      </c>
      <c r="P2195" t="s">
        <v>266</v>
      </c>
      <c r="R2195">
        <v>0</v>
      </c>
      <c r="S2195">
        <v>660</v>
      </c>
      <c r="T2195">
        <v>674</v>
      </c>
      <c r="U2195">
        <v>665</v>
      </c>
      <c r="V2195">
        <v>662</v>
      </c>
      <c r="W2195">
        <v>1</v>
      </c>
      <c r="X2195">
        <v>1</v>
      </c>
      <c r="Y2195" t="s">
        <v>2100</v>
      </c>
      <c r="Z2195" t="s">
        <v>90</v>
      </c>
      <c r="AA2195" t="s">
        <v>345</v>
      </c>
    </row>
    <row r="2196" spans="1:27">
      <c r="A2196" t="s">
        <v>15</v>
      </c>
      <c r="B2196">
        <v>2</v>
      </c>
      <c r="C2196">
        <v>39</v>
      </c>
      <c r="D2196" t="s">
        <v>265</v>
      </c>
      <c r="E2196">
        <v>3.6</v>
      </c>
      <c r="F2196">
        <v>2.8</v>
      </c>
      <c r="G2196">
        <v>0.059</v>
      </c>
      <c r="H2196">
        <v>2.73</v>
      </c>
      <c r="I2196">
        <v>2.10714285714286</v>
      </c>
      <c r="J2196">
        <v>97.5</v>
      </c>
      <c r="K2196">
        <v>77.7777777777778</v>
      </c>
      <c r="L2196">
        <v>1.63888888888889</v>
      </c>
      <c r="M2196">
        <v>0.0109999999999997</v>
      </c>
      <c r="N2196">
        <v>0.392857142857131</v>
      </c>
      <c r="O2196">
        <v>2.741</v>
      </c>
      <c r="P2196" t="s">
        <v>266</v>
      </c>
      <c r="R2196">
        <v>0</v>
      </c>
      <c r="S2196">
        <v>676</v>
      </c>
      <c r="T2196">
        <v>690</v>
      </c>
      <c r="U2196">
        <v>681</v>
      </c>
      <c r="V2196">
        <v>678</v>
      </c>
      <c r="W2196">
        <v>1</v>
      </c>
      <c r="X2196">
        <v>1</v>
      </c>
      <c r="Y2196" t="s">
        <v>2101</v>
      </c>
      <c r="Z2196" t="s">
        <v>90</v>
      </c>
      <c r="AA2196" t="s">
        <v>345</v>
      </c>
    </row>
    <row r="2197" spans="1:27">
      <c r="A2197" t="s">
        <v>15</v>
      </c>
      <c r="B2197">
        <v>2</v>
      </c>
      <c r="C2197">
        <v>40</v>
      </c>
      <c r="D2197" t="s">
        <v>265</v>
      </c>
      <c r="E2197">
        <v>5.023</v>
      </c>
      <c r="F2197">
        <v>4.1</v>
      </c>
      <c r="G2197">
        <v>0.01</v>
      </c>
      <c r="H2197">
        <v>4.097</v>
      </c>
      <c r="I2197">
        <v>0.24390243902439</v>
      </c>
      <c r="J2197">
        <v>99.9268292682927</v>
      </c>
      <c r="K2197">
        <v>81.624527174995</v>
      </c>
      <c r="L2197">
        <v>0.199084212621939</v>
      </c>
      <c r="M2197">
        <v>-0.00700000000000056</v>
      </c>
      <c r="N2197">
        <v>0.170731707317087</v>
      </c>
      <c r="O2197">
        <v>4.09</v>
      </c>
      <c r="P2197" t="s">
        <v>266</v>
      </c>
      <c r="R2197">
        <v>0</v>
      </c>
      <c r="S2197">
        <v>692</v>
      </c>
      <c r="T2197">
        <v>706</v>
      </c>
      <c r="U2197">
        <v>697</v>
      </c>
      <c r="V2197">
        <v>694</v>
      </c>
      <c r="W2197">
        <v>1</v>
      </c>
      <c r="X2197">
        <v>1</v>
      </c>
      <c r="Y2197" t="s">
        <v>2102</v>
      </c>
      <c r="Z2197" t="s">
        <v>90</v>
      </c>
      <c r="AA2197" t="s">
        <v>345</v>
      </c>
    </row>
    <row r="2198" spans="1:27">
      <c r="A2198" t="s">
        <v>15</v>
      </c>
      <c r="B2198">
        <v>2</v>
      </c>
      <c r="C2198">
        <v>41</v>
      </c>
      <c r="D2198" t="s">
        <v>265</v>
      </c>
      <c r="E2198">
        <v>9.392</v>
      </c>
      <c r="F2198">
        <v>7.6</v>
      </c>
      <c r="G2198">
        <v>0.014</v>
      </c>
      <c r="H2198">
        <v>7.523</v>
      </c>
      <c r="I2198">
        <v>0.184210526315789</v>
      </c>
      <c r="J2198">
        <v>98.9868421052632</v>
      </c>
      <c r="K2198">
        <v>80.9199318568995</v>
      </c>
      <c r="L2198">
        <v>0.149063032367973</v>
      </c>
      <c r="M2198">
        <v>0.0629999999999997</v>
      </c>
      <c r="N2198">
        <v>0.828947368421049</v>
      </c>
      <c r="O2198">
        <v>7.586</v>
      </c>
      <c r="P2198" t="s">
        <v>266</v>
      </c>
      <c r="R2198">
        <v>0</v>
      </c>
      <c r="S2198">
        <v>708</v>
      </c>
      <c r="T2198">
        <v>722</v>
      </c>
      <c r="U2198">
        <v>713</v>
      </c>
      <c r="V2198">
        <v>710</v>
      </c>
      <c r="W2198">
        <v>1</v>
      </c>
      <c r="X2198">
        <v>1</v>
      </c>
      <c r="Y2198" t="s">
        <v>2103</v>
      </c>
      <c r="Z2198" t="s">
        <v>90</v>
      </c>
      <c r="AA2198" t="s">
        <v>345</v>
      </c>
    </row>
    <row r="2199" spans="1:27">
      <c r="A2199" t="s">
        <v>15</v>
      </c>
      <c r="B2199">
        <v>2</v>
      </c>
      <c r="C2199">
        <v>43</v>
      </c>
      <c r="D2199" t="s">
        <v>265</v>
      </c>
      <c r="E2199">
        <v>3.535</v>
      </c>
      <c r="F2199">
        <v>2.7</v>
      </c>
      <c r="G2199">
        <v>0.085</v>
      </c>
      <c r="H2199">
        <v>2.562</v>
      </c>
      <c r="I2199">
        <v>3.14814814814815</v>
      </c>
      <c r="J2199">
        <v>94.8888888888889</v>
      </c>
      <c r="K2199">
        <v>76.3790664780764</v>
      </c>
      <c r="L2199">
        <v>2.4045261669024</v>
      </c>
      <c r="M2199">
        <v>0.0530000000000004</v>
      </c>
      <c r="N2199">
        <v>1.96296296296298</v>
      </c>
      <c r="O2199">
        <v>2.615</v>
      </c>
      <c r="P2199" t="s">
        <v>266</v>
      </c>
      <c r="R2199">
        <v>0</v>
      </c>
      <c r="S2199">
        <v>745</v>
      </c>
      <c r="T2199">
        <v>759</v>
      </c>
      <c r="U2199">
        <v>750</v>
      </c>
      <c r="V2199">
        <v>747</v>
      </c>
      <c r="W2199">
        <v>1</v>
      </c>
      <c r="X2199">
        <v>1</v>
      </c>
      <c r="Y2199" t="s">
        <v>2104</v>
      </c>
      <c r="Z2199" t="s">
        <v>90</v>
      </c>
      <c r="AA2199" t="s">
        <v>398</v>
      </c>
    </row>
    <row r="2200" spans="1:27">
      <c r="A2200" t="s">
        <v>15</v>
      </c>
      <c r="B2200">
        <v>2</v>
      </c>
      <c r="C2200">
        <v>44</v>
      </c>
      <c r="D2200" t="s">
        <v>265</v>
      </c>
      <c r="E2200">
        <v>4.34</v>
      </c>
      <c r="F2200">
        <v>3.5</v>
      </c>
      <c r="G2200">
        <v>0.086</v>
      </c>
      <c r="H2200">
        <v>3.368</v>
      </c>
      <c r="I2200">
        <v>2.45714285714286</v>
      </c>
      <c r="J2200">
        <v>96.2285714285714</v>
      </c>
      <c r="K2200">
        <v>80.6451612903226</v>
      </c>
      <c r="L2200">
        <v>1.9815668202765</v>
      </c>
      <c r="M2200">
        <v>0.0460000000000003</v>
      </c>
      <c r="N2200">
        <v>1.31428571428572</v>
      </c>
      <c r="O2200">
        <v>3.414</v>
      </c>
      <c r="P2200" t="s">
        <v>266</v>
      </c>
      <c r="R2200">
        <v>0</v>
      </c>
      <c r="S2200">
        <v>761</v>
      </c>
      <c r="T2200">
        <v>775</v>
      </c>
      <c r="U2200">
        <v>766</v>
      </c>
      <c r="V2200">
        <v>763</v>
      </c>
      <c r="W2200">
        <v>1</v>
      </c>
      <c r="X2200">
        <v>1</v>
      </c>
      <c r="Y2200" t="s">
        <v>2105</v>
      </c>
      <c r="Z2200" t="s">
        <v>90</v>
      </c>
      <c r="AA2200" t="s">
        <v>398</v>
      </c>
    </row>
    <row r="2201" spans="1:27">
      <c r="A2201" t="s">
        <v>15</v>
      </c>
      <c r="B2201">
        <v>2</v>
      </c>
      <c r="C2201">
        <v>45</v>
      </c>
      <c r="D2201" t="s">
        <v>265</v>
      </c>
      <c r="E2201">
        <v>4.634</v>
      </c>
      <c r="F2201">
        <v>3.8</v>
      </c>
      <c r="G2201">
        <v>0.069</v>
      </c>
      <c r="H2201">
        <v>3.68</v>
      </c>
      <c r="I2201">
        <v>1.81578947368421</v>
      </c>
      <c r="J2201">
        <v>96.8421052631579</v>
      </c>
      <c r="K2201">
        <v>82.0025895554596</v>
      </c>
      <c r="L2201">
        <v>1.4889943892965</v>
      </c>
      <c r="M2201">
        <v>0.0509999999999997</v>
      </c>
      <c r="N2201">
        <v>1.34210526315789</v>
      </c>
      <c r="O2201">
        <v>3.731</v>
      </c>
      <c r="P2201" t="s">
        <v>266</v>
      </c>
      <c r="R2201">
        <v>0</v>
      </c>
      <c r="S2201">
        <v>777</v>
      </c>
      <c r="T2201">
        <v>791</v>
      </c>
      <c r="U2201">
        <v>782</v>
      </c>
      <c r="V2201">
        <v>779</v>
      </c>
      <c r="W2201">
        <v>1</v>
      </c>
      <c r="X2201">
        <v>1</v>
      </c>
      <c r="Y2201" t="s">
        <v>2106</v>
      </c>
      <c r="Z2201" t="s">
        <v>90</v>
      </c>
      <c r="AA2201" t="s">
        <v>398</v>
      </c>
    </row>
    <row r="2202" spans="1:27">
      <c r="A2202" t="s">
        <v>15</v>
      </c>
      <c r="B2202">
        <v>2</v>
      </c>
      <c r="C2202">
        <v>46</v>
      </c>
      <c r="D2202" t="s">
        <v>265</v>
      </c>
      <c r="E2202">
        <v>4.115</v>
      </c>
      <c r="F2202">
        <v>2.7</v>
      </c>
      <c r="G2202">
        <v>0.059</v>
      </c>
      <c r="H2202">
        <v>2.597</v>
      </c>
      <c r="I2202">
        <v>2.18518518518518</v>
      </c>
      <c r="J2202">
        <v>96.1851851851852</v>
      </c>
      <c r="K2202">
        <v>65.6136087484812</v>
      </c>
      <c r="L2202">
        <v>1.43377885783718</v>
      </c>
      <c r="M2202">
        <v>0.044</v>
      </c>
      <c r="N2202">
        <v>1.62962962962963</v>
      </c>
      <c r="O2202">
        <v>2.641</v>
      </c>
      <c r="P2202" t="s">
        <v>266</v>
      </c>
      <c r="R2202">
        <v>0</v>
      </c>
      <c r="S2202">
        <v>793</v>
      </c>
      <c r="T2202">
        <v>807</v>
      </c>
      <c r="U2202">
        <v>798</v>
      </c>
      <c r="V2202">
        <v>795</v>
      </c>
      <c r="W2202">
        <v>1</v>
      </c>
      <c r="X2202">
        <v>1</v>
      </c>
      <c r="Y2202" t="s">
        <v>2107</v>
      </c>
      <c r="Z2202" t="s">
        <v>90</v>
      </c>
      <c r="AA2202" t="s">
        <v>398</v>
      </c>
    </row>
    <row r="2203" spans="1:27">
      <c r="A2203" t="s">
        <v>15</v>
      </c>
      <c r="B2203">
        <v>2</v>
      </c>
      <c r="C2203">
        <v>47</v>
      </c>
      <c r="D2203" t="s">
        <v>265</v>
      </c>
      <c r="E2203">
        <v>4.367</v>
      </c>
      <c r="F2203">
        <v>3.6</v>
      </c>
      <c r="G2203">
        <v>0.112</v>
      </c>
      <c r="H2203">
        <v>3.43</v>
      </c>
      <c r="I2203">
        <v>3.11111111111111</v>
      </c>
      <c r="J2203">
        <v>95.2777777777778</v>
      </c>
      <c r="K2203">
        <v>82.436455232425</v>
      </c>
      <c r="L2203">
        <v>2.56468971834211</v>
      </c>
      <c r="M2203">
        <v>0.0579999999999998</v>
      </c>
      <c r="N2203">
        <v>1.61111111111111</v>
      </c>
      <c r="O2203">
        <v>3.488</v>
      </c>
      <c r="P2203" t="s">
        <v>266</v>
      </c>
      <c r="R2203">
        <v>0</v>
      </c>
      <c r="S2203">
        <v>809</v>
      </c>
      <c r="T2203">
        <v>823</v>
      </c>
      <c r="U2203">
        <v>814</v>
      </c>
      <c r="V2203">
        <v>811</v>
      </c>
      <c r="W2203">
        <v>1</v>
      </c>
      <c r="X2203">
        <v>1</v>
      </c>
      <c r="Y2203" t="s">
        <v>2108</v>
      </c>
      <c r="Z2203" t="s">
        <v>90</v>
      </c>
      <c r="AA2203" t="s">
        <v>398</v>
      </c>
    </row>
    <row r="2204" spans="1:27">
      <c r="A2204" t="s">
        <v>15</v>
      </c>
      <c r="B2204">
        <v>2</v>
      </c>
      <c r="C2204">
        <v>48</v>
      </c>
      <c r="D2204" t="s">
        <v>265</v>
      </c>
      <c r="E2204">
        <v>16.834</v>
      </c>
      <c r="F2204">
        <v>16</v>
      </c>
      <c r="G2204">
        <v>0.025</v>
      </c>
      <c r="H2204">
        <v>15.96</v>
      </c>
      <c r="I2204">
        <v>0.15625</v>
      </c>
      <c r="J2204">
        <v>99.75</v>
      </c>
      <c r="K2204">
        <v>95.0457407627421</v>
      </c>
      <c r="L2204">
        <v>0.148508969941785</v>
      </c>
      <c r="M2204">
        <v>0.0149999999999988</v>
      </c>
      <c r="N2204">
        <v>0.0937499999999925</v>
      </c>
      <c r="O2204">
        <v>15.975</v>
      </c>
      <c r="P2204" t="s">
        <v>266</v>
      </c>
      <c r="R2204">
        <v>0</v>
      </c>
      <c r="S2204">
        <v>825</v>
      </c>
      <c r="T2204">
        <v>839</v>
      </c>
      <c r="U2204">
        <v>830</v>
      </c>
      <c r="V2204">
        <v>827</v>
      </c>
      <c r="W2204">
        <v>1</v>
      </c>
      <c r="X2204">
        <v>1</v>
      </c>
      <c r="Y2204" t="s">
        <v>2109</v>
      </c>
      <c r="Z2204" t="s">
        <v>90</v>
      </c>
      <c r="AA2204" t="s">
        <v>398</v>
      </c>
    </row>
    <row r="2205" spans="1:27">
      <c r="A2205" t="s">
        <v>15</v>
      </c>
      <c r="B2205">
        <v>2</v>
      </c>
      <c r="C2205">
        <v>50</v>
      </c>
      <c r="D2205" t="s">
        <v>265</v>
      </c>
      <c r="E2205">
        <v>3.374</v>
      </c>
      <c r="F2205">
        <v>2.4</v>
      </c>
      <c r="G2205">
        <v>0.132</v>
      </c>
      <c r="H2205">
        <v>2.244</v>
      </c>
      <c r="I2205">
        <v>5.5</v>
      </c>
      <c r="J2205">
        <v>93.5</v>
      </c>
      <c r="K2205">
        <v>71.1321873147599</v>
      </c>
      <c r="L2205">
        <v>3.9122703023118</v>
      </c>
      <c r="M2205">
        <v>0.0239999999999996</v>
      </c>
      <c r="N2205">
        <v>0.999999999999982</v>
      </c>
      <c r="O2205">
        <v>2.268</v>
      </c>
      <c r="P2205" t="s">
        <v>266</v>
      </c>
      <c r="R2205">
        <v>0</v>
      </c>
      <c r="S2205">
        <v>862</v>
      </c>
      <c r="T2205">
        <v>876</v>
      </c>
      <c r="U2205">
        <v>867</v>
      </c>
      <c r="V2205">
        <v>864</v>
      </c>
      <c r="W2205">
        <v>1</v>
      </c>
      <c r="X2205">
        <v>1</v>
      </c>
      <c r="Y2205" t="s">
        <v>2110</v>
      </c>
      <c r="Z2205" t="s">
        <v>90</v>
      </c>
      <c r="AA2205" t="s">
        <v>464</v>
      </c>
    </row>
    <row r="2206" spans="1:27">
      <c r="A2206" t="s">
        <v>15</v>
      </c>
      <c r="B2206">
        <v>2</v>
      </c>
      <c r="C2206">
        <v>51</v>
      </c>
      <c r="D2206" t="s">
        <v>265</v>
      </c>
      <c r="E2206">
        <v>5.731</v>
      </c>
      <c r="F2206">
        <v>3.7</v>
      </c>
      <c r="G2206">
        <v>0.063</v>
      </c>
      <c r="H2206">
        <v>3.58</v>
      </c>
      <c r="I2206">
        <v>1.7027027027027</v>
      </c>
      <c r="J2206">
        <v>96.7567567567568</v>
      </c>
      <c r="K2206">
        <v>64.5611586110626</v>
      </c>
      <c r="L2206">
        <v>1.09928459256674</v>
      </c>
      <c r="M2206">
        <v>0.0569999999999999</v>
      </c>
      <c r="N2206">
        <v>1.54054054054054</v>
      </c>
      <c r="O2206">
        <v>3.637</v>
      </c>
      <c r="P2206" t="s">
        <v>266</v>
      </c>
      <c r="R2206">
        <v>0</v>
      </c>
      <c r="S2206">
        <v>878</v>
      </c>
      <c r="T2206">
        <v>892</v>
      </c>
      <c r="U2206">
        <v>883</v>
      </c>
      <c r="V2206">
        <v>880</v>
      </c>
      <c r="W2206">
        <v>1</v>
      </c>
      <c r="X2206">
        <v>1</v>
      </c>
      <c r="Y2206" t="s">
        <v>2111</v>
      </c>
      <c r="Z2206" t="s">
        <v>90</v>
      </c>
      <c r="AA2206" t="s">
        <v>464</v>
      </c>
    </row>
    <row r="2207" spans="1:27">
      <c r="A2207" t="s">
        <v>15</v>
      </c>
      <c r="B2207">
        <v>2</v>
      </c>
      <c r="C2207">
        <v>52</v>
      </c>
      <c r="D2207" t="s">
        <v>265</v>
      </c>
      <c r="E2207">
        <v>4.74</v>
      </c>
      <c r="F2207">
        <v>3.9</v>
      </c>
      <c r="G2207">
        <v>0.068</v>
      </c>
      <c r="H2207">
        <v>3.773</v>
      </c>
      <c r="I2207">
        <v>1.74358974358974</v>
      </c>
      <c r="J2207">
        <v>96.7435897435898</v>
      </c>
      <c r="K2207">
        <v>82.2784810126582</v>
      </c>
      <c r="L2207">
        <v>1.43459915611814</v>
      </c>
      <c r="M2207">
        <v>0.0589999999999997</v>
      </c>
      <c r="N2207">
        <v>1.51282051282051</v>
      </c>
      <c r="O2207">
        <v>3.832</v>
      </c>
      <c r="P2207" t="s">
        <v>266</v>
      </c>
      <c r="R2207">
        <v>0</v>
      </c>
      <c r="S2207">
        <v>894</v>
      </c>
      <c r="T2207">
        <v>908</v>
      </c>
      <c r="U2207">
        <v>899</v>
      </c>
      <c r="V2207">
        <v>896</v>
      </c>
      <c r="W2207">
        <v>1</v>
      </c>
      <c r="X2207">
        <v>1</v>
      </c>
      <c r="Y2207" t="s">
        <v>2112</v>
      </c>
      <c r="Z2207" t="s">
        <v>90</v>
      </c>
      <c r="AA2207" t="s">
        <v>464</v>
      </c>
    </row>
    <row r="2208" spans="1:27">
      <c r="A2208" t="s">
        <v>15</v>
      </c>
      <c r="B2208">
        <v>2</v>
      </c>
      <c r="C2208">
        <v>53</v>
      </c>
      <c r="D2208" t="s">
        <v>265</v>
      </c>
      <c r="E2208">
        <v>4.516</v>
      </c>
      <c r="F2208">
        <v>3.6</v>
      </c>
      <c r="G2208">
        <v>0.105</v>
      </c>
      <c r="H2208">
        <v>3.418</v>
      </c>
      <c r="I2208">
        <v>2.91666666666667</v>
      </c>
      <c r="J2208">
        <v>94.9444444444444</v>
      </c>
      <c r="K2208">
        <v>79.7165633303809</v>
      </c>
      <c r="L2208">
        <v>2.32506643046944</v>
      </c>
      <c r="M2208">
        <v>0.077</v>
      </c>
      <c r="N2208">
        <v>2.13888888888889</v>
      </c>
      <c r="O2208">
        <v>3.495</v>
      </c>
      <c r="P2208" t="s">
        <v>266</v>
      </c>
      <c r="R2208">
        <v>0</v>
      </c>
      <c r="S2208">
        <v>910</v>
      </c>
      <c r="T2208">
        <v>924</v>
      </c>
      <c r="U2208">
        <v>915</v>
      </c>
      <c r="V2208">
        <v>912</v>
      </c>
      <c r="W2208">
        <v>1</v>
      </c>
      <c r="X2208">
        <v>1</v>
      </c>
      <c r="Y2208" t="s">
        <v>2113</v>
      </c>
      <c r="Z2208" t="s">
        <v>90</v>
      </c>
      <c r="AA2208" t="s">
        <v>464</v>
      </c>
    </row>
    <row r="2209" spans="1:27">
      <c r="A2209" t="s">
        <v>15</v>
      </c>
      <c r="B2209">
        <v>2</v>
      </c>
      <c r="C2209">
        <v>54</v>
      </c>
      <c r="D2209" t="s">
        <v>265</v>
      </c>
      <c r="E2209">
        <v>8.84</v>
      </c>
      <c r="F2209">
        <v>7.7</v>
      </c>
      <c r="G2209">
        <v>0.012</v>
      </c>
      <c r="H2209">
        <v>7.661</v>
      </c>
      <c r="I2209">
        <v>0.155844155844156</v>
      </c>
      <c r="J2209">
        <v>99.4935064935065</v>
      </c>
      <c r="K2209">
        <v>87.10407239819</v>
      </c>
      <c r="L2209">
        <v>0.135746606334842</v>
      </c>
      <c r="M2209">
        <v>0.027000000000001</v>
      </c>
      <c r="N2209">
        <v>0.350649350649364</v>
      </c>
      <c r="O2209">
        <v>7.688</v>
      </c>
      <c r="P2209" t="s">
        <v>266</v>
      </c>
      <c r="R2209">
        <v>0</v>
      </c>
      <c r="S2209">
        <v>926</v>
      </c>
      <c r="T2209">
        <v>940</v>
      </c>
      <c r="U2209">
        <v>931</v>
      </c>
      <c r="V2209">
        <v>928</v>
      </c>
      <c r="W2209">
        <v>1</v>
      </c>
      <c r="X2209">
        <v>1</v>
      </c>
      <c r="Y2209" t="s">
        <v>2114</v>
      </c>
      <c r="Z2209" t="s">
        <v>90</v>
      </c>
      <c r="AA2209" t="s">
        <v>464</v>
      </c>
    </row>
    <row r="2210" spans="1:27">
      <c r="A2210" t="s">
        <v>15</v>
      </c>
      <c r="B2210">
        <v>2</v>
      </c>
      <c r="C2210">
        <v>56</v>
      </c>
      <c r="D2210" t="s">
        <v>265</v>
      </c>
      <c r="E2210">
        <v>5.173</v>
      </c>
      <c r="F2210">
        <v>2.7</v>
      </c>
      <c r="G2210">
        <v>0.06</v>
      </c>
      <c r="H2210">
        <v>2.65</v>
      </c>
      <c r="I2210">
        <v>2.22222222222222</v>
      </c>
      <c r="J2210">
        <v>98.1481481481481</v>
      </c>
      <c r="K2210">
        <v>52.194084670404</v>
      </c>
      <c r="L2210">
        <v>1.1598685482312</v>
      </c>
      <c r="M2210">
        <v>-0.00999999999999979</v>
      </c>
      <c r="N2210">
        <v>0.370370370370362</v>
      </c>
      <c r="O2210">
        <v>2.64</v>
      </c>
      <c r="P2210" t="s">
        <v>266</v>
      </c>
      <c r="R2210">
        <v>0</v>
      </c>
      <c r="S2210">
        <v>963</v>
      </c>
      <c r="T2210">
        <v>977</v>
      </c>
      <c r="U2210">
        <v>968</v>
      </c>
      <c r="V2210">
        <v>965</v>
      </c>
      <c r="W2210">
        <v>1</v>
      </c>
      <c r="X2210">
        <v>1</v>
      </c>
      <c r="Y2210" t="s">
        <v>2115</v>
      </c>
      <c r="Z2210" t="s">
        <v>90</v>
      </c>
      <c r="AA2210" t="s">
        <v>514</v>
      </c>
    </row>
    <row r="2211" spans="1:27">
      <c r="A2211" t="s">
        <v>15</v>
      </c>
      <c r="B2211">
        <v>2</v>
      </c>
      <c r="C2211">
        <v>57</v>
      </c>
      <c r="D2211" t="s">
        <v>265</v>
      </c>
      <c r="E2211">
        <v>6.457</v>
      </c>
      <c r="F2211">
        <v>5.4</v>
      </c>
      <c r="G2211">
        <v>0.107</v>
      </c>
      <c r="H2211">
        <v>5.192</v>
      </c>
      <c r="I2211">
        <v>1.98148148148148</v>
      </c>
      <c r="J2211">
        <v>96.1481481481482</v>
      </c>
      <c r="K2211">
        <v>83.6301688090445</v>
      </c>
      <c r="L2211">
        <v>1.65711630788292</v>
      </c>
      <c r="M2211">
        <v>0.101</v>
      </c>
      <c r="N2211">
        <v>1.87037037037037</v>
      </c>
      <c r="O2211">
        <v>5.293</v>
      </c>
      <c r="P2211" t="s">
        <v>266</v>
      </c>
      <c r="R2211">
        <v>0</v>
      </c>
      <c r="S2211">
        <v>979</v>
      </c>
      <c r="T2211">
        <v>993</v>
      </c>
      <c r="U2211">
        <v>984</v>
      </c>
      <c r="V2211">
        <v>981</v>
      </c>
      <c r="W2211">
        <v>1</v>
      </c>
      <c r="X2211">
        <v>1</v>
      </c>
      <c r="Y2211" t="s">
        <v>2116</v>
      </c>
      <c r="Z2211" t="s">
        <v>90</v>
      </c>
      <c r="AA2211" t="s">
        <v>514</v>
      </c>
    </row>
    <row r="2212" spans="1:27">
      <c r="A2212" t="s">
        <v>15</v>
      </c>
      <c r="B2212">
        <v>2</v>
      </c>
      <c r="C2212">
        <v>58</v>
      </c>
      <c r="D2212" t="s">
        <v>265</v>
      </c>
      <c r="E2212">
        <v>3.903</v>
      </c>
      <c r="F2212">
        <v>2.9</v>
      </c>
      <c r="G2212">
        <v>0.056</v>
      </c>
      <c r="H2212">
        <v>2.845</v>
      </c>
      <c r="I2212">
        <v>1.93103448275862</v>
      </c>
      <c r="J2212">
        <v>98.1034482758621</v>
      </c>
      <c r="K2212">
        <v>74.3018191135024</v>
      </c>
      <c r="L2212">
        <v>1.43479374839867</v>
      </c>
      <c r="M2212">
        <v>-0.00100000000000033</v>
      </c>
      <c r="N2212">
        <v>0.0344827586207012</v>
      </c>
      <c r="O2212">
        <v>2.844</v>
      </c>
      <c r="P2212" t="s">
        <v>266</v>
      </c>
      <c r="R2212">
        <v>0</v>
      </c>
      <c r="S2212">
        <v>995</v>
      </c>
      <c r="T2212">
        <v>1009</v>
      </c>
      <c r="U2212">
        <v>1000</v>
      </c>
      <c r="V2212">
        <v>997</v>
      </c>
      <c r="W2212">
        <v>1</v>
      </c>
      <c r="X2212">
        <v>1</v>
      </c>
      <c r="Y2212" t="s">
        <v>2117</v>
      </c>
      <c r="Z2212" t="s">
        <v>90</v>
      </c>
      <c r="AA2212" t="s">
        <v>514</v>
      </c>
    </row>
    <row r="2213" spans="1:27">
      <c r="A2213" t="s">
        <v>15</v>
      </c>
      <c r="B2213">
        <v>2</v>
      </c>
      <c r="C2213">
        <v>59</v>
      </c>
      <c r="D2213" t="s">
        <v>265</v>
      </c>
      <c r="E2213">
        <v>16.826</v>
      </c>
      <c r="F2213">
        <v>15.8</v>
      </c>
      <c r="G2213">
        <v>0.015</v>
      </c>
      <c r="H2213">
        <v>15.665</v>
      </c>
      <c r="I2213">
        <v>0.0949367088607595</v>
      </c>
      <c r="J2213">
        <v>99.1455696202532</v>
      </c>
      <c r="K2213">
        <v>93.9022940687032</v>
      </c>
      <c r="L2213">
        <v>0.089147747533579</v>
      </c>
      <c r="M2213">
        <v>0.120000000000001</v>
      </c>
      <c r="N2213">
        <v>0.759493670886082</v>
      </c>
      <c r="O2213">
        <v>15.785</v>
      </c>
      <c r="P2213" t="s">
        <v>266</v>
      </c>
      <c r="R2213">
        <v>0</v>
      </c>
      <c r="S2213">
        <v>1011</v>
      </c>
      <c r="T2213">
        <v>1025</v>
      </c>
      <c r="U2213">
        <v>1016</v>
      </c>
      <c r="V2213">
        <v>1013</v>
      </c>
      <c r="W2213">
        <v>1</v>
      </c>
      <c r="X2213">
        <v>1</v>
      </c>
      <c r="Y2213" t="s">
        <v>2118</v>
      </c>
      <c r="Z2213" t="s">
        <v>90</v>
      </c>
      <c r="AA2213" t="s">
        <v>514</v>
      </c>
    </row>
    <row r="2214" spans="1:27">
      <c r="A2214" t="s">
        <v>15</v>
      </c>
      <c r="B2214">
        <v>2</v>
      </c>
      <c r="C2214">
        <v>61</v>
      </c>
      <c r="D2214" t="s">
        <v>265</v>
      </c>
      <c r="E2214">
        <v>3.873</v>
      </c>
      <c r="F2214">
        <v>2.1</v>
      </c>
      <c r="G2214">
        <v>0.043</v>
      </c>
      <c r="H2214">
        <v>2.045</v>
      </c>
      <c r="I2214">
        <v>2.04761904761905</v>
      </c>
      <c r="J2214">
        <v>97.3809523809524</v>
      </c>
      <c r="K2214">
        <v>54.2215336948102</v>
      </c>
      <c r="L2214">
        <v>1.11025045184611</v>
      </c>
      <c r="M2214">
        <v>0.012</v>
      </c>
      <c r="N2214">
        <v>0.571428571428572</v>
      </c>
      <c r="O2214">
        <v>2.057</v>
      </c>
      <c r="P2214" t="s">
        <v>266</v>
      </c>
      <c r="R2214">
        <v>0</v>
      </c>
      <c r="S2214">
        <v>1048</v>
      </c>
      <c r="T2214">
        <v>1062</v>
      </c>
      <c r="U2214">
        <v>1053</v>
      </c>
      <c r="V2214">
        <v>1050</v>
      </c>
      <c r="W2214">
        <v>1</v>
      </c>
      <c r="X2214">
        <v>1</v>
      </c>
      <c r="Y2214" t="s">
        <v>2119</v>
      </c>
      <c r="Z2214" t="s">
        <v>90</v>
      </c>
      <c r="AA2214" t="s">
        <v>561</v>
      </c>
    </row>
    <row r="2215" spans="1:27">
      <c r="A2215" t="s">
        <v>15</v>
      </c>
      <c r="B2215">
        <v>2</v>
      </c>
      <c r="C2215">
        <v>62</v>
      </c>
      <c r="D2215" t="s">
        <v>265</v>
      </c>
      <c r="E2215">
        <v>5.984</v>
      </c>
      <c r="F2215">
        <v>5.2</v>
      </c>
      <c r="G2215">
        <v>0.065</v>
      </c>
      <c r="H2215">
        <v>5.09</v>
      </c>
      <c r="I2215">
        <v>1.25</v>
      </c>
      <c r="J2215">
        <v>97.8846153846154</v>
      </c>
      <c r="K2215">
        <v>86.8983957219251</v>
      </c>
      <c r="L2215">
        <v>1.08622994652406</v>
      </c>
      <c r="M2215">
        <v>0.0449999999999999</v>
      </c>
      <c r="N2215">
        <v>0.865384615384614</v>
      </c>
      <c r="O2215">
        <v>5.135</v>
      </c>
      <c r="P2215" t="s">
        <v>266</v>
      </c>
      <c r="R2215">
        <v>0</v>
      </c>
      <c r="S2215">
        <v>1064</v>
      </c>
      <c r="T2215">
        <v>1078</v>
      </c>
      <c r="U2215">
        <v>1069</v>
      </c>
      <c r="V2215">
        <v>1066</v>
      </c>
      <c r="W2215">
        <v>1</v>
      </c>
      <c r="X2215">
        <v>1</v>
      </c>
      <c r="Y2215" t="s">
        <v>2120</v>
      </c>
      <c r="Z2215" t="s">
        <v>90</v>
      </c>
      <c r="AA2215" t="s">
        <v>561</v>
      </c>
    </row>
    <row r="2216" spans="1:27">
      <c r="A2216" t="s">
        <v>15</v>
      </c>
      <c r="B2216">
        <v>2</v>
      </c>
      <c r="C2216">
        <v>63</v>
      </c>
      <c r="D2216" t="s">
        <v>265</v>
      </c>
      <c r="E2216">
        <v>4.097</v>
      </c>
      <c r="F2216">
        <v>3.3</v>
      </c>
      <c r="G2216">
        <v>0.097</v>
      </c>
      <c r="H2216">
        <v>3.225</v>
      </c>
      <c r="I2216">
        <v>2.93939393939394</v>
      </c>
      <c r="J2216">
        <v>97.7272727272727</v>
      </c>
      <c r="K2216">
        <v>80.546741518184</v>
      </c>
      <c r="L2216">
        <v>2.3675860385648</v>
      </c>
      <c r="M2216">
        <v>-0.0220000000000002</v>
      </c>
      <c r="N2216">
        <v>0.666666666666674</v>
      </c>
      <c r="O2216">
        <v>3.203</v>
      </c>
      <c r="P2216" t="s">
        <v>266</v>
      </c>
      <c r="R2216">
        <v>0</v>
      </c>
      <c r="S2216">
        <v>1080</v>
      </c>
      <c r="T2216">
        <v>1094</v>
      </c>
      <c r="U2216">
        <v>1085</v>
      </c>
      <c r="V2216">
        <v>1082</v>
      </c>
      <c r="W2216">
        <v>1</v>
      </c>
      <c r="X2216">
        <v>1</v>
      </c>
      <c r="Y2216" t="s">
        <v>2121</v>
      </c>
      <c r="Z2216" t="s">
        <v>90</v>
      </c>
      <c r="AA2216" t="s">
        <v>561</v>
      </c>
    </row>
    <row r="2217" spans="1:27">
      <c r="A2217" t="s">
        <v>15</v>
      </c>
      <c r="B2217">
        <v>2</v>
      </c>
      <c r="C2217">
        <v>64</v>
      </c>
      <c r="D2217" t="s">
        <v>265</v>
      </c>
      <c r="E2217">
        <v>7.685</v>
      </c>
      <c r="F2217">
        <v>6.8</v>
      </c>
      <c r="G2217">
        <v>0.013</v>
      </c>
      <c r="H2217">
        <v>6.77</v>
      </c>
      <c r="I2217">
        <v>0.191176470588235</v>
      </c>
      <c r="J2217">
        <v>99.5588235294118</v>
      </c>
      <c r="K2217">
        <v>88.484059856864</v>
      </c>
      <c r="L2217">
        <v>0.169160702667534</v>
      </c>
      <c r="M2217">
        <v>0.0170000000000003</v>
      </c>
      <c r="N2217">
        <v>0.250000000000005</v>
      </c>
      <c r="O2217">
        <v>6.787</v>
      </c>
      <c r="P2217" t="s">
        <v>266</v>
      </c>
      <c r="R2217">
        <v>0</v>
      </c>
      <c r="S2217">
        <v>1096</v>
      </c>
      <c r="T2217">
        <v>1110</v>
      </c>
      <c r="U2217">
        <v>1101</v>
      </c>
      <c r="V2217">
        <v>1098</v>
      </c>
      <c r="W2217">
        <v>1</v>
      </c>
      <c r="X2217">
        <v>1</v>
      </c>
      <c r="Y2217" t="s">
        <v>2122</v>
      </c>
      <c r="Z2217" t="s">
        <v>90</v>
      </c>
      <c r="AA2217" t="s">
        <v>561</v>
      </c>
    </row>
    <row r="2218" spans="1:27">
      <c r="A2218" t="s">
        <v>15</v>
      </c>
      <c r="B2218">
        <v>2</v>
      </c>
      <c r="C2218">
        <v>66</v>
      </c>
      <c r="D2218" t="s">
        <v>265</v>
      </c>
      <c r="E2218">
        <v>3.823</v>
      </c>
      <c r="F2218">
        <v>2.1</v>
      </c>
      <c r="G2218">
        <v>0.044</v>
      </c>
      <c r="H2218">
        <v>2.027</v>
      </c>
      <c r="I2218">
        <v>2.0952380952381</v>
      </c>
      <c r="J2218">
        <v>96.5238095238095</v>
      </c>
      <c r="K2218">
        <v>54.9306827099137</v>
      </c>
      <c r="L2218">
        <v>1.15092859011248</v>
      </c>
      <c r="M2218">
        <v>0.0289999999999999</v>
      </c>
      <c r="N2218">
        <v>1.38095238095238</v>
      </c>
      <c r="O2218">
        <v>2.056</v>
      </c>
      <c r="P2218" t="s">
        <v>266</v>
      </c>
      <c r="R2218">
        <v>0</v>
      </c>
      <c r="S2218">
        <v>1133</v>
      </c>
      <c r="T2218">
        <v>1147</v>
      </c>
      <c r="U2218">
        <v>1138</v>
      </c>
      <c r="V2218">
        <v>1135</v>
      </c>
      <c r="W2218">
        <v>1</v>
      </c>
      <c r="X2218">
        <v>1</v>
      </c>
      <c r="Y2218" t="s">
        <v>2123</v>
      </c>
      <c r="Z2218" t="s">
        <v>90</v>
      </c>
      <c r="AA2218" t="s">
        <v>605</v>
      </c>
    </row>
    <row r="2219" spans="1:27">
      <c r="A2219" t="s">
        <v>15</v>
      </c>
      <c r="B2219">
        <v>2</v>
      </c>
      <c r="C2219">
        <v>67</v>
      </c>
      <c r="D2219" t="s">
        <v>265</v>
      </c>
      <c r="E2219">
        <v>4.574</v>
      </c>
      <c r="F2219">
        <v>3.8</v>
      </c>
      <c r="G2219">
        <v>0.063</v>
      </c>
      <c r="H2219">
        <v>3.697</v>
      </c>
      <c r="I2219">
        <v>1.65789473684211</v>
      </c>
      <c r="J2219">
        <v>97.2894736842105</v>
      </c>
      <c r="K2219">
        <v>83.0782684739834</v>
      </c>
      <c r="L2219">
        <v>1.37735024048972</v>
      </c>
      <c r="M2219">
        <v>0.0399999999999996</v>
      </c>
      <c r="N2219">
        <v>1.05263157894736</v>
      </c>
      <c r="O2219">
        <v>3.737</v>
      </c>
      <c r="P2219" t="s">
        <v>266</v>
      </c>
      <c r="R2219">
        <v>0</v>
      </c>
      <c r="S2219">
        <v>1149</v>
      </c>
      <c r="T2219">
        <v>1163</v>
      </c>
      <c r="U2219">
        <v>1154</v>
      </c>
      <c r="V2219">
        <v>1151</v>
      </c>
      <c r="W2219">
        <v>1</v>
      </c>
      <c r="X2219">
        <v>1</v>
      </c>
      <c r="Y2219" t="s">
        <v>2124</v>
      </c>
      <c r="Z2219" t="s">
        <v>90</v>
      </c>
      <c r="AA2219" t="s">
        <v>605</v>
      </c>
    </row>
    <row r="2220" spans="1:27">
      <c r="A2220" t="s">
        <v>15</v>
      </c>
      <c r="B2220">
        <v>2</v>
      </c>
      <c r="C2220">
        <v>68</v>
      </c>
      <c r="D2220" t="s">
        <v>265</v>
      </c>
      <c r="E2220">
        <v>3.488</v>
      </c>
      <c r="F2220">
        <v>2.7</v>
      </c>
      <c r="G2220">
        <v>0.062</v>
      </c>
      <c r="H2220">
        <v>2.613</v>
      </c>
      <c r="I2220">
        <v>2.2962962962963</v>
      </c>
      <c r="J2220">
        <v>96.7777777777778</v>
      </c>
      <c r="K2220">
        <v>77.4082568807339</v>
      </c>
      <c r="L2220">
        <v>1.77752293577982</v>
      </c>
      <c r="M2220">
        <v>0.0250000000000004</v>
      </c>
      <c r="N2220">
        <v>0.925925925925939</v>
      </c>
      <c r="O2220">
        <v>2.638</v>
      </c>
      <c r="P2220" t="s">
        <v>266</v>
      </c>
      <c r="R2220">
        <v>0</v>
      </c>
      <c r="S2220">
        <v>1165</v>
      </c>
      <c r="T2220">
        <v>1179</v>
      </c>
      <c r="U2220">
        <v>1170</v>
      </c>
      <c r="V2220">
        <v>1167</v>
      </c>
      <c r="W2220">
        <v>1</v>
      </c>
      <c r="X2220">
        <v>1</v>
      </c>
      <c r="Y2220" t="s">
        <v>2125</v>
      </c>
      <c r="Z2220" t="s">
        <v>90</v>
      </c>
      <c r="AA2220" t="s">
        <v>605</v>
      </c>
    </row>
    <row r="2221" spans="1:27">
      <c r="A2221" t="s">
        <v>15</v>
      </c>
      <c r="B2221">
        <v>2</v>
      </c>
      <c r="C2221">
        <v>69</v>
      </c>
      <c r="D2221" t="s">
        <v>265</v>
      </c>
      <c r="E2221">
        <v>5.045</v>
      </c>
      <c r="F2221">
        <v>4.1</v>
      </c>
      <c r="G2221">
        <v>0.011</v>
      </c>
      <c r="H2221">
        <v>4.041</v>
      </c>
      <c r="I2221">
        <v>0.268292682926829</v>
      </c>
      <c r="J2221">
        <v>98.5609756097561</v>
      </c>
      <c r="K2221">
        <v>81.2685827552032</v>
      </c>
      <c r="L2221">
        <v>0.218037661050545</v>
      </c>
      <c r="M2221">
        <v>0.0479999999999992</v>
      </c>
      <c r="N2221">
        <v>1.17073170731705</v>
      </c>
      <c r="O2221">
        <v>4.089</v>
      </c>
      <c r="P2221" t="s">
        <v>266</v>
      </c>
      <c r="R2221">
        <v>0</v>
      </c>
      <c r="S2221">
        <v>1181</v>
      </c>
      <c r="T2221">
        <v>1195</v>
      </c>
      <c r="U2221">
        <v>1186</v>
      </c>
      <c r="V2221">
        <v>1183</v>
      </c>
      <c r="W2221">
        <v>1</v>
      </c>
      <c r="X2221">
        <v>1</v>
      </c>
      <c r="Y2221" t="s">
        <v>2126</v>
      </c>
      <c r="Z2221" t="s">
        <v>90</v>
      </c>
      <c r="AA2221" t="s">
        <v>605</v>
      </c>
    </row>
    <row r="2222" spans="1:27">
      <c r="A2222" t="s">
        <v>15</v>
      </c>
      <c r="B2222">
        <v>2</v>
      </c>
      <c r="C2222">
        <v>71</v>
      </c>
      <c r="D2222" t="s">
        <v>265</v>
      </c>
      <c r="E2222">
        <v>6.071</v>
      </c>
      <c r="F2222">
        <v>3.9</v>
      </c>
      <c r="G2222">
        <v>0.127</v>
      </c>
      <c r="H2222">
        <v>3.755</v>
      </c>
      <c r="I2222">
        <v>3.25641025641026</v>
      </c>
      <c r="J2222">
        <v>96.2820512820513</v>
      </c>
      <c r="K2222">
        <v>64.2398286937901</v>
      </c>
      <c r="L2222">
        <v>2.09191237028496</v>
      </c>
      <c r="M2222">
        <v>0.0180000000000002</v>
      </c>
      <c r="N2222">
        <v>0.461538461538468</v>
      </c>
      <c r="O2222">
        <v>3.773</v>
      </c>
      <c r="P2222" t="s">
        <v>266</v>
      </c>
      <c r="R2222">
        <v>0</v>
      </c>
      <c r="S2222">
        <v>1218</v>
      </c>
      <c r="T2222">
        <v>1232</v>
      </c>
      <c r="U2222">
        <v>1223</v>
      </c>
      <c r="V2222">
        <v>1220</v>
      </c>
      <c r="W2222">
        <v>1</v>
      </c>
      <c r="X2222">
        <v>1</v>
      </c>
      <c r="Y2222" t="s">
        <v>2127</v>
      </c>
      <c r="Z2222" t="s">
        <v>90</v>
      </c>
      <c r="AA2222" t="s">
        <v>656</v>
      </c>
    </row>
    <row r="2223" spans="1:27">
      <c r="A2223" t="s">
        <v>15</v>
      </c>
      <c r="B2223">
        <v>2</v>
      </c>
      <c r="C2223">
        <v>72</v>
      </c>
      <c r="D2223" t="s">
        <v>265</v>
      </c>
      <c r="E2223">
        <v>4.744</v>
      </c>
      <c r="F2223">
        <v>3.9</v>
      </c>
      <c r="G2223">
        <v>0.062</v>
      </c>
      <c r="H2223">
        <v>3.828</v>
      </c>
      <c r="I2223">
        <v>1.58974358974359</v>
      </c>
      <c r="J2223">
        <v>98.1538461538461</v>
      </c>
      <c r="K2223">
        <v>82.2091062394604</v>
      </c>
      <c r="L2223">
        <v>1.30691399662732</v>
      </c>
      <c r="M2223">
        <v>0.0100000000000002</v>
      </c>
      <c r="N2223">
        <v>0.256410256410262</v>
      </c>
      <c r="O2223">
        <v>3.838</v>
      </c>
      <c r="P2223" t="s">
        <v>266</v>
      </c>
      <c r="R2223">
        <v>0</v>
      </c>
      <c r="S2223">
        <v>1234</v>
      </c>
      <c r="T2223">
        <v>1248</v>
      </c>
      <c r="U2223">
        <v>1239</v>
      </c>
      <c r="V2223">
        <v>1236</v>
      </c>
      <c r="W2223">
        <v>1</v>
      </c>
      <c r="X2223">
        <v>1</v>
      </c>
      <c r="Y2223" t="s">
        <v>2128</v>
      </c>
      <c r="Z2223" t="s">
        <v>90</v>
      </c>
      <c r="AA2223" t="s">
        <v>656</v>
      </c>
    </row>
    <row r="2224" spans="1:27">
      <c r="A2224" t="s">
        <v>15</v>
      </c>
      <c r="B2224">
        <v>2</v>
      </c>
      <c r="C2224">
        <v>73</v>
      </c>
      <c r="D2224" t="s">
        <v>265</v>
      </c>
      <c r="E2224">
        <v>4.007</v>
      </c>
      <c r="F2224">
        <v>3.1</v>
      </c>
      <c r="G2224">
        <v>0.055</v>
      </c>
      <c r="H2224">
        <v>3.048</v>
      </c>
      <c r="I2224">
        <v>1.7741935483871</v>
      </c>
      <c r="J2224">
        <v>98.3225806451613</v>
      </c>
      <c r="K2224">
        <v>77.364611929124</v>
      </c>
      <c r="L2224">
        <v>1.37259795358123</v>
      </c>
      <c r="M2224">
        <v>-0.00300000000000011</v>
      </c>
      <c r="N2224">
        <v>0.0967741935483908</v>
      </c>
      <c r="O2224">
        <v>3.045</v>
      </c>
      <c r="P2224" t="s">
        <v>266</v>
      </c>
      <c r="R2224">
        <v>0</v>
      </c>
      <c r="S2224">
        <v>1250</v>
      </c>
      <c r="T2224">
        <v>1264</v>
      </c>
      <c r="U2224">
        <v>1255</v>
      </c>
      <c r="V2224">
        <v>1252</v>
      </c>
      <c r="W2224">
        <v>1</v>
      </c>
      <c r="X2224">
        <v>1</v>
      </c>
      <c r="Y2224" t="s">
        <v>2129</v>
      </c>
      <c r="Z2224" t="s">
        <v>90</v>
      </c>
      <c r="AA2224" t="s">
        <v>656</v>
      </c>
    </row>
    <row r="2225" spans="1:27">
      <c r="A2225" t="s">
        <v>15</v>
      </c>
      <c r="B2225">
        <v>2</v>
      </c>
      <c r="C2225">
        <v>74</v>
      </c>
      <c r="D2225" t="s">
        <v>265</v>
      </c>
      <c r="E2225">
        <v>8.393</v>
      </c>
      <c r="F2225">
        <v>7.5</v>
      </c>
      <c r="G2225">
        <v>0.01</v>
      </c>
      <c r="H2225">
        <v>7.486</v>
      </c>
      <c r="I2225">
        <v>0.133333333333333</v>
      </c>
      <c r="J2225">
        <v>99.8133333333333</v>
      </c>
      <c r="K2225">
        <v>89.3601811033004</v>
      </c>
      <c r="L2225">
        <v>0.119146908137734</v>
      </c>
      <c r="M2225">
        <v>0.00400000000000045</v>
      </c>
      <c r="N2225">
        <v>0.0533333333333393</v>
      </c>
      <c r="O2225">
        <v>7.49</v>
      </c>
      <c r="P2225" t="s">
        <v>266</v>
      </c>
      <c r="R2225">
        <v>0</v>
      </c>
      <c r="S2225">
        <v>1266</v>
      </c>
      <c r="T2225">
        <v>1280</v>
      </c>
      <c r="U2225">
        <v>1271</v>
      </c>
      <c r="V2225">
        <v>1268</v>
      </c>
      <c r="W2225">
        <v>1</v>
      </c>
      <c r="X2225">
        <v>1</v>
      </c>
      <c r="Y2225" t="s">
        <v>2130</v>
      </c>
      <c r="Z2225" t="s">
        <v>90</v>
      </c>
      <c r="AA2225" t="s">
        <v>656</v>
      </c>
    </row>
    <row r="2226" spans="1:27">
      <c r="A2226" t="s">
        <v>15</v>
      </c>
      <c r="B2226">
        <v>2</v>
      </c>
      <c r="C2226">
        <v>76</v>
      </c>
      <c r="D2226" t="s">
        <v>265</v>
      </c>
      <c r="E2226">
        <v>6.852</v>
      </c>
      <c r="F2226">
        <v>5.1</v>
      </c>
      <c r="G2226">
        <v>0.184</v>
      </c>
      <c r="H2226">
        <v>4.877</v>
      </c>
      <c r="I2226">
        <v>3.6078431372549</v>
      </c>
      <c r="J2226">
        <v>95.6274509803922</v>
      </c>
      <c r="K2226">
        <v>74.430823117338</v>
      </c>
      <c r="L2226">
        <v>2.68534734384121</v>
      </c>
      <c r="M2226">
        <v>0.0389999999999997</v>
      </c>
      <c r="N2226">
        <v>0.764705882352935</v>
      </c>
      <c r="O2226">
        <v>4.916</v>
      </c>
      <c r="P2226" t="s">
        <v>266</v>
      </c>
      <c r="R2226">
        <v>0</v>
      </c>
      <c r="S2226">
        <v>1303</v>
      </c>
      <c r="T2226">
        <v>1317</v>
      </c>
      <c r="U2226">
        <v>1308</v>
      </c>
      <c r="V2226">
        <v>1305</v>
      </c>
      <c r="W2226">
        <v>1</v>
      </c>
      <c r="X2226">
        <v>1</v>
      </c>
      <c r="Y2226" t="s">
        <v>2131</v>
      </c>
      <c r="Z2226" t="s">
        <v>90</v>
      </c>
      <c r="AA2226" t="s">
        <v>703</v>
      </c>
    </row>
    <row r="2227" spans="1:27">
      <c r="A2227" t="s">
        <v>15</v>
      </c>
      <c r="B2227">
        <v>2</v>
      </c>
      <c r="C2227">
        <v>77</v>
      </c>
      <c r="D2227" t="s">
        <v>265</v>
      </c>
      <c r="E2227">
        <v>5.033</v>
      </c>
      <c r="F2227">
        <v>4.1</v>
      </c>
      <c r="G2227">
        <v>0.073</v>
      </c>
      <c r="H2227">
        <v>3.927</v>
      </c>
      <c r="I2227">
        <v>1.78048780487805</v>
      </c>
      <c r="J2227">
        <v>95.780487804878</v>
      </c>
      <c r="K2227">
        <v>81.4623484999006</v>
      </c>
      <c r="L2227">
        <v>1.45042718060799</v>
      </c>
      <c r="M2227">
        <v>0.0999999999999996</v>
      </c>
      <c r="N2227">
        <v>2.43902439024389</v>
      </c>
      <c r="O2227">
        <v>4.027</v>
      </c>
      <c r="P2227" t="s">
        <v>266</v>
      </c>
      <c r="R2227">
        <v>0</v>
      </c>
      <c r="S2227">
        <v>1319</v>
      </c>
      <c r="T2227">
        <v>1333</v>
      </c>
      <c r="U2227">
        <v>1324</v>
      </c>
      <c r="V2227">
        <v>1321</v>
      </c>
      <c r="W2227">
        <v>1</v>
      </c>
      <c r="X2227">
        <v>1</v>
      </c>
      <c r="Y2227" t="s">
        <v>2132</v>
      </c>
      <c r="Z2227" t="s">
        <v>90</v>
      </c>
      <c r="AA2227" t="s">
        <v>703</v>
      </c>
    </row>
    <row r="2228" spans="1:27">
      <c r="A2228" t="s">
        <v>15</v>
      </c>
      <c r="B2228">
        <v>2</v>
      </c>
      <c r="C2228">
        <v>78</v>
      </c>
      <c r="D2228" t="s">
        <v>265</v>
      </c>
      <c r="E2228">
        <v>3.455</v>
      </c>
      <c r="F2228">
        <v>2.6</v>
      </c>
      <c r="G2228">
        <v>0.061</v>
      </c>
      <c r="H2228">
        <v>2.47</v>
      </c>
      <c r="I2228">
        <v>2.34615384615385</v>
      </c>
      <c r="J2228">
        <v>95</v>
      </c>
      <c r="K2228">
        <v>75.2532561505065</v>
      </c>
      <c r="L2228">
        <v>1.76555716353111</v>
      </c>
      <c r="M2228">
        <v>0.0689999999999999</v>
      </c>
      <c r="N2228">
        <v>2.65384615384615</v>
      </c>
      <c r="O2228">
        <v>2.539</v>
      </c>
      <c r="P2228" t="s">
        <v>266</v>
      </c>
      <c r="R2228">
        <v>0</v>
      </c>
      <c r="S2228">
        <v>1335</v>
      </c>
      <c r="T2228">
        <v>1349</v>
      </c>
      <c r="U2228">
        <v>1340</v>
      </c>
      <c r="V2228">
        <v>1337</v>
      </c>
      <c r="W2228">
        <v>1</v>
      </c>
      <c r="X2228">
        <v>1</v>
      </c>
      <c r="Y2228" t="s">
        <v>2133</v>
      </c>
      <c r="Z2228" t="s">
        <v>90</v>
      </c>
      <c r="AA2228" t="s">
        <v>703</v>
      </c>
    </row>
    <row r="2229" spans="1:27">
      <c r="A2229" t="s">
        <v>15</v>
      </c>
      <c r="B2229">
        <v>2</v>
      </c>
      <c r="C2229">
        <v>79</v>
      </c>
      <c r="D2229" t="s">
        <v>265</v>
      </c>
      <c r="E2229">
        <v>9.637</v>
      </c>
      <c r="F2229">
        <v>8.5</v>
      </c>
      <c r="G2229">
        <v>0.091</v>
      </c>
      <c r="H2229">
        <v>8.333</v>
      </c>
      <c r="I2229">
        <v>1.07058823529412</v>
      </c>
      <c r="J2229">
        <v>98.0352941176471</v>
      </c>
      <c r="K2229">
        <v>88.2017225277576</v>
      </c>
      <c r="L2229">
        <v>0.944277264708934</v>
      </c>
      <c r="M2229">
        <v>0.0760000000000005</v>
      </c>
      <c r="N2229">
        <v>0.89411764705883</v>
      </c>
      <c r="O2229">
        <v>8.409</v>
      </c>
      <c r="P2229" t="s">
        <v>266</v>
      </c>
      <c r="R2229">
        <v>0</v>
      </c>
      <c r="S2229">
        <v>1351</v>
      </c>
      <c r="T2229">
        <v>1365</v>
      </c>
      <c r="U2229">
        <v>1356</v>
      </c>
      <c r="V2229">
        <v>1353</v>
      </c>
      <c r="W2229">
        <v>1</v>
      </c>
      <c r="X2229">
        <v>1</v>
      </c>
      <c r="Y2229" t="s">
        <v>2134</v>
      </c>
      <c r="Z2229" t="s">
        <v>90</v>
      </c>
      <c r="AA2229" t="s">
        <v>703</v>
      </c>
    </row>
    <row r="2230" spans="1:27">
      <c r="A2230" t="s">
        <v>15</v>
      </c>
      <c r="B2230">
        <v>2</v>
      </c>
      <c r="C2230">
        <v>81</v>
      </c>
      <c r="D2230" t="s">
        <v>265</v>
      </c>
      <c r="E2230">
        <v>4.661</v>
      </c>
      <c r="F2230">
        <v>2.3</v>
      </c>
      <c r="G2230">
        <v>0.123</v>
      </c>
      <c r="H2230">
        <v>2.123</v>
      </c>
      <c r="I2230">
        <v>5.34782608695652</v>
      </c>
      <c r="J2230">
        <v>92.304347826087</v>
      </c>
      <c r="K2230">
        <v>49.3456339841236</v>
      </c>
      <c r="L2230">
        <v>2.63891868697704</v>
      </c>
      <c r="M2230">
        <v>0.0539999999999994</v>
      </c>
      <c r="N2230">
        <v>2.3478260869565</v>
      </c>
      <c r="O2230">
        <v>2.177</v>
      </c>
      <c r="P2230" t="s">
        <v>266</v>
      </c>
      <c r="R2230">
        <v>0</v>
      </c>
      <c r="S2230">
        <v>1388</v>
      </c>
      <c r="T2230">
        <v>1402</v>
      </c>
      <c r="U2230">
        <v>1393</v>
      </c>
      <c r="V2230">
        <v>1390</v>
      </c>
      <c r="W2230">
        <v>1</v>
      </c>
      <c r="X2230">
        <v>1</v>
      </c>
      <c r="Y2230" t="s">
        <v>2135</v>
      </c>
      <c r="Z2230" t="s">
        <v>90</v>
      </c>
      <c r="AA2230" t="s">
        <v>749</v>
      </c>
    </row>
    <row r="2231" spans="1:27">
      <c r="A2231" t="s">
        <v>15</v>
      </c>
      <c r="B2231">
        <v>2</v>
      </c>
      <c r="C2231">
        <v>82</v>
      </c>
      <c r="D2231" t="s">
        <v>265</v>
      </c>
      <c r="E2231">
        <v>4.783</v>
      </c>
      <c r="F2231">
        <v>4</v>
      </c>
      <c r="G2231">
        <v>0.124</v>
      </c>
      <c r="H2231">
        <v>3.82</v>
      </c>
      <c r="I2231">
        <v>3.1</v>
      </c>
      <c r="J2231">
        <v>95.5</v>
      </c>
      <c r="K2231">
        <v>83.629521220991</v>
      </c>
      <c r="L2231">
        <v>2.59251515785072</v>
      </c>
      <c r="M2231">
        <v>0.056</v>
      </c>
      <c r="N2231">
        <v>1.4</v>
      </c>
      <c r="O2231">
        <v>3.876</v>
      </c>
      <c r="P2231" t="s">
        <v>266</v>
      </c>
      <c r="R2231">
        <v>0</v>
      </c>
      <c r="S2231">
        <v>1404</v>
      </c>
      <c r="T2231">
        <v>1418</v>
      </c>
      <c r="U2231">
        <v>1409</v>
      </c>
      <c r="V2231">
        <v>1406</v>
      </c>
      <c r="W2231">
        <v>1</v>
      </c>
      <c r="X2231">
        <v>1</v>
      </c>
      <c r="Y2231" t="s">
        <v>2136</v>
      </c>
      <c r="Z2231" t="s">
        <v>90</v>
      </c>
      <c r="AA2231" t="s">
        <v>749</v>
      </c>
    </row>
    <row r="2232" spans="1:27">
      <c r="A2232" t="s">
        <v>15</v>
      </c>
      <c r="B2232">
        <v>2</v>
      </c>
      <c r="C2232">
        <v>83</v>
      </c>
      <c r="D2232" t="s">
        <v>265</v>
      </c>
      <c r="E2232">
        <v>3.261</v>
      </c>
      <c r="F2232">
        <v>2.5</v>
      </c>
      <c r="G2232">
        <v>0.056</v>
      </c>
      <c r="H2232">
        <v>2.412</v>
      </c>
      <c r="I2232">
        <v>2.24</v>
      </c>
      <c r="J2232">
        <v>96.48</v>
      </c>
      <c r="K2232">
        <v>76.6636001226618</v>
      </c>
      <c r="L2232">
        <v>1.71726464274762</v>
      </c>
      <c r="M2232">
        <v>0.032</v>
      </c>
      <c r="N2232">
        <v>1.28</v>
      </c>
      <c r="O2232">
        <v>2.444</v>
      </c>
      <c r="P2232" t="s">
        <v>266</v>
      </c>
      <c r="R2232">
        <v>0</v>
      </c>
      <c r="S2232">
        <v>1420</v>
      </c>
      <c r="T2232">
        <v>1434</v>
      </c>
      <c r="U2232">
        <v>1425</v>
      </c>
      <c r="V2232">
        <v>1422</v>
      </c>
      <c r="W2232">
        <v>1</v>
      </c>
      <c r="X2232">
        <v>1</v>
      </c>
      <c r="Y2232" t="s">
        <v>2137</v>
      </c>
      <c r="Z2232" t="s">
        <v>90</v>
      </c>
      <c r="AA2232" t="s">
        <v>749</v>
      </c>
    </row>
    <row r="2233" spans="1:27">
      <c r="A2233" t="s">
        <v>15</v>
      </c>
      <c r="B2233">
        <v>2</v>
      </c>
      <c r="C2233">
        <v>84</v>
      </c>
      <c r="D2233" t="s">
        <v>265</v>
      </c>
      <c r="E2233">
        <v>7.088</v>
      </c>
      <c r="F2233">
        <v>6.1</v>
      </c>
      <c r="G2233">
        <v>0.039</v>
      </c>
      <c r="H2233">
        <v>5.955</v>
      </c>
      <c r="I2233">
        <v>0.639344262295082</v>
      </c>
      <c r="J2233">
        <v>97.6229508196721</v>
      </c>
      <c r="K2233">
        <v>86.0609480812641</v>
      </c>
      <c r="L2233">
        <v>0.550225733634311</v>
      </c>
      <c r="M2233">
        <v>0.106</v>
      </c>
      <c r="N2233">
        <v>1.73770491803278</v>
      </c>
      <c r="O2233">
        <v>6.061</v>
      </c>
      <c r="P2233" t="s">
        <v>266</v>
      </c>
      <c r="R2233">
        <v>0</v>
      </c>
      <c r="S2233">
        <v>1436</v>
      </c>
      <c r="T2233">
        <v>1450</v>
      </c>
      <c r="U2233">
        <v>1441</v>
      </c>
      <c r="V2233">
        <v>1438</v>
      </c>
      <c r="W2233">
        <v>1</v>
      </c>
      <c r="X2233">
        <v>1</v>
      </c>
      <c r="Y2233" t="s">
        <v>2138</v>
      </c>
      <c r="Z2233" t="s">
        <v>90</v>
      </c>
      <c r="AA2233" t="s">
        <v>749</v>
      </c>
    </row>
    <row r="2234" spans="1:27">
      <c r="A2234" t="s">
        <v>15</v>
      </c>
      <c r="B2234">
        <v>2</v>
      </c>
      <c r="C2234">
        <v>86</v>
      </c>
      <c r="D2234" t="s">
        <v>265</v>
      </c>
      <c r="E2234">
        <v>4.164</v>
      </c>
      <c r="F2234">
        <v>2.4</v>
      </c>
      <c r="G2234">
        <v>0.117</v>
      </c>
      <c r="H2234">
        <v>2.261</v>
      </c>
      <c r="I2234">
        <v>4.875</v>
      </c>
      <c r="J2234">
        <v>94.2083333333333</v>
      </c>
      <c r="K2234">
        <v>57.6368876080692</v>
      </c>
      <c r="L2234">
        <v>2.80979827089337</v>
      </c>
      <c r="M2234">
        <v>0.0219999999999998</v>
      </c>
      <c r="N2234">
        <v>0.916666666666658</v>
      </c>
      <c r="O2234">
        <v>2.283</v>
      </c>
      <c r="P2234" t="s">
        <v>266</v>
      </c>
      <c r="R2234">
        <v>0</v>
      </c>
      <c r="S2234">
        <v>1473</v>
      </c>
      <c r="T2234">
        <v>1487</v>
      </c>
      <c r="U2234">
        <v>1478</v>
      </c>
      <c r="V2234">
        <v>1475</v>
      </c>
      <c r="W2234">
        <v>1</v>
      </c>
      <c r="X2234">
        <v>1</v>
      </c>
      <c r="Y2234" t="s">
        <v>2139</v>
      </c>
      <c r="Z2234" t="s">
        <v>90</v>
      </c>
      <c r="AA2234" t="s">
        <v>793</v>
      </c>
    </row>
    <row r="2235" spans="1:27">
      <c r="A2235" t="s">
        <v>15</v>
      </c>
      <c r="B2235">
        <v>2</v>
      </c>
      <c r="C2235">
        <v>87</v>
      </c>
      <c r="D2235" t="s">
        <v>265</v>
      </c>
      <c r="E2235">
        <v>6.08</v>
      </c>
      <c r="F2235">
        <v>5.1</v>
      </c>
      <c r="G2235">
        <v>0.067</v>
      </c>
      <c r="H2235">
        <v>4.971</v>
      </c>
      <c r="I2235">
        <v>1.31372549019608</v>
      </c>
      <c r="J2235">
        <v>97.4705882352941</v>
      </c>
      <c r="K2235">
        <v>83.8815789473684</v>
      </c>
      <c r="L2235">
        <v>1.10197368421053</v>
      </c>
      <c r="M2235">
        <v>0.0619999999999994</v>
      </c>
      <c r="N2235">
        <v>1.21568627450979</v>
      </c>
      <c r="O2235">
        <v>5.033</v>
      </c>
      <c r="P2235" t="s">
        <v>266</v>
      </c>
      <c r="R2235">
        <v>0</v>
      </c>
      <c r="S2235">
        <v>1489</v>
      </c>
      <c r="T2235">
        <v>1503</v>
      </c>
      <c r="U2235">
        <v>1494</v>
      </c>
      <c r="V2235">
        <v>1491</v>
      </c>
      <c r="W2235">
        <v>1</v>
      </c>
      <c r="X2235">
        <v>1</v>
      </c>
      <c r="Y2235" t="s">
        <v>2140</v>
      </c>
      <c r="Z2235" t="s">
        <v>90</v>
      </c>
      <c r="AA2235" t="s">
        <v>793</v>
      </c>
    </row>
    <row r="2236" spans="1:27">
      <c r="A2236" t="s">
        <v>15</v>
      </c>
      <c r="B2236">
        <v>2</v>
      </c>
      <c r="C2236">
        <v>88</v>
      </c>
      <c r="D2236" t="s">
        <v>265</v>
      </c>
      <c r="E2236">
        <v>3.864</v>
      </c>
      <c r="F2236">
        <v>2.9</v>
      </c>
      <c r="G2236">
        <v>0.062</v>
      </c>
      <c r="H2236">
        <v>2.793</v>
      </c>
      <c r="I2236">
        <v>2.13793103448276</v>
      </c>
      <c r="J2236">
        <v>96.3103448275862</v>
      </c>
      <c r="K2236">
        <v>75.0517598343685</v>
      </c>
      <c r="L2236">
        <v>1.60455486542443</v>
      </c>
      <c r="M2236">
        <v>0.0449999999999999</v>
      </c>
      <c r="N2236">
        <v>1.55172413793103</v>
      </c>
      <c r="O2236">
        <v>2.838</v>
      </c>
      <c r="P2236" t="s">
        <v>266</v>
      </c>
      <c r="R2236">
        <v>0</v>
      </c>
      <c r="S2236">
        <v>1505</v>
      </c>
      <c r="T2236">
        <v>1519</v>
      </c>
      <c r="U2236">
        <v>1510</v>
      </c>
      <c r="V2236">
        <v>1507</v>
      </c>
      <c r="W2236">
        <v>1</v>
      </c>
      <c r="X2236">
        <v>1</v>
      </c>
      <c r="Y2236" t="s">
        <v>2125</v>
      </c>
      <c r="Z2236" t="s">
        <v>90</v>
      </c>
      <c r="AA2236" t="s">
        <v>793</v>
      </c>
    </row>
    <row r="2237" spans="1:27">
      <c r="A2237" t="s">
        <v>15</v>
      </c>
      <c r="B2237">
        <v>2</v>
      </c>
      <c r="C2237">
        <v>89</v>
      </c>
      <c r="D2237" t="s">
        <v>265</v>
      </c>
      <c r="E2237">
        <v>4.802</v>
      </c>
      <c r="F2237">
        <v>4</v>
      </c>
      <c r="G2237">
        <v>0.01</v>
      </c>
      <c r="H2237">
        <v>3.926</v>
      </c>
      <c r="I2237">
        <v>0.25</v>
      </c>
      <c r="J2237">
        <v>98.15</v>
      </c>
      <c r="K2237">
        <v>83.298625572678</v>
      </c>
      <c r="L2237">
        <v>0.208246563931695</v>
      </c>
      <c r="M2237">
        <v>0.0640000000000001</v>
      </c>
      <c r="N2237">
        <v>1.6</v>
      </c>
      <c r="O2237">
        <v>3.99</v>
      </c>
      <c r="P2237" t="s">
        <v>266</v>
      </c>
      <c r="R2237">
        <v>0</v>
      </c>
      <c r="S2237">
        <v>1521</v>
      </c>
      <c r="T2237">
        <v>1535</v>
      </c>
      <c r="U2237">
        <v>1526</v>
      </c>
      <c r="V2237">
        <v>1523</v>
      </c>
      <c r="W2237">
        <v>1</v>
      </c>
      <c r="X2237">
        <v>1</v>
      </c>
      <c r="Y2237" t="s">
        <v>2126</v>
      </c>
      <c r="Z2237" t="s">
        <v>90</v>
      </c>
      <c r="AA2237" t="s">
        <v>793</v>
      </c>
    </row>
    <row r="2238" spans="1:27">
      <c r="A2238" t="s">
        <v>15</v>
      </c>
      <c r="B2238">
        <v>2</v>
      </c>
      <c r="C2238">
        <v>91</v>
      </c>
      <c r="D2238" t="s">
        <v>265</v>
      </c>
      <c r="E2238">
        <v>5.101</v>
      </c>
      <c r="F2238">
        <v>3.8</v>
      </c>
      <c r="G2238">
        <v>0.115</v>
      </c>
      <c r="H2238">
        <v>3.643</v>
      </c>
      <c r="I2238">
        <v>3.02631578947368</v>
      </c>
      <c r="J2238">
        <v>95.8684210526316</v>
      </c>
      <c r="K2238">
        <v>74.4951970201921</v>
      </c>
      <c r="L2238">
        <v>2.2544599098216</v>
      </c>
      <c r="M2238">
        <v>0.0419999999999998</v>
      </c>
      <c r="N2238">
        <v>1.10526315789473</v>
      </c>
      <c r="O2238">
        <v>3.685</v>
      </c>
      <c r="P2238" t="s">
        <v>266</v>
      </c>
      <c r="R2238">
        <v>0</v>
      </c>
      <c r="S2238">
        <v>1558</v>
      </c>
      <c r="T2238">
        <v>1572</v>
      </c>
      <c r="U2238">
        <v>1563</v>
      </c>
      <c r="V2238">
        <v>1560</v>
      </c>
      <c r="W2238">
        <v>1</v>
      </c>
      <c r="X2238">
        <v>1</v>
      </c>
      <c r="Y2238" t="s">
        <v>2141</v>
      </c>
      <c r="Z2238" t="s">
        <v>90</v>
      </c>
      <c r="AA2238" t="s">
        <v>841</v>
      </c>
    </row>
    <row r="2239" spans="1:27">
      <c r="A2239" t="s">
        <v>15</v>
      </c>
      <c r="B2239">
        <v>2</v>
      </c>
      <c r="C2239">
        <v>92</v>
      </c>
      <c r="D2239" t="s">
        <v>265</v>
      </c>
      <c r="E2239">
        <v>4.91</v>
      </c>
      <c r="F2239">
        <v>4.1</v>
      </c>
      <c r="G2239">
        <v>0.064</v>
      </c>
      <c r="H2239">
        <v>3.994</v>
      </c>
      <c r="I2239">
        <v>1.5609756097561</v>
      </c>
      <c r="J2239">
        <v>97.4146341463415</v>
      </c>
      <c r="K2239">
        <v>83.5030549898167</v>
      </c>
      <c r="L2239">
        <v>1.30346232179226</v>
      </c>
      <c r="M2239">
        <v>0.0419999999999998</v>
      </c>
      <c r="N2239">
        <v>1.02439024390243</v>
      </c>
      <c r="O2239">
        <v>4.036</v>
      </c>
      <c r="P2239" t="s">
        <v>266</v>
      </c>
      <c r="R2239">
        <v>0</v>
      </c>
      <c r="S2239">
        <v>1574</v>
      </c>
      <c r="T2239">
        <v>1588</v>
      </c>
      <c r="U2239">
        <v>1579</v>
      </c>
      <c r="V2239">
        <v>1576</v>
      </c>
      <c r="W2239">
        <v>1</v>
      </c>
      <c r="X2239">
        <v>1</v>
      </c>
      <c r="Y2239" t="s">
        <v>2142</v>
      </c>
      <c r="Z2239" t="s">
        <v>90</v>
      </c>
      <c r="AA2239" t="s">
        <v>841</v>
      </c>
    </row>
    <row r="2240" spans="1:27">
      <c r="A2240" t="s">
        <v>15</v>
      </c>
      <c r="B2240">
        <v>2</v>
      </c>
      <c r="C2240">
        <v>93</v>
      </c>
      <c r="D2240" t="s">
        <v>265</v>
      </c>
      <c r="E2240">
        <v>3.463</v>
      </c>
      <c r="F2240">
        <v>2.7</v>
      </c>
      <c r="G2240">
        <v>0.055</v>
      </c>
      <c r="H2240">
        <v>2.593</v>
      </c>
      <c r="I2240">
        <v>2.03703703703704</v>
      </c>
      <c r="J2240">
        <v>96.037037037037</v>
      </c>
      <c r="K2240">
        <v>77.9670805659833</v>
      </c>
      <c r="L2240">
        <v>1.58821830782558</v>
      </c>
      <c r="M2240">
        <v>0.052</v>
      </c>
      <c r="N2240">
        <v>1.92592592592593</v>
      </c>
      <c r="O2240">
        <v>2.645</v>
      </c>
      <c r="P2240" t="s">
        <v>266</v>
      </c>
      <c r="R2240">
        <v>0</v>
      </c>
      <c r="S2240">
        <v>1590</v>
      </c>
      <c r="T2240">
        <v>1604</v>
      </c>
      <c r="U2240">
        <v>1595</v>
      </c>
      <c r="V2240">
        <v>1592</v>
      </c>
      <c r="W2240">
        <v>1</v>
      </c>
      <c r="X2240">
        <v>1</v>
      </c>
      <c r="Y2240" t="s">
        <v>2143</v>
      </c>
      <c r="Z2240" t="s">
        <v>90</v>
      </c>
      <c r="AA2240" t="s">
        <v>841</v>
      </c>
    </row>
    <row r="2241" spans="1:27">
      <c r="A2241" t="s">
        <v>15</v>
      </c>
      <c r="B2241">
        <v>2</v>
      </c>
      <c r="C2241">
        <v>94</v>
      </c>
      <c r="D2241" t="s">
        <v>265</v>
      </c>
      <c r="E2241">
        <v>8.604</v>
      </c>
      <c r="F2241">
        <v>7.8</v>
      </c>
      <c r="G2241">
        <v>0.013</v>
      </c>
      <c r="H2241">
        <v>7.723</v>
      </c>
      <c r="I2241">
        <v>0.166666666666667</v>
      </c>
      <c r="J2241">
        <v>99.0128205128205</v>
      </c>
      <c r="K2241">
        <v>90.6555090655509</v>
      </c>
      <c r="L2241">
        <v>0.151092515109252</v>
      </c>
      <c r="M2241">
        <v>0.0640000000000001</v>
      </c>
      <c r="N2241">
        <v>0.820512820512821</v>
      </c>
      <c r="O2241">
        <v>7.787</v>
      </c>
      <c r="P2241" t="s">
        <v>266</v>
      </c>
      <c r="R2241">
        <v>0</v>
      </c>
      <c r="S2241">
        <v>1606</v>
      </c>
      <c r="T2241">
        <v>1620</v>
      </c>
      <c r="U2241">
        <v>1611</v>
      </c>
      <c r="V2241">
        <v>1608</v>
      </c>
      <c r="W2241">
        <v>1</v>
      </c>
      <c r="X2241">
        <v>1</v>
      </c>
      <c r="Y2241" t="s">
        <v>2144</v>
      </c>
      <c r="Z2241" t="s">
        <v>90</v>
      </c>
      <c r="AA2241" t="s">
        <v>841</v>
      </c>
    </row>
    <row r="2242" spans="1:27">
      <c r="A2242" t="s">
        <v>15</v>
      </c>
      <c r="B2242">
        <v>2</v>
      </c>
      <c r="C2242">
        <v>96</v>
      </c>
      <c r="D2242" t="s">
        <v>265</v>
      </c>
      <c r="E2242">
        <v>5.389</v>
      </c>
      <c r="F2242">
        <v>3.8</v>
      </c>
      <c r="G2242">
        <v>0.119</v>
      </c>
      <c r="H2242">
        <v>3.618</v>
      </c>
      <c r="I2242">
        <v>3.13157894736842</v>
      </c>
      <c r="J2242">
        <v>95.2105263157895</v>
      </c>
      <c r="K2242">
        <v>70.5140100204119</v>
      </c>
      <c r="L2242">
        <v>2.20820189274448</v>
      </c>
      <c r="M2242">
        <v>0.0629999999999997</v>
      </c>
      <c r="N2242">
        <v>1.6578947368421</v>
      </c>
      <c r="O2242">
        <v>3.681</v>
      </c>
      <c r="P2242" t="s">
        <v>266</v>
      </c>
      <c r="R2242">
        <v>0</v>
      </c>
      <c r="S2242">
        <v>1643</v>
      </c>
      <c r="T2242">
        <v>1657</v>
      </c>
      <c r="U2242">
        <v>1648</v>
      </c>
      <c r="V2242">
        <v>1645</v>
      </c>
      <c r="W2242">
        <v>1</v>
      </c>
      <c r="X2242">
        <v>1</v>
      </c>
      <c r="Y2242" t="s">
        <v>2145</v>
      </c>
      <c r="Z2242" t="s">
        <v>90</v>
      </c>
      <c r="AA2242" t="s">
        <v>892</v>
      </c>
    </row>
    <row r="2243" spans="1:27">
      <c r="A2243" t="s">
        <v>15</v>
      </c>
      <c r="B2243">
        <v>2</v>
      </c>
      <c r="C2243">
        <v>97</v>
      </c>
      <c r="D2243" t="s">
        <v>265</v>
      </c>
      <c r="E2243">
        <v>4.658</v>
      </c>
      <c r="F2243">
        <v>3.8</v>
      </c>
      <c r="G2243">
        <v>0.061</v>
      </c>
      <c r="H2243">
        <v>3.714</v>
      </c>
      <c r="I2243">
        <v>1.60526315789474</v>
      </c>
      <c r="J2243">
        <v>97.7368421052632</v>
      </c>
      <c r="K2243">
        <v>81.580077286389</v>
      </c>
      <c r="L2243">
        <v>1.30957492486046</v>
      </c>
      <c r="M2243">
        <v>0.0249999999999999</v>
      </c>
      <c r="N2243">
        <v>0.657894736842103</v>
      </c>
      <c r="O2243">
        <v>3.739</v>
      </c>
      <c r="P2243" t="s">
        <v>266</v>
      </c>
      <c r="R2243">
        <v>0</v>
      </c>
      <c r="S2243">
        <v>1659</v>
      </c>
      <c r="T2243">
        <v>1673</v>
      </c>
      <c r="U2243">
        <v>1664</v>
      </c>
      <c r="V2243">
        <v>1661</v>
      </c>
      <c r="W2243">
        <v>1</v>
      </c>
      <c r="X2243">
        <v>1</v>
      </c>
      <c r="Y2243" t="s">
        <v>2146</v>
      </c>
      <c r="Z2243" t="s">
        <v>90</v>
      </c>
      <c r="AA2243" t="s">
        <v>892</v>
      </c>
    </row>
    <row r="2244" spans="1:27">
      <c r="A2244" t="s">
        <v>15</v>
      </c>
      <c r="B2244">
        <v>2</v>
      </c>
      <c r="C2244">
        <v>98</v>
      </c>
      <c r="D2244" t="s">
        <v>265</v>
      </c>
      <c r="E2244">
        <v>3.222</v>
      </c>
      <c r="F2244">
        <v>2.4</v>
      </c>
      <c r="G2244">
        <v>0.054</v>
      </c>
      <c r="H2244">
        <v>2.346</v>
      </c>
      <c r="I2244">
        <v>2.25</v>
      </c>
      <c r="J2244">
        <v>97.75</v>
      </c>
      <c r="K2244">
        <v>74.487895716946</v>
      </c>
      <c r="L2244">
        <v>1.67597765363128</v>
      </c>
      <c r="M2244">
        <v>0</v>
      </c>
      <c r="N2244">
        <v>0</v>
      </c>
      <c r="O2244">
        <v>2.346</v>
      </c>
      <c r="P2244" t="s">
        <v>266</v>
      </c>
      <c r="R2244">
        <v>0</v>
      </c>
      <c r="S2244">
        <v>1675</v>
      </c>
      <c r="T2244">
        <v>1689</v>
      </c>
      <c r="U2244">
        <v>1680</v>
      </c>
      <c r="V2244">
        <v>1677</v>
      </c>
      <c r="W2244">
        <v>1</v>
      </c>
      <c r="X2244">
        <v>1</v>
      </c>
      <c r="Y2244" t="s">
        <v>2147</v>
      </c>
      <c r="Z2244" t="s">
        <v>90</v>
      </c>
      <c r="AA2244" t="s">
        <v>892</v>
      </c>
    </row>
    <row r="2245" spans="1:27">
      <c r="A2245" t="s">
        <v>15</v>
      </c>
      <c r="B2245">
        <v>2</v>
      </c>
      <c r="C2245">
        <v>99</v>
      </c>
      <c r="D2245" t="s">
        <v>265</v>
      </c>
      <c r="E2245">
        <v>8.209</v>
      </c>
      <c r="F2245">
        <v>7.4</v>
      </c>
      <c r="G2245">
        <v>0.013</v>
      </c>
      <c r="H2245">
        <v>7.398</v>
      </c>
      <c r="I2245">
        <v>0.175675675675676</v>
      </c>
      <c r="J2245">
        <v>99.972972972973</v>
      </c>
      <c r="K2245">
        <v>90.1449628456572</v>
      </c>
      <c r="L2245">
        <v>0.158362772566695</v>
      </c>
      <c r="M2245">
        <v>-0.0109999999999992</v>
      </c>
      <c r="N2245">
        <v>0.148648648648638</v>
      </c>
      <c r="O2245">
        <v>7.387</v>
      </c>
      <c r="P2245" t="s">
        <v>266</v>
      </c>
      <c r="R2245">
        <v>0</v>
      </c>
      <c r="S2245">
        <v>1691</v>
      </c>
      <c r="T2245">
        <v>1705</v>
      </c>
      <c r="U2245">
        <v>1696</v>
      </c>
      <c r="V2245">
        <v>1693</v>
      </c>
      <c r="W2245">
        <v>1</v>
      </c>
      <c r="X2245">
        <v>1</v>
      </c>
      <c r="Y2245" t="s">
        <v>2148</v>
      </c>
      <c r="Z2245" t="s">
        <v>90</v>
      </c>
      <c r="AA2245" t="s">
        <v>892</v>
      </c>
    </row>
    <row r="2246" spans="1:27">
      <c r="A2246" t="s">
        <v>15</v>
      </c>
      <c r="B2246">
        <v>2</v>
      </c>
      <c r="C2246">
        <v>101</v>
      </c>
      <c r="D2246" t="s">
        <v>265</v>
      </c>
      <c r="E2246">
        <v>4.578</v>
      </c>
      <c r="F2246">
        <v>2.6</v>
      </c>
      <c r="G2246">
        <v>0.115</v>
      </c>
      <c r="H2246">
        <v>2.414</v>
      </c>
      <c r="I2246">
        <v>4.42307692307692</v>
      </c>
      <c r="J2246">
        <v>92.8461538461538</v>
      </c>
      <c r="K2246">
        <v>56.7933595456531</v>
      </c>
      <c r="L2246">
        <v>2.51201397990389</v>
      </c>
      <c r="M2246">
        <v>0.0709999999999997</v>
      </c>
      <c r="N2246">
        <v>2.73076923076922</v>
      </c>
      <c r="O2246">
        <v>2.485</v>
      </c>
      <c r="P2246" t="s">
        <v>266</v>
      </c>
      <c r="R2246">
        <v>0</v>
      </c>
      <c r="S2246">
        <v>1728</v>
      </c>
      <c r="T2246">
        <v>1742</v>
      </c>
      <c r="U2246">
        <v>1733</v>
      </c>
      <c r="V2246">
        <v>1730</v>
      </c>
      <c r="W2246">
        <v>1</v>
      </c>
      <c r="X2246">
        <v>1</v>
      </c>
      <c r="Y2246" t="s">
        <v>2149</v>
      </c>
      <c r="Z2246" t="s">
        <v>90</v>
      </c>
      <c r="AA2246" t="s">
        <v>937</v>
      </c>
    </row>
    <row r="2247" spans="1:27">
      <c r="A2247" t="s">
        <v>15</v>
      </c>
      <c r="B2247">
        <v>2</v>
      </c>
      <c r="C2247">
        <v>102</v>
      </c>
      <c r="D2247" t="s">
        <v>265</v>
      </c>
      <c r="E2247">
        <v>6.576</v>
      </c>
      <c r="F2247">
        <v>5.7</v>
      </c>
      <c r="G2247">
        <v>0.11</v>
      </c>
      <c r="H2247">
        <v>5.603</v>
      </c>
      <c r="I2247">
        <v>1.92982456140351</v>
      </c>
      <c r="J2247">
        <v>98.2982456140351</v>
      </c>
      <c r="K2247">
        <v>86.6788321167883</v>
      </c>
      <c r="L2247">
        <v>1.67274939172749</v>
      </c>
      <c r="M2247">
        <v>-0.0129999999999999</v>
      </c>
      <c r="N2247">
        <v>0.228070175438595</v>
      </c>
      <c r="O2247">
        <v>5.59</v>
      </c>
      <c r="P2247" t="s">
        <v>266</v>
      </c>
      <c r="R2247">
        <v>0</v>
      </c>
      <c r="S2247">
        <v>1744</v>
      </c>
      <c r="T2247">
        <v>1758</v>
      </c>
      <c r="U2247">
        <v>1749</v>
      </c>
      <c r="V2247">
        <v>1746</v>
      </c>
      <c r="W2247">
        <v>1</v>
      </c>
      <c r="X2247">
        <v>1</v>
      </c>
      <c r="Y2247" t="s">
        <v>2150</v>
      </c>
      <c r="Z2247" t="s">
        <v>90</v>
      </c>
      <c r="AA2247" t="s">
        <v>937</v>
      </c>
    </row>
    <row r="2248" spans="1:27">
      <c r="A2248" t="s">
        <v>15</v>
      </c>
      <c r="B2248">
        <v>2</v>
      </c>
      <c r="C2248">
        <v>103</v>
      </c>
      <c r="D2248" t="s">
        <v>265</v>
      </c>
      <c r="E2248">
        <v>4.111</v>
      </c>
      <c r="F2248">
        <v>3.3</v>
      </c>
      <c r="G2248">
        <v>0.104</v>
      </c>
      <c r="H2248">
        <v>3.206</v>
      </c>
      <c r="I2248">
        <v>3.15151515151515</v>
      </c>
      <c r="J2248">
        <v>97.1515151515152</v>
      </c>
      <c r="K2248">
        <v>80.2724397956702</v>
      </c>
      <c r="L2248">
        <v>2.52979810265142</v>
      </c>
      <c r="M2248">
        <v>-0.0100000000000002</v>
      </c>
      <c r="N2248">
        <v>0.30303030303031</v>
      </c>
      <c r="O2248">
        <v>3.196</v>
      </c>
      <c r="P2248" t="s">
        <v>266</v>
      </c>
      <c r="R2248">
        <v>0</v>
      </c>
      <c r="S2248">
        <v>1760</v>
      </c>
      <c r="T2248">
        <v>1774</v>
      </c>
      <c r="U2248">
        <v>1765</v>
      </c>
      <c r="V2248">
        <v>1762</v>
      </c>
      <c r="W2248">
        <v>1</v>
      </c>
      <c r="X2248">
        <v>1</v>
      </c>
      <c r="Y2248" t="s">
        <v>2151</v>
      </c>
      <c r="Z2248" t="s">
        <v>90</v>
      </c>
      <c r="AA2248" t="s">
        <v>937</v>
      </c>
    </row>
    <row r="2249" spans="1:27">
      <c r="A2249" t="s">
        <v>15</v>
      </c>
      <c r="B2249">
        <v>2</v>
      </c>
      <c r="C2249">
        <v>104</v>
      </c>
      <c r="D2249" t="s">
        <v>265</v>
      </c>
      <c r="E2249">
        <v>12.095</v>
      </c>
      <c r="F2249">
        <v>11.3</v>
      </c>
      <c r="G2249">
        <v>0.013</v>
      </c>
      <c r="H2249">
        <v>11.194</v>
      </c>
      <c r="I2249">
        <v>0.115044247787611</v>
      </c>
      <c r="J2249">
        <v>99.0619469026549</v>
      </c>
      <c r="K2249">
        <v>93.4270359652749</v>
      </c>
      <c r="L2249">
        <v>0.107482430756511</v>
      </c>
      <c r="M2249">
        <v>0.093</v>
      </c>
      <c r="N2249">
        <v>0.823008849557522</v>
      </c>
      <c r="O2249">
        <v>11.287</v>
      </c>
      <c r="P2249" t="s">
        <v>266</v>
      </c>
      <c r="R2249">
        <v>0</v>
      </c>
      <c r="S2249">
        <v>1776</v>
      </c>
      <c r="T2249">
        <v>1790</v>
      </c>
      <c r="U2249">
        <v>1781</v>
      </c>
      <c r="V2249">
        <v>1778</v>
      </c>
      <c r="W2249">
        <v>1</v>
      </c>
      <c r="X2249">
        <v>1</v>
      </c>
      <c r="Y2249" t="s">
        <v>2152</v>
      </c>
      <c r="Z2249" t="s">
        <v>90</v>
      </c>
      <c r="AA2249" t="s">
        <v>937</v>
      </c>
    </row>
    <row r="2250" spans="1:27">
      <c r="A2250" t="s">
        <v>15</v>
      </c>
      <c r="B2250">
        <v>2</v>
      </c>
      <c r="C2250">
        <v>106</v>
      </c>
      <c r="D2250" t="s">
        <v>265</v>
      </c>
      <c r="E2250">
        <v>5.677</v>
      </c>
      <c r="F2250">
        <v>4.1</v>
      </c>
      <c r="G2250">
        <v>0.198</v>
      </c>
      <c r="H2250">
        <v>3.896</v>
      </c>
      <c r="I2250">
        <v>4.82926829268293</v>
      </c>
      <c r="J2250">
        <v>95.0243902439024</v>
      </c>
      <c r="K2250">
        <v>72.2212436145852</v>
      </c>
      <c r="L2250">
        <v>3.48775761846045</v>
      </c>
      <c r="M2250">
        <v>0.00599999999999934</v>
      </c>
      <c r="N2250">
        <v>0.146341463414618</v>
      </c>
      <c r="O2250">
        <v>3.902</v>
      </c>
      <c r="P2250" t="s">
        <v>266</v>
      </c>
      <c r="R2250">
        <v>0</v>
      </c>
      <c r="S2250">
        <v>1813</v>
      </c>
      <c r="T2250">
        <v>1827</v>
      </c>
      <c r="U2250">
        <v>1818</v>
      </c>
      <c r="V2250">
        <v>1815</v>
      </c>
      <c r="W2250">
        <v>1</v>
      </c>
      <c r="X2250">
        <v>1</v>
      </c>
      <c r="Y2250" t="s">
        <v>2153</v>
      </c>
      <c r="Z2250" t="s">
        <v>90</v>
      </c>
      <c r="AA2250" t="s">
        <v>990</v>
      </c>
    </row>
    <row r="2251" spans="1:27">
      <c r="A2251" t="s">
        <v>15</v>
      </c>
      <c r="B2251">
        <v>2</v>
      </c>
      <c r="C2251">
        <v>107</v>
      </c>
      <c r="D2251" t="s">
        <v>265</v>
      </c>
      <c r="E2251">
        <v>4.87</v>
      </c>
      <c r="F2251">
        <v>4.1</v>
      </c>
      <c r="G2251">
        <v>0.074</v>
      </c>
      <c r="H2251">
        <v>3.995</v>
      </c>
      <c r="I2251">
        <v>1.80487804878049</v>
      </c>
      <c r="J2251">
        <v>97.4390243902439</v>
      </c>
      <c r="K2251">
        <v>84.1889117043121</v>
      </c>
      <c r="L2251">
        <v>1.51950718685832</v>
      </c>
      <c r="M2251">
        <v>0.0309999999999997</v>
      </c>
      <c r="N2251">
        <v>0.756097560975602</v>
      </c>
      <c r="O2251">
        <v>4.026</v>
      </c>
      <c r="P2251" t="s">
        <v>266</v>
      </c>
      <c r="R2251">
        <v>0</v>
      </c>
      <c r="S2251">
        <v>1829</v>
      </c>
      <c r="T2251">
        <v>1843</v>
      </c>
      <c r="U2251">
        <v>1834</v>
      </c>
      <c r="V2251">
        <v>1831</v>
      </c>
      <c r="W2251">
        <v>1</v>
      </c>
      <c r="X2251">
        <v>1</v>
      </c>
      <c r="Y2251" t="s">
        <v>2146</v>
      </c>
      <c r="Z2251" t="s">
        <v>90</v>
      </c>
      <c r="AA2251" t="s">
        <v>990</v>
      </c>
    </row>
    <row r="2252" spans="1:27">
      <c r="A2252" t="s">
        <v>15</v>
      </c>
      <c r="B2252">
        <v>2</v>
      </c>
      <c r="C2252">
        <v>108</v>
      </c>
      <c r="D2252" t="s">
        <v>265</v>
      </c>
      <c r="E2252">
        <v>4.887</v>
      </c>
      <c r="F2252">
        <v>4.1</v>
      </c>
      <c r="G2252">
        <v>0.131</v>
      </c>
      <c r="H2252">
        <v>3.93</v>
      </c>
      <c r="I2252">
        <v>3.19512195121951</v>
      </c>
      <c r="J2252">
        <v>95.8536585365854</v>
      </c>
      <c r="K2252">
        <v>83.8960507468795</v>
      </c>
      <c r="L2252">
        <v>2.68058113361981</v>
      </c>
      <c r="M2252">
        <v>0.0389999999999997</v>
      </c>
      <c r="N2252">
        <v>0.951219512195115</v>
      </c>
      <c r="O2252">
        <v>3.969</v>
      </c>
      <c r="P2252" t="s">
        <v>266</v>
      </c>
      <c r="R2252">
        <v>0</v>
      </c>
      <c r="S2252">
        <v>1845</v>
      </c>
      <c r="T2252">
        <v>1859</v>
      </c>
      <c r="U2252">
        <v>1850</v>
      </c>
      <c r="V2252">
        <v>1847</v>
      </c>
      <c r="W2252">
        <v>1</v>
      </c>
      <c r="X2252">
        <v>1</v>
      </c>
      <c r="Y2252" t="s">
        <v>2147</v>
      </c>
      <c r="Z2252" t="s">
        <v>90</v>
      </c>
      <c r="AA2252" t="s">
        <v>990</v>
      </c>
    </row>
    <row r="2253" spans="1:27">
      <c r="A2253" t="s">
        <v>15</v>
      </c>
      <c r="B2253">
        <v>2</v>
      </c>
      <c r="C2253">
        <v>109</v>
      </c>
      <c r="D2253" t="s">
        <v>265</v>
      </c>
      <c r="E2253">
        <v>9.01</v>
      </c>
      <c r="F2253">
        <v>8.1</v>
      </c>
      <c r="G2253">
        <v>0.014</v>
      </c>
      <c r="H2253">
        <v>8.033</v>
      </c>
      <c r="I2253">
        <v>0.17283950617284</v>
      </c>
      <c r="J2253">
        <v>99.1728395061728</v>
      </c>
      <c r="K2253">
        <v>89.9001109877913</v>
      </c>
      <c r="L2253">
        <v>0.155382907880133</v>
      </c>
      <c r="M2253">
        <v>0.0530000000000008</v>
      </c>
      <c r="N2253">
        <v>0.654320987654331</v>
      </c>
      <c r="O2253">
        <v>8.086</v>
      </c>
      <c r="P2253" t="s">
        <v>266</v>
      </c>
      <c r="R2253">
        <v>0</v>
      </c>
      <c r="S2253">
        <v>1861</v>
      </c>
      <c r="T2253">
        <v>1875</v>
      </c>
      <c r="U2253">
        <v>1866</v>
      </c>
      <c r="V2253">
        <v>1863</v>
      </c>
      <c r="W2253">
        <v>1</v>
      </c>
      <c r="X2253">
        <v>1</v>
      </c>
      <c r="Y2253" t="s">
        <v>2148</v>
      </c>
      <c r="Z2253" t="s">
        <v>90</v>
      </c>
      <c r="AA2253" t="s">
        <v>990</v>
      </c>
    </row>
    <row r="2254" spans="1:27">
      <c r="A2254" t="s">
        <v>15</v>
      </c>
      <c r="B2254">
        <v>2</v>
      </c>
      <c r="C2254">
        <v>111</v>
      </c>
      <c r="D2254" t="s">
        <v>265</v>
      </c>
      <c r="E2254">
        <v>4.931</v>
      </c>
      <c r="F2254">
        <v>3</v>
      </c>
      <c r="G2254">
        <v>0.116</v>
      </c>
      <c r="H2254">
        <v>2.801</v>
      </c>
      <c r="I2254">
        <v>3.86666666666667</v>
      </c>
      <c r="J2254">
        <v>93.3666666666667</v>
      </c>
      <c r="K2254">
        <v>60.8395862908132</v>
      </c>
      <c r="L2254">
        <v>2.35246400324478</v>
      </c>
      <c r="M2254">
        <v>0.0829999999999997</v>
      </c>
      <c r="N2254">
        <v>2.76666666666666</v>
      </c>
      <c r="O2254">
        <v>2.884</v>
      </c>
      <c r="P2254" t="s">
        <v>266</v>
      </c>
      <c r="R2254">
        <v>0</v>
      </c>
      <c r="S2254">
        <v>1898</v>
      </c>
      <c r="T2254">
        <v>1912</v>
      </c>
      <c r="U2254">
        <v>1903</v>
      </c>
      <c r="V2254">
        <v>1900</v>
      </c>
      <c r="W2254">
        <v>1</v>
      </c>
      <c r="X2254">
        <v>1</v>
      </c>
      <c r="Y2254" t="s">
        <v>2154</v>
      </c>
      <c r="Z2254" t="s">
        <v>90</v>
      </c>
      <c r="AA2254" t="s">
        <v>1031</v>
      </c>
    </row>
    <row r="2255" spans="1:27">
      <c r="A2255" t="s">
        <v>15</v>
      </c>
      <c r="B2255">
        <v>2</v>
      </c>
      <c r="C2255">
        <v>112</v>
      </c>
      <c r="D2255" t="s">
        <v>265</v>
      </c>
      <c r="E2255">
        <v>6.449</v>
      </c>
      <c r="F2255">
        <v>5.6</v>
      </c>
      <c r="G2255">
        <v>0.114</v>
      </c>
      <c r="H2255">
        <v>5.461</v>
      </c>
      <c r="I2255">
        <v>2.03571428571429</v>
      </c>
      <c r="J2255">
        <v>97.5178571428572</v>
      </c>
      <c r="K2255">
        <v>86.8351682431385</v>
      </c>
      <c r="L2255">
        <v>1.7677159249496</v>
      </c>
      <c r="M2255">
        <v>0.0249999999999995</v>
      </c>
      <c r="N2255">
        <v>0.446428571428562</v>
      </c>
      <c r="O2255">
        <v>5.486</v>
      </c>
      <c r="P2255" t="s">
        <v>266</v>
      </c>
      <c r="R2255">
        <v>0</v>
      </c>
      <c r="S2255">
        <v>1914</v>
      </c>
      <c r="T2255">
        <v>1928</v>
      </c>
      <c r="U2255">
        <v>1919</v>
      </c>
      <c r="V2255">
        <v>1916</v>
      </c>
      <c r="W2255">
        <v>1</v>
      </c>
      <c r="X2255">
        <v>1</v>
      </c>
      <c r="Y2255" t="s">
        <v>2155</v>
      </c>
      <c r="Z2255" t="s">
        <v>90</v>
      </c>
      <c r="AA2255" t="s">
        <v>1031</v>
      </c>
    </row>
    <row r="2256" spans="1:27">
      <c r="A2256" t="s">
        <v>15</v>
      </c>
      <c r="B2256">
        <v>2</v>
      </c>
      <c r="C2256">
        <v>113</v>
      </c>
      <c r="D2256" t="s">
        <v>265</v>
      </c>
      <c r="E2256">
        <v>3.334</v>
      </c>
      <c r="F2256">
        <v>2.5</v>
      </c>
      <c r="G2256">
        <v>0.097</v>
      </c>
      <c r="H2256">
        <v>2.413</v>
      </c>
      <c r="I2256">
        <v>3.88</v>
      </c>
      <c r="J2256">
        <v>96.52</v>
      </c>
      <c r="K2256">
        <v>74.9850029994001</v>
      </c>
      <c r="L2256">
        <v>2.90941811637672</v>
      </c>
      <c r="M2256">
        <v>-0.00999999999999979</v>
      </c>
      <c r="N2256">
        <v>0.399999999999992</v>
      </c>
      <c r="O2256">
        <v>2.403</v>
      </c>
      <c r="P2256" t="s">
        <v>266</v>
      </c>
      <c r="R2256">
        <v>0</v>
      </c>
      <c r="S2256">
        <v>1930</v>
      </c>
      <c r="T2256">
        <v>1944</v>
      </c>
      <c r="U2256">
        <v>1935</v>
      </c>
      <c r="V2256">
        <v>1932</v>
      </c>
      <c r="W2256">
        <v>1</v>
      </c>
      <c r="X2256">
        <v>1</v>
      </c>
      <c r="Y2256" t="s">
        <v>2156</v>
      </c>
      <c r="Z2256" t="s">
        <v>90</v>
      </c>
      <c r="AA2256" t="s">
        <v>1031</v>
      </c>
    </row>
    <row r="2257" spans="1:27">
      <c r="A2257" t="s">
        <v>15</v>
      </c>
      <c r="B2257">
        <v>2</v>
      </c>
      <c r="C2257">
        <v>114</v>
      </c>
      <c r="D2257" t="s">
        <v>265</v>
      </c>
      <c r="E2257">
        <v>12.122</v>
      </c>
      <c r="F2257">
        <v>11.2</v>
      </c>
      <c r="G2257">
        <v>0.012</v>
      </c>
      <c r="H2257">
        <v>11.149</v>
      </c>
      <c r="I2257">
        <v>0.107142857142857</v>
      </c>
      <c r="J2257">
        <v>99.5446428571428</v>
      </c>
      <c r="K2257">
        <v>92.3939943903646</v>
      </c>
      <c r="L2257">
        <v>0.0989935654182478</v>
      </c>
      <c r="M2257">
        <v>0.0389999999999997</v>
      </c>
      <c r="N2257">
        <v>0.348214285714283</v>
      </c>
      <c r="O2257">
        <v>11.188</v>
      </c>
      <c r="P2257" t="s">
        <v>266</v>
      </c>
      <c r="R2257">
        <v>0</v>
      </c>
      <c r="S2257">
        <v>1946</v>
      </c>
      <c r="T2257">
        <v>1960</v>
      </c>
      <c r="U2257">
        <v>1951</v>
      </c>
      <c r="V2257">
        <v>1948</v>
      </c>
      <c r="W2257">
        <v>1</v>
      </c>
      <c r="X2257">
        <v>1</v>
      </c>
      <c r="Y2257" t="s">
        <v>2157</v>
      </c>
      <c r="Z2257" t="s">
        <v>90</v>
      </c>
      <c r="AA2257" t="s">
        <v>1031</v>
      </c>
    </row>
    <row r="2258" spans="1:27">
      <c r="A2258" t="s">
        <v>15</v>
      </c>
      <c r="B2258">
        <v>2</v>
      </c>
      <c r="C2258">
        <v>116</v>
      </c>
      <c r="D2258" t="s">
        <v>265</v>
      </c>
      <c r="E2258">
        <v>4.487</v>
      </c>
      <c r="F2258">
        <v>3</v>
      </c>
      <c r="G2258">
        <v>0.131</v>
      </c>
      <c r="H2258">
        <v>2.845</v>
      </c>
      <c r="I2258">
        <v>4.36666666666667</v>
      </c>
      <c r="J2258">
        <v>94.8333333333333</v>
      </c>
      <c r="K2258">
        <v>66.8598172498329</v>
      </c>
      <c r="L2258">
        <v>2.9195453532427</v>
      </c>
      <c r="M2258">
        <v>0.024</v>
      </c>
      <c r="N2258">
        <v>0.800000000000001</v>
      </c>
      <c r="O2258">
        <v>2.869</v>
      </c>
      <c r="P2258" t="s">
        <v>266</v>
      </c>
      <c r="R2258">
        <v>0</v>
      </c>
      <c r="S2258">
        <v>1983</v>
      </c>
      <c r="T2258">
        <v>1997</v>
      </c>
      <c r="U2258">
        <v>1988</v>
      </c>
      <c r="V2258">
        <v>1985</v>
      </c>
      <c r="W2258">
        <v>1</v>
      </c>
      <c r="X2258">
        <v>1</v>
      </c>
      <c r="Y2258" t="s">
        <v>2158</v>
      </c>
      <c r="Z2258" t="s">
        <v>90</v>
      </c>
      <c r="AA2258" t="s">
        <v>1081</v>
      </c>
    </row>
    <row r="2259" spans="1:27">
      <c r="A2259" t="s">
        <v>15</v>
      </c>
      <c r="B2259">
        <v>2</v>
      </c>
      <c r="C2259">
        <v>117</v>
      </c>
      <c r="D2259" t="s">
        <v>265</v>
      </c>
      <c r="E2259">
        <v>4.772</v>
      </c>
      <c r="F2259">
        <v>4</v>
      </c>
      <c r="G2259">
        <v>0.072</v>
      </c>
      <c r="H2259">
        <v>3.852</v>
      </c>
      <c r="I2259">
        <v>1.8</v>
      </c>
      <c r="J2259">
        <v>96.3</v>
      </c>
      <c r="K2259">
        <v>83.8222967309304</v>
      </c>
      <c r="L2259">
        <v>1.50880134115675</v>
      </c>
      <c r="M2259">
        <v>0.0760000000000001</v>
      </c>
      <c r="N2259">
        <v>1.9</v>
      </c>
      <c r="O2259">
        <v>3.928</v>
      </c>
      <c r="P2259" t="s">
        <v>266</v>
      </c>
      <c r="R2259">
        <v>0</v>
      </c>
      <c r="S2259">
        <v>1999</v>
      </c>
      <c r="T2259">
        <v>2013</v>
      </c>
      <c r="U2259">
        <v>2004</v>
      </c>
      <c r="V2259">
        <v>2001</v>
      </c>
      <c r="W2259">
        <v>1</v>
      </c>
      <c r="X2259">
        <v>1</v>
      </c>
      <c r="Y2259" t="s">
        <v>2159</v>
      </c>
      <c r="Z2259" t="s">
        <v>90</v>
      </c>
      <c r="AA2259" t="s">
        <v>1081</v>
      </c>
    </row>
    <row r="2260" spans="1:27">
      <c r="A2260" t="s">
        <v>15</v>
      </c>
      <c r="B2260">
        <v>2</v>
      </c>
      <c r="C2260">
        <v>118</v>
      </c>
      <c r="D2260" t="s">
        <v>265</v>
      </c>
      <c r="E2260">
        <v>3.238</v>
      </c>
      <c r="F2260">
        <v>2.4</v>
      </c>
      <c r="G2260">
        <v>0.053</v>
      </c>
      <c r="H2260">
        <v>2.358</v>
      </c>
      <c r="I2260">
        <v>2.20833333333333</v>
      </c>
      <c r="J2260">
        <v>98.25</v>
      </c>
      <c r="K2260">
        <v>74.1198270537369</v>
      </c>
      <c r="L2260">
        <v>1.63681284743669</v>
      </c>
      <c r="M2260">
        <v>-0.0110000000000001</v>
      </c>
      <c r="N2260">
        <v>0.458333333333338</v>
      </c>
      <c r="O2260">
        <v>2.347</v>
      </c>
      <c r="P2260" t="s">
        <v>266</v>
      </c>
      <c r="R2260">
        <v>0</v>
      </c>
      <c r="S2260">
        <v>2015</v>
      </c>
      <c r="T2260">
        <v>2029</v>
      </c>
      <c r="U2260">
        <v>2020</v>
      </c>
      <c r="V2260">
        <v>2017</v>
      </c>
      <c r="W2260">
        <v>1</v>
      </c>
      <c r="X2260">
        <v>1</v>
      </c>
      <c r="Y2260" t="s">
        <v>2160</v>
      </c>
      <c r="Z2260" t="s">
        <v>90</v>
      </c>
      <c r="AA2260" t="s">
        <v>1081</v>
      </c>
    </row>
    <row r="2261" spans="1:27">
      <c r="A2261" t="s">
        <v>15</v>
      </c>
      <c r="B2261">
        <v>2</v>
      </c>
      <c r="C2261">
        <v>119</v>
      </c>
      <c r="D2261" t="s">
        <v>265</v>
      </c>
      <c r="E2261">
        <v>7.542</v>
      </c>
      <c r="F2261">
        <v>6.7</v>
      </c>
      <c r="G2261">
        <v>0.011</v>
      </c>
      <c r="H2261">
        <v>6.654</v>
      </c>
      <c r="I2261">
        <v>0.164179104477612</v>
      </c>
      <c r="J2261">
        <v>99.3134328358209</v>
      </c>
      <c r="K2261">
        <v>88.8358525590029</v>
      </c>
      <c r="L2261">
        <v>0.145849907186423</v>
      </c>
      <c r="M2261">
        <v>0.0350000000000001</v>
      </c>
      <c r="N2261">
        <v>0.522388059701495</v>
      </c>
      <c r="O2261">
        <v>6.689</v>
      </c>
      <c r="P2261" t="s">
        <v>266</v>
      </c>
      <c r="R2261">
        <v>0</v>
      </c>
      <c r="S2261">
        <v>2031</v>
      </c>
      <c r="T2261">
        <v>2045</v>
      </c>
      <c r="U2261">
        <v>2036</v>
      </c>
      <c r="V2261">
        <v>2033</v>
      </c>
      <c r="W2261">
        <v>1</v>
      </c>
      <c r="X2261">
        <v>1</v>
      </c>
      <c r="Y2261" t="s">
        <v>2161</v>
      </c>
      <c r="Z2261" t="s">
        <v>90</v>
      </c>
      <c r="AA2261" t="s">
        <v>1081</v>
      </c>
    </row>
    <row r="2262" spans="1:27">
      <c r="A2262" t="s">
        <v>15</v>
      </c>
      <c r="B2262">
        <v>2</v>
      </c>
      <c r="C2262">
        <v>121</v>
      </c>
      <c r="D2262" t="s">
        <v>265</v>
      </c>
      <c r="E2262">
        <v>5.701</v>
      </c>
      <c r="F2262">
        <v>4</v>
      </c>
      <c r="G2262">
        <v>0.128</v>
      </c>
      <c r="H2262">
        <v>3.844</v>
      </c>
      <c r="I2262">
        <v>3.2</v>
      </c>
      <c r="J2262">
        <v>96.1</v>
      </c>
      <c r="K2262">
        <v>70.1631292755657</v>
      </c>
      <c r="L2262">
        <v>2.2452201368181</v>
      </c>
      <c r="M2262">
        <v>0.028</v>
      </c>
      <c r="N2262">
        <v>0.700000000000001</v>
      </c>
      <c r="O2262">
        <v>3.872</v>
      </c>
      <c r="P2262" t="s">
        <v>266</v>
      </c>
      <c r="R2262">
        <v>0</v>
      </c>
      <c r="S2262">
        <v>2068</v>
      </c>
      <c r="T2262">
        <v>2082</v>
      </c>
      <c r="U2262">
        <v>2073</v>
      </c>
      <c r="V2262">
        <v>2070</v>
      </c>
      <c r="W2262">
        <v>1</v>
      </c>
      <c r="X2262">
        <v>1</v>
      </c>
      <c r="Y2262" t="s">
        <v>2162</v>
      </c>
      <c r="Z2262" t="s">
        <v>90</v>
      </c>
      <c r="AA2262" t="s">
        <v>1125</v>
      </c>
    </row>
    <row r="2263" spans="1:27">
      <c r="A2263" t="s">
        <v>15</v>
      </c>
      <c r="B2263">
        <v>2</v>
      </c>
      <c r="C2263">
        <v>122</v>
      </c>
      <c r="D2263" t="s">
        <v>265</v>
      </c>
      <c r="E2263">
        <v>4.768</v>
      </c>
      <c r="F2263">
        <v>4</v>
      </c>
      <c r="G2263">
        <v>0.066</v>
      </c>
      <c r="H2263">
        <v>3.851</v>
      </c>
      <c r="I2263">
        <v>1.65</v>
      </c>
      <c r="J2263">
        <v>96.275</v>
      </c>
      <c r="K2263">
        <v>83.8926174496644</v>
      </c>
      <c r="L2263">
        <v>1.38422818791946</v>
      </c>
      <c r="M2263">
        <v>0.0830000000000002</v>
      </c>
      <c r="N2263">
        <v>2.075</v>
      </c>
      <c r="O2263">
        <v>3.934</v>
      </c>
      <c r="P2263" t="s">
        <v>266</v>
      </c>
      <c r="R2263">
        <v>0</v>
      </c>
      <c r="S2263">
        <v>2084</v>
      </c>
      <c r="T2263">
        <v>2098</v>
      </c>
      <c r="U2263">
        <v>2089</v>
      </c>
      <c r="V2263">
        <v>2086</v>
      </c>
      <c r="W2263">
        <v>1</v>
      </c>
      <c r="X2263">
        <v>1</v>
      </c>
      <c r="Y2263" t="s">
        <v>2163</v>
      </c>
      <c r="Z2263" t="s">
        <v>90</v>
      </c>
      <c r="AA2263" t="s">
        <v>1125</v>
      </c>
    </row>
    <row r="2264" spans="1:27">
      <c r="A2264" t="s">
        <v>15</v>
      </c>
      <c r="B2264">
        <v>2</v>
      </c>
      <c r="C2264">
        <v>123</v>
      </c>
      <c r="D2264" t="s">
        <v>265</v>
      </c>
      <c r="E2264">
        <v>3.369</v>
      </c>
      <c r="F2264">
        <v>2.6</v>
      </c>
      <c r="G2264">
        <v>0.101</v>
      </c>
      <c r="H2264">
        <v>2.424</v>
      </c>
      <c r="I2264">
        <v>3.88461538461538</v>
      </c>
      <c r="J2264">
        <v>93.2307692307692</v>
      </c>
      <c r="K2264">
        <v>77.1742356782428</v>
      </c>
      <c r="L2264">
        <v>2.99792223211635</v>
      </c>
      <c r="M2264">
        <v>0.0750000000000002</v>
      </c>
      <c r="N2264">
        <v>2.88461538461539</v>
      </c>
      <c r="O2264">
        <v>2.499</v>
      </c>
      <c r="P2264" t="s">
        <v>266</v>
      </c>
      <c r="R2264">
        <v>0</v>
      </c>
      <c r="S2264">
        <v>2100</v>
      </c>
      <c r="T2264">
        <v>2114</v>
      </c>
      <c r="U2264">
        <v>2105</v>
      </c>
      <c r="V2264">
        <v>2102</v>
      </c>
      <c r="W2264">
        <v>1</v>
      </c>
      <c r="X2264">
        <v>1</v>
      </c>
      <c r="Y2264" t="s">
        <v>2164</v>
      </c>
      <c r="Z2264" t="s">
        <v>90</v>
      </c>
      <c r="AA2264" t="s">
        <v>1125</v>
      </c>
    </row>
    <row r="2265" spans="1:27">
      <c r="A2265" t="s">
        <v>15</v>
      </c>
      <c r="B2265">
        <v>2</v>
      </c>
      <c r="C2265">
        <v>124</v>
      </c>
      <c r="D2265" t="s">
        <v>265</v>
      </c>
      <c r="E2265">
        <v>8.647</v>
      </c>
      <c r="F2265">
        <v>7.8</v>
      </c>
      <c r="G2265">
        <v>0.015</v>
      </c>
      <c r="H2265">
        <v>7.688</v>
      </c>
      <c r="I2265">
        <v>0.192307692307692</v>
      </c>
      <c r="J2265">
        <v>98.5641025641026</v>
      </c>
      <c r="K2265">
        <v>90.2046952700359</v>
      </c>
      <c r="L2265">
        <v>0.173470567826992</v>
      </c>
      <c r="M2265">
        <v>0.0970000000000004</v>
      </c>
      <c r="N2265">
        <v>1.24358974358975</v>
      </c>
      <c r="O2265">
        <v>7.785</v>
      </c>
      <c r="P2265" t="s">
        <v>266</v>
      </c>
      <c r="R2265">
        <v>0</v>
      </c>
      <c r="S2265">
        <v>2116</v>
      </c>
      <c r="T2265">
        <v>2130</v>
      </c>
      <c r="U2265">
        <v>2121</v>
      </c>
      <c r="V2265">
        <v>2118</v>
      </c>
      <c r="W2265">
        <v>1</v>
      </c>
      <c r="X2265">
        <v>1</v>
      </c>
      <c r="Y2265" t="s">
        <v>2165</v>
      </c>
      <c r="Z2265" t="s">
        <v>90</v>
      </c>
      <c r="AA2265" t="s">
        <v>1125</v>
      </c>
    </row>
    <row r="2266" spans="1:27">
      <c r="A2266" t="s">
        <v>15</v>
      </c>
      <c r="B2266">
        <v>2</v>
      </c>
      <c r="C2266">
        <v>126</v>
      </c>
      <c r="D2266" t="s">
        <v>265</v>
      </c>
      <c r="E2266">
        <v>4.369</v>
      </c>
      <c r="F2266">
        <v>2.6</v>
      </c>
      <c r="G2266">
        <v>0.108</v>
      </c>
      <c r="H2266">
        <v>2.451</v>
      </c>
      <c r="I2266">
        <v>4.15384615384615</v>
      </c>
      <c r="J2266">
        <v>94.2692307692308</v>
      </c>
      <c r="K2266">
        <v>59.5101853971161</v>
      </c>
      <c r="L2266">
        <v>2.47196154726482</v>
      </c>
      <c r="M2266">
        <v>0.0409999999999999</v>
      </c>
      <c r="N2266">
        <v>1.57692307692307</v>
      </c>
      <c r="O2266">
        <v>2.492</v>
      </c>
      <c r="P2266" t="s">
        <v>266</v>
      </c>
      <c r="R2266">
        <v>0</v>
      </c>
      <c r="S2266">
        <v>2153</v>
      </c>
      <c r="T2266">
        <v>2167</v>
      </c>
      <c r="U2266">
        <v>2158</v>
      </c>
      <c r="V2266">
        <v>2155</v>
      </c>
      <c r="W2266">
        <v>1</v>
      </c>
      <c r="X2266">
        <v>1</v>
      </c>
      <c r="Y2266" t="s">
        <v>2166</v>
      </c>
      <c r="Z2266" t="s">
        <v>90</v>
      </c>
      <c r="AA2266" t="s">
        <v>1167</v>
      </c>
    </row>
    <row r="2267" spans="1:27">
      <c r="A2267" t="s">
        <v>15</v>
      </c>
      <c r="B2267">
        <v>2</v>
      </c>
      <c r="C2267">
        <v>127</v>
      </c>
      <c r="D2267" t="s">
        <v>265</v>
      </c>
      <c r="E2267">
        <v>4.662</v>
      </c>
      <c r="F2267">
        <v>3.8</v>
      </c>
      <c r="G2267">
        <v>0.063</v>
      </c>
      <c r="H2267">
        <v>3.744</v>
      </c>
      <c r="I2267">
        <v>1.65789473684211</v>
      </c>
      <c r="J2267">
        <v>98.5263157894737</v>
      </c>
      <c r="K2267">
        <v>81.5100815100815</v>
      </c>
      <c r="L2267">
        <v>1.35135135135135</v>
      </c>
      <c r="M2267">
        <v>-0.00700000000000056</v>
      </c>
      <c r="N2267">
        <v>0.184210526315804</v>
      </c>
      <c r="O2267">
        <v>3.737</v>
      </c>
      <c r="P2267" t="s">
        <v>266</v>
      </c>
      <c r="R2267">
        <v>0</v>
      </c>
      <c r="S2267">
        <v>2169</v>
      </c>
      <c r="T2267">
        <v>2183</v>
      </c>
      <c r="U2267">
        <v>2174</v>
      </c>
      <c r="V2267">
        <v>2171</v>
      </c>
      <c r="W2267">
        <v>1</v>
      </c>
      <c r="X2267">
        <v>1</v>
      </c>
      <c r="Y2267" t="s">
        <v>2167</v>
      </c>
      <c r="Z2267" t="s">
        <v>90</v>
      </c>
      <c r="AA2267" t="s">
        <v>1167</v>
      </c>
    </row>
    <row r="2268" spans="1:27">
      <c r="A2268" t="s">
        <v>15</v>
      </c>
      <c r="B2268">
        <v>2</v>
      </c>
      <c r="C2268">
        <v>128</v>
      </c>
      <c r="D2268" t="s">
        <v>265</v>
      </c>
      <c r="E2268">
        <v>3.719</v>
      </c>
      <c r="F2268">
        <v>2.9</v>
      </c>
      <c r="G2268">
        <v>0.108</v>
      </c>
      <c r="H2268">
        <v>2.791</v>
      </c>
      <c r="I2268">
        <v>3.72413793103448</v>
      </c>
      <c r="J2268">
        <v>96.2413793103448</v>
      </c>
      <c r="K2268">
        <v>77.9779510621135</v>
      </c>
      <c r="L2268">
        <v>2.90400645334767</v>
      </c>
      <c r="M2268">
        <v>0.00099999999999989</v>
      </c>
      <c r="N2268">
        <v>0.0344827586206859</v>
      </c>
      <c r="O2268">
        <v>2.792</v>
      </c>
      <c r="P2268" t="s">
        <v>266</v>
      </c>
      <c r="R2268">
        <v>0</v>
      </c>
      <c r="S2268">
        <v>2185</v>
      </c>
      <c r="T2268">
        <v>2199</v>
      </c>
      <c r="U2268">
        <v>2190</v>
      </c>
      <c r="V2268">
        <v>2187</v>
      </c>
      <c r="W2268">
        <v>1</v>
      </c>
      <c r="X2268">
        <v>1</v>
      </c>
      <c r="Y2268" t="s">
        <v>2168</v>
      </c>
      <c r="Z2268" t="s">
        <v>90</v>
      </c>
      <c r="AA2268" t="s">
        <v>1167</v>
      </c>
    </row>
    <row r="2269" spans="1:27">
      <c r="A2269" t="s">
        <v>15</v>
      </c>
      <c r="B2269">
        <v>2</v>
      </c>
      <c r="C2269">
        <v>129</v>
      </c>
      <c r="D2269" t="s">
        <v>265</v>
      </c>
      <c r="E2269">
        <v>7.862</v>
      </c>
      <c r="F2269">
        <v>7</v>
      </c>
      <c r="G2269">
        <v>0.012</v>
      </c>
      <c r="H2269">
        <v>6.952</v>
      </c>
      <c r="I2269">
        <v>0.171428571428571</v>
      </c>
      <c r="J2269">
        <v>99.3142857142857</v>
      </c>
      <c r="K2269">
        <v>89.0358687356907</v>
      </c>
      <c r="L2269">
        <v>0.152632917832613</v>
      </c>
      <c r="M2269">
        <v>0.0360000000000005</v>
      </c>
      <c r="N2269">
        <v>0.514285714285721</v>
      </c>
      <c r="O2269">
        <v>6.988</v>
      </c>
      <c r="P2269" t="s">
        <v>266</v>
      </c>
      <c r="R2269">
        <v>0</v>
      </c>
      <c r="S2269">
        <v>2201</v>
      </c>
      <c r="T2269">
        <v>2215</v>
      </c>
      <c r="U2269">
        <v>2206</v>
      </c>
      <c r="V2269">
        <v>2203</v>
      </c>
      <c r="W2269">
        <v>1</v>
      </c>
      <c r="X2269">
        <v>1</v>
      </c>
      <c r="Y2269" t="s">
        <v>2169</v>
      </c>
      <c r="Z2269" t="s">
        <v>90</v>
      </c>
      <c r="AA2269" t="s">
        <v>1167</v>
      </c>
    </row>
    <row r="2270" spans="1:27">
      <c r="A2270" t="s">
        <v>15</v>
      </c>
      <c r="B2270">
        <v>2</v>
      </c>
      <c r="C2270">
        <v>131</v>
      </c>
      <c r="D2270" t="s">
        <v>265</v>
      </c>
      <c r="E2270">
        <v>5.094</v>
      </c>
      <c r="F2270">
        <v>3.6</v>
      </c>
      <c r="G2270">
        <v>0.133</v>
      </c>
      <c r="H2270">
        <v>3.451</v>
      </c>
      <c r="I2270">
        <v>3.69444444444444</v>
      </c>
      <c r="J2270">
        <v>95.8611111111111</v>
      </c>
      <c r="K2270">
        <v>70.6713780918728</v>
      </c>
      <c r="L2270">
        <v>2.61091480172752</v>
      </c>
      <c r="M2270">
        <v>0.016</v>
      </c>
      <c r="N2270">
        <v>0.444444444444445</v>
      </c>
      <c r="O2270">
        <v>3.467</v>
      </c>
      <c r="P2270" t="s">
        <v>266</v>
      </c>
      <c r="R2270">
        <v>0</v>
      </c>
      <c r="S2270">
        <v>2238</v>
      </c>
      <c r="T2270">
        <v>2252</v>
      </c>
      <c r="U2270">
        <v>2243</v>
      </c>
      <c r="V2270">
        <v>2240</v>
      </c>
      <c r="W2270">
        <v>1</v>
      </c>
      <c r="X2270">
        <v>1</v>
      </c>
      <c r="Y2270" t="s">
        <v>2170</v>
      </c>
      <c r="Z2270" t="s">
        <v>90</v>
      </c>
      <c r="AA2270" t="s">
        <v>1223</v>
      </c>
    </row>
    <row r="2271" spans="1:27">
      <c r="A2271" t="s">
        <v>15</v>
      </c>
      <c r="B2271">
        <v>2</v>
      </c>
      <c r="C2271">
        <v>132</v>
      </c>
      <c r="D2271" t="s">
        <v>265</v>
      </c>
      <c r="E2271">
        <v>4.726</v>
      </c>
      <c r="F2271">
        <v>3.9</v>
      </c>
      <c r="G2271">
        <v>0.06</v>
      </c>
      <c r="H2271">
        <v>3.794</v>
      </c>
      <c r="I2271">
        <v>1.53846153846154</v>
      </c>
      <c r="J2271">
        <v>97.2820512820513</v>
      </c>
      <c r="K2271">
        <v>82.5222175201016</v>
      </c>
      <c r="L2271">
        <v>1.26957257723233</v>
      </c>
      <c r="M2271">
        <v>0.0459999999999998</v>
      </c>
      <c r="N2271">
        <v>1.17948717948717</v>
      </c>
      <c r="O2271">
        <v>3.84</v>
      </c>
      <c r="P2271" t="s">
        <v>266</v>
      </c>
      <c r="R2271">
        <v>0</v>
      </c>
      <c r="S2271">
        <v>2254</v>
      </c>
      <c r="T2271">
        <v>2268</v>
      </c>
      <c r="U2271">
        <v>2259</v>
      </c>
      <c r="V2271">
        <v>2256</v>
      </c>
      <c r="W2271">
        <v>1</v>
      </c>
      <c r="X2271">
        <v>1</v>
      </c>
      <c r="Y2271" t="s">
        <v>2171</v>
      </c>
      <c r="Z2271" t="s">
        <v>90</v>
      </c>
      <c r="AA2271" t="s">
        <v>1223</v>
      </c>
    </row>
    <row r="2272" spans="1:27">
      <c r="A2272" t="s">
        <v>15</v>
      </c>
      <c r="B2272">
        <v>2</v>
      </c>
      <c r="C2272">
        <v>133</v>
      </c>
      <c r="D2272" t="s">
        <v>265</v>
      </c>
      <c r="E2272">
        <v>3.336</v>
      </c>
      <c r="F2272">
        <v>2.5</v>
      </c>
      <c r="G2272">
        <v>0.064</v>
      </c>
      <c r="H2272">
        <v>2.441</v>
      </c>
      <c r="I2272">
        <v>2.56</v>
      </c>
      <c r="J2272">
        <v>97.64</v>
      </c>
      <c r="K2272">
        <v>74.9400479616307</v>
      </c>
      <c r="L2272">
        <v>1.91846522781775</v>
      </c>
      <c r="M2272">
        <v>-0.00499999999999989</v>
      </c>
      <c r="N2272">
        <v>0.199999999999996</v>
      </c>
      <c r="O2272">
        <v>2.436</v>
      </c>
      <c r="P2272" t="s">
        <v>266</v>
      </c>
      <c r="R2272">
        <v>0</v>
      </c>
      <c r="S2272">
        <v>2270</v>
      </c>
      <c r="T2272">
        <v>2284</v>
      </c>
      <c r="U2272">
        <v>2275</v>
      </c>
      <c r="V2272">
        <v>2272</v>
      </c>
      <c r="W2272">
        <v>1</v>
      </c>
      <c r="X2272">
        <v>1</v>
      </c>
      <c r="Y2272" t="s">
        <v>2172</v>
      </c>
      <c r="Z2272" t="s">
        <v>90</v>
      </c>
      <c r="AA2272" t="s">
        <v>1223</v>
      </c>
    </row>
    <row r="2273" spans="1:27">
      <c r="A2273" t="s">
        <v>15</v>
      </c>
      <c r="B2273">
        <v>2</v>
      </c>
      <c r="C2273">
        <v>134</v>
      </c>
      <c r="D2273" t="s">
        <v>265</v>
      </c>
      <c r="E2273">
        <v>9.114</v>
      </c>
      <c r="F2273">
        <v>8.3</v>
      </c>
      <c r="G2273">
        <v>0.012</v>
      </c>
      <c r="H2273">
        <v>8.193</v>
      </c>
      <c r="I2273">
        <v>0.144578313253012</v>
      </c>
      <c r="J2273">
        <v>98.710843373494</v>
      </c>
      <c r="K2273">
        <v>91.0686855387316</v>
      </c>
      <c r="L2273">
        <v>0.131665569453588</v>
      </c>
      <c r="M2273">
        <v>0.0950000000000006</v>
      </c>
      <c r="N2273">
        <v>1.14457831325302</v>
      </c>
      <c r="O2273">
        <v>8.288</v>
      </c>
      <c r="P2273" t="s">
        <v>266</v>
      </c>
      <c r="R2273">
        <v>0</v>
      </c>
      <c r="S2273">
        <v>2286</v>
      </c>
      <c r="T2273">
        <v>2300</v>
      </c>
      <c r="U2273">
        <v>2291</v>
      </c>
      <c r="V2273">
        <v>2288</v>
      </c>
      <c r="W2273">
        <v>1</v>
      </c>
      <c r="X2273">
        <v>1</v>
      </c>
      <c r="Y2273" t="s">
        <v>2173</v>
      </c>
      <c r="Z2273" t="s">
        <v>90</v>
      </c>
      <c r="AA2273" t="s">
        <v>1223</v>
      </c>
    </row>
    <row r="2274" spans="1:27">
      <c r="A2274" t="s">
        <v>15</v>
      </c>
      <c r="B2274">
        <v>2</v>
      </c>
      <c r="C2274">
        <v>136</v>
      </c>
      <c r="D2274" t="s">
        <v>265</v>
      </c>
      <c r="E2274">
        <v>7.06</v>
      </c>
      <c r="F2274">
        <v>3.7</v>
      </c>
      <c r="G2274">
        <v>0.171</v>
      </c>
      <c r="H2274">
        <v>3.421</v>
      </c>
      <c r="I2274">
        <v>4.62162162162162</v>
      </c>
      <c r="J2274">
        <v>92.4594594594595</v>
      </c>
      <c r="K2274">
        <v>52.4079320113314</v>
      </c>
      <c r="L2274">
        <v>2.42209631728045</v>
      </c>
      <c r="M2274">
        <v>0.108000000000001</v>
      </c>
      <c r="N2274">
        <v>2.91891891891893</v>
      </c>
      <c r="O2274">
        <v>3.529</v>
      </c>
      <c r="P2274" t="s">
        <v>266</v>
      </c>
      <c r="R2274">
        <v>0</v>
      </c>
      <c r="S2274">
        <v>2323</v>
      </c>
      <c r="T2274">
        <v>2337</v>
      </c>
      <c r="U2274">
        <v>2328</v>
      </c>
      <c r="V2274">
        <v>2325</v>
      </c>
      <c r="W2274">
        <v>1</v>
      </c>
      <c r="X2274">
        <v>1</v>
      </c>
      <c r="Y2274" t="s">
        <v>2174</v>
      </c>
      <c r="Z2274" t="s">
        <v>90</v>
      </c>
      <c r="AA2274" t="s">
        <v>1267</v>
      </c>
    </row>
    <row r="2275" spans="1:27">
      <c r="A2275" t="s">
        <v>15</v>
      </c>
      <c r="B2275">
        <v>2</v>
      </c>
      <c r="C2275">
        <v>137</v>
      </c>
      <c r="D2275" t="s">
        <v>265</v>
      </c>
      <c r="E2275">
        <v>5.066</v>
      </c>
      <c r="F2275">
        <v>4.1</v>
      </c>
      <c r="G2275">
        <v>0.064</v>
      </c>
      <c r="H2275">
        <v>3.979</v>
      </c>
      <c r="I2275">
        <v>1.5609756097561</v>
      </c>
      <c r="J2275">
        <v>97.0487804878049</v>
      </c>
      <c r="K2275">
        <v>80.9317015396763</v>
      </c>
      <c r="L2275">
        <v>1.26332412159495</v>
      </c>
      <c r="M2275">
        <v>0.0569999999999995</v>
      </c>
      <c r="N2275">
        <v>1.39024390243901</v>
      </c>
      <c r="O2275">
        <v>4.036</v>
      </c>
      <c r="P2275" t="s">
        <v>266</v>
      </c>
      <c r="R2275">
        <v>0</v>
      </c>
      <c r="S2275">
        <v>2339</v>
      </c>
      <c r="T2275">
        <v>2353</v>
      </c>
      <c r="U2275">
        <v>2344</v>
      </c>
      <c r="V2275">
        <v>2341</v>
      </c>
      <c r="W2275">
        <v>1</v>
      </c>
      <c r="X2275">
        <v>1</v>
      </c>
      <c r="Y2275" t="s">
        <v>2175</v>
      </c>
      <c r="Z2275" t="s">
        <v>90</v>
      </c>
      <c r="AA2275" t="s">
        <v>1267</v>
      </c>
    </row>
    <row r="2276" spans="1:27">
      <c r="A2276" t="s">
        <v>15</v>
      </c>
      <c r="B2276">
        <v>2</v>
      </c>
      <c r="C2276">
        <v>138</v>
      </c>
      <c r="D2276" t="s">
        <v>265</v>
      </c>
      <c r="E2276">
        <v>3.629</v>
      </c>
      <c r="F2276">
        <v>2.8</v>
      </c>
      <c r="G2276">
        <v>0.088</v>
      </c>
      <c r="H2276">
        <v>2.651</v>
      </c>
      <c r="I2276">
        <v>3.14285714285714</v>
      </c>
      <c r="J2276">
        <v>94.6785714285714</v>
      </c>
      <c r="K2276">
        <v>77.1562413888123</v>
      </c>
      <c r="L2276">
        <v>2.42491044364839</v>
      </c>
      <c r="M2276">
        <v>0.0609999999999999</v>
      </c>
      <c r="N2276">
        <v>2.17857142857143</v>
      </c>
      <c r="O2276">
        <v>2.712</v>
      </c>
      <c r="P2276" t="s">
        <v>266</v>
      </c>
      <c r="R2276">
        <v>0</v>
      </c>
      <c r="S2276">
        <v>2355</v>
      </c>
      <c r="T2276">
        <v>2369</v>
      </c>
      <c r="U2276">
        <v>2360</v>
      </c>
      <c r="V2276">
        <v>2357</v>
      </c>
      <c r="W2276">
        <v>1</v>
      </c>
      <c r="X2276">
        <v>1</v>
      </c>
      <c r="Y2276" t="s">
        <v>2176</v>
      </c>
      <c r="Z2276" t="s">
        <v>90</v>
      </c>
      <c r="AA2276" t="s">
        <v>1267</v>
      </c>
    </row>
    <row r="2277" spans="1:27">
      <c r="A2277" t="s">
        <v>15</v>
      </c>
      <c r="B2277">
        <v>2</v>
      </c>
      <c r="C2277">
        <v>139</v>
      </c>
      <c r="D2277" t="s">
        <v>265</v>
      </c>
      <c r="E2277">
        <v>8.645</v>
      </c>
      <c r="F2277">
        <v>7.7</v>
      </c>
      <c r="G2277">
        <v>0.014</v>
      </c>
      <c r="H2277">
        <v>7.662</v>
      </c>
      <c r="I2277">
        <v>0.181818181818182</v>
      </c>
      <c r="J2277">
        <v>99.5064935064935</v>
      </c>
      <c r="K2277">
        <v>89.0688259109312</v>
      </c>
      <c r="L2277">
        <v>0.161943319838057</v>
      </c>
      <c r="M2277">
        <v>0.024</v>
      </c>
      <c r="N2277">
        <v>0.311688311688312</v>
      </c>
      <c r="O2277">
        <v>7.686</v>
      </c>
      <c r="P2277" t="s">
        <v>266</v>
      </c>
      <c r="R2277">
        <v>0</v>
      </c>
      <c r="S2277">
        <v>2371</v>
      </c>
      <c r="T2277">
        <v>2385</v>
      </c>
      <c r="U2277">
        <v>2376</v>
      </c>
      <c r="V2277">
        <v>2373</v>
      </c>
      <c r="W2277">
        <v>1</v>
      </c>
      <c r="X2277">
        <v>1</v>
      </c>
      <c r="Y2277" t="s">
        <v>2177</v>
      </c>
      <c r="Z2277" t="s">
        <v>90</v>
      </c>
      <c r="AA2277" t="s">
        <v>1267</v>
      </c>
    </row>
    <row r="2278" spans="1:27">
      <c r="A2278" t="s">
        <v>15</v>
      </c>
      <c r="B2278">
        <v>2</v>
      </c>
      <c r="C2278">
        <v>141</v>
      </c>
      <c r="D2278" t="s">
        <v>1503</v>
      </c>
      <c r="E2278">
        <v>6.608</v>
      </c>
      <c r="F2278">
        <v>4.2</v>
      </c>
      <c r="G2278">
        <v>0.119</v>
      </c>
      <c r="H2278">
        <v>4.063</v>
      </c>
      <c r="I2278">
        <v>2.83333333333333</v>
      </c>
      <c r="J2278">
        <v>96.7380952380952</v>
      </c>
      <c r="K2278">
        <v>63.5593220338983</v>
      </c>
      <c r="L2278">
        <v>1.80084745762712</v>
      </c>
      <c r="M2278">
        <v>0.0180000000000007</v>
      </c>
      <c r="N2278">
        <v>0.428571428571445</v>
      </c>
      <c r="O2278">
        <v>4.081</v>
      </c>
      <c r="P2278" t="s">
        <v>266</v>
      </c>
      <c r="R2278">
        <v>0</v>
      </c>
      <c r="S2278">
        <v>2408</v>
      </c>
      <c r="T2278">
        <v>2422</v>
      </c>
      <c r="U2278">
        <v>2413</v>
      </c>
      <c r="V2278">
        <v>2410</v>
      </c>
      <c r="W2278">
        <v>1</v>
      </c>
      <c r="X2278">
        <v>1</v>
      </c>
      <c r="Y2278" t="s">
        <v>2178</v>
      </c>
      <c r="Z2278" t="s">
        <v>90</v>
      </c>
      <c r="AA2278" t="s">
        <v>1319</v>
      </c>
    </row>
    <row r="2279" spans="1:27">
      <c r="A2279" t="s">
        <v>15</v>
      </c>
      <c r="B2279">
        <v>2</v>
      </c>
      <c r="C2279">
        <v>142</v>
      </c>
      <c r="D2279" t="s">
        <v>265</v>
      </c>
      <c r="E2279">
        <v>6.397</v>
      </c>
      <c r="F2279">
        <v>5.5</v>
      </c>
      <c r="G2279">
        <v>0.119</v>
      </c>
      <c r="H2279">
        <v>5.369</v>
      </c>
      <c r="I2279">
        <v>2.16363636363636</v>
      </c>
      <c r="J2279">
        <v>97.6181818181818</v>
      </c>
      <c r="K2279">
        <v>85.9778020947319</v>
      </c>
      <c r="L2279">
        <v>1.86024699077693</v>
      </c>
      <c r="M2279">
        <v>0.0120000000000005</v>
      </c>
      <c r="N2279">
        <v>0.218181818181826</v>
      </c>
      <c r="O2279">
        <v>5.381</v>
      </c>
      <c r="P2279" t="s">
        <v>266</v>
      </c>
      <c r="R2279">
        <v>0</v>
      </c>
      <c r="S2279">
        <v>2424</v>
      </c>
      <c r="T2279">
        <v>2438</v>
      </c>
      <c r="U2279">
        <v>2429</v>
      </c>
      <c r="V2279">
        <v>2426</v>
      </c>
      <c r="W2279">
        <v>1</v>
      </c>
      <c r="X2279">
        <v>1</v>
      </c>
      <c r="Y2279" t="s">
        <v>2179</v>
      </c>
      <c r="Z2279" t="s">
        <v>90</v>
      </c>
      <c r="AA2279" t="s">
        <v>1319</v>
      </c>
    </row>
    <row r="2280" spans="1:27">
      <c r="A2280" t="s">
        <v>15</v>
      </c>
      <c r="B2280">
        <v>2</v>
      </c>
      <c r="C2280">
        <v>143</v>
      </c>
      <c r="D2280" t="s">
        <v>265</v>
      </c>
      <c r="E2280">
        <v>3.79</v>
      </c>
      <c r="F2280">
        <v>3</v>
      </c>
      <c r="G2280">
        <v>0.102</v>
      </c>
      <c r="H2280">
        <v>2.851</v>
      </c>
      <c r="I2280">
        <v>3.4</v>
      </c>
      <c r="J2280">
        <v>95.0333333333333</v>
      </c>
      <c r="K2280">
        <v>79.155672823219</v>
      </c>
      <c r="L2280">
        <v>2.69129287598945</v>
      </c>
      <c r="M2280">
        <v>0.0470000000000002</v>
      </c>
      <c r="N2280">
        <v>1.56666666666667</v>
      </c>
      <c r="O2280">
        <v>2.898</v>
      </c>
      <c r="P2280" t="s">
        <v>266</v>
      </c>
      <c r="R2280">
        <v>0</v>
      </c>
      <c r="S2280">
        <v>2440</v>
      </c>
      <c r="T2280">
        <v>2454</v>
      </c>
      <c r="U2280">
        <v>2445</v>
      </c>
      <c r="V2280">
        <v>2442</v>
      </c>
      <c r="W2280">
        <v>1</v>
      </c>
      <c r="X2280">
        <v>1</v>
      </c>
      <c r="Y2280" t="s">
        <v>2180</v>
      </c>
      <c r="Z2280" t="s">
        <v>90</v>
      </c>
      <c r="AA2280" t="s">
        <v>1319</v>
      </c>
    </row>
    <row r="2281" spans="1:27">
      <c r="A2281" t="s">
        <v>15</v>
      </c>
      <c r="B2281">
        <v>2</v>
      </c>
      <c r="C2281">
        <v>145</v>
      </c>
      <c r="D2281" t="s">
        <v>265</v>
      </c>
      <c r="E2281">
        <v>4.466</v>
      </c>
      <c r="F2281">
        <v>3.6</v>
      </c>
      <c r="G2281">
        <v>0.133</v>
      </c>
      <c r="H2281">
        <v>3.477</v>
      </c>
      <c r="I2281">
        <v>3.69444444444444</v>
      </c>
      <c r="J2281">
        <v>96.5833333333333</v>
      </c>
      <c r="K2281">
        <v>80.6090461262875</v>
      </c>
      <c r="L2281">
        <v>2.97805642633229</v>
      </c>
      <c r="M2281">
        <v>-0.00999999999999979</v>
      </c>
      <c r="N2281">
        <v>0.277777777777772</v>
      </c>
      <c r="O2281">
        <v>3.467</v>
      </c>
      <c r="P2281" t="s">
        <v>266</v>
      </c>
      <c r="R2281">
        <v>0</v>
      </c>
      <c r="S2281">
        <v>2477</v>
      </c>
      <c r="T2281">
        <v>2491</v>
      </c>
      <c r="U2281">
        <v>2482</v>
      </c>
      <c r="V2281">
        <v>2479</v>
      </c>
      <c r="W2281">
        <v>1</v>
      </c>
      <c r="X2281">
        <v>1</v>
      </c>
      <c r="Y2281" t="s">
        <v>2181</v>
      </c>
      <c r="Z2281" t="s">
        <v>90</v>
      </c>
      <c r="AA2281" t="s">
        <v>1383</v>
      </c>
    </row>
    <row r="2282" spans="1:27">
      <c r="A2282" t="s">
        <v>15</v>
      </c>
      <c r="B2282">
        <v>2</v>
      </c>
      <c r="C2282">
        <v>146</v>
      </c>
      <c r="D2282" t="s">
        <v>265</v>
      </c>
      <c r="E2282">
        <v>3.673</v>
      </c>
      <c r="F2282">
        <v>2.3</v>
      </c>
      <c r="G2282">
        <v>0.078</v>
      </c>
      <c r="H2282">
        <v>2.237</v>
      </c>
      <c r="I2282">
        <v>3.39130434782609</v>
      </c>
      <c r="J2282">
        <v>97.2608695652174</v>
      </c>
      <c r="K2282">
        <v>62.6191124421454</v>
      </c>
      <c r="L2282">
        <v>2.12360468282058</v>
      </c>
      <c r="M2282">
        <v>-0.0150000000000001</v>
      </c>
      <c r="N2282">
        <v>0.652173913043484</v>
      </c>
      <c r="O2282">
        <v>2.222</v>
      </c>
      <c r="P2282" t="s">
        <v>266</v>
      </c>
      <c r="R2282">
        <v>0</v>
      </c>
      <c r="S2282">
        <v>2493</v>
      </c>
      <c r="T2282">
        <v>2507</v>
      </c>
      <c r="U2282">
        <v>2498</v>
      </c>
      <c r="V2282">
        <v>2495</v>
      </c>
      <c r="W2282">
        <v>1</v>
      </c>
      <c r="X2282">
        <v>1</v>
      </c>
      <c r="Y2282" t="s">
        <v>2182</v>
      </c>
      <c r="Z2282" t="s">
        <v>90</v>
      </c>
      <c r="AA2282" t="s">
        <v>1383</v>
      </c>
    </row>
    <row r="2283" spans="1:27">
      <c r="A2283" t="s">
        <v>15</v>
      </c>
      <c r="B2283">
        <v>2</v>
      </c>
      <c r="C2283">
        <v>147</v>
      </c>
      <c r="D2283" t="s">
        <v>265</v>
      </c>
      <c r="E2283">
        <v>4.765</v>
      </c>
      <c r="F2283">
        <v>4</v>
      </c>
      <c r="G2283">
        <v>0.064</v>
      </c>
      <c r="H2283">
        <v>3.904</v>
      </c>
      <c r="I2283">
        <v>1.6</v>
      </c>
      <c r="J2283">
        <v>97.6</v>
      </c>
      <c r="K2283">
        <v>83.9454354669465</v>
      </c>
      <c r="L2283">
        <v>1.34312696747114</v>
      </c>
      <c r="M2283">
        <v>0.032</v>
      </c>
      <c r="N2283">
        <v>0.800000000000001</v>
      </c>
      <c r="O2283">
        <v>3.936</v>
      </c>
      <c r="P2283" t="s">
        <v>266</v>
      </c>
      <c r="R2283">
        <v>0</v>
      </c>
      <c r="S2283">
        <v>2509</v>
      </c>
      <c r="T2283">
        <v>2523</v>
      </c>
      <c r="U2283">
        <v>2514</v>
      </c>
      <c r="V2283">
        <v>2511</v>
      </c>
      <c r="W2283">
        <v>1</v>
      </c>
      <c r="X2283">
        <v>1</v>
      </c>
      <c r="Y2283" t="s">
        <v>2183</v>
      </c>
      <c r="Z2283" t="s">
        <v>90</v>
      </c>
      <c r="AA2283" t="s">
        <v>1383</v>
      </c>
    </row>
    <row r="2284" spans="1:27">
      <c r="A2284" t="s">
        <v>15</v>
      </c>
      <c r="B2284">
        <v>2</v>
      </c>
      <c r="C2284">
        <v>148</v>
      </c>
      <c r="D2284" t="s">
        <v>265</v>
      </c>
      <c r="E2284">
        <v>4.347</v>
      </c>
      <c r="F2284">
        <v>3.5</v>
      </c>
      <c r="G2284">
        <v>0.008</v>
      </c>
      <c r="H2284">
        <v>3.49</v>
      </c>
      <c r="I2284">
        <v>0.228571428571429</v>
      </c>
      <c r="J2284">
        <v>99.7142857142857</v>
      </c>
      <c r="K2284">
        <v>80.5152979066022</v>
      </c>
      <c r="L2284">
        <v>0.184034966643662</v>
      </c>
      <c r="M2284">
        <v>0.00199999999999978</v>
      </c>
      <c r="N2284">
        <v>0.0571428571428508</v>
      </c>
      <c r="O2284">
        <v>3.492</v>
      </c>
      <c r="P2284" t="s">
        <v>266</v>
      </c>
      <c r="R2284">
        <v>0</v>
      </c>
      <c r="S2284">
        <v>2525</v>
      </c>
      <c r="T2284">
        <v>2539</v>
      </c>
      <c r="U2284">
        <v>2530</v>
      </c>
      <c r="V2284">
        <v>2527</v>
      </c>
      <c r="W2284">
        <v>1</v>
      </c>
      <c r="X2284">
        <v>1</v>
      </c>
      <c r="Y2284" t="s">
        <v>2184</v>
      </c>
      <c r="Z2284" t="s">
        <v>90</v>
      </c>
      <c r="AA2284" t="s">
        <v>1383</v>
      </c>
    </row>
    <row r="2285" spans="1:27">
      <c r="A2285" t="s">
        <v>15</v>
      </c>
      <c r="B2285">
        <v>2</v>
      </c>
      <c r="C2285">
        <v>150</v>
      </c>
      <c r="D2285" t="s">
        <v>265</v>
      </c>
      <c r="E2285">
        <v>5.137</v>
      </c>
      <c r="F2285">
        <v>4.1</v>
      </c>
      <c r="G2285">
        <v>0.127</v>
      </c>
      <c r="H2285">
        <v>3.951</v>
      </c>
      <c r="I2285">
        <v>3.09756097560976</v>
      </c>
      <c r="J2285">
        <v>96.3658536585366</v>
      </c>
      <c r="K2285">
        <v>79.8131204983453</v>
      </c>
      <c r="L2285">
        <v>2.47226007397314</v>
      </c>
      <c r="M2285">
        <v>0.0219999999999994</v>
      </c>
      <c r="N2285">
        <v>0.536585365853643</v>
      </c>
      <c r="O2285">
        <v>3.973</v>
      </c>
      <c r="P2285" t="s">
        <v>266</v>
      </c>
      <c r="R2285">
        <v>0</v>
      </c>
      <c r="S2285">
        <v>2562</v>
      </c>
      <c r="T2285">
        <v>2576</v>
      </c>
      <c r="U2285">
        <v>2567</v>
      </c>
      <c r="V2285">
        <v>2564</v>
      </c>
      <c r="W2285">
        <v>1</v>
      </c>
      <c r="X2285">
        <v>1</v>
      </c>
      <c r="Y2285" t="s">
        <v>2185</v>
      </c>
      <c r="Z2285" t="s">
        <v>90</v>
      </c>
      <c r="AA2285" t="s">
        <v>1445</v>
      </c>
    </row>
    <row r="2286" spans="1:27">
      <c r="A2286" t="s">
        <v>15</v>
      </c>
      <c r="B2286">
        <v>2</v>
      </c>
      <c r="C2286">
        <v>151</v>
      </c>
      <c r="D2286" t="s">
        <v>265</v>
      </c>
      <c r="E2286">
        <v>3.856</v>
      </c>
      <c r="F2286">
        <v>1.9</v>
      </c>
      <c r="G2286">
        <v>0.076</v>
      </c>
      <c r="H2286">
        <v>1.801</v>
      </c>
      <c r="I2286">
        <v>4</v>
      </c>
      <c r="J2286">
        <v>94.7894736842105</v>
      </c>
      <c r="K2286">
        <v>49.2738589211618</v>
      </c>
      <c r="L2286">
        <v>1.97095435684647</v>
      </c>
      <c r="M2286">
        <v>0.0229999999999999</v>
      </c>
      <c r="N2286">
        <v>1.21052631578947</v>
      </c>
      <c r="O2286">
        <v>1.824</v>
      </c>
      <c r="P2286" t="s">
        <v>266</v>
      </c>
      <c r="R2286">
        <v>0</v>
      </c>
      <c r="S2286">
        <v>2578</v>
      </c>
      <c r="T2286">
        <v>2592</v>
      </c>
      <c r="U2286">
        <v>2583</v>
      </c>
      <c r="V2286">
        <v>2580</v>
      </c>
      <c r="W2286">
        <v>1</v>
      </c>
      <c r="X2286">
        <v>1</v>
      </c>
      <c r="Y2286" t="s">
        <v>2186</v>
      </c>
      <c r="Z2286" t="s">
        <v>90</v>
      </c>
      <c r="AA2286" t="s">
        <v>1445</v>
      </c>
    </row>
    <row r="2287" spans="1:27">
      <c r="A2287" t="s">
        <v>15</v>
      </c>
      <c r="B2287">
        <v>2</v>
      </c>
      <c r="C2287">
        <v>152</v>
      </c>
      <c r="D2287" t="s">
        <v>265</v>
      </c>
      <c r="E2287">
        <v>4.898</v>
      </c>
      <c r="F2287">
        <v>4</v>
      </c>
      <c r="G2287">
        <v>0.057</v>
      </c>
      <c r="H2287">
        <v>3.916</v>
      </c>
      <c r="I2287">
        <v>1.425</v>
      </c>
      <c r="J2287">
        <v>97.9</v>
      </c>
      <c r="K2287">
        <v>81.6659861167824</v>
      </c>
      <c r="L2287">
        <v>1.16374030216415</v>
      </c>
      <c r="M2287">
        <v>0.0270000000000001</v>
      </c>
      <c r="N2287">
        <v>0.675000000000003</v>
      </c>
      <c r="O2287">
        <v>3.943</v>
      </c>
      <c r="P2287" t="s">
        <v>266</v>
      </c>
      <c r="R2287">
        <v>0</v>
      </c>
      <c r="S2287">
        <v>2594</v>
      </c>
      <c r="T2287">
        <v>2608</v>
      </c>
      <c r="U2287">
        <v>2599</v>
      </c>
      <c r="V2287">
        <v>2596</v>
      </c>
      <c r="W2287">
        <v>1</v>
      </c>
      <c r="X2287">
        <v>1</v>
      </c>
      <c r="Y2287" t="s">
        <v>2187</v>
      </c>
      <c r="Z2287" t="s">
        <v>90</v>
      </c>
      <c r="AA2287" t="s">
        <v>1445</v>
      </c>
    </row>
    <row r="2288" spans="1:27">
      <c r="A2288" t="s">
        <v>15</v>
      </c>
      <c r="B2288">
        <v>2</v>
      </c>
      <c r="C2288">
        <v>153</v>
      </c>
      <c r="D2288" t="s">
        <v>265</v>
      </c>
      <c r="E2288">
        <v>7.395</v>
      </c>
      <c r="F2288">
        <v>6.3</v>
      </c>
      <c r="G2288">
        <v>0.018</v>
      </c>
      <c r="H2288">
        <v>6.24</v>
      </c>
      <c r="I2288">
        <v>0.285714285714286</v>
      </c>
      <c r="J2288">
        <v>99.0476190476191</v>
      </c>
      <c r="K2288">
        <v>85.1926977687627</v>
      </c>
      <c r="L2288">
        <v>0.243407707910751</v>
      </c>
      <c r="M2288">
        <v>0.0419999999999998</v>
      </c>
      <c r="N2288">
        <v>0.666666666666664</v>
      </c>
      <c r="O2288">
        <v>6.282</v>
      </c>
      <c r="P2288" t="s">
        <v>266</v>
      </c>
      <c r="R2288">
        <v>0</v>
      </c>
      <c r="S2288">
        <v>2610</v>
      </c>
      <c r="T2288">
        <v>2624</v>
      </c>
      <c r="U2288">
        <v>2615</v>
      </c>
      <c r="V2288">
        <v>2612</v>
      </c>
      <c r="W2288">
        <v>1</v>
      </c>
      <c r="X2288">
        <v>1</v>
      </c>
      <c r="Y2288" t="s">
        <v>2188</v>
      </c>
      <c r="Z2288" t="s">
        <v>90</v>
      </c>
      <c r="AA2288" t="s">
        <v>1445</v>
      </c>
    </row>
    <row r="2289" spans="1:27">
      <c r="A2289" t="s">
        <v>15</v>
      </c>
      <c r="B2289">
        <v>2</v>
      </c>
      <c r="C2289">
        <v>155</v>
      </c>
      <c r="D2289" t="s">
        <v>265</v>
      </c>
      <c r="E2289">
        <v>4.624</v>
      </c>
      <c r="F2289">
        <v>3.5</v>
      </c>
      <c r="G2289">
        <v>0.118</v>
      </c>
      <c r="H2289">
        <v>3.323</v>
      </c>
      <c r="I2289">
        <v>3.37142857142857</v>
      </c>
      <c r="J2289">
        <v>94.9428571428571</v>
      </c>
      <c r="K2289">
        <v>75.6920415224914</v>
      </c>
      <c r="L2289">
        <v>2.55190311418685</v>
      </c>
      <c r="M2289">
        <v>0.0590000000000002</v>
      </c>
      <c r="N2289">
        <v>1.68571428571429</v>
      </c>
      <c r="O2289">
        <v>3.382</v>
      </c>
      <c r="P2289" t="s">
        <v>266</v>
      </c>
      <c r="R2289">
        <v>0</v>
      </c>
      <c r="S2289">
        <v>2647</v>
      </c>
      <c r="T2289">
        <v>2661</v>
      </c>
      <c r="U2289">
        <v>2652</v>
      </c>
      <c r="V2289">
        <v>2649</v>
      </c>
      <c r="W2289">
        <v>1</v>
      </c>
      <c r="X2289">
        <v>1</v>
      </c>
      <c r="Y2289" t="s">
        <v>2189</v>
      </c>
      <c r="Z2289" t="s">
        <v>90</v>
      </c>
      <c r="AA2289" t="s">
        <v>1723</v>
      </c>
    </row>
    <row r="2290" spans="1:27">
      <c r="A2290" t="s">
        <v>15</v>
      </c>
      <c r="B2290">
        <v>2</v>
      </c>
      <c r="C2290">
        <v>156</v>
      </c>
      <c r="D2290" t="s">
        <v>265</v>
      </c>
      <c r="E2290">
        <v>3.797</v>
      </c>
      <c r="F2290">
        <v>1.8</v>
      </c>
      <c r="G2290">
        <v>0.079</v>
      </c>
      <c r="H2290">
        <v>1.72</v>
      </c>
      <c r="I2290">
        <v>4.38888888888889</v>
      </c>
      <c r="J2290">
        <v>95.5555555555555</v>
      </c>
      <c r="K2290">
        <v>47.4058467210956</v>
      </c>
      <c r="L2290">
        <v>2.08058993942586</v>
      </c>
      <c r="M2290">
        <v>0.00100000000000011</v>
      </c>
      <c r="N2290">
        <v>0.0555555555555618</v>
      </c>
      <c r="O2290">
        <v>1.721</v>
      </c>
      <c r="P2290" t="s">
        <v>266</v>
      </c>
      <c r="R2290">
        <v>0</v>
      </c>
      <c r="S2290">
        <v>2663</v>
      </c>
      <c r="T2290">
        <v>2677</v>
      </c>
      <c r="U2290">
        <v>2668</v>
      </c>
      <c r="V2290">
        <v>2665</v>
      </c>
      <c r="W2290">
        <v>1</v>
      </c>
      <c r="X2290">
        <v>1</v>
      </c>
      <c r="Y2290" t="s">
        <v>2190</v>
      </c>
      <c r="Z2290" t="s">
        <v>90</v>
      </c>
      <c r="AA2290" t="s">
        <v>1723</v>
      </c>
    </row>
    <row r="2291" spans="1:27">
      <c r="A2291" t="s">
        <v>15</v>
      </c>
      <c r="B2291">
        <v>2</v>
      </c>
      <c r="C2291">
        <v>157</v>
      </c>
      <c r="D2291" t="s">
        <v>265</v>
      </c>
      <c r="E2291">
        <v>4.682</v>
      </c>
      <c r="F2291">
        <v>3.8</v>
      </c>
      <c r="G2291">
        <v>0.062</v>
      </c>
      <c r="H2291">
        <v>3.679</v>
      </c>
      <c r="I2291">
        <v>1.63157894736842</v>
      </c>
      <c r="J2291">
        <v>96.8157894736842</v>
      </c>
      <c r="K2291">
        <v>81.1618966253738</v>
      </c>
      <c r="L2291">
        <v>1.32422041862452</v>
      </c>
      <c r="M2291">
        <v>0.0590000000000002</v>
      </c>
      <c r="N2291">
        <v>1.55263157894737</v>
      </c>
      <c r="O2291">
        <v>3.738</v>
      </c>
      <c r="P2291" t="s">
        <v>266</v>
      </c>
      <c r="R2291">
        <v>0</v>
      </c>
      <c r="S2291">
        <v>2679</v>
      </c>
      <c r="T2291">
        <v>2693</v>
      </c>
      <c r="U2291">
        <v>2684</v>
      </c>
      <c r="V2291">
        <v>2681</v>
      </c>
      <c r="W2291">
        <v>1</v>
      </c>
      <c r="X2291">
        <v>1</v>
      </c>
      <c r="Y2291" t="s">
        <v>2191</v>
      </c>
      <c r="Z2291" t="s">
        <v>90</v>
      </c>
      <c r="AA2291" t="s">
        <v>1723</v>
      </c>
    </row>
    <row r="2292" spans="1:27">
      <c r="A2292" t="s">
        <v>15</v>
      </c>
      <c r="B2292">
        <v>2</v>
      </c>
      <c r="C2292">
        <v>158</v>
      </c>
      <c r="D2292" t="s">
        <v>265</v>
      </c>
      <c r="E2292">
        <v>7.251</v>
      </c>
      <c r="F2292">
        <v>6.3</v>
      </c>
      <c r="G2292">
        <v>0.009</v>
      </c>
      <c r="H2292">
        <v>6.294</v>
      </c>
      <c r="I2292">
        <v>0.142857142857143</v>
      </c>
      <c r="J2292">
        <v>99.9047619047619</v>
      </c>
      <c r="K2292">
        <v>86.884567645842</v>
      </c>
      <c r="L2292">
        <v>0.124120810922631</v>
      </c>
      <c r="M2292">
        <v>-0.00300000000000011</v>
      </c>
      <c r="N2292">
        <v>0.0476190476190494</v>
      </c>
      <c r="O2292">
        <v>6.291</v>
      </c>
      <c r="P2292" t="s">
        <v>266</v>
      </c>
      <c r="R2292">
        <v>0</v>
      </c>
      <c r="S2292">
        <v>2695</v>
      </c>
      <c r="T2292">
        <v>2709</v>
      </c>
      <c r="U2292">
        <v>2700</v>
      </c>
      <c r="V2292">
        <v>2697</v>
      </c>
      <c r="W2292">
        <v>1</v>
      </c>
      <c r="X2292">
        <v>1</v>
      </c>
      <c r="Y2292" t="s">
        <v>2192</v>
      </c>
      <c r="Z2292" t="s">
        <v>90</v>
      </c>
      <c r="AA2292" t="s">
        <v>1723</v>
      </c>
    </row>
    <row r="2293" spans="1:27">
      <c r="A2293" t="s">
        <v>15</v>
      </c>
      <c r="B2293">
        <v>2</v>
      </c>
      <c r="C2293">
        <v>160</v>
      </c>
      <c r="D2293" t="s">
        <v>265</v>
      </c>
      <c r="E2293">
        <v>4.484</v>
      </c>
      <c r="F2293">
        <v>3.6</v>
      </c>
      <c r="G2293">
        <v>0.21</v>
      </c>
      <c r="H2293">
        <v>3.316</v>
      </c>
      <c r="I2293">
        <v>5.83333333333333</v>
      </c>
      <c r="J2293">
        <v>92.1111111111111</v>
      </c>
      <c r="K2293">
        <v>80.28545941124</v>
      </c>
      <c r="L2293">
        <v>4.68331846565566</v>
      </c>
      <c r="M2293">
        <v>0.0740000000000003</v>
      </c>
      <c r="N2293">
        <v>2.05555555555556</v>
      </c>
      <c r="O2293">
        <v>3.39</v>
      </c>
      <c r="P2293" t="s">
        <v>266</v>
      </c>
      <c r="R2293">
        <v>0</v>
      </c>
      <c r="S2293">
        <v>2732</v>
      </c>
      <c r="T2293">
        <v>2746</v>
      </c>
      <c r="U2293">
        <v>2737</v>
      </c>
      <c r="V2293">
        <v>2734</v>
      </c>
      <c r="W2293">
        <v>1</v>
      </c>
      <c r="X2293">
        <v>1</v>
      </c>
      <c r="Y2293" t="s">
        <v>2193</v>
      </c>
      <c r="Z2293" t="s">
        <v>90</v>
      </c>
      <c r="AA2293" t="s">
        <v>1733</v>
      </c>
    </row>
    <row r="2294" spans="1:27">
      <c r="A2294" t="s">
        <v>15</v>
      </c>
      <c r="B2294">
        <v>2</v>
      </c>
      <c r="C2294">
        <v>161</v>
      </c>
      <c r="D2294" t="s">
        <v>265</v>
      </c>
      <c r="E2294">
        <v>4.514</v>
      </c>
      <c r="F2294">
        <v>2.7</v>
      </c>
      <c r="G2294">
        <v>0.07</v>
      </c>
      <c r="H2294">
        <v>2.569</v>
      </c>
      <c r="I2294">
        <v>2.59259259259259</v>
      </c>
      <c r="J2294">
        <v>95.1481481481481</v>
      </c>
      <c r="K2294">
        <v>59.8139122729287</v>
      </c>
      <c r="L2294">
        <v>1.55073105892778</v>
      </c>
      <c r="M2294">
        <v>0.0610000000000004</v>
      </c>
      <c r="N2294">
        <v>2.25925925925927</v>
      </c>
      <c r="O2294">
        <v>2.63</v>
      </c>
      <c r="P2294" t="s">
        <v>266</v>
      </c>
      <c r="R2294">
        <v>0</v>
      </c>
      <c r="S2294">
        <v>2748</v>
      </c>
      <c r="T2294">
        <v>2762</v>
      </c>
      <c r="U2294">
        <v>2753</v>
      </c>
      <c r="V2294">
        <v>2750</v>
      </c>
      <c r="W2294">
        <v>1</v>
      </c>
      <c r="X2294">
        <v>1</v>
      </c>
      <c r="Y2294" t="s">
        <v>2194</v>
      </c>
      <c r="Z2294" t="s">
        <v>90</v>
      </c>
      <c r="AA2294" t="s">
        <v>1733</v>
      </c>
    </row>
    <row r="2295" spans="1:27">
      <c r="A2295" t="s">
        <v>15</v>
      </c>
      <c r="B2295">
        <v>2</v>
      </c>
      <c r="C2295">
        <v>162</v>
      </c>
      <c r="D2295" t="s">
        <v>265</v>
      </c>
      <c r="E2295">
        <v>4.964</v>
      </c>
      <c r="F2295">
        <v>4.1</v>
      </c>
      <c r="G2295">
        <v>0.122</v>
      </c>
      <c r="H2295">
        <v>3.902</v>
      </c>
      <c r="I2295">
        <v>2.97560975609756</v>
      </c>
      <c r="J2295">
        <v>95.1707317073171</v>
      </c>
      <c r="K2295">
        <v>82.5946817082997</v>
      </c>
      <c r="L2295">
        <v>2.45769540692989</v>
      </c>
      <c r="M2295">
        <v>0.0759999999999996</v>
      </c>
      <c r="N2295">
        <v>1.85365853658536</v>
      </c>
      <c r="O2295">
        <v>3.978</v>
      </c>
      <c r="P2295" t="s">
        <v>266</v>
      </c>
      <c r="R2295">
        <v>0</v>
      </c>
      <c r="S2295">
        <v>2764</v>
      </c>
      <c r="T2295">
        <v>2778</v>
      </c>
      <c r="U2295">
        <v>2769</v>
      </c>
      <c r="V2295">
        <v>2766</v>
      </c>
      <c r="W2295">
        <v>1</v>
      </c>
      <c r="X2295">
        <v>1</v>
      </c>
      <c r="Y2295" t="s">
        <v>2195</v>
      </c>
      <c r="Z2295" t="s">
        <v>90</v>
      </c>
      <c r="AA2295" t="s">
        <v>1733</v>
      </c>
    </row>
    <row r="2296" spans="1:27">
      <c r="A2296" t="s">
        <v>15</v>
      </c>
      <c r="B2296">
        <v>2</v>
      </c>
      <c r="C2296">
        <v>163</v>
      </c>
      <c r="D2296" t="s">
        <v>265</v>
      </c>
      <c r="E2296">
        <v>8.239</v>
      </c>
      <c r="F2296">
        <v>7.2</v>
      </c>
      <c r="G2296">
        <v>0.017</v>
      </c>
      <c r="H2296">
        <v>7.121</v>
      </c>
      <c r="I2296">
        <v>0.236111111111111</v>
      </c>
      <c r="J2296">
        <v>98.9027777777778</v>
      </c>
      <c r="K2296">
        <v>87.3892462677509</v>
      </c>
      <c r="L2296">
        <v>0.206335720354412</v>
      </c>
      <c r="M2296">
        <v>0.0619999999999994</v>
      </c>
      <c r="N2296">
        <v>0.861111111111103</v>
      </c>
      <c r="O2296">
        <v>7.183</v>
      </c>
      <c r="P2296" t="s">
        <v>266</v>
      </c>
      <c r="R2296">
        <v>0</v>
      </c>
      <c r="S2296">
        <v>2780</v>
      </c>
      <c r="T2296">
        <v>2794</v>
      </c>
      <c r="U2296">
        <v>2785</v>
      </c>
      <c r="V2296">
        <v>2782</v>
      </c>
      <c r="W2296">
        <v>1</v>
      </c>
      <c r="X2296">
        <v>1</v>
      </c>
      <c r="Y2296" t="s">
        <v>2196</v>
      </c>
      <c r="Z2296" t="s">
        <v>90</v>
      </c>
      <c r="AA2296" t="s">
        <v>1733</v>
      </c>
    </row>
    <row r="2297" spans="1:27">
      <c r="A2297" t="s">
        <v>15</v>
      </c>
      <c r="B2297">
        <v>2</v>
      </c>
      <c r="C2297">
        <v>165</v>
      </c>
      <c r="D2297" t="s">
        <v>265</v>
      </c>
      <c r="E2297">
        <v>4.178</v>
      </c>
      <c r="F2297">
        <v>3.4</v>
      </c>
      <c r="G2297">
        <v>0.129</v>
      </c>
      <c r="H2297">
        <v>3.236</v>
      </c>
      <c r="I2297">
        <v>3.79411764705882</v>
      </c>
      <c r="J2297">
        <v>95.1764705882353</v>
      </c>
      <c r="K2297">
        <v>81.3786500718047</v>
      </c>
      <c r="L2297">
        <v>3.08760172331259</v>
      </c>
      <c r="M2297">
        <v>0.0349999999999997</v>
      </c>
      <c r="N2297">
        <v>1.02941176470587</v>
      </c>
      <c r="O2297">
        <v>3.271</v>
      </c>
      <c r="P2297" t="s">
        <v>266</v>
      </c>
      <c r="R2297">
        <v>0</v>
      </c>
      <c r="S2297">
        <v>2817</v>
      </c>
      <c r="T2297">
        <v>2831</v>
      </c>
      <c r="U2297">
        <v>2822</v>
      </c>
      <c r="V2297">
        <v>2819</v>
      </c>
      <c r="W2297">
        <v>1</v>
      </c>
      <c r="X2297">
        <v>1</v>
      </c>
      <c r="Y2297" t="s">
        <v>2197</v>
      </c>
      <c r="Z2297" t="s">
        <v>90</v>
      </c>
      <c r="AA2297" t="s">
        <v>1743</v>
      </c>
    </row>
    <row r="2298" spans="1:27">
      <c r="A2298" t="s">
        <v>15</v>
      </c>
      <c r="B2298">
        <v>2</v>
      </c>
      <c r="C2298">
        <v>166</v>
      </c>
      <c r="D2298" t="s">
        <v>265</v>
      </c>
      <c r="E2298">
        <v>4.144</v>
      </c>
      <c r="F2298">
        <v>2.1</v>
      </c>
      <c r="G2298">
        <v>0.076</v>
      </c>
      <c r="H2298">
        <v>1.978</v>
      </c>
      <c r="I2298">
        <v>3.61904761904762</v>
      </c>
      <c r="J2298">
        <v>94.1904761904762</v>
      </c>
      <c r="K2298">
        <v>50.6756756756757</v>
      </c>
      <c r="L2298">
        <v>1.83397683397683</v>
      </c>
      <c r="M2298">
        <v>0.0460000000000003</v>
      </c>
      <c r="N2298">
        <v>2.1904761904762</v>
      </c>
      <c r="O2298">
        <v>2.024</v>
      </c>
      <c r="P2298" t="s">
        <v>266</v>
      </c>
      <c r="R2298">
        <v>0</v>
      </c>
      <c r="S2298">
        <v>2833</v>
      </c>
      <c r="T2298">
        <v>2847</v>
      </c>
      <c r="U2298">
        <v>2838</v>
      </c>
      <c r="V2298">
        <v>2835</v>
      </c>
      <c r="W2298">
        <v>1</v>
      </c>
      <c r="X2298">
        <v>1</v>
      </c>
      <c r="Y2298" t="s">
        <v>2198</v>
      </c>
      <c r="Z2298" t="s">
        <v>90</v>
      </c>
      <c r="AA2298" t="s">
        <v>1743</v>
      </c>
    </row>
    <row r="2299" spans="1:27">
      <c r="A2299" t="s">
        <v>15</v>
      </c>
      <c r="B2299">
        <v>2</v>
      </c>
      <c r="C2299">
        <v>167</v>
      </c>
      <c r="D2299" t="s">
        <v>265</v>
      </c>
      <c r="E2299">
        <v>5.375</v>
      </c>
      <c r="F2299">
        <v>4.4</v>
      </c>
      <c r="G2299">
        <v>0.256</v>
      </c>
      <c r="H2299">
        <v>4.078</v>
      </c>
      <c r="I2299">
        <v>5.81818181818182</v>
      </c>
      <c r="J2299">
        <v>92.6818181818182</v>
      </c>
      <c r="K2299">
        <v>81.8604651162791</v>
      </c>
      <c r="L2299">
        <v>4.76279069767442</v>
      </c>
      <c r="M2299">
        <v>0.0659999999999998</v>
      </c>
      <c r="N2299">
        <v>1.5</v>
      </c>
      <c r="O2299">
        <v>4.144</v>
      </c>
      <c r="P2299" t="s">
        <v>266</v>
      </c>
      <c r="R2299">
        <v>0</v>
      </c>
      <c r="S2299">
        <v>2849</v>
      </c>
      <c r="T2299">
        <v>2863</v>
      </c>
      <c r="U2299">
        <v>2854</v>
      </c>
      <c r="V2299">
        <v>2851</v>
      </c>
      <c r="W2299">
        <v>1</v>
      </c>
      <c r="X2299">
        <v>1</v>
      </c>
      <c r="Y2299" t="s">
        <v>2199</v>
      </c>
      <c r="Z2299" t="s">
        <v>90</v>
      </c>
      <c r="AA2299" t="s">
        <v>1743</v>
      </c>
    </row>
    <row r="2300" spans="1:27">
      <c r="A2300" t="s">
        <v>15</v>
      </c>
      <c r="B2300">
        <v>2</v>
      </c>
      <c r="C2300">
        <v>168</v>
      </c>
      <c r="D2300" t="s">
        <v>265</v>
      </c>
      <c r="E2300">
        <v>11.728</v>
      </c>
      <c r="F2300">
        <v>10.2</v>
      </c>
      <c r="G2300">
        <v>0.095</v>
      </c>
      <c r="H2300">
        <v>9.927</v>
      </c>
      <c r="I2300">
        <v>0.931372549019608</v>
      </c>
      <c r="J2300">
        <v>97.3235294117647</v>
      </c>
      <c r="K2300">
        <v>86.9713506139154</v>
      </c>
      <c r="L2300">
        <v>0.810027285129604</v>
      </c>
      <c r="M2300">
        <v>0.177999999999999</v>
      </c>
      <c r="N2300">
        <v>1.74509803921568</v>
      </c>
      <c r="O2300">
        <v>10.105</v>
      </c>
      <c r="P2300" t="s">
        <v>266</v>
      </c>
      <c r="R2300">
        <v>0</v>
      </c>
      <c r="S2300">
        <v>2865</v>
      </c>
      <c r="T2300">
        <v>2879</v>
      </c>
      <c r="U2300">
        <v>2870</v>
      </c>
      <c r="V2300">
        <v>2867</v>
      </c>
      <c r="W2300">
        <v>1</v>
      </c>
      <c r="X2300">
        <v>1</v>
      </c>
      <c r="Y2300" t="s">
        <v>2200</v>
      </c>
      <c r="Z2300" t="s">
        <v>90</v>
      </c>
      <c r="AA2300" t="s">
        <v>1743</v>
      </c>
    </row>
    <row r="2301" spans="1:27">
      <c r="A2301" t="s">
        <v>15</v>
      </c>
      <c r="B2301">
        <v>2</v>
      </c>
      <c r="C2301">
        <v>170</v>
      </c>
      <c r="D2301" t="s">
        <v>265</v>
      </c>
      <c r="E2301">
        <v>4.271</v>
      </c>
      <c r="F2301">
        <v>3.3</v>
      </c>
      <c r="G2301">
        <v>0.124</v>
      </c>
      <c r="H2301">
        <v>3.112</v>
      </c>
      <c r="I2301">
        <v>3.75757575757576</v>
      </c>
      <c r="J2301">
        <v>94.3030303030303</v>
      </c>
      <c r="K2301">
        <v>77.2652774525872</v>
      </c>
      <c r="L2301">
        <v>2.90330133458206</v>
      </c>
      <c r="M2301">
        <v>0.0639999999999996</v>
      </c>
      <c r="N2301">
        <v>1.93939393939393</v>
      </c>
      <c r="O2301">
        <v>3.176</v>
      </c>
      <c r="P2301" t="s">
        <v>266</v>
      </c>
      <c r="R2301">
        <v>0</v>
      </c>
      <c r="S2301">
        <v>2902</v>
      </c>
      <c r="T2301">
        <v>2916</v>
      </c>
      <c r="U2301">
        <v>2907</v>
      </c>
      <c r="V2301">
        <v>2904</v>
      </c>
      <c r="W2301">
        <v>1</v>
      </c>
      <c r="X2301">
        <v>1</v>
      </c>
      <c r="Y2301" t="s">
        <v>2201</v>
      </c>
      <c r="Z2301" t="s">
        <v>90</v>
      </c>
      <c r="AA2301" t="s">
        <v>1752</v>
      </c>
    </row>
    <row r="2302" spans="1:27">
      <c r="A2302" t="s">
        <v>15</v>
      </c>
      <c r="B2302">
        <v>2</v>
      </c>
      <c r="C2302">
        <v>171</v>
      </c>
      <c r="D2302" t="s">
        <v>265</v>
      </c>
      <c r="E2302">
        <v>4.312</v>
      </c>
      <c r="F2302">
        <v>2</v>
      </c>
      <c r="G2302">
        <v>0.081</v>
      </c>
      <c r="H2302">
        <v>1.897</v>
      </c>
      <c r="I2302">
        <v>4.05</v>
      </c>
      <c r="J2302">
        <v>94.85</v>
      </c>
      <c r="K2302">
        <v>46.3821892393321</v>
      </c>
      <c r="L2302">
        <v>1.87847866419295</v>
      </c>
      <c r="M2302">
        <v>0.022</v>
      </c>
      <c r="N2302">
        <v>1.1</v>
      </c>
      <c r="O2302">
        <v>1.919</v>
      </c>
      <c r="P2302" t="s">
        <v>266</v>
      </c>
      <c r="R2302">
        <v>0</v>
      </c>
      <c r="S2302">
        <v>2918</v>
      </c>
      <c r="T2302">
        <v>2932</v>
      </c>
      <c r="U2302">
        <v>2923</v>
      </c>
      <c r="V2302">
        <v>2920</v>
      </c>
      <c r="W2302">
        <v>1</v>
      </c>
      <c r="X2302">
        <v>1</v>
      </c>
      <c r="Y2302" t="s">
        <v>2202</v>
      </c>
      <c r="Z2302" t="s">
        <v>90</v>
      </c>
      <c r="AA2302" t="s">
        <v>1752</v>
      </c>
    </row>
    <row r="2303" spans="1:27">
      <c r="A2303" t="s">
        <v>15</v>
      </c>
      <c r="B2303">
        <v>2</v>
      </c>
      <c r="C2303">
        <v>172</v>
      </c>
      <c r="D2303" t="s">
        <v>265</v>
      </c>
      <c r="E2303">
        <v>6.361</v>
      </c>
      <c r="F2303">
        <v>5.3</v>
      </c>
      <c r="G2303">
        <v>0.103</v>
      </c>
      <c r="H2303">
        <v>5.116</v>
      </c>
      <c r="I2303">
        <v>1.94339622641509</v>
      </c>
      <c r="J2303">
        <v>96.5283018867924</v>
      </c>
      <c r="K2303">
        <v>83.3202326678195</v>
      </c>
      <c r="L2303">
        <v>1.61924225750668</v>
      </c>
      <c r="M2303">
        <v>0.0810000000000004</v>
      </c>
      <c r="N2303">
        <v>1.52830188679246</v>
      </c>
      <c r="O2303">
        <v>5.197</v>
      </c>
      <c r="P2303" t="s">
        <v>266</v>
      </c>
      <c r="R2303">
        <v>0</v>
      </c>
      <c r="S2303">
        <v>2934</v>
      </c>
      <c r="T2303">
        <v>2948</v>
      </c>
      <c r="U2303">
        <v>2939</v>
      </c>
      <c r="V2303">
        <v>2936</v>
      </c>
      <c r="W2303">
        <v>1</v>
      </c>
      <c r="X2303">
        <v>1</v>
      </c>
      <c r="Y2303" t="s">
        <v>2203</v>
      </c>
      <c r="Z2303" t="s">
        <v>90</v>
      </c>
      <c r="AA2303" t="s">
        <v>1752</v>
      </c>
    </row>
    <row r="2304" spans="1:27">
      <c r="A2304" t="s">
        <v>15</v>
      </c>
      <c r="B2304">
        <v>2</v>
      </c>
      <c r="C2304">
        <v>173</v>
      </c>
      <c r="D2304" t="s">
        <v>265</v>
      </c>
      <c r="E2304">
        <v>10.512</v>
      </c>
      <c r="F2304">
        <v>9.4</v>
      </c>
      <c r="G2304">
        <v>0.013</v>
      </c>
      <c r="H2304">
        <v>9.342</v>
      </c>
      <c r="I2304">
        <v>0.138297872340426</v>
      </c>
      <c r="J2304">
        <v>99.3829787234043</v>
      </c>
      <c r="K2304">
        <v>89.4216133942161</v>
      </c>
      <c r="L2304">
        <v>0.123668188736682</v>
      </c>
      <c r="M2304">
        <v>0.0449999999999999</v>
      </c>
      <c r="N2304">
        <v>0.478723404255318</v>
      </c>
      <c r="O2304">
        <v>9.387</v>
      </c>
      <c r="P2304" t="s">
        <v>266</v>
      </c>
      <c r="R2304">
        <v>0</v>
      </c>
      <c r="S2304">
        <v>2950</v>
      </c>
      <c r="T2304">
        <v>2964</v>
      </c>
      <c r="U2304">
        <v>2955</v>
      </c>
      <c r="V2304">
        <v>2952</v>
      </c>
      <c r="W2304">
        <v>1</v>
      </c>
      <c r="X2304">
        <v>1</v>
      </c>
      <c r="Y2304" t="s">
        <v>2204</v>
      </c>
      <c r="Z2304" t="s">
        <v>90</v>
      </c>
      <c r="AA2304" t="s">
        <v>1752</v>
      </c>
    </row>
    <row r="2305" spans="1:27">
      <c r="A2305" t="s">
        <v>15</v>
      </c>
      <c r="B2305">
        <v>2</v>
      </c>
      <c r="C2305">
        <v>175</v>
      </c>
      <c r="D2305" t="s">
        <v>265</v>
      </c>
      <c r="E2305">
        <v>4.058</v>
      </c>
      <c r="F2305">
        <v>3.2</v>
      </c>
      <c r="G2305">
        <v>0.118</v>
      </c>
      <c r="H2305">
        <v>3.074</v>
      </c>
      <c r="I2305">
        <v>3.6875</v>
      </c>
      <c r="J2305">
        <v>96.0625</v>
      </c>
      <c r="K2305">
        <v>78.85657959586</v>
      </c>
      <c r="L2305">
        <v>2.90783637259734</v>
      </c>
      <c r="M2305">
        <v>0.00800000000000045</v>
      </c>
      <c r="N2305">
        <v>0.250000000000014</v>
      </c>
      <c r="O2305">
        <v>3.082</v>
      </c>
      <c r="P2305" t="s">
        <v>266</v>
      </c>
      <c r="R2305">
        <v>0</v>
      </c>
      <c r="S2305">
        <v>2987</v>
      </c>
      <c r="T2305">
        <v>3001</v>
      </c>
      <c r="U2305">
        <v>2992</v>
      </c>
      <c r="V2305">
        <v>2989</v>
      </c>
      <c r="W2305">
        <v>1</v>
      </c>
      <c r="X2305">
        <v>1</v>
      </c>
      <c r="Y2305" t="s">
        <v>2197</v>
      </c>
      <c r="Z2305" t="s">
        <v>90</v>
      </c>
      <c r="AA2305" t="s">
        <v>1762</v>
      </c>
    </row>
    <row r="2306" spans="1:27">
      <c r="A2306" t="s">
        <v>15</v>
      </c>
      <c r="B2306">
        <v>2</v>
      </c>
      <c r="C2306">
        <v>176</v>
      </c>
      <c r="D2306" t="s">
        <v>265</v>
      </c>
      <c r="E2306">
        <v>3.459</v>
      </c>
      <c r="F2306">
        <v>2</v>
      </c>
      <c r="G2306">
        <v>0.079</v>
      </c>
      <c r="H2306">
        <v>1.907</v>
      </c>
      <c r="I2306">
        <v>3.95</v>
      </c>
      <c r="J2306">
        <v>95.35</v>
      </c>
      <c r="K2306">
        <v>57.8201792425556</v>
      </c>
      <c r="L2306">
        <v>2.28389708008095</v>
      </c>
      <c r="M2306">
        <v>0.014</v>
      </c>
      <c r="N2306">
        <v>0.700000000000001</v>
      </c>
      <c r="O2306">
        <v>1.921</v>
      </c>
      <c r="P2306" t="s">
        <v>266</v>
      </c>
      <c r="R2306">
        <v>0</v>
      </c>
      <c r="S2306">
        <v>3003</v>
      </c>
      <c r="T2306">
        <v>3017</v>
      </c>
      <c r="U2306">
        <v>3008</v>
      </c>
      <c r="V2306">
        <v>3005</v>
      </c>
      <c r="W2306">
        <v>1</v>
      </c>
      <c r="X2306">
        <v>1</v>
      </c>
      <c r="Y2306" t="s">
        <v>2205</v>
      </c>
      <c r="Z2306" t="s">
        <v>90</v>
      </c>
      <c r="AA2306" t="s">
        <v>1762</v>
      </c>
    </row>
    <row r="2307" spans="1:27">
      <c r="A2307" t="s">
        <v>15</v>
      </c>
      <c r="B2307">
        <v>2</v>
      </c>
      <c r="C2307">
        <v>177</v>
      </c>
      <c r="D2307" t="s">
        <v>265</v>
      </c>
      <c r="E2307">
        <v>5.715</v>
      </c>
      <c r="F2307">
        <v>4.6</v>
      </c>
      <c r="G2307">
        <v>0.107</v>
      </c>
      <c r="H2307">
        <v>4.396</v>
      </c>
      <c r="I2307">
        <v>2.32608695652174</v>
      </c>
      <c r="J2307">
        <v>95.5652173913044</v>
      </c>
      <c r="K2307">
        <v>80.4899387576553</v>
      </c>
      <c r="L2307">
        <v>1.87226596675416</v>
      </c>
      <c r="M2307">
        <v>0.0969999999999995</v>
      </c>
      <c r="N2307">
        <v>2.1086956521739</v>
      </c>
      <c r="O2307">
        <v>4.493</v>
      </c>
      <c r="P2307" t="s">
        <v>266</v>
      </c>
      <c r="R2307">
        <v>0</v>
      </c>
      <c r="S2307">
        <v>3019</v>
      </c>
      <c r="T2307">
        <v>3033</v>
      </c>
      <c r="U2307">
        <v>3024</v>
      </c>
      <c r="V2307">
        <v>3021</v>
      </c>
      <c r="W2307">
        <v>1</v>
      </c>
      <c r="X2307">
        <v>1</v>
      </c>
      <c r="Y2307" t="s">
        <v>2206</v>
      </c>
      <c r="Z2307" t="s">
        <v>90</v>
      </c>
      <c r="AA2307" t="s">
        <v>1762</v>
      </c>
    </row>
    <row r="2308" spans="1:27">
      <c r="A2308" t="s">
        <v>15</v>
      </c>
      <c r="B2308">
        <v>2</v>
      </c>
      <c r="C2308">
        <v>178</v>
      </c>
      <c r="D2308" t="s">
        <v>265</v>
      </c>
      <c r="E2308">
        <v>11.938</v>
      </c>
      <c r="F2308">
        <v>10.8</v>
      </c>
      <c r="G2308">
        <v>0.018</v>
      </c>
      <c r="H2308">
        <v>10.679</v>
      </c>
      <c r="I2308">
        <v>0.166666666666667</v>
      </c>
      <c r="J2308">
        <v>98.8796296296296</v>
      </c>
      <c r="K2308">
        <v>90.4674149773831</v>
      </c>
      <c r="L2308">
        <v>0.150779024962305</v>
      </c>
      <c r="M2308">
        <v>0.103</v>
      </c>
      <c r="N2308">
        <v>0.953703703703701</v>
      </c>
      <c r="O2308">
        <v>10.782</v>
      </c>
      <c r="P2308" t="s">
        <v>266</v>
      </c>
      <c r="R2308">
        <v>0</v>
      </c>
      <c r="S2308">
        <v>3035</v>
      </c>
      <c r="T2308">
        <v>3049</v>
      </c>
      <c r="U2308">
        <v>3040</v>
      </c>
      <c r="V2308">
        <v>3037</v>
      </c>
      <c r="W2308">
        <v>1</v>
      </c>
      <c r="X2308">
        <v>1</v>
      </c>
      <c r="Y2308" t="s">
        <v>2207</v>
      </c>
      <c r="Z2308" t="s">
        <v>90</v>
      </c>
      <c r="AA2308" t="s">
        <v>1762</v>
      </c>
    </row>
    <row r="2309" spans="1:27">
      <c r="A2309" t="s">
        <v>15</v>
      </c>
      <c r="B2309">
        <v>2</v>
      </c>
      <c r="C2309">
        <v>180</v>
      </c>
      <c r="D2309" t="s">
        <v>265</v>
      </c>
      <c r="E2309">
        <v>4.707</v>
      </c>
      <c r="F2309">
        <v>3.7</v>
      </c>
      <c r="G2309">
        <v>0.136</v>
      </c>
      <c r="H2309">
        <v>3.533</v>
      </c>
      <c r="I2309">
        <v>3.67567567567568</v>
      </c>
      <c r="J2309">
        <v>95.4864864864865</v>
      </c>
      <c r="K2309">
        <v>78.6063309963884</v>
      </c>
      <c r="L2309">
        <v>2.88931378797536</v>
      </c>
      <c r="M2309">
        <v>0.0310000000000001</v>
      </c>
      <c r="N2309">
        <v>0.837837837837842</v>
      </c>
      <c r="O2309">
        <v>3.564</v>
      </c>
      <c r="P2309" t="s">
        <v>266</v>
      </c>
      <c r="R2309">
        <v>0</v>
      </c>
      <c r="S2309">
        <v>3072</v>
      </c>
      <c r="T2309">
        <v>3086</v>
      </c>
      <c r="U2309">
        <v>3077</v>
      </c>
      <c r="V2309">
        <v>3074</v>
      </c>
      <c r="W2309">
        <v>1</v>
      </c>
      <c r="X2309">
        <v>1</v>
      </c>
      <c r="Y2309" t="s">
        <v>2208</v>
      </c>
      <c r="Z2309" t="s">
        <v>90</v>
      </c>
      <c r="AA2309" t="s">
        <v>1772</v>
      </c>
    </row>
    <row r="2310" spans="1:27">
      <c r="A2310" t="s">
        <v>15</v>
      </c>
      <c r="B2310">
        <v>2</v>
      </c>
      <c r="C2310">
        <v>181</v>
      </c>
      <c r="D2310" t="s">
        <v>265</v>
      </c>
      <c r="E2310">
        <v>5.959</v>
      </c>
      <c r="F2310">
        <v>2.5</v>
      </c>
      <c r="G2310">
        <v>0.128</v>
      </c>
      <c r="H2310">
        <v>2.291</v>
      </c>
      <c r="I2310">
        <v>5.12</v>
      </c>
      <c r="J2310">
        <v>91.64</v>
      </c>
      <c r="K2310">
        <v>41.9533478771606</v>
      </c>
      <c r="L2310">
        <v>2.14801141131062</v>
      </c>
      <c r="M2310">
        <v>0.081</v>
      </c>
      <c r="N2310">
        <v>3.24</v>
      </c>
      <c r="O2310">
        <v>2.372</v>
      </c>
      <c r="P2310" t="s">
        <v>266</v>
      </c>
      <c r="R2310">
        <v>0</v>
      </c>
      <c r="S2310">
        <v>3088</v>
      </c>
      <c r="T2310">
        <v>3102</v>
      </c>
      <c r="U2310">
        <v>3093</v>
      </c>
      <c r="V2310">
        <v>3090</v>
      </c>
      <c r="W2310">
        <v>1</v>
      </c>
      <c r="X2310">
        <v>1</v>
      </c>
      <c r="Y2310" t="s">
        <v>2209</v>
      </c>
      <c r="Z2310" t="s">
        <v>90</v>
      </c>
      <c r="AA2310" t="s">
        <v>1772</v>
      </c>
    </row>
    <row r="2311" spans="1:27">
      <c r="A2311" t="s">
        <v>15</v>
      </c>
      <c r="B2311">
        <v>2</v>
      </c>
      <c r="C2311">
        <v>182</v>
      </c>
      <c r="D2311" t="s">
        <v>265</v>
      </c>
      <c r="E2311">
        <v>6.478</v>
      </c>
      <c r="F2311">
        <v>5.4</v>
      </c>
      <c r="G2311">
        <v>0.118</v>
      </c>
      <c r="H2311">
        <v>5.172</v>
      </c>
      <c r="I2311">
        <v>2.18518518518518</v>
      </c>
      <c r="J2311">
        <v>95.7777777777778</v>
      </c>
      <c r="K2311">
        <v>83.3590614387157</v>
      </c>
      <c r="L2311">
        <v>1.82154986106823</v>
      </c>
      <c r="M2311">
        <v>0.11</v>
      </c>
      <c r="N2311">
        <v>2.03703703703704</v>
      </c>
      <c r="O2311">
        <v>5.282</v>
      </c>
      <c r="P2311" t="s">
        <v>266</v>
      </c>
      <c r="R2311">
        <v>0</v>
      </c>
      <c r="S2311">
        <v>3104</v>
      </c>
      <c r="T2311">
        <v>3118</v>
      </c>
      <c r="U2311">
        <v>3109</v>
      </c>
      <c r="V2311">
        <v>3106</v>
      </c>
      <c r="W2311">
        <v>1</v>
      </c>
      <c r="X2311">
        <v>1</v>
      </c>
      <c r="Y2311" t="s">
        <v>2210</v>
      </c>
      <c r="Z2311" t="s">
        <v>90</v>
      </c>
      <c r="AA2311" t="s">
        <v>1772</v>
      </c>
    </row>
    <row r="2312" spans="1:27">
      <c r="A2312" t="s">
        <v>15</v>
      </c>
      <c r="B2312">
        <v>2</v>
      </c>
      <c r="C2312">
        <v>183</v>
      </c>
      <c r="D2312" t="s">
        <v>265</v>
      </c>
      <c r="E2312">
        <v>5.257</v>
      </c>
      <c r="F2312">
        <v>4.2</v>
      </c>
      <c r="G2312">
        <v>0.021</v>
      </c>
      <c r="H2312">
        <v>4.11</v>
      </c>
      <c r="I2312">
        <v>0.5</v>
      </c>
      <c r="J2312">
        <v>97.8571428571429</v>
      </c>
      <c r="K2312">
        <v>79.8934753661784</v>
      </c>
      <c r="L2312">
        <v>0.399467376830892</v>
      </c>
      <c r="M2312">
        <v>0.0689999999999999</v>
      </c>
      <c r="N2312">
        <v>1.64285714285714</v>
      </c>
      <c r="O2312">
        <v>4.179</v>
      </c>
      <c r="P2312" t="s">
        <v>266</v>
      </c>
      <c r="R2312">
        <v>0</v>
      </c>
      <c r="S2312">
        <v>3120</v>
      </c>
      <c r="T2312">
        <v>3134</v>
      </c>
      <c r="U2312">
        <v>3125</v>
      </c>
      <c r="V2312">
        <v>3122</v>
      </c>
      <c r="W2312">
        <v>1</v>
      </c>
      <c r="X2312">
        <v>1</v>
      </c>
      <c r="Y2312" t="s">
        <v>2211</v>
      </c>
      <c r="Z2312" t="s">
        <v>90</v>
      </c>
      <c r="AA2312" t="s">
        <v>1772</v>
      </c>
    </row>
    <row r="2313" spans="1:27">
      <c r="A2313" t="s">
        <v>15</v>
      </c>
      <c r="B2313">
        <v>2</v>
      </c>
      <c r="C2313">
        <v>185</v>
      </c>
      <c r="D2313" t="s">
        <v>1503</v>
      </c>
      <c r="E2313">
        <v>4.384</v>
      </c>
      <c r="F2313">
        <v>3.4</v>
      </c>
      <c r="G2313">
        <v>0.124</v>
      </c>
      <c r="H2313">
        <v>3.254</v>
      </c>
      <c r="I2313">
        <v>3.64705882352941</v>
      </c>
      <c r="J2313">
        <v>95.7058823529412</v>
      </c>
      <c r="K2313">
        <v>77.5547445255474</v>
      </c>
      <c r="L2313">
        <v>2.82846715328467</v>
      </c>
      <c r="M2313">
        <v>0.0219999999999998</v>
      </c>
      <c r="N2313">
        <v>0.647058823529406</v>
      </c>
      <c r="O2313">
        <v>3.276</v>
      </c>
      <c r="P2313" t="s">
        <v>266</v>
      </c>
      <c r="R2313">
        <v>0</v>
      </c>
      <c r="S2313">
        <v>3157</v>
      </c>
      <c r="T2313">
        <v>3171</v>
      </c>
      <c r="U2313">
        <v>3162</v>
      </c>
      <c r="V2313">
        <v>3159</v>
      </c>
      <c r="W2313">
        <v>1</v>
      </c>
      <c r="X2313">
        <v>1</v>
      </c>
      <c r="Y2313" t="s">
        <v>2212</v>
      </c>
      <c r="Z2313" t="s">
        <v>90</v>
      </c>
      <c r="AA2313" t="s">
        <v>1816</v>
      </c>
    </row>
    <row r="2314" spans="1:27">
      <c r="A2314" t="s">
        <v>15</v>
      </c>
      <c r="B2314">
        <v>2</v>
      </c>
      <c r="C2314">
        <v>186</v>
      </c>
      <c r="D2314" t="s">
        <v>265</v>
      </c>
      <c r="E2314">
        <v>3.973</v>
      </c>
      <c r="F2314">
        <v>2.5</v>
      </c>
      <c r="G2314">
        <v>0.092</v>
      </c>
      <c r="H2314">
        <v>2.412</v>
      </c>
      <c r="I2314">
        <v>3.68</v>
      </c>
      <c r="J2314">
        <v>96.48</v>
      </c>
      <c r="K2314">
        <v>62.9247420085578</v>
      </c>
      <c r="L2314">
        <v>2.31563050591493</v>
      </c>
      <c r="M2314">
        <v>-0.004</v>
      </c>
      <c r="N2314">
        <v>0.16</v>
      </c>
      <c r="O2314">
        <v>2.408</v>
      </c>
      <c r="P2314" t="s">
        <v>266</v>
      </c>
      <c r="R2314">
        <v>0</v>
      </c>
      <c r="S2314">
        <v>3173</v>
      </c>
      <c r="T2314">
        <v>3187</v>
      </c>
      <c r="U2314">
        <v>3178</v>
      </c>
      <c r="V2314">
        <v>3175</v>
      </c>
      <c r="W2314">
        <v>1</v>
      </c>
      <c r="X2314">
        <v>1</v>
      </c>
      <c r="Y2314" t="s">
        <v>2213</v>
      </c>
      <c r="Z2314" t="s">
        <v>90</v>
      </c>
      <c r="AA2314" t="s">
        <v>1816</v>
      </c>
    </row>
    <row r="2315" spans="1:27">
      <c r="A2315" t="s">
        <v>15</v>
      </c>
      <c r="B2315">
        <v>2</v>
      </c>
      <c r="C2315">
        <v>187</v>
      </c>
      <c r="D2315" t="s">
        <v>265</v>
      </c>
      <c r="E2315">
        <v>6.114</v>
      </c>
      <c r="F2315">
        <v>5.3</v>
      </c>
      <c r="G2315">
        <v>0.105</v>
      </c>
      <c r="H2315">
        <v>5.177</v>
      </c>
      <c r="I2315">
        <v>1.9811320754717</v>
      </c>
      <c r="J2315">
        <v>97.6792452830189</v>
      </c>
      <c r="K2315">
        <v>86.6862937520445</v>
      </c>
      <c r="L2315">
        <v>1.71736997055937</v>
      </c>
      <c r="M2315">
        <v>0.0179999999999998</v>
      </c>
      <c r="N2315">
        <v>0.33962264150943</v>
      </c>
      <c r="O2315">
        <v>5.195</v>
      </c>
      <c r="P2315" t="s">
        <v>266</v>
      </c>
      <c r="R2315">
        <v>0</v>
      </c>
      <c r="S2315">
        <v>3189</v>
      </c>
      <c r="T2315">
        <v>3203</v>
      </c>
      <c r="U2315">
        <v>3194</v>
      </c>
      <c r="V2315">
        <v>3191</v>
      </c>
      <c r="W2315">
        <v>1</v>
      </c>
      <c r="X2315">
        <v>1</v>
      </c>
      <c r="Y2315" t="s">
        <v>2214</v>
      </c>
      <c r="Z2315" t="s">
        <v>90</v>
      </c>
      <c r="AA2315" t="s">
        <v>1816</v>
      </c>
    </row>
    <row r="2316" spans="1:27">
      <c r="A2316" t="s">
        <v>15</v>
      </c>
      <c r="B2316">
        <v>2</v>
      </c>
      <c r="C2316">
        <v>188</v>
      </c>
      <c r="D2316" t="s">
        <v>265</v>
      </c>
      <c r="E2316">
        <v>2.776</v>
      </c>
      <c r="F2316">
        <v>2</v>
      </c>
      <c r="G2316">
        <v>0.015</v>
      </c>
      <c r="H2316">
        <v>1.957</v>
      </c>
      <c r="I2316">
        <v>0.75</v>
      </c>
      <c r="J2316">
        <v>97.85</v>
      </c>
      <c r="K2316">
        <v>72.0461095100865</v>
      </c>
      <c r="L2316">
        <v>0.540345821325648</v>
      </c>
      <c r="M2316">
        <v>0.028</v>
      </c>
      <c r="N2316">
        <v>1.4</v>
      </c>
      <c r="O2316">
        <v>1.985</v>
      </c>
      <c r="P2316" t="s">
        <v>266</v>
      </c>
      <c r="R2316">
        <v>0</v>
      </c>
      <c r="S2316">
        <v>3205</v>
      </c>
      <c r="T2316">
        <v>3219</v>
      </c>
      <c r="U2316">
        <v>3210</v>
      </c>
      <c r="V2316">
        <v>3207</v>
      </c>
      <c r="W2316">
        <v>1</v>
      </c>
      <c r="X2316">
        <v>1</v>
      </c>
      <c r="Y2316" t="s">
        <v>2215</v>
      </c>
      <c r="Z2316" t="s">
        <v>90</v>
      </c>
      <c r="AA2316" t="s">
        <v>1816</v>
      </c>
    </row>
    <row r="2317" spans="1:27">
      <c r="A2317" t="s">
        <v>15</v>
      </c>
      <c r="B2317">
        <v>2</v>
      </c>
      <c r="C2317">
        <v>190</v>
      </c>
      <c r="D2317" t="s">
        <v>265</v>
      </c>
      <c r="E2317">
        <v>4.232</v>
      </c>
      <c r="F2317">
        <v>3.4</v>
      </c>
      <c r="G2317">
        <v>0.127</v>
      </c>
      <c r="H2317">
        <v>3.2</v>
      </c>
      <c r="I2317">
        <v>3.73529411764706</v>
      </c>
      <c r="J2317">
        <v>94.1176470588235</v>
      </c>
      <c r="K2317">
        <v>80.3402646502835</v>
      </c>
      <c r="L2317">
        <v>3.00094517958412</v>
      </c>
      <c r="M2317">
        <v>0.073</v>
      </c>
      <c r="N2317">
        <v>2.14705882352941</v>
      </c>
      <c r="O2317">
        <v>3.273</v>
      </c>
      <c r="P2317" t="s">
        <v>266</v>
      </c>
      <c r="R2317">
        <v>0</v>
      </c>
      <c r="S2317">
        <v>3242</v>
      </c>
      <c r="T2317">
        <v>3256</v>
      </c>
      <c r="U2317">
        <v>3247</v>
      </c>
      <c r="V2317">
        <v>3244</v>
      </c>
      <c r="W2317">
        <v>1</v>
      </c>
      <c r="X2317">
        <v>1</v>
      </c>
      <c r="Y2317" t="s">
        <v>2216</v>
      </c>
      <c r="Z2317" t="s">
        <v>90</v>
      </c>
      <c r="AA2317" t="s">
        <v>1817</v>
      </c>
    </row>
    <row r="2318" spans="1:27">
      <c r="A2318" t="s">
        <v>15</v>
      </c>
      <c r="B2318">
        <v>2</v>
      </c>
      <c r="C2318">
        <v>191</v>
      </c>
      <c r="D2318" t="s">
        <v>265</v>
      </c>
      <c r="E2318">
        <v>3.645</v>
      </c>
      <c r="F2318">
        <v>2.2</v>
      </c>
      <c r="G2318">
        <v>0.059</v>
      </c>
      <c r="H2318">
        <v>2.075</v>
      </c>
      <c r="I2318">
        <v>2.68181818181818</v>
      </c>
      <c r="J2318">
        <v>94.3181818181818</v>
      </c>
      <c r="K2318">
        <v>60.3566529492456</v>
      </c>
      <c r="L2318">
        <v>1.61865569272977</v>
      </c>
      <c r="M2318">
        <v>0.0659999999999998</v>
      </c>
      <c r="N2318">
        <v>2.99999999999999</v>
      </c>
      <c r="O2318">
        <v>2.141</v>
      </c>
      <c r="P2318" t="s">
        <v>266</v>
      </c>
      <c r="R2318">
        <v>0</v>
      </c>
      <c r="S2318">
        <v>3258</v>
      </c>
      <c r="T2318">
        <v>3272</v>
      </c>
      <c r="U2318">
        <v>3263</v>
      </c>
      <c r="V2318">
        <v>3260</v>
      </c>
      <c r="W2318">
        <v>1</v>
      </c>
      <c r="X2318">
        <v>1</v>
      </c>
      <c r="Y2318" t="s">
        <v>2217</v>
      </c>
      <c r="Z2318" t="s">
        <v>90</v>
      </c>
      <c r="AA2318" t="s">
        <v>1817</v>
      </c>
    </row>
    <row r="2319" spans="1:27">
      <c r="A2319" t="s">
        <v>15</v>
      </c>
      <c r="B2319">
        <v>2</v>
      </c>
      <c r="C2319">
        <v>192</v>
      </c>
      <c r="D2319" t="s">
        <v>265</v>
      </c>
      <c r="E2319">
        <v>4.003</v>
      </c>
      <c r="F2319">
        <v>3.2</v>
      </c>
      <c r="G2319">
        <v>0.068</v>
      </c>
      <c r="H2319">
        <v>3.11</v>
      </c>
      <c r="I2319">
        <v>2.125</v>
      </c>
      <c r="J2319">
        <v>97.1875</v>
      </c>
      <c r="K2319">
        <v>79.9400449662753</v>
      </c>
      <c r="L2319">
        <v>1.69872595553335</v>
      </c>
      <c r="M2319">
        <v>0.0220000000000002</v>
      </c>
      <c r="N2319">
        <v>0.687500000000008</v>
      </c>
      <c r="O2319">
        <v>3.132</v>
      </c>
      <c r="P2319" t="s">
        <v>266</v>
      </c>
      <c r="R2319">
        <v>0</v>
      </c>
      <c r="S2319">
        <v>3274</v>
      </c>
      <c r="T2319">
        <v>3288</v>
      </c>
      <c r="U2319">
        <v>3279</v>
      </c>
      <c r="V2319">
        <v>3276</v>
      </c>
      <c r="W2319">
        <v>1</v>
      </c>
      <c r="X2319">
        <v>1</v>
      </c>
      <c r="Y2319" t="s">
        <v>2218</v>
      </c>
      <c r="Z2319" t="s">
        <v>90</v>
      </c>
      <c r="AA2319" t="s">
        <v>1817</v>
      </c>
    </row>
    <row r="2320" spans="1:27">
      <c r="A2320" t="s">
        <v>15</v>
      </c>
      <c r="B2320">
        <v>2</v>
      </c>
      <c r="C2320">
        <v>193</v>
      </c>
      <c r="D2320" t="s">
        <v>265</v>
      </c>
      <c r="E2320">
        <v>7.725</v>
      </c>
      <c r="F2320">
        <v>6.8</v>
      </c>
      <c r="G2320">
        <v>0.01</v>
      </c>
      <c r="H2320">
        <v>6.795</v>
      </c>
      <c r="I2320">
        <v>0.147058823529412</v>
      </c>
      <c r="J2320">
        <v>99.9264705882353</v>
      </c>
      <c r="K2320">
        <v>88.0258899676375</v>
      </c>
      <c r="L2320">
        <v>0.129449838187702</v>
      </c>
      <c r="M2320">
        <v>-0.00499999999999989</v>
      </c>
      <c r="N2320">
        <v>0.0735294117647043</v>
      </c>
      <c r="O2320">
        <v>6.79</v>
      </c>
      <c r="P2320" t="s">
        <v>266</v>
      </c>
      <c r="R2320">
        <v>0</v>
      </c>
      <c r="S2320">
        <v>3290</v>
      </c>
      <c r="T2320">
        <v>3304</v>
      </c>
      <c r="U2320">
        <v>3295</v>
      </c>
      <c r="V2320">
        <v>3292</v>
      </c>
      <c r="W2320">
        <v>1</v>
      </c>
      <c r="X2320">
        <v>1</v>
      </c>
      <c r="Y2320" t="s">
        <v>2219</v>
      </c>
      <c r="Z2320" t="s">
        <v>90</v>
      </c>
      <c r="AA2320" t="s">
        <v>1817</v>
      </c>
    </row>
    <row r="2321" spans="1:27">
      <c r="A2321" t="s">
        <v>15</v>
      </c>
      <c r="B2321">
        <v>2</v>
      </c>
      <c r="C2321">
        <v>195</v>
      </c>
      <c r="D2321" t="s">
        <v>265</v>
      </c>
      <c r="E2321">
        <v>3.984</v>
      </c>
      <c r="F2321">
        <v>3.2</v>
      </c>
      <c r="G2321">
        <v>0.119</v>
      </c>
      <c r="H2321">
        <v>3.017</v>
      </c>
      <c r="I2321">
        <v>3.71875</v>
      </c>
      <c r="J2321">
        <v>94.28125</v>
      </c>
      <c r="K2321">
        <v>80.3212851405623</v>
      </c>
      <c r="L2321">
        <v>2.98694779116466</v>
      </c>
      <c r="M2321">
        <v>0.0640000000000001</v>
      </c>
      <c r="N2321">
        <v>2</v>
      </c>
      <c r="O2321">
        <v>3.081</v>
      </c>
      <c r="P2321" t="s">
        <v>266</v>
      </c>
      <c r="R2321">
        <v>0</v>
      </c>
      <c r="S2321">
        <v>3327</v>
      </c>
      <c r="T2321">
        <v>3341</v>
      </c>
      <c r="U2321">
        <v>3332</v>
      </c>
      <c r="V2321">
        <v>3329</v>
      </c>
      <c r="W2321">
        <v>1</v>
      </c>
      <c r="X2321">
        <v>1</v>
      </c>
      <c r="Y2321" t="s">
        <v>2220</v>
      </c>
      <c r="Z2321" t="s">
        <v>90</v>
      </c>
      <c r="AA2321" t="s">
        <v>1819</v>
      </c>
    </row>
    <row r="2322" spans="1:27">
      <c r="A2322" t="s">
        <v>15</v>
      </c>
      <c r="B2322">
        <v>2</v>
      </c>
      <c r="C2322">
        <v>196</v>
      </c>
      <c r="D2322" t="s">
        <v>265</v>
      </c>
      <c r="E2322">
        <v>4.529</v>
      </c>
      <c r="F2322">
        <v>2</v>
      </c>
      <c r="G2322">
        <v>0.08</v>
      </c>
      <c r="H2322">
        <v>1.902</v>
      </c>
      <c r="I2322">
        <v>4</v>
      </c>
      <c r="J2322">
        <v>95.1</v>
      </c>
      <c r="K2322">
        <v>44.1598586884522</v>
      </c>
      <c r="L2322">
        <v>1.76639434753809</v>
      </c>
      <c r="M2322">
        <v>0.018</v>
      </c>
      <c r="N2322">
        <v>0.900000000000001</v>
      </c>
      <c r="O2322">
        <v>1.92</v>
      </c>
      <c r="P2322" t="s">
        <v>266</v>
      </c>
      <c r="R2322">
        <v>0</v>
      </c>
      <c r="S2322">
        <v>3343</v>
      </c>
      <c r="T2322">
        <v>3357</v>
      </c>
      <c r="U2322">
        <v>3348</v>
      </c>
      <c r="V2322">
        <v>3345</v>
      </c>
      <c r="W2322">
        <v>1</v>
      </c>
      <c r="X2322">
        <v>1</v>
      </c>
      <c r="Y2322" t="s">
        <v>2221</v>
      </c>
      <c r="Z2322" t="s">
        <v>90</v>
      </c>
      <c r="AA2322" t="s">
        <v>1819</v>
      </c>
    </row>
    <row r="2323" spans="1:27">
      <c r="A2323" t="s">
        <v>15</v>
      </c>
      <c r="B2323">
        <v>2</v>
      </c>
      <c r="C2323">
        <v>197</v>
      </c>
      <c r="D2323" t="s">
        <v>265</v>
      </c>
      <c r="E2323">
        <v>4.609</v>
      </c>
      <c r="F2323">
        <v>3.8</v>
      </c>
      <c r="G2323">
        <v>0.065</v>
      </c>
      <c r="H2323">
        <v>3.646</v>
      </c>
      <c r="I2323">
        <v>1.71052631578947</v>
      </c>
      <c r="J2323">
        <v>95.9473684210526</v>
      </c>
      <c r="K2323">
        <v>82.4473855500108</v>
      </c>
      <c r="L2323">
        <v>1.41028422651334</v>
      </c>
      <c r="M2323">
        <v>0.089</v>
      </c>
      <c r="N2323">
        <v>2.34210526315789</v>
      </c>
      <c r="O2323">
        <v>3.735</v>
      </c>
      <c r="P2323" t="s">
        <v>266</v>
      </c>
      <c r="R2323">
        <v>0</v>
      </c>
      <c r="S2323">
        <v>3359</v>
      </c>
      <c r="T2323">
        <v>3373</v>
      </c>
      <c r="U2323">
        <v>3364</v>
      </c>
      <c r="V2323">
        <v>3361</v>
      </c>
      <c r="W2323">
        <v>1</v>
      </c>
      <c r="X2323">
        <v>1</v>
      </c>
      <c r="Y2323" t="s">
        <v>2222</v>
      </c>
      <c r="Z2323" t="s">
        <v>90</v>
      </c>
      <c r="AA2323" t="s">
        <v>1819</v>
      </c>
    </row>
    <row r="2324" spans="1:27">
      <c r="A2324" t="s">
        <v>15</v>
      </c>
      <c r="B2324">
        <v>2</v>
      </c>
      <c r="C2324">
        <v>198</v>
      </c>
      <c r="D2324" t="s">
        <v>265</v>
      </c>
      <c r="E2324">
        <v>3.013</v>
      </c>
      <c r="F2324">
        <v>1.9</v>
      </c>
      <c r="G2324">
        <v>0.303</v>
      </c>
      <c r="H2324">
        <v>1.53</v>
      </c>
      <c r="I2324">
        <v>15.9473684210526</v>
      </c>
      <c r="J2324">
        <v>80.5263157894737</v>
      </c>
      <c r="K2324">
        <v>63.0600730169267</v>
      </c>
      <c r="L2324">
        <v>10.0564221705941</v>
      </c>
      <c r="M2324">
        <v>0.0669999999999999</v>
      </c>
      <c r="N2324">
        <v>3.52631578947368</v>
      </c>
      <c r="O2324">
        <v>1.597</v>
      </c>
      <c r="P2324" t="s">
        <v>266</v>
      </c>
      <c r="R2324">
        <v>0</v>
      </c>
      <c r="S2324">
        <v>3375</v>
      </c>
      <c r="T2324">
        <v>3389</v>
      </c>
      <c r="U2324">
        <v>3380</v>
      </c>
      <c r="V2324">
        <v>3377</v>
      </c>
      <c r="W2324">
        <v>1</v>
      </c>
      <c r="X2324">
        <v>1</v>
      </c>
      <c r="Y2324" t="s">
        <v>2223</v>
      </c>
      <c r="Z2324" t="s">
        <v>90</v>
      </c>
      <c r="AA2324" t="s">
        <v>1819</v>
      </c>
    </row>
    <row r="2325" spans="1:27">
      <c r="A2325" t="s">
        <v>15</v>
      </c>
      <c r="B2325">
        <v>2</v>
      </c>
      <c r="C2325">
        <v>200</v>
      </c>
      <c r="D2325" t="s">
        <v>265</v>
      </c>
      <c r="E2325">
        <v>4.432</v>
      </c>
      <c r="F2325">
        <v>3.5</v>
      </c>
      <c r="G2325">
        <v>0.127</v>
      </c>
      <c r="H2325">
        <v>3.382</v>
      </c>
      <c r="I2325">
        <v>3.62857142857143</v>
      </c>
      <c r="J2325">
        <v>96.6285714285714</v>
      </c>
      <c r="K2325">
        <v>78.971119133574</v>
      </c>
      <c r="L2325">
        <v>2.86552346570397</v>
      </c>
      <c r="M2325">
        <v>-0.00900000000000034</v>
      </c>
      <c r="N2325">
        <v>0.257142857142867</v>
      </c>
      <c r="O2325">
        <v>3.373</v>
      </c>
      <c r="P2325" t="s">
        <v>266</v>
      </c>
      <c r="R2325">
        <v>0</v>
      </c>
      <c r="S2325">
        <v>3412</v>
      </c>
      <c r="T2325">
        <v>3426</v>
      </c>
      <c r="U2325">
        <v>3417</v>
      </c>
      <c r="V2325">
        <v>3414</v>
      </c>
      <c r="W2325">
        <v>1</v>
      </c>
      <c r="X2325">
        <v>1</v>
      </c>
      <c r="Y2325" t="s">
        <v>2224</v>
      </c>
      <c r="Z2325" t="s">
        <v>90</v>
      </c>
      <c r="AA2325" t="s">
        <v>1820</v>
      </c>
    </row>
    <row r="2326" spans="1:27">
      <c r="A2326" t="s">
        <v>15</v>
      </c>
      <c r="B2326">
        <v>2</v>
      </c>
      <c r="C2326">
        <v>201</v>
      </c>
      <c r="D2326" t="s">
        <v>265</v>
      </c>
      <c r="E2326">
        <v>3.862</v>
      </c>
      <c r="F2326">
        <v>2.3</v>
      </c>
      <c r="G2326">
        <v>0.089</v>
      </c>
      <c r="H2326">
        <v>2.221</v>
      </c>
      <c r="I2326">
        <v>3.8695652173913</v>
      </c>
      <c r="J2326">
        <v>96.5652173913044</v>
      </c>
      <c r="K2326">
        <v>59.5546349041947</v>
      </c>
      <c r="L2326">
        <v>2.3045054375971</v>
      </c>
      <c r="M2326">
        <v>-0.0100000000000002</v>
      </c>
      <c r="N2326">
        <v>0.434782608695662</v>
      </c>
      <c r="O2326">
        <v>2.211</v>
      </c>
      <c r="P2326" t="s">
        <v>266</v>
      </c>
      <c r="R2326">
        <v>0</v>
      </c>
      <c r="S2326">
        <v>3428</v>
      </c>
      <c r="T2326">
        <v>3442</v>
      </c>
      <c r="U2326">
        <v>3433</v>
      </c>
      <c r="V2326">
        <v>3430</v>
      </c>
      <c r="W2326">
        <v>1</v>
      </c>
      <c r="X2326">
        <v>1</v>
      </c>
      <c r="Y2326" t="s">
        <v>2225</v>
      </c>
      <c r="Z2326" t="s">
        <v>90</v>
      </c>
      <c r="AA2326" t="s">
        <v>1820</v>
      </c>
    </row>
    <row r="2327" spans="1:27">
      <c r="A2327" t="s">
        <v>15</v>
      </c>
      <c r="B2327">
        <v>2</v>
      </c>
      <c r="C2327">
        <v>202</v>
      </c>
      <c r="D2327" t="s">
        <v>265</v>
      </c>
      <c r="E2327">
        <v>5.387</v>
      </c>
      <c r="F2327">
        <v>4.5</v>
      </c>
      <c r="G2327">
        <v>0.096</v>
      </c>
      <c r="H2327">
        <v>4.377</v>
      </c>
      <c r="I2327">
        <v>2.13333333333333</v>
      </c>
      <c r="J2327">
        <v>97.2666666666667</v>
      </c>
      <c r="K2327">
        <v>83.5344347503249</v>
      </c>
      <c r="L2327">
        <v>1.78206794134026</v>
      </c>
      <c r="M2327">
        <v>0.0270000000000001</v>
      </c>
      <c r="N2327">
        <v>0.600000000000003</v>
      </c>
      <c r="O2327">
        <v>4.404</v>
      </c>
      <c r="P2327" t="s">
        <v>266</v>
      </c>
      <c r="R2327">
        <v>0</v>
      </c>
      <c r="S2327">
        <v>3444</v>
      </c>
      <c r="T2327">
        <v>3458</v>
      </c>
      <c r="U2327">
        <v>3449</v>
      </c>
      <c r="V2327">
        <v>3446</v>
      </c>
      <c r="W2327">
        <v>1</v>
      </c>
      <c r="X2327">
        <v>1</v>
      </c>
      <c r="Y2327" t="s">
        <v>2226</v>
      </c>
      <c r="Z2327" t="s">
        <v>90</v>
      </c>
      <c r="AA2327" t="s">
        <v>1820</v>
      </c>
    </row>
    <row r="2328" spans="1:27">
      <c r="A2328" t="s">
        <v>15</v>
      </c>
      <c r="B2328">
        <v>2</v>
      </c>
      <c r="C2328">
        <v>203</v>
      </c>
      <c r="D2328" t="s">
        <v>265</v>
      </c>
      <c r="E2328">
        <v>8.681</v>
      </c>
      <c r="F2328">
        <v>7.8</v>
      </c>
      <c r="G2328">
        <v>0.012</v>
      </c>
      <c r="H2328">
        <v>7.764</v>
      </c>
      <c r="I2328">
        <v>0.153846153846154</v>
      </c>
      <c r="J2328">
        <v>99.5384615384615</v>
      </c>
      <c r="K2328">
        <v>89.8513996083401</v>
      </c>
      <c r="L2328">
        <v>0.138232922474369</v>
      </c>
      <c r="M2328">
        <v>0.024</v>
      </c>
      <c r="N2328">
        <v>0.307692307692308</v>
      </c>
      <c r="O2328">
        <v>7.788</v>
      </c>
      <c r="P2328" t="s">
        <v>266</v>
      </c>
      <c r="R2328">
        <v>0</v>
      </c>
      <c r="S2328">
        <v>3460</v>
      </c>
      <c r="T2328">
        <v>3474</v>
      </c>
      <c r="U2328">
        <v>3465</v>
      </c>
      <c r="V2328">
        <v>3462</v>
      </c>
      <c r="W2328">
        <v>1</v>
      </c>
      <c r="X2328">
        <v>1</v>
      </c>
      <c r="Y2328" t="s">
        <v>2227</v>
      </c>
      <c r="Z2328" t="s">
        <v>90</v>
      </c>
      <c r="AA2328" t="s">
        <v>1820</v>
      </c>
    </row>
    <row r="2329" spans="1:27">
      <c r="A2329" t="s">
        <v>15</v>
      </c>
      <c r="B2329">
        <v>2</v>
      </c>
      <c r="C2329">
        <v>205</v>
      </c>
      <c r="D2329" t="s">
        <v>265</v>
      </c>
      <c r="E2329">
        <v>5.164</v>
      </c>
      <c r="F2329">
        <v>4.3</v>
      </c>
      <c r="G2329">
        <v>0.13</v>
      </c>
      <c r="H2329">
        <v>4.156</v>
      </c>
      <c r="I2329">
        <v>3.02325581395349</v>
      </c>
      <c r="J2329">
        <v>96.6511627906977</v>
      </c>
      <c r="K2329">
        <v>83.2687838884586</v>
      </c>
      <c r="L2329">
        <v>2.51742835011619</v>
      </c>
      <c r="M2329">
        <v>0.0140000000000002</v>
      </c>
      <c r="N2329">
        <v>0.325581395348843</v>
      </c>
      <c r="O2329">
        <v>4.17</v>
      </c>
      <c r="P2329" t="s">
        <v>266</v>
      </c>
      <c r="R2329">
        <v>0</v>
      </c>
      <c r="S2329">
        <v>3497</v>
      </c>
      <c r="T2329">
        <v>3511</v>
      </c>
      <c r="U2329">
        <v>3502</v>
      </c>
      <c r="V2329">
        <v>3499</v>
      </c>
      <c r="W2329">
        <v>1</v>
      </c>
      <c r="X2329">
        <v>1</v>
      </c>
      <c r="Y2329" t="s">
        <v>2228</v>
      </c>
      <c r="Z2329" t="s">
        <v>90</v>
      </c>
      <c r="AA2329" t="s">
        <v>1822</v>
      </c>
    </row>
    <row r="2330" spans="1:27">
      <c r="A2330" t="s">
        <v>15</v>
      </c>
      <c r="B2330">
        <v>2</v>
      </c>
      <c r="C2330">
        <v>206</v>
      </c>
      <c r="D2330" t="s">
        <v>265</v>
      </c>
      <c r="E2330">
        <v>5.085</v>
      </c>
      <c r="F2330">
        <v>2.4</v>
      </c>
      <c r="G2330">
        <v>0.08</v>
      </c>
      <c r="H2330">
        <v>2.333</v>
      </c>
      <c r="I2330">
        <v>3.33333333333333</v>
      </c>
      <c r="J2330">
        <v>97.2083333333333</v>
      </c>
      <c r="K2330">
        <v>47.1976401179941</v>
      </c>
      <c r="L2330">
        <v>1.5732546705998</v>
      </c>
      <c r="M2330">
        <v>-0.0130000000000003</v>
      </c>
      <c r="N2330">
        <v>0.541666666666681</v>
      </c>
      <c r="O2330">
        <v>2.32</v>
      </c>
      <c r="P2330" t="s">
        <v>266</v>
      </c>
      <c r="R2330">
        <v>0</v>
      </c>
      <c r="S2330">
        <v>3513</v>
      </c>
      <c r="T2330">
        <v>3527</v>
      </c>
      <c r="U2330">
        <v>3518</v>
      </c>
      <c r="V2330">
        <v>3515</v>
      </c>
      <c r="W2330">
        <v>1</v>
      </c>
      <c r="X2330">
        <v>1</v>
      </c>
      <c r="Y2330" t="s">
        <v>2229</v>
      </c>
      <c r="Z2330" t="s">
        <v>90</v>
      </c>
      <c r="AA2330" t="s">
        <v>1822</v>
      </c>
    </row>
    <row r="2331" spans="1:27">
      <c r="A2331" t="s">
        <v>15</v>
      </c>
      <c r="B2331">
        <v>2</v>
      </c>
      <c r="C2331">
        <v>207</v>
      </c>
      <c r="D2331" t="s">
        <v>265</v>
      </c>
      <c r="E2331">
        <v>6.42</v>
      </c>
      <c r="F2331">
        <v>5.6</v>
      </c>
      <c r="G2331">
        <v>0.066</v>
      </c>
      <c r="H2331">
        <v>5.45</v>
      </c>
      <c r="I2331">
        <v>1.17857142857143</v>
      </c>
      <c r="J2331">
        <v>97.3214285714286</v>
      </c>
      <c r="K2331">
        <v>87.2274143302181</v>
      </c>
      <c r="L2331">
        <v>1.02803738317757</v>
      </c>
      <c r="M2331">
        <v>0.0839999999999996</v>
      </c>
      <c r="N2331">
        <v>1.49999999999999</v>
      </c>
      <c r="O2331">
        <v>5.534</v>
      </c>
      <c r="P2331" t="s">
        <v>266</v>
      </c>
      <c r="R2331">
        <v>0</v>
      </c>
      <c r="S2331">
        <v>3529</v>
      </c>
      <c r="T2331">
        <v>3543</v>
      </c>
      <c r="U2331">
        <v>3534</v>
      </c>
      <c r="V2331">
        <v>3531</v>
      </c>
      <c r="W2331">
        <v>1</v>
      </c>
      <c r="X2331">
        <v>1</v>
      </c>
      <c r="Y2331" t="s">
        <v>2230</v>
      </c>
      <c r="Z2331" t="s">
        <v>90</v>
      </c>
      <c r="AA2331" t="s">
        <v>1822</v>
      </c>
    </row>
    <row r="2332" spans="1:27">
      <c r="A2332" t="s">
        <v>15</v>
      </c>
      <c r="B2332">
        <v>2</v>
      </c>
      <c r="C2332">
        <v>208</v>
      </c>
      <c r="D2332" t="s">
        <v>265</v>
      </c>
      <c r="E2332">
        <v>3.203</v>
      </c>
      <c r="F2332">
        <v>2.5</v>
      </c>
      <c r="G2332">
        <v>0.089</v>
      </c>
      <c r="H2332">
        <v>2.345</v>
      </c>
      <c r="I2332">
        <v>3.56</v>
      </c>
      <c r="J2332">
        <v>93.8</v>
      </c>
      <c r="K2332">
        <v>78.0518264127381</v>
      </c>
      <c r="L2332">
        <v>2.77864502029347</v>
      </c>
      <c r="M2332">
        <v>0.0659999999999998</v>
      </c>
      <c r="N2332">
        <v>2.63999999999999</v>
      </c>
      <c r="O2332">
        <v>2.411</v>
      </c>
      <c r="P2332" t="s">
        <v>266</v>
      </c>
      <c r="R2332">
        <v>0</v>
      </c>
      <c r="S2332">
        <v>3545</v>
      </c>
      <c r="T2332">
        <v>3559</v>
      </c>
      <c r="U2332">
        <v>3550</v>
      </c>
      <c r="V2332">
        <v>3547</v>
      </c>
      <c r="W2332">
        <v>1</v>
      </c>
      <c r="X2332">
        <v>1</v>
      </c>
      <c r="Y2332" t="s">
        <v>2231</v>
      </c>
      <c r="Z2332" t="s">
        <v>90</v>
      </c>
      <c r="AA2332" t="s">
        <v>1822</v>
      </c>
    </row>
    <row r="2333" spans="1:27">
      <c r="A2333" t="s">
        <v>15</v>
      </c>
      <c r="B2333">
        <v>2</v>
      </c>
      <c r="C2333">
        <v>210</v>
      </c>
      <c r="D2333" t="s">
        <v>265</v>
      </c>
      <c r="E2333">
        <v>4.466</v>
      </c>
      <c r="F2333">
        <v>3.5</v>
      </c>
      <c r="G2333">
        <v>0.129</v>
      </c>
      <c r="H2333">
        <v>3.368</v>
      </c>
      <c r="I2333">
        <v>3.68571428571429</v>
      </c>
      <c r="J2333">
        <v>96.2285714285714</v>
      </c>
      <c r="K2333">
        <v>78.3699059561128</v>
      </c>
      <c r="L2333">
        <v>2.8884908195253</v>
      </c>
      <c r="M2333">
        <v>0.00300000000000011</v>
      </c>
      <c r="N2333">
        <v>0.085714285714289</v>
      </c>
      <c r="O2333">
        <v>3.371</v>
      </c>
      <c r="P2333" t="s">
        <v>266</v>
      </c>
      <c r="R2333">
        <v>0</v>
      </c>
      <c r="S2333">
        <v>3582</v>
      </c>
      <c r="T2333">
        <v>3596</v>
      </c>
      <c r="U2333">
        <v>3587</v>
      </c>
      <c r="V2333">
        <v>3584</v>
      </c>
      <c r="W2333">
        <v>1</v>
      </c>
      <c r="X2333">
        <v>1</v>
      </c>
      <c r="Y2333" t="s">
        <v>2224</v>
      </c>
      <c r="Z2333" t="s">
        <v>90</v>
      </c>
      <c r="AA2333" t="s">
        <v>1824</v>
      </c>
    </row>
    <row r="2334" spans="1:27">
      <c r="A2334" t="s">
        <v>15</v>
      </c>
      <c r="B2334">
        <v>2</v>
      </c>
      <c r="C2334">
        <v>211</v>
      </c>
      <c r="D2334" t="s">
        <v>265</v>
      </c>
      <c r="E2334">
        <v>4.171</v>
      </c>
      <c r="F2334">
        <v>2.3</v>
      </c>
      <c r="G2334">
        <v>0.084</v>
      </c>
      <c r="H2334">
        <v>2.199</v>
      </c>
      <c r="I2334">
        <v>3.65217391304348</v>
      </c>
      <c r="J2334">
        <v>95.6086956521739</v>
      </c>
      <c r="K2334">
        <v>55.142651642292</v>
      </c>
      <c r="L2334">
        <v>2.01390553824023</v>
      </c>
      <c r="M2334">
        <v>0.0169999999999999</v>
      </c>
      <c r="N2334">
        <v>0.739130434782605</v>
      </c>
      <c r="O2334">
        <v>2.216</v>
      </c>
      <c r="P2334" t="s">
        <v>266</v>
      </c>
      <c r="R2334">
        <v>0</v>
      </c>
      <c r="S2334">
        <v>3598</v>
      </c>
      <c r="T2334">
        <v>3612</v>
      </c>
      <c r="U2334">
        <v>3603</v>
      </c>
      <c r="V2334">
        <v>3600</v>
      </c>
      <c r="W2334">
        <v>1</v>
      </c>
      <c r="X2334">
        <v>1</v>
      </c>
      <c r="Y2334" t="s">
        <v>2232</v>
      </c>
      <c r="Z2334" t="s">
        <v>90</v>
      </c>
      <c r="AA2334" t="s">
        <v>1824</v>
      </c>
    </row>
    <row r="2335" spans="1:27">
      <c r="A2335" t="s">
        <v>15</v>
      </c>
      <c r="B2335">
        <v>2</v>
      </c>
      <c r="C2335">
        <v>212</v>
      </c>
      <c r="D2335" t="s">
        <v>265</v>
      </c>
      <c r="E2335">
        <v>5.747</v>
      </c>
      <c r="F2335">
        <v>4.6</v>
      </c>
      <c r="G2335">
        <v>0.094</v>
      </c>
      <c r="H2335">
        <v>4.453</v>
      </c>
      <c r="I2335">
        <v>2.04347826086957</v>
      </c>
      <c r="J2335">
        <v>96.804347826087</v>
      </c>
      <c r="K2335">
        <v>80.0417609187402</v>
      </c>
      <c r="L2335">
        <v>1.63563598399165</v>
      </c>
      <c r="M2335">
        <v>0.052999999999999</v>
      </c>
      <c r="N2335">
        <v>1.15217391304346</v>
      </c>
      <c r="O2335">
        <v>4.506</v>
      </c>
      <c r="P2335" t="s">
        <v>266</v>
      </c>
      <c r="R2335">
        <v>0</v>
      </c>
      <c r="S2335">
        <v>3614</v>
      </c>
      <c r="T2335">
        <v>3628</v>
      </c>
      <c r="U2335">
        <v>3619</v>
      </c>
      <c r="V2335">
        <v>3616</v>
      </c>
      <c r="W2335">
        <v>1</v>
      </c>
      <c r="X2335">
        <v>1</v>
      </c>
      <c r="Y2335" t="s">
        <v>2233</v>
      </c>
      <c r="Z2335" t="s">
        <v>90</v>
      </c>
      <c r="AA2335" t="s">
        <v>1824</v>
      </c>
    </row>
    <row r="2336" spans="1:27">
      <c r="A2336" t="s">
        <v>15</v>
      </c>
      <c r="B2336">
        <v>2</v>
      </c>
      <c r="C2336">
        <v>213</v>
      </c>
      <c r="D2336" t="s">
        <v>265</v>
      </c>
      <c r="E2336">
        <v>8.095</v>
      </c>
      <c r="F2336">
        <v>7.1</v>
      </c>
      <c r="G2336">
        <v>0.01</v>
      </c>
      <c r="H2336">
        <v>6.996</v>
      </c>
      <c r="I2336">
        <v>0.140845070422535</v>
      </c>
      <c r="J2336">
        <v>98.5352112676056</v>
      </c>
      <c r="K2336">
        <v>87.7084620135886</v>
      </c>
      <c r="L2336">
        <v>0.123533045089561</v>
      </c>
      <c r="M2336">
        <v>0.0939999999999994</v>
      </c>
      <c r="N2336">
        <v>1.32394366197182</v>
      </c>
      <c r="O2336">
        <v>7.09</v>
      </c>
      <c r="P2336" t="s">
        <v>266</v>
      </c>
      <c r="R2336">
        <v>0</v>
      </c>
      <c r="S2336">
        <v>3630</v>
      </c>
      <c r="T2336">
        <v>3644</v>
      </c>
      <c r="U2336">
        <v>3635</v>
      </c>
      <c r="V2336">
        <v>3632</v>
      </c>
      <c r="W2336">
        <v>1</v>
      </c>
      <c r="X2336">
        <v>1</v>
      </c>
      <c r="Y2336" t="s">
        <v>2234</v>
      </c>
      <c r="Z2336" t="s">
        <v>90</v>
      </c>
      <c r="AA2336" t="s">
        <v>1824</v>
      </c>
    </row>
    <row r="2337" spans="1:27">
      <c r="A2337" t="s">
        <v>15</v>
      </c>
      <c r="B2337">
        <v>2</v>
      </c>
      <c r="C2337">
        <v>215</v>
      </c>
      <c r="D2337" t="s">
        <v>265</v>
      </c>
      <c r="E2337">
        <v>4.321</v>
      </c>
      <c r="F2337">
        <v>3.4</v>
      </c>
      <c r="G2337">
        <v>0.125</v>
      </c>
      <c r="H2337">
        <v>3.262</v>
      </c>
      <c r="I2337">
        <v>3.67647058823529</v>
      </c>
      <c r="J2337">
        <v>95.9411764705882</v>
      </c>
      <c r="K2337">
        <v>78.6854894700301</v>
      </c>
      <c r="L2337">
        <v>2.89284887757464</v>
      </c>
      <c r="M2337">
        <v>0.0129999999999999</v>
      </c>
      <c r="N2337">
        <v>0.382352941176468</v>
      </c>
      <c r="O2337">
        <v>3.275</v>
      </c>
      <c r="P2337" t="s">
        <v>266</v>
      </c>
      <c r="R2337">
        <v>0</v>
      </c>
      <c r="S2337">
        <v>3667</v>
      </c>
      <c r="T2337">
        <v>3681</v>
      </c>
      <c r="U2337">
        <v>3672</v>
      </c>
      <c r="V2337">
        <v>3669</v>
      </c>
      <c r="W2337">
        <v>1</v>
      </c>
      <c r="X2337">
        <v>1</v>
      </c>
      <c r="Y2337" t="s">
        <v>2235</v>
      </c>
      <c r="Z2337" t="s">
        <v>90</v>
      </c>
      <c r="AA2337" t="s">
        <v>1827</v>
      </c>
    </row>
    <row r="2338" spans="1:27">
      <c r="A2338" t="s">
        <v>15</v>
      </c>
      <c r="B2338">
        <v>2</v>
      </c>
      <c r="C2338">
        <v>216</v>
      </c>
      <c r="D2338" t="s">
        <v>265</v>
      </c>
      <c r="E2338">
        <v>5.113</v>
      </c>
      <c r="F2338">
        <v>2</v>
      </c>
      <c r="G2338">
        <v>0.084</v>
      </c>
      <c r="H2338">
        <v>1.936</v>
      </c>
      <c r="I2338">
        <v>4.2</v>
      </c>
      <c r="J2338">
        <v>96.8</v>
      </c>
      <c r="K2338">
        <v>39.1159788773714</v>
      </c>
      <c r="L2338">
        <v>1.6428711128496</v>
      </c>
      <c r="M2338">
        <v>-0.02</v>
      </c>
      <c r="N2338">
        <v>1</v>
      </c>
      <c r="O2338">
        <v>1.916</v>
      </c>
      <c r="P2338" t="s">
        <v>266</v>
      </c>
      <c r="R2338">
        <v>0</v>
      </c>
      <c r="S2338">
        <v>3683</v>
      </c>
      <c r="T2338">
        <v>3697</v>
      </c>
      <c r="U2338">
        <v>3688</v>
      </c>
      <c r="V2338">
        <v>3685</v>
      </c>
      <c r="W2338">
        <v>1</v>
      </c>
      <c r="X2338">
        <v>1</v>
      </c>
      <c r="Y2338" t="s">
        <v>2236</v>
      </c>
      <c r="Z2338" t="s">
        <v>90</v>
      </c>
      <c r="AA2338" t="s">
        <v>1827</v>
      </c>
    </row>
    <row r="2339" spans="1:27">
      <c r="A2339" t="s">
        <v>15</v>
      </c>
      <c r="B2339">
        <v>2</v>
      </c>
      <c r="C2339">
        <v>217</v>
      </c>
      <c r="D2339" t="s">
        <v>265</v>
      </c>
      <c r="E2339">
        <v>6.471</v>
      </c>
      <c r="F2339">
        <v>5.3</v>
      </c>
      <c r="G2339">
        <v>0.101</v>
      </c>
      <c r="H2339">
        <v>5.135</v>
      </c>
      <c r="I2339">
        <v>1.90566037735849</v>
      </c>
      <c r="J2339">
        <v>96.8867924528302</v>
      </c>
      <c r="K2339">
        <v>81.9038788440735</v>
      </c>
      <c r="L2339">
        <v>1.56080976665121</v>
      </c>
      <c r="M2339">
        <v>0.0640000000000001</v>
      </c>
      <c r="N2339">
        <v>1.20754716981132</v>
      </c>
      <c r="O2339">
        <v>5.199</v>
      </c>
      <c r="P2339" t="s">
        <v>266</v>
      </c>
      <c r="R2339">
        <v>0</v>
      </c>
      <c r="S2339">
        <v>3699</v>
      </c>
      <c r="T2339">
        <v>3713</v>
      </c>
      <c r="U2339">
        <v>3704</v>
      </c>
      <c r="V2339">
        <v>3701</v>
      </c>
      <c r="W2339">
        <v>1</v>
      </c>
      <c r="X2339">
        <v>1</v>
      </c>
      <c r="Y2339" t="s">
        <v>2237</v>
      </c>
      <c r="Z2339" t="s">
        <v>90</v>
      </c>
      <c r="AA2339" t="s">
        <v>1827</v>
      </c>
    </row>
    <row r="2340" spans="1:27">
      <c r="A2340" t="s">
        <v>15</v>
      </c>
      <c r="B2340">
        <v>2</v>
      </c>
      <c r="C2340">
        <v>218</v>
      </c>
      <c r="D2340" t="s">
        <v>265</v>
      </c>
      <c r="E2340">
        <v>8.597</v>
      </c>
      <c r="F2340">
        <v>7.5</v>
      </c>
      <c r="G2340">
        <v>0.016</v>
      </c>
      <c r="H2340">
        <v>7.389</v>
      </c>
      <c r="I2340">
        <v>0.213333333333333</v>
      </c>
      <c r="J2340">
        <v>98.52</v>
      </c>
      <c r="K2340">
        <v>87.2397347912062</v>
      </c>
      <c r="L2340">
        <v>0.18611143422124</v>
      </c>
      <c r="M2340">
        <v>0.0949999999999998</v>
      </c>
      <c r="N2340">
        <v>1.26666666666666</v>
      </c>
      <c r="O2340">
        <v>7.484</v>
      </c>
      <c r="P2340" t="s">
        <v>266</v>
      </c>
      <c r="R2340">
        <v>0</v>
      </c>
      <c r="S2340">
        <v>3715</v>
      </c>
      <c r="T2340">
        <v>3729</v>
      </c>
      <c r="U2340">
        <v>3720</v>
      </c>
      <c r="V2340">
        <v>3717</v>
      </c>
      <c r="W2340">
        <v>1</v>
      </c>
      <c r="X2340">
        <v>1</v>
      </c>
      <c r="Y2340" t="s">
        <v>2238</v>
      </c>
      <c r="Z2340" t="s">
        <v>90</v>
      </c>
      <c r="AA2340" t="s">
        <v>1827</v>
      </c>
    </row>
    <row r="2341" spans="1:27">
      <c r="A2341" t="s">
        <v>15</v>
      </c>
      <c r="B2341">
        <v>2</v>
      </c>
      <c r="C2341">
        <v>220</v>
      </c>
      <c r="D2341" t="s">
        <v>265</v>
      </c>
      <c r="E2341">
        <v>4.336</v>
      </c>
      <c r="F2341">
        <v>3.4</v>
      </c>
      <c r="G2341">
        <v>0.125</v>
      </c>
      <c r="H2341">
        <v>3.208</v>
      </c>
      <c r="I2341">
        <v>3.67647058823529</v>
      </c>
      <c r="J2341">
        <v>94.3529411764706</v>
      </c>
      <c r="K2341">
        <v>78.4132841328413</v>
      </c>
      <c r="L2341">
        <v>2.88284132841328</v>
      </c>
      <c r="M2341">
        <v>0.0669999999999997</v>
      </c>
      <c r="N2341">
        <v>1.97058823529411</v>
      </c>
      <c r="O2341">
        <v>3.275</v>
      </c>
      <c r="P2341" t="s">
        <v>266</v>
      </c>
      <c r="R2341">
        <v>0</v>
      </c>
      <c r="S2341">
        <v>3752</v>
      </c>
      <c r="T2341">
        <v>3766</v>
      </c>
      <c r="U2341">
        <v>3757</v>
      </c>
      <c r="V2341">
        <v>3754</v>
      </c>
      <c r="W2341">
        <v>1</v>
      </c>
      <c r="X2341">
        <v>1</v>
      </c>
      <c r="Y2341" t="s">
        <v>2235</v>
      </c>
      <c r="Z2341" t="s">
        <v>90</v>
      </c>
      <c r="AA2341" t="s">
        <v>1828</v>
      </c>
    </row>
    <row r="2342" spans="1:27">
      <c r="A2342" t="s">
        <v>15</v>
      </c>
      <c r="B2342">
        <v>2</v>
      </c>
      <c r="C2342">
        <v>221</v>
      </c>
      <c r="D2342" t="s">
        <v>265</v>
      </c>
      <c r="E2342">
        <v>3.875</v>
      </c>
      <c r="F2342">
        <v>2</v>
      </c>
      <c r="G2342">
        <v>0.079</v>
      </c>
      <c r="H2342">
        <v>1.9</v>
      </c>
      <c r="I2342">
        <v>3.95</v>
      </c>
      <c r="J2342">
        <v>95</v>
      </c>
      <c r="K2342">
        <v>51.6129032258064</v>
      </c>
      <c r="L2342">
        <v>2.03870967741936</v>
      </c>
      <c r="M2342">
        <v>0.0210000000000001</v>
      </c>
      <c r="N2342">
        <v>1.05000000000001</v>
      </c>
      <c r="O2342">
        <v>1.921</v>
      </c>
      <c r="P2342" t="s">
        <v>266</v>
      </c>
      <c r="R2342">
        <v>0</v>
      </c>
      <c r="S2342">
        <v>3768</v>
      </c>
      <c r="T2342">
        <v>3782</v>
      </c>
      <c r="U2342">
        <v>3773</v>
      </c>
      <c r="V2342">
        <v>3770</v>
      </c>
      <c r="W2342">
        <v>1</v>
      </c>
      <c r="X2342">
        <v>1</v>
      </c>
      <c r="Y2342" t="s">
        <v>2239</v>
      </c>
      <c r="Z2342" t="s">
        <v>90</v>
      </c>
      <c r="AA2342" t="s">
        <v>1828</v>
      </c>
    </row>
    <row r="2343" spans="1:27">
      <c r="A2343" t="s">
        <v>15</v>
      </c>
      <c r="B2343">
        <v>2</v>
      </c>
      <c r="C2343">
        <v>222</v>
      </c>
      <c r="D2343" t="s">
        <v>265</v>
      </c>
      <c r="E2343">
        <v>6.133</v>
      </c>
      <c r="F2343">
        <v>5.2</v>
      </c>
      <c r="G2343">
        <v>0.101</v>
      </c>
      <c r="H2343">
        <v>5.039</v>
      </c>
      <c r="I2343">
        <v>1.94230769230769</v>
      </c>
      <c r="J2343">
        <v>96.9038461538461</v>
      </c>
      <c r="K2343">
        <v>84.7872166965596</v>
      </c>
      <c r="L2343">
        <v>1.64682863199087</v>
      </c>
      <c r="M2343">
        <v>0.0600000000000005</v>
      </c>
      <c r="N2343">
        <v>1.15384615384616</v>
      </c>
      <c r="O2343">
        <v>5.099</v>
      </c>
      <c r="P2343" t="s">
        <v>266</v>
      </c>
      <c r="R2343">
        <v>0</v>
      </c>
      <c r="S2343">
        <v>3784</v>
      </c>
      <c r="T2343">
        <v>3798</v>
      </c>
      <c r="U2343">
        <v>3789</v>
      </c>
      <c r="V2343">
        <v>3786</v>
      </c>
      <c r="W2343">
        <v>1</v>
      </c>
      <c r="X2343">
        <v>1</v>
      </c>
      <c r="Y2343" t="s">
        <v>2240</v>
      </c>
      <c r="Z2343" t="s">
        <v>90</v>
      </c>
      <c r="AA2343" t="s">
        <v>1828</v>
      </c>
    </row>
    <row r="2344" spans="1:27">
      <c r="A2344" t="s">
        <v>15</v>
      </c>
      <c r="B2344">
        <v>2</v>
      </c>
      <c r="C2344">
        <v>223</v>
      </c>
      <c r="D2344" t="s">
        <v>265</v>
      </c>
      <c r="E2344">
        <v>13.892</v>
      </c>
      <c r="F2344">
        <v>12.9</v>
      </c>
      <c r="G2344">
        <v>0.023</v>
      </c>
      <c r="H2344">
        <v>12.85</v>
      </c>
      <c r="I2344">
        <v>0.178294573643411</v>
      </c>
      <c r="J2344">
        <v>99.6124031007752</v>
      </c>
      <c r="K2344">
        <v>92.8591995393032</v>
      </c>
      <c r="L2344">
        <v>0.165562913907285</v>
      </c>
      <c r="M2344">
        <v>0.027000000000001</v>
      </c>
      <c r="N2344">
        <v>0.209302325581403</v>
      </c>
      <c r="O2344">
        <v>12.877</v>
      </c>
      <c r="P2344" t="s">
        <v>266</v>
      </c>
      <c r="R2344">
        <v>0</v>
      </c>
      <c r="S2344">
        <v>3800</v>
      </c>
      <c r="T2344">
        <v>3814</v>
      </c>
      <c r="U2344">
        <v>3805</v>
      </c>
      <c r="V2344">
        <v>3802</v>
      </c>
      <c r="W2344">
        <v>1</v>
      </c>
      <c r="X2344">
        <v>1</v>
      </c>
      <c r="Y2344" t="s">
        <v>2241</v>
      </c>
      <c r="Z2344" t="s">
        <v>90</v>
      </c>
      <c r="AA2344" t="s">
        <v>1828</v>
      </c>
    </row>
    <row r="2345" spans="1:27">
      <c r="A2345" t="s">
        <v>15</v>
      </c>
      <c r="B2345">
        <v>2</v>
      </c>
      <c r="C2345">
        <v>225</v>
      </c>
      <c r="D2345" t="s">
        <v>265</v>
      </c>
      <c r="E2345">
        <v>4.522</v>
      </c>
      <c r="F2345">
        <v>3.6</v>
      </c>
      <c r="G2345">
        <v>0.129</v>
      </c>
      <c r="H2345">
        <v>3.408</v>
      </c>
      <c r="I2345">
        <v>3.58333333333333</v>
      </c>
      <c r="J2345">
        <v>94.6666666666667</v>
      </c>
      <c r="K2345">
        <v>79.6107916850951</v>
      </c>
      <c r="L2345">
        <v>2.85272003538257</v>
      </c>
      <c r="M2345">
        <v>0.0630000000000002</v>
      </c>
      <c r="N2345">
        <v>1.75</v>
      </c>
      <c r="O2345">
        <v>3.471</v>
      </c>
      <c r="P2345" t="s">
        <v>266</v>
      </c>
      <c r="R2345">
        <v>0</v>
      </c>
      <c r="S2345">
        <v>3837</v>
      </c>
      <c r="T2345">
        <v>3851</v>
      </c>
      <c r="U2345">
        <v>3842</v>
      </c>
      <c r="V2345">
        <v>3839</v>
      </c>
      <c r="W2345">
        <v>1</v>
      </c>
      <c r="X2345">
        <v>1</v>
      </c>
      <c r="Y2345" t="s">
        <v>2242</v>
      </c>
      <c r="Z2345" t="s">
        <v>90</v>
      </c>
      <c r="AA2345" t="s">
        <v>1830</v>
      </c>
    </row>
    <row r="2346" spans="1:27">
      <c r="A2346" t="s">
        <v>15</v>
      </c>
      <c r="B2346">
        <v>2</v>
      </c>
      <c r="C2346">
        <v>226</v>
      </c>
      <c r="D2346" t="s">
        <v>265</v>
      </c>
      <c r="E2346">
        <v>4.088</v>
      </c>
      <c r="F2346">
        <v>2.1</v>
      </c>
      <c r="G2346">
        <v>0.079</v>
      </c>
      <c r="H2346">
        <v>1.977</v>
      </c>
      <c r="I2346">
        <v>3.76190476190476</v>
      </c>
      <c r="J2346">
        <v>94.1428571428571</v>
      </c>
      <c r="K2346">
        <v>51.3698630136986</v>
      </c>
      <c r="L2346">
        <v>1.93248532289628</v>
      </c>
      <c r="M2346">
        <v>0.044</v>
      </c>
      <c r="N2346">
        <v>2.0952380952381</v>
      </c>
      <c r="O2346">
        <v>2.021</v>
      </c>
      <c r="P2346" t="s">
        <v>266</v>
      </c>
      <c r="R2346">
        <v>0</v>
      </c>
      <c r="S2346">
        <v>3853</v>
      </c>
      <c r="T2346">
        <v>3867</v>
      </c>
      <c r="U2346">
        <v>3858</v>
      </c>
      <c r="V2346">
        <v>3855</v>
      </c>
      <c r="W2346">
        <v>1</v>
      </c>
      <c r="X2346">
        <v>1</v>
      </c>
      <c r="Y2346" t="s">
        <v>2243</v>
      </c>
      <c r="Z2346" t="s">
        <v>90</v>
      </c>
      <c r="AA2346" t="s">
        <v>1830</v>
      </c>
    </row>
    <row r="2347" spans="1:27">
      <c r="A2347" t="s">
        <v>15</v>
      </c>
      <c r="B2347">
        <v>2</v>
      </c>
      <c r="C2347">
        <v>227</v>
      </c>
      <c r="D2347" t="s">
        <v>265</v>
      </c>
      <c r="E2347">
        <v>5.892</v>
      </c>
      <c r="F2347">
        <v>4.7</v>
      </c>
      <c r="G2347">
        <v>0.131</v>
      </c>
      <c r="H2347">
        <v>4.498</v>
      </c>
      <c r="I2347">
        <v>2.78723404255319</v>
      </c>
      <c r="J2347">
        <v>95.7021276595745</v>
      </c>
      <c r="K2347">
        <v>79.7691785471826</v>
      </c>
      <c r="L2347">
        <v>2.22335369993211</v>
      </c>
      <c r="M2347">
        <v>0.0709999999999997</v>
      </c>
      <c r="N2347">
        <v>1.51063829787233</v>
      </c>
      <c r="O2347">
        <v>4.569</v>
      </c>
      <c r="P2347" t="s">
        <v>266</v>
      </c>
      <c r="R2347">
        <v>0</v>
      </c>
      <c r="S2347">
        <v>3869</v>
      </c>
      <c r="T2347">
        <v>3883</v>
      </c>
      <c r="U2347">
        <v>3874</v>
      </c>
      <c r="V2347">
        <v>3871</v>
      </c>
      <c r="W2347">
        <v>1</v>
      </c>
      <c r="X2347">
        <v>1</v>
      </c>
      <c r="Y2347" t="s">
        <v>2244</v>
      </c>
      <c r="Z2347" t="s">
        <v>90</v>
      </c>
      <c r="AA2347" t="s">
        <v>1830</v>
      </c>
    </row>
    <row r="2348" spans="1:27">
      <c r="A2348" t="s">
        <v>15</v>
      </c>
      <c r="B2348">
        <v>2</v>
      </c>
      <c r="C2348">
        <v>228</v>
      </c>
      <c r="D2348" t="s">
        <v>265</v>
      </c>
      <c r="E2348">
        <v>14.414</v>
      </c>
      <c r="F2348">
        <v>13.3</v>
      </c>
      <c r="G2348">
        <v>0.02</v>
      </c>
      <c r="H2348">
        <v>13.251</v>
      </c>
      <c r="I2348">
        <v>0.150375939849624</v>
      </c>
      <c r="J2348">
        <v>99.6315789473684</v>
      </c>
      <c r="K2348">
        <v>92.2714028028306</v>
      </c>
      <c r="L2348">
        <v>0.138753989177189</v>
      </c>
      <c r="M2348">
        <v>0.0290000000000017</v>
      </c>
      <c r="N2348">
        <v>0.218045112781968</v>
      </c>
      <c r="O2348">
        <v>13.28</v>
      </c>
      <c r="P2348" t="s">
        <v>266</v>
      </c>
      <c r="R2348">
        <v>0</v>
      </c>
      <c r="S2348">
        <v>3885</v>
      </c>
      <c r="T2348">
        <v>3899</v>
      </c>
      <c r="U2348">
        <v>3890</v>
      </c>
      <c r="V2348">
        <v>3887</v>
      </c>
      <c r="W2348">
        <v>1</v>
      </c>
      <c r="X2348">
        <v>1</v>
      </c>
      <c r="Y2348" t="s">
        <v>2245</v>
      </c>
      <c r="Z2348" t="s">
        <v>90</v>
      </c>
      <c r="AA2348" t="s">
        <v>1830</v>
      </c>
    </row>
    <row r="2349" spans="1:27">
      <c r="A2349" t="s">
        <v>15</v>
      </c>
      <c r="B2349">
        <v>2</v>
      </c>
      <c r="C2349">
        <v>230</v>
      </c>
      <c r="D2349" t="s">
        <v>265</v>
      </c>
      <c r="E2349">
        <v>4.802</v>
      </c>
      <c r="F2349">
        <v>3.9</v>
      </c>
      <c r="G2349">
        <v>0.126</v>
      </c>
      <c r="H2349">
        <v>3.774</v>
      </c>
      <c r="I2349">
        <v>3.23076923076923</v>
      </c>
      <c r="J2349">
        <v>96.7692307692308</v>
      </c>
      <c r="K2349">
        <v>81.2161599333611</v>
      </c>
      <c r="L2349">
        <v>2.62390670553936</v>
      </c>
      <c r="M2349">
        <v>0</v>
      </c>
      <c r="N2349">
        <v>0</v>
      </c>
      <c r="O2349">
        <v>3.774</v>
      </c>
      <c r="P2349" t="s">
        <v>266</v>
      </c>
      <c r="R2349">
        <v>0</v>
      </c>
      <c r="S2349">
        <v>3922</v>
      </c>
      <c r="T2349">
        <v>3936</v>
      </c>
      <c r="U2349">
        <v>3927</v>
      </c>
      <c r="V2349">
        <v>3924</v>
      </c>
      <c r="W2349">
        <v>1</v>
      </c>
      <c r="X2349">
        <v>1</v>
      </c>
      <c r="Y2349" t="s">
        <v>2246</v>
      </c>
      <c r="Z2349" t="s">
        <v>90</v>
      </c>
      <c r="AA2349" t="s">
        <v>1831</v>
      </c>
    </row>
    <row r="2350" spans="1:27">
      <c r="A2350" t="s">
        <v>15</v>
      </c>
      <c r="B2350">
        <v>2</v>
      </c>
      <c r="C2350">
        <v>231</v>
      </c>
      <c r="D2350" t="s">
        <v>265</v>
      </c>
      <c r="E2350">
        <v>4.406</v>
      </c>
      <c r="F2350">
        <v>2</v>
      </c>
      <c r="G2350">
        <v>0.068</v>
      </c>
      <c r="H2350">
        <v>1.864</v>
      </c>
      <c r="I2350">
        <v>3.4</v>
      </c>
      <c r="J2350">
        <v>93.2</v>
      </c>
      <c r="K2350">
        <v>45.3926463912846</v>
      </c>
      <c r="L2350">
        <v>1.54334997730368</v>
      </c>
      <c r="M2350">
        <v>0.0679999999999998</v>
      </c>
      <c r="N2350">
        <v>3.39999999999999</v>
      </c>
      <c r="O2350">
        <v>1.932</v>
      </c>
      <c r="P2350" t="s">
        <v>266</v>
      </c>
      <c r="R2350">
        <v>0</v>
      </c>
      <c r="S2350">
        <v>3938</v>
      </c>
      <c r="T2350">
        <v>3952</v>
      </c>
      <c r="U2350">
        <v>3943</v>
      </c>
      <c r="V2350">
        <v>3940</v>
      </c>
      <c r="W2350">
        <v>1</v>
      </c>
      <c r="X2350">
        <v>1</v>
      </c>
      <c r="Y2350" t="s">
        <v>2247</v>
      </c>
      <c r="Z2350" t="s">
        <v>90</v>
      </c>
      <c r="AA2350" t="s">
        <v>1831</v>
      </c>
    </row>
    <row r="2351" spans="1:27">
      <c r="A2351" t="s">
        <v>15</v>
      </c>
      <c r="B2351">
        <v>2</v>
      </c>
      <c r="C2351">
        <v>232</v>
      </c>
      <c r="D2351" t="s">
        <v>265</v>
      </c>
      <c r="E2351">
        <v>6.353</v>
      </c>
      <c r="F2351">
        <v>5.2</v>
      </c>
      <c r="G2351">
        <v>0.113</v>
      </c>
      <c r="H2351">
        <v>5.076</v>
      </c>
      <c r="I2351">
        <v>2.17307692307692</v>
      </c>
      <c r="J2351">
        <v>97.6153846153846</v>
      </c>
      <c r="K2351">
        <v>81.8510939713521</v>
      </c>
      <c r="L2351">
        <v>1.77868723437746</v>
      </c>
      <c r="M2351">
        <v>0.0110000000000001</v>
      </c>
      <c r="N2351">
        <v>0.211538461538464</v>
      </c>
      <c r="O2351">
        <v>5.087</v>
      </c>
      <c r="P2351" t="s">
        <v>266</v>
      </c>
      <c r="R2351">
        <v>0</v>
      </c>
      <c r="S2351">
        <v>3954</v>
      </c>
      <c r="T2351">
        <v>3968</v>
      </c>
      <c r="U2351">
        <v>3959</v>
      </c>
      <c r="V2351">
        <v>3956</v>
      </c>
      <c r="W2351">
        <v>1</v>
      </c>
      <c r="X2351">
        <v>1</v>
      </c>
      <c r="Y2351" t="s">
        <v>2248</v>
      </c>
      <c r="Z2351" t="s">
        <v>90</v>
      </c>
      <c r="AA2351" t="s">
        <v>1831</v>
      </c>
    </row>
    <row r="2352" spans="1:27">
      <c r="A2352" t="s">
        <v>15</v>
      </c>
      <c r="B2352">
        <v>2</v>
      </c>
      <c r="C2352">
        <v>233</v>
      </c>
      <c r="D2352" t="s">
        <v>265</v>
      </c>
      <c r="E2352">
        <v>5.545</v>
      </c>
      <c r="F2352">
        <v>4.7</v>
      </c>
      <c r="G2352">
        <v>0.021</v>
      </c>
      <c r="H2352">
        <v>4.616</v>
      </c>
      <c r="I2352">
        <v>0.446808510638298</v>
      </c>
      <c r="J2352">
        <v>98.2127659574468</v>
      </c>
      <c r="K2352">
        <v>84.761045987376</v>
      </c>
      <c r="L2352">
        <v>0.378719567177638</v>
      </c>
      <c r="M2352">
        <v>0.0630000000000006</v>
      </c>
      <c r="N2352">
        <v>1.34042553191491</v>
      </c>
      <c r="O2352">
        <v>4.679</v>
      </c>
      <c r="P2352" t="s">
        <v>266</v>
      </c>
      <c r="R2352">
        <v>0</v>
      </c>
      <c r="S2352">
        <v>3970</v>
      </c>
      <c r="T2352">
        <v>3984</v>
      </c>
      <c r="U2352">
        <v>3975</v>
      </c>
      <c r="V2352">
        <v>3972</v>
      </c>
      <c r="W2352">
        <v>1</v>
      </c>
      <c r="X2352">
        <v>1</v>
      </c>
      <c r="Y2352" t="s">
        <v>2249</v>
      </c>
      <c r="Z2352" t="s">
        <v>90</v>
      </c>
      <c r="AA2352" t="s">
        <v>1831</v>
      </c>
    </row>
    <row r="2353" spans="1:27">
      <c r="A2353" t="s">
        <v>16</v>
      </c>
      <c r="B2353">
        <v>2</v>
      </c>
      <c r="C2353">
        <v>6</v>
      </c>
      <c r="D2353" t="s">
        <v>265</v>
      </c>
      <c r="E2353">
        <v>0.594</v>
      </c>
      <c r="F2353">
        <v>0.3</v>
      </c>
      <c r="G2353">
        <v>0.012</v>
      </c>
      <c r="H2353">
        <v>0.296</v>
      </c>
      <c r="I2353">
        <v>4</v>
      </c>
      <c r="J2353">
        <v>98.6666666666667</v>
      </c>
      <c r="K2353">
        <v>50.5050505050505</v>
      </c>
      <c r="L2353">
        <v>2.02020202020202</v>
      </c>
      <c r="M2353">
        <v>-0.00800000000000001</v>
      </c>
      <c r="N2353">
        <v>2.66666666666667</v>
      </c>
      <c r="O2353">
        <v>0.288</v>
      </c>
      <c r="P2353" t="s">
        <v>266</v>
      </c>
      <c r="R2353">
        <v>0</v>
      </c>
      <c r="S2353">
        <v>120</v>
      </c>
      <c r="T2353">
        <v>134</v>
      </c>
      <c r="U2353">
        <v>125</v>
      </c>
      <c r="V2353">
        <v>122</v>
      </c>
      <c r="W2353">
        <v>1</v>
      </c>
      <c r="X2353">
        <v>1</v>
      </c>
      <c r="Y2353" t="s">
        <v>267</v>
      </c>
      <c r="Z2353" t="s">
        <v>91</v>
      </c>
      <c r="AA2353" t="s">
        <v>268</v>
      </c>
    </row>
    <row r="2354" spans="1:27">
      <c r="A2354" t="s">
        <v>16</v>
      </c>
      <c r="B2354">
        <v>2</v>
      </c>
      <c r="C2354">
        <v>7</v>
      </c>
      <c r="D2354" t="s">
        <v>265</v>
      </c>
      <c r="E2354">
        <v>0.86</v>
      </c>
      <c r="F2354">
        <v>0.6</v>
      </c>
      <c r="G2354">
        <v>0.36</v>
      </c>
      <c r="H2354">
        <v>0.222</v>
      </c>
      <c r="I2354">
        <v>60</v>
      </c>
      <c r="J2354">
        <v>37</v>
      </c>
      <c r="K2354">
        <v>69.7674418604651</v>
      </c>
      <c r="L2354">
        <v>41.8604651162791</v>
      </c>
      <c r="M2354">
        <v>0.018</v>
      </c>
      <c r="N2354">
        <v>3</v>
      </c>
      <c r="O2354">
        <v>0.24</v>
      </c>
      <c r="P2354" t="s">
        <v>266</v>
      </c>
      <c r="R2354">
        <v>0</v>
      </c>
      <c r="S2354">
        <v>136</v>
      </c>
      <c r="T2354">
        <v>150</v>
      </c>
      <c r="U2354">
        <v>141</v>
      </c>
      <c r="V2354">
        <v>138</v>
      </c>
      <c r="W2354">
        <v>1</v>
      </c>
      <c r="X2354">
        <v>1</v>
      </c>
      <c r="Y2354" t="s">
        <v>2250</v>
      </c>
      <c r="Z2354" t="s">
        <v>91</v>
      </c>
      <c r="AA2354" t="s">
        <v>268</v>
      </c>
    </row>
    <row r="2355" spans="1:27">
      <c r="A2355" t="s">
        <v>16</v>
      </c>
      <c r="B2355">
        <v>2</v>
      </c>
      <c r="C2355">
        <v>8</v>
      </c>
      <c r="D2355" t="s">
        <v>265</v>
      </c>
      <c r="E2355">
        <v>1.755</v>
      </c>
      <c r="F2355">
        <v>1.5</v>
      </c>
      <c r="G2355">
        <v>0.063</v>
      </c>
      <c r="H2355">
        <v>1.384</v>
      </c>
      <c r="I2355">
        <v>4.2</v>
      </c>
      <c r="J2355">
        <v>92.2666666666667</v>
      </c>
      <c r="K2355">
        <v>85.4700854700855</v>
      </c>
      <c r="L2355">
        <v>3.58974358974359</v>
      </c>
      <c r="M2355">
        <v>0.0530000000000002</v>
      </c>
      <c r="N2355">
        <v>3.53333333333334</v>
      </c>
      <c r="O2355">
        <v>1.437</v>
      </c>
      <c r="P2355" t="s">
        <v>266</v>
      </c>
      <c r="R2355">
        <v>0</v>
      </c>
      <c r="S2355">
        <v>152</v>
      </c>
      <c r="T2355">
        <v>166</v>
      </c>
      <c r="U2355">
        <v>157</v>
      </c>
      <c r="V2355">
        <v>154</v>
      </c>
      <c r="W2355">
        <v>1</v>
      </c>
      <c r="X2355">
        <v>1</v>
      </c>
      <c r="Y2355" t="s">
        <v>2251</v>
      </c>
      <c r="Z2355" t="s">
        <v>91</v>
      </c>
      <c r="AA2355" t="s">
        <v>268</v>
      </c>
    </row>
    <row r="2356" spans="1:27">
      <c r="A2356" t="s">
        <v>16</v>
      </c>
      <c r="B2356">
        <v>2</v>
      </c>
      <c r="C2356">
        <v>9</v>
      </c>
      <c r="D2356" t="s">
        <v>265</v>
      </c>
      <c r="E2356">
        <v>0.961</v>
      </c>
      <c r="F2356">
        <v>0.4</v>
      </c>
      <c r="G2356">
        <v>0.048</v>
      </c>
      <c r="H2356">
        <v>0.322</v>
      </c>
      <c r="I2356">
        <v>12</v>
      </c>
      <c r="J2356">
        <v>80.5</v>
      </c>
      <c r="K2356">
        <v>41.6233090530697</v>
      </c>
      <c r="L2356">
        <v>4.99479708636837</v>
      </c>
      <c r="M2356">
        <v>0.03</v>
      </c>
      <c r="N2356">
        <v>7.50000000000001</v>
      </c>
      <c r="O2356">
        <v>0.352</v>
      </c>
      <c r="P2356" t="s">
        <v>266</v>
      </c>
      <c r="R2356">
        <v>0</v>
      </c>
      <c r="S2356">
        <v>168</v>
      </c>
      <c r="T2356">
        <v>182</v>
      </c>
      <c r="U2356">
        <v>173</v>
      </c>
      <c r="V2356">
        <v>170</v>
      </c>
      <c r="W2356">
        <v>1</v>
      </c>
      <c r="X2356">
        <v>1</v>
      </c>
      <c r="Y2356" t="s">
        <v>2252</v>
      </c>
      <c r="Z2356" t="s">
        <v>91</v>
      </c>
      <c r="AA2356" t="s">
        <v>268</v>
      </c>
    </row>
    <row r="2357" spans="1:27">
      <c r="A2357" t="s">
        <v>16</v>
      </c>
      <c r="B2357">
        <v>2</v>
      </c>
      <c r="C2357">
        <v>10</v>
      </c>
      <c r="D2357" t="s">
        <v>265</v>
      </c>
      <c r="E2357">
        <v>5.817</v>
      </c>
      <c r="F2357">
        <v>5.3</v>
      </c>
      <c r="G2357">
        <v>1.007</v>
      </c>
      <c r="H2357">
        <v>4.264</v>
      </c>
      <c r="I2357">
        <v>19</v>
      </c>
      <c r="J2357">
        <v>80.4528301886792</v>
      </c>
      <c r="K2357">
        <v>91.1122571772391</v>
      </c>
      <c r="L2357">
        <v>17.3113288636754</v>
      </c>
      <c r="M2357">
        <v>0.0289999999999999</v>
      </c>
      <c r="N2357">
        <v>0.547169811320753</v>
      </c>
      <c r="O2357">
        <v>4.293</v>
      </c>
      <c r="P2357" t="s">
        <v>266</v>
      </c>
      <c r="R2357">
        <v>0</v>
      </c>
      <c r="S2357">
        <v>184</v>
      </c>
      <c r="T2357">
        <v>198</v>
      </c>
      <c r="U2357">
        <v>189</v>
      </c>
      <c r="V2357">
        <v>186</v>
      </c>
      <c r="W2357">
        <v>1</v>
      </c>
      <c r="X2357">
        <v>1</v>
      </c>
      <c r="Y2357" t="s">
        <v>2253</v>
      </c>
      <c r="Z2357" t="s">
        <v>91</v>
      </c>
      <c r="AA2357" t="s">
        <v>268</v>
      </c>
    </row>
    <row r="2358" spans="1:27">
      <c r="A2358" t="s">
        <v>16</v>
      </c>
      <c r="B2358">
        <v>2</v>
      </c>
      <c r="C2358">
        <v>11</v>
      </c>
      <c r="D2358" t="s">
        <v>2254</v>
      </c>
      <c r="E2358">
        <v>13.35</v>
      </c>
      <c r="F2358">
        <v>12.7</v>
      </c>
      <c r="G2358">
        <v>0.098</v>
      </c>
      <c r="H2358">
        <v>12.509</v>
      </c>
      <c r="I2358">
        <v>0.771653543307087</v>
      </c>
      <c r="J2358">
        <v>98.496062992126</v>
      </c>
      <c r="K2358">
        <v>95.1310861423221</v>
      </c>
      <c r="L2358">
        <v>0.734082397003745</v>
      </c>
      <c r="M2358">
        <v>0.0929999999999982</v>
      </c>
      <c r="N2358">
        <v>0.732283464566915</v>
      </c>
      <c r="O2358">
        <v>12.602</v>
      </c>
      <c r="P2358" t="s">
        <v>266</v>
      </c>
      <c r="R2358">
        <v>0</v>
      </c>
      <c r="S2358">
        <v>200</v>
      </c>
      <c r="T2358">
        <v>214</v>
      </c>
      <c r="U2358">
        <v>205</v>
      </c>
      <c r="V2358">
        <v>202</v>
      </c>
      <c r="W2358">
        <v>1</v>
      </c>
      <c r="X2358">
        <v>1</v>
      </c>
      <c r="Y2358" t="s">
        <v>2255</v>
      </c>
      <c r="Z2358" t="s">
        <v>91</v>
      </c>
      <c r="AA2358" t="s">
        <v>268</v>
      </c>
    </row>
    <row r="2359" spans="1:27">
      <c r="A2359" t="s">
        <v>16</v>
      </c>
      <c r="B2359">
        <v>2</v>
      </c>
      <c r="C2359">
        <v>13</v>
      </c>
      <c r="D2359" t="s">
        <v>1503</v>
      </c>
      <c r="E2359">
        <v>15.21</v>
      </c>
      <c r="F2359">
        <v>14.5</v>
      </c>
      <c r="G2359">
        <v>0.255</v>
      </c>
      <c r="H2359">
        <v>14.185</v>
      </c>
      <c r="I2359">
        <v>1.75862068965517</v>
      </c>
      <c r="J2359">
        <v>97.8275862068966</v>
      </c>
      <c r="K2359">
        <v>95.3320184089415</v>
      </c>
      <c r="L2359">
        <v>1.67652859960552</v>
      </c>
      <c r="M2359">
        <v>0.0599999999999987</v>
      </c>
      <c r="N2359">
        <v>0.413793103448267</v>
      </c>
      <c r="O2359">
        <v>14.245</v>
      </c>
      <c r="P2359" t="s">
        <v>266</v>
      </c>
      <c r="R2359">
        <v>0</v>
      </c>
      <c r="S2359">
        <v>239</v>
      </c>
      <c r="T2359">
        <v>253</v>
      </c>
      <c r="U2359">
        <v>244</v>
      </c>
      <c r="V2359">
        <v>241</v>
      </c>
      <c r="W2359">
        <v>1</v>
      </c>
      <c r="X2359">
        <v>1</v>
      </c>
      <c r="Y2359" t="s">
        <v>2256</v>
      </c>
      <c r="Z2359" t="s">
        <v>91</v>
      </c>
      <c r="AA2359" t="s">
        <v>268</v>
      </c>
    </row>
    <row r="2360" spans="1:27">
      <c r="A2360" t="s">
        <v>16</v>
      </c>
      <c r="B2360">
        <v>2</v>
      </c>
      <c r="C2360">
        <v>14</v>
      </c>
      <c r="D2360" t="s">
        <v>265</v>
      </c>
      <c r="E2360">
        <v>7.744</v>
      </c>
      <c r="F2360">
        <v>6.6</v>
      </c>
      <c r="G2360">
        <v>0.017</v>
      </c>
      <c r="H2360">
        <v>6.579</v>
      </c>
      <c r="I2360">
        <v>0.257575757575758</v>
      </c>
      <c r="J2360">
        <v>99.6818181818182</v>
      </c>
      <c r="K2360">
        <v>85.2272727272727</v>
      </c>
      <c r="L2360">
        <v>0.21952479338843</v>
      </c>
      <c r="M2360">
        <v>0.00399999999999956</v>
      </c>
      <c r="N2360">
        <v>0.0606060606060539</v>
      </c>
      <c r="O2360">
        <v>6.583</v>
      </c>
      <c r="P2360" t="s">
        <v>266</v>
      </c>
      <c r="R2360">
        <v>0</v>
      </c>
      <c r="S2360">
        <v>255</v>
      </c>
      <c r="T2360">
        <v>269</v>
      </c>
      <c r="U2360">
        <v>260</v>
      </c>
      <c r="V2360">
        <v>257</v>
      </c>
      <c r="W2360">
        <v>1</v>
      </c>
      <c r="X2360">
        <v>1</v>
      </c>
      <c r="Y2360" t="s">
        <v>2257</v>
      </c>
      <c r="Z2360" t="s">
        <v>91</v>
      </c>
      <c r="AA2360" t="s">
        <v>268</v>
      </c>
    </row>
    <row r="2361" spans="1:27">
      <c r="A2361" t="s">
        <v>16</v>
      </c>
      <c r="B2361">
        <v>2</v>
      </c>
      <c r="C2361">
        <v>15</v>
      </c>
      <c r="D2361" t="s">
        <v>265</v>
      </c>
      <c r="E2361">
        <v>54.491</v>
      </c>
      <c r="F2361">
        <v>53</v>
      </c>
      <c r="G2361">
        <v>0.009</v>
      </c>
      <c r="H2361">
        <v>52.991</v>
      </c>
      <c r="I2361">
        <v>0.0169811320754717</v>
      </c>
      <c r="J2361">
        <v>99.9830188679245</v>
      </c>
      <c r="K2361">
        <v>97.2637683287148</v>
      </c>
      <c r="L2361">
        <v>0.0165164889614799</v>
      </c>
      <c r="M2361">
        <v>0</v>
      </c>
      <c r="N2361">
        <v>0</v>
      </c>
      <c r="O2361">
        <v>52.991</v>
      </c>
      <c r="P2361" t="s">
        <v>266</v>
      </c>
      <c r="R2361">
        <v>0</v>
      </c>
      <c r="S2361">
        <v>271</v>
      </c>
      <c r="T2361">
        <v>285</v>
      </c>
      <c r="U2361">
        <v>276</v>
      </c>
      <c r="V2361">
        <v>273</v>
      </c>
      <c r="W2361">
        <v>1</v>
      </c>
      <c r="X2361">
        <v>1</v>
      </c>
      <c r="Y2361" t="s">
        <v>2258</v>
      </c>
      <c r="Z2361" t="s">
        <v>91</v>
      </c>
      <c r="AA2361" t="s">
        <v>268</v>
      </c>
    </row>
    <row r="2362" spans="1:27">
      <c r="A2362" t="s">
        <v>16</v>
      </c>
      <c r="B2362">
        <v>2</v>
      </c>
      <c r="C2362">
        <v>16</v>
      </c>
      <c r="D2362" t="s">
        <v>2254</v>
      </c>
      <c r="E2362">
        <v>30.609</v>
      </c>
      <c r="F2362">
        <v>29.3</v>
      </c>
      <c r="G2362">
        <v>0.038</v>
      </c>
      <c r="H2362">
        <v>29.213</v>
      </c>
      <c r="I2362">
        <v>0.129692832764505</v>
      </c>
      <c r="J2362">
        <v>99.703071672355</v>
      </c>
      <c r="K2362">
        <v>95.7234800222157</v>
      </c>
      <c r="L2362">
        <v>0.124146492861577</v>
      </c>
      <c r="M2362">
        <v>0.0489999999999995</v>
      </c>
      <c r="N2362">
        <v>0.167235494880544</v>
      </c>
      <c r="O2362">
        <v>29.262</v>
      </c>
      <c r="P2362" t="s">
        <v>266</v>
      </c>
      <c r="R2362">
        <v>0</v>
      </c>
      <c r="S2362">
        <v>287</v>
      </c>
      <c r="T2362">
        <v>301</v>
      </c>
      <c r="U2362">
        <v>292</v>
      </c>
      <c r="V2362">
        <v>289</v>
      </c>
      <c r="W2362">
        <v>1</v>
      </c>
      <c r="X2362">
        <v>1</v>
      </c>
      <c r="Y2362" t="s">
        <v>2259</v>
      </c>
      <c r="Z2362" t="s">
        <v>91</v>
      </c>
      <c r="AA2362" t="s">
        <v>268</v>
      </c>
    </row>
    <row r="2363" spans="1:27">
      <c r="A2363" t="s">
        <v>16</v>
      </c>
      <c r="B2363">
        <v>2</v>
      </c>
      <c r="C2363">
        <v>18</v>
      </c>
      <c r="D2363" t="s">
        <v>265</v>
      </c>
      <c r="E2363">
        <v>38.127</v>
      </c>
      <c r="F2363">
        <v>36.4</v>
      </c>
      <c r="G2363">
        <v>0.108</v>
      </c>
      <c r="H2363">
        <v>36.223</v>
      </c>
      <c r="I2363">
        <v>0.296703296703297</v>
      </c>
      <c r="J2363">
        <v>99.5137362637363</v>
      </c>
      <c r="K2363">
        <v>95.4704015527054</v>
      </c>
      <c r="L2363">
        <v>0.283263828782752</v>
      </c>
      <c r="M2363">
        <v>0.0690000000000026</v>
      </c>
      <c r="N2363">
        <v>0.189560439560447</v>
      </c>
      <c r="O2363">
        <v>36.292</v>
      </c>
      <c r="P2363" t="s">
        <v>266</v>
      </c>
      <c r="R2363">
        <v>0</v>
      </c>
      <c r="S2363">
        <v>326</v>
      </c>
      <c r="T2363">
        <v>340</v>
      </c>
      <c r="U2363">
        <v>331</v>
      </c>
      <c r="V2363">
        <v>328</v>
      </c>
      <c r="W2363">
        <v>1</v>
      </c>
      <c r="X2363">
        <v>1</v>
      </c>
      <c r="Y2363" t="s">
        <v>2260</v>
      </c>
      <c r="Z2363" t="s">
        <v>91</v>
      </c>
      <c r="AA2363" t="s">
        <v>268</v>
      </c>
    </row>
    <row r="2364" spans="1:27">
      <c r="A2364" t="s">
        <v>16</v>
      </c>
      <c r="B2364">
        <v>2</v>
      </c>
      <c r="C2364">
        <v>20</v>
      </c>
      <c r="D2364" t="s">
        <v>265</v>
      </c>
      <c r="E2364">
        <v>15.919</v>
      </c>
      <c r="F2364">
        <v>14.9</v>
      </c>
      <c r="G2364">
        <v>0.481</v>
      </c>
      <c r="H2364">
        <v>14.307</v>
      </c>
      <c r="I2364">
        <v>3.22818791946309</v>
      </c>
      <c r="J2364">
        <v>96.0201342281879</v>
      </c>
      <c r="K2364">
        <v>93.5988441485018</v>
      </c>
      <c r="L2364">
        <v>3.02154657955902</v>
      </c>
      <c r="M2364">
        <v>0.112</v>
      </c>
      <c r="N2364">
        <v>0.751677852348994</v>
      </c>
      <c r="O2364">
        <v>14.419</v>
      </c>
      <c r="P2364" t="s">
        <v>266</v>
      </c>
      <c r="R2364">
        <v>0</v>
      </c>
      <c r="S2364">
        <v>363</v>
      </c>
      <c r="T2364">
        <v>377</v>
      </c>
      <c r="U2364">
        <v>368</v>
      </c>
      <c r="V2364">
        <v>365</v>
      </c>
      <c r="W2364">
        <v>1</v>
      </c>
      <c r="X2364">
        <v>1</v>
      </c>
      <c r="Y2364" t="s">
        <v>2261</v>
      </c>
      <c r="Z2364" t="s">
        <v>91</v>
      </c>
      <c r="AA2364" t="s">
        <v>345</v>
      </c>
    </row>
    <row r="2365" spans="1:27">
      <c r="A2365" t="s">
        <v>16</v>
      </c>
      <c r="B2365">
        <v>2</v>
      </c>
      <c r="C2365">
        <v>21</v>
      </c>
      <c r="D2365" t="s">
        <v>265</v>
      </c>
      <c r="E2365">
        <v>14.559</v>
      </c>
      <c r="F2365">
        <v>12.6</v>
      </c>
      <c r="G2365">
        <v>0.008</v>
      </c>
      <c r="H2365">
        <v>12.503</v>
      </c>
      <c r="I2365">
        <v>0.0634920634920635</v>
      </c>
      <c r="J2365">
        <v>99.2301587301587</v>
      </c>
      <c r="K2365">
        <v>86.5444055223573</v>
      </c>
      <c r="L2365">
        <v>0.054948828903084</v>
      </c>
      <c r="M2365">
        <v>0.0890000000000004</v>
      </c>
      <c r="N2365">
        <v>0.70634920634921</v>
      </c>
      <c r="O2365">
        <v>12.592</v>
      </c>
      <c r="P2365" t="s">
        <v>266</v>
      </c>
      <c r="R2365">
        <v>0</v>
      </c>
      <c r="S2365">
        <v>379</v>
      </c>
      <c r="T2365">
        <v>393</v>
      </c>
      <c r="U2365">
        <v>384</v>
      </c>
      <c r="V2365">
        <v>381</v>
      </c>
      <c r="W2365">
        <v>1</v>
      </c>
      <c r="X2365">
        <v>1</v>
      </c>
      <c r="Y2365" t="s">
        <v>2262</v>
      </c>
      <c r="Z2365" t="s">
        <v>91</v>
      </c>
      <c r="AA2365" t="s">
        <v>345</v>
      </c>
    </row>
    <row r="2366" spans="1:27">
      <c r="A2366" t="s">
        <v>16</v>
      </c>
      <c r="B2366">
        <v>2</v>
      </c>
      <c r="C2366">
        <v>22</v>
      </c>
      <c r="D2366" t="s">
        <v>265</v>
      </c>
      <c r="E2366">
        <v>31.485</v>
      </c>
      <c r="F2366">
        <v>29.8</v>
      </c>
      <c r="G2366">
        <v>0.359</v>
      </c>
      <c r="H2366">
        <v>29.359</v>
      </c>
      <c r="I2366">
        <v>1.20469798657718</v>
      </c>
      <c r="J2366">
        <v>98.5201342281879</v>
      </c>
      <c r="K2366">
        <v>94.6482451961251</v>
      </c>
      <c r="L2366">
        <v>1.14022550420835</v>
      </c>
      <c r="M2366">
        <v>0.0819999999999972</v>
      </c>
      <c r="N2366">
        <v>0.27516778523489</v>
      </c>
      <c r="O2366">
        <v>29.441</v>
      </c>
      <c r="P2366" t="s">
        <v>266</v>
      </c>
      <c r="R2366">
        <v>0</v>
      </c>
      <c r="S2366">
        <v>395</v>
      </c>
      <c r="T2366">
        <v>409</v>
      </c>
      <c r="U2366">
        <v>400</v>
      </c>
      <c r="V2366">
        <v>397</v>
      </c>
      <c r="W2366">
        <v>1</v>
      </c>
      <c r="X2366">
        <v>1</v>
      </c>
      <c r="Y2366" t="s">
        <v>2263</v>
      </c>
      <c r="Z2366" t="s">
        <v>91</v>
      </c>
      <c r="AA2366" t="s">
        <v>345</v>
      </c>
    </row>
    <row r="2367" spans="1:27">
      <c r="A2367" t="s">
        <v>16</v>
      </c>
      <c r="B2367">
        <v>2</v>
      </c>
      <c r="C2367">
        <v>24</v>
      </c>
      <c r="D2367" t="s">
        <v>265</v>
      </c>
      <c r="E2367">
        <v>12.797</v>
      </c>
      <c r="F2367">
        <v>11.9</v>
      </c>
      <c r="G2367">
        <v>0.014</v>
      </c>
      <c r="H2367">
        <v>11.837</v>
      </c>
      <c r="I2367">
        <v>0.117647058823529</v>
      </c>
      <c r="J2367">
        <v>99.4705882352941</v>
      </c>
      <c r="K2367">
        <v>92.9905446589044</v>
      </c>
      <c r="L2367">
        <v>0.109400640775182</v>
      </c>
      <c r="M2367">
        <v>0.0490000000000013</v>
      </c>
      <c r="N2367">
        <v>0.411764705882364</v>
      </c>
      <c r="O2367">
        <v>11.886</v>
      </c>
      <c r="P2367" t="s">
        <v>266</v>
      </c>
      <c r="R2367">
        <v>0</v>
      </c>
      <c r="S2367">
        <v>432</v>
      </c>
      <c r="T2367">
        <v>446</v>
      </c>
      <c r="U2367">
        <v>437</v>
      </c>
      <c r="V2367">
        <v>434</v>
      </c>
      <c r="W2367">
        <v>1</v>
      </c>
      <c r="X2367">
        <v>1</v>
      </c>
      <c r="Y2367" t="s">
        <v>2264</v>
      </c>
      <c r="Z2367" t="s">
        <v>91</v>
      </c>
      <c r="AA2367" t="s">
        <v>398</v>
      </c>
    </row>
    <row r="2368" spans="1:27">
      <c r="A2368" t="s">
        <v>16</v>
      </c>
      <c r="B2368">
        <v>2</v>
      </c>
      <c r="C2368">
        <v>25</v>
      </c>
      <c r="D2368" t="s">
        <v>265</v>
      </c>
      <c r="E2368">
        <v>13.327</v>
      </c>
      <c r="F2368">
        <v>12.3</v>
      </c>
      <c r="G2368">
        <v>0.017</v>
      </c>
      <c r="H2368">
        <v>12.244</v>
      </c>
      <c r="I2368">
        <v>0.138211382113821</v>
      </c>
      <c r="J2368">
        <v>99.5447154471545</v>
      </c>
      <c r="K2368">
        <v>92.2938395737976</v>
      </c>
      <c r="L2368">
        <v>0.127560591280858</v>
      </c>
      <c r="M2368">
        <v>0.0390000000000015</v>
      </c>
      <c r="N2368">
        <v>0.317073170731719</v>
      </c>
      <c r="O2368">
        <v>12.283</v>
      </c>
      <c r="P2368" t="s">
        <v>266</v>
      </c>
      <c r="R2368">
        <v>0</v>
      </c>
      <c r="S2368">
        <v>448</v>
      </c>
      <c r="T2368">
        <v>462</v>
      </c>
      <c r="U2368">
        <v>453</v>
      </c>
      <c r="V2368">
        <v>450</v>
      </c>
      <c r="W2368">
        <v>1</v>
      </c>
      <c r="X2368">
        <v>1</v>
      </c>
      <c r="Y2368" t="s">
        <v>2265</v>
      </c>
      <c r="Z2368" t="s">
        <v>91</v>
      </c>
      <c r="AA2368" t="s">
        <v>398</v>
      </c>
    </row>
    <row r="2369" spans="1:27">
      <c r="A2369" t="s">
        <v>16</v>
      </c>
      <c r="B2369">
        <v>2</v>
      </c>
      <c r="C2369">
        <v>26</v>
      </c>
      <c r="D2369" t="s">
        <v>265</v>
      </c>
      <c r="E2369">
        <v>12.715</v>
      </c>
      <c r="F2369">
        <v>11.2</v>
      </c>
      <c r="G2369">
        <v>0.068</v>
      </c>
      <c r="H2369">
        <v>11.048</v>
      </c>
      <c r="I2369">
        <v>0.607142857142857</v>
      </c>
      <c r="J2369">
        <v>98.6428571428572</v>
      </c>
      <c r="K2369">
        <v>88.0849390483681</v>
      </c>
      <c r="L2369">
        <v>0.534801415650806</v>
      </c>
      <c r="M2369">
        <v>0.0839999999999996</v>
      </c>
      <c r="N2369">
        <v>0.749999999999997</v>
      </c>
      <c r="O2369">
        <v>11.132</v>
      </c>
      <c r="P2369" t="s">
        <v>266</v>
      </c>
      <c r="R2369">
        <v>0</v>
      </c>
      <c r="S2369">
        <v>464</v>
      </c>
      <c r="T2369">
        <v>478</v>
      </c>
      <c r="U2369">
        <v>469</v>
      </c>
      <c r="V2369">
        <v>466</v>
      </c>
      <c r="W2369">
        <v>1</v>
      </c>
      <c r="X2369">
        <v>1</v>
      </c>
      <c r="Y2369" t="s">
        <v>2266</v>
      </c>
      <c r="Z2369" t="s">
        <v>91</v>
      </c>
      <c r="AA2369" t="s">
        <v>398</v>
      </c>
    </row>
    <row r="2370" spans="1:27">
      <c r="A2370" t="s">
        <v>16</v>
      </c>
      <c r="B2370">
        <v>2</v>
      </c>
      <c r="C2370">
        <v>27</v>
      </c>
      <c r="D2370" t="s">
        <v>265</v>
      </c>
      <c r="E2370">
        <v>32.69</v>
      </c>
      <c r="F2370">
        <v>30.2</v>
      </c>
      <c r="G2370">
        <v>0.097</v>
      </c>
      <c r="H2370">
        <v>30.035</v>
      </c>
      <c r="I2370">
        <v>0.321192052980132</v>
      </c>
      <c r="J2370">
        <v>99.453642384106</v>
      </c>
      <c r="K2370">
        <v>92.3829917405935</v>
      </c>
      <c r="L2370">
        <v>0.296726827776078</v>
      </c>
      <c r="M2370">
        <v>0.0679999999999978</v>
      </c>
      <c r="N2370">
        <v>0.2251655629139</v>
      </c>
      <c r="O2370">
        <v>30.103</v>
      </c>
      <c r="P2370" t="s">
        <v>266</v>
      </c>
      <c r="R2370">
        <v>0</v>
      </c>
      <c r="S2370">
        <v>480</v>
      </c>
      <c r="T2370">
        <v>494</v>
      </c>
      <c r="U2370">
        <v>485</v>
      </c>
      <c r="V2370">
        <v>482</v>
      </c>
      <c r="W2370">
        <v>1</v>
      </c>
      <c r="X2370">
        <v>1</v>
      </c>
      <c r="Y2370" t="s">
        <v>2267</v>
      </c>
      <c r="Z2370" t="s">
        <v>91</v>
      </c>
      <c r="AA2370" t="s">
        <v>398</v>
      </c>
    </row>
    <row r="2371" spans="1:27">
      <c r="A2371" t="s">
        <v>16</v>
      </c>
      <c r="B2371">
        <v>2</v>
      </c>
      <c r="C2371">
        <v>29</v>
      </c>
      <c r="D2371" t="s">
        <v>265</v>
      </c>
      <c r="E2371">
        <v>13.266</v>
      </c>
      <c r="F2371">
        <v>12.4</v>
      </c>
      <c r="G2371">
        <v>0.021</v>
      </c>
      <c r="H2371">
        <v>12.288</v>
      </c>
      <c r="I2371">
        <v>0.169354838709677</v>
      </c>
      <c r="J2371">
        <v>99.0967741935484</v>
      </c>
      <c r="K2371">
        <v>93.4720337705412</v>
      </c>
      <c r="L2371">
        <v>0.158299412030755</v>
      </c>
      <c r="M2371">
        <v>0.0909999999999993</v>
      </c>
      <c r="N2371">
        <v>0.73387096774193</v>
      </c>
      <c r="O2371">
        <v>12.379</v>
      </c>
      <c r="P2371" t="s">
        <v>266</v>
      </c>
      <c r="R2371">
        <v>0</v>
      </c>
      <c r="S2371">
        <v>517</v>
      </c>
      <c r="T2371">
        <v>531</v>
      </c>
      <c r="U2371">
        <v>522</v>
      </c>
      <c r="V2371">
        <v>519</v>
      </c>
      <c r="W2371">
        <v>1</v>
      </c>
      <c r="X2371">
        <v>1</v>
      </c>
      <c r="Y2371" t="s">
        <v>2264</v>
      </c>
      <c r="Z2371" t="s">
        <v>91</v>
      </c>
      <c r="AA2371" t="s">
        <v>464</v>
      </c>
    </row>
    <row r="2372" spans="1:27">
      <c r="A2372" t="s">
        <v>16</v>
      </c>
      <c r="B2372">
        <v>2</v>
      </c>
      <c r="C2372">
        <v>30</v>
      </c>
      <c r="D2372" t="s">
        <v>265</v>
      </c>
      <c r="E2372">
        <v>14.887</v>
      </c>
      <c r="F2372">
        <v>13.8</v>
      </c>
      <c r="G2372">
        <v>0.019</v>
      </c>
      <c r="H2372">
        <v>13.758</v>
      </c>
      <c r="I2372">
        <v>0.13768115942029</v>
      </c>
      <c r="J2372">
        <v>99.695652173913</v>
      </c>
      <c r="K2372">
        <v>92.6983273997448</v>
      </c>
      <c r="L2372">
        <v>0.127628131927185</v>
      </c>
      <c r="M2372">
        <v>0.0230000000000015</v>
      </c>
      <c r="N2372">
        <v>0.166666666666677</v>
      </c>
      <c r="O2372">
        <v>13.781</v>
      </c>
      <c r="P2372" t="s">
        <v>266</v>
      </c>
      <c r="R2372">
        <v>0</v>
      </c>
      <c r="S2372">
        <v>533</v>
      </c>
      <c r="T2372">
        <v>547</v>
      </c>
      <c r="U2372">
        <v>538</v>
      </c>
      <c r="V2372">
        <v>535</v>
      </c>
      <c r="W2372">
        <v>1</v>
      </c>
      <c r="X2372">
        <v>1</v>
      </c>
      <c r="Y2372" t="s">
        <v>2265</v>
      </c>
      <c r="Z2372" t="s">
        <v>91</v>
      </c>
      <c r="AA2372" t="s">
        <v>464</v>
      </c>
    </row>
    <row r="2373" spans="1:27">
      <c r="A2373" t="s">
        <v>16</v>
      </c>
      <c r="B2373">
        <v>2</v>
      </c>
      <c r="C2373">
        <v>31</v>
      </c>
      <c r="D2373" t="s">
        <v>265</v>
      </c>
      <c r="E2373">
        <v>12.284</v>
      </c>
      <c r="F2373">
        <v>10.9</v>
      </c>
      <c r="G2373">
        <v>0.008</v>
      </c>
      <c r="H2373">
        <v>10.825</v>
      </c>
      <c r="I2373">
        <v>0.073394495412844</v>
      </c>
      <c r="J2373">
        <v>99.3119266055046</v>
      </c>
      <c r="K2373">
        <v>88.7333116248779</v>
      </c>
      <c r="L2373">
        <v>0.0651253663301856</v>
      </c>
      <c r="M2373">
        <v>0.0670000000000019</v>
      </c>
      <c r="N2373">
        <v>0.614678899082587</v>
      </c>
      <c r="O2373">
        <v>10.892</v>
      </c>
      <c r="P2373" t="s">
        <v>266</v>
      </c>
      <c r="R2373">
        <v>0</v>
      </c>
      <c r="S2373">
        <v>549</v>
      </c>
      <c r="T2373">
        <v>563</v>
      </c>
      <c r="U2373">
        <v>554</v>
      </c>
      <c r="V2373">
        <v>551</v>
      </c>
      <c r="W2373">
        <v>1</v>
      </c>
      <c r="X2373">
        <v>1</v>
      </c>
      <c r="Y2373" t="s">
        <v>2268</v>
      </c>
      <c r="Z2373" t="s">
        <v>91</v>
      </c>
      <c r="AA2373" t="s">
        <v>464</v>
      </c>
    </row>
    <row r="2374" spans="1:27">
      <c r="A2374" t="s">
        <v>16</v>
      </c>
      <c r="B2374">
        <v>2</v>
      </c>
      <c r="C2374">
        <v>32</v>
      </c>
      <c r="D2374" t="s">
        <v>265</v>
      </c>
      <c r="E2374">
        <v>31.171</v>
      </c>
      <c r="F2374">
        <v>28.8</v>
      </c>
      <c r="G2374">
        <v>0.632</v>
      </c>
      <c r="H2374">
        <v>28.141</v>
      </c>
      <c r="I2374">
        <v>2.19444444444444</v>
      </c>
      <c r="J2374">
        <v>97.7118055555555</v>
      </c>
      <c r="K2374">
        <v>92.3935709473549</v>
      </c>
      <c r="L2374">
        <v>2.02752558467807</v>
      </c>
      <c r="M2374">
        <v>0.027000000000001</v>
      </c>
      <c r="N2374">
        <v>0.0937500000000036</v>
      </c>
      <c r="O2374">
        <v>28.168</v>
      </c>
      <c r="P2374" t="s">
        <v>266</v>
      </c>
      <c r="R2374">
        <v>0</v>
      </c>
      <c r="S2374">
        <v>565</v>
      </c>
      <c r="T2374">
        <v>579</v>
      </c>
      <c r="U2374">
        <v>570</v>
      </c>
      <c r="V2374">
        <v>567</v>
      </c>
      <c r="W2374">
        <v>1</v>
      </c>
      <c r="X2374">
        <v>1</v>
      </c>
      <c r="Y2374" t="s">
        <v>2269</v>
      </c>
      <c r="Z2374" t="s">
        <v>91</v>
      </c>
      <c r="AA2374" t="s">
        <v>464</v>
      </c>
    </row>
    <row r="2375" spans="1:27">
      <c r="A2375" t="s">
        <v>16</v>
      </c>
      <c r="B2375">
        <v>2</v>
      </c>
      <c r="C2375">
        <v>34</v>
      </c>
      <c r="D2375" t="s">
        <v>265</v>
      </c>
      <c r="E2375">
        <v>12.283</v>
      </c>
      <c r="F2375">
        <v>11.5</v>
      </c>
      <c r="G2375">
        <v>0.02</v>
      </c>
      <c r="H2375">
        <v>11.486</v>
      </c>
      <c r="I2375">
        <v>0.173913043478261</v>
      </c>
      <c r="J2375">
        <v>99.8782608695652</v>
      </c>
      <c r="K2375">
        <v>93.625335830009</v>
      </c>
      <c r="L2375">
        <v>0.162826671008711</v>
      </c>
      <c r="M2375">
        <v>-0.00600000000000023</v>
      </c>
      <c r="N2375">
        <v>0.0521739130434802</v>
      </c>
      <c r="O2375">
        <v>11.48</v>
      </c>
      <c r="P2375" t="s">
        <v>266</v>
      </c>
      <c r="R2375">
        <v>0</v>
      </c>
      <c r="S2375">
        <v>602</v>
      </c>
      <c r="T2375">
        <v>616</v>
      </c>
      <c r="U2375">
        <v>607</v>
      </c>
      <c r="V2375">
        <v>604</v>
      </c>
      <c r="W2375">
        <v>1</v>
      </c>
      <c r="X2375">
        <v>1</v>
      </c>
      <c r="Y2375" t="s">
        <v>2264</v>
      </c>
      <c r="Z2375" t="s">
        <v>91</v>
      </c>
      <c r="AA2375" t="s">
        <v>514</v>
      </c>
    </row>
    <row r="2376" spans="1:27">
      <c r="A2376" t="s">
        <v>16</v>
      </c>
      <c r="B2376">
        <v>2</v>
      </c>
      <c r="C2376">
        <v>35</v>
      </c>
      <c r="D2376" t="s">
        <v>265</v>
      </c>
      <c r="E2376">
        <v>14.627</v>
      </c>
      <c r="F2376">
        <v>13</v>
      </c>
      <c r="G2376">
        <v>0.008</v>
      </c>
      <c r="H2376">
        <v>12.996</v>
      </c>
      <c r="I2376">
        <v>0.0615384615384615</v>
      </c>
      <c r="J2376">
        <v>99.9692307692308</v>
      </c>
      <c r="K2376">
        <v>88.8767348054967</v>
      </c>
      <c r="L2376">
        <v>0.054693375264921</v>
      </c>
      <c r="M2376">
        <v>-0.00399999999999956</v>
      </c>
      <c r="N2376">
        <v>0.0307692307692274</v>
      </c>
      <c r="O2376">
        <v>12.992</v>
      </c>
      <c r="P2376" t="s">
        <v>266</v>
      </c>
      <c r="R2376">
        <v>0</v>
      </c>
      <c r="S2376">
        <v>618</v>
      </c>
      <c r="T2376">
        <v>632</v>
      </c>
      <c r="U2376">
        <v>623</v>
      </c>
      <c r="V2376">
        <v>620</v>
      </c>
      <c r="W2376">
        <v>1</v>
      </c>
      <c r="X2376">
        <v>1</v>
      </c>
      <c r="Y2376" t="s">
        <v>2265</v>
      </c>
      <c r="Z2376" t="s">
        <v>91</v>
      </c>
      <c r="AA2376" t="s">
        <v>514</v>
      </c>
    </row>
    <row r="2377" spans="1:27">
      <c r="A2377" t="s">
        <v>16</v>
      </c>
      <c r="B2377">
        <v>2</v>
      </c>
      <c r="C2377">
        <v>36</v>
      </c>
      <c r="D2377" t="s">
        <v>265</v>
      </c>
      <c r="E2377">
        <v>12.702</v>
      </c>
      <c r="F2377">
        <v>11.4</v>
      </c>
      <c r="G2377">
        <v>0.009</v>
      </c>
      <c r="H2377">
        <v>11.308</v>
      </c>
      <c r="I2377">
        <v>0.0789473684210526</v>
      </c>
      <c r="J2377">
        <v>99.1929824561403</v>
      </c>
      <c r="K2377">
        <v>89.7496457250827</v>
      </c>
      <c r="L2377">
        <v>0.0708549834671705</v>
      </c>
      <c r="M2377">
        <v>0.0830000000000002</v>
      </c>
      <c r="N2377">
        <v>0.728070175438598</v>
      </c>
      <c r="O2377">
        <v>11.391</v>
      </c>
      <c r="P2377" t="s">
        <v>266</v>
      </c>
      <c r="R2377">
        <v>0</v>
      </c>
      <c r="S2377">
        <v>634</v>
      </c>
      <c r="T2377">
        <v>648</v>
      </c>
      <c r="U2377">
        <v>639</v>
      </c>
      <c r="V2377">
        <v>636</v>
      </c>
      <c r="W2377">
        <v>1</v>
      </c>
      <c r="X2377">
        <v>1</v>
      </c>
      <c r="Y2377" t="s">
        <v>2268</v>
      </c>
      <c r="Z2377" t="s">
        <v>91</v>
      </c>
      <c r="AA2377" t="s">
        <v>514</v>
      </c>
    </row>
    <row r="2378" spans="1:27">
      <c r="A2378" t="s">
        <v>16</v>
      </c>
      <c r="B2378">
        <v>2</v>
      </c>
      <c r="C2378">
        <v>37</v>
      </c>
      <c r="D2378" t="s">
        <v>265</v>
      </c>
      <c r="E2378">
        <v>34.531</v>
      </c>
      <c r="F2378">
        <v>31.9</v>
      </c>
      <c r="G2378">
        <v>0.021</v>
      </c>
      <c r="H2378">
        <v>31.805</v>
      </c>
      <c r="I2378">
        <v>0.0658307210031348</v>
      </c>
      <c r="J2378">
        <v>99.7021943573668</v>
      </c>
      <c r="K2378">
        <v>92.3807593177145</v>
      </c>
      <c r="L2378">
        <v>0.0608149199270221</v>
      </c>
      <c r="M2378">
        <v>0.0739999999999981</v>
      </c>
      <c r="N2378">
        <v>0.231974921630088</v>
      </c>
      <c r="O2378">
        <v>31.879</v>
      </c>
      <c r="P2378" t="s">
        <v>266</v>
      </c>
      <c r="R2378">
        <v>0</v>
      </c>
      <c r="S2378">
        <v>650</v>
      </c>
      <c r="T2378">
        <v>664</v>
      </c>
      <c r="U2378">
        <v>655</v>
      </c>
      <c r="V2378">
        <v>652</v>
      </c>
      <c r="W2378">
        <v>1</v>
      </c>
      <c r="X2378">
        <v>1</v>
      </c>
      <c r="Y2378" t="s">
        <v>2270</v>
      </c>
      <c r="Z2378" t="s">
        <v>91</v>
      </c>
      <c r="AA2378" t="s">
        <v>514</v>
      </c>
    </row>
    <row r="2379" spans="1:27">
      <c r="A2379" t="s">
        <v>16</v>
      </c>
      <c r="B2379">
        <v>2</v>
      </c>
      <c r="C2379">
        <v>39</v>
      </c>
      <c r="D2379" t="s">
        <v>265</v>
      </c>
      <c r="E2379">
        <v>13.08</v>
      </c>
      <c r="F2379">
        <v>12.2</v>
      </c>
      <c r="G2379">
        <v>0.032</v>
      </c>
      <c r="H2379">
        <v>12.091</v>
      </c>
      <c r="I2379">
        <v>0.262295081967213</v>
      </c>
      <c r="J2379">
        <v>99.1065573770492</v>
      </c>
      <c r="K2379">
        <v>93.2721712538226</v>
      </c>
      <c r="L2379">
        <v>0.244648318042813</v>
      </c>
      <c r="M2379">
        <v>0.077</v>
      </c>
      <c r="N2379">
        <v>0.631147540983606</v>
      </c>
      <c r="O2379">
        <v>12.168</v>
      </c>
      <c r="P2379" t="s">
        <v>266</v>
      </c>
      <c r="R2379">
        <v>0</v>
      </c>
      <c r="S2379">
        <v>687</v>
      </c>
      <c r="T2379">
        <v>701</v>
      </c>
      <c r="U2379">
        <v>692</v>
      </c>
      <c r="V2379">
        <v>689</v>
      </c>
      <c r="W2379">
        <v>1</v>
      </c>
      <c r="X2379">
        <v>1</v>
      </c>
      <c r="Y2379" t="s">
        <v>2264</v>
      </c>
      <c r="Z2379" t="s">
        <v>91</v>
      </c>
      <c r="AA2379" t="s">
        <v>561</v>
      </c>
    </row>
    <row r="2380" spans="1:27">
      <c r="A2380" t="s">
        <v>16</v>
      </c>
      <c r="B2380">
        <v>2</v>
      </c>
      <c r="C2380">
        <v>40</v>
      </c>
      <c r="D2380" t="s">
        <v>265</v>
      </c>
      <c r="E2380">
        <v>14.371</v>
      </c>
      <c r="F2380">
        <v>13.5</v>
      </c>
      <c r="G2380">
        <v>0.669</v>
      </c>
      <c r="H2380">
        <v>12.769</v>
      </c>
      <c r="I2380">
        <v>4.95555555555556</v>
      </c>
      <c r="J2380">
        <v>94.5851851851852</v>
      </c>
      <c r="K2380">
        <v>93.9391830770301</v>
      </c>
      <c r="L2380">
        <v>4.65520840581727</v>
      </c>
      <c r="M2380">
        <v>0.0619999999999994</v>
      </c>
      <c r="N2380">
        <v>0.459259259259255</v>
      </c>
      <c r="O2380">
        <v>12.831</v>
      </c>
      <c r="P2380" t="s">
        <v>266</v>
      </c>
      <c r="R2380">
        <v>0</v>
      </c>
      <c r="S2380">
        <v>703</v>
      </c>
      <c r="T2380">
        <v>717</v>
      </c>
      <c r="U2380">
        <v>708</v>
      </c>
      <c r="V2380">
        <v>705</v>
      </c>
      <c r="W2380">
        <v>1</v>
      </c>
      <c r="X2380">
        <v>1</v>
      </c>
      <c r="Y2380" t="s">
        <v>2265</v>
      </c>
      <c r="Z2380" t="s">
        <v>91</v>
      </c>
      <c r="AA2380" t="s">
        <v>561</v>
      </c>
    </row>
    <row r="2381" spans="1:27">
      <c r="A2381" t="s">
        <v>16</v>
      </c>
      <c r="B2381">
        <v>2</v>
      </c>
      <c r="C2381">
        <v>41</v>
      </c>
      <c r="D2381" t="s">
        <v>265</v>
      </c>
      <c r="E2381">
        <v>12.897</v>
      </c>
      <c r="F2381">
        <v>11.7</v>
      </c>
      <c r="G2381">
        <v>0.022</v>
      </c>
      <c r="H2381">
        <v>11.633</v>
      </c>
      <c r="I2381">
        <v>0.188034188034188</v>
      </c>
      <c r="J2381">
        <v>99.4273504273504</v>
      </c>
      <c r="K2381">
        <v>90.7187718073971</v>
      </c>
      <c r="L2381">
        <v>0.170582305962627</v>
      </c>
      <c r="M2381">
        <v>0.0449999999999999</v>
      </c>
      <c r="N2381">
        <v>0.384615384615384</v>
      </c>
      <c r="O2381">
        <v>11.678</v>
      </c>
      <c r="P2381" t="s">
        <v>266</v>
      </c>
      <c r="R2381">
        <v>0</v>
      </c>
      <c r="S2381">
        <v>719</v>
      </c>
      <c r="T2381">
        <v>733</v>
      </c>
      <c r="U2381">
        <v>724</v>
      </c>
      <c r="V2381">
        <v>721</v>
      </c>
      <c r="W2381">
        <v>1</v>
      </c>
      <c r="X2381">
        <v>1</v>
      </c>
      <c r="Y2381" t="s">
        <v>2266</v>
      </c>
      <c r="Z2381" t="s">
        <v>91</v>
      </c>
      <c r="AA2381" t="s">
        <v>561</v>
      </c>
    </row>
    <row r="2382" spans="1:27">
      <c r="A2382" t="s">
        <v>16</v>
      </c>
      <c r="B2382">
        <v>2</v>
      </c>
      <c r="C2382">
        <v>42</v>
      </c>
      <c r="D2382" t="s">
        <v>265</v>
      </c>
      <c r="E2382">
        <v>31.5</v>
      </c>
      <c r="F2382">
        <v>28.9</v>
      </c>
      <c r="G2382">
        <v>0.139</v>
      </c>
      <c r="H2382">
        <v>28.652</v>
      </c>
      <c r="I2382">
        <v>0.480968858131488</v>
      </c>
      <c r="J2382">
        <v>99.1418685121107</v>
      </c>
      <c r="K2382">
        <v>91.7460317460317</v>
      </c>
      <c r="L2382">
        <v>0.441269841269841</v>
      </c>
      <c r="M2382">
        <v>0.108999999999998</v>
      </c>
      <c r="N2382">
        <v>0.377162629757779</v>
      </c>
      <c r="O2382">
        <v>28.761</v>
      </c>
      <c r="P2382" t="s">
        <v>266</v>
      </c>
      <c r="R2382">
        <v>0</v>
      </c>
      <c r="S2382">
        <v>735</v>
      </c>
      <c r="T2382">
        <v>749</v>
      </c>
      <c r="U2382">
        <v>740</v>
      </c>
      <c r="V2382">
        <v>737</v>
      </c>
      <c r="W2382">
        <v>1</v>
      </c>
      <c r="X2382">
        <v>1</v>
      </c>
      <c r="Y2382" t="s">
        <v>2267</v>
      </c>
      <c r="Z2382" t="s">
        <v>91</v>
      </c>
      <c r="AA2382" t="s">
        <v>561</v>
      </c>
    </row>
    <row r="2383" spans="1:27">
      <c r="A2383" t="s">
        <v>16</v>
      </c>
      <c r="B2383">
        <v>2</v>
      </c>
      <c r="C2383">
        <v>44</v>
      </c>
      <c r="D2383" t="s">
        <v>265</v>
      </c>
      <c r="E2383">
        <v>12.044</v>
      </c>
      <c r="F2383">
        <v>11.2</v>
      </c>
      <c r="G2383">
        <v>0.007</v>
      </c>
      <c r="H2383">
        <v>11.124</v>
      </c>
      <c r="I2383">
        <v>0.0625</v>
      </c>
      <c r="J2383">
        <v>99.3214285714286</v>
      </c>
      <c r="K2383">
        <v>92.9923613417469</v>
      </c>
      <c r="L2383">
        <v>0.0581202258385918</v>
      </c>
      <c r="M2383">
        <v>0.0689999999999991</v>
      </c>
      <c r="N2383">
        <v>0.61607142857142</v>
      </c>
      <c r="O2383">
        <v>11.193</v>
      </c>
      <c r="P2383" t="s">
        <v>266</v>
      </c>
      <c r="R2383">
        <v>0</v>
      </c>
      <c r="S2383">
        <v>772</v>
      </c>
      <c r="T2383">
        <v>786</v>
      </c>
      <c r="U2383">
        <v>777</v>
      </c>
      <c r="V2383">
        <v>774</v>
      </c>
      <c r="W2383">
        <v>1</v>
      </c>
      <c r="X2383">
        <v>1</v>
      </c>
      <c r="Y2383" t="s">
        <v>2264</v>
      </c>
      <c r="Z2383" t="s">
        <v>91</v>
      </c>
      <c r="AA2383" t="s">
        <v>605</v>
      </c>
    </row>
    <row r="2384" spans="1:27">
      <c r="A2384" t="s">
        <v>16</v>
      </c>
      <c r="B2384">
        <v>2</v>
      </c>
      <c r="C2384">
        <v>45</v>
      </c>
      <c r="D2384" t="s">
        <v>265</v>
      </c>
      <c r="E2384">
        <v>13.69</v>
      </c>
      <c r="F2384">
        <v>12.7</v>
      </c>
      <c r="G2384">
        <v>0.008</v>
      </c>
      <c r="H2384">
        <v>12.652</v>
      </c>
      <c r="I2384">
        <v>0.062992125984252</v>
      </c>
      <c r="J2384">
        <v>99.6220472440945</v>
      </c>
      <c r="K2384">
        <v>92.7684441197955</v>
      </c>
      <c r="L2384">
        <v>0.058436815193572</v>
      </c>
      <c r="M2384">
        <v>0.0400000000000009</v>
      </c>
      <c r="N2384">
        <v>0.314960629921267</v>
      </c>
      <c r="O2384">
        <v>12.692</v>
      </c>
      <c r="P2384" t="s">
        <v>266</v>
      </c>
      <c r="R2384">
        <v>0</v>
      </c>
      <c r="S2384">
        <v>788</v>
      </c>
      <c r="T2384">
        <v>802</v>
      </c>
      <c r="U2384">
        <v>793</v>
      </c>
      <c r="V2384">
        <v>790</v>
      </c>
      <c r="W2384">
        <v>1</v>
      </c>
      <c r="X2384">
        <v>1</v>
      </c>
      <c r="Y2384" t="s">
        <v>2271</v>
      </c>
      <c r="Z2384" t="s">
        <v>91</v>
      </c>
      <c r="AA2384" t="s">
        <v>605</v>
      </c>
    </row>
    <row r="2385" spans="1:27">
      <c r="A2385" t="s">
        <v>16</v>
      </c>
      <c r="B2385">
        <v>2</v>
      </c>
      <c r="C2385">
        <v>46</v>
      </c>
      <c r="D2385" t="s">
        <v>265</v>
      </c>
      <c r="E2385">
        <v>12.062</v>
      </c>
      <c r="F2385">
        <v>11</v>
      </c>
      <c r="G2385">
        <v>0.008</v>
      </c>
      <c r="H2385">
        <v>10.909</v>
      </c>
      <c r="I2385">
        <v>0.0727272727272727</v>
      </c>
      <c r="J2385">
        <v>99.1727272727273</v>
      </c>
      <c r="K2385">
        <v>91.1954899684961</v>
      </c>
      <c r="L2385">
        <v>0.0663239927043608</v>
      </c>
      <c r="M2385">
        <v>0.0830000000000002</v>
      </c>
      <c r="N2385">
        <v>0.754545454545456</v>
      </c>
      <c r="O2385">
        <v>10.992</v>
      </c>
      <c r="P2385" t="s">
        <v>266</v>
      </c>
      <c r="R2385">
        <v>0</v>
      </c>
      <c r="S2385">
        <v>804</v>
      </c>
      <c r="T2385">
        <v>818</v>
      </c>
      <c r="U2385">
        <v>809</v>
      </c>
      <c r="V2385">
        <v>806</v>
      </c>
      <c r="W2385">
        <v>1</v>
      </c>
      <c r="X2385">
        <v>1</v>
      </c>
      <c r="Y2385" t="s">
        <v>2272</v>
      </c>
      <c r="Z2385" t="s">
        <v>91</v>
      </c>
      <c r="AA2385" t="s">
        <v>605</v>
      </c>
    </row>
    <row r="2386" spans="1:27">
      <c r="A2386" t="s">
        <v>16</v>
      </c>
      <c r="B2386">
        <v>2</v>
      </c>
      <c r="C2386">
        <v>47</v>
      </c>
      <c r="D2386" t="s">
        <v>265</v>
      </c>
      <c r="E2386">
        <v>32.35</v>
      </c>
      <c r="F2386">
        <v>30.2</v>
      </c>
      <c r="G2386">
        <v>0.717</v>
      </c>
      <c r="H2386">
        <v>29.399</v>
      </c>
      <c r="I2386">
        <v>2.37417218543046</v>
      </c>
      <c r="J2386">
        <v>97.3476821192053</v>
      </c>
      <c r="K2386">
        <v>93.3539412673879</v>
      </c>
      <c r="L2386">
        <v>2.21638330757342</v>
      </c>
      <c r="M2386">
        <v>0.0839999999999996</v>
      </c>
      <c r="N2386">
        <v>0.278145695364237</v>
      </c>
      <c r="O2386">
        <v>29.483</v>
      </c>
      <c r="P2386" t="s">
        <v>266</v>
      </c>
      <c r="R2386">
        <v>0</v>
      </c>
      <c r="S2386">
        <v>820</v>
      </c>
      <c r="T2386">
        <v>834</v>
      </c>
      <c r="U2386">
        <v>825</v>
      </c>
      <c r="V2386">
        <v>822</v>
      </c>
      <c r="W2386">
        <v>1</v>
      </c>
      <c r="X2386">
        <v>1</v>
      </c>
      <c r="Y2386" t="s">
        <v>2270</v>
      </c>
      <c r="Z2386" t="s">
        <v>91</v>
      </c>
      <c r="AA2386" t="s">
        <v>605</v>
      </c>
    </row>
    <row r="2387" spans="1:27">
      <c r="A2387" t="s">
        <v>16</v>
      </c>
      <c r="B2387">
        <v>2</v>
      </c>
      <c r="C2387">
        <v>49</v>
      </c>
      <c r="D2387" t="s">
        <v>265</v>
      </c>
      <c r="E2387">
        <v>16.531</v>
      </c>
      <c r="F2387">
        <v>14.9</v>
      </c>
      <c r="G2387">
        <v>0.382</v>
      </c>
      <c r="H2387">
        <v>14.479</v>
      </c>
      <c r="I2387">
        <v>2.56375838926174</v>
      </c>
      <c r="J2387">
        <v>97.1744966442953</v>
      </c>
      <c r="K2387">
        <v>90.1336882221281</v>
      </c>
      <c r="L2387">
        <v>2.31080999334584</v>
      </c>
      <c r="M2387">
        <v>0.0390000000000015</v>
      </c>
      <c r="N2387">
        <v>0.261744966442963</v>
      </c>
      <c r="O2387">
        <v>14.518</v>
      </c>
      <c r="P2387" t="s">
        <v>266</v>
      </c>
      <c r="R2387">
        <v>0</v>
      </c>
      <c r="S2387">
        <v>857</v>
      </c>
      <c r="T2387">
        <v>871</v>
      </c>
      <c r="U2387">
        <v>862</v>
      </c>
      <c r="V2387">
        <v>859</v>
      </c>
      <c r="W2387">
        <v>1</v>
      </c>
      <c r="X2387">
        <v>1</v>
      </c>
      <c r="Y2387" t="s">
        <v>2273</v>
      </c>
      <c r="Z2387" t="s">
        <v>91</v>
      </c>
      <c r="AA2387" t="s">
        <v>656</v>
      </c>
    </row>
    <row r="2388" spans="1:27">
      <c r="A2388" t="s">
        <v>16</v>
      </c>
      <c r="B2388">
        <v>2</v>
      </c>
      <c r="C2388">
        <v>50</v>
      </c>
      <c r="D2388" t="s">
        <v>265</v>
      </c>
      <c r="E2388">
        <v>15.336</v>
      </c>
      <c r="F2388">
        <v>14.2</v>
      </c>
      <c r="G2388">
        <v>0.014</v>
      </c>
      <c r="H2388">
        <v>14.14</v>
      </c>
      <c r="I2388">
        <v>0.0985915492957747</v>
      </c>
      <c r="J2388">
        <v>99.5774647887324</v>
      </c>
      <c r="K2388">
        <v>92.5925925925926</v>
      </c>
      <c r="L2388">
        <v>0.0912884715701617</v>
      </c>
      <c r="M2388">
        <v>0.0459999999999994</v>
      </c>
      <c r="N2388">
        <v>0.323943661971827</v>
      </c>
      <c r="O2388">
        <v>14.186</v>
      </c>
      <c r="P2388" t="s">
        <v>266</v>
      </c>
      <c r="R2388">
        <v>0</v>
      </c>
      <c r="S2388">
        <v>873</v>
      </c>
      <c r="T2388">
        <v>887</v>
      </c>
      <c r="U2388">
        <v>878</v>
      </c>
      <c r="V2388">
        <v>875</v>
      </c>
      <c r="W2388">
        <v>1</v>
      </c>
      <c r="X2388">
        <v>1</v>
      </c>
      <c r="Y2388" t="s">
        <v>2274</v>
      </c>
      <c r="Z2388" t="s">
        <v>91</v>
      </c>
      <c r="AA2388" t="s">
        <v>656</v>
      </c>
    </row>
    <row r="2389" spans="1:27">
      <c r="A2389" t="s">
        <v>16</v>
      </c>
      <c r="B2389">
        <v>2</v>
      </c>
      <c r="C2389">
        <v>51</v>
      </c>
      <c r="D2389" t="s">
        <v>265</v>
      </c>
      <c r="E2389">
        <v>12.422</v>
      </c>
      <c r="F2389">
        <v>11.2</v>
      </c>
      <c r="G2389">
        <v>0.044</v>
      </c>
      <c r="H2389">
        <v>11.086</v>
      </c>
      <c r="I2389">
        <v>0.392857142857143</v>
      </c>
      <c r="J2389">
        <v>98.9821428571429</v>
      </c>
      <c r="K2389">
        <v>90.1626147158267</v>
      </c>
      <c r="L2389">
        <v>0.354210272097891</v>
      </c>
      <c r="M2389">
        <v>0.0699999999999985</v>
      </c>
      <c r="N2389">
        <v>0.624999999999987</v>
      </c>
      <c r="O2389">
        <v>11.156</v>
      </c>
      <c r="P2389" t="s">
        <v>266</v>
      </c>
      <c r="R2389">
        <v>0</v>
      </c>
      <c r="S2389">
        <v>889</v>
      </c>
      <c r="T2389">
        <v>903</v>
      </c>
      <c r="U2389">
        <v>894</v>
      </c>
      <c r="V2389">
        <v>891</v>
      </c>
      <c r="W2389">
        <v>1</v>
      </c>
      <c r="X2389">
        <v>1</v>
      </c>
      <c r="Y2389" t="s">
        <v>2272</v>
      </c>
      <c r="Z2389" t="s">
        <v>91</v>
      </c>
      <c r="AA2389" t="s">
        <v>656</v>
      </c>
    </row>
    <row r="2390" spans="1:27">
      <c r="A2390" t="s">
        <v>16</v>
      </c>
      <c r="B2390">
        <v>2</v>
      </c>
      <c r="C2390">
        <v>52</v>
      </c>
      <c r="D2390" t="s">
        <v>265</v>
      </c>
      <c r="E2390">
        <v>37.231</v>
      </c>
      <c r="F2390">
        <v>34.9</v>
      </c>
      <c r="G2390">
        <v>0.073</v>
      </c>
      <c r="H2390">
        <v>34.819</v>
      </c>
      <c r="I2390">
        <v>0.209169054441261</v>
      </c>
      <c r="J2390">
        <v>99.7679083094556</v>
      </c>
      <c r="K2390">
        <v>93.7390883940802</v>
      </c>
      <c r="L2390">
        <v>0.196073164835755</v>
      </c>
      <c r="M2390">
        <v>0.00799999999999557</v>
      </c>
      <c r="N2390">
        <v>0.0229226361031392</v>
      </c>
      <c r="O2390">
        <v>34.827</v>
      </c>
      <c r="P2390" t="s">
        <v>266</v>
      </c>
      <c r="R2390">
        <v>0</v>
      </c>
      <c r="S2390">
        <v>905</v>
      </c>
      <c r="T2390">
        <v>919</v>
      </c>
      <c r="U2390">
        <v>910</v>
      </c>
      <c r="V2390">
        <v>907</v>
      </c>
      <c r="W2390">
        <v>1</v>
      </c>
      <c r="X2390">
        <v>1</v>
      </c>
      <c r="Y2390" t="s">
        <v>2269</v>
      </c>
      <c r="Z2390" t="s">
        <v>91</v>
      </c>
      <c r="AA2390" t="s">
        <v>656</v>
      </c>
    </row>
    <row r="2391" spans="1:27">
      <c r="A2391" t="s">
        <v>16</v>
      </c>
      <c r="B2391">
        <v>2</v>
      </c>
      <c r="C2391">
        <v>54</v>
      </c>
      <c r="D2391" t="s">
        <v>265</v>
      </c>
      <c r="E2391">
        <v>10.575</v>
      </c>
      <c r="F2391">
        <v>10</v>
      </c>
      <c r="G2391">
        <v>0.037</v>
      </c>
      <c r="H2391">
        <v>9.915</v>
      </c>
      <c r="I2391">
        <v>0.37</v>
      </c>
      <c r="J2391">
        <v>99.15</v>
      </c>
      <c r="K2391">
        <v>94.5626477541371</v>
      </c>
      <c r="L2391">
        <v>0.349881796690307</v>
      </c>
      <c r="M2391">
        <v>0.048</v>
      </c>
      <c r="N2391">
        <v>0.48</v>
      </c>
      <c r="O2391">
        <v>9.963</v>
      </c>
      <c r="P2391" t="s">
        <v>266</v>
      </c>
      <c r="R2391">
        <v>0</v>
      </c>
      <c r="S2391">
        <v>942</v>
      </c>
      <c r="T2391">
        <v>956</v>
      </c>
      <c r="U2391">
        <v>947</v>
      </c>
      <c r="V2391">
        <v>944</v>
      </c>
      <c r="W2391">
        <v>1</v>
      </c>
      <c r="X2391">
        <v>1</v>
      </c>
      <c r="Y2391" t="s">
        <v>2275</v>
      </c>
      <c r="Z2391" t="s">
        <v>91</v>
      </c>
      <c r="AA2391" t="s">
        <v>703</v>
      </c>
    </row>
    <row r="2392" spans="1:27">
      <c r="A2392" t="s">
        <v>16</v>
      </c>
      <c r="B2392">
        <v>2</v>
      </c>
      <c r="C2392">
        <v>55</v>
      </c>
      <c r="D2392" t="s">
        <v>265</v>
      </c>
      <c r="E2392">
        <v>12.32</v>
      </c>
      <c r="F2392">
        <v>11.6</v>
      </c>
      <c r="G2392">
        <v>0.061</v>
      </c>
      <c r="H2392">
        <v>11.512</v>
      </c>
      <c r="I2392">
        <v>0.525862068965517</v>
      </c>
      <c r="J2392">
        <v>99.2413793103448</v>
      </c>
      <c r="K2392">
        <v>94.1558441558442</v>
      </c>
      <c r="L2392">
        <v>0.49512987012987</v>
      </c>
      <c r="M2392">
        <v>0.0269999999999992</v>
      </c>
      <c r="N2392">
        <v>0.232758620689649</v>
      </c>
      <c r="O2392">
        <v>11.539</v>
      </c>
      <c r="P2392" t="s">
        <v>266</v>
      </c>
      <c r="R2392">
        <v>0</v>
      </c>
      <c r="S2392">
        <v>958</v>
      </c>
      <c r="T2392">
        <v>972</v>
      </c>
      <c r="U2392">
        <v>963</v>
      </c>
      <c r="V2392">
        <v>960</v>
      </c>
      <c r="W2392">
        <v>1</v>
      </c>
      <c r="X2392">
        <v>1</v>
      </c>
      <c r="Y2392" t="s">
        <v>2276</v>
      </c>
      <c r="Z2392" t="s">
        <v>91</v>
      </c>
      <c r="AA2392" t="s">
        <v>703</v>
      </c>
    </row>
    <row r="2393" spans="1:27">
      <c r="A2393" t="s">
        <v>16</v>
      </c>
      <c r="B2393">
        <v>2</v>
      </c>
      <c r="C2393">
        <v>56</v>
      </c>
      <c r="D2393" t="s">
        <v>265</v>
      </c>
      <c r="E2393">
        <v>11.767</v>
      </c>
      <c r="F2393">
        <v>10.2</v>
      </c>
      <c r="G2393">
        <v>0.082</v>
      </c>
      <c r="H2393">
        <v>10.073</v>
      </c>
      <c r="I2393">
        <v>0.803921568627451</v>
      </c>
      <c r="J2393">
        <v>98.7549019607843</v>
      </c>
      <c r="K2393">
        <v>86.6830967961248</v>
      </c>
      <c r="L2393">
        <v>0.696864111498258</v>
      </c>
      <c r="M2393">
        <v>0.0449999999999982</v>
      </c>
      <c r="N2393">
        <v>0.441176470588217</v>
      </c>
      <c r="O2393">
        <v>10.118</v>
      </c>
      <c r="P2393" t="s">
        <v>266</v>
      </c>
      <c r="R2393">
        <v>0</v>
      </c>
      <c r="S2393">
        <v>974</v>
      </c>
      <c r="T2393">
        <v>988</v>
      </c>
      <c r="U2393">
        <v>979</v>
      </c>
      <c r="V2393">
        <v>976</v>
      </c>
      <c r="W2393">
        <v>1</v>
      </c>
      <c r="X2393">
        <v>1</v>
      </c>
      <c r="Y2393" t="s">
        <v>2277</v>
      </c>
      <c r="Z2393" t="s">
        <v>91</v>
      </c>
      <c r="AA2393" t="s">
        <v>703</v>
      </c>
    </row>
    <row r="2394" spans="1:27">
      <c r="A2394" t="s">
        <v>16</v>
      </c>
      <c r="B2394">
        <v>2</v>
      </c>
      <c r="C2394">
        <v>57</v>
      </c>
      <c r="D2394" t="s">
        <v>265</v>
      </c>
      <c r="E2394">
        <v>30.438</v>
      </c>
      <c r="F2394">
        <v>27.5</v>
      </c>
      <c r="G2394">
        <v>0.055</v>
      </c>
      <c r="H2394">
        <v>27.319</v>
      </c>
      <c r="I2394">
        <v>0.2</v>
      </c>
      <c r="J2394">
        <v>99.3418181818182</v>
      </c>
      <c r="K2394">
        <v>90.347591826007</v>
      </c>
      <c r="L2394">
        <v>0.180695183652014</v>
      </c>
      <c r="M2394">
        <v>0.126000000000001</v>
      </c>
      <c r="N2394">
        <v>0.458181818181823</v>
      </c>
      <c r="O2394">
        <v>27.445</v>
      </c>
      <c r="P2394" t="s">
        <v>266</v>
      </c>
      <c r="R2394">
        <v>0</v>
      </c>
      <c r="S2394">
        <v>990</v>
      </c>
      <c r="T2394">
        <v>1004</v>
      </c>
      <c r="U2394">
        <v>995</v>
      </c>
      <c r="V2394">
        <v>992</v>
      </c>
      <c r="W2394">
        <v>1</v>
      </c>
      <c r="X2394">
        <v>1</v>
      </c>
      <c r="Y2394" t="s">
        <v>2278</v>
      </c>
      <c r="Z2394" t="s">
        <v>91</v>
      </c>
      <c r="AA2394" t="s">
        <v>703</v>
      </c>
    </row>
    <row r="2395" spans="1:27">
      <c r="A2395" t="s">
        <v>16</v>
      </c>
      <c r="B2395">
        <v>2</v>
      </c>
      <c r="C2395">
        <v>59</v>
      </c>
      <c r="D2395" t="s">
        <v>265</v>
      </c>
      <c r="E2395">
        <v>12.015</v>
      </c>
      <c r="F2395">
        <v>11.1</v>
      </c>
      <c r="G2395">
        <v>0.085</v>
      </c>
      <c r="H2395">
        <v>11.001</v>
      </c>
      <c r="I2395">
        <v>0.765765765765766</v>
      </c>
      <c r="J2395">
        <v>99.1081081081081</v>
      </c>
      <c r="K2395">
        <v>92.3845193508115</v>
      </c>
      <c r="L2395">
        <v>0.707449022055764</v>
      </c>
      <c r="M2395">
        <v>0.0139999999999993</v>
      </c>
      <c r="N2395">
        <v>0.12612612612612</v>
      </c>
      <c r="O2395">
        <v>11.015</v>
      </c>
      <c r="P2395" t="s">
        <v>266</v>
      </c>
      <c r="R2395">
        <v>0</v>
      </c>
      <c r="S2395">
        <v>1027</v>
      </c>
      <c r="T2395">
        <v>1041</v>
      </c>
      <c r="U2395">
        <v>1032</v>
      </c>
      <c r="V2395">
        <v>1029</v>
      </c>
      <c r="W2395">
        <v>1</v>
      </c>
      <c r="X2395">
        <v>1</v>
      </c>
      <c r="Y2395" t="s">
        <v>2273</v>
      </c>
      <c r="Z2395" t="s">
        <v>91</v>
      </c>
      <c r="AA2395" t="s">
        <v>749</v>
      </c>
    </row>
    <row r="2396" spans="1:27">
      <c r="A2396" t="s">
        <v>16</v>
      </c>
      <c r="B2396">
        <v>2</v>
      </c>
      <c r="C2396">
        <v>60</v>
      </c>
      <c r="D2396" t="s">
        <v>265</v>
      </c>
      <c r="E2396">
        <v>13.164</v>
      </c>
      <c r="F2396">
        <v>12.1</v>
      </c>
      <c r="G2396">
        <v>0.01</v>
      </c>
      <c r="H2396">
        <v>12.039</v>
      </c>
      <c r="I2396">
        <v>0.0826446280991736</v>
      </c>
      <c r="J2396">
        <v>99.495867768595</v>
      </c>
      <c r="K2396">
        <v>91.9173503494379</v>
      </c>
      <c r="L2396">
        <v>0.0759647523549073</v>
      </c>
      <c r="M2396">
        <v>0.0510000000000002</v>
      </c>
      <c r="N2396">
        <v>0.421487603305786</v>
      </c>
      <c r="O2396">
        <v>12.09</v>
      </c>
      <c r="P2396" t="s">
        <v>266</v>
      </c>
      <c r="R2396">
        <v>0</v>
      </c>
      <c r="S2396">
        <v>1043</v>
      </c>
      <c r="T2396">
        <v>1057</v>
      </c>
      <c r="U2396">
        <v>1048</v>
      </c>
      <c r="V2396">
        <v>1045</v>
      </c>
      <c r="W2396">
        <v>1</v>
      </c>
      <c r="X2396">
        <v>1</v>
      </c>
      <c r="Y2396" t="s">
        <v>2274</v>
      </c>
      <c r="Z2396" t="s">
        <v>91</v>
      </c>
      <c r="AA2396" t="s">
        <v>749</v>
      </c>
    </row>
    <row r="2397" spans="1:27">
      <c r="A2397" t="s">
        <v>16</v>
      </c>
      <c r="B2397">
        <v>2</v>
      </c>
      <c r="C2397">
        <v>61</v>
      </c>
      <c r="D2397" t="s">
        <v>265</v>
      </c>
      <c r="E2397">
        <v>11.427</v>
      </c>
      <c r="F2397">
        <v>10.4</v>
      </c>
      <c r="G2397">
        <v>0.01</v>
      </c>
      <c r="H2397">
        <v>10.301</v>
      </c>
      <c r="I2397">
        <v>0.0961538461538461</v>
      </c>
      <c r="J2397">
        <v>99.0480769230769</v>
      </c>
      <c r="K2397">
        <v>91.0125142207054</v>
      </c>
      <c r="L2397">
        <v>0.0875120329045244</v>
      </c>
      <c r="M2397">
        <v>0.0890000000000004</v>
      </c>
      <c r="N2397">
        <v>0.855769230769235</v>
      </c>
      <c r="O2397">
        <v>10.39</v>
      </c>
      <c r="P2397" t="s">
        <v>266</v>
      </c>
      <c r="R2397">
        <v>0</v>
      </c>
      <c r="S2397">
        <v>1059</v>
      </c>
      <c r="T2397">
        <v>1073</v>
      </c>
      <c r="U2397">
        <v>1064</v>
      </c>
      <c r="V2397">
        <v>1061</v>
      </c>
      <c r="W2397">
        <v>1</v>
      </c>
      <c r="X2397">
        <v>1</v>
      </c>
      <c r="Y2397" t="s">
        <v>2272</v>
      </c>
      <c r="Z2397" t="s">
        <v>91</v>
      </c>
      <c r="AA2397" t="s">
        <v>749</v>
      </c>
    </row>
    <row r="2398" spans="1:27">
      <c r="A2398" t="s">
        <v>16</v>
      </c>
      <c r="B2398">
        <v>2</v>
      </c>
      <c r="C2398">
        <v>62</v>
      </c>
      <c r="D2398" t="s">
        <v>265</v>
      </c>
      <c r="E2398">
        <v>34.333</v>
      </c>
      <c r="F2398">
        <v>32.4</v>
      </c>
      <c r="G2398">
        <v>0.051</v>
      </c>
      <c r="H2398">
        <v>32.263</v>
      </c>
      <c r="I2398">
        <v>0.157407407407407</v>
      </c>
      <c r="J2398">
        <v>99.5771604938272</v>
      </c>
      <c r="K2398">
        <v>94.3698482509539</v>
      </c>
      <c r="L2398">
        <v>0.148545131506131</v>
      </c>
      <c r="M2398">
        <v>0.0859999999999985</v>
      </c>
      <c r="N2398">
        <v>0.265432098765428</v>
      </c>
      <c r="O2398">
        <v>32.349</v>
      </c>
      <c r="P2398" t="s">
        <v>266</v>
      </c>
      <c r="R2398">
        <v>0</v>
      </c>
      <c r="S2398">
        <v>1075</v>
      </c>
      <c r="T2398">
        <v>1089</v>
      </c>
      <c r="U2398">
        <v>1080</v>
      </c>
      <c r="V2398">
        <v>1077</v>
      </c>
      <c r="W2398">
        <v>1</v>
      </c>
      <c r="X2398">
        <v>1</v>
      </c>
      <c r="Y2398" t="s">
        <v>2269</v>
      </c>
      <c r="Z2398" t="s">
        <v>91</v>
      </c>
      <c r="AA2398" t="s">
        <v>749</v>
      </c>
    </row>
    <row r="2399" spans="1:27">
      <c r="A2399" t="s">
        <v>16</v>
      </c>
      <c r="B2399">
        <v>2</v>
      </c>
      <c r="C2399">
        <v>64</v>
      </c>
      <c r="D2399" t="s">
        <v>265</v>
      </c>
      <c r="E2399">
        <v>11.292</v>
      </c>
      <c r="F2399">
        <v>10.5</v>
      </c>
      <c r="G2399">
        <v>0.197</v>
      </c>
      <c r="H2399">
        <v>10.227</v>
      </c>
      <c r="I2399">
        <v>1.87619047619048</v>
      </c>
      <c r="J2399">
        <v>97.4</v>
      </c>
      <c r="K2399">
        <v>92.9861849096706</v>
      </c>
      <c r="L2399">
        <v>1.74459794544811</v>
      </c>
      <c r="M2399">
        <v>0.0760000000000005</v>
      </c>
      <c r="N2399">
        <v>0.723809523809529</v>
      </c>
      <c r="O2399">
        <v>10.303</v>
      </c>
      <c r="P2399" t="s">
        <v>266</v>
      </c>
      <c r="R2399">
        <v>0</v>
      </c>
      <c r="S2399">
        <v>1112</v>
      </c>
      <c r="T2399">
        <v>1126</v>
      </c>
      <c r="U2399">
        <v>1117</v>
      </c>
      <c r="V2399">
        <v>1114</v>
      </c>
      <c r="W2399">
        <v>1</v>
      </c>
      <c r="X2399">
        <v>1</v>
      </c>
      <c r="Y2399" t="s">
        <v>2275</v>
      </c>
      <c r="Z2399" t="s">
        <v>91</v>
      </c>
      <c r="AA2399" t="s">
        <v>793</v>
      </c>
    </row>
    <row r="2400" spans="1:27">
      <c r="A2400" t="s">
        <v>16</v>
      </c>
      <c r="B2400">
        <v>2</v>
      </c>
      <c r="C2400">
        <v>65</v>
      </c>
      <c r="D2400" t="s">
        <v>265</v>
      </c>
      <c r="E2400">
        <v>13.183</v>
      </c>
      <c r="F2400">
        <v>12.4</v>
      </c>
      <c r="G2400">
        <v>0.007</v>
      </c>
      <c r="H2400">
        <v>12.307</v>
      </c>
      <c r="I2400">
        <v>0.0564516129032258</v>
      </c>
      <c r="J2400">
        <v>99.25</v>
      </c>
      <c r="K2400">
        <v>94.0605325039824</v>
      </c>
      <c r="L2400">
        <v>0.053098687703861</v>
      </c>
      <c r="M2400">
        <v>0.0860000000000003</v>
      </c>
      <c r="N2400">
        <v>0.693548387096777</v>
      </c>
      <c r="O2400">
        <v>12.393</v>
      </c>
      <c r="P2400" t="s">
        <v>266</v>
      </c>
      <c r="R2400">
        <v>0</v>
      </c>
      <c r="S2400">
        <v>1128</v>
      </c>
      <c r="T2400">
        <v>1142</v>
      </c>
      <c r="U2400">
        <v>1133</v>
      </c>
      <c r="V2400">
        <v>1130</v>
      </c>
      <c r="W2400">
        <v>1</v>
      </c>
      <c r="X2400">
        <v>1</v>
      </c>
      <c r="Y2400" t="s">
        <v>2279</v>
      </c>
      <c r="Z2400" t="s">
        <v>91</v>
      </c>
      <c r="AA2400" t="s">
        <v>793</v>
      </c>
    </row>
    <row r="2401" spans="1:27">
      <c r="A2401" t="s">
        <v>16</v>
      </c>
      <c r="B2401">
        <v>2</v>
      </c>
      <c r="C2401">
        <v>66</v>
      </c>
      <c r="D2401" t="s">
        <v>265</v>
      </c>
      <c r="E2401">
        <v>11.055</v>
      </c>
      <c r="F2401">
        <v>9.9</v>
      </c>
      <c r="G2401">
        <v>0.054</v>
      </c>
      <c r="H2401">
        <v>9.793</v>
      </c>
      <c r="I2401">
        <v>0.545454545454545</v>
      </c>
      <c r="J2401">
        <v>98.9191919191919</v>
      </c>
      <c r="K2401">
        <v>89.5522388059701</v>
      </c>
      <c r="L2401">
        <v>0.488466757123474</v>
      </c>
      <c r="M2401">
        <v>0.0530000000000008</v>
      </c>
      <c r="N2401">
        <v>0.535353535353544</v>
      </c>
      <c r="O2401">
        <v>9.846</v>
      </c>
      <c r="P2401" t="s">
        <v>266</v>
      </c>
      <c r="R2401">
        <v>0</v>
      </c>
      <c r="S2401">
        <v>1144</v>
      </c>
      <c r="T2401">
        <v>1158</v>
      </c>
      <c r="U2401">
        <v>1149</v>
      </c>
      <c r="V2401">
        <v>1146</v>
      </c>
      <c r="W2401">
        <v>1</v>
      </c>
      <c r="X2401">
        <v>1</v>
      </c>
      <c r="Y2401" t="s">
        <v>2280</v>
      </c>
      <c r="Z2401" t="s">
        <v>91</v>
      </c>
      <c r="AA2401" t="s">
        <v>793</v>
      </c>
    </row>
    <row r="2402" spans="1:27">
      <c r="A2402" t="s">
        <v>16</v>
      </c>
      <c r="B2402">
        <v>2</v>
      </c>
      <c r="C2402">
        <v>67</v>
      </c>
      <c r="D2402" t="s">
        <v>265</v>
      </c>
      <c r="E2402">
        <v>31.053</v>
      </c>
      <c r="F2402">
        <v>29</v>
      </c>
      <c r="G2402">
        <v>0.614</v>
      </c>
      <c r="H2402">
        <v>28.341</v>
      </c>
      <c r="I2402">
        <v>2.11724137931034</v>
      </c>
      <c r="J2402">
        <v>97.7275862068966</v>
      </c>
      <c r="K2402">
        <v>93.3887225066821</v>
      </c>
      <c r="L2402">
        <v>1.97726467652079</v>
      </c>
      <c r="M2402">
        <v>0.0449999999999982</v>
      </c>
      <c r="N2402">
        <v>0.155172413793097</v>
      </c>
      <c r="O2402">
        <v>28.386</v>
      </c>
      <c r="P2402" t="s">
        <v>266</v>
      </c>
      <c r="R2402">
        <v>0</v>
      </c>
      <c r="S2402">
        <v>1160</v>
      </c>
      <c r="T2402">
        <v>1174</v>
      </c>
      <c r="U2402">
        <v>1165</v>
      </c>
      <c r="V2402">
        <v>1162</v>
      </c>
      <c r="W2402">
        <v>1</v>
      </c>
      <c r="X2402">
        <v>1</v>
      </c>
      <c r="Y2402" t="s">
        <v>2281</v>
      </c>
      <c r="Z2402" t="s">
        <v>91</v>
      </c>
      <c r="AA2402" t="s">
        <v>793</v>
      </c>
    </row>
    <row r="2403" spans="1:27">
      <c r="A2403" t="s">
        <v>16</v>
      </c>
      <c r="B2403">
        <v>2</v>
      </c>
      <c r="C2403">
        <v>69</v>
      </c>
      <c r="D2403" t="s">
        <v>265</v>
      </c>
      <c r="E2403">
        <v>11.17</v>
      </c>
      <c r="F2403">
        <v>10.5</v>
      </c>
      <c r="G2403">
        <v>0.021</v>
      </c>
      <c r="H2403">
        <v>10.476</v>
      </c>
      <c r="I2403">
        <v>0.2</v>
      </c>
      <c r="J2403">
        <v>99.7714285714286</v>
      </c>
      <c r="K2403">
        <v>94.0017905102954</v>
      </c>
      <c r="L2403">
        <v>0.188003581020591</v>
      </c>
      <c r="M2403">
        <v>0.00299999999999834</v>
      </c>
      <c r="N2403">
        <v>0.0285714285714127</v>
      </c>
      <c r="O2403">
        <v>10.479</v>
      </c>
      <c r="P2403" t="s">
        <v>266</v>
      </c>
      <c r="R2403">
        <v>0</v>
      </c>
      <c r="S2403">
        <v>1197</v>
      </c>
      <c r="T2403">
        <v>1211</v>
      </c>
      <c r="U2403">
        <v>1202</v>
      </c>
      <c r="V2403">
        <v>1199</v>
      </c>
      <c r="W2403">
        <v>1</v>
      </c>
      <c r="X2403">
        <v>1</v>
      </c>
      <c r="Y2403" t="s">
        <v>2273</v>
      </c>
      <c r="Z2403" t="s">
        <v>91</v>
      </c>
      <c r="AA2403" t="s">
        <v>841</v>
      </c>
    </row>
    <row r="2404" spans="1:27">
      <c r="A2404" t="s">
        <v>16</v>
      </c>
      <c r="B2404">
        <v>2</v>
      </c>
      <c r="C2404">
        <v>70</v>
      </c>
      <c r="D2404" t="s">
        <v>265</v>
      </c>
      <c r="E2404">
        <v>12.432</v>
      </c>
      <c r="F2404">
        <v>11.6</v>
      </c>
      <c r="G2404">
        <v>0.005</v>
      </c>
      <c r="H2404">
        <v>11.559</v>
      </c>
      <c r="I2404">
        <v>0.0431034482758621</v>
      </c>
      <c r="J2404">
        <v>99.6465517241379</v>
      </c>
      <c r="K2404">
        <v>93.3075933075933</v>
      </c>
      <c r="L2404">
        <v>0.0402187902187902</v>
      </c>
      <c r="M2404">
        <v>0.0359999999999996</v>
      </c>
      <c r="N2404">
        <v>0.310344827586203</v>
      </c>
      <c r="O2404">
        <v>11.595</v>
      </c>
      <c r="P2404" t="s">
        <v>266</v>
      </c>
      <c r="R2404">
        <v>0</v>
      </c>
      <c r="S2404">
        <v>1213</v>
      </c>
      <c r="T2404">
        <v>1227</v>
      </c>
      <c r="U2404">
        <v>1218</v>
      </c>
      <c r="V2404">
        <v>1215</v>
      </c>
      <c r="W2404">
        <v>1</v>
      </c>
      <c r="X2404">
        <v>1</v>
      </c>
      <c r="Y2404" t="s">
        <v>2282</v>
      </c>
      <c r="Z2404" t="s">
        <v>91</v>
      </c>
      <c r="AA2404" t="s">
        <v>841</v>
      </c>
    </row>
    <row r="2405" spans="1:27">
      <c r="A2405" t="s">
        <v>16</v>
      </c>
      <c r="B2405">
        <v>2</v>
      </c>
      <c r="C2405">
        <v>71</v>
      </c>
      <c r="D2405" t="s">
        <v>265</v>
      </c>
      <c r="E2405">
        <v>11.527</v>
      </c>
      <c r="F2405">
        <v>10.1</v>
      </c>
      <c r="G2405">
        <v>0.013</v>
      </c>
      <c r="H2405">
        <v>10.04</v>
      </c>
      <c r="I2405">
        <v>0.128712871287129</v>
      </c>
      <c r="J2405">
        <v>99.4059405940594</v>
      </c>
      <c r="K2405">
        <v>87.6203695671033</v>
      </c>
      <c r="L2405">
        <v>0.112778693502212</v>
      </c>
      <c r="M2405">
        <v>0.0470000000000006</v>
      </c>
      <c r="N2405">
        <v>0.465346534653471</v>
      </c>
      <c r="O2405">
        <v>10.087</v>
      </c>
      <c r="P2405" t="s">
        <v>266</v>
      </c>
      <c r="R2405">
        <v>0</v>
      </c>
      <c r="S2405">
        <v>1229</v>
      </c>
      <c r="T2405">
        <v>1243</v>
      </c>
      <c r="U2405">
        <v>1234</v>
      </c>
      <c r="V2405">
        <v>1231</v>
      </c>
      <c r="W2405">
        <v>1</v>
      </c>
      <c r="X2405">
        <v>1</v>
      </c>
      <c r="Y2405" t="s">
        <v>2266</v>
      </c>
      <c r="Z2405" t="s">
        <v>91</v>
      </c>
      <c r="AA2405" t="s">
        <v>841</v>
      </c>
    </row>
    <row r="2406" spans="1:27">
      <c r="A2406" t="s">
        <v>16</v>
      </c>
      <c r="B2406">
        <v>2</v>
      </c>
      <c r="C2406">
        <v>72</v>
      </c>
      <c r="D2406" t="s">
        <v>265</v>
      </c>
      <c r="E2406">
        <v>32.249</v>
      </c>
      <c r="F2406">
        <v>29.4</v>
      </c>
      <c r="G2406">
        <v>0.221</v>
      </c>
      <c r="H2406">
        <v>29.097</v>
      </c>
      <c r="I2406">
        <v>0.751700680272109</v>
      </c>
      <c r="J2406">
        <v>98.969387755102</v>
      </c>
      <c r="K2406">
        <v>91.1656175385283</v>
      </c>
      <c r="L2406">
        <v>0.685292567211386</v>
      </c>
      <c r="M2406">
        <v>0.0819999999999972</v>
      </c>
      <c r="N2406">
        <v>0.278911564625841</v>
      </c>
      <c r="O2406">
        <v>29.179</v>
      </c>
      <c r="P2406" t="s">
        <v>266</v>
      </c>
      <c r="R2406">
        <v>0</v>
      </c>
      <c r="S2406">
        <v>1245</v>
      </c>
      <c r="T2406">
        <v>1259</v>
      </c>
      <c r="U2406">
        <v>1250</v>
      </c>
      <c r="V2406">
        <v>1247</v>
      </c>
      <c r="W2406">
        <v>1</v>
      </c>
      <c r="X2406">
        <v>1</v>
      </c>
      <c r="Y2406" t="s">
        <v>2283</v>
      </c>
      <c r="Z2406" t="s">
        <v>91</v>
      </c>
      <c r="AA2406" t="s">
        <v>841</v>
      </c>
    </row>
    <row r="2407" spans="1:27">
      <c r="A2407" t="s">
        <v>16</v>
      </c>
      <c r="B2407">
        <v>2</v>
      </c>
      <c r="C2407">
        <v>74</v>
      </c>
      <c r="D2407" t="s">
        <v>265</v>
      </c>
      <c r="E2407">
        <v>12.118</v>
      </c>
      <c r="F2407">
        <v>11.3</v>
      </c>
      <c r="G2407">
        <v>0.021</v>
      </c>
      <c r="H2407">
        <v>11.169</v>
      </c>
      <c r="I2407">
        <v>0.185840707964602</v>
      </c>
      <c r="J2407">
        <v>98.8407079646018</v>
      </c>
      <c r="K2407">
        <v>93.249711173461</v>
      </c>
      <c r="L2407">
        <v>0.173295923419706</v>
      </c>
      <c r="M2407">
        <v>0.109999999999999</v>
      </c>
      <c r="N2407">
        <v>0.973451327433623</v>
      </c>
      <c r="O2407">
        <v>11.279</v>
      </c>
      <c r="P2407" t="s">
        <v>266</v>
      </c>
      <c r="R2407">
        <v>0</v>
      </c>
      <c r="S2407">
        <v>1282</v>
      </c>
      <c r="T2407">
        <v>1296</v>
      </c>
      <c r="U2407">
        <v>1287</v>
      </c>
      <c r="V2407">
        <v>1284</v>
      </c>
      <c r="W2407">
        <v>1</v>
      </c>
      <c r="X2407">
        <v>1</v>
      </c>
      <c r="Y2407" t="s">
        <v>2284</v>
      </c>
      <c r="Z2407" t="s">
        <v>91</v>
      </c>
      <c r="AA2407" t="s">
        <v>892</v>
      </c>
    </row>
    <row r="2408" spans="1:27">
      <c r="A2408" t="s">
        <v>16</v>
      </c>
      <c r="B2408">
        <v>2</v>
      </c>
      <c r="C2408">
        <v>75</v>
      </c>
      <c r="D2408" t="s">
        <v>265</v>
      </c>
      <c r="E2408">
        <v>13.009</v>
      </c>
      <c r="F2408">
        <v>12</v>
      </c>
      <c r="G2408">
        <v>0.057</v>
      </c>
      <c r="H2408">
        <v>11.813</v>
      </c>
      <c r="I2408">
        <v>0.475</v>
      </c>
      <c r="J2408">
        <v>98.4416666666667</v>
      </c>
      <c r="K2408">
        <v>92.2438311937889</v>
      </c>
      <c r="L2408">
        <v>0.438158198170497</v>
      </c>
      <c r="M2408">
        <v>0.129999999999999</v>
      </c>
      <c r="N2408">
        <v>1.08333333333333</v>
      </c>
      <c r="O2408">
        <v>11.943</v>
      </c>
      <c r="P2408" t="s">
        <v>266</v>
      </c>
      <c r="R2408">
        <v>0</v>
      </c>
      <c r="S2408">
        <v>1298</v>
      </c>
      <c r="T2408">
        <v>1312</v>
      </c>
      <c r="U2408">
        <v>1303</v>
      </c>
      <c r="V2408">
        <v>1300</v>
      </c>
      <c r="W2408">
        <v>1</v>
      </c>
      <c r="X2408">
        <v>1</v>
      </c>
      <c r="Y2408" t="s">
        <v>2285</v>
      </c>
      <c r="Z2408" t="s">
        <v>91</v>
      </c>
      <c r="AA2408" t="s">
        <v>892</v>
      </c>
    </row>
    <row r="2409" spans="1:27">
      <c r="A2409" t="s">
        <v>16</v>
      </c>
      <c r="B2409">
        <v>2</v>
      </c>
      <c r="C2409">
        <v>76</v>
      </c>
      <c r="D2409" t="s">
        <v>265</v>
      </c>
      <c r="E2409">
        <v>12.865</v>
      </c>
      <c r="F2409">
        <v>11.2</v>
      </c>
      <c r="G2409">
        <v>0.091</v>
      </c>
      <c r="H2409">
        <v>10.997</v>
      </c>
      <c r="I2409">
        <v>0.8125</v>
      </c>
      <c r="J2409">
        <v>98.1875</v>
      </c>
      <c r="K2409">
        <v>87.0579090555771</v>
      </c>
      <c r="L2409">
        <v>0.707345511076564</v>
      </c>
      <c r="M2409">
        <v>0.112</v>
      </c>
      <c r="N2409">
        <v>1</v>
      </c>
      <c r="O2409">
        <v>11.109</v>
      </c>
      <c r="P2409" t="s">
        <v>266</v>
      </c>
      <c r="R2409">
        <v>0</v>
      </c>
      <c r="S2409">
        <v>1314</v>
      </c>
      <c r="T2409">
        <v>1328</v>
      </c>
      <c r="U2409">
        <v>1319</v>
      </c>
      <c r="V2409">
        <v>1316</v>
      </c>
      <c r="W2409">
        <v>1</v>
      </c>
      <c r="X2409">
        <v>1</v>
      </c>
      <c r="Y2409" t="s">
        <v>2286</v>
      </c>
      <c r="Z2409" t="s">
        <v>91</v>
      </c>
      <c r="AA2409" t="s">
        <v>892</v>
      </c>
    </row>
    <row r="2410" spans="1:27">
      <c r="A2410" t="s">
        <v>16</v>
      </c>
      <c r="B2410">
        <v>2</v>
      </c>
      <c r="C2410">
        <v>77</v>
      </c>
      <c r="D2410" t="s">
        <v>265</v>
      </c>
      <c r="E2410">
        <v>30.454</v>
      </c>
      <c r="F2410">
        <v>27.9</v>
      </c>
      <c r="G2410">
        <v>0.064</v>
      </c>
      <c r="H2410">
        <v>27.789</v>
      </c>
      <c r="I2410">
        <v>0.229390681003584</v>
      </c>
      <c r="J2410">
        <v>99.6021505376344</v>
      </c>
      <c r="K2410">
        <v>91.6135811387666</v>
      </c>
      <c r="L2410">
        <v>0.210153017665988</v>
      </c>
      <c r="M2410">
        <v>0.046999999999997</v>
      </c>
      <c r="N2410">
        <v>0.168458781361997</v>
      </c>
      <c r="O2410">
        <v>27.836</v>
      </c>
      <c r="P2410" t="s">
        <v>266</v>
      </c>
      <c r="R2410">
        <v>0</v>
      </c>
      <c r="S2410">
        <v>1330</v>
      </c>
      <c r="T2410">
        <v>1344</v>
      </c>
      <c r="U2410">
        <v>1335</v>
      </c>
      <c r="V2410">
        <v>1332</v>
      </c>
      <c r="W2410">
        <v>1</v>
      </c>
      <c r="X2410">
        <v>1</v>
      </c>
      <c r="Y2410" t="s">
        <v>2281</v>
      </c>
      <c r="Z2410" t="s">
        <v>91</v>
      </c>
      <c r="AA2410" t="s">
        <v>892</v>
      </c>
    </row>
    <row r="2411" spans="1:27">
      <c r="A2411" t="s">
        <v>16</v>
      </c>
      <c r="B2411">
        <v>2</v>
      </c>
      <c r="C2411">
        <v>79</v>
      </c>
      <c r="D2411" t="s">
        <v>265</v>
      </c>
      <c r="E2411">
        <v>11.354</v>
      </c>
      <c r="F2411">
        <v>10.3</v>
      </c>
      <c r="G2411">
        <v>0.026</v>
      </c>
      <c r="H2411">
        <v>10.196</v>
      </c>
      <c r="I2411">
        <v>0.252427184466019</v>
      </c>
      <c r="J2411">
        <v>98.9902912621359</v>
      </c>
      <c r="K2411">
        <v>90.7169279549058</v>
      </c>
      <c r="L2411">
        <v>0.228994187070636</v>
      </c>
      <c r="M2411">
        <v>0.0780000000000012</v>
      </c>
      <c r="N2411">
        <v>0.75728155339807</v>
      </c>
      <c r="O2411">
        <v>10.274</v>
      </c>
      <c r="P2411" t="s">
        <v>266</v>
      </c>
      <c r="R2411">
        <v>0</v>
      </c>
      <c r="S2411">
        <v>1367</v>
      </c>
      <c r="T2411">
        <v>1381</v>
      </c>
      <c r="U2411">
        <v>1372</v>
      </c>
      <c r="V2411">
        <v>1369</v>
      </c>
      <c r="W2411">
        <v>1</v>
      </c>
      <c r="X2411">
        <v>1</v>
      </c>
      <c r="Y2411" t="s">
        <v>2273</v>
      </c>
      <c r="Z2411" t="s">
        <v>91</v>
      </c>
      <c r="AA2411" t="s">
        <v>937</v>
      </c>
    </row>
    <row r="2412" spans="1:27">
      <c r="A2412" t="s">
        <v>16</v>
      </c>
      <c r="B2412">
        <v>2</v>
      </c>
      <c r="C2412">
        <v>80</v>
      </c>
      <c r="D2412" t="s">
        <v>265</v>
      </c>
      <c r="E2412">
        <v>13.787</v>
      </c>
      <c r="F2412">
        <v>12.7</v>
      </c>
      <c r="G2412">
        <v>0.387</v>
      </c>
      <c r="H2412">
        <v>12.291</v>
      </c>
      <c r="I2412">
        <v>3.04724409448819</v>
      </c>
      <c r="J2412">
        <v>96.7795275590551</v>
      </c>
      <c r="K2412">
        <v>92.1157612243418</v>
      </c>
      <c r="L2412">
        <v>2.8069920940016</v>
      </c>
      <c r="M2412">
        <v>0.0219999999999985</v>
      </c>
      <c r="N2412">
        <v>0.173228346456681</v>
      </c>
      <c r="O2412">
        <v>12.313</v>
      </c>
      <c r="P2412" t="s">
        <v>266</v>
      </c>
      <c r="R2412">
        <v>0</v>
      </c>
      <c r="S2412">
        <v>1383</v>
      </c>
      <c r="T2412">
        <v>1397</v>
      </c>
      <c r="U2412">
        <v>1388</v>
      </c>
      <c r="V2412">
        <v>1385</v>
      </c>
      <c r="W2412">
        <v>1</v>
      </c>
      <c r="X2412">
        <v>1</v>
      </c>
      <c r="Y2412" t="s">
        <v>2282</v>
      </c>
      <c r="Z2412" t="s">
        <v>91</v>
      </c>
      <c r="AA2412" t="s">
        <v>937</v>
      </c>
    </row>
    <row r="2413" spans="1:27">
      <c r="A2413" t="s">
        <v>16</v>
      </c>
      <c r="B2413">
        <v>2</v>
      </c>
      <c r="C2413">
        <v>81</v>
      </c>
      <c r="D2413" t="s">
        <v>265</v>
      </c>
      <c r="E2413">
        <v>12.43</v>
      </c>
      <c r="F2413">
        <v>11.2</v>
      </c>
      <c r="G2413">
        <v>0.012</v>
      </c>
      <c r="H2413">
        <v>11.193</v>
      </c>
      <c r="I2413">
        <v>0.107142857142857</v>
      </c>
      <c r="J2413">
        <v>99.9375</v>
      </c>
      <c r="K2413">
        <v>90.1045856798069</v>
      </c>
      <c r="L2413">
        <v>0.0965406275140788</v>
      </c>
      <c r="M2413">
        <v>-0.00500000000000078</v>
      </c>
      <c r="N2413">
        <v>0.0446428571428641</v>
      </c>
      <c r="O2413">
        <v>11.188</v>
      </c>
      <c r="P2413" t="s">
        <v>266</v>
      </c>
      <c r="R2413">
        <v>0</v>
      </c>
      <c r="S2413">
        <v>1399</v>
      </c>
      <c r="T2413">
        <v>1413</v>
      </c>
      <c r="U2413">
        <v>1404</v>
      </c>
      <c r="V2413">
        <v>1401</v>
      </c>
      <c r="W2413">
        <v>1</v>
      </c>
      <c r="X2413">
        <v>1</v>
      </c>
      <c r="Y2413" t="s">
        <v>2287</v>
      </c>
      <c r="Z2413" t="s">
        <v>91</v>
      </c>
      <c r="AA2413" t="s">
        <v>937</v>
      </c>
    </row>
    <row r="2414" spans="1:27">
      <c r="A2414" t="s">
        <v>16</v>
      </c>
      <c r="B2414">
        <v>2</v>
      </c>
      <c r="C2414">
        <v>82</v>
      </c>
      <c r="D2414" t="s">
        <v>265</v>
      </c>
      <c r="E2414">
        <v>28.173</v>
      </c>
      <c r="F2414">
        <v>26.3</v>
      </c>
      <c r="G2414">
        <v>0.727</v>
      </c>
      <c r="H2414">
        <v>25.474</v>
      </c>
      <c r="I2414">
        <v>2.76425855513308</v>
      </c>
      <c r="J2414">
        <v>96.8593155893536</v>
      </c>
      <c r="K2414">
        <v>93.3517907216129</v>
      </c>
      <c r="L2414">
        <v>2.58048486139211</v>
      </c>
      <c r="M2414">
        <v>0.0990000000000002</v>
      </c>
      <c r="N2414">
        <v>0.376425855513309</v>
      </c>
      <c r="O2414">
        <v>25.573</v>
      </c>
      <c r="P2414" t="s">
        <v>266</v>
      </c>
      <c r="R2414">
        <v>0</v>
      </c>
      <c r="S2414">
        <v>1415</v>
      </c>
      <c r="T2414">
        <v>1429</v>
      </c>
      <c r="U2414">
        <v>1420</v>
      </c>
      <c r="V2414">
        <v>1417</v>
      </c>
      <c r="W2414">
        <v>1</v>
      </c>
      <c r="X2414">
        <v>1</v>
      </c>
      <c r="Y2414" t="s">
        <v>2288</v>
      </c>
      <c r="Z2414" t="s">
        <v>91</v>
      </c>
      <c r="AA2414" t="s">
        <v>937</v>
      </c>
    </row>
    <row r="2415" spans="1:27">
      <c r="A2415" t="s">
        <v>16</v>
      </c>
      <c r="B2415">
        <v>2</v>
      </c>
      <c r="C2415">
        <v>84</v>
      </c>
      <c r="D2415" t="s">
        <v>265</v>
      </c>
      <c r="E2415">
        <v>11.256</v>
      </c>
      <c r="F2415">
        <v>10.6</v>
      </c>
      <c r="G2415">
        <v>0.054</v>
      </c>
      <c r="H2415">
        <v>10.528</v>
      </c>
      <c r="I2415">
        <v>0.509433962264151</v>
      </c>
      <c r="J2415">
        <v>99.3207547169811</v>
      </c>
      <c r="K2415">
        <v>94.1719971570718</v>
      </c>
      <c r="L2415">
        <v>0.479744136460554</v>
      </c>
      <c r="M2415">
        <v>0.0179999999999989</v>
      </c>
      <c r="N2415">
        <v>0.169811320754707</v>
      </c>
      <c r="O2415">
        <v>10.546</v>
      </c>
      <c r="P2415" t="s">
        <v>266</v>
      </c>
      <c r="R2415">
        <v>0</v>
      </c>
      <c r="S2415">
        <v>1452</v>
      </c>
      <c r="T2415">
        <v>1466</v>
      </c>
      <c r="U2415">
        <v>1457</v>
      </c>
      <c r="V2415">
        <v>1454</v>
      </c>
      <c r="W2415">
        <v>1</v>
      </c>
      <c r="X2415">
        <v>1</v>
      </c>
      <c r="Y2415" t="s">
        <v>2273</v>
      </c>
      <c r="Z2415" t="s">
        <v>91</v>
      </c>
      <c r="AA2415" t="s">
        <v>990</v>
      </c>
    </row>
    <row r="2416" spans="1:27">
      <c r="A2416" t="s">
        <v>16</v>
      </c>
      <c r="B2416">
        <v>2</v>
      </c>
      <c r="C2416">
        <v>85</v>
      </c>
      <c r="D2416" t="s">
        <v>265</v>
      </c>
      <c r="E2416">
        <v>13.405</v>
      </c>
      <c r="F2416">
        <v>12.5</v>
      </c>
      <c r="G2416">
        <v>0.007</v>
      </c>
      <c r="H2416">
        <v>12.442</v>
      </c>
      <c r="I2416">
        <v>0.056</v>
      </c>
      <c r="J2416">
        <v>99.536</v>
      </c>
      <c r="K2416">
        <v>93.248787765759</v>
      </c>
      <c r="L2416">
        <v>0.0522193211488251</v>
      </c>
      <c r="M2416">
        <v>0.0510000000000002</v>
      </c>
      <c r="N2416">
        <v>0.408000000000001</v>
      </c>
      <c r="O2416">
        <v>12.493</v>
      </c>
      <c r="P2416" t="s">
        <v>266</v>
      </c>
      <c r="R2416">
        <v>0</v>
      </c>
      <c r="S2416">
        <v>1468</v>
      </c>
      <c r="T2416">
        <v>1482</v>
      </c>
      <c r="U2416">
        <v>1473</v>
      </c>
      <c r="V2416">
        <v>1470</v>
      </c>
      <c r="W2416">
        <v>1</v>
      </c>
      <c r="X2416">
        <v>1</v>
      </c>
      <c r="Y2416" t="s">
        <v>2274</v>
      </c>
      <c r="Z2416" t="s">
        <v>91</v>
      </c>
      <c r="AA2416" t="s">
        <v>990</v>
      </c>
    </row>
    <row r="2417" spans="1:27">
      <c r="A2417" t="s">
        <v>16</v>
      </c>
      <c r="B2417">
        <v>2</v>
      </c>
      <c r="C2417">
        <v>86</v>
      </c>
      <c r="D2417" t="s">
        <v>265</v>
      </c>
      <c r="E2417">
        <v>13.057</v>
      </c>
      <c r="F2417">
        <v>12</v>
      </c>
      <c r="G2417">
        <v>0.01</v>
      </c>
      <c r="H2417">
        <v>11.961</v>
      </c>
      <c r="I2417">
        <v>0.0833333333333333</v>
      </c>
      <c r="J2417">
        <v>99.675</v>
      </c>
      <c r="K2417">
        <v>91.9047254346328</v>
      </c>
      <c r="L2417">
        <v>0.0765872711955273</v>
      </c>
      <c r="M2417">
        <v>0.0289999999999999</v>
      </c>
      <c r="N2417">
        <v>0.241666666666666</v>
      </c>
      <c r="O2417">
        <v>11.99</v>
      </c>
      <c r="P2417" t="s">
        <v>266</v>
      </c>
      <c r="R2417">
        <v>0</v>
      </c>
      <c r="S2417">
        <v>1484</v>
      </c>
      <c r="T2417">
        <v>1498</v>
      </c>
      <c r="U2417">
        <v>1489</v>
      </c>
      <c r="V2417">
        <v>1486</v>
      </c>
      <c r="W2417">
        <v>1</v>
      </c>
      <c r="X2417">
        <v>1</v>
      </c>
      <c r="Y2417" t="s">
        <v>2272</v>
      </c>
      <c r="Z2417" t="s">
        <v>91</v>
      </c>
      <c r="AA2417" t="s">
        <v>990</v>
      </c>
    </row>
    <row r="2418" spans="1:27">
      <c r="A2418" t="s">
        <v>16</v>
      </c>
      <c r="B2418">
        <v>2</v>
      </c>
      <c r="C2418">
        <v>87</v>
      </c>
      <c r="D2418" t="s">
        <v>265</v>
      </c>
      <c r="E2418">
        <v>27.944</v>
      </c>
      <c r="F2418">
        <v>26.7</v>
      </c>
      <c r="G2418">
        <v>0.069</v>
      </c>
      <c r="H2418">
        <v>26.627</v>
      </c>
      <c r="I2418">
        <v>0.258426966292135</v>
      </c>
      <c r="J2418">
        <v>99.7265917602996</v>
      </c>
      <c r="K2418">
        <v>95.5482393358145</v>
      </c>
      <c r="L2418">
        <v>0.246922416261094</v>
      </c>
      <c r="M2418">
        <v>0.00400000000000134</v>
      </c>
      <c r="N2418">
        <v>0.0149812734082447</v>
      </c>
      <c r="O2418">
        <v>26.631</v>
      </c>
      <c r="P2418" t="s">
        <v>266</v>
      </c>
      <c r="R2418">
        <v>0</v>
      </c>
      <c r="S2418">
        <v>1500</v>
      </c>
      <c r="T2418">
        <v>1514</v>
      </c>
      <c r="U2418">
        <v>1505</v>
      </c>
      <c r="V2418">
        <v>1502</v>
      </c>
      <c r="W2418">
        <v>1</v>
      </c>
      <c r="X2418">
        <v>1</v>
      </c>
      <c r="Y2418" t="s">
        <v>2289</v>
      </c>
      <c r="Z2418" t="s">
        <v>91</v>
      </c>
      <c r="AA2418" t="s">
        <v>990</v>
      </c>
    </row>
    <row r="2419" spans="1:27">
      <c r="A2419" t="s">
        <v>16</v>
      </c>
      <c r="B2419">
        <v>2</v>
      </c>
      <c r="C2419">
        <v>89</v>
      </c>
      <c r="D2419" t="s">
        <v>265</v>
      </c>
      <c r="E2419">
        <v>10.425</v>
      </c>
      <c r="F2419">
        <v>9.8</v>
      </c>
      <c r="G2419">
        <v>0.009</v>
      </c>
      <c r="H2419">
        <v>9.724</v>
      </c>
      <c r="I2419">
        <v>0.0918367346938775</v>
      </c>
      <c r="J2419">
        <v>99.2244897959184</v>
      </c>
      <c r="K2419">
        <v>94.0047961630695</v>
      </c>
      <c r="L2419">
        <v>0.0863309352517985</v>
      </c>
      <c r="M2419">
        <v>0.0670000000000002</v>
      </c>
      <c r="N2419">
        <v>0.683673469387757</v>
      </c>
      <c r="O2419">
        <v>9.791</v>
      </c>
      <c r="P2419" t="s">
        <v>266</v>
      </c>
      <c r="R2419">
        <v>0</v>
      </c>
      <c r="S2419">
        <v>1537</v>
      </c>
      <c r="T2419">
        <v>1551</v>
      </c>
      <c r="U2419">
        <v>1542</v>
      </c>
      <c r="V2419">
        <v>1539</v>
      </c>
      <c r="W2419">
        <v>1</v>
      </c>
      <c r="X2419">
        <v>1</v>
      </c>
      <c r="Y2419" t="s">
        <v>2284</v>
      </c>
      <c r="Z2419" t="s">
        <v>91</v>
      </c>
      <c r="AA2419" t="s">
        <v>1031</v>
      </c>
    </row>
    <row r="2420" spans="1:27">
      <c r="A2420" t="s">
        <v>16</v>
      </c>
      <c r="B2420">
        <v>2</v>
      </c>
      <c r="C2420">
        <v>90</v>
      </c>
      <c r="D2420" t="s">
        <v>265</v>
      </c>
      <c r="E2420">
        <v>15.454</v>
      </c>
      <c r="F2420">
        <v>14.3</v>
      </c>
      <c r="G2420">
        <v>0.005</v>
      </c>
      <c r="H2420">
        <v>14.255</v>
      </c>
      <c r="I2420">
        <v>0.034965034965035</v>
      </c>
      <c r="J2420">
        <v>99.6853146853147</v>
      </c>
      <c r="K2420">
        <v>92.5326776239161</v>
      </c>
      <c r="L2420">
        <v>0.0323540830852854</v>
      </c>
      <c r="M2420">
        <v>0.0399999999999991</v>
      </c>
      <c r="N2420">
        <v>0.279720279720274</v>
      </c>
      <c r="O2420">
        <v>14.295</v>
      </c>
      <c r="P2420" t="s">
        <v>266</v>
      </c>
      <c r="R2420">
        <v>0</v>
      </c>
      <c r="S2420">
        <v>1553</v>
      </c>
      <c r="T2420">
        <v>1567</v>
      </c>
      <c r="U2420">
        <v>1558</v>
      </c>
      <c r="V2420">
        <v>1555</v>
      </c>
      <c r="W2420">
        <v>1</v>
      </c>
      <c r="X2420">
        <v>1</v>
      </c>
      <c r="Y2420" t="s">
        <v>2290</v>
      </c>
      <c r="Z2420" t="s">
        <v>91</v>
      </c>
      <c r="AA2420" t="s">
        <v>1031</v>
      </c>
    </row>
    <row r="2421" spans="1:27">
      <c r="A2421" t="s">
        <v>16</v>
      </c>
      <c r="B2421">
        <v>2</v>
      </c>
      <c r="C2421">
        <v>91</v>
      </c>
      <c r="D2421" t="s">
        <v>265</v>
      </c>
      <c r="E2421">
        <v>14.346</v>
      </c>
      <c r="F2421">
        <v>12.8</v>
      </c>
      <c r="G2421">
        <v>0.006</v>
      </c>
      <c r="H2421">
        <v>12.63</v>
      </c>
      <c r="I2421">
        <v>0.046875</v>
      </c>
      <c r="J2421">
        <v>98.671875</v>
      </c>
      <c r="K2421">
        <v>89.2234769273665</v>
      </c>
      <c r="L2421">
        <v>0.0418235048097031</v>
      </c>
      <c r="M2421">
        <v>0.164</v>
      </c>
      <c r="N2421">
        <v>1.28125</v>
      </c>
      <c r="O2421">
        <v>12.794</v>
      </c>
      <c r="P2421" t="s">
        <v>266</v>
      </c>
      <c r="R2421">
        <v>0</v>
      </c>
      <c r="S2421">
        <v>1569</v>
      </c>
      <c r="T2421">
        <v>1583</v>
      </c>
      <c r="U2421">
        <v>1574</v>
      </c>
      <c r="V2421">
        <v>1571</v>
      </c>
      <c r="W2421">
        <v>1</v>
      </c>
      <c r="X2421">
        <v>1</v>
      </c>
      <c r="Y2421" t="s">
        <v>2291</v>
      </c>
      <c r="Z2421" t="s">
        <v>91</v>
      </c>
      <c r="AA2421" t="s">
        <v>1031</v>
      </c>
    </row>
    <row r="2422" spans="1:27">
      <c r="A2422" t="s">
        <v>16</v>
      </c>
      <c r="B2422">
        <v>2</v>
      </c>
      <c r="C2422">
        <v>92</v>
      </c>
      <c r="D2422" t="s">
        <v>265</v>
      </c>
      <c r="E2422">
        <v>32.859</v>
      </c>
      <c r="F2422">
        <v>31</v>
      </c>
      <c r="G2422">
        <v>0.1</v>
      </c>
      <c r="H2422">
        <v>30.821</v>
      </c>
      <c r="I2422">
        <v>0.32258064516129</v>
      </c>
      <c r="J2422">
        <v>99.4225806451613</v>
      </c>
      <c r="K2422">
        <v>94.3424936851395</v>
      </c>
      <c r="L2422">
        <v>0.304330624790773</v>
      </c>
      <c r="M2422">
        <v>0.0789999999999971</v>
      </c>
      <c r="N2422">
        <v>0.25483870967741</v>
      </c>
      <c r="O2422">
        <v>30.9</v>
      </c>
      <c r="P2422" t="s">
        <v>266</v>
      </c>
      <c r="R2422">
        <v>0</v>
      </c>
      <c r="S2422">
        <v>1585</v>
      </c>
      <c r="T2422">
        <v>1599</v>
      </c>
      <c r="U2422">
        <v>1590</v>
      </c>
      <c r="V2422">
        <v>1587</v>
      </c>
      <c r="W2422">
        <v>1</v>
      </c>
      <c r="X2422">
        <v>1</v>
      </c>
      <c r="Y2422" t="s">
        <v>2292</v>
      </c>
      <c r="Z2422" t="s">
        <v>91</v>
      </c>
      <c r="AA2422" t="s">
        <v>1031</v>
      </c>
    </row>
    <row r="2423" spans="1:27">
      <c r="A2423" t="s">
        <v>16</v>
      </c>
      <c r="B2423">
        <v>2</v>
      </c>
      <c r="C2423">
        <v>94</v>
      </c>
      <c r="D2423" t="s">
        <v>265</v>
      </c>
      <c r="E2423">
        <v>11.585</v>
      </c>
      <c r="F2423">
        <v>10.9</v>
      </c>
      <c r="G2423">
        <v>0.06</v>
      </c>
      <c r="H2423">
        <v>10.798</v>
      </c>
      <c r="I2423">
        <v>0.55045871559633</v>
      </c>
      <c r="J2423">
        <v>99.0642201834862</v>
      </c>
      <c r="K2423">
        <v>94.0871817004748</v>
      </c>
      <c r="L2423">
        <v>0.517911091929219</v>
      </c>
      <c r="M2423">
        <v>0.0419999999999998</v>
      </c>
      <c r="N2423">
        <v>0.385321100917429</v>
      </c>
      <c r="O2423">
        <v>10.84</v>
      </c>
      <c r="P2423" t="s">
        <v>266</v>
      </c>
      <c r="R2423">
        <v>0</v>
      </c>
      <c r="S2423">
        <v>1622</v>
      </c>
      <c r="T2423">
        <v>1636</v>
      </c>
      <c r="U2423">
        <v>1627</v>
      </c>
      <c r="V2423">
        <v>1624</v>
      </c>
      <c r="W2423">
        <v>1</v>
      </c>
      <c r="X2423">
        <v>1</v>
      </c>
      <c r="Y2423" t="s">
        <v>2273</v>
      </c>
      <c r="Z2423" t="s">
        <v>91</v>
      </c>
      <c r="AA2423" t="s">
        <v>1081</v>
      </c>
    </row>
    <row r="2424" spans="1:27">
      <c r="A2424" t="s">
        <v>16</v>
      </c>
      <c r="B2424">
        <v>2</v>
      </c>
      <c r="C2424">
        <v>95</v>
      </c>
      <c r="D2424" t="s">
        <v>265</v>
      </c>
      <c r="E2424">
        <v>15.086</v>
      </c>
      <c r="F2424">
        <v>14.2</v>
      </c>
      <c r="G2424">
        <v>0.187</v>
      </c>
      <c r="H2424">
        <v>13.913</v>
      </c>
      <c r="I2424">
        <v>1.3169014084507</v>
      </c>
      <c r="J2424">
        <v>97.9788732394366</v>
      </c>
      <c r="K2424">
        <v>94.1270051703566</v>
      </c>
      <c r="L2424">
        <v>1.23955985682089</v>
      </c>
      <c r="M2424">
        <v>0.0999999999999996</v>
      </c>
      <c r="N2424">
        <v>0.704225352112674</v>
      </c>
      <c r="O2424">
        <v>14.013</v>
      </c>
      <c r="P2424" t="s">
        <v>266</v>
      </c>
      <c r="R2424">
        <v>0</v>
      </c>
      <c r="S2424">
        <v>1638</v>
      </c>
      <c r="T2424">
        <v>1652</v>
      </c>
      <c r="U2424">
        <v>1643</v>
      </c>
      <c r="V2424">
        <v>1640</v>
      </c>
      <c r="W2424">
        <v>1</v>
      </c>
      <c r="X2424">
        <v>1</v>
      </c>
      <c r="Y2424" t="s">
        <v>2282</v>
      </c>
      <c r="Z2424" t="s">
        <v>91</v>
      </c>
      <c r="AA2424" t="s">
        <v>1081</v>
      </c>
    </row>
    <row r="2425" spans="1:27">
      <c r="A2425" t="s">
        <v>16</v>
      </c>
      <c r="B2425">
        <v>2</v>
      </c>
      <c r="C2425">
        <v>96</v>
      </c>
      <c r="D2425" t="s">
        <v>265</v>
      </c>
      <c r="E2425">
        <v>13.072</v>
      </c>
      <c r="F2425">
        <v>11.9</v>
      </c>
      <c r="G2425">
        <v>0.008</v>
      </c>
      <c r="H2425">
        <v>11.867</v>
      </c>
      <c r="I2425">
        <v>0.0672268907563025</v>
      </c>
      <c r="J2425">
        <v>99.7226890756303</v>
      </c>
      <c r="K2425">
        <v>91.0342717258262</v>
      </c>
      <c r="L2425">
        <v>0.0611995104039168</v>
      </c>
      <c r="M2425">
        <v>0.0250000000000004</v>
      </c>
      <c r="N2425">
        <v>0.210084033613448</v>
      </c>
      <c r="O2425">
        <v>11.892</v>
      </c>
      <c r="P2425" t="s">
        <v>266</v>
      </c>
      <c r="R2425">
        <v>0</v>
      </c>
      <c r="S2425">
        <v>1654</v>
      </c>
      <c r="T2425">
        <v>1668</v>
      </c>
      <c r="U2425">
        <v>1659</v>
      </c>
      <c r="V2425">
        <v>1656</v>
      </c>
      <c r="W2425">
        <v>1</v>
      </c>
      <c r="X2425">
        <v>1</v>
      </c>
      <c r="Y2425" t="s">
        <v>2287</v>
      </c>
      <c r="Z2425" t="s">
        <v>91</v>
      </c>
      <c r="AA2425" t="s">
        <v>1081</v>
      </c>
    </row>
    <row r="2426" spans="1:27">
      <c r="A2426" t="s">
        <v>16</v>
      </c>
      <c r="B2426">
        <v>2</v>
      </c>
      <c r="C2426">
        <v>97</v>
      </c>
      <c r="D2426" t="s">
        <v>265</v>
      </c>
      <c r="E2426">
        <v>36.913</v>
      </c>
      <c r="F2426">
        <v>34.9</v>
      </c>
      <c r="G2426">
        <v>0.791</v>
      </c>
      <c r="H2426">
        <v>34.048</v>
      </c>
      <c r="I2426">
        <v>2.26647564469914</v>
      </c>
      <c r="J2426">
        <v>97.5587392550143</v>
      </c>
      <c r="K2426">
        <v>94.5466366862623</v>
      </c>
      <c r="L2426">
        <v>2.14287649337632</v>
      </c>
      <c r="M2426">
        <v>0.0609999999999999</v>
      </c>
      <c r="N2426">
        <v>0.174785100286533</v>
      </c>
      <c r="O2426">
        <v>34.109</v>
      </c>
      <c r="P2426" t="s">
        <v>266</v>
      </c>
      <c r="R2426">
        <v>0</v>
      </c>
      <c r="S2426">
        <v>1670</v>
      </c>
      <c r="T2426">
        <v>1684</v>
      </c>
      <c r="U2426">
        <v>1675</v>
      </c>
      <c r="V2426">
        <v>1672</v>
      </c>
      <c r="W2426">
        <v>1</v>
      </c>
      <c r="X2426">
        <v>1</v>
      </c>
      <c r="Y2426" t="s">
        <v>2288</v>
      </c>
      <c r="Z2426" t="s">
        <v>91</v>
      </c>
      <c r="AA2426" t="s">
        <v>1081</v>
      </c>
    </row>
    <row r="2427" spans="1:27">
      <c r="A2427" t="s">
        <v>16</v>
      </c>
      <c r="B2427">
        <v>2</v>
      </c>
      <c r="C2427">
        <v>99</v>
      </c>
      <c r="D2427" t="s">
        <v>265</v>
      </c>
      <c r="E2427">
        <v>12.286</v>
      </c>
      <c r="F2427">
        <v>11.6</v>
      </c>
      <c r="G2427">
        <v>0.008</v>
      </c>
      <c r="H2427">
        <v>11.512</v>
      </c>
      <c r="I2427">
        <v>0.0689655172413793</v>
      </c>
      <c r="J2427">
        <v>99.2413793103448</v>
      </c>
      <c r="K2427">
        <v>94.4164089207228</v>
      </c>
      <c r="L2427">
        <v>0.0651147647729123</v>
      </c>
      <c r="M2427">
        <v>0.0800000000000001</v>
      </c>
      <c r="N2427">
        <v>0.689655172413794</v>
      </c>
      <c r="O2427">
        <v>11.592</v>
      </c>
      <c r="P2427" t="s">
        <v>266</v>
      </c>
      <c r="R2427">
        <v>0</v>
      </c>
      <c r="S2427">
        <v>1707</v>
      </c>
      <c r="T2427">
        <v>1721</v>
      </c>
      <c r="U2427">
        <v>1712</v>
      </c>
      <c r="V2427">
        <v>1709</v>
      </c>
      <c r="W2427">
        <v>1</v>
      </c>
      <c r="X2427">
        <v>1</v>
      </c>
      <c r="Y2427" t="s">
        <v>2275</v>
      </c>
      <c r="Z2427" t="s">
        <v>91</v>
      </c>
      <c r="AA2427" t="s">
        <v>1125</v>
      </c>
    </row>
    <row r="2428" spans="1:27">
      <c r="A2428" t="s">
        <v>16</v>
      </c>
      <c r="B2428">
        <v>2</v>
      </c>
      <c r="C2428">
        <v>100</v>
      </c>
      <c r="D2428" t="s">
        <v>265</v>
      </c>
      <c r="E2428">
        <v>16.829</v>
      </c>
      <c r="F2428">
        <v>15.8</v>
      </c>
      <c r="G2428">
        <v>0.073</v>
      </c>
      <c r="H2428">
        <v>15.674</v>
      </c>
      <c r="I2428">
        <v>0.462025316455696</v>
      </c>
      <c r="J2428">
        <v>99.2025316455696</v>
      </c>
      <c r="K2428">
        <v>93.8855546972488</v>
      </c>
      <c r="L2428">
        <v>0.433775031196149</v>
      </c>
      <c r="M2428">
        <v>0.0530000000000008</v>
      </c>
      <c r="N2428">
        <v>0.335443037974689</v>
      </c>
      <c r="O2428">
        <v>15.727</v>
      </c>
      <c r="P2428" t="s">
        <v>266</v>
      </c>
      <c r="R2428">
        <v>0</v>
      </c>
      <c r="S2428">
        <v>1723</v>
      </c>
      <c r="T2428">
        <v>1737</v>
      </c>
      <c r="U2428">
        <v>1728</v>
      </c>
      <c r="V2428">
        <v>1725</v>
      </c>
      <c r="W2428">
        <v>1</v>
      </c>
      <c r="X2428">
        <v>1</v>
      </c>
      <c r="Y2428" t="s">
        <v>2279</v>
      </c>
      <c r="Z2428" t="s">
        <v>91</v>
      </c>
      <c r="AA2428" t="s">
        <v>1125</v>
      </c>
    </row>
    <row r="2429" spans="1:27">
      <c r="A2429" t="s">
        <v>16</v>
      </c>
      <c r="B2429">
        <v>2</v>
      </c>
      <c r="C2429">
        <v>101</v>
      </c>
      <c r="D2429" t="s">
        <v>265</v>
      </c>
      <c r="E2429">
        <v>15.356</v>
      </c>
      <c r="F2429">
        <v>14</v>
      </c>
      <c r="G2429">
        <v>0.072</v>
      </c>
      <c r="H2429">
        <v>13.852</v>
      </c>
      <c r="I2429">
        <v>0.514285714285714</v>
      </c>
      <c r="J2429">
        <v>98.9428571428572</v>
      </c>
      <c r="K2429">
        <v>91.1695754102631</v>
      </c>
      <c r="L2429">
        <v>0.468872102109924</v>
      </c>
      <c r="M2429">
        <v>0.0760000000000005</v>
      </c>
      <c r="N2429">
        <v>0.542857142857146</v>
      </c>
      <c r="O2429">
        <v>13.928</v>
      </c>
      <c r="P2429" t="s">
        <v>266</v>
      </c>
      <c r="R2429">
        <v>0</v>
      </c>
      <c r="S2429">
        <v>1739</v>
      </c>
      <c r="T2429">
        <v>1753</v>
      </c>
      <c r="U2429">
        <v>1744</v>
      </c>
      <c r="V2429">
        <v>1741</v>
      </c>
      <c r="W2429">
        <v>1</v>
      </c>
      <c r="X2429">
        <v>1</v>
      </c>
      <c r="Y2429" t="s">
        <v>2293</v>
      </c>
      <c r="Z2429" t="s">
        <v>91</v>
      </c>
      <c r="AA2429" t="s">
        <v>1125</v>
      </c>
    </row>
    <row r="2430" spans="1:27">
      <c r="A2430" t="s">
        <v>16</v>
      </c>
      <c r="B2430">
        <v>2</v>
      </c>
      <c r="C2430">
        <v>102</v>
      </c>
      <c r="D2430" t="s">
        <v>265</v>
      </c>
      <c r="E2430">
        <v>36.102</v>
      </c>
      <c r="F2430">
        <v>34.1</v>
      </c>
      <c r="G2430">
        <v>0.277</v>
      </c>
      <c r="H2430">
        <v>33.781</v>
      </c>
      <c r="I2430">
        <v>0.812316715542522</v>
      </c>
      <c r="J2430">
        <v>99.0645161290323</v>
      </c>
      <c r="K2430">
        <v>94.4546008531383</v>
      </c>
      <c r="L2430">
        <v>0.767270511329012</v>
      </c>
      <c r="M2430">
        <v>0.0420000000000016</v>
      </c>
      <c r="N2430">
        <v>0.123167155425225</v>
      </c>
      <c r="O2430">
        <v>33.823</v>
      </c>
      <c r="P2430" t="s">
        <v>266</v>
      </c>
      <c r="R2430">
        <v>0</v>
      </c>
      <c r="S2430">
        <v>1755</v>
      </c>
      <c r="T2430">
        <v>1769</v>
      </c>
      <c r="U2430">
        <v>1760</v>
      </c>
      <c r="V2430">
        <v>1757</v>
      </c>
      <c r="W2430">
        <v>1</v>
      </c>
      <c r="X2430">
        <v>1</v>
      </c>
      <c r="Y2430" t="s">
        <v>2294</v>
      </c>
      <c r="Z2430" t="s">
        <v>91</v>
      </c>
      <c r="AA2430" t="s">
        <v>1125</v>
      </c>
    </row>
    <row r="2431" spans="1:27">
      <c r="A2431" t="s">
        <v>16</v>
      </c>
      <c r="B2431">
        <v>2</v>
      </c>
      <c r="C2431">
        <v>104</v>
      </c>
      <c r="D2431" t="s">
        <v>265</v>
      </c>
      <c r="E2431">
        <v>11.6</v>
      </c>
      <c r="F2431">
        <v>10.7</v>
      </c>
      <c r="G2431">
        <v>0.02</v>
      </c>
      <c r="H2431">
        <v>10.634</v>
      </c>
      <c r="I2431">
        <v>0.186915887850467</v>
      </c>
      <c r="J2431">
        <v>99.3831775700935</v>
      </c>
      <c r="K2431">
        <v>92.2413793103448</v>
      </c>
      <c r="L2431">
        <v>0.172413793103448</v>
      </c>
      <c r="M2431">
        <v>0.0459999999999994</v>
      </c>
      <c r="N2431">
        <v>0.429906542056069</v>
      </c>
      <c r="O2431">
        <v>10.68</v>
      </c>
      <c r="P2431" t="s">
        <v>266</v>
      </c>
      <c r="R2431">
        <v>0</v>
      </c>
      <c r="S2431">
        <v>1792</v>
      </c>
      <c r="T2431">
        <v>1806</v>
      </c>
      <c r="U2431">
        <v>1797</v>
      </c>
      <c r="V2431">
        <v>1794</v>
      </c>
      <c r="W2431">
        <v>1</v>
      </c>
      <c r="X2431">
        <v>1</v>
      </c>
      <c r="Y2431" t="s">
        <v>2264</v>
      </c>
      <c r="Z2431" t="s">
        <v>91</v>
      </c>
      <c r="AA2431" t="s">
        <v>1167</v>
      </c>
    </row>
    <row r="2432" spans="1:27">
      <c r="A2432" t="s">
        <v>16</v>
      </c>
      <c r="B2432">
        <v>2</v>
      </c>
      <c r="C2432">
        <v>105</v>
      </c>
      <c r="D2432" t="s">
        <v>265</v>
      </c>
      <c r="E2432">
        <v>15.04</v>
      </c>
      <c r="F2432">
        <v>13.8</v>
      </c>
      <c r="G2432">
        <v>0.006</v>
      </c>
      <c r="H2432">
        <v>13.712</v>
      </c>
      <c r="I2432">
        <v>0.0434782608695652</v>
      </c>
      <c r="J2432">
        <v>99.3623188405797</v>
      </c>
      <c r="K2432">
        <v>91.7553191489362</v>
      </c>
      <c r="L2432">
        <v>0.0398936170212766</v>
      </c>
      <c r="M2432">
        <v>0.0820000000000007</v>
      </c>
      <c r="N2432">
        <v>0.59420289855073</v>
      </c>
      <c r="O2432">
        <v>13.794</v>
      </c>
      <c r="P2432" t="s">
        <v>266</v>
      </c>
      <c r="R2432">
        <v>0</v>
      </c>
      <c r="S2432">
        <v>1808</v>
      </c>
      <c r="T2432">
        <v>1822</v>
      </c>
      <c r="U2432">
        <v>1813</v>
      </c>
      <c r="V2432">
        <v>1810</v>
      </c>
      <c r="W2432">
        <v>1</v>
      </c>
      <c r="X2432">
        <v>1</v>
      </c>
      <c r="Y2432" t="s">
        <v>2265</v>
      </c>
      <c r="Z2432" t="s">
        <v>91</v>
      </c>
      <c r="AA2432" t="s">
        <v>1167</v>
      </c>
    </row>
    <row r="2433" spans="1:27">
      <c r="A2433" t="s">
        <v>16</v>
      </c>
      <c r="B2433">
        <v>2</v>
      </c>
      <c r="C2433">
        <v>106</v>
      </c>
      <c r="D2433" t="s">
        <v>265</v>
      </c>
      <c r="E2433">
        <v>15.125</v>
      </c>
      <c r="F2433">
        <v>13.7</v>
      </c>
      <c r="G2433">
        <v>0.017</v>
      </c>
      <c r="H2433">
        <v>13.561</v>
      </c>
      <c r="I2433">
        <v>0.124087591240876</v>
      </c>
      <c r="J2433">
        <v>98.985401459854</v>
      </c>
      <c r="K2433">
        <v>90.5785123966942</v>
      </c>
      <c r="L2433">
        <v>0.112396694214876</v>
      </c>
      <c r="M2433">
        <v>0.122</v>
      </c>
      <c r="N2433">
        <v>0.890510948905109</v>
      </c>
      <c r="O2433">
        <v>13.683</v>
      </c>
      <c r="P2433" t="s">
        <v>266</v>
      </c>
      <c r="R2433">
        <v>0</v>
      </c>
      <c r="S2433">
        <v>1824</v>
      </c>
      <c r="T2433">
        <v>1838</v>
      </c>
      <c r="U2433">
        <v>1829</v>
      </c>
      <c r="V2433">
        <v>1826</v>
      </c>
      <c r="W2433">
        <v>1</v>
      </c>
      <c r="X2433">
        <v>1</v>
      </c>
      <c r="Y2433" t="s">
        <v>2266</v>
      </c>
      <c r="Z2433" t="s">
        <v>91</v>
      </c>
      <c r="AA2433" t="s">
        <v>1167</v>
      </c>
    </row>
    <row r="2434" spans="1:27">
      <c r="A2434" t="s">
        <v>16</v>
      </c>
      <c r="B2434">
        <v>2</v>
      </c>
      <c r="C2434">
        <v>107</v>
      </c>
      <c r="D2434" t="s">
        <v>265</v>
      </c>
      <c r="E2434">
        <v>36.205</v>
      </c>
      <c r="F2434">
        <v>34.1</v>
      </c>
      <c r="G2434">
        <v>0.82</v>
      </c>
      <c r="H2434">
        <v>33.249</v>
      </c>
      <c r="I2434">
        <v>2.40469208211144</v>
      </c>
      <c r="J2434">
        <v>97.5043988269795</v>
      </c>
      <c r="K2434">
        <v>94.1858859273581</v>
      </c>
      <c r="L2434">
        <v>2.26488054136169</v>
      </c>
      <c r="M2434">
        <v>0.0309999999999988</v>
      </c>
      <c r="N2434">
        <v>0.0909090909090874</v>
      </c>
      <c r="O2434">
        <v>33.28</v>
      </c>
      <c r="P2434" t="s">
        <v>266</v>
      </c>
      <c r="R2434">
        <v>0</v>
      </c>
      <c r="S2434">
        <v>1840</v>
      </c>
      <c r="T2434">
        <v>1854</v>
      </c>
      <c r="U2434">
        <v>1845</v>
      </c>
      <c r="V2434">
        <v>1842</v>
      </c>
      <c r="W2434">
        <v>1</v>
      </c>
      <c r="X2434">
        <v>1</v>
      </c>
      <c r="Y2434" t="s">
        <v>2295</v>
      </c>
      <c r="Z2434" t="s">
        <v>91</v>
      </c>
      <c r="AA2434" t="s">
        <v>1167</v>
      </c>
    </row>
    <row r="2435" spans="1:27">
      <c r="A2435" t="s">
        <v>16</v>
      </c>
      <c r="B2435">
        <v>2</v>
      </c>
      <c r="C2435">
        <v>109</v>
      </c>
      <c r="D2435" t="s">
        <v>265</v>
      </c>
      <c r="E2435">
        <v>10.127</v>
      </c>
      <c r="F2435">
        <v>9.3</v>
      </c>
      <c r="G2435">
        <v>0.016</v>
      </c>
      <c r="H2435">
        <v>9.181</v>
      </c>
      <c r="I2435">
        <v>0.172043010752688</v>
      </c>
      <c r="J2435">
        <v>98.7204301075269</v>
      </c>
      <c r="K2435">
        <v>91.8337118593858</v>
      </c>
      <c r="L2435">
        <v>0.157993482768836</v>
      </c>
      <c r="M2435">
        <v>0.103000000000002</v>
      </c>
      <c r="N2435">
        <v>1.10752688172045</v>
      </c>
      <c r="O2435">
        <v>9.284</v>
      </c>
      <c r="P2435" t="s">
        <v>266</v>
      </c>
      <c r="R2435">
        <v>0</v>
      </c>
      <c r="S2435">
        <v>1877</v>
      </c>
      <c r="T2435">
        <v>1891</v>
      </c>
      <c r="U2435">
        <v>1882</v>
      </c>
      <c r="V2435">
        <v>1879</v>
      </c>
      <c r="W2435">
        <v>1</v>
      </c>
      <c r="X2435">
        <v>1</v>
      </c>
      <c r="Y2435" t="s">
        <v>2284</v>
      </c>
      <c r="Z2435" t="s">
        <v>91</v>
      </c>
      <c r="AA2435" t="s">
        <v>1223</v>
      </c>
    </row>
    <row r="2436" spans="1:27">
      <c r="A2436" t="s">
        <v>16</v>
      </c>
      <c r="B2436">
        <v>2</v>
      </c>
      <c r="C2436">
        <v>110</v>
      </c>
      <c r="D2436" t="s">
        <v>265</v>
      </c>
      <c r="E2436">
        <v>14.929</v>
      </c>
      <c r="F2436">
        <v>13.8</v>
      </c>
      <c r="G2436">
        <v>0.003</v>
      </c>
      <c r="H2436">
        <v>13.754</v>
      </c>
      <c r="I2436">
        <v>0.0217391304347826</v>
      </c>
      <c r="J2436">
        <v>99.6666666666667</v>
      </c>
      <c r="K2436">
        <v>92.4375376783442</v>
      </c>
      <c r="L2436">
        <v>0.0200951168865966</v>
      </c>
      <c r="M2436">
        <v>0.043000000000001</v>
      </c>
      <c r="N2436">
        <v>0.311594202898558</v>
      </c>
      <c r="O2436">
        <v>13.797</v>
      </c>
      <c r="P2436" t="s">
        <v>266</v>
      </c>
      <c r="R2436">
        <v>0</v>
      </c>
      <c r="S2436">
        <v>1893</v>
      </c>
      <c r="T2436">
        <v>1907</v>
      </c>
      <c r="U2436">
        <v>1898</v>
      </c>
      <c r="V2436">
        <v>1895</v>
      </c>
      <c r="W2436">
        <v>1</v>
      </c>
      <c r="X2436">
        <v>1</v>
      </c>
      <c r="Y2436" t="s">
        <v>2290</v>
      </c>
      <c r="Z2436" t="s">
        <v>91</v>
      </c>
      <c r="AA2436" t="s">
        <v>1223</v>
      </c>
    </row>
    <row r="2437" spans="1:27">
      <c r="A2437" t="s">
        <v>16</v>
      </c>
      <c r="B2437">
        <v>2</v>
      </c>
      <c r="C2437">
        <v>111</v>
      </c>
      <c r="D2437" t="s">
        <v>265</v>
      </c>
      <c r="E2437">
        <v>14.176</v>
      </c>
      <c r="F2437">
        <v>12.7</v>
      </c>
      <c r="G2437">
        <v>0.034</v>
      </c>
      <c r="H2437">
        <v>12.609</v>
      </c>
      <c r="I2437">
        <v>0.267716535433071</v>
      </c>
      <c r="J2437">
        <v>99.2834645669291</v>
      </c>
      <c r="K2437">
        <v>89.5880361173815</v>
      </c>
      <c r="L2437">
        <v>0.239841986455982</v>
      </c>
      <c r="M2437">
        <v>0.0569999999999986</v>
      </c>
      <c r="N2437">
        <v>0.448818897637784</v>
      </c>
      <c r="O2437">
        <v>12.666</v>
      </c>
      <c r="P2437" t="s">
        <v>266</v>
      </c>
      <c r="R2437">
        <v>0</v>
      </c>
      <c r="S2437">
        <v>1909</v>
      </c>
      <c r="T2437">
        <v>1923</v>
      </c>
      <c r="U2437">
        <v>1914</v>
      </c>
      <c r="V2437">
        <v>1911</v>
      </c>
      <c r="W2437">
        <v>1</v>
      </c>
      <c r="X2437">
        <v>1</v>
      </c>
      <c r="Y2437" t="s">
        <v>2291</v>
      </c>
      <c r="Z2437" t="s">
        <v>91</v>
      </c>
      <c r="AA2437" t="s">
        <v>1223</v>
      </c>
    </row>
    <row r="2438" spans="1:27">
      <c r="A2438" t="s">
        <v>16</v>
      </c>
      <c r="B2438">
        <v>2</v>
      </c>
      <c r="C2438">
        <v>112</v>
      </c>
      <c r="D2438" t="s">
        <v>265</v>
      </c>
      <c r="E2438">
        <v>34.729</v>
      </c>
      <c r="F2438">
        <v>32.4</v>
      </c>
      <c r="G2438">
        <v>0.086</v>
      </c>
      <c r="H2438">
        <v>32.222</v>
      </c>
      <c r="I2438">
        <v>0.265432098765432</v>
      </c>
      <c r="J2438">
        <v>99.4506172839506</v>
      </c>
      <c r="K2438">
        <v>93.293789052377</v>
      </c>
      <c r="L2438">
        <v>0.247631662299519</v>
      </c>
      <c r="M2438">
        <v>0.0919999999999987</v>
      </c>
      <c r="N2438">
        <v>0.283950617283947</v>
      </c>
      <c r="O2438">
        <v>32.314</v>
      </c>
      <c r="P2438" t="s">
        <v>266</v>
      </c>
      <c r="R2438">
        <v>0</v>
      </c>
      <c r="S2438">
        <v>1925</v>
      </c>
      <c r="T2438">
        <v>1939</v>
      </c>
      <c r="U2438">
        <v>1930</v>
      </c>
      <c r="V2438">
        <v>1927</v>
      </c>
      <c r="W2438">
        <v>1</v>
      </c>
      <c r="X2438">
        <v>1</v>
      </c>
      <c r="Y2438" t="s">
        <v>2292</v>
      </c>
      <c r="Z2438" t="s">
        <v>91</v>
      </c>
      <c r="AA2438" t="s">
        <v>1223</v>
      </c>
    </row>
    <row r="2439" spans="1:27">
      <c r="A2439" t="s">
        <v>16</v>
      </c>
      <c r="B2439">
        <v>2</v>
      </c>
      <c r="C2439">
        <v>114</v>
      </c>
      <c r="D2439" t="s">
        <v>265</v>
      </c>
      <c r="E2439">
        <v>11.555</v>
      </c>
      <c r="F2439">
        <v>10.8</v>
      </c>
      <c r="G2439">
        <v>0.017</v>
      </c>
      <c r="H2439">
        <v>10.674</v>
      </c>
      <c r="I2439">
        <v>0.157407407407407</v>
      </c>
      <c r="J2439">
        <v>98.8333333333333</v>
      </c>
      <c r="K2439">
        <v>93.4660320207702</v>
      </c>
      <c r="L2439">
        <v>0.147122457810472</v>
      </c>
      <c r="M2439">
        <v>0.109000000000002</v>
      </c>
      <c r="N2439">
        <v>1.00925925925928</v>
      </c>
      <c r="O2439">
        <v>10.783</v>
      </c>
      <c r="P2439" t="s">
        <v>266</v>
      </c>
      <c r="R2439">
        <v>0</v>
      </c>
      <c r="S2439">
        <v>1962</v>
      </c>
      <c r="T2439">
        <v>1976</v>
      </c>
      <c r="U2439">
        <v>1967</v>
      </c>
      <c r="V2439">
        <v>1964</v>
      </c>
      <c r="W2439">
        <v>1</v>
      </c>
      <c r="X2439">
        <v>1</v>
      </c>
      <c r="Y2439" t="s">
        <v>2273</v>
      </c>
      <c r="Z2439" t="s">
        <v>91</v>
      </c>
      <c r="AA2439" t="s">
        <v>1267</v>
      </c>
    </row>
    <row r="2440" spans="1:27">
      <c r="A2440" t="s">
        <v>16</v>
      </c>
      <c r="B2440">
        <v>2</v>
      </c>
      <c r="C2440">
        <v>115</v>
      </c>
      <c r="D2440" t="s">
        <v>265</v>
      </c>
      <c r="E2440">
        <v>15.154</v>
      </c>
      <c r="F2440">
        <v>14</v>
      </c>
      <c r="G2440">
        <v>0.007</v>
      </c>
      <c r="H2440">
        <v>13.906</v>
      </c>
      <c r="I2440">
        <v>0.05</v>
      </c>
      <c r="J2440">
        <v>99.3285714285714</v>
      </c>
      <c r="K2440">
        <v>92.3848488847829</v>
      </c>
      <c r="L2440">
        <v>0.0461924244423914</v>
      </c>
      <c r="M2440">
        <v>0.0869999999999997</v>
      </c>
      <c r="N2440">
        <v>0.62142857142857</v>
      </c>
      <c r="O2440">
        <v>13.993</v>
      </c>
      <c r="P2440" t="s">
        <v>266</v>
      </c>
      <c r="R2440">
        <v>0</v>
      </c>
      <c r="S2440">
        <v>1978</v>
      </c>
      <c r="T2440">
        <v>1992</v>
      </c>
      <c r="U2440">
        <v>1983</v>
      </c>
      <c r="V2440">
        <v>1980</v>
      </c>
      <c r="W2440">
        <v>1</v>
      </c>
      <c r="X2440">
        <v>1</v>
      </c>
      <c r="Y2440" t="s">
        <v>2296</v>
      </c>
      <c r="Z2440" t="s">
        <v>91</v>
      </c>
      <c r="AA2440" t="s">
        <v>1267</v>
      </c>
    </row>
    <row r="2441" spans="1:27">
      <c r="A2441" t="s">
        <v>16</v>
      </c>
      <c r="B2441">
        <v>2</v>
      </c>
      <c r="C2441">
        <v>116</v>
      </c>
      <c r="D2441" t="s">
        <v>265</v>
      </c>
      <c r="E2441">
        <v>13.284</v>
      </c>
      <c r="F2441">
        <v>11.7</v>
      </c>
      <c r="G2441">
        <v>0.073</v>
      </c>
      <c r="H2441">
        <v>11.586</v>
      </c>
      <c r="I2441">
        <v>0.623931623931624</v>
      </c>
      <c r="J2441">
        <v>99.025641025641</v>
      </c>
      <c r="K2441">
        <v>88.0758807588076</v>
      </c>
      <c r="L2441">
        <v>0.549533273110509</v>
      </c>
      <c r="M2441">
        <v>0.0409999999999986</v>
      </c>
      <c r="N2441">
        <v>0.350427350427338</v>
      </c>
      <c r="O2441">
        <v>11.627</v>
      </c>
      <c r="P2441" t="s">
        <v>266</v>
      </c>
      <c r="R2441">
        <v>0</v>
      </c>
      <c r="S2441">
        <v>1994</v>
      </c>
      <c r="T2441">
        <v>2008</v>
      </c>
      <c r="U2441">
        <v>1999</v>
      </c>
      <c r="V2441">
        <v>1996</v>
      </c>
      <c r="W2441">
        <v>1</v>
      </c>
      <c r="X2441">
        <v>1</v>
      </c>
      <c r="Y2441" t="s">
        <v>2297</v>
      </c>
      <c r="Z2441" t="s">
        <v>91</v>
      </c>
      <c r="AA2441" t="s">
        <v>1267</v>
      </c>
    </row>
    <row r="2442" spans="1:27">
      <c r="A2442" t="s">
        <v>16</v>
      </c>
      <c r="B2442">
        <v>2</v>
      </c>
      <c r="C2442">
        <v>117</v>
      </c>
      <c r="D2442" t="s">
        <v>265</v>
      </c>
      <c r="E2442">
        <v>39.94</v>
      </c>
      <c r="F2442">
        <v>37.1</v>
      </c>
      <c r="G2442">
        <v>0.477</v>
      </c>
      <c r="H2442">
        <v>36.586</v>
      </c>
      <c r="I2442">
        <v>1.28571428571429</v>
      </c>
      <c r="J2442">
        <v>98.6145552560647</v>
      </c>
      <c r="K2442">
        <v>92.8893340010015</v>
      </c>
      <c r="L2442">
        <v>1.19429143715573</v>
      </c>
      <c r="M2442">
        <v>0.0370000000000061</v>
      </c>
      <c r="N2442">
        <v>0.0997304582210408</v>
      </c>
      <c r="O2442">
        <v>36.623</v>
      </c>
      <c r="P2442" t="s">
        <v>266</v>
      </c>
      <c r="R2442">
        <v>0</v>
      </c>
      <c r="S2442">
        <v>2010</v>
      </c>
      <c r="T2442">
        <v>2024</v>
      </c>
      <c r="U2442">
        <v>2015</v>
      </c>
      <c r="V2442">
        <v>2012</v>
      </c>
      <c r="W2442">
        <v>1</v>
      </c>
      <c r="X2442">
        <v>1</v>
      </c>
      <c r="Y2442" t="s">
        <v>2298</v>
      </c>
      <c r="Z2442" t="s">
        <v>91</v>
      </c>
      <c r="AA2442" t="s">
        <v>1267</v>
      </c>
    </row>
    <row r="2443" spans="1:27">
      <c r="A2443" t="s">
        <v>16</v>
      </c>
      <c r="B2443">
        <v>2</v>
      </c>
      <c r="C2443">
        <v>119</v>
      </c>
      <c r="D2443" t="s">
        <v>265</v>
      </c>
      <c r="E2443">
        <v>12.26</v>
      </c>
      <c r="F2443">
        <v>11.4</v>
      </c>
      <c r="G2443">
        <v>0.02</v>
      </c>
      <c r="H2443">
        <v>11.262</v>
      </c>
      <c r="I2443">
        <v>0.175438596491228</v>
      </c>
      <c r="J2443">
        <v>98.7894736842105</v>
      </c>
      <c r="K2443">
        <v>92.9853181076672</v>
      </c>
      <c r="L2443">
        <v>0.163132137030995</v>
      </c>
      <c r="M2443">
        <v>0.118</v>
      </c>
      <c r="N2443">
        <v>1.03508771929825</v>
      </c>
      <c r="O2443">
        <v>11.38</v>
      </c>
      <c r="P2443" t="s">
        <v>266</v>
      </c>
      <c r="R2443">
        <v>0</v>
      </c>
      <c r="S2443">
        <v>2047</v>
      </c>
      <c r="T2443">
        <v>2061</v>
      </c>
      <c r="U2443">
        <v>2052</v>
      </c>
      <c r="V2443">
        <v>2049</v>
      </c>
      <c r="W2443">
        <v>1</v>
      </c>
      <c r="X2443">
        <v>1</v>
      </c>
      <c r="Y2443" t="s">
        <v>2273</v>
      </c>
      <c r="Z2443" t="s">
        <v>91</v>
      </c>
      <c r="AA2443" t="s">
        <v>1319</v>
      </c>
    </row>
    <row r="2444" spans="1:27">
      <c r="A2444" t="s">
        <v>16</v>
      </c>
      <c r="B2444">
        <v>2</v>
      </c>
      <c r="C2444">
        <v>120</v>
      </c>
      <c r="D2444" t="s">
        <v>265</v>
      </c>
      <c r="E2444">
        <v>15.742</v>
      </c>
      <c r="F2444">
        <v>14.4</v>
      </c>
      <c r="G2444">
        <v>0.097</v>
      </c>
      <c r="H2444">
        <v>14.276</v>
      </c>
      <c r="I2444">
        <v>0.673611111111111</v>
      </c>
      <c r="J2444">
        <v>99.1388888888889</v>
      </c>
      <c r="K2444">
        <v>91.4750349383814</v>
      </c>
      <c r="L2444">
        <v>0.616185999237708</v>
      </c>
      <c r="M2444">
        <v>0.027000000000001</v>
      </c>
      <c r="N2444">
        <v>0.187500000000007</v>
      </c>
      <c r="O2444">
        <v>14.303</v>
      </c>
      <c r="P2444" t="s">
        <v>266</v>
      </c>
      <c r="R2444">
        <v>0</v>
      </c>
      <c r="S2444">
        <v>2063</v>
      </c>
      <c r="T2444">
        <v>2077</v>
      </c>
      <c r="U2444">
        <v>2068</v>
      </c>
      <c r="V2444">
        <v>2065</v>
      </c>
      <c r="W2444">
        <v>1</v>
      </c>
      <c r="X2444">
        <v>1</v>
      </c>
      <c r="Y2444" t="s">
        <v>2296</v>
      </c>
      <c r="Z2444" t="s">
        <v>91</v>
      </c>
      <c r="AA2444" t="s">
        <v>1319</v>
      </c>
    </row>
    <row r="2445" spans="1:27">
      <c r="A2445" t="s">
        <v>16</v>
      </c>
      <c r="B2445">
        <v>2</v>
      </c>
      <c r="C2445">
        <v>121</v>
      </c>
      <c r="D2445" t="s">
        <v>265</v>
      </c>
      <c r="E2445">
        <v>13.574</v>
      </c>
      <c r="F2445">
        <v>12.1</v>
      </c>
      <c r="G2445">
        <v>0.009</v>
      </c>
      <c r="H2445">
        <v>12.056</v>
      </c>
      <c r="I2445">
        <v>0.0743801652892562</v>
      </c>
      <c r="J2445">
        <v>99.6363636363636</v>
      </c>
      <c r="K2445">
        <v>89.1410048622366</v>
      </c>
      <c r="L2445">
        <v>0.0663032267570355</v>
      </c>
      <c r="M2445">
        <v>0.0350000000000001</v>
      </c>
      <c r="N2445">
        <v>0.289256198347109</v>
      </c>
      <c r="O2445">
        <v>12.091</v>
      </c>
      <c r="P2445" t="s">
        <v>266</v>
      </c>
      <c r="R2445">
        <v>0</v>
      </c>
      <c r="S2445">
        <v>2079</v>
      </c>
      <c r="T2445">
        <v>2093</v>
      </c>
      <c r="U2445">
        <v>2084</v>
      </c>
      <c r="V2445">
        <v>2081</v>
      </c>
      <c r="W2445">
        <v>1</v>
      </c>
      <c r="X2445">
        <v>1</v>
      </c>
      <c r="Y2445" t="s">
        <v>2297</v>
      </c>
      <c r="Z2445" t="s">
        <v>91</v>
      </c>
      <c r="AA2445" t="s">
        <v>1319</v>
      </c>
    </row>
    <row r="2446" spans="1:27">
      <c r="A2446" t="s">
        <v>16</v>
      </c>
      <c r="B2446">
        <v>2</v>
      </c>
      <c r="C2446">
        <v>122</v>
      </c>
      <c r="D2446" t="s">
        <v>265</v>
      </c>
      <c r="E2446">
        <v>42.465</v>
      </c>
      <c r="F2446">
        <v>40.7</v>
      </c>
      <c r="G2446">
        <v>0.046</v>
      </c>
      <c r="H2446">
        <v>40.574</v>
      </c>
      <c r="I2446">
        <v>0.113022113022113</v>
      </c>
      <c r="J2446">
        <v>99.6904176904177</v>
      </c>
      <c r="K2446">
        <v>95.8436359354763</v>
      </c>
      <c r="L2446">
        <v>0.108324502531497</v>
      </c>
      <c r="M2446">
        <v>0.0800000000000054</v>
      </c>
      <c r="N2446">
        <v>0.19656019656021</v>
      </c>
      <c r="O2446">
        <v>40.654</v>
      </c>
      <c r="P2446" t="s">
        <v>266</v>
      </c>
      <c r="R2446">
        <v>0</v>
      </c>
      <c r="S2446">
        <v>2095</v>
      </c>
      <c r="T2446">
        <v>2109</v>
      </c>
      <c r="U2446">
        <v>2100</v>
      </c>
      <c r="V2446">
        <v>2097</v>
      </c>
      <c r="W2446">
        <v>1</v>
      </c>
      <c r="X2446">
        <v>1</v>
      </c>
      <c r="Y2446" t="s">
        <v>2299</v>
      </c>
      <c r="Z2446" t="s">
        <v>91</v>
      </c>
      <c r="AA2446" t="s">
        <v>1319</v>
      </c>
    </row>
    <row r="2447" spans="1:27">
      <c r="A2447" t="s">
        <v>16</v>
      </c>
      <c r="B2447">
        <v>2</v>
      </c>
      <c r="C2447">
        <v>124</v>
      </c>
      <c r="D2447" t="s">
        <v>265</v>
      </c>
      <c r="E2447">
        <v>12.83</v>
      </c>
      <c r="F2447">
        <v>11.9</v>
      </c>
      <c r="G2447">
        <v>0.018</v>
      </c>
      <c r="H2447">
        <v>11.818</v>
      </c>
      <c r="I2447">
        <v>0.151260504201681</v>
      </c>
      <c r="J2447">
        <v>99.3109243697479</v>
      </c>
      <c r="K2447">
        <v>92.7513639906469</v>
      </c>
      <c r="L2447">
        <v>0.140296180826189</v>
      </c>
      <c r="M2447">
        <v>0.0640000000000001</v>
      </c>
      <c r="N2447">
        <v>0.537815126050421</v>
      </c>
      <c r="O2447">
        <v>11.882</v>
      </c>
      <c r="P2447" t="s">
        <v>266</v>
      </c>
      <c r="R2447">
        <v>0</v>
      </c>
      <c r="S2447">
        <v>2132</v>
      </c>
      <c r="T2447">
        <v>2146</v>
      </c>
      <c r="U2447">
        <v>2137</v>
      </c>
      <c r="V2447">
        <v>2134</v>
      </c>
      <c r="W2447">
        <v>1</v>
      </c>
      <c r="X2447">
        <v>1</v>
      </c>
      <c r="Y2447" t="s">
        <v>2273</v>
      </c>
      <c r="Z2447" t="s">
        <v>91</v>
      </c>
      <c r="AA2447" t="s">
        <v>1383</v>
      </c>
    </row>
    <row r="2448" spans="1:27">
      <c r="A2448" t="s">
        <v>16</v>
      </c>
      <c r="B2448">
        <v>2</v>
      </c>
      <c r="C2448">
        <v>125</v>
      </c>
      <c r="D2448" t="s">
        <v>265</v>
      </c>
      <c r="E2448">
        <v>17.458</v>
      </c>
      <c r="F2448">
        <v>16.2</v>
      </c>
      <c r="G2448">
        <v>0.007</v>
      </c>
      <c r="H2448">
        <v>16.09</v>
      </c>
      <c r="I2448">
        <v>0.0432098765432099</v>
      </c>
      <c r="J2448">
        <v>99.320987654321</v>
      </c>
      <c r="K2448">
        <v>92.7941344942147</v>
      </c>
      <c r="L2448">
        <v>0.0400962309542903</v>
      </c>
      <c r="M2448">
        <v>0.102999999999998</v>
      </c>
      <c r="N2448">
        <v>0.63580246913579</v>
      </c>
      <c r="O2448">
        <v>16.193</v>
      </c>
      <c r="P2448" t="s">
        <v>266</v>
      </c>
      <c r="R2448">
        <v>0</v>
      </c>
      <c r="S2448">
        <v>2148</v>
      </c>
      <c r="T2448">
        <v>2162</v>
      </c>
      <c r="U2448">
        <v>2153</v>
      </c>
      <c r="V2448">
        <v>2150</v>
      </c>
      <c r="W2448">
        <v>1</v>
      </c>
      <c r="X2448">
        <v>1</v>
      </c>
      <c r="Y2448" t="s">
        <v>2282</v>
      </c>
      <c r="Z2448" t="s">
        <v>91</v>
      </c>
      <c r="AA2448" t="s">
        <v>1383</v>
      </c>
    </row>
    <row r="2449" spans="1:27">
      <c r="A2449" t="s">
        <v>16</v>
      </c>
      <c r="B2449">
        <v>2</v>
      </c>
      <c r="C2449">
        <v>126</v>
      </c>
      <c r="D2449" t="s">
        <v>265</v>
      </c>
      <c r="E2449">
        <v>12.868</v>
      </c>
      <c r="F2449">
        <v>11.6</v>
      </c>
      <c r="G2449">
        <v>0.009</v>
      </c>
      <c r="H2449">
        <v>11.551</v>
      </c>
      <c r="I2449">
        <v>0.0775862068965517</v>
      </c>
      <c r="J2449">
        <v>99.5775862068966</v>
      </c>
      <c r="K2449">
        <v>90.1460988498601</v>
      </c>
      <c r="L2449">
        <v>0.0699409387628225</v>
      </c>
      <c r="M2449">
        <v>0.0399999999999991</v>
      </c>
      <c r="N2449">
        <v>0.344827586206889</v>
      </c>
      <c r="O2449">
        <v>11.591</v>
      </c>
      <c r="P2449" t="s">
        <v>266</v>
      </c>
      <c r="R2449">
        <v>0</v>
      </c>
      <c r="S2449">
        <v>2164</v>
      </c>
      <c r="T2449">
        <v>2178</v>
      </c>
      <c r="U2449">
        <v>2169</v>
      </c>
      <c r="V2449">
        <v>2166</v>
      </c>
      <c r="W2449">
        <v>1</v>
      </c>
      <c r="X2449">
        <v>1</v>
      </c>
      <c r="Y2449" t="s">
        <v>2287</v>
      </c>
      <c r="Z2449" t="s">
        <v>91</v>
      </c>
      <c r="AA2449" t="s">
        <v>1383</v>
      </c>
    </row>
    <row r="2450" spans="1:27">
      <c r="A2450" t="s">
        <v>16</v>
      </c>
      <c r="B2450">
        <v>2</v>
      </c>
      <c r="C2450">
        <v>127</v>
      </c>
      <c r="D2450" t="s">
        <v>265</v>
      </c>
      <c r="E2450">
        <v>36.615</v>
      </c>
      <c r="F2450">
        <v>34.3</v>
      </c>
      <c r="G2450">
        <v>0.068</v>
      </c>
      <c r="H2450">
        <v>34.178</v>
      </c>
      <c r="I2450">
        <v>0.198250728862974</v>
      </c>
      <c r="J2450">
        <v>99.6443148688047</v>
      </c>
      <c r="K2450">
        <v>93.6774545951113</v>
      </c>
      <c r="L2450">
        <v>0.185716236515089</v>
      </c>
      <c r="M2450">
        <v>0.054000000000002</v>
      </c>
      <c r="N2450">
        <v>0.157434402332367</v>
      </c>
      <c r="O2450">
        <v>34.232</v>
      </c>
      <c r="P2450" t="s">
        <v>266</v>
      </c>
      <c r="R2450">
        <v>0</v>
      </c>
      <c r="S2450">
        <v>2180</v>
      </c>
      <c r="T2450">
        <v>2194</v>
      </c>
      <c r="U2450">
        <v>2185</v>
      </c>
      <c r="V2450">
        <v>2182</v>
      </c>
      <c r="W2450">
        <v>1</v>
      </c>
      <c r="X2450">
        <v>1</v>
      </c>
      <c r="Y2450" t="s">
        <v>2288</v>
      </c>
      <c r="Z2450" t="s">
        <v>91</v>
      </c>
      <c r="AA2450" t="s">
        <v>1383</v>
      </c>
    </row>
    <row r="2451" spans="1:27">
      <c r="A2451" t="s">
        <v>16</v>
      </c>
      <c r="B2451">
        <v>2</v>
      </c>
      <c r="C2451">
        <v>129</v>
      </c>
      <c r="D2451" t="s">
        <v>265</v>
      </c>
      <c r="E2451">
        <v>12.275</v>
      </c>
      <c r="F2451">
        <v>11.5</v>
      </c>
      <c r="G2451">
        <v>0.035</v>
      </c>
      <c r="H2451">
        <v>11.445</v>
      </c>
      <c r="I2451">
        <v>0.304347826086957</v>
      </c>
      <c r="J2451">
        <v>99.5217391304348</v>
      </c>
      <c r="K2451">
        <v>93.6863543788187</v>
      </c>
      <c r="L2451">
        <v>0.285132382892057</v>
      </c>
      <c r="M2451">
        <v>0.0199999999999996</v>
      </c>
      <c r="N2451">
        <v>0.173913043478257</v>
      </c>
      <c r="O2451">
        <v>11.465</v>
      </c>
      <c r="P2451" t="s">
        <v>266</v>
      </c>
      <c r="R2451">
        <v>0</v>
      </c>
      <c r="S2451">
        <v>2217</v>
      </c>
      <c r="T2451">
        <v>2231</v>
      </c>
      <c r="U2451">
        <v>2222</v>
      </c>
      <c r="V2451">
        <v>2219</v>
      </c>
      <c r="W2451">
        <v>1</v>
      </c>
      <c r="X2451">
        <v>1</v>
      </c>
      <c r="Y2451" t="s">
        <v>2284</v>
      </c>
      <c r="Z2451" t="s">
        <v>91</v>
      </c>
      <c r="AA2451" t="s">
        <v>1445</v>
      </c>
    </row>
    <row r="2452" spans="1:27">
      <c r="A2452" t="s">
        <v>16</v>
      </c>
      <c r="B2452">
        <v>2</v>
      </c>
      <c r="C2452">
        <v>130</v>
      </c>
      <c r="D2452" t="s">
        <v>265</v>
      </c>
      <c r="E2452">
        <v>15.714</v>
      </c>
      <c r="F2452">
        <v>14.8</v>
      </c>
      <c r="G2452">
        <v>0.079</v>
      </c>
      <c r="H2452">
        <v>14.691</v>
      </c>
      <c r="I2452">
        <v>0.533783783783784</v>
      </c>
      <c r="J2452">
        <v>99.2635135135135</v>
      </c>
      <c r="K2452">
        <v>94.1835306096474</v>
      </c>
      <c r="L2452">
        <v>0.502736413389334</v>
      </c>
      <c r="M2452">
        <v>0.0299999999999994</v>
      </c>
      <c r="N2452">
        <v>0.202702702702698</v>
      </c>
      <c r="O2452">
        <v>14.721</v>
      </c>
      <c r="P2452" t="s">
        <v>266</v>
      </c>
      <c r="R2452">
        <v>0</v>
      </c>
      <c r="S2452">
        <v>2233</v>
      </c>
      <c r="T2452">
        <v>2247</v>
      </c>
      <c r="U2452">
        <v>2238</v>
      </c>
      <c r="V2452">
        <v>2235</v>
      </c>
      <c r="W2452">
        <v>1</v>
      </c>
      <c r="X2452">
        <v>1</v>
      </c>
      <c r="Y2452" t="s">
        <v>2285</v>
      </c>
      <c r="Z2452" t="s">
        <v>91</v>
      </c>
      <c r="AA2452" t="s">
        <v>1445</v>
      </c>
    </row>
    <row r="2453" spans="1:27">
      <c r="A2453" t="s">
        <v>16</v>
      </c>
      <c r="B2453">
        <v>2</v>
      </c>
      <c r="C2453">
        <v>131</v>
      </c>
      <c r="D2453" t="s">
        <v>265</v>
      </c>
      <c r="E2453">
        <v>15.794</v>
      </c>
      <c r="F2453">
        <v>14.6</v>
      </c>
      <c r="G2453">
        <v>0.009</v>
      </c>
      <c r="H2453">
        <v>14.552</v>
      </c>
      <c r="I2453">
        <v>0.0616438356164384</v>
      </c>
      <c r="J2453">
        <v>99.6712328767123</v>
      </c>
      <c r="K2453">
        <v>92.4401671520831</v>
      </c>
      <c r="L2453">
        <v>0.0569836646827909</v>
      </c>
      <c r="M2453">
        <v>0.0389999999999997</v>
      </c>
      <c r="N2453">
        <v>0.267123287671231</v>
      </c>
      <c r="O2453">
        <v>14.591</v>
      </c>
      <c r="P2453" t="s">
        <v>266</v>
      </c>
      <c r="R2453">
        <v>0</v>
      </c>
      <c r="S2453">
        <v>2249</v>
      </c>
      <c r="T2453">
        <v>2263</v>
      </c>
      <c r="U2453">
        <v>2254</v>
      </c>
      <c r="V2453">
        <v>2251</v>
      </c>
      <c r="W2453">
        <v>1</v>
      </c>
      <c r="X2453">
        <v>1</v>
      </c>
      <c r="Y2453" t="s">
        <v>2286</v>
      </c>
      <c r="Z2453" t="s">
        <v>91</v>
      </c>
      <c r="AA2453" t="s">
        <v>1445</v>
      </c>
    </row>
    <row r="2454" spans="1:27">
      <c r="A2454" t="s">
        <v>16</v>
      </c>
      <c r="B2454">
        <v>2</v>
      </c>
      <c r="C2454">
        <v>132</v>
      </c>
      <c r="D2454" t="s">
        <v>265</v>
      </c>
      <c r="E2454">
        <v>35.388</v>
      </c>
      <c r="F2454">
        <v>33.7</v>
      </c>
      <c r="G2454">
        <v>0.531</v>
      </c>
      <c r="H2454">
        <v>33.072</v>
      </c>
      <c r="I2454">
        <v>1.57566765578635</v>
      </c>
      <c r="J2454">
        <v>98.1364985163205</v>
      </c>
      <c r="K2454">
        <v>95.2300214762066</v>
      </c>
      <c r="L2454">
        <v>1.50050864699898</v>
      </c>
      <c r="M2454">
        <v>0.0970000000000013</v>
      </c>
      <c r="N2454">
        <v>0.287833827893179</v>
      </c>
      <c r="O2454">
        <v>33.169</v>
      </c>
      <c r="P2454" t="s">
        <v>266</v>
      </c>
      <c r="R2454">
        <v>0</v>
      </c>
      <c r="S2454">
        <v>2265</v>
      </c>
      <c r="T2454">
        <v>2279</v>
      </c>
      <c r="U2454">
        <v>2270</v>
      </c>
      <c r="V2454">
        <v>2267</v>
      </c>
      <c r="W2454">
        <v>1</v>
      </c>
      <c r="X2454">
        <v>1</v>
      </c>
      <c r="Y2454" t="s">
        <v>2300</v>
      </c>
      <c r="Z2454" t="s">
        <v>91</v>
      </c>
      <c r="AA2454" t="s">
        <v>1445</v>
      </c>
    </row>
    <row r="2455" spans="1:27">
      <c r="A2455" t="s">
        <v>16</v>
      </c>
      <c r="B2455">
        <v>2</v>
      </c>
      <c r="C2455">
        <v>134</v>
      </c>
      <c r="D2455" t="s">
        <v>265</v>
      </c>
      <c r="E2455">
        <v>11.029</v>
      </c>
      <c r="F2455">
        <v>10.4</v>
      </c>
      <c r="G2455">
        <v>0.035</v>
      </c>
      <c r="H2455">
        <v>10.303</v>
      </c>
      <c r="I2455">
        <v>0.336538461538462</v>
      </c>
      <c r="J2455">
        <v>99.0673076923077</v>
      </c>
      <c r="K2455">
        <v>94.2968537492066</v>
      </c>
      <c r="L2455">
        <v>0.317345180886753</v>
      </c>
      <c r="M2455">
        <v>0.0619999999999994</v>
      </c>
      <c r="N2455">
        <v>0.59615384615384</v>
      </c>
      <c r="O2455">
        <v>10.365</v>
      </c>
      <c r="P2455" t="s">
        <v>266</v>
      </c>
      <c r="R2455">
        <v>0</v>
      </c>
      <c r="S2455">
        <v>2302</v>
      </c>
      <c r="T2455">
        <v>2316</v>
      </c>
      <c r="U2455">
        <v>2307</v>
      </c>
      <c r="V2455">
        <v>2304</v>
      </c>
      <c r="W2455">
        <v>1</v>
      </c>
      <c r="X2455">
        <v>1</v>
      </c>
      <c r="Y2455" t="s">
        <v>2275</v>
      </c>
      <c r="Z2455" t="s">
        <v>91</v>
      </c>
      <c r="AA2455" t="s">
        <v>1723</v>
      </c>
    </row>
    <row r="2456" spans="1:27">
      <c r="A2456" t="s">
        <v>16</v>
      </c>
      <c r="B2456">
        <v>2</v>
      </c>
      <c r="C2456">
        <v>135</v>
      </c>
      <c r="D2456" t="s">
        <v>265</v>
      </c>
      <c r="E2456">
        <v>14.533</v>
      </c>
      <c r="F2456">
        <v>13.7</v>
      </c>
      <c r="G2456">
        <v>0.089</v>
      </c>
      <c r="H2456">
        <v>13.568</v>
      </c>
      <c r="I2456">
        <v>0.64963503649635</v>
      </c>
      <c r="J2456">
        <v>99.036496350365</v>
      </c>
      <c r="K2456">
        <v>94.2682171609441</v>
      </c>
      <c r="L2456">
        <v>0.612399366957958</v>
      </c>
      <c r="M2456">
        <v>0.0429999999999993</v>
      </c>
      <c r="N2456">
        <v>0.313868613138681</v>
      </c>
      <c r="O2456">
        <v>13.611</v>
      </c>
      <c r="P2456" t="s">
        <v>266</v>
      </c>
      <c r="R2456">
        <v>0</v>
      </c>
      <c r="S2456">
        <v>2318</v>
      </c>
      <c r="T2456">
        <v>2332</v>
      </c>
      <c r="U2456">
        <v>2323</v>
      </c>
      <c r="V2456">
        <v>2320</v>
      </c>
      <c r="W2456">
        <v>1</v>
      </c>
      <c r="X2456">
        <v>1</v>
      </c>
      <c r="Y2456" t="s">
        <v>2279</v>
      </c>
      <c r="Z2456" t="s">
        <v>91</v>
      </c>
      <c r="AA2456" t="s">
        <v>1723</v>
      </c>
    </row>
    <row r="2457" spans="1:27">
      <c r="A2457" t="s">
        <v>16</v>
      </c>
      <c r="B2457">
        <v>2</v>
      </c>
      <c r="C2457">
        <v>136</v>
      </c>
      <c r="D2457" t="s">
        <v>265</v>
      </c>
      <c r="E2457">
        <v>13.602</v>
      </c>
      <c r="F2457">
        <v>12.4</v>
      </c>
      <c r="G2457">
        <v>0.007</v>
      </c>
      <c r="H2457">
        <v>12.307</v>
      </c>
      <c r="I2457">
        <v>0.0564516129032258</v>
      </c>
      <c r="J2457">
        <v>99.25</v>
      </c>
      <c r="K2457">
        <v>91.1630642552566</v>
      </c>
      <c r="L2457">
        <v>0.0514630201440965</v>
      </c>
      <c r="M2457">
        <v>0.0860000000000003</v>
      </c>
      <c r="N2457">
        <v>0.693548387096777</v>
      </c>
      <c r="O2457">
        <v>12.393</v>
      </c>
      <c r="P2457" t="s">
        <v>266</v>
      </c>
      <c r="R2457">
        <v>0</v>
      </c>
      <c r="S2457">
        <v>2334</v>
      </c>
      <c r="T2457">
        <v>2348</v>
      </c>
      <c r="U2457">
        <v>2339</v>
      </c>
      <c r="V2457">
        <v>2336</v>
      </c>
      <c r="W2457">
        <v>1</v>
      </c>
      <c r="X2457">
        <v>1</v>
      </c>
      <c r="Y2457" t="s">
        <v>2293</v>
      </c>
      <c r="Z2457" t="s">
        <v>91</v>
      </c>
      <c r="AA2457" t="s">
        <v>1723</v>
      </c>
    </row>
    <row r="2458" spans="1:27">
      <c r="A2458" t="s">
        <v>16</v>
      </c>
      <c r="B2458">
        <v>2</v>
      </c>
      <c r="C2458">
        <v>137</v>
      </c>
      <c r="D2458" t="s">
        <v>265</v>
      </c>
      <c r="E2458">
        <v>36.197</v>
      </c>
      <c r="F2458">
        <v>33.7</v>
      </c>
      <c r="G2458">
        <v>0.641</v>
      </c>
      <c r="H2458">
        <v>32.988</v>
      </c>
      <c r="I2458">
        <v>1.90207715133531</v>
      </c>
      <c r="J2458">
        <v>97.8872403560831</v>
      </c>
      <c r="K2458">
        <v>93.1016382573141</v>
      </c>
      <c r="L2458">
        <v>1.77086498881123</v>
      </c>
      <c r="M2458">
        <v>0.0710000000000051</v>
      </c>
      <c r="N2458">
        <v>0.210682492581617</v>
      </c>
      <c r="O2458">
        <v>33.059</v>
      </c>
      <c r="P2458" t="s">
        <v>266</v>
      </c>
      <c r="R2458">
        <v>0</v>
      </c>
      <c r="S2458">
        <v>2350</v>
      </c>
      <c r="T2458">
        <v>2364</v>
      </c>
      <c r="U2458">
        <v>2355</v>
      </c>
      <c r="V2458">
        <v>2352</v>
      </c>
      <c r="W2458">
        <v>1</v>
      </c>
      <c r="X2458">
        <v>1</v>
      </c>
      <c r="Y2458" t="s">
        <v>2301</v>
      </c>
      <c r="Z2458" t="s">
        <v>91</v>
      </c>
      <c r="AA2458" t="s">
        <v>1723</v>
      </c>
    </row>
    <row r="2459" spans="1:27">
      <c r="A2459" t="s">
        <v>16</v>
      </c>
      <c r="B2459">
        <v>2</v>
      </c>
      <c r="C2459">
        <v>139</v>
      </c>
      <c r="D2459" t="s">
        <v>265</v>
      </c>
      <c r="E2459">
        <v>14.321</v>
      </c>
      <c r="F2459">
        <v>13.3</v>
      </c>
      <c r="G2459">
        <v>0.374</v>
      </c>
      <c r="H2459">
        <v>12.9</v>
      </c>
      <c r="I2459">
        <v>2.81203007518797</v>
      </c>
      <c r="J2459">
        <v>96.9924812030075</v>
      </c>
      <c r="K2459">
        <v>92.8706095943021</v>
      </c>
      <c r="L2459">
        <v>2.61154947280218</v>
      </c>
      <c r="M2459">
        <v>0.0259999999999998</v>
      </c>
      <c r="N2459">
        <v>0.19548872180451</v>
      </c>
      <c r="O2459">
        <v>12.926</v>
      </c>
      <c r="P2459" t="s">
        <v>266</v>
      </c>
      <c r="R2459">
        <v>0</v>
      </c>
      <c r="S2459">
        <v>2387</v>
      </c>
      <c r="T2459">
        <v>2401</v>
      </c>
      <c r="U2459">
        <v>2392</v>
      </c>
      <c r="V2459">
        <v>2389</v>
      </c>
      <c r="W2459">
        <v>1</v>
      </c>
      <c r="X2459">
        <v>1</v>
      </c>
      <c r="Y2459" t="s">
        <v>2273</v>
      </c>
      <c r="Z2459" t="s">
        <v>91</v>
      </c>
      <c r="AA2459" t="s">
        <v>1733</v>
      </c>
    </row>
    <row r="2460" spans="1:27">
      <c r="A2460" t="s">
        <v>16</v>
      </c>
      <c r="B2460">
        <v>2</v>
      </c>
      <c r="C2460">
        <v>140</v>
      </c>
      <c r="D2460" t="s">
        <v>265</v>
      </c>
      <c r="E2460">
        <v>16.728</v>
      </c>
      <c r="F2460">
        <v>15.5</v>
      </c>
      <c r="G2460">
        <v>0.007</v>
      </c>
      <c r="H2460">
        <v>15.439</v>
      </c>
      <c r="I2460">
        <v>0.0451612903225806</v>
      </c>
      <c r="J2460">
        <v>99.6064516129032</v>
      </c>
      <c r="K2460">
        <v>92.6590148254424</v>
      </c>
      <c r="L2460">
        <v>0.0418460066953611</v>
      </c>
      <c r="M2460">
        <v>0.0540000000000003</v>
      </c>
      <c r="N2460">
        <v>0.348387096774195</v>
      </c>
      <c r="O2460">
        <v>15.493</v>
      </c>
      <c r="P2460" t="s">
        <v>266</v>
      </c>
      <c r="R2460">
        <v>0</v>
      </c>
      <c r="S2460">
        <v>2403</v>
      </c>
      <c r="T2460">
        <v>2417</v>
      </c>
      <c r="U2460">
        <v>2408</v>
      </c>
      <c r="V2460">
        <v>2405</v>
      </c>
      <c r="W2460">
        <v>1</v>
      </c>
      <c r="X2460">
        <v>1</v>
      </c>
      <c r="Y2460" t="s">
        <v>2302</v>
      </c>
      <c r="Z2460" t="s">
        <v>91</v>
      </c>
      <c r="AA2460" t="s">
        <v>1733</v>
      </c>
    </row>
    <row r="2461" spans="1:27">
      <c r="A2461" t="s">
        <v>16</v>
      </c>
      <c r="B2461">
        <v>2</v>
      </c>
      <c r="C2461">
        <v>141</v>
      </c>
      <c r="D2461" t="s">
        <v>265</v>
      </c>
      <c r="E2461">
        <v>14.481</v>
      </c>
      <c r="F2461">
        <v>13.3</v>
      </c>
      <c r="G2461">
        <v>0.024</v>
      </c>
      <c r="H2461">
        <v>13.23</v>
      </c>
      <c r="I2461">
        <v>0.180451127819549</v>
      </c>
      <c r="J2461">
        <v>99.4736842105263</v>
      </c>
      <c r="K2461">
        <v>91.8444858780471</v>
      </c>
      <c r="L2461">
        <v>0.165734410607002</v>
      </c>
      <c r="M2461">
        <v>0.0460000000000012</v>
      </c>
      <c r="N2461">
        <v>0.345864661654144</v>
      </c>
      <c r="O2461">
        <v>13.276</v>
      </c>
      <c r="P2461" t="s">
        <v>266</v>
      </c>
      <c r="R2461">
        <v>0</v>
      </c>
      <c r="S2461">
        <v>2419</v>
      </c>
      <c r="T2461">
        <v>2433</v>
      </c>
      <c r="U2461">
        <v>2424</v>
      </c>
      <c r="V2461">
        <v>2421</v>
      </c>
      <c r="W2461">
        <v>1</v>
      </c>
      <c r="X2461">
        <v>1</v>
      </c>
      <c r="Y2461" t="s">
        <v>2303</v>
      </c>
      <c r="Z2461" t="s">
        <v>91</v>
      </c>
      <c r="AA2461" t="s">
        <v>1733</v>
      </c>
    </row>
    <row r="2462" spans="1:27">
      <c r="A2462" t="s">
        <v>16</v>
      </c>
      <c r="B2462">
        <v>2</v>
      </c>
      <c r="C2462">
        <v>142</v>
      </c>
      <c r="D2462" t="s">
        <v>265</v>
      </c>
      <c r="E2462">
        <v>43.026</v>
      </c>
      <c r="F2462">
        <v>40.6</v>
      </c>
      <c r="G2462">
        <v>0.326</v>
      </c>
      <c r="H2462">
        <v>40.236</v>
      </c>
      <c r="I2462">
        <v>0.80295566502463</v>
      </c>
      <c r="J2462">
        <v>99.1034482758621</v>
      </c>
      <c r="K2462">
        <v>94.3615488309394</v>
      </c>
      <c r="L2462">
        <v>0.757681401943011</v>
      </c>
      <c r="M2462">
        <v>0.0380000000000038</v>
      </c>
      <c r="N2462">
        <v>0.0935960591133099</v>
      </c>
      <c r="O2462">
        <v>40.274</v>
      </c>
      <c r="P2462" t="s">
        <v>266</v>
      </c>
      <c r="R2462">
        <v>0</v>
      </c>
      <c r="S2462">
        <v>2435</v>
      </c>
      <c r="T2462">
        <v>2449</v>
      </c>
      <c r="U2462">
        <v>2440</v>
      </c>
      <c r="V2462">
        <v>2437</v>
      </c>
      <c r="W2462">
        <v>1</v>
      </c>
      <c r="X2462">
        <v>1</v>
      </c>
      <c r="Y2462" t="s">
        <v>2304</v>
      </c>
      <c r="Z2462" t="s">
        <v>91</v>
      </c>
      <c r="AA2462" t="s">
        <v>1733</v>
      </c>
    </row>
    <row r="2463" spans="1:27">
      <c r="A2463" t="s">
        <v>16</v>
      </c>
      <c r="B2463">
        <v>2</v>
      </c>
      <c r="C2463">
        <v>144</v>
      </c>
      <c r="D2463" t="s">
        <v>265</v>
      </c>
      <c r="E2463">
        <v>12.869</v>
      </c>
      <c r="F2463">
        <v>12.1</v>
      </c>
      <c r="G2463">
        <v>0.335</v>
      </c>
      <c r="H2463">
        <v>11.704</v>
      </c>
      <c r="I2463">
        <v>2.76859504132231</v>
      </c>
      <c r="J2463">
        <v>96.7272727272727</v>
      </c>
      <c r="K2463">
        <v>94.024399720258</v>
      </c>
      <c r="L2463">
        <v>2.60315486828813</v>
      </c>
      <c r="M2463">
        <v>0.0609999999999982</v>
      </c>
      <c r="N2463">
        <v>0.504132231404944</v>
      </c>
      <c r="O2463">
        <v>11.765</v>
      </c>
      <c r="P2463" t="s">
        <v>266</v>
      </c>
      <c r="R2463">
        <v>0</v>
      </c>
      <c r="S2463">
        <v>2472</v>
      </c>
      <c r="T2463">
        <v>2486</v>
      </c>
      <c r="U2463">
        <v>2477</v>
      </c>
      <c r="V2463">
        <v>2474</v>
      </c>
      <c r="W2463">
        <v>1</v>
      </c>
      <c r="X2463">
        <v>1</v>
      </c>
      <c r="Y2463" t="s">
        <v>2273</v>
      </c>
      <c r="Z2463" t="s">
        <v>91</v>
      </c>
      <c r="AA2463" t="s">
        <v>1743</v>
      </c>
    </row>
    <row r="2464" spans="1:27">
      <c r="A2464" t="s">
        <v>16</v>
      </c>
      <c r="B2464">
        <v>2</v>
      </c>
      <c r="C2464">
        <v>145</v>
      </c>
      <c r="D2464" t="s">
        <v>265</v>
      </c>
      <c r="E2464">
        <v>17.724</v>
      </c>
      <c r="F2464">
        <v>16.7</v>
      </c>
      <c r="G2464">
        <v>0.014</v>
      </c>
      <c r="H2464">
        <v>16.651</v>
      </c>
      <c r="I2464">
        <v>0.0838323353293413</v>
      </c>
      <c r="J2464">
        <v>99.7065868263473</v>
      </c>
      <c r="K2464">
        <v>94.2225231324757</v>
      </c>
      <c r="L2464">
        <v>0.0789889415481833</v>
      </c>
      <c r="M2464">
        <v>0.0350000000000001</v>
      </c>
      <c r="N2464">
        <v>0.209580838323354</v>
      </c>
      <c r="O2464">
        <v>16.686</v>
      </c>
      <c r="P2464" t="s">
        <v>266</v>
      </c>
      <c r="R2464">
        <v>0</v>
      </c>
      <c r="S2464">
        <v>2488</v>
      </c>
      <c r="T2464">
        <v>2502</v>
      </c>
      <c r="U2464">
        <v>2493</v>
      </c>
      <c r="V2464">
        <v>2490</v>
      </c>
      <c r="W2464">
        <v>1</v>
      </c>
      <c r="X2464">
        <v>1</v>
      </c>
      <c r="Y2464" t="s">
        <v>2302</v>
      </c>
      <c r="Z2464" t="s">
        <v>91</v>
      </c>
      <c r="AA2464" t="s">
        <v>1743</v>
      </c>
    </row>
    <row r="2465" spans="1:27">
      <c r="A2465" t="s">
        <v>16</v>
      </c>
      <c r="B2465">
        <v>2</v>
      </c>
      <c r="C2465">
        <v>146</v>
      </c>
      <c r="D2465" t="s">
        <v>265</v>
      </c>
      <c r="E2465">
        <v>14.303</v>
      </c>
      <c r="F2465">
        <v>13.1</v>
      </c>
      <c r="G2465">
        <v>0.01</v>
      </c>
      <c r="H2465">
        <v>13.081</v>
      </c>
      <c r="I2465">
        <v>0.0763358778625954</v>
      </c>
      <c r="J2465">
        <v>99.8549618320611</v>
      </c>
      <c r="K2465">
        <v>91.5891770957142</v>
      </c>
      <c r="L2465">
        <v>0.0699154023631406</v>
      </c>
      <c r="M2465">
        <v>0.00900000000000034</v>
      </c>
      <c r="N2465">
        <v>0.0687022900763385</v>
      </c>
      <c r="O2465">
        <v>13.09</v>
      </c>
      <c r="P2465" t="s">
        <v>266</v>
      </c>
      <c r="R2465">
        <v>0</v>
      </c>
      <c r="S2465">
        <v>2504</v>
      </c>
      <c r="T2465">
        <v>2518</v>
      </c>
      <c r="U2465">
        <v>2509</v>
      </c>
      <c r="V2465">
        <v>2506</v>
      </c>
      <c r="W2465">
        <v>1</v>
      </c>
      <c r="X2465">
        <v>1</v>
      </c>
      <c r="Y2465" t="s">
        <v>2303</v>
      </c>
      <c r="Z2465" t="s">
        <v>91</v>
      </c>
      <c r="AA2465" t="s">
        <v>1743</v>
      </c>
    </row>
    <row r="2466" spans="1:27">
      <c r="A2466" t="s">
        <v>16</v>
      </c>
      <c r="B2466">
        <v>2</v>
      </c>
      <c r="C2466">
        <v>147</v>
      </c>
      <c r="D2466" t="s">
        <v>265</v>
      </c>
      <c r="E2466">
        <v>41.53</v>
      </c>
      <c r="F2466">
        <v>39.4</v>
      </c>
      <c r="G2466">
        <v>0.031</v>
      </c>
      <c r="H2466">
        <v>39.366</v>
      </c>
      <c r="I2466">
        <v>0.0786802030456853</v>
      </c>
      <c r="J2466">
        <v>99.9137055837564</v>
      </c>
      <c r="K2466">
        <v>94.8711774620756</v>
      </c>
      <c r="L2466">
        <v>0.0746448350589935</v>
      </c>
      <c r="M2466">
        <v>0.00300000000000011</v>
      </c>
      <c r="N2466">
        <v>0.00761421319796983</v>
      </c>
      <c r="O2466">
        <v>39.369</v>
      </c>
      <c r="P2466" t="s">
        <v>266</v>
      </c>
      <c r="R2466">
        <v>0</v>
      </c>
      <c r="S2466">
        <v>2520</v>
      </c>
      <c r="T2466">
        <v>2534</v>
      </c>
      <c r="U2466">
        <v>2525</v>
      </c>
      <c r="V2466">
        <v>2522</v>
      </c>
      <c r="W2466">
        <v>1</v>
      </c>
      <c r="X2466">
        <v>1</v>
      </c>
      <c r="Y2466" t="s">
        <v>2305</v>
      </c>
      <c r="Z2466" t="s">
        <v>91</v>
      </c>
      <c r="AA2466" t="s">
        <v>1743</v>
      </c>
    </row>
    <row r="2467" spans="1:27">
      <c r="A2467" t="s">
        <v>16</v>
      </c>
      <c r="B2467">
        <v>2</v>
      </c>
      <c r="C2467">
        <v>149</v>
      </c>
      <c r="D2467" t="s">
        <v>265</v>
      </c>
      <c r="E2467">
        <v>12.108</v>
      </c>
      <c r="F2467">
        <v>11.3</v>
      </c>
      <c r="G2467">
        <v>0.302</v>
      </c>
      <c r="H2467">
        <v>10.926</v>
      </c>
      <c r="I2467">
        <v>2.67256637168142</v>
      </c>
      <c r="J2467">
        <v>96.6902654867257</v>
      </c>
      <c r="K2467">
        <v>93.3267261314833</v>
      </c>
      <c r="L2467">
        <v>2.49421869838123</v>
      </c>
      <c r="M2467">
        <v>0.072000000000001</v>
      </c>
      <c r="N2467">
        <v>0.637168141592929</v>
      </c>
      <c r="O2467">
        <v>10.998</v>
      </c>
      <c r="P2467" t="s">
        <v>266</v>
      </c>
      <c r="R2467">
        <v>0</v>
      </c>
      <c r="S2467">
        <v>2557</v>
      </c>
      <c r="T2467">
        <v>2571</v>
      </c>
      <c r="U2467">
        <v>2562</v>
      </c>
      <c r="V2467">
        <v>2559</v>
      </c>
      <c r="W2467">
        <v>1</v>
      </c>
      <c r="X2467">
        <v>1</v>
      </c>
      <c r="Y2467" t="s">
        <v>2273</v>
      </c>
      <c r="Z2467" t="s">
        <v>91</v>
      </c>
      <c r="AA2467" t="s">
        <v>1752</v>
      </c>
    </row>
    <row r="2468" spans="1:27">
      <c r="A2468" t="s">
        <v>16</v>
      </c>
      <c r="B2468">
        <v>2</v>
      </c>
      <c r="C2468">
        <v>150</v>
      </c>
      <c r="D2468" t="s">
        <v>265</v>
      </c>
      <c r="E2468">
        <v>16.424</v>
      </c>
      <c r="F2468">
        <v>15.1</v>
      </c>
      <c r="G2468">
        <v>0.123</v>
      </c>
      <c r="H2468">
        <v>14.881</v>
      </c>
      <c r="I2468">
        <v>0.814569536423841</v>
      </c>
      <c r="J2468">
        <v>98.5496688741722</v>
      </c>
      <c r="K2468">
        <v>91.9386264003897</v>
      </c>
      <c r="L2468">
        <v>0.748904042864101</v>
      </c>
      <c r="M2468">
        <v>0.0960000000000001</v>
      </c>
      <c r="N2468">
        <v>0.635761589403974</v>
      </c>
      <c r="O2468">
        <v>14.977</v>
      </c>
      <c r="P2468" t="s">
        <v>266</v>
      </c>
      <c r="R2468">
        <v>0</v>
      </c>
      <c r="S2468">
        <v>2573</v>
      </c>
      <c r="T2468">
        <v>2587</v>
      </c>
      <c r="U2468">
        <v>2578</v>
      </c>
      <c r="V2468">
        <v>2575</v>
      </c>
      <c r="W2468">
        <v>1</v>
      </c>
      <c r="X2468">
        <v>1</v>
      </c>
      <c r="Y2468" t="s">
        <v>2282</v>
      </c>
      <c r="Z2468" t="s">
        <v>91</v>
      </c>
      <c r="AA2468" t="s">
        <v>1752</v>
      </c>
    </row>
    <row r="2469" spans="1:27">
      <c r="A2469" t="s">
        <v>16</v>
      </c>
      <c r="B2469">
        <v>2</v>
      </c>
      <c r="C2469">
        <v>151</v>
      </c>
      <c r="D2469" t="s">
        <v>265</v>
      </c>
      <c r="E2469">
        <v>12.615</v>
      </c>
      <c r="F2469">
        <v>11.1</v>
      </c>
      <c r="G2469">
        <v>0.024</v>
      </c>
      <c r="H2469">
        <v>11.027</v>
      </c>
      <c r="I2469">
        <v>0.216216216216216</v>
      </c>
      <c r="J2469">
        <v>99.3423423423423</v>
      </c>
      <c r="K2469">
        <v>87.9904875148633</v>
      </c>
      <c r="L2469">
        <v>0.190249702734839</v>
      </c>
      <c r="M2469">
        <v>0.0490000000000013</v>
      </c>
      <c r="N2469">
        <v>0.441441441441453</v>
      </c>
      <c r="O2469">
        <v>11.076</v>
      </c>
      <c r="P2469" t="s">
        <v>266</v>
      </c>
      <c r="R2469">
        <v>0</v>
      </c>
      <c r="S2469">
        <v>2589</v>
      </c>
      <c r="T2469">
        <v>2603</v>
      </c>
      <c r="U2469">
        <v>2594</v>
      </c>
      <c r="V2469">
        <v>2591</v>
      </c>
      <c r="W2469">
        <v>1</v>
      </c>
      <c r="X2469">
        <v>1</v>
      </c>
      <c r="Y2469" t="s">
        <v>2287</v>
      </c>
      <c r="Z2469" t="s">
        <v>91</v>
      </c>
      <c r="AA2469" t="s">
        <v>1752</v>
      </c>
    </row>
    <row r="2470" spans="1:27">
      <c r="A2470" t="s">
        <v>16</v>
      </c>
      <c r="B2470">
        <v>2</v>
      </c>
      <c r="C2470">
        <v>152</v>
      </c>
      <c r="D2470" t="s">
        <v>265</v>
      </c>
      <c r="E2470">
        <v>37.198</v>
      </c>
      <c r="F2470">
        <v>35.1</v>
      </c>
      <c r="G2470">
        <v>0.034</v>
      </c>
      <c r="H2470">
        <v>34.968</v>
      </c>
      <c r="I2470">
        <v>0.0968660968660969</v>
      </c>
      <c r="J2470">
        <v>99.6239316239316</v>
      </c>
      <c r="K2470">
        <v>94.3599118232163</v>
      </c>
      <c r="L2470">
        <v>0.0914027635894403</v>
      </c>
      <c r="M2470">
        <v>0.097999999999999</v>
      </c>
      <c r="N2470">
        <v>0.279202279202276</v>
      </c>
      <c r="O2470">
        <v>35.066</v>
      </c>
      <c r="P2470" t="s">
        <v>266</v>
      </c>
      <c r="R2470">
        <v>0</v>
      </c>
      <c r="S2470">
        <v>2605</v>
      </c>
      <c r="T2470">
        <v>2619</v>
      </c>
      <c r="U2470">
        <v>2610</v>
      </c>
      <c r="V2470">
        <v>2607</v>
      </c>
      <c r="W2470">
        <v>1</v>
      </c>
      <c r="X2470">
        <v>1</v>
      </c>
      <c r="Y2470" t="s">
        <v>2288</v>
      </c>
      <c r="Z2470" t="s">
        <v>91</v>
      </c>
      <c r="AA2470" t="s">
        <v>1752</v>
      </c>
    </row>
    <row r="2471" spans="1:27">
      <c r="A2471" t="s">
        <v>16</v>
      </c>
      <c r="B2471">
        <v>2</v>
      </c>
      <c r="C2471">
        <v>154</v>
      </c>
      <c r="D2471" t="s">
        <v>265</v>
      </c>
      <c r="E2471">
        <v>10.797</v>
      </c>
      <c r="F2471">
        <v>10.1</v>
      </c>
      <c r="G2471">
        <v>0.043</v>
      </c>
      <c r="H2471">
        <v>10.013</v>
      </c>
      <c r="I2471">
        <v>0.425742574257426</v>
      </c>
      <c r="J2471">
        <v>99.1386138613861</v>
      </c>
      <c r="K2471">
        <v>93.5445031027137</v>
      </c>
      <c r="L2471">
        <v>0.398258775585811</v>
      </c>
      <c r="M2471">
        <v>0.0440000000000005</v>
      </c>
      <c r="N2471">
        <v>0.43564356435644</v>
      </c>
      <c r="O2471">
        <v>10.057</v>
      </c>
      <c r="P2471" t="s">
        <v>266</v>
      </c>
      <c r="R2471">
        <v>0</v>
      </c>
      <c r="S2471">
        <v>2642</v>
      </c>
      <c r="T2471">
        <v>2656</v>
      </c>
      <c r="U2471">
        <v>2647</v>
      </c>
      <c r="V2471">
        <v>2644</v>
      </c>
      <c r="W2471">
        <v>1</v>
      </c>
      <c r="X2471">
        <v>1</v>
      </c>
      <c r="Y2471" t="s">
        <v>2284</v>
      </c>
      <c r="Z2471" t="s">
        <v>91</v>
      </c>
      <c r="AA2471" t="s">
        <v>1762</v>
      </c>
    </row>
    <row r="2472" spans="1:27">
      <c r="A2472" t="s">
        <v>16</v>
      </c>
      <c r="B2472">
        <v>2</v>
      </c>
      <c r="C2472">
        <v>155</v>
      </c>
      <c r="D2472" t="s">
        <v>265</v>
      </c>
      <c r="E2472">
        <v>14.564</v>
      </c>
      <c r="F2472">
        <v>13.7</v>
      </c>
      <c r="G2472">
        <v>0.083</v>
      </c>
      <c r="H2472">
        <v>13.579</v>
      </c>
      <c r="I2472">
        <v>0.605839416058394</v>
      </c>
      <c r="J2472">
        <v>99.1167883211679</v>
      </c>
      <c r="K2472">
        <v>94.0675638560835</v>
      </c>
      <c r="L2472">
        <v>0.569898379566053</v>
      </c>
      <c r="M2472">
        <v>0.0379999999999985</v>
      </c>
      <c r="N2472">
        <v>0.277372262773712</v>
      </c>
      <c r="O2472">
        <v>13.617</v>
      </c>
      <c r="P2472" t="s">
        <v>266</v>
      </c>
      <c r="R2472">
        <v>0</v>
      </c>
      <c r="S2472">
        <v>2658</v>
      </c>
      <c r="T2472">
        <v>2672</v>
      </c>
      <c r="U2472">
        <v>2663</v>
      </c>
      <c r="V2472">
        <v>2660</v>
      </c>
      <c r="W2472">
        <v>1</v>
      </c>
      <c r="X2472">
        <v>1</v>
      </c>
      <c r="Y2472" t="s">
        <v>2306</v>
      </c>
      <c r="Z2472" t="s">
        <v>91</v>
      </c>
      <c r="AA2472" t="s">
        <v>1762</v>
      </c>
    </row>
    <row r="2473" spans="1:27">
      <c r="A2473" t="s">
        <v>16</v>
      </c>
      <c r="B2473">
        <v>2</v>
      </c>
      <c r="C2473">
        <v>156</v>
      </c>
      <c r="D2473" t="s">
        <v>265</v>
      </c>
      <c r="E2473">
        <v>13.581</v>
      </c>
      <c r="F2473">
        <v>12.6</v>
      </c>
      <c r="G2473">
        <v>0.144</v>
      </c>
      <c r="H2473">
        <v>12.393</v>
      </c>
      <c r="I2473">
        <v>1.14285714285714</v>
      </c>
      <c r="J2473">
        <v>98.3571428571429</v>
      </c>
      <c r="K2473">
        <v>92.7766732935719</v>
      </c>
      <c r="L2473">
        <v>1.06030483764082</v>
      </c>
      <c r="M2473">
        <v>0.0629999999999988</v>
      </c>
      <c r="N2473">
        <v>0.499999999999991</v>
      </c>
      <c r="O2473">
        <v>12.456</v>
      </c>
      <c r="P2473" t="s">
        <v>266</v>
      </c>
      <c r="R2473">
        <v>0</v>
      </c>
      <c r="S2473">
        <v>2674</v>
      </c>
      <c r="T2473">
        <v>2688</v>
      </c>
      <c r="U2473">
        <v>2679</v>
      </c>
      <c r="V2473">
        <v>2676</v>
      </c>
      <c r="W2473">
        <v>1</v>
      </c>
      <c r="X2473">
        <v>1</v>
      </c>
      <c r="Y2473" t="s">
        <v>2293</v>
      </c>
      <c r="Z2473" t="s">
        <v>91</v>
      </c>
      <c r="AA2473" t="s">
        <v>1762</v>
      </c>
    </row>
    <row r="2474" spans="1:27">
      <c r="A2474" t="s">
        <v>16</v>
      </c>
      <c r="B2474">
        <v>2</v>
      </c>
      <c r="C2474">
        <v>157</v>
      </c>
      <c r="D2474" t="s">
        <v>265</v>
      </c>
      <c r="E2474">
        <v>37.363</v>
      </c>
      <c r="F2474">
        <v>36</v>
      </c>
      <c r="G2474">
        <v>0.392</v>
      </c>
      <c r="H2474">
        <v>35.568</v>
      </c>
      <c r="I2474">
        <v>1.08888888888889</v>
      </c>
      <c r="J2474">
        <v>98.8</v>
      </c>
      <c r="K2474">
        <v>96.3520059952359</v>
      </c>
      <c r="L2474">
        <v>1.04916628750368</v>
      </c>
      <c r="M2474">
        <v>0.0399999999999991</v>
      </c>
      <c r="N2474">
        <v>0.111111111111109</v>
      </c>
      <c r="O2474">
        <v>35.608</v>
      </c>
      <c r="P2474" t="s">
        <v>266</v>
      </c>
      <c r="R2474">
        <v>0</v>
      </c>
      <c r="S2474">
        <v>2690</v>
      </c>
      <c r="T2474">
        <v>2704</v>
      </c>
      <c r="U2474">
        <v>2695</v>
      </c>
      <c r="V2474">
        <v>2692</v>
      </c>
      <c r="W2474">
        <v>1</v>
      </c>
      <c r="X2474">
        <v>1</v>
      </c>
      <c r="Y2474" t="s">
        <v>2307</v>
      </c>
      <c r="Z2474" t="s">
        <v>91</v>
      </c>
      <c r="AA2474" t="s">
        <v>1762</v>
      </c>
    </row>
    <row r="2475" spans="1:27">
      <c r="A2475" t="s">
        <v>16</v>
      </c>
      <c r="B2475">
        <v>2</v>
      </c>
      <c r="C2475">
        <v>159</v>
      </c>
      <c r="D2475" t="s">
        <v>265</v>
      </c>
      <c r="E2475">
        <v>10.585</v>
      </c>
      <c r="F2475">
        <v>9.9</v>
      </c>
      <c r="G2475">
        <v>0.037</v>
      </c>
      <c r="H2475">
        <v>9.843</v>
      </c>
      <c r="I2475">
        <v>0.373737373737374</v>
      </c>
      <c r="J2475">
        <v>99.4242424242424</v>
      </c>
      <c r="K2475">
        <v>93.5285781766651</v>
      </c>
      <c r="L2475">
        <v>0.349551251771375</v>
      </c>
      <c r="M2475">
        <v>0.0199999999999996</v>
      </c>
      <c r="N2475">
        <v>0.202020202020198</v>
      </c>
      <c r="O2475">
        <v>9.863</v>
      </c>
      <c r="P2475" t="s">
        <v>266</v>
      </c>
      <c r="R2475">
        <v>0</v>
      </c>
      <c r="S2475">
        <v>2727</v>
      </c>
      <c r="T2475">
        <v>2741</v>
      </c>
      <c r="U2475">
        <v>2732</v>
      </c>
      <c r="V2475">
        <v>2729</v>
      </c>
      <c r="W2475">
        <v>1</v>
      </c>
      <c r="X2475">
        <v>1</v>
      </c>
      <c r="Y2475" t="s">
        <v>2284</v>
      </c>
      <c r="Z2475" t="s">
        <v>91</v>
      </c>
      <c r="AA2475" t="s">
        <v>1772</v>
      </c>
    </row>
    <row r="2476" spans="1:27">
      <c r="A2476" t="s">
        <v>16</v>
      </c>
      <c r="B2476">
        <v>2</v>
      </c>
      <c r="C2476">
        <v>160</v>
      </c>
      <c r="D2476" t="s">
        <v>265</v>
      </c>
      <c r="E2476">
        <v>16.606</v>
      </c>
      <c r="F2476">
        <v>15.8</v>
      </c>
      <c r="G2476">
        <v>0.073</v>
      </c>
      <c r="H2476">
        <v>15.725</v>
      </c>
      <c r="I2476">
        <v>0.462025316455696</v>
      </c>
      <c r="J2476">
        <v>99.5253164556962</v>
      </c>
      <c r="K2476">
        <v>95.1463326508491</v>
      </c>
      <c r="L2476">
        <v>0.439600144526075</v>
      </c>
      <c r="M2476">
        <v>0.00200000000000067</v>
      </c>
      <c r="N2476">
        <v>0.0126582278481055</v>
      </c>
      <c r="O2476">
        <v>15.727</v>
      </c>
      <c r="P2476" t="s">
        <v>266</v>
      </c>
      <c r="R2476">
        <v>0</v>
      </c>
      <c r="S2476">
        <v>2743</v>
      </c>
      <c r="T2476">
        <v>2757</v>
      </c>
      <c r="U2476">
        <v>2748</v>
      </c>
      <c r="V2476">
        <v>2745</v>
      </c>
      <c r="W2476">
        <v>1</v>
      </c>
      <c r="X2476">
        <v>1</v>
      </c>
      <c r="Y2476" t="s">
        <v>2306</v>
      </c>
      <c r="Z2476" t="s">
        <v>91</v>
      </c>
      <c r="AA2476" t="s">
        <v>1772</v>
      </c>
    </row>
    <row r="2477" spans="1:27">
      <c r="A2477" t="s">
        <v>16</v>
      </c>
      <c r="B2477">
        <v>2</v>
      </c>
      <c r="C2477">
        <v>161</v>
      </c>
      <c r="D2477" t="s">
        <v>265</v>
      </c>
      <c r="E2477">
        <v>12.433</v>
      </c>
      <c r="F2477">
        <v>11.4</v>
      </c>
      <c r="G2477">
        <v>0.098</v>
      </c>
      <c r="H2477">
        <v>11.225</v>
      </c>
      <c r="I2477">
        <v>0.859649122807018</v>
      </c>
      <c r="J2477">
        <v>98.4649122807017</v>
      </c>
      <c r="K2477">
        <v>91.6914662591491</v>
      </c>
      <c r="L2477">
        <v>0.788224885385667</v>
      </c>
      <c r="M2477">
        <v>0.077</v>
      </c>
      <c r="N2477">
        <v>0.675438596491228</v>
      </c>
      <c r="O2477">
        <v>11.302</v>
      </c>
      <c r="P2477" t="s">
        <v>266</v>
      </c>
      <c r="R2477">
        <v>0</v>
      </c>
      <c r="S2477">
        <v>2759</v>
      </c>
      <c r="T2477">
        <v>2773</v>
      </c>
      <c r="U2477">
        <v>2764</v>
      </c>
      <c r="V2477">
        <v>2761</v>
      </c>
      <c r="W2477">
        <v>1</v>
      </c>
      <c r="X2477">
        <v>1</v>
      </c>
      <c r="Y2477" t="s">
        <v>2308</v>
      </c>
      <c r="Z2477" t="s">
        <v>91</v>
      </c>
      <c r="AA2477" t="s">
        <v>1772</v>
      </c>
    </row>
    <row r="2478" spans="1:27">
      <c r="A2478" t="s">
        <v>16</v>
      </c>
      <c r="B2478">
        <v>2</v>
      </c>
      <c r="C2478">
        <v>162</v>
      </c>
      <c r="D2478" t="s">
        <v>265</v>
      </c>
      <c r="E2478">
        <v>34.357</v>
      </c>
      <c r="F2478">
        <v>32.6</v>
      </c>
      <c r="G2478">
        <v>0.528</v>
      </c>
      <c r="H2478">
        <v>32.009</v>
      </c>
      <c r="I2478">
        <v>1.61963190184049</v>
      </c>
      <c r="J2478">
        <v>98.1871165644172</v>
      </c>
      <c r="K2478">
        <v>94.8860494222429</v>
      </c>
      <c r="L2478">
        <v>1.53680472683878</v>
      </c>
      <c r="M2478">
        <v>0.0630000000000024</v>
      </c>
      <c r="N2478">
        <v>0.193251533742339</v>
      </c>
      <c r="O2478">
        <v>32.072</v>
      </c>
      <c r="P2478" t="s">
        <v>266</v>
      </c>
      <c r="R2478">
        <v>0</v>
      </c>
      <c r="S2478">
        <v>2775</v>
      </c>
      <c r="T2478">
        <v>2789</v>
      </c>
      <c r="U2478">
        <v>2780</v>
      </c>
      <c r="V2478">
        <v>2777</v>
      </c>
      <c r="W2478">
        <v>1</v>
      </c>
      <c r="X2478">
        <v>1</v>
      </c>
      <c r="Y2478" t="s">
        <v>2309</v>
      </c>
      <c r="Z2478" t="s">
        <v>91</v>
      </c>
      <c r="AA2478" t="s">
        <v>1772</v>
      </c>
    </row>
    <row r="2479" spans="1:27">
      <c r="A2479" t="s">
        <v>16</v>
      </c>
      <c r="B2479">
        <v>2</v>
      </c>
      <c r="C2479">
        <v>164</v>
      </c>
      <c r="D2479" t="s">
        <v>265</v>
      </c>
      <c r="E2479">
        <v>13.122</v>
      </c>
      <c r="F2479">
        <v>12.1</v>
      </c>
      <c r="G2479">
        <v>0.289</v>
      </c>
      <c r="H2479">
        <v>11.733</v>
      </c>
      <c r="I2479">
        <v>2.38842975206612</v>
      </c>
      <c r="J2479">
        <v>96.9669421487603</v>
      </c>
      <c r="K2479">
        <v>92.2115531169029</v>
      </c>
      <c r="L2479">
        <v>2.20240816948636</v>
      </c>
      <c r="M2479">
        <v>0.0779999999999994</v>
      </c>
      <c r="N2479">
        <v>0.644628099173549</v>
      </c>
      <c r="O2479">
        <v>11.811</v>
      </c>
      <c r="P2479" t="s">
        <v>266</v>
      </c>
      <c r="R2479">
        <v>0</v>
      </c>
      <c r="S2479">
        <v>2812</v>
      </c>
      <c r="T2479">
        <v>2826</v>
      </c>
      <c r="U2479">
        <v>2817</v>
      </c>
      <c r="V2479">
        <v>2814</v>
      </c>
      <c r="W2479">
        <v>1</v>
      </c>
      <c r="X2479">
        <v>1</v>
      </c>
      <c r="Y2479" t="s">
        <v>2273</v>
      </c>
      <c r="Z2479" t="s">
        <v>91</v>
      </c>
      <c r="AA2479" t="s">
        <v>1816</v>
      </c>
    </row>
    <row r="2480" spans="1:27">
      <c r="A2480" t="s">
        <v>16</v>
      </c>
      <c r="B2480">
        <v>2</v>
      </c>
      <c r="C2480">
        <v>165</v>
      </c>
      <c r="D2480" t="s">
        <v>265</v>
      </c>
      <c r="E2480">
        <v>16.496</v>
      </c>
      <c r="F2480">
        <v>15.1</v>
      </c>
      <c r="G2480">
        <v>0.132</v>
      </c>
      <c r="H2480">
        <v>14.95</v>
      </c>
      <c r="I2480">
        <v>0.874172185430464</v>
      </c>
      <c r="J2480">
        <v>99.0066225165563</v>
      </c>
      <c r="K2480">
        <v>91.537342386033</v>
      </c>
      <c r="L2480">
        <v>0.800193986420951</v>
      </c>
      <c r="M2480">
        <v>0.0180000000000007</v>
      </c>
      <c r="N2480">
        <v>0.11920529801325</v>
      </c>
      <c r="O2480">
        <v>14.968</v>
      </c>
      <c r="P2480" t="s">
        <v>266</v>
      </c>
      <c r="R2480">
        <v>0</v>
      </c>
      <c r="S2480">
        <v>2828</v>
      </c>
      <c r="T2480">
        <v>2842</v>
      </c>
      <c r="U2480">
        <v>2833</v>
      </c>
      <c r="V2480">
        <v>2830</v>
      </c>
      <c r="W2480">
        <v>1</v>
      </c>
      <c r="X2480">
        <v>1</v>
      </c>
      <c r="Y2480" t="s">
        <v>2282</v>
      </c>
      <c r="Z2480" t="s">
        <v>91</v>
      </c>
      <c r="AA2480" t="s">
        <v>1816</v>
      </c>
    </row>
    <row r="2481" spans="1:27">
      <c r="A2481" t="s">
        <v>16</v>
      </c>
      <c r="B2481">
        <v>2</v>
      </c>
      <c r="C2481">
        <v>166</v>
      </c>
      <c r="D2481" t="s">
        <v>265</v>
      </c>
      <c r="E2481">
        <v>12.872</v>
      </c>
      <c r="F2481">
        <v>11.6</v>
      </c>
      <c r="G2481">
        <v>0.026</v>
      </c>
      <c r="H2481">
        <v>11.5</v>
      </c>
      <c r="I2481">
        <v>0.224137931034483</v>
      </c>
      <c r="J2481">
        <v>99.1379310344828</v>
      </c>
      <c r="K2481">
        <v>90.1180857675575</v>
      </c>
      <c r="L2481">
        <v>0.201988812927284</v>
      </c>
      <c r="M2481">
        <v>0.0739999999999998</v>
      </c>
      <c r="N2481">
        <v>0.637931034482757</v>
      </c>
      <c r="O2481">
        <v>11.574</v>
      </c>
      <c r="P2481" t="s">
        <v>266</v>
      </c>
      <c r="R2481">
        <v>0</v>
      </c>
      <c r="S2481">
        <v>2844</v>
      </c>
      <c r="T2481">
        <v>2858</v>
      </c>
      <c r="U2481">
        <v>2849</v>
      </c>
      <c r="V2481">
        <v>2846</v>
      </c>
      <c r="W2481">
        <v>1</v>
      </c>
      <c r="X2481">
        <v>1</v>
      </c>
      <c r="Y2481" t="s">
        <v>2287</v>
      </c>
      <c r="Z2481" t="s">
        <v>91</v>
      </c>
      <c r="AA2481" t="s">
        <v>1816</v>
      </c>
    </row>
    <row r="2482" spans="1:27">
      <c r="A2482" t="s">
        <v>16</v>
      </c>
      <c r="B2482">
        <v>2</v>
      </c>
      <c r="C2482">
        <v>167</v>
      </c>
      <c r="D2482" t="s">
        <v>265</v>
      </c>
      <c r="E2482">
        <v>39.118</v>
      </c>
      <c r="F2482">
        <v>37.6</v>
      </c>
      <c r="G2482">
        <v>0.026</v>
      </c>
      <c r="H2482">
        <v>37.496</v>
      </c>
      <c r="I2482">
        <v>0.0691489361702128</v>
      </c>
      <c r="J2482">
        <v>99.7234042553192</v>
      </c>
      <c r="K2482">
        <v>96.1194335088706</v>
      </c>
      <c r="L2482">
        <v>0.066465565724219</v>
      </c>
      <c r="M2482">
        <v>0.0779999999999959</v>
      </c>
      <c r="N2482">
        <v>0.207446808510627</v>
      </c>
      <c r="O2482">
        <v>37.574</v>
      </c>
      <c r="P2482" t="s">
        <v>266</v>
      </c>
      <c r="R2482">
        <v>0</v>
      </c>
      <c r="S2482">
        <v>2860</v>
      </c>
      <c r="T2482">
        <v>2874</v>
      </c>
      <c r="U2482">
        <v>2865</v>
      </c>
      <c r="V2482">
        <v>2862</v>
      </c>
      <c r="W2482">
        <v>1</v>
      </c>
      <c r="X2482">
        <v>1</v>
      </c>
      <c r="Y2482" t="s">
        <v>2310</v>
      </c>
      <c r="Z2482" t="s">
        <v>91</v>
      </c>
      <c r="AA2482" t="s">
        <v>1816</v>
      </c>
    </row>
    <row r="2483" spans="1:27">
      <c r="A2483" t="s">
        <v>16</v>
      </c>
      <c r="B2483">
        <v>2</v>
      </c>
      <c r="C2483">
        <v>169</v>
      </c>
      <c r="D2483" t="s">
        <v>265</v>
      </c>
      <c r="E2483">
        <v>11.358</v>
      </c>
      <c r="F2483">
        <v>10.4</v>
      </c>
      <c r="G2483">
        <v>0.025</v>
      </c>
      <c r="H2483">
        <v>10.338</v>
      </c>
      <c r="I2483">
        <v>0.240384615384615</v>
      </c>
      <c r="J2483">
        <v>99.4038461538461</v>
      </c>
      <c r="K2483">
        <v>91.5654164465575</v>
      </c>
      <c r="L2483">
        <v>0.220109174150379</v>
      </c>
      <c r="M2483">
        <v>0.0370000000000008</v>
      </c>
      <c r="N2483">
        <v>0.355769230769239</v>
      </c>
      <c r="O2483">
        <v>10.375</v>
      </c>
      <c r="P2483" t="s">
        <v>266</v>
      </c>
      <c r="R2483">
        <v>0</v>
      </c>
      <c r="S2483">
        <v>2897</v>
      </c>
      <c r="T2483">
        <v>2911</v>
      </c>
      <c r="U2483">
        <v>2902</v>
      </c>
      <c r="V2483">
        <v>2899</v>
      </c>
      <c r="W2483">
        <v>1</v>
      </c>
      <c r="X2483">
        <v>1</v>
      </c>
      <c r="Y2483" t="s">
        <v>2284</v>
      </c>
      <c r="Z2483" t="s">
        <v>91</v>
      </c>
      <c r="AA2483" t="s">
        <v>1817</v>
      </c>
    </row>
    <row r="2484" spans="1:27">
      <c r="A2484" t="s">
        <v>16</v>
      </c>
      <c r="B2484">
        <v>2</v>
      </c>
      <c r="C2484">
        <v>170</v>
      </c>
      <c r="D2484" t="s">
        <v>265</v>
      </c>
      <c r="E2484">
        <v>15.259</v>
      </c>
      <c r="F2484">
        <v>14.4</v>
      </c>
      <c r="G2484">
        <v>0.007</v>
      </c>
      <c r="H2484">
        <v>14.3</v>
      </c>
      <c r="I2484">
        <v>0.0486111111111111</v>
      </c>
      <c r="J2484">
        <v>99.3055555555556</v>
      </c>
      <c r="K2484">
        <v>94.3705354217183</v>
      </c>
      <c r="L2484">
        <v>0.045874565830002</v>
      </c>
      <c r="M2484">
        <v>0.093</v>
      </c>
      <c r="N2484">
        <v>0.645833333333333</v>
      </c>
      <c r="O2484">
        <v>14.393</v>
      </c>
      <c r="P2484" t="s">
        <v>266</v>
      </c>
      <c r="R2484">
        <v>0</v>
      </c>
      <c r="S2484">
        <v>2913</v>
      </c>
      <c r="T2484">
        <v>2927</v>
      </c>
      <c r="U2484">
        <v>2918</v>
      </c>
      <c r="V2484">
        <v>2915</v>
      </c>
      <c r="W2484">
        <v>1</v>
      </c>
      <c r="X2484">
        <v>1</v>
      </c>
      <c r="Y2484" t="s">
        <v>2285</v>
      </c>
      <c r="Z2484" t="s">
        <v>91</v>
      </c>
      <c r="AA2484" t="s">
        <v>1817</v>
      </c>
    </row>
    <row r="2485" spans="1:27">
      <c r="A2485" t="s">
        <v>16</v>
      </c>
      <c r="B2485">
        <v>2</v>
      </c>
      <c r="C2485">
        <v>171</v>
      </c>
      <c r="D2485" t="s">
        <v>265</v>
      </c>
      <c r="E2485">
        <v>13.723</v>
      </c>
      <c r="F2485">
        <v>12.6</v>
      </c>
      <c r="G2485">
        <v>0.014</v>
      </c>
      <c r="H2485">
        <v>12.49</v>
      </c>
      <c r="I2485">
        <v>0.111111111111111</v>
      </c>
      <c r="J2485">
        <v>99.1269841269841</v>
      </c>
      <c r="K2485">
        <v>91.8166581651242</v>
      </c>
      <c r="L2485">
        <v>0.10201850907236</v>
      </c>
      <c r="M2485">
        <v>0.0960000000000001</v>
      </c>
      <c r="N2485">
        <v>0.761904761904763</v>
      </c>
      <c r="O2485">
        <v>12.586</v>
      </c>
      <c r="P2485" t="s">
        <v>266</v>
      </c>
      <c r="R2485">
        <v>0</v>
      </c>
      <c r="S2485">
        <v>2929</v>
      </c>
      <c r="T2485">
        <v>2943</v>
      </c>
      <c r="U2485">
        <v>2934</v>
      </c>
      <c r="V2485">
        <v>2931</v>
      </c>
      <c r="W2485">
        <v>1</v>
      </c>
      <c r="X2485">
        <v>1</v>
      </c>
      <c r="Y2485" t="s">
        <v>2286</v>
      </c>
      <c r="Z2485" t="s">
        <v>91</v>
      </c>
      <c r="AA2485" t="s">
        <v>1817</v>
      </c>
    </row>
    <row r="2486" spans="1:27">
      <c r="A2486" t="s">
        <v>16</v>
      </c>
      <c r="B2486">
        <v>2</v>
      </c>
      <c r="C2486">
        <v>172</v>
      </c>
      <c r="D2486" t="s">
        <v>265</v>
      </c>
      <c r="E2486">
        <v>36.309</v>
      </c>
      <c r="F2486">
        <v>34.7</v>
      </c>
      <c r="G2486">
        <v>0.02</v>
      </c>
      <c r="H2486">
        <v>34.594</v>
      </c>
      <c r="I2486">
        <v>0.0576368876080692</v>
      </c>
      <c r="J2486">
        <v>99.6945244956772</v>
      </c>
      <c r="K2486">
        <v>95.5685918091933</v>
      </c>
      <c r="L2486">
        <v>0.0550827618496791</v>
      </c>
      <c r="M2486">
        <v>0.0859999999999985</v>
      </c>
      <c r="N2486">
        <v>0.247838616714693</v>
      </c>
      <c r="O2486">
        <v>34.68</v>
      </c>
      <c r="P2486" t="s">
        <v>266</v>
      </c>
      <c r="R2486">
        <v>0</v>
      </c>
      <c r="S2486">
        <v>2945</v>
      </c>
      <c r="T2486">
        <v>2959</v>
      </c>
      <c r="U2486">
        <v>2950</v>
      </c>
      <c r="V2486">
        <v>2947</v>
      </c>
      <c r="W2486">
        <v>1</v>
      </c>
      <c r="X2486">
        <v>1</v>
      </c>
      <c r="Y2486" t="s">
        <v>2311</v>
      </c>
      <c r="Z2486" t="s">
        <v>91</v>
      </c>
      <c r="AA2486" t="s">
        <v>1817</v>
      </c>
    </row>
    <row r="2487" spans="1:27">
      <c r="A2487" t="s">
        <v>16</v>
      </c>
      <c r="B2487">
        <v>2</v>
      </c>
      <c r="C2487">
        <v>174</v>
      </c>
      <c r="D2487" t="s">
        <v>265</v>
      </c>
      <c r="E2487">
        <v>11.793</v>
      </c>
      <c r="F2487">
        <v>11</v>
      </c>
      <c r="G2487">
        <v>0.162</v>
      </c>
      <c r="H2487">
        <v>10.83</v>
      </c>
      <c r="I2487">
        <v>1.47272727272727</v>
      </c>
      <c r="J2487">
        <v>98.4545454545455</v>
      </c>
      <c r="K2487">
        <v>93.2756720088188</v>
      </c>
      <c r="L2487">
        <v>1.37369626049351</v>
      </c>
      <c r="M2487">
        <v>0.00799999999999912</v>
      </c>
      <c r="N2487">
        <v>0.0727272727272647</v>
      </c>
      <c r="O2487">
        <v>10.838</v>
      </c>
      <c r="P2487" t="s">
        <v>266</v>
      </c>
      <c r="R2487">
        <v>0</v>
      </c>
      <c r="S2487">
        <v>2982</v>
      </c>
      <c r="T2487">
        <v>2996</v>
      </c>
      <c r="U2487">
        <v>2987</v>
      </c>
      <c r="V2487">
        <v>2984</v>
      </c>
      <c r="W2487">
        <v>1</v>
      </c>
      <c r="X2487">
        <v>1</v>
      </c>
      <c r="Y2487" t="s">
        <v>2284</v>
      </c>
      <c r="Z2487" t="s">
        <v>91</v>
      </c>
      <c r="AA2487" t="s">
        <v>1819</v>
      </c>
    </row>
    <row r="2488" spans="1:27">
      <c r="A2488" t="s">
        <v>16</v>
      </c>
      <c r="B2488">
        <v>2</v>
      </c>
      <c r="C2488">
        <v>175</v>
      </c>
      <c r="D2488" t="s">
        <v>265</v>
      </c>
      <c r="E2488">
        <v>15.173</v>
      </c>
      <c r="F2488">
        <v>14.4</v>
      </c>
      <c r="G2488">
        <v>0.59</v>
      </c>
      <c r="H2488">
        <v>13.72</v>
      </c>
      <c r="I2488">
        <v>4.09722222222222</v>
      </c>
      <c r="J2488">
        <v>95.2777777777778</v>
      </c>
      <c r="K2488">
        <v>94.905424108614</v>
      </c>
      <c r="L2488">
        <v>3.88848612667238</v>
      </c>
      <c r="M2488">
        <v>0.0899999999999999</v>
      </c>
      <c r="N2488">
        <v>0.624999999999999</v>
      </c>
      <c r="O2488">
        <v>13.81</v>
      </c>
      <c r="P2488" t="s">
        <v>266</v>
      </c>
      <c r="R2488">
        <v>0</v>
      </c>
      <c r="S2488">
        <v>2998</v>
      </c>
      <c r="T2488">
        <v>3012</v>
      </c>
      <c r="U2488">
        <v>3003</v>
      </c>
      <c r="V2488">
        <v>3000</v>
      </c>
      <c r="W2488">
        <v>1</v>
      </c>
      <c r="X2488">
        <v>1</v>
      </c>
      <c r="Y2488" t="s">
        <v>2285</v>
      </c>
      <c r="Z2488" t="s">
        <v>91</v>
      </c>
      <c r="AA2488" t="s">
        <v>1819</v>
      </c>
    </row>
    <row r="2489" spans="1:27">
      <c r="A2489" t="s">
        <v>16</v>
      </c>
      <c r="B2489">
        <v>2</v>
      </c>
      <c r="C2489">
        <v>176</v>
      </c>
      <c r="D2489" t="s">
        <v>265</v>
      </c>
      <c r="E2489">
        <v>15.259</v>
      </c>
      <c r="F2489">
        <v>13.8</v>
      </c>
      <c r="G2489">
        <v>0.005</v>
      </c>
      <c r="H2489">
        <v>13.782</v>
      </c>
      <c r="I2489">
        <v>0.036231884057971</v>
      </c>
      <c r="J2489">
        <v>99.8695652173913</v>
      </c>
      <c r="K2489">
        <v>90.4384297791467</v>
      </c>
      <c r="L2489">
        <v>0.03276754702143</v>
      </c>
      <c r="M2489">
        <v>0.0129999999999999</v>
      </c>
      <c r="N2489">
        <v>0.0942028985507239</v>
      </c>
      <c r="O2489">
        <v>13.795</v>
      </c>
      <c r="P2489" t="s">
        <v>266</v>
      </c>
      <c r="R2489">
        <v>0</v>
      </c>
      <c r="S2489">
        <v>3014</v>
      </c>
      <c r="T2489">
        <v>3028</v>
      </c>
      <c r="U2489">
        <v>3019</v>
      </c>
      <c r="V2489">
        <v>3016</v>
      </c>
      <c r="W2489">
        <v>1</v>
      </c>
      <c r="X2489">
        <v>1</v>
      </c>
      <c r="Y2489" t="s">
        <v>2286</v>
      </c>
      <c r="Z2489" t="s">
        <v>91</v>
      </c>
      <c r="AA2489" t="s">
        <v>1819</v>
      </c>
    </row>
    <row r="2490" spans="1:27">
      <c r="A2490" t="s">
        <v>16</v>
      </c>
      <c r="B2490">
        <v>2</v>
      </c>
      <c r="C2490">
        <v>177</v>
      </c>
      <c r="D2490" t="s">
        <v>265</v>
      </c>
      <c r="E2490">
        <v>33.817</v>
      </c>
      <c r="F2490">
        <v>32.3</v>
      </c>
      <c r="G2490">
        <v>0.593</v>
      </c>
      <c r="H2490">
        <v>31.621</v>
      </c>
      <c r="I2490">
        <v>1.8359133126935</v>
      </c>
      <c r="J2490">
        <v>97.8978328173375</v>
      </c>
      <c r="K2490">
        <v>95.514090546175</v>
      </c>
      <c r="L2490">
        <v>1.75355590383535</v>
      </c>
      <c r="M2490">
        <v>0.0859999999999985</v>
      </c>
      <c r="N2490">
        <v>0.266253869969036</v>
      </c>
      <c r="O2490">
        <v>31.707</v>
      </c>
      <c r="P2490" t="s">
        <v>266</v>
      </c>
      <c r="R2490">
        <v>0</v>
      </c>
      <c r="S2490">
        <v>3030</v>
      </c>
      <c r="T2490">
        <v>3044</v>
      </c>
      <c r="U2490">
        <v>3035</v>
      </c>
      <c r="V2490">
        <v>3032</v>
      </c>
      <c r="W2490">
        <v>1</v>
      </c>
      <c r="X2490">
        <v>1</v>
      </c>
      <c r="Y2490" t="s">
        <v>2300</v>
      </c>
      <c r="Z2490" t="s">
        <v>91</v>
      </c>
      <c r="AA2490" t="s">
        <v>1819</v>
      </c>
    </row>
    <row r="2491" spans="1:27">
      <c r="A2491" t="s">
        <v>16</v>
      </c>
      <c r="B2491">
        <v>2</v>
      </c>
      <c r="C2491">
        <v>179</v>
      </c>
      <c r="D2491" t="s">
        <v>265</v>
      </c>
      <c r="E2491">
        <v>12.117</v>
      </c>
      <c r="F2491">
        <v>11.2</v>
      </c>
      <c r="G2491">
        <v>0.34</v>
      </c>
      <c r="H2491">
        <v>10.767</v>
      </c>
      <c r="I2491">
        <v>3.03571428571429</v>
      </c>
      <c r="J2491">
        <v>96.1339285714286</v>
      </c>
      <c r="K2491">
        <v>92.4321201617562</v>
      </c>
      <c r="L2491">
        <v>2.80597507633903</v>
      </c>
      <c r="M2491">
        <v>0.093</v>
      </c>
      <c r="N2491">
        <v>0.830357142857143</v>
      </c>
      <c r="O2491">
        <v>10.86</v>
      </c>
      <c r="P2491" t="s">
        <v>266</v>
      </c>
      <c r="R2491">
        <v>0</v>
      </c>
      <c r="S2491">
        <v>3067</v>
      </c>
      <c r="T2491">
        <v>3081</v>
      </c>
      <c r="U2491">
        <v>3072</v>
      </c>
      <c r="V2491">
        <v>3069</v>
      </c>
      <c r="W2491">
        <v>1</v>
      </c>
      <c r="X2491">
        <v>1</v>
      </c>
      <c r="Y2491" t="s">
        <v>2273</v>
      </c>
      <c r="Z2491" t="s">
        <v>91</v>
      </c>
      <c r="AA2491" t="s">
        <v>1820</v>
      </c>
    </row>
    <row r="2492" spans="1:27">
      <c r="A2492" t="s">
        <v>16</v>
      </c>
      <c r="B2492">
        <v>2</v>
      </c>
      <c r="C2492">
        <v>180</v>
      </c>
      <c r="D2492" t="s">
        <v>265</v>
      </c>
      <c r="E2492">
        <v>15.65</v>
      </c>
      <c r="F2492">
        <v>14.4</v>
      </c>
      <c r="G2492">
        <v>0.127</v>
      </c>
      <c r="H2492">
        <v>14.207</v>
      </c>
      <c r="I2492">
        <v>0.881944444444444</v>
      </c>
      <c r="J2492">
        <v>98.6597222222222</v>
      </c>
      <c r="K2492">
        <v>92.0127795527157</v>
      </c>
      <c r="L2492">
        <v>0.811501597444089</v>
      </c>
      <c r="M2492">
        <v>0.0659999999999989</v>
      </c>
      <c r="N2492">
        <v>0.458333333333326</v>
      </c>
      <c r="O2492">
        <v>14.273</v>
      </c>
      <c r="P2492" t="s">
        <v>266</v>
      </c>
      <c r="R2492">
        <v>0</v>
      </c>
      <c r="S2492">
        <v>3083</v>
      </c>
      <c r="T2492">
        <v>3097</v>
      </c>
      <c r="U2492">
        <v>3088</v>
      </c>
      <c r="V2492">
        <v>3085</v>
      </c>
      <c r="W2492">
        <v>1</v>
      </c>
      <c r="X2492">
        <v>1</v>
      </c>
      <c r="Y2492" t="s">
        <v>2282</v>
      </c>
      <c r="Z2492" t="s">
        <v>91</v>
      </c>
      <c r="AA2492" t="s">
        <v>1820</v>
      </c>
    </row>
    <row r="2493" spans="1:27">
      <c r="A2493" t="s">
        <v>16</v>
      </c>
      <c r="B2493">
        <v>2</v>
      </c>
      <c r="C2493">
        <v>181</v>
      </c>
      <c r="D2493" t="s">
        <v>265</v>
      </c>
      <c r="E2493">
        <v>12.793</v>
      </c>
      <c r="F2493">
        <v>11.6</v>
      </c>
      <c r="G2493">
        <v>0.048</v>
      </c>
      <c r="H2493">
        <v>11.455</v>
      </c>
      <c r="I2493">
        <v>0.413793103448276</v>
      </c>
      <c r="J2493">
        <v>98.75</v>
      </c>
      <c r="K2493">
        <v>90.6745876651294</v>
      </c>
      <c r="L2493">
        <v>0.375205190338466</v>
      </c>
      <c r="M2493">
        <v>0.0969999999999995</v>
      </c>
      <c r="N2493">
        <v>0.83620689655172</v>
      </c>
      <c r="O2493">
        <v>11.552</v>
      </c>
      <c r="P2493" t="s">
        <v>266</v>
      </c>
      <c r="R2493">
        <v>0</v>
      </c>
      <c r="S2493">
        <v>3099</v>
      </c>
      <c r="T2493">
        <v>3113</v>
      </c>
      <c r="U2493">
        <v>3104</v>
      </c>
      <c r="V2493">
        <v>3101</v>
      </c>
      <c r="W2493">
        <v>1</v>
      </c>
      <c r="X2493">
        <v>1</v>
      </c>
      <c r="Y2493" t="s">
        <v>2287</v>
      </c>
      <c r="Z2493" t="s">
        <v>91</v>
      </c>
      <c r="AA2493" t="s">
        <v>1820</v>
      </c>
    </row>
    <row r="2494" spans="1:27">
      <c r="A2494" t="s">
        <v>16</v>
      </c>
      <c r="B2494">
        <v>2</v>
      </c>
      <c r="C2494">
        <v>182</v>
      </c>
      <c r="D2494" t="s">
        <v>265</v>
      </c>
      <c r="E2494">
        <v>38.803</v>
      </c>
      <c r="F2494">
        <v>36.9</v>
      </c>
      <c r="G2494">
        <v>1.256</v>
      </c>
      <c r="H2494">
        <v>35.534</v>
      </c>
      <c r="I2494">
        <v>3.40379403794038</v>
      </c>
      <c r="J2494">
        <v>96.2981029810298</v>
      </c>
      <c r="K2494">
        <v>95.0957400201015</v>
      </c>
      <c r="L2494">
        <v>3.2368631291395</v>
      </c>
      <c r="M2494">
        <v>0.109999999999999</v>
      </c>
      <c r="N2494">
        <v>0.298102981029809</v>
      </c>
      <c r="O2494">
        <v>35.644</v>
      </c>
      <c r="P2494" t="s">
        <v>266</v>
      </c>
      <c r="R2494">
        <v>0</v>
      </c>
      <c r="S2494">
        <v>3115</v>
      </c>
      <c r="T2494">
        <v>3129</v>
      </c>
      <c r="U2494">
        <v>3120</v>
      </c>
      <c r="V2494">
        <v>3117</v>
      </c>
      <c r="W2494">
        <v>1</v>
      </c>
      <c r="X2494">
        <v>1</v>
      </c>
      <c r="Y2494" t="s">
        <v>2310</v>
      </c>
      <c r="Z2494" t="s">
        <v>91</v>
      </c>
      <c r="AA2494" t="s">
        <v>1820</v>
      </c>
    </row>
    <row r="2495" spans="1:27">
      <c r="A2495" t="s">
        <v>16</v>
      </c>
      <c r="B2495">
        <v>2</v>
      </c>
      <c r="C2495">
        <v>184</v>
      </c>
      <c r="D2495" t="s">
        <v>265</v>
      </c>
      <c r="E2495">
        <v>10.658</v>
      </c>
      <c r="F2495">
        <v>9.8</v>
      </c>
      <c r="G2495">
        <v>0.103</v>
      </c>
      <c r="H2495">
        <v>9.598</v>
      </c>
      <c r="I2495">
        <v>1.05102040816327</v>
      </c>
      <c r="J2495">
        <v>97.9387755102041</v>
      </c>
      <c r="K2495">
        <v>91.9497091386752</v>
      </c>
      <c r="L2495">
        <v>0.966410208294239</v>
      </c>
      <c r="M2495">
        <v>0.0990000000000002</v>
      </c>
      <c r="N2495">
        <v>1.01020408163265</v>
      </c>
      <c r="O2495">
        <v>9.697</v>
      </c>
      <c r="P2495" t="s">
        <v>266</v>
      </c>
      <c r="R2495">
        <v>0</v>
      </c>
      <c r="S2495">
        <v>3152</v>
      </c>
      <c r="T2495">
        <v>3166</v>
      </c>
      <c r="U2495">
        <v>3157</v>
      </c>
      <c r="V2495">
        <v>3154</v>
      </c>
      <c r="W2495">
        <v>1</v>
      </c>
      <c r="X2495">
        <v>1</v>
      </c>
      <c r="Y2495" t="s">
        <v>2284</v>
      </c>
      <c r="Z2495" t="s">
        <v>91</v>
      </c>
      <c r="AA2495" t="s">
        <v>1822</v>
      </c>
    </row>
    <row r="2496" spans="1:27">
      <c r="A2496" t="s">
        <v>16</v>
      </c>
      <c r="B2496">
        <v>2</v>
      </c>
      <c r="C2496">
        <v>185</v>
      </c>
      <c r="D2496" t="s">
        <v>265</v>
      </c>
      <c r="E2496">
        <v>14.501</v>
      </c>
      <c r="F2496">
        <v>13.5</v>
      </c>
      <c r="G2496">
        <v>0.066</v>
      </c>
      <c r="H2496">
        <v>13.344</v>
      </c>
      <c r="I2496">
        <v>0.488888888888889</v>
      </c>
      <c r="J2496">
        <v>98.8444444444444</v>
      </c>
      <c r="K2496">
        <v>93.0970277911868</v>
      </c>
      <c r="L2496">
        <v>0.455141024756913</v>
      </c>
      <c r="M2496">
        <v>0.0899999999999999</v>
      </c>
      <c r="N2496">
        <v>0.666666666666666</v>
      </c>
      <c r="O2496">
        <v>13.434</v>
      </c>
      <c r="P2496" t="s">
        <v>266</v>
      </c>
      <c r="R2496">
        <v>0</v>
      </c>
      <c r="S2496">
        <v>3168</v>
      </c>
      <c r="T2496">
        <v>3182</v>
      </c>
      <c r="U2496">
        <v>3173</v>
      </c>
      <c r="V2496">
        <v>3170</v>
      </c>
      <c r="W2496">
        <v>1</v>
      </c>
      <c r="X2496">
        <v>1</v>
      </c>
      <c r="Y2496" t="s">
        <v>2285</v>
      </c>
      <c r="Z2496" t="s">
        <v>91</v>
      </c>
      <c r="AA2496" t="s">
        <v>1822</v>
      </c>
    </row>
    <row r="2497" spans="1:27">
      <c r="A2497" t="s">
        <v>16</v>
      </c>
      <c r="B2497">
        <v>2</v>
      </c>
      <c r="C2497">
        <v>186</v>
      </c>
      <c r="D2497" t="s">
        <v>265</v>
      </c>
      <c r="E2497">
        <v>15.594</v>
      </c>
      <c r="F2497">
        <v>14.4</v>
      </c>
      <c r="G2497">
        <v>0.024</v>
      </c>
      <c r="H2497">
        <v>14.374</v>
      </c>
      <c r="I2497">
        <v>0.166666666666667</v>
      </c>
      <c r="J2497">
        <v>99.8194444444444</v>
      </c>
      <c r="K2497">
        <v>92.3432089265102</v>
      </c>
      <c r="L2497">
        <v>0.15390534821085</v>
      </c>
      <c r="M2497">
        <v>0.00200000000000067</v>
      </c>
      <c r="N2497">
        <v>0.0138888888888935</v>
      </c>
      <c r="O2497">
        <v>14.376</v>
      </c>
      <c r="P2497" t="s">
        <v>266</v>
      </c>
      <c r="R2497">
        <v>0</v>
      </c>
      <c r="S2497">
        <v>3184</v>
      </c>
      <c r="T2497">
        <v>3198</v>
      </c>
      <c r="U2497">
        <v>3189</v>
      </c>
      <c r="V2497">
        <v>3186</v>
      </c>
      <c r="W2497">
        <v>1</v>
      </c>
      <c r="X2497">
        <v>1</v>
      </c>
      <c r="Y2497" t="s">
        <v>2286</v>
      </c>
      <c r="Z2497" t="s">
        <v>91</v>
      </c>
      <c r="AA2497" t="s">
        <v>1822</v>
      </c>
    </row>
    <row r="2498" spans="1:27">
      <c r="A2498" t="s">
        <v>16</v>
      </c>
      <c r="B2498">
        <v>2</v>
      </c>
      <c r="C2498">
        <v>187</v>
      </c>
      <c r="D2498" t="s">
        <v>265</v>
      </c>
      <c r="E2498">
        <v>34.29</v>
      </c>
      <c r="F2498">
        <v>32.6</v>
      </c>
      <c r="G2498">
        <v>0.336</v>
      </c>
      <c r="H2498">
        <v>32.253</v>
      </c>
      <c r="I2498">
        <v>1.03067484662577</v>
      </c>
      <c r="J2498">
        <v>98.9355828220859</v>
      </c>
      <c r="K2498">
        <v>95.0714494021581</v>
      </c>
      <c r="L2498">
        <v>0.979877515310586</v>
      </c>
      <c r="M2498">
        <v>0.0110000000000028</v>
      </c>
      <c r="N2498">
        <v>0.0337423312883521</v>
      </c>
      <c r="O2498">
        <v>32.264</v>
      </c>
      <c r="P2498" t="s">
        <v>266</v>
      </c>
      <c r="R2498">
        <v>0</v>
      </c>
      <c r="S2498">
        <v>3200</v>
      </c>
      <c r="T2498">
        <v>3214</v>
      </c>
      <c r="U2498">
        <v>3205</v>
      </c>
      <c r="V2498">
        <v>3202</v>
      </c>
      <c r="W2498">
        <v>1</v>
      </c>
      <c r="X2498">
        <v>1</v>
      </c>
      <c r="Y2498" t="s">
        <v>2311</v>
      </c>
      <c r="Z2498" t="s">
        <v>91</v>
      </c>
      <c r="AA2498" t="s">
        <v>1822</v>
      </c>
    </row>
    <row r="2499" spans="1:27">
      <c r="A2499" t="s">
        <v>16</v>
      </c>
      <c r="B2499">
        <v>2</v>
      </c>
      <c r="C2499">
        <v>189</v>
      </c>
      <c r="D2499" t="s">
        <v>265</v>
      </c>
      <c r="E2499">
        <v>11.008</v>
      </c>
      <c r="F2499">
        <v>10</v>
      </c>
      <c r="G2499">
        <v>0.008</v>
      </c>
      <c r="H2499">
        <v>9.96</v>
      </c>
      <c r="I2499">
        <v>0.08</v>
      </c>
      <c r="J2499">
        <v>99.6</v>
      </c>
      <c r="K2499">
        <v>90.843023255814</v>
      </c>
      <c r="L2499">
        <v>0.0726744186046512</v>
      </c>
      <c r="M2499">
        <v>0.032</v>
      </c>
      <c r="N2499">
        <v>0.32</v>
      </c>
      <c r="O2499">
        <v>9.992</v>
      </c>
      <c r="P2499" t="s">
        <v>266</v>
      </c>
      <c r="R2499">
        <v>0</v>
      </c>
      <c r="S2499">
        <v>3237</v>
      </c>
      <c r="T2499">
        <v>3251</v>
      </c>
      <c r="U2499">
        <v>3242</v>
      </c>
      <c r="V2499">
        <v>3239</v>
      </c>
      <c r="W2499">
        <v>1</v>
      </c>
      <c r="X2499">
        <v>1</v>
      </c>
      <c r="Y2499" t="s">
        <v>2284</v>
      </c>
      <c r="Z2499" t="s">
        <v>91</v>
      </c>
      <c r="AA2499" t="s">
        <v>1824</v>
      </c>
    </row>
    <row r="2500" spans="1:27">
      <c r="A2500" t="s">
        <v>16</v>
      </c>
      <c r="B2500">
        <v>2</v>
      </c>
      <c r="C2500">
        <v>190</v>
      </c>
      <c r="D2500" t="s">
        <v>265</v>
      </c>
      <c r="E2500">
        <v>15.45</v>
      </c>
      <c r="F2500">
        <v>14.1</v>
      </c>
      <c r="G2500">
        <v>0.014</v>
      </c>
      <c r="H2500">
        <v>13.968</v>
      </c>
      <c r="I2500">
        <v>0.099290780141844</v>
      </c>
      <c r="J2500">
        <v>99.063829787234</v>
      </c>
      <c r="K2500">
        <v>91.2621359223301</v>
      </c>
      <c r="L2500">
        <v>0.0906148867313916</v>
      </c>
      <c r="M2500">
        <v>0.118</v>
      </c>
      <c r="N2500">
        <v>0.836879432624116</v>
      </c>
      <c r="O2500">
        <v>14.086</v>
      </c>
      <c r="P2500" t="s">
        <v>266</v>
      </c>
      <c r="R2500">
        <v>0</v>
      </c>
      <c r="S2500">
        <v>3253</v>
      </c>
      <c r="T2500">
        <v>3267</v>
      </c>
      <c r="U2500">
        <v>3258</v>
      </c>
      <c r="V2500">
        <v>3255</v>
      </c>
      <c r="W2500">
        <v>1</v>
      </c>
      <c r="X2500">
        <v>1</v>
      </c>
      <c r="Y2500" t="s">
        <v>2306</v>
      </c>
      <c r="Z2500" t="s">
        <v>91</v>
      </c>
      <c r="AA2500" t="s">
        <v>1824</v>
      </c>
    </row>
    <row r="2501" spans="1:27">
      <c r="A2501" t="s">
        <v>16</v>
      </c>
      <c r="B2501">
        <v>2</v>
      </c>
      <c r="C2501">
        <v>191</v>
      </c>
      <c r="D2501" t="s">
        <v>265</v>
      </c>
      <c r="E2501">
        <v>14.358</v>
      </c>
      <c r="F2501">
        <v>13.2</v>
      </c>
      <c r="G2501">
        <v>0.006</v>
      </c>
      <c r="H2501">
        <v>13.099</v>
      </c>
      <c r="I2501">
        <v>0.0454545454545455</v>
      </c>
      <c r="J2501">
        <v>99.2348484848485</v>
      </c>
      <c r="K2501">
        <v>91.9348098620978</v>
      </c>
      <c r="L2501">
        <v>0.0417885499373172</v>
      </c>
      <c r="M2501">
        <v>0.0949999999999989</v>
      </c>
      <c r="N2501">
        <v>0.719696969696961</v>
      </c>
      <c r="O2501">
        <v>13.194</v>
      </c>
      <c r="P2501" t="s">
        <v>266</v>
      </c>
      <c r="R2501">
        <v>0</v>
      </c>
      <c r="S2501">
        <v>3269</v>
      </c>
      <c r="T2501">
        <v>3283</v>
      </c>
      <c r="U2501">
        <v>3274</v>
      </c>
      <c r="V2501">
        <v>3271</v>
      </c>
      <c r="W2501">
        <v>1</v>
      </c>
      <c r="X2501">
        <v>1</v>
      </c>
      <c r="Y2501" t="s">
        <v>2293</v>
      </c>
      <c r="Z2501" t="s">
        <v>91</v>
      </c>
      <c r="AA2501" t="s">
        <v>1824</v>
      </c>
    </row>
    <row r="2502" spans="1:27">
      <c r="A2502" t="s">
        <v>16</v>
      </c>
      <c r="B2502">
        <v>2</v>
      </c>
      <c r="C2502">
        <v>192</v>
      </c>
      <c r="D2502" t="s">
        <v>265</v>
      </c>
      <c r="E2502">
        <v>38.001</v>
      </c>
      <c r="F2502">
        <v>36</v>
      </c>
      <c r="G2502">
        <v>0.608</v>
      </c>
      <c r="H2502">
        <v>35.305</v>
      </c>
      <c r="I2502">
        <v>1.68888888888889</v>
      </c>
      <c r="J2502">
        <v>98.0694444444444</v>
      </c>
      <c r="K2502">
        <v>94.7343490960764</v>
      </c>
      <c r="L2502">
        <v>1.59995789584485</v>
      </c>
      <c r="M2502">
        <v>0.0870000000000033</v>
      </c>
      <c r="N2502">
        <v>0.241666666666676</v>
      </c>
      <c r="O2502">
        <v>35.392</v>
      </c>
      <c r="P2502" t="s">
        <v>266</v>
      </c>
      <c r="R2502">
        <v>0</v>
      </c>
      <c r="S2502">
        <v>3285</v>
      </c>
      <c r="T2502">
        <v>3299</v>
      </c>
      <c r="U2502">
        <v>3290</v>
      </c>
      <c r="V2502">
        <v>3287</v>
      </c>
      <c r="W2502">
        <v>1</v>
      </c>
      <c r="X2502">
        <v>1</v>
      </c>
      <c r="Y2502" t="s">
        <v>2301</v>
      </c>
      <c r="Z2502" t="s">
        <v>91</v>
      </c>
      <c r="AA2502" t="s">
        <v>1824</v>
      </c>
    </row>
    <row r="2503" spans="1:27">
      <c r="A2503" t="s">
        <v>16</v>
      </c>
      <c r="B2503">
        <v>2</v>
      </c>
      <c r="C2503">
        <v>194</v>
      </c>
      <c r="D2503" t="s">
        <v>265</v>
      </c>
      <c r="E2503">
        <v>11.682</v>
      </c>
      <c r="F2503">
        <v>10.8</v>
      </c>
      <c r="G2503">
        <v>0.034</v>
      </c>
      <c r="H2503">
        <v>10.672</v>
      </c>
      <c r="I2503">
        <v>0.314814814814815</v>
      </c>
      <c r="J2503">
        <v>98.8148148148148</v>
      </c>
      <c r="K2503">
        <v>92.4499229583975</v>
      </c>
      <c r="L2503">
        <v>0.291046053757918</v>
      </c>
      <c r="M2503">
        <v>0.0939999999999994</v>
      </c>
      <c r="N2503">
        <v>0.870370370370365</v>
      </c>
      <c r="O2503">
        <v>10.766</v>
      </c>
      <c r="P2503" t="s">
        <v>266</v>
      </c>
      <c r="R2503">
        <v>0</v>
      </c>
      <c r="S2503">
        <v>3322</v>
      </c>
      <c r="T2503">
        <v>3336</v>
      </c>
      <c r="U2503">
        <v>3327</v>
      </c>
      <c r="V2503">
        <v>3324</v>
      </c>
      <c r="W2503">
        <v>1</v>
      </c>
      <c r="X2503">
        <v>1</v>
      </c>
      <c r="Y2503" t="s">
        <v>2273</v>
      </c>
      <c r="Z2503" t="s">
        <v>91</v>
      </c>
      <c r="AA2503" t="s">
        <v>1827</v>
      </c>
    </row>
    <row r="2504" spans="1:27">
      <c r="A2504" t="s">
        <v>16</v>
      </c>
      <c r="B2504">
        <v>2</v>
      </c>
      <c r="C2504">
        <v>195</v>
      </c>
      <c r="D2504" t="s">
        <v>265</v>
      </c>
      <c r="E2504">
        <v>14.631</v>
      </c>
      <c r="F2504">
        <v>13.4</v>
      </c>
      <c r="G2504">
        <v>0.014</v>
      </c>
      <c r="H2504">
        <v>13.346</v>
      </c>
      <c r="I2504">
        <v>0.104477611940299</v>
      </c>
      <c r="J2504">
        <v>99.5970149253731</v>
      </c>
      <c r="K2504">
        <v>91.5863577335794</v>
      </c>
      <c r="L2504">
        <v>0.0956872394231427</v>
      </c>
      <c r="M2504">
        <v>0.0400000000000009</v>
      </c>
      <c r="N2504">
        <v>0.298507462686574</v>
      </c>
      <c r="O2504">
        <v>13.386</v>
      </c>
      <c r="P2504" t="s">
        <v>266</v>
      </c>
      <c r="R2504">
        <v>0</v>
      </c>
      <c r="S2504">
        <v>3338</v>
      </c>
      <c r="T2504">
        <v>3352</v>
      </c>
      <c r="U2504">
        <v>3343</v>
      </c>
      <c r="V2504">
        <v>3340</v>
      </c>
      <c r="W2504">
        <v>1</v>
      </c>
      <c r="X2504">
        <v>1</v>
      </c>
      <c r="Y2504" t="s">
        <v>2312</v>
      </c>
      <c r="Z2504" t="s">
        <v>91</v>
      </c>
      <c r="AA2504" t="s">
        <v>1827</v>
      </c>
    </row>
    <row r="2505" spans="1:27">
      <c r="A2505" t="s">
        <v>16</v>
      </c>
      <c r="B2505">
        <v>2</v>
      </c>
      <c r="C2505">
        <v>196</v>
      </c>
      <c r="D2505" t="s">
        <v>265</v>
      </c>
      <c r="E2505">
        <v>14.167</v>
      </c>
      <c r="F2505">
        <v>11.7</v>
      </c>
      <c r="G2505">
        <v>0.014</v>
      </c>
      <c r="H2505">
        <v>11.588</v>
      </c>
      <c r="I2505">
        <v>0.11965811965812</v>
      </c>
      <c r="J2505">
        <v>99.042735042735</v>
      </c>
      <c r="K2505">
        <v>82.586292087245</v>
      </c>
      <c r="L2505">
        <v>0.0988212042069598</v>
      </c>
      <c r="M2505">
        <v>0.0980000000000008</v>
      </c>
      <c r="N2505">
        <v>0.837606837606844</v>
      </c>
      <c r="O2505">
        <v>11.686</v>
      </c>
      <c r="P2505" t="s">
        <v>266</v>
      </c>
      <c r="R2505">
        <v>0</v>
      </c>
      <c r="S2505">
        <v>3354</v>
      </c>
      <c r="T2505">
        <v>3368</v>
      </c>
      <c r="U2505">
        <v>3359</v>
      </c>
      <c r="V2505">
        <v>3356</v>
      </c>
      <c r="W2505">
        <v>1</v>
      </c>
      <c r="X2505">
        <v>1</v>
      </c>
      <c r="Y2505" t="s">
        <v>2308</v>
      </c>
      <c r="Z2505" t="s">
        <v>91</v>
      </c>
      <c r="AA2505" t="s">
        <v>1827</v>
      </c>
    </row>
    <row r="2506" spans="1:27">
      <c r="A2506" t="s">
        <v>16</v>
      </c>
      <c r="B2506">
        <v>2</v>
      </c>
      <c r="C2506">
        <v>197</v>
      </c>
      <c r="D2506" t="s">
        <v>265</v>
      </c>
      <c r="E2506">
        <v>42.976</v>
      </c>
      <c r="F2506">
        <v>41.3</v>
      </c>
      <c r="G2506">
        <v>0.352</v>
      </c>
      <c r="H2506">
        <v>40.874</v>
      </c>
      <c r="I2506">
        <v>0.852300242130751</v>
      </c>
      <c r="J2506">
        <v>98.9685230024213</v>
      </c>
      <c r="K2506">
        <v>96.1001489203276</v>
      </c>
      <c r="L2506">
        <v>0.819061801935964</v>
      </c>
      <c r="M2506">
        <v>0.0739999999999981</v>
      </c>
      <c r="N2506">
        <v>0.179176755447937</v>
      </c>
      <c r="O2506">
        <v>40.948</v>
      </c>
      <c r="P2506" t="s">
        <v>266</v>
      </c>
      <c r="R2506">
        <v>0</v>
      </c>
      <c r="S2506">
        <v>3370</v>
      </c>
      <c r="T2506">
        <v>3384</v>
      </c>
      <c r="U2506">
        <v>3375</v>
      </c>
      <c r="V2506">
        <v>3372</v>
      </c>
      <c r="W2506">
        <v>1</v>
      </c>
      <c r="X2506">
        <v>1</v>
      </c>
      <c r="Y2506" t="s">
        <v>2304</v>
      </c>
      <c r="Z2506" t="s">
        <v>91</v>
      </c>
      <c r="AA2506" t="s">
        <v>1827</v>
      </c>
    </row>
    <row r="2507" spans="1:27">
      <c r="A2507" t="s">
        <v>16</v>
      </c>
      <c r="B2507">
        <v>2</v>
      </c>
      <c r="C2507">
        <v>199</v>
      </c>
      <c r="D2507" t="s">
        <v>265</v>
      </c>
      <c r="E2507">
        <v>10.497</v>
      </c>
      <c r="F2507">
        <v>9.6</v>
      </c>
      <c r="G2507">
        <v>0.006</v>
      </c>
      <c r="H2507">
        <v>9.514</v>
      </c>
      <c r="I2507">
        <v>0.0625</v>
      </c>
      <c r="J2507">
        <v>99.1041666666667</v>
      </c>
      <c r="K2507">
        <v>91.4547013432409</v>
      </c>
      <c r="L2507">
        <v>0.0571591883395256</v>
      </c>
      <c r="M2507">
        <v>0.0800000000000001</v>
      </c>
      <c r="N2507">
        <v>0.833333333333334</v>
      </c>
      <c r="O2507">
        <v>9.594</v>
      </c>
      <c r="P2507" t="s">
        <v>266</v>
      </c>
      <c r="R2507">
        <v>0</v>
      </c>
      <c r="S2507">
        <v>3407</v>
      </c>
      <c r="T2507">
        <v>3421</v>
      </c>
      <c r="U2507">
        <v>3412</v>
      </c>
      <c r="V2507">
        <v>3409</v>
      </c>
      <c r="W2507">
        <v>1</v>
      </c>
      <c r="X2507">
        <v>1</v>
      </c>
      <c r="Y2507" t="s">
        <v>2284</v>
      </c>
      <c r="Z2507" t="s">
        <v>91</v>
      </c>
      <c r="AA2507" t="s">
        <v>1828</v>
      </c>
    </row>
    <row r="2508" spans="1:27">
      <c r="A2508" t="s">
        <v>16</v>
      </c>
      <c r="B2508">
        <v>2</v>
      </c>
      <c r="C2508">
        <v>200</v>
      </c>
      <c r="D2508" t="s">
        <v>265</v>
      </c>
      <c r="E2508">
        <v>14.752</v>
      </c>
      <c r="F2508">
        <v>13.8</v>
      </c>
      <c r="G2508">
        <v>0.019</v>
      </c>
      <c r="H2508">
        <v>13.71</v>
      </c>
      <c r="I2508">
        <v>0.13768115942029</v>
      </c>
      <c r="J2508">
        <v>99.3478260869565</v>
      </c>
      <c r="K2508">
        <v>93.5466377440347</v>
      </c>
      <c r="L2508">
        <v>0.128796095444685</v>
      </c>
      <c r="M2508">
        <v>0.0709999999999997</v>
      </c>
      <c r="N2508">
        <v>0.514492753623186</v>
      </c>
      <c r="O2508">
        <v>13.781</v>
      </c>
      <c r="P2508" t="s">
        <v>266</v>
      </c>
      <c r="R2508">
        <v>0</v>
      </c>
      <c r="S2508">
        <v>3423</v>
      </c>
      <c r="T2508">
        <v>3437</v>
      </c>
      <c r="U2508">
        <v>3428</v>
      </c>
      <c r="V2508">
        <v>3425</v>
      </c>
      <c r="W2508">
        <v>1</v>
      </c>
      <c r="X2508">
        <v>1</v>
      </c>
      <c r="Y2508" t="s">
        <v>2306</v>
      </c>
      <c r="Z2508" t="s">
        <v>91</v>
      </c>
      <c r="AA2508" t="s">
        <v>1828</v>
      </c>
    </row>
    <row r="2509" spans="1:27">
      <c r="A2509" t="s">
        <v>16</v>
      </c>
      <c r="B2509">
        <v>2</v>
      </c>
      <c r="C2509">
        <v>201</v>
      </c>
      <c r="D2509" t="s">
        <v>265</v>
      </c>
      <c r="E2509">
        <v>15.084</v>
      </c>
      <c r="F2509">
        <v>13.7</v>
      </c>
      <c r="G2509">
        <v>0.007</v>
      </c>
      <c r="H2509">
        <v>13.62</v>
      </c>
      <c r="I2509">
        <v>0.0510948905109489</v>
      </c>
      <c r="J2509">
        <v>99.4160583941606</v>
      </c>
      <c r="K2509">
        <v>90.8247149297269</v>
      </c>
      <c r="L2509">
        <v>0.0464067886502254</v>
      </c>
      <c r="M2509">
        <v>0.0730000000000004</v>
      </c>
      <c r="N2509">
        <v>0.53284671532847</v>
      </c>
      <c r="O2509">
        <v>13.693</v>
      </c>
      <c r="P2509" t="s">
        <v>266</v>
      </c>
      <c r="R2509">
        <v>0</v>
      </c>
      <c r="S2509">
        <v>3439</v>
      </c>
      <c r="T2509">
        <v>3453</v>
      </c>
      <c r="U2509">
        <v>3444</v>
      </c>
      <c r="V2509">
        <v>3441</v>
      </c>
      <c r="W2509">
        <v>1</v>
      </c>
      <c r="X2509">
        <v>1</v>
      </c>
      <c r="Y2509" t="s">
        <v>2293</v>
      </c>
      <c r="Z2509" t="s">
        <v>91</v>
      </c>
      <c r="AA2509" t="s">
        <v>1828</v>
      </c>
    </row>
    <row r="2510" spans="1:27">
      <c r="A2510" t="s">
        <v>16</v>
      </c>
      <c r="B2510">
        <v>2</v>
      </c>
      <c r="C2510">
        <v>202</v>
      </c>
      <c r="D2510" t="s">
        <v>265</v>
      </c>
      <c r="E2510">
        <v>34.3</v>
      </c>
      <c r="F2510">
        <v>32.5</v>
      </c>
      <c r="G2510">
        <v>0.779</v>
      </c>
      <c r="H2510">
        <v>31.659</v>
      </c>
      <c r="I2510">
        <v>2.39692307692308</v>
      </c>
      <c r="J2510">
        <v>97.4123076923077</v>
      </c>
      <c r="K2510">
        <v>94.7521865889213</v>
      </c>
      <c r="L2510">
        <v>2.27113702623907</v>
      </c>
      <c r="M2510">
        <v>0.0619999999999976</v>
      </c>
      <c r="N2510">
        <v>0.190769230769223</v>
      </c>
      <c r="O2510">
        <v>31.721</v>
      </c>
      <c r="P2510" t="s">
        <v>266</v>
      </c>
      <c r="R2510">
        <v>0</v>
      </c>
      <c r="S2510">
        <v>3455</v>
      </c>
      <c r="T2510">
        <v>3469</v>
      </c>
      <c r="U2510">
        <v>3460</v>
      </c>
      <c r="V2510">
        <v>3457</v>
      </c>
      <c r="W2510">
        <v>1</v>
      </c>
      <c r="X2510">
        <v>1</v>
      </c>
      <c r="Y2510" t="s">
        <v>2301</v>
      </c>
      <c r="Z2510" t="s">
        <v>91</v>
      </c>
      <c r="AA2510" t="s">
        <v>1828</v>
      </c>
    </row>
    <row r="2511" spans="1:27">
      <c r="A2511" t="s">
        <v>16</v>
      </c>
      <c r="B2511">
        <v>2</v>
      </c>
      <c r="C2511">
        <v>204</v>
      </c>
      <c r="D2511" t="s">
        <v>265</v>
      </c>
      <c r="E2511">
        <v>11.992</v>
      </c>
      <c r="F2511">
        <v>11.1</v>
      </c>
      <c r="G2511">
        <v>0.024</v>
      </c>
      <c r="H2511">
        <v>10.966</v>
      </c>
      <c r="I2511">
        <v>0.216216216216216</v>
      </c>
      <c r="J2511">
        <v>98.7927927927928</v>
      </c>
      <c r="K2511">
        <v>92.5617078052035</v>
      </c>
      <c r="L2511">
        <v>0.200133422281521</v>
      </c>
      <c r="M2511">
        <v>0.110000000000001</v>
      </c>
      <c r="N2511">
        <v>0.990990990991002</v>
      </c>
      <c r="O2511">
        <v>11.076</v>
      </c>
      <c r="P2511" t="s">
        <v>266</v>
      </c>
      <c r="R2511">
        <v>0</v>
      </c>
      <c r="S2511">
        <v>3492</v>
      </c>
      <c r="T2511">
        <v>3506</v>
      </c>
      <c r="U2511">
        <v>3497</v>
      </c>
      <c r="V2511">
        <v>3494</v>
      </c>
      <c r="W2511">
        <v>1</v>
      </c>
      <c r="X2511">
        <v>1</v>
      </c>
      <c r="Y2511" t="s">
        <v>2273</v>
      </c>
      <c r="Z2511" t="s">
        <v>91</v>
      </c>
      <c r="AA2511" t="s">
        <v>1830</v>
      </c>
    </row>
    <row r="2512" spans="1:27">
      <c r="A2512" t="s">
        <v>16</v>
      </c>
      <c r="B2512">
        <v>2</v>
      </c>
      <c r="C2512">
        <v>205</v>
      </c>
      <c r="D2512" t="s">
        <v>265</v>
      </c>
      <c r="E2512">
        <v>14.875</v>
      </c>
      <c r="F2512">
        <v>13.8</v>
      </c>
      <c r="G2512">
        <v>0.014</v>
      </c>
      <c r="H2512">
        <v>13.687</v>
      </c>
      <c r="I2512">
        <v>0.101449275362319</v>
      </c>
      <c r="J2512">
        <v>99.1811594202898</v>
      </c>
      <c r="K2512">
        <v>92.7731092436975</v>
      </c>
      <c r="L2512">
        <v>0.0941176470588235</v>
      </c>
      <c r="M2512">
        <v>0.099000000000002</v>
      </c>
      <c r="N2512">
        <v>0.71739130434784</v>
      </c>
      <c r="O2512">
        <v>13.786</v>
      </c>
      <c r="P2512" t="s">
        <v>266</v>
      </c>
      <c r="R2512">
        <v>0</v>
      </c>
      <c r="S2512">
        <v>3508</v>
      </c>
      <c r="T2512">
        <v>3522</v>
      </c>
      <c r="U2512">
        <v>3513</v>
      </c>
      <c r="V2512">
        <v>3510</v>
      </c>
      <c r="W2512">
        <v>1</v>
      </c>
      <c r="X2512">
        <v>1</v>
      </c>
      <c r="Y2512" t="s">
        <v>2302</v>
      </c>
      <c r="Z2512" t="s">
        <v>91</v>
      </c>
      <c r="AA2512" t="s">
        <v>1830</v>
      </c>
    </row>
    <row r="2513" spans="1:27">
      <c r="A2513" t="s">
        <v>16</v>
      </c>
      <c r="B2513">
        <v>2</v>
      </c>
      <c r="C2513">
        <v>206</v>
      </c>
      <c r="D2513" t="s">
        <v>265</v>
      </c>
      <c r="E2513">
        <v>12.703</v>
      </c>
      <c r="F2513">
        <v>11.5</v>
      </c>
      <c r="G2513">
        <v>0.026</v>
      </c>
      <c r="H2513">
        <v>11.444</v>
      </c>
      <c r="I2513">
        <v>0.226086956521739</v>
      </c>
      <c r="J2513">
        <v>99.5130434782609</v>
      </c>
      <c r="K2513">
        <v>90.5297961111549</v>
      </c>
      <c r="L2513">
        <v>0.204676060773046</v>
      </c>
      <c r="M2513">
        <v>0.0299999999999994</v>
      </c>
      <c r="N2513">
        <v>0.260869565217386</v>
      </c>
      <c r="O2513">
        <v>11.474</v>
      </c>
      <c r="P2513" t="s">
        <v>266</v>
      </c>
      <c r="R2513">
        <v>0</v>
      </c>
      <c r="S2513">
        <v>3524</v>
      </c>
      <c r="T2513">
        <v>3538</v>
      </c>
      <c r="U2513">
        <v>3529</v>
      </c>
      <c r="V2513">
        <v>3526</v>
      </c>
      <c r="W2513">
        <v>1</v>
      </c>
      <c r="X2513">
        <v>1</v>
      </c>
      <c r="Y2513" t="s">
        <v>2287</v>
      </c>
      <c r="Z2513" t="s">
        <v>91</v>
      </c>
      <c r="AA2513" t="s">
        <v>1830</v>
      </c>
    </row>
    <row r="2514" spans="1:27">
      <c r="A2514" t="s">
        <v>16</v>
      </c>
      <c r="B2514">
        <v>2</v>
      </c>
      <c r="C2514">
        <v>207</v>
      </c>
      <c r="D2514" t="s">
        <v>265</v>
      </c>
      <c r="E2514">
        <v>42.647</v>
      </c>
      <c r="F2514">
        <v>40.4</v>
      </c>
      <c r="G2514">
        <v>0.407</v>
      </c>
      <c r="H2514">
        <v>39.891</v>
      </c>
      <c r="I2514">
        <v>1.00742574257426</v>
      </c>
      <c r="J2514">
        <v>98.740099009901</v>
      </c>
      <c r="K2514">
        <v>94.7311651464347</v>
      </c>
      <c r="L2514">
        <v>0.954346143925716</v>
      </c>
      <c r="M2514">
        <v>0.102000000000004</v>
      </c>
      <c r="N2514">
        <v>0.252475247524762</v>
      </c>
      <c r="O2514">
        <v>39.993</v>
      </c>
      <c r="P2514" t="s">
        <v>266</v>
      </c>
      <c r="R2514">
        <v>0</v>
      </c>
      <c r="S2514">
        <v>3540</v>
      </c>
      <c r="T2514">
        <v>3554</v>
      </c>
      <c r="U2514">
        <v>3545</v>
      </c>
      <c r="V2514">
        <v>3542</v>
      </c>
      <c r="W2514">
        <v>1</v>
      </c>
      <c r="X2514">
        <v>1</v>
      </c>
      <c r="Y2514" t="s">
        <v>2313</v>
      </c>
      <c r="Z2514" t="s">
        <v>91</v>
      </c>
      <c r="AA2514" t="s">
        <v>1830</v>
      </c>
    </row>
    <row r="2515" spans="1:27">
      <c r="A2515" t="s">
        <v>16</v>
      </c>
      <c r="B2515">
        <v>2</v>
      </c>
      <c r="C2515">
        <v>209</v>
      </c>
      <c r="D2515" t="s">
        <v>265</v>
      </c>
      <c r="E2515">
        <v>12.833</v>
      </c>
      <c r="F2515">
        <v>12.1</v>
      </c>
      <c r="G2515">
        <v>0.045</v>
      </c>
      <c r="H2515">
        <v>12.032</v>
      </c>
      <c r="I2515">
        <v>0.371900826446281</v>
      </c>
      <c r="J2515">
        <v>99.4380165289256</v>
      </c>
      <c r="K2515">
        <v>94.2881633289176</v>
      </c>
      <c r="L2515">
        <v>0.350658458661264</v>
      </c>
      <c r="M2515">
        <v>0.0229999999999997</v>
      </c>
      <c r="N2515">
        <v>0.190082644628097</v>
      </c>
      <c r="O2515">
        <v>12.055</v>
      </c>
      <c r="P2515" t="s">
        <v>266</v>
      </c>
      <c r="R2515">
        <v>0</v>
      </c>
      <c r="S2515">
        <v>3577</v>
      </c>
      <c r="T2515">
        <v>3591</v>
      </c>
      <c r="U2515">
        <v>3582</v>
      </c>
      <c r="V2515">
        <v>3579</v>
      </c>
      <c r="W2515">
        <v>1</v>
      </c>
      <c r="X2515">
        <v>1</v>
      </c>
      <c r="Y2515" t="s">
        <v>2273</v>
      </c>
      <c r="Z2515" t="s">
        <v>91</v>
      </c>
      <c r="AA2515" t="s">
        <v>1831</v>
      </c>
    </row>
    <row r="2516" spans="1:27">
      <c r="A2516" t="s">
        <v>16</v>
      </c>
      <c r="B2516">
        <v>2</v>
      </c>
      <c r="C2516">
        <v>210</v>
      </c>
      <c r="D2516" t="s">
        <v>265</v>
      </c>
      <c r="E2516">
        <v>16.641</v>
      </c>
      <c r="F2516">
        <v>15.7</v>
      </c>
      <c r="G2516">
        <v>0.01</v>
      </c>
      <c r="H2516">
        <v>15.654</v>
      </c>
      <c r="I2516">
        <v>0.0636942675159236</v>
      </c>
      <c r="J2516">
        <v>99.7070063694268</v>
      </c>
      <c r="K2516">
        <v>94.3452917492939</v>
      </c>
      <c r="L2516">
        <v>0.0600925425154738</v>
      </c>
      <c r="M2516">
        <v>0.0359999999999996</v>
      </c>
      <c r="N2516">
        <v>0.229299363057322</v>
      </c>
      <c r="O2516">
        <v>15.69</v>
      </c>
      <c r="P2516" t="s">
        <v>266</v>
      </c>
      <c r="R2516">
        <v>0</v>
      </c>
      <c r="S2516">
        <v>3593</v>
      </c>
      <c r="T2516">
        <v>3607</v>
      </c>
      <c r="U2516">
        <v>3598</v>
      </c>
      <c r="V2516">
        <v>3595</v>
      </c>
      <c r="W2516">
        <v>1</v>
      </c>
      <c r="X2516">
        <v>1</v>
      </c>
      <c r="Y2516" t="s">
        <v>2296</v>
      </c>
      <c r="Z2516" t="s">
        <v>91</v>
      </c>
      <c r="AA2516" t="s">
        <v>1831</v>
      </c>
    </row>
    <row r="2517" spans="1:27">
      <c r="A2517" t="s">
        <v>16</v>
      </c>
      <c r="B2517">
        <v>2</v>
      </c>
      <c r="C2517">
        <v>211</v>
      </c>
      <c r="D2517" t="s">
        <v>265</v>
      </c>
      <c r="E2517">
        <v>14.184</v>
      </c>
      <c r="F2517">
        <v>12.8</v>
      </c>
      <c r="G2517">
        <v>0.036</v>
      </c>
      <c r="H2517">
        <v>12.745</v>
      </c>
      <c r="I2517">
        <v>0.28125</v>
      </c>
      <c r="J2517">
        <v>99.5703125</v>
      </c>
      <c r="K2517">
        <v>90.2425267907502</v>
      </c>
      <c r="L2517">
        <v>0.253807106598985</v>
      </c>
      <c r="M2517">
        <v>0.0190000000000019</v>
      </c>
      <c r="N2517">
        <v>0.148437500000015</v>
      </c>
      <c r="O2517">
        <v>12.764</v>
      </c>
      <c r="P2517" t="s">
        <v>266</v>
      </c>
      <c r="R2517">
        <v>0</v>
      </c>
      <c r="S2517">
        <v>3609</v>
      </c>
      <c r="T2517">
        <v>3623</v>
      </c>
      <c r="U2517">
        <v>3614</v>
      </c>
      <c r="V2517">
        <v>3611</v>
      </c>
      <c r="W2517">
        <v>1</v>
      </c>
      <c r="X2517">
        <v>1</v>
      </c>
      <c r="Y2517" t="s">
        <v>2297</v>
      </c>
      <c r="Z2517" t="s">
        <v>91</v>
      </c>
      <c r="AA2517" t="s">
        <v>1831</v>
      </c>
    </row>
    <row r="2518" spans="1:27">
      <c r="A2518" t="s">
        <v>16</v>
      </c>
      <c r="B2518">
        <v>2</v>
      </c>
      <c r="C2518">
        <v>212</v>
      </c>
      <c r="D2518" t="s">
        <v>265</v>
      </c>
      <c r="E2518">
        <v>42.024</v>
      </c>
      <c r="F2518">
        <v>39.7</v>
      </c>
      <c r="G2518">
        <v>0.47</v>
      </c>
      <c r="H2518">
        <v>39.12</v>
      </c>
      <c r="I2518">
        <v>1.18387909319899</v>
      </c>
      <c r="J2518">
        <v>98.5390428211587</v>
      </c>
      <c r="K2518">
        <v>94.4698267656577</v>
      </c>
      <c r="L2518">
        <v>1.11840852845993</v>
      </c>
      <c r="M2518">
        <v>0.110000000000007</v>
      </c>
      <c r="N2518">
        <v>0.277078085642334</v>
      </c>
      <c r="O2518">
        <v>39.23</v>
      </c>
      <c r="P2518" t="s">
        <v>266</v>
      </c>
      <c r="R2518">
        <v>0</v>
      </c>
      <c r="S2518">
        <v>3625</v>
      </c>
      <c r="T2518">
        <v>3639</v>
      </c>
      <c r="U2518">
        <v>3630</v>
      </c>
      <c r="V2518">
        <v>3627</v>
      </c>
      <c r="W2518">
        <v>1</v>
      </c>
      <c r="X2518">
        <v>1</v>
      </c>
      <c r="Y2518" t="s">
        <v>2298</v>
      </c>
      <c r="Z2518" t="s">
        <v>91</v>
      </c>
      <c r="AA2518" t="s">
        <v>1831</v>
      </c>
    </row>
    <row r="2519" spans="1:27">
      <c r="A2519" t="s">
        <v>16</v>
      </c>
      <c r="B2519">
        <v>2</v>
      </c>
      <c r="C2519">
        <v>214</v>
      </c>
      <c r="D2519" t="s">
        <v>265</v>
      </c>
      <c r="E2519">
        <v>14.007</v>
      </c>
      <c r="F2519">
        <v>13.2</v>
      </c>
      <c r="G2519">
        <v>0.047</v>
      </c>
      <c r="H2519">
        <v>13.148</v>
      </c>
      <c r="I2519">
        <v>0.356060606060606</v>
      </c>
      <c r="J2519">
        <v>99.6060606060606</v>
      </c>
      <c r="K2519">
        <v>94.2385949882202</v>
      </c>
      <c r="L2519">
        <v>0.335546512458057</v>
      </c>
      <c r="M2519">
        <v>0.00499999999999901</v>
      </c>
      <c r="N2519">
        <v>0.0378787878787803</v>
      </c>
      <c r="O2519">
        <v>13.153</v>
      </c>
      <c r="P2519" t="s">
        <v>266</v>
      </c>
      <c r="R2519">
        <v>0</v>
      </c>
      <c r="S2519">
        <v>3662</v>
      </c>
      <c r="T2519">
        <v>3676</v>
      </c>
      <c r="U2519">
        <v>3667</v>
      </c>
      <c r="V2519">
        <v>3664</v>
      </c>
      <c r="W2519">
        <v>1</v>
      </c>
      <c r="X2519">
        <v>1</v>
      </c>
      <c r="Y2519" t="s">
        <v>2273</v>
      </c>
      <c r="Z2519" t="s">
        <v>91</v>
      </c>
      <c r="AA2519" t="s">
        <v>1832</v>
      </c>
    </row>
    <row r="2520" spans="1:27">
      <c r="A2520" t="s">
        <v>16</v>
      </c>
      <c r="B2520">
        <v>2</v>
      </c>
      <c r="C2520">
        <v>215</v>
      </c>
      <c r="D2520" t="s">
        <v>265</v>
      </c>
      <c r="E2520">
        <v>17.334</v>
      </c>
      <c r="F2520">
        <v>16.2</v>
      </c>
      <c r="G2520">
        <v>0.011</v>
      </c>
      <c r="H2520">
        <v>16.166</v>
      </c>
      <c r="I2520">
        <v>0.0679012345679012</v>
      </c>
      <c r="J2520">
        <v>99.7901234567901</v>
      </c>
      <c r="K2520">
        <v>93.4579439252336</v>
      </c>
      <c r="L2520">
        <v>0.0634590977270105</v>
      </c>
      <c r="M2520">
        <v>0.0229999999999997</v>
      </c>
      <c r="N2520">
        <v>0.141975308641973</v>
      </c>
      <c r="O2520">
        <v>16.189</v>
      </c>
      <c r="P2520" t="s">
        <v>266</v>
      </c>
      <c r="R2520">
        <v>0</v>
      </c>
      <c r="S2520">
        <v>3678</v>
      </c>
      <c r="T2520">
        <v>3692</v>
      </c>
      <c r="U2520">
        <v>3683</v>
      </c>
      <c r="V2520">
        <v>3680</v>
      </c>
      <c r="W2520">
        <v>1</v>
      </c>
      <c r="X2520">
        <v>1</v>
      </c>
      <c r="Y2520" t="s">
        <v>2296</v>
      </c>
      <c r="Z2520" t="s">
        <v>91</v>
      </c>
      <c r="AA2520" t="s">
        <v>1832</v>
      </c>
    </row>
    <row r="2521" spans="1:27">
      <c r="A2521" t="s">
        <v>16</v>
      </c>
      <c r="B2521">
        <v>2</v>
      </c>
      <c r="C2521">
        <v>216</v>
      </c>
      <c r="D2521" t="s">
        <v>265</v>
      </c>
      <c r="E2521">
        <v>13.023</v>
      </c>
      <c r="F2521">
        <v>12</v>
      </c>
      <c r="G2521">
        <v>0.01</v>
      </c>
      <c r="H2521">
        <v>11.908</v>
      </c>
      <c r="I2521">
        <v>0.0833333333333333</v>
      </c>
      <c r="J2521">
        <v>99.2333333333333</v>
      </c>
      <c r="K2521">
        <v>92.14466712739</v>
      </c>
      <c r="L2521">
        <v>0.0767872226061583</v>
      </c>
      <c r="M2521">
        <v>0.0820000000000007</v>
      </c>
      <c r="N2521">
        <v>0.68333333333334</v>
      </c>
      <c r="O2521">
        <v>11.99</v>
      </c>
      <c r="P2521" t="s">
        <v>266</v>
      </c>
      <c r="R2521">
        <v>0</v>
      </c>
      <c r="S2521">
        <v>3694</v>
      </c>
      <c r="T2521">
        <v>3708</v>
      </c>
      <c r="U2521">
        <v>3699</v>
      </c>
      <c r="V2521">
        <v>3696</v>
      </c>
      <c r="W2521">
        <v>1</v>
      </c>
      <c r="X2521">
        <v>1</v>
      </c>
      <c r="Y2521" t="s">
        <v>2297</v>
      </c>
      <c r="Z2521" t="s">
        <v>91</v>
      </c>
      <c r="AA2521" t="s">
        <v>1832</v>
      </c>
    </row>
    <row r="2522" spans="1:27">
      <c r="A2522" t="s">
        <v>16</v>
      </c>
      <c r="B2522">
        <v>2</v>
      </c>
      <c r="C2522">
        <v>217</v>
      </c>
      <c r="D2522" t="s">
        <v>265</v>
      </c>
      <c r="E2522">
        <v>47.275</v>
      </c>
      <c r="F2522">
        <v>45.5</v>
      </c>
      <c r="G2522">
        <v>1.201</v>
      </c>
      <c r="H2522">
        <v>44.227</v>
      </c>
      <c r="I2522">
        <v>2.63956043956044</v>
      </c>
      <c r="J2522">
        <v>97.2021978021978</v>
      </c>
      <c r="K2522">
        <v>96.2453728186145</v>
      </c>
      <c r="L2522">
        <v>2.5404547858276</v>
      </c>
      <c r="M2522">
        <v>0.0720000000000027</v>
      </c>
      <c r="N2522">
        <v>0.158241758241764</v>
      </c>
      <c r="O2522">
        <v>44.299</v>
      </c>
      <c r="P2522" t="s">
        <v>266</v>
      </c>
      <c r="R2522">
        <v>0</v>
      </c>
      <c r="S2522">
        <v>3710</v>
      </c>
      <c r="T2522">
        <v>3724</v>
      </c>
      <c r="U2522">
        <v>3715</v>
      </c>
      <c r="V2522">
        <v>3712</v>
      </c>
      <c r="W2522">
        <v>1</v>
      </c>
      <c r="X2522">
        <v>1</v>
      </c>
      <c r="Y2522" t="s">
        <v>2314</v>
      </c>
      <c r="Z2522" t="s">
        <v>91</v>
      </c>
      <c r="AA2522" t="s">
        <v>1832</v>
      </c>
    </row>
    <row r="2523" spans="1:27">
      <c r="A2523" t="s">
        <v>16</v>
      </c>
      <c r="B2523">
        <v>2</v>
      </c>
      <c r="C2523">
        <v>219</v>
      </c>
      <c r="D2523" t="s">
        <v>265</v>
      </c>
      <c r="E2523">
        <v>11.609</v>
      </c>
      <c r="F2523">
        <v>10.8</v>
      </c>
      <c r="G2523">
        <v>0.024</v>
      </c>
      <c r="H2523">
        <v>10.716</v>
      </c>
      <c r="I2523">
        <v>0.222222222222222</v>
      </c>
      <c r="J2523">
        <v>99.2222222222222</v>
      </c>
      <c r="K2523">
        <v>93.0312688431389</v>
      </c>
      <c r="L2523">
        <v>0.206736152984753</v>
      </c>
      <c r="M2523">
        <v>0.0600000000000023</v>
      </c>
      <c r="N2523">
        <v>0.555555555555577</v>
      </c>
      <c r="O2523">
        <v>10.776</v>
      </c>
      <c r="P2523" t="s">
        <v>266</v>
      </c>
      <c r="R2523">
        <v>0</v>
      </c>
      <c r="S2523">
        <v>3747</v>
      </c>
      <c r="T2523">
        <v>3761</v>
      </c>
      <c r="U2523">
        <v>3752</v>
      </c>
      <c r="V2523">
        <v>3749</v>
      </c>
      <c r="W2523">
        <v>1</v>
      </c>
      <c r="X2523">
        <v>1</v>
      </c>
      <c r="Y2523" t="s">
        <v>2284</v>
      </c>
      <c r="Z2523" t="s">
        <v>91</v>
      </c>
      <c r="AA2523" t="s">
        <v>1833</v>
      </c>
    </row>
    <row r="2524" spans="1:27">
      <c r="A2524" t="s">
        <v>16</v>
      </c>
      <c r="B2524">
        <v>2</v>
      </c>
      <c r="C2524">
        <v>220</v>
      </c>
      <c r="D2524" t="s">
        <v>265</v>
      </c>
      <c r="E2524">
        <v>15.978</v>
      </c>
      <c r="F2524">
        <v>15.1</v>
      </c>
      <c r="G2524">
        <v>0.075</v>
      </c>
      <c r="H2524">
        <v>14.988</v>
      </c>
      <c r="I2524">
        <v>0.496688741721854</v>
      </c>
      <c r="J2524">
        <v>99.2582781456954</v>
      </c>
      <c r="K2524">
        <v>94.5049442984103</v>
      </c>
      <c r="L2524">
        <v>0.469395418700713</v>
      </c>
      <c r="M2524">
        <v>0.0370000000000008</v>
      </c>
      <c r="N2524">
        <v>0.245033112582787</v>
      </c>
      <c r="O2524">
        <v>15.025</v>
      </c>
      <c r="P2524" t="s">
        <v>266</v>
      </c>
      <c r="R2524">
        <v>0</v>
      </c>
      <c r="S2524">
        <v>3763</v>
      </c>
      <c r="T2524">
        <v>3777</v>
      </c>
      <c r="U2524">
        <v>3768</v>
      </c>
      <c r="V2524">
        <v>3765</v>
      </c>
      <c r="W2524">
        <v>1</v>
      </c>
      <c r="X2524">
        <v>1</v>
      </c>
      <c r="Y2524" t="s">
        <v>2306</v>
      </c>
      <c r="Z2524" t="s">
        <v>91</v>
      </c>
      <c r="AA2524" t="s">
        <v>1833</v>
      </c>
    </row>
    <row r="2525" spans="1:27">
      <c r="A2525" t="s">
        <v>16</v>
      </c>
      <c r="B2525">
        <v>2</v>
      </c>
      <c r="C2525">
        <v>221</v>
      </c>
      <c r="D2525" t="s">
        <v>265</v>
      </c>
      <c r="E2525">
        <v>14.469</v>
      </c>
      <c r="F2525">
        <v>13.3</v>
      </c>
      <c r="G2525">
        <v>0.007</v>
      </c>
      <c r="H2525">
        <v>13.216</v>
      </c>
      <c r="I2525">
        <v>0.0526315789473684</v>
      </c>
      <c r="J2525">
        <v>99.3684210526316</v>
      </c>
      <c r="K2525">
        <v>91.9206579583938</v>
      </c>
      <c r="L2525">
        <v>0.0483792936623125</v>
      </c>
      <c r="M2525">
        <v>0.0770000000000017</v>
      </c>
      <c r="N2525">
        <v>0.578947368421066</v>
      </c>
      <c r="O2525">
        <v>13.293</v>
      </c>
      <c r="P2525" t="s">
        <v>266</v>
      </c>
      <c r="R2525">
        <v>0</v>
      </c>
      <c r="S2525">
        <v>3779</v>
      </c>
      <c r="T2525">
        <v>3793</v>
      </c>
      <c r="U2525">
        <v>3784</v>
      </c>
      <c r="V2525">
        <v>3781</v>
      </c>
      <c r="W2525">
        <v>1</v>
      </c>
      <c r="X2525">
        <v>1</v>
      </c>
      <c r="Y2525" t="s">
        <v>2308</v>
      </c>
      <c r="Z2525" t="s">
        <v>91</v>
      </c>
      <c r="AA2525" t="s">
        <v>1833</v>
      </c>
    </row>
    <row r="2526" spans="1:27">
      <c r="A2526" t="s">
        <v>16</v>
      </c>
      <c r="B2526">
        <v>2</v>
      </c>
      <c r="C2526">
        <v>222</v>
      </c>
      <c r="D2526" t="s">
        <v>265</v>
      </c>
      <c r="E2526">
        <v>37.733</v>
      </c>
      <c r="F2526">
        <v>36</v>
      </c>
      <c r="G2526">
        <v>0.662</v>
      </c>
      <c r="H2526">
        <v>35.27</v>
      </c>
      <c r="I2526">
        <v>1.83888888888889</v>
      </c>
      <c r="J2526">
        <v>97.9722222222222</v>
      </c>
      <c r="K2526">
        <v>95.4072032438449</v>
      </c>
      <c r="L2526">
        <v>1.7544324596507</v>
      </c>
      <c r="M2526">
        <v>0.0679999999999978</v>
      </c>
      <c r="N2526">
        <v>0.188888888888883</v>
      </c>
      <c r="O2526">
        <v>35.338</v>
      </c>
      <c r="P2526" t="s">
        <v>266</v>
      </c>
      <c r="R2526">
        <v>0</v>
      </c>
      <c r="S2526">
        <v>3795</v>
      </c>
      <c r="T2526">
        <v>3809</v>
      </c>
      <c r="U2526">
        <v>3800</v>
      </c>
      <c r="V2526">
        <v>3797</v>
      </c>
      <c r="W2526">
        <v>1</v>
      </c>
      <c r="X2526">
        <v>1</v>
      </c>
      <c r="Y2526" t="s">
        <v>2315</v>
      </c>
      <c r="Z2526" t="s">
        <v>91</v>
      </c>
      <c r="AA2526" t="s">
        <v>1833</v>
      </c>
    </row>
    <row r="2527" spans="1:27">
      <c r="A2527" t="s">
        <v>16</v>
      </c>
      <c r="B2527">
        <v>2</v>
      </c>
      <c r="C2527">
        <v>224</v>
      </c>
      <c r="D2527" t="s">
        <v>265</v>
      </c>
      <c r="E2527">
        <v>11.767</v>
      </c>
      <c r="F2527">
        <v>10.8</v>
      </c>
      <c r="G2527">
        <v>0.019</v>
      </c>
      <c r="H2527">
        <v>10.766</v>
      </c>
      <c r="I2527">
        <v>0.175925925925926</v>
      </c>
      <c r="J2527">
        <v>99.6851851851852</v>
      </c>
      <c r="K2527">
        <v>91.7821024900145</v>
      </c>
      <c r="L2527">
        <v>0.16146851363984</v>
      </c>
      <c r="M2527">
        <v>0.0150000000000006</v>
      </c>
      <c r="N2527">
        <v>0.138888888888894</v>
      </c>
      <c r="O2527">
        <v>10.781</v>
      </c>
      <c r="P2527" t="s">
        <v>266</v>
      </c>
      <c r="R2527">
        <v>0</v>
      </c>
      <c r="S2527">
        <v>3832</v>
      </c>
      <c r="T2527">
        <v>3846</v>
      </c>
      <c r="U2527">
        <v>3837</v>
      </c>
      <c r="V2527">
        <v>3834</v>
      </c>
      <c r="W2527">
        <v>1</v>
      </c>
      <c r="X2527">
        <v>1</v>
      </c>
      <c r="Y2527" t="s">
        <v>2275</v>
      </c>
      <c r="Z2527" t="s">
        <v>91</v>
      </c>
      <c r="AA2527" t="s">
        <v>1835</v>
      </c>
    </row>
    <row r="2528" spans="1:27">
      <c r="A2528" t="s">
        <v>16</v>
      </c>
      <c r="B2528">
        <v>2</v>
      </c>
      <c r="C2528">
        <v>225</v>
      </c>
      <c r="D2528" t="s">
        <v>265</v>
      </c>
      <c r="E2528">
        <v>15.736</v>
      </c>
      <c r="F2528">
        <v>14.8</v>
      </c>
      <c r="G2528">
        <v>0.487</v>
      </c>
      <c r="H2528">
        <v>14.304</v>
      </c>
      <c r="I2528">
        <v>3.29054054054054</v>
      </c>
      <c r="J2528">
        <v>96.6486486486486</v>
      </c>
      <c r="K2528">
        <v>94.0518556176919</v>
      </c>
      <c r="L2528">
        <v>3.09481443823081</v>
      </c>
      <c r="M2528">
        <v>0.00900000000000034</v>
      </c>
      <c r="N2528">
        <v>0.0608108108108131</v>
      </c>
      <c r="O2528">
        <v>14.313</v>
      </c>
      <c r="P2528" t="s">
        <v>266</v>
      </c>
      <c r="R2528">
        <v>0</v>
      </c>
      <c r="S2528">
        <v>3848</v>
      </c>
      <c r="T2528">
        <v>3862</v>
      </c>
      <c r="U2528">
        <v>3853</v>
      </c>
      <c r="V2528">
        <v>3850</v>
      </c>
      <c r="W2528">
        <v>1</v>
      </c>
      <c r="X2528">
        <v>1</v>
      </c>
      <c r="Y2528" t="s">
        <v>2279</v>
      </c>
      <c r="Z2528" t="s">
        <v>91</v>
      </c>
      <c r="AA2528" t="s">
        <v>1835</v>
      </c>
    </row>
    <row r="2529" spans="1:27">
      <c r="A2529" t="s">
        <v>16</v>
      </c>
      <c r="B2529">
        <v>2</v>
      </c>
      <c r="C2529">
        <v>226</v>
      </c>
      <c r="D2529" t="s">
        <v>265</v>
      </c>
      <c r="E2529">
        <v>13.655</v>
      </c>
      <c r="F2529">
        <v>12.6</v>
      </c>
      <c r="G2529">
        <v>0.009</v>
      </c>
      <c r="H2529">
        <v>12.572</v>
      </c>
      <c r="I2529">
        <v>0.0714285714285714</v>
      </c>
      <c r="J2529">
        <v>99.7777777777778</v>
      </c>
      <c r="K2529">
        <v>92.2738923471256</v>
      </c>
      <c r="L2529">
        <v>0.0659099231050897</v>
      </c>
      <c r="M2529">
        <v>0.0190000000000001</v>
      </c>
      <c r="N2529">
        <v>0.150793650793652</v>
      </c>
      <c r="O2529">
        <v>12.591</v>
      </c>
      <c r="P2529" t="s">
        <v>266</v>
      </c>
      <c r="R2529">
        <v>0</v>
      </c>
      <c r="S2529">
        <v>3864</v>
      </c>
      <c r="T2529">
        <v>3878</v>
      </c>
      <c r="U2529">
        <v>3869</v>
      </c>
      <c r="V2529">
        <v>3866</v>
      </c>
      <c r="W2529">
        <v>1</v>
      </c>
      <c r="X2529">
        <v>1</v>
      </c>
      <c r="Y2529" t="s">
        <v>2308</v>
      </c>
      <c r="Z2529" t="s">
        <v>91</v>
      </c>
      <c r="AA2529" t="s">
        <v>1835</v>
      </c>
    </row>
    <row r="2530" spans="1:27">
      <c r="A2530" t="s">
        <v>16</v>
      </c>
      <c r="B2530">
        <v>2</v>
      </c>
      <c r="C2530">
        <v>227</v>
      </c>
      <c r="D2530" t="s">
        <v>265</v>
      </c>
      <c r="E2530">
        <v>39.34</v>
      </c>
      <c r="F2530">
        <v>37.9</v>
      </c>
      <c r="G2530">
        <v>0.021</v>
      </c>
      <c r="H2530">
        <v>37.775</v>
      </c>
      <c r="I2530">
        <v>0.0554089709762533</v>
      </c>
      <c r="J2530">
        <v>99.6701846965699</v>
      </c>
      <c r="K2530">
        <v>96.3396034570412</v>
      </c>
      <c r="L2530">
        <v>0.0533807829181495</v>
      </c>
      <c r="M2530">
        <v>0.103999999999999</v>
      </c>
      <c r="N2530">
        <v>0.274406332453824</v>
      </c>
      <c r="O2530">
        <v>37.879</v>
      </c>
      <c r="P2530" t="s">
        <v>266</v>
      </c>
      <c r="R2530">
        <v>0</v>
      </c>
      <c r="S2530">
        <v>3880</v>
      </c>
      <c r="T2530">
        <v>3894</v>
      </c>
      <c r="U2530">
        <v>3885</v>
      </c>
      <c r="V2530">
        <v>3882</v>
      </c>
      <c r="W2530">
        <v>1</v>
      </c>
      <c r="X2530">
        <v>1</v>
      </c>
      <c r="Y2530" t="s">
        <v>2316</v>
      </c>
      <c r="Z2530" t="s">
        <v>91</v>
      </c>
      <c r="AA2530" t="s">
        <v>1835</v>
      </c>
    </row>
    <row r="2531" spans="1:27">
      <c r="A2531" t="s">
        <v>16</v>
      </c>
      <c r="B2531">
        <v>2</v>
      </c>
      <c r="C2531">
        <v>229</v>
      </c>
      <c r="D2531" t="s">
        <v>265</v>
      </c>
      <c r="E2531">
        <v>11.64</v>
      </c>
      <c r="F2531">
        <v>10.7</v>
      </c>
      <c r="G2531">
        <v>0.044</v>
      </c>
      <c r="H2531">
        <v>10.524</v>
      </c>
      <c r="I2531">
        <v>0.411214953271028</v>
      </c>
      <c r="J2531">
        <v>98.3551401869159</v>
      </c>
      <c r="K2531">
        <v>91.9243986254295</v>
      </c>
      <c r="L2531">
        <v>0.378006872852234</v>
      </c>
      <c r="M2531">
        <v>0.132</v>
      </c>
      <c r="N2531">
        <v>1.23364485981308</v>
      </c>
      <c r="O2531">
        <v>10.656</v>
      </c>
      <c r="P2531" t="s">
        <v>266</v>
      </c>
      <c r="R2531">
        <v>0</v>
      </c>
      <c r="S2531">
        <v>3917</v>
      </c>
      <c r="T2531">
        <v>3931</v>
      </c>
      <c r="U2531">
        <v>3922</v>
      </c>
      <c r="V2531">
        <v>3919</v>
      </c>
      <c r="W2531">
        <v>1</v>
      </c>
      <c r="X2531">
        <v>1</v>
      </c>
      <c r="Y2531" t="s">
        <v>2273</v>
      </c>
      <c r="Z2531" t="s">
        <v>91</v>
      </c>
      <c r="AA2531" t="s">
        <v>1836</v>
      </c>
    </row>
    <row r="2532" spans="1:27">
      <c r="A2532" t="s">
        <v>16</v>
      </c>
      <c r="B2532">
        <v>2</v>
      </c>
      <c r="C2532">
        <v>230</v>
      </c>
      <c r="D2532" t="s">
        <v>265</v>
      </c>
      <c r="E2532">
        <v>16.04</v>
      </c>
      <c r="F2532">
        <v>14.8</v>
      </c>
      <c r="G2532">
        <v>0.01</v>
      </c>
      <c r="H2532">
        <v>14.695</v>
      </c>
      <c r="I2532">
        <v>0.0675675675675676</v>
      </c>
      <c r="J2532">
        <v>99.2905405405405</v>
      </c>
      <c r="K2532">
        <v>92.2693266832918</v>
      </c>
      <c r="L2532">
        <v>0.0623441396508728</v>
      </c>
      <c r="M2532">
        <v>0.0950000000000006</v>
      </c>
      <c r="N2532">
        <v>0.641891891891896</v>
      </c>
      <c r="O2532">
        <v>14.79</v>
      </c>
      <c r="P2532" t="s">
        <v>266</v>
      </c>
      <c r="R2532">
        <v>0</v>
      </c>
      <c r="S2532">
        <v>3933</v>
      </c>
      <c r="T2532">
        <v>3947</v>
      </c>
      <c r="U2532">
        <v>3938</v>
      </c>
      <c r="V2532">
        <v>3935</v>
      </c>
      <c r="W2532">
        <v>1</v>
      </c>
      <c r="X2532">
        <v>1</v>
      </c>
      <c r="Y2532" t="s">
        <v>2302</v>
      </c>
      <c r="Z2532" t="s">
        <v>91</v>
      </c>
      <c r="AA2532" t="s">
        <v>1836</v>
      </c>
    </row>
    <row r="2533" spans="1:27">
      <c r="A2533" t="s">
        <v>16</v>
      </c>
      <c r="B2533">
        <v>2</v>
      </c>
      <c r="C2533">
        <v>231</v>
      </c>
      <c r="D2533" t="s">
        <v>265</v>
      </c>
      <c r="E2533">
        <v>13.163</v>
      </c>
      <c r="F2533">
        <v>11.8</v>
      </c>
      <c r="G2533">
        <v>0.11</v>
      </c>
      <c r="H2533">
        <v>11.61</v>
      </c>
      <c r="I2533">
        <v>0.932203389830508</v>
      </c>
      <c r="J2533">
        <v>98.3898305084746</v>
      </c>
      <c r="K2533">
        <v>89.6452176555496</v>
      </c>
      <c r="L2533">
        <v>0.835675757805971</v>
      </c>
      <c r="M2533">
        <v>0.0800000000000018</v>
      </c>
      <c r="N2533">
        <v>0.677966101694931</v>
      </c>
      <c r="O2533">
        <v>11.69</v>
      </c>
      <c r="P2533" t="s">
        <v>266</v>
      </c>
      <c r="R2533">
        <v>0</v>
      </c>
      <c r="S2533">
        <v>3949</v>
      </c>
      <c r="T2533">
        <v>3963</v>
      </c>
      <c r="U2533">
        <v>3954</v>
      </c>
      <c r="V2533">
        <v>3951</v>
      </c>
      <c r="W2533">
        <v>1</v>
      </c>
      <c r="X2533">
        <v>1</v>
      </c>
      <c r="Y2533" t="s">
        <v>2287</v>
      </c>
      <c r="Z2533" t="s">
        <v>91</v>
      </c>
      <c r="AA2533" t="s">
        <v>1836</v>
      </c>
    </row>
    <row r="2534" spans="1:27">
      <c r="A2534" t="s">
        <v>16</v>
      </c>
      <c r="B2534">
        <v>2</v>
      </c>
      <c r="C2534">
        <v>232</v>
      </c>
      <c r="D2534" t="s">
        <v>265</v>
      </c>
      <c r="E2534">
        <v>39.966</v>
      </c>
      <c r="F2534">
        <v>37.8</v>
      </c>
      <c r="G2534">
        <v>0.353</v>
      </c>
      <c r="H2534">
        <v>37.419</v>
      </c>
      <c r="I2534">
        <v>0.933862433862434</v>
      </c>
      <c r="J2534">
        <v>98.9920634920635</v>
      </c>
      <c r="K2534">
        <v>94.5803933343342</v>
      </c>
      <c r="L2534">
        <v>0.883250763148676</v>
      </c>
      <c r="M2534">
        <v>0.0279999999999987</v>
      </c>
      <c r="N2534">
        <v>0.0740740740740706</v>
      </c>
      <c r="O2534">
        <v>37.447</v>
      </c>
      <c r="P2534" t="s">
        <v>266</v>
      </c>
      <c r="R2534">
        <v>0</v>
      </c>
      <c r="S2534">
        <v>3965</v>
      </c>
      <c r="T2534">
        <v>3979</v>
      </c>
      <c r="U2534">
        <v>3970</v>
      </c>
      <c r="V2534">
        <v>3967</v>
      </c>
      <c r="W2534">
        <v>1</v>
      </c>
      <c r="X2534">
        <v>1</v>
      </c>
      <c r="Y2534" t="s">
        <v>2298</v>
      </c>
      <c r="Z2534" t="s">
        <v>91</v>
      </c>
      <c r="AA2534" t="s">
        <v>1836</v>
      </c>
    </row>
    <row r="2535" spans="1:27">
      <c r="A2535" t="s">
        <v>16</v>
      </c>
      <c r="B2535">
        <v>2</v>
      </c>
      <c r="C2535">
        <v>234</v>
      </c>
      <c r="D2535" t="s">
        <v>265</v>
      </c>
      <c r="E2535">
        <v>10.766</v>
      </c>
      <c r="F2535">
        <v>9.8</v>
      </c>
      <c r="G2535">
        <v>0.007</v>
      </c>
      <c r="H2535">
        <v>9.772</v>
      </c>
      <c r="I2535">
        <v>0.0714285714285714</v>
      </c>
      <c r="J2535">
        <v>99.7142857142857</v>
      </c>
      <c r="K2535">
        <v>91.0273081924578</v>
      </c>
      <c r="L2535">
        <v>0.0650195058517555</v>
      </c>
      <c r="M2535">
        <v>0.0210000000000008</v>
      </c>
      <c r="N2535">
        <v>0.214285714285722</v>
      </c>
      <c r="O2535">
        <v>9.793</v>
      </c>
      <c r="P2535" t="s">
        <v>266</v>
      </c>
      <c r="R2535">
        <v>0</v>
      </c>
      <c r="S2535">
        <v>4002</v>
      </c>
      <c r="T2535">
        <v>4016</v>
      </c>
      <c r="U2535">
        <v>4007</v>
      </c>
      <c r="V2535">
        <v>4004</v>
      </c>
      <c r="W2535">
        <v>1</v>
      </c>
      <c r="X2535">
        <v>1</v>
      </c>
      <c r="Y2535" t="s">
        <v>2284</v>
      </c>
      <c r="Z2535" t="s">
        <v>91</v>
      </c>
      <c r="AA2535" t="s">
        <v>1837</v>
      </c>
    </row>
    <row r="2536" spans="1:27">
      <c r="A2536" t="s">
        <v>16</v>
      </c>
      <c r="B2536">
        <v>2</v>
      </c>
      <c r="C2536">
        <v>235</v>
      </c>
      <c r="D2536" t="s">
        <v>265</v>
      </c>
      <c r="E2536">
        <v>15.073</v>
      </c>
      <c r="F2536">
        <v>14</v>
      </c>
      <c r="G2536">
        <v>0.01</v>
      </c>
      <c r="H2536">
        <v>13.923</v>
      </c>
      <c r="I2536">
        <v>0.0714285714285714</v>
      </c>
      <c r="J2536">
        <v>99.45</v>
      </c>
      <c r="K2536">
        <v>92.8813109533603</v>
      </c>
      <c r="L2536">
        <v>0.0663437935381145</v>
      </c>
      <c r="M2536">
        <v>0.0670000000000002</v>
      </c>
      <c r="N2536">
        <v>0.47857142857143</v>
      </c>
      <c r="O2536">
        <v>13.99</v>
      </c>
      <c r="P2536" t="s">
        <v>266</v>
      </c>
      <c r="R2536">
        <v>0</v>
      </c>
      <c r="S2536">
        <v>4018</v>
      </c>
      <c r="T2536">
        <v>4032</v>
      </c>
      <c r="U2536">
        <v>4023</v>
      </c>
      <c r="V2536">
        <v>4020</v>
      </c>
      <c r="W2536">
        <v>1</v>
      </c>
      <c r="X2536">
        <v>1</v>
      </c>
      <c r="Y2536" t="s">
        <v>2306</v>
      </c>
      <c r="Z2536" t="s">
        <v>91</v>
      </c>
      <c r="AA2536" t="s">
        <v>1837</v>
      </c>
    </row>
    <row r="2537" spans="1:27">
      <c r="A2537" t="s">
        <v>16</v>
      </c>
      <c r="B2537">
        <v>2</v>
      </c>
      <c r="C2537">
        <v>236</v>
      </c>
      <c r="D2537" t="s">
        <v>265</v>
      </c>
      <c r="E2537">
        <v>13.665</v>
      </c>
      <c r="F2537">
        <v>12.7</v>
      </c>
      <c r="G2537">
        <v>0.006</v>
      </c>
      <c r="H2537">
        <v>12.677</v>
      </c>
      <c r="I2537">
        <v>0.047244094488189</v>
      </c>
      <c r="J2537">
        <v>99.8188976377953</v>
      </c>
      <c r="K2537">
        <v>92.938163190633</v>
      </c>
      <c r="L2537">
        <v>0.0439077936333699</v>
      </c>
      <c r="M2537">
        <v>0.0169999999999995</v>
      </c>
      <c r="N2537">
        <v>0.133858267716531</v>
      </c>
      <c r="O2537">
        <v>12.694</v>
      </c>
      <c r="P2537" t="s">
        <v>266</v>
      </c>
      <c r="R2537">
        <v>0</v>
      </c>
      <c r="S2537">
        <v>4034</v>
      </c>
      <c r="T2537">
        <v>4048</v>
      </c>
      <c r="U2537">
        <v>4039</v>
      </c>
      <c r="V2537">
        <v>4036</v>
      </c>
      <c r="W2537">
        <v>1</v>
      </c>
      <c r="X2537">
        <v>1</v>
      </c>
      <c r="Y2537" t="s">
        <v>2280</v>
      </c>
      <c r="Z2537" t="s">
        <v>91</v>
      </c>
      <c r="AA2537" t="s">
        <v>1837</v>
      </c>
    </row>
    <row r="2538" spans="1:27">
      <c r="A2538" t="s">
        <v>16</v>
      </c>
      <c r="B2538">
        <v>2</v>
      </c>
      <c r="C2538">
        <v>237</v>
      </c>
      <c r="D2538" t="s">
        <v>265</v>
      </c>
      <c r="E2538">
        <v>39.065</v>
      </c>
      <c r="F2538">
        <v>37.9</v>
      </c>
      <c r="G2538">
        <v>0.42</v>
      </c>
      <c r="H2538">
        <v>37.426</v>
      </c>
      <c r="I2538">
        <v>1.10817941952507</v>
      </c>
      <c r="J2538">
        <v>98.7493403693932</v>
      </c>
      <c r="K2538">
        <v>97.0177908613849</v>
      </c>
      <c r="L2538">
        <v>1.07513119160374</v>
      </c>
      <c r="M2538">
        <v>0.0539999999999949</v>
      </c>
      <c r="N2538">
        <v>0.142480211081781</v>
      </c>
      <c r="O2538">
        <v>37.48</v>
      </c>
      <c r="P2538" t="s">
        <v>266</v>
      </c>
      <c r="R2538">
        <v>0</v>
      </c>
      <c r="S2538">
        <v>4050</v>
      </c>
      <c r="T2538">
        <v>4064</v>
      </c>
      <c r="U2538">
        <v>4055</v>
      </c>
      <c r="V2538">
        <v>4052</v>
      </c>
      <c r="W2538">
        <v>1</v>
      </c>
      <c r="X2538">
        <v>1</v>
      </c>
      <c r="Y2538" t="s">
        <v>2317</v>
      </c>
      <c r="Z2538" t="s">
        <v>91</v>
      </c>
      <c r="AA2538" t="s">
        <v>1837</v>
      </c>
    </row>
    <row r="2539" spans="1:27">
      <c r="A2539" t="s">
        <v>16</v>
      </c>
      <c r="B2539">
        <v>2</v>
      </c>
      <c r="C2539">
        <v>239</v>
      </c>
      <c r="D2539" t="s">
        <v>265</v>
      </c>
      <c r="E2539">
        <v>10.107</v>
      </c>
      <c r="F2539">
        <v>9.2</v>
      </c>
      <c r="G2539">
        <v>0.008</v>
      </c>
      <c r="H2539">
        <v>9.168</v>
      </c>
      <c r="I2539">
        <v>0.0869565217391304</v>
      </c>
      <c r="J2539">
        <v>99.6521739130435</v>
      </c>
      <c r="K2539">
        <v>91.0260215692095</v>
      </c>
      <c r="L2539">
        <v>0.0791530622340952</v>
      </c>
      <c r="M2539">
        <v>0.0240000000000009</v>
      </c>
      <c r="N2539">
        <v>0.260869565217401</v>
      </c>
      <c r="O2539">
        <v>9.192</v>
      </c>
      <c r="P2539" t="s">
        <v>266</v>
      </c>
      <c r="R2539">
        <v>0</v>
      </c>
      <c r="S2539">
        <v>4087</v>
      </c>
      <c r="T2539">
        <v>4101</v>
      </c>
      <c r="U2539">
        <v>4092</v>
      </c>
      <c r="V2539">
        <v>4089</v>
      </c>
      <c r="W2539">
        <v>1</v>
      </c>
      <c r="X2539">
        <v>1</v>
      </c>
      <c r="Y2539" t="s">
        <v>2284</v>
      </c>
      <c r="Z2539" t="s">
        <v>91</v>
      </c>
      <c r="AA2539" t="s">
        <v>1838</v>
      </c>
    </row>
    <row r="2540" spans="1:27">
      <c r="A2540" t="s">
        <v>16</v>
      </c>
      <c r="B2540">
        <v>2</v>
      </c>
      <c r="C2540">
        <v>240</v>
      </c>
      <c r="D2540" t="s">
        <v>265</v>
      </c>
      <c r="E2540">
        <v>14.405</v>
      </c>
      <c r="F2540">
        <v>13.4</v>
      </c>
      <c r="G2540">
        <v>0.011</v>
      </c>
      <c r="H2540">
        <v>13.357</v>
      </c>
      <c r="I2540">
        <v>0.082089552238806</v>
      </c>
      <c r="J2540">
        <v>99.6791044776119</v>
      </c>
      <c r="K2540">
        <v>93.0232558139535</v>
      </c>
      <c r="L2540">
        <v>0.0763623741756335</v>
      </c>
      <c r="M2540">
        <v>0.0320000000000018</v>
      </c>
      <c r="N2540">
        <v>0.238805970149267</v>
      </c>
      <c r="O2540">
        <v>13.389</v>
      </c>
      <c r="P2540" t="s">
        <v>266</v>
      </c>
      <c r="R2540">
        <v>0</v>
      </c>
      <c r="S2540">
        <v>4103</v>
      </c>
      <c r="T2540">
        <v>4117</v>
      </c>
      <c r="U2540">
        <v>4108</v>
      </c>
      <c r="V2540">
        <v>4105</v>
      </c>
      <c r="W2540">
        <v>1</v>
      </c>
      <c r="X2540">
        <v>1</v>
      </c>
      <c r="Y2540" t="s">
        <v>2306</v>
      </c>
      <c r="Z2540" t="s">
        <v>91</v>
      </c>
      <c r="AA2540" t="s">
        <v>1838</v>
      </c>
    </row>
    <row r="2541" spans="1:27">
      <c r="A2541" t="s">
        <v>16</v>
      </c>
      <c r="B2541">
        <v>2</v>
      </c>
      <c r="C2541">
        <v>241</v>
      </c>
      <c r="D2541" t="s">
        <v>265</v>
      </c>
      <c r="E2541">
        <v>13.585</v>
      </c>
      <c r="F2541">
        <v>12.2</v>
      </c>
      <c r="G2541">
        <v>0.008</v>
      </c>
      <c r="H2541">
        <v>12.089</v>
      </c>
      <c r="I2541">
        <v>0.0655737704918033</v>
      </c>
      <c r="J2541">
        <v>99.0901639344262</v>
      </c>
      <c r="K2541">
        <v>89.8049319101951</v>
      </c>
      <c r="L2541">
        <v>0.0588884799411115</v>
      </c>
      <c r="M2541">
        <v>0.103</v>
      </c>
      <c r="N2541">
        <v>0.844262295081965</v>
      </c>
      <c r="O2541">
        <v>12.192</v>
      </c>
      <c r="P2541" t="s">
        <v>266</v>
      </c>
      <c r="R2541">
        <v>0</v>
      </c>
      <c r="S2541">
        <v>4119</v>
      </c>
      <c r="T2541">
        <v>4133</v>
      </c>
      <c r="U2541">
        <v>4124</v>
      </c>
      <c r="V2541">
        <v>4121</v>
      </c>
      <c r="W2541">
        <v>1</v>
      </c>
      <c r="X2541">
        <v>1</v>
      </c>
      <c r="Y2541" t="s">
        <v>2308</v>
      </c>
      <c r="Z2541" t="s">
        <v>91</v>
      </c>
      <c r="AA2541" t="s">
        <v>1838</v>
      </c>
    </row>
    <row r="2542" spans="1:27">
      <c r="A2542" t="s">
        <v>16</v>
      </c>
      <c r="B2542">
        <v>2</v>
      </c>
      <c r="C2542">
        <v>242</v>
      </c>
      <c r="D2542" t="s">
        <v>265</v>
      </c>
      <c r="E2542">
        <v>32.542</v>
      </c>
      <c r="F2542">
        <v>31</v>
      </c>
      <c r="G2542">
        <v>0.029</v>
      </c>
      <c r="H2542">
        <v>30.858</v>
      </c>
      <c r="I2542">
        <v>0.0935483870967742</v>
      </c>
      <c r="J2542">
        <v>99.541935483871</v>
      </c>
      <c r="K2542">
        <v>95.2615082047815</v>
      </c>
      <c r="L2542">
        <v>0.0891156044496343</v>
      </c>
      <c r="M2542">
        <v>0.113</v>
      </c>
      <c r="N2542">
        <v>0.364516129032257</v>
      </c>
      <c r="O2542">
        <v>30.971</v>
      </c>
      <c r="P2542" t="s">
        <v>266</v>
      </c>
      <c r="R2542">
        <v>0</v>
      </c>
      <c r="S2542">
        <v>4135</v>
      </c>
      <c r="T2542">
        <v>4149</v>
      </c>
      <c r="U2542">
        <v>4140</v>
      </c>
      <c r="V2542">
        <v>4137</v>
      </c>
      <c r="W2542">
        <v>1</v>
      </c>
      <c r="X2542">
        <v>1</v>
      </c>
      <c r="Y2542" t="s">
        <v>2318</v>
      </c>
      <c r="Z2542" t="s">
        <v>91</v>
      </c>
      <c r="AA2542" t="s">
        <v>1838</v>
      </c>
    </row>
    <row r="2543" spans="1:27">
      <c r="A2543" t="s">
        <v>16</v>
      </c>
      <c r="B2543">
        <v>2</v>
      </c>
      <c r="C2543">
        <v>244</v>
      </c>
      <c r="D2543" t="s">
        <v>265</v>
      </c>
      <c r="E2543">
        <v>11.575</v>
      </c>
      <c r="F2543">
        <v>11</v>
      </c>
      <c r="G2543">
        <v>0.043</v>
      </c>
      <c r="H2543">
        <v>10.871</v>
      </c>
      <c r="I2543">
        <v>0.390909090909091</v>
      </c>
      <c r="J2543">
        <v>98.8272727272727</v>
      </c>
      <c r="K2543">
        <v>95.0323974082073</v>
      </c>
      <c r="L2543">
        <v>0.371490280777538</v>
      </c>
      <c r="M2543">
        <v>0.0860000000000003</v>
      </c>
      <c r="N2543">
        <v>0.781818181818185</v>
      </c>
      <c r="O2543">
        <v>10.957</v>
      </c>
      <c r="P2543" t="s">
        <v>266</v>
      </c>
      <c r="R2543">
        <v>0</v>
      </c>
      <c r="S2543">
        <v>4172</v>
      </c>
      <c r="T2543">
        <v>4186</v>
      </c>
      <c r="U2543">
        <v>4177</v>
      </c>
      <c r="V2543">
        <v>4174</v>
      </c>
      <c r="W2543">
        <v>1</v>
      </c>
      <c r="X2543">
        <v>1</v>
      </c>
      <c r="Y2543" t="s">
        <v>2273</v>
      </c>
      <c r="Z2543" t="s">
        <v>91</v>
      </c>
      <c r="AA2543" t="s">
        <v>1839</v>
      </c>
    </row>
    <row r="2544" spans="1:27">
      <c r="A2544" t="s">
        <v>16</v>
      </c>
      <c r="B2544">
        <v>2</v>
      </c>
      <c r="C2544">
        <v>245</v>
      </c>
      <c r="D2544" t="s">
        <v>265</v>
      </c>
      <c r="E2544">
        <v>14.316</v>
      </c>
      <c r="F2544">
        <v>13.4</v>
      </c>
      <c r="G2544">
        <v>0.006</v>
      </c>
      <c r="H2544">
        <v>13.375</v>
      </c>
      <c r="I2544">
        <v>0.0447761194029851</v>
      </c>
      <c r="J2544">
        <v>99.8134328358209</v>
      </c>
      <c r="K2544">
        <v>93.6015646828723</v>
      </c>
      <c r="L2544">
        <v>0.0419111483654652</v>
      </c>
      <c r="M2544">
        <v>0.0190000000000001</v>
      </c>
      <c r="N2544">
        <v>0.14179104477612</v>
      </c>
      <c r="O2544">
        <v>13.394</v>
      </c>
      <c r="P2544" t="s">
        <v>266</v>
      </c>
      <c r="R2544">
        <v>0</v>
      </c>
      <c r="S2544">
        <v>4188</v>
      </c>
      <c r="T2544">
        <v>4202</v>
      </c>
      <c r="U2544">
        <v>4193</v>
      </c>
      <c r="V2544">
        <v>4190</v>
      </c>
      <c r="W2544">
        <v>1</v>
      </c>
      <c r="X2544">
        <v>1</v>
      </c>
      <c r="Y2544" t="s">
        <v>2312</v>
      </c>
      <c r="Z2544" t="s">
        <v>91</v>
      </c>
      <c r="AA2544" t="s">
        <v>1839</v>
      </c>
    </row>
    <row r="2545" spans="1:27">
      <c r="A2545" t="s">
        <v>16</v>
      </c>
      <c r="B2545">
        <v>2</v>
      </c>
      <c r="C2545">
        <v>246</v>
      </c>
      <c r="D2545" t="s">
        <v>265</v>
      </c>
      <c r="E2545">
        <v>12.127</v>
      </c>
      <c r="F2545">
        <v>11.1</v>
      </c>
      <c r="G2545">
        <v>0.006</v>
      </c>
      <c r="H2545">
        <v>10.991</v>
      </c>
      <c r="I2545">
        <v>0.0540540540540541</v>
      </c>
      <c r="J2545">
        <v>99.018018018018</v>
      </c>
      <c r="K2545">
        <v>91.531293807207</v>
      </c>
      <c r="L2545">
        <v>0.0494763750309227</v>
      </c>
      <c r="M2545">
        <v>0.103</v>
      </c>
      <c r="N2545">
        <v>0.927927927927926</v>
      </c>
      <c r="O2545">
        <v>11.094</v>
      </c>
      <c r="P2545" t="s">
        <v>266</v>
      </c>
      <c r="R2545">
        <v>0</v>
      </c>
      <c r="S2545">
        <v>4204</v>
      </c>
      <c r="T2545">
        <v>4218</v>
      </c>
      <c r="U2545">
        <v>4209</v>
      </c>
      <c r="V2545">
        <v>4206</v>
      </c>
      <c r="W2545">
        <v>1</v>
      </c>
      <c r="X2545">
        <v>1</v>
      </c>
      <c r="Y2545" t="s">
        <v>2308</v>
      </c>
      <c r="Z2545" t="s">
        <v>91</v>
      </c>
      <c r="AA2545" t="s">
        <v>1839</v>
      </c>
    </row>
    <row r="2546" spans="1:27">
      <c r="A2546" t="s">
        <v>16</v>
      </c>
      <c r="B2546">
        <v>2</v>
      </c>
      <c r="C2546">
        <v>247</v>
      </c>
      <c r="D2546" t="s">
        <v>265</v>
      </c>
      <c r="E2546">
        <v>38.385</v>
      </c>
      <c r="F2546">
        <v>36.3</v>
      </c>
      <c r="G2546">
        <v>0.369</v>
      </c>
      <c r="H2546">
        <v>35.862</v>
      </c>
      <c r="I2546">
        <v>1.01652892561983</v>
      </c>
      <c r="J2546">
        <v>98.7933884297521</v>
      </c>
      <c r="K2546">
        <v>94.568190699492</v>
      </c>
      <c r="L2546">
        <v>0.961313012895662</v>
      </c>
      <c r="M2546">
        <v>0.0689999999999955</v>
      </c>
      <c r="N2546">
        <v>0.190082644628087</v>
      </c>
      <c r="O2546">
        <v>35.931</v>
      </c>
      <c r="P2546" t="s">
        <v>266</v>
      </c>
      <c r="R2546">
        <v>0</v>
      </c>
      <c r="S2546">
        <v>4220</v>
      </c>
      <c r="T2546">
        <v>4234</v>
      </c>
      <c r="U2546">
        <v>4225</v>
      </c>
      <c r="V2546">
        <v>4222</v>
      </c>
      <c r="W2546">
        <v>1</v>
      </c>
      <c r="X2546">
        <v>1</v>
      </c>
      <c r="Y2546" t="s">
        <v>2304</v>
      </c>
      <c r="Z2546" t="s">
        <v>91</v>
      </c>
      <c r="AA2546" t="s">
        <v>1839</v>
      </c>
    </row>
    <row r="2547" spans="1:27">
      <c r="A2547" t="s">
        <v>16</v>
      </c>
      <c r="B2547">
        <v>2</v>
      </c>
      <c r="C2547">
        <v>249</v>
      </c>
      <c r="D2547" t="s">
        <v>265</v>
      </c>
      <c r="E2547">
        <v>12.064</v>
      </c>
      <c r="F2547">
        <v>11.3</v>
      </c>
      <c r="G2547">
        <v>0.042</v>
      </c>
      <c r="H2547">
        <v>11.201</v>
      </c>
      <c r="I2547">
        <v>0.371681415929204</v>
      </c>
      <c r="J2547">
        <v>99.1238938053097</v>
      </c>
      <c r="K2547">
        <v>93.6671087533157</v>
      </c>
      <c r="L2547">
        <v>0.348143236074271</v>
      </c>
      <c r="M2547">
        <v>0.0570000000000004</v>
      </c>
      <c r="N2547">
        <v>0.504424778761065</v>
      </c>
      <c r="O2547">
        <v>11.258</v>
      </c>
      <c r="P2547" t="s">
        <v>266</v>
      </c>
      <c r="R2547">
        <v>0</v>
      </c>
      <c r="S2547">
        <v>4257</v>
      </c>
      <c r="T2547">
        <v>4271</v>
      </c>
      <c r="U2547">
        <v>4262</v>
      </c>
      <c r="V2547">
        <v>4259</v>
      </c>
      <c r="W2547">
        <v>1</v>
      </c>
      <c r="X2547">
        <v>1</v>
      </c>
      <c r="Y2547" t="s">
        <v>2273</v>
      </c>
      <c r="Z2547" t="s">
        <v>91</v>
      </c>
      <c r="AA2547" t="s">
        <v>1840</v>
      </c>
    </row>
    <row r="2548" spans="1:27">
      <c r="A2548" t="s">
        <v>16</v>
      </c>
      <c r="B2548">
        <v>2</v>
      </c>
      <c r="C2548">
        <v>250</v>
      </c>
      <c r="D2548" t="s">
        <v>265</v>
      </c>
      <c r="E2548">
        <v>16.373</v>
      </c>
      <c r="F2548">
        <v>15.1</v>
      </c>
      <c r="G2548">
        <v>0.009</v>
      </c>
      <c r="H2548">
        <v>14.995</v>
      </c>
      <c r="I2548">
        <v>0.0596026490066225</v>
      </c>
      <c r="J2548">
        <v>99.3046357615894</v>
      </c>
      <c r="K2548">
        <v>92.2250045807121</v>
      </c>
      <c r="L2548">
        <v>0.0549685457765834</v>
      </c>
      <c r="M2548">
        <v>0.0960000000000001</v>
      </c>
      <c r="N2548">
        <v>0.635761589403974</v>
      </c>
      <c r="O2548">
        <v>15.091</v>
      </c>
      <c r="P2548" t="s">
        <v>266</v>
      </c>
      <c r="R2548">
        <v>0</v>
      </c>
      <c r="S2548">
        <v>4273</v>
      </c>
      <c r="T2548">
        <v>4287</v>
      </c>
      <c r="U2548">
        <v>4278</v>
      </c>
      <c r="V2548">
        <v>4275</v>
      </c>
      <c r="W2548">
        <v>1</v>
      </c>
      <c r="X2548">
        <v>1</v>
      </c>
      <c r="Y2548" t="s">
        <v>2302</v>
      </c>
      <c r="Z2548" t="s">
        <v>91</v>
      </c>
      <c r="AA2548" t="s">
        <v>1840</v>
      </c>
    </row>
    <row r="2549" spans="1:27">
      <c r="A2549" t="s">
        <v>16</v>
      </c>
      <c r="B2549">
        <v>2</v>
      </c>
      <c r="C2549">
        <v>251</v>
      </c>
      <c r="D2549" t="s">
        <v>265</v>
      </c>
      <c r="E2549">
        <v>12.539</v>
      </c>
      <c r="F2549">
        <v>11.1</v>
      </c>
      <c r="G2549">
        <v>0.016</v>
      </c>
      <c r="H2549">
        <v>11.051</v>
      </c>
      <c r="I2549">
        <v>0.144144144144144</v>
      </c>
      <c r="J2549">
        <v>99.5585585585586</v>
      </c>
      <c r="K2549">
        <v>88.5238057261345</v>
      </c>
      <c r="L2549">
        <v>0.127601882127761</v>
      </c>
      <c r="M2549">
        <v>0.0329999999999995</v>
      </c>
      <c r="N2549">
        <v>0.297297297297293</v>
      </c>
      <c r="O2549">
        <v>11.084</v>
      </c>
      <c r="P2549" t="s">
        <v>266</v>
      </c>
      <c r="R2549">
        <v>0</v>
      </c>
      <c r="S2549">
        <v>4289</v>
      </c>
      <c r="T2549">
        <v>4303</v>
      </c>
      <c r="U2549">
        <v>4294</v>
      </c>
      <c r="V2549">
        <v>4291</v>
      </c>
      <c r="W2549">
        <v>1</v>
      </c>
      <c r="X2549">
        <v>1</v>
      </c>
      <c r="Y2549" t="s">
        <v>2303</v>
      </c>
      <c r="Z2549" t="s">
        <v>91</v>
      </c>
      <c r="AA2549" t="s">
        <v>1840</v>
      </c>
    </row>
    <row r="2550" spans="1:27">
      <c r="A2550" t="s">
        <v>16</v>
      </c>
      <c r="B2550">
        <v>2</v>
      </c>
      <c r="C2550">
        <v>252</v>
      </c>
      <c r="D2550" t="s">
        <v>265</v>
      </c>
      <c r="E2550">
        <v>39.54</v>
      </c>
      <c r="F2550">
        <v>37.3</v>
      </c>
      <c r="G2550">
        <v>0.187</v>
      </c>
      <c r="H2550">
        <v>37.059</v>
      </c>
      <c r="I2550">
        <v>0.501340482573727</v>
      </c>
      <c r="J2550">
        <v>99.3538873994638</v>
      </c>
      <c r="K2550">
        <v>94.3348507840162</v>
      </c>
      <c r="L2550">
        <v>0.472938796155792</v>
      </c>
      <c r="M2550">
        <v>0.054000000000002</v>
      </c>
      <c r="N2550">
        <v>0.144772117962472</v>
      </c>
      <c r="O2550">
        <v>37.113</v>
      </c>
      <c r="P2550" t="s">
        <v>266</v>
      </c>
      <c r="R2550">
        <v>0</v>
      </c>
      <c r="S2550">
        <v>4305</v>
      </c>
      <c r="T2550">
        <v>4319</v>
      </c>
      <c r="U2550">
        <v>4310</v>
      </c>
      <c r="V2550">
        <v>4307</v>
      </c>
      <c r="W2550">
        <v>1</v>
      </c>
      <c r="X2550">
        <v>1</v>
      </c>
      <c r="Y2550" t="s">
        <v>2305</v>
      </c>
      <c r="Z2550" t="s">
        <v>91</v>
      </c>
      <c r="AA2550" t="s">
        <v>1840</v>
      </c>
    </row>
    <row r="2551" spans="1:27">
      <c r="A2551" t="s">
        <v>16</v>
      </c>
      <c r="B2551">
        <v>2</v>
      </c>
      <c r="C2551">
        <v>254</v>
      </c>
      <c r="D2551" t="s">
        <v>265</v>
      </c>
      <c r="E2551">
        <v>10.404</v>
      </c>
      <c r="F2551">
        <v>9.8</v>
      </c>
      <c r="G2551">
        <v>0.006</v>
      </c>
      <c r="H2551">
        <v>9.71</v>
      </c>
      <c r="I2551">
        <v>0.0612244897959184</v>
      </c>
      <c r="J2551">
        <v>99.0816326530612</v>
      </c>
      <c r="K2551">
        <v>94.1945405613226</v>
      </c>
      <c r="L2551">
        <v>0.0576701268742791</v>
      </c>
      <c r="M2551">
        <v>0.0839999999999996</v>
      </c>
      <c r="N2551">
        <v>0.857142857142853</v>
      </c>
      <c r="O2551">
        <v>9.794</v>
      </c>
      <c r="P2551" t="s">
        <v>266</v>
      </c>
      <c r="R2551">
        <v>0</v>
      </c>
      <c r="S2551">
        <v>4342</v>
      </c>
      <c r="T2551">
        <v>4356</v>
      </c>
      <c r="U2551">
        <v>4347</v>
      </c>
      <c r="V2551">
        <v>4344</v>
      </c>
      <c r="W2551">
        <v>1</v>
      </c>
      <c r="X2551">
        <v>1</v>
      </c>
      <c r="Y2551" t="s">
        <v>2284</v>
      </c>
      <c r="Z2551" t="s">
        <v>91</v>
      </c>
      <c r="AA2551" t="s">
        <v>1841</v>
      </c>
    </row>
    <row r="2552" spans="1:27">
      <c r="A2552" t="s">
        <v>16</v>
      </c>
      <c r="B2552">
        <v>2</v>
      </c>
      <c r="C2552">
        <v>255</v>
      </c>
      <c r="D2552" t="s">
        <v>265</v>
      </c>
      <c r="E2552">
        <v>14.476</v>
      </c>
      <c r="F2552">
        <v>13.7</v>
      </c>
      <c r="G2552">
        <v>0.012</v>
      </c>
      <c r="H2552">
        <v>13.602</v>
      </c>
      <c r="I2552">
        <v>0.0875912408759124</v>
      </c>
      <c r="J2552">
        <v>99.2846715328467</v>
      </c>
      <c r="K2552">
        <v>94.6394031500414</v>
      </c>
      <c r="L2552">
        <v>0.0828958275766786</v>
      </c>
      <c r="M2552">
        <v>0.0859999999999985</v>
      </c>
      <c r="N2552">
        <v>0.627737226277362</v>
      </c>
      <c r="O2552">
        <v>13.688</v>
      </c>
      <c r="P2552" t="s">
        <v>266</v>
      </c>
      <c r="R2552">
        <v>0</v>
      </c>
      <c r="S2552">
        <v>4358</v>
      </c>
      <c r="T2552">
        <v>4372</v>
      </c>
      <c r="U2552">
        <v>4363</v>
      </c>
      <c r="V2552">
        <v>4360</v>
      </c>
      <c r="W2552">
        <v>1</v>
      </c>
      <c r="X2552">
        <v>1</v>
      </c>
      <c r="Y2552" t="s">
        <v>2306</v>
      </c>
      <c r="Z2552" t="s">
        <v>91</v>
      </c>
      <c r="AA2552" t="s">
        <v>1841</v>
      </c>
    </row>
    <row r="2553" spans="1:27">
      <c r="A2553" t="s">
        <v>16</v>
      </c>
      <c r="B2553">
        <v>2</v>
      </c>
      <c r="C2553">
        <v>256</v>
      </c>
      <c r="D2553" t="s">
        <v>265</v>
      </c>
      <c r="E2553">
        <v>12.062</v>
      </c>
      <c r="F2553">
        <v>11.1</v>
      </c>
      <c r="G2553">
        <v>0.07</v>
      </c>
      <c r="H2553">
        <v>10.986</v>
      </c>
      <c r="I2553">
        <v>0.630630630630631</v>
      </c>
      <c r="J2553">
        <v>98.972972972973</v>
      </c>
      <c r="K2553">
        <v>92.0245398773006</v>
      </c>
      <c r="L2553">
        <v>0.580334936163157</v>
      </c>
      <c r="M2553">
        <v>0.0439999999999987</v>
      </c>
      <c r="N2553">
        <v>0.396396396396385</v>
      </c>
      <c r="O2553">
        <v>11.03</v>
      </c>
      <c r="P2553" t="s">
        <v>266</v>
      </c>
      <c r="R2553">
        <v>0</v>
      </c>
      <c r="S2553">
        <v>4374</v>
      </c>
      <c r="T2553">
        <v>4388</v>
      </c>
      <c r="U2553">
        <v>4379</v>
      </c>
      <c r="V2553">
        <v>4376</v>
      </c>
      <c r="W2553">
        <v>1</v>
      </c>
      <c r="X2553">
        <v>1</v>
      </c>
      <c r="Y2553" t="s">
        <v>2293</v>
      </c>
      <c r="Z2553" t="s">
        <v>91</v>
      </c>
      <c r="AA2553" t="s">
        <v>1841</v>
      </c>
    </row>
    <row r="2554" spans="1:27">
      <c r="A2554" t="s">
        <v>16</v>
      </c>
      <c r="B2554">
        <v>2</v>
      </c>
      <c r="C2554">
        <v>257</v>
      </c>
      <c r="D2554" t="s">
        <v>265</v>
      </c>
      <c r="E2554">
        <v>34.601</v>
      </c>
      <c r="F2554">
        <v>32.9</v>
      </c>
      <c r="G2554">
        <v>0.089</v>
      </c>
      <c r="H2554">
        <v>32.792</v>
      </c>
      <c r="I2554">
        <v>0.270516717325228</v>
      </c>
      <c r="J2554">
        <v>99.6717325227964</v>
      </c>
      <c r="K2554">
        <v>95.0839571110662</v>
      </c>
      <c r="L2554">
        <v>0.257217999479784</v>
      </c>
      <c r="M2554">
        <v>0.0189999999999984</v>
      </c>
      <c r="N2554">
        <v>0.0577507598784144</v>
      </c>
      <c r="O2554">
        <v>32.811</v>
      </c>
      <c r="P2554" t="s">
        <v>266</v>
      </c>
      <c r="R2554">
        <v>0</v>
      </c>
      <c r="S2554">
        <v>4390</v>
      </c>
      <c r="T2554">
        <v>4404</v>
      </c>
      <c r="U2554">
        <v>4395</v>
      </c>
      <c r="V2554">
        <v>4392</v>
      </c>
      <c r="W2554">
        <v>1</v>
      </c>
      <c r="X2554">
        <v>1</v>
      </c>
      <c r="Y2554" t="s">
        <v>2319</v>
      </c>
      <c r="Z2554" t="s">
        <v>91</v>
      </c>
      <c r="AA2554" t="s">
        <v>1841</v>
      </c>
    </row>
    <row r="2555" spans="1:27">
      <c r="A2555" t="s">
        <v>16</v>
      </c>
      <c r="B2555">
        <v>2</v>
      </c>
      <c r="C2555">
        <v>259</v>
      </c>
      <c r="D2555" t="s">
        <v>265</v>
      </c>
      <c r="E2555">
        <v>10.779</v>
      </c>
      <c r="F2555">
        <v>10</v>
      </c>
      <c r="G2555">
        <v>0.008</v>
      </c>
      <c r="H2555">
        <v>9.996</v>
      </c>
      <c r="I2555">
        <v>0.08</v>
      </c>
      <c r="J2555">
        <v>99.96</v>
      </c>
      <c r="K2555">
        <v>92.7729845069116</v>
      </c>
      <c r="L2555">
        <v>0.0742183876055293</v>
      </c>
      <c r="M2555">
        <v>-0.00399999999999956</v>
      </c>
      <c r="N2555">
        <v>0.0399999999999956</v>
      </c>
      <c r="O2555">
        <v>9.992</v>
      </c>
      <c r="P2555" t="s">
        <v>266</v>
      </c>
      <c r="R2555">
        <v>0</v>
      </c>
      <c r="S2555">
        <v>4427</v>
      </c>
      <c r="T2555">
        <v>4441</v>
      </c>
      <c r="U2555">
        <v>4432</v>
      </c>
      <c r="V2555">
        <v>4429</v>
      </c>
      <c r="W2555">
        <v>1</v>
      </c>
      <c r="X2555">
        <v>1</v>
      </c>
      <c r="Y2555" t="s">
        <v>2284</v>
      </c>
      <c r="Z2555" t="s">
        <v>91</v>
      </c>
      <c r="AA2555" t="s">
        <v>1842</v>
      </c>
    </row>
    <row r="2556" spans="1:27">
      <c r="A2556" t="s">
        <v>16</v>
      </c>
      <c r="B2556">
        <v>2</v>
      </c>
      <c r="C2556">
        <v>260</v>
      </c>
      <c r="D2556" t="s">
        <v>265</v>
      </c>
      <c r="E2556">
        <v>14.376</v>
      </c>
      <c r="F2556">
        <v>13.6</v>
      </c>
      <c r="G2556">
        <v>0.015</v>
      </c>
      <c r="H2556">
        <v>13.531</v>
      </c>
      <c r="I2556">
        <v>0.110294117647059</v>
      </c>
      <c r="J2556">
        <v>99.4926470588235</v>
      </c>
      <c r="K2556">
        <v>94.6021146355036</v>
      </c>
      <c r="L2556">
        <v>0.104340567612688</v>
      </c>
      <c r="M2556">
        <v>0.0539999999999985</v>
      </c>
      <c r="N2556">
        <v>0.397058823529401</v>
      </c>
      <c r="O2556">
        <v>13.585</v>
      </c>
      <c r="P2556" t="s">
        <v>266</v>
      </c>
      <c r="R2556">
        <v>0</v>
      </c>
      <c r="S2556">
        <v>4443</v>
      </c>
      <c r="T2556">
        <v>4457</v>
      </c>
      <c r="U2556">
        <v>4448</v>
      </c>
      <c r="V2556">
        <v>4445</v>
      </c>
      <c r="W2556">
        <v>1</v>
      </c>
      <c r="X2556">
        <v>1</v>
      </c>
      <c r="Y2556" t="s">
        <v>2306</v>
      </c>
      <c r="Z2556" t="s">
        <v>91</v>
      </c>
      <c r="AA2556" t="s">
        <v>1842</v>
      </c>
    </row>
    <row r="2557" spans="1:27">
      <c r="A2557" t="s">
        <v>16</v>
      </c>
      <c r="B2557">
        <v>2</v>
      </c>
      <c r="C2557">
        <v>261</v>
      </c>
      <c r="D2557" t="s">
        <v>265</v>
      </c>
      <c r="E2557">
        <v>13.926</v>
      </c>
      <c r="F2557">
        <v>13</v>
      </c>
      <c r="G2557">
        <v>0.011</v>
      </c>
      <c r="H2557">
        <v>12.993</v>
      </c>
      <c r="I2557">
        <v>0.0846153846153846</v>
      </c>
      <c r="J2557">
        <v>99.9461538461538</v>
      </c>
      <c r="K2557">
        <v>93.3505672842166</v>
      </c>
      <c r="L2557">
        <v>0.0789889415481833</v>
      </c>
      <c r="M2557">
        <v>-0.00399999999999956</v>
      </c>
      <c r="N2557">
        <v>0.0307692307692274</v>
      </c>
      <c r="O2557">
        <v>12.989</v>
      </c>
      <c r="P2557" t="s">
        <v>266</v>
      </c>
      <c r="R2557">
        <v>0</v>
      </c>
      <c r="S2557">
        <v>4459</v>
      </c>
      <c r="T2557">
        <v>4473</v>
      </c>
      <c r="U2557">
        <v>4464</v>
      </c>
      <c r="V2557">
        <v>4461</v>
      </c>
      <c r="W2557">
        <v>1</v>
      </c>
      <c r="X2557">
        <v>1</v>
      </c>
      <c r="Y2557" t="s">
        <v>2308</v>
      </c>
      <c r="Z2557" t="s">
        <v>91</v>
      </c>
      <c r="AA2557" t="s">
        <v>1842</v>
      </c>
    </row>
    <row r="2558" spans="1:27">
      <c r="A2558" t="s">
        <v>16</v>
      </c>
      <c r="B2558">
        <v>2</v>
      </c>
      <c r="C2558">
        <v>262</v>
      </c>
      <c r="D2558" t="s">
        <v>265</v>
      </c>
      <c r="E2558">
        <v>37.675</v>
      </c>
      <c r="F2558">
        <v>36.2</v>
      </c>
      <c r="G2558">
        <v>0.613</v>
      </c>
      <c r="H2558">
        <v>35.571</v>
      </c>
      <c r="I2558">
        <v>1.69337016574586</v>
      </c>
      <c r="J2558">
        <v>98.2624309392265</v>
      </c>
      <c r="K2558">
        <v>96.0849369608494</v>
      </c>
      <c r="L2558">
        <v>1.62707365627074</v>
      </c>
      <c r="M2558">
        <v>0.0160000000000053</v>
      </c>
      <c r="N2558">
        <v>0.0441988950276391</v>
      </c>
      <c r="O2558">
        <v>35.587</v>
      </c>
      <c r="P2558" t="s">
        <v>266</v>
      </c>
      <c r="R2558">
        <v>0</v>
      </c>
      <c r="S2558">
        <v>4475</v>
      </c>
      <c r="T2558">
        <v>4489</v>
      </c>
      <c r="U2558">
        <v>4480</v>
      </c>
      <c r="V2558">
        <v>4477</v>
      </c>
      <c r="W2558">
        <v>1</v>
      </c>
      <c r="X2558">
        <v>1</v>
      </c>
      <c r="Y2558" t="s">
        <v>2315</v>
      </c>
      <c r="Z2558" t="s">
        <v>91</v>
      </c>
      <c r="AA2558" t="s">
        <v>1842</v>
      </c>
    </row>
    <row r="2559" spans="1:27">
      <c r="A2559" t="s">
        <v>17</v>
      </c>
      <c r="B2559">
        <v>1</v>
      </c>
      <c r="C2559">
        <v>18</v>
      </c>
      <c r="D2559" t="s">
        <v>265</v>
      </c>
      <c r="E2559">
        <v>5.898</v>
      </c>
      <c r="F2559">
        <v>5.4</v>
      </c>
      <c r="G2559">
        <v>0.21</v>
      </c>
      <c r="H2559">
        <v>5.104</v>
      </c>
      <c r="I2559">
        <v>3.88888888888889</v>
      </c>
      <c r="J2559">
        <v>94.5185185185185</v>
      </c>
      <c r="K2559">
        <v>91.5564598168871</v>
      </c>
      <c r="L2559">
        <v>3.56052899287894</v>
      </c>
      <c r="M2559">
        <v>0.0860000000000003</v>
      </c>
      <c r="N2559">
        <v>1.5925925925926</v>
      </c>
      <c r="O2559">
        <v>5.19</v>
      </c>
      <c r="P2559" t="s">
        <v>266</v>
      </c>
      <c r="R2559">
        <v>0</v>
      </c>
      <c r="S2559">
        <v>329</v>
      </c>
      <c r="T2559">
        <v>343</v>
      </c>
      <c r="U2559">
        <v>334</v>
      </c>
      <c r="V2559">
        <v>331</v>
      </c>
      <c r="W2559">
        <v>1</v>
      </c>
      <c r="X2559">
        <v>1</v>
      </c>
      <c r="Y2559" t="s">
        <v>2320</v>
      </c>
      <c r="Z2559" t="s">
        <v>92</v>
      </c>
      <c r="AA2559" t="s">
        <v>268</v>
      </c>
    </row>
    <row r="2560" spans="1:27">
      <c r="A2560" t="s">
        <v>17</v>
      </c>
      <c r="B2560">
        <v>1</v>
      </c>
      <c r="C2560">
        <v>19</v>
      </c>
      <c r="D2560" t="s">
        <v>265</v>
      </c>
      <c r="E2560">
        <v>8.129</v>
      </c>
      <c r="F2560">
        <v>7.5</v>
      </c>
      <c r="G2560">
        <v>0.015</v>
      </c>
      <c r="H2560">
        <v>7.419</v>
      </c>
      <c r="I2560">
        <v>0.2</v>
      </c>
      <c r="J2560">
        <v>98.92</v>
      </c>
      <c r="K2560">
        <v>92.2622708820273</v>
      </c>
      <c r="L2560">
        <v>0.184524541764055</v>
      </c>
      <c r="M2560">
        <v>0.0660000000000007</v>
      </c>
      <c r="N2560">
        <v>0.88000000000001</v>
      </c>
      <c r="O2560">
        <v>7.485</v>
      </c>
      <c r="P2560" t="s">
        <v>266</v>
      </c>
      <c r="R2560">
        <v>0</v>
      </c>
      <c r="S2560">
        <v>345</v>
      </c>
      <c r="T2560">
        <v>359</v>
      </c>
      <c r="U2560">
        <v>350</v>
      </c>
      <c r="V2560">
        <v>347</v>
      </c>
      <c r="W2560">
        <v>1</v>
      </c>
      <c r="X2560">
        <v>1</v>
      </c>
      <c r="Y2560" t="s">
        <v>2321</v>
      </c>
      <c r="Z2560" t="s">
        <v>92</v>
      </c>
      <c r="AA2560" t="s">
        <v>268</v>
      </c>
    </row>
    <row r="2561" spans="1:27">
      <c r="A2561" t="s">
        <v>17</v>
      </c>
      <c r="B2561">
        <v>1</v>
      </c>
      <c r="C2561">
        <v>20</v>
      </c>
      <c r="D2561" t="s">
        <v>265</v>
      </c>
      <c r="E2561">
        <v>9.381</v>
      </c>
      <c r="F2561">
        <v>8.3</v>
      </c>
      <c r="G2561">
        <v>0.011</v>
      </c>
      <c r="H2561">
        <v>8.205</v>
      </c>
      <c r="I2561">
        <v>0.132530120481928</v>
      </c>
      <c r="J2561">
        <v>98.855421686747</v>
      </c>
      <c r="K2561">
        <v>88.4767082400597</v>
      </c>
      <c r="L2561">
        <v>0.117258288028995</v>
      </c>
      <c r="M2561">
        <v>0.0840000000000014</v>
      </c>
      <c r="N2561">
        <v>1.0120481927711</v>
      </c>
      <c r="O2561">
        <v>8.289</v>
      </c>
      <c r="P2561" t="s">
        <v>266</v>
      </c>
      <c r="R2561">
        <v>0</v>
      </c>
      <c r="S2561">
        <v>361</v>
      </c>
      <c r="T2561">
        <v>375</v>
      </c>
      <c r="U2561">
        <v>366</v>
      </c>
      <c r="V2561">
        <v>363</v>
      </c>
      <c r="W2561">
        <v>1</v>
      </c>
      <c r="X2561">
        <v>1</v>
      </c>
      <c r="Y2561" t="s">
        <v>2322</v>
      </c>
      <c r="Z2561" t="s">
        <v>92</v>
      </c>
      <c r="AA2561" t="s">
        <v>268</v>
      </c>
    </row>
    <row r="2562" spans="1:27">
      <c r="A2562" t="s">
        <v>17</v>
      </c>
      <c r="B2562">
        <v>1</v>
      </c>
      <c r="C2562">
        <v>21</v>
      </c>
      <c r="D2562" t="s">
        <v>265</v>
      </c>
      <c r="E2562">
        <v>13.694</v>
      </c>
      <c r="F2562">
        <v>12.6</v>
      </c>
      <c r="G2562">
        <v>0.02</v>
      </c>
      <c r="H2562">
        <v>12.498</v>
      </c>
      <c r="I2562">
        <v>0.158730158730159</v>
      </c>
      <c r="J2562">
        <v>99.1904761904762</v>
      </c>
      <c r="K2562">
        <v>92.0110997517161</v>
      </c>
      <c r="L2562">
        <v>0.146049364685264</v>
      </c>
      <c r="M2562">
        <v>0.0820000000000007</v>
      </c>
      <c r="N2562">
        <v>0.650793650793657</v>
      </c>
      <c r="O2562">
        <v>12.58</v>
      </c>
      <c r="P2562" t="s">
        <v>266</v>
      </c>
      <c r="R2562">
        <v>0</v>
      </c>
      <c r="S2562">
        <v>377</v>
      </c>
      <c r="T2562">
        <v>391</v>
      </c>
      <c r="U2562">
        <v>382</v>
      </c>
      <c r="V2562">
        <v>379</v>
      </c>
      <c r="W2562">
        <v>1</v>
      </c>
      <c r="X2562">
        <v>1</v>
      </c>
      <c r="Y2562" t="s">
        <v>2323</v>
      </c>
      <c r="Z2562" t="s">
        <v>92</v>
      </c>
      <c r="AA2562" t="s">
        <v>268</v>
      </c>
    </row>
    <row r="2563" spans="1:27">
      <c r="A2563" t="s">
        <v>17</v>
      </c>
      <c r="B2563">
        <v>1</v>
      </c>
      <c r="C2563">
        <v>22</v>
      </c>
      <c r="D2563" t="s">
        <v>265</v>
      </c>
      <c r="E2563">
        <v>38.648</v>
      </c>
      <c r="F2563">
        <v>37.6</v>
      </c>
      <c r="G2563">
        <v>0.009</v>
      </c>
      <c r="H2563">
        <v>37.466</v>
      </c>
      <c r="I2563">
        <v>0.023936170212766</v>
      </c>
      <c r="J2563">
        <v>99.6436170212766</v>
      </c>
      <c r="K2563">
        <v>97.2883460981163</v>
      </c>
      <c r="L2563">
        <v>0.02328710411923</v>
      </c>
      <c r="M2563">
        <v>0.125</v>
      </c>
      <c r="N2563">
        <v>0.332446808510638</v>
      </c>
      <c r="O2563">
        <v>37.591</v>
      </c>
      <c r="P2563" t="s">
        <v>266</v>
      </c>
      <c r="R2563">
        <v>0</v>
      </c>
      <c r="S2563">
        <v>393</v>
      </c>
      <c r="T2563">
        <v>407</v>
      </c>
      <c r="U2563">
        <v>398</v>
      </c>
      <c r="V2563">
        <v>395</v>
      </c>
      <c r="W2563">
        <v>1</v>
      </c>
      <c r="X2563">
        <v>1</v>
      </c>
      <c r="Y2563" t="s">
        <v>2324</v>
      </c>
      <c r="Z2563" t="s">
        <v>92</v>
      </c>
      <c r="AA2563" t="s">
        <v>268</v>
      </c>
    </row>
    <row r="2564" spans="1:27">
      <c r="A2564" t="s">
        <v>17</v>
      </c>
      <c r="B2564">
        <v>1</v>
      </c>
      <c r="C2564">
        <v>23</v>
      </c>
      <c r="D2564" t="s">
        <v>265</v>
      </c>
      <c r="E2564">
        <v>23.001</v>
      </c>
      <c r="F2564">
        <v>22.2</v>
      </c>
      <c r="G2564">
        <v>0.032</v>
      </c>
      <c r="H2564">
        <v>22.069</v>
      </c>
      <c r="I2564">
        <v>0.144144144144144</v>
      </c>
      <c r="J2564">
        <v>99.4099099099099</v>
      </c>
      <c r="K2564">
        <v>96.5175427155341</v>
      </c>
      <c r="L2564">
        <v>0.139124385896265</v>
      </c>
      <c r="M2564">
        <v>0.0990000000000002</v>
      </c>
      <c r="N2564">
        <v>0.445945945945947</v>
      </c>
      <c r="O2564">
        <v>22.168</v>
      </c>
      <c r="P2564" t="s">
        <v>266</v>
      </c>
      <c r="R2564">
        <v>0</v>
      </c>
      <c r="S2564">
        <v>409</v>
      </c>
      <c r="T2564">
        <v>423</v>
      </c>
      <c r="U2564">
        <v>414</v>
      </c>
      <c r="V2564">
        <v>411</v>
      </c>
      <c r="W2564">
        <v>1</v>
      </c>
      <c r="X2564">
        <v>1</v>
      </c>
      <c r="Y2564" t="s">
        <v>2325</v>
      </c>
      <c r="Z2564" t="s">
        <v>92</v>
      </c>
      <c r="AA2564" t="s">
        <v>268</v>
      </c>
    </row>
    <row r="2565" spans="1:27">
      <c r="A2565" t="s">
        <v>17</v>
      </c>
      <c r="B2565">
        <v>1</v>
      </c>
      <c r="C2565">
        <v>24</v>
      </c>
      <c r="D2565" t="s">
        <v>265</v>
      </c>
      <c r="E2565">
        <v>18.106</v>
      </c>
      <c r="F2565">
        <v>16.9</v>
      </c>
      <c r="G2565">
        <v>1.116</v>
      </c>
      <c r="H2565">
        <v>15.736</v>
      </c>
      <c r="I2565">
        <v>6.60355029585799</v>
      </c>
      <c r="J2565">
        <v>93.112426035503</v>
      </c>
      <c r="K2565">
        <v>93.339224566442</v>
      </c>
      <c r="L2565">
        <v>6.16370264000884</v>
      </c>
      <c r="M2565">
        <v>0.0479999999999983</v>
      </c>
      <c r="N2565">
        <v>0.284023668639043</v>
      </c>
      <c r="O2565">
        <v>15.784</v>
      </c>
      <c r="P2565" t="s">
        <v>266</v>
      </c>
      <c r="R2565">
        <v>0</v>
      </c>
      <c r="S2565">
        <v>425</v>
      </c>
      <c r="T2565">
        <v>439</v>
      </c>
      <c r="U2565">
        <v>430</v>
      </c>
      <c r="V2565">
        <v>427</v>
      </c>
      <c r="W2565">
        <v>1</v>
      </c>
      <c r="X2565">
        <v>1</v>
      </c>
      <c r="Y2565" t="s">
        <v>2326</v>
      </c>
      <c r="Z2565" t="s">
        <v>92</v>
      </c>
      <c r="AA2565" t="s">
        <v>268</v>
      </c>
    </row>
    <row r="2566" spans="1:27">
      <c r="A2566" t="s">
        <v>17</v>
      </c>
      <c r="B2566">
        <v>1</v>
      </c>
      <c r="C2566">
        <v>25</v>
      </c>
      <c r="D2566" t="s">
        <v>265</v>
      </c>
      <c r="E2566">
        <v>18.254</v>
      </c>
      <c r="F2566">
        <v>15.8</v>
      </c>
      <c r="G2566">
        <v>0.416</v>
      </c>
      <c r="H2566">
        <v>15.352</v>
      </c>
      <c r="I2566">
        <v>2.63291139240506</v>
      </c>
      <c r="J2566">
        <v>97.1645569620253</v>
      </c>
      <c r="K2566">
        <v>86.5563712063109</v>
      </c>
      <c r="L2566">
        <v>2.27895255834338</v>
      </c>
      <c r="M2566">
        <v>0.032</v>
      </c>
      <c r="N2566">
        <v>0.20253164556962</v>
      </c>
      <c r="O2566">
        <v>15.384</v>
      </c>
      <c r="P2566" t="s">
        <v>266</v>
      </c>
      <c r="R2566">
        <v>0</v>
      </c>
      <c r="S2566">
        <v>441</v>
      </c>
      <c r="T2566">
        <v>455</v>
      </c>
      <c r="U2566">
        <v>446</v>
      </c>
      <c r="V2566">
        <v>443</v>
      </c>
      <c r="W2566">
        <v>1</v>
      </c>
      <c r="X2566">
        <v>1</v>
      </c>
      <c r="Y2566" t="s">
        <v>2327</v>
      </c>
      <c r="Z2566" t="s">
        <v>92</v>
      </c>
      <c r="AA2566" t="s">
        <v>268</v>
      </c>
    </row>
    <row r="2567" spans="1:27">
      <c r="A2567" t="s">
        <v>17</v>
      </c>
      <c r="B2567">
        <v>1</v>
      </c>
      <c r="C2567">
        <v>26</v>
      </c>
      <c r="D2567" t="s">
        <v>265</v>
      </c>
      <c r="E2567">
        <v>16.003</v>
      </c>
      <c r="F2567">
        <v>15.1</v>
      </c>
      <c r="G2567">
        <v>0.321</v>
      </c>
      <c r="H2567">
        <v>14.684</v>
      </c>
      <c r="I2567">
        <v>2.12582781456954</v>
      </c>
      <c r="J2567">
        <v>97.2450331125828</v>
      </c>
      <c r="K2567">
        <v>94.3573080047491</v>
      </c>
      <c r="L2567">
        <v>2.005873898644</v>
      </c>
      <c r="M2567">
        <v>0.0950000000000006</v>
      </c>
      <c r="N2567">
        <v>0.629139072847686</v>
      </c>
      <c r="O2567">
        <v>14.779</v>
      </c>
      <c r="P2567" t="s">
        <v>266</v>
      </c>
      <c r="R2567">
        <v>0</v>
      </c>
      <c r="S2567">
        <v>457</v>
      </c>
      <c r="T2567">
        <v>471</v>
      </c>
      <c r="U2567">
        <v>462</v>
      </c>
      <c r="V2567">
        <v>459</v>
      </c>
      <c r="W2567">
        <v>1</v>
      </c>
      <c r="X2567">
        <v>1</v>
      </c>
      <c r="Y2567" t="s">
        <v>2328</v>
      </c>
      <c r="Z2567" t="s">
        <v>92</v>
      </c>
      <c r="AA2567" t="s">
        <v>268</v>
      </c>
    </row>
    <row r="2568" spans="1:27">
      <c r="A2568" t="s">
        <v>17</v>
      </c>
      <c r="B2568">
        <v>1</v>
      </c>
      <c r="C2568">
        <v>27</v>
      </c>
      <c r="D2568" t="s">
        <v>265</v>
      </c>
      <c r="E2568">
        <v>13.768</v>
      </c>
      <c r="F2568">
        <v>12.8</v>
      </c>
      <c r="G2568">
        <v>0.05</v>
      </c>
      <c r="H2568">
        <v>12.727</v>
      </c>
      <c r="I2568">
        <v>0.390625</v>
      </c>
      <c r="J2568">
        <v>99.4296875</v>
      </c>
      <c r="K2568">
        <v>92.9692039511912</v>
      </c>
      <c r="L2568">
        <v>0.363160952934341</v>
      </c>
      <c r="M2568">
        <v>0.0229999999999997</v>
      </c>
      <c r="N2568">
        <v>0.179687499999998</v>
      </c>
      <c r="O2568">
        <v>12.75</v>
      </c>
      <c r="P2568" t="s">
        <v>266</v>
      </c>
      <c r="R2568">
        <v>0</v>
      </c>
      <c r="S2568">
        <v>473</v>
      </c>
      <c r="T2568">
        <v>487</v>
      </c>
      <c r="U2568">
        <v>478</v>
      </c>
      <c r="V2568">
        <v>475</v>
      </c>
      <c r="W2568">
        <v>1</v>
      </c>
      <c r="X2568">
        <v>1</v>
      </c>
      <c r="Y2568" t="s">
        <v>2328</v>
      </c>
      <c r="Z2568" t="s">
        <v>92</v>
      </c>
      <c r="AA2568" t="s">
        <v>268</v>
      </c>
    </row>
    <row r="2569" spans="1:27">
      <c r="A2569" t="s">
        <v>17</v>
      </c>
      <c r="B2569">
        <v>1</v>
      </c>
      <c r="C2569">
        <v>28</v>
      </c>
      <c r="D2569" t="s">
        <v>265</v>
      </c>
      <c r="E2569">
        <v>16.566</v>
      </c>
      <c r="F2569">
        <v>15.8</v>
      </c>
      <c r="G2569">
        <v>0.024</v>
      </c>
      <c r="H2569">
        <v>15.699</v>
      </c>
      <c r="I2569">
        <v>0.151898734177215</v>
      </c>
      <c r="J2569">
        <v>99.3607594936709</v>
      </c>
      <c r="K2569">
        <v>95.376071471689</v>
      </c>
      <c r="L2569">
        <v>0.144875045273452</v>
      </c>
      <c r="M2569">
        <v>0.0770000000000017</v>
      </c>
      <c r="N2569">
        <v>0.48734177215191</v>
      </c>
      <c r="O2569">
        <v>15.776</v>
      </c>
      <c r="P2569" t="s">
        <v>266</v>
      </c>
      <c r="R2569">
        <v>0</v>
      </c>
      <c r="S2569">
        <v>489</v>
      </c>
      <c r="T2569">
        <v>503</v>
      </c>
      <c r="U2569">
        <v>494</v>
      </c>
      <c r="V2569">
        <v>491</v>
      </c>
      <c r="W2569">
        <v>1</v>
      </c>
      <c r="X2569">
        <v>1</v>
      </c>
      <c r="Y2569" t="s">
        <v>2328</v>
      </c>
      <c r="Z2569" t="s">
        <v>92</v>
      </c>
      <c r="AA2569" t="s">
        <v>268</v>
      </c>
    </row>
    <row r="2570" spans="1:27">
      <c r="A2570" t="s">
        <v>17</v>
      </c>
      <c r="B2570">
        <v>1</v>
      </c>
      <c r="C2570">
        <v>29</v>
      </c>
      <c r="D2570" t="s">
        <v>265</v>
      </c>
      <c r="E2570">
        <v>14.501</v>
      </c>
      <c r="F2570">
        <v>13.3</v>
      </c>
      <c r="G2570">
        <v>0.021</v>
      </c>
      <c r="H2570">
        <v>13.267</v>
      </c>
      <c r="I2570">
        <v>0.157894736842105</v>
      </c>
      <c r="J2570">
        <v>99.7518796992481</v>
      </c>
      <c r="K2570">
        <v>91.7178125646507</v>
      </c>
      <c r="L2570">
        <v>0.144817598786291</v>
      </c>
      <c r="M2570">
        <v>0.0120000000000005</v>
      </c>
      <c r="N2570">
        <v>0.0902255639097779</v>
      </c>
      <c r="O2570">
        <v>13.279</v>
      </c>
      <c r="P2570" t="s">
        <v>266</v>
      </c>
      <c r="R2570">
        <v>0</v>
      </c>
      <c r="S2570">
        <v>505</v>
      </c>
      <c r="T2570">
        <v>519</v>
      </c>
      <c r="U2570">
        <v>510</v>
      </c>
      <c r="V2570">
        <v>507</v>
      </c>
      <c r="W2570">
        <v>1</v>
      </c>
      <c r="X2570">
        <v>1</v>
      </c>
      <c r="Y2570" t="s">
        <v>2329</v>
      </c>
      <c r="Z2570" t="s">
        <v>92</v>
      </c>
      <c r="AA2570" t="s">
        <v>268</v>
      </c>
    </row>
    <row r="2571" spans="1:27">
      <c r="A2571" t="s">
        <v>17</v>
      </c>
      <c r="B2571">
        <v>1</v>
      </c>
      <c r="C2571">
        <v>30</v>
      </c>
      <c r="D2571" t="s">
        <v>265</v>
      </c>
      <c r="E2571">
        <v>15.245</v>
      </c>
      <c r="F2571">
        <v>14.4</v>
      </c>
      <c r="G2571">
        <v>1.447</v>
      </c>
      <c r="H2571">
        <v>12.895</v>
      </c>
      <c r="I2571">
        <v>10.0486111111111</v>
      </c>
      <c r="J2571">
        <v>89.5486111111111</v>
      </c>
      <c r="K2571">
        <v>94.4571990816661</v>
      </c>
      <c r="L2571">
        <v>9.49163660216464</v>
      </c>
      <c r="M2571">
        <v>0.0580000000000016</v>
      </c>
      <c r="N2571">
        <v>0.402777777777789</v>
      </c>
      <c r="O2571">
        <v>12.953</v>
      </c>
      <c r="P2571" t="s">
        <v>266</v>
      </c>
      <c r="R2571">
        <v>0</v>
      </c>
      <c r="S2571">
        <v>521</v>
      </c>
      <c r="T2571">
        <v>535</v>
      </c>
      <c r="U2571">
        <v>526</v>
      </c>
      <c r="V2571">
        <v>523</v>
      </c>
      <c r="W2571">
        <v>1</v>
      </c>
      <c r="X2571">
        <v>1</v>
      </c>
      <c r="Y2571" t="s">
        <v>2330</v>
      </c>
      <c r="Z2571" t="s">
        <v>92</v>
      </c>
      <c r="AA2571" t="s">
        <v>268</v>
      </c>
    </row>
    <row r="2572" spans="1:27">
      <c r="A2572" t="s">
        <v>17</v>
      </c>
      <c r="B2572">
        <v>1</v>
      </c>
      <c r="C2572">
        <v>31</v>
      </c>
      <c r="D2572" t="s">
        <v>265</v>
      </c>
      <c r="E2572">
        <v>15.193</v>
      </c>
      <c r="F2572">
        <v>14.4</v>
      </c>
      <c r="G2572">
        <v>0.738</v>
      </c>
      <c r="H2572">
        <v>13.549</v>
      </c>
      <c r="I2572">
        <v>5.125</v>
      </c>
      <c r="J2572">
        <v>94.0902777777778</v>
      </c>
      <c r="K2572">
        <v>94.7804910155993</v>
      </c>
      <c r="L2572">
        <v>4.85750016454946</v>
      </c>
      <c r="M2572">
        <v>0.113000000000001</v>
      </c>
      <c r="N2572">
        <v>0.784722222222231</v>
      </c>
      <c r="O2572">
        <v>13.662</v>
      </c>
      <c r="P2572" t="s">
        <v>266</v>
      </c>
      <c r="R2572">
        <v>0</v>
      </c>
      <c r="S2572">
        <v>537</v>
      </c>
      <c r="T2572">
        <v>551</v>
      </c>
      <c r="U2572">
        <v>542</v>
      </c>
      <c r="V2572">
        <v>539</v>
      </c>
      <c r="W2572">
        <v>1</v>
      </c>
      <c r="X2572">
        <v>1</v>
      </c>
      <c r="Y2572" t="s">
        <v>2331</v>
      </c>
      <c r="Z2572" t="s">
        <v>92</v>
      </c>
      <c r="AA2572" t="s">
        <v>268</v>
      </c>
    </row>
    <row r="2573" spans="1:27">
      <c r="A2573" t="s">
        <v>17</v>
      </c>
      <c r="B2573">
        <v>1</v>
      </c>
      <c r="C2573">
        <v>32</v>
      </c>
      <c r="D2573" t="s">
        <v>265</v>
      </c>
      <c r="E2573">
        <v>12.9</v>
      </c>
      <c r="F2573">
        <v>12.2</v>
      </c>
      <c r="G2573">
        <v>0.013</v>
      </c>
      <c r="H2573">
        <v>12.13</v>
      </c>
      <c r="I2573">
        <v>0.10655737704918</v>
      </c>
      <c r="J2573">
        <v>99.4262295081967</v>
      </c>
      <c r="K2573">
        <v>94.5736434108527</v>
      </c>
      <c r="L2573">
        <v>0.10077519379845</v>
      </c>
      <c r="M2573">
        <v>0.0569999999999986</v>
      </c>
      <c r="N2573">
        <v>0.467213114754087</v>
      </c>
      <c r="O2573">
        <v>12.187</v>
      </c>
      <c r="P2573" t="s">
        <v>266</v>
      </c>
      <c r="R2573">
        <v>0</v>
      </c>
      <c r="S2573">
        <v>553</v>
      </c>
      <c r="T2573">
        <v>567</v>
      </c>
      <c r="U2573">
        <v>558</v>
      </c>
      <c r="V2573">
        <v>555</v>
      </c>
      <c r="W2573">
        <v>1</v>
      </c>
      <c r="X2573">
        <v>1</v>
      </c>
      <c r="Y2573" t="s">
        <v>2330</v>
      </c>
      <c r="Z2573" t="s">
        <v>92</v>
      </c>
      <c r="AA2573" t="s">
        <v>268</v>
      </c>
    </row>
    <row r="2574" spans="1:27">
      <c r="A2574" t="s">
        <v>17</v>
      </c>
      <c r="B2574">
        <v>1</v>
      </c>
      <c r="C2574">
        <v>33</v>
      </c>
      <c r="D2574" t="s">
        <v>265</v>
      </c>
      <c r="E2574">
        <v>16.19</v>
      </c>
      <c r="F2574">
        <v>14.2</v>
      </c>
      <c r="G2574">
        <v>0.018</v>
      </c>
      <c r="H2574">
        <v>14.103</v>
      </c>
      <c r="I2574">
        <v>0.126760563380282</v>
      </c>
      <c r="J2574">
        <v>99.3169014084507</v>
      </c>
      <c r="K2574">
        <v>87.7084620135886</v>
      </c>
      <c r="L2574">
        <v>0.111179740580605</v>
      </c>
      <c r="M2574">
        <v>0.0789999999999988</v>
      </c>
      <c r="N2574">
        <v>0.556338028169006</v>
      </c>
      <c r="O2574">
        <v>14.182</v>
      </c>
      <c r="P2574" t="s">
        <v>266</v>
      </c>
      <c r="R2574">
        <v>0</v>
      </c>
      <c r="S2574">
        <v>569</v>
      </c>
      <c r="T2574">
        <v>583</v>
      </c>
      <c r="U2574">
        <v>574</v>
      </c>
      <c r="V2574">
        <v>571</v>
      </c>
      <c r="W2574">
        <v>1</v>
      </c>
      <c r="X2574">
        <v>1</v>
      </c>
      <c r="Y2574" t="s">
        <v>2332</v>
      </c>
      <c r="Z2574" t="s">
        <v>92</v>
      </c>
      <c r="AA2574" t="s">
        <v>268</v>
      </c>
    </row>
    <row r="2575" spans="1:27">
      <c r="A2575" t="s">
        <v>17</v>
      </c>
      <c r="B2575">
        <v>1</v>
      </c>
      <c r="C2575">
        <v>34</v>
      </c>
      <c r="D2575" t="s">
        <v>265</v>
      </c>
      <c r="E2575">
        <v>15.547</v>
      </c>
      <c r="F2575">
        <v>14.6</v>
      </c>
      <c r="G2575">
        <v>0.012</v>
      </c>
      <c r="H2575">
        <v>14.518</v>
      </c>
      <c r="I2575">
        <v>0.0821917808219178</v>
      </c>
      <c r="J2575">
        <v>99.4383561643836</v>
      </c>
      <c r="K2575">
        <v>93.9087926931241</v>
      </c>
      <c r="L2575">
        <v>0.0771853090628417</v>
      </c>
      <c r="M2575">
        <v>0.0699999999999985</v>
      </c>
      <c r="N2575">
        <v>0.47945205479451</v>
      </c>
      <c r="O2575">
        <v>14.588</v>
      </c>
      <c r="P2575" t="s">
        <v>266</v>
      </c>
      <c r="R2575">
        <v>0</v>
      </c>
      <c r="S2575">
        <v>585</v>
      </c>
      <c r="T2575">
        <v>599</v>
      </c>
      <c r="U2575">
        <v>590</v>
      </c>
      <c r="V2575">
        <v>587</v>
      </c>
      <c r="W2575">
        <v>1</v>
      </c>
      <c r="X2575">
        <v>1</v>
      </c>
      <c r="Y2575" t="s">
        <v>2333</v>
      </c>
      <c r="Z2575" t="s">
        <v>92</v>
      </c>
      <c r="AA2575" t="s">
        <v>268</v>
      </c>
    </row>
    <row r="2576" spans="1:27">
      <c r="A2576" t="s">
        <v>17</v>
      </c>
      <c r="B2576">
        <v>1</v>
      </c>
      <c r="C2576">
        <v>35</v>
      </c>
      <c r="D2576" t="s">
        <v>265</v>
      </c>
      <c r="E2576">
        <v>14.634</v>
      </c>
      <c r="F2576">
        <v>13.9</v>
      </c>
      <c r="G2576">
        <v>0.347</v>
      </c>
      <c r="H2576">
        <v>13.511</v>
      </c>
      <c r="I2576">
        <v>2.49640287769784</v>
      </c>
      <c r="J2576">
        <v>97.2014388489208</v>
      </c>
      <c r="K2576">
        <v>94.9842831761651</v>
      </c>
      <c r="L2576">
        <v>2.37119037857045</v>
      </c>
      <c r="M2576">
        <v>0.0420000000000016</v>
      </c>
      <c r="N2576">
        <v>0.302158273381306</v>
      </c>
      <c r="O2576">
        <v>13.553</v>
      </c>
      <c r="P2576" t="s">
        <v>266</v>
      </c>
      <c r="R2576">
        <v>0</v>
      </c>
      <c r="S2576">
        <v>601</v>
      </c>
      <c r="T2576">
        <v>615</v>
      </c>
      <c r="U2576">
        <v>606</v>
      </c>
      <c r="V2576">
        <v>603</v>
      </c>
      <c r="W2576">
        <v>1</v>
      </c>
      <c r="X2576">
        <v>1</v>
      </c>
      <c r="Y2576" t="s">
        <v>2334</v>
      </c>
      <c r="Z2576" t="s">
        <v>92</v>
      </c>
      <c r="AA2576" t="s">
        <v>268</v>
      </c>
    </row>
    <row r="2577" spans="1:27">
      <c r="A2577" t="s">
        <v>17</v>
      </c>
      <c r="B2577">
        <v>1</v>
      </c>
      <c r="C2577">
        <v>36</v>
      </c>
      <c r="D2577" t="s">
        <v>265</v>
      </c>
      <c r="E2577">
        <v>15.198</v>
      </c>
      <c r="F2577">
        <v>14.4</v>
      </c>
      <c r="G2577">
        <v>0.015</v>
      </c>
      <c r="H2577">
        <v>14.374</v>
      </c>
      <c r="I2577">
        <v>0.104166666666667</v>
      </c>
      <c r="J2577">
        <v>99.8194444444444</v>
      </c>
      <c r="K2577">
        <v>94.749309119621</v>
      </c>
      <c r="L2577">
        <v>0.0986971969996052</v>
      </c>
      <c r="M2577">
        <v>0.0109999999999992</v>
      </c>
      <c r="N2577">
        <v>0.0763888888888836</v>
      </c>
      <c r="O2577">
        <v>14.385</v>
      </c>
      <c r="P2577" t="s">
        <v>266</v>
      </c>
      <c r="R2577">
        <v>0</v>
      </c>
      <c r="S2577">
        <v>617</v>
      </c>
      <c r="T2577">
        <v>631</v>
      </c>
      <c r="U2577">
        <v>622</v>
      </c>
      <c r="V2577">
        <v>619</v>
      </c>
      <c r="W2577">
        <v>1</v>
      </c>
      <c r="X2577">
        <v>1</v>
      </c>
      <c r="Y2577" t="s">
        <v>2335</v>
      </c>
      <c r="Z2577" t="s">
        <v>92</v>
      </c>
      <c r="AA2577" t="s">
        <v>268</v>
      </c>
    </row>
    <row r="2578" spans="1:27">
      <c r="A2578" t="s">
        <v>17</v>
      </c>
      <c r="B2578">
        <v>1</v>
      </c>
      <c r="C2578">
        <v>37</v>
      </c>
      <c r="D2578" t="s">
        <v>265</v>
      </c>
      <c r="E2578">
        <v>18.227</v>
      </c>
      <c r="F2578">
        <v>15.5</v>
      </c>
      <c r="G2578">
        <v>0.007</v>
      </c>
      <c r="H2578">
        <v>15.412</v>
      </c>
      <c r="I2578">
        <v>0.0451612903225806</v>
      </c>
      <c r="J2578">
        <v>99.4322580645161</v>
      </c>
      <c r="K2578">
        <v>85.0386788829758</v>
      </c>
      <c r="L2578">
        <v>0.0384045646568278</v>
      </c>
      <c r="M2578">
        <v>0.0809999999999995</v>
      </c>
      <c r="N2578">
        <v>0.522580645161287</v>
      </c>
      <c r="O2578">
        <v>15.493</v>
      </c>
      <c r="P2578" t="s">
        <v>266</v>
      </c>
      <c r="R2578">
        <v>0</v>
      </c>
      <c r="S2578">
        <v>633</v>
      </c>
      <c r="T2578">
        <v>647</v>
      </c>
      <c r="U2578">
        <v>638</v>
      </c>
      <c r="V2578">
        <v>635</v>
      </c>
      <c r="W2578">
        <v>1</v>
      </c>
      <c r="X2578">
        <v>1</v>
      </c>
      <c r="Y2578" t="s">
        <v>2336</v>
      </c>
      <c r="Z2578" t="s">
        <v>92</v>
      </c>
      <c r="AA2578" t="s">
        <v>268</v>
      </c>
    </row>
    <row r="2579" spans="1:27">
      <c r="A2579" t="s">
        <v>17</v>
      </c>
      <c r="B2579">
        <v>1</v>
      </c>
      <c r="C2579">
        <v>38</v>
      </c>
      <c r="D2579" t="s">
        <v>265</v>
      </c>
      <c r="E2579">
        <v>20.699</v>
      </c>
      <c r="F2579">
        <v>19.6</v>
      </c>
      <c r="G2579">
        <v>0.014</v>
      </c>
      <c r="H2579">
        <v>19.512</v>
      </c>
      <c r="I2579">
        <v>0.0714285714285714</v>
      </c>
      <c r="J2579">
        <v>99.5510204081633</v>
      </c>
      <c r="K2579">
        <v>94.6905647615827</v>
      </c>
      <c r="L2579">
        <v>0.0676361176868448</v>
      </c>
      <c r="M2579">
        <v>0.0740000000000016</v>
      </c>
      <c r="N2579">
        <v>0.377551020408172</v>
      </c>
      <c r="O2579">
        <v>19.586</v>
      </c>
      <c r="P2579" t="s">
        <v>266</v>
      </c>
      <c r="R2579">
        <v>0</v>
      </c>
      <c r="S2579">
        <v>649</v>
      </c>
      <c r="T2579">
        <v>663</v>
      </c>
      <c r="U2579">
        <v>654</v>
      </c>
      <c r="V2579">
        <v>651</v>
      </c>
      <c r="W2579">
        <v>1</v>
      </c>
      <c r="X2579">
        <v>1</v>
      </c>
      <c r="Y2579" t="s">
        <v>2337</v>
      </c>
      <c r="Z2579" t="s">
        <v>92</v>
      </c>
      <c r="AA2579" t="s">
        <v>268</v>
      </c>
    </row>
    <row r="2580" spans="1:27">
      <c r="A2580" t="s">
        <v>17</v>
      </c>
      <c r="B2580">
        <v>1</v>
      </c>
      <c r="C2580">
        <v>39</v>
      </c>
      <c r="D2580" t="s">
        <v>265</v>
      </c>
      <c r="E2580">
        <v>19.747</v>
      </c>
      <c r="F2580">
        <v>18.8</v>
      </c>
      <c r="G2580">
        <v>0.016</v>
      </c>
      <c r="H2580">
        <v>18.785</v>
      </c>
      <c r="I2580">
        <v>0.0851063829787234</v>
      </c>
      <c r="J2580">
        <v>99.9202127659574</v>
      </c>
      <c r="K2580">
        <v>95.2043348356712</v>
      </c>
      <c r="L2580">
        <v>0.0810249658175926</v>
      </c>
      <c r="M2580">
        <v>-0.000999999999997669</v>
      </c>
      <c r="N2580">
        <v>0.00531914893615782</v>
      </c>
      <c r="O2580">
        <v>18.784</v>
      </c>
      <c r="P2580" t="s">
        <v>266</v>
      </c>
      <c r="R2580">
        <v>0</v>
      </c>
      <c r="S2580">
        <v>665</v>
      </c>
      <c r="T2580">
        <v>679</v>
      </c>
      <c r="U2580">
        <v>670</v>
      </c>
      <c r="V2580">
        <v>667</v>
      </c>
      <c r="W2580">
        <v>1</v>
      </c>
      <c r="X2580">
        <v>1</v>
      </c>
      <c r="Y2580" t="s">
        <v>2338</v>
      </c>
      <c r="Z2580" t="s">
        <v>92</v>
      </c>
      <c r="AA2580" t="s">
        <v>268</v>
      </c>
    </row>
    <row r="2581" spans="1:27">
      <c r="A2581" t="s">
        <v>17</v>
      </c>
      <c r="B2581">
        <v>1</v>
      </c>
      <c r="C2581">
        <v>41</v>
      </c>
      <c r="D2581" t="s">
        <v>265</v>
      </c>
      <c r="E2581">
        <v>11.689</v>
      </c>
      <c r="F2581">
        <v>10.9</v>
      </c>
      <c r="G2581">
        <v>0.011</v>
      </c>
      <c r="H2581">
        <v>10.819</v>
      </c>
      <c r="I2581">
        <v>0.100917431192661</v>
      </c>
      <c r="J2581">
        <v>99.256880733945</v>
      </c>
      <c r="K2581">
        <v>93.2500641628882</v>
      </c>
      <c r="L2581">
        <v>0.0941055693386945</v>
      </c>
      <c r="M2581">
        <v>0.0700000000000003</v>
      </c>
      <c r="N2581">
        <v>0.642201834862388</v>
      </c>
      <c r="O2581">
        <v>10.889</v>
      </c>
      <c r="P2581" t="s">
        <v>266</v>
      </c>
      <c r="R2581">
        <v>0</v>
      </c>
      <c r="S2581">
        <v>705</v>
      </c>
      <c r="T2581">
        <v>719</v>
      </c>
      <c r="U2581">
        <v>710</v>
      </c>
      <c r="V2581">
        <v>707</v>
      </c>
      <c r="W2581">
        <v>1</v>
      </c>
      <c r="X2581">
        <v>1</v>
      </c>
      <c r="Y2581" t="s">
        <v>2339</v>
      </c>
      <c r="Z2581" t="s">
        <v>92</v>
      </c>
      <c r="AA2581" t="s">
        <v>345</v>
      </c>
    </row>
    <row r="2582" spans="1:27">
      <c r="A2582" t="s">
        <v>17</v>
      </c>
      <c r="B2582">
        <v>1</v>
      </c>
      <c r="C2582">
        <v>42</v>
      </c>
      <c r="D2582" t="s">
        <v>265</v>
      </c>
      <c r="E2582">
        <v>17.509</v>
      </c>
      <c r="F2582">
        <v>16.7</v>
      </c>
      <c r="G2582">
        <v>0.023</v>
      </c>
      <c r="H2582">
        <v>16.657</v>
      </c>
      <c r="I2582">
        <v>0.137724550898204</v>
      </c>
      <c r="J2582">
        <v>99.7425149700599</v>
      </c>
      <c r="K2582">
        <v>95.3795191044606</v>
      </c>
      <c r="L2582">
        <v>0.131361014335485</v>
      </c>
      <c r="M2582">
        <v>0.0199999999999996</v>
      </c>
      <c r="N2582">
        <v>0.119760479041914</v>
      </c>
      <c r="O2582">
        <v>16.677</v>
      </c>
      <c r="P2582" t="s">
        <v>266</v>
      </c>
      <c r="R2582">
        <v>0</v>
      </c>
      <c r="S2582">
        <v>721</v>
      </c>
      <c r="T2582">
        <v>735</v>
      </c>
      <c r="U2582">
        <v>726</v>
      </c>
      <c r="V2582">
        <v>723</v>
      </c>
      <c r="W2582">
        <v>1</v>
      </c>
      <c r="X2582">
        <v>1</v>
      </c>
      <c r="Y2582" t="s">
        <v>2340</v>
      </c>
      <c r="Z2582" t="s">
        <v>92</v>
      </c>
      <c r="AA2582" t="s">
        <v>345</v>
      </c>
    </row>
    <row r="2583" spans="1:27">
      <c r="A2583" t="s">
        <v>17</v>
      </c>
      <c r="B2583">
        <v>1</v>
      </c>
      <c r="C2583">
        <v>43</v>
      </c>
      <c r="D2583" t="s">
        <v>265</v>
      </c>
      <c r="E2583">
        <v>19.919</v>
      </c>
      <c r="F2583">
        <v>16.3</v>
      </c>
      <c r="G2583">
        <v>0.013</v>
      </c>
      <c r="H2583">
        <v>16.289</v>
      </c>
      <c r="I2583">
        <v>0.0797546012269938</v>
      </c>
      <c r="J2583">
        <v>99.9325153374233</v>
      </c>
      <c r="K2583">
        <v>81.8314172398213</v>
      </c>
      <c r="L2583">
        <v>0.065264320498017</v>
      </c>
      <c r="M2583">
        <v>-0.00200000000000244</v>
      </c>
      <c r="N2583">
        <v>0.0122699386503217</v>
      </c>
      <c r="O2583">
        <v>16.287</v>
      </c>
      <c r="P2583" t="s">
        <v>266</v>
      </c>
      <c r="R2583">
        <v>0</v>
      </c>
      <c r="S2583">
        <v>737</v>
      </c>
      <c r="T2583">
        <v>751</v>
      </c>
      <c r="U2583">
        <v>742</v>
      </c>
      <c r="V2583">
        <v>739</v>
      </c>
      <c r="W2583">
        <v>1</v>
      </c>
      <c r="X2583">
        <v>1</v>
      </c>
      <c r="Y2583" t="s">
        <v>2341</v>
      </c>
      <c r="Z2583" t="s">
        <v>92</v>
      </c>
      <c r="AA2583" t="s">
        <v>345</v>
      </c>
    </row>
    <row r="2584" spans="1:27">
      <c r="A2584" t="s">
        <v>17</v>
      </c>
      <c r="B2584">
        <v>1</v>
      </c>
      <c r="C2584">
        <v>44</v>
      </c>
      <c r="D2584" t="s">
        <v>265</v>
      </c>
      <c r="E2584">
        <v>27.889</v>
      </c>
      <c r="F2584">
        <v>27</v>
      </c>
      <c r="G2584">
        <v>0.033</v>
      </c>
      <c r="H2584">
        <v>26.882</v>
      </c>
      <c r="I2584">
        <v>0.122222222222222</v>
      </c>
      <c r="J2584">
        <v>99.562962962963</v>
      </c>
      <c r="K2584">
        <v>96.8123632973574</v>
      </c>
      <c r="L2584">
        <v>0.118326221807881</v>
      </c>
      <c r="M2584">
        <v>0.0849999999999973</v>
      </c>
      <c r="N2584">
        <v>0.314814814814805</v>
      </c>
      <c r="O2584">
        <v>26.967</v>
      </c>
      <c r="P2584" t="s">
        <v>266</v>
      </c>
      <c r="R2584">
        <v>0</v>
      </c>
      <c r="S2584">
        <v>753</v>
      </c>
      <c r="T2584">
        <v>767</v>
      </c>
      <c r="U2584">
        <v>758</v>
      </c>
      <c r="V2584">
        <v>755</v>
      </c>
      <c r="W2584">
        <v>1</v>
      </c>
      <c r="X2584">
        <v>1</v>
      </c>
      <c r="Y2584" t="s">
        <v>2342</v>
      </c>
      <c r="Z2584" t="s">
        <v>92</v>
      </c>
      <c r="AA2584" t="s">
        <v>345</v>
      </c>
    </row>
    <row r="2585" spans="1:27">
      <c r="A2585" t="s">
        <v>17</v>
      </c>
      <c r="B2585">
        <v>1</v>
      </c>
      <c r="C2585">
        <v>45</v>
      </c>
      <c r="D2585" t="s">
        <v>265</v>
      </c>
      <c r="E2585">
        <v>19.159</v>
      </c>
      <c r="F2585">
        <v>18.4</v>
      </c>
      <c r="G2585">
        <v>0.014</v>
      </c>
      <c r="H2585">
        <v>18.336</v>
      </c>
      <c r="I2585">
        <v>0.0760869565217391</v>
      </c>
      <c r="J2585">
        <v>99.6521739130435</v>
      </c>
      <c r="K2585">
        <v>96.0384153661465</v>
      </c>
      <c r="L2585">
        <v>0.0730727073438071</v>
      </c>
      <c r="M2585">
        <v>0.0500000000000007</v>
      </c>
      <c r="N2585">
        <v>0.271739130434786</v>
      </c>
      <c r="O2585">
        <v>18.386</v>
      </c>
      <c r="P2585" t="s">
        <v>266</v>
      </c>
      <c r="R2585">
        <v>0</v>
      </c>
      <c r="S2585">
        <v>769</v>
      </c>
      <c r="T2585">
        <v>783</v>
      </c>
      <c r="U2585">
        <v>774</v>
      </c>
      <c r="V2585">
        <v>771</v>
      </c>
      <c r="W2585">
        <v>1</v>
      </c>
      <c r="X2585">
        <v>1</v>
      </c>
      <c r="Y2585" t="s">
        <v>2343</v>
      </c>
      <c r="Z2585" t="s">
        <v>92</v>
      </c>
      <c r="AA2585" t="s">
        <v>345</v>
      </c>
    </row>
    <row r="2586" spans="1:27">
      <c r="A2586" t="s">
        <v>17</v>
      </c>
      <c r="B2586">
        <v>1</v>
      </c>
      <c r="C2586">
        <v>46</v>
      </c>
      <c r="D2586" t="s">
        <v>265</v>
      </c>
      <c r="E2586">
        <v>19.933</v>
      </c>
      <c r="F2586">
        <v>19.1</v>
      </c>
      <c r="G2586">
        <v>0.929</v>
      </c>
      <c r="H2586">
        <v>18.145</v>
      </c>
      <c r="I2586">
        <v>4.86387434554974</v>
      </c>
      <c r="J2586">
        <v>95</v>
      </c>
      <c r="K2586">
        <v>95.8210003511765</v>
      </c>
      <c r="L2586">
        <v>4.66061305373</v>
      </c>
      <c r="M2586">
        <v>0.0260000000000034</v>
      </c>
      <c r="N2586">
        <v>0.136125654450279</v>
      </c>
      <c r="O2586">
        <v>18.171</v>
      </c>
      <c r="P2586" t="s">
        <v>266</v>
      </c>
      <c r="R2586">
        <v>0</v>
      </c>
      <c r="S2586">
        <v>785</v>
      </c>
      <c r="T2586">
        <v>799</v>
      </c>
      <c r="U2586">
        <v>790</v>
      </c>
      <c r="V2586">
        <v>787</v>
      </c>
      <c r="W2586">
        <v>1</v>
      </c>
      <c r="X2586">
        <v>1</v>
      </c>
      <c r="Y2586" t="s">
        <v>2344</v>
      </c>
      <c r="Z2586" t="s">
        <v>92</v>
      </c>
      <c r="AA2586" t="s">
        <v>345</v>
      </c>
    </row>
    <row r="2587" spans="1:27">
      <c r="A2587" t="s">
        <v>17</v>
      </c>
      <c r="B2587">
        <v>1</v>
      </c>
      <c r="C2587">
        <v>47</v>
      </c>
      <c r="D2587" t="s">
        <v>265</v>
      </c>
      <c r="E2587">
        <v>15.157</v>
      </c>
      <c r="F2587">
        <v>13.5</v>
      </c>
      <c r="G2587">
        <v>0.012</v>
      </c>
      <c r="H2587">
        <v>13.418</v>
      </c>
      <c r="I2587">
        <v>0.0888888888888889</v>
      </c>
      <c r="J2587">
        <v>99.3925925925926</v>
      </c>
      <c r="K2587">
        <v>89.0677574717952</v>
      </c>
      <c r="L2587">
        <v>0.0791713399749291</v>
      </c>
      <c r="M2587">
        <v>0.0700000000000003</v>
      </c>
      <c r="N2587">
        <v>0.518518518518521</v>
      </c>
      <c r="O2587">
        <v>13.488</v>
      </c>
      <c r="P2587" t="s">
        <v>266</v>
      </c>
      <c r="R2587">
        <v>0</v>
      </c>
      <c r="S2587">
        <v>801</v>
      </c>
      <c r="T2587">
        <v>815</v>
      </c>
      <c r="U2587">
        <v>806</v>
      </c>
      <c r="V2587">
        <v>803</v>
      </c>
      <c r="W2587">
        <v>1</v>
      </c>
      <c r="X2587">
        <v>1</v>
      </c>
      <c r="Y2587" t="s">
        <v>2345</v>
      </c>
      <c r="Z2587" t="s">
        <v>92</v>
      </c>
      <c r="AA2587" t="s">
        <v>345</v>
      </c>
    </row>
    <row r="2588" spans="1:27">
      <c r="A2588" t="s">
        <v>17</v>
      </c>
      <c r="B2588">
        <v>1</v>
      </c>
      <c r="C2588">
        <v>48</v>
      </c>
      <c r="D2588" t="s">
        <v>265</v>
      </c>
      <c r="E2588">
        <v>23.714</v>
      </c>
      <c r="F2588">
        <v>22.7</v>
      </c>
      <c r="G2588">
        <v>1.193</v>
      </c>
      <c r="H2588">
        <v>21.47</v>
      </c>
      <c r="I2588">
        <v>5.25550660792952</v>
      </c>
      <c r="J2588">
        <v>94.5814977973568</v>
      </c>
      <c r="K2588">
        <v>95.7240448680105</v>
      </c>
      <c r="L2588">
        <v>5.0307835034157</v>
      </c>
      <c r="M2588">
        <v>0.036999999999999</v>
      </c>
      <c r="N2588">
        <v>0.162995594713652</v>
      </c>
      <c r="O2588">
        <v>21.507</v>
      </c>
      <c r="P2588" t="s">
        <v>266</v>
      </c>
      <c r="R2588">
        <v>0</v>
      </c>
      <c r="S2588">
        <v>817</v>
      </c>
      <c r="T2588">
        <v>831</v>
      </c>
      <c r="U2588">
        <v>822</v>
      </c>
      <c r="V2588">
        <v>819</v>
      </c>
      <c r="W2588">
        <v>1</v>
      </c>
      <c r="X2588">
        <v>1</v>
      </c>
      <c r="Y2588" t="s">
        <v>2346</v>
      </c>
      <c r="Z2588" t="s">
        <v>92</v>
      </c>
      <c r="AA2588" t="s">
        <v>345</v>
      </c>
    </row>
    <row r="2589" spans="1:27">
      <c r="A2589" t="s">
        <v>17</v>
      </c>
      <c r="B2589">
        <v>1</v>
      </c>
      <c r="C2589">
        <v>49</v>
      </c>
      <c r="D2589" t="s">
        <v>265</v>
      </c>
      <c r="E2589">
        <v>15.389</v>
      </c>
      <c r="F2589">
        <v>14.6</v>
      </c>
      <c r="G2589">
        <v>0.56</v>
      </c>
      <c r="H2589">
        <v>13.983</v>
      </c>
      <c r="I2589">
        <v>3.83561643835616</v>
      </c>
      <c r="J2589">
        <v>95.7739726027397</v>
      </c>
      <c r="K2589">
        <v>94.8729612060563</v>
      </c>
      <c r="L2589">
        <v>3.63896289557476</v>
      </c>
      <c r="M2589">
        <v>0.0569999999999986</v>
      </c>
      <c r="N2589">
        <v>0.3904109589041</v>
      </c>
      <c r="O2589">
        <v>14.04</v>
      </c>
      <c r="P2589" t="s">
        <v>266</v>
      </c>
      <c r="R2589">
        <v>0</v>
      </c>
      <c r="S2589">
        <v>833</v>
      </c>
      <c r="T2589">
        <v>847</v>
      </c>
      <c r="U2589">
        <v>838</v>
      </c>
      <c r="V2589">
        <v>835</v>
      </c>
      <c r="W2589">
        <v>1</v>
      </c>
      <c r="X2589">
        <v>1</v>
      </c>
      <c r="Y2589" t="s">
        <v>2347</v>
      </c>
      <c r="Z2589" t="s">
        <v>92</v>
      </c>
      <c r="AA2589" t="s">
        <v>345</v>
      </c>
    </row>
    <row r="2590" spans="1:27">
      <c r="A2590" t="s">
        <v>17</v>
      </c>
      <c r="B2590">
        <v>1</v>
      </c>
      <c r="C2590">
        <v>50</v>
      </c>
      <c r="D2590" t="s">
        <v>265</v>
      </c>
      <c r="E2590">
        <v>11.671</v>
      </c>
      <c r="F2590">
        <v>11</v>
      </c>
      <c r="G2590">
        <v>0.04</v>
      </c>
      <c r="H2590">
        <v>10.939</v>
      </c>
      <c r="I2590">
        <v>0.363636363636364</v>
      </c>
      <c r="J2590">
        <v>99.4454545454546</v>
      </c>
      <c r="K2590">
        <v>94.2507068803016</v>
      </c>
      <c r="L2590">
        <v>0.342729843201097</v>
      </c>
      <c r="M2590">
        <v>0.0210000000000008</v>
      </c>
      <c r="N2590">
        <v>0.190909090909098</v>
      </c>
      <c r="O2590">
        <v>10.96</v>
      </c>
      <c r="P2590" t="s">
        <v>266</v>
      </c>
      <c r="R2590">
        <v>0</v>
      </c>
      <c r="S2590">
        <v>849</v>
      </c>
      <c r="T2590">
        <v>863</v>
      </c>
      <c r="U2590">
        <v>854</v>
      </c>
      <c r="V2590">
        <v>851</v>
      </c>
      <c r="W2590">
        <v>1</v>
      </c>
      <c r="X2590">
        <v>1</v>
      </c>
      <c r="Y2590" t="s">
        <v>2348</v>
      </c>
      <c r="Z2590" t="s">
        <v>92</v>
      </c>
      <c r="AA2590" t="s">
        <v>345</v>
      </c>
    </row>
    <row r="2591" spans="1:27">
      <c r="A2591" t="s">
        <v>17</v>
      </c>
      <c r="B2591">
        <v>1</v>
      </c>
      <c r="C2591">
        <v>51</v>
      </c>
      <c r="D2591" t="s">
        <v>265</v>
      </c>
      <c r="E2591">
        <v>14.559</v>
      </c>
      <c r="F2591">
        <v>11.8</v>
      </c>
      <c r="G2591">
        <v>0.631</v>
      </c>
      <c r="H2591">
        <v>11.094</v>
      </c>
      <c r="I2591">
        <v>5.34745762711864</v>
      </c>
      <c r="J2591">
        <v>94.0169491525424</v>
      </c>
      <c r="K2591">
        <v>81.0495226320489</v>
      </c>
      <c r="L2591">
        <v>4.33408887973075</v>
      </c>
      <c r="M2591">
        <v>0.0750000000000011</v>
      </c>
      <c r="N2591">
        <v>0.635593220338992</v>
      </c>
      <c r="O2591">
        <v>11.169</v>
      </c>
      <c r="P2591" t="s">
        <v>266</v>
      </c>
      <c r="R2591">
        <v>0</v>
      </c>
      <c r="S2591">
        <v>865</v>
      </c>
      <c r="T2591">
        <v>879</v>
      </c>
      <c r="U2591">
        <v>870</v>
      </c>
      <c r="V2591">
        <v>867</v>
      </c>
      <c r="W2591">
        <v>1</v>
      </c>
      <c r="X2591">
        <v>1</v>
      </c>
      <c r="Y2591" t="s">
        <v>2349</v>
      </c>
      <c r="Z2591" t="s">
        <v>92</v>
      </c>
      <c r="AA2591" t="s">
        <v>345</v>
      </c>
    </row>
    <row r="2592" spans="1:27">
      <c r="A2592" t="s">
        <v>17</v>
      </c>
      <c r="B2592">
        <v>1</v>
      </c>
      <c r="C2592">
        <v>52</v>
      </c>
      <c r="D2592" t="s">
        <v>265</v>
      </c>
      <c r="E2592">
        <v>15.386</v>
      </c>
      <c r="F2592">
        <v>14.4</v>
      </c>
      <c r="G2592">
        <v>0.018</v>
      </c>
      <c r="H2592">
        <v>14.32</v>
      </c>
      <c r="I2592">
        <v>0.125</v>
      </c>
      <c r="J2592">
        <v>99.4444444444444</v>
      </c>
      <c r="K2592">
        <v>93.5915767580918</v>
      </c>
      <c r="L2592">
        <v>0.116989470947615</v>
      </c>
      <c r="M2592">
        <v>0.0619999999999994</v>
      </c>
      <c r="N2592">
        <v>0.430555555555551</v>
      </c>
      <c r="O2592">
        <v>14.382</v>
      </c>
      <c r="P2592" t="s">
        <v>266</v>
      </c>
      <c r="R2592">
        <v>0</v>
      </c>
      <c r="S2592">
        <v>881</v>
      </c>
      <c r="T2592">
        <v>895</v>
      </c>
      <c r="U2592">
        <v>886</v>
      </c>
      <c r="V2592">
        <v>883</v>
      </c>
      <c r="W2592">
        <v>1</v>
      </c>
      <c r="X2592">
        <v>1</v>
      </c>
      <c r="Y2592" t="s">
        <v>2350</v>
      </c>
      <c r="Z2592" t="s">
        <v>92</v>
      </c>
      <c r="AA2592" t="s">
        <v>345</v>
      </c>
    </row>
    <row r="2593" spans="1:27">
      <c r="A2593" t="s">
        <v>17</v>
      </c>
      <c r="B2593">
        <v>1</v>
      </c>
      <c r="C2593">
        <v>53</v>
      </c>
      <c r="D2593" t="s">
        <v>265</v>
      </c>
      <c r="E2593">
        <v>14.498</v>
      </c>
      <c r="F2593">
        <v>13.7</v>
      </c>
      <c r="G2593">
        <v>1.5</v>
      </c>
      <c r="H2593">
        <v>12.166</v>
      </c>
      <c r="I2593">
        <v>10.9489051094891</v>
      </c>
      <c r="J2593">
        <v>88.8029197080292</v>
      </c>
      <c r="K2593">
        <v>94.4957925231066</v>
      </c>
      <c r="L2593">
        <v>10.3462546558146</v>
      </c>
      <c r="M2593">
        <v>0.0339999999999989</v>
      </c>
      <c r="N2593">
        <v>0.248175182481744</v>
      </c>
      <c r="O2593">
        <v>12.2</v>
      </c>
      <c r="P2593" t="s">
        <v>266</v>
      </c>
      <c r="R2593">
        <v>0</v>
      </c>
      <c r="S2593">
        <v>897</v>
      </c>
      <c r="T2593">
        <v>911</v>
      </c>
      <c r="U2593">
        <v>902</v>
      </c>
      <c r="V2593">
        <v>899</v>
      </c>
      <c r="W2593">
        <v>1</v>
      </c>
      <c r="X2593">
        <v>1</v>
      </c>
      <c r="Y2593" t="s">
        <v>2351</v>
      </c>
      <c r="Z2593" t="s">
        <v>92</v>
      </c>
      <c r="AA2593" t="s">
        <v>345</v>
      </c>
    </row>
    <row r="2594" spans="1:27">
      <c r="A2594" t="s">
        <v>17</v>
      </c>
      <c r="B2594">
        <v>1</v>
      </c>
      <c r="C2594">
        <v>54</v>
      </c>
      <c r="D2594" t="s">
        <v>265</v>
      </c>
      <c r="E2594">
        <v>14.548</v>
      </c>
      <c r="F2594">
        <v>13.7</v>
      </c>
      <c r="G2594">
        <v>0.781</v>
      </c>
      <c r="H2594">
        <v>12.93</v>
      </c>
      <c r="I2594">
        <v>5.7007299270073</v>
      </c>
      <c r="J2594">
        <v>94.3795620437956</v>
      </c>
      <c r="K2594">
        <v>94.1710200714875</v>
      </c>
      <c r="L2594">
        <v>5.36843552378334</v>
      </c>
      <c r="M2594">
        <v>-0.011000000000001</v>
      </c>
      <c r="N2594">
        <v>0.0802919708029271</v>
      </c>
      <c r="O2594">
        <v>12.919</v>
      </c>
      <c r="P2594" t="s">
        <v>266</v>
      </c>
      <c r="R2594">
        <v>0</v>
      </c>
      <c r="S2594">
        <v>913</v>
      </c>
      <c r="T2594">
        <v>927</v>
      </c>
      <c r="U2594">
        <v>918</v>
      </c>
      <c r="V2594">
        <v>915</v>
      </c>
      <c r="W2594">
        <v>1</v>
      </c>
      <c r="X2594">
        <v>1</v>
      </c>
      <c r="Y2594" t="s">
        <v>2350</v>
      </c>
      <c r="Z2594" t="s">
        <v>92</v>
      </c>
      <c r="AA2594" t="s">
        <v>345</v>
      </c>
    </row>
    <row r="2595" spans="1:27">
      <c r="A2595" t="s">
        <v>17</v>
      </c>
      <c r="B2595">
        <v>1</v>
      </c>
      <c r="C2595">
        <v>55</v>
      </c>
      <c r="D2595" t="s">
        <v>265</v>
      </c>
      <c r="E2595">
        <v>16.413</v>
      </c>
      <c r="F2595">
        <v>15.6</v>
      </c>
      <c r="G2595">
        <v>0.331</v>
      </c>
      <c r="H2595">
        <v>15.224</v>
      </c>
      <c r="I2595">
        <v>2.12179487179487</v>
      </c>
      <c r="J2595">
        <v>97.5897435897436</v>
      </c>
      <c r="K2595">
        <v>95.0466093949918</v>
      </c>
      <c r="L2595">
        <v>2.01669408395784</v>
      </c>
      <c r="M2595">
        <v>0.0449999999999999</v>
      </c>
      <c r="N2595">
        <v>0.288461538461538</v>
      </c>
      <c r="O2595">
        <v>15.269</v>
      </c>
      <c r="P2595" t="s">
        <v>266</v>
      </c>
      <c r="R2595">
        <v>0</v>
      </c>
      <c r="S2595">
        <v>929</v>
      </c>
      <c r="T2595">
        <v>943</v>
      </c>
      <c r="U2595">
        <v>934</v>
      </c>
      <c r="V2595">
        <v>931</v>
      </c>
      <c r="W2595">
        <v>1</v>
      </c>
      <c r="X2595">
        <v>1</v>
      </c>
      <c r="Y2595" t="s">
        <v>2352</v>
      </c>
      <c r="Z2595" t="s">
        <v>92</v>
      </c>
      <c r="AA2595" t="s">
        <v>345</v>
      </c>
    </row>
    <row r="2596" spans="1:27">
      <c r="A2596" t="s">
        <v>17</v>
      </c>
      <c r="B2596">
        <v>1</v>
      </c>
      <c r="C2596">
        <v>57</v>
      </c>
      <c r="D2596" t="s">
        <v>265</v>
      </c>
      <c r="E2596">
        <v>16.484</v>
      </c>
      <c r="F2596">
        <v>13.9</v>
      </c>
      <c r="G2596">
        <v>0.009</v>
      </c>
      <c r="H2596">
        <v>13.868</v>
      </c>
      <c r="I2596">
        <v>0.0647482014388489</v>
      </c>
      <c r="J2596">
        <v>99.7697841726619</v>
      </c>
      <c r="K2596">
        <v>84.3241931570007</v>
      </c>
      <c r="L2596">
        <v>0.0545983984469789</v>
      </c>
      <c r="M2596">
        <v>0.0229999999999997</v>
      </c>
      <c r="N2596">
        <v>0.165467625899278</v>
      </c>
      <c r="O2596">
        <v>13.891</v>
      </c>
      <c r="P2596" t="s">
        <v>266</v>
      </c>
      <c r="R2596">
        <v>0</v>
      </c>
      <c r="S2596">
        <v>969</v>
      </c>
      <c r="T2596">
        <v>983</v>
      </c>
      <c r="U2596">
        <v>974</v>
      </c>
      <c r="V2596">
        <v>971</v>
      </c>
      <c r="W2596">
        <v>1</v>
      </c>
      <c r="X2596">
        <v>1</v>
      </c>
      <c r="Y2596" t="s">
        <v>2353</v>
      </c>
      <c r="Z2596" t="s">
        <v>92</v>
      </c>
      <c r="AA2596" t="s">
        <v>398</v>
      </c>
    </row>
    <row r="2597" spans="1:27">
      <c r="A2597" t="s">
        <v>17</v>
      </c>
      <c r="B2597">
        <v>1</v>
      </c>
      <c r="C2597">
        <v>58</v>
      </c>
      <c r="D2597" t="s">
        <v>265</v>
      </c>
      <c r="E2597">
        <v>26.72</v>
      </c>
      <c r="F2597">
        <v>25.7</v>
      </c>
      <c r="G2597">
        <v>0.505</v>
      </c>
      <c r="H2597">
        <v>25.147</v>
      </c>
      <c r="I2597">
        <v>1.96498054474708</v>
      </c>
      <c r="J2597">
        <v>97.8482490272374</v>
      </c>
      <c r="K2597">
        <v>96.1826347305389</v>
      </c>
      <c r="L2597">
        <v>1.88997005988024</v>
      </c>
      <c r="M2597">
        <v>0.0480000000000018</v>
      </c>
      <c r="N2597">
        <v>0.186770428015571</v>
      </c>
      <c r="O2597">
        <v>25.195</v>
      </c>
      <c r="P2597" t="s">
        <v>266</v>
      </c>
      <c r="R2597">
        <v>0</v>
      </c>
      <c r="S2597">
        <v>985</v>
      </c>
      <c r="T2597">
        <v>999</v>
      </c>
      <c r="U2597">
        <v>990</v>
      </c>
      <c r="V2597">
        <v>987</v>
      </c>
      <c r="W2597">
        <v>1</v>
      </c>
      <c r="X2597">
        <v>1</v>
      </c>
      <c r="Y2597" t="s">
        <v>2354</v>
      </c>
      <c r="Z2597" t="s">
        <v>92</v>
      </c>
      <c r="AA2597" t="s">
        <v>398</v>
      </c>
    </row>
    <row r="2598" spans="1:27">
      <c r="A2598" t="s">
        <v>17</v>
      </c>
      <c r="B2598">
        <v>1</v>
      </c>
      <c r="C2598">
        <v>59</v>
      </c>
      <c r="D2598" t="s">
        <v>265</v>
      </c>
      <c r="E2598">
        <v>26.74</v>
      </c>
      <c r="F2598">
        <v>26</v>
      </c>
      <c r="G2598">
        <v>0.684</v>
      </c>
      <c r="H2598">
        <v>25.223</v>
      </c>
      <c r="I2598">
        <v>2.63076923076923</v>
      </c>
      <c r="J2598">
        <v>97.0115384615385</v>
      </c>
      <c r="K2598">
        <v>97.2326103216156</v>
      </c>
      <c r="L2598">
        <v>2.55796559461481</v>
      </c>
      <c r="M2598">
        <v>0.093</v>
      </c>
      <c r="N2598">
        <v>0.357692307692308</v>
      </c>
      <c r="O2598">
        <v>25.316</v>
      </c>
      <c r="P2598" t="s">
        <v>266</v>
      </c>
      <c r="R2598">
        <v>0</v>
      </c>
      <c r="S2598">
        <v>1001</v>
      </c>
      <c r="T2598">
        <v>1015</v>
      </c>
      <c r="U2598">
        <v>1006</v>
      </c>
      <c r="V2598">
        <v>1003</v>
      </c>
      <c r="W2598">
        <v>1</v>
      </c>
      <c r="X2598">
        <v>1</v>
      </c>
      <c r="Y2598" t="s">
        <v>2355</v>
      </c>
      <c r="Z2598" t="s">
        <v>92</v>
      </c>
      <c r="AA2598" t="s">
        <v>398</v>
      </c>
    </row>
    <row r="2599" spans="1:27">
      <c r="A2599" t="s">
        <v>17</v>
      </c>
      <c r="B2599">
        <v>1</v>
      </c>
      <c r="C2599">
        <v>60</v>
      </c>
      <c r="D2599" t="s">
        <v>265</v>
      </c>
      <c r="E2599">
        <v>13.289</v>
      </c>
      <c r="F2599">
        <v>12.5</v>
      </c>
      <c r="G2599">
        <v>0.017</v>
      </c>
      <c r="H2599">
        <v>12.481</v>
      </c>
      <c r="I2599">
        <v>0.136</v>
      </c>
      <c r="J2599">
        <v>99.848</v>
      </c>
      <c r="K2599">
        <v>94.0627586725864</v>
      </c>
      <c r="L2599">
        <v>0.127925351794717</v>
      </c>
      <c r="M2599">
        <v>0.00200000000000067</v>
      </c>
      <c r="N2599">
        <v>0.0160000000000053</v>
      </c>
      <c r="O2599">
        <v>12.483</v>
      </c>
      <c r="P2599" t="s">
        <v>266</v>
      </c>
      <c r="R2599">
        <v>0</v>
      </c>
      <c r="S2599">
        <v>1017</v>
      </c>
      <c r="T2599">
        <v>1031</v>
      </c>
      <c r="U2599">
        <v>1022</v>
      </c>
      <c r="V2599">
        <v>1019</v>
      </c>
      <c r="W2599">
        <v>1</v>
      </c>
      <c r="X2599">
        <v>1</v>
      </c>
      <c r="Y2599" t="s">
        <v>2356</v>
      </c>
      <c r="Z2599" t="s">
        <v>92</v>
      </c>
      <c r="AA2599" t="s">
        <v>398</v>
      </c>
    </row>
    <row r="2600" spans="1:27">
      <c r="A2600" t="s">
        <v>17</v>
      </c>
      <c r="B2600">
        <v>1</v>
      </c>
      <c r="C2600">
        <v>61</v>
      </c>
      <c r="D2600" t="s">
        <v>265</v>
      </c>
      <c r="E2600">
        <v>12.873</v>
      </c>
      <c r="F2600">
        <v>10.9</v>
      </c>
      <c r="G2600">
        <v>0.315</v>
      </c>
      <c r="H2600">
        <v>10.498</v>
      </c>
      <c r="I2600">
        <v>2.88990825688073</v>
      </c>
      <c r="J2600">
        <v>96.3119266055046</v>
      </c>
      <c r="K2600">
        <v>84.6733473160879</v>
      </c>
      <c r="L2600">
        <v>2.44698205546493</v>
      </c>
      <c r="M2600">
        <v>0.0870000000000015</v>
      </c>
      <c r="N2600">
        <v>0.798165137614693</v>
      </c>
      <c r="O2600">
        <v>10.585</v>
      </c>
      <c r="P2600" t="s">
        <v>266</v>
      </c>
      <c r="R2600">
        <v>0</v>
      </c>
      <c r="S2600">
        <v>1033</v>
      </c>
      <c r="T2600">
        <v>1047</v>
      </c>
      <c r="U2600">
        <v>1038</v>
      </c>
      <c r="V2600">
        <v>1035</v>
      </c>
      <c r="W2600">
        <v>1</v>
      </c>
      <c r="X2600">
        <v>1</v>
      </c>
      <c r="Y2600" t="s">
        <v>2357</v>
      </c>
      <c r="Z2600" t="s">
        <v>92</v>
      </c>
      <c r="AA2600" t="s">
        <v>398</v>
      </c>
    </row>
    <row r="2601" spans="1:27">
      <c r="A2601" t="s">
        <v>17</v>
      </c>
      <c r="B2601">
        <v>1</v>
      </c>
      <c r="C2601">
        <v>62</v>
      </c>
      <c r="D2601" t="s">
        <v>265</v>
      </c>
      <c r="E2601">
        <v>16.089</v>
      </c>
      <c r="F2601">
        <v>15.3</v>
      </c>
      <c r="G2601">
        <v>0.016</v>
      </c>
      <c r="H2601">
        <v>15.281</v>
      </c>
      <c r="I2601">
        <v>0.104575163398693</v>
      </c>
      <c r="J2601">
        <v>99.8758169934641</v>
      </c>
      <c r="K2601">
        <v>95.0960283423457</v>
      </c>
      <c r="L2601">
        <v>0.0994468270246753</v>
      </c>
      <c r="M2601">
        <v>0.00300000000000011</v>
      </c>
      <c r="N2601">
        <v>0.0196078431372556</v>
      </c>
      <c r="O2601">
        <v>15.284</v>
      </c>
      <c r="P2601" t="s">
        <v>266</v>
      </c>
      <c r="R2601">
        <v>0</v>
      </c>
      <c r="S2601">
        <v>1049</v>
      </c>
      <c r="T2601">
        <v>1063</v>
      </c>
      <c r="U2601">
        <v>1054</v>
      </c>
      <c r="V2601">
        <v>1051</v>
      </c>
      <c r="W2601">
        <v>1</v>
      </c>
      <c r="X2601">
        <v>1</v>
      </c>
      <c r="Y2601" t="s">
        <v>2358</v>
      </c>
      <c r="Z2601" t="s">
        <v>92</v>
      </c>
      <c r="AA2601" t="s">
        <v>398</v>
      </c>
    </row>
    <row r="2602" spans="1:27">
      <c r="A2602" t="s">
        <v>17</v>
      </c>
      <c r="B2602">
        <v>1</v>
      </c>
      <c r="C2602">
        <v>63</v>
      </c>
      <c r="D2602" t="s">
        <v>265</v>
      </c>
      <c r="E2602">
        <v>12.374</v>
      </c>
      <c r="F2602">
        <v>11.6</v>
      </c>
      <c r="G2602">
        <v>0.27</v>
      </c>
      <c r="H2602">
        <v>11.279</v>
      </c>
      <c r="I2602">
        <v>2.32758620689655</v>
      </c>
      <c r="J2602">
        <v>97.2327586206897</v>
      </c>
      <c r="K2602">
        <v>93.7449490867949</v>
      </c>
      <c r="L2602">
        <v>2.18199450460643</v>
      </c>
      <c r="M2602">
        <v>0.0510000000000002</v>
      </c>
      <c r="N2602">
        <v>0.439655172413794</v>
      </c>
      <c r="O2602">
        <v>11.33</v>
      </c>
      <c r="P2602" t="s">
        <v>266</v>
      </c>
      <c r="R2602">
        <v>0</v>
      </c>
      <c r="S2602">
        <v>1065</v>
      </c>
      <c r="T2602">
        <v>1079</v>
      </c>
      <c r="U2602">
        <v>1070</v>
      </c>
      <c r="V2602">
        <v>1067</v>
      </c>
      <c r="W2602">
        <v>1</v>
      </c>
      <c r="X2602">
        <v>1</v>
      </c>
      <c r="Y2602" t="s">
        <v>2358</v>
      </c>
      <c r="Z2602" t="s">
        <v>92</v>
      </c>
      <c r="AA2602" t="s">
        <v>398</v>
      </c>
    </row>
    <row r="2603" spans="1:27">
      <c r="A2603" t="s">
        <v>17</v>
      </c>
      <c r="B2603">
        <v>1</v>
      </c>
      <c r="C2603">
        <v>64</v>
      </c>
      <c r="D2603" t="s">
        <v>265</v>
      </c>
      <c r="E2603">
        <v>15.221</v>
      </c>
      <c r="F2603">
        <v>14.4</v>
      </c>
      <c r="G2603">
        <v>0.011</v>
      </c>
      <c r="H2603">
        <v>14.374</v>
      </c>
      <c r="I2603">
        <v>0.0763888888888889</v>
      </c>
      <c r="J2603">
        <v>99.8194444444444</v>
      </c>
      <c r="K2603">
        <v>94.6061362591157</v>
      </c>
      <c r="L2603">
        <v>0.0722685763090467</v>
      </c>
      <c r="M2603">
        <v>0.0150000000000006</v>
      </c>
      <c r="N2603">
        <v>0.104166666666671</v>
      </c>
      <c r="O2603">
        <v>14.389</v>
      </c>
      <c r="P2603" t="s">
        <v>266</v>
      </c>
      <c r="R2603">
        <v>0</v>
      </c>
      <c r="S2603">
        <v>1081</v>
      </c>
      <c r="T2603">
        <v>1095</v>
      </c>
      <c r="U2603">
        <v>1086</v>
      </c>
      <c r="V2603">
        <v>1083</v>
      </c>
      <c r="W2603">
        <v>1</v>
      </c>
      <c r="X2603">
        <v>1</v>
      </c>
      <c r="Y2603" t="s">
        <v>2359</v>
      </c>
      <c r="Z2603" t="s">
        <v>92</v>
      </c>
      <c r="AA2603" t="s">
        <v>398</v>
      </c>
    </row>
    <row r="2604" spans="1:27">
      <c r="A2604" t="s">
        <v>17</v>
      </c>
      <c r="B2604">
        <v>1</v>
      </c>
      <c r="C2604">
        <v>65</v>
      </c>
      <c r="D2604" t="s">
        <v>265</v>
      </c>
      <c r="E2604">
        <v>15.723</v>
      </c>
      <c r="F2604">
        <v>12.8</v>
      </c>
      <c r="G2604">
        <v>0.009</v>
      </c>
      <c r="H2604">
        <v>12.732</v>
      </c>
      <c r="I2604">
        <v>0.0703125</v>
      </c>
      <c r="J2604">
        <v>99.46875</v>
      </c>
      <c r="K2604">
        <v>81.4094002416842</v>
      </c>
      <c r="L2604">
        <v>0.0572409845449342</v>
      </c>
      <c r="M2604">
        <v>0.0590000000000011</v>
      </c>
      <c r="N2604">
        <v>0.460937500000008</v>
      </c>
      <c r="O2604">
        <v>12.791</v>
      </c>
      <c r="P2604" t="s">
        <v>266</v>
      </c>
      <c r="R2604">
        <v>0</v>
      </c>
      <c r="S2604">
        <v>1097</v>
      </c>
      <c r="T2604">
        <v>1111</v>
      </c>
      <c r="U2604">
        <v>1102</v>
      </c>
      <c r="V2604">
        <v>1099</v>
      </c>
      <c r="W2604">
        <v>1</v>
      </c>
      <c r="X2604">
        <v>1</v>
      </c>
      <c r="Y2604" t="s">
        <v>2360</v>
      </c>
      <c r="Z2604" t="s">
        <v>92</v>
      </c>
      <c r="AA2604" t="s">
        <v>398</v>
      </c>
    </row>
    <row r="2605" spans="1:27">
      <c r="A2605" t="s">
        <v>17</v>
      </c>
      <c r="B2605">
        <v>1</v>
      </c>
      <c r="C2605">
        <v>66</v>
      </c>
      <c r="D2605" t="s">
        <v>265</v>
      </c>
      <c r="E2605">
        <v>16.874</v>
      </c>
      <c r="F2605">
        <v>16</v>
      </c>
      <c r="G2605">
        <v>1.351</v>
      </c>
      <c r="H2605">
        <v>14.647</v>
      </c>
      <c r="I2605">
        <v>8.44375</v>
      </c>
      <c r="J2605">
        <v>91.54375</v>
      </c>
      <c r="K2605">
        <v>94.8204338034847</v>
      </c>
      <c r="L2605">
        <v>8.00640037928174</v>
      </c>
      <c r="M2605">
        <v>0.00199999999999889</v>
      </c>
      <c r="N2605">
        <v>0.0124999999999931</v>
      </c>
      <c r="O2605">
        <v>14.649</v>
      </c>
      <c r="P2605" t="s">
        <v>266</v>
      </c>
      <c r="R2605">
        <v>0</v>
      </c>
      <c r="S2605">
        <v>1113</v>
      </c>
      <c r="T2605">
        <v>1127</v>
      </c>
      <c r="U2605">
        <v>1118</v>
      </c>
      <c r="V2605">
        <v>1115</v>
      </c>
      <c r="W2605">
        <v>1</v>
      </c>
      <c r="X2605">
        <v>1</v>
      </c>
      <c r="Y2605" t="s">
        <v>2361</v>
      </c>
      <c r="Z2605" t="s">
        <v>92</v>
      </c>
      <c r="AA2605" t="s">
        <v>398</v>
      </c>
    </row>
    <row r="2606" spans="1:27">
      <c r="A2606" t="s">
        <v>17</v>
      </c>
      <c r="B2606">
        <v>1</v>
      </c>
      <c r="C2606">
        <v>67</v>
      </c>
      <c r="D2606" t="s">
        <v>265</v>
      </c>
      <c r="E2606">
        <v>18.801</v>
      </c>
      <c r="F2606">
        <v>17.9</v>
      </c>
      <c r="G2606">
        <v>0.024</v>
      </c>
      <c r="H2606">
        <v>17.764</v>
      </c>
      <c r="I2606">
        <v>0.134078212290503</v>
      </c>
      <c r="J2606">
        <v>99.2402234636872</v>
      </c>
      <c r="K2606">
        <v>95.2077017179937</v>
      </c>
      <c r="L2606">
        <v>0.12765278442636</v>
      </c>
      <c r="M2606">
        <v>0.111999999999998</v>
      </c>
      <c r="N2606">
        <v>0.625698324022337</v>
      </c>
      <c r="O2606">
        <v>17.876</v>
      </c>
      <c r="P2606" t="s">
        <v>266</v>
      </c>
      <c r="R2606">
        <v>0</v>
      </c>
      <c r="S2606">
        <v>1129</v>
      </c>
      <c r="T2606">
        <v>1143</v>
      </c>
      <c r="U2606">
        <v>1134</v>
      </c>
      <c r="V2606">
        <v>1131</v>
      </c>
      <c r="W2606">
        <v>1</v>
      </c>
      <c r="X2606">
        <v>1</v>
      </c>
      <c r="Y2606" t="s">
        <v>2362</v>
      </c>
      <c r="Z2606" t="s">
        <v>92</v>
      </c>
      <c r="AA2606" t="s">
        <v>398</v>
      </c>
    </row>
    <row r="2607" spans="1:27">
      <c r="A2607" t="s">
        <v>17</v>
      </c>
      <c r="B2607">
        <v>1</v>
      </c>
      <c r="C2607">
        <v>68</v>
      </c>
      <c r="D2607" t="s">
        <v>265</v>
      </c>
      <c r="E2607">
        <v>16.638</v>
      </c>
      <c r="F2607">
        <v>15.7</v>
      </c>
      <c r="G2607">
        <v>0.584</v>
      </c>
      <c r="H2607">
        <v>15.004</v>
      </c>
      <c r="I2607">
        <v>3.71974522292994</v>
      </c>
      <c r="J2607">
        <v>95.5668789808917</v>
      </c>
      <c r="K2607">
        <v>94.3623031614377</v>
      </c>
      <c r="L2607">
        <v>3.51003726409424</v>
      </c>
      <c r="M2607">
        <v>0.112</v>
      </c>
      <c r="N2607">
        <v>0.713375796178345</v>
      </c>
      <c r="O2607">
        <v>15.116</v>
      </c>
      <c r="P2607" t="s">
        <v>266</v>
      </c>
      <c r="R2607">
        <v>0</v>
      </c>
      <c r="S2607">
        <v>1145</v>
      </c>
      <c r="T2607">
        <v>1159</v>
      </c>
      <c r="U2607">
        <v>1150</v>
      </c>
      <c r="V2607">
        <v>1147</v>
      </c>
      <c r="W2607">
        <v>1</v>
      </c>
      <c r="X2607">
        <v>1</v>
      </c>
      <c r="Y2607" t="s">
        <v>2363</v>
      </c>
      <c r="Z2607" t="s">
        <v>92</v>
      </c>
      <c r="AA2607" t="s">
        <v>398</v>
      </c>
    </row>
    <row r="2608" spans="1:27">
      <c r="A2608" t="s">
        <v>17</v>
      </c>
      <c r="B2608">
        <v>1</v>
      </c>
      <c r="C2608">
        <v>69</v>
      </c>
      <c r="D2608" t="s">
        <v>265</v>
      </c>
      <c r="E2608">
        <v>15.715</v>
      </c>
      <c r="F2608">
        <v>14.7</v>
      </c>
      <c r="G2608">
        <v>0.32</v>
      </c>
      <c r="H2608">
        <v>14.334</v>
      </c>
      <c r="I2608">
        <v>2.17687074829932</v>
      </c>
      <c r="J2608">
        <v>97.5102040816327</v>
      </c>
      <c r="K2608">
        <v>93.5412026726058</v>
      </c>
      <c r="L2608">
        <v>2.03627107858734</v>
      </c>
      <c r="M2608">
        <v>0.0459999999999994</v>
      </c>
      <c r="N2608">
        <v>0.312925170068023</v>
      </c>
      <c r="O2608">
        <v>14.38</v>
      </c>
      <c r="P2608" t="s">
        <v>266</v>
      </c>
      <c r="R2608">
        <v>0</v>
      </c>
      <c r="S2608">
        <v>1161</v>
      </c>
      <c r="T2608">
        <v>1175</v>
      </c>
      <c r="U2608">
        <v>1166</v>
      </c>
      <c r="V2608">
        <v>1163</v>
      </c>
      <c r="W2608">
        <v>1</v>
      </c>
      <c r="X2608">
        <v>1</v>
      </c>
      <c r="Y2608" t="s">
        <v>2364</v>
      </c>
      <c r="Z2608" t="s">
        <v>92</v>
      </c>
      <c r="AA2608" t="s">
        <v>398</v>
      </c>
    </row>
    <row r="2609" spans="1:27">
      <c r="A2609" t="s">
        <v>17</v>
      </c>
      <c r="B2609">
        <v>1</v>
      </c>
      <c r="C2609">
        <v>70</v>
      </c>
      <c r="D2609" t="s">
        <v>265</v>
      </c>
      <c r="E2609">
        <v>17.274</v>
      </c>
      <c r="F2609">
        <v>15.4</v>
      </c>
      <c r="G2609">
        <v>0.999</v>
      </c>
      <c r="H2609">
        <v>14.388</v>
      </c>
      <c r="I2609">
        <v>6.48701298701299</v>
      </c>
      <c r="J2609">
        <v>93.4285714285714</v>
      </c>
      <c r="K2609">
        <v>89.1513256917911</v>
      </c>
      <c r="L2609">
        <v>5.78325807572074</v>
      </c>
      <c r="M2609">
        <v>0.0129999999999999</v>
      </c>
      <c r="N2609">
        <v>0.0844155844155838</v>
      </c>
      <c r="O2609">
        <v>14.401</v>
      </c>
      <c r="P2609" t="s">
        <v>266</v>
      </c>
      <c r="R2609">
        <v>0</v>
      </c>
      <c r="S2609">
        <v>1177</v>
      </c>
      <c r="T2609">
        <v>1191</v>
      </c>
      <c r="U2609">
        <v>1182</v>
      </c>
      <c r="V2609">
        <v>1179</v>
      </c>
      <c r="W2609">
        <v>1</v>
      </c>
      <c r="X2609">
        <v>1</v>
      </c>
      <c r="Y2609" t="s">
        <v>2365</v>
      </c>
      <c r="Z2609" t="s">
        <v>92</v>
      </c>
      <c r="AA2609" t="s">
        <v>398</v>
      </c>
    </row>
    <row r="2610" spans="1:27">
      <c r="A2610" t="s">
        <v>17</v>
      </c>
      <c r="B2610">
        <v>1</v>
      </c>
      <c r="C2610">
        <v>72</v>
      </c>
      <c r="D2610" t="s">
        <v>265</v>
      </c>
      <c r="E2610">
        <v>12.109</v>
      </c>
      <c r="F2610">
        <v>11.2</v>
      </c>
      <c r="G2610">
        <v>0.332</v>
      </c>
      <c r="H2610">
        <v>10.838</v>
      </c>
      <c r="I2610">
        <v>2.96428571428571</v>
      </c>
      <c r="J2610">
        <v>96.7678571428571</v>
      </c>
      <c r="K2610">
        <v>92.4931868857874</v>
      </c>
      <c r="L2610">
        <v>2.74176232554298</v>
      </c>
      <c r="M2610">
        <v>0.0299999999999994</v>
      </c>
      <c r="N2610">
        <v>0.267857142857137</v>
      </c>
      <c r="O2610">
        <v>10.868</v>
      </c>
      <c r="P2610" t="s">
        <v>266</v>
      </c>
      <c r="R2610">
        <v>0</v>
      </c>
      <c r="S2610">
        <v>1217</v>
      </c>
      <c r="T2610">
        <v>1231</v>
      </c>
      <c r="U2610">
        <v>1222</v>
      </c>
      <c r="V2610">
        <v>1219</v>
      </c>
      <c r="W2610">
        <v>1</v>
      </c>
      <c r="X2610">
        <v>1</v>
      </c>
      <c r="Y2610" t="s">
        <v>2366</v>
      </c>
      <c r="Z2610" t="s">
        <v>92</v>
      </c>
      <c r="AA2610" t="s">
        <v>464</v>
      </c>
    </row>
    <row r="2611" spans="1:27">
      <c r="A2611" t="s">
        <v>17</v>
      </c>
      <c r="B2611">
        <v>1</v>
      </c>
      <c r="C2611">
        <v>73</v>
      </c>
      <c r="D2611" t="s">
        <v>265</v>
      </c>
      <c r="E2611">
        <v>17.254</v>
      </c>
      <c r="F2611">
        <v>16.6</v>
      </c>
      <c r="G2611">
        <v>0.603</v>
      </c>
      <c r="H2611">
        <v>15.949</v>
      </c>
      <c r="I2611">
        <v>3.63253012048193</v>
      </c>
      <c r="J2611">
        <v>96.078313253012</v>
      </c>
      <c r="K2611">
        <v>96.2095745913991</v>
      </c>
      <c r="L2611">
        <v>3.4948417758201</v>
      </c>
      <c r="M2611">
        <v>0.0480000000000018</v>
      </c>
      <c r="N2611">
        <v>0.289156626506035</v>
      </c>
      <c r="O2611">
        <v>15.997</v>
      </c>
      <c r="P2611" t="s">
        <v>266</v>
      </c>
      <c r="R2611">
        <v>0</v>
      </c>
      <c r="S2611">
        <v>1233</v>
      </c>
      <c r="T2611">
        <v>1247</v>
      </c>
      <c r="U2611">
        <v>1238</v>
      </c>
      <c r="V2611">
        <v>1235</v>
      </c>
      <c r="W2611">
        <v>1</v>
      </c>
      <c r="X2611">
        <v>1</v>
      </c>
      <c r="Y2611" t="s">
        <v>2367</v>
      </c>
      <c r="Z2611" t="s">
        <v>92</v>
      </c>
      <c r="AA2611" t="s">
        <v>464</v>
      </c>
    </row>
    <row r="2612" spans="1:27">
      <c r="A2612" t="s">
        <v>17</v>
      </c>
      <c r="B2612">
        <v>1</v>
      </c>
      <c r="C2612">
        <v>74</v>
      </c>
      <c r="D2612" t="s">
        <v>265</v>
      </c>
      <c r="E2612">
        <v>14.876</v>
      </c>
      <c r="F2612">
        <v>14.1</v>
      </c>
      <c r="G2612">
        <v>0.337</v>
      </c>
      <c r="H2612">
        <v>13.754</v>
      </c>
      <c r="I2612">
        <v>2.39007092198582</v>
      </c>
      <c r="J2612">
        <v>97.5460992907801</v>
      </c>
      <c r="K2612">
        <v>94.783543963431</v>
      </c>
      <c r="L2612">
        <v>2.26539392309761</v>
      </c>
      <c r="M2612">
        <v>0.00900000000000034</v>
      </c>
      <c r="N2612">
        <v>0.063829787234045</v>
      </c>
      <c r="O2612">
        <v>13.763</v>
      </c>
      <c r="P2612" t="s">
        <v>266</v>
      </c>
      <c r="R2612">
        <v>0</v>
      </c>
      <c r="S2612">
        <v>1249</v>
      </c>
      <c r="T2612">
        <v>1263</v>
      </c>
      <c r="U2612">
        <v>1254</v>
      </c>
      <c r="V2612">
        <v>1251</v>
      </c>
      <c r="W2612">
        <v>1</v>
      </c>
      <c r="X2612">
        <v>1</v>
      </c>
      <c r="Y2612" t="s">
        <v>2368</v>
      </c>
      <c r="Z2612" t="s">
        <v>92</v>
      </c>
      <c r="AA2612" t="s">
        <v>464</v>
      </c>
    </row>
    <row r="2613" spans="1:27">
      <c r="A2613" t="s">
        <v>17</v>
      </c>
      <c r="B2613">
        <v>1</v>
      </c>
      <c r="C2613">
        <v>75</v>
      </c>
      <c r="D2613" t="s">
        <v>265</v>
      </c>
      <c r="E2613">
        <v>22.529</v>
      </c>
      <c r="F2613">
        <v>18.5</v>
      </c>
      <c r="G2613">
        <v>0.019</v>
      </c>
      <c r="H2613">
        <v>18.416</v>
      </c>
      <c r="I2613">
        <v>0.102702702702703</v>
      </c>
      <c r="J2613">
        <v>99.5459459459459</v>
      </c>
      <c r="K2613">
        <v>82.1163833281548</v>
      </c>
      <c r="L2613">
        <v>0.0843357450397266</v>
      </c>
      <c r="M2613">
        <v>0.0650000000000013</v>
      </c>
      <c r="N2613">
        <v>0.351351351351358</v>
      </c>
      <c r="O2613">
        <v>18.481</v>
      </c>
      <c r="P2613" t="s">
        <v>266</v>
      </c>
      <c r="R2613">
        <v>0</v>
      </c>
      <c r="S2613">
        <v>1265</v>
      </c>
      <c r="T2613">
        <v>1279</v>
      </c>
      <c r="U2613">
        <v>1270</v>
      </c>
      <c r="V2613">
        <v>1267</v>
      </c>
      <c r="W2613">
        <v>1</v>
      </c>
      <c r="X2613">
        <v>1</v>
      </c>
      <c r="Y2613" t="s">
        <v>2369</v>
      </c>
      <c r="Z2613" t="s">
        <v>92</v>
      </c>
      <c r="AA2613" t="s">
        <v>464</v>
      </c>
    </row>
    <row r="2614" spans="1:27">
      <c r="A2614" t="s">
        <v>17</v>
      </c>
      <c r="B2614">
        <v>1</v>
      </c>
      <c r="C2614">
        <v>76</v>
      </c>
      <c r="D2614" t="s">
        <v>265</v>
      </c>
      <c r="E2614">
        <v>23.425</v>
      </c>
      <c r="F2614">
        <v>22.5</v>
      </c>
      <c r="G2614">
        <v>0.594</v>
      </c>
      <c r="H2614">
        <v>21.88</v>
      </c>
      <c r="I2614">
        <v>2.64</v>
      </c>
      <c r="J2614">
        <v>97.2444444444444</v>
      </c>
      <c r="K2614">
        <v>96.051227321238</v>
      </c>
      <c r="L2614">
        <v>2.53575240128068</v>
      </c>
      <c r="M2614">
        <v>0.0259999999999998</v>
      </c>
      <c r="N2614">
        <v>0.115555555555555</v>
      </c>
      <c r="O2614">
        <v>21.906</v>
      </c>
      <c r="P2614" t="s">
        <v>266</v>
      </c>
      <c r="R2614">
        <v>0</v>
      </c>
      <c r="S2614">
        <v>1281</v>
      </c>
      <c r="T2614">
        <v>1295</v>
      </c>
      <c r="U2614">
        <v>1286</v>
      </c>
      <c r="V2614">
        <v>1283</v>
      </c>
      <c r="W2614">
        <v>1</v>
      </c>
      <c r="X2614">
        <v>1</v>
      </c>
      <c r="Y2614" t="s">
        <v>2370</v>
      </c>
      <c r="Z2614" t="s">
        <v>92</v>
      </c>
      <c r="AA2614" t="s">
        <v>464</v>
      </c>
    </row>
    <row r="2615" spans="1:27">
      <c r="A2615" t="s">
        <v>17</v>
      </c>
      <c r="B2615">
        <v>1</v>
      </c>
      <c r="C2615">
        <v>77</v>
      </c>
      <c r="D2615" t="s">
        <v>265</v>
      </c>
      <c r="E2615">
        <v>13.954</v>
      </c>
      <c r="F2615">
        <v>13.3</v>
      </c>
      <c r="G2615">
        <v>0.047</v>
      </c>
      <c r="H2615">
        <v>13.208</v>
      </c>
      <c r="I2615">
        <v>0.353383458646617</v>
      </c>
      <c r="J2615">
        <v>99.3082706766917</v>
      </c>
      <c r="K2615">
        <v>95.3131718503655</v>
      </c>
      <c r="L2615">
        <v>0.336820983230615</v>
      </c>
      <c r="M2615">
        <v>0.0449999999999999</v>
      </c>
      <c r="N2615">
        <v>0.338345864661654</v>
      </c>
      <c r="O2615">
        <v>13.253</v>
      </c>
      <c r="P2615" t="s">
        <v>266</v>
      </c>
      <c r="R2615">
        <v>0</v>
      </c>
      <c r="S2615">
        <v>1297</v>
      </c>
      <c r="T2615">
        <v>1311</v>
      </c>
      <c r="U2615">
        <v>1302</v>
      </c>
      <c r="V2615">
        <v>1299</v>
      </c>
      <c r="W2615">
        <v>1</v>
      </c>
      <c r="X2615">
        <v>1</v>
      </c>
      <c r="Y2615" t="s">
        <v>2371</v>
      </c>
      <c r="Z2615" t="s">
        <v>92</v>
      </c>
      <c r="AA2615" t="s">
        <v>464</v>
      </c>
    </row>
    <row r="2616" spans="1:27">
      <c r="A2616" t="s">
        <v>17</v>
      </c>
      <c r="B2616">
        <v>1</v>
      </c>
      <c r="C2616">
        <v>78</v>
      </c>
      <c r="D2616" t="s">
        <v>265</v>
      </c>
      <c r="E2616">
        <v>15.301</v>
      </c>
      <c r="F2616">
        <v>14.6</v>
      </c>
      <c r="G2616">
        <v>0.305</v>
      </c>
      <c r="H2616">
        <v>14.293</v>
      </c>
      <c r="I2616">
        <v>2.08904109589041</v>
      </c>
      <c r="J2616">
        <v>97.8972602739726</v>
      </c>
      <c r="K2616">
        <v>95.4186000914973</v>
      </c>
      <c r="L2616">
        <v>1.9933337690347</v>
      </c>
      <c r="M2616">
        <v>0.00200000000000067</v>
      </c>
      <c r="N2616">
        <v>0.0136986301369909</v>
      </c>
      <c r="O2616">
        <v>14.295</v>
      </c>
      <c r="P2616" t="s">
        <v>266</v>
      </c>
      <c r="R2616">
        <v>0</v>
      </c>
      <c r="S2616">
        <v>1313</v>
      </c>
      <c r="T2616">
        <v>1327</v>
      </c>
      <c r="U2616">
        <v>1318</v>
      </c>
      <c r="V2616">
        <v>1315</v>
      </c>
      <c r="W2616">
        <v>1</v>
      </c>
      <c r="X2616">
        <v>1</v>
      </c>
      <c r="Y2616" t="s">
        <v>2372</v>
      </c>
      <c r="Z2616" t="s">
        <v>92</v>
      </c>
      <c r="AA2616" t="s">
        <v>464</v>
      </c>
    </row>
    <row r="2617" spans="1:27">
      <c r="A2617" t="s">
        <v>17</v>
      </c>
      <c r="B2617">
        <v>1</v>
      </c>
      <c r="C2617">
        <v>79</v>
      </c>
      <c r="D2617" t="s">
        <v>265</v>
      </c>
      <c r="E2617">
        <v>14.943</v>
      </c>
      <c r="F2617">
        <v>13</v>
      </c>
      <c r="G2617">
        <v>0.02</v>
      </c>
      <c r="H2617">
        <v>12.948</v>
      </c>
      <c r="I2617">
        <v>0.153846153846154</v>
      </c>
      <c r="J2617">
        <v>99.6</v>
      </c>
      <c r="K2617">
        <v>86.9972562403801</v>
      </c>
      <c r="L2617">
        <v>0.133841932677508</v>
      </c>
      <c r="M2617">
        <v>0.032</v>
      </c>
      <c r="N2617">
        <v>0.246153846153846</v>
      </c>
      <c r="O2617">
        <v>12.98</v>
      </c>
      <c r="P2617" t="s">
        <v>266</v>
      </c>
      <c r="R2617">
        <v>0</v>
      </c>
      <c r="S2617">
        <v>1329</v>
      </c>
      <c r="T2617">
        <v>1343</v>
      </c>
      <c r="U2617">
        <v>1334</v>
      </c>
      <c r="V2617">
        <v>1331</v>
      </c>
      <c r="W2617">
        <v>1</v>
      </c>
      <c r="X2617">
        <v>1</v>
      </c>
      <c r="Y2617" t="s">
        <v>2373</v>
      </c>
      <c r="Z2617" t="s">
        <v>92</v>
      </c>
      <c r="AA2617" t="s">
        <v>464</v>
      </c>
    </row>
    <row r="2618" spans="1:27">
      <c r="A2618" t="s">
        <v>17</v>
      </c>
      <c r="B2618">
        <v>1</v>
      </c>
      <c r="C2618">
        <v>80</v>
      </c>
      <c r="D2618" t="s">
        <v>265</v>
      </c>
      <c r="E2618">
        <v>23.276</v>
      </c>
      <c r="F2618">
        <v>22.5</v>
      </c>
      <c r="G2618">
        <v>1.146</v>
      </c>
      <c r="H2618">
        <v>21.354</v>
      </c>
      <c r="I2618">
        <v>5.09333333333333</v>
      </c>
      <c r="J2618">
        <v>94.9066666666667</v>
      </c>
      <c r="K2618">
        <v>96.6660938305551</v>
      </c>
      <c r="L2618">
        <v>4.92352637910294</v>
      </c>
      <c r="M2618">
        <v>0</v>
      </c>
      <c r="N2618">
        <v>0</v>
      </c>
      <c r="O2618">
        <v>21.354</v>
      </c>
      <c r="P2618" t="s">
        <v>266</v>
      </c>
      <c r="R2618">
        <v>0</v>
      </c>
      <c r="S2618">
        <v>1345</v>
      </c>
      <c r="T2618">
        <v>1359</v>
      </c>
      <c r="U2618">
        <v>1350</v>
      </c>
      <c r="V2618">
        <v>1347</v>
      </c>
      <c r="W2618">
        <v>1</v>
      </c>
      <c r="X2618">
        <v>1</v>
      </c>
      <c r="Y2618" t="s">
        <v>2374</v>
      </c>
      <c r="Z2618" t="s">
        <v>92</v>
      </c>
      <c r="AA2618" t="s">
        <v>464</v>
      </c>
    </row>
    <row r="2619" spans="1:27">
      <c r="A2619" t="s">
        <v>17</v>
      </c>
      <c r="B2619">
        <v>1</v>
      </c>
      <c r="C2619">
        <v>81</v>
      </c>
      <c r="D2619" t="s">
        <v>265</v>
      </c>
      <c r="E2619">
        <v>19.892</v>
      </c>
      <c r="F2619">
        <v>19.1</v>
      </c>
      <c r="G2619">
        <v>0.043</v>
      </c>
      <c r="H2619">
        <v>19.014</v>
      </c>
      <c r="I2619">
        <v>0.225130890052356</v>
      </c>
      <c r="J2619">
        <v>99.5497382198953</v>
      </c>
      <c r="K2619">
        <v>96.0184998994571</v>
      </c>
      <c r="L2619">
        <v>0.216167303438568</v>
      </c>
      <c r="M2619">
        <v>0.0430000000000028</v>
      </c>
      <c r="N2619">
        <v>0.225130890052371</v>
      </c>
      <c r="O2619">
        <v>19.057</v>
      </c>
      <c r="P2619" t="s">
        <v>266</v>
      </c>
      <c r="R2619">
        <v>0</v>
      </c>
      <c r="S2619">
        <v>1361</v>
      </c>
      <c r="T2619">
        <v>1375</v>
      </c>
      <c r="U2619">
        <v>1366</v>
      </c>
      <c r="V2619">
        <v>1363</v>
      </c>
      <c r="W2619">
        <v>1</v>
      </c>
      <c r="X2619">
        <v>1</v>
      </c>
      <c r="Y2619" t="s">
        <v>2375</v>
      </c>
      <c r="Z2619" t="s">
        <v>92</v>
      </c>
      <c r="AA2619" t="s">
        <v>464</v>
      </c>
    </row>
    <row r="2620" spans="1:27">
      <c r="A2620" t="s">
        <v>17</v>
      </c>
      <c r="B2620">
        <v>1</v>
      </c>
      <c r="C2620">
        <v>82</v>
      </c>
      <c r="D2620" t="s">
        <v>265</v>
      </c>
      <c r="E2620">
        <v>17.768</v>
      </c>
      <c r="F2620">
        <v>16.8</v>
      </c>
      <c r="G2620">
        <v>0.662</v>
      </c>
      <c r="H2620">
        <v>16.095</v>
      </c>
      <c r="I2620">
        <v>3.94047619047619</v>
      </c>
      <c r="J2620">
        <v>95.8035714285714</v>
      </c>
      <c r="K2620">
        <v>94.5520036019811</v>
      </c>
      <c r="L2620">
        <v>3.72579918955425</v>
      </c>
      <c r="M2620">
        <v>0.0430000000000028</v>
      </c>
      <c r="N2620">
        <v>0.255952380952398</v>
      </c>
      <c r="O2620">
        <v>16.138</v>
      </c>
      <c r="P2620" t="s">
        <v>266</v>
      </c>
      <c r="R2620">
        <v>0</v>
      </c>
      <c r="S2620">
        <v>1377</v>
      </c>
      <c r="T2620">
        <v>1391</v>
      </c>
      <c r="U2620">
        <v>1382</v>
      </c>
      <c r="V2620">
        <v>1379</v>
      </c>
      <c r="W2620">
        <v>1</v>
      </c>
      <c r="X2620">
        <v>1</v>
      </c>
      <c r="Y2620" t="s">
        <v>2376</v>
      </c>
      <c r="Z2620" t="s">
        <v>92</v>
      </c>
      <c r="AA2620" t="s">
        <v>464</v>
      </c>
    </row>
    <row r="2621" spans="1:27">
      <c r="A2621" t="s">
        <v>17</v>
      </c>
      <c r="B2621">
        <v>1</v>
      </c>
      <c r="C2621">
        <v>83</v>
      </c>
      <c r="D2621" t="s">
        <v>265</v>
      </c>
      <c r="E2621">
        <v>17.81</v>
      </c>
      <c r="F2621">
        <v>15.5</v>
      </c>
      <c r="G2621">
        <v>0.493</v>
      </c>
      <c r="H2621">
        <v>14.93</v>
      </c>
      <c r="I2621">
        <v>3.18064516129032</v>
      </c>
      <c r="J2621">
        <v>96.3225806451613</v>
      </c>
      <c r="K2621">
        <v>87.0297585626053</v>
      </c>
      <c r="L2621">
        <v>2.76810780460415</v>
      </c>
      <c r="M2621">
        <v>0.077</v>
      </c>
      <c r="N2621">
        <v>0.496774193548387</v>
      </c>
      <c r="O2621">
        <v>15.007</v>
      </c>
      <c r="P2621" t="s">
        <v>266</v>
      </c>
      <c r="R2621">
        <v>0</v>
      </c>
      <c r="S2621">
        <v>1393</v>
      </c>
      <c r="T2621">
        <v>1407</v>
      </c>
      <c r="U2621">
        <v>1398</v>
      </c>
      <c r="V2621">
        <v>1395</v>
      </c>
      <c r="W2621">
        <v>1</v>
      </c>
      <c r="X2621">
        <v>1</v>
      </c>
      <c r="Y2621" t="s">
        <v>2377</v>
      </c>
      <c r="Z2621" t="s">
        <v>92</v>
      </c>
      <c r="AA2621" t="s">
        <v>464</v>
      </c>
    </row>
    <row r="2622" spans="1:27">
      <c r="A2622" t="s">
        <v>17</v>
      </c>
      <c r="B2622">
        <v>1</v>
      </c>
      <c r="C2622">
        <v>84</v>
      </c>
      <c r="D2622" t="s">
        <v>265</v>
      </c>
      <c r="E2622">
        <v>19.86</v>
      </c>
      <c r="F2622">
        <v>18.9</v>
      </c>
      <c r="G2622">
        <v>0.012</v>
      </c>
      <c r="H2622">
        <v>18.83</v>
      </c>
      <c r="I2622">
        <v>0.0634920634920635</v>
      </c>
      <c r="J2622">
        <v>99.6296296296296</v>
      </c>
      <c r="K2622">
        <v>95.1661631419939</v>
      </c>
      <c r="L2622">
        <v>0.0604229607250755</v>
      </c>
      <c r="M2622">
        <v>0.0579999999999998</v>
      </c>
      <c r="N2622">
        <v>0.306878306878306</v>
      </c>
      <c r="O2622">
        <v>18.888</v>
      </c>
      <c r="P2622" t="s">
        <v>266</v>
      </c>
      <c r="R2622">
        <v>0</v>
      </c>
      <c r="S2622">
        <v>1409</v>
      </c>
      <c r="T2622">
        <v>1423</v>
      </c>
      <c r="U2622">
        <v>1414</v>
      </c>
      <c r="V2622">
        <v>1411</v>
      </c>
      <c r="W2622">
        <v>1</v>
      </c>
      <c r="X2622">
        <v>1</v>
      </c>
      <c r="Y2622" t="s">
        <v>2378</v>
      </c>
      <c r="Z2622" t="s">
        <v>92</v>
      </c>
      <c r="AA2622" t="s">
        <v>464</v>
      </c>
    </row>
    <row r="2623" spans="1:27">
      <c r="A2623" t="s">
        <v>17</v>
      </c>
      <c r="B2623">
        <v>1</v>
      </c>
      <c r="C2623">
        <v>85</v>
      </c>
      <c r="D2623" t="s">
        <v>265</v>
      </c>
      <c r="E2623">
        <v>20.136</v>
      </c>
      <c r="F2623">
        <v>19.2</v>
      </c>
      <c r="G2623">
        <v>0.037</v>
      </c>
      <c r="H2623">
        <v>19.146</v>
      </c>
      <c r="I2623">
        <v>0.192708333333333</v>
      </c>
      <c r="J2623">
        <v>99.71875</v>
      </c>
      <c r="K2623">
        <v>95.3516090584029</v>
      </c>
      <c r="L2623">
        <v>0.183750496622964</v>
      </c>
      <c r="M2623">
        <v>0.0169999999999995</v>
      </c>
      <c r="N2623">
        <v>0.0885416666666639</v>
      </c>
      <c r="O2623">
        <v>19.163</v>
      </c>
      <c r="P2623" t="s">
        <v>266</v>
      </c>
      <c r="R2623">
        <v>0</v>
      </c>
      <c r="S2623">
        <v>1425</v>
      </c>
      <c r="T2623">
        <v>1439</v>
      </c>
      <c r="U2623">
        <v>1430</v>
      </c>
      <c r="V2623">
        <v>1427</v>
      </c>
      <c r="W2623">
        <v>1</v>
      </c>
      <c r="X2623">
        <v>1</v>
      </c>
      <c r="Y2623" t="s">
        <v>2379</v>
      </c>
      <c r="Z2623" t="s">
        <v>92</v>
      </c>
      <c r="AA2623" t="s">
        <v>464</v>
      </c>
    </row>
    <row r="2624" spans="1:27">
      <c r="A2624" t="s">
        <v>17</v>
      </c>
      <c r="B2624">
        <v>1</v>
      </c>
      <c r="C2624">
        <v>86</v>
      </c>
      <c r="D2624" t="s">
        <v>265</v>
      </c>
      <c r="E2624">
        <v>15.844</v>
      </c>
      <c r="F2624">
        <v>14.9</v>
      </c>
      <c r="G2624">
        <v>0.015</v>
      </c>
      <c r="H2624">
        <v>14.838</v>
      </c>
      <c r="I2624">
        <v>0.100671140939597</v>
      </c>
      <c r="J2624">
        <v>99.5838926174496</v>
      </c>
      <c r="K2624">
        <v>94.0419086089371</v>
      </c>
      <c r="L2624">
        <v>0.0946730623579904</v>
      </c>
      <c r="M2624">
        <v>0.0470000000000006</v>
      </c>
      <c r="N2624">
        <v>0.315436241610742</v>
      </c>
      <c r="O2624">
        <v>14.885</v>
      </c>
      <c r="P2624" t="s">
        <v>266</v>
      </c>
      <c r="R2624">
        <v>0</v>
      </c>
      <c r="S2624">
        <v>1445</v>
      </c>
      <c r="T2624">
        <v>1459</v>
      </c>
      <c r="U2624">
        <v>1450</v>
      </c>
      <c r="V2624">
        <v>1447</v>
      </c>
      <c r="W2624">
        <v>1</v>
      </c>
      <c r="X2624">
        <v>1</v>
      </c>
      <c r="Y2624" t="s">
        <v>2380</v>
      </c>
      <c r="Z2624" t="s">
        <v>92</v>
      </c>
      <c r="AA2624" t="s">
        <v>514</v>
      </c>
    </row>
    <row r="2625" spans="1:27">
      <c r="A2625" t="s">
        <v>17</v>
      </c>
      <c r="B2625">
        <v>1</v>
      </c>
      <c r="C2625">
        <v>88</v>
      </c>
      <c r="D2625" t="s">
        <v>265</v>
      </c>
      <c r="E2625">
        <v>13.335</v>
      </c>
      <c r="F2625">
        <v>12.6</v>
      </c>
      <c r="G2625">
        <v>0.014</v>
      </c>
      <c r="H2625">
        <v>12.5</v>
      </c>
      <c r="I2625">
        <v>0.111111111111111</v>
      </c>
      <c r="J2625">
        <v>99.2063492063492</v>
      </c>
      <c r="K2625">
        <v>94.4881889763779</v>
      </c>
      <c r="L2625">
        <v>0.10498687664042</v>
      </c>
      <c r="M2625">
        <v>0.0860000000000003</v>
      </c>
      <c r="N2625">
        <v>0.682539682539685</v>
      </c>
      <c r="O2625">
        <v>12.586</v>
      </c>
      <c r="P2625" t="s">
        <v>266</v>
      </c>
      <c r="R2625">
        <v>0</v>
      </c>
      <c r="S2625">
        <v>1481</v>
      </c>
      <c r="T2625">
        <v>1495</v>
      </c>
      <c r="U2625">
        <v>1486</v>
      </c>
      <c r="V2625">
        <v>1483</v>
      </c>
      <c r="W2625">
        <v>1</v>
      </c>
      <c r="X2625">
        <v>1</v>
      </c>
      <c r="Y2625" t="s">
        <v>2381</v>
      </c>
      <c r="Z2625" t="s">
        <v>92</v>
      </c>
      <c r="AA2625" t="s">
        <v>514</v>
      </c>
    </row>
    <row r="2626" spans="1:27">
      <c r="A2626" t="s">
        <v>17</v>
      </c>
      <c r="B2626">
        <v>1</v>
      </c>
      <c r="C2626">
        <v>89</v>
      </c>
      <c r="D2626" t="s">
        <v>265</v>
      </c>
      <c r="E2626">
        <v>19.656</v>
      </c>
      <c r="F2626">
        <v>18.8</v>
      </c>
      <c r="G2626">
        <v>0.023</v>
      </c>
      <c r="H2626">
        <v>18.745</v>
      </c>
      <c r="I2626">
        <v>0.122340425531915</v>
      </c>
      <c r="J2626">
        <v>99.7074468085106</v>
      </c>
      <c r="K2626">
        <v>95.6450956450957</v>
      </c>
      <c r="L2626">
        <v>0.117012617012617</v>
      </c>
      <c r="M2626">
        <v>0.032</v>
      </c>
      <c r="N2626">
        <v>0.170212765957447</v>
      </c>
      <c r="O2626">
        <v>18.777</v>
      </c>
      <c r="P2626" t="s">
        <v>266</v>
      </c>
      <c r="R2626">
        <v>0</v>
      </c>
      <c r="S2626">
        <v>1497</v>
      </c>
      <c r="T2626">
        <v>1511</v>
      </c>
      <c r="U2626">
        <v>1502</v>
      </c>
      <c r="V2626">
        <v>1499</v>
      </c>
      <c r="W2626">
        <v>1</v>
      </c>
      <c r="X2626">
        <v>1</v>
      </c>
      <c r="Y2626" t="s">
        <v>2382</v>
      </c>
      <c r="Z2626" t="s">
        <v>92</v>
      </c>
      <c r="AA2626" t="s">
        <v>514</v>
      </c>
    </row>
    <row r="2627" spans="1:27">
      <c r="A2627" t="s">
        <v>17</v>
      </c>
      <c r="B2627">
        <v>1</v>
      </c>
      <c r="C2627">
        <v>90</v>
      </c>
      <c r="D2627" t="s">
        <v>265</v>
      </c>
      <c r="E2627">
        <v>15.9</v>
      </c>
      <c r="F2627">
        <v>14.8</v>
      </c>
      <c r="G2627">
        <v>0.441</v>
      </c>
      <c r="H2627">
        <v>14.279</v>
      </c>
      <c r="I2627">
        <v>2.97972972972973</v>
      </c>
      <c r="J2627">
        <v>96.4797297297297</v>
      </c>
      <c r="K2627">
        <v>93.0817610062893</v>
      </c>
      <c r="L2627">
        <v>2.77358490566038</v>
      </c>
      <c r="M2627">
        <v>0.0800000000000001</v>
      </c>
      <c r="N2627">
        <v>0.540540540540541</v>
      </c>
      <c r="O2627">
        <v>14.359</v>
      </c>
      <c r="P2627" t="s">
        <v>266</v>
      </c>
      <c r="R2627">
        <v>0</v>
      </c>
      <c r="S2627">
        <v>1513</v>
      </c>
      <c r="T2627">
        <v>1527</v>
      </c>
      <c r="U2627">
        <v>1518</v>
      </c>
      <c r="V2627">
        <v>1515</v>
      </c>
      <c r="W2627">
        <v>1</v>
      </c>
      <c r="X2627">
        <v>1</v>
      </c>
      <c r="Y2627" t="s">
        <v>2383</v>
      </c>
      <c r="Z2627" t="s">
        <v>92</v>
      </c>
      <c r="AA2627" t="s">
        <v>514</v>
      </c>
    </row>
    <row r="2628" spans="1:27">
      <c r="A2628" t="s">
        <v>17</v>
      </c>
      <c r="B2628">
        <v>1</v>
      </c>
      <c r="C2628">
        <v>91</v>
      </c>
      <c r="D2628" t="s">
        <v>265</v>
      </c>
      <c r="E2628">
        <v>30.845</v>
      </c>
      <c r="F2628">
        <v>30.1</v>
      </c>
      <c r="G2628">
        <v>0.025</v>
      </c>
      <c r="H2628">
        <v>30.063</v>
      </c>
      <c r="I2628">
        <v>0.0830564784053156</v>
      </c>
      <c r="J2628">
        <v>99.8770764119601</v>
      </c>
      <c r="K2628">
        <v>97.5846976819582</v>
      </c>
      <c r="L2628">
        <v>0.0810504133571081</v>
      </c>
      <c r="M2628">
        <v>0.012000000000004</v>
      </c>
      <c r="N2628">
        <v>0.0398671096345648</v>
      </c>
      <c r="O2628">
        <v>30.075</v>
      </c>
      <c r="P2628" t="s">
        <v>266</v>
      </c>
      <c r="R2628">
        <v>0</v>
      </c>
      <c r="S2628">
        <v>1529</v>
      </c>
      <c r="T2628">
        <v>1543</v>
      </c>
      <c r="U2628">
        <v>1534</v>
      </c>
      <c r="V2628">
        <v>1531</v>
      </c>
      <c r="W2628">
        <v>1</v>
      </c>
      <c r="X2628">
        <v>1</v>
      </c>
      <c r="Y2628" t="s">
        <v>2384</v>
      </c>
      <c r="Z2628" t="s">
        <v>92</v>
      </c>
      <c r="AA2628" t="s">
        <v>514</v>
      </c>
    </row>
    <row r="2629" spans="1:27">
      <c r="A2629" t="s">
        <v>17</v>
      </c>
      <c r="B2629">
        <v>1</v>
      </c>
      <c r="C2629">
        <v>92</v>
      </c>
      <c r="D2629" t="s">
        <v>265</v>
      </c>
      <c r="E2629">
        <v>17.043</v>
      </c>
      <c r="F2629">
        <v>16.3</v>
      </c>
      <c r="G2629">
        <v>0.019</v>
      </c>
      <c r="H2629">
        <v>16.211</v>
      </c>
      <c r="I2629">
        <v>0.116564417177914</v>
      </c>
      <c r="J2629">
        <v>99.4539877300613</v>
      </c>
      <c r="K2629">
        <v>95.6404388898668</v>
      </c>
      <c r="L2629">
        <v>0.111482720178372</v>
      </c>
      <c r="M2629">
        <v>0.0700000000000038</v>
      </c>
      <c r="N2629">
        <v>0.42944785276076</v>
      </c>
      <c r="O2629">
        <v>16.281</v>
      </c>
      <c r="P2629" t="s">
        <v>266</v>
      </c>
      <c r="R2629">
        <v>0</v>
      </c>
      <c r="S2629">
        <v>1545</v>
      </c>
      <c r="T2629">
        <v>1559</v>
      </c>
      <c r="U2629">
        <v>1550</v>
      </c>
      <c r="V2629">
        <v>1547</v>
      </c>
      <c r="W2629">
        <v>1</v>
      </c>
      <c r="X2629">
        <v>1</v>
      </c>
      <c r="Y2629" t="s">
        <v>2385</v>
      </c>
      <c r="Z2629" t="s">
        <v>92</v>
      </c>
      <c r="AA2629" t="s">
        <v>514</v>
      </c>
    </row>
    <row r="2630" spans="1:27">
      <c r="A2630" t="s">
        <v>17</v>
      </c>
      <c r="B2630">
        <v>1</v>
      </c>
      <c r="C2630">
        <v>93</v>
      </c>
      <c r="D2630" t="s">
        <v>265</v>
      </c>
      <c r="E2630">
        <v>17.009</v>
      </c>
      <c r="F2630">
        <v>16.3</v>
      </c>
      <c r="G2630">
        <v>0.614</v>
      </c>
      <c r="H2630">
        <v>15.621</v>
      </c>
      <c r="I2630">
        <v>3.76687116564417</v>
      </c>
      <c r="J2630">
        <v>95.8343558282209</v>
      </c>
      <c r="K2630">
        <v>95.8316185548827</v>
      </c>
      <c r="L2630">
        <v>3.60985360691399</v>
      </c>
      <c r="M2630">
        <v>0.0650000000000013</v>
      </c>
      <c r="N2630">
        <v>0.398773006134977</v>
      </c>
      <c r="O2630">
        <v>15.686</v>
      </c>
      <c r="P2630" t="s">
        <v>266</v>
      </c>
      <c r="R2630">
        <v>0</v>
      </c>
      <c r="S2630">
        <v>1561</v>
      </c>
      <c r="T2630">
        <v>1575</v>
      </c>
      <c r="U2630">
        <v>1566</v>
      </c>
      <c r="V2630">
        <v>1563</v>
      </c>
      <c r="W2630">
        <v>1</v>
      </c>
      <c r="X2630">
        <v>1</v>
      </c>
      <c r="Y2630" t="s">
        <v>2386</v>
      </c>
      <c r="Z2630" t="s">
        <v>92</v>
      </c>
      <c r="AA2630" t="s">
        <v>514</v>
      </c>
    </row>
    <row r="2631" spans="1:27">
      <c r="A2631" t="s">
        <v>17</v>
      </c>
      <c r="B2631">
        <v>1</v>
      </c>
      <c r="C2631">
        <v>94</v>
      </c>
      <c r="D2631" t="s">
        <v>265</v>
      </c>
      <c r="E2631">
        <v>18.217</v>
      </c>
      <c r="F2631">
        <v>16</v>
      </c>
      <c r="G2631">
        <v>0.018</v>
      </c>
      <c r="H2631">
        <v>15.9</v>
      </c>
      <c r="I2631">
        <v>0.1125</v>
      </c>
      <c r="J2631">
        <v>99.375</v>
      </c>
      <c r="K2631">
        <v>87.8300488554647</v>
      </c>
      <c r="L2631">
        <v>0.0988088049623978</v>
      </c>
      <c r="M2631">
        <v>0.081999999999999</v>
      </c>
      <c r="N2631">
        <v>0.512499999999994</v>
      </c>
      <c r="O2631">
        <v>15.982</v>
      </c>
      <c r="P2631" t="s">
        <v>266</v>
      </c>
      <c r="R2631">
        <v>0</v>
      </c>
      <c r="S2631">
        <v>1577</v>
      </c>
      <c r="T2631">
        <v>1591</v>
      </c>
      <c r="U2631">
        <v>1582</v>
      </c>
      <c r="V2631">
        <v>1579</v>
      </c>
      <c r="W2631">
        <v>1</v>
      </c>
      <c r="X2631">
        <v>1</v>
      </c>
      <c r="Y2631" t="s">
        <v>2387</v>
      </c>
      <c r="Z2631" t="s">
        <v>92</v>
      </c>
      <c r="AA2631" t="s">
        <v>514</v>
      </c>
    </row>
    <row r="2632" spans="1:27">
      <c r="A2632" t="s">
        <v>17</v>
      </c>
      <c r="B2632">
        <v>1</v>
      </c>
      <c r="C2632">
        <v>95</v>
      </c>
      <c r="D2632" t="s">
        <v>265</v>
      </c>
      <c r="E2632">
        <v>29.178</v>
      </c>
      <c r="F2632">
        <v>28.3</v>
      </c>
      <c r="G2632">
        <v>0.017</v>
      </c>
      <c r="H2632">
        <v>28.241</v>
      </c>
      <c r="I2632">
        <v>0.0600706713780919</v>
      </c>
      <c r="J2632">
        <v>99.791519434629</v>
      </c>
      <c r="K2632">
        <v>96.990883542395</v>
      </c>
      <c r="L2632">
        <v>0.0582630749194599</v>
      </c>
      <c r="M2632">
        <v>0.0420000000000016</v>
      </c>
      <c r="N2632">
        <v>0.148409893992938</v>
      </c>
      <c r="O2632">
        <v>28.283</v>
      </c>
      <c r="P2632" t="s">
        <v>266</v>
      </c>
      <c r="R2632">
        <v>0</v>
      </c>
      <c r="S2632">
        <v>1593</v>
      </c>
      <c r="T2632">
        <v>1607</v>
      </c>
      <c r="U2632">
        <v>1598</v>
      </c>
      <c r="V2632">
        <v>1595</v>
      </c>
      <c r="W2632">
        <v>1</v>
      </c>
      <c r="X2632">
        <v>1</v>
      </c>
      <c r="Y2632" t="s">
        <v>2388</v>
      </c>
      <c r="Z2632" t="s">
        <v>92</v>
      </c>
      <c r="AA2632" t="s">
        <v>514</v>
      </c>
    </row>
    <row r="2633" spans="1:27">
      <c r="A2633" t="s">
        <v>17</v>
      </c>
      <c r="B2633">
        <v>1</v>
      </c>
      <c r="C2633">
        <v>96</v>
      </c>
      <c r="D2633" t="s">
        <v>265</v>
      </c>
      <c r="E2633">
        <v>19.818</v>
      </c>
      <c r="F2633">
        <v>19</v>
      </c>
      <c r="G2633">
        <v>0.015</v>
      </c>
      <c r="H2633">
        <v>18.944</v>
      </c>
      <c r="I2633">
        <v>0.0789473684210526</v>
      </c>
      <c r="J2633">
        <v>99.7052631578947</v>
      </c>
      <c r="K2633">
        <v>95.8724391966899</v>
      </c>
      <c r="L2633">
        <v>0.0756887677868604</v>
      </c>
      <c r="M2633">
        <v>0.0410000000000004</v>
      </c>
      <c r="N2633">
        <v>0.215789473684212</v>
      </c>
      <c r="O2633">
        <v>18.985</v>
      </c>
      <c r="P2633" t="s">
        <v>266</v>
      </c>
      <c r="R2633">
        <v>0</v>
      </c>
      <c r="S2633">
        <v>1609</v>
      </c>
      <c r="T2633">
        <v>1623</v>
      </c>
      <c r="U2633">
        <v>1614</v>
      </c>
      <c r="V2633">
        <v>1611</v>
      </c>
      <c r="W2633">
        <v>1</v>
      </c>
      <c r="X2633">
        <v>1</v>
      </c>
      <c r="Y2633" t="s">
        <v>2388</v>
      </c>
      <c r="Z2633" t="s">
        <v>92</v>
      </c>
      <c r="AA2633" t="s">
        <v>514</v>
      </c>
    </row>
    <row r="2634" spans="1:27">
      <c r="A2634" t="s">
        <v>17</v>
      </c>
      <c r="B2634">
        <v>1</v>
      </c>
      <c r="C2634">
        <v>97</v>
      </c>
      <c r="D2634" t="s">
        <v>265</v>
      </c>
      <c r="E2634">
        <v>24.282</v>
      </c>
      <c r="F2634">
        <v>23.4</v>
      </c>
      <c r="G2634">
        <v>0.012</v>
      </c>
      <c r="H2634">
        <v>23.315</v>
      </c>
      <c r="I2634">
        <v>0.0512820512820513</v>
      </c>
      <c r="J2634">
        <v>99.6367521367522</v>
      </c>
      <c r="K2634">
        <v>96.3676797627872</v>
      </c>
      <c r="L2634">
        <v>0.0494193229552755</v>
      </c>
      <c r="M2634">
        <v>0.0729999999999968</v>
      </c>
      <c r="N2634">
        <v>0.311965811965798</v>
      </c>
      <c r="O2634">
        <v>23.388</v>
      </c>
      <c r="P2634" t="s">
        <v>266</v>
      </c>
      <c r="R2634">
        <v>0</v>
      </c>
      <c r="S2634">
        <v>1625</v>
      </c>
      <c r="T2634">
        <v>1639</v>
      </c>
      <c r="U2634">
        <v>1630</v>
      </c>
      <c r="V2634">
        <v>1627</v>
      </c>
      <c r="W2634">
        <v>1</v>
      </c>
      <c r="X2634">
        <v>1</v>
      </c>
      <c r="Y2634" t="s">
        <v>2389</v>
      </c>
      <c r="Z2634" t="s">
        <v>92</v>
      </c>
      <c r="AA2634" t="s">
        <v>514</v>
      </c>
    </row>
    <row r="2635" spans="1:27">
      <c r="A2635" t="s">
        <v>17</v>
      </c>
      <c r="B2635">
        <v>1</v>
      </c>
      <c r="C2635">
        <v>98</v>
      </c>
      <c r="D2635" t="s">
        <v>265</v>
      </c>
      <c r="E2635">
        <v>25.901</v>
      </c>
      <c r="F2635">
        <v>23.5</v>
      </c>
      <c r="G2635">
        <v>0.654</v>
      </c>
      <c r="H2635">
        <v>22.773</v>
      </c>
      <c r="I2635">
        <v>2.78297872340426</v>
      </c>
      <c r="J2635">
        <v>96.9063829787234</v>
      </c>
      <c r="K2635">
        <v>90.7300876414038</v>
      </c>
      <c r="L2635">
        <v>2.5249990347863</v>
      </c>
      <c r="M2635">
        <v>0.0730000000000004</v>
      </c>
      <c r="N2635">
        <v>0.310638297872342</v>
      </c>
      <c r="O2635">
        <v>22.846</v>
      </c>
      <c r="P2635" t="s">
        <v>266</v>
      </c>
      <c r="R2635">
        <v>0</v>
      </c>
      <c r="S2635">
        <v>1641</v>
      </c>
      <c r="T2635">
        <v>1655</v>
      </c>
      <c r="U2635">
        <v>1646</v>
      </c>
      <c r="V2635">
        <v>1643</v>
      </c>
      <c r="W2635">
        <v>1</v>
      </c>
      <c r="X2635">
        <v>1</v>
      </c>
      <c r="Y2635" t="s">
        <v>2390</v>
      </c>
      <c r="Z2635" t="s">
        <v>92</v>
      </c>
      <c r="AA2635" t="s">
        <v>514</v>
      </c>
    </row>
    <row r="2636" spans="1:27">
      <c r="A2636" t="s">
        <v>17</v>
      </c>
      <c r="B2636">
        <v>1</v>
      </c>
      <c r="C2636">
        <v>99</v>
      </c>
      <c r="D2636" t="s">
        <v>265</v>
      </c>
      <c r="E2636">
        <v>22.374</v>
      </c>
      <c r="F2636">
        <v>21.2</v>
      </c>
      <c r="G2636">
        <v>0.324</v>
      </c>
      <c r="H2636">
        <v>20.869</v>
      </c>
      <c r="I2636">
        <v>1.52830188679245</v>
      </c>
      <c r="J2636">
        <v>98.438679245283</v>
      </c>
      <c r="K2636">
        <v>94.75283811567</v>
      </c>
      <c r="L2636">
        <v>1.44810941271118</v>
      </c>
      <c r="M2636">
        <v>0.0069999999999979</v>
      </c>
      <c r="N2636">
        <v>0.0330188679245184</v>
      </c>
      <c r="O2636">
        <v>20.876</v>
      </c>
      <c r="P2636" t="s">
        <v>266</v>
      </c>
      <c r="R2636">
        <v>0</v>
      </c>
      <c r="S2636">
        <v>1657</v>
      </c>
      <c r="T2636">
        <v>1671</v>
      </c>
      <c r="U2636">
        <v>1662</v>
      </c>
      <c r="V2636">
        <v>1659</v>
      </c>
      <c r="W2636">
        <v>1</v>
      </c>
      <c r="X2636">
        <v>1</v>
      </c>
      <c r="Y2636" t="s">
        <v>2391</v>
      </c>
      <c r="Z2636" t="s">
        <v>92</v>
      </c>
      <c r="AA2636" t="s">
        <v>514</v>
      </c>
    </row>
    <row r="2637" spans="1:27">
      <c r="A2637" t="s">
        <v>17</v>
      </c>
      <c r="B2637">
        <v>1</v>
      </c>
      <c r="C2637">
        <v>100</v>
      </c>
      <c r="D2637" t="s">
        <v>265</v>
      </c>
      <c r="E2637">
        <v>22.138</v>
      </c>
      <c r="F2637">
        <v>21</v>
      </c>
      <c r="G2637">
        <v>0.655</v>
      </c>
      <c r="H2637">
        <v>20.259</v>
      </c>
      <c r="I2637">
        <v>3.11904761904762</v>
      </c>
      <c r="J2637">
        <v>96.4714285714286</v>
      </c>
      <c r="K2637">
        <v>94.8595175715963</v>
      </c>
      <c r="L2637">
        <v>2.95871352425693</v>
      </c>
      <c r="M2637">
        <v>0.0859999999999985</v>
      </c>
      <c r="N2637">
        <v>0.409523809523803</v>
      </c>
      <c r="O2637">
        <v>20.345</v>
      </c>
      <c r="P2637" t="s">
        <v>266</v>
      </c>
      <c r="R2637">
        <v>0</v>
      </c>
      <c r="S2637">
        <v>1673</v>
      </c>
      <c r="T2637">
        <v>1687</v>
      </c>
      <c r="U2637">
        <v>1678</v>
      </c>
      <c r="V2637">
        <v>1675</v>
      </c>
      <c r="W2637">
        <v>1</v>
      </c>
      <c r="X2637">
        <v>1</v>
      </c>
      <c r="Y2637" t="s">
        <v>2392</v>
      </c>
      <c r="Z2637" t="s">
        <v>92</v>
      </c>
      <c r="AA2637" t="s">
        <v>514</v>
      </c>
    </row>
    <row r="2638" spans="1:27">
      <c r="A2638" t="s">
        <v>17</v>
      </c>
      <c r="B2638">
        <v>1</v>
      </c>
      <c r="C2638">
        <v>102</v>
      </c>
      <c r="D2638" t="s">
        <v>265</v>
      </c>
      <c r="E2638">
        <v>11.576</v>
      </c>
      <c r="F2638">
        <v>10.9</v>
      </c>
      <c r="G2638">
        <v>0.018</v>
      </c>
      <c r="H2638">
        <v>10.869</v>
      </c>
      <c r="I2638">
        <v>0.165137614678899</v>
      </c>
      <c r="J2638">
        <v>99.7155963302752</v>
      </c>
      <c r="K2638">
        <v>94.1603317208017</v>
      </c>
      <c r="L2638">
        <v>0.155494125777471</v>
      </c>
      <c r="M2638">
        <v>0.0129999999999999</v>
      </c>
      <c r="N2638">
        <v>0.119266055045871</v>
      </c>
      <c r="O2638">
        <v>10.882</v>
      </c>
      <c r="P2638" t="s">
        <v>266</v>
      </c>
      <c r="R2638">
        <v>0</v>
      </c>
      <c r="S2638">
        <v>1713</v>
      </c>
      <c r="T2638">
        <v>1727</v>
      </c>
      <c r="U2638">
        <v>1718</v>
      </c>
      <c r="V2638">
        <v>1715</v>
      </c>
      <c r="W2638">
        <v>1</v>
      </c>
      <c r="X2638">
        <v>1</v>
      </c>
      <c r="Y2638" t="s">
        <v>2366</v>
      </c>
      <c r="Z2638" t="s">
        <v>92</v>
      </c>
      <c r="AA2638" t="s">
        <v>561</v>
      </c>
    </row>
    <row r="2639" spans="1:27">
      <c r="A2639" t="s">
        <v>17</v>
      </c>
      <c r="B2639">
        <v>1</v>
      </c>
      <c r="C2639">
        <v>103</v>
      </c>
      <c r="D2639" t="s">
        <v>265</v>
      </c>
      <c r="E2639">
        <v>18.285</v>
      </c>
      <c r="F2639">
        <v>17.6</v>
      </c>
      <c r="G2639">
        <v>0.018</v>
      </c>
      <c r="H2639">
        <v>17.563</v>
      </c>
      <c r="I2639">
        <v>0.102272727272727</v>
      </c>
      <c r="J2639">
        <v>99.7897727272727</v>
      </c>
      <c r="K2639">
        <v>96.2537599124966</v>
      </c>
      <c r="L2639">
        <v>0.0984413453650533</v>
      </c>
      <c r="M2639">
        <v>0.0190000000000019</v>
      </c>
      <c r="N2639">
        <v>0.107954545454556</v>
      </c>
      <c r="O2639">
        <v>17.582</v>
      </c>
      <c r="P2639" t="s">
        <v>266</v>
      </c>
      <c r="R2639">
        <v>0</v>
      </c>
      <c r="S2639">
        <v>1729</v>
      </c>
      <c r="T2639">
        <v>1743</v>
      </c>
      <c r="U2639">
        <v>1734</v>
      </c>
      <c r="V2639">
        <v>1731</v>
      </c>
      <c r="W2639">
        <v>1</v>
      </c>
      <c r="X2639">
        <v>1</v>
      </c>
      <c r="Y2639" t="s">
        <v>2367</v>
      </c>
      <c r="Z2639" t="s">
        <v>92</v>
      </c>
      <c r="AA2639" t="s">
        <v>561</v>
      </c>
    </row>
    <row r="2640" spans="1:27">
      <c r="A2640" t="s">
        <v>17</v>
      </c>
      <c r="B2640">
        <v>1</v>
      </c>
      <c r="C2640">
        <v>104</v>
      </c>
      <c r="D2640" t="s">
        <v>265</v>
      </c>
      <c r="E2640">
        <v>13.854</v>
      </c>
      <c r="F2640">
        <v>12.9</v>
      </c>
      <c r="G2640">
        <v>0.012</v>
      </c>
      <c r="H2640">
        <v>12.897</v>
      </c>
      <c r="I2640">
        <v>0.0930232558139535</v>
      </c>
      <c r="J2640">
        <v>99.9767441860465</v>
      </c>
      <c r="K2640">
        <v>93.1139021221308</v>
      </c>
      <c r="L2640">
        <v>0.086617583369424</v>
      </c>
      <c r="M2640">
        <v>-0.00900000000000034</v>
      </c>
      <c r="N2640">
        <v>0.0697674418604678</v>
      </c>
      <c r="O2640">
        <v>12.888</v>
      </c>
      <c r="P2640" t="s">
        <v>266</v>
      </c>
      <c r="R2640">
        <v>0</v>
      </c>
      <c r="S2640">
        <v>1745</v>
      </c>
      <c r="T2640">
        <v>1759</v>
      </c>
      <c r="U2640">
        <v>1750</v>
      </c>
      <c r="V2640">
        <v>1747</v>
      </c>
      <c r="W2640">
        <v>1</v>
      </c>
      <c r="X2640">
        <v>1</v>
      </c>
      <c r="Y2640" t="s">
        <v>2393</v>
      </c>
      <c r="Z2640" t="s">
        <v>92</v>
      </c>
      <c r="AA2640" t="s">
        <v>561</v>
      </c>
    </row>
    <row r="2641" spans="1:27">
      <c r="A2641" t="s">
        <v>17</v>
      </c>
      <c r="B2641">
        <v>1</v>
      </c>
      <c r="C2641">
        <v>105</v>
      </c>
      <c r="D2641" t="s">
        <v>265</v>
      </c>
      <c r="E2641">
        <v>29.987</v>
      </c>
      <c r="F2641">
        <v>29.3</v>
      </c>
      <c r="G2641">
        <v>0.72</v>
      </c>
      <c r="H2641">
        <v>28.557</v>
      </c>
      <c r="I2641">
        <v>2.45733788395904</v>
      </c>
      <c r="J2641">
        <v>97.4641638225256</v>
      </c>
      <c r="K2641">
        <v>97.7090072364691</v>
      </c>
      <c r="L2641">
        <v>2.40104045086204</v>
      </c>
      <c r="M2641">
        <v>0.0230000000000032</v>
      </c>
      <c r="N2641">
        <v>0.0784982935153694</v>
      </c>
      <c r="O2641">
        <v>28.58</v>
      </c>
      <c r="P2641" t="s">
        <v>266</v>
      </c>
      <c r="R2641">
        <v>0</v>
      </c>
      <c r="S2641">
        <v>1761</v>
      </c>
      <c r="T2641">
        <v>1775</v>
      </c>
      <c r="U2641">
        <v>1766</v>
      </c>
      <c r="V2641">
        <v>1763</v>
      </c>
      <c r="W2641">
        <v>1</v>
      </c>
      <c r="X2641">
        <v>1</v>
      </c>
      <c r="Y2641" t="s">
        <v>2394</v>
      </c>
      <c r="Z2641" t="s">
        <v>92</v>
      </c>
      <c r="AA2641" t="s">
        <v>561</v>
      </c>
    </row>
    <row r="2642" spans="1:27">
      <c r="A2642" t="s">
        <v>17</v>
      </c>
      <c r="B2642">
        <v>1</v>
      </c>
      <c r="C2642">
        <v>106</v>
      </c>
      <c r="D2642" t="s">
        <v>265</v>
      </c>
      <c r="E2642">
        <v>15.986</v>
      </c>
      <c r="F2642">
        <v>15.3</v>
      </c>
      <c r="G2642">
        <v>0.288</v>
      </c>
      <c r="H2642">
        <v>14.93</v>
      </c>
      <c r="I2642">
        <v>1.88235294117647</v>
      </c>
      <c r="J2642">
        <v>97.5816993464052</v>
      </c>
      <c r="K2642">
        <v>95.708745152008</v>
      </c>
      <c r="L2642">
        <v>1.80157637933192</v>
      </c>
      <c r="M2642">
        <v>0.0820000000000007</v>
      </c>
      <c r="N2642">
        <v>0.535947712418306</v>
      </c>
      <c r="O2642">
        <v>15.012</v>
      </c>
      <c r="P2642" t="s">
        <v>266</v>
      </c>
      <c r="R2642">
        <v>0</v>
      </c>
      <c r="S2642">
        <v>1777</v>
      </c>
      <c r="T2642">
        <v>1791</v>
      </c>
      <c r="U2642">
        <v>1782</v>
      </c>
      <c r="V2642">
        <v>1779</v>
      </c>
      <c r="W2642">
        <v>1</v>
      </c>
      <c r="X2642">
        <v>1</v>
      </c>
      <c r="Y2642" t="s">
        <v>2395</v>
      </c>
      <c r="Z2642" t="s">
        <v>92</v>
      </c>
      <c r="AA2642" t="s">
        <v>561</v>
      </c>
    </row>
    <row r="2643" spans="1:27">
      <c r="A2643" t="s">
        <v>17</v>
      </c>
      <c r="B2643">
        <v>1</v>
      </c>
      <c r="C2643">
        <v>107</v>
      </c>
      <c r="D2643" t="s">
        <v>265</v>
      </c>
      <c r="E2643">
        <v>17.765</v>
      </c>
      <c r="F2643">
        <v>17</v>
      </c>
      <c r="G2643">
        <v>0.019</v>
      </c>
      <c r="H2643">
        <v>16.881</v>
      </c>
      <c r="I2643">
        <v>0.111764705882353</v>
      </c>
      <c r="J2643">
        <v>99.3</v>
      </c>
      <c r="K2643">
        <v>95.6937799043062</v>
      </c>
      <c r="L2643">
        <v>0.106951871657754</v>
      </c>
      <c r="M2643">
        <v>0.100000000000001</v>
      </c>
      <c r="N2643">
        <v>0.588235294117655</v>
      </c>
      <c r="O2643">
        <v>16.981</v>
      </c>
      <c r="P2643" t="s">
        <v>266</v>
      </c>
      <c r="R2643">
        <v>0</v>
      </c>
      <c r="S2643">
        <v>1793</v>
      </c>
      <c r="T2643">
        <v>1807</v>
      </c>
      <c r="U2643">
        <v>1798</v>
      </c>
      <c r="V2643">
        <v>1795</v>
      </c>
      <c r="W2643">
        <v>1</v>
      </c>
      <c r="X2643">
        <v>1</v>
      </c>
      <c r="Y2643" t="s">
        <v>2396</v>
      </c>
      <c r="Z2643" t="s">
        <v>92</v>
      </c>
      <c r="AA2643" t="s">
        <v>561</v>
      </c>
    </row>
    <row r="2644" spans="1:27">
      <c r="A2644" t="s">
        <v>17</v>
      </c>
      <c r="B2644">
        <v>1</v>
      </c>
      <c r="C2644">
        <v>108</v>
      </c>
      <c r="D2644" t="s">
        <v>265</v>
      </c>
      <c r="E2644">
        <v>14.701</v>
      </c>
      <c r="F2644">
        <v>12.6</v>
      </c>
      <c r="G2644">
        <v>0.261</v>
      </c>
      <c r="H2644">
        <v>12.272</v>
      </c>
      <c r="I2644">
        <v>2.07142857142857</v>
      </c>
      <c r="J2644">
        <v>97.3968253968254</v>
      </c>
      <c r="K2644">
        <v>85.7084552071288</v>
      </c>
      <c r="L2644">
        <v>1.77538942929052</v>
      </c>
      <c r="M2644">
        <v>0.0670000000000002</v>
      </c>
      <c r="N2644">
        <v>0.531746031746033</v>
      </c>
      <c r="O2644">
        <v>12.339</v>
      </c>
      <c r="P2644" t="s">
        <v>266</v>
      </c>
      <c r="R2644">
        <v>0</v>
      </c>
      <c r="S2644">
        <v>1809</v>
      </c>
      <c r="T2644">
        <v>1823</v>
      </c>
      <c r="U2644">
        <v>1814</v>
      </c>
      <c r="V2644">
        <v>1811</v>
      </c>
      <c r="W2644">
        <v>1</v>
      </c>
      <c r="X2644">
        <v>1</v>
      </c>
      <c r="Y2644" t="s">
        <v>2397</v>
      </c>
      <c r="Z2644" t="s">
        <v>92</v>
      </c>
      <c r="AA2644" t="s">
        <v>561</v>
      </c>
    </row>
    <row r="2645" spans="1:27">
      <c r="A2645" t="s">
        <v>17</v>
      </c>
      <c r="B2645">
        <v>1</v>
      </c>
      <c r="C2645">
        <v>109</v>
      </c>
      <c r="D2645" t="s">
        <v>265</v>
      </c>
      <c r="E2645">
        <v>23.132</v>
      </c>
      <c r="F2645">
        <v>22.2</v>
      </c>
      <c r="G2645">
        <v>0.029</v>
      </c>
      <c r="H2645">
        <v>22.114</v>
      </c>
      <c r="I2645">
        <v>0.130630630630631</v>
      </c>
      <c r="J2645">
        <v>99.6126126126126</v>
      </c>
      <c r="K2645">
        <v>95.9709493342556</v>
      </c>
      <c r="L2645">
        <v>0.125367456337541</v>
      </c>
      <c r="M2645">
        <v>0.0569999999999986</v>
      </c>
      <c r="N2645">
        <v>0.25675675675675</v>
      </c>
      <c r="O2645">
        <v>22.171</v>
      </c>
      <c r="P2645" t="s">
        <v>266</v>
      </c>
      <c r="R2645">
        <v>0</v>
      </c>
      <c r="S2645">
        <v>1825</v>
      </c>
      <c r="T2645">
        <v>1839</v>
      </c>
      <c r="U2645">
        <v>1830</v>
      </c>
      <c r="V2645">
        <v>1827</v>
      </c>
      <c r="W2645">
        <v>1</v>
      </c>
      <c r="X2645">
        <v>1</v>
      </c>
      <c r="Y2645" t="s">
        <v>2398</v>
      </c>
      <c r="Z2645" t="s">
        <v>92</v>
      </c>
      <c r="AA2645" t="s">
        <v>561</v>
      </c>
    </row>
    <row r="2646" spans="1:27">
      <c r="A2646" t="s">
        <v>17</v>
      </c>
      <c r="B2646">
        <v>1</v>
      </c>
      <c r="C2646">
        <v>110</v>
      </c>
      <c r="D2646" t="s">
        <v>265</v>
      </c>
      <c r="E2646">
        <v>22.34</v>
      </c>
      <c r="F2646">
        <v>21.4</v>
      </c>
      <c r="G2646">
        <v>0.015</v>
      </c>
      <c r="H2646">
        <v>21.389</v>
      </c>
      <c r="I2646">
        <v>0.0700934579439252</v>
      </c>
      <c r="J2646">
        <v>99.9485981308411</v>
      </c>
      <c r="K2646">
        <v>95.7923008057296</v>
      </c>
      <c r="L2646">
        <v>0.0671441360787824</v>
      </c>
      <c r="M2646">
        <v>-0.00400000000000134</v>
      </c>
      <c r="N2646">
        <v>0.018691588785053</v>
      </c>
      <c r="O2646">
        <v>21.385</v>
      </c>
      <c r="P2646" t="s">
        <v>266</v>
      </c>
      <c r="R2646">
        <v>0</v>
      </c>
      <c r="S2646">
        <v>1841</v>
      </c>
      <c r="T2646">
        <v>1855</v>
      </c>
      <c r="U2646">
        <v>1846</v>
      </c>
      <c r="V2646">
        <v>1843</v>
      </c>
      <c r="W2646">
        <v>1</v>
      </c>
      <c r="X2646">
        <v>1</v>
      </c>
      <c r="Y2646" t="s">
        <v>2399</v>
      </c>
      <c r="Z2646" t="s">
        <v>92</v>
      </c>
      <c r="AA2646" t="s">
        <v>561</v>
      </c>
    </row>
    <row r="2647" spans="1:27">
      <c r="A2647" t="s">
        <v>17</v>
      </c>
      <c r="B2647">
        <v>1</v>
      </c>
      <c r="C2647">
        <v>111</v>
      </c>
      <c r="D2647" t="s">
        <v>265</v>
      </c>
      <c r="E2647">
        <v>16.293</v>
      </c>
      <c r="F2647">
        <v>15.5</v>
      </c>
      <c r="G2647">
        <v>0.597</v>
      </c>
      <c r="H2647">
        <v>14.857</v>
      </c>
      <c r="I2647">
        <v>3.85161290322581</v>
      </c>
      <c r="J2647">
        <v>95.8516129032258</v>
      </c>
      <c r="K2647">
        <v>95.1328791505555</v>
      </c>
      <c r="L2647">
        <v>3.66415024857301</v>
      </c>
      <c r="M2647">
        <v>0.0460000000000012</v>
      </c>
      <c r="N2647">
        <v>0.296774193548395</v>
      </c>
      <c r="O2647">
        <v>14.903</v>
      </c>
      <c r="P2647" t="s">
        <v>266</v>
      </c>
      <c r="R2647">
        <v>0</v>
      </c>
      <c r="S2647">
        <v>1857</v>
      </c>
      <c r="T2647">
        <v>1871</v>
      </c>
      <c r="U2647">
        <v>1862</v>
      </c>
      <c r="V2647">
        <v>1859</v>
      </c>
      <c r="W2647">
        <v>1</v>
      </c>
      <c r="X2647">
        <v>1</v>
      </c>
      <c r="Y2647" t="s">
        <v>2399</v>
      </c>
      <c r="Z2647" t="s">
        <v>92</v>
      </c>
      <c r="AA2647" t="s">
        <v>561</v>
      </c>
    </row>
    <row r="2648" spans="1:27">
      <c r="A2648" t="s">
        <v>17</v>
      </c>
      <c r="B2648">
        <v>1</v>
      </c>
      <c r="C2648">
        <v>112</v>
      </c>
      <c r="D2648" t="s">
        <v>265</v>
      </c>
      <c r="E2648">
        <v>19.962</v>
      </c>
      <c r="F2648">
        <v>17</v>
      </c>
      <c r="G2648">
        <v>0.48</v>
      </c>
      <c r="H2648">
        <v>16.477</v>
      </c>
      <c r="I2648">
        <v>2.82352941176471</v>
      </c>
      <c r="J2648">
        <v>96.9235294117647</v>
      </c>
      <c r="K2648">
        <v>85.1618074341248</v>
      </c>
      <c r="L2648">
        <v>2.40456868049294</v>
      </c>
      <c r="M2648">
        <v>0.0429999999999993</v>
      </c>
      <c r="N2648">
        <v>0.252941176470584</v>
      </c>
      <c r="O2648">
        <v>16.52</v>
      </c>
      <c r="P2648" t="s">
        <v>266</v>
      </c>
      <c r="R2648">
        <v>0</v>
      </c>
      <c r="S2648">
        <v>1873</v>
      </c>
      <c r="T2648">
        <v>1887</v>
      </c>
      <c r="U2648">
        <v>1878</v>
      </c>
      <c r="V2648">
        <v>1875</v>
      </c>
      <c r="W2648">
        <v>1</v>
      </c>
      <c r="X2648">
        <v>1</v>
      </c>
      <c r="Y2648" t="s">
        <v>2400</v>
      </c>
      <c r="Z2648" t="s">
        <v>92</v>
      </c>
      <c r="AA2648" t="s">
        <v>561</v>
      </c>
    </row>
    <row r="2649" spans="1:27">
      <c r="A2649" t="s">
        <v>17</v>
      </c>
      <c r="B2649">
        <v>1</v>
      </c>
      <c r="C2649">
        <v>113</v>
      </c>
      <c r="D2649" t="s">
        <v>265</v>
      </c>
      <c r="E2649">
        <v>20.647</v>
      </c>
      <c r="F2649">
        <v>19.6</v>
      </c>
      <c r="G2649">
        <v>0.022</v>
      </c>
      <c r="H2649">
        <v>19.487</v>
      </c>
      <c r="I2649">
        <v>0.112244897959184</v>
      </c>
      <c r="J2649">
        <v>99.4234693877551</v>
      </c>
      <c r="K2649">
        <v>94.9290453818957</v>
      </c>
      <c r="L2649">
        <v>0.106553010122536</v>
      </c>
      <c r="M2649">
        <v>0.0910000000000046</v>
      </c>
      <c r="N2649">
        <v>0.464285714285738</v>
      </c>
      <c r="O2649">
        <v>19.578</v>
      </c>
      <c r="P2649" t="s">
        <v>266</v>
      </c>
      <c r="R2649">
        <v>0</v>
      </c>
      <c r="S2649">
        <v>1889</v>
      </c>
      <c r="T2649">
        <v>1903</v>
      </c>
      <c r="U2649">
        <v>1894</v>
      </c>
      <c r="V2649">
        <v>1891</v>
      </c>
      <c r="W2649">
        <v>1</v>
      </c>
      <c r="X2649">
        <v>1</v>
      </c>
      <c r="Y2649" t="s">
        <v>2401</v>
      </c>
      <c r="Z2649" t="s">
        <v>92</v>
      </c>
      <c r="AA2649" t="s">
        <v>561</v>
      </c>
    </row>
    <row r="2650" spans="1:27">
      <c r="A2650" t="s">
        <v>17</v>
      </c>
      <c r="B2650">
        <v>1</v>
      </c>
      <c r="C2650">
        <v>114</v>
      </c>
      <c r="D2650" t="s">
        <v>265</v>
      </c>
      <c r="E2650">
        <v>20.073</v>
      </c>
      <c r="F2650">
        <v>19.1</v>
      </c>
      <c r="G2650">
        <v>0.016</v>
      </c>
      <c r="H2650">
        <v>19.03</v>
      </c>
      <c r="I2650">
        <v>0.0837696335078534</v>
      </c>
      <c r="J2650">
        <v>99.6335078534031</v>
      </c>
      <c r="K2650">
        <v>95.1526926717481</v>
      </c>
      <c r="L2650">
        <v>0.0797090619239775</v>
      </c>
      <c r="M2650">
        <v>0.054000000000002</v>
      </c>
      <c r="N2650">
        <v>0.282722513089016</v>
      </c>
      <c r="O2650">
        <v>19.084</v>
      </c>
      <c r="P2650" t="s">
        <v>266</v>
      </c>
      <c r="R2650">
        <v>0</v>
      </c>
      <c r="S2650">
        <v>1905</v>
      </c>
      <c r="T2650">
        <v>1919</v>
      </c>
      <c r="U2650">
        <v>1910</v>
      </c>
      <c r="V2650">
        <v>1907</v>
      </c>
      <c r="W2650">
        <v>1</v>
      </c>
      <c r="X2650">
        <v>1</v>
      </c>
      <c r="Y2650" t="s">
        <v>2402</v>
      </c>
      <c r="Z2650" t="s">
        <v>92</v>
      </c>
      <c r="AA2650" t="s">
        <v>561</v>
      </c>
    </row>
    <row r="2651" spans="1:27">
      <c r="A2651" t="s">
        <v>17</v>
      </c>
      <c r="B2651">
        <v>1</v>
      </c>
      <c r="C2651">
        <v>115</v>
      </c>
      <c r="D2651" t="s">
        <v>265</v>
      </c>
      <c r="E2651">
        <v>19.648</v>
      </c>
      <c r="F2651">
        <v>18.7</v>
      </c>
      <c r="G2651">
        <v>0.032</v>
      </c>
      <c r="H2651">
        <v>18.624</v>
      </c>
      <c r="I2651">
        <v>0.171122994652406</v>
      </c>
      <c r="J2651">
        <v>99.5935828877005</v>
      </c>
      <c r="K2651">
        <v>95.1750814332247</v>
      </c>
      <c r="L2651">
        <v>0.162866449511401</v>
      </c>
      <c r="M2651">
        <v>0.0440000000000005</v>
      </c>
      <c r="N2651">
        <v>0.235294117647061</v>
      </c>
      <c r="O2651">
        <v>18.668</v>
      </c>
      <c r="P2651" t="s">
        <v>266</v>
      </c>
      <c r="R2651">
        <v>0</v>
      </c>
      <c r="S2651">
        <v>1921</v>
      </c>
      <c r="T2651">
        <v>1935</v>
      </c>
      <c r="U2651">
        <v>1926</v>
      </c>
      <c r="V2651">
        <v>1923</v>
      </c>
      <c r="W2651">
        <v>1</v>
      </c>
      <c r="X2651">
        <v>1</v>
      </c>
      <c r="Y2651" t="s">
        <v>2402</v>
      </c>
      <c r="Z2651" t="s">
        <v>92</v>
      </c>
      <c r="AA2651" t="s">
        <v>561</v>
      </c>
    </row>
    <row r="2652" spans="1:27">
      <c r="A2652" t="s">
        <v>17</v>
      </c>
      <c r="B2652">
        <v>1</v>
      </c>
      <c r="C2652">
        <v>117</v>
      </c>
      <c r="D2652" t="s">
        <v>265</v>
      </c>
      <c r="E2652">
        <v>14.005</v>
      </c>
      <c r="F2652">
        <v>13.2</v>
      </c>
      <c r="G2652">
        <v>0.02</v>
      </c>
      <c r="H2652">
        <v>13.119</v>
      </c>
      <c r="I2652">
        <v>0.151515151515152</v>
      </c>
      <c r="J2652">
        <v>99.3863636363636</v>
      </c>
      <c r="K2652">
        <v>94.252052838272</v>
      </c>
      <c r="L2652">
        <v>0.142806140664049</v>
      </c>
      <c r="M2652">
        <v>0.0609999999999999</v>
      </c>
      <c r="N2652">
        <v>0.462121212121212</v>
      </c>
      <c r="O2652">
        <v>13.18</v>
      </c>
      <c r="P2652" t="s">
        <v>266</v>
      </c>
      <c r="R2652">
        <v>0</v>
      </c>
      <c r="S2652">
        <v>1961</v>
      </c>
      <c r="T2652">
        <v>1975</v>
      </c>
      <c r="U2652">
        <v>1966</v>
      </c>
      <c r="V2652">
        <v>1963</v>
      </c>
      <c r="W2652">
        <v>1</v>
      </c>
      <c r="X2652">
        <v>1</v>
      </c>
      <c r="Y2652" t="s">
        <v>2381</v>
      </c>
      <c r="Z2652" t="s">
        <v>92</v>
      </c>
      <c r="AA2652" t="s">
        <v>605</v>
      </c>
    </row>
    <row r="2653" spans="1:27">
      <c r="A2653" t="s">
        <v>17</v>
      </c>
      <c r="B2653">
        <v>1</v>
      </c>
      <c r="C2653">
        <v>118</v>
      </c>
      <c r="D2653" t="s">
        <v>265</v>
      </c>
      <c r="E2653">
        <v>22.344</v>
      </c>
      <c r="F2653">
        <v>21.6</v>
      </c>
      <c r="G2653">
        <v>1.186</v>
      </c>
      <c r="H2653">
        <v>20.372</v>
      </c>
      <c r="I2653">
        <v>5.49074074074074</v>
      </c>
      <c r="J2653">
        <v>94.3148148148148</v>
      </c>
      <c r="K2653">
        <v>96.6702470461869</v>
      </c>
      <c r="L2653">
        <v>5.30791263873971</v>
      </c>
      <c r="M2653">
        <v>0.0420000000000016</v>
      </c>
      <c r="N2653">
        <v>0.194444444444452</v>
      </c>
      <c r="O2653">
        <v>20.414</v>
      </c>
      <c r="P2653" t="s">
        <v>266</v>
      </c>
      <c r="R2653">
        <v>0</v>
      </c>
      <c r="S2653">
        <v>1977</v>
      </c>
      <c r="T2653">
        <v>1991</v>
      </c>
      <c r="U2653">
        <v>1982</v>
      </c>
      <c r="V2653">
        <v>1979</v>
      </c>
      <c r="W2653">
        <v>1</v>
      </c>
      <c r="X2653">
        <v>1</v>
      </c>
      <c r="Y2653" t="s">
        <v>2403</v>
      </c>
      <c r="Z2653" t="s">
        <v>92</v>
      </c>
      <c r="AA2653" t="s">
        <v>605</v>
      </c>
    </row>
    <row r="2654" spans="1:27">
      <c r="A2654" t="s">
        <v>17</v>
      </c>
      <c r="B2654">
        <v>1</v>
      </c>
      <c r="C2654">
        <v>119</v>
      </c>
      <c r="D2654" t="s">
        <v>265</v>
      </c>
      <c r="E2654">
        <v>18.805</v>
      </c>
      <c r="F2654">
        <v>17.1</v>
      </c>
      <c r="G2654">
        <v>0.031</v>
      </c>
      <c r="H2654">
        <v>17.028</v>
      </c>
      <c r="I2654">
        <v>0.181286549707602</v>
      </c>
      <c r="J2654">
        <v>99.578947368421</v>
      </c>
      <c r="K2654">
        <v>90.9332624302047</v>
      </c>
      <c r="L2654">
        <v>0.164849773996278</v>
      </c>
      <c r="M2654">
        <v>0.0410000000000039</v>
      </c>
      <c r="N2654">
        <v>0.239766081871368</v>
      </c>
      <c r="O2654">
        <v>17.069</v>
      </c>
      <c r="P2654" t="s">
        <v>266</v>
      </c>
      <c r="R2654">
        <v>0</v>
      </c>
      <c r="S2654">
        <v>1993</v>
      </c>
      <c r="T2654">
        <v>2007</v>
      </c>
      <c r="U2654">
        <v>1998</v>
      </c>
      <c r="V2654">
        <v>1995</v>
      </c>
      <c r="W2654">
        <v>1</v>
      </c>
      <c r="X2654">
        <v>1</v>
      </c>
      <c r="Y2654" t="s">
        <v>2404</v>
      </c>
      <c r="Z2654" t="s">
        <v>92</v>
      </c>
      <c r="AA2654" t="s">
        <v>605</v>
      </c>
    </row>
    <row r="2655" spans="1:27">
      <c r="A2655" t="s">
        <v>17</v>
      </c>
      <c r="B2655">
        <v>1</v>
      </c>
      <c r="C2655">
        <v>120</v>
      </c>
      <c r="D2655" t="s">
        <v>265</v>
      </c>
      <c r="E2655">
        <v>28.926</v>
      </c>
      <c r="F2655">
        <v>28.1</v>
      </c>
      <c r="G2655">
        <v>0.02</v>
      </c>
      <c r="H2655">
        <v>28.03</v>
      </c>
      <c r="I2655">
        <v>0.0711743772241993</v>
      </c>
      <c r="J2655">
        <v>99.7508896797153</v>
      </c>
      <c r="K2655">
        <v>97.1444375302496</v>
      </c>
      <c r="L2655">
        <v>0.0691419484201065</v>
      </c>
      <c r="M2655">
        <v>0.0500000000000007</v>
      </c>
      <c r="N2655">
        <v>0.177935943060501</v>
      </c>
      <c r="O2655">
        <v>28.08</v>
      </c>
      <c r="P2655" t="s">
        <v>266</v>
      </c>
      <c r="R2655">
        <v>0</v>
      </c>
      <c r="S2655">
        <v>2009</v>
      </c>
      <c r="T2655">
        <v>2023</v>
      </c>
      <c r="U2655">
        <v>2014</v>
      </c>
      <c r="V2655">
        <v>2011</v>
      </c>
      <c r="W2655">
        <v>1</v>
      </c>
      <c r="X2655">
        <v>1</v>
      </c>
      <c r="Y2655" t="s">
        <v>2405</v>
      </c>
      <c r="Z2655" t="s">
        <v>92</v>
      </c>
      <c r="AA2655" t="s">
        <v>605</v>
      </c>
    </row>
    <row r="2656" spans="1:27">
      <c r="A2656" t="s">
        <v>17</v>
      </c>
      <c r="B2656">
        <v>1</v>
      </c>
      <c r="C2656">
        <v>121</v>
      </c>
      <c r="D2656" t="s">
        <v>265</v>
      </c>
      <c r="E2656">
        <v>17.499</v>
      </c>
      <c r="F2656">
        <v>16.6</v>
      </c>
      <c r="G2656">
        <v>1.267</v>
      </c>
      <c r="H2656">
        <v>15.26</v>
      </c>
      <c r="I2656">
        <v>7.63253012048193</v>
      </c>
      <c r="J2656">
        <v>91.9277108433735</v>
      </c>
      <c r="K2656">
        <v>94.8625635750614</v>
      </c>
      <c r="L2656">
        <v>7.24041373792788</v>
      </c>
      <c r="M2656">
        <v>0.0730000000000004</v>
      </c>
      <c r="N2656">
        <v>0.439759036144581</v>
      </c>
      <c r="O2656">
        <v>15.333</v>
      </c>
      <c r="P2656" t="s">
        <v>266</v>
      </c>
      <c r="R2656">
        <v>0</v>
      </c>
      <c r="S2656">
        <v>2025</v>
      </c>
      <c r="T2656">
        <v>2039</v>
      </c>
      <c r="U2656">
        <v>2030</v>
      </c>
      <c r="V2656">
        <v>2027</v>
      </c>
      <c r="W2656">
        <v>1</v>
      </c>
      <c r="X2656">
        <v>1</v>
      </c>
      <c r="Y2656" t="s">
        <v>2406</v>
      </c>
      <c r="Z2656" t="s">
        <v>92</v>
      </c>
      <c r="AA2656" t="s">
        <v>605</v>
      </c>
    </row>
    <row r="2657" spans="1:27">
      <c r="A2657" t="s">
        <v>17</v>
      </c>
      <c r="B2657">
        <v>1</v>
      </c>
      <c r="C2657">
        <v>122</v>
      </c>
      <c r="D2657" t="s">
        <v>265</v>
      </c>
      <c r="E2657">
        <v>15.552</v>
      </c>
      <c r="F2657">
        <v>14.9</v>
      </c>
      <c r="G2657">
        <v>0.018</v>
      </c>
      <c r="H2657">
        <v>14.816</v>
      </c>
      <c r="I2657">
        <v>0.120805369127517</v>
      </c>
      <c r="J2657">
        <v>99.4362416107383</v>
      </c>
      <c r="K2657">
        <v>95.8076131687243</v>
      </c>
      <c r="L2657">
        <v>0.115740740740741</v>
      </c>
      <c r="M2657">
        <v>0.0659999999999989</v>
      </c>
      <c r="N2657">
        <v>0.442953020134221</v>
      </c>
      <c r="O2657">
        <v>14.882</v>
      </c>
      <c r="P2657" t="s">
        <v>266</v>
      </c>
      <c r="R2657">
        <v>0</v>
      </c>
      <c r="S2657">
        <v>2041</v>
      </c>
      <c r="T2657">
        <v>2055</v>
      </c>
      <c r="U2657">
        <v>2046</v>
      </c>
      <c r="V2657">
        <v>2043</v>
      </c>
      <c r="W2657">
        <v>1</v>
      </c>
      <c r="X2657">
        <v>1</v>
      </c>
      <c r="Y2657" t="s">
        <v>2407</v>
      </c>
      <c r="Z2657" t="s">
        <v>92</v>
      </c>
      <c r="AA2657" t="s">
        <v>605</v>
      </c>
    </row>
    <row r="2658" spans="1:27">
      <c r="A2658" t="s">
        <v>17</v>
      </c>
      <c r="B2658">
        <v>1</v>
      </c>
      <c r="C2658">
        <v>123</v>
      </c>
      <c r="D2658" t="s">
        <v>265</v>
      </c>
      <c r="E2658">
        <v>17.108</v>
      </c>
      <c r="F2658">
        <v>14.8</v>
      </c>
      <c r="G2658">
        <v>0.015</v>
      </c>
      <c r="H2658">
        <v>14.792</v>
      </c>
      <c r="I2658">
        <v>0.101351351351351</v>
      </c>
      <c r="J2658">
        <v>99.9459459459459</v>
      </c>
      <c r="K2658">
        <v>86.5092354454057</v>
      </c>
      <c r="L2658">
        <v>0.0876782791676409</v>
      </c>
      <c r="M2658">
        <v>-0.00699999999999967</v>
      </c>
      <c r="N2658">
        <v>0.0472972972972951</v>
      </c>
      <c r="O2658">
        <v>14.785</v>
      </c>
      <c r="P2658" t="s">
        <v>266</v>
      </c>
      <c r="R2658">
        <v>0</v>
      </c>
      <c r="S2658">
        <v>2057</v>
      </c>
      <c r="T2658">
        <v>2071</v>
      </c>
      <c r="U2658">
        <v>2062</v>
      </c>
      <c r="V2658">
        <v>2059</v>
      </c>
      <c r="W2658">
        <v>1</v>
      </c>
      <c r="X2658">
        <v>1</v>
      </c>
      <c r="Y2658" t="s">
        <v>2408</v>
      </c>
      <c r="Z2658" t="s">
        <v>92</v>
      </c>
      <c r="AA2658" t="s">
        <v>605</v>
      </c>
    </row>
    <row r="2659" spans="1:27">
      <c r="A2659" t="s">
        <v>17</v>
      </c>
      <c r="B2659">
        <v>1</v>
      </c>
      <c r="C2659">
        <v>124</v>
      </c>
      <c r="D2659" t="s">
        <v>265</v>
      </c>
      <c r="E2659">
        <v>18.635</v>
      </c>
      <c r="F2659">
        <v>17.7</v>
      </c>
      <c r="G2659">
        <v>0.499</v>
      </c>
      <c r="H2659">
        <v>17.207</v>
      </c>
      <c r="I2659">
        <v>2.81920903954802</v>
      </c>
      <c r="J2659">
        <v>97.2146892655367</v>
      </c>
      <c r="K2659">
        <v>94.9825596994902</v>
      </c>
      <c r="L2659">
        <v>2.67775690904212</v>
      </c>
      <c r="M2659">
        <v>-0.00600000000000023</v>
      </c>
      <c r="N2659">
        <v>0.033898305084747</v>
      </c>
      <c r="O2659">
        <v>17.201</v>
      </c>
      <c r="P2659" t="s">
        <v>266</v>
      </c>
      <c r="R2659">
        <v>0</v>
      </c>
      <c r="S2659">
        <v>2073</v>
      </c>
      <c r="T2659">
        <v>2087</v>
      </c>
      <c r="U2659">
        <v>2078</v>
      </c>
      <c r="V2659">
        <v>2075</v>
      </c>
      <c r="W2659">
        <v>1</v>
      </c>
      <c r="X2659">
        <v>1</v>
      </c>
      <c r="Y2659" t="s">
        <v>2409</v>
      </c>
      <c r="Z2659" t="s">
        <v>92</v>
      </c>
      <c r="AA2659" t="s">
        <v>605</v>
      </c>
    </row>
    <row r="2660" spans="1:27">
      <c r="A2660" t="s">
        <v>17</v>
      </c>
      <c r="B2660">
        <v>1</v>
      </c>
      <c r="C2660">
        <v>125</v>
      </c>
      <c r="D2660" t="s">
        <v>265</v>
      </c>
      <c r="E2660">
        <v>20.134</v>
      </c>
      <c r="F2660">
        <v>19.2</v>
      </c>
      <c r="G2660">
        <v>0.022</v>
      </c>
      <c r="H2660">
        <v>19.138</v>
      </c>
      <c r="I2660">
        <v>0.114583333333333</v>
      </c>
      <c r="J2660">
        <v>99.6770833333333</v>
      </c>
      <c r="K2660">
        <v>95.3610807589153</v>
      </c>
      <c r="L2660">
        <v>0.109267905036257</v>
      </c>
      <c r="M2660">
        <v>0.0399999999999991</v>
      </c>
      <c r="N2660">
        <v>0.208333333333329</v>
      </c>
      <c r="O2660">
        <v>19.178</v>
      </c>
      <c r="P2660" t="s">
        <v>266</v>
      </c>
      <c r="R2660">
        <v>0</v>
      </c>
      <c r="S2660">
        <v>2089</v>
      </c>
      <c r="T2660">
        <v>2103</v>
      </c>
      <c r="U2660">
        <v>2094</v>
      </c>
      <c r="V2660">
        <v>2091</v>
      </c>
      <c r="W2660">
        <v>1</v>
      </c>
      <c r="X2660">
        <v>1</v>
      </c>
      <c r="Y2660" t="s">
        <v>2410</v>
      </c>
      <c r="Z2660" t="s">
        <v>92</v>
      </c>
      <c r="AA2660" t="s">
        <v>605</v>
      </c>
    </row>
    <row r="2661" spans="1:27">
      <c r="A2661" t="s">
        <v>17</v>
      </c>
      <c r="B2661">
        <v>1</v>
      </c>
      <c r="C2661">
        <v>126</v>
      </c>
      <c r="D2661" t="s">
        <v>265</v>
      </c>
      <c r="E2661">
        <v>19.231</v>
      </c>
      <c r="F2661">
        <v>18.3</v>
      </c>
      <c r="G2661">
        <v>1.108</v>
      </c>
      <c r="H2661">
        <v>17.155</v>
      </c>
      <c r="I2661">
        <v>6.05464480874317</v>
      </c>
      <c r="J2661">
        <v>93.7431693989071</v>
      </c>
      <c r="K2661">
        <v>95.1588580937029</v>
      </c>
      <c r="L2661">
        <v>5.76153086162966</v>
      </c>
      <c r="M2661">
        <v>0.036999999999999</v>
      </c>
      <c r="N2661">
        <v>0.202185792349722</v>
      </c>
      <c r="O2661">
        <v>17.192</v>
      </c>
      <c r="P2661" t="s">
        <v>266</v>
      </c>
      <c r="R2661">
        <v>0</v>
      </c>
      <c r="S2661">
        <v>2105</v>
      </c>
      <c r="T2661">
        <v>2119</v>
      </c>
      <c r="U2661">
        <v>2110</v>
      </c>
      <c r="V2661">
        <v>2107</v>
      </c>
      <c r="W2661">
        <v>1</v>
      </c>
      <c r="X2661">
        <v>1</v>
      </c>
      <c r="Y2661" t="s">
        <v>2411</v>
      </c>
      <c r="Z2661" t="s">
        <v>92</v>
      </c>
      <c r="AA2661" t="s">
        <v>605</v>
      </c>
    </row>
    <row r="2662" spans="1:27">
      <c r="A2662" t="s">
        <v>17</v>
      </c>
      <c r="B2662">
        <v>1</v>
      </c>
      <c r="C2662">
        <v>127</v>
      </c>
      <c r="D2662" t="s">
        <v>265</v>
      </c>
      <c r="E2662">
        <v>20.605</v>
      </c>
      <c r="F2662">
        <v>17.9</v>
      </c>
      <c r="G2662">
        <v>0.307</v>
      </c>
      <c r="H2662">
        <v>17.506</v>
      </c>
      <c r="I2662">
        <v>1.71508379888268</v>
      </c>
      <c r="J2662">
        <v>97.7988826815643</v>
      </c>
      <c r="K2662">
        <v>86.8721184178597</v>
      </c>
      <c r="L2662">
        <v>1.48992962873089</v>
      </c>
      <c r="M2662">
        <v>0.0869999999999997</v>
      </c>
      <c r="N2662">
        <v>0.486033519553071</v>
      </c>
      <c r="O2662">
        <v>17.593</v>
      </c>
      <c r="P2662" t="s">
        <v>266</v>
      </c>
      <c r="R2662">
        <v>0</v>
      </c>
      <c r="S2662">
        <v>2121</v>
      </c>
      <c r="T2662">
        <v>2135</v>
      </c>
      <c r="U2662">
        <v>2126</v>
      </c>
      <c r="V2662">
        <v>2123</v>
      </c>
      <c r="W2662">
        <v>1</v>
      </c>
      <c r="X2662">
        <v>1</v>
      </c>
      <c r="Y2662" t="s">
        <v>2412</v>
      </c>
      <c r="Z2662" t="s">
        <v>92</v>
      </c>
      <c r="AA2662" t="s">
        <v>605</v>
      </c>
    </row>
    <row r="2663" spans="1:27">
      <c r="A2663" t="s">
        <v>17</v>
      </c>
      <c r="B2663">
        <v>1</v>
      </c>
      <c r="C2663">
        <v>128</v>
      </c>
      <c r="D2663" t="s">
        <v>265</v>
      </c>
      <c r="E2663">
        <v>23.671</v>
      </c>
      <c r="F2663">
        <v>22.7</v>
      </c>
      <c r="G2663">
        <v>0.799</v>
      </c>
      <c r="H2663">
        <v>21.842</v>
      </c>
      <c r="I2663">
        <v>3.51982378854626</v>
      </c>
      <c r="J2663">
        <v>96.2202643171806</v>
      </c>
      <c r="K2663">
        <v>95.8979341810654</v>
      </c>
      <c r="L2663">
        <v>3.37543830002957</v>
      </c>
      <c r="M2663">
        <v>0.0590000000000011</v>
      </c>
      <c r="N2663">
        <v>0.259911894273132</v>
      </c>
      <c r="O2663">
        <v>21.901</v>
      </c>
      <c r="P2663" t="s">
        <v>266</v>
      </c>
      <c r="R2663">
        <v>0</v>
      </c>
      <c r="S2663">
        <v>2137</v>
      </c>
      <c r="T2663">
        <v>2151</v>
      </c>
      <c r="U2663">
        <v>2142</v>
      </c>
      <c r="V2663">
        <v>2139</v>
      </c>
      <c r="W2663">
        <v>1</v>
      </c>
      <c r="X2663">
        <v>1</v>
      </c>
      <c r="Y2663" t="s">
        <v>2413</v>
      </c>
      <c r="Z2663" t="s">
        <v>92</v>
      </c>
      <c r="AA2663" t="s">
        <v>605</v>
      </c>
    </row>
    <row r="2664" spans="1:27">
      <c r="A2664" t="s">
        <v>17</v>
      </c>
      <c r="B2664">
        <v>1</v>
      </c>
      <c r="C2664">
        <v>129</v>
      </c>
      <c r="D2664" t="s">
        <v>265</v>
      </c>
      <c r="E2664">
        <v>23.233</v>
      </c>
      <c r="F2664">
        <v>22.3</v>
      </c>
      <c r="G2664">
        <v>0.448</v>
      </c>
      <c r="H2664">
        <v>21.856</v>
      </c>
      <c r="I2664">
        <v>2.00896860986547</v>
      </c>
      <c r="J2664">
        <v>98.0089686098655</v>
      </c>
      <c r="K2664">
        <v>95.9841604614126</v>
      </c>
      <c r="L2664">
        <v>1.92829165411268</v>
      </c>
      <c r="M2664">
        <v>-0.00400000000000134</v>
      </c>
      <c r="N2664">
        <v>0.0179372197309477</v>
      </c>
      <c r="O2664">
        <v>21.852</v>
      </c>
      <c r="P2664" t="s">
        <v>266</v>
      </c>
      <c r="R2664">
        <v>0</v>
      </c>
      <c r="S2664">
        <v>2153</v>
      </c>
      <c r="T2664">
        <v>2167</v>
      </c>
      <c r="U2664">
        <v>2158</v>
      </c>
      <c r="V2664">
        <v>2155</v>
      </c>
      <c r="W2664">
        <v>1</v>
      </c>
      <c r="X2664">
        <v>1</v>
      </c>
      <c r="Y2664" t="s">
        <v>2413</v>
      </c>
      <c r="Z2664" t="s">
        <v>92</v>
      </c>
      <c r="AA2664" t="s">
        <v>605</v>
      </c>
    </row>
    <row r="2665" spans="1:27">
      <c r="A2665" t="s">
        <v>17</v>
      </c>
      <c r="B2665">
        <v>1</v>
      </c>
      <c r="C2665">
        <v>131</v>
      </c>
      <c r="D2665" t="s">
        <v>265</v>
      </c>
      <c r="E2665">
        <v>10.855</v>
      </c>
      <c r="F2665">
        <v>10.2</v>
      </c>
      <c r="G2665">
        <v>0.661</v>
      </c>
      <c r="H2665">
        <v>9.475</v>
      </c>
      <c r="I2665">
        <v>6.48039215686275</v>
      </c>
      <c r="J2665">
        <v>92.8921568627451</v>
      </c>
      <c r="K2665">
        <v>93.9659143251958</v>
      </c>
      <c r="L2665">
        <v>6.08935974205435</v>
      </c>
      <c r="M2665">
        <v>0.0640000000000001</v>
      </c>
      <c r="N2665">
        <v>0.627450980392157</v>
      </c>
      <c r="O2665">
        <v>9.539</v>
      </c>
      <c r="P2665" t="s">
        <v>266</v>
      </c>
      <c r="R2665">
        <v>0</v>
      </c>
      <c r="S2665">
        <v>2193</v>
      </c>
      <c r="T2665">
        <v>2207</v>
      </c>
      <c r="U2665">
        <v>2198</v>
      </c>
      <c r="V2665">
        <v>2195</v>
      </c>
      <c r="W2665">
        <v>1</v>
      </c>
      <c r="X2665">
        <v>1</v>
      </c>
      <c r="Y2665" t="s">
        <v>2414</v>
      </c>
      <c r="Z2665" t="s">
        <v>92</v>
      </c>
      <c r="AA2665" t="s">
        <v>656</v>
      </c>
    </row>
    <row r="2666" spans="1:27">
      <c r="A2666" t="s">
        <v>17</v>
      </c>
      <c r="B2666">
        <v>1</v>
      </c>
      <c r="C2666">
        <v>132</v>
      </c>
      <c r="D2666" t="s">
        <v>265</v>
      </c>
      <c r="E2666">
        <v>17.724</v>
      </c>
      <c r="F2666">
        <v>16.8</v>
      </c>
      <c r="G2666">
        <v>0.017</v>
      </c>
      <c r="H2666">
        <v>16.771</v>
      </c>
      <c r="I2666">
        <v>0.101190476190476</v>
      </c>
      <c r="J2666">
        <v>99.8273809523809</v>
      </c>
      <c r="K2666">
        <v>94.7867298578199</v>
      </c>
      <c r="L2666">
        <v>0.0959151433085082</v>
      </c>
      <c r="M2666">
        <v>0.0120000000000005</v>
      </c>
      <c r="N2666">
        <v>0.0714285714285741</v>
      </c>
      <c r="O2666">
        <v>16.783</v>
      </c>
      <c r="P2666" t="s">
        <v>266</v>
      </c>
      <c r="R2666">
        <v>0</v>
      </c>
      <c r="S2666">
        <v>2209</v>
      </c>
      <c r="T2666">
        <v>2223</v>
      </c>
      <c r="U2666">
        <v>2214</v>
      </c>
      <c r="V2666">
        <v>2211</v>
      </c>
      <c r="W2666">
        <v>1</v>
      </c>
      <c r="X2666">
        <v>1</v>
      </c>
      <c r="Y2666" t="s">
        <v>2415</v>
      </c>
      <c r="Z2666" t="s">
        <v>92</v>
      </c>
      <c r="AA2666" t="s">
        <v>656</v>
      </c>
    </row>
    <row r="2667" spans="1:27">
      <c r="A2667" t="s">
        <v>17</v>
      </c>
      <c r="B2667">
        <v>1</v>
      </c>
      <c r="C2667">
        <v>133</v>
      </c>
      <c r="D2667" t="s">
        <v>265</v>
      </c>
      <c r="E2667">
        <v>21.278</v>
      </c>
      <c r="F2667">
        <v>19.6</v>
      </c>
      <c r="G2667">
        <v>0.903</v>
      </c>
      <c r="H2667">
        <v>18.619</v>
      </c>
      <c r="I2667">
        <v>4.60714285714286</v>
      </c>
      <c r="J2667">
        <v>94.9948979591837</v>
      </c>
      <c r="K2667">
        <v>92.1139204812482</v>
      </c>
      <c r="L2667">
        <v>4.24381990788608</v>
      </c>
      <c r="M2667">
        <v>0.078000000000003</v>
      </c>
      <c r="N2667">
        <v>0.397959183673484</v>
      </c>
      <c r="O2667">
        <v>18.697</v>
      </c>
      <c r="P2667" t="s">
        <v>266</v>
      </c>
      <c r="R2667">
        <v>0</v>
      </c>
      <c r="S2667">
        <v>2225</v>
      </c>
      <c r="T2667">
        <v>2239</v>
      </c>
      <c r="U2667">
        <v>2230</v>
      </c>
      <c r="V2667">
        <v>2227</v>
      </c>
      <c r="W2667">
        <v>1</v>
      </c>
      <c r="X2667">
        <v>1</v>
      </c>
      <c r="Y2667" t="s">
        <v>2416</v>
      </c>
      <c r="Z2667" t="s">
        <v>92</v>
      </c>
      <c r="AA2667" t="s">
        <v>656</v>
      </c>
    </row>
    <row r="2668" spans="1:27">
      <c r="A2668" t="s">
        <v>17</v>
      </c>
      <c r="B2668">
        <v>1</v>
      </c>
      <c r="C2668">
        <v>134</v>
      </c>
      <c r="D2668" t="s">
        <v>265</v>
      </c>
      <c r="E2668">
        <v>40.287</v>
      </c>
      <c r="F2668">
        <v>39.3</v>
      </c>
      <c r="G2668">
        <v>1.131</v>
      </c>
      <c r="H2668">
        <v>38.046</v>
      </c>
      <c r="I2668">
        <v>2.87786259541985</v>
      </c>
      <c r="J2668">
        <v>96.8091603053435</v>
      </c>
      <c r="K2668">
        <v>97.550078188994</v>
      </c>
      <c r="L2668">
        <v>2.80735721200387</v>
      </c>
      <c r="M2668">
        <v>0.122999999999998</v>
      </c>
      <c r="N2668">
        <v>0.312977099236635</v>
      </c>
      <c r="O2668">
        <v>38.169</v>
      </c>
      <c r="P2668" t="s">
        <v>266</v>
      </c>
      <c r="R2668">
        <v>0</v>
      </c>
      <c r="S2668">
        <v>2241</v>
      </c>
      <c r="T2668">
        <v>2255</v>
      </c>
      <c r="U2668">
        <v>2246</v>
      </c>
      <c r="V2668">
        <v>2243</v>
      </c>
      <c r="W2668">
        <v>1</v>
      </c>
      <c r="X2668">
        <v>1</v>
      </c>
      <c r="Y2668" t="s">
        <v>2417</v>
      </c>
      <c r="Z2668" t="s">
        <v>92</v>
      </c>
      <c r="AA2668" t="s">
        <v>656</v>
      </c>
    </row>
    <row r="2669" spans="1:27">
      <c r="A2669" t="s">
        <v>17</v>
      </c>
      <c r="B2669">
        <v>1</v>
      </c>
      <c r="C2669">
        <v>135</v>
      </c>
      <c r="D2669" t="s">
        <v>265</v>
      </c>
      <c r="E2669">
        <v>20.658</v>
      </c>
      <c r="F2669">
        <v>19.7</v>
      </c>
      <c r="G2669">
        <v>1.074</v>
      </c>
      <c r="H2669">
        <v>18.603</v>
      </c>
      <c r="I2669">
        <v>5.45177664974619</v>
      </c>
      <c r="J2669">
        <v>94.4314720812183</v>
      </c>
      <c r="K2669">
        <v>95.36257140091</v>
      </c>
      <c r="L2669">
        <v>5.19895440023236</v>
      </c>
      <c r="M2669">
        <v>0.0229999999999961</v>
      </c>
      <c r="N2669">
        <v>0.116751269035513</v>
      </c>
      <c r="O2669">
        <v>18.626</v>
      </c>
      <c r="P2669" t="s">
        <v>266</v>
      </c>
      <c r="R2669">
        <v>0</v>
      </c>
      <c r="S2669">
        <v>2257</v>
      </c>
      <c r="T2669">
        <v>2271</v>
      </c>
      <c r="U2669">
        <v>2262</v>
      </c>
      <c r="V2669">
        <v>2259</v>
      </c>
      <c r="W2669">
        <v>1</v>
      </c>
      <c r="X2669">
        <v>1</v>
      </c>
      <c r="Y2669" t="s">
        <v>2418</v>
      </c>
      <c r="Z2669" t="s">
        <v>92</v>
      </c>
      <c r="AA2669" t="s">
        <v>656</v>
      </c>
    </row>
    <row r="2670" spans="1:27">
      <c r="A2670" t="s">
        <v>17</v>
      </c>
      <c r="B2670">
        <v>1</v>
      </c>
      <c r="C2670">
        <v>136</v>
      </c>
      <c r="D2670" t="s">
        <v>265</v>
      </c>
      <c r="E2670">
        <v>16.336</v>
      </c>
      <c r="F2670">
        <v>15.6</v>
      </c>
      <c r="G2670">
        <v>0.015</v>
      </c>
      <c r="H2670">
        <v>15.511</v>
      </c>
      <c r="I2670">
        <v>0.0961538461538461</v>
      </c>
      <c r="J2670">
        <v>99.4294871794872</v>
      </c>
      <c r="K2670">
        <v>95.4946131243879</v>
      </c>
      <c r="L2670">
        <v>0.0918217433888345</v>
      </c>
      <c r="M2670">
        <v>0.0739999999999998</v>
      </c>
      <c r="N2670">
        <v>0.474358974358973</v>
      </c>
      <c r="O2670">
        <v>15.585</v>
      </c>
      <c r="P2670" t="s">
        <v>266</v>
      </c>
      <c r="R2670">
        <v>0</v>
      </c>
      <c r="S2670">
        <v>2273</v>
      </c>
      <c r="T2670">
        <v>2287</v>
      </c>
      <c r="U2670">
        <v>2278</v>
      </c>
      <c r="V2670">
        <v>2275</v>
      </c>
      <c r="W2670">
        <v>1</v>
      </c>
      <c r="X2670">
        <v>1</v>
      </c>
      <c r="Y2670" t="s">
        <v>2419</v>
      </c>
      <c r="Z2670" t="s">
        <v>92</v>
      </c>
      <c r="AA2670" t="s">
        <v>656</v>
      </c>
    </row>
    <row r="2671" spans="1:27">
      <c r="A2671" t="s">
        <v>17</v>
      </c>
      <c r="B2671">
        <v>1</v>
      </c>
      <c r="C2671">
        <v>137</v>
      </c>
      <c r="D2671" t="s">
        <v>265</v>
      </c>
      <c r="E2671">
        <v>19.244</v>
      </c>
      <c r="F2671">
        <v>16.8</v>
      </c>
      <c r="G2671">
        <v>1.654</v>
      </c>
      <c r="H2671">
        <v>15.121</v>
      </c>
      <c r="I2671">
        <v>9.84523809523809</v>
      </c>
      <c r="J2671">
        <v>90.0059523809524</v>
      </c>
      <c r="K2671">
        <v>87.2999376429017</v>
      </c>
      <c r="L2671">
        <v>8.59488671793806</v>
      </c>
      <c r="M2671">
        <v>0.0250000000000021</v>
      </c>
      <c r="N2671">
        <v>0.148809523809536</v>
      </c>
      <c r="O2671">
        <v>15.146</v>
      </c>
      <c r="P2671" t="s">
        <v>266</v>
      </c>
      <c r="R2671">
        <v>0</v>
      </c>
      <c r="S2671">
        <v>2289</v>
      </c>
      <c r="T2671">
        <v>2303</v>
      </c>
      <c r="U2671">
        <v>2294</v>
      </c>
      <c r="V2671">
        <v>2291</v>
      </c>
      <c r="W2671">
        <v>1</v>
      </c>
      <c r="X2671">
        <v>1</v>
      </c>
      <c r="Y2671" t="s">
        <v>2420</v>
      </c>
      <c r="Z2671" t="s">
        <v>92</v>
      </c>
      <c r="AA2671" t="s">
        <v>656</v>
      </c>
    </row>
    <row r="2672" spans="1:27">
      <c r="A2672" t="s">
        <v>17</v>
      </c>
      <c r="B2672">
        <v>1</v>
      </c>
      <c r="C2672">
        <v>138</v>
      </c>
      <c r="D2672" t="s">
        <v>265</v>
      </c>
      <c r="E2672">
        <v>20.745</v>
      </c>
      <c r="F2672">
        <v>19.8</v>
      </c>
      <c r="G2672">
        <v>0.74</v>
      </c>
      <c r="H2672">
        <v>19.049</v>
      </c>
      <c r="I2672">
        <v>3.73737373737374</v>
      </c>
      <c r="J2672">
        <v>96.2070707070707</v>
      </c>
      <c r="K2672">
        <v>95.4446854663775</v>
      </c>
      <c r="L2672">
        <v>3.56712460833936</v>
      </c>
      <c r="M2672">
        <v>0.0110000000000028</v>
      </c>
      <c r="N2672">
        <v>0.0555555555555696</v>
      </c>
      <c r="O2672">
        <v>19.06</v>
      </c>
      <c r="P2672" t="s">
        <v>266</v>
      </c>
      <c r="R2672">
        <v>0</v>
      </c>
      <c r="S2672">
        <v>2305</v>
      </c>
      <c r="T2672">
        <v>2319</v>
      </c>
      <c r="U2672">
        <v>2310</v>
      </c>
      <c r="V2672">
        <v>2307</v>
      </c>
      <c r="W2672">
        <v>1</v>
      </c>
      <c r="X2672">
        <v>1</v>
      </c>
      <c r="Y2672" t="s">
        <v>2421</v>
      </c>
      <c r="Z2672" t="s">
        <v>92</v>
      </c>
      <c r="AA2672" t="s">
        <v>656</v>
      </c>
    </row>
    <row r="2673" spans="1:27">
      <c r="A2673" t="s">
        <v>17</v>
      </c>
      <c r="B2673">
        <v>1</v>
      </c>
      <c r="C2673">
        <v>139</v>
      </c>
      <c r="D2673" t="s">
        <v>265</v>
      </c>
      <c r="E2673">
        <v>17.695</v>
      </c>
      <c r="F2673">
        <v>16.9</v>
      </c>
      <c r="G2673">
        <v>0.006</v>
      </c>
      <c r="H2673">
        <v>16.817</v>
      </c>
      <c r="I2673">
        <v>0.0355029585798817</v>
      </c>
      <c r="J2673">
        <v>99.508875739645</v>
      </c>
      <c r="K2673">
        <v>95.5072054252614</v>
      </c>
      <c r="L2673">
        <v>0.033907883582933</v>
      </c>
      <c r="M2673">
        <v>0.0769999999999982</v>
      </c>
      <c r="N2673">
        <v>0.455621301775137</v>
      </c>
      <c r="O2673">
        <v>16.894</v>
      </c>
      <c r="P2673" t="s">
        <v>266</v>
      </c>
      <c r="R2673">
        <v>0</v>
      </c>
      <c r="S2673">
        <v>2321</v>
      </c>
      <c r="T2673">
        <v>2335</v>
      </c>
      <c r="U2673">
        <v>2326</v>
      </c>
      <c r="V2673">
        <v>2323</v>
      </c>
      <c r="W2673">
        <v>1</v>
      </c>
      <c r="X2673">
        <v>1</v>
      </c>
      <c r="Y2673" t="s">
        <v>2422</v>
      </c>
      <c r="Z2673" t="s">
        <v>92</v>
      </c>
      <c r="AA2673" t="s">
        <v>656</v>
      </c>
    </row>
    <row r="2674" spans="1:27">
      <c r="A2674" t="s">
        <v>17</v>
      </c>
      <c r="B2674">
        <v>1</v>
      </c>
      <c r="C2674">
        <v>140</v>
      </c>
      <c r="D2674" t="s">
        <v>265</v>
      </c>
      <c r="E2674">
        <v>18.653</v>
      </c>
      <c r="F2674">
        <v>17.8</v>
      </c>
      <c r="G2674">
        <v>0.015</v>
      </c>
      <c r="H2674">
        <v>17.756</v>
      </c>
      <c r="I2674">
        <v>0.0842696629213483</v>
      </c>
      <c r="J2674">
        <v>99.752808988764</v>
      </c>
      <c r="K2674">
        <v>95.4270090602048</v>
      </c>
      <c r="L2674">
        <v>0.0804160188709591</v>
      </c>
      <c r="M2674">
        <v>0.0289999999999999</v>
      </c>
      <c r="N2674">
        <v>0.162921348314606</v>
      </c>
      <c r="O2674">
        <v>17.785</v>
      </c>
      <c r="P2674" t="s">
        <v>266</v>
      </c>
      <c r="R2674">
        <v>0</v>
      </c>
      <c r="S2674">
        <v>2337</v>
      </c>
      <c r="T2674">
        <v>2351</v>
      </c>
      <c r="U2674">
        <v>2342</v>
      </c>
      <c r="V2674">
        <v>2339</v>
      </c>
      <c r="W2674">
        <v>1</v>
      </c>
      <c r="X2674">
        <v>1</v>
      </c>
      <c r="Y2674" t="s">
        <v>2423</v>
      </c>
      <c r="Z2674" t="s">
        <v>92</v>
      </c>
      <c r="AA2674" t="s">
        <v>656</v>
      </c>
    </row>
    <row r="2675" spans="1:27">
      <c r="A2675" t="s">
        <v>17</v>
      </c>
      <c r="B2675">
        <v>1</v>
      </c>
      <c r="C2675">
        <v>141</v>
      </c>
      <c r="D2675" t="s">
        <v>265</v>
      </c>
      <c r="E2675">
        <v>22.813</v>
      </c>
      <c r="F2675">
        <v>19.6</v>
      </c>
      <c r="G2675">
        <v>0.344</v>
      </c>
      <c r="H2675">
        <v>19.197</v>
      </c>
      <c r="I2675">
        <v>1.75510204081633</v>
      </c>
      <c r="J2675">
        <v>97.9438775510204</v>
      </c>
      <c r="K2675">
        <v>85.9159251304081</v>
      </c>
      <c r="L2675">
        <v>1.50791215535002</v>
      </c>
      <c r="M2675">
        <v>0.0590000000000011</v>
      </c>
      <c r="N2675">
        <v>0.301020408163271</v>
      </c>
      <c r="O2675">
        <v>19.256</v>
      </c>
      <c r="P2675" t="s">
        <v>266</v>
      </c>
      <c r="R2675">
        <v>0</v>
      </c>
      <c r="S2675">
        <v>2353</v>
      </c>
      <c r="T2675">
        <v>2367</v>
      </c>
      <c r="U2675">
        <v>2358</v>
      </c>
      <c r="V2675">
        <v>2355</v>
      </c>
      <c r="W2675">
        <v>1</v>
      </c>
      <c r="X2675">
        <v>1</v>
      </c>
      <c r="Y2675" t="s">
        <v>2424</v>
      </c>
      <c r="Z2675" t="s">
        <v>92</v>
      </c>
      <c r="AA2675" t="s">
        <v>656</v>
      </c>
    </row>
    <row r="2676" spans="1:27">
      <c r="A2676" t="s">
        <v>17</v>
      </c>
      <c r="B2676">
        <v>1</v>
      </c>
      <c r="C2676">
        <v>142</v>
      </c>
      <c r="D2676" t="s">
        <v>265</v>
      </c>
      <c r="E2676">
        <v>22.7</v>
      </c>
      <c r="F2676">
        <v>21.5</v>
      </c>
      <c r="G2676">
        <v>1.075</v>
      </c>
      <c r="H2676">
        <v>20.368</v>
      </c>
      <c r="I2676">
        <v>5</v>
      </c>
      <c r="J2676">
        <v>94.7348837209302</v>
      </c>
      <c r="K2676">
        <v>94.7136563876652</v>
      </c>
      <c r="L2676">
        <v>4.73568281938326</v>
      </c>
      <c r="M2676">
        <v>0.0570000000000022</v>
      </c>
      <c r="N2676">
        <v>0.265116279069777</v>
      </c>
      <c r="O2676">
        <v>20.425</v>
      </c>
      <c r="P2676" t="s">
        <v>266</v>
      </c>
      <c r="R2676">
        <v>0</v>
      </c>
      <c r="S2676">
        <v>2369</v>
      </c>
      <c r="T2676">
        <v>2383</v>
      </c>
      <c r="U2676">
        <v>2374</v>
      </c>
      <c r="V2676">
        <v>2371</v>
      </c>
      <c r="W2676">
        <v>1</v>
      </c>
      <c r="X2676">
        <v>1</v>
      </c>
      <c r="Y2676" t="s">
        <v>2391</v>
      </c>
      <c r="Z2676" t="s">
        <v>92</v>
      </c>
      <c r="AA2676" t="s">
        <v>656</v>
      </c>
    </row>
    <row r="2677" spans="1:27">
      <c r="A2677" t="s">
        <v>17</v>
      </c>
      <c r="B2677">
        <v>1</v>
      </c>
      <c r="C2677">
        <v>143</v>
      </c>
      <c r="D2677" t="s">
        <v>265</v>
      </c>
      <c r="E2677">
        <v>22.53</v>
      </c>
      <c r="F2677">
        <v>21.4</v>
      </c>
      <c r="G2677">
        <v>0.635</v>
      </c>
      <c r="H2677">
        <v>20.654</v>
      </c>
      <c r="I2677">
        <v>2.96728971962617</v>
      </c>
      <c r="J2677">
        <v>96.5140186915888</v>
      </c>
      <c r="K2677">
        <v>94.9844651575677</v>
      </c>
      <c r="L2677">
        <v>2.81846426986241</v>
      </c>
      <c r="M2677">
        <v>0.110999999999997</v>
      </c>
      <c r="N2677">
        <v>0.518691588785033</v>
      </c>
      <c r="O2677">
        <v>20.765</v>
      </c>
      <c r="P2677" t="s">
        <v>266</v>
      </c>
      <c r="R2677">
        <v>0</v>
      </c>
      <c r="S2677">
        <v>2385</v>
      </c>
      <c r="T2677">
        <v>2399</v>
      </c>
      <c r="U2677">
        <v>2390</v>
      </c>
      <c r="V2677">
        <v>2387</v>
      </c>
      <c r="W2677">
        <v>1</v>
      </c>
      <c r="X2677">
        <v>1</v>
      </c>
      <c r="Y2677" t="s">
        <v>2392</v>
      </c>
      <c r="Z2677" t="s">
        <v>92</v>
      </c>
      <c r="AA2677" t="s">
        <v>656</v>
      </c>
    </row>
    <row r="2678" spans="1:27">
      <c r="A2678" t="s">
        <v>17</v>
      </c>
      <c r="B2678">
        <v>1</v>
      </c>
      <c r="C2678">
        <v>145</v>
      </c>
      <c r="D2678" t="s">
        <v>265</v>
      </c>
      <c r="E2678">
        <v>11.69</v>
      </c>
      <c r="F2678">
        <v>10.9</v>
      </c>
      <c r="G2678">
        <v>0.677</v>
      </c>
      <c r="H2678">
        <v>10.223</v>
      </c>
      <c r="I2678">
        <v>6.21100917431193</v>
      </c>
      <c r="J2678">
        <v>93.7889908256881</v>
      </c>
      <c r="K2678">
        <v>93.2420872540633</v>
      </c>
      <c r="L2678">
        <v>5.7912745936698</v>
      </c>
      <c r="M2678">
        <v>0</v>
      </c>
      <c r="N2678">
        <v>0</v>
      </c>
      <c r="O2678">
        <v>10.223</v>
      </c>
      <c r="P2678" t="s">
        <v>266</v>
      </c>
      <c r="R2678">
        <v>0</v>
      </c>
      <c r="S2678">
        <v>2425</v>
      </c>
      <c r="T2678">
        <v>2439</v>
      </c>
      <c r="U2678">
        <v>2430</v>
      </c>
      <c r="V2678">
        <v>2427</v>
      </c>
      <c r="W2678">
        <v>1</v>
      </c>
      <c r="X2678">
        <v>1</v>
      </c>
      <c r="Y2678" t="s">
        <v>2381</v>
      </c>
      <c r="Z2678" t="s">
        <v>92</v>
      </c>
      <c r="AA2678" t="s">
        <v>703</v>
      </c>
    </row>
    <row r="2679" spans="1:27">
      <c r="A2679" t="s">
        <v>17</v>
      </c>
      <c r="B2679">
        <v>1</v>
      </c>
      <c r="C2679">
        <v>146</v>
      </c>
      <c r="D2679" t="s">
        <v>265</v>
      </c>
      <c r="E2679">
        <v>17.411</v>
      </c>
      <c r="F2679">
        <v>16.7</v>
      </c>
      <c r="G2679">
        <v>0.017</v>
      </c>
      <c r="H2679">
        <v>16.663</v>
      </c>
      <c r="I2679">
        <v>0.101796407185629</v>
      </c>
      <c r="J2679">
        <v>99.7784431137725</v>
      </c>
      <c r="K2679">
        <v>95.9163747056459</v>
      </c>
      <c r="L2679">
        <v>0.0976394233530527</v>
      </c>
      <c r="M2679">
        <v>0.0199999999999996</v>
      </c>
      <c r="N2679">
        <v>0.119760479041914</v>
      </c>
      <c r="O2679">
        <v>16.683</v>
      </c>
      <c r="P2679" t="s">
        <v>266</v>
      </c>
      <c r="R2679">
        <v>0</v>
      </c>
      <c r="S2679">
        <v>2441</v>
      </c>
      <c r="T2679">
        <v>2455</v>
      </c>
      <c r="U2679">
        <v>2446</v>
      </c>
      <c r="V2679">
        <v>2443</v>
      </c>
      <c r="W2679">
        <v>1</v>
      </c>
      <c r="X2679">
        <v>1</v>
      </c>
      <c r="Y2679" t="s">
        <v>2403</v>
      </c>
      <c r="Z2679" t="s">
        <v>92</v>
      </c>
      <c r="AA2679" t="s">
        <v>703</v>
      </c>
    </row>
    <row r="2680" spans="1:27">
      <c r="A2680" t="s">
        <v>17</v>
      </c>
      <c r="B2680">
        <v>1</v>
      </c>
      <c r="C2680">
        <v>147</v>
      </c>
      <c r="D2680" t="s">
        <v>265</v>
      </c>
      <c r="E2680">
        <v>14.982</v>
      </c>
      <c r="F2680">
        <v>13.7</v>
      </c>
      <c r="G2680">
        <v>0.351</v>
      </c>
      <c r="H2680">
        <v>13.304</v>
      </c>
      <c r="I2680">
        <v>2.56204379562044</v>
      </c>
      <c r="J2680">
        <v>97.1094890510949</v>
      </c>
      <c r="K2680">
        <v>91.4430650113469</v>
      </c>
      <c r="L2680">
        <v>2.34281137364838</v>
      </c>
      <c r="M2680">
        <v>0.0449999999999982</v>
      </c>
      <c r="N2680">
        <v>0.328467153284658</v>
      </c>
      <c r="O2680">
        <v>13.349</v>
      </c>
      <c r="P2680" t="s">
        <v>266</v>
      </c>
      <c r="R2680">
        <v>0</v>
      </c>
      <c r="S2680">
        <v>2457</v>
      </c>
      <c r="T2680">
        <v>2471</v>
      </c>
      <c r="U2680">
        <v>2462</v>
      </c>
      <c r="V2680">
        <v>2459</v>
      </c>
      <c r="W2680">
        <v>1</v>
      </c>
      <c r="X2680">
        <v>1</v>
      </c>
      <c r="Y2680" t="s">
        <v>2425</v>
      </c>
      <c r="Z2680" t="s">
        <v>92</v>
      </c>
      <c r="AA2680" t="s">
        <v>703</v>
      </c>
    </row>
    <row r="2681" spans="1:27">
      <c r="A2681" t="s">
        <v>17</v>
      </c>
      <c r="B2681">
        <v>1</v>
      </c>
      <c r="C2681">
        <v>148</v>
      </c>
      <c r="D2681" t="s">
        <v>265</v>
      </c>
      <c r="E2681">
        <v>31.697</v>
      </c>
      <c r="F2681">
        <v>31</v>
      </c>
      <c r="G2681">
        <v>0.024</v>
      </c>
      <c r="H2681">
        <v>30.921</v>
      </c>
      <c r="I2681">
        <v>0.0774193548387097</v>
      </c>
      <c r="J2681">
        <v>99.7451612903226</v>
      </c>
      <c r="K2681">
        <v>97.8010537274821</v>
      </c>
      <c r="L2681">
        <v>0.0757169448212765</v>
      </c>
      <c r="M2681">
        <v>0.0549999999999997</v>
      </c>
      <c r="N2681">
        <v>0.177419354838709</v>
      </c>
      <c r="O2681">
        <v>30.976</v>
      </c>
      <c r="P2681" t="s">
        <v>266</v>
      </c>
      <c r="R2681">
        <v>0</v>
      </c>
      <c r="S2681">
        <v>2473</v>
      </c>
      <c r="T2681">
        <v>2487</v>
      </c>
      <c r="U2681">
        <v>2478</v>
      </c>
      <c r="V2681">
        <v>2475</v>
      </c>
      <c r="W2681">
        <v>1</v>
      </c>
      <c r="X2681">
        <v>1</v>
      </c>
      <c r="Y2681" t="s">
        <v>2426</v>
      </c>
      <c r="Z2681" t="s">
        <v>92</v>
      </c>
      <c r="AA2681" t="s">
        <v>703</v>
      </c>
    </row>
    <row r="2682" spans="1:27">
      <c r="A2682" t="s">
        <v>17</v>
      </c>
      <c r="B2682">
        <v>1</v>
      </c>
      <c r="C2682">
        <v>149</v>
      </c>
      <c r="D2682" t="s">
        <v>265</v>
      </c>
      <c r="E2682">
        <v>19.333</v>
      </c>
      <c r="F2682">
        <v>18.5</v>
      </c>
      <c r="G2682">
        <v>0.567</v>
      </c>
      <c r="H2682">
        <v>17.858</v>
      </c>
      <c r="I2682">
        <v>3.06486486486486</v>
      </c>
      <c r="J2682">
        <v>96.5297297297297</v>
      </c>
      <c r="K2682">
        <v>95.6913050225004</v>
      </c>
      <c r="L2682">
        <v>2.93280918636528</v>
      </c>
      <c r="M2682">
        <v>0.0749999999999993</v>
      </c>
      <c r="N2682">
        <v>0.405405405405402</v>
      </c>
      <c r="O2682">
        <v>17.933</v>
      </c>
      <c r="P2682" t="s">
        <v>266</v>
      </c>
      <c r="R2682">
        <v>0</v>
      </c>
      <c r="S2682">
        <v>2489</v>
      </c>
      <c r="T2682">
        <v>2503</v>
      </c>
      <c r="U2682">
        <v>2494</v>
      </c>
      <c r="V2682">
        <v>2491</v>
      </c>
      <c r="W2682">
        <v>1</v>
      </c>
      <c r="X2682">
        <v>1</v>
      </c>
      <c r="Y2682" t="s">
        <v>2427</v>
      </c>
      <c r="Z2682" t="s">
        <v>92</v>
      </c>
      <c r="AA2682" t="s">
        <v>703</v>
      </c>
    </row>
    <row r="2683" spans="1:27">
      <c r="A2683" t="s">
        <v>17</v>
      </c>
      <c r="B2683">
        <v>1</v>
      </c>
      <c r="C2683">
        <v>150</v>
      </c>
      <c r="D2683" t="s">
        <v>265</v>
      </c>
      <c r="E2683">
        <v>17.479</v>
      </c>
      <c r="F2683">
        <v>16.6</v>
      </c>
      <c r="G2683">
        <v>0.569</v>
      </c>
      <c r="H2683">
        <v>15.988</v>
      </c>
      <c r="I2683">
        <v>3.42771084337349</v>
      </c>
      <c r="J2683">
        <v>96.3132530120482</v>
      </c>
      <c r="K2683">
        <v>94.9711081869672</v>
      </c>
      <c r="L2683">
        <v>3.25533497339665</v>
      </c>
      <c r="M2683">
        <v>0.0430000000000028</v>
      </c>
      <c r="N2683">
        <v>0.25903614457833</v>
      </c>
      <c r="O2683">
        <v>16.031</v>
      </c>
      <c r="P2683" t="s">
        <v>266</v>
      </c>
      <c r="R2683">
        <v>0</v>
      </c>
      <c r="S2683">
        <v>2505</v>
      </c>
      <c r="T2683">
        <v>2519</v>
      </c>
      <c r="U2683">
        <v>2510</v>
      </c>
      <c r="V2683">
        <v>2507</v>
      </c>
      <c r="W2683">
        <v>1</v>
      </c>
      <c r="X2683">
        <v>1</v>
      </c>
      <c r="Y2683" t="s">
        <v>2426</v>
      </c>
      <c r="Z2683" t="s">
        <v>92</v>
      </c>
      <c r="AA2683" t="s">
        <v>703</v>
      </c>
    </row>
    <row r="2684" spans="1:27">
      <c r="A2684" t="s">
        <v>17</v>
      </c>
      <c r="B2684">
        <v>1</v>
      </c>
      <c r="C2684">
        <v>151</v>
      </c>
      <c r="D2684" t="s">
        <v>265</v>
      </c>
      <c r="E2684">
        <v>17.983</v>
      </c>
      <c r="F2684">
        <v>15.2</v>
      </c>
      <c r="G2684">
        <v>0.014</v>
      </c>
      <c r="H2684">
        <v>15.082</v>
      </c>
      <c r="I2684">
        <v>0.0921052631578947</v>
      </c>
      <c r="J2684">
        <v>99.2236842105263</v>
      </c>
      <c r="K2684">
        <v>84.5242729244286</v>
      </c>
      <c r="L2684">
        <v>0.0778513040093421</v>
      </c>
      <c r="M2684">
        <v>0.103999999999999</v>
      </c>
      <c r="N2684">
        <v>0.684210526315784</v>
      </c>
      <c r="O2684">
        <v>15.186</v>
      </c>
      <c r="P2684" t="s">
        <v>266</v>
      </c>
      <c r="R2684">
        <v>0</v>
      </c>
      <c r="S2684">
        <v>2521</v>
      </c>
      <c r="T2684">
        <v>2535</v>
      </c>
      <c r="U2684">
        <v>2526</v>
      </c>
      <c r="V2684">
        <v>2523</v>
      </c>
      <c r="W2684">
        <v>1</v>
      </c>
      <c r="X2684">
        <v>1</v>
      </c>
      <c r="Y2684" t="s">
        <v>2428</v>
      </c>
      <c r="Z2684" t="s">
        <v>92</v>
      </c>
      <c r="AA2684" t="s">
        <v>703</v>
      </c>
    </row>
    <row r="2685" spans="1:27">
      <c r="A2685" t="s">
        <v>17</v>
      </c>
      <c r="B2685">
        <v>1</v>
      </c>
      <c r="C2685">
        <v>152</v>
      </c>
      <c r="D2685" t="s">
        <v>265</v>
      </c>
      <c r="E2685">
        <v>14.647</v>
      </c>
      <c r="F2685">
        <v>13.7</v>
      </c>
      <c r="G2685">
        <v>0.018</v>
      </c>
      <c r="H2685">
        <v>13.628</v>
      </c>
      <c r="I2685">
        <v>0.131386861313869</v>
      </c>
      <c r="J2685">
        <v>99.4744525547445</v>
      </c>
      <c r="K2685">
        <v>93.5345121867959</v>
      </c>
      <c r="L2685">
        <v>0.122892059807469</v>
      </c>
      <c r="M2685">
        <v>0.0539999999999985</v>
      </c>
      <c r="N2685">
        <v>0.394160583941595</v>
      </c>
      <c r="O2685">
        <v>13.682</v>
      </c>
      <c r="P2685" t="s">
        <v>266</v>
      </c>
      <c r="R2685">
        <v>0</v>
      </c>
      <c r="S2685">
        <v>2537</v>
      </c>
      <c r="T2685">
        <v>2551</v>
      </c>
      <c r="U2685">
        <v>2542</v>
      </c>
      <c r="V2685">
        <v>2539</v>
      </c>
      <c r="W2685">
        <v>1</v>
      </c>
      <c r="X2685">
        <v>1</v>
      </c>
      <c r="Y2685" t="s">
        <v>2429</v>
      </c>
      <c r="Z2685" t="s">
        <v>92</v>
      </c>
      <c r="AA2685" t="s">
        <v>703</v>
      </c>
    </row>
    <row r="2686" spans="1:27">
      <c r="A2686" t="s">
        <v>17</v>
      </c>
      <c r="B2686">
        <v>1</v>
      </c>
      <c r="C2686">
        <v>153</v>
      </c>
      <c r="D2686" t="s">
        <v>265</v>
      </c>
      <c r="E2686">
        <v>16.36</v>
      </c>
      <c r="F2686">
        <v>15.5</v>
      </c>
      <c r="G2686">
        <v>0.957</v>
      </c>
      <c r="H2686">
        <v>14.53</v>
      </c>
      <c r="I2686">
        <v>6.1741935483871</v>
      </c>
      <c r="J2686">
        <v>93.741935483871</v>
      </c>
      <c r="K2686">
        <v>94.7432762836186</v>
      </c>
      <c r="L2686">
        <v>5.84963325183374</v>
      </c>
      <c r="M2686">
        <v>0.0129999999999999</v>
      </c>
      <c r="N2686">
        <v>0.0838709677419349</v>
      </c>
      <c r="O2686">
        <v>14.543</v>
      </c>
      <c r="P2686" t="s">
        <v>266</v>
      </c>
      <c r="R2686">
        <v>0</v>
      </c>
      <c r="S2686">
        <v>2553</v>
      </c>
      <c r="T2686">
        <v>2567</v>
      </c>
      <c r="U2686">
        <v>2558</v>
      </c>
      <c r="V2686">
        <v>2555</v>
      </c>
      <c r="W2686">
        <v>1</v>
      </c>
      <c r="X2686">
        <v>1</v>
      </c>
      <c r="Y2686" t="s">
        <v>2430</v>
      </c>
      <c r="Z2686" t="s">
        <v>92</v>
      </c>
      <c r="AA2686" t="s">
        <v>703</v>
      </c>
    </row>
    <row r="2687" spans="1:27">
      <c r="A2687" t="s">
        <v>17</v>
      </c>
      <c r="B2687">
        <v>1</v>
      </c>
      <c r="C2687">
        <v>154</v>
      </c>
      <c r="D2687" t="s">
        <v>265</v>
      </c>
      <c r="E2687">
        <v>18.574</v>
      </c>
      <c r="F2687">
        <v>17.6</v>
      </c>
      <c r="G2687">
        <v>0.019</v>
      </c>
      <c r="H2687">
        <v>17.472</v>
      </c>
      <c r="I2687">
        <v>0.107954545454545</v>
      </c>
      <c r="J2687">
        <v>99.2727272727273</v>
      </c>
      <c r="K2687">
        <v>94.7561106923657</v>
      </c>
      <c r="L2687">
        <v>0.102293528588349</v>
      </c>
      <c r="M2687">
        <v>0.109000000000002</v>
      </c>
      <c r="N2687">
        <v>0.619318181818192</v>
      </c>
      <c r="O2687">
        <v>17.581</v>
      </c>
      <c r="P2687" t="s">
        <v>266</v>
      </c>
      <c r="R2687">
        <v>0</v>
      </c>
      <c r="S2687">
        <v>2569</v>
      </c>
      <c r="T2687">
        <v>2583</v>
      </c>
      <c r="U2687">
        <v>2574</v>
      </c>
      <c r="V2687">
        <v>2571</v>
      </c>
      <c r="W2687">
        <v>1</v>
      </c>
      <c r="X2687">
        <v>1</v>
      </c>
      <c r="Y2687" t="s">
        <v>2431</v>
      </c>
      <c r="Z2687" t="s">
        <v>92</v>
      </c>
      <c r="AA2687" t="s">
        <v>703</v>
      </c>
    </row>
    <row r="2688" spans="1:27">
      <c r="A2688" t="s">
        <v>17</v>
      </c>
      <c r="B2688">
        <v>1</v>
      </c>
      <c r="C2688">
        <v>155</v>
      </c>
      <c r="D2688" t="s">
        <v>265</v>
      </c>
      <c r="E2688">
        <v>18.773</v>
      </c>
      <c r="F2688">
        <v>16.6</v>
      </c>
      <c r="G2688">
        <v>0.017</v>
      </c>
      <c r="H2688">
        <v>16.511</v>
      </c>
      <c r="I2688">
        <v>0.102409638554217</v>
      </c>
      <c r="J2688">
        <v>99.4638554216867</v>
      </c>
      <c r="K2688">
        <v>88.4248654983221</v>
      </c>
      <c r="L2688">
        <v>0.090555585148884</v>
      </c>
      <c r="M2688">
        <v>0.0720000000000027</v>
      </c>
      <c r="N2688">
        <v>0.433734939759053</v>
      </c>
      <c r="O2688">
        <v>16.583</v>
      </c>
      <c r="P2688" t="s">
        <v>266</v>
      </c>
      <c r="R2688">
        <v>0</v>
      </c>
      <c r="S2688">
        <v>2585</v>
      </c>
      <c r="T2688">
        <v>2599</v>
      </c>
      <c r="U2688">
        <v>2590</v>
      </c>
      <c r="V2688">
        <v>2587</v>
      </c>
      <c r="W2688">
        <v>1</v>
      </c>
      <c r="X2688">
        <v>1</v>
      </c>
      <c r="Y2688" t="s">
        <v>2432</v>
      </c>
      <c r="Z2688" t="s">
        <v>92</v>
      </c>
      <c r="AA2688" t="s">
        <v>703</v>
      </c>
    </row>
    <row r="2689" spans="1:27">
      <c r="A2689" t="s">
        <v>17</v>
      </c>
      <c r="B2689">
        <v>1</v>
      </c>
      <c r="C2689">
        <v>156</v>
      </c>
      <c r="D2689" t="s">
        <v>265</v>
      </c>
      <c r="E2689">
        <v>18.057</v>
      </c>
      <c r="F2689">
        <v>17</v>
      </c>
      <c r="G2689">
        <v>0.759</v>
      </c>
      <c r="H2689">
        <v>16.199</v>
      </c>
      <c r="I2689">
        <v>4.46470588235294</v>
      </c>
      <c r="J2689">
        <v>95.2882352941177</v>
      </c>
      <c r="K2689">
        <v>94.1463144486903</v>
      </c>
      <c r="L2689">
        <v>4.20335603920917</v>
      </c>
      <c r="M2689">
        <v>0.041999999999998</v>
      </c>
      <c r="N2689">
        <v>0.2470588235294</v>
      </c>
      <c r="O2689">
        <v>16.241</v>
      </c>
      <c r="P2689" t="s">
        <v>266</v>
      </c>
      <c r="R2689">
        <v>0</v>
      </c>
      <c r="S2689">
        <v>2601</v>
      </c>
      <c r="T2689">
        <v>2615</v>
      </c>
      <c r="U2689">
        <v>2606</v>
      </c>
      <c r="V2689">
        <v>2603</v>
      </c>
      <c r="W2689">
        <v>1</v>
      </c>
      <c r="X2689">
        <v>1</v>
      </c>
      <c r="Y2689" t="s">
        <v>2433</v>
      </c>
      <c r="Z2689" t="s">
        <v>92</v>
      </c>
      <c r="AA2689" t="s">
        <v>703</v>
      </c>
    </row>
    <row r="2690" spans="1:27">
      <c r="A2690" t="s">
        <v>17</v>
      </c>
      <c r="B2690">
        <v>1</v>
      </c>
      <c r="C2690">
        <v>157</v>
      </c>
      <c r="D2690" t="s">
        <v>265</v>
      </c>
      <c r="E2690">
        <v>19.097</v>
      </c>
      <c r="F2690">
        <v>17.8</v>
      </c>
      <c r="G2690">
        <v>0.064</v>
      </c>
      <c r="H2690">
        <v>17.643</v>
      </c>
      <c r="I2690">
        <v>0.359550561797753</v>
      </c>
      <c r="J2690">
        <v>99.1179775280899</v>
      </c>
      <c r="K2690">
        <v>93.2083573336126</v>
      </c>
      <c r="L2690">
        <v>0.335131172435461</v>
      </c>
      <c r="M2690">
        <v>0.093</v>
      </c>
      <c r="N2690">
        <v>0.522471910112359</v>
      </c>
      <c r="O2690">
        <v>17.736</v>
      </c>
      <c r="P2690" t="s">
        <v>266</v>
      </c>
      <c r="R2690">
        <v>0</v>
      </c>
      <c r="S2690">
        <v>2617</v>
      </c>
      <c r="T2690">
        <v>2631</v>
      </c>
      <c r="U2690">
        <v>2622</v>
      </c>
      <c r="V2690">
        <v>2619</v>
      </c>
      <c r="W2690">
        <v>1</v>
      </c>
      <c r="X2690">
        <v>1</v>
      </c>
      <c r="Y2690" t="s">
        <v>2433</v>
      </c>
      <c r="Z2690" t="s">
        <v>92</v>
      </c>
      <c r="AA2690" t="s">
        <v>703</v>
      </c>
    </row>
    <row r="2691" spans="1:27">
      <c r="A2691" t="s">
        <v>17</v>
      </c>
      <c r="B2691">
        <v>1</v>
      </c>
      <c r="C2691">
        <v>159</v>
      </c>
      <c r="D2691" t="s">
        <v>265</v>
      </c>
      <c r="E2691">
        <v>12.563</v>
      </c>
      <c r="F2691">
        <v>11.8</v>
      </c>
      <c r="G2691">
        <v>0.229</v>
      </c>
      <c r="H2691">
        <v>11.589</v>
      </c>
      <c r="I2691">
        <v>1.94067796610169</v>
      </c>
      <c r="J2691">
        <v>98.2118644067797</v>
      </c>
      <c r="K2691">
        <v>93.9266098861737</v>
      </c>
      <c r="L2691">
        <v>1.82281302236727</v>
      </c>
      <c r="M2691">
        <v>-0.0179999999999989</v>
      </c>
      <c r="N2691">
        <v>0.152542372881347</v>
      </c>
      <c r="O2691">
        <v>11.571</v>
      </c>
      <c r="P2691" t="s">
        <v>266</v>
      </c>
      <c r="R2691">
        <v>0</v>
      </c>
      <c r="S2691">
        <v>2657</v>
      </c>
      <c r="T2691">
        <v>2671</v>
      </c>
      <c r="U2691">
        <v>2662</v>
      </c>
      <c r="V2691">
        <v>2659</v>
      </c>
      <c r="W2691">
        <v>1</v>
      </c>
      <c r="X2691">
        <v>1</v>
      </c>
      <c r="Y2691" t="s">
        <v>2381</v>
      </c>
      <c r="Z2691" t="s">
        <v>92</v>
      </c>
      <c r="AA2691" t="s">
        <v>749</v>
      </c>
    </row>
    <row r="2692" spans="1:27">
      <c r="A2692" t="s">
        <v>17</v>
      </c>
      <c r="B2692">
        <v>1</v>
      </c>
      <c r="C2692">
        <v>160</v>
      </c>
      <c r="D2692" t="s">
        <v>265</v>
      </c>
      <c r="E2692">
        <v>20.011</v>
      </c>
      <c r="F2692">
        <v>19.2</v>
      </c>
      <c r="G2692">
        <v>0.442</v>
      </c>
      <c r="H2692">
        <v>18.757</v>
      </c>
      <c r="I2692">
        <v>2.30208333333333</v>
      </c>
      <c r="J2692">
        <v>97.6927083333333</v>
      </c>
      <c r="K2692">
        <v>95.9472290240368</v>
      </c>
      <c r="L2692">
        <v>2.20878516815751</v>
      </c>
      <c r="M2692">
        <v>0.000999999999997669</v>
      </c>
      <c r="N2692">
        <v>0.0052083333333212</v>
      </c>
      <c r="O2692">
        <v>18.758</v>
      </c>
      <c r="P2692" t="s">
        <v>266</v>
      </c>
      <c r="R2692">
        <v>0</v>
      </c>
      <c r="S2692">
        <v>2673</v>
      </c>
      <c r="T2692">
        <v>2687</v>
      </c>
      <c r="U2692">
        <v>2678</v>
      </c>
      <c r="V2692">
        <v>2675</v>
      </c>
      <c r="W2692">
        <v>1</v>
      </c>
      <c r="X2692">
        <v>1</v>
      </c>
      <c r="Y2692" t="s">
        <v>2403</v>
      </c>
      <c r="Z2692" t="s">
        <v>92</v>
      </c>
      <c r="AA2692" t="s">
        <v>749</v>
      </c>
    </row>
    <row r="2693" spans="1:27">
      <c r="A2693" t="s">
        <v>17</v>
      </c>
      <c r="B2693">
        <v>1</v>
      </c>
      <c r="C2693">
        <v>161</v>
      </c>
      <c r="D2693" t="s">
        <v>265</v>
      </c>
      <c r="E2693">
        <v>16.44</v>
      </c>
      <c r="F2693">
        <v>15.3</v>
      </c>
      <c r="G2693">
        <v>1.067</v>
      </c>
      <c r="H2693">
        <v>14.22</v>
      </c>
      <c r="I2693">
        <v>6.97385620915033</v>
      </c>
      <c r="J2693">
        <v>92.9411764705882</v>
      </c>
      <c r="K2693">
        <v>93.0656934306569</v>
      </c>
      <c r="L2693">
        <v>6.49026763990268</v>
      </c>
      <c r="M2693">
        <v>0.0129999999999999</v>
      </c>
      <c r="N2693">
        <v>0.0849673202614373</v>
      </c>
      <c r="O2693">
        <v>14.233</v>
      </c>
      <c r="P2693" t="s">
        <v>266</v>
      </c>
      <c r="R2693">
        <v>0</v>
      </c>
      <c r="S2693">
        <v>2689</v>
      </c>
      <c r="T2693">
        <v>2703</v>
      </c>
      <c r="U2693">
        <v>2694</v>
      </c>
      <c r="V2693">
        <v>2691</v>
      </c>
      <c r="W2693">
        <v>1</v>
      </c>
      <c r="X2693">
        <v>1</v>
      </c>
      <c r="Y2693" t="s">
        <v>2434</v>
      </c>
      <c r="Z2693" t="s">
        <v>92</v>
      </c>
      <c r="AA2693" t="s">
        <v>749</v>
      </c>
    </row>
    <row r="2694" spans="1:27">
      <c r="A2694" t="s">
        <v>17</v>
      </c>
      <c r="B2694">
        <v>1</v>
      </c>
      <c r="C2694">
        <v>162</v>
      </c>
      <c r="D2694" t="s">
        <v>265</v>
      </c>
      <c r="E2694">
        <v>32.73</v>
      </c>
      <c r="F2694">
        <v>31.8</v>
      </c>
      <c r="G2694">
        <v>0.037</v>
      </c>
      <c r="H2694">
        <v>31.694</v>
      </c>
      <c r="I2694">
        <v>0.116352201257862</v>
      </c>
      <c r="J2694">
        <v>99.6666666666667</v>
      </c>
      <c r="K2694">
        <v>97.1585701191567</v>
      </c>
      <c r="L2694">
        <v>0.113046135044302</v>
      </c>
      <c r="M2694">
        <v>0.0690000000000026</v>
      </c>
      <c r="N2694">
        <v>0.21698113207548</v>
      </c>
      <c r="O2694">
        <v>31.763</v>
      </c>
      <c r="P2694" t="s">
        <v>266</v>
      </c>
      <c r="R2694">
        <v>0</v>
      </c>
      <c r="S2694">
        <v>2705</v>
      </c>
      <c r="T2694">
        <v>2719</v>
      </c>
      <c r="U2694">
        <v>2710</v>
      </c>
      <c r="V2694">
        <v>2707</v>
      </c>
      <c r="W2694">
        <v>1</v>
      </c>
      <c r="X2694">
        <v>1</v>
      </c>
      <c r="Y2694" t="s">
        <v>2435</v>
      </c>
      <c r="Z2694" t="s">
        <v>92</v>
      </c>
      <c r="AA2694" t="s">
        <v>749</v>
      </c>
    </row>
    <row r="2695" spans="1:27">
      <c r="A2695" t="s">
        <v>17</v>
      </c>
      <c r="B2695">
        <v>1</v>
      </c>
      <c r="C2695">
        <v>163</v>
      </c>
      <c r="D2695" t="s">
        <v>265</v>
      </c>
      <c r="E2695">
        <v>16.351</v>
      </c>
      <c r="F2695">
        <v>15.4</v>
      </c>
      <c r="G2695">
        <v>0.009</v>
      </c>
      <c r="H2695">
        <v>15.336</v>
      </c>
      <c r="I2695">
        <v>0.0584415584415584</v>
      </c>
      <c r="J2695">
        <v>99.5844155844156</v>
      </c>
      <c r="K2695">
        <v>94.1838419668522</v>
      </c>
      <c r="L2695">
        <v>0.055042505045563</v>
      </c>
      <c r="M2695">
        <v>0.0549999999999997</v>
      </c>
      <c r="N2695">
        <v>0.357142857142855</v>
      </c>
      <c r="O2695">
        <v>15.391</v>
      </c>
      <c r="P2695" t="s">
        <v>266</v>
      </c>
      <c r="R2695">
        <v>0</v>
      </c>
      <c r="S2695">
        <v>2721</v>
      </c>
      <c r="T2695">
        <v>2735</v>
      </c>
      <c r="U2695">
        <v>2726</v>
      </c>
      <c r="V2695">
        <v>2723</v>
      </c>
      <c r="W2695">
        <v>1</v>
      </c>
      <c r="X2695">
        <v>1</v>
      </c>
      <c r="Y2695" t="s">
        <v>2436</v>
      </c>
      <c r="Z2695" t="s">
        <v>92</v>
      </c>
      <c r="AA2695" t="s">
        <v>749</v>
      </c>
    </row>
    <row r="2696" spans="1:27">
      <c r="A2696" t="s">
        <v>17</v>
      </c>
      <c r="B2696">
        <v>1</v>
      </c>
      <c r="C2696">
        <v>164</v>
      </c>
      <c r="D2696" t="s">
        <v>265</v>
      </c>
      <c r="E2696">
        <v>15.434</v>
      </c>
      <c r="F2696">
        <v>14.8</v>
      </c>
      <c r="G2696">
        <v>0.015</v>
      </c>
      <c r="H2696">
        <v>14.723</v>
      </c>
      <c r="I2696">
        <v>0.101351351351351</v>
      </c>
      <c r="J2696">
        <v>99.4797297297297</v>
      </c>
      <c r="K2696">
        <v>95.8921860826746</v>
      </c>
      <c r="L2696">
        <v>0.0971880264351432</v>
      </c>
      <c r="M2696">
        <v>0.0619999999999994</v>
      </c>
      <c r="N2696">
        <v>0.418918918918915</v>
      </c>
      <c r="O2696">
        <v>14.785</v>
      </c>
      <c r="P2696" t="s">
        <v>266</v>
      </c>
      <c r="R2696">
        <v>0</v>
      </c>
      <c r="S2696">
        <v>2737</v>
      </c>
      <c r="T2696">
        <v>2751</v>
      </c>
      <c r="U2696">
        <v>2742</v>
      </c>
      <c r="V2696">
        <v>2739</v>
      </c>
      <c r="W2696">
        <v>1</v>
      </c>
      <c r="X2696">
        <v>1</v>
      </c>
      <c r="Y2696" t="s">
        <v>2386</v>
      </c>
      <c r="Z2696" t="s">
        <v>92</v>
      </c>
      <c r="AA2696" t="s">
        <v>749</v>
      </c>
    </row>
    <row r="2697" spans="1:27">
      <c r="A2697" t="s">
        <v>17</v>
      </c>
      <c r="B2697">
        <v>1</v>
      </c>
      <c r="C2697">
        <v>165</v>
      </c>
      <c r="D2697" t="s">
        <v>265</v>
      </c>
      <c r="E2697">
        <v>16.803</v>
      </c>
      <c r="F2697">
        <v>14.4</v>
      </c>
      <c r="G2697">
        <v>0.011</v>
      </c>
      <c r="H2697">
        <v>14.356</v>
      </c>
      <c r="I2697">
        <v>0.0763888888888889</v>
      </c>
      <c r="J2697">
        <v>99.6944444444444</v>
      </c>
      <c r="K2697">
        <v>85.6989823245849</v>
      </c>
      <c r="L2697">
        <v>0.0654645003868357</v>
      </c>
      <c r="M2697">
        <v>0.0330000000000013</v>
      </c>
      <c r="N2697">
        <v>0.229166666666675</v>
      </c>
      <c r="O2697">
        <v>14.389</v>
      </c>
      <c r="P2697" t="s">
        <v>266</v>
      </c>
      <c r="R2697">
        <v>0</v>
      </c>
      <c r="S2697">
        <v>2753</v>
      </c>
      <c r="T2697">
        <v>2767</v>
      </c>
      <c r="U2697">
        <v>2758</v>
      </c>
      <c r="V2697">
        <v>2755</v>
      </c>
      <c r="W2697">
        <v>1</v>
      </c>
      <c r="X2697">
        <v>1</v>
      </c>
      <c r="Y2697" t="s">
        <v>2437</v>
      </c>
      <c r="Z2697" t="s">
        <v>92</v>
      </c>
      <c r="AA2697" t="s">
        <v>749</v>
      </c>
    </row>
    <row r="2698" spans="1:27">
      <c r="A2698" t="s">
        <v>17</v>
      </c>
      <c r="B2698">
        <v>1</v>
      </c>
      <c r="C2698">
        <v>166</v>
      </c>
      <c r="D2698" t="s">
        <v>265</v>
      </c>
      <c r="E2698">
        <v>17.997</v>
      </c>
      <c r="F2698">
        <v>17.2</v>
      </c>
      <c r="G2698">
        <v>0.032</v>
      </c>
      <c r="H2698">
        <v>17.111</v>
      </c>
      <c r="I2698">
        <v>0.186046511627907</v>
      </c>
      <c r="J2698">
        <v>99.4825581395349</v>
      </c>
      <c r="K2698">
        <v>95.5714841362449</v>
      </c>
      <c r="L2698">
        <v>0.177807412346502</v>
      </c>
      <c r="M2698">
        <v>0.0569999999999986</v>
      </c>
      <c r="N2698">
        <v>0.331395348837201</v>
      </c>
      <c r="O2698">
        <v>17.168</v>
      </c>
      <c r="P2698" t="s">
        <v>266</v>
      </c>
      <c r="R2698">
        <v>0</v>
      </c>
      <c r="S2698">
        <v>2769</v>
      </c>
      <c r="T2698">
        <v>2783</v>
      </c>
      <c r="U2698">
        <v>2774</v>
      </c>
      <c r="V2698">
        <v>2771</v>
      </c>
      <c r="W2698">
        <v>1</v>
      </c>
      <c r="X2698">
        <v>1</v>
      </c>
      <c r="Y2698" t="s">
        <v>2438</v>
      </c>
      <c r="Z2698" t="s">
        <v>92</v>
      </c>
      <c r="AA2698" t="s">
        <v>749</v>
      </c>
    </row>
    <row r="2699" spans="1:27">
      <c r="A2699" t="s">
        <v>17</v>
      </c>
      <c r="B2699">
        <v>1</v>
      </c>
      <c r="C2699">
        <v>167</v>
      </c>
      <c r="D2699" t="s">
        <v>265</v>
      </c>
      <c r="E2699">
        <v>18.735</v>
      </c>
      <c r="F2699">
        <v>17.8</v>
      </c>
      <c r="G2699">
        <v>0.014</v>
      </c>
      <c r="H2699">
        <v>17.773</v>
      </c>
      <c r="I2699">
        <v>0.0786516853932584</v>
      </c>
      <c r="J2699">
        <v>99.8483146067416</v>
      </c>
      <c r="K2699">
        <v>95.0093408059781</v>
      </c>
      <c r="L2699">
        <v>0.0747264478249266</v>
      </c>
      <c r="M2699">
        <v>0.0130000000000017</v>
      </c>
      <c r="N2699">
        <v>0.073033707865178</v>
      </c>
      <c r="O2699">
        <v>17.786</v>
      </c>
      <c r="P2699" t="s">
        <v>266</v>
      </c>
      <c r="R2699">
        <v>0</v>
      </c>
      <c r="S2699">
        <v>2785</v>
      </c>
      <c r="T2699">
        <v>2799</v>
      </c>
      <c r="U2699">
        <v>2790</v>
      </c>
      <c r="V2699">
        <v>2787</v>
      </c>
      <c r="W2699">
        <v>1</v>
      </c>
      <c r="X2699">
        <v>1</v>
      </c>
      <c r="Y2699" t="s">
        <v>2439</v>
      </c>
      <c r="Z2699" t="s">
        <v>92</v>
      </c>
      <c r="AA2699" t="s">
        <v>749</v>
      </c>
    </row>
    <row r="2700" spans="1:27">
      <c r="A2700" t="s">
        <v>17</v>
      </c>
      <c r="B2700">
        <v>1</v>
      </c>
      <c r="C2700">
        <v>168</v>
      </c>
      <c r="D2700" t="s">
        <v>265</v>
      </c>
      <c r="E2700">
        <v>19.589</v>
      </c>
      <c r="F2700">
        <v>18.7</v>
      </c>
      <c r="G2700">
        <v>0.177</v>
      </c>
      <c r="H2700">
        <v>18.407</v>
      </c>
      <c r="I2700">
        <v>0.946524064171123</v>
      </c>
      <c r="J2700">
        <v>98.4331550802139</v>
      </c>
      <c r="K2700">
        <v>95.4617387309204</v>
      </c>
      <c r="L2700">
        <v>0.903568329164327</v>
      </c>
      <c r="M2700">
        <v>0.116</v>
      </c>
      <c r="N2700">
        <v>0.620320855614972</v>
      </c>
      <c r="O2700">
        <v>18.523</v>
      </c>
      <c r="P2700" t="s">
        <v>266</v>
      </c>
      <c r="R2700">
        <v>0</v>
      </c>
      <c r="S2700">
        <v>2801</v>
      </c>
      <c r="T2700">
        <v>2815</v>
      </c>
      <c r="U2700">
        <v>2806</v>
      </c>
      <c r="V2700">
        <v>2803</v>
      </c>
      <c r="W2700">
        <v>1</v>
      </c>
      <c r="X2700">
        <v>1</v>
      </c>
      <c r="Y2700" t="s">
        <v>2440</v>
      </c>
      <c r="Z2700" t="s">
        <v>92</v>
      </c>
      <c r="AA2700" t="s">
        <v>749</v>
      </c>
    </row>
    <row r="2701" spans="1:27">
      <c r="A2701" t="s">
        <v>17</v>
      </c>
      <c r="B2701">
        <v>1</v>
      </c>
      <c r="C2701">
        <v>169</v>
      </c>
      <c r="D2701" t="s">
        <v>265</v>
      </c>
      <c r="E2701">
        <v>20.656</v>
      </c>
      <c r="F2701">
        <v>18.3</v>
      </c>
      <c r="G2701">
        <v>0.012</v>
      </c>
      <c r="H2701">
        <v>18.247</v>
      </c>
      <c r="I2701">
        <v>0.0655737704918033</v>
      </c>
      <c r="J2701">
        <v>99.7103825136612</v>
      </c>
      <c r="K2701">
        <v>88.5941130906274</v>
      </c>
      <c r="L2701">
        <v>0.0580945003872967</v>
      </c>
      <c r="M2701">
        <v>0.0410000000000004</v>
      </c>
      <c r="N2701">
        <v>0.224043715846997</v>
      </c>
      <c r="O2701">
        <v>18.288</v>
      </c>
      <c r="P2701" t="s">
        <v>266</v>
      </c>
      <c r="R2701">
        <v>0</v>
      </c>
      <c r="S2701">
        <v>2817</v>
      </c>
      <c r="T2701">
        <v>2831</v>
      </c>
      <c r="U2701">
        <v>2822</v>
      </c>
      <c r="V2701">
        <v>2819</v>
      </c>
      <c r="W2701">
        <v>1</v>
      </c>
      <c r="X2701">
        <v>1</v>
      </c>
      <c r="Y2701" t="s">
        <v>2441</v>
      </c>
      <c r="Z2701" t="s">
        <v>92</v>
      </c>
      <c r="AA2701" t="s">
        <v>749</v>
      </c>
    </row>
    <row r="2702" spans="1:27">
      <c r="A2702" t="s">
        <v>17</v>
      </c>
      <c r="B2702">
        <v>1</v>
      </c>
      <c r="C2702">
        <v>170</v>
      </c>
      <c r="D2702" t="s">
        <v>265</v>
      </c>
      <c r="E2702">
        <v>19.994</v>
      </c>
      <c r="F2702">
        <v>19.1</v>
      </c>
      <c r="G2702">
        <v>0.268</v>
      </c>
      <c r="H2702">
        <v>18.769</v>
      </c>
      <c r="I2702">
        <v>1.40314136125654</v>
      </c>
      <c r="J2702">
        <v>98.2670157068063</v>
      </c>
      <c r="K2702">
        <v>95.5286585975793</v>
      </c>
      <c r="L2702">
        <v>1.34040212063619</v>
      </c>
      <c r="M2702">
        <v>0.0630000000000024</v>
      </c>
      <c r="N2702">
        <v>0.329842931937185</v>
      </c>
      <c r="O2702">
        <v>18.832</v>
      </c>
      <c r="P2702" t="s">
        <v>266</v>
      </c>
      <c r="R2702">
        <v>0</v>
      </c>
      <c r="S2702">
        <v>2833</v>
      </c>
      <c r="T2702">
        <v>2847</v>
      </c>
      <c r="U2702">
        <v>2838</v>
      </c>
      <c r="V2702">
        <v>2835</v>
      </c>
      <c r="W2702">
        <v>1</v>
      </c>
      <c r="X2702">
        <v>1</v>
      </c>
      <c r="Y2702" t="s">
        <v>2442</v>
      </c>
      <c r="Z2702" t="s">
        <v>92</v>
      </c>
      <c r="AA2702" t="s">
        <v>749</v>
      </c>
    </row>
    <row r="2703" spans="1:27">
      <c r="A2703" t="s">
        <v>17</v>
      </c>
      <c r="B2703">
        <v>1</v>
      </c>
      <c r="C2703">
        <v>171</v>
      </c>
      <c r="D2703" t="s">
        <v>265</v>
      </c>
      <c r="E2703">
        <v>23.088</v>
      </c>
      <c r="F2703">
        <v>22</v>
      </c>
      <c r="G2703">
        <v>0.346</v>
      </c>
      <c r="H2703">
        <v>21.65</v>
      </c>
      <c r="I2703">
        <v>1.57272727272727</v>
      </c>
      <c r="J2703">
        <v>98.4090909090909</v>
      </c>
      <c r="K2703">
        <v>95.2875952875953</v>
      </c>
      <c r="L2703">
        <v>1.498613998614</v>
      </c>
      <c r="M2703">
        <v>0.00400000000000134</v>
      </c>
      <c r="N2703">
        <v>0.0181818181818243</v>
      </c>
      <c r="O2703">
        <v>21.654</v>
      </c>
      <c r="P2703" t="s">
        <v>266</v>
      </c>
      <c r="R2703">
        <v>0</v>
      </c>
      <c r="S2703">
        <v>2849</v>
      </c>
      <c r="T2703">
        <v>2863</v>
      </c>
      <c r="U2703">
        <v>2854</v>
      </c>
      <c r="V2703">
        <v>2851</v>
      </c>
      <c r="W2703">
        <v>1</v>
      </c>
      <c r="X2703">
        <v>1</v>
      </c>
      <c r="Y2703" t="s">
        <v>2443</v>
      </c>
      <c r="Z2703" t="s">
        <v>92</v>
      </c>
      <c r="AA2703" t="s">
        <v>749</v>
      </c>
    </row>
    <row r="2704" spans="1:27">
      <c r="A2704" t="s">
        <v>17</v>
      </c>
      <c r="B2704">
        <v>1</v>
      </c>
      <c r="C2704">
        <v>173</v>
      </c>
      <c r="D2704" t="s">
        <v>265</v>
      </c>
      <c r="E2704">
        <v>11.768</v>
      </c>
      <c r="F2704">
        <v>11.1</v>
      </c>
      <c r="G2704">
        <v>0.021</v>
      </c>
      <c r="H2704">
        <v>11.01</v>
      </c>
      <c r="I2704">
        <v>0.189189189189189</v>
      </c>
      <c r="J2704">
        <v>99.1891891891892</v>
      </c>
      <c r="K2704">
        <v>94.3235893949694</v>
      </c>
      <c r="L2704">
        <v>0.178450033990483</v>
      </c>
      <c r="M2704">
        <v>0.0689999999999991</v>
      </c>
      <c r="N2704">
        <v>0.621621621621613</v>
      </c>
      <c r="O2704">
        <v>11.079</v>
      </c>
      <c r="P2704" t="s">
        <v>266</v>
      </c>
      <c r="R2704">
        <v>0</v>
      </c>
      <c r="S2704">
        <v>2889</v>
      </c>
      <c r="T2704">
        <v>2903</v>
      </c>
      <c r="U2704">
        <v>2894</v>
      </c>
      <c r="V2704">
        <v>2891</v>
      </c>
      <c r="W2704">
        <v>1</v>
      </c>
      <c r="X2704">
        <v>1</v>
      </c>
      <c r="Y2704" t="s">
        <v>2381</v>
      </c>
      <c r="Z2704" t="s">
        <v>92</v>
      </c>
      <c r="AA2704" t="s">
        <v>793</v>
      </c>
    </row>
    <row r="2705" spans="1:27">
      <c r="A2705" t="s">
        <v>17</v>
      </c>
      <c r="B2705">
        <v>1</v>
      </c>
      <c r="C2705">
        <v>174</v>
      </c>
      <c r="D2705" t="s">
        <v>265</v>
      </c>
      <c r="E2705">
        <v>19.117</v>
      </c>
      <c r="F2705">
        <v>18.4</v>
      </c>
      <c r="G2705">
        <v>0.292</v>
      </c>
      <c r="H2705">
        <v>18.047</v>
      </c>
      <c r="I2705">
        <v>1.58695652173913</v>
      </c>
      <c r="J2705">
        <v>98.0815217391305</v>
      </c>
      <c r="K2705">
        <v>96.2494115185437</v>
      </c>
      <c r="L2705">
        <v>1.52743631322906</v>
      </c>
      <c r="M2705">
        <v>0.0609999999999964</v>
      </c>
      <c r="N2705">
        <v>0.331521739130415</v>
      </c>
      <c r="O2705">
        <v>18.108</v>
      </c>
      <c r="P2705" t="s">
        <v>266</v>
      </c>
      <c r="R2705">
        <v>0</v>
      </c>
      <c r="S2705">
        <v>2905</v>
      </c>
      <c r="T2705">
        <v>2919</v>
      </c>
      <c r="U2705">
        <v>2910</v>
      </c>
      <c r="V2705">
        <v>2907</v>
      </c>
      <c r="W2705">
        <v>1</v>
      </c>
      <c r="X2705">
        <v>1</v>
      </c>
      <c r="Y2705" t="s">
        <v>2444</v>
      </c>
      <c r="Z2705" t="s">
        <v>92</v>
      </c>
      <c r="AA2705" t="s">
        <v>793</v>
      </c>
    </row>
    <row r="2706" spans="1:27">
      <c r="A2706" t="s">
        <v>17</v>
      </c>
      <c r="B2706">
        <v>1</v>
      </c>
      <c r="C2706">
        <v>175</v>
      </c>
      <c r="D2706" t="s">
        <v>265</v>
      </c>
      <c r="E2706">
        <v>15.142</v>
      </c>
      <c r="F2706">
        <v>13.3</v>
      </c>
      <c r="G2706">
        <v>0.011</v>
      </c>
      <c r="H2706">
        <v>13.214</v>
      </c>
      <c r="I2706">
        <v>0.0827067669172932</v>
      </c>
      <c r="J2706">
        <v>99.3533834586466</v>
      </c>
      <c r="K2706">
        <v>87.8351604807819</v>
      </c>
      <c r="L2706">
        <v>0.0726456214502708</v>
      </c>
      <c r="M2706">
        <v>0.0750000000000011</v>
      </c>
      <c r="N2706">
        <v>0.563909774436098</v>
      </c>
      <c r="O2706">
        <v>13.289</v>
      </c>
      <c r="P2706" t="s">
        <v>266</v>
      </c>
      <c r="R2706">
        <v>0</v>
      </c>
      <c r="S2706">
        <v>2921</v>
      </c>
      <c r="T2706">
        <v>2935</v>
      </c>
      <c r="U2706">
        <v>2926</v>
      </c>
      <c r="V2706">
        <v>2923</v>
      </c>
      <c r="W2706">
        <v>1</v>
      </c>
      <c r="X2706">
        <v>1</v>
      </c>
      <c r="Y2706" t="s">
        <v>2445</v>
      </c>
      <c r="Z2706" t="s">
        <v>92</v>
      </c>
      <c r="AA2706" t="s">
        <v>793</v>
      </c>
    </row>
    <row r="2707" spans="1:27">
      <c r="A2707" t="s">
        <v>17</v>
      </c>
      <c r="B2707">
        <v>1</v>
      </c>
      <c r="C2707">
        <v>176</v>
      </c>
      <c r="D2707" t="s">
        <v>265</v>
      </c>
      <c r="E2707">
        <v>35.158</v>
      </c>
      <c r="F2707">
        <v>34.4</v>
      </c>
      <c r="G2707">
        <v>0.015</v>
      </c>
      <c r="H2707">
        <v>34.336</v>
      </c>
      <c r="I2707">
        <v>0.0436046511627907</v>
      </c>
      <c r="J2707">
        <v>99.8139534883721</v>
      </c>
      <c r="K2707">
        <v>97.8440184310825</v>
      </c>
      <c r="L2707">
        <v>0.0426645429205302</v>
      </c>
      <c r="M2707">
        <v>0.0489999999999995</v>
      </c>
      <c r="N2707">
        <v>0.142441860465115</v>
      </c>
      <c r="O2707">
        <v>34.385</v>
      </c>
      <c r="P2707" t="s">
        <v>266</v>
      </c>
      <c r="R2707">
        <v>0</v>
      </c>
      <c r="S2707">
        <v>2937</v>
      </c>
      <c r="T2707">
        <v>2951</v>
      </c>
      <c r="U2707">
        <v>2942</v>
      </c>
      <c r="V2707">
        <v>2939</v>
      </c>
      <c r="W2707">
        <v>1</v>
      </c>
      <c r="X2707">
        <v>1</v>
      </c>
      <c r="Y2707" t="s">
        <v>2405</v>
      </c>
      <c r="Z2707" t="s">
        <v>92</v>
      </c>
      <c r="AA2707" t="s">
        <v>793</v>
      </c>
    </row>
    <row r="2708" spans="1:27">
      <c r="A2708" t="s">
        <v>17</v>
      </c>
      <c r="B2708">
        <v>1</v>
      </c>
      <c r="C2708">
        <v>177</v>
      </c>
      <c r="D2708" t="s">
        <v>265</v>
      </c>
      <c r="E2708">
        <v>20.27</v>
      </c>
      <c r="F2708">
        <v>19.4</v>
      </c>
      <c r="G2708">
        <v>0.079</v>
      </c>
      <c r="H2708">
        <v>19.249</v>
      </c>
      <c r="I2708">
        <v>0.407216494845361</v>
      </c>
      <c r="J2708">
        <v>99.2216494845361</v>
      </c>
      <c r="K2708">
        <v>95.7079427725703</v>
      </c>
      <c r="L2708">
        <v>0.389738529847065</v>
      </c>
      <c r="M2708">
        <v>0.0719999999999992</v>
      </c>
      <c r="N2708">
        <v>0.371134020618552</v>
      </c>
      <c r="O2708">
        <v>19.321</v>
      </c>
      <c r="P2708" t="s">
        <v>266</v>
      </c>
      <c r="R2708">
        <v>0</v>
      </c>
      <c r="S2708">
        <v>2953</v>
      </c>
      <c r="T2708">
        <v>2967</v>
      </c>
      <c r="U2708">
        <v>2958</v>
      </c>
      <c r="V2708">
        <v>2955</v>
      </c>
      <c r="W2708">
        <v>1</v>
      </c>
      <c r="X2708">
        <v>1</v>
      </c>
      <c r="Y2708" t="s">
        <v>2407</v>
      </c>
      <c r="Z2708" t="s">
        <v>92</v>
      </c>
      <c r="AA2708" t="s">
        <v>793</v>
      </c>
    </row>
    <row r="2709" spans="1:27">
      <c r="A2709" t="s">
        <v>17</v>
      </c>
      <c r="B2709">
        <v>1</v>
      </c>
      <c r="C2709">
        <v>178</v>
      </c>
      <c r="D2709" t="s">
        <v>265</v>
      </c>
      <c r="E2709">
        <v>16.065</v>
      </c>
      <c r="F2709">
        <v>15.3</v>
      </c>
      <c r="G2709">
        <v>0.568</v>
      </c>
      <c r="H2709">
        <v>14.741</v>
      </c>
      <c r="I2709">
        <v>3.71241830065359</v>
      </c>
      <c r="J2709">
        <v>96.3464052287582</v>
      </c>
      <c r="K2709">
        <v>95.2380952380952</v>
      </c>
      <c r="L2709">
        <v>3.53563647681295</v>
      </c>
      <c r="M2709">
        <v>-0.00899999999999856</v>
      </c>
      <c r="N2709">
        <v>0.0588235294117553</v>
      </c>
      <c r="O2709">
        <v>14.732</v>
      </c>
      <c r="P2709" t="s">
        <v>266</v>
      </c>
      <c r="R2709">
        <v>0</v>
      </c>
      <c r="S2709">
        <v>2969</v>
      </c>
      <c r="T2709">
        <v>2983</v>
      </c>
      <c r="U2709">
        <v>2974</v>
      </c>
      <c r="V2709">
        <v>2971</v>
      </c>
      <c r="W2709">
        <v>1</v>
      </c>
      <c r="X2709">
        <v>1</v>
      </c>
      <c r="Y2709" t="s">
        <v>2446</v>
      </c>
      <c r="Z2709" t="s">
        <v>92</v>
      </c>
      <c r="AA2709" t="s">
        <v>793</v>
      </c>
    </row>
    <row r="2710" spans="1:27">
      <c r="A2710" t="s">
        <v>17</v>
      </c>
      <c r="B2710">
        <v>1</v>
      </c>
      <c r="C2710">
        <v>179</v>
      </c>
      <c r="D2710" t="s">
        <v>265</v>
      </c>
      <c r="E2710">
        <v>19.821</v>
      </c>
      <c r="F2710">
        <v>17.1</v>
      </c>
      <c r="G2710">
        <v>0.008</v>
      </c>
      <c r="H2710">
        <v>17.054</v>
      </c>
      <c r="I2710">
        <v>0.0467836257309941</v>
      </c>
      <c r="J2710">
        <v>99.7309941520468</v>
      </c>
      <c r="K2710">
        <v>86.272135613743</v>
      </c>
      <c r="L2710">
        <v>0.0403612330356692</v>
      </c>
      <c r="M2710">
        <v>0.0380000000000038</v>
      </c>
      <c r="N2710">
        <v>0.222222222222244</v>
      </c>
      <c r="O2710">
        <v>17.092</v>
      </c>
      <c r="P2710" t="s">
        <v>266</v>
      </c>
      <c r="R2710">
        <v>0</v>
      </c>
      <c r="S2710">
        <v>2985</v>
      </c>
      <c r="T2710">
        <v>2999</v>
      </c>
      <c r="U2710">
        <v>2990</v>
      </c>
      <c r="V2710">
        <v>2987</v>
      </c>
      <c r="W2710">
        <v>1</v>
      </c>
      <c r="X2710">
        <v>1</v>
      </c>
      <c r="Y2710" t="s">
        <v>2447</v>
      </c>
      <c r="Z2710" t="s">
        <v>92</v>
      </c>
      <c r="AA2710" t="s">
        <v>793</v>
      </c>
    </row>
    <row r="2711" spans="1:27">
      <c r="A2711" t="s">
        <v>17</v>
      </c>
      <c r="B2711">
        <v>1</v>
      </c>
      <c r="C2711">
        <v>180</v>
      </c>
      <c r="D2711" t="s">
        <v>265</v>
      </c>
      <c r="E2711">
        <v>20.469</v>
      </c>
      <c r="F2711">
        <v>19.5</v>
      </c>
      <c r="G2711">
        <v>0.009</v>
      </c>
      <c r="H2711">
        <v>19.429</v>
      </c>
      <c r="I2711">
        <v>0.0461538461538461</v>
      </c>
      <c r="J2711">
        <v>99.6358974358974</v>
      </c>
      <c r="K2711">
        <v>95.2660120181738</v>
      </c>
      <c r="L2711">
        <v>0.0439689286237725</v>
      </c>
      <c r="M2711">
        <v>0.0620000000000012</v>
      </c>
      <c r="N2711">
        <v>0.317948717948724</v>
      </c>
      <c r="O2711">
        <v>19.491</v>
      </c>
      <c r="P2711" t="s">
        <v>266</v>
      </c>
      <c r="R2711">
        <v>0</v>
      </c>
      <c r="S2711">
        <v>3001</v>
      </c>
      <c r="T2711">
        <v>3015</v>
      </c>
      <c r="U2711">
        <v>3006</v>
      </c>
      <c r="V2711">
        <v>3003</v>
      </c>
      <c r="W2711">
        <v>1</v>
      </c>
      <c r="X2711">
        <v>1</v>
      </c>
      <c r="Y2711" t="s">
        <v>2448</v>
      </c>
      <c r="Z2711" t="s">
        <v>92</v>
      </c>
      <c r="AA2711" t="s">
        <v>793</v>
      </c>
    </row>
    <row r="2712" spans="1:27">
      <c r="A2712" t="s">
        <v>17</v>
      </c>
      <c r="B2712">
        <v>1</v>
      </c>
      <c r="C2712">
        <v>181</v>
      </c>
      <c r="D2712" t="s">
        <v>265</v>
      </c>
      <c r="E2712">
        <v>20.66</v>
      </c>
      <c r="F2712">
        <v>19.6</v>
      </c>
      <c r="G2712">
        <v>0.011</v>
      </c>
      <c r="H2712">
        <v>19.567</v>
      </c>
      <c r="I2712">
        <v>0.0561224489795918</v>
      </c>
      <c r="J2712">
        <v>99.8316326530612</v>
      </c>
      <c r="K2712">
        <v>94.8693126815102</v>
      </c>
      <c r="L2712">
        <v>0.05324298160697</v>
      </c>
      <c r="M2712">
        <v>0.022000000000002</v>
      </c>
      <c r="N2712">
        <v>0.112244897959194</v>
      </c>
      <c r="O2712">
        <v>19.589</v>
      </c>
      <c r="P2712" t="s">
        <v>266</v>
      </c>
      <c r="R2712">
        <v>0</v>
      </c>
      <c r="S2712">
        <v>3017</v>
      </c>
      <c r="T2712">
        <v>3031</v>
      </c>
      <c r="U2712">
        <v>3022</v>
      </c>
      <c r="V2712">
        <v>3019</v>
      </c>
      <c r="W2712">
        <v>1</v>
      </c>
      <c r="X2712">
        <v>1</v>
      </c>
      <c r="Y2712" t="s">
        <v>2449</v>
      </c>
      <c r="Z2712" t="s">
        <v>92</v>
      </c>
      <c r="AA2712" t="s">
        <v>793</v>
      </c>
    </row>
    <row r="2713" spans="1:27">
      <c r="A2713" t="s">
        <v>17</v>
      </c>
      <c r="B2713">
        <v>1</v>
      </c>
      <c r="C2713">
        <v>182</v>
      </c>
      <c r="D2713" t="s">
        <v>265</v>
      </c>
      <c r="E2713">
        <v>18.913</v>
      </c>
      <c r="F2713">
        <v>17.9</v>
      </c>
      <c r="G2713">
        <v>0.008</v>
      </c>
      <c r="H2713">
        <v>17.864</v>
      </c>
      <c r="I2713">
        <v>0.0446927374301676</v>
      </c>
      <c r="J2713">
        <v>99.7988826815643</v>
      </c>
      <c r="K2713">
        <v>94.6438957330936</v>
      </c>
      <c r="L2713">
        <v>0.0422989478136731</v>
      </c>
      <c r="M2713">
        <v>0.0279999999999987</v>
      </c>
      <c r="N2713">
        <v>0.156424581005579</v>
      </c>
      <c r="O2713">
        <v>17.892</v>
      </c>
      <c r="P2713" t="s">
        <v>266</v>
      </c>
      <c r="R2713">
        <v>0</v>
      </c>
      <c r="S2713">
        <v>3033</v>
      </c>
      <c r="T2713">
        <v>3047</v>
      </c>
      <c r="U2713">
        <v>3038</v>
      </c>
      <c r="V2713">
        <v>3035</v>
      </c>
      <c r="W2713">
        <v>1</v>
      </c>
      <c r="X2713">
        <v>1</v>
      </c>
      <c r="Y2713" t="s">
        <v>2449</v>
      </c>
      <c r="Z2713" t="s">
        <v>92</v>
      </c>
      <c r="AA2713" t="s">
        <v>793</v>
      </c>
    </row>
    <row r="2714" spans="1:27">
      <c r="A2714" t="s">
        <v>17</v>
      </c>
      <c r="B2714">
        <v>1</v>
      </c>
      <c r="C2714">
        <v>183</v>
      </c>
      <c r="D2714" t="s">
        <v>265</v>
      </c>
      <c r="E2714">
        <v>20.408</v>
      </c>
      <c r="F2714">
        <v>17.8</v>
      </c>
      <c r="G2714">
        <v>0.018</v>
      </c>
      <c r="H2714">
        <v>17.753</v>
      </c>
      <c r="I2714">
        <v>0.101123595505618</v>
      </c>
      <c r="J2714">
        <v>99.7359550561798</v>
      </c>
      <c r="K2714">
        <v>87.2206977655821</v>
      </c>
      <c r="L2714">
        <v>0.0882007056056448</v>
      </c>
      <c r="M2714">
        <v>0.0289999999999999</v>
      </c>
      <c r="N2714">
        <v>0.162921348314606</v>
      </c>
      <c r="O2714">
        <v>17.782</v>
      </c>
      <c r="P2714" t="s">
        <v>266</v>
      </c>
      <c r="R2714">
        <v>0</v>
      </c>
      <c r="S2714">
        <v>3049</v>
      </c>
      <c r="T2714">
        <v>3063</v>
      </c>
      <c r="U2714">
        <v>3054</v>
      </c>
      <c r="V2714">
        <v>3051</v>
      </c>
      <c r="W2714">
        <v>1</v>
      </c>
      <c r="X2714">
        <v>1</v>
      </c>
      <c r="Y2714" t="s">
        <v>2450</v>
      </c>
      <c r="Z2714" t="s">
        <v>92</v>
      </c>
      <c r="AA2714" t="s">
        <v>793</v>
      </c>
    </row>
    <row r="2715" spans="1:27">
      <c r="A2715" t="s">
        <v>17</v>
      </c>
      <c r="B2715">
        <v>1</v>
      </c>
      <c r="C2715">
        <v>184</v>
      </c>
      <c r="D2715" t="s">
        <v>265</v>
      </c>
      <c r="E2715">
        <v>20.886</v>
      </c>
      <c r="F2715">
        <v>19.9</v>
      </c>
      <c r="G2715">
        <v>0.008</v>
      </c>
      <c r="H2715">
        <v>19.893</v>
      </c>
      <c r="I2715">
        <v>0.0402010050251256</v>
      </c>
      <c r="J2715">
        <v>99.964824120603</v>
      </c>
      <c r="K2715">
        <v>95.2791343483673</v>
      </c>
      <c r="L2715">
        <v>0.0383031695872834</v>
      </c>
      <c r="M2715">
        <v>-0.00100000000000122</v>
      </c>
      <c r="N2715">
        <v>0.00502512562814685</v>
      </c>
      <c r="O2715">
        <v>19.892</v>
      </c>
      <c r="P2715" t="s">
        <v>266</v>
      </c>
      <c r="R2715">
        <v>0</v>
      </c>
      <c r="S2715">
        <v>3065</v>
      </c>
      <c r="T2715">
        <v>3079</v>
      </c>
      <c r="U2715">
        <v>3070</v>
      </c>
      <c r="V2715">
        <v>3067</v>
      </c>
      <c r="W2715">
        <v>1</v>
      </c>
      <c r="X2715">
        <v>1</v>
      </c>
      <c r="Y2715" t="s">
        <v>2451</v>
      </c>
      <c r="Z2715" t="s">
        <v>92</v>
      </c>
      <c r="AA2715" t="s">
        <v>793</v>
      </c>
    </row>
    <row r="2716" spans="1:27">
      <c r="A2716" t="s">
        <v>17</v>
      </c>
      <c r="B2716">
        <v>1</v>
      </c>
      <c r="C2716">
        <v>185</v>
      </c>
      <c r="D2716" t="s">
        <v>265</v>
      </c>
      <c r="E2716">
        <v>20.849</v>
      </c>
      <c r="F2716">
        <v>19.6</v>
      </c>
      <c r="G2716">
        <v>0.057</v>
      </c>
      <c r="H2716">
        <v>19.486</v>
      </c>
      <c r="I2716">
        <v>0.290816326530612</v>
      </c>
      <c r="J2716">
        <v>99.4183673469388</v>
      </c>
      <c r="K2716">
        <v>94.009305002638</v>
      </c>
      <c r="L2716">
        <v>0.273394407405631</v>
      </c>
      <c r="M2716">
        <v>0.0570000000000022</v>
      </c>
      <c r="N2716">
        <v>0.290816326530623</v>
      </c>
      <c r="O2716">
        <v>19.543</v>
      </c>
      <c r="P2716" t="s">
        <v>266</v>
      </c>
      <c r="R2716">
        <v>0</v>
      </c>
      <c r="S2716">
        <v>3081</v>
      </c>
      <c r="T2716">
        <v>3095</v>
      </c>
      <c r="U2716">
        <v>3086</v>
      </c>
      <c r="V2716">
        <v>3083</v>
      </c>
      <c r="W2716">
        <v>1</v>
      </c>
      <c r="X2716">
        <v>1</v>
      </c>
      <c r="Y2716" t="s">
        <v>2451</v>
      </c>
      <c r="Z2716" t="s">
        <v>92</v>
      </c>
      <c r="AA2716" t="s">
        <v>793</v>
      </c>
    </row>
    <row r="2717" spans="1:27">
      <c r="A2717" t="s">
        <v>17</v>
      </c>
      <c r="B2717">
        <v>1</v>
      </c>
      <c r="C2717">
        <v>187</v>
      </c>
      <c r="D2717" t="s">
        <v>265</v>
      </c>
      <c r="E2717">
        <v>11.162</v>
      </c>
      <c r="F2717">
        <v>10.4</v>
      </c>
      <c r="G2717">
        <v>0.616</v>
      </c>
      <c r="H2717">
        <v>9.764</v>
      </c>
      <c r="I2717">
        <v>5.92307692307692</v>
      </c>
      <c r="J2717">
        <v>93.8846153846154</v>
      </c>
      <c r="K2717">
        <v>93.1732664397061</v>
      </c>
      <c r="L2717">
        <v>5.51872424296721</v>
      </c>
      <c r="M2717">
        <v>0.0200000000000014</v>
      </c>
      <c r="N2717">
        <v>0.192307692307705</v>
      </c>
      <c r="O2717">
        <v>9.784</v>
      </c>
      <c r="P2717" t="s">
        <v>266</v>
      </c>
      <c r="R2717">
        <v>0</v>
      </c>
      <c r="S2717">
        <v>3121</v>
      </c>
      <c r="T2717">
        <v>3135</v>
      </c>
      <c r="U2717">
        <v>3126</v>
      </c>
      <c r="V2717">
        <v>3123</v>
      </c>
      <c r="W2717">
        <v>1</v>
      </c>
      <c r="X2717">
        <v>1</v>
      </c>
      <c r="Y2717" t="s">
        <v>2414</v>
      </c>
      <c r="Z2717" t="s">
        <v>92</v>
      </c>
      <c r="AA2717" t="s">
        <v>841</v>
      </c>
    </row>
    <row r="2718" spans="1:27">
      <c r="A2718" t="s">
        <v>17</v>
      </c>
      <c r="B2718">
        <v>1</v>
      </c>
      <c r="C2718">
        <v>188</v>
      </c>
      <c r="D2718" t="s">
        <v>265</v>
      </c>
      <c r="E2718">
        <v>15.593</v>
      </c>
      <c r="F2718">
        <v>14.8</v>
      </c>
      <c r="G2718">
        <v>0.015</v>
      </c>
      <c r="H2718">
        <v>14.758</v>
      </c>
      <c r="I2718">
        <v>0.101351351351351</v>
      </c>
      <c r="J2718">
        <v>99.7162162162162</v>
      </c>
      <c r="K2718">
        <v>94.9143846597833</v>
      </c>
      <c r="L2718">
        <v>0.09619701147951</v>
      </c>
      <c r="M2718">
        <v>0.027000000000001</v>
      </c>
      <c r="N2718">
        <v>0.182432432432439</v>
      </c>
      <c r="O2718">
        <v>14.785</v>
      </c>
      <c r="P2718" t="s">
        <v>266</v>
      </c>
      <c r="R2718">
        <v>0</v>
      </c>
      <c r="S2718">
        <v>3137</v>
      </c>
      <c r="T2718">
        <v>3151</v>
      </c>
      <c r="U2718">
        <v>3142</v>
      </c>
      <c r="V2718">
        <v>3139</v>
      </c>
      <c r="W2718">
        <v>1</v>
      </c>
      <c r="X2718">
        <v>1</v>
      </c>
      <c r="Y2718" t="s">
        <v>2452</v>
      </c>
      <c r="Z2718" t="s">
        <v>92</v>
      </c>
      <c r="AA2718" t="s">
        <v>841</v>
      </c>
    </row>
    <row r="2719" spans="1:27">
      <c r="A2719" t="s">
        <v>17</v>
      </c>
      <c r="B2719">
        <v>1</v>
      </c>
      <c r="C2719">
        <v>189</v>
      </c>
      <c r="D2719" t="s">
        <v>265</v>
      </c>
      <c r="E2719">
        <v>20.062</v>
      </c>
      <c r="F2719">
        <v>19</v>
      </c>
      <c r="G2719">
        <v>0.26</v>
      </c>
      <c r="H2719">
        <v>18.631</v>
      </c>
      <c r="I2719">
        <v>1.36842105263158</v>
      </c>
      <c r="J2719">
        <v>98.0578947368421</v>
      </c>
      <c r="K2719">
        <v>94.7064101286013</v>
      </c>
      <c r="L2719">
        <v>1.29598245439139</v>
      </c>
      <c r="M2719">
        <v>0.108999999999998</v>
      </c>
      <c r="N2719">
        <v>0.573684210526306</v>
      </c>
      <c r="O2719">
        <v>18.74</v>
      </c>
      <c r="P2719" t="s">
        <v>266</v>
      </c>
      <c r="R2719">
        <v>0</v>
      </c>
      <c r="S2719">
        <v>3153</v>
      </c>
      <c r="T2719">
        <v>3167</v>
      </c>
      <c r="U2719">
        <v>3158</v>
      </c>
      <c r="V2719">
        <v>3155</v>
      </c>
      <c r="W2719">
        <v>1</v>
      </c>
      <c r="X2719">
        <v>1</v>
      </c>
      <c r="Y2719" t="s">
        <v>2453</v>
      </c>
      <c r="Z2719" t="s">
        <v>92</v>
      </c>
      <c r="AA2719" t="s">
        <v>841</v>
      </c>
    </row>
    <row r="2720" spans="1:27">
      <c r="A2720" t="s">
        <v>17</v>
      </c>
      <c r="B2720">
        <v>1</v>
      </c>
      <c r="C2720">
        <v>190</v>
      </c>
      <c r="D2720" t="s">
        <v>265</v>
      </c>
      <c r="E2720">
        <v>28.759</v>
      </c>
      <c r="F2720">
        <v>28</v>
      </c>
      <c r="G2720">
        <v>0.288</v>
      </c>
      <c r="H2720">
        <v>27.598</v>
      </c>
      <c r="I2720">
        <v>1.02857142857143</v>
      </c>
      <c r="J2720">
        <v>98.5642857142857</v>
      </c>
      <c r="K2720">
        <v>97.3608261761536</v>
      </c>
      <c r="L2720">
        <v>1.00142564066901</v>
      </c>
      <c r="M2720">
        <v>0.114000000000001</v>
      </c>
      <c r="N2720">
        <v>0.40714285714286</v>
      </c>
      <c r="O2720">
        <v>27.712</v>
      </c>
      <c r="P2720" t="s">
        <v>266</v>
      </c>
      <c r="R2720">
        <v>0</v>
      </c>
      <c r="S2720">
        <v>3169</v>
      </c>
      <c r="T2720">
        <v>3183</v>
      </c>
      <c r="U2720">
        <v>3174</v>
      </c>
      <c r="V2720">
        <v>3171</v>
      </c>
      <c r="W2720">
        <v>1</v>
      </c>
      <c r="X2720">
        <v>1</v>
      </c>
      <c r="Y2720" t="s">
        <v>2435</v>
      </c>
      <c r="Z2720" t="s">
        <v>92</v>
      </c>
      <c r="AA2720" t="s">
        <v>841</v>
      </c>
    </row>
    <row r="2721" spans="1:27">
      <c r="A2721" t="s">
        <v>17</v>
      </c>
      <c r="B2721">
        <v>1</v>
      </c>
      <c r="C2721">
        <v>191</v>
      </c>
      <c r="D2721" t="s">
        <v>265</v>
      </c>
      <c r="E2721">
        <v>15.944</v>
      </c>
      <c r="F2721">
        <v>15.2</v>
      </c>
      <c r="G2721">
        <v>0.346</v>
      </c>
      <c r="H2721">
        <v>14.837</v>
      </c>
      <c r="I2721">
        <v>2.27631578947368</v>
      </c>
      <c r="J2721">
        <v>97.6118421052632</v>
      </c>
      <c r="K2721">
        <v>95.333667837431</v>
      </c>
      <c r="L2721">
        <v>2.17009533366784</v>
      </c>
      <c r="M2721">
        <v>0.0169999999999995</v>
      </c>
      <c r="N2721">
        <v>0.111842105263154</v>
      </c>
      <c r="O2721">
        <v>14.854</v>
      </c>
      <c r="P2721" t="s">
        <v>266</v>
      </c>
      <c r="R2721">
        <v>0</v>
      </c>
      <c r="S2721">
        <v>3185</v>
      </c>
      <c r="T2721">
        <v>3199</v>
      </c>
      <c r="U2721">
        <v>3190</v>
      </c>
      <c r="V2721">
        <v>3187</v>
      </c>
      <c r="W2721">
        <v>1</v>
      </c>
      <c r="X2721">
        <v>1</v>
      </c>
      <c r="Y2721" t="s">
        <v>2436</v>
      </c>
      <c r="Z2721" t="s">
        <v>92</v>
      </c>
      <c r="AA2721" t="s">
        <v>841</v>
      </c>
    </row>
    <row r="2722" spans="1:27">
      <c r="A2722" t="s">
        <v>17</v>
      </c>
      <c r="B2722">
        <v>1</v>
      </c>
      <c r="C2722">
        <v>192</v>
      </c>
      <c r="D2722" t="s">
        <v>265</v>
      </c>
      <c r="E2722">
        <v>15.495</v>
      </c>
      <c r="F2722">
        <v>14.8</v>
      </c>
      <c r="G2722">
        <v>0.012</v>
      </c>
      <c r="H2722">
        <v>14.775</v>
      </c>
      <c r="I2722">
        <v>0.0810810810810811</v>
      </c>
      <c r="J2722">
        <v>99.8310810810811</v>
      </c>
      <c r="K2722">
        <v>95.514682155534</v>
      </c>
      <c r="L2722">
        <v>0.0774443368828654</v>
      </c>
      <c r="M2722">
        <v>0.0129999999999999</v>
      </c>
      <c r="N2722">
        <v>0.0878378378378372</v>
      </c>
      <c r="O2722">
        <v>14.788</v>
      </c>
      <c r="P2722" t="s">
        <v>266</v>
      </c>
      <c r="R2722">
        <v>0</v>
      </c>
      <c r="S2722">
        <v>3201</v>
      </c>
      <c r="T2722">
        <v>3215</v>
      </c>
      <c r="U2722">
        <v>3206</v>
      </c>
      <c r="V2722">
        <v>3203</v>
      </c>
      <c r="W2722">
        <v>1</v>
      </c>
      <c r="X2722">
        <v>1</v>
      </c>
      <c r="Y2722" t="s">
        <v>2386</v>
      </c>
      <c r="Z2722" t="s">
        <v>92</v>
      </c>
      <c r="AA2722" t="s">
        <v>841</v>
      </c>
    </row>
    <row r="2723" spans="1:27">
      <c r="A2723" t="s">
        <v>17</v>
      </c>
      <c r="B2723">
        <v>1</v>
      </c>
      <c r="C2723">
        <v>193</v>
      </c>
      <c r="D2723" t="s">
        <v>265</v>
      </c>
      <c r="E2723">
        <v>20.138</v>
      </c>
      <c r="F2723">
        <v>17</v>
      </c>
      <c r="G2723">
        <v>0.907</v>
      </c>
      <c r="H2723">
        <v>16.074</v>
      </c>
      <c r="I2723">
        <v>5.33529411764706</v>
      </c>
      <c r="J2723">
        <v>94.5529411764706</v>
      </c>
      <c r="K2723">
        <v>84.4175191180852</v>
      </c>
      <c r="L2723">
        <v>4.50392293177078</v>
      </c>
      <c r="M2723">
        <v>0.0189999999999984</v>
      </c>
      <c r="N2723">
        <v>0.111764705882343</v>
      </c>
      <c r="O2723">
        <v>16.093</v>
      </c>
      <c r="P2723" t="s">
        <v>266</v>
      </c>
      <c r="R2723">
        <v>0</v>
      </c>
      <c r="S2723">
        <v>3217</v>
      </c>
      <c r="T2723">
        <v>3231</v>
      </c>
      <c r="U2723">
        <v>3222</v>
      </c>
      <c r="V2723">
        <v>3219</v>
      </c>
      <c r="W2723">
        <v>1</v>
      </c>
      <c r="X2723">
        <v>1</v>
      </c>
      <c r="Y2723" t="s">
        <v>2454</v>
      </c>
      <c r="Z2723" t="s">
        <v>92</v>
      </c>
      <c r="AA2723" t="s">
        <v>841</v>
      </c>
    </row>
    <row r="2724" spans="1:27">
      <c r="A2724" t="s">
        <v>17</v>
      </c>
      <c r="B2724">
        <v>1</v>
      </c>
      <c r="C2724">
        <v>194</v>
      </c>
      <c r="D2724" t="s">
        <v>265</v>
      </c>
      <c r="E2724">
        <v>19.261</v>
      </c>
      <c r="F2724">
        <v>18.4</v>
      </c>
      <c r="G2724">
        <v>0.305</v>
      </c>
      <c r="H2724">
        <v>18.025</v>
      </c>
      <c r="I2724">
        <v>1.65760869565217</v>
      </c>
      <c r="J2724">
        <v>97.9619565217391</v>
      </c>
      <c r="K2724">
        <v>95.5298271117803</v>
      </c>
      <c r="L2724">
        <v>1.58351072114636</v>
      </c>
      <c r="M2724">
        <v>0.0700000000000003</v>
      </c>
      <c r="N2724">
        <v>0.380434782608697</v>
      </c>
      <c r="O2724">
        <v>18.095</v>
      </c>
      <c r="P2724" t="s">
        <v>266</v>
      </c>
      <c r="R2724">
        <v>0</v>
      </c>
      <c r="S2724">
        <v>3233</v>
      </c>
      <c r="T2724">
        <v>3247</v>
      </c>
      <c r="U2724">
        <v>3238</v>
      </c>
      <c r="V2724">
        <v>3235</v>
      </c>
      <c r="W2724">
        <v>1</v>
      </c>
      <c r="X2724">
        <v>1</v>
      </c>
      <c r="Y2724" t="s">
        <v>2455</v>
      </c>
      <c r="Z2724" t="s">
        <v>92</v>
      </c>
      <c r="AA2724" t="s">
        <v>841</v>
      </c>
    </row>
    <row r="2725" spans="1:27">
      <c r="A2725" t="s">
        <v>17</v>
      </c>
      <c r="B2725">
        <v>1</v>
      </c>
      <c r="C2725">
        <v>195</v>
      </c>
      <c r="D2725" t="s">
        <v>265</v>
      </c>
      <c r="E2725">
        <v>21.752</v>
      </c>
      <c r="F2725">
        <v>20.9</v>
      </c>
      <c r="G2725">
        <v>0.01</v>
      </c>
      <c r="H2725">
        <v>20.881</v>
      </c>
      <c r="I2725">
        <v>0.0478468899521531</v>
      </c>
      <c r="J2725">
        <v>99.9090909090909</v>
      </c>
      <c r="K2725">
        <v>96.0831187936741</v>
      </c>
      <c r="L2725">
        <v>0.0459727841118058</v>
      </c>
      <c r="M2725">
        <v>0.00899999999999679</v>
      </c>
      <c r="N2725">
        <v>0.0430622009569224</v>
      </c>
      <c r="O2725">
        <v>20.89</v>
      </c>
      <c r="P2725" t="s">
        <v>266</v>
      </c>
      <c r="R2725">
        <v>0</v>
      </c>
      <c r="S2725">
        <v>3249</v>
      </c>
      <c r="T2725">
        <v>3263</v>
      </c>
      <c r="U2725">
        <v>3254</v>
      </c>
      <c r="V2725">
        <v>3251</v>
      </c>
      <c r="W2725">
        <v>1</v>
      </c>
      <c r="X2725">
        <v>1</v>
      </c>
      <c r="Y2725" t="s">
        <v>2456</v>
      </c>
      <c r="Z2725" t="s">
        <v>92</v>
      </c>
      <c r="AA2725" t="s">
        <v>841</v>
      </c>
    </row>
    <row r="2726" spans="1:27">
      <c r="A2726" t="s">
        <v>17</v>
      </c>
      <c r="B2726">
        <v>1</v>
      </c>
      <c r="C2726">
        <v>196</v>
      </c>
      <c r="D2726" t="s">
        <v>265</v>
      </c>
      <c r="E2726">
        <v>19.735</v>
      </c>
      <c r="F2726">
        <v>18.9</v>
      </c>
      <c r="G2726">
        <v>0.01</v>
      </c>
      <c r="H2726">
        <v>18.828</v>
      </c>
      <c r="I2726">
        <v>0.0529100529100529</v>
      </c>
      <c r="J2726">
        <v>99.6190476190476</v>
      </c>
      <c r="K2726">
        <v>95.7689384342539</v>
      </c>
      <c r="L2726">
        <v>0.0506713959969597</v>
      </c>
      <c r="M2726">
        <v>0.0619999999999976</v>
      </c>
      <c r="N2726">
        <v>0.328042328042315</v>
      </c>
      <c r="O2726">
        <v>18.89</v>
      </c>
      <c r="P2726" t="s">
        <v>266</v>
      </c>
      <c r="R2726">
        <v>0</v>
      </c>
      <c r="S2726">
        <v>3265</v>
      </c>
      <c r="T2726">
        <v>3279</v>
      </c>
      <c r="U2726">
        <v>3270</v>
      </c>
      <c r="V2726">
        <v>3267</v>
      </c>
      <c r="W2726">
        <v>1</v>
      </c>
      <c r="X2726">
        <v>1</v>
      </c>
      <c r="Y2726" t="s">
        <v>2457</v>
      </c>
      <c r="Z2726" t="s">
        <v>92</v>
      </c>
      <c r="AA2726" t="s">
        <v>841</v>
      </c>
    </row>
    <row r="2727" spans="1:27">
      <c r="A2727" t="s">
        <v>17</v>
      </c>
      <c r="B2727">
        <v>1</v>
      </c>
      <c r="C2727">
        <v>197</v>
      </c>
      <c r="D2727" t="s">
        <v>265</v>
      </c>
      <c r="E2727">
        <v>21.348</v>
      </c>
      <c r="F2727">
        <v>19.1</v>
      </c>
      <c r="G2727">
        <v>0.012</v>
      </c>
      <c r="H2727">
        <v>19.061</v>
      </c>
      <c r="I2727">
        <v>0.06282722513089</v>
      </c>
      <c r="J2727">
        <v>99.7958115183246</v>
      </c>
      <c r="K2727">
        <v>89.4697395540566</v>
      </c>
      <c r="L2727">
        <v>0.0562113546936481</v>
      </c>
      <c r="M2727">
        <v>0.027000000000001</v>
      </c>
      <c r="N2727">
        <v>0.141361256544508</v>
      </c>
      <c r="O2727">
        <v>19.088</v>
      </c>
      <c r="P2727" t="s">
        <v>266</v>
      </c>
      <c r="R2727">
        <v>0</v>
      </c>
      <c r="S2727">
        <v>3281</v>
      </c>
      <c r="T2727">
        <v>3295</v>
      </c>
      <c r="U2727">
        <v>3286</v>
      </c>
      <c r="V2727">
        <v>3283</v>
      </c>
      <c r="W2727">
        <v>1</v>
      </c>
      <c r="X2727">
        <v>1</v>
      </c>
      <c r="Y2727" t="s">
        <v>2458</v>
      </c>
      <c r="Z2727" t="s">
        <v>92</v>
      </c>
      <c r="AA2727" t="s">
        <v>841</v>
      </c>
    </row>
    <row r="2728" spans="1:27">
      <c r="A2728" t="s">
        <v>17</v>
      </c>
      <c r="B2728">
        <v>1</v>
      </c>
      <c r="C2728">
        <v>198</v>
      </c>
      <c r="D2728" t="s">
        <v>265</v>
      </c>
      <c r="E2728">
        <v>22.342</v>
      </c>
      <c r="F2728">
        <v>21.4</v>
      </c>
      <c r="G2728">
        <v>0.015</v>
      </c>
      <c r="H2728">
        <v>21.302</v>
      </c>
      <c r="I2728">
        <v>0.0700934579439252</v>
      </c>
      <c r="J2728">
        <v>99.5420560747664</v>
      </c>
      <c r="K2728">
        <v>95.7837257183779</v>
      </c>
      <c r="L2728">
        <v>0.0671381255035359</v>
      </c>
      <c r="M2728">
        <v>0.0829999999999984</v>
      </c>
      <c r="N2728">
        <v>0.387850467289712</v>
      </c>
      <c r="O2728">
        <v>21.385</v>
      </c>
      <c r="P2728" t="s">
        <v>266</v>
      </c>
      <c r="R2728">
        <v>0</v>
      </c>
      <c r="S2728">
        <v>3297</v>
      </c>
      <c r="T2728">
        <v>3311</v>
      </c>
      <c r="U2728">
        <v>3302</v>
      </c>
      <c r="V2728">
        <v>3299</v>
      </c>
      <c r="W2728">
        <v>1</v>
      </c>
      <c r="X2728">
        <v>1</v>
      </c>
      <c r="Y2728" t="s">
        <v>2459</v>
      </c>
      <c r="Z2728" t="s">
        <v>92</v>
      </c>
      <c r="AA2728" t="s">
        <v>841</v>
      </c>
    </row>
    <row r="2729" spans="1:27">
      <c r="A2729" t="s">
        <v>17</v>
      </c>
      <c r="B2729">
        <v>1</v>
      </c>
      <c r="C2729">
        <v>199</v>
      </c>
      <c r="D2729" t="s">
        <v>265</v>
      </c>
      <c r="E2729">
        <v>22.287</v>
      </c>
      <c r="F2729">
        <v>21.3</v>
      </c>
      <c r="G2729">
        <v>0.012</v>
      </c>
      <c r="H2729">
        <v>21.223</v>
      </c>
      <c r="I2729">
        <v>0.0563380281690141</v>
      </c>
      <c r="J2729">
        <v>99.6384976525821</v>
      </c>
      <c r="K2729">
        <v>95.5714093417688</v>
      </c>
      <c r="L2729">
        <v>0.0538430475164894</v>
      </c>
      <c r="M2729">
        <v>0.0650000000000013</v>
      </c>
      <c r="N2729">
        <v>0.305164319248832</v>
      </c>
      <c r="O2729">
        <v>21.288</v>
      </c>
      <c r="P2729" t="s">
        <v>266</v>
      </c>
      <c r="R2729">
        <v>0</v>
      </c>
      <c r="S2729">
        <v>3313</v>
      </c>
      <c r="T2729">
        <v>3327</v>
      </c>
      <c r="U2729">
        <v>3318</v>
      </c>
      <c r="V2729">
        <v>3315</v>
      </c>
      <c r="W2729">
        <v>1</v>
      </c>
      <c r="X2729">
        <v>1</v>
      </c>
      <c r="Y2729" t="s">
        <v>2459</v>
      </c>
      <c r="Z2729" t="s">
        <v>92</v>
      </c>
      <c r="AA2729" t="s">
        <v>841</v>
      </c>
    </row>
    <row r="2730" spans="1:27">
      <c r="A2730" t="s">
        <v>17</v>
      </c>
      <c r="B2730">
        <v>1</v>
      </c>
      <c r="C2730">
        <v>201</v>
      </c>
      <c r="D2730" t="s">
        <v>265</v>
      </c>
      <c r="E2730">
        <v>10.876</v>
      </c>
      <c r="F2730">
        <v>10.2</v>
      </c>
      <c r="G2730">
        <v>0.013</v>
      </c>
      <c r="H2730">
        <v>10.118</v>
      </c>
      <c r="I2730">
        <v>0.127450980392157</v>
      </c>
      <c r="J2730">
        <v>99.1960784313726</v>
      </c>
      <c r="K2730">
        <v>93.7844795880839</v>
      </c>
      <c r="L2730">
        <v>0.119529238690695</v>
      </c>
      <c r="M2730">
        <v>0.0689999999999991</v>
      </c>
      <c r="N2730">
        <v>0.676470588235285</v>
      </c>
      <c r="O2730">
        <v>10.187</v>
      </c>
      <c r="P2730" t="s">
        <v>266</v>
      </c>
      <c r="R2730">
        <v>0</v>
      </c>
      <c r="S2730">
        <v>3353</v>
      </c>
      <c r="T2730">
        <v>3367</v>
      </c>
      <c r="U2730">
        <v>3358</v>
      </c>
      <c r="V2730">
        <v>3355</v>
      </c>
      <c r="W2730">
        <v>1</v>
      </c>
      <c r="X2730">
        <v>1</v>
      </c>
      <c r="Y2730" t="s">
        <v>2381</v>
      </c>
      <c r="Z2730" t="s">
        <v>92</v>
      </c>
      <c r="AA2730" t="s">
        <v>892</v>
      </c>
    </row>
    <row r="2731" spans="1:27">
      <c r="A2731" t="s">
        <v>17</v>
      </c>
      <c r="B2731">
        <v>1</v>
      </c>
      <c r="C2731">
        <v>202</v>
      </c>
      <c r="D2731" t="s">
        <v>265</v>
      </c>
      <c r="E2731">
        <v>17.982</v>
      </c>
      <c r="F2731">
        <v>17.3</v>
      </c>
      <c r="G2731">
        <v>0.014</v>
      </c>
      <c r="H2731">
        <v>17.231</v>
      </c>
      <c r="I2731">
        <v>0.0809248554913295</v>
      </c>
      <c r="J2731">
        <v>99.6011560693642</v>
      </c>
      <c r="K2731">
        <v>96.2073184295406</v>
      </c>
      <c r="L2731">
        <v>0.077855633411189</v>
      </c>
      <c r="M2731">
        <v>0.0549999999999997</v>
      </c>
      <c r="N2731">
        <v>0.317919075144507</v>
      </c>
      <c r="O2731">
        <v>17.286</v>
      </c>
      <c r="P2731" t="s">
        <v>266</v>
      </c>
      <c r="R2731">
        <v>0</v>
      </c>
      <c r="S2731">
        <v>3369</v>
      </c>
      <c r="T2731">
        <v>3383</v>
      </c>
      <c r="U2731">
        <v>3374</v>
      </c>
      <c r="V2731">
        <v>3371</v>
      </c>
      <c r="W2731">
        <v>1</v>
      </c>
      <c r="X2731">
        <v>1</v>
      </c>
      <c r="Y2731" t="s">
        <v>2460</v>
      </c>
      <c r="Z2731" t="s">
        <v>92</v>
      </c>
      <c r="AA2731" t="s">
        <v>892</v>
      </c>
    </row>
    <row r="2732" spans="1:27">
      <c r="A2732" t="s">
        <v>17</v>
      </c>
      <c r="B2732">
        <v>1</v>
      </c>
      <c r="C2732">
        <v>203</v>
      </c>
      <c r="D2732" t="s">
        <v>265</v>
      </c>
      <c r="E2732">
        <v>14.591</v>
      </c>
      <c r="F2732">
        <v>13.5</v>
      </c>
      <c r="G2732">
        <v>0.4</v>
      </c>
      <c r="H2732">
        <v>13.104</v>
      </c>
      <c r="I2732">
        <v>2.96296296296296</v>
      </c>
      <c r="J2732">
        <v>97.0666666666667</v>
      </c>
      <c r="K2732">
        <v>92.5227880200123</v>
      </c>
      <c r="L2732">
        <v>2.7414159413337</v>
      </c>
      <c r="M2732">
        <v>-0.00399999999999956</v>
      </c>
      <c r="N2732">
        <v>0.0296296296296264</v>
      </c>
      <c r="O2732">
        <v>13.1</v>
      </c>
      <c r="P2732" t="s">
        <v>266</v>
      </c>
      <c r="R2732">
        <v>0</v>
      </c>
      <c r="S2732">
        <v>3385</v>
      </c>
      <c r="T2732">
        <v>3399</v>
      </c>
      <c r="U2732">
        <v>3390</v>
      </c>
      <c r="V2732">
        <v>3387</v>
      </c>
      <c r="W2732">
        <v>1</v>
      </c>
      <c r="X2732">
        <v>1</v>
      </c>
      <c r="Y2732" t="s">
        <v>2383</v>
      </c>
      <c r="Z2732" t="s">
        <v>92</v>
      </c>
      <c r="AA2732" t="s">
        <v>892</v>
      </c>
    </row>
    <row r="2733" spans="1:27">
      <c r="A2733" t="s">
        <v>17</v>
      </c>
      <c r="B2733">
        <v>1</v>
      </c>
      <c r="C2733">
        <v>204</v>
      </c>
      <c r="D2733" t="s">
        <v>265</v>
      </c>
      <c r="E2733">
        <v>33.499</v>
      </c>
      <c r="F2733">
        <v>32.7</v>
      </c>
      <c r="G2733">
        <v>0.382</v>
      </c>
      <c r="H2733">
        <v>32.236</v>
      </c>
      <c r="I2733">
        <v>1.16819571865443</v>
      </c>
      <c r="J2733">
        <v>98.5810397553517</v>
      </c>
      <c r="K2733">
        <v>97.6148541747515</v>
      </c>
      <c r="L2733">
        <v>1.14033254724022</v>
      </c>
      <c r="M2733">
        <v>0.0820000000000078</v>
      </c>
      <c r="N2733">
        <v>0.250764525993908</v>
      </c>
      <c r="O2733">
        <v>32.318</v>
      </c>
      <c r="P2733" t="s">
        <v>266</v>
      </c>
      <c r="R2733">
        <v>0</v>
      </c>
      <c r="S2733">
        <v>3401</v>
      </c>
      <c r="T2733">
        <v>3415</v>
      </c>
      <c r="U2733">
        <v>3406</v>
      </c>
      <c r="V2733">
        <v>3403</v>
      </c>
      <c r="W2733">
        <v>1</v>
      </c>
      <c r="X2733">
        <v>1</v>
      </c>
      <c r="Y2733" t="s">
        <v>2461</v>
      </c>
      <c r="Z2733" t="s">
        <v>92</v>
      </c>
      <c r="AA2733" t="s">
        <v>892</v>
      </c>
    </row>
    <row r="2734" spans="1:27">
      <c r="A2734" t="s">
        <v>17</v>
      </c>
      <c r="B2734">
        <v>1</v>
      </c>
      <c r="C2734">
        <v>205</v>
      </c>
      <c r="D2734" t="s">
        <v>265</v>
      </c>
      <c r="E2734">
        <v>15.169</v>
      </c>
      <c r="F2734">
        <v>14.3</v>
      </c>
      <c r="G2734">
        <v>0.014</v>
      </c>
      <c r="H2734">
        <v>14.24</v>
      </c>
      <c r="I2734">
        <v>0.0979020979020979</v>
      </c>
      <c r="J2734">
        <v>99.5804195804196</v>
      </c>
      <c r="K2734">
        <v>94.2712110224801</v>
      </c>
      <c r="L2734">
        <v>0.0922934933087217</v>
      </c>
      <c r="M2734">
        <v>0.0460000000000012</v>
      </c>
      <c r="N2734">
        <v>0.32167832167833</v>
      </c>
      <c r="O2734">
        <v>14.286</v>
      </c>
      <c r="P2734" t="s">
        <v>266</v>
      </c>
      <c r="R2734">
        <v>0</v>
      </c>
      <c r="S2734">
        <v>3417</v>
      </c>
      <c r="T2734">
        <v>3431</v>
      </c>
      <c r="U2734">
        <v>3422</v>
      </c>
      <c r="V2734">
        <v>3419</v>
      </c>
      <c r="W2734">
        <v>1</v>
      </c>
      <c r="X2734">
        <v>1</v>
      </c>
      <c r="Y2734" t="s">
        <v>2461</v>
      </c>
      <c r="Z2734" t="s">
        <v>92</v>
      </c>
      <c r="AA2734" t="s">
        <v>892</v>
      </c>
    </row>
    <row r="2735" spans="1:27">
      <c r="A2735" t="s">
        <v>17</v>
      </c>
      <c r="B2735">
        <v>1</v>
      </c>
      <c r="C2735">
        <v>206</v>
      </c>
      <c r="D2735" t="s">
        <v>265</v>
      </c>
      <c r="E2735">
        <v>14.706</v>
      </c>
      <c r="F2735">
        <v>14</v>
      </c>
      <c r="G2735">
        <v>0.005</v>
      </c>
      <c r="H2735">
        <v>13.961</v>
      </c>
      <c r="I2735">
        <v>0.0357142857142857</v>
      </c>
      <c r="J2735">
        <v>99.7214285714286</v>
      </c>
      <c r="K2735">
        <v>95.1992384060928</v>
      </c>
      <c r="L2735">
        <v>0.033999728002176</v>
      </c>
      <c r="M2735">
        <v>0.0339999999999989</v>
      </c>
      <c r="N2735">
        <v>0.242857142857135</v>
      </c>
      <c r="O2735">
        <v>13.995</v>
      </c>
      <c r="P2735" t="s">
        <v>266</v>
      </c>
      <c r="R2735">
        <v>0</v>
      </c>
      <c r="S2735">
        <v>3433</v>
      </c>
      <c r="T2735">
        <v>3447</v>
      </c>
      <c r="U2735">
        <v>3438</v>
      </c>
      <c r="V2735">
        <v>3435</v>
      </c>
      <c r="W2735">
        <v>1</v>
      </c>
      <c r="X2735">
        <v>1</v>
      </c>
      <c r="Y2735" t="s">
        <v>2436</v>
      </c>
      <c r="Z2735" t="s">
        <v>92</v>
      </c>
      <c r="AA2735" t="s">
        <v>892</v>
      </c>
    </row>
    <row r="2736" spans="1:27">
      <c r="A2736" t="s">
        <v>17</v>
      </c>
      <c r="B2736">
        <v>1</v>
      </c>
      <c r="C2736">
        <v>207</v>
      </c>
      <c r="D2736" t="s">
        <v>265</v>
      </c>
      <c r="E2736">
        <v>18.116</v>
      </c>
      <c r="F2736">
        <v>15.6</v>
      </c>
      <c r="G2736">
        <v>0.592</v>
      </c>
      <c r="H2736">
        <v>14.957</v>
      </c>
      <c r="I2736">
        <v>3.79487179487179</v>
      </c>
      <c r="J2736">
        <v>95.8782051282051</v>
      </c>
      <c r="K2736">
        <v>86.1117244424818</v>
      </c>
      <c r="L2736">
        <v>3.26782954294546</v>
      </c>
      <c r="M2736">
        <v>0.0509999999999984</v>
      </c>
      <c r="N2736">
        <v>0.326923076923067</v>
      </c>
      <c r="O2736">
        <v>15.008</v>
      </c>
      <c r="P2736" t="s">
        <v>266</v>
      </c>
      <c r="R2736">
        <v>0</v>
      </c>
      <c r="S2736">
        <v>3449</v>
      </c>
      <c r="T2736">
        <v>3463</v>
      </c>
      <c r="U2736">
        <v>3454</v>
      </c>
      <c r="V2736">
        <v>3451</v>
      </c>
      <c r="W2736">
        <v>1</v>
      </c>
      <c r="X2736">
        <v>1</v>
      </c>
      <c r="Y2736" t="s">
        <v>2462</v>
      </c>
      <c r="Z2736" t="s">
        <v>92</v>
      </c>
      <c r="AA2736" t="s">
        <v>892</v>
      </c>
    </row>
    <row r="2737" spans="1:27">
      <c r="A2737" t="s">
        <v>17</v>
      </c>
      <c r="B2737">
        <v>1</v>
      </c>
      <c r="C2737">
        <v>208</v>
      </c>
      <c r="D2737" t="s">
        <v>265</v>
      </c>
      <c r="E2737">
        <v>18.026</v>
      </c>
      <c r="F2737">
        <v>17.2</v>
      </c>
      <c r="G2737">
        <v>0.353</v>
      </c>
      <c r="H2737">
        <v>16.816</v>
      </c>
      <c r="I2737">
        <v>2.05232558139535</v>
      </c>
      <c r="J2737">
        <v>97.7674418604651</v>
      </c>
      <c r="K2737">
        <v>95.4177299456341</v>
      </c>
      <c r="L2737">
        <v>1.95828248086098</v>
      </c>
      <c r="M2737">
        <v>0.0309999999999988</v>
      </c>
      <c r="N2737">
        <v>0.180232558139528</v>
      </c>
      <c r="O2737">
        <v>16.847</v>
      </c>
      <c r="P2737" t="s">
        <v>266</v>
      </c>
      <c r="R2737">
        <v>0</v>
      </c>
      <c r="S2737">
        <v>3465</v>
      </c>
      <c r="T2737">
        <v>3479</v>
      </c>
      <c r="U2737">
        <v>3470</v>
      </c>
      <c r="V2737">
        <v>3467</v>
      </c>
      <c r="W2737">
        <v>1</v>
      </c>
      <c r="X2737">
        <v>1</v>
      </c>
      <c r="Y2737" t="s">
        <v>2463</v>
      </c>
      <c r="Z2737" t="s">
        <v>92</v>
      </c>
      <c r="AA2737" t="s">
        <v>892</v>
      </c>
    </row>
    <row r="2738" spans="1:27">
      <c r="A2738" t="s">
        <v>17</v>
      </c>
      <c r="B2738">
        <v>1</v>
      </c>
      <c r="C2738">
        <v>209</v>
      </c>
      <c r="D2738" t="s">
        <v>265</v>
      </c>
      <c r="E2738">
        <v>19.101</v>
      </c>
      <c r="F2738">
        <v>18.3</v>
      </c>
      <c r="G2738">
        <v>0.009</v>
      </c>
      <c r="H2738">
        <v>18.247</v>
      </c>
      <c r="I2738">
        <v>0.0491803278688525</v>
      </c>
      <c r="J2738">
        <v>99.7103825136612</v>
      </c>
      <c r="K2738">
        <v>95.8065022773677</v>
      </c>
      <c r="L2738">
        <v>0.047117951939689</v>
      </c>
      <c r="M2738">
        <v>0.0440000000000005</v>
      </c>
      <c r="N2738">
        <v>0.240437158469948</v>
      </c>
      <c r="O2738">
        <v>18.291</v>
      </c>
      <c r="P2738" t="s">
        <v>266</v>
      </c>
      <c r="R2738">
        <v>0</v>
      </c>
      <c r="S2738">
        <v>3481</v>
      </c>
      <c r="T2738">
        <v>3495</v>
      </c>
      <c r="U2738">
        <v>3486</v>
      </c>
      <c r="V2738">
        <v>3483</v>
      </c>
      <c r="W2738">
        <v>1</v>
      </c>
      <c r="X2738">
        <v>1</v>
      </c>
      <c r="Y2738" t="s">
        <v>2464</v>
      </c>
      <c r="Z2738" t="s">
        <v>92</v>
      </c>
      <c r="AA2738" t="s">
        <v>892</v>
      </c>
    </row>
    <row r="2739" spans="1:27">
      <c r="A2739" t="s">
        <v>17</v>
      </c>
      <c r="B2739">
        <v>1</v>
      </c>
      <c r="C2739">
        <v>210</v>
      </c>
      <c r="D2739" t="s">
        <v>265</v>
      </c>
      <c r="E2739">
        <v>17.905</v>
      </c>
      <c r="F2739">
        <v>16.9</v>
      </c>
      <c r="G2739">
        <v>0.016</v>
      </c>
      <c r="H2739">
        <v>16.817</v>
      </c>
      <c r="I2739">
        <v>0.0946745562130178</v>
      </c>
      <c r="J2739">
        <v>99.508875739645</v>
      </c>
      <c r="K2739">
        <v>94.3870427254957</v>
      </c>
      <c r="L2739">
        <v>0.0893605138229545</v>
      </c>
      <c r="M2739">
        <v>0.0670000000000002</v>
      </c>
      <c r="N2739">
        <v>0.396449704142013</v>
      </c>
      <c r="O2739">
        <v>16.884</v>
      </c>
      <c r="P2739" t="s">
        <v>266</v>
      </c>
      <c r="R2739">
        <v>0</v>
      </c>
      <c r="S2739">
        <v>3497</v>
      </c>
      <c r="T2739">
        <v>3511</v>
      </c>
      <c r="U2739">
        <v>3502</v>
      </c>
      <c r="V2739">
        <v>3499</v>
      </c>
      <c r="W2739">
        <v>1</v>
      </c>
      <c r="X2739">
        <v>1</v>
      </c>
      <c r="Y2739" t="s">
        <v>2463</v>
      </c>
      <c r="Z2739" t="s">
        <v>92</v>
      </c>
      <c r="AA2739" t="s">
        <v>892</v>
      </c>
    </row>
    <row r="2740" spans="1:27">
      <c r="A2740" t="s">
        <v>17</v>
      </c>
      <c r="B2740">
        <v>1</v>
      </c>
      <c r="C2740">
        <v>211</v>
      </c>
      <c r="D2740" t="s">
        <v>265</v>
      </c>
      <c r="E2740">
        <v>20.272</v>
      </c>
      <c r="F2740">
        <v>18</v>
      </c>
      <c r="G2740">
        <v>0.337</v>
      </c>
      <c r="H2740">
        <v>17.592</v>
      </c>
      <c r="I2740">
        <v>1.87222222222222</v>
      </c>
      <c r="J2740">
        <v>97.7333333333333</v>
      </c>
      <c r="K2740">
        <v>88.7924230465667</v>
      </c>
      <c r="L2740">
        <v>1.66239147592739</v>
      </c>
      <c r="M2740">
        <v>0.0710000000000015</v>
      </c>
      <c r="N2740">
        <v>0.394444444444453</v>
      </c>
      <c r="O2740">
        <v>17.663</v>
      </c>
      <c r="P2740" t="s">
        <v>266</v>
      </c>
      <c r="R2740">
        <v>0</v>
      </c>
      <c r="S2740">
        <v>3513</v>
      </c>
      <c r="T2740">
        <v>3527</v>
      </c>
      <c r="U2740">
        <v>3518</v>
      </c>
      <c r="V2740">
        <v>3515</v>
      </c>
      <c r="W2740">
        <v>1</v>
      </c>
      <c r="X2740">
        <v>1</v>
      </c>
      <c r="Y2740" t="s">
        <v>2465</v>
      </c>
      <c r="Z2740" t="s">
        <v>92</v>
      </c>
      <c r="AA2740" t="s">
        <v>892</v>
      </c>
    </row>
    <row r="2741" spans="1:27">
      <c r="A2741" t="s">
        <v>17</v>
      </c>
      <c r="B2741">
        <v>1</v>
      </c>
      <c r="C2741">
        <v>212</v>
      </c>
      <c r="D2741" t="s">
        <v>265</v>
      </c>
      <c r="E2741">
        <v>20.691</v>
      </c>
      <c r="F2741">
        <v>19.6</v>
      </c>
      <c r="G2741">
        <v>0.011</v>
      </c>
      <c r="H2741">
        <v>19.573</v>
      </c>
      <c r="I2741">
        <v>0.0561224489795918</v>
      </c>
      <c r="J2741">
        <v>99.8622448979592</v>
      </c>
      <c r="K2741">
        <v>94.727176066889</v>
      </c>
      <c r="L2741">
        <v>0.0531632110579479</v>
      </c>
      <c r="M2741">
        <v>0.0160000000000018</v>
      </c>
      <c r="N2741">
        <v>0.0816326530612336</v>
      </c>
      <c r="O2741">
        <v>19.589</v>
      </c>
      <c r="P2741" t="s">
        <v>266</v>
      </c>
      <c r="R2741">
        <v>0</v>
      </c>
      <c r="S2741">
        <v>3529</v>
      </c>
      <c r="T2741">
        <v>3543</v>
      </c>
      <c r="U2741">
        <v>3534</v>
      </c>
      <c r="V2741">
        <v>3531</v>
      </c>
      <c r="W2741">
        <v>1</v>
      </c>
      <c r="X2741">
        <v>1</v>
      </c>
      <c r="Y2741" t="s">
        <v>2466</v>
      </c>
      <c r="Z2741" t="s">
        <v>92</v>
      </c>
      <c r="AA2741" t="s">
        <v>892</v>
      </c>
    </row>
    <row r="2742" spans="1:27">
      <c r="A2742" t="s">
        <v>17</v>
      </c>
      <c r="B2742">
        <v>1</v>
      </c>
      <c r="C2742">
        <v>213</v>
      </c>
      <c r="D2742" t="s">
        <v>265</v>
      </c>
      <c r="E2742">
        <v>21.572</v>
      </c>
      <c r="F2742">
        <v>20.6</v>
      </c>
      <c r="G2742">
        <v>0.327</v>
      </c>
      <c r="H2742">
        <v>20.224</v>
      </c>
      <c r="I2742">
        <v>1.5873786407767</v>
      </c>
      <c r="J2742">
        <v>98.1747572815534</v>
      </c>
      <c r="K2742">
        <v>95.4941590951233</v>
      </c>
      <c r="L2742">
        <v>1.51585388466531</v>
      </c>
      <c r="M2742">
        <v>0.0489999999999995</v>
      </c>
      <c r="N2742">
        <v>0.2378640776699</v>
      </c>
      <c r="O2742">
        <v>20.273</v>
      </c>
      <c r="P2742" t="s">
        <v>266</v>
      </c>
      <c r="R2742">
        <v>0</v>
      </c>
      <c r="S2742">
        <v>3545</v>
      </c>
      <c r="T2742">
        <v>3559</v>
      </c>
      <c r="U2742">
        <v>3550</v>
      </c>
      <c r="V2742">
        <v>3547</v>
      </c>
      <c r="W2742">
        <v>1</v>
      </c>
      <c r="X2742">
        <v>1</v>
      </c>
      <c r="Y2742" t="s">
        <v>2467</v>
      </c>
      <c r="Z2742" t="s">
        <v>92</v>
      </c>
      <c r="AA2742" t="s">
        <v>892</v>
      </c>
    </row>
    <row r="2743" spans="1:27">
      <c r="A2743" t="s">
        <v>17</v>
      </c>
      <c r="B2743">
        <v>1</v>
      </c>
      <c r="C2743">
        <v>215</v>
      </c>
      <c r="D2743" t="s">
        <v>265</v>
      </c>
      <c r="E2743">
        <v>11.517</v>
      </c>
      <c r="F2743">
        <v>10.8</v>
      </c>
      <c r="G2743">
        <v>0.016</v>
      </c>
      <c r="H2743">
        <v>10.753</v>
      </c>
      <c r="I2743">
        <v>0.148148148148148</v>
      </c>
      <c r="J2743">
        <v>99.5648148148148</v>
      </c>
      <c r="K2743">
        <v>93.7744204219849</v>
      </c>
      <c r="L2743">
        <v>0.138925067291829</v>
      </c>
      <c r="M2743">
        <v>0.0310000000000006</v>
      </c>
      <c r="N2743">
        <v>0.287037037037042</v>
      </c>
      <c r="O2743">
        <v>10.784</v>
      </c>
      <c r="P2743" t="s">
        <v>266</v>
      </c>
      <c r="R2743">
        <v>0</v>
      </c>
      <c r="S2743">
        <v>3585</v>
      </c>
      <c r="T2743">
        <v>3599</v>
      </c>
      <c r="U2743">
        <v>3590</v>
      </c>
      <c r="V2743">
        <v>3587</v>
      </c>
      <c r="W2743">
        <v>1</v>
      </c>
      <c r="X2743">
        <v>1</v>
      </c>
      <c r="Y2743" t="s">
        <v>2414</v>
      </c>
      <c r="Z2743" t="s">
        <v>92</v>
      </c>
      <c r="AA2743" t="s">
        <v>937</v>
      </c>
    </row>
    <row r="2744" spans="1:27">
      <c r="A2744" t="s">
        <v>17</v>
      </c>
      <c r="B2744">
        <v>1</v>
      </c>
      <c r="C2744">
        <v>216</v>
      </c>
      <c r="D2744" t="s">
        <v>265</v>
      </c>
      <c r="E2744">
        <v>15.882</v>
      </c>
      <c r="F2744">
        <v>15.2</v>
      </c>
      <c r="G2744">
        <v>0.03</v>
      </c>
      <c r="H2744">
        <v>15.109</v>
      </c>
      <c r="I2744">
        <v>0.197368421052632</v>
      </c>
      <c r="J2744">
        <v>99.4013157894737</v>
      </c>
      <c r="K2744">
        <v>95.705830499937</v>
      </c>
      <c r="L2744">
        <v>0.188893086513034</v>
      </c>
      <c r="M2744">
        <v>0.0609999999999999</v>
      </c>
      <c r="N2744">
        <v>0.401315789473684</v>
      </c>
      <c r="O2744">
        <v>15.17</v>
      </c>
      <c r="P2744" t="s">
        <v>266</v>
      </c>
      <c r="R2744">
        <v>0</v>
      </c>
      <c r="S2744">
        <v>3601</v>
      </c>
      <c r="T2744">
        <v>3615</v>
      </c>
      <c r="U2744">
        <v>3606</v>
      </c>
      <c r="V2744">
        <v>3603</v>
      </c>
      <c r="W2744">
        <v>1</v>
      </c>
      <c r="X2744">
        <v>1</v>
      </c>
      <c r="Y2744" t="s">
        <v>2452</v>
      </c>
      <c r="Z2744" t="s">
        <v>92</v>
      </c>
      <c r="AA2744" t="s">
        <v>937</v>
      </c>
    </row>
    <row r="2745" spans="1:27">
      <c r="A2745" t="s">
        <v>17</v>
      </c>
      <c r="B2745">
        <v>1</v>
      </c>
      <c r="C2745">
        <v>217</v>
      </c>
      <c r="D2745" t="s">
        <v>265</v>
      </c>
      <c r="E2745">
        <v>19.496</v>
      </c>
      <c r="F2745">
        <v>18.6</v>
      </c>
      <c r="G2745">
        <v>0.013</v>
      </c>
      <c r="H2745">
        <v>18.573</v>
      </c>
      <c r="I2745">
        <v>0.0698924731182796</v>
      </c>
      <c r="J2745">
        <v>99.8548387096774</v>
      </c>
      <c r="K2745">
        <v>95.4041854739434</v>
      </c>
      <c r="L2745">
        <v>0.0666803446860895</v>
      </c>
      <c r="M2745">
        <v>0.0139999999999993</v>
      </c>
      <c r="N2745">
        <v>0.0752688172042976</v>
      </c>
      <c r="O2745">
        <v>18.587</v>
      </c>
      <c r="P2745" t="s">
        <v>266</v>
      </c>
      <c r="R2745">
        <v>0</v>
      </c>
      <c r="S2745">
        <v>3617</v>
      </c>
      <c r="T2745">
        <v>3631</v>
      </c>
      <c r="U2745">
        <v>3622</v>
      </c>
      <c r="V2745">
        <v>3619</v>
      </c>
      <c r="W2745">
        <v>1</v>
      </c>
      <c r="X2745">
        <v>1</v>
      </c>
      <c r="Y2745" t="s">
        <v>2383</v>
      </c>
      <c r="Z2745" t="s">
        <v>92</v>
      </c>
      <c r="AA2745" t="s">
        <v>937</v>
      </c>
    </row>
    <row r="2746" spans="1:27">
      <c r="A2746" t="s">
        <v>17</v>
      </c>
      <c r="B2746">
        <v>1</v>
      </c>
      <c r="C2746">
        <v>218</v>
      </c>
      <c r="D2746" t="s">
        <v>265</v>
      </c>
      <c r="E2746">
        <v>28.554</v>
      </c>
      <c r="F2746">
        <v>27.5</v>
      </c>
      <c r="G2746">
        <v>0.342</v>
      </c>
      <c r="H2746">
        <v>27.126</v>
      </c>
      <c r="I2746">
        <v>1.24363636363636</v>
      </c>
      <c r="J2746">
        <v>98.64</v>
      </c>
      <c r="K2746">
        <v>96.3087483364853</v>
      </c>
      <c r="L2746">
        <v>1.19773061567556</v>
      </c>
      <c r="M2746">
        <v>0.032</v>
      </c>
      <c r="N2746">
        <v>0.116363636363636</v>
      </c>
      <c r="O2746">
        <v>27.158</v>
      </c>
      <c r="P2746" t="s">
        <v>266</v>
      </c>
      <c r="R2746">
        <v>0</v>
      </c>
      <c r="S2746">
        <v>3633</v>
      </c>
      <c r="T2746">
        <v>3647</v>
      </c>
      <c r="U2746">
        <v>3638</v>
      </c>
      <c r="V2746">
        <v>3635</v>
      </c>
      <c r="W2746">
        <v>1</v>
      </c>
      <c r="X2746">
        <v>1</v>
      </c>
      <c r="Y2746" t="s">
        <v>2461</v>
      </c>
      <c r="Z2746" t="s">
        <v>92</v>
      </c>
      <c r="AA2746" t="s">
        <v>937</v>
      </c>
    </row>
    <row r="2747" spans="1:27">
      <c r="A2747" t="s">
        <v>17</v>
      </c>
      <c r="B2747">
        <v>1</v>
      </c>
      <c r="C2747">
        <v>219</v>
      </c>
      <c r="D2747" t="s">
        <v>265</v>
      </c>
      <c r="E2747">
        <v>16.448</v>
      </c>
      <c r="F2747">
        <v>15.8</v>
      </c>
      <c r="G2747">
        <v>0.731</v>
      </c>
      <c r="H2747">
        <v>14.997</v>
      </c>
      <c r="I2747">
        <v>4.62658227848101</v>
      </c>
      <c r="J2747">
        <v>94.9177215189873</v>
      </c>
      <c r="K2747">
        <v>96.0603112840467</v>
      </c>
      <c r="L2747">
        <v>4.4443093385214</v>
      </c>
      <c r="M2747">
        <v>0.072000000000001</v>
      </c>
      <c r="N2747">
        <v>0.455696202531652</v>
      </c>
      <c r="O2747">
        <v>15.069</v>
      </c>
      <c r="P2747" t="s">
        <v>266</v>
      </c>
      <c r="R2747">
        <v>0</v>
      </c>
      <c r="S2747">
        <v>3649</v>
      </c>
      <c r="T2747">
        <v>3663</v>
      </c>
      <c r="U2747">
        <v>3654</v>
      </c>
      <c r="V2747">
        <v>3651</v>
      </c>
      <c r="W2747">
        <v>1</v>
      </c>
      <c r="X2747">
        <v>1</v>
      </c>
      <c r="Y2747" t="s">
        <v>2436</v>
      </c>
      <c r="Z2747" t="s">
        <v>92</v>
      </c>
      <c r="AA2747" t="s">
        <v>937</v>
      </c>
    </row>
    <row r="2748" spans="1:27">
      <c r="A2748" t="s">
        <v>17</v>
      </c>
      <c r="B2748">
        <v>1</v>
      </c>
      <c r="C2748">
        <v>220</v>
      </c>
      <c r="D2748" t="s">
        <v>265</v>
      </c>
      <c r="E2748">
        <v>15.627</v>
      </c>
      <c r="F2748">
        <v>14.8</v>
      </c>
      <c r="G2748">
        <v>0.627</v>
      </c>
      <c r="H2748">
        <v>14.189</v>
      </c>
      <c r="I2748">
        <v>4.23648648648649</v>
      </c>
      <c r="J2748">
        <v>95.8716216216216</v>
      </c>
      <c r="K2748">
        <v>94.7078773916939</v>
      </c>
      <c r="L2748">
        <v>4.0122864273373</v>
      </c>
      <c r="M2748">
        <v>-0.016</v>
      </c>
      <c r="N2748">
        <v>0.108108108108108</v>
      </c>
      <c r="O2748">
        <v>14.173</v>
      </c>
      <c r="P2748" t="s">
        <v>266</v>
      </c>
      <c r="R2748">
        <v>0</v>
      </c>
      <c r="S2748">
        <v>3665</v>
      </c>
      <c r="T2748">
        <v>3679</v>
      </c>
      <c r="U2748">
        <v>3670</v>
      </c>
      <c r="V2748">
        <v>3667</v>
      </c>
      <c r="W2748">
        <v>1</v>
      </c>
      <c r="X2748">
        <v>1</v>
      </c>
      <c r="Y2748" t="s">
        <v>2386</v>
      </c>
      <c r="Z2748" t="s">
        <v>92</v>
      </c>
      <c r="AA2748" t="s">
        <v>937</v>
      </c>
    </row>
    <row r="2749" spans="1:27">
      <c r="A2749" t="s">
        <v>17</v>
      </c>
      <c r="B2749">
        <v>1</v>
      </c>
      <c r="C2749">
        <v>221</v>
      </c>
      <c r="D2749" t="s">
        <v>265</v>
      </c>
      <c r="E2749">
        <v>19.525</v>
      </c>
      <c r="F2749">
        <v>16.5</v>
      </c>
      <c r="G2749">
        <v>0.477</v>
      </c>
      <c r="H2749">
        <v>16.025</v>
      </c>
      <c r="I2749">
        <v>2.89090909090909</v>
      </c>
      <c r="J2749">
        <v>97.1212121212121</v>
      </c>
      <c r="K2749">
        <v>84.5070422535211</v>
      </c>
      <c r="L2749">
        <v>2.44302176696543</v>
      </c>
      <c r="M2749">
        <v>-0.00199999999999889</v>
      </c>
      <c r="N2749">
        <v>0.0121212121212054</v>
      </c>
      <c r="O2749">
        <v>16.023</v>
      </c>
      <c r="P2749" t="s">
        <v>266</v>
      </c>
      <c r="R2749">
        <v>0</v>
      </c>
      <c r="S2749">
        <v>3681</v>
      </c>
      <c r="T2749">
        <v>3695</v>
      </c>
      <c r="U2749">
        <v>3686</v>
      </c>
      <c r="V2749">
        <v>3683</v>
      </c>
      <c r="W2749">
        <v>1</v>
      </c>
      <c r="X2749">
        <v>1</v>
      </c>
      <c r="Y2749" t="s">
        <v>2468</v>
      </c>
      <c r="Z2749" t="s">
        <v>92</v>
      </c>
      <c r="AA2749" t="s">
        <v>937</v>
      </c>
    </row>
    <row r="2750" spans="1:27">
      <c r="A2750" t="s">
        <v>17</v>
      </c>
      <c r="B2750">
        <v>1</v>
      </c>
      <c r="C2750">
        <v>222</v>
      </c>
      <c r="D2750" t="s">
        <v>265</v>
      </c>
      <c r="E2750">
        <v>18.533</v>
      </c>
      <c r="F2750">
        <v>17.7</v>
      </c>
      <c r="G2750">
        <v>0.31</v>
      </c>
      <c r="H2750">
        <v>17.35</v>
      </c>
      <c r="I2750">
        <v>1.75141242937853</v>
      </c>
      <c r="J2750">
        <v>98.0225988700565</v>
      </c>
      <c r="K2750">
        <v>95.5053148437921</v>
      </c>
      <c r="L2750">
        <v>1.67269195489127</v>
      </c>
      <c r="M2750">
        <v>0.0399999999999991</v>
      </c>
      <c r="N2750">
        <v>0.225988700564967</v>
      </c>
      <c r="O2750">
        <v>17.39</v>
      </c>
      <c r="P2750" t="s">
        <v>266</v>
      </c>
      <c r="R2750">
        <v>0</v>
      </c>
      <c r="S2750">
        <v>3697</v>
      </c>
      <c r="T2750">
        <v>3711</v>
      </c>
      <c r="U2750">
        <v>3702</v>
      </c>
      <c r="V2750">
        <v>3699</v>
      </c>
      <c r="W2750">
        <v>1</v>
      </c>
      <c r="X2750">
        <v>1</v>
      </c>
      <c r="Y2750" t="s">
        <v>2469</v>
      </c>
      <c r="Z2750" t="s">
        <v>92</v>
      </c>
      <c r="AA2750" t="s">
        <v>937</v>
      </c>
    </row>
    <row r="2751" spans="1:27">
      <c r="A2751" t="s">
        <v>17</v>
      </c>
      <c r="B2751">
        <v>1</v>
      </c>
      <c r="C2751">
        <v>223</v>
      </c>
      <c r="D2751" t="s">
        <v>265</v>
      </c>
      <c r="E2751">
        <v>19.665</v>
      </c>
      <c r="F2751">
        <v>18.8</v>
      </c>
      <c r="G2751">
        <v>0.341</v>
      </c>
      <c r="H2751">
        <v>18.445</v>
      </c>
      <c r="I2751">
        <v>1.81382978723404</v>
      </c>
      <c r="J2751">
        <v>98.1117021276596</v>
      </c>
      <c r="K2751">
        <v>95.6013221459446</v>
      </c>
      <c r="L2751">
        <v>1.73404525807272</v>
      </c>
      <c r="M2751">
        <v>0.0139999999999993</v>
      </c>
      <c r="N2751">
        <v>0.0744680851063795</v>
      </c>
      <c r="O2751">
        <v>18.459</v>
      </c>
      <c r="P2751" t="s">
        <v>266</v>
      </c>
      <c r="R2751">
        <v>0</v>
      </c>
      <c r="S2751">
        <v>3713</v>
      </c>
      <c r="T2751">
        <v>3727</v>
      </c>
      <c r="U2751">
        <v>3718</v>
      </c>
      <c r="V2751">
        <v>3715</v>
      </c>
      <c r="W2751">
        <v>1</v>
      </c>
      <c r="X2751">
        <v>1</v>
      </c>
      <c r="Y2751" t="s">
        <v>2470</v>
      </c>
      <c r="Z2751" t="s">
        <v>92</v>
      </c>
      <c r="AA2751" t="s">
        <v>937</v>
      </c>
    </row>
    <row r="2752" spans="1:27">
      <c r="A2752" t="s">
        <v>17</v>
      </c>
      <c r="B2752">
        <v>1</v>
      </c>
      <c r="C2752">
        <v>224</v>
      </c>
      <c r="D2752" t="s">
        <v>265</v>
      </c>
      <c r="E2752">
        <v>19.026</v>
      </c>
      <c r="F2752">
        <v>18</v>
      </c>
      <c r="G2752">
        <v>0.007</v>
      </c>
      <c r="H2752">
        <v>17.914</v>
      </c>
      <c r="I2752">
        <v>0.0388888888888889</v>
      </c>
      <c r="J2752">
        <v>99.5222222222222</v>
      </c>
      <c r="K2752">
        <v>94.6073793755913</v>
      </c>
      <c r="L2752">
        <v>0.0367917586460633</v>
      </c>
      <c r="M2752">
        <v>0.0789999999999971</v>
      </c>
      <c r="N2752">
        <v>0.438888888888873</v>
      </c>
      <c r="O2752">
        <v>17.993</v>
      </c>
      <c r="P2752" t="s">
        <v>266</v>
      </c>
      <c r="R2752">
        <v>0</v>
      </c>
      <c r="S2752">
        <v>3729</v>
      </c>
      <c r="T2752">
        <v>3743</v>
      </c>
      <c r="U2752">
        <v>3734</v>
      </c>
      <c r="V2752">
        <v>3731</v>
      </c>
      <c r="W2752">
        <v>1</v>
      </c>
      <c r="X2752">
        <v>1</v>
      </c>
      <c r="Y2752" t="s">
        <v>2471</v>
      </c>
      <c r="Z2752" t="s">
        <v>92</v>
      </c>
      <c r="AA2752" t="s">
        <v>937</v>
      </c>
    </row>
    <row r="2753" spans="1:27">
      <c r="A2753" t="s">
        <v>17</v>
      </c>
      <c r="B2753">
        <v>1</v>
      </c>
      <c r="C2753">
        <v>225</v>
      </c>
      <c r="D2753" t="s">
        <v>265</v>
      </c>
      <c r="E2753">
        <v>20.308</v>
      </c>
      <c r="F2753">
        <v>18.2</v>
      </c>
      <c r="G2753">
        <v>0.01</v>
      </c>
      <c r="H2753">
        <v>18.147</v>
      </c>
      <c r="I2753">
        <v>0.0549450549450549</v>
      </c>
      <c r="J2753">
        <v>99.7087912087912</v>
      </c>
      <c r="K2753">
        <v>89.6198542446327</v>
      </c>
      <c r="L2753">
        <v>0.0492416781563916</v>
      </c>
      <c r="M2753">
        <v>0.0429999999999993</v>
      </c>
      <c r="N2753">
        <v>0.236263736263732</v>
      </c>
      <c r="O2753">
        <v>18.19</v>
      </c>
      <c r="P2753" t="s">
        <v>266</v>
      </c>
      <c r="R2753">
        <v>0</v>
      </c>
      <c r="S2753">
        <v>3745</v>
      </c>
      <c r="T2753">
        <v>3759</v>
      </c>
      <c r="U2753">
        <v>3750</v>
      </c>
      <c r="V2753">
        <v>3747</v>
      </c>
      <c r="W2753">
        <v>1</v>
      </c>
      <c r="X2753">
        <v>1</v>
      </c>
      <c r="Y2753" t="s">
        <v>2472</v>
      </c>
      <c r="Z2753" t="s">
        <v>92</v>
      </c>
      <c r="AA2753" t="s">
        <v>937</v>
      </c>
    </row>
    <row r="2754" spans="1:27">
      <c r="A2754" t="s">
        <v>17</v>
      </c>
      <c r="B2754">
        <v>1</v>
      </c>
      <c r="C2754">
        <v>226</v>
      </c>
      <c r="D2754" t="s">
        <v>265</v>
      </c>
      <c r="E2754">
        <v>20.316</v>
      </c>
      <c r="F2754">
        <v>19.4</v>
      </c>
      <c r="G2754">
        <v>0.014</v>
      </c>
      <c r="H2754">
        <v>19.39</v>
      </c>
      <c r="I2754">
        <v>0.0721649484536083</v>
      </c>
      <c r="J2754">
        <v>99.9484536082474</v>
      </c>
      <c r="K2754">
        <v>95.4912384327623</v>
      </c>
      <c r="L2754">
        <v>0.0689112029927151</v>
      </c>
      <c r="M2754">
        <v>-0.00400000000000134</v>
      </c>
      <c r="N2754">
        <v>0.0206185567010378</v>
      </c>
      <c r="O2754">
        <v>19.386</v>
      </c>
      <c r="P2754" t="s">
        <v>266</v>
      </c>
      <c r="R2754">
        <v>0</v>
      </c>
      <c r="S2754">
        <v>3761</v>
      </c>
      <c r="T2754">
        <v>3775</v>
      </c>
      <c r="U2754">
        <v>3766</v>
      </c>
      <c r="V2754">
        <v>3763</v>
      </c>
      <c r="W2754">
        <v>1</v>
      </c>
      <c r="X2754">
        <v>1</v>
      </c>
      <c r="Y2754" t="s">
        <v>2473</v>
      </c>
      <c r="Z2754" t="s">
        <v>92</v>
      </c>
      <c r="AA2754" t="s">
        <v>937</v>
      </c>
    </row>
    <row r="2755" spans="1:27">
      <c r="A2755" t="s">
        <v>17</v>
      </c>
      <c r="B2755">
        <v>1</v>
      </c>
      <c r="C2755">
        <v>227</v>
      </c>
      <c r="D2755" t="s">
        <v>265</v>
      </c>
      <c r="E2755">
        <v>23.033</v>
      </c>
      <c r="F2755">
        <v>22.1</v>
      </c>
      <c r="G2755">
        <v>0.008</v>
      </c>
      <c r="H2755">
        <v>22.014</v>
      </c>
      <c r="I2755">
        <v>0.0361990950226244</v>
      </c>
      <c r="J2755">
        <v>99.6108597285068</v>
      </c>
      <c r="K2755">
        <v>95.9492901489168</v>
      </c>
      <c r="L2755">
        <v>0.03473277471454</v>
      </c>
      <c r="M2755">
        <v>0.078000000000003</v>
      </c>
      <c r="N2755">
        <v>0.352941176470602</v>
      </c>
      <c r="O2755">
        <v>22.092</v>
      </c>
      <c r="P2755" t="s">
        <v>266</v>
      </c>
      <c r="R2755">
        <v>0</v>
      </c>
      <c r="S2755">
        <v>3777</v>
      </c>
      <c r="T2755">
        <v>3791</v>
      </c>
      <c r="U2755">
        <v>3782</v>
      </c>
      <c r="V2755">
        <v>3779</v>
      </c>
      <c r="W2755">
        <v>1</v>
      </c>
      <c r="X2755">
        <v>1</v>
      </c>
      <c r="Y2755" t="s">
        <v>2474</v>
      </c>
      <c r="Z2755" t="s">
        <v>92</v>
      </c>
      <c r="AA2755" t="s">
        <v>937</v>
      </c>
    </row>
    <row r="2756" spans="1:27">
      <c r="A2756" t="s">
        <v>17</v>
      </c>
      <c r="B2756">
        <v>1</v>
      </c>
      <c r="C2756">
        <v>229</v>
      </c>
      <c r="D2756" t="s">
        <v>265</v>
      </c>
      <c r="E2756">
        <v>11.104</v>
      </c>
      <c r="F2756">
        <v>10.4</v>
      </c>
      <c r="G2756">
        <v>0.014</v>
      </c>
      <c r="H2756">
        <v>10.386</v>
      </c>
      <c r="I2756">
        <v>0.134615384615385</v>
      </c>
      <c r="J2756">
        <v>99.8653846153846</v>
      </c>
      <c r="K2756">
        <v>93.6599423631124</v>
      </c>
      <c r="L2756">
        <v>0.126080691642651</v>
      </c>
      <c r="M2756">
        <v>1.77635683940025e-15</v>
      </c>
      <c r="N2756">
        <v>1.70803542250024e-14</v>
      </c>
      <c r="O2756">
        <v>10.386</v>
      </c>
      <c r="P2756" t="s">
        <v>266</v>
      </c>
      <c r="R2756">
        <v>0</v>
      </c>
      <c r="S2756">
        <v>3817</v>
      </c>
      <c r="T2756">
        <v>3831</v>
      </c>
      <c r="U2756">
        <v>3822</v>
      </c>
      <c r="V2756">
        <v>3819</v>
      </c>
      <c r="W2756">
        <v>1</v>
      </c>
      <c r="X2756">
        <v>1</v>
      </c>
      <c r="Y2756" t="s">
        <v>2414</v>
      </c>
      <c r="Z2756" t="s">
        <v>92</v>
      </c>
      <c r="AA2756" t="s">
        <v>990</v>
      </c>
    </row>
    <row r="2757" spans="1:27">
      <c r="A2757" t="s">
        <v>17</v>
      </c>
      <c r="B2757">
        <v>1</v>
      </c>
      <c r="C2757">
        <v>230</v>
      </c>
      <c r="D2757" t="s">
        <v>265</v>
      </c>
      <c r="E2757">
        <v>17.936</v>
      </c>
      <c r="F2757">
        <v>17</v>
      </c>
      <c r="G2757">
        <v>0.453</v>
      </c>
      <c r="H2757">
        <v>16.471</v>
      </c>
      <c r="I2757">
        <v>2.66470588235294</v>
      </c>
      <c r="J2757">
        <v>96.8882352941176</v>
      </c>
      <c r="K2757">
        <v>94.7814451382694</v>
      </c>
      <c r="L2757">
        <v>2.52564674397859</v>
      </c>
      <c r="M2757">
        <v>0.0760000000000005</v>
      </c>
      <c r="N2757">
        <v>0.447058823529415</v>
      </c>
      <c r="O2757">
        <v>16.547</v>
      </c>
      <c r="P2757" t="s">
        <v>266</v>
      </c>
      <c r="R2757">
        <v>0</v>
      </c>
      <c r="S2757">
        <v>3833</v>
      </c>
      <c r="T2757">
        <v>3847</v>
      </c>
      <c r="U2757">
        <v>3838</v>
      </c>
      <c r="V2757">
        <v>3835</v>
      </c>
      <c r="W2757">
        <v>1</v>
      </c>
      <c r="X2757">
        <v>1</v>
      </c>
      <c r="Y2757" t="s">
        <v>2415</v>
      </c>
      <c r="Z2757" t="s">
        <v>92</v>
      </c>
      <c r="AA2757" t="s">
        <v>990</v>
      </c>
    </row>
    <row r="2758" spans="1:27">
      <c r="A2758" t="s">
        <v>17</v>
      </c>
      <c r="B2758">
        <v>1</v>
      </c>
      <c r="C2758">
        <v>231</v>
      </c>
      <c r="D2758" t="s">
        <v>265</v>
      </c>
      <c r="E2758">
        <v>21.599</v>
      </c>
      <c r="F2758">
        <v>20.6</v>
      </c>
      <c r="G2758">
        <v>0.014</v>
      </c>
      <c r="H2758">
        <v>20.507</v>
      </c>
      <c r="I2758">
        <v>0.0679611650485437</v>
      </c>
      <c r="J2758">
        <v>99.5485436893204</v>
      </c>
      <c r="K2758">
        <v>95.3747858697162</v>
      </c>
      <c r="L2758">
        <v>0.0648178156396129</v>
      </c>
      <c r="M2758">
        <v>0.0790000000000006</v>
      </c>
      <c r="N2758">
        <v>0.383495145631071</v>
      </c>
      <c r="O2758">
        <v>20.586</v>
      </c>
      <c r="P2758" t="s">
        <v>266</v>
      </c>
      <c r="R2758">
        <v>0</v>
      </c>
      <c r="S2758">
        <v>3849</v>
      </c>
      <c r="T2758">
        <v>3863</v>
      </c>
      <c r="U2758">
        <v>3854</v>
      </c>
      <c r="V2758">
        <v>3851</v>
      </c>
      <c r="W2758">
        <v>1</v>
      </c>
      <c r="X2758">
        <v>1</v>
      </c>
      <c r="Y2758" t="s">
        <v>2475</v>
      </c>
      <c r="Z2758" t="s">
        <v>92</v>
      </c>
      <c r="AA2758" t="s">
        <v>990</v>
      </c>
    </row>
    <row r="2759" spans="1:27">
      <c r="A2759" t="s">
        <v>17</v>
      </c>
      <c r="B2759">
        <v>1</v>
      </c>
      <c r="C2759">
        <v>232</v>
      </c>
      <c r="D2759" t="s">
        <v>265</v>
      </c>
      <c r="E2759">
        <v>31.263</v>
      </c>
      <c r="F2759">
        <v>30.5</v>
      </c>
      <c r="G2759">
        <v>0.013</v>
      </c>
      <c r="H2759">
        <v>30.447</v>
      </c>
      <c r="I2759">
        <v>0.0426229508196721</v>
      </c>
      <c r="J2759">
        <v>99.8262295081967</v>
      </c>
      <c r="K2759">
        <v>97.5594152832422</v>
      </c>
      <c r="L2759">
        <v>0.041582701596136</v>
      </c>
      <c r="M2759">
        <v>0.0399999999999991</v>
      </c>
      <c r="N2759">
        <v>0.131147540983604</v>
      </c>
      <c r="O2759">
        <v>30.487</v>
      </c>
      <c r="P2759" t="s">
        <v>266</v>
      </c>
      <c r="R2759">
        <v>0</v>
      </c>
      <c r="S2759">
        <v>3865</v>
      </c>
      <c r="T2759">
        <v>3879</v>
      </c>
      <c r="U2759">
        <v>3870</v>
      </c>
      <c r="V2759">
        <v>3867</v>
      </c>
      <c r="W2759">
        <v>1</v>
      </c>
      <c r="X2759">
        <v>1</v>
      </c>
      <c r="Y2759" t="s">
        <v>2446</v>
      </c>
      <c r="Z2759" t="s">
        <v>92</v>
      </c>
      <c r="AA2759" t="s">
        <v>990</v>
      </c>
    </row>
    <row r="2760" spans="1:27">
      <c r="A2760" t="s">
        <v>17</v>
      </c>
      <c r="B2760">
        <v>1</v>
      </c>
      <c r="C2760">
        <v>233</v>
      </c>
      <c r="D2760" t="s">
        <v>265</v>
      </c>
      <c r="E2760">
        <v>17.54</v>
      </c>
      <c r="F2760">
        <v>16.8</v>
      </c>
      <c r="G2760">
        <v>0.908</v>
      </c>
      <c r="H2760">
        <v>15.811</v>
      </c>
      <c r="I2760">
        <v>5.4047619047619</v>
      </c>
      <c r="J2760">
        <v>94.1130952380952</v>
      </c>
      <c r="K2760">
        <v>95.7810718358039</v>
      </c>
      <c r="L2760">
        <v>5.17673888255416</v>
      </c>
      <c r="M2760">
        <v>0.0809999999999995</v>
      </c>
      <c r="N2760">
        <v>0.482142857142854</v>
      </c>
      <c r="O2760">
        <v>15.892</v>
      </c>
      <c r="P2760" t="s">
        <v>266</v>
      </c>
      <c r="R2760">
        <v>0</v>
      </c>
      <c r="S2760">
        <v>3881</v>
      </c>
      <c r="T2760">
        <v>3895</v>
      </c>
      <c r="U2760">
        <v>3886</v>
      </c>
      <c r="V2760">
        <v>3883</v>
      </c>
      <c r="W2760">
        <v>1</v>
      </c>
      <c r="X2760">
        <v>1</v>
      </c>
      <c r="Y2760" t="s">
        <v>2476</v>
      </c>
      <c r="Z2760" t="s">
        <v>92</v>
      </c>
      <c r="AA2760" t="s">
        <v>990</v>
      </c>
    </row>
    <row r="2761" spans="1:27">
      <c r="A2761" t="s">
        <v>17</v>
      </c>
      <c r="B2761">
        <v>1</v>
      </c>
      <c r="C2761">
        <v>234</v>
      </c>
      <c r="D2761" t="s">
        <v>265</v>
      </c>
      <c r="E2761">
        <v>16.565</v>
      </c>
      <c r="F2761">
        <v>15.7</v>
      </c>
      <c r="G2761">
        <v>0.016</v>
      </c>
      <c r="H2761">
        <v>15.624</v>
      </c>
      <c r="I2761">
        <v>0.101910828025478</v>
      </c>
      <c r="J2761">
        <v>99.515923566879</v>
      </c>
      <c r="K2761">
        <v>94.7781466948385</v>
      </c>
      <c r="L2761">
        <v>0.0965891940839119</v>
      </c>
      <c r="M2761">
        <v>0.0599999999999987</v>
      </c>
      <c r="N2761">
        <v>0.382165605095533</v>
      </c>
      <c r="O2761">
        <v>15.684</v>
      </c>
      <c r="P2761" t="s">
        <v>266</v>
      </c>
      <c r="R2761">
        <v>0</v>
      </c>
      <c r="S2761">
        <v>3897</v>
      </c>
      <c r="T2761">
        <v>3911</v>
      </c>
      <c r="U2761">
        <v>3902</v>
      </c>
      <c r="V2761">
        <v>3899</v>
      </c>
      <c r="W2761">
        <v>1</v>
      </c>
      <c r="X2761">
        <v>1</v>
      </c>
      <c r="Y2761" t="s">
        <v>2477</v>
      </c>
      <c r="Z2761" t="s">
        <v>92</v>
      </c>
      <c r="AA2761" t="s">
        <v>990</v>
      </c>
    </row>
    <row r="2762" spans="1:27">
      <c r="A2762" t="s">
        <v>17</v>
      </c>
      <c r="B2762">
        <v>1</v>
      </c>
      <c r="C2762">
        <v>235</v>
      </c>
      <c r="D2762" t="s">
        <v>265</v>
      </c>
      <c r="E2762">
        <v>17.641</v>
      </c>
      <c r="F2762">
        <v>15.4</v>
      </c>
      <c r="G2762">
        <v>0.341</v>
      </c>
      <c r="H2762">
        <v>14.991</v>
      </c>
      <c r="I2762">
        <v>2.21428571428571</v>
      </c>
      <c r="J2762">
        <v>97.3441558441558</v>
      </c>
      <c r="K2762">
        <v>87.296638512556</v>
      </c>
      <c r="L2762">
        <v>1.93299699563517</v>
      </c>
      <c r="M2762">
        <v>0.0680000000000014</v>
      </c>
      <c r="N2762">
        <v>0.441558441558451</v>
      </c>
      <c r="O2762">
        <v>15.059</v>
      </c>
      <c r="P2762" t="s">
        <v>266</v>
      </c>
      <c r="R2762">
        <v>0</v>
      </c>
      <c r="S2762">
        <v>3913</v>
      </c>
      <c r="T2762">
        <v>3927</v>
      </c>
      <c r="U2762">
        <v>3918</v>
      </c>
      <c r="V2762">
        <v>3915</v>
      </c>
      <c r="W2762">
        <v>1</v>
      </c>
      <c r="X2762">
        <v>1</v>
      </c>
      <c r="Y2762" t="s">
        <v>2478</v>
      </c>
      <c r="Z2762" t="s">
        <v>92</v>
      </c>
      <c r="AA2762" t="s">
        <v>990</v>
      </c>
    </row>
    <row r="2763" spans="1:27">
      <c r="A2763" t="s">
        <v>17</v>
      </c>
      <c r="B2763">
        <v>1</v>
      </c>
      <c r="C2763">
        <v>236</v>
      </c>
      <c r="D2763" t="s">
        <v>265</v>
      </c>
      <c r="E2763">
        <v>20.059</v>
      </c>
      <c r="F2763">
        <v>19.1</v>
      </c>
      <c r="G2763">
        <v>0.882</v>
      </c>
      <c r="H2763">
        <v>18.197</v>
      </c>
      <c r="I2763">
        <v>4.61780104712042</v>
      </c>
      <c r="J2763">
        <v>95.2722513089005</v>
      </c>
      <c r="K2763">
        <v>95.2191036442495</v>
      </c>
      <c r="L2763">
        <v>4.39702876514283</v>
      </c>
      <c r="M2763">
        <v>0.0210000000000008</v>
      </c>
      <c r="N2763">
        <v>0.109947643979062</v>
      </c>
      <c r="O2763">
        <v>18.218</v>
      </c>
      <c r="P2763" t="s">
        <v>266</v>
      </c>
      <c r="R2763">
        <v>0</v>
      </c>
      <c r="S2763">
        <v>3929</v>
      </c>
      <c r="T2763">
        <v>3943</v>
      </c>
      <c r="U2763">
        <v>3934</v>
      </c>
      <c r="V2763">
        <v>3931</v>
      </c>
      <c r="W2763">
        <v>1</v>
      </c>
      <c r="X2763">
        <v>1</v>
      </c>
      <c r="Y2763" t="s">
        <v>2479</v>
      </c>
      <c r="Z2763" t="s">
        <v>92</v>
      </c>
      <c r="AA2763" t="s">
        <v>990</v>
      </c>
    </row>
    <row r="2764" spans="1:27">
      <c r="A2764" t="s">
        <v>17</v>
      </c>
      <c r="B2764">
        <v>1</v>
      </c>
      <c r="C2764">
        <v>237</v>
      </c>
      <c r="D2764" t="s">
        <v>265</v>
      </c>
      <c r="E2764">
        <v>22.788</v>
      </c>
      <c r="F2764">
        <v>21.9</v>
      </c>
      <c r="G2764">
        <v>0.012</v>
      </c>
      <c r="H2764">
        <v>21.829</v>
      </c>
      <c r="I2764">
        <v>0.0547945205479452</v>
      </c>
      <c r="J2764">
        <v>99.675799086758</v>
      </c>
      <c r="K2764">
        <v>96.1032122169563</v>
      </c>
      <c r="L2764">
        <v>0.0526592943654555</v>
      </c>
      <c r="M2764">
        <v>0.0589999999999975</v>
      </c>
      <c r="N2764">
        <v>0.269406392694053</v>
      </c>
      <c r="O2764">
        <v>21.888</v>
      </c>
      <c r="P2764" t="s">
        <v>266</v>
      </c>
      <c r="R2764">
        <v>0</v>
      </c>
      <c r="S2764">
        <v>3945</v>
      </c>
      <c r="T2764">
        <v>3959</v>
      </c>
      <c r="U2764">
        <v>3950</v>
      </c>
      <c r="V2764">
        <v>3947</v>
      </c>
      <c r="W2764">
        <v>1</v>
      </c>
      <c r="X2764">
        <v>1</v>
      </c>
      <c r="Y2764" t="s">
        <v>2479</v>
      </c>
      <c r="Z2764" t="s">
        <v>92</v>
      </c>
      <c r="AA2764" t="s">
        <v>990</v>
      </c>
    </row>
    <row r="2765" spans="1:27">
      <c r="A2765" t="s">
        <v>17</v>
      </c>
      <c r="B2765">
        <v>1</v>
      </c>
      <c r="C2765">
        <v>238</v>
      </c>
      <c r="D2765" t="s">
        <v>265</v>
      </c>
      <c r="E2765">
        <v>19.981</v>
      </c>
      <c r="F2765">
        <v>19.2</v>
      </c>
      <c r="G2765">
        <v>0.323</v>
      </c>
      <c r="H2765">
        <v>18.79</v>
      </c>
      <c r="I2765">
        <v>1.68229166666667</v>
      </c>
      <c r="J2765">
        <v>97.8645833333333</v>
      </c>
      <c r="K2765">
        <v>96.0912867223863</v>
      </c>
      <c r="L2765">
        <v>1.61653570892348</v>
      </c>
      <c r="M2765">
        <v>0.0869999999999997</v>
      </c>
      <c r="N2765">
        <v>0.453124999999999</v>
      </c>
      <c r="O2765">
        <v>18.877</v>
      </c>
      <c r="P2765" t="s">
        <v>266</v>
      </c>
      <c r="R2765">
        <v>0</v>
      </c>
      <c r="S2765">
        <v>3961</v>
      </c>
      <c r="T2765">
        <v>3975</v>
      </c>
      <c r="U2765">
        <v>3966</v>
      </c>
      <c r="V2765">
        <v>3963</v>
      </c>
      <c r="W2765">
        <v>1</v>
      </c>
      <c r="X2765">
        <v>1</v>
      </c>
      <c r="Y2765" t="s">
        <v>2479</v>
      </c>
      <c r="Z2765" t="s">
        <v>92</v>
      </c>
      <c r="AA2765" t="s">
        <v>990</v>
      </c>
    </row>
    <row r="2766" spans="1:27">
      <c r="A2766" t="s">
        <v>17</v>
      </c>
      <c r="B2766">
        <v>1</v>
      </c>
      <c r="C2766">
        <v>239</v>
      </c>
      <c r="D2766" t="s">
        <v>265</v>
      </c>
      <c r="E2766">
        <v>36.79</v>
      </c>
      <c r="F2766">
        <v>33.9</v>
      </c>
      <c r="G2766">
        <v>0.012</v>
      </c>
      <c r="H2766">
        <v>17.608</v>
      </c>
      <c r="I2766">
        <v>0.0353982300884956</v>
      </c>
      <c r="J2766">
        <v>51.9410029498525</v>
      </c>
      <c r="K2766">
        <v>92.1446045120957</v>
      </c>
      <c r="L2766">
        <v>0.0326175591193259</v>
      </c>
      <c r="M2766">
        <v>16.28</v>
      </c>
      <c r="N2766">
        <v>48.023598820059</v>
      </c>
      <c r="O2766">
        <v>33.888</v>
      </c>
      <c r="P2766" t="s">
        <v>266</v>
      </c>
      <c r="R2766">
        <v>0</v>
      </c>
      <c r="S2766">
        <v>3977</v>
      </c>
      <c r="T2766">
        <v>3991</v>
      </c>
      <c r="U2766">
        <v>3982</v>
      </c>
      <c r="V2766">
        <v>3979</v>
      </c>
      <c r="W2766">
        <v>1</v>
      </c>
      <c r="X2766">
        <v>1</v>
      </c>
      <c r="Y2766" t="s">
        <v>2480</v>
      </c>
      <c r="Z2766" t="s">
        <v>92</v>
      </c>
      <c r="AA2766" t="s">
        <v>990</v>
      </c>
    </row>
    <row r="2767" spans="1:27">
      <c r="A2767" t="s">
        <v>17</v>
      </c>
      <c r="B2767">
        <v>1</v>
      </c>
      <c r="C2767">
        <v>240</v>
      </c>
      <c r="D2767" t="s">
        <v>265</v>
      </c>
      <c r="E2767">
        <v>22.429</v>
      </c>
      <c r="F2767">
        <v>21.5</v>
      </c>
      <c r="G2767">
        <v>0.569</v>
      </c>
      <c r="H2767">
        <v>20.883</v>
      </c>
      <c r="I2767">
        <v>2.64651162790698</v>
      </c>
      <c r="J2767">
        <v>97.1302325581395</v>
      </c>
      <c r="K2767">
        <v>95.8580409291542</v>
      </c>
      <c r="L2767">
        <v>2.5368941994739</v>
      </c>
      <c r="M2767">
        <v>0.0480000000000018</v>
      </c>
      <c r="N2767">
        <v>0.223255813953497</v>
      </c>
      <c r="O2767">
        <v>20.931</v>
      </c>
      <c r="P2767" t="s">
        <v>266</v>
      </c>
      <c r="R2767">
        <v>0</v>
      </c>
      <c r="S2767">
        <v>3993</v>
      </c>
      <c r="T2767">
        <v>4007</v>
      </c>
      <c r="U2767">
        <v>3998</v>
      </c>
      <c r="V2767">
        <v>3995</v>
      </c>
      <c r="W2767">
        <v>1</v>
      </c>
      <c r="X2767">
        <v>1</v>
      </c>
      <c r="Y2767" t="s">
        <v>2481</v>
      </c>
      <c r="Z2767" t="s">
        <v>92</v>
      </c>
      <c r="AA2767" t="s">
        <v>990</v>
      </c>
    </row>
    <row r="2768" spans="1:27">
      <c r="A2768" t="s">
        <v>17</v>
      </c>
      <c r="B2768">
        <v>1</v>
      </c>
      <c r="C2768">
        <v>241</v>
      </c>
      <c r="D2768" t="s">
        <v>265</v>
      </c>
      <c r="E2768">
        <v>22.836</v>
      </c>
      <c r="F2768">
        <v>21.7</v>
      </c>
      <c r="G2768">
        <v>0.383</v>
      </c>
      <c r="H2768">
        <v>21.219</v>
      </c>
      <c r="I2768">
        <v>1.76497695852535</v>
      </c>
      <c r="J2768">
        <v>97.7834101382489</v>
      </c>
      <c r="K2768">
        <v>95.0253984936066</v>
      </c>
      <c r="L2768">
        <v>1.67717638815905</v>
      </c>
      <c r="M2768">
        <v>0.097999999999999</v>
      </c>
      <c r="N2768">
        <v>0.451612903225802</v>
      </c>
      <c r="O2768">
        <v>21.317</v>
      </c>
      <c r="P2768" t="s">
        <v>266</v>
      </c>
      <c r="R2768">
        <v>0</v>
      </c>
      <c r="S2768">
        <v>4009</v>
      </c>
      <c r="T2768">
        <v>4023</v>
      </c>
      <c r="U2768">
        <v>4014</v>
      </c>
      <c r="V2768">
        <v>4011</v>
      </c>
      <c r="W2768">
        <v>1</v>
      </c>
      <c r="X2768">
        <v>1</v>
      </c>
      <c r="Y2768" t="s">
        <v>2482</v>
      </c>
      <c r="Z2768" t="s">
        <v>92</v>
      </c>
      <c r="AA2768" t="s">
        <v>990</v>
      </c>
    </row>
    <row r="2769" spans="1:27">
      <c r="A2769" t="s">
        <v>17</v>
      </c>
      <c r="B2769">
        <v>1</v>
      </c>
      <c r="C2769">
        <v>243</v>
      </c>
      <c r="D2769" t="s">
        <v>265</v>
      </c>
      <c r="E2769">
        <v>10.879</v>
      </c>
      <c r="F2769">
        <v>10.2</v>
      </c>
      <c r="G2769">
        <v>0.03</v>
      </c>
      <c r="H2769">
        <v>10.172</v>
      </c>
      <c r="I2769">
        <v>0.294117647058824</v>
      </c>
      <c r="J2769">
        <v>99.7254901960785</v>
      </c>
      <c r="K2769">
        <v>93.7586175199927</v>
      </c>
      <c r="L2769">
        <v>0.275760639764684</v>
      </c>
      <c r="M2769">
        <v>-0.00200000000000067</v>
      </c>
      <c r="N2769">
        <v>0.0196078431372615</v>
      </c>
      <c r="O2769">
        <v>10.17</v>
      </c>
      <c r="P2769" t="s">
        <v>266</v>
      </c>
      <c r="R2769">
        <v>0</v>
      </c>
      <c r="S2769">
        <v>4049</v>
      </c>
      <c r="T2769">
        <v>4063</v>
      </c>
      <c r="U2769">
        <v>4054</v>
      </c>
      <c r="V2769">
        <v>4051</v>
      </c>
      <c r="W2769">
        <v>1</v>
      </c>
      <c r="X2769">
        <v>1</v>
      </c>
      <c r="Y2769" t="s">
        <v>2381</v>
      </c>
      <c r="Z2769" t="s">
        <v>92</v>
      </c>
      <c r="AA2769" t="s">
        <v>1031</v>
      </c>
    </row>
    <row r="2770" spans="1:27">
      <c r="A2770" t="s">
        <v>17</v>
      </c>
      <c r="B2770">
        <v>1</v>
      </c>
      <c r="C2770">
        <v>244</v>
      </c>
      <c r="D2770" t="s">
        <v>265</v>
      </c>
      <c r="E2770">
        <v>18.411</v>
      </c>
      <c r="F2770">
        <v>17.7</v>
      </c>
      <c r="G2770">
        <v>0.015</v>
      </c>
      <c r="H2770">
        <v>17.65</v>
      </c>
      <c r="I2770">
        <v>0.0847457627118644</v>
      </c>
      <c r="J2770">
        <v>99.7175141242938</v>
      </c>
      <c r="K2770">
        <v>96.1381782629949</v>
      </c>
      <c r="L2770">
        <v>0.0814730324262669</v>
      </c>
      <c r="M2770">
        <v>0.0350000000000001</v>
      </c>
      <c r="N2770">
        <v>0.197740112994351</v>
      </c>
      <c r="O2770">
        <v>17.685</v>
      </c>
      <c r="P2770" t="s">
        <v>266</v>
      </c>
      <c r="R2770">
        <v>0</v>
      </c>
      <c r="S2770">
        <v>4065</v>
      </c>
      <c r="T2770">
        <v>4079</v>
      </c>
      <c r="U2770">
        <v>4070</v>
      </c>
      <c r="V2770">
        <v>4067</v>
      </c>
      <c r="W2770">
        <v>1</v>
      </c>
      <c r="X2770">
        <v>1</v>
      </c>
      <c r="Y2770" t="s">
        <v>2403</v>
      </c>
      <c r="Z2770" t="s">
        <v>92</v>
      </c>
      <c r="AA2770" t="s">
        <v>1031</v>
      </c>
    </row>
    <row r="2771" spans="1:27">
      <c r="A2771" t="s">
        <v>17</v>
      </c>
      <c r="B2771">
        <v>1</v>
      </c>
      <c r="C2771">
        <v>245</v>
      </c>
      <c r="D2771" t="s">
        <v>265</v>
      </c>
      <c r="E2771">
        <v>15.738</v>
      </c>
      <c r="F2771">
        <v>14.6</v>
      </c>
      <c r="G2771">
        <v>0.799</v>
      </c>
      <c r="H2771">
        <v>13.782</v>
      </c>
      <c r="I2771">
        <v>5.47260273972603</v>
      </c>
      <c r="J2771">
        <v>94.3972602739726</v>
      </c>
      <c r="K2771">
        <v>92.7690939128225</v>
      </c>
      <c r="L2771">
        <v>5.07688397509213</v>
      </c>
      <c r="M2771">
        <v>0.0190000000000001</v>
      </c>
      <c r="N2771">
        <v>0.130136986301371</v>
      </c>
      <c r="O2771">
        <v>13.801</v>
      </c>
      <c r="P2771" t="s">
        <v>266</v>
      </c>
      <c r="R2771">
        <v>0</v>
      </c>
      <c r="S2771">
        <v>4081</v>
      </c>
      <c r="T2771">
        <v>4095</v>
      </c>
      <c r="U2771">
        <v>4086</v>
      </c>
      <c r="V2771">
        <v>4083</v>
      </c>
      <c r="W2771">
        <v>1</v>
      </c>
      <c r="X2771">
        <v>1</v>
      </c>
      <c r="Y2771" t="s">
        <v>2434</v>
      </c>
      <c r="Z2771" t="s">
        <v>92</v>
      </c>
      <c r="AA2771" t="s">
        <v>1031</v>
      </c>
    </row>
    <row r="2772" spans="1:27">
      <c r="A2772" t="s">
        <v>17</v>
      </c>
      <c r="B2772">
        <v>1</v>
      </c>
      <c r="C2772">
        <v>246</v>
      </c>
      <c r="D2772" t="s">
        <v>265</v>
      </c>
      <c r="E2772">
        <v>27.888</v>
      </c>
      <c r="F2772">
        <v>26.9</v>
      </c>
      <c r="G2772">
        <v>0.014</v>
      </c>
      <c r="H2772">
        <v>26.852</v>
      </c>
      <c r="I2772">
        <v>0.0520446096654275</v>
      </c>
      <c r="J2772">
        <v>99.82156133829</v>
      </c>
      <c r="K2772">
        <v>96.4572576018359</v>
      </c>
      <c r="L2772">
        <v>0.0502008032128514</v>
      </c>
      <c r="M2772">
        <v>0.0339999999999989</v>
      </c>
      <c r="N2772">
        <v>0.126394052044606</v>
      </c>
      <c r="O2772">
        <v>26.886</v>
      </c>
      <c r="P2772" t="s">
        <v>266</v>
      </c>
      <c r="R2772">
        <v>0</v>
      </c>
      <c r="S2772">
        <v>4097</v>
      </c>
      <c r="T2772">
        <v>4111</v>
      </c>
      <c r="U2772">
        <v>4102</v>
      </c>
      <c r="V2772">
        <v>4099</v>
      </c>
      <c r="W2772">
        <v>1</v>
      </c>
      <c r="X2772">
        <v>1</v>
      </c>
      <c r="Y2772" t="s">
        <v>2435</v>
      </c>
      <c r="Z2772" t="s">
        <v>92</v>
      </c>
      <c r="AA2772" t="s">
        <v>1031</v>
      </c>
    </row>
    <row r="2773" spans="1:27">
      <c r="A2773" t="s">
        <v>17</v>
      </c>
      <c r="B2773">
        <v>1</v>
      </c>
      <c r="C2773">
        <v>247</v>
      </c>
      <c r="D2773" t="s">
        <v>265</v>
      </c>
      <c r="E2773">
        <v>17.245</v>
      </c>
      <c r="F2773">
        <v>16.4</v>
      </c>
      <c r="G2773">
        <v>1.476</v>
      </c>
      <c r="H2773">
        <v>14.932</v>
      </c>
      <c r="I2773">
        <v>9</v>
      </c>
      <c r="J2773">
        <v>91.0487804878049</v>
      </c>
      <c r="K2773">
        <v>95.1000289939113</v>
      </c>
      <c r="L2773">
        <v>8.55900260945201</v>
      </c>
      <c r="M2773">
        <v>-0.00800000000000267</v>
      </c>
      <c r="N2773">
        <v>0.0487804878048943</v>
      </c>
      <c r="O2773">
        <v>14.924</v>
      </c>
      <c r="P2773" t="s">
        <v>266</v>
      </c>
      <c r="R2773">
        <v>0</v>
      </c>
      <c r="S2773">
        <v>4113</v>
      </c>
      <c r="T2773">
        <v>4127</v>
      </c>
      <c r="U2773">
        <v>4118</v>
      </c>
      <c r="V2773">
        <v>4115</v>
      </c>
      <c r="W2773">
        <v>1</v>
      </c>
      <c r="X2773">
        <v>1</v>
      </c>
      <c r="Y2773" t="s">
        <v>2483</v>
      </c>
      <c r="Z2773" t="s">
        <v>92</v>
      </c>
      <c r="AA2773" t="s">
        <v>1031</v>
      </c>
    </row>
    <row r="2774" spans="1:27">
      <c r="A2774" t="s">
        <v>17</v>
      </c>
      <c r="B2774">
        <v>1</v>
      </c>
      <c r="C2774">
        <v>248</v>
      </c>
      <c r="D2774" t="s">
        <v>265</v>
      </c>
      <c r="E2774">
        <v>15.939</v>
      </c>
      <c r="F2774">
        <v>15.2</v>
      </c>
      <c r="G2774">
        <v>1.034</v>
      </c>
      <c r="H2774">
        <v>14.081</v>
      </c>
      <c r="I2774">
        <v>6.80263157894737</v>
      </c>
      <c r="J2774">
        <v>92.6381578947368</v>
      </c>
      <c r="K2774">
        <v>95.3635736244432</v>
      </c>
      <c r="L2774">
        <v>6.4872325741891</v>
      </c>
      <c r="M2774">
        <v>0.0849999999999991</v>
      </c>
      <c r="N2774">
        <v>0.559210526315783</v>
      </c>
      <c r="O2774">
        <v>14.166</v>
      </c>
      <c r="P2774" t="s">
        <v>266</v>
      </c>
      <c r="R2774">
        <v>0</v>
      </c>
      <c r="S2774">
        <v>4129</v>
      </c>
      <c r="T2774">
        <v>4143</v>
      </c>
      <c r="U2774">
        <v>4134</v>
      </c>
      <c r="V2774">
        <v>4131</v>
      </c>
      <c r="W2774">
        <v>1</v>
      </c>
      <c r="X2774">
        <v>1</v>
      </c>
      <c r="Y2774" t="s">
        <v>2436</v>
      </c>
      <c r="Z2774" t="s">
        <v>92</v>
      </c>
      <c r="AA2774" t="s">
        <v>1031</v>
      </c>
    </row>
    <row r="2775" spans="1:27">
      <c r="A2775" t="s">
        <v>17</v>
      </c>
      <c r="B2775">
        <v>1</v>
      </c>
      <c r="C2775">
        <v>249</v>
      </c>
      <c r="D2775" t="s">
        <v>265</v>
      </c>
      <c r="E2775">
        <v>18.674</v>
      </c>
      <c r="F2775">
        <v>15.9</v>
      </c>
      <c r="G2775">
        <v>1.029</v>
      </c>
      <c r="H2775">
        <v>14.846</v>
      </c>
      <c r="I2775">
        <v>6.47169811320755</v>
      </c>
      <c r="J2775">
        <v>93.3710691823899</v>
      </c>
      <c r="K2775">
        <v>85.1451215593874</v>
      </c>
      <c r="L2775">
        <v>5.51033522544714</v>
      </c>
      <c r="M2775">
        <v>0.0250000000000004</v>
      </c>
      <c r="N2775">
        <v>0.157232704402518</v>
      </c>
      <c r="O2775">
        <v>14.871</v>
      </c>
      <c r="P2775" t="s">
        <v>266</v>
      </c>
      <c r="R2775">
        <v>0</v>
      </c>
      <c r="S2775">
        <v>4145</v>
      </c>
      <c r="T2775">
        <v>4159</v>
      </c>
      <c r="U2775">
        <v>4150</v>
      </c>
      <c r="V2775">
        <v>4147</v>
      </c>
      <c r="W2775">
        <v>1</v>
      </c>
      <c r="X2775">
        <v>1</v>
      </c>
      <c r="Y2775" t="s">
        <v>2484</v>
      </c>
      <c r="Z2775" t="s">
        <v>92</v>
      </c>
      <c r="AA2775" t="s">
        <v>1031</v>
      </c>
    </row>
    <row r="2776" spans="1:27">
      <c r="A2776" t="s">
        <v>17</v>
      </c>
      <c r="B2776">
        <v>1</v>
      </c>
      <c r="C2776">
        <v>250</v>
      </c>
      <c r="D2776" t="s">
        <v>265</v>
      </c>
      <c r="E2776">
        <v>18.693</v>
      </c>
      <c r="F2776">
        <v>17.8</v>
      </c>
      <c r="G2776">
        <v>0.56</v>
      </c>
      <c r="H2776">
        <v>17.18</v>
      </c>
      <c r="I2776">
        <v>3.14606741573034</v>
      </c>
      <c r="J2776">
        <v>96.5168539325843</v>
      </c>
      <c r="K2776">
        <v>95.2228106777938</v>
      </c>
      <c r="L2776">
        <v>2.99577381907666</v>
      </c>
      <c r="M2776">
        <v>0.0600000000000023</v>
      </c>
      <c r="N2776">
        <v>0.337078651685406</v>
      </c>
      <c r="O2776">
        <v>17.24</v>
      </c>
      <c r="P2776" t="s">
        <v>266</v>
      </c>
      <c r="R2776">
        <v>0</v>
      </c>
      <c r="S2776">
        <v>4161</v>
      </c>
      <c r="T2776">
        <v>4175</v>
      </c>
      <c r="U2776">
        <v>4166</v>
      </c>
      <c r="V2776">
        <v>4163</v>
      </c>
      <c r="W2776">
        <v>1</v>
      </c>
      <c r="X2776">
        <v>1</v>
      </c>
      <c r="Y2776" t="s">
        <v>2485</v>
      </c>
      <c r="Z2776" t="s">
        <v>92</v>
      </c>
      <c r="AA2776" t="s">
        <v>1031</v>
      </c>
    </row>
    <row r="2777" spans="1:27">
      <c r="A2777" t="s">
        <v>17</v>
      </c>
      <c r="B2777">
        <v>1</v>
      </c>
      <c r="C2777">
        <v>251</v>
      </c>
      <c r="D2777" t="s">
        <v>265</v>
      </c>
      <c r="E2777">
        <v>19.313</v>
      </c>
      <c r="F2777">
        <v>18.2</v>
      </c>
      <c r="G2777">
        <v>0.833</v>
      </c>
      <c r="H2777">
        <v>17.297</v>
      </c>
      <c r="I2777">
        <v>4.57692307692308</v>
      </c>
      <c r="J2777">
        <v>95.0384615384615</v>
      </c>
      <c r="K2777">
        <v>94.2370424066691</v>
      </c>
      <c r="L2777">
        <v>4.31315694092062</v>
      </c>
      <c r="M2777">
        <v>0.0700000000000003</v>
      </c>
      <c r="N2777">
        <v>0.384615384615386</v>
      </c>
      <c r="O2777">
        <v>17.367</v>
      </c>
      <c r="P2777" t="s">
        <v>266</v>
      </c>
      <c r="R2777">
        <v>0</v>
      </c>
      <c r="S2777">
        <v>4177</v>
      </c>
      <c r="T2777">
        <v>4191</v>
      </c>
      <c r="U2777">
        <v>4182</v>
      </c>
      <c r="V2777">
        <v>4179</v>
      </c>
      <c r="W2777">
        <v>1</v>
      </c>
      <c r="X2777">
        <v>1</v>
      </c>
      <c r="Y2777" t="s">
        <v>2486</v>
      </c>
      <c r="Z2777" t="s">
        <v>92</v>
      </c>
      <c r="AA2777" t="s">
        <v>1031</v>
      </c>
    </row>
    <row r="2778" spans="1:27">
      <c r="A2778" t="s">
        <v>17</v>
      </c>
      <c r="B2778">
        <v>1</v>
      </c>
      <c r="C2778">
        <v>252</v>
      </c>
      <c r="D2778" t="s">
        <v>265</v>
      </c>
      <c r="E2778">
        <v>18.72</v>
      </c>
      <c r="F2778">
        <v>17.9</v>
      </c>
      <c r="G2778">
        <v>0.312</v>
      </c>
      <c r="H2778">
        <v>17.528</v>
      </c>
      <c r="I2778">
        <v>1.74301675977654</v>
      </c>
      <c r="J2778">
        <v>97.9217877094972</v>
      </c>
      <c r="K2778">
        <v>95.6196581196581</v>
      </c>
      <c r="L2778">
        <v>1.66666666666667</v>
      </c>
      <c r="M2778">
        <v>0.0599999999999987</v>
      </c>
      <c r="N2778">
        <v>0.33519553072625</v>
      </c>
      <c r="O2778">
        <v>17.588</v>
      </c>
      <c r="P2778" t="s">
        <v>266</v>
      </c>
      <c r="R2778">
        <v>0</v>
      </c>
      <c r="S2778">
        <v>4193</v>
      </c>
      <c r="T2778">
        <v>4207</v>
      </c>
      <c r="U2778">
        <v>4198</v>
      </c>
      <c r="V2778">
        <v>4195</v>
      </c>
      <c r="W2778">
        <v>1</v>
      </c>
      <c r="X2778">
        <v>1</v>
      </c>
      <c r="Y2778" t="s">
        <v>2486</v>
      </c>
      <c r="Z2778" t="s">
        <v>92</v>
      </c>
      <c r="AA2778" t="s">
        <v>1031</v>
      </c>
    </row>
    <row r="2779" spans="1:27">
      <c r="A2779" t="s">
        <v>17</v>
      </c>
      <c r="B2779">
        <v>1</v>
      </c>
      <c r="C2779">
        <v>253</v>
      </c>
      <c r="D2779" t="s">
        <v>265</v>
      </c>
      <c r="E2779">
        <v>19.671</v>
      </c>
      <c r="F2779">
        <v>17.5</v>
      </c>
      <c r="G2779">
        <v>0.327</v>
      </c>
      <c r="H2779">
        <v>17.096</v>
      </c>
      <c r="I2779">
        <v>1.86857142857143</v>
      </c>
      <c r="J2779">
        <v>97.6914285714286</v>
      </c>
      <c r="K2779">
        <v>88.9634487316354</v>
      </c>
      <c r="L2779">
        <v>1.66234558487113</v>
      </c>
      <c r="M2779">
        <v>0.0769999999999982</v>
      </c>
      <c r="N2779">
        <v>0.43999999999999</v>
      </c>
      <c r="O2779">
        <v>17.173</v>
      </c>
      <c r="P2779" t="s">
        <v>266</v>
      </c>
      <c r="R2779">
        <v>0</v>
      </c>
      <c r="S2779">
        <v>4209</v>
      </c>
      <c r="T2779">
        <v>4223</v>
      </c>
      <c r="U2779">
        <v>4214</v>
      </c>
      <c r="V2779">
        <v>4211</v>
      </c>
      <c r="W2779">
        <v>1</v>
      </c>
      <c r="X2779">
        <v>1</v>
      </c>
      <c r="Y2779" t="s">
        <v>2487</v>
      </c>
      <c r="Z2779" t="s">
        <v>92</v>
      </c>
      <c r="AA2779" t="s">
        <v>1031</v>
      </c>
    </row>
    <row r="2780" spans="1:27">
      <c r="A2780" t="s">
        <v>17</v>
      </c>
      <c r="B2780">
        <v>1</v>
      </c>
      <c r="C2780">
        <v>254</v>
      </c>
      <c r="D2780" t="s">
        <v>265</v>
      </c>
      <c r="E2780">
        <v>21.359</v>
      </c>
      <c r="F2780">
        <v>20.4</v>
      </c>
      <c r="G2780">
        <v>0.013</v>
      </c>
      <c r="H2780">
        <v>20.354</v>
      </c>
      <c r="I2780">
        <v>0.0637254901960784</v>
      </c>
      <c r="J2780">
        <v>99.7745098039216</v>
      </c>
      <c r="K2780">
        <v>95.5100894236621</v>
      </c>
      <c r="L2780">
        <v>0.0608642726719416</v>
      </c>
      <c r="M2780">
        <v>0.0329999999999977</v>
      </c>
      <c r="N2780">
        <v>0.161764705882342</v>
      </c>
      <c r="O2780">
        <v>20.387</v>
      </c>
      <c r="P2780" t="s">
        <v>266</v>
      </c>
      <c r="R2780">
        <v>0</v>
      </c>
      <c r="S2780">
        <v>4225</v>
      </c>
      <c r="T2780">
        <v>4239</v>
      </c>
      <c r="U2780">
        <v>4230</v>
      </c>
      <c r="V2780">
        <v>4227</v>
      </c>
      <c r="W2780">
        <v>1</v>
      </c>
      <c r="X2780">
        <v>1</v>
      </c>
      <c r="Y2780" t="s">
        <v>2488</v>
      </c>
      <c r="Z2780" t="s">
        <v>92</v>
      </c>
      <c r="AA2780" t="s">
        <v>1031</v>
      </c>
    </row>
    <row r="2781" spans="1:27">
      <c r="A2781" t="s">
        <v>17</v>
      </c>
      <c r="B2781">
        <v>1</v>
      </c>
      <c r="C2781">
        <v>255</v>
      </c>
      <c r="D2781" t="s">
        <v>265</v>
      </c>
      <c r="E2781">
        <v>21.139</v>
      </c>
      <c r="F2781">
        <v>20.1</v>
      </c>
      <c r="G2781">
        <v>0.019</v>
      </c>
      <c r="H2781">
        <v>19.997</v>
      </c>
      <c r="I2781">
        <v>0.0945273631840796</v>
      </c>
      <c r="J2781">
        <v>99.4875621890547</v>
      </c>
      <c r="K2781">
        <v>95.0849141397417</v>
      </c>
      <c r="L2781">
        <v>0.0898812621221439</v>
      </c>
      <c r="M2781">
        <v>0.0840000000000032</v>
      </c>
      <c r="N2781">
        <v>0.41791044776121</v>
      </c>
      <c r="O2781">
        <v>20.081</v>
      </c>
      <c r="P2781" t="s">
        <v>266</v>
      </c>
      <c r="R2781">
        <v>0</v>
      </c>
      <c r="S2781">
        <v>4241</v>
      </c>
      <c r="T2781">
        <v>4255</v>
      </c>
      <c r="U2781">
        <v>4246</v>
      </c>
      <c r="V2781">
        <v>4243</v>
      </c>
      <c r="W2781">
        <v>1</v>
      </c>
      <c r="X2781">
        <v>1</v>
      </c>
      <c r="Y2781" t="s">
        <v>2489</v>
      </c>
      <c r="Z2781" t="s">
        <v>92</v>
      </c>
      <c r="AA2781" t="s">
        <v>1031</v>
      </c>
    </row>
    <row r="2782" spans="1:27">
      <c r="A2782" t="s">
        <v>17</v>
      </c>
      <c r="B2782">
        <v>1</v>
      </c>
      <c r="C2782">
        <v>257</v>
      </c>
      <c r="D2782" t="s">
        <v>265</v>
      </c>
      <c r="E2782">
        <v>11.281</v>
      </c>
      <c r="F2782">
        <v>10.5</v>
      </c>
      <c r="G2782">
        <v>0.014</v>
      </c>
      <c r="H2782">
        <v>10.474</v>
      </c>
      <c r="I2782">
        <v>0.133333333333333</v>
      </c>
      <c r="J2782">
        <v>99.752380952381</v>
      </c>
      <c r="K2782">
        <v>93.076854888751</v>
      </c>
      <c r="L2782">
        <v>0.124102473185001</v>
      </c>
      <c r="M2782">
        <v>0.0120000000000005</v>
      </c>
      <c r="N2782">
        <v>0.114285714285719</v>
      </c>
      <c r="O2782">
        <v>10.486</v>
      </c>
      <c r="P2782" t="s">
        <v>266</v>
      </c>
      <c r="R2782">
        <v>0</v>
      </c>
      <c r="S2782">
        <v>4281</v>
      </c>
      <c r="T2782">
        <v>4295</v>
      </c>
      <c r="U2782">
        <v>4286</v>
      </c>
      <c r="V2782">
        <v>4283</v>
      </c>
      <c r="W2782">
        <v>1</v>
      </c>
      <c r="X2782">
        <v>1</v>
      </c>
      <c r="Y2782" t="s">
        <v>2381</v>
      </c>
      <c r="Z2782" t="s">
        <v>92</v>
      </c>
      <c r="AA2782" t="s">
        <v>1081</v>
      </c>
    </row>
    <row r="2783" spans="1:27">
      <c r="A2783" t="s">
        <v>17</v>
      </c>
      <c r="B2783">
        <v>1</v>
      </c>
      <c r="C2783">
        <v>258</v>
      </c>
      <c r="D2783" t="s">
        <v>265</v>
      </c>
      <c r="E2783">
        <v>16.912</v>
      </c>
      <c r="F2783">
        <v>16.2</v>
      </c>
      <c r="G2783">
        <v>0.019</v>
      </c>
      <c r="H2783">
        <v>16.133</v>
      </c>
      <c r="I2783">
        <v>0.117283950617284</v>
      </c>
      <c r="J2783">
        <v>99.5864197530864</v>
      </c>
      <c r="K2783">
        <v>95.7899716177862</v>
      </c>
      <c r="L2783">
        <v>0.112346263008515</v>
      </c>
      <c r="M2783">
        <v>0.0480000000000018</v>
      </c>
      <c r="N2783">
        <v>0.296296296296308</v>
      </c>
      <c r="O2783">
        <v>16.181</v>
      </c>
      <c r="P2783" t="s">
        <v>266</v>
      </c>
      <c r="R2783">
        <v>0</v>
      </c>
      <c r="S2783">
        <v>4297</v>
      </c>
      <c r="T2783">
        <v>4311</v>
      </c>
      <c r="U2783">
        <v>4302</v>
      </c>
      <c r="V2783">
        <v>4299</v>
      </c>
      <c r="W2783">
        <v>1</v>
      </c>
      <c r="X2783">
        <v>1</v>
      </c>
      <c r="Y2783" t="s">
        <v>2382</v>
      </c>
      <c r="Z2783" t="s">
        <v>92</v>
      </c>
      <c r="AA2783" t="s">
        <v>1081</v>
      </c>
    </row>
    <row r="2784" spans="1:27">
      <c r="A2784" t="s">
        <v>17</v>
      </c>
      <c r="B2784">
        <v>1</v>
      </c>
      <c r="C2784">
        <v>259</v>
      </c>
      <c r="D2784" t="s">
        <v>265</v>
      </c>
      <c r="E2784">
        <v>14.506</v>
      </c>
      <c r="F2784">
        <v>13.3</v>
      </c>
      <c r="G2784">
        <v>0.014</v>
      </c>
      <c r="H2784">
        <v>13.28</v>
      </c>
      <c r="I2784">
        <v>0.105263157894737</v>
      </c>
      <c r="J2784">
        <v>99.8496240601504</v>
      </c>
      <c r="K2784">
        <v>91.6861988142837</v>
      </c>
      <c r="L2784">
        <v>0.0965117882255618</v>
      </c>
      <c r="M2784">
        <v>0.006000000000002</v>
      </c>
      <c r="N2784">
        <v>0.0451127819549023</v>
      </c>
      <c r="O2784">
        <v>13.286</v>
      </c>
      <c r="P2784" t="s">
        <v>266</v>
      </c>
      <c r="R2784">
        <v>0</v>
      </c>
      <c r="S2784">
        <v>4313</v>
      </c>
      <c r="T2784">
        <v>4327</v>
      </c>
      <c r="U2784">
        <v>4318</v>
      </c>
      <c r="V2784">
        <v>4315</v>
      </c>
      <c r="W2784">
        <v>1</v>
      </c>
      <c r="X2784">
        <v>1</v>
      </c>
      <c r="Y2784" t="s">
        <v>2490</v>
      </c>
      <c r="Z2784" t="s">
        <v>92</v>
      </c>
      <c r="AA2784" t="s">
        <v>1081</v>
      </c>
    </row>
    <row r="2785" spans="1:27">
      <c r="A2785" t="s">
        <v>17</v>
      </c>
      <c r="B2785">
        <v>1</v>
      </c>
      <c r="C2785">
        <v>260</v>
      </c>
      <c r="D2785" t="s">
        <v>265</v>
      </c>
      <c r="E2785">
        <v>28.391</v>
      </c>
      <c r="F2785">
        <v>27.5</v>
      </c>
      <c r="G2785">
        <v>0.016</v>
      </c>
      <c r="H2785">
        <v>27.358</v>
      </c>
      <c r="I2785">
        <v>0.0581818181818182</v>
      </c>
      <c r="J2785">
        <v>99.4836363636364</v>
      </c>
      <c r="K2785">
        <v>96.8616815187912</v>
      </c>
      <c r="L2785">
        <v>0.0563558874291149</v>
      </c>
      <c r="M2785">
        <v>0.126000000000001</v>
      </c>
      <c r="N2785">
        <v>0.458181818181823</v>
      </c>
      <c r="O2785">
        <v>27.484</v>
      </c>
      <c r="P2785" t="s">
        <v>266</v>
      </c>
      <c r="R2785">
        <v>0</v>
      </c>
      <c r="S2785">
        <v>4329</v>
      </c>
      <c r="T2785">
        <v>4343</v>
      </c>
      <c r="U2785">
        <v>4334</v>
      </c>
      <c r="V2785">
        <v>4331</v>
      </c>
      <c r="W2785">
        <v>1</v>
      </c>
      <c r="X2785">
        <v>1</v>
      </c>
      <c r="Y2785" t="s">
        <v>2405</v>
      </c>
      <c r="Z2785" t="s">
        <v>92</v>
      </c>
      <c r="AA2785" t="s">
        <v>1081</v>
      </c>
    </row>
    <row r="2786" spans="1:27">
      <c r="A2786" t="s">
        <v>17</v>
      </c>
      <c r="B2786">
        <v>1</v>
      </c>
      <c r="C2786">
        <v>261</v>
      </c>
      <c r="D2786" t="s">
        <v>265</v>
      </c>
      <c r="E2786">
        <v>16.074</v>
      </c>
      <c r="F2786">
        <v>15.3</v>
      </c>
      <c r="G2786">
        <v>0.017</v>
      </c>
      <c r="H2786">
        <v>15.294</v>
      </c>
      <c r="I2786">
        <v>0.111111111111111</v>
      </c>
      <c r="J2786">
        <v>99.9607843137255</v>
      </c>
      <c r="K2786">
        <v>95.1847704367301</v>
      </c>
      <c r="L2786">
        <v>0.105760856040811</v>
      </c>
      <c r="M2786">
        <v>-0.0109999999999992</v>
      </c>
      <c r="N2786">
        <v>0.0718954248365963</v>
      </c>
      <c r="O2786">
        <v>15.283</v>
      </c>
      <c r="P2786" t="s">
        <v>266</v>
      </c>
      <c r="R2786">
        <v>0</v>
      </c>
      <c r="S2786">
        <v>4345</v>
      </c>
      <c r="T2786">
        <v>4359</v>
      </c>
      <c r="U2786">
        <v>4350</v>
      </c>
      <c r="V2786">
        <v>4347</v>
      </c>
      <c r="W2786">
        <v>1</v>
      </c>
      <c r="X2786">
        <v>1</v>
      </c>
      <c r="Y2786" t="s">
        <v>2407</v>
      </c>
      <c r="Z2786" t="s">
        <v>92</v>
      </c>
      <c r="AA2786" t="s">
        <v>1081</v>
      </c>
    </row>
    <row r="2787" spans="1:27">
      <c r="A2787" t="s">
        <v>17</v>
      </c>
      <c r="B2787">
        <v>1</v>
      </c>
      <c r="C2787">
        <v>262</v>
      </c>
      <c r="D2787" t="s">
        <v>265</v>
      </c>
      <c r="E2787">
        <v>16.392</v>
      </c>
      <c r="F2787">
        <v>15.5</v>
      </c>
      <c r="G2787">
        <v>0.391</v>
      </c>
      <c r="H2787">
        <v>15.095</v>
      </c>
      <c r="I2787">
        <v>2.52258064516129</v>
      </c>
      <c r="J2787">
        <v>97.3870967741936</v>
      </c>
      <c r="K2787">
        <v>94.5583211322596</v>
      </c>
      <c r="L2787">
        <v>2.38530990727184</v>
      </c>
      <c r="M2787">
        <v>0.0139999999999993</v>
      </c>
      <c r="N2787">
        <v>0.0903225806451571</v>
      </c>
      <c r="O2787">
        <v>15.109</v>
      </c>
      <c r="P2787" t="s">
        <v>266</v>
      </c>
      <c r="R2787">
        <v>0</v>
      </c>
      <c r="S2787">
        <v>4361</v>
      </c>
      <c r="T2787">
        <v>4375</v>
      </c>
      <c r="U2787">
        <v>4366</v>
      </c>
      <c r="V2787">
        <v>4363</v>
      </c>
      <c r="W2787">
        <v>1</v>
      </c>
      <c r="X2787">
        <v>1</v>
      </c>
      <c r="Y2787" t="s">
        <v>2477</v>
      </c>
      <c r="Z2787" t="s">
        <v>92</v>
      </c>
      <c r="AA2787" t="s">
        <v>1081</v>
      </c>
    </row>
    <row r="2788" spans="1:27">
      <c r="A2788" t="s">
        <v>17</v>
      </c>
      <c r="B2788">
        <v>1</v>
      </c>
      <c r="C2788">
        <v>263</v>
      </c>
      <c r="D2788" t="s">
        <v>265</v>
      </c>
      <c r="E2788">
        <v>17.984</v>
      </c>
      <c r="F2788">
        <v>15.4</v>
      </c>
      <c r="G2788">
        <v>0.023</v>
      </c>
      <c r="H2788">
        <v>15.316</v>
      </c>
      <c r="I2788">
        <v>0.149350649350649</v>
      </c>
      <c r="J2788">
        <v>99.4545454545455</v>
      </c>
      <c r="K2788">
        <v>85.6316725978648</v>
      </c>
      <c r="L2788">
        <v>0.127891459074733</v>
      </c>
      <c r="M2788">
        <v>0.0609999999999999</v>
      </c>
      <c r="N2788">
        <v>0.396103896103896</v>
      </c>
      <c r="O2788">
        <v>15.377</v>
      </c>
      <c r="P2788" t="s">
        <v>266</v>
      </c>
      <c r="R2788">
        <v>0</v>
      </c>
      <c r="S2788">
        <v>4377</v>
      </c>
      <c r="T2788">
        <v>4391</v>
      </c>
      <c r="U2788">
        <v>4382</v>
      </c>
      <c r="V2788">
        <v>4379</v>
      </c>
      <c r="W2788">
        <v>1</v>
      </c>
      <c r="X2788">
        <v>1</v>
      </c>
      <c r="Y2788" t="s">
        <v>2491</v>
      </c>
      <c r="Z2788" t="s">
        <v>92</v>
      </c>
      <c r="AA2788" t="s">
        <v>1081</v>
      </c>
    </row>
    <row r="2789" spans="1:27">
      <c r="A2789" t="s">
        <v>17</v>
      </c>
      <c r="B2789">
        <v>1</v>
      </c>
      <c r="C2789">
        <v>264</v>
      </c>
      <c r="D2789" t="s">
        <v>265</v>
      </c>
      <c r="E2789">
        <v>20.013</v>
      </c>
      <c r="F2789">
        <v>19.1</v>
      </c>
      <c r="G2789">
        <v>0.411</v>
      </c>
      <c r="H2789">
        <v>18.65</v>
      </c>
      <c r="I2789">
        <v>2.15183246073298</v>
      </c>
      <c r="J2789">
        <v>97.6439790575916</v>
      </c>
      <c r="K2789">
        <v>95.4379653225404</v>
      </c>
      <c r="L2789">
        <v>2.05366511767351</v>
      </c>
      <c r="M2789">
        <v>0.0390000000000015</v>
      </c>
      <c r="N2789">
        <v>0.2041884816754</v>
      </c>
      <c r="O2789">
        <v>18.689</v>
      </c>
      <c r="P2789" t="s">
        <v>266</v>
      </c>
      <c r="R2789">
        <v>0</v>
      </c>
      <c r="S2789">
        <v>4393</v>
      </c>
      <c r="T2789">
        <v>4407</v>
      </c>
      <c r="U2789">
        <v>4398</v>
      </c>
      <c r="V2789">
        <v>4395</v>
      </c>
      <c r="W2789">
        <v>1</v>
      </c>
      <c r="X2789">
        <v>1</v>
      </c>
      <c r="Y2789" t="s">
        <v>2492</v>
      </c>
      <c r="Z2789" t="s">
        <v>92</v>
      </c>
      <c r="AA2789" t="s">
        <v>1081</v>
      </c>
    </row>
    <row r="2790" spans="1:27">
      <c r="A2790" t="s">
        <v>17</v>
      </c>
      <c r="B2790">
        <v>1</v>
      </c>
      <c r="C2790">
        <v>265</v>
      </c>
      <c r="D2790" t="s">
        <v>265</v>
      </c>
      <c r="E2790">
        <v>21.126</v>
      </c>
      <c r="F2790">
        <v>20.1</v>
      </c>
      <c r="G2790">
        <v>0.022</v>
      </c>
      <c r="H2790">
        <v>20.017</v>
      </c>
      <c r="I2790">
        <v>0.109452736318408</v>
      </c>
      <c r="J2790">
        <v>99.5870646766169</v>
      </c>
      <c r="K2790">
        <v>95.1434251633059</v>
      </c>
      <c r="L2790">
        <v>0.104137082268295</v>
      </c>
      <c r="M2790">
        <v>0.0610000000000035</v>
      </c>
      <c r="N2790">
        <v>0.303482587064694</v>
      </c>
      <c r="O2790">
        <v>20.078</v>
      </c>
      <c r="P2790" t="s">
        <v>266</v>
      </c>
      <c r="R2790">
        <v>0</v>
      </c>
      <c r="S2790">
        <v>4409</v>
      </c>
      <c r="T2790">
        <v>4423</v>
      </c>
      <c r="U2790">
        <v>4414</v>
      </c>
      <c r="V2790">
        <v>4411</v>
      </c>
      <c r="W2790">
        <v>1</v>
      </c>
      <c r="X2790">
        <v>1</v>
      </c>
      <c r="Y2790" t="s">
        <v>2492</v>
      </c>
      <c r="Z2790" t="s">
        <v>92</v>
      </c>
      <c r="AA2790" t="s">
        <v>1081</v>
      </c>
    </row>
    <row r="2791" spans="1:27">
      <c r="A2791" t="s">
        <v>17</v>
      </c>
      <c r="B2791">
        <v>1</v>
      </c>
      <c r="C2791">
        <v>266</v>
      </c>
      <c r="D2791" t="s">
        <v>265</v>
      </c>
      <c r="E2791">
        <v>287.035</v>
      </c>
      <c r="F2791">
        <v>285.9</v>
      </c>
      <c r="G2791">
        <v>0.018</v>
      </c>
      <c r="H2791">
        <v>19.239</v>
      </c>
      <c r="I2791">
        <v>0.00629590766002099</v>
      </c>
      <c r="J2791">
        <v>6.7292759706191</v>
      </c>
      <c r="K2791">
        <v>99.6045778389395</v>
      </c>
      <c r="L2791">
        <v>0.00627101224589336</v>
      </c>
      <c r="M2791">
        <v>266.643</v>
      </c>
      <c r="N2791">
        <v>93.2644281217209</v>
      </c>
      <c r="O2791">
        <v>285.882</v>
      </c>
      <c r="P2791" t="s">
        <v>266</v>
      </c>
      <c r="R2791">
        <v>0</v>
      </c>
      <c r="S2791">
        <v>4425</v>
      </c>
      <c r="T2791">
        <v>4440</v>
      </c>
      <c r="U2791">
        <v>4431</v>
      </c>
      <c r="V2791">
        <v>4427</v>
      </c>
      <c r="W2791">
        <v>1</v>
      </c>
      <c r="X2791">
        <v>1</v>
      </c>
      <c r="Y2791" t="s">
        <v>2492</v>
      </c>
      <c r="Z2791" t="s">
        <v>92</v>
      </c>
      <c r="AA2791" t="s">
        <v>1081</v>
      </c>
    </row>
    <row r="2792" spans="1:27">
      <c r="A2792" t="s">
        <v>17</v>
      </c>
      <c r="B2792">
        <v>1</v>
      </c>
      <c r="C2792">
        <v>267</v>
      </c>
      <c r="D2792" t="s">
        <v>265</v>
      </c>
      <c r="E2792">
        <v>22.243</v>
      </c>
      <c r="F2792">
        <v>18.9</v>
      </c>
      <c r="G2792">
        <v>1.006</v>
      </c>
      <c r="H2792">
        <v>17.808</v>
      </c>
      <c r="I2792">
        <v>5.32275132275132</v>
      </c>
      <c r="J2792">
        <v>94.2222222222222</v>
      </c>
      <c r="K2792">
        <v>84.9705525333813</v>
      </c>
      <c r="L2792">
        <v>4.52277120891966</v>
      </c>
      <c r="M2792">
        <v>0.0859999999999985</v>
      </c>
      <c r="N2792">
        <v>0.455026455026447</v>
      </c>
      <c r="O2792">
        <v>17.894</v>
      </c>
      <c r="P2792" t="s">
        <v>266</v>
      </c>
      <c r="R2792">
        <v>0</v>
      </c>
      <c r="S2792">
        <v>4442</v>
      </c>
      <c r="T2792">
        <v>4456</v>
      </c>
      <c r="U2792">
        <v>4447</v>
      </c>
      <c r="V2792">
        <v>4444</v>
      </c>
      <c r="W2792">
        <v>1</v>
      </c>
      <c r="X2792">
        <v>1</v>
      </c>
      <c r="Y2792" t="s">
        <v>2493</v>
      </c>
      <c r="Z2792" t="s">
        <v>92</v>
      </c>
      <c r="AA2792" t="s">
        <v>1081</v>
      </c>
    </row>
    <row r="2793" spans="1:27">
      <c r="A2793" t="s">
        <v>17</v>
      </c>
      <c r="B2793">
        <v>1</v>
      </c>
      <c r="C2793">
        <v>268</v>
      </c>
      <c r="D2793" t="s">
        <v>265</v>
      </c>
      <c r="E2793">
        <v>32.724</v>
      </c>
      <c r="F2793">
        <v>31.5</v>
      </c>
      <c r="G2793">
        <v>0.046</v>
      </c>
      <c r="H2793">
        <v>31.399</v>
      </c>
      <c r="I2793">
        <v>0.146031746031746</v>
      </c>
      <c r="J2793">
        <v>99.6793650793651</v>
      </c>
      <c r="K2793">
        <v>96.2596259625963</v>
      </c>
      <c r="L2793">
        <v>0.140569612516807</v>
      </c>
      <c r="M2793">
        <v>0.0549999999999997</v>
      </c>
      <c r="N2793">
        <v>0.174603174603174</v>
      </c>
      <c r="O2793">
        <v>31.454</v>
      </c>
      <c r="P2793" t="s">
        <v>266</v>
      </c>
      <c r="R2793">
        <v>0</v>
      </c>
      <c r="S2793">
        <v>4458</v>
      </c>
      <c r="T2793">
        <v>4472</v>
      </c>
      <c r="U2793">
        <v>4463</v>
      </c>
      <c r="V2793">
        <v>4460</v>
      </c>
      <c r="W2793">
        <v>1</v>
      </c>
      <c r="X2793">
        <v>1</v>
      </c>
      <c r="Y2793" t="s">
        <v>2494</v>
      </c>
      <c r="Z2793" t="s">
        <v>92</v>
      </c>
      <c r="AA2793" t="s">
        <v>1081</v>
      </c>
    </row>
    <row r="2794" spans="1:27">
      <c r="A2794" t="s">
        <v>17</v>
      </c>
      <c r="B2794">
        <v>1</v>
      </c>
      <c r="C2794">
        <v>270</v>
      </c>
      <c r="D2794" t="s">
        <v>265</v>
      </c>
      <c r="E2794">
        <v>13.086</v>
      </c>
      <c r="F2794">
        <v>12.3</v>
      </c>
      <c r="G2794">
        <v>0.017</v>
      </c>
      <c r="H2794">
        <v>12.193</v>
      </c>
      <c r="I2794">
        <v>0.138211382113821</v>
      </c>
      <c r="J2794">
        <v>99.130081300813</v>
      </c>
      <c r="K2794">
        <v>93.9935809261807</v>
      </c>
      <c r="L2794">
        <v>0.129909827296347</v>
      </c>
      <c r="M2794">
        <v>0.0900000000000016</v>
      </c>
      <c r="N2794">
        <v>0.731707317073184</v>
      </c>
      <c r="O2794">
        <v>12.283</v>
      </c>
      <c r="P2794" t="s">
        <v>266</v>
      </c>
      <c r="R2794">
        <v>0</v>
      </c>
      <c r="S2794">
        <v>4498</v>
      </c>
      <c r="T2794">
        <v>4512</v>
      </c>
      <c r="U2794">
        <v>4503</v>
      </c>
      <c r="V2794">
        <v>4500</v>
      </c>
      <c r="W2794">
        <v>1</v>
      </c>
      <c r="X2794">
        <v>1</v>
      </c>
      <c r="Y2794" t="s">
        <v>2381</v>
      </c>
      <c r="Z2794" t="s">
        <v>92</v>
      </c>
      <c r="AA2794" t="s">
        <v>1125</v>
      </c>
    </row>
    <row r="2795" spans="1:27">
      <c r="A2795" t="s">
        <v>17</v>
      </c>
      <c r="B2795">
        <v>1</v>
      </c>
      <c r="C2795">
        <v>271</v>
      </c>
      <c r="D2795" t="s">
        <v>265</v>
      </c>
      <c r="E2795">
        <v>20.144</v>
      </c>
      <c r="F2795">
        <v>19.3</v>
      </c>
      <c r="G2795">
        <v>0.384</v>
      </c>
      <c r="H2795">
        <v>18.815</v>
      </c>
      <c r="I2795">
        <v>1.98963730569948</v>
      </c>
      <c r="J2795">
        <v>97.4870466321243</v>
      </c>
      <c r="K2795">
        <v>95.8101667990469</v>
      </c>
      <c r="L2795">
        <v>1.90627482128674</v>
      </c>
      <c r="M2795">
        <v>0.100999999999999</v>
      </c>
      <c r="N2795">
        <v>0.523316062176161</v>
      </c>
      <c r="O2795">
        <v>18.916</v>
      </c>
      <c r="P2795" t="s">
        <v>266</v>
      </c>
      <c r="R2795">
        <v>0</v>
      </c>
      <c r="S2795">
        <v>4514</v>
      </c>
      <c r="T2795">
        <v>4528</v>
      </c>
      <c r="U2795">
        <v>4519</v>
      </c>
      <c r="V2795">
        <v>4516</v>
      </c>
      <c r="W2795">
        <v>1</v>
      </c>
      <c r="X2795">
        <v>1</v>
      </c>
      <c r="Y2795" t="s">
        <v>2444</v>
      </c>
      <c r="Z2795" t="s">
        <v>92</v>
      </c>
      <c r="AA2795" t="s">
        <v>1125</v>
      </c>
    </row>
    <row r="2796" spans="1:27">
      <c r="A2796" t="s">
        <v>17</v>
      </c>
      <c r="B2796">
        <v>1</v>
      </c>
      <c r="C2796">
        <v>272</v>
      </c>
      <c r="D2796" t="s">
        <v>265</v>
      </c>
      <c r="E2796">
        <v>16.214</v>
      </c>
      <c r="F2796">
        <v>14.7</v>
      </c>
      <c r="G2796">
        <v>0.027</v>
      </c>
      <c r="H2796">
        <v>14.666</v>
      </c>
      <c r="I2796">
        <v>0.183673469387755</v>
      </c>
      <c r="J2796">
        <v>99.7687074829932</v>
      </c>
      <c r="K2796">
        <v>90.6623905267053</v>
      </c>
      <c r="L2796">
        <v>0.166522758110275</v>
      </c>
      <c r="M2796">
        <v>0.00699999999999967</v>
      </c>
      <c r="N2796">
        <v>0.0476190476190454</v>
      </c>
      <c r="O2796">
        <v>14.673</v>
      </c>
      <c r="P2796" t="s">
        <v>266</v>
      </c>
      <c r="R2796">
        <v>0</v>
      </c>
      <c r="S2796">
        <v>4530</v>
      </c>
      <c r="T2796">
        <v>4544</v>
      </c>
      <c r="U2796">
        <v>4535</v>
      </c>
      <c r="V2796">
        <v>4532</v>
      </c>
      <c r="W2796">
        <v>1</v>
      </c>
      <c r="X2796">
        <v>1</v>
      </c>
      <c r="Y2796" t="s">
        <v>2495</v>
      </c>
      <c r="Z2796" t="s">
        <v>92</v>
      </c>
      <c r="AA2796" t="s">
        <v>1125</v>
      </c>
    </row>
    <row r="2797" spans="1:27">
      <c r="A2797" t="s">
        <v>17</v>
      </c>
      <c r="B2797">
        <v>1</v>
      </c>
      <c r="C2797">
        <v>273</v>
      </c>
      <c r="D2797" t="s">
        <v>265</v>
      </c>
      <c r="E2797">
        <v>30.143</v>
      </c>
      <c r="F2797">
        <v>29.4</v>
      </c>
      <c r="G2797">
        <v>0.357</v>
      </c>
      <c r="H2797">
        <v>28.956</v>
      </c>
      <c r="I2797">
        <v>1.21428571428571</v>
      </c>
      <c r="J2797">
        <v>98.4897959183673</v>
      </c>
      <c r="K2797">
        <v>97.5350827721196</v>
      </c>
      <c r="L2797">
        <v>1.18435457651859</v>
      </c>
      <c r="M2797">
        <v>0.0869999999999997</v>
      </c>
      <c r="N2797">
        <v>0.295918367346938</v>
      </c>
      <c r="O2797">
        <v>29.043</v>
      </c>
      <c r="P2797" t="s">
        <v>266</v>
      </c>
      <c r="R2797">
        <v>0</v>
      </c>
      <c r="S2797">
        <v>4546</v>
      </c>
      <c r="T2797">
        <v>4560</v>
      </c>
      <c r="U2797">
        <v>4551</v>
      </c>
      <c r="V2797">
        <v>4548</v>
      </c>
      <c r="W2797">
        <v>1</v>
      </c>
      <c r="X2797">
        <v>1</v>
      </c>
      <c r="Y2797" t="s">
        <v>2496</v>
      </c>
      <c r="Z2797" t="s">
        <v>92</v>
      </c>
      <c r="AA2797" t="s">
        <v>1125</v>
      </c>
    </row>
    <row r="2798" spans="1:27">
      <c r="A2798" t="s">
        <v>17</v>
      </c>
      <c r="B2798">
        <v>1</v>
      </c>
      <c r="C2798">
        <v>274</v>
      </c>
      <c r="D2798" t="s">
        <v>265</v>
      </c>
      <c r="E2798">
        <v>16.989</v>
      </c>
      <c r="F2798">
        <v>16.1</v>
      </c>
      <c r="G2798">
        <v>1.134</v>
      </c>
      <c r="H2798">
        <v>14.945</v>
      </c>
      <c r="I2798">
        <v>7.04347826086956</v>
      </c>
      <c r="J2798">
        <v>92.8260869565217</v>
      </c>
      <c r="K2798">
        <v>94.7672023073754</v>
      </c>
      <c r="L2798">
        <v>6.67490729295426</v>
      </c>
      <c r="M2798">
        <v>0.0210000000000008</v>
      </c>
      <c r="N2798">
        <v>0.130434782608701</v>
      </c>
      <c r="O2798">
        <v>14.966</v>
      </c>
      <c r="P2798" t="s">
        <v>266</v>
      </c>
      <c r="R2798">
        <v>0</v>
      </c>
      <c r="S2798">
        <v>4562</v>
      </c>
      <c r="T2798">
        <v>4576</v>
      </c>
      <c r="U2798">
        <v>4567</v>
      </c>
      <c r="V2798">
        <v>4564</v>
      </c>
      <c r="W2798">
        <v>1</v>
      </c>
      <c r="X2798">
        <v>1</v>
      </c>
      <c r="Y2798" t="s">
        <v>2497</v>
      </c>
      <c r="Z2798" t="s">
        <v>92</v>
      </c>
      <c r="AA2798" t="s">
        <v>1125</v>
      </c>
    </row>
    <row r="2799" spans="1:27">
      <c r="A2799" t="s">
        <v>17</v>
      </c>
      <c r="B2799">
        <v>1</v>
      </c>
      <c r="C2799">
        <v>275</v>
      </c>
      <c r="D2799" t="s">
        <v>265</v>
      </c>
      <c r="E2799">
        <v>16.636</v>
      </c>
      <c r="F2799">
        <v>15.8</v>
      </c>
      <c r="G2799">
        <v>0.986</v>
      </c>
      <c r="H2799">
        <v>14.763</v>
      </c>
      <c r="I2799">
        <v>6.24050632911392</v>
      </c>
      <c r="J2799">
        <v>93.4367088607595</v>
      </c>
      <c r="K2799">
        <v>94.9747535465256</v>
      </c>
      <c r="L2799">
        <v>5.92690550613128</v>
      </c>
      <c r="M2799">
        <v>0.0510000000000002</v>
      </c>
      <c r="N2799">
        <v>0.322784810126583</v>
      </c>
      <c r="O2799">
        <v>14.814</v>
      </c>
      <c r="P2799" t="s">
        <v>266</v>
      </c>
      <c r="R2799">
        <v>0</v>
      </c>
      <c r="S2799">
        <v>4578</v>
      </c>
      <c r="T2799">
        <v>4592</v>
      </c>
      <c r="U2799">
        <v>4583</v>
      </c>
      <c r="V2799">
        <v>4580</v>
      </c>
      <c r="W2799">
        <v>1</v>
      </c>
      <c r="X2799">
        <v>1</v>
      </c>
      <c r="Y2799" t="s">
        <v>2498</v>
      </c>
      <c r="Z2799" t="s">
        <v>92</v>
      </c>
      <c r="AA2799" t="s">
        <v>1125</v>
      </c>
    </row>
    <row r="2800" spans="1:27">
      <c r="A2800" t="s">
        <v>17</v>
      </c>
      <c r="B2800">
        <v>1</v>
      </c>
      <c r="C2800">
        <v>276</v>
      </c>
      <c r="D2800" t="s">
        <v>265</v>
      </c>
      <c r="E2800">
        <v>20.707</v>
      </c>
      <c r="F2800">
        <v>17.1</v>
      </c>
      <c r="G2800">
        <v>0.011</v>
      </c>
      <c r="H2800">
        <v>17.009</v>
      </c>
      <c r="I2800">
        <v>0.064327485380117</v>
      </c>
      <c r="J2800">
        <v>99.4678362573099</v>
      </c>
      <c r="K2800">
        <v>82.5807697879944</v>
      </c>
      <c r="L2800">
        <v>0.0531221326121601</v>
      </c>
      <c r="M2800">
        <v>0.0800000000000018</v>
      </c>
      <c r="N2800">
        <v>0.467836257309952</v>
      </c>
      <c r="O2800">
        <v>17.089</v>
      </c>
      <c r="P2800" t="s">
        <v>266</v>
      </c>
      <c r="R2800">
        <v>0</v>
      </c>
      <c r="S2800">
        <v>4594</v>
      </c>
      <c r="T2800">
        <v>4608</v>
      </c>
      <c r="U2800">
        <v>4599</v>
      </c>
      <c r="V2800">
        <v>4596</v>
      </c>
      <c r="W2800">
        <v>1</v>
      </c>
      <c r="X2800">
        <v>1</v>
      </c>
      <c r="Y2800" t="s">
        <v>2499</v>
      </c>
      <c r="Z2800" t="s">
        <v>92</v>
      </c>
      <c r="AA2800" t="s">
        <v>1125</v>
      </c>
    </row>
    <row r="2801" spans="1:27">
      <c r="A2801" t="s">
        <v>17</v>
      </c>
      <c r="B2801">
        <v>1</v>
      </c>
      <c r="C2801">
        <v>277</v>
      </c>
      <c r="D2801" t="s">
        <v>265</v>
      </c>
      <c r="E2801">
        <v>21.454</v>
      </c>
      <c r="F2801">
        <v>20.5</v>
      </c>
      <c r="G2801">
        <v>0.918</v>
      </c>
      <c r="H2801">
        <v>19.582</v>
      </c>
      <c r="I2801">
        <v>4.47804878048781</v>
      </c>
      <c r="J2801">
        <v>95.5219512195122</v>
      </c>
      <c r="K2801">
        <v>95.5532767782232</v>
      </c>
      <c r="L2801">
        <v>4.27892234548336</v>
      </c>
      <c r="M2801">
        <v>0</v>
      </c>
      <c r="N2801">
        <v>0</v>
      </c>
      <c r="O2801">
        <v>19.582</v>
      </c>
      <c r="P2801" t="s">
        <v>266</v>
      </c>
      <c r="R2801">
        <v>0</v>
      </c>
      <c r="S2801">
        <v>4610</v>
      </c>
      <c r="T2801">
        <v>4624</v>
      </c>
      <c r="U2801">
        <v>4615</v>
      </c>
      <c r="V2801">
        <v>4612</v>
      </c>
      <c r="W2801">
        <v>1</v>
      </c>
      <c r="X2801">
        <v>1</v>
      </c>
      <c r="Y2801" t="s">
        <v>2500</v>
      </c>
      <c r="Z2801" t="s">
        <v>92</v>
      </c>
      <c r="AA2801" t="s">
        <v>1125</v>
      </c>
    </row>
    <row r="2802" spans="1:27">
      <c r="A2802" t="s">
        <v>17</v>
      </c>
      <c r="B2802">
        <v>1</v>
      </c>
      <c r="C2802">
        <v>278</v>
      </c>
      <c r="D2802" t="s">
        <v>265</v>
      </c>
      <c r="E2802">
        <v>19.553</v>
      </c>
      <c r="F2802">
        <v>18.7</v>
      </c>
      <c r="G2802">
        <v>0.022</v>
      </c>
      <c r="H2802">
        <v>18.578</v>
      </c>
      <c r="I2802">
        <v>0.117647058823529</v>
      </c>
      <c r="J2802">
        <v>99.3475935828877</v>
      </c>
      <c r="K2802">
        <v>95.6374980821357</v>
      </c>
      <c r="L2802">
        <v>0.112514703626042</v>
      </c>
      <c r="M2802">
        <v>0.100000000000001</v>
      </c>
      <c r="N2802">
        <v>0.534759358288778</v>
      </c>
      <c r="O2802">
        <v>18.678</v>
      </c>
      <c r="P2802" t="s">
        <v>266</v>
      </c>
      <c r="R2802">
        <v>0</v>
      </c>
      <c r="S2802">
        <v>4626</v>
      </c>
      <c r="T2802">
        <v>4640</v>
      </c>
      <c r="U2802">
        <v>4631</v>
      </c>
      <c r="V2802">
        <v>4628</v>
      </c>
      <c r="W2802">
        <v>1</v>
      </c>
      <c r="X2802">
        <v>1</v>
      </c>
      <c r="Y2802" t="s">
        <v>2501</v>
      </c>
      <c r="Z2802" t="s">
        <v>92</v>
      </c>
      <c r="AA2802" t="s">
        <v>1125</v>
      </c>
    </row>
    <row r="2803" spans="1:27">
      <c r="A2803" t="s">
        <v>17</v>
      </c>
      <c r="B2803">
        <v>1</v>
      </c>
      <c r="C2803">
        <v>279</v>
      </c>
      <c r="D2803" t="s">
        <v>265</v>
      </c>
      <c r="E2803">
        <v>21.552</v>
      </c>
      <c r="F2803">
        <v>20.6</v>
      </c>
      <c r="G2803">
        <v>0.697</v>
      </c>
      <c r="H2803">
        <v>19.879</v>
      </c>
      <c r="I2803">
        <v>3.38349514563107</v>
      </c>
      <c r="J2803">
        <v>96.5</v>
      </c>
      <c r="K2803">
        <v>95.5827765404603</v>
      </c>
      <c r="L2803">
        <v>3.23403860430586</v>
      </c>
      <c r="M2803">
        <v>0.0240000000000009</v>
      </c>
      <c r="N2803">
        <v>0.116504854368936</v>
      </c>
      <c r="O2803">
        <v>19.903</v>
      </c>
      <c r="P2803" t="s">
        <v>266</v>
      </c>
      <c r="R2803">
        <v>0</v>
      </c>
      <c r="S2803">
        <v>4642</v>
      </c>
      <c r="T2803">
        <v>4656</v>
      </c>
      <c r="U2803">
        <v>4647</v>
      </c>
      <c r="V2803">
        <v>4644</v>
      </c>
      <c r="W2803">
        <v>1</v>
      </c>
      <c r="X2803">
        <v>1</v>
      </c>
      <c r="Y2803" t="s">
        <v>2502</v>
      </c>
      <c r="Z2803" t="s">
        <v>92</v>
      </c>
      <c r="AA2803" t="s">
        <v>1125</v>
      </c>
    </row>
    <row r="2804" spans="1:27">
      <c r="A2804" t="s">
        <v>17</v>
      </c>
      <c r="B2804">
        <v>1</v>
      </c>
      <c r="C2804">
        <v>280</v>
      </c>
      <c r="D2804" t="s">
        <v>265</v>
      </c>
      <c r="E2804">
        <v>21.041</v>
      </c>
      <c r="F2804">
        <v>18</v>
      </c>
      <c r="G2804">
        <v>0.674</v>
      </c>
      <c r="H2804">
        <v>17.251</v>
      </c>
      <c r="I2804">
        <v>3.74444444444444</v>
      </c>
      <c r="J2804">
        <v>95.8388888888889</v>
      </c>
      <c r="K2804">
        <v>85.5472648638373</v>
      </c>
      <c r="L2804">
        <v>3.20326980656813</v>
      </c>
      <c r="M2804">
        <v>0.0749999999999993</v>
      </c>
      <c r="N2804">
        <v>0.416666666666663</v>
      </c>
      <c r="O2804">
        <v>17.326</v>
      </c>
      <c r="P2804" t="s">
        <v>266</v>
      </c>
      <c r="R2804">
        <v>0</v>
      </c>
      <c r="S2804">
        <v>4658</v>
      </c>
      <c r="T2804">
        <v>4672</v>
      </c>
      <c r="U2804">
        <v>4663</v>
      </c>
      <c r="V2804">
        <v>4660</v>
      </c>
      <c r="W2804">
        <v>1</v>
      </c>
      <c r="X2804">
        <v>1</v>
      </c>
      <c r="Y2804" t="s">
        <v>2503</v>
      </c>
      <c r="Z2804" t="s">
        <v>92</v>
      </c>
      <c r="AA2804" t="s">
        <v>1125</v>
      </c>
    </row>
    <row r="2805" spans="1:27">
      <c r="A2805" t="s">
        <v>17</v>
      </c>
      <c r="B2805">
        <v>1</v>
      </c>
      <c r="C2805">
        <v>281</v>
      </c>
      <c r="D2805" t="s">
        <v>265</v>
      </c>
      <c r="E2805">
        <v>22.657</v>
      </c>
      <c r="F2805">
        <v>21.5</v>
      </c>
      <c r="G2805">
        <v>0.578</v>
      </c>
      <c r="H2805">
        <v>20.922</v>
      </c>
      <c r="I2805">
        <v>2.68837209302326</v>
      </c>
      <c r="J2805">
        <v>97.3116279069768</v>
      </c>
      <c r="K2805">
        <v>94.8934104250342</v>
      </c>
      <c r="L2805">
        <v>2.55108796398464</v>
      </c>
      <c r="M2805">
        <v>0</v>
      </c>
      <c r="N2805">
        <v>0</v>
      </c>
      <c r="O2805">
        <v>20.922</v>
      </c>
      <c r="P2805" t="s">
        <v>266</v>
      </c>
      <c r="R2805">
        <v>0</v>
      </c>
      <c r="S2805">
        <v>4674</v>
      </c>
      <c r="T2805">
        <v>4688</v>
      </c>
      <c r="U2805">
        <v>4679</v>
      </c>
      <c r="V2805">
        <v>4676</v>
      </c>
      <c r="W2805">
        <v>1</v>
      </c>
      <c r="X2805">
        <v>1</v>
      </c>
      <c r="Y2805" t="s">
        <v>2504</v>
      </c>
      <c r="Z2805" t="s">
        <v>92</v>
      </c>
      <c r="AA2805" t="s">
        <v>1125</v>
      </c>
    </row>
    <row r="2806" spans="1:27">
      <c r="A2806" t="s">
        <v>17</v>
      </c>
      <c r="B2806">
        <v>1</v>
      </c>
      <c r="C2806">
        <v>282</v>
      </c>
      <c r="D2806" t="s">
        <v>265</v>
      </c>
      <c r="E2806">
        <v>21.834</v>
      </c>
      <c r="F2806">
        <v>20.7</v>
      </c>
      <c r="G2806">
        <v>0.601</v>
      </c>
      <c r="H2806">
        <v>19.982</v>
      </c>
      <c r="I2806">
        <v>2.90338164251208</v>
      </c>
      <c r="J2806">
        <v>96.5314009661836</v>
      </c>
      <c r="K2806">
        <v>94.8062654575433</v>
      </c>
      <c r="L2806">
        <v>2.75258770724558</v>
      </c>
      <c r="M2806">
        <v>0.117000000000001</v>
      </c>
      <c r="N2806">
        <v>0.565217391304352</v>
      </c>
      <c r="O2806">
        <v>20.099</v>
      </c>
      <c r="P2806" t="s">
        <v>266</v>
      </c>
      <c r="R2806">
        <v>0</v>
      </c>
      <c r="S2806">
        <v>4690</v>
      </c>
      <c r="T2806">
        <v>4704</v>
      </c>
      <c r="U2806">
        <v>4695</v>
      </c>
      <c r="V2806">
        <v>4692</v>
      </c>
      <c r="W2806">
        <v>1</v>
      </c>
      <c r="X2806">
        <v>1</v>
      </c>
      <c r="Y2806" t="s">
        <v>2505</v>
      </c>
      <c r="Z2806" t="s">
        <v>92</v>
      </c>
      <c r="AA2806" t="s">
        <v>1125</v>
      </c>
    </row>
    <row r="2807" spans="1:27">
      <c r="A2807" t="s">
        <v>17</v>
      </c>
      <c r="B2807">
        <v>1</v>
      </c>
      <c r="C2807">
        <v>284</v>
      </c>
      <c r="D2807" t="s">
        <v>265</v>
      </c>
      <c r="E2807">
        <v>13.268</v>
      </c>
      <c r="F2807">
        <v>12.5</v>
      </c>
      <c r="G2807">
        <v>0.023</v>
      </c>
      <c r="H2807">
        <v>12.414</v>
      </c>
      <c r="I2807">
        <v>0.184</v>
      </c>
      <c r="J2807">
        <v>99.312</v>
      </c>
      <c r="K2807">
        <v>94.2116370214049</v>
      </c>
      <c r="L2807">
        <v>0.173349412119385</v>
      </c>
      <c r="M2807">
        <v>0.0630000000000006</v>
      </c>
      <c r="N2807">
        <v>0.504000000000005</v>
      </c>
      <c r="O2807">
        <v>12.477</v>
      </c>
      <c r="P2807" t="s">
        <v>266</v>
      </c>
      <c r="R2807">
        <v>0</v>
      </c>
      <c r="S2807">
        <v>4730</v>
      </c>
      <c r="T2807">
        <v>4744</v>
      </c>
      <c r="U2807">
        <v>4735</v>
      </c>
      <c r="V2807">
        <v>4732</v>
      </c>
      <c r="W2807">
        <v>1</v>
      </c>
      <c r="X2807">
        <v>1</v>
      </c>
      <c r="Y2807" t="s">
        <v>2381</v>
      </c>
      <c r="Z2807" t="s">
        <v>92</v>
      </c>
      <c r="AA2807" t="s">
        <v>1167</v>
      </c>
    </row>
    <row r="2808" spans="1:27">
      <c r="A2808" t="s">
        <v>17</v>
      </c>
      <c r="B2808">
        <v>1</v>
      </c>
      <c r="C2808">
        <v>285</v>
      </c>
      <c r="D2808" t="s">
        <v>265</v>
      </c>
      <c r="E2808">
        <v>21.032</v>
      </c>
      <c r="F2808">
        <v>20.4</v>
      </c>
      <c r="G2808">
        <v>0.02</v>
      </c>
      <c r="H2808">
        <v>20.294</v>
      </c>
      <c r="I2808">
        <v>0.0980392156862745</v>
      </c>
      <c r="J2808">
        <v>99.4803921568627</v>
      </c>
      <c r="K2808">
        <v>96.995055154051</v>
      </c>
      <c r="L2808">
        <v>0.095093191327501</v>
      </c>
      <c r="M2808">
        <v>0.0859999999999985</v>
      </c>
      <c r="N2808">
        <v>0.421568627450973</v>
      </c>
      <c r="O2808">
        <v>20.38</v>
      </c>
      <c r="P2808" t="s">
        <v>266</v>
      </c>
      <c r="R2808">
        <v>0</v>
      </c>
      <c r="S2808">
        <v>4746</v>
      </c>
      <c r="T2808">
        <v>4760</v>
      </c>
      <c r="U2808">
        <v>4751</v>
      </c>
      <c r="V2808">
        <v>4748</v>
      </c>
      <c r="W2808">
        <v>1</v>
      </c>
      <c r="X2808">
        <v>1</v>
      </c>
      <c r="Y2808" t="s">
        <v>2403</v>
      </c>
      <c r="Z2808" t="s">
        <v>92</v>
      </c>
      <c r="AA2808" t="s">
        <v>1167</v>
      </c>
    </row>
    <row r="2809" spans="1:27">
      <c r="A2809" t="s">
        <v>17</v>
      </c>
      <c r="B2809">
        <v>1</v>
      </c>
      <c r="C2809">
        <v>286</v>
      </c>
      <c r="D2809" t="s">
        <v>265</v>
      </c>
      <c r="E2809">
        <v>17.011</v>
      </c>
      <c r="F2809">
        <v>14.7</v>
      </c>
      <c r="G2809">
        <v>0.102</v>
      </c>
      <c r="H2809">
        <v>14.575</v>
      </c>
      <c r="I2809">
        <v>0.693877551020408</v>
      </c>
      <c r="J2809">
        <v>99.1496598639456</v>
      </c>
      <c r="K2809">
        <v>86.4146728587385</v>
      </c>
      <c r="L2809">
        <v>0.599612015754512</v>
      </c>
      <c r="M2809">
        <v>0.0229999999999997</v>
      </c>
      <c r="N2809">
        <v>0.156462585034011</v>
      </c>
      <c r="O2809">
        <v>14.598</v>
      </c>
      <c r="P2809" t="s">
        <v>266</v>
      </c>
      <c r="R2809">
        <v>0</v>
      </c>
      <c r="S2809">
        <v>4762</v>
      </c>
      <c r="T2809">
        <v>4776</v>
      </c>
      <c r="U2809">
        <v>4767</v>
      </c>
      <c r="V2809">
        <v>4764</v>
      </c>
      <c r="W2809">
        <v>1</v>
      </c>
      <c r="X2809">
        <v>1</v>
      </c>
      <c r="Y2809" t="s">
        <v>2506</v>
      </c>
      <c r="Z2809" t="s">
        <v>92</v>
      </c>
      <c r="AA2809" t="s">
        <v>1167</v>
      </c>
    </row>
    <row r="2810" spans="1:27">
      <c r="A2810" t="s">
        <v>17</v>
      </c>
      <c r="B2810">
        <v>1</v>
      </c>
      <c r="C2810">
        <v>287</v>
      </c>
      <c r="D2810" t="s">
        <v>265</v>
      </c>
      <c r="E2810">
        <v>448.486</v>
      </c>
      <c r="F2810">
        <v>447.5</v>
      </c>
      <c r="G2810">
        <v>0.032</v>
      </c>
      <c r="H2810">
        <v>31.572</v>
      </c>
      <c r="I2810">
        <v>0.00715083798882682</v>
      </c>
      <c r="J2810">
        <v>7.05519553072626</v>
      </c>
      <c r="K2810">
        <v>99.7801492131304</v>
      </c>
      <c r="L2810">
        <v>0.00713511681524061</v>
      </c>
      <c r="M2810">
        <v>415.896</v>
      </c>
      <c r="N2810">
        <v>92.9376536312849</v>
      </c>
      <c r="O2810">
        <v>447.468</v>
      </c>
      <c r="P2810" t="s">
        <v>266</v>
      </c>
      <c r="R2810">
        <v>0</v>
      </c>
      <c r="S2810">
        <v>4778</v>
      </c>
      <c r="T2810">
        <v>4793</v>
      </c>
      <c r="U2810">
        <v>4784</v>
      </c>
      <c r="V2810">
        <v>4780</v>
      </c>
      <c r="W2810">
        <v>1</v>
      </c>
      <c r="X2810">
        <v>1</v>
      </c>
      <c r="Y2810" t="s">
        <v>2436</v>
      </c>
      <c r="Z2810" t="s">
        <v>92</v>
      </c>
      <c r="AA2810" t="s">
        <v>1167</v>
      </c>
    </row>
    <row r="2811" spans="1:27">
      <c r="A2811" t="s">
        <v>17</v>
      </c>
      <c r="B2811">
        <v>1</v>
      </c>
      <c r="C2811">
        <v>288</v>
      </c>
      <c r="D2811" t="s">
        <v>265</v>
      </c>
      <c r="E2811">
        <v>17.152</v>
      </c>
      <c r="F2811">
        <v>16.2</v>
      </c>
      <c r="G2811">
        <v>0.737</v>
      </c>
      <c r="H2811">
        <v>15.453</v>
      </c>
      <c r="I2811">
        <v>4.54938271604938</v>
      </c>
      <c r="J2811">
        <v>95.3888888888889</v>
      </c>
      <c r="K2811">
        <v>94.4496268656716</v>
      </c>
      <c r="L2811">
        <v>4.296875</v>
      </c>
      <c r="M2811">
        <v>0.0100000000000016</v>
      </c>
      <c r="N2811">
        <v>0.061728395061738</v>
      </c>
      <c r="O2811">
        <v>15.463</v>
      </c>
      <c r="P2811" t="s">
        <v>266</v>
      </c>
      <c r="R2811">
        <v>0</v>
      </c>
      <c r="S2811">
        <v>4795</v>
      </c>
      <c r="T2811">
        <v>4809</v>
      </c>
      <c r="U2811">
        <v>4800</v>
      </c>
      <c r="V2811">
        <v>4797</v>
      </c>
      <c r="W2811">
        <v>1</v>
      </c>
      <c r="X2811">
        <v>1</v>
      </c>
      <c r="Y2811" t="s">
        <v>2507</v>
      </c>
      <c r="Z2811" t="s">
        <v>92</v>
      </c>
      <c r="AA2811" t="s">
        <v>1167</v>
      </c>
    </row>
    <row r="2812" spans="1:27">
      <c r="A2812" t="s">
        <v>17</v>
      </c>
      <c r="B2812">
        <v>1</v>
      </c>
      <c r="C2812">
        <v>289</v>
      </c>
      <c r="D2812" t="s">
        <v>265</v>
      </c>
      <c r="E2812">
        <v>15.553</v>
      </c>
      <c r="F2812">
        <v>14.8</v>
      </c>
      <c r="G2812">
        <v>0.013</v>
      </c>
      <c r="H2812">
        <v>14.742</v>
      </c>
      <c r="I2812">
        <v>0.0878378378378378</v>
      </c>
      <c r="J2812">
        <v>99.6081081081081</v>
      </c>
      <c r="K2812">
        <v>95.1584903234103</v>
      </c>
      <c r="L2812">
        <v>0.0835851604192117</v>
      </c>
      <c r="M2812">
        <v>0.0449999999999999</v>
      </c>
      <c r="N2812">
        <v>0.304054054054054</v>
      </c>
      <c r="O2812">
        <v>14.787</v>
      </c>
      <c r="P2812" t="s">
        <v>266</v>
      </c>
      <c r="R2812">
        <v>0</v>
      </c>
      <c r="S2812">
        <v>4811</v>
      </c>
      <c r="T2812">
        <v>4825</v>
      </c>
      <c r="U2812">
        <v>4816</v>
      </c>
      <c r="V2812">
        <v>4813</v>
      </c>
      <c r="W2812">
        <v>1</v>
      </c>
      <c r="X2812">
        <v>1</v>
      </c>
      <c r="Y2812" t="s">
        <v>2436</v>
      </c>
      <c r="Z2812" t="s">
        <v>92</v>
      </c>
      <c r="AA2812" t="s">
        <v>1167</v>
      </c>
    </row>
    <row r="2813" spans="1:27">
      <c r="A2813" t="s">
        <v>17</v>
      </c>
      <c r="B2813">
        <v>1</v>
      </c>
      <c r="C2813">
        <v>290</v>
      </c>
      <c r="D2813" t="s">
        <v>265</v>
      </c>
      <c r="E2813">
        <v>17.982</v>
      </c>
      <c r="F2813">
        <v>14.8</v>
      </c>
      <c r="G2813">
        <v>0.013</v>
      </c>
      <c r="H2813">
        <v>14.787</v>
      </c>
      <c r="I2813">
        <v>0.0878378378378378</v>
      </c>
      <c r="J2813">
        <v>99.9121621621622</v>
      </c>
      <c r="K2813">
        <v>82.3045267489712</v>
      </c>
      <c r="L2813">
        <v>0.0722945167389612</v>
      </c>
      <c r="M2813">
        <v>0</v>
      </c>
      <c r="N2813">
        <v>0</v>
      </c>
      <c r="O2813">
        <v>14.787</v>
      </c>
      <c r="P2813" t="s">
        <v>266</v>
      </c>
      <c r="R2813">
        <v>0</v>
      </c>
      <c r="S2813">
        <v>4827</v>
      </c>
      <c r="T2813">
        <v>4841</v>
      </c>
      <c r="U2813">
        <v>4832</v>
      </c>
      <c r="V2813">
        <v>4829</v>
      </c>
      <c r="W2813">
        <v>1</v>
      </c>
      <c r="X2813">
        <v>1</v>
      </c>
      <c r="Y2813" t="s">
        <v>2508</v>
      </c>
      <c r="Z2813" t="s">
        <v>92</v>
      </c>
      <c r="AA2813" t="s">
        <v>1167</v>
      </c>
    </row>
    <row r="2814" spans="1:27">
      <c r="A2814" t="s">
        <v>17</v>
      </c>
      <c r="B2814">
        <v>1</v>
      </c>
      <c r="C2814">
        <v>291</v>
      </c>
      <c r="D2814" t="s">
        <v>265</v>
      </c>
      <c r="E2814">
        <v>19.847</v>
      </c>
      <c r="F2814">
        <v>18.8</v>
      </c>
      <c r="G2814">
        <v>0.466</v>
      </c>
      <c r="H2814">
        <v>18.22</v>
      </c>
      <c r="I2814">
        <v>2.47872340425532</v>
      </c>
      <c r="J2814">
        <v>96.9148936170213</v>
      </c>
      <c r="K2814">
        <v>94.7246435229506</v>
      </c>
      <c r="L2814">
        <v>2.3479619086008</v>
      </c>
      <c r="M2814">
        <v>0.114000000000001</v>
      </c>
      <c r="N2814">
        <v>0.606382978723408</v>
      </c>
      <c r="O2814">
        <v>18.334</v>
      </c>
      <c r="P2814" t="s">
        <v>266</v>
      </c>
      <c r="R2814">
        <v>0</v>
      </c>
      <c r="S2814">
        <v>4843</v>
      </c>
      <c r="T2814">
        <v>4857</v>
      </c>
      <c r="U2814">
        <v>4848</v>
      </c>
      <c r="V2814">
        <v>4845</v>
      </c>
      <c r="W2814">
        <v>1</v>
      </c>
      <c r="X2814">
        <v>1</v>
      </c>
      <c r="Y2814" t="s">
        <v>2509</v>
      </c>
      <c r="Z2814" t="s">
        <v>92</v>
      </c>
      <c r="AA2814" t="s">
        <v>1167</v>
      </c>
    </row>
    <row r="2815" spans="1:27">
      <c r="A2815" t="s">
        <v>17</v>
      </c>
      <c r="B2815">
        <v>1</v>
      </c>
      <c r="C2815">
        <v>292</v>
      </c>
      <c r="D2815" t="s">
        <v>265</v>
      </c>
      <c r="E2815">
        <v>18.465</v>
      </c>
      <c r="F2815">
        <v>17.6</v>
      </c>
      <c r="G2815">
        <v>0.022</v>
      </c>
      <c r="H2815">
        <v>17.582</v>
      </c>
      <c r="I2815">
        <v>0.125</v>
      </c>
      <c r="J2815">
        <v>99.8977272727273</v>
      </c>
      <c r="K2815">
        <v>95.3154616842675</v>
      </c>
      <c r="L2815">
        <v>0.119144327105334</v>
      </c>
      <c r="M2815">
        <v>-0.00399999999999778</v>
      </c>
      <c r="N2815">
        <v>0.0227272727272601</v>
      </c>
      <c r="O2815">
        <v>17.578</v>
      </c>
      <c r="P2815" t="s">
        <v>266</v>
      </c>
      <c r="R2815">
        <v>0</v>
      </c>
      <c r="S2815">
        <v>4859</v>
      </c>
      <c r="T2815">
        <v>4873</v>
      </c>
      <c r="U2815">
        <v>4864</v>
      </c>
      <c r="V2815">
        <v>4861</v>
      </c>
      <c r="W2815">
        <v>1</v>
      </c>
      <c r="X2815">
        <v>1</v>
      </c>
      <c r="Y2815" t="s">
        <v>2510</v>
      </c>
      <c r="Z2815" t="s">
        <v>92</v>
      </c>
      <c r="AA2815" t="s">
        <v>1167</v>
      </c>
    </row>
    <row r="2816" spans="1:27">
      <c r="A2816" t="s">
        <v>17</v>
      </c>
      <c r="B2816">
        <v>1</v>
      </c>
      <c r="C2816">
        <v>293</v>
      </c>
      <c r="D2816" t="s">
        <v>265</v>
      </c>
      <c r="E2816">
        <v>20.025</v>
      </c>
      <c r="F2816">
        <v>19.1</v>
      </c>
      <c r="G2816">
        <v>0.89</v>
      </c>
      <c r="H2816">
        <v>18.183</v>
      </c>
      <c r="I2816">
        <v>4.65968586387435</v>
      </c>
      <c r="J2816">
        <v>95.1989528795811</v>
      </c>
      <c r="K2816">
        <v>95.3807740324594</v>
      </c>
      <c r="L2816">
        <v>4.44444444444444</v>
      </c>
      <c r="M2816">
        <v>0.027000000000001</v>
      </c>
      <c r="N2816">
        <v>0.141361256544508</v>
      </c>
      <c r="O2816">
        <v>18.21</v>
      </c>
      <c r="P2816" t="s">
        <v>266</v>
      </c>
      <c r="R2816">
        <v>0</v>
      </c>
      <c r="S2816">
        <v>4875</v>
      </c>
      <c r="T2816">
        <v>4889</v>
      </c>
      <c r="U2816">
        <v>4880</v>
      </c>
      <c r="V2816">
        <v>4877</v>
      </c>
      <c r="W2816">
        <v>1</v>
      </c>
      <c r="X2816">
        <v>1</v>
      </c>
      <c r="Y2816" t="s">
        <v>2511</v>
      </c>
      <c r="Z2816" t="s">
        <v>92</v>
      </c>
      <c r="AA2816" t="s">
        <v>1167</v>
      </c>
    </row>
    <row r="2817" spans="1:27">
      <c r="A2817" t="s">
        <v>17</v>
      </c>
      <c r="B2817">
        <v>1</v>
      </c>
      <c r="C2817">
        <v>294</v>
      </c>
      <c r="D2817" t="s">
        <v>265</v>
      </c>
      <c r="E2817">
        <v>24.201</v>
      </c>
      <c r="F2817">
        <v>21.9</v>
      </c>
      <c r="G2817">
        <v>0.1</v>
      </c>
      <c r="H2817">
        <v>21.778</v>
      </c>
      <c r="I2817">
        <v>0.45662100456621</v>
      </c>
      <c r="J2817">
        <v>99.4429223744292</v>
      </c>
      <c r="K2817">
        <v>90.4921284244453</v>
      </c>
      <c r="L2817">
        <v>0.413206065865047</v>
      </c>
      <c r="M2817">
        <v>0.0219999999999985</v>
      </c>
      <c r="N2817">
        <v>0.100456621004559</v>
      </c>
      <c r="O2817">
        <v>21.8</v>
      </c>
      <c r="P2817" t="s">
        <v>266</v>
      </c>
      <c r="R2817">
        <v>0</v>
      </c>
      <c r="S2817">
        <v>4891</v>
      </c>
      <c r="T2817">
        <v>4905</v>
      </c>
      <c r="U2817">
        <v>4896</v>
      </c>
      <c r="V2817">
        <v>4893</v>
      </c>
      <c r="W2817">
        <v>1</v>
      </c>
      <c r="X2817">
        <v>1</v>
      </c>
      <c r="Y2817" t="s">
        <v>2512</v>
      </c>
      <c r="Z2817" t="s">
        <v>92</v>
      </c>
      <c r="AA2817" t="s">
        <v>1167</v>
      </c>
    </row>
    <row r="2818" spans="1:27">
      <c r="A2818" t="s">
        <v>17</v>
      </c>
      <c r="B2818">
        <v>1</v>
      </c>
      <c r="C2818">
        <v>295</v>
      </c>
      <c r="D2818" t="s">
        <v>265</v>
      </c>
      <c r="E2818">
        <v>21.477</v>
      </c>
      <c r="F2818">
        <v>20.5</v>
      </c>
      <c r="G2818">
        <v>0.013</v>
      </c>
      <c r="H2818">
        <v>20.487</v>
      </c>
      <c r="I2818">
        <v>0.0634146341463415</v>
      </c>
      <c r="J2818">
        <v>99.9365853658536</v>
      </c>
      <c r="K2818">
        <v>95.4509475252596</v>
      </c>
      <c r="L2818">
        <v>0.0605298691623597</v>
      </c>
      <c r="M2818">
        <v>0</v>
      </c>
      <c r="N2818">
        <v>0</v>
      </c>
      <c r="O2818">
        <v>20.487</v>
      </c>
      <c r="P2818" t="s">
        <v>266</v>
      </c>
      <c r="R2818">
        <v>0</v>
      </c>
      <c r="S2818">
        <v>4907</v>
      </c>
      <c r="T2818">
        <v>4921</v>
      </c>
      <c r="U2818">
        <v>4912</v>
      </c>
      <c r="V2818">
        <v>4909</v>
      </c>
      <c r="W2818">
        <v>1</v>
      </c>
      <c r="X2818">
        <v>1</v>
      </c>
      <c r="Y2818" t="s">
        <v>2513</v>
      </c>
      <c r="Z2818" t="s">
        <v>92</v>
      </c>
      <c r="AA2818" t="s">
        <v>1167</v>
      </c>
    </row>
    <row r="2819" spans="1:27">
      <c r="A2819" t="s">
        <v>17</v>
      </c>
      <c r="B2819">
        <v>1</v>
      </c>
      <c r="C2819">
        <v>297</v>
      </c>
      <c r="D2819" t="s">
        <v>265</v>
      </c>
      <c r="E2819">
        <v>12.005</v>
      </c>
      <c r="F2819">
        <v>11.3</v>
      </c>
      <c r="G2819">
        <v>0.018</v>
      </c>
      <c r="H2819">
        <v>11.211</v>
      </c>
      <c r="I2819">
        <v>0.15929203539823</v>
      </c>
      <c r="J2819">
        <v>99.212389380531</v>
      </c>
      <c r="K2819">
        <v>94.1274468971262</v>
      </c>
      <c r="L2819">
        <v>0.14993752603082</v>
      </c>
      <c r="M2819">
        <v>0.0709999999999997</v>
      </c>
      <c r="N2819">
        <v>0.628318584070794</v>
      </c>
      <c r="O2819">
        <v>11.282</v>
      </c>
      <c r="P2819" t="s">
        <v>266</v>
      </c>
      <c r="R2819">
        <v>0</v>
      </c>
      <c r="S2819">
        <v>4947</v>
      </c>
      <c r="T2819">
        <v>4961</v>
      </c>
      <c r="U2819">
        <v>4952</v>
      </c>
      <c r="V2819">
        <v>4949</v>
      </c>
      <c r="W2819">
        <v>1</v>
      </c>
      <c r="X2819">
        <v>1</v>
      </c>
      <c r="Y2819" t="s">
        <v>2414</v>
      </c>
      <c r="Z2819" t="s">
        <v>92</v>
      </c>
      <c r="AA2819" t="s">
        <v>1223</v>
      </c>
    </row>
    <row r="2820" spans="1:27">
      <c r="A2820" t="s">
        <v>17</v>
      </c>
      <c r="B2820">
        <v>1</v>
      </c>
      <c r="C2820">
        <v>298</v>
      </c>
      <c r="D2820" t="s">
        <v>265</v>
      </c>
      <c r="E2820">
        <v>16.414</v>
      </c>
      <c r="F2820">
        <v>15.5</v>
      </c>
      <c r="G2820">
        <v>0.018</v>
      </c>
      <c r="H2820">
        <v>15.478</v>
      </c>
      <c r="I2820">
        <v>0.116129032258065</v>
      </c>
      <c r="J2820">
        <v>99.858064516129</v>
      </c>
      <c r="K2820">
        <v>94.4315827951748</v>
      </c>
      <c r="L2820">
        <v>0.109662483246009</v>
      </c>
      <c r="M2820">
        <v>0.00399999999999956</v>
      </c>
      <c r="N2820">
        <v>0.0258064516129004</v>
      </c>
      <c r="O2820">
        <v>15.482</v>
      </c>
      <c r="P2820" t="s">
        <v>266</v>
      </c>
      <c r="R2820">
        <v>0</v>
      </c>
      <c r="S2820">
        <v>4963</v>
      </c>
      <c r="T2820">
        <v>4977</v>
      </c>
      <c r="U2820">
        <v>4968</v>
      </c>
      <c r="V2820">
        <v>4965</v>
      </c>
      <c r="W2820">
        <v>1</v>
      </c>
      <c r="X2820">
        <v>1</v>
      </c>
      <c r="Y2820" t="s">
        <v>2415</v>
      </c>
      <c r="Z2820" t="s">
        <v>92</v>
      </c>
      <c r="AA2820" t="s">
        <v>1223</v>
      </c>
    </row>
    <row r="2821" spans="1:27">
      <c r="A2821" t="s">
        <v>17</v>
      </c>
      <c r="B2821">
        <v>1</v>
      </c>
      <c r="C2821">
        <v>299</v>
      </c>
      <c r="D2821" t="s">
        <v>265</v>
      </c>
      <c r="E2821">
        <v>21.676</v>
      </c>
      <c r="F2821">
        <v>19.6</v>
      </c>
      <c r="G2821">
        <v>0.307</v>
      </c>
      <c r="H2821">
        <v>19.221</v>
      </c>
      <c r="I2821">
        <v>1.56632653061224</v>
      </c>
      <c r="J2821">
        <v>98.0663265306122</v>
      </c>
      <c r="K2821">
        <v>90.4225871932091</v>
      </c>
      <c r="L2821">
        <v>1.41631297287322</v>
      </c>
      <c r="M2821">
        <v>0.0720000000000027</v>
      </c>
      <c r="N2821">
        <v>0.367346938775524</v>
      </c>
      <c r="O2821">
        <v>19.293</v>
      </c>
      <c r="P2821" t="s">
        <v>266</v>
      </c>
      <c r="R2821">
        <v>0</v>
      </c>
      <c r="S2821">
        <v>4979</v>
      </c>
      <c r="T2821">
        <v>4993</v>
      </c>
      <c r="U2821">
        <v>4984</v>
      </c>
      <c r="V2821">
        <v>4981</v>
      </c>
      <c r="W2821">
        <v>1</v>
      </c>
      <c r="X2821">
        <v>1</v>
      </c>
      <c r="Y2821" t="s">
        <v>2514</v>
      </c>
      <c r="Z2821" t="s">
        <v>92</v>
      </c>
      <c r="AA2821" t="s">
        <v>1223</v>
      </c>
    </row>
    <row r="2822" spans="1:27">
      <c r="A2822" t="s">
        <v>17</v>
      </c>
      <c r="B2822">
        <v>1</v>
      </c>
      <c r="C2822">
        <v>300</v>
      </c>
      <c r="D2822" t="s">
        <v>265</v>
      </c>
      <c r="E2822">
        <v>38.979</v>
      </c>
      <c r="F2822">
        <v>38.2</v>
      </c>
      <c r="G2822">
        <v>0.018</v>
      </c>
      <c r="H2822">
        <v>38.103</v>
      </c>
      <c r="I2822">
        <v>0.0471204188481675</v>
      </c>
      <c r="J2822">
        <v>99.7460732984293</v>
      </c>
      <c r="K2822">
        <v>98.0014879807076</v>
      </c>
      <c r="L2822">
        <v>0.046178711613946</v>
      </c>
      <c r="M2822">
        <v>0.0790000000000006</v>
      </c>
      <c r="N2822">
        <v>0.206806282722515</v>
      </c>
      <c r="O2822">
        <v>38.182</v>
      </c>
      <c r="P2822" t="s">
        <v>266</v>
      </c>
      <c r="R2822">
        <v>0</v>
      </c>
      <c r="S2822">
        <v>4995</v>
      </c>
      <c r="T2822">
        <v>5009</v>
      </c>
      <c r="U2822">
        <v>5000</v>
      </c>
      <c r="V2822">
        <v>4997</v>
      </c>
      <c r="W2822">
        <v>1</v>
      </c>
      <c r="X2822">
        <v>1</v>
      </c>
      <c r="Y2822" t="s">
        <v>2515</v>
      </c>
      <c r="Z2822" t="s">
        <v>92</v>
      </c>
      <c r="AA2822" t="s">
        <v>1223</v>
      </c>
    </row>
    <row r="2823" spans="1:27">
      <c r="A2823" t="s">
        <v>17</v>
      </c>
      <c r="B2823">
        <v>1</v>
      </c>
      <c r="C2823">
        <v>301</v>
      </c>
      <c r="D2823" t="s">
        <v>265</v>
      </c>
      <c r="E2823">
        <v>23.417</v>
      </c>
      <c r="F2823">
        <v>22.7</v>
      </c>
      <c r="G2823">
        <v>0.11</v>
      </c>
      <c r="H2823">
        <v>22.5</v>
      </c>
      <c r="I2823">
        <v>0.484581497797357</v>
      </c>
      <c r="J2823">
        <v>99.1189427312775</v>
      </c>
      <c r="K2823">
        <v>96.9381218772686</v>
      </c>
      <c r="L2823">
        <v>0.469744202929496</v>
      </c>
      <c r="M2823">
        <v>0.0899999999999999</v>
      </c>
      <c r="N2823">
        <v>0.39647577092511</v>
      </c>
      <c r="O2823">
        <v>22.59</v>
      </c>
      <c r="P2823" t="s">
        <v>266</v>
      </c>
      <c r="R2823">
        <v>0</v>
      </c>
      <c r="S2823">
        <v>5011</v>
      </c>
      <c r="T2823">
        <v>5025</v>
      </c>
      <c r="U2823">
        <v>5016</v>
      </c>
      <c r="V2823">
        <v>5013</v>
      </c>
      <c r="W2823">
        <v>1</v>
      </c>
      <c r="X2823">
        <v>1</v>
      </c>
      <c r="Y2823" t="s">
        <v>2516</v>
      </c>
      <c r="Z2823" t="s">
        <v>92</v>
      </c>
      <c r="AA2823" t="s">
        <v>1223</v>
      </c>
    </row>
    <row r="2824" spans="1:27">
      <c r="A2824" t="s">
        <v>17</v>
      </c>
      <c r="B2824">
        <v>1</v>
      </c>
      <c r="C2824">
        <v>302</v>
      </c>
      <c r="D2824" t="s">
        <v>265</v>
      </c>
      <c r="E2824">
        <v>16.83</v>
      </c>
      <c r="F2824">
        <v>16</v>
      </c>
      <c r="G2824">
        <v>0.01</v>
      </c>
      <c r="H2824">
        <v>15.976</v>
      </c>
      <c r="I2824">
        <v>0.0625</v>
      </c>
      <c r="J2824">
        <v>99.85</v>
      </c>
      <c r="K2824">
        <v>95.068330362448</v>
      </c>
      <c r="L2824">
        <v>0.05941770647653</v>
      </c>
      <c r="M2824">
        <v>0.0139999999999993</v>
      </c>
      <c r="N2824">
        <v>0.0874999999999959</v>
      </c>
      <c r="O2824">
        <v>15.99</v>
      </c>
      <c r="P2824" t="s">
        <v>266</v>
      </c>
      <c r="R2824">
        <v>0</v>
      </c>
      <c r="S2824">
        <v>5027</v>
      </c>
      <c r="T2824">
        <v>5041</v>
      </c>
      <c r="U2824">
        <v>5032</v>
      </c>
      <c r="V2824">
        <v>5029</v>
      </c>
      <c r="W2824">
        <v>1</v>
      </c>
      <c r="X2824">
        <v>1</v>
      </c>
      <c r="Y2824" t="s">
        <v>2517</v>
      </c>
      <c r="Z2824" t="s">
        <v>92</v>
      </c>
      <c r="AA2824" t="s">
        <v>1223</v>
      </c>
    </row>
    <row r="2825" spans="1:27">
      <c r="A2825" t="s">
        <v>17</v>
      </c>
      <c r="B2825">
        <v>1</v>
      </c>
      <c r="C2825">
        <v>303</v>
      </c>
      <c r="D2825" t="s">
        <v>265</v>
      </c>
      <c r="E2825">
        <v>19.679</v>
      </c>
      <c r="F2825">
        <v>16.9</v>
      </c>
      <c r="G2825">
        <v>0.565</v>
      </c>
      <c r="H2825">
        <v>16.334</v>
      </c>
      <c r="I2825">
        <v>3.34319526627219</v>
      </c>
      <c r="J2825">
        <v>96.6508875739645</v>
      </c>
      <c r="K2825">
        <v>85.8783474770059</v>
      </c>
      <c r="L2825">
        <v>2.87108084760404</v>
      </c>
      <c r="M2825">
        <v>0.000999999999997669</v>
      </c>
      <c r="N2825">
        <v>0.00591715976329982</v>
      </c>
      <c r="O2825">
        <v>16.335</v>
      </c>
      <c r="P2825" t="s">
        <v>266</v>
      </c>
      <c r="R2825">
        <v>0</v>
      </c>
      <c r="S2825">
        <v>5043</v>
      </c>
      <c r="T2825">
        <v>5057</v>
      </c>
      <c r="U2825">
        <v>5048</v>
      </c>
      <c r="V2825">
        <v>5045</v>
      </c>
      <c r="W2825">
        <v>1</v>
      </c>
      <c r="X2825">
        <v>1</v>
      </c>
      <c r="Y2825" t="s">
        <v>2518</v>
      </c>
      <c r="Z2825" t="s">
        <v>92</v>
      </c>
      <c r="AA2825" t="s">
        <v>1223</v>
      </c>
    </row>
    <row r="2826" spans="1:27">
      <c r="A2826" t="s">
        <v>17</v>
      </c>
      <c r="B2826">
        <v>1</v>
      </c>
      <c r="C2826">
        <v>304</v>
      </c>
      <c r="D2826" t="s">
        <v>265</v>
      </c>
      <c r="E2826">
        <v>25.314</v>
      </c>
      <c r="F2826">
        <v>23.9</v>
      </c>
      <c r="G2826">
        <v>0.039</v>
      </c>
      <c r="H2826">
        <v>23.833</v>
      </c>
      <c r="I2826">
        <v>0.163179916317992</v>
      </c>
      <c r="J2826">
        <v>99.7196652719665</v>
      </c>
      <c r="K2826">
        <v>94.4141581733428</v>
      </c>
      <c r="L2826">
        <v>0.154064944299597</v>
      </c>
      <c r="M2826">
        <v>0.0279999999999987</v>
      </c>
      <c r="N2826">
        <v>0.117154811715476</v>
      </c>
      <c r="O2826">
        <v>23.861</v>
      </c>
      <c r="P2826" t="s">
        <v>266</v>
      </c>
      <c r="R2826">
        <v>0</v>
      </c>
      <c r="S2826">
        <v>5059</v>
      </c>
      <c r="T2826">
        <v>5073</v>
      </c>
      <c r="U2826">
        <v>5064</v>
      </c>
      <c r="V2826">
        <v>5061</v>
      </c>
      <c r="W2826">
        <v>1</v>
      </c>
      <c r="X2826">
        <v>1</v>
      </c>
      <c r="Y2826" t="s">
        <v>2519</v>
      </c>
      <c r="Z2826" t="s">
        <v>92</v>
      </c>
      <c r="AA2826" t="s">
        <v>1223</v>
      </c>
    </row>
    <row r="2827" spans="1:27">
      <c r="A2827" t="s">
        <v>17</v>
      </c>
      <c r="B2827">
        <v>1</v>
      </c>
      <c r="C2827">
        <v>305</v>
      </c>
      <c r="D2827" t="s">
        <v>265</v>
      </c>
      <c r="E2827">
        <v>20.232</v>
      </c>
      <c r="F2827">
        <v>19.3</v>
      </c>
      <c r="G2827">
        <v>0.28</v>
      </c>
      <c r="H2827">
        <v>19.022</v>
      </c>
      <c r="I2827">
        <v>1.45077720207254</v>
      </c>
      <c r="J2827">
        <v>98.559585492228</v>
      </c>
      <c r="K2827">
        <v>95.3934361407671</v>
      </c>
      <c r="L2827">
        <v>1.38394622380388</v>
      </c>
      <c r="M2827">
        <v>-0.00199999999999889</v>
      </c>
      <c r="N2827">
        <v>0.0103626943005124</v>
      </c>
      <c r="O2827">
        <v>19.02</v>
      </c>
      <c r="P2827" t="s">
        <v>266</v>
      </c>
      <c r="R2827">
        <v>0</v>
      </c>
      <c r="S2827">
        <v>5075</v>
      </c>
      <c r="T2827">
        <v>5089</v>
      </c>
      <c r="U2827">
        <v>5080</v>
      </c>
      <c r="V2827">
        <v>5077</v>
      </c>
      <c r="W2827">
        <v>1</v>
      </c>
      <c r="X2827">
        <v>1</v>
      </c>
      <c r="Y2827" t="s">
        <v>2520</v>
      </c>
      <c r="Z2827" t="s">
        <v>92</v>
      </c>
      <c r="AA2827" t="s">
        <v>1223</v>
      </c>
    </row>
    <row r="2828" spans="1:27">
      <c r="A2828" t="s">
        <v>17</v>
      </c>
      <c r="B2828">
        <v>1</v>
      </c>
      <c r="C2828">
        <v>306</v>
      </c>
      <c r="D2828" t="s">
        <v>265</v>
      </c>
      <c r="E2828">
        <v>21.21</v>
      </c>
      <c r="F2828">
        <v>20.4</v>
      </c>
      <c r="G2828">
        <v>0.271</v>
      </c>
      <c r="H2828">
        <v>20.079</v>
      </c>
      <c r="I2828">
        <v>1.32843137254902</v>
      </c>
      <c r="J2828">
        <v>98.4264705882353</v>
      </c>
      <c r="K2828">
        <v>96.1810466760962</v>
      </c>
      <c r="L2828">
        <v>1.27769919849128</v>
      </c>
      <c r="M2828">
        <v>0.0499999999999972</v>
      </c>
      <c r="N2828">
        <v>0.245098039215672</v>
      </c>
      <c r="O2828">
        <v>20.129</v>
      </c>
      <c r="P2828" t="s">
        <v>266</v>
      </c>
      <c r="R2828">
        <v>0</v>
      </c>
      <c r="S2828">
        <v>5091</v>
      </c>
      <c r="T2828">
        <v>5105</v>
      </c>
      <c r="U2828">
        <v>5096</v>
      </c>
      <c r="V2828">
        <v>5093</v>
      </c>
      <c r="W2828">
        <v>1</v>
      </c>
      <c r="X2828">
        <v>1</v>
      </c>
      <c r="Y2828" t="s">
        <v>2520</v>
      </c>
      <c r="Z2828" t="s">
        <v>92</v>
      </c>
      <c r="AA2828" t="s">
        <v>1223</v>
      </c>
    </row>
    <row r="2829" spans="1:27">
      <c r="A2829" t="s">
        <v>17</v>
      </c>
      <c r="B2829">
        <v>1</v>
      </c>
      <c r="C2829">
        <v>307</v>
      </c>
      <c r="D2829" t="s">
        <v>265</v>
      </c>
      <c r="E2829">
        <v>23.718</v>
      </c>
      <c r="F2829">
        <v>21.6</v>
      </c>
      <c r="G2829">
        <v>0.56</v>
      </c>
      <c r="H2829">
        <v>20.95</v>
      </c>
      <c r="I2829">
        <v>2.59259259259259</v>
      </c>
      <c r="J2829">
        <v>96.9907407407407</v>
      </c>
      <c r="K2829">
        <v>91.0700733620035</v>
      </c>
      <c r="L2829">
        <v>2.36107597605194</v>
      </c>
      <c r="M2829">
        <v>0.0900000000000034</v>
      </c>
      <c r="N2829">
        <v>0.416666666666682</v>
      </c>
      <c r="O2829">
        <v>21.04</v>
      </c>
      <c r="P2829" t="s">
        <v>266</v>
      </c>
      <c r="R2829">
        <v>0</v>
      </c>
      <c r="S2829">
        <v>5107</v>
      </c>
      <c r="T2829">
        <v>5121</v>
      </c>
      <c r="U2829">
        <v>5112</v>
      </c>
      <c r="V2829">
        <v>5109</v>
      </c>
      <c r="W2829">
        <v>1</v>
      </c>
      <c r="X2829">
        <v>1</v>
      </c>
      <c r="Y2829" t="s">
        <v>2521</v>
      </c>
      <c r="Z2829" t="s">
        <v>92</v>
      </c>
      <c r="AA2829" t="s">
        <v>1223</v>
      </c>
    </row>
    <row r="2830" spans="1:27">
      <c r="A2830" t="s">
        <v>17</v>
      </c>
      <c r="B2830">
        <v>1</v>
      </c>
      <c r="C2830">
        <v>308</v>
      </c>
      <c r="D2830" t="s">
        <v>265</v>
      </c>
      <c r="E2830">
        <v>23.682</v>
      </c>
      <c r="F2830">
        <v>22.7</v>
      </c>
      <c r="G2830">
        <v>1.157</v>
      </c>
      <c r="H2830">
        <v>21.453</v>
      </c>
      <c r="I2830">
        <v>5.09691629955947</v>
      </c>
      <c r="J2830">
        <v>94.5066079295154</v>
      </c>
      <c r="K2830">
        <v>95.8533907609155</v>
      </c>
      <c r="L2830">
        <v>4.88556709737353</v>
      </c>
      <c r="M2830">
        <v>0.0899999999999999</v>
      </c>
      <c r="N2830">
        <v>0.39647577092511</v>
      </c>
      <c r="O2830">
        <v>21.543</v>
      </c>
      <c r="P2830" t="s">
        <v>266</v>
      </c>
      <c r="R2830">
        <v>0</v>
      </c>
      <c r="S2830">
        <v>5123</v>
      </c>
      <c r="T2830">
        <v>5137</v>
      </c>
      <c r="U2830">
        <v>5128</v>
      </c>
      <c r="V2830">
        <v>5125</v>
      </c>
      <c r="W2830">
        <v>1</v>
      </c>
      <c r="X2830">
        <v>1</v>
      </c>
      <c r="Y2830" t="s">
        <v>2522</v>
      </c>
      <c r="Z2830" t="s">
        <v>92</v>
      </c>
      <c r="AA2830" t="s">
        <v>1223</v>
      </c>
    </row>
    <row r="2831" spans="1:27">
      <c r="A2831" t="s">
        <v>17</v>
      </c>
      <c r="B2831">
        <v>1</v>
      </c>
      <c r="C2831">
        <v>310</v>
      </c>
      <c r="D2831" t="s">
        <v>265</v>
      </c>
      <c r="E2831">
        <v>12.765</v>
      </c>
      <c r="F2831">
        <v>12.1</v>
      </c>
      <c r="G2831">
        <v>0.03</v>
      </c>
      <c r="H2831">
        <v>12.055</v>
      </c>
      <c r="I2831">
        <v>0.247933884297521</v>
      </c>
      <c r="J2831">
        <v>99.6280991735537</v>
      </c>
      <c r="K2831">
        <v>94.7904426165296</v>
      </c>
      <c r="L2831">
        <v>0.235017626321974</v>
      </c>
      <c r="M2831">
        <v>0.0150000000000006</v>
      </c>
      <c r="N2831">
        <v>0.123966942148765</v>
      </c>
      <c r="O2831">
        <v>12.07</v>
      </c>
      <c r="P2831" t="s">
        <v>266</v>
      </c>
      <c r="R2831">
        <v>0</v>
      </c>
      <c r="S2831">
        <v>5163</v>
      </c>
      <c r="T2831">
        <v>5177</v>
      </c>
      <c r="U2831">
        <v>5168</v>
      </c>
      <c r="V2831">
        <v>5165</v>
      </c>
      <c r="W2831">
        <v>1</v>
      </c>
      <c r="X2831">
        <v>1</v>
      </c>
      <c r="Y2831" t="s">
        <v>2523</v>
      </c>
      <c r="Z2831" t="s">
        <v>92</v>
      </c>
      <c r="AA2831" t="s">
        <v>1267</v>
      </c>
    </row>
    <row r="2832" spans="1:27">
      <c r="A2832" t="s">
        <v>17</v>
      </c>
      <c r="B2832">
        <v>1</v>
      </c>
      <c r="C2832">
        <v>311</v>
      </c>
      <c r="D2832" t="s">
        <v>265</v>
      </c>
      <c r="E2832">
        <v>19.531</v>
      </c>
      <c r="F2832">
        <v>18.8</v>
      </c>
      <c r="G2832">
        <v>0.024</v>
      </c>
      <c r="H2832">
        <v>18.722</v>
      </c>
      <c r="I2832">
        <v>0.127659574468085</v>
      </c>
      <c r="J2832">
        <v>99.5851063829787</v>
      </c>
      <c r="K2832">
        <v>96.2572320925708</v>
      </c>
      <c r="L2832">
        <v>0.122881572884133</v>
      </c>
      <c r="M2832">
        <v>0.0539999999999985</v>
      </c>
      <c r="N2832">
        <v>0.287234042553183</v>
      </c>
      <c r="O2832">
        <v>18.776</v>
      </c>
      <c r="P2832" t="s">
        <v>266</v>
      </c>
      <c r="R2832">
        <v>0</v>
      </c>
      <c r="S2832">
        <v>5179</v>
      </c>
      <c r="T2832">
        <v>5193</v>
      </c>
      <c r="U2832">
        <v>5184</v>
      </c>
      <c r="V2832">
        <v>5181</v>
      </c>
      <c r="W2832">
        <v>1</v>
      </c>
      <c r="X2832">
        <v>1</v>
      </c>
      <c r="Y2832" t="s">
        <v>2403</v>
      </c>
      <c r="Z2832" t="s">
        <v>92</v>
      </c>
      <c r="AA2832" t="s">
        <v>1267</v>
      </c>
    </row>
    <row r="2833" spans="1:27">
      <c r="A2833" t="s">
        <v>17</v>
      </c>
      <c r="B2833">
        <v>1</v>
      </c>
      <c r="C2833">
        <v>312</v>
      </c>
      <c r="D2833" t="s">
        <v>265</v>
      </c>
      <c r="E2833">
        <v>16.143</v>
      </c>
      <c r="F2833">
        <v>14.1</v>
      </c>
      <c r="G2833">
        <v>0.013</v>
      </c>
      <c r="H2833">
        <v>14.058</v>
      </c>
      <c r="I2833">
        <v>0.0921985815602837</v>
      </c>
      <c r="J2833">
        <v>99.7021276595745</v>
      </c>
      <c r="K2833">
        <v>87.3443597844267</v>
      </c>
      <c r="L2833">
        <v>0.0805302607941523</v>
      </c>
      <c r="M2833">
        <v>0.0289999999999999</v>
      </c>
      <c r="N2833">
        <v>0.205673758865248</v>
      </c>
      <c r="O2833">
        <v>14.087</v>
      </c>
      <c r="P2833" t="s">
        <v>266</v>
      </c>
      <c r="R2833">
        <v>0</v>
      </c>
      <c r="S2833">
        <v>5195</v>
      </c>
      <c r="T2833">
        <v>5209</v>
      </c>
      <c r="U2833">
        <v>5200</v>
      </c>
      <c r="V2833">
        <v>5197</v>
      </c>
      <c r="W2833">
        <v>1</v>
      </c>
      <c r="X2833">
        <v>1</v>
      </c>
      <c r="Y2833" t="s">
        <v>2524</v>
      </c>
      <c r="Z2833" t="s">
        <v>92</v>
      </c>
      <c r="AA2833" t="s">
        <v>1267</v>
      </c>
    </row>
    <row r="2834" spans="1:27">
      <c r="A2834" t="s">
        <v>17</v>
      </c>
      <c r="B2834">
        <v>1</v>
      </c>
      <c r="C2834">
        <v>313</v>
      </c>
      <c r="D2834" t="s">
        <v>265</v>
      </c>
      <c r="E2834">
        <v>30.208</v>
      </c>
      <c r="F2834">
        <v>29.4</v>
      </c>
      <c r="G2834">
        <v>0.339</v>
      </c>
      <c r="H2834">
        <v>28.974</v>
      </c>
      <c r="I2834">
        <v>1.1530612244898</v>
      </c>
      <c r="J2834">
        <v>98.5510204081633</v>
      </c>
      <c r="K2834">
        <v>97.3252118644068</v>
      </c>
      <c r="L2834">
        <v>1.12221927966102</v>
      </c>
      <c r="M2834">
        <v>0.0869999999999997</v>
      </c>
      <c r="N2834">
        <v>0.295918367346938</v>
      </c>
      <c r="O2834">
        <v>29.061</v>
      </c>
      <c r="P2834" t="s">
        <v>266</v>
      </c>
      <c r="R2834">
        <v>0</v>
      </c>
      <c r="S2834">
        <v>5211</v>
      </c>
      <c r="T2834">
        <v>5225</v>
      </c>
      <c r="U2834">
        <v>5216</v>
      </c>
      <c r="V2834">
        <v>5213</v>
      </c>
      <c r="W2834">
        <v>1</v>
      </c>
      <c r="X2834">
        <v>1</v>
      </c>
      <c r="Y2834" t="s">
        <v>2525</v>
      </c>
      <c r="Z2834" t="s">
        <v>92</v>
      </c>
      <c r="AA2834" t="s">
        <v>1267</v>
      </c>
    </row>
    <row r="2835" spans="1:27">
      <c r="A2835" t="s">
        <v>17</v>
      </c>
      <c r="B2835">
        <v>1</v>
      </c>
      <c r="C2835">
        <v>314</v>
      </c>
      <c r="D2835" t="s">
        <v>265</v>
      </c>
      <c r="E2835">
        <v>17.079</v>
      </c>
      <c r="F2835">
        <v>16.2</v>
      </c>
      <c r="G2835">
        <v>0.012</v>
      </c>
      <c r="H2835">
        <v>16.154</v>
      </c>
      <c r="I2835">
        <v>0.0740740740740741</v>
      </c>
      <c r="J2835">
        <v>99.7160493827161</v>
      </c>
      <c r="K2835">
        <v>94.8533286492183</v>
      </c>
      <c r="L2835">
        <v>0.0702617249253469</v>
      </c>
      <c r="M2835">
        <v>0.0339999999999989</v>
      </c>
      <c r="N2835">
        <v>0.20987654320987</v>
      </c>
      <c r="O2835">
        <v>16.188</v>
      </c>
      <c r="P2835" t="s">
        <v>266</v>
      </c>
      <c r="R2835">
        <v>0</v>
      </c>
      <c r="S2835">
        <v>5227</v>
      </c>
      <c r="T2835">
        <v>5241</v>
      </c>
      <c r="U2835">
        <v>5232</v>
      </c>
      <c r="V2835">
        <v>5229</v>
      </c>
      <c r="W2835">
        <v>1</v>
      </c>
      <c r="X2835">
        <v>1</v>
      </c>
      <c r="Y2835" t="s">
        <v>2525</v>
      </c>
      <c r="Z2835" t="s">
        <v>92</v>
      </c>
      <c r="AA2835" t="s">
        <v>1267</v>
      </c>
    </row>
    <row r="2836" spans="1:27">
      <c r="A2836" t="s">
        <v>17</v>
      </c>
      <c r="B2836">
        <v>1</v>
      </c>
      <c r="C2836">
        <v>315</v>
      </c>
      <c r="D2836" t="s">
        <v>265</v>
      </c>
      <c r="E2836">
        <v>17.325</v>
      </c>
      <c r="F2836">
        <v>16.5</v>
      </c>
      <c r="G2836">
        <v>0.396</v>
      </c>
      <c r="H2836">
        <v>16.066</v>
      </c>
      <c r="I2836">
        <v>2.4</v>
      </c>
      <c r="J2836">
        <v>97.369696969697</v>
      </c>
      <c r="K2836">
        <v>95.2380952380952</v>
      </c>
      <c r="L2836">
        <v>2.28571428571429</v>
      </c>
      <c r="M2836">
        <v>0.0380000000000003</v>
      </c>
      <c r="N2836">
        <v>0.230303030303032</v>
      </c>
      <c r="O2836">
        <v>16.104</v>
      </c>
      <c r="P2836" t="s">
        <v>266</v>
      </c>
      <c r="R2836">
        <v>0</v>
      </c>
      <c r="S2836">
        <v>5243</v>
      </c>
      <c r="T2836">
        <v>5257</v>
      </c>
      <c r="U2836">
        <v>5248</v>
      </c>
      <c r="V2836">
        <v>5245</v>
      </c>
      <c r="W2836">
        <v>1</v>
      </c>
      <c r="X2836">
        <v>1</v>
      </c>
      <c r="Y2836" t="s">
        <v>2526</v>
      </c>
      <c r="Z2836" t="s">
        <v>92</v>
      </c>
      <c r="AA2836" t="s">
        <v>1267</v>
      </c>
    </row>
    <row r="2837" spans="1:27">
      <c r="A2837" t="s">
        <v>17</v>
      </c>
      <c r="B2837">
        <v>1</v>
      </c>
      <c r="C2837">
        <v>316</v>
      </c>
      <c r="D2837" t="s">
        <v>265</v>
      </c>
      <c r="E2837">
        <v>20.428</v>
      </c>
      <c r="F2837">
        <v>18.1</v>
      </c>
      <c r="G2837">
        <v>0.016</v>
      </c>
      <c r="H2837">
        <v>18.055</v>
      </c>
      <c r="I2837">
        <v>0.0883977900552486</v>
      </c>
      <c r="J2837">
        <v>99.7513812154696</v>
      </c>
      <c r="K2837">
        <v>88.6038770315254</v>
      </c>
      <c r="L2837">
        <v>0.0783238691991384</v>
      </c>
      <c r="M2837">
        <v>0.0290000000000035</v>
      </c>
      <c r="N2837">
        <v>0.160220994475157</v>
      </c>
      <c r="O2837">
        <v>18.084</v>
      </c>
      <c r="P2837" t="s">
        <v>266</v>
      </c>
      <c r="R2837">
        <v>0</v>
      </c>
      <c r="S2837">
        <v>5259</v>
      </c>
      <c r="T2837">
        <v>5273</v>
      </c>
      <c r="U2837">
        <v>5264</v>
      </c>
      <c r="V2837">
        <v>5261</v>
      </c>
      <c r="W2837">
        <v>1</v>
      </c>
      <c r="X2837">
        <v>1</v>
      </c>
      <c r="Y2837" t="s">
        <v>2527</v>
      </c>
      <c r="Z2837" t="s">
        <v>92</v>
      </c>
      <c r="AA2837" t="s">
        <v>1267</v>
      </c>
    </row>
    <row r="2838" spans="1:27">
      <c r="A2838" t="s">
        <v>17</v>
      </c>
      <c r="B2838">
        <v>1</v>
      </c>
      <c r="C2838">
        <v>317</v>
      </c>
      <c r="D2838" t="s">
        <v>265</v>
      </c>
      <c r="E2838">
        <v>17.94</v>
      </c>
      <c r="F2838">
        <v>17.1</v>
      </c>
      <c r="G2838">
        <v>0.103</v>
      </c>
      <c r="H2838">
        <v>16.927</v>
      </c>
      <c r="I2838">
        <v>0.60233918128655</v>
      </c>
      <c r="J2838">
        <v>98.9883040935672</v>
      </c>
      <c r="K2838">
        <v>95.3177257525084</v>
      </c>
      <c r="L2838">
        <v>0.574136008918618</v>
      </c>
      <c r="M2838">
        <v>0.0700000000000003</v>
      </c>
      <c r="N2838">
        <v>0.4093567251462</v>
      </c>
      <c r="O2838">
        <v>16.997</v>
      </c>
      <c r="P2838" t="s">
        <v>266</v>
      </c>
      <c r="R2838">
        <v>0</v>
      </c>
      <c r="S2838">
        <v>5275</v>
      </c>
      <c r="T2838">
        <v>5289</v>
      </c>
      <c r="U2838">
        <v>5280</v>
      </c>
      <c r="V2838">
        <v>5277</v>
      </c>
      <c r="W2838">
        <v>1</v>
      </c>
      <c r="X2838">
        <v>1</v>
      </c>
      <c r="Y2838" t="s">
        <v>2528</v>
      </c>
      <c r="Z2838" t="s">
        <v>92</v>
      </c>
      <c r="AA2838" t="s">
        <v>1267</v>
      </c>
    </row>
    <row r="2839" spans="1:27">
      <c r="A2839" t="s">
        <v>17</v>
      </c>
      <c r="B2839">
        <v>1</v>
      </c>
      <c r="C2839">
        <v>318</v>
      </c>
      <c r="D2839" t="s">
        <v>265</v>
      </c>
      <c r="E2839">
        <v>16.315</v>
      </c>
      <c r="F2839">
        <v>15.5</v>
      </c>
      <c r="G2839">
        <v>0.298</v>
      </c>
      <c r="H2839">
        <v>15.118</v>
      </c>
      <c r="I2839">
        <v>1.92258064516129</v>
      </c>
      <c r="J2839">
        <v>97.5354838709677</v>
      </c>
      <c r="K2839">
        <v>95.0045969966289</v>
      </c>
      <c r="L2839">
        <v>1.82653999387067</v>
      </c>
      <c r="M2839">
        <v>0.0839999999999996</v>
      </c>
      <c r="N2839">
        <v>0.541935483870965</v>
      </c>
      <c r="O2839">
        <v>15.202</v>
      </c>
      <c r="P2839" t="s">
        <v>266</v>
      </c>
      <c r="R2839">
        <v>0</v>
      </c>
      <c r="S2839">
        <v>5291</v>
      </c>
      <c r="T2839">
        <v>5305</v>
      </c>
      <c r="U2839">
        <v>5296</v>
      </c>
      <c r="V2839">
        <v>5293</v>
      </c>
      <c r="W2839">
        <v>1</v>
      </c>
      <c r="X2839">
        <v>1</v>
      </c>
      <c r="Y2839" t="s">
        <v>2528</v>
      </c>
      <c r="Z2839" t="s">
        <v>92</v>
      </c>
      <c r="AA2839" t="s">
        <v>1267</v>
      </c>
    </row>
    <row r="2840" spans="1:27">
      <c r="A2840" t="s">
        <v>17</v>
      </c>
      <c r="B2840">
        <v>1</v>
      </c>
      <c r="C2840">
        <v>319</v>
      </c>
      <c r="D2840" t="s">
        <v>265</v>
      </c>
      <c r="E2840">
        <v>17.846</v>
      </c>
      <c r="F2840">
        <v>17.1</v>
      </c>
      <c r="G2840">
        <v>0.009</v>
      </c>
      <c r="H2840">
        <v>17.003</v>
      </c>
      <c r="I2840">
        <v>0.0526315789473684</v>
      </c>
      <c r="J2840">
        <v>99.4327485380117</v>
      </c>
      <c r="K2840">
        <v>95.8197915499272</v>
      </c>
      <c r="L2840">
        <v>0.0504314692368038</v>
      </c>
      <c r="M2840">
        <v>0.088000000000001</v>
      </c>
      <c r="N2840">
        <v>0.514619883040941</v>
      </c>
      <c r="O2840">
        <v>17.091</v>
      </c>
      <c r="P2840" t="s">
        <v>266</v>
      </c>
      <c r="R2840">
        <v>0</v>
      </c>
      <c r="S2840">
        <v>5307</v>
      </c>
      <c r="T2840">
        <v>5321</v>
      </c>
      <c r="U2840">
        <v>5312</v>
      </c>
      <c r="V2840">
        <v>5309</v>
      </c>
      <c r="W2840">
        <v>1</v>
      </c>
      <c r="X2840">
        <v>1</v>
      </c>
      <c r="Y2840" t="s">
        <v>2529</v>
      </c>
      <c r="Z2840" t="s">
        <v>92</v>
      </c>
      <c r="AA2840" t="s">
        <v>1267</v>
      </c>
    </row>
    <row r="2841" spans="1:27">
      <c r="A2841" t="s">
        <v>17</v>
      </c>
      <c r="B2841">
        <v>1</v>
      </c>
      <c r="C2841">
        <v>320</v>
      </c>
      <c r="D2841" t="s">
        <v>265</v>
      </c>
      <c r="E2841">
        <v>17.829</v>
      </c>
      <c r="F2841">
        <v>16</v>
      </c>
      <c r="G2841">
        <v>0.41</v>
      </c>
      <c r="H2841">
        <v>15.511</v>
      </c>
      <c r="I2841">
        <v>2.5625</v>
      </c>
      <c r="J2841">
        <v>96.94375</v>
      </c>
      <c r="K2841">
        <v>89.7414324976162</v>
      </c>
      <c r="L2841">
        <v>2.29962420775142</v>
      </c>
      <c r="M2841">
        <v>0.0790000000000006</v>
      </c>
      <c r="N2841">
        <v>0.493750000000004</v>
      </c>
      <c r="O2841">
        <v>15.59</v>
      </c>
      <c r="P2841" t="s">
        <v>266</v>
      </c>
      <c r="R2841">
        <v>0</v>
      </c>
      <c r="S2841">
        <v>5323</v>
      </c>
      <c r="T2841">
        <v>5337</v>
      </c>
      <c r="U2841">
        <v>5328</v>
      </c>
      <c r="V2841">
        <v>5325</v>
      </c>
      <c r="W2841">
        <v>1</v>
      </c>
      <c r="X2841">
        <v>1</v>
      </c>
      <c r="Y2841" t="s">
        <v>2530</v>
      </c>
      <c r="Z2841" t="s">
        <v>92</v>
      </c>
      <c r="AA2841" t="s">
        <v>1267</v>
      </c>
    </row>
    <row r="2842" spans="1:27">
      <c r="A2842" t="s">
        <v>17</v>
      </c>
      <c r="B2842">
        <v>1</v>
      </c>
      <c r="C2842">
        <v>321</v>
      </c>
      <c r="D2842" t="s">
        <v>265</v>
      </c>
      <c r="E2842">
        <v>17.616</v>
      </c>
      <c r="F2842">
        <v>16.8</v>
      </c>
      <c r="G2842">
        <v>0.273</v>
      </c>
      <c r="H2842">
        <v>16.447</v>
      </c>
      <c r="I2842">
        <v>1.625</v>
      </c>
      <c r="J2842">
        <v>97.8988095238095</v>
      </c>
      <c r="K2842">
        <v>95.3678474114441</v>
      </c>
      <c r="L2842">
        <v>1.54972752043597</v>
      </c>
      <c r="M2842">
        <v>0.0800000000000018</v>
      </c>
      <c r="N2842">
        <v>0.476190476190487</v>
      </c>
      <c r="O2842">
        <v>16.527</v>
      </c>
      <c r="P2842" t="s">
        <v>266</v>
      </c>
      <c r="R2842">
        <v>0</v>
      </c>
      <c r="S2842">
        <v>5339</v>
      </c>
      <c r="T2842">
        <v>5353</v>
      </c>
      <c r="U2842">
        <v>5344</v>
      </c>
      <c r="V2842">
        <v>5341</v>
      </c>
      <c r="W2842">
        <v>1</v>
      </c>
      <c r="X2842">
        <v>1</v>
      </c>
      <c r="Y2842" t="s">
        <v>2531</v>
      </c>
      <c r="Z2842" t="s">
        <v>92</v>
      </c>
      <c r="AA2842" t="s">
        <v>1267</v>
      </c>
    </row>
    <row r="2843" spans="1:27">
      <c r="A2843" t="s">
        <v>17</v>
      </c>
      <c r="B2843">
        <v>1</v>
      </c>
      <c r="C2843">
        <v>322</v>
      </c>
      <c r="D2843" t="s">
        <v>265</v>
      </c>
      <c r="E2843">
        <v>21.771</v>
      </c>
      <c r="F2843">
        <v>20.9</v>
      </c>
      <c r="G2843">
        <v>0.05</v>
      </c>
      <c r="H2843">
        <v>20.779</v>
      </c>
      <c r="I2843">
        <v>0.239234449760766</v>
      </c>
      <c r="J2843">
        <v>99.421052631579</v>
      </c>
      <c r="K2843">
        <v>95.9992650773965</v>
      </c>
      <c r="L2843">
        <v>0.229663313582288</v>
      </c>
      <c r="M2843">
        <v>0.070999999999998</v>
      </c>
      <c r="N2843">
        <v>0.339712918660277</v>
      </c>
      <c r="O2843">
        <v>20.85</v>
      </c>
      <c r="P2843" t="s">
        <v>266</v>
      </c>
      <c r="R2843">
        <v>0</v>
      </c>
      <c r="S2843">
        <v>5355</v>
      </c>
      <c r="T2843">
        <v>5369</v>
      </c>
      <c r="U2843">
        <v>5360</v>
      </c>
      <c r="V2843">
        <v>5357</v>
      </c>
      <c r="W2843">
        <v>1</v>
      </c>
      <c r="X2843">
        <v>1</v>
      </c>
      <c r="Y2843" t="s">
        <v>2532</v>
      </c>
      <c r="Z2843" t="s">
        <v>92</v>
      </c>
      <c r="AA2843" t="s">
        <v>1267</v>
      </c>
    </row>
    <row r="2844" spans="1:27">
      <c r="A2844" t="s">
        <v>17</v>
      </c>
      <c r="B2844">
        <v>1</v>
      </c>
      <c r="C2844">
        <v>324</v>
      </c>
      <c r="D2844" t="s">
        <v>265</v>
      </c>
      <c r="E2844">
        <v>12.328</v>
      </c>
      <c r="F2844">
        <v>11.6</v>
      </c>
      <c r="G2844">
        <v>0.015</v>
      </c>
      <c r="H2844">
        <v>11.498</v>
      </c>
      <c r="I2844">
        <v>0.129310344827586</v>
      </c>
      <c r="J2844">
        <v>99.1206896551724</v>
      </c>
      <c r="K2844">
        <v>94.0947436729397</v>
      </c>
      <c r="L2844">
        <v>0.121674237508112</v>
      </c>
      <c r="M2844">
        <v>0.0869999999999997</v>
      </c>
      <c r="N2844">
        <v>0.749999999999998</v>
      </c>
      <c r="O2844">
        <v>11.585</v>
      </c>
      <c r="P2844" t="s">
        <v>266</v>
      </c>
      <c r="R2844">
        <v>0</v>
      </c>
      <c r="S2844">
        <v>5395</v>
      </c>
      <c r="T2844">
        <v>5409</v>
      </c>
      <c r="U2844">
        <v>5400</v>
      </c>
      <c r="V2844">
        <v>5397</v>
      </c>
      <c r="W2844">
        <v>1</v>
      </c>
      <c r="X2844">
        <v>1</v>
      </c>
      <c r="Y2844" t="s">
        <v>2381</v>
      </c>
      <c r="Z2844" t="s">
        <v>92</v>
      </c>
      <c r="AA2844" t="s">
        <v>1319</v>
      </c>
    </row>
    <row r="2845" spans="1:27">
      <c r="A2845" t="s">
        <v>17</v>
      </c>
      <c r="B2845">
        <v>1</v>
      </c>
      <c r="C2845">
        <v>325</v>
      </c>
      <c r="D2845" t="s">
        <v>265</v>
      </c>
      <c r="E2845">
        <v>20.243</v>
      </c>
      <c r="F2845">
        <v>19.5</v>
      </c>
      <c r="G2845">
        <v>0.046</v>
      </c>
      <c r="H2845">
        <v>19.346</v>
      </c>
      <c r="I2845">
        <v>0.235897435897436</v>
      </c>
      <c r="J2845">
        <v>99.2102564102564</v>
      </c>
      <c r="K2845">
        <v>96.3295954156993</v>
      </c>
      <c r="L2845">
        <v>0.227239045596009</v>
      </c>
      <c r="M2845">
        <v>0.108000000000001</v>
      </c>
      <c r="N2845">
        <v>0.553846153846157</v>
      </c>
      <c r="O2845">
        <v>19.454</v>
      </c>
      <c r="P2845" t="s">
        <v>266</v>
      </c>
      <c r="R2845">
        <v>0</v>
      </c>
      <c r="S2845">
        <v>5411</v>
      </c>
      <c r="T2845">
        <v>5425</v>
      </c>
      <c r="U2845">
        <v>5416</v>
      </c>
      <c r="V2845">
        <v>5413</v>
      </c>
      <c r="W2845">
        <v>1</v>
      </c>
      <c r="X2845">
        <v>1</v>
      </c>
      <c r="Y2845" t="s">
        <v>2403</v>
      </c>
      <c r="Z2845" t="s">
        <v>92</v>
      </c>
      <c r="AA2845" t="s">
        <v>1319</v>
      </c>
    </row>
    <row r="2846" spans="1:27">
      <c r="A2846" t="s">
        <v>17</v>
      </c>
      <c r="B2846">
        <v>1</v>
      </c>
      <c r="C2846">
        <v>326</v>
      </c>
      <c r="D2846" t="s">
        <v>265</v>
      </c>
      <c r="E2846">
        <v>22.938</v>
      </c>
      <c r="F2846">
        <v>20.5</v>
      </c>
      <c r="G2846">
        <v>0.986</v>
      </c>
      <c r="H2846">
        <v>19.488</v>
      </c>
      <c r="I2846">
        <v>4.80975609756098</v>
      </c>
      <c r="J2846">
        <v>95.0634146341463</v>
      </c>
      <c r="K2846">
        <v>89.371348853431</v>
      </c>
      <c r="L2846">
        <v>4.29854390095039</v>
      </c>
      <c r="M2846">
        <v>0.0259999999999998</v>
      </c>
      <c r="N2846">
        <v>0.126829268292682</v>
      </c>
      <c r="O2846">
        <v>19.514</v>
      </c>
      <c r="P2846" t="s">
        <v>266</v>
      </c>
      <c r="R2846">
        <v>0</v>
      </c>
      <c r="S2846">
        <v>5427</v>
      </c>
      <c r="T2846">
        <v>5441</v>
      </c>
      <c r="U2846">
        <v>5432</v>
      </c>
      <c r="V2846">
        <v>5429</v>
      </c>
      <c r="W2846">
        <v>1</v>
      </c>
      <c r="X2846">
        <v>1</v>
      </c>
      <c r="Y2846" t="s">
        <v>2506</v>
      </c>
      <c r="Z2846" t="s">
        <v>92</v>
      </c>
      <c r="AA2846" t="s">
        <v>1319</v>
      </c>
    </row>
    <row r="2847" spans="1:27">
      <c r="A2847" t="s">
        <v>17</v>
      </c>
      <c r="B2847">
        <v>1</v>
      </c>
      <c r="C2847">
        <v>327</v>
      </c>
      <c r="D2847" t="s">
        <v>265</v>
      </c>
      <c r="E2847">
        <v>32.659</v>
      </c>
      <c r="F2847">
        <v>31.9</v>
      </c>
      <c r="G2847">
        <v>0.022</v>
      </c>
      <c r="H2847">
        <v>31.859</v>
      </c>
      <c r="I2847">
        <v>0.0689655172413793</v>
      </c>
      <c r="J2847">
        <v>99.871473354232</v>
      </c>
      <c r="K2847">
        <v>97.6759851801953</v>
      </c>
      <c r="L2847">
        <v>0.0673627484001347</v>
      </c>
      <c r="M2847">
        <v>0.0189999999999984</v>
      </c>
      <c r="N2847">
        <v>0.0595611285266406</v>
      </c>
      <c r="O2847">
        <v>31.878</v>
      </c>
      <c r="P2847" t="s">
        <v>266</v>
      </c>
      <c r="R2847">
        <v>0</v>
      </c>
      <c r="S2847">
        <v>5443</v>
      </c>
      <c r="T2847">
        <v>5457</v>
      </c>
      <c r="U2847">
        <v>5448</v>
      </c>
      <c r="V2847">
        <v>5445</v>
      </c>
      <c r="W2847">
        <v>1</v>
      </c>
      <c r="X2847">
        <v>1</v>
      </c>
      <c r="Y2847" t="s">
        <v>2384</v>
      </c>
      <c r="Z2847" t="s">
        <v>92</v>
      </c>
      <c r="AA2847" t="s">
        <v>1319</v>
      </c>
    </row>
    <row r="2848" spans="1:27">
      <c r="A2848" t="s">
        <v>17</v>
      </c>
      <c r="B2848">
        <v>1</v>
      </c>
      <c r="C2848">
        <v>328</v>
      </c>
      <c r="D2848" t="s">
        <v>265</v>
      </c>
      <c r="E2848">
        <v>16.256</v>
      </c>
      <c r="F2848">
        <v>15.3</v>
      </c>
      <c r="G2848">
        <v>0.283</v>
      </c>
      <c r="H2848">
        <v>14.998</v>
      </c>
      <c r="I2848">
        <v>1.84967320261438</v>
      </c>
      <c r="J2848">
        <v>98.0261437908497</v>
      </c>
      <c r="K2848">
        <v>94.119094488189</v>
      </c>
      <c r="L2848">
        <v>1.74089566929134</v>
      </c>
      <c r="M2848">
        <v>0.0190000000000019</v>
      </c>
      <c r="N2848">
        <v>0.12418300653596</v>
      </c>
      <c r="O2848">
        <v>15.017</v>
      </c>
      <c r="P2848" t="s">
        <v>266</v>
      </c>
      <c r="R2848">
        <v>0</v>
      </c>
      <c r="S2848">
        <v>5459</v>
      </c>
      <c r="T2848">
        <v>5473</v>
      </c>
      <c r="U2848">
        <v>5464</v>
      </c>
      <c r="V2848">
        <v>5461</v>
      </c>
      <c r="W2848">
        <v>1</v>
      </c>
      <c r="X2848">
        <v>1</v>
      </c>
      <c r="Y2848" t="s">
        <v>2385</v>
      </c>
      <c r="Z2848" t="s">
        <v>92</v>
      </c>
      <c r="AA2848" t="s">
        <v>1319</v>
      </c>
    </row>
    <row r="2849" spans="1:27">
      <c r="A2849" t="s">
        <v>17</v>
      </c>
      <c r="B2849">
        <v>1</v>
      </c>
      <c r="C2849">
        <v>329</v>
      </c>
      <c r="D2849" t="s">
        <v>265</v>
      </c>
      <c r="E2849">
        <v>16.514</v>
      </c>
      <c r="F2849">
        <v>15.6</v>
      </c>
      <c r="G2849">
        <v>0.022</v>
      </c>
      <c r="H2849">
        <v>15.556</v>
      </c>
      <c r="I2849">
        <v>0.141025641025641</v>
      </c>
      <c r="J2849">
        <v>99.7179487179487</v>
      </c>
      <c r="K2849">
        <v>94.4653021678576</v>
      </c>
      <c r="L2849">
        <v>0.13322029792903</v>
      </c>
      <c r="M2849">
        <v>0.0220000000000002</v>
      </c>
      <c r="N2849">
        <v>0.141025641025643</v>
      </c>
      <c r="O2849">
        <v>15.578</v>
      </c>
      <c r="P2849" t="s">
        <v>266</v>
      </c>
      <c r="R2849">
        <v>0</v>
      </c>
      <c r="S2849">
        <v>5475</v>
      </c>
      <c r="T2849">
        <v>5489</v>
      </c>
      <c r="U2849">
        <v>5480</v>
      </c>
      <c r="V2849">
        <v>5477</v>
      </c>
      <c r="W2849">
        <v>1</v>
      </c>
      <c r="X2849">
        <v>1</v>
      </c>
      <c r="Y2849" t="s">
        <v>2386</v>
      </c>
      <c r="Z2849" t="s">
        <v>92</v>
      </c>
      <c r="AA2849" t="s">
        <v>1319</v>
      </c>
    </row>
    <row r="2850" spans="1:27">
      <c r="A2850" t="s">
        <v>17</v>
      </c>
      <c r="B2850">
        <v>1</v>
      </c>
      <c r="C2850">
        <v>330</v>
      </c>
      <c r="D2850" t="s">
        <v>265</v>
      </c>
      <c r="E2850">
        <v>16.497</v>
      </c>
      <c r="F2850">
        <v>14.6</v>
      </c>
      <c r="G2850">
        <v>0.288</v>
      </c>
      <c r="H2850">
        <v>14.227</v>
      </c>
      <c r="I2850">
        <v>1.97260273972603</v>
      </c>
      <c r="J2850">
        <v>97.4452054794521</v>
      </c>
      <c r="K2850">
        <v>88.5009395647694</v>
      </c>
      <c r="L2850">
        <v>1.74577195853792</v>
      </c>
      <c r="M2850">
        <v>0.0849999999999991</v>
      </c>
      <c r="N2850">
        <v>0.582191780821911</v>
      </c>
      <c r="O2850">
        <v>14.312</v>
      </c>
      <c r="P2850" t="s">
        <v>266</v>
      </c>
      <c r="R2850">
        <v>0</v>
      </c>
      <c r="S2850">
        <v>5491</v>
      </c>
      <c r="T2850">
        <v>5505</v>
      </c>
      <c r="U2850">
        <v>5496</v>
      </c>
      <c r="V2850">
        <v>5493</v>
      </c>
      <c r="W2850">
        <v>1</v>
      </c>
      <c r="X2850">
        <v>1</v>
      </c>
      <c r="Y2850" t="s">
        <v>2533</v>
      </c>
      <c r="Z2850" t="s">
        <v>92</v>
      </c>
      <c r="AA2850" t="s">
        <v>1319</v>
      </c>
    </row>
    <row r="2851" spans="1:27">
      <c r="A2851" t="s">
        <v>17</v>
      </c>
      <c r="B2851">
        <v>1</v>
      </c>
      <c r="C2851">
        <v>331</v>
      </c>
      <c r="D2851" t="s">
        <v>265</v>
      </c>
      <c r="E2851">
        <v>19.403</v>
      </c>
      <c r="F2851">
        <v>18.5</v>
      </c>
      <c r="G2851">
        <v>0.321</v>
      </c>
      <c r="H2851">
        <v>18.039</v>
      </c>
      <c r="I2851">
        <v>1.73513513513514</v>
      </c>
      <c r="J2851">
        <v>97.5081081081081</v>
      </c>
      <c r="K2851">
        <v>95.346080503015</v>
      </c>
      <c r="L2851">
        <v>1.65438334278204</v>
      </c>
      <c r="M2851">
        <v>0.139999999999997</v>
      </c>
      <c r="N2851">
        <v>0.756756756756741</v>
      </c>
      <c r="O2851">
        <v>18.179</v>
      </c>
      <c r="P2851" t="s">
        <v>266</v>
      </c>
      <c r="R2851">
        <v>0</v>
      </c>
      <c r="S2851">
        <v>5507</v>
      </c>
      <c r="T2851">
        <v>5521</v>
      </c>
      <c r="U2851">
        <v>5512</v>
      </c>
      <c r="V2851">
        <v>5509</v>
      </c>
      <c r="W2851">
        <v>1</v>
      </c>
      <c r="X2851">
        <v>1</v>
      </c>
      <c r="Y2851" t="s">
        <v>2534</v>
      </c>
      <c r="Z2851" t="s">
        <v>92</v>
      </c>
      <c r="AA2851" t="s">
        <v>1319</v>
      </c>
    </row>
    <row r="2852" spans="1:27">
      <c r="A2852" t="s">
        <v>17</v>
      </c>
      <c r="B2852">
        <v>1</v>
      </c>
      <c r="C2852">
        <v>332</v>
      </c>
      <c r="D2852" t="s">
        <v>265</v>
      </c>
      <c r="E2852">
        <v>21.365</v>
      </c>
      <c r="F2852">
        <v>20</v>
      </c>
      <c r="G2852">
        <v>1.19</v>
      </c>
      <c r="H2852">
        <v>18.762</v>
      </c>
      <c r="I2852">
        <v>5.95</v>
      </c>
      <c r="J2852">
        <v>93.81</v>
      </c>
      <c r="K2852">
        <v>93.6110461034402</v>
      </c>
      <c r="L2852">
        <v>5.56985724315469</v>
      </c>
      <c r="M2852">
        <v>0.0479999999999983</v>
      </c>
      <c r="N2852">
        <v>0.239999999999991</v>
      </c>
      <c r="O2852">
        <v>18.81</v>
      </c>
      <c r="P2852" t="s">
        <v>266</v>
      </c>
      <c r="R2852">
        <v>0</v>
      </c>
      <c r="S2852">
        <v>5523</v>
      </c>
      <c r="T2852">
        <v>5537</v>
      </c>
      <c r="U2852">
        <v>5528</v>
      </c>
      <c r="V2852">
        <v>5525</v>
      </c>
      <c r="W2852">
        <v>1</v>
      </c>
      <c r="X2852">
        <v>1</v>
      </c>
      <c r="Y2852" t="s">
        <v>2535</v>
      </c>
      <c r="Z2852" t="s">
        <v>92</v>
      </c>
      <c r="AA2852" t="s">
        <v>1319</v>
      </c>
    </row>
    <row r="2853" spans="1:27">
      <c r="A2853" t="s">
        <v>17</v>
      </c>
      <c r="B2853">
        <v>1</v>
      </c>
      <c r="C2853">
        <v>333</v>
      </c>
      <c r="D2853" t="s">
        <v>265</v>
      </c>
      <c r="E2853">
        <v>22.99</v>
      </c>
      <c r="F2853">
        <v>22</v>
      </c>
      <c r="G2853">
        <v>1.127</v>
      </c>
      <c r="H2853">
        <v>20.821</v>
      </c>
      <c r="I2853">
        <v>5.12272727272727</v>
      </c>
      <c r="J2853">
        <v>94.6409090909091</v>
      </c>
      <c r="K2853">
        <v>95.6937799043062</v>
      </c>
      <c r="L2853">
        <v>4.9021313614615</v>
      </c>
      <c r="M2853">
        <v>0.0519999999999996</v>
      </c>
      <c r="N2853">
        <v>0.236363636363635</v>
      </c>
      <c r="O2853">
        <v>20.873</v>
      </c>
      <c r="P2853" t="s">
        <v>266</v>
      </c>
      <c r="R2853">
        <v>0</v>
      </c>
      <c r="S2853">
        <v>5539</v>
      </c>
      <c r="T2853">
        <v>5553</v>
      </c>
      <c r="U2853">
        <v>5544</v>
      </c>
      <c r="V2853">
        <v>5541</v>
      </c>
      <c r="W2853">
        <v>1</v>
      </c>
      <c r="X2853">
        <v>1</v>
      </c>
      <c r="Y2853" t="s">
        <v>2536</v>
      </c>
      <c r="Z2853" t="s">
        <v>92</v>
      </c>
      <c r="AA2853" t="s">
        <v>1319</v>
      </c>
    </row>
    <row r="2854" spans="1:27">
      <c r="A2854" t="s">
        <v>17</v>
      </c>
      <c r="B2854">
        <v>1</v>
      </c>
      <c r="C2854">
        <v>334</v>
      </c>
      <c r="D2854" t="s">
        <v>265</v>
      </c>
      <c r="E2854">
        <v>29.591</v>
      </c>
      <c r="F2854">
        <v>26.9</v>
      </c>
      <c r="G2854">
        <v>0.731</v>
      </c>
      <c r="H2854">
        <v>26.144</v>
      </c>
      <c r="I2854">
        <v>2.71747211895911</v>
      </c>
      <c r="J2854">
        <v>97.1895910780669</v>
      </c>
      <c r="K2854">
        <v>90.9060187219087</v>
      </c>
      <c r="L2854">
        <v>2.47034571322362</v>
      </c>
      <c r="M2854">
        <v>0.0249999999999986</v>
      </c>
      <c r="N2854">
        <v>0.0929368029739724</v>
      </c>
      <c r="O2854">
        <v>26.169</v>
      </c>
      <c r="P2854" t="s">
        <v>266</v>
      </c>
      <c r="R2854">
        <v>0</v>
      </c>
      <c r="S2854">
        <v>5555</v>
      </c>
      <c r="T2854">
        <v>5569</v>
      </c>
      <c r="U2854">
        <v>5560</v>
      </c>
      <c r="V2854">
        <v>5557</v>
      </c>
      <c r="W2854">
        <v>1</v>
      </c>
      <c r="X2854">
        <v>1</v>
      </c>
      <c r="Y2854" t="s">
        <v>2537</v>
      </c>
      <c r="Z2854" t="s">
        <v>92</v>
      </c>
      <c r="AA2854" t="s">
        <v>1319</v>
      </c>
    </row>
    <row r="2855" spans="1:27">
      <c r="A2855" t="s">
        <v>17</v>
      </c>
      <c r="B2855">
        <v>1</v>
      </c>
      <c r="C2855">
        <v>335</v>
      </c>
      <c r="D2855" t="s">
        <v>265</v>
      </c>
      <c r="E2855">
        <v>23.847</v>
      </c>
      <c r="F2855">
        <v>22.9</v>
      </c>
      <c r="G2855">
        <v>0.022</v>
      </c>
      <c r="H2855">
        <v>22.833</v>
      </c>
      <c r="I2855">
        <v>0.0960698689956332</v>
      </c>
      <c r="J2855">
        <v>99.707423580786</v>
      </c>
      <c r="K2855">
        <v>96.0288505891726</v>
      </c>
      <c r="L2855">
        <v>0.0922547909590305</v>
      </c>
      <c r="M2855">
        <v>0.0450000000000017</v>
      </c>
      <c r="N2855">
        <v>0.196506550218348</v>
      </c>
      <c r="O2855">
        <v>22.878</v>
      </c>
      <c r="P2855" t="s">
        <v>266</v>
      </c>
      <c r="R2855">
        <v>0</v>
      </c>
      <c r="S2855">
        <v>5571</v>
      </c>
      <c r="T2855">
        <v>5585</v>
      </c>
      <c r="U2855">
        <v>5576</v>
      </c>
      <c r="V2855">
        <v>5573</v>
      </c>
      <c r="W2855">
        <v>1</v>
      </c>
      <c r="X2855">
        <v>1</v>
      </c>
      <c r="Y2855" t="s">
        <v>2538</v>
      </c>
      <c r="Z2855" t="s">
        <v>92</v>
      </c>
      <c r="AA2855" t="s">
        <v>1319</v>
      </c>
    </row>
    <row r="2856" spans="1:27">
      <c r="A2856" t="s">
        <v>17</v>
      </c>
      <c r="B2856">
        <v>1</v>
      </c>
      <c r="C2856">
        <v>336</v>
      </c>
      <c r="D2856" t="s">
        <v>265</v>
      </c>
      <c r="E2856">
        <v>23.67</v>
      </c>
      <c r="F2856">
        <v>22.7</v>
      </c>
      <c r="G2856">
        <v>0.012</v>
      </c>
      <c r="H2856">
        <v>22.649</v>
      </c>
      <c r="I2856">
        <v>0.052863436123348</v>
      </c>
      <c r="J2856">
        <v>99.7753303964758</v>
      </c>
      <c r="K2856">
        <v>95.9019856358259</v>
      </c>
      <c r="L2856">
        <v>0.0506970849176172</v>
      </c>
      <c r="M2856">
        <v>0.0389999999999979</v>
      </c>
      <c r="N2856">
        <v>0.171806167400872</v>
      </c>
      <c r="O2856">
        <v>22.688</v>
      </c>
      <c r="P2856" t="s">
        <v>266</v>
      </c>
      <c r="R2856">
        <v>0</v>
      </c>
      <c r="S2856">
        <v>5587</v>
      </c>
      <c r="T2856">
        <v>5601</v>
      </c>
      <c r="U2856">
        <v>5592</v>
      </c>
      <c r="V2856">
        <v>5589</v>
      </c>
      <c r="W2856">
        <v>1</v>
      </c>
      <c r="X2856">
        <v>1</v>
      </c>
      <c r="Y2856" t="s">
        <v>2539</v>
      </c>
      <c r="Z2856" t="s">
        <v>92</v>
      </c>
      <c r="AA2856" t="s">
        <v>1319</v>
      </c>
    </row>
    <row r="2857" spans="1:27">
      <c r="A2857" t="s">
        <v>17</v>
      </c>
      <c r="B2857">
        <v>1</v>
      </c>
      <c r="C2857">
        <v>338</v>
      </c>
      <c r="D2857" t="s">
        <v>265</v>
      </c>
      <c r="E2857">
        <v>12.076</v>
      </c>
      <c r="F2857">
        <v>11.3</v>
      </c>
      <c r="G2857">
        <v>0.686</v>
      </c>
      <c r="H2857">
        <v>10.608</v>
      </c>
      <c r="I2857">
        <v>6.07079646017699</v>
      </c>
      <c r="J2857">
        <v>93.8761061946903</v>
      </c>
      <c r="K2857">
        <v>93.5740311361378</v>
      </c>
      <c r="L2857">
        <v>5.68068896985757</v>
      </c>
      <c r="M2857">
        <v>0.00600000000000023</v>
      </c>
      <c r="N2857">
        <v>0.0530973451327454</v>
      </c>
      <c r="O2857">
        <v>10.614</v>
      </c>
      <c r="P2857" t="s">
        <v>266</v>
      </c>
      <c r="R2857">
        <v>0</v>
      </c>
      <c r="S2857">
        <v>5627</v>
      </c>
      <c r="T2857">
        <v>5641</v>
      </c>
      <c r="U2857">
        <v>5632</v>
      </c>
      <c r="V2857">
        <v>5629</v>
      </c>
      <c r="W2857">
        <v>1</v>
      </c>
      <c r="X2857">
        <v>1</v>
      </c>
      <c r="Y2857" t="s">
        <v>2381</v>
      </c>
      <c r="Z2857" t="s">
        <v>92</v>
      </c>
      <c r="AA2857" t="s">
        <v>1383</v>
      </c>
    </row>
    <row r="2858" spans="1:27">
      <c r="A2858" t="s">
        <v>17</v>
      </c>
      <c r="B2858">
        <v>1</v>
      </c>
      <c r="C2858">
        <v>339</v>
      </c>
      <c r="D2858" t="s">
        <v>265</v>
      </c>
      <c r="E2858">
        <v>17.531</v>
      </c>
      <c r="F2858">
        <v>16.8</v>
      </c>
      <c r="G2858">
        <v>0.013</v>
      </c>
      <c r="H2858">
        <v>16.803</v>
      </c>
      <c r="I2858">
        <v>0.0773809523809524</v>
      </c>
      <c r="J2858">
        <v>100.017857142857</v>
      </c>
      <c r="K2858">
        <v>95.8302435685357</v>
      </c>
      <c r="L2858">
        <v>0.0741543551423193</v>
      </c>
      <c r="M2858">
        <v>-0.0160000000000018</v>
      </c>
      <c r="N2858">
        <v>0.0952380952381059</v>
      </c>
      <c r="O2858">
        <v>16.787</v>
      </c>
      <c r="P2858" t="s">
        <v>266</v>
      </c>
      <c r="R2858">
        <v>0</v>
      </c>
      <c r="S2858">
        <v>5643</v>
      </c>
      <c r="T2858">
        <v>5657</v>
      </c>
      <c r="U2858">
        <v>5648</v>
      </c>
      <c r="V2858">
        <v>5645</v>
      </c>
      <c r="W2858">
        <v>1</v>
      </c>
      <c r="X2858">
        <v>1</v>
      </c>
      <c r="Y2858" t="s">
        <v>2403</v>
      </c>
      <c r="Z2858" t="s">
        <v>92</v>
      </c>
      <c r="AA2858" t="s">
        <v>1383</v>
      </c>
    </row>
    <row r="2859" spans="1:27">
      <c r="A2859" t="s">
        <v>17</v>
      </c>
      <c r="B2859">
        <v>1</v>
      </c>
      <c r="C2859">
        <v>340</v>
      </c>
      <c r="D2859" t="s">
        <v>265</v>
      </c>
      <c r="E2859">
        <v>19.449</v>
      </c>
      <c r="F2859">
        <v>16.4</v>
      </c>
      <c r="G2859">
        <v>0.685</v>
      </c>
      <c r="H2859">
        <v>15.628</v>
      </c>
      <c r="I2859">
        <v>4.17682926829268</v>
      </c>
      <c r="J2859">
        <v>95.2926829268293</v>
      </c>
      <c r="K2859">
        <v>84.3231014448044</v>
      </c>
      <c r="L2859">
        <v>3.52203198107872</v>
      </c>
      <c r="M2859">
        <v>0.0869999999999997</v>
      </c>
      <c r="N2859">
        <v>0.530487804878047</v>
      </c>
      <c r="O2859">
        <v>15.715</v>
      </c>
      <c r="P2859" t="s">
        <v>266</v>
      </c>
      <c r="R2859">
        <v>0</v>
      </c>
      <c r="S2859">
        <v>5659</v>
      </c>
      <c r="T2859">
        <v>5673</v>
      </c>
      <c r="U2859">
        <v>5664</v>
      </c>
      <c r="V2859">
        <v>5661</v>
      </c>
      <c r="W2859">
        <v>1</v>
      </c>
      <c r="X2859">
        <v>1</v>
      </c>
      <c r="Y2859" t="s">
        <v>2506</v>
      </c>
      <c r="Z2859" t="s">
        <v>92</v>
      </c>
      <c r="AA2859" t="s">
        <v>1383</v>
      </c>
    </row>
    <row r="2860" spans="1:27">
      <c r="A2860" t="s">
        <v>17</v>
      </c>
      <c r="B2860">
        <v>1</v>
      </c>
      <c r="C2860">
        <v>341</v>
      </c>
      <c r="D2860" t="s">
        <v>265</v>
      </c>
      <c r="E2860">
        <v>41.105</v>
      </c>
      <c r="F2860">
        <v>40.4</v>
      </c>
      <c r="G2860">
        <v>0.6</v>
      </c>
      <c r="H2860">
        <v>39.737</v>
      </c>
      <c r="I2860">
        <v>1.48514851485149</v>
      </c>
      <c r="J2860">
        <v>98.3589108910891</v>
      </c>
      <c r="K2860">
        <v>98.2848801848924</v>
      </c>
      <c r="L2860">
        <v>1.45967643838949</v>
      </c>
      <c r="M2860">
        <v>0.0629999999999953</v>
      </c>
      <c r="N2860">
        <v>0.155940594059394</v>
      </c>
      <c r="O2860">
        <v>39.8</v>
      </c>
      <c r="P2860" t="s">
        <v>266</v>
      </c>
      <c r="R2860">
        <v>0</v>
      </c>
      <c r="S2860">
        <v>5675</v>
      </c>
      <c r="T2860">
        <v>5689</v>
      </c>
      <c r="U2860">
        <v>5680</v>
      </c>
      <c r="V2860">
        <v>5677</v>
      </c>
      <c r="W2860">
        <v>1</v>
      </c>
      <c r="X2860">
        <v>1</v>
      </c>
      <c r="Y2860" t="s">
        <v>2461</v>
      </c>
      <c r="Z2860" t="s">
        <v>92</v>
      </c>
      <c r="AA2860" t="s">
        <v>1383</v>
      </c>
    </row>
    <row r="2861" spans="1:27">
      <c r="A2861" t="s">
        <v>17</v>
      </c>
      <c r="B2861">
        <v>1</v>
      </c>
      <c r="C2861">
        <v>342</v>
      </c>
      <c r="D2861" t="s">
        <v>265</v>
      </c>
      <c r="E2861">
        <v>23.966</v>
      </c>
      <c r="F2861">
        <v>23.1</v>
      </c>
      <c r="G2861">
        <v>0.65</v>
      </c>
      <c r="H2861">
        <v>22.417</v>
      </c>
      <c r="I2861">
        <v>2.81385281385281</v>
      </c>
      <c r="J2861">
        <v>97.04329004329</v>
      </c>
      <c r="K2861">
        <v>96.3865476091129</v>
      </c>
      <c r="L2861">
        <v>2.71217558207461</v>
      </c>
      <c r="M2861">
        <v>0.0330000000000013</v>
      </c>
      <c r="N2861">
        <v>0.142857142857148</v>
      </c>
      <c r="O2861">
        <v>22.45</v>
      </c>
      <c r="P2861" t="s">
        <v>266</v>
      </c>
      <c r="R2861">
        <v>0</v>
      </c>
      <c r="S2861">
        <v>5691</v>
      </c>
      <c r="T2861">
        <v>5705</v>
      </c>
      <c r="U2861">
        <v>5696</v>
      </c>
      <c r="V2861">
        <v>5693</v>
      </c>
      <c r="W2861">
        <v>1</v>
      </c>
      <c r="X2861">
        <v>1</v>
      </c>
      <c r="Y2861" t="s">
        <v>2436</v>
      </c>
      <c r="Z2861" t="s">
        <v>92</v>
      </c>
      <c r="AA2861" t="s">
        <v>1383</v>
      </c>
    </row>
    <row r="2862" spans="1:27">
      <c r="A2862" t="s">
        <v>17</v>
      </c>
      <c r="B2862">
        <v>1</v>
      </c>
      <c r="C2862">
        <v>343</v>
      </c>
      <c r="D2862" t="s">
        <v>265</v>
      </c>
      <c r="E2862">
        <v>16.45</v>
      </c>
      <c r="F2862">
        <v>15.6</v>
      </c>
      <c r="G2862">
        <v>0.035</v>
      </c>
      <c r="H2862">
        <v>15.555</v>
      </c>
      <c r="I2862">
        <v>0.224358974358974</v>
      </c>
      <c r="J2862">
        <v>99.7115384615385</v>
      </c>
      <c r="K2862">
        <v>94.8328267477204</v>
      </c>
      <c r="L2862">
        <v>0.212765957446809</v>
      </c>
      <c r="M2862">
        <v>0.00999999999999979</v>
      </c>
      <c r="N2862">
        <v>0.0641025641025627</v>
      </c>
      <c r="O2862">
        <v>15.565</v>
      </c>
      <c r="P2862" t="s">
        <v>266</v>
      </c>
      <c r="R2862">
        <v>0</v>
      </c>
      <c r="S2862">
        <v>5707</v>
      </c>
      <c r="T2862">
        <v>5721</v>
      </c>
      <c r="U2862">
        <v>5712</v>
      </c>
      <c r="V2862">
        <v>5709</v>
      </c>
      <c r="W2862">
        <v>1</v>
      </c>
      <c r="X2862">
        <v>1</v>
      </c>
      <c r="Y2862" t="s">
        <v>2386</v>
      </c>
      <c r="Z2862" t="s">
        <v>92</v>
      </c>
      <c r="AA2862" t="s">
        <v>1383</v>
      </c>
    </row>
    <row r="2863" spans="1:27">
      <c r="A2863" t="s">
        <v>17</v>
      </c>
      <c r="B2863">
        <v>1</v>
      </c>
      <c r="C2863">
        <v>344</v>
      </c>
      <c r="D2863" t="s">
        <v>265</v>
      </c>
      <c r="E2863">
        <v>20.08</v>
      </c>
      <c r="F2863">
        <v>17.3</v>
      </c>
      <c r="G2863">
        <v>0.021</v>
      </c>
      <c r="H2863">
        <v>17.217</v>
      </c>
      <c r="I2863">
        <v>0.121387283236994</v>
      </c>
      <c r="J2863">
        <v>99.5202312138728</v>
      </c>
      <c r="K2863">
        <v>86.1553784860558</v>
      </c>
      <c r="L2863">
        <v>0.104581673306773</v>
      </c>
      <c r="M2863">
        <v>0.0620000000000012</v>
      </c>
      <c r="N2863">
        <v>0.35838150289018</v>
      </c>
      <c r="O2863">
        <v>17.279</v>
      </c>
      <c r="P2863" t="s">
        <v>266</v>
      </c>
      <c r="R2863">
        <v>0</v>
      </c>
      <c r="S2863">
        <v>5723</v>
      </c>
      <c r="T2863">
        <v>5737</v>
      </c>
      <c r="U2863">
        <v>5728</v>
      </c>
      <c r="V2863">
        <v>5725</v>
      </c>
      <c r="W2863">
        <v>1</v>
      </c>
      <c r="X2863">
        <v>1</v>
      </c>
      <c r="Y2863" t="s">
        <v>2540</v>
      </c>
      <c r="Z2863" t="s">
        <v>92</v>
      </c>
      <c r="AA2863" t="s">
        <v>1383</v>
      </c>
    </row>
    <row r="2864" spans="1:27">
      <c r="A2864" t="s">
        <v>17</v>
      </c>
      <c r="B2864">
        <v>1</v>
      </c>
      <c r="C2864">
        <v>345</v>
      </c>
      <c r="D2864" t="s">
        <v>265</v>
      </c>
      <c r="E2864">
        <v>21.266</v>
      </c>
      <c r="F2864">
        <v>20.2</v>
      </c>
      <c r="G2864">
        <v>0.023</v>
      </c>
      <c r="H2864">
        <v>20.131</v>
      </c>
      <c r="I2864">
        <v>0.113861386138614</v>
      </c>
      <c r="J2864">
        <v>99.6584158415842</v>
      </c>
      <c r="K2864">
        <v>94.9873036772313</v>
      </c>
      <c r="L2864">
        <v>0.10815386062259</v>
      </c>
      <c r="M2864">
        <v>0.0459999999999994</v>
      </c>
      <c r="N2864">
        <v>0.227722772277225</v>
      </c>
      <c r="O2864">
        <v>20.177</v>
      </c>
      <c r="P2864" t="s">
        <v>266</v>
      </c>
      <c r="R2864">
        <v>0</v>
      </c>
      <c r="S2864">
        <v>5739</v>
      </c>
      <c r="T2864">
        <v>5753</v>
      </c>
      <c r="U2864">
        <v>5744</v>
      </c>
      <c r="V2864">
        <v>5741</v>
      </c>
      <c r="W2864">
        <v>1</v>
      </c>
      <c r="X2864">
        <v>1</v>
      </c>
      <c r="Y2864" t="s">
        <v>2541</v>
      </c>
      <c r="Z2864" t="s">
        <v>92</v>
      </c>
      <c r="AA2864" t="s">
        <v>1383</v>
      </c>
    </row>
    <row r="2865" spans="1:27">
      <c r="A2865" t="s">
        <v>17</v>
      </c>
      <c r="B2865">
        <v>1</v>
      </c>
      <c r="C2865">
        <v>346</v>
      </c>
      <c r="D2865" t="s">
        <v>265</v>
      </c>
      <c r="E2865">
        <v>20.679</v>
      </c>
      <c r="F2865">
        <v>19.8</v>
      </c>
      <c r="G2865">
        <v>0.464</v>
      </c>
      <c r="H2865">
        <v>19.307</v>
      </c>
      <c r="I2865">
        <v>2.34343434343434</v>
      </c>
      <c r="J2865">
        <v>97.510101010101</v>
      </c>
      <c r="K2865">
        <v>95.749310895111</v>
      </c>
      <c r="L2865">
        <v>2.24382223511775</v>
      </c>
      <c r="M2865">
        <v>0.0290000000000035</v>
      </c>
      <c r="N2865">
        <v>0.146464646464664</v>
      </c>
      <c r="O2865">
        <v>19.336</v>
      </c>
      <c r="P2865" t="s">
        <v>266</v>
      </c>
      <c r="R2865">
        <v>0</v>
      </c>
      <c r="S2865">
        <v>5755</v>
      </c>
      <c r="T2865">
        <v>5769</v>
      </c>
      <c r="U2865">
        <v>5760</v>
      </c>
      <c r="V2865">
        <v>5757</v>
      </c>
      <c r="W2865">
        <v>1</v>
      </c>
      <c r="X2865">
        <v>1</v>
      </c>
      <c r="Y2865" t="s">
        <v>2542</v>
      </c>
      <c r="Z2865" t="s">
        <v>92</v>
      </c>
      <c r="AA2865" t="s">
        <v>1383</v>
      </c>
    </row>
    <row r="2866" spans="1:27">
      <c r="A2866" t="s">
        <v>17</v>
      </c>
      <c r="B2866">
        <v>1</v>
      </c>
      <c r="C2866">
        <v>347</v>
      </c>
      <c r="D2866" t="s">
        <v>265</v>
      </c>
      <c r="E2866">
        <v>20.634</v>
      </c>
      <c r="F2866">
        <v>19.8</v>
      </c>
      <c r="G2866">
        <v>0.415</v>
      </c>
      <c r="H2866">
        <v>19.332</v>
      </c>
      <c r="I2866">
        <v>2.0959595959596</v>
      </c>
      <c r="J2866">
        <v>97.6363636363636</v>
      </c>
      <c r="K2866">
        <v>95.9581273626054</v>
      </c>
      <c r="L2866">
        <v>2.01124357855966</v>
      </c>
      <c r="M2866">
        <v>0.0530000000000008</v>
      </c>
      <c r="N2866">
        <v>0.267676767676772</v>
      </c>
      <c r="O2866">
        <v>19.385</v>
      </c>
      <c r="P2866" t="s">
        <v>266</v>
      </c>
      <c r="R2866">
        <v>0</v>
      </c>
      <c r="S2866">
        <v>5771</v>
      </c>
      <c r="T2866">
        <v>5785</v>
      </c>
      <c r="U2866">
        <v>5776</v>
      </c>
      <c r="V2866">
        <v>5773</v>
      </c>
      <c r="W2866">
        <v>1</v>
      </c>
      <c r="X2866">
        <v>1</v>
      </c>
      <c r="Y2866" t="s">
        <v>2543</v>
      </c>
      <c r="Z2866" t="s">
        <v>92</v>
      </c>
      <c r="AA2866" t="s">
        <v>1383</v>
      </c>
    </row>
    <row r="2867" spans="1:27">
      <c r="A2867" t="s">
        <v>17</v>
      </c>
      <c r="B2867">
        <v>1</v>
      </c>
      <c r="C2867">
        <v>348</v>
      </c>
      <c r="D2867" t="s">
        <v>265</v>
      </c>
      <c r="E2867">
        <v>22.265</v>
      </c>
      <c r="F2867">
        <v>20.2</v>
      </c>
      <c r="G2867">
        <v>0.015</v>
      </c>
      <c r="H2867">
        <v>20.126</v>
      </c>
      <c r="I2867">
        <v>0.0742574257425743</v>
      </c>
      <c r="J2867">
        <v>99.6336633663366</v>
      </c>
      <c r="K2867">
        <v>90.7253536941388</v>
      </c>
      <c r="L2867">
        <v>0.067370312149113</v>
      </c>
      <c r="M2867">
        <v>0.0589999999999975</v>
      </c>
      <c r="N2867">
        <v>0.29207920792078</v>
      </c>
      <c r="O2867">
        <v>20.185</v>
      </c>
      <c r="P2867" t="s">
        <v>266</v>
      </c>
      <c r="R2867">
        <v>0</v>
      </c>
      <c r="S2867">
        <v>5787</v>
      </c>
      <c r="T2867">
        <v>5801</v>
      </c>
      <c r="U2867">
        <v>5792</v>
      </c>
      <c r="V2867">
        <v>5789</v>
      </c>
      <c r="W2867">
        <v>1</v>
      </c>
      <c r="X2867">
        <v>1</v>
      </c>
      <c r="Y2867" t="s">
        <v>2544</v>
      </c>
      <c r="Z2867" t="s">
        <v>92</v>
      </c>
      <c r="AA2867" t="s">
        <v>1383</v>
      </c>
    </row>
    <row r="2868" spans="1:27">
      <c r="A2868" t="s">
        <v>17</v>
      </c>
      <c r="B2868">
        <v>1</v>
      </c>
      <c r="C2868">
        <v>349</v>
      </c>
      <c r="D2868" t="s">
        <v>265</v>
      </c>
      <c r="E2868">
        <v>26.017</v>
      </c>
      <c r="F2868">
        <v>24.9</v>
      </c>
      <c r="G2868">
        <v>0.965</v>
      </c>
      <c r="H2868">
        <v>23.897</v>
      </c>
      <c r="I2868">
        <v>3.87550200803213</v>
      </c>
      <c r="J2868">
        <v>95.9718875502008</v>
      </c>
      <c r="K2868">
        <v>95.7066533420456</v>
      </c>
      <c r="L2868">
        <v>3.70911327209133</v>
      </c>
      <c r="M2868">
        <v>0.0380000000000003</v>
      </c>
      <c r="N2868">
        <v>0.152610441767069</v>
      </c>
      <c r="O2868">
        <v>23.935</v>
      </c>
      <c r="P2868" t="s">
        <v>266</v>
      </c>
      <c r="R2868">
        <v>0</v>
      </c>
      <c r="S2868">
        <v>5803</v>
      </c>
      <c r="T2868">
        <v>5817</v>
      </c>
      <c r="U2868">
        <v>5808</v>
      </c>
      <c r="V2868">
        <v>5805</v>
      </c>
      <c r="W2868">
        <v>1</v>
      </c>
      <c r="X2868">
        <v>1</v>
      </c>
      <c r="Y2868" t="s">
        <v>2545</v>
      </c>
      <c r="Z2868" t="s">
        <v>92</v>
      </c>
      <c r="AA2868" t="s">
        <v>1383</v>
      </c>
    </row>
    <row r="2869" spans="1:27">
      <c r="A2869" t="s">
        <v>17</v>
      </c>
      <c r="B2869">
        <v>1</v>
      </c>
      <c r="C2869">
        <v>350</v>
      </c>
      <c r="D2869" t="s">
        <v>265</v>
      </c>
      <c r="E2869">
        <v>19.948</v>
      </c>
      <c r="F2869">
        <v>19</v>
      </c>
      <c r="G2869">
        <v>0.049</v>
      </c>
      <c r="H2869">
        <v>18.921</v>
      </c>
      <c r="I2869">
        <v>0.257894736842105</v>
      </c>
      <c r="J2869">
        <v>99.5842105263158</v>
      </c>
      <c r="K2869">
        <v>95.2476438740726</v>
      </c>
      <c r="L2869">
        <v>0.245638660517345</v>
      </c>
      <c r="M2869">
        <v>0.0300000000000011</v>
      </c>
      <c r="N2869">
        <v>0.157894736842111</v>
      </c>
      <c r="O2869">
        <v>18.951</v>
      </c>
      <c r="P2869" t="s">
        <v>266</v>
      </c>
      <c r="R2869">
        <v>0</v>
      </c>
      <c r="S2869">
        <v>5819</v>
      </c>
      <c r="T2869">
        <v>5833</v>
      </c>
      <c r="U2869">
        <v>5824</v>
      </c>
      <c r="V2869">
        <v>5821</v>
      </c>
      <c r="W2869">
        <v>1</v>
      </c>
      <c r="X2869">
        <v>1</v>
      </c>
      <c r="Y2869" t="s">
        <v>2546</v>
      </c>
      <c r="Z2869" t="s">
        <v>92</v>
      </c>
      <c r="AA2869" t="s">
        <v>1383</v>
      </c>
    </row>
    <row r="2870" spans="1:27">
      <c r="A2870" t="s">
        <v>17</v>
      </c>
      <c r="B2870">
        <v>1</v>
      </c>
      <c r="C2870">
        <v>352</v>
      </c>
      <c r="D2870" t="s">
        <v>265</v>
      </c>
      <c r="E2870">
        <v>11.695</v>
      </c>
      <c r="F2870">
        <v>11.1</v>
      </c>
      <c r="G2870">
        <v>0.25</v>
      </c>
      <c r="H2870">
        <v>10.767</v>
      </c>
      <c r="I2870">
        <v>2.25225225225225</v>
      </c>
      <c r="J2870">
        <v>97</v>
      </c>
      <c r="K2870">
        <v>94.9123557075673</v>
      </c>
      <c r="L2870">
        <v>2.13766566908935</v>
      </c>
      <c r="M2870">
        <v>0.0830000000000002</v>
      </c>
      <c r="N2870">
        <v>0.747747747747749</v>
      </c>
      <c r="O2870">
        <v>10.85</v>
      </c>
      <c r="P2870" t="s">
        <v>266</v>
      </c>
      <c r="R2870">
        <v>0</v>
      </c>
      <c r="S2870">
        <v>5859</v>
      </c>
      <c r="T2870">
        <v>5873</v>
      </c>
      <c r="U2870">
        <v>5864</v>
      </c>
      <c r="V2870">
        <v>5861</v>
      </c>
      <c r="W2870">
        <v>1</v>
      </c>
      <c r="X2870">
        <v>1</v>
      </c>
      <c r="Y2870" t="s">
        <v>2381</v>
      </c>
      <c r="Z2870" t="s">
        <v>92</v>
      </c>
      <c r="AA2870" t="s">
        <v>1445</v>
      </c>
    </row>
    <row r="2871" spans="1:27">
      <c r="A2871" t="s">
        <v>17</v>
      </c>
      <c r="B2871">
        <v>1</v>
      </c>
      <c r="C2871">
        <v>353</v>
      </c>
      <c r="D2871" t="s">
        <v>265</v>
      </c>
      <c r="E2871">
        <v>18.199</v>
      </c>
      <c r="F2871">
        <v>16.5</v>
      </c>
      <c r="G2871">
        <v>0.522</v>
      </c>
      <c r="H2871">
        <v>15.979</v>
      </c>
      <c r="I2871">
        <v>3.16363636363636</v>
      </c>
      <c r="J2871">
        <v>96.8424242424242</v>
      </c>
      <c r="K2871">
        <v>90.6643222155063</v>
      </c>
      <c r="L2871">
        <v>2.8682894664542</v>
      </c>
      <c r="M2871">
        <v>-0.000999999999997669</v>
      </c>
      <c r="N2871">
        <v>0.00606060606059194</v>
      </c>
      <c r="O2871">
        <v>15.978</v>
      </c>
      <c r="P2871" t="s">
        <v>266</v>
      </c>
      <c r="R2871">
        <v>0</v>
      </c>
      <c r="S2871">
        <v>5875</v>
      </c>
      <c r="T2871">
        <v>5889</v>
      </c>
      <c r="U2871">
        <v>5880</v>
      </c>
      <c r="V2871">
        <v>5877</v>
      </c>
      <c r="W2871">
        <v>1</v>
      </c>
      <c r="X2871">
        <v>1</v>
      </c>
      <c r="Y2871" t="s">
        <v>2547</v>
      </c>
      <c r="Z2871" t="s">
        <v>92</v>
      </c>
      <c r="AA2871" t="s">
        <v>1445</v>
      </c>
    </row>
    <row r="2872" spans="1:27">
      <c r="A2872" t="s">
        <v>17</v>
      </c>
      <c r="B2872">
        <v>1</v>
      </c>
      <c r="C2872">
        <v>354</v>
      </c>
      <c r="D2872" t="s">
        <v>265</v>
      </c>
      <c r="E2872">
        <v>37.929</v>
      </c>
      <c r="F2872">
        <v>37</v>
      </c>
      <c r="G2872">
        <v>0.059</v>
      </c>
      <c r="H2872">
        <v>36.883</v>
      </c>
      <c r="I2872">
        <v>0.159459459459459</v>
      </c>
      <c r="J2872">
        <v>99.6837837837838</v>
      </c>
      <c r="K2872">
        <v>97.5506868095652</v>
      </c>
      <c r="L2872">
        <v>0.155553797885523</v>
      </c>
      <c r="M2872">
        <v>0.0579999999999998</v>
      </c>
      <c r="N2872">
        <v>0.156756756756756</v>
      </c>
      <c r="O2872">
        <v>36.941</v>
      </c>
      <c r="P2872" t="s">
        <v>266</v>
      </c>
      <c r="R2872">
        <v>0</v>
      </c>
      <c r="S2872">
        <v>5891</v>
      </c>
      <c r="T2872">
        <v>5905</v>
      </c>
      <c r="U2872">
        <v>5896</v>
      </c>
      <c r="V2872">
        <v>5893</v>
      </c>
      <c r="W2872">
        <v>1</v>
      </c>
      <c r="X2872">
        <v>1</v>
      </c>
      <c r="Y2872" t="s">
        <v>2548</v>
      </c>
      <c r="Z2872" t="s">
        <v>92</v>
      </c>
      <c r="AA2872" t="s">
        <v>1445</v>
      </c>
    </row>
    <row r="2873" spans="1:27">
      <c r="A2873" t="s">
        <v>17</v>
      </c>
      <c r="B2873">
        <v>1</v>
      </c>
      <c r="C2873">
        <v>355</v>
      </c>
      <c r="D2873" t="s">
        <v>265</v>
      </c>
      <c r="E2873">
        <v>26.379</v>
      </c>
      <c r="F2873">
        <v>25.5</v>
      </c>
      <c r="G2873">
        <v>2.156</v>
      </c>
      <c r="H2873">
        <v>23.342</v>
      </c>
      <c r="I2873">
        <v>8.45490196078431</v>
      </c>
      <c r="J2873">
        <v>91.5372549019608</v>
      </c>
      <c r="K2873">
        <v>96.6678039349483</v>
      </c>
      <c r="L2873">
        <v>8.17316805034308</v>
      </c>
      <c r="M2873">
        <v>0.00200000000000244</v>
      </c>
      <c r="N2873">
        <v>0.00784313725491155</v>
      </c>
      <c r="O2873">
        <v>23.344</v>
      </c>
      <c r="P2873" t="s">
        <v>266</v>
      </c>
      <c r="R2873">
        <v>0</v>
      </c>
      <c r="S2873">
        <v>5907</v>
      </c>
      <c r="T2873">
        <v>5921</v>
      </c>
      <c r="U2873">
        <v>5912</v>
      </c>
      <c r="V2873">
        <v>5909</v>
      </c>
      <c r="W2873">
        <v>1</v>
      </c>
      <c r="X2873">
        <v>1</v>
      </c>
      <c r="Y2873" t="s">
        <v>2549</v>
      </c>
      <c r="Z2873" t="s">
        <v>92</v>
      </c>
      <c r="AA2873" t="s">
        <v>1445</v>
      </c>
    </row>
    <row r="2874" spans="1:27">
      <c r="A2874" t="s">
        <v>17</v>
      </c>
      <c r="B2874">
        <v>1</v>
      </c>
      <c r="C2874">
        <v>356</v>
      </c>
      <c r="D2874" t="s">
        <v>265</v>
      </c>
      <c r="E2874">
        <v>20.606</v>
      </c>
      <c r="F2874">
        <v>19.8</v>
      </c>
      <c r="G2874">
        <v>0.296</v>
      </c>
      <c r="H2874">
        <v>19.508</v>
      </c>
      <c r="I2874">
        <v>1.49494949494949</v>
      </c>
      <c r="J2874">
        <v>98.5252525252525</v>
      </c>
      <c r="K2874">
        <v>96.0885179074056</v>
      </c>
      <c r="L2874">
        <v>1.43647481316122</v>
      </c>
      <c r="M2874">
        <v>-0.00399999999999778</v>
      </c>
      <c r="N2874">
        <v>0.020202020202009</v>
      </c>
      <c r="O2874">
        <v>19.504</v>
      </c>
      <c r="P2874" t="s">
        <v>266</v>
      </c>
      <c r="R2874">
        <v>0</v>
      </c>
      <c r="S2874">
        <v>5923</v>
      </c>
      <c r="T2874">
        <v>5937</v>
      </c>
      <c r="U2874">
        <v>5928</v>
      </c>
      <c r="V2874">
        <v>5925</v>
      </c>
      <c r="W2874">
        <v>1</v>
      </c>
      <c r="X2874">
        <v>1</v>
      </c>
      <c r="Y2874" t="s">
        <v>2407</v>
      </c>
      <c r="Z2874" t="s">
        <v>92</v>
      </c>
      <c r="AA2874" t="s">
        <v>1445</v>
      </c>
    </row>
    <row r="2875" spans="1:27">
      <c r="A2875" t="s">
        <v>17</v>
      </c>
      <c r="B2875">
        <v>1</v>
      </c>
      <c r="C2875">
        <v>357</v>
      </c>
      <c r="D2875" t="s">
        <v>265</v>
      </c>
      <c r="E2875">
        <v>21.624</v>
      </c>
      <c r="F2875">
        <v>19</v>
      </c>
      <c r="G2875">
        <v>0.013</v>
      </c>
      <c r="H2875">
        <v>18.915</v>
      </c>
      <c r="I2875">
        <v>0.0684210526315789</v>
      </c>
      <c r="J2875">
        <v>99.5526315789474</v>
      </c>
      <c r="K2875">
        <v>87.8653348131706</v>
      </c>
      <c r="L2875">
        <v>0.0601183869774325</v>
      </c>
      <c r="M2875">
        <v>0.0719999999999992</v>
      </c>
      <c r="N2875">
        <v>0.378947368421048</v>
      </c>
      <c r="O2875">
        <v>18.987</v>
      </c>
      <c r="P2875" t="s">
        <v>266</v>
      </c>
      <c r="R2875">
        <v>0</v>
      </c>
      <c r="S2875">
        <v>5939</v>
      </c>
      <c r="T2875">
        <v>5953</v>
      </c>
      <c r="U2875">
        <v>5944</v>
      </c>
      <c r="V2875">
        <v>5941</v>
      </c>
      <c r="W2875">
        <v>1</v>
      </c>
      <c r="X2875">
        <v>1</v>
      </c>
      <c r="Y2875" t="s">
        <v>2550</v>
      </c>
      <c r="Z2875" t="s">
        <v>92</v>
      </c>
      <c r="AA2875" t="s">
        <v>1445</v>
      </c>
    </row>
    <row r="2876" spans="1:27">
      <c r="A2876" t="s">
        <v>17</v>
      </c>
      <c r="B2876">
        <v>1</v>
      </c>
      <c r="C2876">
        <v>358</v>
      </c>
      <c r="D2876" t="s">
        <v>265</v>
      </c>
      <c r="E2876">
        <v>31.297</v>
      </c>
      <c r="F2876">
        <v>30.4</v>
      </c>
      <c r="G2876">
        <v>0.036</v>
      </c>
      <c r="H2876">
        <v>30.32</v>
      </c>
      <c r="I2876">
        <v>0.118421052631579</v>
      </c>
      <c r="J2876">
        <v>99.7368421052632</v>
      </c>
      <c r="K2876">
        <v>97.1339105984599</v>
      </c>
      <c r="L2876">
        <v>0.115026999392913</v>
      </c>
      <c r="M2876">
        <v>0.0439999999999969</v>
      </c>
      <c r="N2876">
        <v>0.144736842105253</v>
      </c>
      <c r="O2876">
        <v>30.364</v>
      </c>
      <c r="P2876" t="s">
        <v>266</v>
      </c>
      <c r="R2876">
        <v>0</v>
      </c>
      <c r="S2876">
        <v>5955</v>
      </c>
      <c r="T2876">
        <v>5969</v>
      </c>
      <c r="U2876">
        <v>5960</v>
      </c>
      <c r="V2876">
        <v>5957</v>
      </c>
      <c r="W2876">
        <v>1</v>
      </c>
      <c r="X2876">
        <v>1</v>
      </c>
      <c r="Y2876" t="s">
        <v>2551</v>
      </c>
      <c r="Z2876" t="s">
        <v>92</v>
      </c>
      <c r="AA2876" t="s">
        <v>1445</v>
      </c>
    </row>
    <row r="2877" spans="1:27">
      <c r="A2877" t="s">
        <v>17</v>
      </c>
      <c r="B2877">
        <v>1</v>
      </c>
      <c r="C2877">
        <v>359</v>
      </c>
      <c r="D2877" t="s">
        <v>265</v>
      </c>
      <c r="E2877">
        <v>31.702</v>
      </c>
      <c r="F2877">
        <v>30.9</v>
      </c>
      <c r="G2877">
        <v>1.463</v>
      </c>
      <c r="H2877">
        <v>29.323</v>
      </c>
      <c r="I2877">
        <v>4.73462783171521</v>
      </c>
      <c r="J2877">
        <v>94.8964401294498</v>
      </c>
      <c r="K2877">
        <v>97.4701911551322</v>
      </c>
      <c r="L2877">
        <v>4.6148507980569</v>
      </c>
      <c r="M2877">
        <v>0.113999999999997</v>
      </c>
      <c r="N2877">
        <v>0.368932038834942</v>
      </c>
      <c r="O2877">
        <v>29.437</v>
      </c>
      <c r="P2877" t="s">
        <v>266</v>
      </c>
      <c r="R2877">
        <v>0</v>
      </c>
      <c r="S2877">
        <v>5971</v>
      </c>
      <c r="T2877">
        <v>5985</v>
      </c>
      <c r="U2877">
        <v>5976</v>
      </c>
      <c r="V2877">
        <v>5973</v>
      </c>
      <c r="W2877">
        <v>1</v>
      </c>
      <c r="X2877">
        <v>1</v>
      </c>
      <c r="Y2877" t="s">
        <v>2551</v>
      </c>
      <c r="Z2877" t="s">
        <v>92</v>
      </c>
      <c r="AA2877" t="s">
        <v>1445</v>
      </c>
    </row>
    <row r="2878" spans="1:27">
      <c r="A2878" t="s">
        <v>17</v>
      </c>
      <c r="B2878">
        <v>1</v>
      </c>
      <c r="C2878">
        <v>360</v>
      </c>
      <c r="D2878" t="s">
        <v>265</v>
      </c>
      <c r="E2878">
        <v>21.735</v>
      </c>
      <c r="F2878">
        <v>20.8</v>
      </c>
      <c r="G2878">
        <v>0.562</v>
      </c>
      <c r="H2878">
        <v>20.186</v>
      </c>
      <c r="I2878">
        <v>2.70192307692308</v>
      </c>
      <c r="J2878">
        <v>97.0480769230769</v>
      </c>
      <c r="K2878">
        <v>95.6981826547044</v>
      </c>
      <c r="L2878">
        <v>2.58569128134346</v>
      </c>
      <c r="M2878">
        <v>0.0519999999999996</v>
      </c>
      <c r="N2878">
        <v>0.249999999999998</v>
      </c>
      <c r="O2878">
        <v>20.238</v>
      </c>
      <c r="P2878" t="s">
        <v>266</v>
      </c>
      <c r="R2878">
        <v>0</v>
      </c>
      <c r="S2878">
        <v>5987</v>
      </c>
      <c r="T2878">
        <v>6001</v>
      </c>
      <c r="U2878">
        <v>5992</v>
      </c>
      <c r="V2878">
        <v>5989</v>
      </c>
      <c r="W2878">
        <v>1</v>
      </c>
      <c r="X2878">
        <v>1</v>
      </c>
      <c r="Y2878" t="s">
        <v>2552</v>
      </c>
      <c r="Z2878" t="s">
        <v>92</v>
      </c>
      <c r="AA2878" t="s">
        <v>1445</v>
      </c>
    </row>
    <row r="2879" spans="1:27">
      <c r="A2879" t="s">
        <v>17</v>
      </c>
      <c r="B2879">
        <v>1</v>
      </c>
      <c r="C2879">
        <v>361</v>
      </c>
      <c r="D2879" t="s">
        <v>265</v>
      </c>
      <c r="E2879">
        <v>21.861</v>
      </c>
      <c r="F2879">
        <v>19.7</v>
      </c>
      <c r="G2879">
        <v>0.619</v>
      </c>
      <c r="H2879">
        <v>19.087</v>
      </c>
      <c r="I2879">
        <v>3.14213197969543</v>
      </c>
      <c r="J2879">
        <v>96.8883248730965</v>
      </c>
      <c r="K2879">
        <v>90.1148163396002</v>
      </c>
      <c r="L2879">
        <v>2.83152646265038</v>
      </c>
      <c r="M2879">
        <v>-0.00600000000000023</v>
      </c>
      <c r="N2879">
        <v>0.0304568527918793</v>
      </c>
      <c r="O2879">
        <v>19.081</v>
      </c>
      <c r="P2879" t="s">
        <v>266</v>
      </c>
      <c r="R2879">
        <v>0</v>
      </c>
      <c r="S2879">
        <v>6003</v>
      </c>
      <c r="T2879">
        <v>6017</v>
      </c>
      <c r="U2879">
        <v>6008</v>
      </c>
      <c r="V2879">
        <v>6005</v>
      </c>
      <c r="W2879">
        <v>1</v>
      </c>
      <c r="X2879">
        <v>1</v>
      </c>
      <c r="Y2879" t="s">
        <v>2553</v>
      </c>
      <c r="Z2879" t="s">
        <v>92</v>
      </c>
      <c r="AA2879" t="s">
        <v>1445</v>
      </c>
    </row>
    <row r="2880" spans="1:27">
      <c r="A2880" t="s">
        <v>17</v>
      </c>
      <c r="B2880">
        <v>1</v>
      </c>
      <c r="C2880">
        <v>362</v>
      </c>
      <c r="D2880" t="s">
        <v>265</v>
      </c>
      <c r="E2880">
        <v>24.657</v>
      </c>
      <c r="F2880">
        <v>23.4</v>
      </c>
      <c r="G2880">
        <v>0.609</v>
      </c>
      <c r="H2880">
        <v>22.728</v>
      </c>
      <c r="I2880">
        <v>2.6025641025641</v>
      </c>
      <c r="J2880">
        <v>97.1282051282051</v>
      </c>
      <c r="K2880">
        <v>94.9020562112179</v>
      </c>
      <c r="L2880">
        <v>2.46988684754836</v>
      </c>
      <c r="M2880">
        <v>0.0629999999999953</v>
      </c>
      <c r="N2880">
        <v>0.269230769230749</v>
      </c>
      <c r="O2880">
        <v>22.791</v>
      </c>
      <c r="P2880" t="s">
        <v>266</v>
      </c>
      <c r="R2880">
        <v>0</v>
      </c>
      <c r="S2880">
        <v>6019</v>
      </c>
      <c r="T2880">
        <v>6033</v>
      </c>
      <c r="U2880">
        <v>6024</v>
      </c>
      <c r="V2880">
        <v>6021</v>
      </c>
      <c r="W2880">
        <v>1</v>
      </c>
      <c r="X2880">
        <v>1</v>
      </c>
      <c r="Y2880" t="s">
        <v>2554</v>
      </c>
      <c r="Z2880" t="s">
        <v>92</v>
      </c>
      <c r="AA2880" t="s">
        <v>1445</v>
      </c>
    </row>
    <row r="2881" spans="1:27">
      <c r="A2881" t="s">
        <v>17</v>
      </c>
      <c r="B2881">
        <v>1</v>
      </c>
      <c r="C2881">
        <v>364</v>
      </c>
      <c r="D2881" t="s">
        <v>265</v>
      </c>
      <c r="E2881">
        <v>11.038</v>
      </c>
      <c r="F2881">
        <v>10.3</v>
      </c>
      <c r="G2881">
        <v>0.034</v>
      </c>
      <c r="H2881">
        <v>10.251</v>
      </c>
      <c r="I2881">
        <v>0.330097087378641</v>
      </c>
      <c r="J2881">
        <v>99.5242718446602</v>
      </c>
      <c r="K2881">
        <v>93.3140061605363</v>
      </c>
      <c r="L2881">
        <v>0.308026816452256</v>
      </c>
      <c r="M2881">
        <v>0.0150000000000006</v>
      </c>
      <c r="N2881">
        <v>0.145631067961171</v>
      </c>
      <c r="O2881">
        <v>10.266</v>
      </c>
      <c r="P2881" t="s">
        <v>266</v>
      </c>
      <c r="R2881">
        <v>0</v>
      </c>
      <c r="S2881">
        <v>6059</v>
      </c>
      <c r="T2881">
        <v>6073</v>
      </c>
      <c r="U2881">
        <v>6064</v>
      </c>
      <c r="V2881">
        <v>6061</v>
      </c>
      <c r="W2881">
        <v>1</v>
      </c>
      <c r="X2881">
        <v>1</v>
      </c>
      <c r="Y2881" t="s">
        <v>2414</v>
      </c>
      <c r="Z2881" t="s">
        <v>92</v>
      </c>
      <c r="AA2881" t="s">
        <v>1723</v>
      </c>
    </row>
    <row r="2882" spans="1:27">
      <c r="A2882" t="s">
        <v>17</v>
      </c>
      <c r="B2882">
        <v>1</v>
      </c>
      <c r="C2882">
        <v>365</v>
      </c>
      <c r="D2882" t="s">
        <v>265</v>
      </c>
      <c r="E2882">
        <v>17.376</v>
      </c>
      <c r="F2882">
        <v>16.4</v>
      </c>
      <c r="G2882">
        <v>0.014</v>
      </c>
      <c r="H2882">
        <v>16.321</v>
      </c>
      <c r="I2882">
        <v>0.0853658536585366</v>
      </c>
      <c r="J2882">
        <v>99.5182926829268</v>
      </c>
      <c r="K2882">
        <v>94.3830570902394</v>
      </c>
      <c r="L2882">
        <v>0.0805709023941068</v>
      </c>
      <c r="M2882">
        <v>0.0649999999999977</v>
      </c>
      <c r="N2882">
        <v>0.39634146341462</v>
      </c>
      <c r="O2882">
        <v>16.386</v>
      </c>
      <c r="P2882" t="s">
        <v>266</v>
      </c>
      <c r="R2882">
        <v>0</v>
      </c>
      <c r="S2882">
        <v>6075</v>
      </c>
      <c r="T2882">
        <v>6089</v>
      </c>
      <c r="U2882">
        <v>6080</v>
      </c>
      <c r="V2882">
        <v>6077</v>
      </c>
      <c r="W2882">
        <v>1</v>
      </c>
      <c r="X2882">
        <v>1</v>
      </c>
      <c r="Y2882" t="s">
        <v>2452</v>
      </c>
      <c r="Z2882" t="s">
        <v>92</v>
      </c>
      <c r="AA2882" t="s">
        <v>1723</v>
      </c>
    </row>
    <row r="2883" spans="1:27">
      <c r="A2883" t="s">
        <v>17</v>
      </c>
      <c r="B2883">
        <v>1</v>
      </c>
      <c r="C2883">
        <v>366</v>
      </c>
      <c r="D2883" t="s">
        <v>265</v>
      </c>
      <c r="E2883">
        <v>21.102</v>
      </c>
      <c r="F2883">
        <v>19.7</v>
      </c>
      <c r="G2883">
        <v>0.014</v>
      </c>
      <c r="H2883">
        <v>19.606</v>
      </c>
      <c r="I2883">
        <v>0.0710659898477157</v>
      </c>
      <c r="J2883">
        <v>99.5228426395939</v>
      </c>
      <c r="K2883">
        <v>93.3560799924178</v>
      </c>
      <c r="L2883">
        <v>0.066344422329637</v>
      </c>
      <c r="M2883">
        <v>0.0799999999999983</v>
      </c>
      <c r="N2883">
        <v>0.406091370558367</v>
      </c>
      <c r="O2883">
        <v>19.686</v>
      </c>
      <c r="P2883" t="s">
        <v>266</v>
      </c>
      <c r="R2883">
        <v>0</v>
      </c>
      <c r="S2883">
        <v>6091</v>
      </c>
      <c r="T2883">
        <v>6105</v>
      </c>
      <c r="U2883">
        <v>6096</v>
      </c>
      <c r="V2883">
        <v>6093</v>
      </c>
      <c r="W2883">
        <v>1</v>
      </c>
      <c r="X2883">
        <v>1</v>
      </c>
      <c r="Y2883" t="s">
        <v>2555</v>
      </c>
      <c r="Z2883" t="s">
        <v>92</v>
      </c>
      <c r="AA2883" t="s">
        <v>1723</v>
      </c>
    </row>
    <row r="2884" spans="1:27">
      <c r="A2884" t="s">
        <v>17</v>
      </c>
      <c r="B2884">
        <v>1</v>
      </c>
      <c r="C2884">
        <v>367</v>
      </c>
      <c r="D2884" t="s">
        <v>265</v>
      </c>
      <c r="E2884">
        <v>29.748</v>
      </c>
      <c r="F2884">
        <v>28.9</v>
      </c>
      <c r="G2884">
        <v>0.016</v>
      </c>
      <c r="H2884">
        <v>28.761</v>
      </c>
      <c r="I2884">
        <v>0.055363321799308</v>
      </c>
      <c r="J2884">
        <v>99.5190311418685</v>
      </c>
      <c r="K2884">
        <v>97.1493881941643</v>
      </c>
      <c r="L2884">
        <v>0.0537851284119941</v>
      </c>
      <c r="M2884">
        <v>0.123000000000001</v>
      </c>
      <c r="N2884">
        <v>0.425605536332184</v>
      </c>
      <c r="O2884">
        <v>28.884</v>
      </c>
      <c r="P2884" t="s">
        <v>266</v>
      </c>
      <c r="R2884">
        <v>0</v>
      </c>
      <c r="S2884">
        <v>6107</v>
      </c>
      <c r="T2884">
        <v>6121</v>
      </c>
      <c r="U2884">
        <v>6112</v>
      </c>
      <c r="V2884">
        <v>6109</v>
      </c>
      <c r="W2884">
        <v>1</v>
      </c>
      <c r="X2884">
        <v>1</v>
      </c>
      <c r="Y2884" t="s">
        <v>2556</v>
      </c>
      <c r="Z2884" t="s">
        <v>92</v>
      </c>
      <c r="AA2884" t="s">
        <v>1723</v>
      </c>
    </row>
    <row r="2885" spans="1:27">
      <c r="A2885" t="s">
        <v>17</v>
      </c>
      <c r="B2885">
        <v>1</v>
      </c>
      <c r="C2885">
        <v>368</v>
      </c>
      <c r="D2885" t="s">
        <v>265</v>
      </c>
      <c r="E2885">
        <v>16.34</v>
      </c>
      <c r="F2885">
        <v>15.6</v>
      </c>
      <c r="G2885">
        <v>0.273</v>
      </c>
      <c r="H2885">
        <v>15.289</v>
      </c>
      <c r="I2885">
        <v>1.75</v>
      </c>
      <c r="J2885">
        <v>98.0064102564103</v>
      </c>
      <c r="K2885">
        <v>95.4712362301102</v>
      </c>
      <c r="L2885">
        <v>1.67074663402693</v>
      </c>
      <c r="M2885">
        <v>0.0380000000000003</v>
      </c>
      <c r="N2885">
        <v>0.243589743589745</v>
      </c>
      <c r="O2885">
        <v>15.327</v>
      </c>
      <c r="P2885" t="s">
        <v>266</v>
      </c>
      <c r="R2885">
        <v>0</v>
      </c>
      <c r="S2885">
        <v>6123</v>
      </c>
      <c r="T2885">
        <v>6137</v>
      </c>
      <c r="U2885">
        <v>6128</v>
      </c>
      <c r="V2885">
        <v>6125</v>
      </c>
      <c r="W2885">
        <v>1</v>
      </c>
      <c r="X2885">
        <v>1</v>
      </c>
      <c r="Y2885" t="s">
        <v>2557</v>
      </c>
      <c r="Z2885" t="s">
        <v>92</v>
      </c>
      <c r="AA2885" t="s">
        <v>1723</v>
      </c>
    </row>
    <row r="2886" spans="1:27">
      <c r="A2886" t="s">
        <v>17</v>
      </c>
      <c r="B2886">
        <v>1</v>
      </c>
      <c r="C2886">
        <v>369</v>
      </c>
      <c r="D2886" t="s">
        <v>265</v>
      </c>
      <c r="E2886">
        <v>15.774</v>
      </c>
      <c r="F2886">
        <v>15.1</v>
      </c>
      <c r="G2886">
        <v>0.306</v>
      </c>
      <c r="H2886">
        <v>14.793</v>
      </c>
      <c r="I2886">
        <v>2.02649006622517</v>
      </c>
      <c r="J2886">
        <v>97.9668874172185</v>
      </c>
      <c r="K2886">
        <v>95.727145936351</v>
      </c>
      <c r="L2886">
        <v>1.93990110308102</v>
      </c>
      <c r="M2886">
        <v>0.00100000000000122</v>
      </c>
      <c r="N2886">
        <v>0.00662251655629948</v>
      </c>
      <c r="O2886">
        <v>14.794</v>
      </c>
      <c r="P2886" t="s">
        <v>266</v>
      </c>
      <c r="R2886">
        <v>0</v>
      </c>
      <c r="S2886">
        <v>6139</v>
      </c>
      <c r="T2886">
        <v>6153</v>
      </c>
      <c r="U2886">
        <v>6144</v>
      </c>
      <c r="V2886">
        <v>6141</v>
      </c>
      <c r="W2886">
        <v>1</v>
      </c>
      <c r="X2886">
        <v>1</v>
      </c>
      <c r="Y2886" t="s">
        <v>2557</v>
      </c>
      <c r="Z2886" t="s">
        <v>92</v>
      </c>
      <c r="AA2886" t="s">
        <v>1723</v>
      </c>
    </row>
    <row r="2887" spans="1:27">
      <c r="A2887" t="s">
        <v>17</v>
      </c>
      <c r="B2887">
        <v>1</v>
      </c>
      <c r="C2887">
        <v>370</v>
      </c>
      <c r="D2887" t="s">
        <v>265</v>
      </c>
      <c r="E2887">
        <v>17.645</v>
      </c>
      <c r="F2887">
        <v>14.9</v>
      </c>
      <c r="G2887">
        <v>0.011</v>
      </c>
      <c r="H2887">
        <v>14.849</v>
      </c>
      <c r="I2887">
        <v>0.0738255033557047</v>
      </c>
      <c r="J2887">
        <v>99.6577181208054</v>
      </c>
      <c r="K2887">
        <v>84.4431850382545</v>
      </c>
      <c r="L2887">
        <v>0.0623406064040805</v>
      </c>
      <c r="M2887">
        <v>0.0400000000000009</v>
      </c>
      <c r="N2887">
        <v>0.268456375838932</v>
      </c>
      <c r="O2887">
        <v>14.889</v>
      </c>
      <c r="P2887" t="s">
        <v>266</v>
      </c>
      <c r="R2887">
        <v>0</v>
      </c>
      <c r="S2887">
        <v>6155</v>
      </c>
      <c r="T2887">
        <v>6169</v>
      </c>
      <c r="U2887">
        <v>6160</v>
      </c>
      <c r="V2887">
        <v>6157</v>
      </c>
      <c r="W2887">
        <v>1</v>
      </c>
      <c r="X2887">
        <v>1</v>
      </c>
      <c r="Y2887" t="s">
        <v>2558</v>
      </c>
      <c r="Z2887" t="s">
        <v>92</v>
      </c>
      <c r="AA2887" t="s">
        <v>1723</v>
      </c>
    </row>
    <row r="2888" spans="1:27">
      <c r="A2888" t="s">
        <v>17</v>
      </c>
      <c r="B2888">
        <v>1</v>
      </c>
      <c r="C2888">
        <v>371</v>
      </c>
      <c r="D2888" t="s">
        <v>265</v>
      </c>
      <c r="E2888">
        <v>19.02</v>
      </c>
      <c r="F2888">
        <v>18.2</v>
      </c>
      <c r="G2888">
        <v>0.009</v>
      </c>
      <c r="H2888">
        <v>18.196</v>
      </c>
      <c r="I2888">
        <v>0.0494505494505494</v>
      </c>
      <c r="J2888">
        <v>99.978021978022</v>
      </c>
      <c r="K2888">
        <v>95.6887486855941</v>
      </c>
      <c r="L2888">
        <v>0.0473186119873817</v>
      </c>
      <c r="M2888">
        <v>-0.00500000000000256</v>
      </c>
      <c r="N2888">
        <v>0.0274725274725415</v>
      </c>
      <c r="O2888">
        <v>18.191</v>
      </c>
      <c r="P2888" t="s">
        <v>266</v>
      </c>
      <c r="R2888">
        <v>0</v>
      </c>
      <c r="S2888">
        <v>6171</v>
      </c>
      <c r="T2888">
        <v>6185</v>
      </c>
      <c r="U2888">
        <v>6176</v>
      </c>
      <c r="V2888">
        <v>6173</v>
      </c>
      <c r="W2888">
        <v>1</v>
      </c>
      <c r="X2888">
        <v>1</v>
      </c>
      <c r="Y2888" t="s">
        <v>2559</v>
      </c>
      <c r="Z2888" t="s">
        <v>92</v>
      </c>
      <c r="AA2888" t="s">
        <v>1723</v>
      </c>
    </row>
    <row r="2889" spans="1:27">
      <c r="A2889" t="s">
        <v>17</v>
      </c>
      <c r="B2889">
        <v>1</v>
      </c>
      <c r="C2889">
        <v>372</v>
      </c>
      <c r="D2889" t="s">
        <v>265</v>
      </c>
      <c r="E2889">
        <v>19.014</v>
      </c>
      <c r="F2889">
        <v>18</v>
      </c>
      <c r="G2889">
        <v>0.313</v>
      </c>
      <c r="H2889">
        <v>17.636</v>
      </c>
      <c r="I2889">
        <v>1.73888888888889</v>
      </c>
      <c r="J2889">
        <v>97.9777777777778</v>
      </c>
      <c r="K2889">
        <v>94.6670874092774</v>
      </c>
      <c r="L2889">
        <v>1.64615546439466</v>
      </c>
      <c r="M2889">
        <v>0.0510000000000019</v>
      </c>
      <c r="N2889">
        <v>0.283333333333344</v>
      </c>
      <c r="O2889">
        <v>17.687</v>
      </c>
      <c r="P2889" t="s">
        <v>266</v>
      </c>
      <c r="R2889">
        <v>0</v>
      </c>
      <c r="S2889">
        <v>6187</v>
      </c>
      <c r="T2889">
        <v>6201</v>
      </c>
      <c r="U2889">
        <v>6192</v>
      </c>
      <c r="V2889">
        <v>6189</v>
      </c>
      <c r="W2889">
        <v>1</v>
      </c>
      <c r="X2889">
        <v>1</v>
      </c>
      <c r="Y2889" t="s">
        <v>2559</v>
      </c>
      <c r="Z2889" t="s">
        <v>92</v>
      </c>
      <c r="AA2889" t="s">
        <v>1723</v>
      </c>
    </row>
    <row r="2890" spans="1:27">
      <c r="A2890" t="s">
        <v>17</v>
      </c>
      <c r="B2890">
        <v>1</v>
      </c>
      <c r="C2890">
        <v>373</v>
      </c>
      <c r="D2890" t="s">
        <v>265</v>
      </c>
      <c r="E2890">
        <v>19.78</v>
      </c>
      <c r="F2890">
        <v>18.7</v>
      </c>
      <c r="G2890">
        <v>0.016</v>
      </c>
      <c r="H2890">
        <v>18.603</v>
      </c>
      <c r="I2890">
        <v>0.0855614973262032</v>
      </c>
      <c r="J2890">
        <v>99.4812834224599</v>
      </c>
      <c r="K2890">
        <v>94.5399393326592</v>
      </c>
      <c r="L2890">
        <v>0.0808897876643074</v>
      </c>
      <c r="M2890">
        <v>0.0809999999999995</v>
      </c>
      <c r="N2890">
        <v>0.433155080213901</v>
      </c>
      <c r="O2890">
        <v>18.684</v>
      </c>
      <c r="P2890" t="s">
        <v>266</v>
      </c>
      <c r="R2890">
        <v>0</v>
      </c>
      <c r="S2890">
        <v>6203</v>
      </c>
      <c r="T2890">
        <v>6217</v>
      </c>
      <c r="U2890">
        <v>6208</v>
      </c>
      <c r="V2890">
        <v>6205</v>
      </c>
      <c r="W2890">
        <v>1</v>
      </c>
      <c r="X2890">
        <v>1</v>
      </c>
      <c r="Y2890" t="s">
        <v>2559</v>
      </c>
      <c r="Z2890" t="s">
        <v>92</v>
      </c>
      <c r="AA2890" t="s">
        <v>1723</v>
      </c>
    </row>
    <row r="2891" spans="1:27">
      <c r="A2891" t="s">
        <v>17</v>
      </c>
      <c r="B2891">
        <v>1</v>
      </c>
      <c r="C2891">
        <v>374</v>
      </c>
      <c r="D2891" t="s">
        <v>265</v>
      </c>
      <c r="E2891">
        <v>20.723</v>
      </c>
      <c r="F2891">
        <v>18.5</v>
      </c>
      <c r="G2891">
        <v>0.012</v>
      </c>
      <c r="H2891">
        <v>18.45</v>
      </c>
      <c r="I2891">
        <v>0.0648648648648649</v>
      </c>
      <c r="J2891">
        <v>99.7297297297297</v>
      </c>
      <c r="K2891">
        <v>89.2727886888964</v>
      </c>
      <c r="L2891">
        <v>0.057906673744149</v>
      </c>
      <c r="M2891">
        <v>0.0380000000000003</v>
      </c>
      <c r="N2891">
        <v>0.205405405405407</v>
      </c>
      <c r="O2891">
        <v>18.488</v>
      </c>
      <c r="P2891" t="s">
        <v>266</v>
      </c>
      <c r="R2891">
        <v>0</v>
      </c>
      <c r="S2891">
        <v>6219</v>
      </c>
      <c r="T2891">
        <v>6233</v>
      </c>
      <c r="U2891">
        <v>6224</v>
      </c>
      <c r="V2891">
        <v>6221</v>
      </c>
      <c r="W2891">
        <v>1</v>
      </c>
      <c r="X2891">
        <v>1</v>
      </c>
      <c r="Y2891" t="s">
        <v>2560</v>
      </c>
      <c r="Z2891" t="s">
        <v>92</v>
      </c>
      <c r="AA2891" t="s">
        <v>1723</v>
      </c>
    </row>
    <row r="2892" spans="1:27">
      <c r="A2892" t="s">
        <v>17</v>
      </c>
      <c r="B2892">
        <v>1</v>
      </c>
      <c r="C2892">
        <v>375</v>
      </c>
      <c r="D2892" t="s">
        <v>265</v>
      </c>
      <c r="E2892">
        <v>20.824</v>
      </c>
      <c r="F2892">
        <v>19.9</v>
      </c>
      <c r="G2892">
        <v>0.012</v>
      </c>
      <c r="H2892">
        <v>19.815</v>
      </c>
      <c r="I2892">
        <v>0.0603015075376884</v>
      </c>
      <c r="J2892">
        <v>99.5728643216081</v>
      </c>
      <c r="K2892">
        <v>95.5628121398386</v>
      </c>
      <c r="L2892">
        <v>0.0576258163657318</v>
      </c>
      <c r="M2892">
        <v>0.0729999999999968</v>
      </c>
      <c r="N2892">
        <v>0.366834170854256</v>
      </c>
      <c r="O2892">
        <v>19.888</v>
      </c>
      <c r="P2892" t="s">
        <v>266</v>
      </c>
      <c r="R2892">
        <v>0</v>
      </c>
      <c r="S2892">
        <v>6235</v>
      </c>
      <c r="T2892">
        <v>6249</v>
      </c>
      <c r="U2892">
        <v>6240</v>
      </c>
      <c r="V2892">
        <v>6237</v>
      </c>
      <c r="W2892">
        <v>1</v>
      </c>
      <c r="X2892">
        <v>1</v>
      </c>
      <c r="Y2892" t="s">
        <v>2561</v>
      </c>
      <c r="Z2892" t="s">
        <v>92</v>
      </c>
      <c r="AA2892" t="s">
        <v>1723</v>
      </c>
    </row>
    <row r="2893" spans="1:27">
      <c r="A2893" t="s">
        <v>17</v>
      </c>
      <c r="B2893">
        <v>1</v>
      </c>
      <c r="C2893">
        <v>376</v>
      </c>
      <c r="D2893" t="s">
        <v>265</v>
      </c>
      <c r="E2893">
        <v>19.926</v>
      </c>
      <c r="F2893">
        <v>19</v>
      </c>
      <c r="G2893">
        <v>0.025</v>
      </c>
      <c r="H2893">
        <v>18.894</v>
      </c>
      <c r="I2893">
        <v>0.131578947368421</v>
      </c>
      <c r="J2893">
        <v>99.4421052631579</v>
      </c>
      <c r="K2893">
        <v>95.3528053799057</v>
      </c>
      <c r="L2893">
        <v>0.125464217605139</v>
      </c>
      <c r="M2893">
        <v>0.0810000000000031</v>
      </c>
      <c r="N2893">
        <v>0.4263157894737</v>
      </c>
      <c r="O2893">
        <v>18.975</v>
      </c>
      <c r="P2893" t="s">
        <v>266</v>
      </c>
      <c r="R2893">
        <v>0</v>
      </c>
      <c r="S2893">
        <v>6251</v>
      </c>
      <c r="T2893">
        <v>6265</v>
      </c>
      <c r="U2893">
        <v>6256</v>
      </c>
      <c r="V2893">
        <v>6253</v>
      </c>
      <c r="W2893">
        <v>1</v>
      </c>
      <c r="X2893">
        <v>1</v>
      </c>
      <c r="Y2893" t="s">
        <v>2562</v>
      </c>
      <c r="Z2893" t="s">
        <v>92</v>
      </c>
      <c r="AA2893" t="s">
        <v>1723</v>
      </c>
    </row>
    <row r="2894" spans="1:27">
      <c r="A2894" t="s">
        <v>17</v>
      </c>
      <c r="B2894">
        <v>1</v>
      </c>
      <c r="C2894">
        <v>378</v>
      </c>
      <c r="D2894" t="s">
        <v>265</v>
      </c>
      <c r="E2894">
        <v>10.828</v>
      </c>
      <c r="F2894">
        <v>10.1</v>
      </c>
      <c r="G2894">
        <v>0.027</v>
      </c>
      <c r="H2894">
        <v>10.055</v>
      </c>
      <c r="I2894">
        <v>0.267326732673267</v>
      </c>
      <c r="J2894">
        <v>99.5544554455445</v>
      </c>
      <c r="K2894">
        <v>93.2766900628002</v>
      </c>
      <c r="L2894">
        <v>0.249353527890654</v>
      </c>
      <c r="M2894">
        <v>0.0180000000000007</v>
      </c>
      <c r="N2894">
        <v>0.178217821782185</v>
      </c>
      <c r="O2894">
        <v>10.073</v>
      </c>
      <c r="P2894" t="s">
        <v>266</v>
      </c>
      <c r="R2894">
        <v>0</v>
      </c>
      <c r="S2894">
        <v>6291</v>
      </c>
      <c r="T2894">
        <v>6305</v>
      </c>
      <c r="U2894">
        <v>6296</v>
      </c>
      <c r="V2894">
        <v>6293</v>
      </c>
      <c r="W2894">
        <v>1</v>
      </c>
      <c r="X2894">
        <v>1</v>
      </c>
      <c r="Y2894" t="s">
        <v>2414</v>
      </c>
      <c r="Z2894" t="s">
        <v>92</v>
      </c>
      <c r="AA2894" t="s">
        <v>1733</v>
      </c>
    </row>
    <row r="2895" spans="1:27">
      <c r="A2895" t="s">
        <v>17</v>
      </c>
      <c r="B2895">
        <v>1</v>
      </c>
      <c r="C2895">
        <v>379</v>
      </c>
      <c r="D2895" t="s">
        <v>265</v>
      </c>
      <c r="E2895">
        <v>18.265</v>
      </c>
      <c r="F2895">
        <v>17.3</v>
      </c>
      <c r="G2895">
        <v>0.02</v>
      </c>
      <c r="H2895">
        <v>17.268</v>
      </c>
      <c r="I2895">
        <v>0.115606936416185</v>
      </c>
      <c r="J2895">
        <v>99.8150289017341</v>
      </c>
      <c r="K2895">
        <v>94.7166712291267</v>
      </c>
      <c r="L2895">
        <v>0.109499041883384</v>
      </c>
      <c r="M2895">
        <v>0.0120000000000005</v>
      </c>
      <c r="N2895">
        <v>0.0693641618497136</v>
      </c>
      <c r="O2895">
        <v>17.28</v>
      </c>
      <c r="P2895" t="s">
        <v>266</v>
      </c>
      <c r="R2895">
        <v>0</v>
      </c>
      <c r="S2895">
        <v>6307</v>
      </c>
      <c r="T2895">
        <v>6321</v>
      </c>
      <c r="U2895">
        <v>6312</v>
      </c>
      <c r="V2895">
        <v>6309</v>
      </c>
      <c r="W2895">
        <v>1</v>
      </c>
      <c r="X2895">
        <v>1</v>
      </c>
      <c r="Y2895" t="s">
        <v>2563</v>
      </c>
      <c r="Z2895" t="s">
        <v>92</v>
      </c>
      <c r="AA2895" t="s">
        <v>1733</v>
      </c>
    </row>
    <row r="2896" spans="1:27">
      <c r="A2896" t="s">
        <v>17</v>
      </c>
      <c r="B2896">
        <v>1</v>
      </c>
      <c r="C2896">
        <v>380</v>
      </c>
      <c r="D2896" t="s">
        <v>265</v>
      </c>
      <c r="E2896">
        <v>18.823</v>
      </c>
      <c r="F2896">
        <v>17.5</v>
      </c>
      <c r="G2896">
        <v>0.019</v>
      </c>
      <c r="H2896">
        <v>17.406</v>
      </c>
      <c r="I2896">
        <v>0.108571428571429</v>
      </c>
      <c r="J2896">
        <v>99.4628571428571</v>
      </c>
      <c r="K2896">
        <v>92.9713648196356</v>
      </c>
      <c r="L2896">
        <v>0.100940338947033</v>
      </c>
      <c r="M2896">
        <v>0.0750000000000028</v>
      </c>
      <c r="N2896">
        <v>0.428571428571445</v>
      </c>
      <c r="O2896">
        <v>17.481</v>
      </c>
      <c r="P2896" t="s">
        <v>266</v>
      </c>
      <c r="R2896">
        <v>0</v>
      </c>
      <c r="S2896">
        <v>6323</v>
      </c>
      <c r="T2896">
        <v>6337</v>
      </c>
      <c r="U2896">
        <v>6328</v>
      </c>
      <c r="V2896">
        <v>6325</v>
      </c>
      <c r="W2896">
        <v>1</v>
      </c>
      <c r="X2896">
        <v>1</v>
      </c>
      <c r="Y2896" t="s">
        <v>2564</v>
      </c>
      <c r="Z2896" t="s">
        <v>92</v>
      </c>
      <c r="AA2896" t="s">
        <v>1733</v>
      </c>
    </row>
    <row r="2897" spans="1:27">
      <c r="A2897" t="s">
        <v>17</v>
      </c>
      <c r="B2897">
        <v>1</v>
      </c>
      <c r="C2897">
        <v>381</v>
      </c>
      <c r="D2897" t="s">
        <v>265</v>
      </c>
      <c r="E2897">
        <v>33.298</v>
      </c>
      <c r="F2897">
        <v>32.3</v>
      </c>
      <c r="G2897">
        <v>0.021</v>
      </c>
      <c r="H2897">
        <v>32.193</v>
      </c>
      <c r="I2897">
        <v>0.065015479876161</v>
      </c>
      <c r="J2897">
        <v>99.6687306501548</v>
      </c>
      <c r="K2897">
        <v>97.0028229923719</v>
      </c>
      <c r="L2897">
        <v>0.0630668508619136</v>
      </c>
      <c r="M2897">
        <v>0.0859999999999985</v>
      </c>
      <c r="N2897">
        <v>0.266253869969036</v>
      </c>
      <c r="O2897">
        <v>32.279</v>
      </c>
      <c r="P2897" t="s">
        <v>266</v>
      </c>
      <c r="R2897">
        <v>0</v>
      </c>
      <c r="S2897">
        <v>6339</v>
      </c>
      <c r="T2897">
        <v>6353</v>
      </c>
      <c r="U2897">
        <v>6344</v>
      </c>
      <c r="V2897">
        <v>6341</v>
      </c>
      <c r="W2897">
        <v>1</v>
      </c>
      <c r="X2897">
        <v>1</v>
      </c>
      <c r="Y2897" t="s">
        <v>2565</v>
      </c>
      <c r="Z2897" t="s">
        <v>92</v>
      </c>
      <c r="AA2897" t="s">
        <v>1733</v>
      </c>
    </row>
    <row r="2898" spans="1:27">
      <c r="A2898" t="s">
        <v>17</v>
      </c>
      <c r="B2898">
        <v>1</v>
      </c>
      <c r="C2898">
        <v>382</v>
      </c>
      <c r="D2898" t="s">
        <v>265</v>
      </c>
      <c r="E2898">
        <v>15.93</v>
      </c>
      <c r="F2898">
        <v>15.1</v>
      </c>
      <c r="G2898">
        <v>0.673</v>
      </c>
      <c r="H2898">
        <v>14.347</v>
      </c>
      <c r="I2898">
        <v>4.45695364238411</v>
      </c>
      <c r="J2898">
        <v>95.0132450331126</v>
      </c>
      <c r="K2898">
        <v>94.7897049591965</v>
      </c>
      <c r="L2898">
        <v>4.22473320778406</v>
      </c>
      <c r="M2898">
        <v>0.0800000000000001</v>
      </c>
      <c r="N2898">
        <v>0.529801324503312</v>
      </c>
      <c r="O2898">
        <v>14.427</v>
      </c>
      <c r="P2898" t="s">
        <v>266</v>
      </c>
      <c r="R2898">
        <v>0</v>
      </c>
      <c r="S2898">
        <v>6355</v>
      </c>
      <c r="T2898">
        <v>6369</v>
      </c>
      <c r="U2898">
        <v>6360</v>
      </c>
      <c r="V2898">
        <v>6357</v>
      </c>
      <c r="W2898">
        <v>1</v>
      </c>
      <c r="X2898">
        <v>1</v>
      </c>
      <c r="Y2898" t="s">
        <v>2566</v>
      </c>
      <c r="Z2898" t="s">
        <v>92</v>
      </c>
      <c r="AA2898" t="s">
        <v>1733</v>
      </c>
    </row>
    <row r="2899" spans="1:27">
      <c r="A2899" t="s">
        <v>17</v>
      </c>
      <c r="B2899">
        <v>1</v>
      </c>
      <c r="C2899">
        <v>383</v>
      </c>
      <c r="D2899" t="s">
        <v>265</v>
      </c>
      <c r="E2899">
        <v>14.694</v>
      </c>
      <c r="F2899">
        <v>14</v>
      </c>
      <c r="G2899">
        <v>0.01</v>
      </c>
      <c r="H2899">
        <v>14.003</v>
      </c>
      <c r="I2899">
        <v>0.0714285714285714</v>
      </c>
      <c r="J2899">
        <v>100.021428571429</v>
      </c>
      <c r="K2899">
        <v>95.2769838029128</v>
      </c>
      <c r="L2899">
        <v>0.068054988430652</v>
      </c>
      <c r="M2899">
        <v>-0.0129999999999999</v>
      </c>
      <c r="N2899">
        <v>0.0928571428571422</v>
      </c>
      <c r="O2899">
        <v>13.99</v>
      </c>
      <c r="P2899" t="s">
        <v>266</v>
      </c>
      <c r="R2899">
        <v>0</v>
      </c>
      <c r="S2899">
        <v>6371</v>
      </c>
      <c r="T2899">
        <v>6385</v>
      </c>
      <c r="U2899">
        <v>6376</v>
      </c>
      <c r="V2899">
        <v>6373</v>
      </c>
      <c r="W2899">
        <v>1</v>
      </c>
      <c r="X2899">
        <v>1</v>
      </c>
      <c r="Y2899" t="s">
        <v>2567</v>
      </c>
      <c r="Z2899" t="s">
        <v>92</v>
      </c>
      <c r="AA2899" t="s">
        <v>1733</v>
      </c>
    </row>
    <row r="2900" spans="1:27">
      <c r="A2900" t="s">
        <v>17</v>
      </c>
      <c r="B2900">
        <v>1</v>
      </c>
      <c r="C2900">
        <v>384</v>
      </c>
      <c r="D2900" t="s">
        <v>265</v>
      </c>
      <c r="E2900">
        <v>20.227</v>
      </c>
      <c r="F2900">
        <v>18</v>
      </c>
      <c r="G2900">
        <v>0.377</v>
      </c>
      <c r="H2900">
        <v>17.596</v>
      </c>
      <c r="I2900">
        <v>2.09444444444444</v>
      </c>
      <c r="J2900">
        <v>97.7555555555555</v>
      </c>
      <c r="K2900">
        <v>88.9899639096257</v>
      </c>
      <c r="L2900">
        <v>1.86384535521827</v>
      </c>
      <c r="M2900">
        <v>0.027000000000001</v>
      </c>
      <c r="N2900">
        <v>0.150000000000006</v>
      </c>
      <c r="O2900">
        <v>17.623</v>
      </c>
      <c r="P2900" t="s">
        <v>266</v>
      </c>
      <c r="R2900">
        <v>0</v>
      </c>
      <c r="S2900">
        <v>6387</v>
      </c>
      <c r="T2900">
        <v>6401</v>
      </c>
      <c r="U2900">
        <v>6392</v>
      </c>
      <c r="V2900">
        <v>6389</v>
      </c>
      <c r="W2900">
        <v>1</v>
      </c>
      <c r="X2900">
        <v>1</v>
      </c>
      <c r="Y2900" t="s">
        <v>2568</v>
      </c>
      <c r="Z2900" t="s">
        <v>92</v>
      </c>
      <c r="AA2900" t="s">
        <v>1733</v>
      </c>
    </row>
    <row r="2901" spans="1:27">
      <c r="A2901" t="s">
        <v>17</v>
      </c>
      <c r="B2901">
        <v>1</v>
      </c>
      <c r="C2901">
        <v>385</v>
      </c>
      <c r="D2901" t="s">
        <v>265</v>
      </c>
      <c r="E2901">
        <v>18.048</v>
      </c>
      <c r="F2901">
        <v>17.3</v>
      </c>
      <c r="G2901">
        <v>0.016</v>
      </c>
      <c r="H2901">
        <v>17.247</v>
      </c>
      <c r="I2901">
        <v>0.092485549132948</v>
      </c>
      <c r="J2901">
        <v>99.6936416184971</v>
      </c>
      <c r="K2901">
        <v>95.8554964539007</v>
      </c>
      <c r="L2901">
        <v>0.0886524822695035</v>
      </c>
      <c r="M2901">
        <v>0.0370000000000026</v>
      </c>
      <c r="N2901">
        <v>0.213872832369957</v>
      </c>
      <c r="O2901">
        <v>17.284</v>
      </c>
      <c r="P2901" t="s">
        <v>266</v>
      </c>
      <c r="R2901">
        <v>0</v>
      </c>
      <c r="S2901">
        <v>6403</v>
      </c>
      <c r="T2901">
        <v>6417</v>
      </c>
      <c r="U2901">
        <v>6408</v>
      </c>
      <c r="V2901">
        <v>6405</v>
      </c>
      <c r="W2901">
        <v>1</v>
      </c>
      <c r="X2901">
        <v>1</v>
      </c>
      <c r="Y2901" t="s">
        <v>2569</v>
      </c>
      <c r="Z2901" t="s">
        <v>92</v>
      </c>
      <c r="AA2901" t="s">
        <v>1733</v>
      </c>
    </row>
    <row r="2902" spans="1:27">
      <c r="A2902" t="s">
        <v>17</v>
      </c>
      <c r="B2902">
        <v>1</v>
      </c>
      <c r="C2902">
        <v>386</v>
      </c>
      <c r="D2902" t="s">
        <v>265</v>
      </c>
      <c r="E2902">
        <v>19.052</v>
      </c>
      <c r="F2902">
        <v>18.2</v>
      </c>
      <c r="G2902">
        <v>0.942</v>
      </c>
      <c r="H2902">
        <v>17.251</v>
      </c>
      <c r="I2902">
        <v>5.17582417582418</v>
      </c>
      <c r="J2902">
        <v>94.7857142857143</v>
      </c>
      <c r="K2902">
        <v>95.5280285534327</v>
      </c>
      <c r="L2902">
        <v>4.94436279655679</v>
      </c>
      <c r="M2902">
        <v>0.0069999999999979</v>
      </c>
      <c r="N2902">
        <v>0.0384615384615269</v>
      </c>
      <c r="O2902">
        <v>17.258</v>
      </c>
      <c r="P2902" t="s">
        <v>266</v>
      </c>
      <c r="R2902">
        <v>0</v>
      </c>
      <c r="S2902">
        <v>6419</v>
      </c>
      <c r="T2902">
        <v>6433</v>
      </c>
      <c r="U2902">
        <v>6424</v>
      </c>
      <c r="V2902">
        <v>6421</v>
      </c>
      <c r="W2902">
        <v>1</v>
      </c>
      <c r="X2902">
        <v>1</v>
      </c>
      <c r="Y2902" t="s">
        <v>2570</v>
      </c>
      <c r="Z2902" t="s">
        <v>92</v>
      </c>
      <c r="AA2902" t="s">
        <v>1733</v>
      </c>
    </row>
    <row r="2903" spans="1:27">
      <c r="A2903" t="s">
        <v>17</v>
      </c>
      <c r="B2903">
        <v>1</v>
      </c>
      <c r="C2903">
        <v>387</v>
      </c>
      <c r="D2903" t="s">
        <v>265</v>
      </c>
      <c r="E2903">
        <v>19.06</v>
      </c>
      <c r="F2903">
        <v>18.3</v>
      </c>
      <c r="G2903">
        <v>0.012</v>
      </c>
      <c r="H2903">
        <v>18.228</v>
      </c>
      <c r="I2903">
        <v>0.0655737704918033</v>
      </c>
      <c r="J2903">
        <v>99.6065573770492</v>
      </c>
      <c r="K2903">
        <v>96.0125918153201</v>
      </c>
      <c r="L2903">
        <v>0.0629590766002099</v>
      </c>
      <c r="M2903">
        <v>0.0599999999999987</v>
      </c>
      <c r="N2903">
        <v>0.327868852459009</v>
      </c>
      <c r="O2903">
        <v>18.288</v>
      </c>
      <c r="P2903" t="s">
        <v>266</v>
      </c>
      <c r="R2903">
        <v>0</v>
      </c>
      <c r="S2903">
        <v>6435</v>
      </c>
      <c r="T2903">
        <v>6449</v>
      </c>
      <c r="U2903">
        <v>6440</v>
      </c>
      <c r="V2903">
        <v>6437</v>
      </c>
      <c r="W2903">
        <v>1</v>
      </c>
      <c r="X2903">
        <v>1</v>
      </c>
      <c r="Y2903" t="s">
        <v>2571</v>
      </c>
      <c r="Z2903" t="s">
        <v>92</v>
      </c>
      <c r="AA2903" t="s">
        <v>1733</v>
      </c>
    </row>
    <row r="2904" spans="1:27">
      <c r="A2904" t="s">
        <v>17</v>
      </c>
      <c r="B2904">
        <v>1</v>
      </c>
      <c r="C2904">
        <v>388</v>
      </c>
      <c r="D2904" t="s">
        <v>265</v>
      </c>
      <c r="E2904">
        <v>20.533</v>
      </c>
      <c r="F2904">
        <v>18.4</v>
      </c>
      <c r="G2904">
        <v>0.015</v>
      </c>
      <c r="H2904">
        <v>18.397</v>
      </c>
      <c r="I2904">
        <v>0.0815217391304348</v>
      </c>
      <c r="J2904">
        <v>99.9836956521739</v>
      </c>
      <c r="K2904">
        <v>89.6118443481225</v>
      </c>
      <c r="L2904">
        <v>0.0730531339794477</v>
      </c>
      <c r="M2904">
        <v>-0.0120000000000005</v>
      </c>
      <c r="N2904">
        <v>0.0652173913043503</v>
      </c>
      <c r="O2904">
        <v>18.385</v>
      </c>
      <c r="P2904" t="s">
        <v>266</v>
      </c>
      <c r="R2904">
        <v>0</v>
      </c>
      <c r="S2904">
        <v>6451</v>
      </c>
      <c r="T2904">
        <v>6465</v>
      </c>
      <c r="U2904">
        <v>6456</v>
      </c>
      <c r="V2904">
        <v>6453</v>
      </c>
      <c r="W2904">
        <v>1</v>
      </c>
      <c r="X2904">
        <v>1</v>
      </c>
      <c r="Y2904" t="s">
        <v>2572</v>
      </c>
      <c r="Z2904" t="s">
        <v>92</v>
      </c>
      <c r="AA2904" t="s">
        <v>1733</v>
      </c>
    </row>
    <row r="2905" spans="1:27">
      <c r="A2905" t="s">
        <v>17</v>
      </c>
      <c r="B2905">
        <v>1</v>
      </c>
      <c r="C2905">
        <v>389</v>
      </c>
      <c r="D2905" t="s">
        <v>265</v>
      </c>
      <c r="E2905">
        <v>21.452</v>
      </c>
      <c r="F2905">
        <v>20.6</v>
      </c>
      <c r="G2905">
        <v>0.73</v>
      </c>
      <c r="H2905">
        <v>19.818</v>
      </c>
      <c r="I2905">
        <v>3.54368932038835</v>
      </c>
      <c r="J2905">
        <v>96.2038834951456</v>
      </c>
      <c r="K2905">
        <v>96.028342345702</v>
      </c>
      <c r="L2905">
        <v>3.40294611225061</v>
      </c>
      <c r="M2905">
        <v>0.0519999999999996</v>
      </c>
      <c r="N2905">
        <v>0.252427184466017</v>
      </c>
      <c r="O2905">
        <v>19.87</v>
      </c>
      <c r="P2905" t="s">
        <v>266</v>
      </c>
      <c r="R2905">
        <v>0</v>
      </c>
      <c r="S2905">
        <v>6467</v>
      </c>
      <c r="T2905">
        <v>6481</v>
      </c>
      <c r="U2905">
        <v>6472</v>
      </c>
      <c r="V2905">
        <v>6469</v>
      </c>
      <c r="W2905">
        <v>1</v>
      </c>
      <c r="X2905">
        <v>1</v>
      </c>
      <c r="Y2905" t="s">
        <v>2573</v>
      </c>
      <c r="Z2905" t="s">
        <v>92</v>
      </c>
      <c r="AA2905" t="s">
        <v>1733</v>
      </c>
    </row>
    <row r="2906" spans="1:27">
      <c r="A2906" t="s">
        <v>17</v>
      </c>
      <c r="B2906">
        <v>1</v>
      </c>
      <c r="C2906">
        <v>391</v>
      </c>
      <c r="D2906" t="s">
        <v>265</v>
      </c>
      <c r="E2906">
        <v>15.05</v>
      </c>
      <c r="F2906">
        <v>14.4</v>
      </c>
      <c r="G2906">
        <v>0.015</v>
      </c>
      <c r="H2906">
        <v>14.295</v>
      </c>
      <c r="I2906">
        <v>0.104166666666667</v>
      </c>
      <c r="J2906">
        <v>99.2708333333333</v>
      </c>
      <c r="K2906">
        <v>95.6810631229236</v>
      </c>
      <c r="L2906">
        <v>0.0996677740863787</v>
      </c>
      <c r="M2906">
        <v>0.0899999999999999</v>
      </c>
      <c r="N2906">
        <v>0.624999999999999</v>
      </c>
      <c r="O2906">
        <v>14.385</v>
      </c>
      <c r="P2906" t="s">
        <v>266</v>
      </c>
      <c r="R2906">
        <v>0</v>
      </c>
      <c r="S2906">
        <v>6507</v>
      </c>
      <c r="T2906">
        <v>6521</v>
      </c>
      <c r="U2906">
        <v>6512</v>
      </c>
      <c r="V2906">
        <v>6509</v>
      </c>
      <c r="W2906">
        <v>1</v>
      </c>
      <c r="X2906">
        <v>1</v>
      </c>
      <c r="Y2906" t="s">
        <v>2574</v>
      </c>
      <c r="Z2906" t="s">
        <v>92</v>
      </c>
      <c r="AA2906" t="s">
        <v>1743</v>
      </c>
    </row>
    <row r="2907" spans="1:27">
      <c r="A2907" t="s">
        <v>17</v>
      </c>
      <c r="B2907">
        <v>1</v>
      </c>
      <c r="C2907">
        <v>392</v>
      </c>
      <c r="D2907" t="s">
        <v>265</v>
      </c>
      <c r="E2907">
        <v>20.482</v>
      </c>
      <c r="F2907">
        <v>19.8</v>
      </c>
      <c r="G2907">
        <v>0.04</v>
      </c>
      <c r="H2907">
        <v>19.7</v>
      </c>
      <c r="I2907">
        <v>0.202020202020202</v>
      </c>
      <c r="J2907">
        <v>99.4949494949495</v>
      </c>
      <c r="K2907">
        <v>96.6702470461869</v>
      </c>
      <c r="L2907">
        <v>0.195293428376135</v>
      </c>
      <c r="M2907">
        <v>0.0600000000000023</v>
      </c>
      <c r="N2907">
        <v>0.303030303030315</v>
      </c>
      <c r="O2907">
        <v>19.76</v>
      </c>
      <c r="P2907" t="s">
        <v>266</v>
      </c>
      <c r="R2907">
        <v>0</v>
      </c>
      <c r="S2907">
        <v>6523</v>
      </c>
      <c r="T2907">
        <v>6537</v>
      </c>
      <c r="U2907">
        <v>6528</v>
      </c>
      <c r="V2907">
        <v>6525</v>
      </c>
      <c r="W2907">
        <v>1</v>
      </c>
      <c r="X2907">
        <v>1</v>
      </c>
      <c r="Y2907" t="s">
        <v>2575</v>
      </c>
      <c r="Z2907" t="s">
        <v>92</v>
      </c>
      <c r="AA2907" t="s">
        <v>1743</v>
      </c>
    </row>
    <row r="2908" spans="1:27">
      <c r="A2908" t="s">
        <v>17</v>
      </c>
      <c r="B2908">
        <v>1</v>
      </c>
      <c r="C2908">
        <v>393</v>
      </c>
      <c r="D2908" t="s">
        <v>265</v>
      </c>
      <c r="E2908">
        <v>18.351</v>
      </c>
      <c r="F2908">
        <v>15.5</v>
      </c>
      <c r="G2908">
        <v>0.037</v>
      </c>
      <c r="H2908">
        <v>15.384</v>
      </c>
      <c r="I2908">
        <v>0.238709677419355</v>
      </c>
      <c r="J2908">
        <v>99.2516129032258</v>
      </c>
      <c r="K2908">
        <v>84.4640619039834</v>
      </c>
      <c r="L2908">
        <v>0.201623889706283</v>
      </c>
      <c r="M2908">
        <v>0.0789999999999988</v>
      </c>
      <c r="N2908">
        <v>0.509677419354831</v>
      </c>
      <c r="O2908">
        <v>15.463</v>
      </c>
      <c r="P2908" t="s">
        <v>266</v>
      </c>
      <c r="R2908">
        <v>0</v>
      </c>
      <c r="S2908">
        <v>6539</v>
      </c>
      <c r="T2908">
        <v>6553</v>
      </c>
      <c r="U2908">
        <v>6544</v>
      </c>
      <c r="V2908">
        <v>6541</v>
      </c>
      <c r="W2908">
        <v>1</v>
      </c>
      <c r="X2908">
        <v>1</v>
      </c>
      <c r="Y2908" t="s">
        <v>2576</v>
      </c>
      <c r="Z2908" t="s">
        <v>92</v>
      </c>
      <c r="AA2908" t="s">
        <v>1743</v>
      </c>
    </row>
    <row r="2909" spans="1:27">
      <c r="A2909" t="s">
        <v>17</v>
      </c>
      <c r="B2909">
        <v>1</v>
      </c>
      <c r="C2909">
        <v>394</v>
      </c>
      <c r="D2909" t="s">
        <v>265</v>
      </c>
      <c r="E2909">
        <v>33.304</v>
      </c>
      <c r="F2909">
        <v>32.5</v>
      </c>
      <c r="G2909">
        <v>0.571</v>
      </c>
      <c r="H2909">
        <v>31.931</v>
      </c>
      <c r="I2909">
        <v>1.75692307692308</v>
      </c>
      <c r="J2909">
        <v>98.2492307692308</v>
      </c>
      <c r="K2909">
        <v>97.585875570502</v>
      </c>
      <c r="L2909">
        <v>1.71450876771559</v>
      </c>
      <c r="M2909">
        <v>-0.00200000000000244</v>
      </c>
      <c r="N2909">
        <v>0.00615384615385368</v>
      </c>
      <c r="O2909">
        <v>31.929</v>
      </c>
      <c r="P2909" t="s">
        <v>266</v>
      </c>
      <c r="R2909">
        <v>0</v>
      </c>
      <c r="S2909">
        <v>6555</v>
      </c>
      <c r="T2909">
        <v>6569</v>
      </c>
      <c r="U2909">
        <v>6560</v>
      </c>
      <c r="V2909">
        <v>6557</v>
      </c>
      <c r="W2909">
        <v>1</v>
      </c>
      <c r="X2909">
        <v>1</v>
      </c>
      <c r="Y2909" t="s">
        <v>2577</v>
      </c>
      <c r="Z2909" t="s">
        <v>92</v>
      </c>
      <c r="AA2909" t="s">
        <v>1743</v>
      </c>
    </row>
    <row r="2910" spans="1:27">
      <c r="A2910" t="s">
        <v>17</v>
      </c>
      <c r="B2910">
        <v>1</v>
      </c>
      <c r="C2910">
        <v>395</v>
      </c>
      <c r="D2910" t="s">
        <v>265</v>
      </c>
      <c r="E2910">
        <v>16.349</v>
      </c>
      <c r="F2910">
        <v>15.4</v>
      </c>
      <c r="G2910">
        <v>0.009</v>
      </c>
      <c r="H2910">
        <v>15.327</v>
      </c>
      <c r="I2910">
        <v>0.0584415584415584</v>
      </c>
      <c r="J2910">
        <v>99.525974025974</v>
      </c>
      <c r="K2910">
        <v>94.1953636308031</v>
      </c>
      <c r="L2910">
        <v>0.0550492384855343</v>
      </c>
      <c r="M2910">
        <v>0.0640000000000001</v>
      </c>
      <c r="N2910">
        <v>0.415584415584416</v>
      </c>
      <c r="O2910">
        <v>15.391</v>
      </c>
      <c r="P2910" t="s">
        <v>266</v>
      </c>
      <c r="R2910">
        <v>0</v>
      </c>
      <c r="S2910">
        <v>6571</v>
      </c>
      <c r="T2910">
        <v>6585</v>
      </c>
      <c r="U2910">
        <v>6576</v>
      </c>
      <c r="V2910">
        <v>6573</v>
      </c>
      <c r="W2910">
        <v>1</v>
      </c>
      <c r="X2910">
        <v>1</v>
      </c>
      <c r="Y2910" t="s">
        <v>2578</v>
      </c>
      <c r="Z2910" t="s">
        <v>92</v>
      </c>
      <c r="AA2910" t="s">
        <v>1743</v>
      </c>
    </row>
    <row r="2911" spans="1:27">
      <c r="A2911" t="s">
        <v>17</v>
      </c>
      <c r="B2911">
        <v>1</v>
      </c>
      <c r="C2911">
        <v>396</v>
      </c>
      <c r="D2911" t="s">
        <v>265</v>
      </c>
      <c r="E2911">
        <v>14.833</v>
      </c>
      <c r="F2911">
        <v>14.1</v>
      </c>
      <c r="G2911">
        <v>0.021</v>
      </c>
      <c r="H2911">
        <v>14.005</v>
      </c>
      <c r="I2911">
        <v>0.148936170212766</v>
      </c>
      <c r="J2911">
        <v>99.3262411347518</v>
      </c>
      <c r="K2911">
        <v>95.0583159172116</v>
      </c>
      <c r="L2911">
        <v>0.141576215195847</v>
      </c>
      <c r="M2911">
        <v>0.0739999999999981</v>
      </c>
      <c r="N2911">
        <v>0.524822695035447</v>
      </c>
      <c r="O2911">
        <v>14.079</v>
      </c>
      <c r="P2911" t="s">
        <v>266</v>
      </c>
      <c r="R2911">
        <v>0</v>
      </c>
      <c r="S2911">
        <v>6587</v>
      </c>
      <c r="T2911">
        <v>6601</v>
      </c>
      <c r="U2911">
        <v>6592</v>
      </c>
      <c r="V2911">
        <v>6589</v>
      </c>
      <c r="W2911">
        <v>1</v>
      </c>
      <c r="X2911">
        <v>1</v>
      </c>
      <c r="Y2911" t="s">
        <v>2579</v>
      </c>
      <c r="Z2911" t="s">
        <v>92</v>
      </c>
      <c r="AA2911" t="s">
        <v>1743</v>
      </c>
    </row>
    <row r="2912" spans="1:27">
      <c r="A2912" t="s">
        <v>17</v>
      </c>
      <c r="B2912">
        <v>1</v>
      </c>
      <c r="C2912">
        <v>397</v>
      </c>
      <c r="D2912" t="s">
        <v>265</v>
      </c>
      <c r="E2912">
        <v>17.609</v>
      </c>
      <c r="F2912">
        <v>15</v>
      </c>
      <c r="G2912">
        <v>0.312</v>
      </c>
      <c r="H2912">
        <v>14.654</v>
      </c>
      <c r="I2912">
        <v>2.08</v>
      </c>
      <c r="J2912">
        <v>97.6933333333333</v>
      </c>
      <c r="K2912">
        <v>85.1837128740985</v>
      </c>
      <c r="L2912">
        <v>1.77182122778125</v>
      </c>
      <c r="M2912">
        <v>0.0340000000000007</v>
      </c>
      <c r="N2912">
        <v>0.226666666666671</v>
      </c>
      <c r="O2912">
        <v>14.688</v>
      </c>
      <c r="P2912" t="s">
        <v>266</v>
      </c>
      <c r="R2912">
        <v>0</v>
      </c>
      <c r="S2912">
        <v>6603</v>
      </c>
      <c r="T2912">
        <v>6617</v>
      </c>
      <c r="U2912">
        <v>6608</v>
      </c>
      <c r="V2912">
        <v>6605</v>
      </c>
      <c r="W2912">
        <v>1</v>
      </c>
      <c r="X2912">
        <v>1</v>
      </c>
      <c r="Y2912" t="s">
        <v>2580</v>
      </c>
      <c r="Z2912" t="s">
        <v>92</v>
      </c>
      <c r="AA2912" t="s">
        <v>1743</v>
      </c>
    </row>
    <row r="2913" spans="1:27">
      <c r="A2913" t="s">
        <v>17</v>
      </c>
      <c r="B2913">
        <v>1</v>
      </c>
      <c r="C2913">
        <v>398</v>
      </c>
      <c r="D2913" t="s">
        <v>265</v>
      </c>
      <c r="E2913">
        <v>18.504</v>
      </c>
      <c r="F2913">
        <v>17.7</v>
      </c>
      <c r="G2913">
        <v>0.011</v>
      </c>
      <c r="H2913">
        <v>17.654</v>
      </c>
      <c r="I2913">
        <v>0.0621468926553672</v>
      </c>
      <c r="J2913">
        <v>99.7401129943503</v>
      </c>
      <c r="K2913">
        <v>95.6549935149157</v>
      </c>
      <c r="L2913">
        <v>0.0594466061392131</v>
      </c>
      <c r="M2913">
        <v>0.0350000000000001</v>
      </c>
      <c r="N2913">
        <v>0.197740112994351</v>
      </c>
      <c r="O2913">
        <v>17.689</v>
      </c>
      <c r="P2913" t="s">
        <v>266</v>
      </c>
      <c r="R2913">
        <v>0</v>
      </c>
      <c r="S2913">
        <v>6619</v>
      </c>
      <c r="T2913">
        <v>6633</v>
      </c>
      <c r="U2913">
        <v>6624</v>
      </c>
      <c r="V2913">
        <v>6621</v>
      </c>
      <c r="W2913">
        <v>1</v>
      </c>
      <c r="X2913">
        <v>1</v>
      </c>
      <c r="Y2913" t="s">
        <v>2581</v>
      </c>
      <c r="Z2913" t="s">
        <v>92</v>
      </c>
      <c r="AA2913" t="s">
        <v>1743</v>
      </c>
    </row>
    <row r="2914" spans="1:27">
      <c r="A2914" t="s">
        <v>17</v>
      </c>
      <c r="B2914">
        <v>1</v>
      </c>
      <c r="C2914">
        <v>399</v>
      </c>
      <c r="D2914" t="s">
        <v>265</v>
      </c>
      <c r="E2914">
        <v>20.412</v>
      </c>
      <c r="F2914">
        <v>19.6</v>
      </c>
      <c r="G2914">
        <v>0.391</v>
      </c>
      <c r="H2914">
        <v>19.148</v>
      </c>
      <c r="I2914">
        <v>1.99489795918367</v>
      </c>
      <c r="J2914">
        <v>97.6938775510204</v>
      </c>
      <c r="K2914">
        <v>96.0219478737997</v>
      </c>
      <c r="L2914">
        <v>1.91553987850284</v>
      </c>
      <c r="M2914">
        <v>0.0609999999999999</v>
      </c>
      <c r="N2914">
        <v>0.311224489795918</v>
      </c>
      <c r="O2914">
        <v>19.209</v>
      </c>
      <c r="P2914" t="s">
        <v>266</v>
      </c>
      <c r="R2914">
        <v>0</v>
      </c>
      <c r="S2914">
        <v>6635</v>
      </c>
      <c r="T2914">
        <v>6649</v>
      </c>
      <c r="U2914">
        <v>6640</v>
      </c>
      <c r="V2914">
        <v>6637</v>
      </c>
      <c r="W2914">
        <v>1</v>
      </c>
      <c r="X2914">
        <v>1</v>
      </c>
      <c r="Y2914" t="s">
        <v>2582</v>
      </c>
      <c r="Z2914" t="s">
        <v>92</v>
      </c>
      <c r="AA2914" t="s">
        <v>1743</v>
      </c>
    </row>
    <row r="2915" spans="1:27">
      <c r="A2915" t="s">
        <v>17</v>
      </c>
      <c r="B2915">
        <v>1</v>
      </c>
      <c r="C2915">
        <v>400</v>
      </c>
      <c r="D2915" t="s">
        <v>265</v>
      </c>
      <c r="E2915">
        <v>19.41</v>
      </c>
      <c r="F2915">
        <v>18.5</v>
      </c>
      <c r="G2915">
        <v>0.017</v>
      </c>
      <c r="H2915">
        <v>18.442</v>
      </c>
      <c r="I2915">
        <v>0.0918918918918919</v>
      </c>
      <c r="J2915">
        <v>99.6864864864865</v>
      </c>
      <c r="K2915">
        <v>95.311695002576</v>
      </c>
      <c r="L2915">
        <v>0.0875837197320969</v>
      </c>
      <c r="M2915">
        <v>0.0410000000000004</v>
      </c>
      <c r="N2915">
        <v>0.221621621621624</v>
      </c>
      <c r="O2915">
        <v>18.483</v>
      </c>
      <c r="P2915" t="s">
        <v>266</v>
      </c>
      <c r="R2915">
        <v>0</v>
      </c>
      <c r="S2915">
        <v>6651</v>
      </c>
      <c r="T2915">
        <v>6665</v>
      </c>
      <c r="U2915">
        <v>6656</v>
      </c>
      <c r="V2915">
        <v>6653</v>
      </c>
      <c r="W2915">
        <v>1</v>
      </c>
      <c r="X2915">
        <v>1</v>
      </c>
      <c r="Y2915" t="s">
        <v>2583</v>
      </c>
      <c r="Z2915" t="s">
        <v>92</v>
      </c>
      <c r="AA2915" t="s">
        <v>1743</v>
      </c>
    </row>
    <row r="2916" spans="1:27">
      <c r="A2916" t="s">
        <v>17</v>
      </c>
      <c r="B2916">
        <v>1</v>
      </c>
      <c r="C2916">
        <v>401</v>
      </c>
      <c r="D2916" t="s">
        <v>265</v>
      </c>
      <c r="E2916">
        <v>21.805</v>
      </c>
      <c r="F2916">
        <v>20</v>
      </c>
      <c r="G2916">
        <v>0.011</v>
      </c>
      <c r="H2916">
        <v>19.967</v>
      </c>
      <c r="I2916">
        <v>0.055</v>
      </c>
      <c r="J2916">
        <v>99.835</v>
      </c>
      <c r="K2916">
        <v>91.7220820912635</v>
      </c>
      <c r="L2916">
        <v>0.0504471451501949</v>
      </c>
      <c r="M2916">
        <v>0.022000000000002</v>
      </c>
      <c r="N2916">
        <v>0.11000000000001</v>
      </c>
      <c r="O2916">
        <v>19.989</v>
      </c>
      <c r="P2916" t="s">
        <v>266</v>
      </c>
      <c r="R2916">
        <v>0</v>
      </c>
      <c r="S2916">
        <v>6667</v>
      </c>
      <c r="T2916">
        <v>6681</v>
      </c>
      <c r="U2916">
        <v>6672</v>
      </c>
      <c r="V2916">
        <v>6669</v>
      </c>
      <c r="W2916">
        <v>1</v>
      </c>
      <c r="X2916">
        <v>1</v>
      </c>
      <c r="Y2916" t="s">
        <v>2584</v>
      </c>
      <c r="Z2916" t="s">
        <v>92</v>
      </c>
      <c r="AA2916" t="s">
        <v>1743</v>
      </c>
    </row>
    <row r="2917" spans="1:27">
      <c r="A2917" t="s">
        <v>17</v>
      </c>
      <c r="B2917">
        <v>1</v>
      </c>
      <c r="C2917">
        <v>402</v>
      </c>
      <c r="D2917" t="s">
        <v>265</v>
      </c>
      <c r="E2917">
        <v>18.913</v>
      </c>
      <c r="F2917">
        <v>18</v>
      </c>
      <c r="G2917">
        <v>0.012</v>
      </c>
      <c r="H2917">
        <v>17.959</v>
      </c>
      <c r="I2917">
        <v>0.0666666666666667</v>
      </c>
      <c r="J2917">
        <v>99.7722222222222</v>
      </c>
      <c r="K2917">
        <v>95.1726325807645</v>
      </c>
      <c r="L2917">
        <v>0.0634484217205097</v>
      </c>
      <c r="M2917">
        <v>0.0289999999999999</v>
      </c>
      <c r="N2917">
        <v>0.161111111111111</v>
      </c>
      <c r="O2917">
        <v>17.988</v>
      </c>
      <c r="P2917" t="s">
        <v>266</v>
      </c>
      <c r="R2917">
        <v>0</v>
      </c>
      <c r="S2917">
        <v>6683</v>
      </c>
      <c r="T2917">
        <v>6697</v>
      </c>
      <c r="U2917">
        <v>6688</v>
      </c>
      <c r="V2917">
        <v>6685</v>
      </c>
      <c r="W2917">
        <v>1</v>
      </c>
      <c r="X2917">
        <v>1</v>
      </c>
      <c r="Y2917" t="s">
        <v>2585</v>
      </c>
      <c r="Z2917" t="s">
        <v>92</v>
      </c>
      <c r="AA2917" t="s">
        <v>1743</v>
      </c>
    </row>
    <row r="2918" spans="1:27">
      <c r="A2918" t="s">
        <v>17</v>
      </c>
      <c r="B2918">
        <v>1</v>
      </c>
      <c r="C2918">
        <v>404</v>
      </c>
      <c r="D2918" t="s">
        <v>265</v>
      </c>
      <c r="E2918">
        <v>13.574</v>
      </c>
      <c r="F2918">
        <v>12.9</v>
      </c>
      <c r="G2918">
        <v>0.012</v>
      </c>
      <c r="H2918">
        <v>12.838</v>
      </c>
      <c r="I2918">
        <v>0.0930232558139535</v>
      </c>
      <c r="J2918">
        <v>99.5193798449612</v>
      </c>
      <c r="K2918">
        <v>95.0346250184176</v>
      </c>
      <c r="L2918">
        <v>0.088404302342714</v>
      </c>
      <c r="M2918">
        <v>0.0500000000000007</v>
      </c>
      <c r="N2918">
        <v>0.387596899224812</v>
      </c>
      <c r="O2918">
        <v>12.888</v>
      </c>
      <c r="P2918" t="s">
        <v>266</v>
      </c>
      <c r="R2918">
        <v>0</v>
      </c>
      <c r="S2918">
        <v>6723</v>
      </c>
      <c r="T2918">
        <v>6737</v>
      </c>
      <c r="U2918">
        <v>6728</v>
      </c>
      <c r="V2918">
        <v>6725</v>
      </c>
      <c r="W2918">
        <v>1</v>
      </c>
      <c r="X2918">
        <v>1</v>
      </c>
      <c r="Y2918" t="s">
        <v>2586</v>
      </c>
      <c r="Z2918" t="s">
        <v>92</v>
      </c>
      <c r="AA2918" t="s">
        <v>1752</v>
      </c>
    </row>
    <row r="2919" spans="1:27">
      <c r="A2919" t="s">
        <v>17</v>
      </c>
      <c r="B2919">
        <v>1</v>
      </c>
      <c r="C2919">
        <v>405</v>
      </c>
      <c r="D2919" t="s">
        <v>265</v>
      </c>
      <c r="E2919">
        <v>18.816</v>
      </c>
      <c r="F2919">
        <v>18.1</v>
      </c>
      <c r="G2919">
        <v>0.016</v>
      </c>
      <c r="H2919">
        <v>18.039</v>
      </c>
      <c r="I2919">
        <v>0.0883977900552486</v>
      </c>
      <c r="J2919">
        <v>99.6629834254144</v>
      </c>
      <c r="K2919">
        <v>96.1947278911565</v>
      </c>
      <c r="L2919">
        <v>0.0850340136054422</v>
      </c>
      <c r="M2919">
        <v>0.0450000000000017</v>
      </c>
      <c r="N2919">
        <v>0.248618784530396</v>
      </c>
      <c r="O2919">
        <v>18.084</v>
      </c>
      <c r="P2919" t="s">
        <v>266</v>
      </c>
      <c r="R2919">
        <v>0</v>
      </c>
      <c r="S2919">
        <v>6739</v>
      </c>
      <c r="T2919">
        <v>6753</v>
      </c>
      <c r="U2919">
        <v>6744</v>
      </c>
      <c r="V2919">
        <v>6741</v>
      </c>
      <c r="W2919">
        <v>1</v>
      </c>
      <c r="X2919">
        <v>1</v>
      </c>
      <c r="Y2919" t="s">
        <v>2587</v>
      </c>
      <c r="Z2919" t="s">
        <v>92</v>
      </c>
      <c r="AA2919" t="s">
        <v>1752</v>
      </c>
    </row>
    <row r="2920" spans="1:27">
      <c r="A2920" t="s">
        <v>17</v>
      </c>
      <c r="B2920">
        <v>1</v>
      </c>
      <c r="C2920">
        <v>406</v>
      </c>
      <c r="D2920" t="s">
        <v>265</v>
      </c>
      <c r="E2920">
        <v>16.022</v>
      </c>
      <c r="F2920">
        <v>14.8</v>
      </c>
      <c r="G2920">
        <v>0.033</v>
      </c>
      <c r="H2920">
        <v>14.736</v>
      </c>
      <c r="I2920">
        <v>0.222972972972973</v>
      </c>
      <c r="J2920">
        <v>99.5675675675676</v>
      </c>
      <c r="K2920">
        <v>92.3729871426788</v>
      </c>
      <c r="L2920">
        <v>0.205966795655973</v>
      </c>
      <c r="M2920">
        <v>0.0310000000000006</v>
      </c>
      <c r="N2920">
        <v>0.209459459459463</v>
      </c>
      <c r="O2920">
        <v>14.767</v>
      </c>
      <c r="P2920" t="s">
        <v>266</v>
      </c>
      <c r="R2920">
        <v>0</v>
      </c>
      <c r="S2920">
        <v>6755</v>
      </c>
      <c r="T2920">
        <v>6769</v>
      </c>
      <c r="U2920">
        <v>6760</v>
      </c>
      <c r="V2920">
        <v>6757</v>
      </c>
      <c r="W2920">
        <v>1</v>
      </c>
      <c r="X2920">
        <v>1</v>
      </c>
      <c r="Y2920" t="s">
        <v>2588</v>
      </c>
      <c r="Z2920" t="s">
        <v>92</v>
      </c>
      <c r="AA2920" t="s">
        <v>1752</v>
      </c>
    </row>
    <row r="2921" spans="1:27">
      <c r="A2921" t="s">
        <v>17</v>
      </c>
      <c r="B2921">
        <v>1</v>
      </c>
      <c r="C2921">
        <v>407</v>
      </c>
      <c r="D2921" t="s">
        <v>265</v>
      </c>
      <c r="E2921">
        <v>30.203</v>
      </c>
      <c r="F2921">
        <v>29.5</v>
      </c>
      <c r="G2921">
        <v>0.646</v>
      </c>
      <c r="H2921">
        <v>28.766</v>
      </c>
      <c r="I2921">
        <v>2.18983050847458</v>
      </c>
      <c r="J2921">
        <v>97.5118644067797</v>
      </c>
      <c r="K2921">
        <v>97.6724166473529</v>
      </c>
      <c r="L2921">
        <v>2.13886037810814</v>
      </c>
      <c r="M2921">
        <v>0.088000000000001</v>
      </c>
      <c r="N2921">
        <v>0.298305084745766</v>
      </c>
      <c r="O2921">
        <v>28.854</v>
      </c>
      <c r="P2921" t="s">
        <v>266</v>
      </c>
      <c r="R2921">
        <v>0</v>
      </c>
      <c r="S2921">
        <v>6771</v>
      </c>
      <c r="T2921">
        <v>6785</v>
      </c>
      <c r="U2921">
        <v>6776</v>
      </c>
      <c r="V2921">
        <v>6773</v>
      </c>
      <c r="W2921">
        <v>1</v>
      </c>
      <c r="X2921">
        <v>1</v>
      </c>
      <c r="Y2921" t="s">
        <v>2589</v>
      </c>
      <c r="Z2921" t="s">
        <v>92</v>
      </c>
      <c r="AA2921" t="s">
        <v>1752</v>
      </c>
    </row>
    <row r="2922" spans="1:27">
      <c r="A2922" t="s">
        <v>17</v>
      </c>
      <c r="B2922">
        <v>1</v>
      </c>
      <c r="C2922">
        <v>408</v>
      </c>
      <c r="D2922" t="s">
        <v>265</v>
      </c>
      <c r="E2922">
        <v>14.027</v>
      </c>
      <c r="F2922">
        <v>13.2</v>
      </c>
      <c r="G2922">
        <v>0.014</v>
      </c>
      <c r="H2922">
        <v>13.158</v>
      </c>
      <c r="I2922">
        <v>0.106060606060606</v>
      </c>
      <c r="J2922">
        <v>99.6818181818182</v>
      </c>
      <c r="K2922">
        <v>94.1042275611321</v>
      </c>
      <c r="L2922">
        <v>0.0998075140799886</v>
      </c>
      <c r="M2922">
        <v>0.0280000000000005</v>
      </c>
      <c r="N2922">
        <v>0.212121212121216</v>
      </c>
      <c r="O2922">
        <v>13.186</v>
      </c>
      <c r="P2922" t="s">
        <v>266</v>
      </c>
      <c r="R2922">
        <v>0</v>
      </c>
      <c r="S2922">
        <v>6787</v>
      </c>
      <c r="T2922">
        <v>6801</v>
      </c>
      <c r="U2922">
        <v>6792</v>
      </c>
      <c r="V2922">
        <v>6789</v>
      </c>
      <c r="W2922">
        <v>1</v>
      </c>
      <c r="X2922">
        <v>1</v>
      </c>
      <c r="Y2922" t="s">
        <v>2589</v>
      </c>
      <c r="Z2922" t="s">
        <v>92</v>
      </c>
      <c r="AA2922" t="s">
        <v>1752</v>
      </c>
    </row>
    <row r="2923" spans="1:27">
      <c r="A2923" t="s">
        <v>17</v>
      </c>
      <c r="B2923">
        <v>1</v>
      </c>
      <c r="C2923">
        <v>409</v>
      </c>
      <c r="D2923" t="s">
        <v>265</v>
      </c>
      <c r="E2923">
        <v>14.831</v>
      </c>
      <c r="F2923">
        <v>14.1</v>
      </c>
      <c r="G2923">
        <v>0.022</v>
      </c>
      <c r="H2923">
        <v>14.001</v>
      </c>
      <c r="I2923">
        <v>0.156028368794326</v>
      </c>
      <c r="J2923">
        <v>99.2978723404255</v>
      </c>
      <c r="K2923">
        <v>95.0711347852471</v>
      </c>
      <c r="L2923">
        <v>0.148337940799676</v>
      </c>
      <c r="M2923">
        <v>0.077</v>
      </c>
      <c r="N2923">
        <v>0.546099290780142</v>
      </c>
      <c r="O2923">
        <v>14.078</v>
      </c>
      <c r="P2923" t="s">
        <v>266</v>
      </c>
      <c r="R2923">
        <v>0</v>
      </c>
      <c r="S2923">
        <v>6803</v>
      </c>
      <c r="T2923">
        <v>6817</v>
      </c>
      <c r="U2923">
        <v>6808</v>
      </c>
      <c r="V2923">
        <v>6805</v>
      </c>
      <c r="W2923">
        <v>1</v>
      </c>
      <c r="X2923">
        <v>1</v>
      </c>
      <c r="Y2923" t="s">
        <v>2590</v>
      </c>
      <c r="Z2923" t="s">
        <v>92</v>
      </c>
      <c r="AA2923" t="s">
        <v>1752</v>
      </c>
    </row>
    <row r="2924" spans="1:27">
      <c r="A2924" t="s">
        <v>17</v>
      </c>
      <c r="B2924">
        <v>1</v>
      </c>
      <c r="C2924">
        <v>410</v>
      </c>
      <c r="D2924" t="s">
        <v>265</v>
      </c>
      <c r="E2924">
        <v>16.389</v>
      </c>
      <c r="F2924">
        <v>13.8</v>
      </c>
      <c r="G2924">
        <v>0.005</v>
      </c>
      <c r="H2924">
        <v>13.785</v>
      </c>
      <c r="I2924">
        <v>0.036231884057971</v>
      </c>
      <c r="J2924">
        <v>99.8913043478261</v>
      </c>
      <c r="K2924">
        <v>84.2028189639392</v>
      </c>
      <c r="L2924">
        <v>0.0305082677405577</v>
      </c>
      <c r="M2924">
        <v>0.00999999999999979</v>
      </c>
      <c r="N2924">
        <v>0.0724637681159405</v>
      </c>
      <c r="O2924">
        <v>13.795</v>
      </c>
      <c r="P2924" t="s">
        <v>266</v>
      </c>
      <c r="R2924">
        <v>0</v>
      </c>
      <c r="S2924">
        <v>6819</v>
      </c>
      <c r="T2924">
        <v>6833</v>
      </c>
      <c r="U2924">
        <v>6824</v>
      </c>
      <c r="V2924">
        <v>6821</v>
      </c>
      <c r="W2924">
        <v>1</v>
      </c>
      <c r="X2924">
        <v>1</v>
      </c>
      <c r="Y2924" t="s">
        <v>2591</v>
      </c>
      <c r="Z2924" t="s">
        <v>92</v>
      </c>
      <c r="AA2924" t="s">
        <v>1752</v>
      </c>
    </row>
    <row r="2925" spans="1:27">
      <c r="A2925" t="s">
        <v>17</v>
      </c>
      <c r="B2925">
        <v>1</v>
      </c>
      <c r="C2925">
        <v>411</v>
      </c>
      <c r="D2925" t="s">
        <v>265</v>
      </c>
      <c r="E2925">
        <v>19.094</v>
      </c>
      <c r="F2925">
        <v>18.2</v>
      </c>
      <c r="G2925">
        <v>0.273</v>
      </c>
      <c r="H2925">
        <v>17.889</v>
      </c>
      <c r="I2925">
        <v>1.5</v>
      </c>
      <c r="J2925">
        <v>98.2912087912088</v>
      </c>
      <c r="K2925">
        <v>95.317900911281</v>
      </c>
      <c r="L2925">
        <v>1.42976851366922</v>
      </c>
      <c r="M2925">
        <v>0.0380000000000003</v>
      </c>
      <c r="N2925">
        <v>0.20879120879121</v>
      </c>
      <c r="O2925">
        <v>17.927</v>
      </c>
      <c r="P2925" t="s">
        <v>266</v>
      </c>
      <c r="R2925">
        <v>0</v>
      </c>
      <c r="S2925">
        <v>6835</v>
      </c>
      <c r="T2925">
        <v>6849</v>
      </c>
      <c r="U2925">
        <v>6840</v>
      </c>
      <c r="V2925">
        <v>6837</v>
      </c>
      <c r="W2925">
        <v>1</v>
      </c>
      <c r="X2925">
        <v>1</v>
      </c>
      <c r="Y2925" t="s">
        <v>2592</v>
      </c>
      <c r="Z2925" t="s">
        <v>92</v>
      </c>
      <c r="AA2925" t="s">
        <v>1752</v>
      </c>
    </row>
    <row r="2926" spans="1:27">
      <c r="A2926" t="s">
        <v>17</v>
      </c>
      <c r="B2926">
        <v>1</v>
      </c>
      <c r="C2926">
        <v>412</v>
      </c>
      <c r="D2926" t="s">
        <v>265</v>
      </c>
      <c r="E2926">
        <v>18.106</v>
      </c>
      <c r="F2926">
        <v>17.1</v>
      </c>
      <c r="G2926">
        <v>0.303</v>
      </c>
      <c r="H2926">
        <v>16.708</v>
      </c>
      <c r="I2926">
        <v>1.7719298245614</v>
      </c>
      <c r="J2926">
        <v>97.7076023391813</v>
      </c>
      <c r="K2926">
        <v>94.443830774329</v>
      </c>
      <c r="L2926">
        <v>1.67347840494864</v>
      </c>
      <c r="M2926">
        <v>0.0890000000000022</v>
      </c>
      <c r="N2926">
        <v>0.520467836257323</v>
      </c>
      <c r="O2926">
        <v>16.797</v>
      </c>
      <c r="P2926" t="s">
        <v>266</v>
      </c>
      <c r="R2926">
        <v>0</v>
      </c>
      <c r="S2926">
        <v>6851</v>
      </c>
      <c r="T2926">
        <v>6865</v>
      </c>
      <c r="U2926">
        <v>6856</v>
      </c>
      <c r="V2926">
        <v>6853</v>
      </c>
      <c r="W2926">
        <v>1</v>
      </c>
      <c r="X2926">
        <v>1</v>
      </c>
      <c r="Y2926" t="s">
        <v>2592</v>
      </c>
      <c r="Z2926" t="s">
        <v>92</v>
      </c>
      <c r="AA2926" t="s">
        <v>1752</v>
      </c>
    </row>
    <row r="2927" spans="1:27">
      <c r="A2927" t="s">
        <v>17</v>
      </c>
      <c r="B2927">
        <v>1</v>
      </c>
      <c r="C2927">
        <v>413</v>
      </c>
      <c r="D2927" t="s">
        <v>265</v>
      </c>
      <c r="E2927">
        <v>18.608</v>
      </c>
      <c r="F2927">
        <v>17.8</v>
      </c>
      <c r="G2927">
        <v>0.015</v>
      </c>
      <c r="H2927">
        <v>17.711</v>
      </c>
      <c r="I2927">
        <v>0.0842696629213483</v>
      </c>
      <c r="J2927">
        <v>99.5</v>
      </c>
      <c r="K2927">
        <v>95.6577815993121</v>
      </c>
      <c r="L2927">
        <v>0.0806104901117799</v>
      </c>
      <c r="M2927">
        <v>0.0740000000000016</v>
      </c>
      <c r="N2927">
        <v>0.415730337078661</v>
      </c>
      <c r="O2927">
        <v>17.785</v>
      </c>
      <c r="P2927" t="s">
        <v>266</v>
      </c>
      <c r="R2927">
        <v>0</v>
      </c>
      <c r="S2927">
        <v>6867</v>
      </c>
      <c r="T2927">
        <v>6881</v>
      </c>
      <c r="U2927">
        <v>6872</v>
      </c>
      <c r="V2927">
        <v>6869</v>
      </c>
      <c r="W2927">
        <v>1</v>
      </c>
      <c r="X2927">
        <v>1</v>
      </c>
      <c r="Y2927" t="s">
        <v>2592</v>
      </c>
      <c r="Z2927" t="s">
        <v>92</v>
      </c>
      <c r="AA2927" t="s">
        <v>1752</v>
      </c>
    </row>
    <row r="2928" spans="1:27">
      <c r="A2928" t="s">
        <v>17</v>
      </c>
      <c r="B2928">
        <v>1</v>
      </c>
      <c r="C2928">
        <v>414</v>
      </c>
      <c r="D2928" t="s">
        <v>265</v>
      </c>
      <c r="E2928">
        <v>21.471</v>
      </c>
      <c r="F2928">
        <v>19.1</v>
      </c>
      <c r="G2928">
        <v>0.016</v>
      </c>
      <c r="H2928">
        <v>19.002</v>
      </c>
      <c r="I2928">
        <v>0.0837696335078534</v>
      </c>
      <c r="J2928">
        <v>99.4869109947644</v>
      </c>
      <c r="K2928">
        <v>88.9571980811327</v>
      </c>
      <c r="L2928">
        <v>0.0745191188114201</v>
      </c>
      <c r="M2928">
        <v>0.0820000000000043</v>
      </c>
      <c r="N2928">
        <v>0.429319371727771</v>
      </c>
      <c r="O2928">
        <v>19.084</v>
      </c>
      <c r="P2928" t="s">
        <v>266</v>
      </c>
      <c r="R2928">
        <v>0</v>
      </c>
      <c r="S2928">
        <v>6883</v>
      </c>
      <c r="T2928">
        <v>6897</v>
      </c>
      <c r="U2928">
        <v>6888</v>
      </c>
      <c r="V2928">
        <v>6885</v>
      </c>
      <c r="W2928">
        <v>1</v>
      </c>
      <c r="X2928">
        <v>1</v>
      </c>
      <c r="Y2928" t="s">
        <v>2593</v>
      </c>
      <c r="Z2928" t="s">
        <v>92</v>
      </c>
      <c r="AA2928" t="s">
        <v>1752</v>
      </c>
    </row>
    <row r="2929" spans="1:27">
      <c r="A2929" t="s">
        <v>17</v>
      </c>
      <c r="B2929">
        <v>1</v>
      </c>
      <c r="C2929">
        <v>415</v>
      </c>
      <c r="D2929" t="s">
        <v>265</v>
      </c>
      <c r="E2929">
        <v>19.643</v>
      </c>
      <c r="F2929">
        <v>18.7</v>
      </c>
      <c r="G2929">
        <v>0.014</v>
      </c>
      <c r="H2929">
        <v>18.664</v>
      </c>
      <c r="I2929">
        <v>0.0748663101604278</v>
      </c>
      <c r="J2929">
        <v>99.807486631016</v>
      </c>
      <c r="K2929">
        <v>95.199307641399</v>
      </c>
      <c r="L2929">
        <v>0.0712722089293896</v>
      </c>
      <c r="M2929">
        <v>0.0219999999999985</v>
      </c>
      <c r="N2929">
        <v>0.117647058823521</v>
      </c>
      <c r="O2929">
        <v>18.686</v>
      </c>
      <c r="P2929" t="s">
        <v>266</v>
      </c>
      <c r="R2929">
        <v>0</v>
      </c>
      <c r="S2929">
        <v>6899</v>
      </c>
      <c r="T2929">
        <v>6913</v>
      </c>
      <c r="U2929">
        <v>6904</v>
      </c>
      <c r="V2929">
        <v>6901</v>
      </c>
      <c r="W2929">
        <v>1</v>
      </c>
      <c r="X2929">
        <v>1</v>
      </c>
      <c r="Y2929" t="s">
        <v>2594</v>
      </c>
      <c r="Z2929" t="s">
        <v>92</v>
      </c>
      <c r="AA2929" t="s">
        <v>1752</v>
      </c>
    </row>
    <row r="2930" spans="1:27">
      <c r="A2930" t="s">
        <v>17</v>
      </c>
      <c r="B2930">
        <v>1</v>
      </c>
      <c r="C2930">
        <v>417</v>
      </c>
      <c r="D2930" t="s">
        <v>265</v>
      </c>
      <c r="E2930">
        <v>15.774</v>
      </c>
      <c r="F2930">
        <v>14.9</v>
      </c>
      <c r="G2930">
        <v>0.269</v>
      </c>
      <c r="H2930">
        <v>14.617</v>
      </c>
      <c r="I2930">
        <v>1.80536912751678</v>
      </c>
      <c r="J2930">
        <v>98.1006711409396</v>
      </c>
      <c r="K2930">
        <v>94.459236718651</v>
      </c>
      <c r="L2930">
        <v>1.70533789780652</v>
      </c>
      <c r="M2930">
        <v>0.0139999999999993</v>
      </c>
      <c r="N2930">
        <v>0.0939597315436198</v>
      </c>
      <c r="O2930">
        <v>14.631</v>
      </c>
      <c r="P2930" t="s">
        <v>266</v>
      </c>
      <c r="R2930">
        <v>0</v>
      </c>
      <c r="S2930">
        <v>6939</v>
      </c>
      <c r="T2930">
        <v>6953</v>
      </c>
      <c r="U2930">
        <v>6944</v>
      </c>
      <c r="V2930">
        <v>6941</v>
      </c>
      <c r="W2930">
        <v>1</v>
      </c>
      <c r="X2930">
        <v>1</v>
      </c>
      <c r="Y2930" t="s">
        <v>2595</v>
      </c>
      <c r="Z2930" t="s">
        <v>92</v>
      </c>
      <c r="AA2930" t="s">
        <v>1762</v>
      </c>
    </row>
    <row r="2931" spans="1:27">
      <c r="A2931" t="s">
        <v>17</v>
      </c>
      <c r="B2931">
        <v>1</v>
      </c>
      <c r="C2931">
        <v>418</v>
      </c>
      <c r="D2931" t="s">
        <v>265</v>
      </c>
      <c r="E2931">
        <v>23.706</v>
      </c>
      <c r="F2931">
        <v>22.9</v>
      </c>
      <c r="G2931">
        <v>0.017</v>
      </c>
      <c r="H2931">
        <v>22.89</v>
      </c>
      <c r="I2931">
        <v>0.074235807860262</v>
      </c>
      <c r="J2931">
        <v>99.9563318777293</v>
      </c>
      <c r="K2931">
        <v>96.6000168733654</v>
      </c>
      <c r="L2931">
        <v>0.0717118029190922</v>
      </c>
      <c r="M2931">
        <v>-0.00700000000000145</v>
      </c>
      <c r="N2931">
        <v>0.030567685589526</v>
      </c>
      <c r="O2931">
        <v>22.883</v>
      </c>
      <c r="P2931" t="s">
        <v>266</v>
      </c>
      <c r="R2931">
        <v>0</v>
      </c>
      <c r="S2931">
        <v>6955</v>
      </c>
      <c r="T2931">
        <v>6969</v>
      </c>
      <c r="U2931">
        <v>6960</v>
      </c>
      <c r="V2931">
        <v>6957</v>
      </c>
      <c r="W2931">
        <v>1</v>
      </c>
      <c r="X2931">
        <v>1</v>
      </c>
      <c r="Y2931" t="s">
        <v>2596</v>
      </c>
      <c r="Z2931" t="s">
        <v>92</v>
      </c>
      <c r="AA2931" t="s">
        <v>1762</v>
      </c>
    </row>
    <row r="2932" spans="1:27">
      <c r="A2932" t="s">
        <v>17</v>
      </c>
      <c r="B2932">
        <v>1</v>
      </c>
      <c r="C2932">
        <v>419</v>
      </c>
      <c r="D2932" t="s">
        <v>265</v>
      </c>
      <c r="E2932">
        <v>19.424</v>
      </c>
      <c r="F2932">
        <v>16.5</v>
      </c>
      <c r="G2932">
        <v>0.017</v>
      </c>
      <c r="H2932">
        <v>16.405</v>
      </c>
      <c r="I2932">
        <v>0.103030303030303</v>
      </c>
      <c r="J2932">
        <v>99.4242424242424</v>
      </c>
      <c r="K2932">
        <v>84.9464579901153</v>
      </c>
      <c r="L2932">
        <v>0.0875205930807249</v>
      </c>
      <c r="M2932">
        <v>0.0779999999999994</v>
      </c>
      <c r="N2932">
        <v>0.472727272727269</v>
      </c>
      <c r="O2932">
        <v>16.483</v>
      </c>
      <c r="P2932" t="s">
        <v>266</v>
      </c>
      <c r="R2932">
        <v>0</v>
      </c>
      <c r="S2932">
        <v>6971</v>
      </c>
      <c r="T2932">
        <v>6985</v>
      </c>
      <c r="U2932">
        <v>6976</v>
      </c>
      <c r="V2932">
        <v>6973</v>
      </c>
      <c r="W2932">
        <v>1</v>
      </c>
      <c r="X2932">
        <v>1</v>
      </c>
      <c r="Y2932" t="s">
        <v>2597</v>
      </c>
      <c r="Z2932" t="s">
        <v>92</v>
      </c>
      <c r="AA2932" t="s">
        <v>1762</v>
      </c>
    </row>
    <row r="2933" spans="1:27">
      <c r="A2933" t="s">
        <v>17</v>
      </c>
      <c r="B2933">
        <v>1</v>
      </c>
      <c r="C2933">
        <v>420</v>
      </c>
      <c r="D2933" t="s">
        <v>265</v>
      </c>
      <c r="E2933">
        <v>31.319</v>
      </c>
      <c r="F2933">
        <v>30.4</v>
      </c>
      <c r="G2933">
        <v>0.112</v>
      </c>
      <c r="H2933">
        <v>30.275</v>
      </c>
      <c r="I2933">
        <v>0.368421052631579</v>
      </c>
      <c r="J2933">
        <v>99.5888157894737</v>
      </c>
      <c r="K2933">
        <v>97.0656789808104</v>
      </c>
      <c r="L2933">
        <v>0.357610396245091</v>
      </c>
      <c r="M2933">
        <v>0.0130000000000017</v>
      </c>
      <c r="N2933">
        <v>0.0427631578947424</v>
      </c>
      <c r="O2933">
        <v>30.288</v>
      </c>
      <c r="P2933" t="s">
        <v>266</v>
      </c>
      <c r="R2933">
        <v>0</v>
      </c>
      <c r="S2933">
        <v>6987</v>
      </c>
      <c r="T2933">
        <v>7001</v>
      </c>
      <c r="U2933">
        <v>6992</v>
      </c>
      <c r="V2933">
        <v>6989</v>
      </c>
      <c r="W2933">
        <v>1</v>
      </c>
      <c r="X2933">
        <v>1</v>
      </c>
      <c r="Y2933" t="s">
        <v>2598</v>
      </c>
      <c r="Z2933" t="s">
        <v>92</v>
      </c>
      <c r="AA2933" t="s">
        <v>1762</v>
      </c>
    </row>
    <row r="2934" spans="1:27">
      <c r="A2934" t="s">
        <v>17</v>
      </c>
      <c r="B2934">
        <v>1</v>
      </c>
      <c r="C2934">
        <v>421</v>
      </c>
      <c r="D2934" t="s">
        <v>265</v>
      </c>
      <c r="E2934">
        <v>14.704</v>
      </c>
      <c r="F2934">
        <v>13.9</v>
      </c>
      <c r="G2934">
        <v>0.274</v>
      </c>
      <c r="H2934">
        <v>13.555</v>
      </c>
      <c r="I2934">
        <v>1.97122302158273</v>
      </c>
      <c r="J2934">
        <v>97.5179856115108</v>
      </c>
      <c r="K2934">
        <v>94.5321001088139</v>
      </c>
      <c r="L2934">
        <v>1.86343852013058</v>
      </c>
      <c r="M2934">
        <v>0.0709999999999997</v>
      </c>
      <c r="N2934">
        <v>0.510791366906473</v>
      </c>
      <c r="O2934">
        <v>13.626</v>
      </c>
      <c r="P2934" t="s">
        <v>266</v>
      </c>
      <c r="R2934">
        <v>0</v>
      </c>
      <c r="S2934">
        <v>7003</v>
      </c>
      <c r="T2934">
        <v>7017</v>
      </c>
      <c r="U2934">
        <v>7008</v>
      </c>
      <c r="V2934">
        <v>7005</v>
      </c>
      <c r="W2934">
        <v>1</v>
      </c>
      <c r="X2934">
        <v>1</v>
      </c>
      <c r="Y2934" t="s">
        <v>2599</v>
      </c>
      <c r="Z2934" t="s">
        <v>92</v>
      </c>
      <c r="AA2934" t="s">
        <v>1762</v>
      </c>
    </row>
    <row r="2935" spans="1:27">
      <c r="A2935" t="s">
        <v>17</v>
      </c>
      <c r="B2935">
        <v>1</v>
      </c>
      <c r="C2935">
        <v>422</v>
      </c>
      <c r="D2935" t="s">
        <v>265</v>
      </c>
      <c r="E2935">
        <v>13.619</v>
      </c>
      <c r="F2935">
        <v>12.8</v>
      </c>
      <c r="G2935">
        <v>0.025</v>
      </c>
      <c r="H2935">
        <v>12.773</v>
      </c>
      <c r="I2935">
        <v>0.1953125</v>
      </c>
      <c r="J2935">
        <v>99.7890625</v>
      </c>
      <c r="K2935">
        <v>93.9863426095895</v>
      </c>
      <c r="L2935">
        <v>0.183567075409355</v>
      </c>
      <c r="M2935">
        <v>0.00200000000000067</v>
      </c>
      <c r="N2935">
        <v>0.0156250000000052</v>
      </c>
      <c r="O2935">
        <v>12.775</v>
      </c>
      <c r="P2935" t="s">
        <v>266</v>
      </c>
      <c r="R2935">
        <v>0</v>
      </c>
      <c r="S2935">
        <v>7019</v>
      </c>
      <c r="T2935">
        <v>7033</v>
      </c>
      <c r="U2935">
        <v>7024</v>
      </c>
      <c r="V2935">
        <v>7021</v>
      </c>
      <c r="W2935">
        <v>1</v>
      </c>
      <c r="X2935">
        <v>1</v>
      </c>
      <c r="Y2935" t="s">
        <v>2600</v>
      </c>
      <c r="Z2935" t="s">
        <v>92</v>
      </c>
      <c r="AA2935" t="s">
        <v>1762</v>
      </c>
    </row>
    <row r="2936" spans="1:27">
      <c r="A2936" t="s">
        <v>17</v>
      </c>
      <c r="B2936">
        <v>1</v>
      </c>
      <c r="C2936">
        <v>423</v>
      </c>
      <c r="D2936" t="s">
        <v>265</v>
      </c>
      <c r="E2936">
        <v>16.765</v>
      </c>
      <c r="F2936">
        <v>14.1</v>
      </c>
      <c r="G2936">
        <v>0.59</v>
      </c>
      <c r="H2936">
        <v>13.518</v>
      </c>
      <c r="I2936">
        <v>4.18439716312057</v>
      </c>
      <c r="J2936">
        <v>95.8723404255319</v>
      </c>
      <c r="K2936">
        <v>84.1037876528482</v>
      </c>
      <c r="L2936">
        <v>3.51923650462273</v>
      </c>
      <c r="M2936">
        <v>-0.0080000000000009</v>
      </c>
      <c r="N2936">
        <v>0.0567375886524886</v>
      </c>
      <c r="O2936">
        <v>13.51</v>
      </c>
      <c r="P2936" t="s">
        <v>266</v>
      </c>
      <c r="R2936">
        <v>0</v>
      </c>
      <c r="S2936">
        <v>7035</v>
      </c>
      <c r="T2936">
        <v>7049</v>
      </c>
      <c r="U2936">
        <v>7040</v>
      </c>
      <c r="V2936">
        <v>7037</v>
      </c>
      <c r="W2936">
        <v>1</v>
      </c>
      <c r="X2936">
        <v>1</v>
      </c>
      <c r="Y2936" t="s">
        <v>2601</v>
      </c>
      <c r="Z2936" t="s">
        <v>92</v>
      </c>
      <c r="AA2936" t="s">
        <v>1762</v>
      </c>
    </row>
    <row r="2937" spans="1:27">
      <c r="A2937" t="s">
        <v>17</v>
      </c>
      <c r="B2937">
        <v>1</v>
      </c>
      <c r="C2937">
        <v>424</v>
      </c>
      <c r="D2937" t="s">
        <v>265</v>
      </c>
      <c r="E2937">
        <v>24.876</v>
      </c>
      <c r="F2937">
        <v>23.9</v>
      </c>
      <c r="G2937">
        <v>0.045</v>
      </c>
      <c r="H2937">
        <v>23.831</v>
      </c>
      <c r="I2937">
        <v>0.188284518828452</v>
      </c>
      <c r="J2937">
        <v>99.7112970711297</v>
      </c>
      <c r="K2937">
        <v>96.0765396365975</v>
      </c>
      <c r="L2937">
        <v>0.180897250361794</v>
      </c>
      <c r="M2937">
        <v>0.0239999999999974</v>
      </c>
      <c r="N2937">
        <v>0.10041841004183</v>
      </c>
      <c r="O2937">
        <v>23.855</v>
      </c>
      <c r="P2937" t="s">
        <v>266</v>
      </c>
      <c r="R2937">
        <v>0</v>
      </c>
      <c r="S2937">
        <v>7051</v>
      </c>
      <c r="T2937">
        <v>7065</v>
      </c>
      <c r="U2937">
        <v>7056</v>
      </c>
      <c r="V2937">
        <v>7053</v>
      </c>
      <c r="W2937">
        <v>1</v>
      </c>
      <c r="X2937">
        <v>1</v>
      </c>
      <c r="Y2937" t="s">
        <v>2602</v>
      </c>
      <c r="Z2937" t="s">
        <v>92</v>
      </c>
      <c r="AA2937" t="s">
        <v>1762</v>
      </c>
    </row>
    <row r="2938" spans="1:27">
      <c r="A2938" t="s">
        <v>17</v>
      </c>
      <c r="B2938">
        <v>1</v>
      </c>
      <c r="C2938">
        <v>425</v>
      </c>
      <c r="D2938" t="s">
        <v>265</v>
      </c>
      <c r="E2938">
        <v>22.848</v>
      </c>
      <c r="F2938">
        <v>22</v>
      </c>
      <c r="G2938">
        <v>0.026</v>
      </c>
      <c r="H2938">
        <v>21.973</v>
      </c>
      <c r="I2938">
        <v>0.118181818181818</v>
      </c>
      <c r="J2938">
        <v>99.8772727272727</v>
      </c>
      <c r="K2938">
        <v>96.2885154061625</v>
      </c>
      <c r="L2938">
        <v>0.113795518207283</v>
      </c>
      <c r="M2938">
        <v>0.00100000000000122</v>
      </c>
      <c r="N2938">
        <v>0.0045454545454601</v>
      </c>
      <c r="O2938">
        <v>21.974</v>
      </c>
      <c r="P2938" t="s">
        <v>266</v>
      </c>
      <c r="R2938">
        <v>0</v>
      </c>
      <c r="S2938">
        <v>7067</v>
      </c>
      <c r="T2938">
        <v>7081</v>
      </c>
      <c r="U2938">
        <v>7072</v>
      </c>
      <c r="V2938">
        <v>7069</v>
      </c>
      <c r="W2938">
        <v>1</v>
      </c>
      <c r="X2938">
        <v>1</v>
      </c>
      <c r="Y2938" t="s">
        <v>2603</v>
      </c>
      <c r="Z2938" t="s">
        <v>92</v>
      </c>
      <c r="AA2938" t="s">
        <v>1762</v>
      </c>
    </row>
    <row r="2939" spans="1:27">
      <c r="A2939" t="s">
        <v>17</v>
      </c>
      <c r="B2939">
        <v>1</v>
      </c>
      <c r="C2939">
        <v>426</v>
      </c>
      <c r="D2939" t="s">
        <v>265</v>
      </c>
      <c r="E2939">
        <v>19.01</v>
      </c>
      <c r="F2939">
        <v>18.2</v>
      </c>
      <c r="G2939">
        <v>2.041</v>
      </c>
      <c r="H2939">
        <v>16.155</v>
      </c>
      <c r="I2939">
        <v>11.2142857142857</v>
      </c>
      <c r="J2939">
        <v>88.7637362637363</v>
      </c>
      <c r="K2939">
        <v>95.7390846922672</v>
      </c>
      <c r="L2939">
        <v>10.7364544976328</v>
      </c>
      <c r="M2939">
        <v>0.00399999999999778</v>
      </c>
      <c r="N2939">
        <v>0.0219780219780098</v>
      </c>
      <c r="O2939">
        <v>16.159</v>
      </c>
      <c r="P2939" t="s">
        <v>266</v>
      </c>
      <c r="R2939">
        <v>0</v>
      </c>
      <c r="S2939">
        <v>7083</v>
      </c>
      <c r="T2939">
        <v>7097</v>
      </c>
      <c r="U2939">
        <v>7088</v>
      </c>
      <c r="V2939">
        <v>7085</v>
      </c>
      <c r="W2939">
        <v>1</v>
      </c>
      <c r="X2939">
        <v>1</v>
      </c>
      <c r="Y2939" t="s">
        <v>2604</v>
      </c>
      <c r="Z2939" t="s">
        <v>92</v>
      </c>
      <c r="AA2939" t="s">
        <v>1762</v>
      </c>
    </row>
    <row r="2940" spans="1:27">
      <c r="A2940" t="s">
        <v>17</v>
      </c>
      <c r="B2940">
        <v>1</v>
      </c>
      <c r="C2940">
        <v>427</v>
      </c>
      <c r="D2940" t="s">
        <v>265</v>
      </c>
      <c r="E2940">
        <v>18.629</v>
      </c>
      <c r="F2940">
        <v>16.6</v>
      </c>
      <c r="G2940">
        <v>0.3</v>
      </c>
      <c r="H2940">
        <v>16.306</v>
      </c>
      <c r="I2940">
        <v>1.80722891566265</v>
      </c>
      <c r="J2940">
        <v>98.2289156626506</v>
      </c>
      <c r="K2940">
        <v>89.1083794084492</v>
      </c>
      <c r="L2940">
        <v>1.61039239894788</v>
      </c>
      <c r="M2940">
        <v>-0.00600000000000023</v>
      </c>
      <c r="N2940">
        <v>0.0361445783132544</v>
      </c>
      <c r="O2940">
        <v>16.3</v>
      </c>
      <c r="P2940" t="s">
        <v>266</v>
      </c>
      <c r="R2940">
        <v>0</v>
      </c>
      <c r="S2940">
        <v>7099</v>
      </c>
      <c r="T2940">
        <v>7113</v>
      </c>
      <c r="U2940">
        <v>7104</v>
      </c>
      <c r="V2940">
        <v>7101</v>
      </c>
      <c r="W2940">
        <v>1</v>
      </c>
      <c r="X2940">
        <v>1</v>
      </c>
      <c r="Y2940" t="s">
        <v>2605</v>
      </c>
      <c r="Z2940" t="s">
        <v>92</v>
      </c>
      <c r="AA2940" t="s">
        <v>1762</v>
      </c>
    </row>
    <row r="2941" spans="1:27">
      <c r="A2941" t="s">
        <v>17</v>
      </c>
      <c r="B2941">
        <v>1</v>
      </c>
      <c r="C2941">
        <v>428</v>
      </c>
      <c r="D2941" t="s">
        <v>265</v>
      </c>
      <c r="E2941">
        <v>20.757</v>
      </c>
      <c r="F2941">
        <v>19.8</v>
      </c>
      <c r="G2941">
        <v>0.031</v>
      </c>
      <c r="H2941">
        <v>19.693</v>
      </c>
      <c r="I2941">
        <v>0.156565656565657</v>
      </c>
      <c r="J2941">
        <v>99.459595959596</v>
      </c>
      <c r="K2941">
        <v>95.389507154213</v>
      </c>
      <c r="L2941">
        <v>0.149347208170738</v>
      </c>
      <c r="M2941">
        <v>0.0760000000000005</v>
      </c>
      <c r="N2941">
        <v>0.383838383838386</v>
      </c>
      <c r="O2941">
        <v>19.769</v>
      </c>
      <c r="P2941" t="s">
        <v>266</v>
      </c>
      <c r="R2941">
        <v>0</v>
      </c>
      <c r="S2941">
        <v>7115</v>
      </c>
      <c r="T2941">
        <v>7129</v>
      </c>
      <c r="U2941">
        <v>7120</v>
      </c>
      <c r="V2941">
        <v>7117</v>
      </c>
      <c r="W2941">
        <v>1</v>
      </c>
      <c r="X2941">
        <v>1</v>
      </c>
      <c r="Y2941" t="s">
        <v>2606</v>
      </c>
      <c r="Z2941" t="s">
        <v>92</v>
      </c>
      <c r="AA2941" t="s">
        <v>1762</v>
      </c>
    </row>
    <row r="2942" spans="1:27">
      <c r="A2942" t="s">
        <v>17</v>
      </c>
      <c r="B2942">
        <v>1</v>
      </c>
      <c r="C2942">
        <v>430</v>
      </c>
      <c r="D2942" t="s">
        <v>265</v>
      </c>
      <c r="E2942">
        <v>15.804</v>
      </c>
      <c r="F2942">
        <v>14.9</v>
      </c>
      <c r="G2942">
        <v>0.1</v>
      </c>
      <c r="H2942">
        <v>14.808</v>
      </c>
      <c r="I2942">
        <v>0.671140939597315</v>
      </c>
      <c r="J2942">
        <v>99.3825503355705</v>
      </c>
      <c r="K2942">
        <v>94.2799291318653</v>
      </c>
      <c r="L2942">
        <v>0.632751202227284</v>
      </c>
      <c r="M2942">
        <v>-0.00799999999999912</v>
      </c>
      <c r="N2942">
        <v>0.0536912751677793</v>
      </c>
      <c r="O2942">
        <v>14.8</v>
      </c>
      <c r="P2942" t="s">
        <v>266</v>
      </c>
      <c r="R2942">
        <v>0</v>
      </c>
      <c r="S2942">
        <v>7155</v>
      </c>
      <c r="T2942">
        <v>7169</v>
      </c>
      <c r="U2942">
        <v>7160</v>
      </c>
      <c r="V2942">
        <v>7157</v>
      </c>
      <c r="W2942">
        <v>1</v>
      </c>
      <c r="X2942">
        <v>1</v>
      </c>
      <c r="Y2942" t="s">
        <v>2607</v>
      </c>
      <c r="Z2942" t="s">
        <v>92</v>
      </c>
      <c r="AA2942" t="s">
        <v>1772</v>
      </c>
    </row>
    <row r="2943" spans="1:27">
      <c r="A2943" t="s">
        <v>17</v>
      </c>
      <c r="B2943">
        <v>1</v>
      </c>
      <c r="C2943">
        <v>431</v>
      </c>
      <c r="D2943" t="s">
        <v>265</v>
      </c>
      <c r="E2943">
        <v>21.834</v>
      </c>
      <c r="F2943">
        <v>21.1</v>
      </c>
      <c r="G2943">
        <v>0.109</v>
      </c>
      <c r="H2943">
        <v>20.991</v>
      </c>
      <c r="I2943">
        <v>0.516587677725118</v>
      </c>
      <c r="J2943">
        <v>99.4834123222749</v>
      </c>
      <c r="K2943">
        <v>96.6382705871576</v>
      </c>
      <c r="L2943">
        <v>0.499221397819914</v>
      </c>
      <c r="M2943">
        <v>0</v>
      </c>
      <c r="N2943">
        <v>0</v>
      </c>
      <c r="O2943">
        <v>20.991</v>
      </c>
      <c r="P2943" t="s">
        <v>266</v>
      </c>
      <c r="R2943">
        <v>0</v>
      </c>
      <c r="S2943">
        <v>7171</v>
      </c>
      <c r="T2943">
        <v>7185</v>
      </c>
      <c r="U2943">
        <v>7176</v>
      </c>
      <c r="V2943">
        <v>7173</v>
      </c>
      <c r="W2943">
        <v>1</v>
      </c>
      <c r="X2943">
        <v>1</v>
      </c>
      <c r="Y2943" t="s">
        <v>2608</v>
      </c>
      <c r="Z2943" t="s">
        <v>92</v>
      </c>
      <c r="AA2943" t="s">
        <v>1772</v>
      </c>
    </row>
    <row r="2944" spans="1:27">
      <c r="A2944" t="s">
        <v>17</v>
      </c>
      <c r="B2944">
        <v>1</v>
      </c>
      <c r="C2944">
        <v>432</v>
      </c>
      <c r="D2944" t="s">
        <v>265</v>
      </c>
      <c r="E2944">
        <v>16.651</v>
      </c>
      <c r="F2944">
        <v>14.8</v>
      </c>
      <c r="G2944">
        <v>0.338</v>
      </c>
      <c r="H2944">
        <v>14.446</v>
      </c>
      <c r="I2944">
        <v>2.28378378378378</v>
      </c>
      <c r="J2944">
        <v>97.6081081081081</v>
      </c>
      <c r="K2944">
        <v>88.8835505375053</v>
      </c>
      <c r="L2944">
        <v>2.02990811362681</v>
      </c>
      <c r="M2944">
        <v>0.0160000000000018</v>
      </c>
      <c r="N2944">
        <v>0.10810810810812</v>
      </c>
      <c r="O2944">
        <v>14.462</v>
      </c>
      <c r="P2944" t="s">
        <v>266</v>
      </c>
      <c r="R2944">
        <v>0</v>
      </c>
      <c r="S2944">
        <v>7187</v>
      </c>
      <c r="T2944">
        <v>7201</v>
      </c>
      <c r="U2944">
        <v>7192</v>
      </c>
      <c r="V2944">
        <v>7189</v>
      </c>
      <c r="W2944">
        <v>1</v>
      </c>
      <c r="X2944">
        <v>1</v>
      </c>
      <c r="Y2944" t="s">
        <v>2609</v>
      </c>
      <c r="Z2944" t="s">
        <v>92</v>
      </c>
      <c r="AA2944" t="s">
        <v>1772</v>
      </c>
    </row>
    <row r="2945" spans="1:27">
      <c r="A2945" t="s">
        <v>17</v>
      </c>
      <c r="B2945">
        <v>1</v>
      </c>
      <c r="C2945">
        <v>433</v>
      </c>
      <c r="D2945" t="s">
        <v>265</v>
      </c>
      <c r="E2945">
        <v>38.379</v>
      </c>
      <c r="F2945">
        <v>37.5</v>
      </c>
      <c r="G2945">
        <v>0.615</v>
      </c>
      <c r="H2945">
        <v>36.872</v>
      </c>
      <c r="I2945">
        <v>1.64</v>
      </c>
      <c r="J2945">
        <v>98.3253333333333</v>
      </c>
      <c r="K2945">
        <v>97.7096849839756</v>
      </c>
      <c r="L2945">
        <v>1.6024388337372</v>
      </c>
      <c r="M2945">
        <v>0.0129999999999981</v>
      </c>
      <c r="N2945">
        <v>0.0346666666666617</v>
      </c>
      <c r="O2945">
        <v>36.885</v>
      </c>
      <c r="P2945" t="s">
        <v>266</v>
      </c>
      <c r="R2945">
        <v>0</v>
      </c>
      <c r="S2945">
        <v>7203</v>
      </c>
      <c r="T2945">
        <v>7217</v>
      </c>
      <c r="U2945">
        <v>7208</v>
      </c>
      <c r="V2945">
        <v>7205</v>
      </c>
      <c r="W2945">
        <v>1</v>
      </c>
      <c r="X2945">
        <v>1</v>
      </c>
      <c r="Y2945" t="s">
        <v>2610</v>
      </c>
      <c r="Z2945" t="s">
        <v>92</v>
      </c>
      <c r="AA2945" t="s">
        <v>1772</v>
      </c>
    </row>
    <row r="2946" spans="1:27">
      <c r="A2946" t="s">
        <v>17</v>
      </c>
      <c r="B2946">
        <v>1</v>
      </c>
      <c r="C2946">
        <v>434</v>
      </c>
      <c r="D2946" t="s">
        <v>265</v>
      </c>
      <c r="E2946">
        <v>20.146</v>
      </c>
      <c r="F2946">
        <v>19.3</v>
      </c>
      <c r="G2946">
        <v>0.014</v>
      </c>
      <c r="H2946">
        <v>19.266</v>
      </c>
      <c r="I2946">
        <v>0.072538860103627</v>
      </c>
      <c r="J2946">
        <v>99.8238341968912</v>
      </c>
      <c r="K2946">
        <v>95.8006552169165</v>
      </c>
      <c r="L2946">
        <v>0.0694927032661571</v>
      </c>
      <c r="M2946">
        <v>0.0200000000000031</v>
      </c>
      <c r="N2946">
        <v>0.103626943005198</v>
      </c>
      <c r="O2946">
        <v>19.286</v>
      </c>
      <c r="P2946" t="s">
        <v>266</v>
      </c>
      <c r="R2946">
        <v>0</v>
      </c>
      <c r="S2946">
        <v>7219</v>
      </c>
      <c r="T2946">
        <v>7233</v>
      </c>
      <c r="U2946">
        <v>7224</v>
      </c>
      <c r="V2946">
        <v>7221</v>
      </c>
      <c r="W2946">
        <v>1</v>
      </c>
      <c r="X2946">
        <v>1</v>
      </c>
      <c r="Y2946" t="s">
        <v>2611</v>
      </c>
      <c r="Z2946" t="s">
        <v>92</v>
      </c>
      <c r="AA2946" t="s">
        <v>1772</v>
      </c>
    </row>
    <row r="2947" spans="1:27">
      <c r="A2947" t="s">
        <v>17</v>
      </c>
      <c r="B2947">
        <v>1</v>
      </c>
      <c r="C2947">
        <v>435</v>
      </c>
      <c r="D2947" t="s">
        <v>265</v>
      </c>
      <c r="E2947">
        <v>14.835</v>
      </c>
      <c r="F2947">
        <v>14</v>
      </c>
      <c r="G2947">
        <v>0.015</v>
      </c>
      <c r="H2947">
        <v>13.98</v>
      </c>
      <c r="I2947">
        <v>0.107142857142857</v>
      </c>
      <c r="J2947">
        <v>99.8571428571429</v>
      </c>
      <c r="K2947">
        <v>94.3714189416919</v>
      </c>
      <c r="L2947">
        <v>0.101112234580384</v>
      </c>
      <c r="M2947">
        <v>0.00499999999999901</v>
      </c>
      <c r="N2947">
        <v>0.0357142857142786</v>
      </c>
      <c r="O2947">
        <v>13.985</v>
      </c>
      <c r="P2947" t="s">
        <v>266</v>
      </c>
      <c r="R2947">
        <v>0</v>
      </c>
      <c r="S2947">
        <v>7235</v>
      </c>
      <c r="T2947">
        <v>7249</v>
      </c>
      <c r="U2947">
        <v>7240</v>
      </c>
      <c r="V2947">
        <v>7237</v>
      </c>
      <c r="W2947">
        <v>1</v>
      </c>
      <c r="X2947">
        <v>1</v>
      </c>
      <c r="Y2947" t="s">
        <v>2611</v>
      </c>
      <c r="Z2947" t="s">
        <v>92</v>
      </c>
      <c r="AA2947" t="s">
        <v>1772</v>
      </c>
    </row>
    <row r="2948" spans="1:27">
      <c r="A2948" t="s">
        <v>17</v>
      </c>
      <c r="B2948">
        <v>1</v>
      </c>
      <c r="C2948">
        <v>436</v>
      </c>
      <c r="D2948" t="s">
        <v>265</v>
      </c>
      <c r="E2948">
        <v>17.478</v>
      </c>
      <c r="F2948">
        <v>14.7</v>
      </c>
      <c r="G2948">
        <v>0.062</v>
      </c>
      <c r="H2948">
        <v>14.638</v>
      </c>
      <c r="I2948">
        <v>0.421768707482993</v>
      </c>
      <c r="J2948">
        <v>99.578231292517</v>
      </c>
      <c r="K2948">
        <v>84.1057329213869</v>
      </c>
      <c r="L2948">
        <v>0.354731662661632</v>
      </c>
      <c r="M2948">
        <v>0</v>
      </c>
      <c r="N2948">
        <v>0</v>
      </c>
      <c r="O2948">
        <v>14.638</v>
      </c>
      <c r="P2948" t="s">
        <v>266</v>
      </c>
      <c r="R2948">
        <v>0</v>
      </c>
      <c r="S2948">
        <v>7251</v>
      </c>
      <c r="T2948">
        <v>7265</v>
      </c>
      <c r="U2948">
        <v>7256</v>
      </c>
      <c r="V2948">
        <v>7253</v>
      </c>
      <c r="W2948">
        <v>1</v>
      </c>
      <c r="X2948">
        <v>1</v>
      </c>
      <c r="Y2948" t="s">
        <v>2612</v>
      </c>
      <c r="Z2948" t="s">
        <v>92</v>
      </c>
      <c r="AA2948" t="s">
        <v>1772</v>
      </c>
    </row>
    <row r="2949" spans="1:27">
      <c r="A2949" t="s">
        <v>17</v>
      </c>
      <c r="B2949">
        <v>1</v>
      </c>
      <c r="C2949">
        <v>437</v>
      </c>
      <c r="D2949" t="s">
        <v>265</v>
      </c>
      <c r="E2949">
        <v>19.545</v>
      </c>
      <c r="F2949">
        <v>18.6</v>
      </c>
      <c r="G2949">
        <v>0.319</v>
      </c>
      <c r="H2949">
        <v>18.242</v>
      </c>
      <c r="I2949">
        <v>1.71505376344086</v>
      </c>
      <c r="J2949">
        <v>98.0752688172043</v>
      </c>
      <c r="K2949">
        <v>95.1650038372985</v>
      </c>
      <c r="L2949">
        <v>1.63213097979023</v>
      </c>
      <c r="M2949">
        <v>0.0390000000000015</v>
      </c>
      <c r="N2949">
        <v>0.209677419354847</v>
      </c>
      <c r="O2949">
        <v>18.281</v>
      </c>
      <c r="P2949" t="s">
        <v>266</v>
      </c>
      <c r="R2949">
        <v>0</v>
      </c>
      <c r="S2949">
        <v>7267</v>
      </c>
      <c r="T2949">
        <v>7281</v>
      </c>
      <c r="U2949">
        <v>7272</v>
      </c>
      <c r="V2949">
        <v>7269</v>
      </c>
      <c r="W2949">
        <v>1</v>
      </c>
      <c r="X2949">
        <v>1</v>
      </c>
      <c r="Y2949" t="s">
        <v>2613</v>
      </c>
      <c r="Z2949" t="s">
        <v>92</v>
      </c>
      <c r="AA2949" t="s">
        <v>1772</v>
      </c>
    </row>
    <row r="2950" spans="1:27">
      <c r="A2950" t="s">
        <v>17</v>
      </c>
      <c r="B2950">
        <v>1</v>
      </c>
      <c r="C2950">
        <v>438</v>
      </c>
      <c r="D2950" t="s">
        <v>265</v>
      </c>
      <c r="E2950">
        <v>17.642</v>
      </c>
      <c r="F2950">
        <v>16.7</v>
      </c>
      <c r="G2950">
        <v>0.03</v>
      </c>
      <c r="H2950">
        <v>16.664</v>
      </c>
      <c r="I2950">
        <v>0.179640718562874</v>
      </c>
      <c r="J2950">
        <v>99.7844311377246</v>
      </c>
      <c r="K2950">
        <v>94.6604693345426</v>
      </c>
      <c r="L2950">
        <v>0.170048747307562</v>
      </c>
      <c r="M2950">
        <v>0.00599999999999667</v>
      </c>
      <c r="N2950">
        <v>0.0359281437125549</v>
      </c>
      <c r="O2950">
        <v>16.67</v>
      </c>
      <c r="P2950" t="s">
        <v>266</v>
      </c>
      <c r="R2950">
        <v>0</v>
      </c>
      <c r="S2950">
        <v>7283</v>
      </c>
      <c r="T2950">
        <v>7297</v>
      </c>
      <c r="U2950">
        <v>7288</v>
      </c>
      <c r="V2950">
        <v>7285</v>
      </c>
      <c r="W2950">
        <v>1</v>
      </c>
      <c r="X2950">
        <v>1</v>
      </c>
      <c r="Y2950" t="s">
        <v>2614</v>
      </c>
      <c r="Z2950" t="s">
        <v>92</v>
      </c>
      <c r="AA2950" t="s">
        <v>1772</v>
      </c>
    </row>
    <row r="2951" spans="1:27">
      <c r="A2951" t="s">
        <v>17</v>
      </c>
      <c r="B2951">
        <v>1</v>
      </c>
      <c r="C2951">
        <v>439</v>
      </c>
      <c r="D2951" t="s">
        <v>265</v>
      </c>
      <c r="E2951">
        <v>17.522</v>
      </c>
      <c r="F2951">
        <v>16.6</v>
      </c>
      <c r="G2951">
        <v>0.011</v>
      </c>
      <c r="H2951">
        <v>16.535</v>
      </c>
      <c r="I2951">
        <v>0.0662650602409638</v>
      </c>
      <c r="J2951">
        <v>99.6084337349398</v>
      </c>
      <c r="K2951">
        <v>94.7380436023285</v>
      </c>
      <c r="L2951">
        <v>0.0627782216641936</v>
      </c>
      <c r="M2951">
        <v>0.054000000000002</v>
      </c>
      <c r="N2951">
        <v>0.325301204819289</v>
      </c>
      <c r="O2951">
        <v>16.589</v>
      </c>
      <c r="P2951" t="s">
        <v>266</v>
      </c>
      <c r="R2951">
        <v>0</v>
      </c>
      <c r="S2951">
        <v>7299</v>
      </c>
      <c r="T2951">
        <v>7313</v>
      </c>
      <c r="U2951">
        <v>7304</v>
      </c>
      <c r="V2951">
        <v>7301</v>
      </c>
      <c r="W2951">
        <v>1</v>
      </c>
      <c r="X2951">
        <v>1</v>
      </c>
      <c r="Y2951" t="s">
        <v>2614</v>
      </c>
      <c r="Z2951" t="s">
        <v>92</v>
      </c>
      <c r="AA2951" t="s">
        <v>1772</v>
      </c>
    </row>
    <row r="2952" spans="1:27">
      <c r="A2952" t="s">
        <v>17</v>
      </c>
      <c r="B2952">
        <v>1</v>
      </c>
      <c r="C2952">
        <v>440</v>
      </c>
      <c r="D2952" t="s">
        <v>265</v>
      </c>
      <c r="E2952">
        <v>18.896</v>
      </c>
      <c r="F2952">
        <v>16.9</v>
      </c>
      <c r="G2952">
        <v>0.012</v>
      </c>
      <c r="H2952">
        <v>16.858</v>
      </c>
      <c r="I2952">
        <v>0.0710059171597633</v>
      </c>
      <c r="J2952">
        <v>99.7514792899408</v>
      </c>
      <c r="K2952">
        <v>89.4369178662151</v>
      </c>
      <c r="L2952">
        <v>0.0635055038103302</v>
      </c>
      <c r="M2952">
        <v>0.0299999999999976</v>
      </c>
      <c r="N2952">
        <v>0.177514792899394</v>
      </c>
      <c r="O2952">
        <v>16.888</v>
      </c>
      <c r="P2952" t="s">
        <v>266</v>
      </c>
      <c r="R2952">
        <v>0</v>
      </c>
      <c r="S2952">
        <v>7315</v>
      </c>
      <c r="T2952">
        <v>7329</v>
      </c>
      <c r="U2952">
        <v>7320</v>
      </c>
      <c r="V2952">
        <v>7317</v>
      </c>
      <c r="W2952">
        <v>1</v>
      </c>
      <c r="X2952">
        <v>1</v>
      </c>
      <c r="Y2952" t="s">
        <v>2615</v>
      </c>
      <c r="Z2952" t="s">
        <v>92</v>
      </c>
      <c r="AA2952" t="s">
        <v>1772</v>
      </c>
    </row>
    <row r="2953" spans="1:27">
      <c r="A2953" t="s">
        <v>17</v>
      </c>
      <c r="B2953">
        <v>1</v>
      </c>
      <c r="C2953">
        <v>442</v>
      </c>
      <c r="D2953" t="s">
        <v>265</v>
      </c>
      <c r="E2953">
        <v>15.943</v>
      </c>
      <c r="F2953">
        <v>15.1</v>
      </c>
      <c r="G2953">
        <v>0.105</v>
      </c>
      <c r="H2953">
        <v>14.991</v>
      </c>
      <c r="I2953">
        <v>0.695364238410596</v>
      </c>
      <c r="J2953">
        <v>99.2781456953642</v>
      </c>
      <c r="K2953">
        <v>94.7124129712099</v>
      </c>
      <c r="L2953">
        <v>0.658596249137553</v>
      </c>
      <c r="M2953">
        <v>0.00399999999999956</v>
      </c>
      <c r="N2953">
        <v>0.0264900662251626</v>
      </c>
      <c r="O2953">
        <v>14.995</v>
      </c>
      <c r="P2953" t="s">
        <v>266</v>
      </c>
      <c r="R2953">
        <v>0</v>
      </c>
      <c r="S2953">
        <v>7355</v>
      </c>
      <c r="T2953">
        <v>7369</v>
      </c>
      <c r="U2953">
        <v>7360</v>
      </c>
      <c r="V2953">
        <v>7357</v>
      </c>
      <c r="W2953">
        <v>1</v>
      </c>
      <c r="X2953">
        <v>1</v>
      </c>
      <c r="Y2953" t="s">
        <v>2607</v>
      </c>
      <c r="Z2953" t="s">
        <v>92</v>
      </c>
      <c r="AA2953" t="s">
        <v>1816</v>
      </c>
    </row>
    <row r="2954" spans="1:27">
      <c r="A2954" t="s">
        <v>17</v>
      </c>
      <c r="B2954">
        <v>1</v>
      </c>
      <c r="C2954">
        <v>443</v>
      </c>
      <c r="D2954" t="s">
        <v>265</v>
      </c>
      <c r="E2954">
        <v>20.374</v>
      </c>
      <c r="F2954">
        <v>19.6</v>
      </c>
      <c r="G2954">
        <v>0.016</v>
      </c>
      <c r="H2954">
        <v>19.55</v>
      </c>
      <c r="I2954">
        <v>0.0816326530612245</v>
      </c>
      <c r="J2954">
        <v>99.7448979591837</v>
      </c>
      <c r="K2954">
        <v>96.2010405418671</v>
      </c>
      <c r="L2954">
        <v>0.0785314616668303</v>
      </c>
      <c r="M2954">
        <v>0.0340000000000025</v>
      </c>
      <c r="N2954">
        <v>0.173469387755115</v>
      </c>
      <c r="O2954">
        <v>19.584</v>
      </c>
      <c r="P2954" t="s">
        <v>266</v>
      </c>
      <c r="R2954">
        <v>0</v>
      </c>
      <c r="S2954">
        <v>7371</v>
      </c>
      <c r="T2954">
        <v>7385</v>
      </c>
      <c r="U2954">
        <v>7376</v>
      </c>
      <c r="V2954">
        <v>7373</v>
      </c>
      <c r="W2954">
        <v>1</v>
      </c>
      <c r="X2954">
        <v>1</v>
      </c>
      <c r="Y2954" t="s">
        <v>2616</v>
      </c>
      <c r="Z2954" t="s">
        <v>92</v>
      </c>
      <c r="AA2954" t="s">
        <v>1816</v>
      </c>
    </row>
    <row r="2955" spans="1:27">
      <c r="A2955" t="s">
        <v>17</v>
      </c>
      <c r="B2955">
        <v>1</v>
      </c>
      <c r="C2955">
        <v>444</v>
      </c>
      <c r="D2955" t="s">
        <v>265</v>
      </c>
      <c r="E2955">
        <v>15.024</v>
      </c>
      <c r="F2955">
        <v>14.3</v>
      </c>
      <c r="G2955">
        <v>0.011</v>
      </c>
      <c r="H2955">
        <v>14.253</v>
      </c>
      <c r="I2955">
        <v>0.0769230769230769</v>
      </c>
      <c r="J2955">
        <v>99.6713286713287</v>
      </c>
      <c r="K2955">
        <v>95.1810436634718</v>
      </c>
      <c r="L2955">
        <v>0.0732161874334398</v>
      </c>
      <c r="M2955">
        <v>0.0360000000000014</v>
      </c>
      <c r="N2955">
        <v>0.251748251748261</v>
      </c>
      <c r="O2955">
        <v>14.289</v>
      </c>
      <c r="P2955" t="s">
        <v>266</v>
      </c>
      <c r="R2955">
        <v>0</v>
      </c>
      <c r="S2955">
        <v>7387</v>
      </c>
      <c r="T2955">
        <v>7401</v>
      </c>
      <c r="U2955">
        <v>7392</v>
      </c>
      <c r="V2955">
        <v>7389</v>
      </c>
      <c r="W2955">
        <v>1</v>
      </c>
      <c r="X2955">
        <v>1</v>
      </c>
      <c r="Y2955" t="s">
        <v>2617</v>
      </c>
      <c r="Z2955" t="s">
        <v>92</v>
      </c>
      <c r="AA2955" t="s">
        <v>1816</v>
      </c>
    </row>
    <row r="2956" spans="1:27">
      <c r="A2956" t="s">
        <v>17</v>
      </c>
      <c r="B2956">
        <v>1</v>
      </c>
      <c r="C2956">
        <v>445</v>
      </c>
      <c r="D2956" t="s">
        <v>265</v>
      </c>
      <c r="E2956">
        <v>25.831</v>
      </c>
      <c r="F2956">
        <v>23.8</v>
      </c>
      <c r="G2956">
        <v>0.026</v>
      </c>
      <c r="H2956">
        <v>23.679</v>
      </c>
      <c r="I2956">
        <v>0.109243697478992</v>
      </c>
      <c r="J2956">
        <v>99.4915966386555</v>
      </c>
      <c r="K2956">
        <v>92.1373543416825</v>
      </c>
      <c r="L2956">
        <v>0.100654252642174</v>
      </c>
      <c r="M2956">
        <v>0.0950000000000024</v>
      </c>
      <c r="N2956">
        <v>0.399159663865556</v>
      </c>
      <c r="O2956">
        <v>23.774</v>
      </c>
      <c r="P2956" t="s">
        <v>266</v>
      </c>
      <c r="R2956">
        <v>0</v>
      </c>
      <c r="S2956">
        <v>7403</v>
      </c>
      <c r="T2956">
        <v>7417</v>
      </c>
      <c r="U2956">
        <v>7408</v>
      </c>
      <c r="V2956">
        <v>7405</v>
      </c>
      <c r="W2956">
        <v>1</v>
      </c>
      <c r="X2956">
        <v>1</v>
      </c>
      <c r="Y2956" t="s">
        <v>2618</v>
      </c>
      <c r="Z2956" t="s">
        <v>92</v>
      </c>
      <c r="AA2956" t="s">
        <v>1816</v>
      </c>
    </row>
    <row r="2957" spans="1:27">
      <c r="A2957" t="s">
        <v>17</v>
      </c>
      <c r="B2957">
        <v>1</v>
      </c>
      <c r="C2957">
        <v>446</v>
      </c>
      <c r="D2957" t="s">
        <v>265</v>
      </c>
      <c r="E2957">
        <v>15.515</v>
      </c>
      <c r="F2957">
        <v>14.5</v>
      </c>
      <c r="G2957">
        <v>0.266</v>
      </c>
      <c r="H2957">
        <v>14.21</v>
      </c>
      <c r="I2957">
        <v>1.83448275862069</v>
      </c>
      <c r="J2957">
        <v>98</v>
      </c>
      <c r="K2957">
        <v>93.4579439252336</v>
      </c>
      <c r="L2957">
        <v>1.7144698678698</v>
      </c>
      <c r="M2957">
        <v>0.0239999999999991</v>
      </c>
      <c r="N2957">
        <v>0.165517241379304</v>
      </c>
      <c r="O2957">
        <v>14.234</v>
      </c>
      <c r="P2957" t="s">
        <v>266</v>
      </c>
      <c r="R2957">
        <v>0</v>
      </c>
      <c r="S2957">
        <v>7419</v>
      </c>
      <c r="T2957">
        <v>7433</v>
      </c>
      <c r="U2957">
        <v>7424</v>
      </c>
      <c r="V2957">
        <v>7421</v>
      </c>
      <c r="W2957">
        <v>1</v>
      </c>
      <c r="X2957">
        <v>1</v>
      </c>
      <c r="Y2957" t="s">
        <v>2610</v>
      </c>
      <c r="Z2957" t="s">
        <v>92</v>
      </c>
      <c r="AA2957" t="s">
        <v>1816</v>
      </c>
    </row>
    <row r="2958" spans="1:27">
      <c r="A2958" t="s">
        <v>17</v>
      </c>
      <c r="B2958">
        <v>1</v>
      </c>
      <c r="C2958">
        <v>447</v>
      </c>
      <c r="D2958" t="s">
        <v>265</v>
      </c>
      <c r="E2958">
        <v>14.064</v>
      </c>
      <c r="F2958">
        <v>13.4</v>
      </c>
      <c r="G2958">
        <v>0.016</v>
      </c>
      <c r="H2958">
        <v>13.357</v>
      </c>
      <c r="I2958">
        <v>0.119402985074627</v>
      </c>
      <c r="J2958">
        <v>99.6791044776119</v>
      </c>
      <c r="K2958">
        <v>95.2787258248009</v>
      </c>
      <c r="L2958">
        <v>0.113765642775882</v>
      </c>
      <c r="M2958">
        <v>0.027000000000001</v>
      </c>
      <c r="N2958">
        <v>0.20149253731344</v>
      </c>
      <c r="O2958">
        <v>13.384</v>
      </c>
      <c r="P2958" t="s">
        <v>266</v>
      </c>
      <c r="R2958">
        <v>0</v>
      </c>
      <c r="S2958">
        <v>7435</v>
      </c>
      <c r="T2958">
        <v>7449</v>
      </c>
      <c r="U2958">
        <v>7440</v>
      </c>
      <c r="V2958">
        <v>7437</v>
      </c>
      <c r="W2958">
        <v>1</v>
      </c>
      <c r="X2958">
        <v>1</v>
      </c>
      <c r="Y2958" t="s">
        <v>2611</v>
      </c>
      <c r="Z2958" t="s">
        <v>92</v>
      </c>
      <c r="AA2958" t="s">
        <v>1816</v>
      </c>
    </row>
    <row r="2959" spans="1:27">
      <c r="A2959" t="s">
        <v>17</v>
      </c>
      <c r="B2959">
        <v>1</v>
      </c>
      <c r="C2959">
        <v>448</v>
      </c>
      <c r="D2959" t="s">
        <v>265</v>
      </c>
      <c r="E2959">
        <v>13.637</v>
      </c>
      <c r="F2959">
        <v>12.9</v>
      </c>
      <c r="G2959">
        <v>0.323</v>
      </c>
      <c r="H2959">
        <v>12.503</v>
      </c>
      <c r="I2959">
        <v>2.50387596899225</v>
      </c>
      <c r="J2959">
        <v>96.922480620155</v>
      </c>
      <c r="K2959">
        <v>94.5955855393415</v>
      </c>
      <c r="L2959">
        <v>2.36855613404708</v>
      </c>
      <c r="M2959">
        <v>0.0739999999999998</v>
      </c>
      <c r="N2959">
        <v>0.573643410852712</v>
      </c>
      <c r="O2959">
        <v>12.577</v>
      </c>
      <c r="P2959" t="s">
        <v>266</v>
      </c>
      <c r="R2959">
        <v>0</v>
      </c>
      <c r="S2959">
        <v>7451</v>
      </c>
      <c r="T2959">
        <v>7465</v>
      </c>
      <c r="U2959">
        <v>7456</v>
      </c>
      <c r="V2959">
        <v>7453</v>
      </c>
      <c r="W2959">
        <v>1</v>
      </c>
      <c r="X2959">
        <v>1</v>
      </c>
      <c r="Y2959" t="s">
        <v>2611</v>
      </c>
      <c r="Z2959" t="s">
        <v>92</v>
      </c>
      <c r="AA2959" t="s">
        <v>1816</v>
      </c>
    </row>
    <row r="2960" spans="1:27">
      <c r="A2960" t="s">
        <v>17</v>
      </c>
      <c r="B2960">
        <v>1</v>
      </c>
      <c r="C2960">
        <v>449</v>
      </c>
      <c r="D2960" t="s">
        <v>265</v>
      </c>
      <c r="E2960">
        <v>16.437</v>
      </c>
      <c r="F2960">
        <v>13.7</v>
      </c>
      <c r="G2960">
        <v>0.014</v>
      </c>
      <c r="H2960">
        <v>13.695</v>
      </c>
      <c r="I2960">
        <v>0.102189781021898</v>
      </c>
      <c r="J2960">
        <v>99.963503649635</v>
      </c>
      <c r="K2960">
        <v>83.3485429214577</v>
      </c>
      <c r="L2960">
        <v>0.0851736934963801</v>
      </c>
      <c r="M2960">
        <v>-0.00900000000000034</v>
      </c>
      <c r="N2960">
        <v>0.0656934306569368</v>
      </c>
      <c r="O2960">
        <v>13.686</v>
      </c>
      <c r="P2960" t="s">
        <v>266</v>
      </c>
      <c r="R2960">
        <v>0</v>
      </c>
      <c r="S2960">
        <v>7467</v>
      </c>
      <c r="T2960">
        <v>7481</v>
      </c>
      <c r="U2960">
        <v>7472</v>
      </c>
      <c r="V2960">
        <v>7469</v>
      </c>
      <c r="W2960">
        <v>1</v>
      </c>
      <c r="X2960">
        <v>1</v>
      </c>
      <c r="Y2960" t="s">
        <v>2619</v>
      </c>
      <c r="Z2960" t="s">
        <v>92</v>
      </c>
      <c r="AA2960" t="s">
        <v>1816</v>
      </c>
    </row>
    <row r="2961" spans="1:27">
      <c r="A2961" t="s">
        <v>17</v>
      </c>
      <c r="B2961">
        <v>1</v>
      </c>
      <c r="C2961">
        <v>450</v>
      </c>
      <c r="D2961" t="s">
        <v>265</v>
      </c>
      <c r="E2961">
        <v>28.514</v>
      </c>
      <c r="F2961">
        <v>27.6</v>
      </c>
      <c r="G2961">
        <v>0.08</v>
      </c>
      <c r="H2961">
        <v>27.479</v>
      </c>
      <c r="I2961">
        <v>0.289855072463768</v>
      </c>
      <c r="J2961">
        <v>99.5615942028985</v>
      </c>
      <c r="K2961">
        <v>96.79455705969</v>
      </c>
      <c r="L2961">
        <v>0.280563933506348</v>
      </c>
      <c r="M2961">
        <v>0.0410000000000039</v>
      </c>
      <c r="N2961">
        <v>0.148550724637695</v>
      </c>
      <c r="O2961">
        <v>27.52</v>
      </c>
      <c r="P2961" t="s">
        <v>266</v>
      </c>
      <c r="R2961">
        <v>0</v>
      </c>
      <c r="S2961">
        <v>7483</v>
      </c>
      <c r="T2961">
        <v>7497</v>
      </c>
      <c r="U2961">
        <v>7488</v>
      </c>
      <c r="V2961">
        <v>7485</v>
      </c>
      <c r="W2961">
        <v>1</v>
      </c>
      <c r="X2961">
        <v>1</v>
      </c>
      <c r="Y2961" t="s">
        <v>2620</v>
      </c>
      <c r="Z2961" t="s">
        <v>92</v>
      </c>
      <c r="AA2961" t="s">
        <v>1816</v>
      </c>
    </row>
    <row r="2962" spans="1:27">
      <c r="A2962" t="s">
        <v>17</v>
      </c>
      <c r="B2962">
        <v>1</v>
      </c>
      <c r="C2962">
        <v>451</v>
      </c>
      <c r="D2962" t="s">
        <v>265</v>
      </c>
      <c r="E2962">
        <v>22.227</v>
      </c>
      <c r="F2962">
        <v>21.4</v>
      </c>
      <c r="G2962">
        <v>0.854</v>
      </c>
      <c r="H2962">
        <v>20.454</v>
      </c>
      <c r="I2962">
        <v>3.99065420560748</v>
      </c>
      <c r="J2962">
        <v>95.5794392523365</v>
      </c>
      <c r="K2962">
        <v>96.2792999505106</v>
      </c>
      <c r="L2962">
        <v>3.84217393260449</v>
      </c>
      <c r="M2962">
        <v>0.0919999999999987</v>
      </c>
      <c r="N2962">
        <v>0.429906542056069</v>
      </c>
      <c r="O2962">
        <v>20.546</v>
      </c>
      <c r="P2962" t="s">
        <v>266</v>
      </c>
      <c r="R2962">
        <v>0</v>
      </c>
      <c r="S2962">
        <v>7499</v>
      </c>
      <c r="T2962">
        <v>7513</v>
      </c>
      <c r="U2962">
        <v>7504</v>
      </c>
      <c r="V2962">
        <v>7501</v>
      </c>
      <c r="W2962">
        <v>1</v>
      </c>
      <c r="X2962">
        <v>1</v>
      </c>
      <c r="Y2962" t="s">
        <v>2621</v>
      </c>
      <c r="Z2962" t="s">
        <v>92</v>
      </c>
      <c r="AA2962" t="s">
        <v>1816</v>
      </c>
    </row>
    <row r="2963" spans="1:27">
      <c r="A2963" t="s">
        <v>17</v>
      </c>
      <c r="B2963">
        <v>1</v>
      </c>
      <c r="C2963">
        <v>452</v>
      </c>
      <c r="D2963" t="s">
        <v>265</v>
      </c>
      <c r="E2963">
        <v>17.525</v>
      </c>
      <c r="F2963">
        <v>16.7</v>
      </c>
      <c r="G2963">
        <v>0.026</v>
      </c>
      <c r="H2963">
        <v>16.599</v>
      </c>
      <c r="I2963">
        <v>0.155688622754491</v>
      </c>
      <c r="J2963">
        <v>99.3952095808383</v>
      </c>
      <c r="K2963">
        <v>95.2924393723252</v>
      </c>
      <c r="L2963">
        <v>0.148359486447932</v>
      </c>
      <c r="M2963">
        <v>0.0749999999999993</v>
      </c>
      <c r="N2963">
        <v>0.449101796407181</v>
      </c>
      <c r="O2963">
        <v>16.674</v>
      </c>
      <c r="P2963" t="s">
        <v>266</v>
      </c>
      <c r="R2963">
        <v>0</v>
      </c>
      <c r="S2963">
        <v>7515</v>
      </c>
      <c r="T2963">
        <v>7529</v>
      </c>
      <c r="U2963">
        <v>7520</v>
      </c>
      <c r="V2963">
        <v>7517</v>
      </c>
      <c r="W2963">
        <v>1</v>
      </c>
      <c r="X2963">
        <v>1</v>
      </c>
      <c r="Y2963" t="s">
        <v>2622</v>
      </c>
      <c r="Z2963" t="s">
        <v>92</v>
      </c>
      <c r="AA2963" t="s">
        <v>1816</v>
      </c>
    </row>
    <row r="2964" spans="1:27">
      <c r="A2964" t="s">
        <v>17</v>
      </c>
      <c r="B2964">
        <v>1</v>
      </c>
      <c r="C2964">
        <v>453</v>
      </c>
      <c r="D2964" t="s">
        <v>265</v>
      </c>
      <c r="E2964">
        <v>20.199</v>
      </c>
      <c r="F2964">
        <v>18.5</v>
      </c>
      <c r="G2964">
        <v>0.565</v>
      </c>
      <c r="H2964">
        <v>17.889</v>
      </c>
      <c r="I2964">
        <v>3.05405405405405</v>
      </c>
      <c r="J2964">
        <v>96.6972972972973</v>
      </c>
      <c r="K2964">
        <v>91.5886925095302</v>
      </c>
      <c r="L2964">
        <v>2.79716817664241</v>
      </c>
      <c r="M2964">
        <v>0.0459999999999994</v>
      </c>
      <c r="N2964">
        <v>0.248648648648645</v>
      </c>
      <c r="O2964">
        <v>17.935</v>
      </c>
      <c r="P2964" t="s">
        <v>266</v>
      </c>
      <c r="R2964">
        <v>0</v>
      </c>
      <c r="S2964">
        <v>7531</v>
      </c>
      <c r="T2964">
        <v>7545</v>
      </c>
      <c r="U2964">
        <v>7536</v>
      </c>
      <c r="V2964">
        <v>7533</v>
      </c>
      <c r="W2964">
        <v>1</v>
      </c>
      <c r="X2964">
        <v>1</v>
      </c>
      <c r="Y2964" t="s">
        <v>2623</v>
      </c>
      <c r="Z2964" t="s">
        <v>92</v>
      </c>
      <c r="AA2964" t="s">
        <v>1816</v>
      </c>
    </row>
    <row r="2965" spans="1:27">
      <c r="A2965" t="s">
        <v>17</v>
      </c>
      <c r="B2965">
        <v>1</v>
      </c>
      <c r="C2965">
        <v>454</v>
      </c>
      <c r="D2965" t="s">
        <v>265</v>
      </c>
      <c r="E2965">
        <v>17.067</v>
      </c>
      <c r="F2965">
        <v>16.1</v>
      </c>
      <c r="G2965">
        <v>0.027</v>
      </c>
      <c r="H2965">
        <v>16.087</v>
      </c>
      <c r="I2965">
        <v>0.167701863354037</v>
      </c>
      <c r="J2965">
        <v>99.9192546583851</v>
      </c>
      <c r="K2965">
        <v>94.3340950372063</v>
      </c>
      <c r="L2965">
        <v>0.158200035155563</v>
      </c>
      <c r="M2965">
        <v>-0.0139999999999993</v>
      </c>
      <c r="N2965">
        <v>0.0869565217391264</v>
      </c>
      <c r="O2965">
        <v>16.073</v>
      </c>
      <c r="P2965" t="s">
        <v>266</v>
      </c>
      <c r="R2965">
        <v>0</v>
      </c>
      <c r="S2965">
        <v>7547</v>
      </c>
      <c r="T2965">
        <v>7561</v>
      </c>
      <c r="U2965">
        <v>7552</v>
      </c>
      <c r="V2965">
        <v>7549</v>
      </c>
      <c r="W2965">
        <v>1</v>
      </c>
      <c r="X2965">
        <v>1</v>
      </c>
      <c r="Y2965" t="s">
        <v>2624</v>
      </c>
      <c r="Z2965" t="s">
        <v>92</v>
      </c>
      <c r="AA2965" t="s">
        <v>1816</v>
      </c>
    </row>
    <row r="2966" spans="1:27">
      <c r="A2966" t="s">
        <v>17</v>
      </c>
      <c r="B2966">
        <v>1</v>
      </c>
      <c r="C2966">
        <v>456</v>
      </c>
      <c r="D2966" t="s">
        <v>265</v>
      </c>
      <c r="E2966">
        <v>15.813</v>
      </c>
      <c r="F2966">
        <v>15.1</v>
      </c>
      <c r="G2966">
        <v>0.033</v>
      </c>
      <c r="H2966">
        <v>15.04</v>
      </c>
      <c r="I2966">
        <v>0.218543046357616</v>
      </c>
      <c r="J2966">
        <v>99.6026490066225</v>
      </c>
      <c r="K2966">
        <v>95.4910516663505</v>
      </c>
      <c r="L2966">
        <v>0.208689053310567</v>
      </c>
      <c r="M2966">
        <v>0.027000000000001</v>
      </c>
      <c r="N2966">
        <v>0.178807947019874</v>
      </c>
      <c r="O2966">
        <v>15.067</v>
      </c>
      <c r="P2966" t="s">
        <v>266</v>
      </c>
      <c r="R2966">
        <v>0</v>
      </c>
      <c r="S2966">
        <v>7587</v>
      </c>
      <c r="T2966">
        <v>7601</v>
      </c>
      <c r="U2966">
        <v>7592</v>
      </c>
      <c r="V2966">
        <v>7589</v>
      </c>
      <c r="W2966">
        <v>1</v>
      </c>
      <c r="X2966">
        <v>1</v>
      </c>
      <c r="Y2966" t="s">
        <v>2607</v>
      </c>
      <c r="Z2966" t="s">
        <v>92</v>
      </c>
      <c r="AA2966" t="s">
        <v>1817</v>
      </c>
    </row>
    <row r="2967" spans="1:27">
      <c r="A2967" t="s">
        <v>17</v>
      </c>
      <c r="B2967">
        <v>1</v>
      </c>
      <c r="C2967">
        <v>457</v>
      </c>
      <c r="D2967" t="s">
        <v>265</v>
      </c>
      <c r="E2967">
        <v>24.881</v>
      </c>
      <c r="F2967">
        <v>24.2</v>
      </c>
      <c r="G2967">
        <v>0.035</v>
      </c>
      <c r="H2967">
        <v>24.107</v>
      </c>
      <c r="I2967">
        <v>0.144628099173554</v>
      </c>
      <c r="J2967">
        <v>99.6157024793388</v>
      </c>
      <c r="K2967">
        <v>97.2629717455086</v>
      </c>
      <c r="L2967">
        <v>0.14066958723524</v>
      </c>
      <c r="M2967">
        <v>0.0579999999999998</v>
      </c>
      <c r="N2967">
        <v>0.239669421487603</v>
      </c>
      <c r="O2967">
        <v>24.165</v>
      </c>
      <c r="P2967" t="s">
        <v>266</v>
      </c>
      <c r="R2967">
        <v>0</v>
      </c>
      <c r="S2967">
        <v>7603</v>
      </c>
      <c r="T2967">
        <v>7617</v>
      </c>
      <c r="U2967">
        <v>7608</v>
      </c>
      <c r="V2967">
        <v>7605</v>
      </c>
      <c r="W2967">
        <v>1</v>
      </c>
      <c r="X2967">
        <v>1</v>
      </c>
      <c r="Y2967" t="s">
        <v>2625</v>
      </c>
      <c r="Z2967" t="s">
        <v>92</v>
      </c>
      <c r="AA2967" t="s">
        <v>1817</v>
      </c>
    </row>
    <row r="2968" spans="1:27">
      <c r="A2968" t="s">
        <v>17</v>
      </c>
      <c r="B2968">
        <v>1</v>
      </c>
      <c r="C2968">
        <v>458</v>
      </c>
      <c r="D2968" t="s">
        <v>265</v>
      </c>
      <c r="E2968">
        <v>17.802</v>
      </c>
      <c r="F2968">
        <v>15.2</v>
      </c>
      <c r="G2968">
        <v>0.016</v>
      </c>
      <c r="H2968">
        <v>15.186</v>
      </c>
      <c r="I2968">
        <v>0.105263157894737</v>
      </c>
      <c r="J2968">
        <v>99.9078947368421</v>
      </c>
      <c r="K2968">
        <v>85.3836647567689</v>
      </c>
      <c r="L2968">
        <v>0.0898775418492304</v>
      </c>
      <c r="M2968">
        <v>-0.00200000000000067</v>
      </c>
      <c r="N2968">
        <v>0.0131578947368465</v>
      </c>
      <c r="O2968">
        <v>15.184</v>
      </c>
      <c r="P2968" t="s">
        <v>266</v>
      </c>
      <c r="R2968">
        <v>0</v>
      </c>
      <c r="S2968">
        <v>7619</v>
      </c>
      <c r="T2968">
        <v>7633</v>
      </c>
      <c r="U2968">
        <v>7624</v>
      </c>
      <c r="V2968">
        <v>7621</v>
      </c>
      <c r="W2968">
        <v>1</v>
      </c>
      <c r="X2968">
        <v>1</v>
      </c>
      <c r="Y2968" t="s">
        <v>2626</v>
      </c>
      <c r="Z2968" t="s">
        <v>92</v>
      </c>
      <c r="AA2968" t="s">
        <v>1817</v>
      </c>
    </row>
    <row r="2969" spans="1:27">
      <c r="A2969" t="s">
        <v>17</v>
      </c>
      <c r="B2969">
        <v>1</v>
      </c>
      <c r="C2969">
        <v>459</v>
      </c>
      <c r="D2969" t="s">
        <v>265</v>
      </c>
      <c r="E2969">
        <v>30.382</v>
      </c>
      <c r="F2969">
        <v>29.4</v>
      </c>
      <c r="G2969">
        <v>0.319</v>
      </c>
      <c r="H2969">
        <v>28.977</v>
      </c>
      <c r="I2969">
        <v>1.08503401360544</v>
      </c>
      <c r="J2969">
        <v>98.5612244897959</v>
      </c>
      <c r="K2969">
        <v>96.7678230531235</v>
      </c>
      <c r="L2969">
        <v>1.04996379435192</v>
      </c>
      <c r="M2969">
        <v>0.103999999999999</v>
      </c>
      <c r="N2969">
        <v>0.353741496598637</v>
      </c>
      <c r="O2969">
        <v>29.081</v>
      </c>
      <c r="P2969" t="s">
        <v>266</v>
      </c>
      <c r="R2969">
        <v>0</v>
      </c>
      <c r="S2969">
        <v>7635</v>
      </c>
      <c r="T2969">
        <v>7649</v>
      </c>
      <c r="U2969">
        <v>7640</v>
      </c>
      <c r="V2969">
        <v>7637</v>
      </c>
      <c r="W2969">
        <v>1</v>
      </c>
      <c r="X2969">
        <v>1</v>
      </c>
      <c r="Y2969" t="s">
        <v>2627</v>
      </c>
      <c r="Z2969" t="s">
        <v>92</v>
      </c>
      <c r="AA2969" t="s">
        <v>1817</v>
      </c>
    </row>
    <row r="2970" spans="1:27">
      <c r="A2970" t="s">
        <v>17</v>
      </c>
      <c r="B2970">
        <v>1</v>
      </c>
      <c r="C2970">
        <v>460</v>
      </c>
      <c r="D2970" t="s">
        <v>265</v>
      </c>
      <c r="E2970">
        <v>13.78</v>
      </c>
      <c r="F2970">
        <v>13</v>
      </c>
      <c r="G2970">
        <v>0.303</v>
      </c>
      <c r="H2970">
        <v>12.657</v>
      </c>
      <c r="I2970">
        <v>2.33076923076923</v>
      </c>
      <c r="J2970">
        <v>97.3615384615385</v>
      </c>
      <c r="K2970">
        <v>94.3396226415094</v>
      </c>
      <c r="L2970">
        <v>2.1988388969521</v>
      </c>
      <c r="M2970">
        <v>0.0399999999999991</v>
      </c>
      <c r="N2970">
        <v>0.307692307692301</v>
      </c>
      <c r="O2970">
        <v>12.697</v>
      </c>
      <c r="P2970" t="s">
        <v>266</v>
      </c>
      <c r="R2970">
        <v>0</v>
      </c>
      <c r="S2970">
        <v>7651</v>
      </c>
      <c r="T2970">
        <v>7665</v>
      </c>
      <c r="U2970">
        <v>7656</v>
      </c>
      <c r="V2970">
        <v>7653</v>
      </c>
      <c r="W2970">
        <v>1</v>
      </c>
      <c r="X2970">
        <v>1</v>
      </c>
      <c r="Y2970" t="s">
        <v>2628</v>
      </c>
      <c r="Z2970" t="s">
        <v>92</v>
      </c>
      <c r="AA2970" t="s">
        <v>1817</v>
      </c>
    </row>
    <row r="2971" spans="1:27">
      <c r="A2971" t="s">
        <v>17</v>
      </c>
      <c r="B2971">
        <v>1</v>
      </c>
      <c r="C2971">
        <v>461</v>
      </c>
      <c r="D2971" t="s">
        <v>265</v>
      </c>
      <c r="E2971">
        <v>15.177</v>
      </c>
      <c r="F2971">
        <v>14.5</v>
      </c>
      <c r="G2971">
        <v>0.596</v>
      </c>
      <c r="H2971">
        <v>13.82</v>
      </c>
      <c r="I2971">
        <v>4.11034482758621</v>
      </c>
      <c r="J2971">
        <v>95.3103448275862</v>
      </c>
      <c r="K2971">
        <v>95.5393028925348</v>
      </c>
      <c r="L2971">
        <v>3.92699479475522</v>
      </c>
      <c r="M2971">
        <v>0.0839999999999996</v>
      </c>
      <c r="N2971">
        <v>0.579310344827584</v>
      </c>
      <c r="O2971">
        <v>13.904</v>
      </c>
      <c r="P2971" t="s">
        <v>266</v>
      </c>
      <c r="R2971">
        <v>0</v>
      </c>
      <c r="S2971">
        <v>7667</v>
      </c>
      <c r="T2971">
        <v>7681</v>
      </c>
      <c r="U2971">
        <v>7672</v>
      </c>
      <c r="V2971">
        <v>7669</v>
      </c>
      <c r="W2971">
        <v>1</v>
      </c>
      <c r="X2971">
        <v>1</v>
      </c>
      <c r="Y2971" t="s">
        <v>2629</v>
      </c>
      <c r="Z2971" t="s">
        <v>92</v>
      </c>
      <c r="AA2971" t="s">
        <v>1817</v>
      </c>
    </row>
    <row r="2972" spans="1:27">
      <c r="A2972" t="s">
        <v>17</v>
      </c>
      <c r="B2972">
        <v>1</v>
      </c>
      <c r="C2972">
        <v>462</v>
      </c>
      <c r="D2972" t="s">
        <v>265</v>
      </c>
      <c r="E2972">
        <v>16.985</v>
      </c>
      <c r="F2972">
        <v>14.2</v>
      </c>
      <c r="G2972">
        <v>0.011</v>
      </c>
      <c r="H2972">
        <v>14.117</v>
      </c>
      <c r="I2972">
        <v>0.0774647887323944</v>
      </c>
      <c r="J2972">
        <v>99.4154929577465</v>
      </c>
      <c r="K2972">
        <v>83.6031792758316</v>
      </c>
      <c r="L2972">
        <v>0.0647630261995879</v>
      </c>
      <c r="M2972">
        <v>0.0719999999999992</v>
      </c>
      <c r="N2972">
        <v>0.507042253521121</v>
      </c>
      <c r="O2972">
        <v>14.189</v>
      </c>
      <c r="P2972" t="s">
        <v>266</v>
      </c>
      <c r="R2972">
        <v>0</v>
      </c>
      <c r="S2972">
        <v>7683</v>
      </c>
      <c r="T2972">
        <v>7697</v>
      </c>
      <c r="U2972">
        <v>7688</v>
      </c>
      <c r="V2972">
        <v>7685</v>
      </c>
      <c r="W2972">
        <v>1</v>
      </c>
      <c r="X2972">
        <v>1</v>
      </c>
      <c r="Y2972" t="s">
        <v>2630</v>
      </c>
      <c r="Z2972" t="s">
        <v>92</v>
      </c>
      <c r="AA2972" t="s">
        <v>1817</v>
      </c>
    </row>
    <row r="2973" spans="1:27">
      <c r="A2973" t="s">
        <v>17</v>
      </c>
      <c r="B2973">
        <v>1</v>
      </c>
      <c r="C2973">
        <v>463</v>
      </c>
      <c r="D2973" t="s">
        <v>265</v>
      </c>
      <c r="E2973">
        <v>26.036</v>
      </c>
      <c r="F2973">
        <v>25.2</v>
      </c>
      <c r="G2973">
        <v>0.009</v>
      </c>
      <c r="H2973">
        <v>25.145</v>
      </c>
      <c r="I2973">
        <v>0.0357142857142857</v>
      </c>
      <c r="J2973">
        <v>99.781746031746</v>
      </c>
      <c r="K2973">
        <v>96.7890612997388</v>
      </c>
      <c r="L2973">
        <v>0.0345675218927639</v>
      </c>
      <c r="M2973">
        <v>0.0459999999999994</v>
      </c>
      <c r="N2973">
        <v>0.18253968253968</v>
      </c>
      <c r="O2973">
        <v>25.191</v>
      </c>
      <c r="P2973" t="s">
        <v>266</v>
      </c>
      <c r="R2973">
        <v>0</v>
      </c>
      <c r="S2973">
        <v>7699</v>
      </c>
      <c r="T2973">
        <v>7713</v>
      </c>
      <c r="U2973">
        <v>7704</v>
      </c>
      <c r="V2973">
        <v>7701</v>
      </c>
      <c r="W2973">
        <v>1</v>
      </c>
      <c r="X2973">
        <v>1</v>
      </c>
      <c r="Y2973" t="s">
        <v>2631</v>
      </c>
      <c r="Z2973" t="s">
        <v>92</v>
      </c>
      <c r="AA2973" t="s">
        <v>1817</v>
      </c>
    </row>
    <row r="2974" spans="1:27">
      <c r="A2974" t="s">
        <v>17</v>
      </c>
      <c r="B2974">
        <v>1</v>
      </c>
      <c r="C2974">
        <v>464</v>
      </c>
      <c r="D2974" t="s">
        <v>265</v>
      </c>
      <c r="E2974">
        <v>17.681</v>
      </c>
      <c r="F2974">
        <v>16.7</v>
      </c>
      <c r="G2974">
        <v>0.276</v>
      </c>
      <c r="H2974">
        <v>16.419</v>
      </c>
      <c r="I2974">
        <v>1.65269461077844</v>
      </c>
      <c r="J2974">
        <v>98.3173652694611</v>
      </c>
      <c r="K2974">
        <v>94.4516712855608</v>
      </c>
      <c r="L2974">
        <v>1.56099768112663</v>
      </c>
      <c r="M2974">
        <v>0.00499999999999901</v>
      </c>
      <c r="N2974">
        <v>0.0299401197604731</v>
      </c>
      <c r="O2974">
        <v>16.424</v>
      </c>
      <c r="P2974" t="s">
        <v>266</v>
      </c>
      <c r="R2974">
        <v>0</v>
      </c>
      <c r="S2974">
        <v>7715</v>
      </c>
      <c r="T2974">
        <v>7729</v>
      </c>
      <c r="U2974">
        <v>7720</v>
      </c>
      <c r="V2974">
        <v>7717</v>
      </c>
      <c r="W2974">
        <v>1</v>
      </c>
      <c r="X2974">
        <v>1</v>
      </c>
      <c r="Y2974" t="s">
        <v>2632</v>
      </c>
      <c r="Z2974" t="s">
        <v>92</v>
      </c>
      <c r="AA2974" t="s">
        <v>1817</v>
      </c>
    </row>
    <row r="2975" spans="1:27">
      <c r="A2975" t="s">
        <v>17</v>
      </c>
      <c r="B2975">
        <v>1</v>
      </c>
      <c r="C2975">
        <v>465</v>
      </c>
      <c r="D2975" t="s">
        <v>265</v>
      </c>
      <c r="E2975">
        <v>22.203</v>
      </c>
      <c r="F2975">
        <v>21.3</v>
      </c>
      <c r="G2975">
        <v>2.364</v>
      </c>
      <c r="H2975">
        <v>18.899</v>
      </c>
      <c r="I2975">
        <v>11.0985915492958</v>
      </c>
      <c r="J2975">
        <v>88.7276995305164</v>
      </c>
      <c r="K2975">
        <v>95.9329820294555</v>
      </c>
      <c r="L2975">
        <v>10.6472098365086</v>
      </c>
      <c r="M2975">
        <v>0.036999999999999</v>
      </c>
      <c r="N2975">
        <v>0.173708920187789</v>
      </c>
      <c r="O2975">
        <v>18.936</v>
      </c>
      <c r="P2975" t="s">
        <v>266</v>
      </c>
      <c r="R2975">
        <v>0</v>
      </c>
      <c r="S2975">
        <v>7731</v>
      </c>
      <c r="T2975">
        <v>7745</v>
      </c>
      <c r="U2975">
        <v>7736</v>
      </c>
      <c r="V2975">
        <v>7733</v>
      </c>
      <c r="W2975">
        <v>1</v>
      </c>
      <c r="X2975">
        <v>1</v>
      </c>
      <c r="Y2975" t="s">
        <v>2633</v>
      </c>
      <c r="Z2975" t="s">
        <v>92</v>
      </c>
      <c r="AA2975" t="s">
        <v>1817</v>
      </c>
    </row>
    <row r="2976" spans="1:27">
      <c r="A2976" t="s">
        <v>17</v>
      </c>
      <c r="B2976">
        <v>1</v>
      </c>
      <c r="C2976">
        <v>466</v>
      </c>
      <c r="D2976" t="s">
        <v>265</v>
      </c>
      <c r="E2976">
        <v>18.962</v>
      </c>
      <c r="F2976">
        <v>16.9</v>
      </c>
      <c r="G2976">
        <v>0.305</v>
      </c>
      <c r="H2976">
        <v>16.589</v>
      </c>
      <c r="I2976">
        <v>1.80473372781065</v>
      </c>
      <c r="J2976">
        <v>98.1597633136095</v>
      </c>
      <c r="K2976">
        <v>89.1256196603734</v>
      </c>
      <c r="L2976">
        <v>1.608480118131</v>
      </c>
      <c r="M2976">
        <v>0.00600000000000023</v>
      </c>
      <c r="N2976">
        <v>0.035502958579883</v>
      </c>
      <c r="O2976">
        <v>16.595</v>
      </c>
      <c r="P2976" t="s">
        <v>266</v>
      </c>
      <c r="R2976">
        <v>0</v>
      </c>
      <c r="S2976">
        <v>7747</v>
      </c>
      <c r="T2976">
        <v>7761</v>
      </c>
      <c r="U2976">
        <v>7752</v>
      </c>
      <c r="V2976">
        <v>7749</v>
      </c>
      <c r="W2976">
        <v>1</v>
      </c>
      <c r="X2976">
        <v>1</v>
      </c>
      <c r="Y2976" t="s">
        <v>2634</v>
      </c>
      <c r="Z2976" t="s">
        <v>92</v>
      </c>
      <c r="AA2976" t="s">
        <v>1817</v>
      </c>
    </row>
    <row r="2977" spans="1:27">
      <c r="A2977" t="s">
        <v>17</v>
      </c>
      <c r="B2977">
        <v>1</v>
      </c>
      <c r="C2977">
        <v>467</v>
      </c>
      <c r="D2977" t="s">
        <v>265</v>
      </c>
      <c r="E2977">
        <v>19.737</v>
      </c>
      <c r="F2977">
        <v>18.7</v>
      </c>
      <c r="G2977">
        <v>0.012</v>
      </c>
      <c r="H2977">
        <v>18.692</v>
      </c>
      <c r="I2977">
        <v>0.0641711229946524</v>
      </c>
      <c r="J2977">
        <v>99.9572192513369</v>
      </c>
      <c r="K2977">
        <v>94.7459086993971</v>
      </c>
      <c r="L2977">
        <v>0.0607995136038912</v>
      </c>
      <c r="M2977">
        <v>-0.00400000000000134</v>
      </c>
      <c r="N2977">
        <v>0.0213903743315579</v>
      </c>
      <c r="O2977">
        <v>18.688</v>
      </c>
      <c r="P2977" t="s">
        <v>266</v>
      </c>
      <c r="R2977">
        <v>0</v>
      </c>
      <c r="S2977">
        <v>7763</v>
      </c>
      <c r="T2977">
        <v>7777</v>
      </c>
      <c r="U2977">
        <v>7768</v>
      </c>
      <c r="V2977">
        <v>7765</v>
      </c>
      <c r="W2977">
        <v>1</v>
      </c>
      <c r="X2977">
        <v>1</v>
      </c>
      <c r="Y2977" t="s">
        <v>2635</v>
      </c>
      <c r="Z2977" t="s">
        <v>92</v>
      </c>
      <c r="AA2977" t="s">
        <v>1817</v>
      </c>
    </row>
    <row r="2978" spans="1:27">
      <c r="A2978" t="s">
        <v>17</v>
      </c>
      <c r="B2978">
        <v>1</v>
      </c>
      <c r="C2978">
        <v>469</v>
      </c>
      <c r="D2978" t="s">
        <v>265</v>
      </c>
      <c r="E2978">
        <v>17.408</v>
      </c>
      <c r="F2978">
        <v>16.2</v>
      </c>
      <c r="G2978">
        <v>0.049</v>
      </c>
      <c r="H2978">
        <v>16.124</v>
      </c>
      <c r="I2978">
        <v>0.302469135802469</v>
      </c>
      <c r="J2978">
        <v>99.5308641975309</v>
      </c>
      <c r="K2978">
        <v>93.0606617647059</v>
      </c>
      <c r="L2978">
        <v>0.281479779411765</v>
      </c>
      <c r="M2978">
        <v>0.027000000000001</v>
      </c>
      <c r="N2978">
        <v>0.166666666666673</v>
      </c>
      <c r="O2978">
        <v>16.151</v>
      </c>
      <c r="P2978" t="s">
        <v>266</v>
      </c>
      <c r="R2978">
        <v>0</v>
      </c>
      <c r="S2978">
        <v>7803</v>
      </c>
      <c r="T2978">
        <v>7817</v>
      </c>
      <c r="U2978">
        <v>7808</v>
      </c>
      <c r="V2978">
        <v>7805</v>
      </c>
      <c r="W2978">
        <v>1</v>
      </c>
      <c r="X2978">
        <v>1</v>
      </c>
      <c r="Y2978" t="s">
        <v>2607</v>
      </c>
      <c r="Z2978" t="s">
        <v>92</v>
      </c>
      <c r="AA2978" t="s">
        <v>1819</v>
      </c>
    </row>
    <row r="2979" spans="1:27">
      <c r="A2979" t="s">
        <v>17</v>
      </c>
      <c r="B2979">
        <v>1</v>
      </c>
      <c r="C2979">
        <v>470</v>
      </c>
      <c r="D2979" t="s">
        <v>265</v>
      </c>
      <c r="E2979">
        <v>30.17</v>
      </c>
      <c r="F2979">
        <v>29.4</v>
      </c>
      <c r="G2979">
        <v>0.035</v>
      </c>
      <c r="H2979">
        <v>29.335</v>
      </c>
      <c r="I2979">
        <v>0.119047619047619</v>
      </c>
      <c r="J2979">
        <v>99.7789115646259</v>
      </c>
      <c r="K2979">
        <v>97.4477958236659</v>
      </c>
      <c r="L2979">
        <v>0.116009280742459</v>
      </c>
      <c r="M2979">
        <v>0.0299999999999976</v>
      </c>
      <c r="N2979">
        <v>0.102040816326522</v>
      </c>
      <c r="O2979">
        <v>29.365</v>
      </c>
      <c r="P2979" t="s">
        <v>266</v>
      </c>
      <c r="R2979">
        <v>0</v>
      </c>
      <c r="S2979">
        <v>7819</v>
      </c>
      <c r="T2979">
        <v>7833</v>
      </c>
      <c r="U2979">
        <v>7824</v>
      </c>
      <c r="V2979">
        <v>7821</v>
      </c>
      <c r="W2979">
        <v>1</v>
      </c>
      <c r="X2979">
        <v>1</v>
      </c>
      <c r="Y2979" t="s">
        <v>2636</v>
      </c>
      <c r="Z2979" t="s">
        <v>92</v>
      </c>
      <c r="AA2979" t="s">
        <v>1819</v>
      </c>
    </row>
    <row r="2980" spans="1:27">
      <c r="A2980" t="s">
        <v>17</v>
      </c>
      <c r="B2980">
        <v>1</v>
      </c>
      <c r="C2980">
        <v>471</v>
      </c>
      <c r="D2980" t="s">
        <v>265</v>
      </c>
      <c r="E2980">
        <v>19.64</v>
      </c>
      <c r="F2980">
        <v>16.4</v>
      </c>
      <c r="G2980">
        <v>0.358</v>
      </c>
      <c r="H2980">
        <v>15.995</v>
      </c>
      <c r="I2980">
        <v>2.18292682926829</v>
      </c>
      <c r="J2980">
        <v>97.530487804878</v>
      </c>
      <c r="K2980">
        <v>83.5030549898167</v>
      </c>
      <c r="L2980">
        <v>1.82281059063136</v>
      </c>
      <c r="M2980">
        <v>0.0470000000000006</v>
      </c>
      <c r="N2980">
        <v>0.286585365853662</v>
      </c>
      <c r="O2980">
        <v>16.042</v>
      </c>
      <c r="P2980" t="s">
        <v>266</v>
      </c>
      <c r="R2980">
        <v>0</v>
      </c>
      <c r="S2980">
        <v>7835</v>
      </c>
      <c r="T2980">
        <v>7849</v>
      </c>
      <c r="U2980">
        <v>7840</v>
      </c>
      <c r="V2980">
        <v>7837</v>
      </c>
      <c r="W2980">
        <v>1</v>
      </c>
      <c r="X2980">
        <v>1</v>
      </c>
      <c r="Y2980" t="s">
        <v>2637</v>
      </c>
      <c r="Z2980" t="s">
        <v>92</v>
      </c>
      <c r="AA2980" t="s">
        <v>1819</v>
      </c>
    </row>
    <row r="2981" spans="1:27">
      <c r="A2981" t="s">
        <v>17</v>
      </c>
      <c r="B2981">
        <v>1</v>
      </c>
      <c r="C2981">
        <v>472</v>
      </c>
      <c r="D2981" t="s">
        <v>265</v>
      </c>
      <c r="E2981">
        <v>31.148</v>
      </c>
      <c r="F2981">
        <v>30.3</v>
      </c>
      <c r="G2981">
        <v>0.95</v>
      </c>
      <c r="H2981">
        <v>29.281</v>
      </c>
      <c r="I2981">
        <v>3.13531353135314</v>
      </c>
      <c r="J2981">
        <v>96.6369636963696</v>
      </c>
      <c r="K2981">
        <v>97.2775138050597</v>
      </c>
      <c r="L2981">
        <v>3.04995505329395</v>
      </c>
      <c r="M2981">
        <v>0.0690000000000026</v>
      </c>
      <c r="N2981">
        <v>0.227722772277236</v>
      </c>
      <c r="O2981">
        <v>29.35</v>
      </c>
      <c r="P2981" t="s">
        <v>266</v>
      </c>
      <c r="R2981">
        <v>0</v>
      </c>
      <c r="S2981">
        <v>7851</v>
      </c>
      <c r="T2981">
        <v>7865</v>
      </c>
      <c r="U2981">
        <v>7856</v>
      </c>
      <c r="V2981">
        <v>7853</v>
      </c>
      <c r="W2981">
        <v>1</v>
      </c>
      <c r="X2981">
        <v>1</v>
      </c>
      <c r="Y2981" t="s">
        <v>2627</v>
      </c>
      <c r="Z2981" t="s">
        <v>92</v>
      </c>
      <c r="AA2981" t="s">
        <v>1819</v>
      </c>
    </row>
    <row r="2982" spans="1:27">
      <c r="A2982" t="s">
        <v>17</v>
      </c>
      <c r="B2982">
        <v>1</v>
      </c>
      <c r="C2982">
        <v>473</v>
      </c>
      <c r="D2982" t="s">
        <v>265</v>
      </c>
      <c r="E2982">
        <v>14.749</v>
      </c>
      <c r="F2982">
        <v>13.9</v>
      </c>
      <c r="G2982">
        <v>0.33</v>
      </c>
      <c r="H2982">
        <v>13.563</v>
      </c>
      <c r="I2982">
        <v>2.37410071942446</v>
      </c>
      <c r="J2982">
        <v>97.5755395683453</v>
      </c>
      <c r="K2982">
        <v>94.2436775374602</v>
      </c>
      <c r="L2982">
        <v>2.23743982642891</v>
      </c>
      <c r="M2982">
        <v>0.00699999999999967</v>
      </c>
      <c r="N2982">
        <v>0.0503597122302135</v>
      </c>
      <c r="O2982">
        <v>13.57</v>
      </c>
      <c r="P2982" t="s">
        <v>266</v>
      </c>
      <c r="R2982">
        <v>0</v>
      </c>
      <c r="S2982">
        <v>7867</v>
      </c>
      <c r="T2982">
        <v>7881</v>
      </c>
      <c r="U2982">
        <v>7872</v>
      </c>
      <c r="V2982">
        <v>7869</v>
      </c>
      <c r="W2982">
        <v>1</v>
      </c>
      <c r="X2982">
        <v>1</v>
      </c>
      <c r="Y2982" t="s">
        <v>2628</v>
      </c>
      <c r="Z2982" t="s">
        <v>92</v>
      </c>
      <c r="AA2982" t="s">
        <v>1819</v>
      </c>
    </row>
    <row r="2983" spans="1:27">
      <c r="A2983" t="s">
        <v>17</v>
      </c>
      <c r="B2983">
        <v>1</v>
      </c>
      <c r="C2983">
        <v>474</v>
      </c>
      <c r="D2983" t="s">
        <v>265</v>
      </c>
      <c r="E2983">
        <v>14.464</v>
      </c>
      <c r="F2983">
        <v>13.7</v>
      </c>
      <c r="G2983">
        <v>0.261</v>
      </c>
      <c r="H2983">
        <v>13.375</v>
      </c>
      <c r="I2983">
        <v>1.9051094890511</v>
      </c>
      <c r="J2983">
        <v>97.6277372262774</v>
      </c>
      <c r="K2983">
        <v>94.7179203539823</v>
      </c>
      <c r="L2983">
        <v>1.80448008849558</v>
      </c>
      <c r="M2983">
        <v>0.0640000000000001</v>
      </c>
      <c r="N2983">
        <v>0.467153284671533</v>
      </c>
      <c r="O2983">
        <v>13.439</v>
      </c>
      <c r="P2983" t="s">
        <v>266</v>
      </c>
      <c r="R2983">
        <v>0</v>
      </c>
      <c r="S2983">
        <v>7883</v>
      </c>
      <c r="T2983">
        <v>7897</v>
      </c>
      <c r="U2983">
        <v>7888</v>
      </c>
      <c r="V2983">
        <v>7885</v>
      </c>
      <c r="W2983">
        <v>1</v>
      </c>
      <c r="X2983">
        <v>1</v>
      </c>
      <c r="Y2983" t="s">
        <v>2628</v>
      </c>
      <c r="Z2983" t="s">
        <v>92</v>
      </c>
      <c r="AA2983" t="s">
        <v>1819</v>
      </c>
    </row>
    <row r="2984" spans="1:27">
      <c r="A2984" t="s">
        <v>17</v>
      </c>
      <c r="B2984">
        <v>1</v>
      </c>
      <c r="C2984">
        <v>475</v>
      </c>
      <c r="D2984" t="s">
        <v>265</v>
      </c>
      <c r="E2984">
        <v>16.613</v>
      </c>
      <c r="F2984">
        <v>14.1</v>
      </c>
      <c r="G2984">
        <v>0.56</v>
      </c>
      <c r="H2984">
        <v>13.53</v>
      </c>
      <c r="I2984">
        <v>3.97163120567376</v>
      </c>
      <c r="J2984">
        <v>95.9574468085106</v>
      </c>
      <c r="K2984">
        <v>84.8732920002408</v>
      </c>
      <c r="L2984">
        <v>3.37085415036417</v>
      </c>
      <c r="M2984">
        <v>0.00999999999999979</v>
      </c>
      <c r="N2984">
        <v>0.0709219858156013</v>
      </c>
      <c r="O2984">
        <v>13.54</v>
      </c>
      <c r="P2984" t="s">
        <v>266</v>
      </c>
      <c r="R2984">
        <v>0</v>
      </c>
      <c r="S2984">
        <v>7899</v>
      </c>
      <c r="T2984">
        <v>7913</v>
      </c>
      <c r="U2984">
        <v>7904</v>
      </c>
      <c r="V2984">
        <v>7901</v>
      </c>
      <c r="W2984">
        <v>1</v>
      </c>
      <c r="X2984">
        <v>1</v>
      </c>
      <c r="Y2984" t="s">
        <v>2638</v>
      </c>
      <c r="Z2984" t="s">
        <v>92</v>
      </c>
      <c r="AA2984" t="s">
        <v>1819</v>
      </c>
    </row>
    <row r="2985" spans="1:27">
      <c r="A2985" t="s">
        <v>17</v>
      </c>
      <c r="B2985">
        <v>1</v>
      </c>
      <c r="C2985">
        <v>476</v>
      </c>
      <c r="D2985" t="s">
        <v>265</v>
      </c>
      <c r="E2985">
        <v>25.891</v>
      </c>
      <c r="F2985">
        <v>24.9</v>
      </c>
      <c r="G2985">
        <v>0.035</v>
      </c>
      <c r="H2985">
        <v>24.794</v>
      </c>
      <c r="I2985">
        <v>0.140562248995984</v>
      </c>
      <c r="J2985">
        <v>99.574297188755</v>
      </c>
      <c r="K2985">
        <v>96.1724151249469</v>
      </c>
      <c r="L2985">
        <v>0.135182109613379</v>
      </c>
      <c r="M2985">
        <v>0.070999999999998</v>
      </c>
      <c r="N2985">
        <v>0.285140562248988</v>
      </c>
      <c r="O2985">
        <v>24.865</v>
      </c>
      <c r="P2985" t="s">
        <v>266</v>
      </c>
      <c r="R2985">
        <v>0</v>
      </c>
      <c r="S2985">
        <v>7915</v>
      </c>
      <c r="T2985">
        <v>7929</v>
      </c>
      <c r="U2985">
        <v>7920</v>
      </c>
      <c r="V2985">
        <v>7917</v>
      </c>
      <c r="W2985">
        <v>1</v>
      </c>
      <c r="X2985">
        <v>1</v>
      </c>
      <c r="Y2985" t="s">
        <v>2639</v>
      </c>
      <c r="Z2985" t="s">
        <v>92</v>
      </c>
      <c r="AA2985" t="s">
        <v>1819</v>
      </c>
    </row>
    <row r="2986" spans="1:27">
      <c r="A2986" t="s">
        <v>17</v>
      </c>
      <c r="B2986">
        <v>1</v>
      </c>
      <c r="C2986">
        <v>477</v>
      </c>
      <c r="D2986" t="s">
        <v>265</v>
      </c>
      <c r="E2986">
        <v>22.112</v>
      </c>
      <c r="F2986">
        <v>21.2</v>
      </c>
      <c r="G2986">
        <v>0.024</v>
      </c>
      <c r="H2986">
        <v>21.144</v>
      </c>
      <c r="I2986">
        <v>0.113207547169811</v>
      </c>
      <c r="J2986">
        <v>99.7358490566038</v>
      </c>
      <c r="K2986">
        <v>95.8755426917511</v>
      </c>
      <c r="L2986">
        <v>0.108538350217077</v>
      </c>
      <c r="M2986">
        <v>0.032</v>
      </c>
      <c r="N2986">
        <v>0.150943396226415</v>
      </c>
      <c r="O2986">
        <v>21.176</v>
      </c>
      <c r="P2986" t="s">
        <v>266</v>
      </c>
      <c r="R2986">
        <v>0</v>
      </c>
      <c r="S2986">
        <v>7931</v>
      </c>
      <c r="T2986">
        <v>7945</v>
      </c>
      <c r="U2986">
        <v>7936</v>
      </c>
      <c r="V2986">
        <v>7933</v>
      </c>
      <c r="W2986">
        <v>1</v>
      </c>
      <c r="X2986">
        <v>1</v>
      </c>
      <c r="Y2986" t="s">
        <v>2640</v>
      </c>
      <c r="Z2986" t="s">
        <v>92</v>
      </c>
      <c r="AA2986" t="s">
        <v>1819</v>
      </c>
    </row>
    <row r="2987" spans="1:27">
      <c r="A2987" t="s">
        <v>17</v>
      </c>
      <c r="B2987">
        <v>1</v>
      </c>
      <c r="C2987">
        <v>478</v>
      </c>
      <c r="D2987" t="s">
        <v>265</v>
      </c>
      <c r="E2987">
        <v>18.813</v>
      </c>
      <c r="F2987">
        <v>17.9</v>
      </c>
      <c r="G2987">
        <v>0.015</v>
      </c>
      <c r="H2987">
        <v>17.877</v>
      </c>
      <c r="I2987">
        <v>0.0837988826815642</v>
      </c>
      <c r="J2987">
        <v>99.8715083798883</v>
      </c>
      <c r="K2987">
        <v>95.1469728379312</v>
      </c>
      <c r="L2987">
        <v>0.0797321001435178</v>
      </c>
      <c r="M2987">
        <v>0.00799999999999912</v>
      </c>
      <c r="N2987">
        <v>0.0446927374301627</v>
      </c>
      <c r="O2987">
        <v>17.885</v>
      </c>
      <c r="P2987" t="s">
        <v>266</v>
      </c>
      <c r="R2987">
        <v>0</v>
      </c>
      <c r="S2987">
        <v>7947</v>
      </c>
      <c r="T2987">
        <v>7961</v>
      </c>
      <c r="U2987">
        <v>7952</v>
      </c>
      <c r="V2987">
        <v>7949</v>
      </c>
      <c r="W2987">
        <v>1</v>
      </c>
      <c r="X2987">
        <v>1</v>
      </c>
      <c r="Y2987" t="s">
        <v>2640</v>
      </c>
      <c r="Z2987" t="s">
        <v>92</v>
      </c>
      <c r="AA2987" t="s">
        <v>1819</v>
      </c>
    </row>
    <row r="2988" spans="1:27">
      <c r="A2988" t="s">
        <v>17</v>
      </c>
      <c r="B2988">
        <v>1</v>
      </c>
      <c r="C2988">
        <v>479</v>
      </c>
      <c r="D2988" t="s">
        <v>265</v>
      </c>
      <c r="E2988">
        <v>19.168</v>
      </c>
      <c r="F2988">
        <v>16.9</v>
      </c>
      <c r="G2988">
        <v>0.55</v>
      </c>
      <c r="H2988">
        <v>16.244</v>
      </c>
      <c r="I2988">
        <v>3.25443786982249</v>
      </c>
      <c r="J2988">
        <v>96.1183431952663</v>
      </c>
      <c r="K2988">
        <v>88.1677796327212</v>
      </c>
      <c r="L2988">
        <v>2.86936560934891</v>
      </c>
      <c r="M2988">
        <v>0.105999999999998</v>
      </c>
      <c r="N2988">
        <v>0.627218934911231</v>
      </c>
      <c r="O2988">
        <v>16.35</v>
      </c>
      <c r="P2988" t="s">
        <v>266</v>
      </c>
      <c r="R2988">
        <v>0</v>
      </c>
      <c r="S2988">
        <v>7963</v>
      </c>
      <c r="T2988">
        <v>7977</v>
      </c>
      <c r="U2988">
        <v>7968</v>
      </c>
      <c r="V2988">
        <v>7965</v>
      </c>
      <c r="W2988">
        <v>1</v>
      </c>
      <c r="X2988">
        <v>1</v>
      </c>
      <c r="Y2988" t="s">
        <v>2641</v>
      </c>
      <c r="Z2988" t="s">
        <v>92</v>
      </c>
      <c r="AA2988" t="s">
        <v>1819</v>
      </c>
    </row>
    <row r="2989" spans="1:27">
      <c r="A2989" t="s">
        <v>17</v>
      </c>
      <c r="B2989">
        <v>1</v>
      </c>
      <c r="C2989">
        <v>480</v>
      </c>
      <c r="D2989" t="s">
        <v>265</v>
      </c>
      <c r="E2989">
        <v>17.763</v>
      </c>
      <c r="F2989">
        <v>16.8</v>
      </c>
      <c r="G2989">
        <v>0.011</v>
      </c>
      <c r="H2989">
        <v>16.766</v>
      </c>
      <c r="I2989">
        <v>0.0654761904761905</v>
      </c>
      <c r="J2989">
        <v>99.797619047619</v>
      </c>
      <c r="K2989">
        <v>94.5786184766087</v>
      </c>
      <c r="L2989">
        <v>0.0619264763834938</v>
      </c>
      <c r="M2989">
        <v>0.0230000000000032</v>
      </c>
      <c r="N2989">
        <v>0.136904761904781</v>
      </c>
      <c r="O2989">
        <v>16.789</v>
      </c>
      <c r="P2989" t="s">
        <v>266</v>
      </c>
      <c r="R2989">
        <v>0</v>
      </c>
      <c r="S2989">
        <v>7979</v>
      </c>
      <c r="T2989">
        <v>7993</v>
      </c>
      <c r="U2989">
        <v>7984</v>
      </c>
      <c r="V2989">
        <v>7981</v>
      </c>
      <c r="W2989">
        <v>1</v>
      </c>
      <c r="X2989">
        <v>1</v>
      </c>
      <c r="Y2989" t="s">
        <v>2642</v>
      </c>
      <c r="Z2989" t="s">
        <v>92</v>
      </c>
      <c r="AA2989" t="s">
        <v>1819</v>
      </c>
    </row>
    <row r="2990" spans="1:27">
      <c r="A2990" t="s">
        <v>17</v>
      </c>
      <c r="B2990">
        <v>1</v>
      </c>
      <c r="C2990">
        <v>482</v>
      </c>
      <c r="D2990" t="s">
        <v>265</v>
      </c>
      <c r="E2990">
        <v>16.458</v>
      </c>
      <c r="F2990">
        <v>15.6</v>
      </c>
      <c r="G2990">
        <v>0.016</v>
      </c>
      <c r="H2990">
        <v>15.549</v>
      </c>
      <c r="I2990">
        <v>0.102564102564103</v>
      </c>
      <c r="J2990">
        <v>99.6730769230769</v>
      </c>
      <c r="K2990">
        <v>94.7867298578199</v>
      </c>
      <c r="L2990">
        <v>0.0972171588285332</v>
      </c>
      <c r="M2990">
        <v>0.0350000000000001</v>
      </c>
      <c r="N2990">
        <v>0.224358974358975</v>
      </c>
      <c r="O2990">
        <v>15.584</v>
      </c>
      <c r="P2990" t="s">
        <v>266</v>
      </c>
      <c r="R2990">
        <v>0</v>
      </c>
      <c r="S2990">
        <v>8019</v>
      </c>
      <c r="T2990">
        <v>8033</v>
      </c>
      <c r="U2990">
        <v>8024</v>
      </c>
      <c r="V2990">
        <v>8021</v>
      </c>
      <c r="W2990">
        <v>1</v>
      </c>
      <c r="X2990">
        <v>1</v>
      </c>
      <c r="Y2990" t="s">
        <v>2607</v>
      </c>
      <c r="Z2990" t="s">
        <v>92</v>
      </c>
      <c r="AA2990" t="s">
        <v>1820</v>
      </c>
    </row>
    <row r="2991" spans="1:27">
      <c r="A2991" t="s">
        <v>17</v>
      </c>
      <c r="B2991">
        <v>1</v>
      </c>
      <c r="C2991">
        <v>483</v>
      </c>
      <c r="D2991" t="s">
        <v>265</v>
      </c>
      <c r="E2991">
        <v>20.537</v>
      </c>
      <c r="F2991">
        <v>19.8</v>
      </c>
      <c r="G2991">
        <v>0.015</v>
      </c>
      <c r="H2991">
        <v>19.705</v>
      </c>
      <c r="I2991">
        <v>0.0757575757575757</v>
      </c>
      <c r="J2991">
        <v>99.520202020202</v>
      </c>
      <c r="K2991">
        <v>96.411355115158</v>
      </c>
      <c r="L2991">
        <v>0.0730389053902712</v>
      </c>
      <c r="M2991">
        <v>0.0800000000000018</v>
      </c>
      <c r="N2991">
        <v>0.404040404040413</v>
      </c>
      <c r="O2991">
        <v>19.785</v>
      </c>
      <c r="P2991" t="s">
        <v>266</v>
      </c>
      <c r="R2991">
        <v>0</v>
      </c>
      <c r="S2991">
        <v>8035</v>
      </c>
      <c r="T2991">
        <v>8049</v>
      </c>
      <c r="U2991">
        <v>8040</v>
      </c>
      <c r="V2991">
        <v>8037</v>
      </c>
      <c r="W2991">
        <v>1</v>
      </c>
      <c r="X2991">
        <v>1</v>
      </c>
      <c r="Y2991" t="s">
        <v>2608</v>
      </c>
      <c r="Z2991" t="s">
        <v>92</v>
      </c>
      <c r="AA2991" t="s">
        <v>1820</v>
      </c>
    </row>
    <row r="2992" spans="1:27">
      <c r="A2992" t="s">
        <v>17</v>
      </c>
      <c r="B2992">
        <v>1</v>
      </c>
      <c r="C2992">
        <v>484</v>
      </c>
      <c r="D2992" t="s">
        <v>265</v>
      </c>
      <c r="E2992">
        <v>18.131</v>
      </c>
      <c r="F2992">
        <v>14.2</v>
      </c>
      <c r="G2992">
        <v>0.017</v>
      </c>
      <c r="H2992">
        <v>14.177</v>
      </c>
      <c r="I2992">
        <v>0.119718309859155</v>
      </c>
      <c r="J2992">
        <v>99.8380281690141</v>
      </c>
      <c r="K2992">
        <v>78.3189013292152</v>
      </c>
      <c r="L2992">
        <v>0.0937620649715956</v>
      </c>
      <c r="M2992">
        <v>0.00600000000000023</v>
      </c>
      <c r="N2992">
        <v>0.0422535211267622</v>
      </c>
      <c r="O2992">
        <v>14.183</v>
      </c>
      <c r="P2992" t="s">
        <v>266</v>
      </c>
      <c r="R2992">
        <v>0</v>
      </c>
      <c r="S2992">
        <v>8051</v>
      </c>
      <c r="T2992">
        <v>8065</v>
      </c>
      <c r="U2992">
        <v>8056</v>
      </c>
      <c r="V2992">
        <v>8053</v>
      </c>
      <c r="W2992">
        <v>1</v>
      </c>
      <c r="X2992">
        <v>1</v>
      </c>
      <c r="Y2992" t="s">
        <v>2643</v>
      </c>
      <c r="Z2992" t="s">
        <v>92</v>
      </c>
      <c r="AA2992" t="s">
        <v>1820</v>
      </c>
    </row>
    <row r="2993" spans="1:27">
      <c r="A2993" t="s">
        <v>17</v>
      </c>
      <c r="B2993">
        <v>1</v>
      </c>
      <c r="C2993">
        <v>485</v>
      </c>
      <c r="D2993" t="s">
        <v>265</v>
      </c>
      <c r="E2993">
        <v>37.283</v>
      </c>
      <c r="F2993">
        <v>36.2</v>
      </c>
      <c r="G2993">
        <v>0.194</v>
      </c>
      <c r="H2993">
        <v>35.916</v>
      </c>
      <c r="I2993">
        <v>0.535911602209945</v>
      </c>
      <c r="J2993">
        <v>99.2154696132597</v>
      </c>
      <c r="K2993">
        <v>97.0951908376472</v>
      </c>
      <c r="L2993">
        <v>0.520344392886839</v>
      </c>
      <c r="M2993">
        <v>0.0900000000000034</v>
      </c>
      <c r="N2993">
        <v>0.248618784530396</v>
      </c>
      <c r="O2993">
        <v>36.006</v>
      </c>
      <c r="P2993" t="s">
        <v>266</v>
      </c>
      <c r="R2993">
        <v>0</v>
      </c>
      <c r="S2993">
        <v>8067</v>
      </c>
      <c r="T2993">
        <v>8081</v>
      </c>
      <c r="U2993">
        <v>8072</v>
      </c>
      <c r="V2993">
        <v>8069</v>
      </c>
      <c r="W2993">
        <v>1</v>
      </c>
      <c r="X2993">
        <v>1</v>
      </c>
      <c r="Y2993" t="s">
        <v>2627</v>
      </c>
      <c r="Z2993" t="s">
        <v>92</v>
      </c>
      <c r="AA2993" t="s">
        <v>1820</v>
      </c>
    </row>
    <row r="2994" spans="1:27">
      <c r="A2994" t="s">
        <v>17</v>
      </c>
      <c r="B2994">
        <v>1</v>
      </c>
      <c r="C2994">
        <v>486</v>
      </c>
      <c r="D2994" t="s">
        <v>265</v>
      </c>
      <c r="E2994">
        <v>22.612</v>
      </c>
      <c r="F2994">
        <v>21.7</v>
      </c>
      <c r="G2994">
        <v>0.025</v>
      </c>
      <c r="H2994">
        <v>21.643</v>
      </c>
      <c r="I2994">
        <v>0.115207373271889</v>
      </c>
      <c r="J2994">
        <v>99.7373271889401</v>
      </c>
      <c r="K2994">
        <v>95.9667433221298</v>
      </c>
      <c r="L2994">
        <v>0.110560764196002</v>
      </c>
      <c r="M2994">
        <v>0.032</v>
      </c>
      <c r="N2994">
        <v>0.147465437788019</v>
      </c>
      <c r="O2994">
        <v>21.675</v>
      </c>
      <c r="P2994" t="s">
        <v>266</v>
      </c>
      <c r="R2994">
        <v>0</v>
      </c>
      <c r="S2994">
        <v>8083</v>
      </c>
      <c r="T2994">
        <v>8097</v>
      </c>
      <c r="U2994">
        <v>8088</v>
      </c>
      <c r="V2994">
        <v>8085</v>
      </c>
      <c r="W2994">
        <v>1</v>
      </c>
      <c r="X2994">
        <v>1</v>
      </c>
      <c r="Y2994" t="s">
        <v>2629</v>
      </c>
      <c r="Z2994" t="s">
        <v>92</v>
      </c>
      <c r="AA2994" t="s">
        <v>1820</v>
      </c>
    </row>
    <row r="2995" spans="1:27">
      <c r="A2995" t="s">
        <v>17</v>
      </c>
      <c r="B2995">
        <v>1</v>
      </c>
      <c r="C2995">
        <v>487</v>
      </c>
      <c r="D2995" t="s">
        <v>265</v>
      </c>
      <c r="E2995">
        <v>14.697</v>
      </c>
      <c r="F2995">
        <v>13.9</v>
      </c>
      <c r="G2995">
        <v>0.378</v>
      </c>
      <c r="H2995">
        <v>13.525</v>
      </c>
      <c r="I2995">
        <v>2.71942446043165</v>
      </c>
      <c r="J2995">
        <v>97.3021582733813</v>
      </c>
      <c r="K2995">
        <v>94.5771245832483</v>
      </c>
      <c r="L2995">
        <v>2.57195345988977</v>
      </c>
      <c r="M2995">
        <v>-0.00300000000000011</v>
      </c>
      <c r="N2995">
        <v>0.0215827338129505</v>
      </c>
      <c r="O2995">
        <v>13.522</v>
      </c>
      <c r="P2995" t="s">
        <v>266</v>
      </c>
      <c r="R2995">
        <v>0</v>
      </c>
      <c r="S2995">
        <v>8099</v>
      </c>
      <c r="T2995">
        <v>8113</v>
      </c>
      <c r="U2995">
        <v>8104</v>
      </c>
      <c r="V2995">
        <v>8101</v>
      </c>
      <c r="W2995">
        <v>1</v>
      </c>
      <c r="X2995">
        <v>1</v>
      </c>
      <c r="Y2995" t="s">
        <v>2627</v>
      </c>
      <c r="Z2995" t="s">
        <v>92</v>
      </c>
      <c r="AA2995" t="s">
        <v>1820</v>
      </c>
    </row>
    <row r="2996" spans="1:27">
      <c r="A2996" t="s">
        <v>17</v>
      </c>
      <c r="B2996">
        <v>1</v>
      </c>
      <c r="C2996">
        <v>488</v>
      </c>
      <c r="D2996" t="s">
        <v>265</v>
      </c>
      <c r="E2996">
        <v>16.921</v>
      </c>
      <c r="F2996">
        <v>13.8</v>
      </c>
      <c r="G2996">
        <v>0.546</v>
      </c>
      <c r="H2996">
        <v>13.205</v>
      </c>
      <c r="I2996">
        <v>3.95652173913043</v>
      </c>
      <c r="J2996">
        <v>95.6884057971015</v>
      </c>
      <c r="K2996">
        <v>81.5554636250813</v>
      </c>
      <c r="L2996">
        <v>3.22675964777495</v>
      </c>
      <c r="M2996">
        <v>0.0490000000000013</v>
      </c>
      <c r="N2996">
        <v>0.355072463768125</v>
      </c>
      <c r="O2996">
        <v>13.254</v>
      </c>
      <c r="P2996" t="s">
        <v>266</v>
      </c>
      <c r="R2996">
        <v>0</v>
      </c>
      <c r="S2996">
        <v>8115</v>
      </c>
      <c r="T2996">
        <v>8129</v>
      </c>
      <c r="U2996">
        <v>8120</v>
      </c>
      <c r="V2996">
        <v>8117</v>
      </c>
      <c r="W2996">
        <v>1</v>
      </c>
      <c r="X2996">
        <v>1</v>
      </c>
      <c r="Y2996" t="s">
        <v>2644</v>
      </c>
      <c r="Z2996" t="s">
        <v>92</v>
      </c>
      <c r="AA2996" t="s">
        <v>1820</v>
      </c>
    </row>
    <row r="2997" spans="1:27">
      <c r="A2997" t="s">
        <v>17</v>
      </c>
      <c r="B2997">
        <v>1</v>
      </c>
      <c r="C2997">
        <v>489</v>
      </c>
      <c r="D2997" t="s">
        <v>265</v>
      </c>
      <c r="E2997">
        <v>18.585</v>
      </c>
      <c r="F2997">
        <v>17.5</v>
      </c>
      <c r="G2997">
        <v>0.594</v>
      </c>
      <c r="H2997">
        <v>16.835</v>
      </c>
      <c r="I2997">
        <v>3.39428571428571</v>
      </c>
      <c r="J2997">
        <v>96.2</v>
      </c>
      <c r="K2997">
        <v>94.1619585687382</v>
      </c>
      <c r="L2997">
        <v>3.19612590799031</v>
      </c>
      <c r="M2997">
        <v>0.070999999999998</v>
      </c>
      <c r="N2997">
        <v>0.405714285714274</v>
      </c>
      <c r="O2997">
        <v>16.906</v>
      </c>
      <c r="P2997" t="s">
        <v>266</v>
      </c>
      <c r="R2997">
        <v>0</v>
      </c>
      <c r="S2997">
        <v>8131</v>
      </c>
      <c r="T2997">
        <v>8145</v>
      </c>
      <c r="U2997">
        <v>8136</v>
      </c>
      <c r="V2997">
        <v>8133</v>
      </c>
      <c r="W2997">
        <v>1</v>
      </c>
      <c r="X2997">
        <v>1</v>
      </c>
      <c r="Y2997" t="s">
        <v>2645</v>
      </c>
      <c r="Z2997" t="s">
        <v>92</v>
      </c>
      <c r="AA2997" t="s">
        <v>1820</v>
      </c>
    </row>
    <row r="2998" spans="1:27">
      <c r="A2998" t="s">
        <v>17</v>
      </c>
      <c r="B2998">
        <v>1</v>
      </c>
      <c r="C2998">
        <v>490</v>
      </c>
      <c r="D2998" t="s">
        <v>265</v>
      </c>
      <c r="E2998">
        <v>17.2</v>
      </c>
      <c r="F2998">
        <v>16.2</v>
      </c>
      <c r="G2998">
        <v>0.527</v>
      </c>
      <c r="H2998">
        <v>15.661</v>
      </c>
      <c r="I2998">
        <v>3.25308641975309</v>
      </c>
      <c r="J2998">
        <v>96.6728395061728</v>
      </c>
      <c r="K2998">
        <v>94.1860465116279</v>
      </c>
      <c r="L2998">
        <v>3.06395348837209</v>
      </c>
      <c r="M2998">
        <v>0.0120000000000005</v>
      </c>
      <c r="N2998">
        <v>0.0740740740740769</v>
      </c>
      <c r="O2998">
        <v>15.673</v>
      </c>
      <c r="P2998" t="s">
        <v>266</v>
      </c>
      <c r="R2998">
        <v>0</v>
      </c>
      <c r="S2998">
        <v>8147</v>
      </c>
      <c r="T2998">
        <v>8161</v>
      </c>
      <c r="U2998">
        <v>8152</v>
      </c>
      <c r="V2998">
        <v>8149</v>
      </c>
      <c r="W2998">
        <v>1</v>
      </c>
      <c r="X2998">
        <v>1</v>
      </c>
      <c r="Y2998" t="s">
        <v>2646</v>
      </c>
      <c r="Z2998" t="s">
        <v>92</v>
      </c>
      <c r="AA2998" t="s">
        <v>1820</v>
      </c>
    </row>
    <row r="2999" spans="1:27">
      <c r="A2999" t="s">
        <v>17</v>
      </c>
      <c r="B2999">
        <v>1</v>
      </c>
      <c r="C2999">
        <v>491</v>
      </c>
      <c r="D2999" t="s">
        <v>265</v>
      </c>
      <c r="E2999">
        <v>18.113</v>
      </c>
      <c r="F2999">
        <v>17.1</v>
      </c>
      <c r="G2999">
        <v>0.01</v>
      </c>
      <c r="H2999">
        <v>17.031</v>
      </c>
      <c r="I2999">
        <v>0.0584795321637427</v>
      </c>
      <c r="J2999">
        <v>99.5964912280702</v>
      </c>
      <c r="K2999">
        <v>94.4073317506763</v>
      </c>
      <c r="L2999">
        <v>0.055208965936068</v>
      </c>
      <c r="M2999">
        <v>0.0590000000000011</v>
      </c>
      <c r="N2999">
        <v>0.345029239766088</v>
      </c>
      <c r="O2999">
        <v>17.09</v>
      </c>
      <c r="P2999" t="s">
        <v>266</v>
      </c>
      <c r="R2999">
        <v>0</v>
      </c>
      <c r="S2999">
        <v>8163</v>
      </c>
      <c r="T2999">
        <v>8177</v>
      </c>
      <c r="U2999">
        <v>8168</v>
      </c>
      <c r="V2999">
        <v>8165</v>
      </c>
      <c r="W2999">
        <v>1</v>
      </c>
      <c r="X2999">
        <v>1</v>
      </c>
      <c r="Y2999" t="s">
        <v>2647</v>
      </c>
      <c r="Z2999" t="s">
        <v>92</v>
      </c>
      <c r="AA2999" t="s">
        <v>1820</v>
      </c>
    </row>
    <row r="3000" spans="1:27">
      <c r="A3000" t="s">
        <v>17</v>
      </c>
      <c r="B3000">
        <v>1</v>
      </c>
      <c r="C3000">
        <v>492</v>
      </c>
      <c r="D3000" t="s">
        <v>265</v>
      </c>
      <c r="E3000">
        <v>18.2</v>
      </c>
      <c r="F3000">
        <v>16.5</v>
      </c>
      <c r="G3000">
        <v>0.359</v>
      </c>
      <c r="H3000">
        <v>16.027</v>
      </c>
      <c r="I3000">
        <v>2.17575757575758</v>
      </c>
      <c r="J3000">
        <v>97.1333333333333</v>
      </c>
      <c r="K3000">
        <v>90.6593406593407</v>
      </c>
      <c r="L3000">
        <v>1.97252747252747</v>
      </c>
      <c r="M3000">
        <v>0.113999999999997</v>
      </c>
      <c r="N3000">
        <v>0.690909090909074</v>
      </c>
      <c r="O3000">
        <v>16.141</v>
      </c>
      <c r="P3000" t="s">
        <v>266</v>
      </c>
      <c r="R3000">
        <v>0</v>
      </c>
      <c r="S3000">
        <v>8179</v>
      </c>
      <c r="T3000">
        <v>8193</v>
      </c>
      <c r="U3000">
        <v>8184</v>
      </c>
      <c r="V3000">
        <v>8181</v>
      </c>
      <c r="W3000">
        <v>1</v>
      </c>
      <c r="X3000">
        <v>1</v>
      </c>
      <c r="Y3000" t="s">
        <v>2648</v>
      </c>
      <c r="Z3000" t="s">
        <v>92</v>
      </c>
      <c r="AA3000" t="s">
        <v>1820</v>
      </c>
    </row>
    <row r="3001" spans="1:27">
      <c r="A3001" t="s">
        <v>17</v>
      </c>
      <c r="B3001">
        <v>1</v>
      </c>
      <c r="C3001">
        <v>494</v>
      </c>
      <c r="D3001" t="s">
        <v>265</v>
      </c>
      <c r="E3001">
        <v>14.795</v>
      </c>
      <c r="F3001">
        <v>13.9</v>
      </c>
      <c r="G3001">
        <v>0.017</v>
      </c>
      <c r="H3001">
        <v>13.858</v>
      </c>
      <c r="I3001">
        <v>0.122302158273381</v>
      </c>
      <c r="J3001">
        <v>99.6978417266187</v>
      </c>
      <c r="K3001">
        <v>93.9506590064211</v>
      </c>
      <c r="L3001">
        <v>0.114903683676918</v>
      </c>
      <c r="M3001">
        <v>0.0250000000000004</v>
      </c>
      <c r="N3001">
        <v>0.179856115107916</v>
      </c>
      <c r="O3001">
        <v>13.883</v>
      </c>
      <c r="P3001" t="s">
        <v>266</v>
      </c>
      <c r="R3001">
        <v>0</v>
      </c>
      <c r="S3001">
        <v>8219</v>
      </c>
      <c r="T3001">
        <v>8233</v>
      </c>
      <c r="U3001">
        <v>8224</v>
      </c>
      <c r="V3001">
        <v>8221</v>
      </c>
      <c r="W3001">
        <v>1</v>
      </c>
      <c r="X3001">
        <v>1</v>
      </c>
      <c r="Y3001" t="s">
        <v>2649</v>
      </c>
      <c r="Z3001" t="s">
        <v>92</v>
      </c>
      <c r="AA3001" t="s">
        <v>1822</v>
      </c>
    </row>
    <row r="3002" spans="1:27">
      <c r="A3002" t="s">
        <v>17</v>
      </c>
      <c r="B3002">
        <v>1</v>
      </c>
      <c r="C3002">
        <v>495</v>
      </c>
      <c r="D3002" t="s">
        <v>265</v>
      </c>
      <c r="E3002">
        <v>22.124</v>
      </c>
      <c r="F3002">
        <v>21.4</v>
      </c>
      <c r="G3002">
        <v>0.32</v>
      </c>
      <c r="H3002">
        <v>21.003</v>
      </c>
      <c r="I3002">
        <v>1.49532710280374</v>
      </c>
      <c r="J3002">
        <v>98.1448598130841</v>
      </c>
      <c r="K3002">
        <v>96.7275357078286</v>
      </c>
      <c r="L3002">
        <v>1.44639305731333</v>
      </c>
      <c r="M3002">
        <v>0.0769999999999982</v>
      </c>
      <c r="N3002">
        <v>0.359813084112141</v>
      </c>
      <c r="O3002">
        <v>21.08</v>
      </c>
      <c r="P3002" t="s">
        <v>266</v>
      </c>
      <c r="R3002">
        <v>0</v>
      </c>
      <c r="S3002">
        <v>8235</v>
      </c>
      <c r="T3002">
        <v>8249</v>
      </c>
      <c r="U3002">
        <v>8240</v>
      </c>
      <c r="V3002">
        <v>8237</v>
      </c>
      <c r="W3002">
        <v>1</v>
      </c>
      <c r="X3002">
        <v>1</v>
      </c>
      <c r="Y3002" t="s">
        <v>2650</v>
      </c>
      <c r="Z3002" t="s">
        <v>92</v>
      </c>
      <c r="AA3002" t="s">
        <v>1822</v>
      </c>
    </row>
    <row r="3003" spans="1:27">
      <c r="A3003" t="s">
        <v>17</v>
      </c>
      <c r="B3003">
        <v>1</v>
      </c>
      <c r="C3003">
        <v>496</v>
      </c>
      <c r="D3003" t="s">
        <v>265</v>
      </c>
      <c r="E3003">
        <v>14.901</v>
      </c>
      <c r="F3003">
        <v>14.2</v>
      </c>
      <c r="G3003">
        <v>0.02</v>
      </c>
      <c r="H3003">
        <v>14.139</v>
      </c>
      <c r="I3003">
        <v>0.140845070422535</v>
      </c>
      <c r="J3003">
        <v>99.5704225352113</v>
      </c>
      <c r="K3003">
        <v>95.2956177437756</v>
      </c>
      <c r="L3003">
        <v>0.134219179920811</v>
      </c>
      <c r="M3003">
        <v>0.0410000000000004</v>
      </c>
      <c r="N3003">
        <v>0.2887323943662</v>
      </c>
      <c r="O3003">
        <v>14.18</v>
      </c>
      <c r="P3003" t="s">
        <v>266</v>
      </c>
      <c r="R3003">
        <v>0</v>
      </c>
      <c r="S3003">
        <v>8251</v>
      </c>
      <c r="T3003">
        <v>8265</v>
      </c>
      <c r="U3003">
        <v>8256</v>
      </c>
      <c r="V3003">
        <v>8253</v>
      </c>
      <c r="W3003">
        <v>1</v>
      </c>
      <c r="X3003">
        <v>1</v>
      </c>
      <c r="Y3003" t="s">
        <v>2651</v>
      </c>
      <c r="Z3003" t="s">
        <v>92</v>
      </c>
      <c r="AA3003" t="s">
        <v>1822</v>
      </c>
    </row>
    <row r="3004" spans="1:27">
      <c r="A3004" t="s">
        <v>17</v>
      </c>
      <c r="B3004">
        <v>1</v>
      </c>
      <c r="C3004">
        <v>497</v>
      </c>
      <c r="D3004" t="s">
        <v>265</v>
      </c>
      <c r="E3004">
        <v>24.593</v>
      </c>
      <c r="F3004">
        <v>21.8</v>
      </c>
      <c r="G3004">
        <v>0.33</v>
      </c>
      <c r="H3004">
        <v>21.424</v>
      </c>
      <c r="I3004">
        <v>1.51376146788991</v>
      </c>
      <c r="J3004">
        <v>98.2752293577982</v>
      </c>
      <c r="K3004">
        <v>88.6431098279999</v>
      </c>
      <c r="L3004">
        <v>1.34184524051559</v>
      </c>
      <c r="M3004">
        <v>0.0460000000000029</v>
      </c>
      <c r="N3004">
        <v>0.21100917431194</v>
      </c>
      <c r="O3004">
        <v>21.47</v>
      </c>
      <c r="P3004" t="s">
        <v>266</v>
      </c>
      <c r="R3004">
        <v>0</v>
      </c>
      <c r="S3004">
        <v>8267</v>
      </c>
      <c r="T3004">
        <v>8281</v>
      </c>
      <c r="U3004">
        <v>8272</v>
      </c>
      <c r="V3004">
        <v>8269</v>
      </c>
      <c r="W3004">
        <v>1</v>
      </c>
      <c r="X3004">
        <v>1</v>
      </c>
      <c r="Y3004" t="s">
        <v>2652</v>
      </c>
      <c r="Z3004" t="s">
        <v>92</v>
      </c>
      <c r="AA3004" t="s">
        <v>1822</v>
      </c>
    </row>
    <row r="3005" spans="1:27">
      <c r="A3005" t="s">
        <v>17</v>
      </c>
      <c r="B3005">
        <v>1</v>
      </c>
      <c r="C3005">
        <v>498</v>
      </c>
      <c r="D3005" t="s">
        <v>265</v>
      </c>
      <c r="E3005">
        <v>15.228</v>
      </c>
      <c r="F3005">
        <v>14.4</v>
      </c>
      <c r="G3005">
        <v>0.306</v>
      </c>
      <c r="H3005">
        <v>14.059</v>
      </c>
      <c r="I3005">
        <v>2.125</v>
      </c>
      <c r="J3005">
        <v>97.6319444444444</v>
      </c>
      <c r="K3005">
        <v>94.5626477541371</v>
      </c>
      <c r="L3005">
        <v>2.00945626477541</v>
      </c>
      <c r="M3005">
        <v>0.0350000000000019</v>
      </c>
      <c r="N3005">
        <v>0.243055555555569</v>
      </c>
      <c r="O3005">
        <v>14.094</v>
      </c>
      <c r="P3005" t="s">
        <v>266</v>
      </c>
      <c r="R3005">
        <v>0</v>
      </c>
      <c r="S3005">
        <v>8283</v>
      </c>
      <c r="T3005">
        <v>8297</v>
      </c>
      <c r="U3005">
        <v>8288</v>
      </c>
      <c r="V3005">
        <v>8285</v>
      </c>
      <c r="W3005">
        <v>1</v>
      </c>
      <c r="X3005">
        <v>1</v>
      </c>
      <c r="Y3005" t="s">
        <v>2627</v>
      </c>
      <c r="Z3005" t="s">
        <v>92</v>
      </c>
      <c r="AA3005" t="s">
        <v>1822</v>
      </c>
    </row>
    <row r="3006" spans="1:27">
      <c r="A3006" t="s">
        <v>17</v>
      </c>
      <c r="B3006">
        <v>1</v>
      </c>
      <c r="C3006">
        <v>499</v>
      </c>
      <c r="D3006" t="s">
        <v>265</v>
      </c>
      <c r="E3006">
        <v>13.698</v>
      </c>
      <c r="F3006">
        <v>12.8</v>
      </c>
      <c r="G3006">
        <v>0.292</v>
      </c>
      <c r="H3006">
        <v>12.453</v>
      </c>
      <c r="I3006">
        <v>2.28125</v>
      </c>
      <c r="J3006">
        <v>97.2890625</v>
      </c>
      <c r="K3006">
        <v>93.4442984377281</v>
      </c>
      <c r="L3006">
        <v>2.13169805811067</v>
      </c>
      <c r="M3006">
        <v>0.0550000000000015</v>
      </c>
      <c r="N3006">
        <v>0.429687500000012</v>
      </c>
      <c r="O3006">
        <v>12.508</v>
      </c>
      <c r="P3006" t="s">
        <v>266</v>
      </c>
      <c r="R3006">
        <v>0</v>
      </c>
      <c r="S3006">
        <v>8299</v>
      </c>
      <c r="T3006">
        <v>8313</v>
      </c>
      <c r="U3006">
        <v>8304</v>
      </c>
      <c r="V3006">
        <v>8301</v>
      </c>
      <c r="W3006">
        <v>1</v>
      </c>
      <c r="X3006">
        <v>1</v>
      </c>
      <c r="Y3006" t="s">
        <v>2628</v>
      </c>
      <c r="Z3006" t="s">
        <v>92</v>
      </c>
      <c r="AA3006" t="s">
        <v>1822</v>
      </c>
    </row>
    <row r="3007" spans="1:27">
      <c r="A3007" t="s">
        <v>17</v>
      </c>
      <c r="B3007">
        <v>1</v>
      </c>
      <c r="C3007">
        <v>500</v>
      </c>
      <c r="D3007" t="s">
        <v>265</v>
      </c>
      <c r="E3007">
        <v>14.335</v>
      </c>
      <c r="F3007">
        <v>13.5</v>
      </c>
      <c r="G3007">
        <v>0.603</v>
      </c>
      <c r="H3007">
        <v>12.881</v>
      </c>
      <c r="I3007">
        <v>4.46666666666667</v>
      </c>
      <c r="J3007">
        <v>95.4148148148148</v>
      </c>
      <c r="K3007">
        <v>94.1750959190792</v>
      </c>
      <c r="L3007">
        <v>4.20648761771887</v>
      </c>
      <c r="M3007">
        <v>0.016</v>
      </c>
      <c r="N3007">
        <v>0.118518518518519</v>
      </c>
      <c r="O3007">
        <v>12.897</v>
      </c>
      <c r="P3007" t="s">
        <v>266</v>
      </c>
      <c r="R3007">
        <v>0</v>
      </c>
      <c r="S3007">
        <v>8315</v>
      </c>
      <c r="T3007">
        <v>8329</v>
      </c>
      <c r="U3007">
        <v>8320</v>
      </c>
      <c r="V3007">
        <v>8317</v>
      </c>
      <c r="W3007">
        <v>1</v>
      </c>
      <c r="X3007">
        <v>1</v>
      </c>
      <c r="Y3007" t="s">
        <v>2628</v>
      </c>
      <c r="Z3007" t="s">
        <v>92</v>
      </c>
      <c r="AA3007" t="s">
        <v>1822</v>
      </c>
    </row>
    <row r="3008" spans="1:27">
      <c r="A3008" t="s">
        <v>17</v>
      </c>
      <c r="B3008">
        <v>1</v>
      </c>
      <c r="C3008">
        <v>501</v>
      </c>
      <c r="D3008" t="s">
        <v>265</v>
      </c>
      <c r="E3008">
        <v>15.843</v>
      </c>
      <c r="F3008">
        <v>13.4</v>
      </c>
      <c r="G3008">
        <v>0.008</v>
      </c>
      <c r="H3008">
        <v>13.343</v>
      </c>
      <c r="I3008">
        <v>0.0597014925373134</v>
      </c>
      <c r="J3008">
        <v>99.5746268656716</v>
      </c>
      <c r="K3008">
        <v>84.5799406678028</v>
      </c>
      <c r="L3008">
        <v>0.0504954869658524</v>
      </c>
      <c r="M3008">
        <v>0.0490000000000013</v>
      </c>
      <c r="N3008">
        <v>0.365671641791054</v>
      </c>
      <c r="O3008">
        <v>13.392</v>
      </c>
      <c r="P3008" t="s">
        <v>266</v>
      </c>
      <c r="R3008">
        <v>0</v>
      </c>
      <c r="S3008">
        <v>8331</v>
      </c>
      <c r="T3008">
        <v>8345</v>
      </c>
      <c r="U3008">
        <v>8336</v>
      </c>
      <c r="V3008">
        <v>8333</v>
      </c>
      <c r="W3008">
        <v>1</v>
      </c>
      <c r="X3008">
        <v>1</v>
      </c>
      <c r="Y3008" t="s">
        <v>2653</v>
      </c>
      <c r="Z3008" t="s">
        <v>92</v>
      </c>
      <c r="AA3008" t="s">
        <v>1822</v>
      </c>
    </row>
    <row r="3009" spans="1:27">
      <c r="A3009" t="s">
        <v>17</v>
      </c>
      <c r="B3009">
        <v>1</v>
      </c>
      <c r="C3009">
        <v>502</v>
      </c>
      <c r="D3009" t="s">
        <v>265</v>
      </c>
      <c r="E3009">
        <v>24.9</v>
      </c>
      <c r="F3009">
        <v>23.9</v>
      </c>
      <c r="G3009">
        <v>0.035</v>
      </c>
      <c r="H3009">
        <v>23.854</v>
      </c>
      <c r="I3009">
        <v>0.146443514644351</v>
      </c>
      <c r="J3009">
        <v>99.8075313807531</v>
      </c>
      <c r="K3009">
        <v>95.9839357429719</v>
      </c>
      <c r="L3009">
        <v>0.140562248995984</v>
      </c>
      <c r="M3009">
        <v>0.0109999999999992</v>
      </c>
      <c r="N3009">
        <v>0.0460251046025073</v>
      </c>
      <c r="O3009">
        <v>23.865</v>
      </c>
      <c r="P3009" t="s">
        <v>266</v>
      </c>
      <c r="R3009">
        <v>0</v>
      </c>
      <c r="S3009">
        <v>8347</v>
      </c>
      <c r="T3009">
        <v>8361</v>
      </c>
      <c r="U3009">
        <v>8352</v>
      </c>
      <c r="V3009">
        <v>8349</v>
      </c>
      <c r="W3009">
        <v>1</v>
      </c>
      <c r="X3009">
        <v>1</v>
      </c>
      <c r="Y3009" t="s">
        <v>2654</v>
      </c>
      <c r="Z3009" t="s">
        <v>92</v>
      </c>
      <c r="AA3009" t="s">
        <v>1822</v>
      </c>
    </row>
    <row r="3010" spans="1:27">
      <c r="A3010" t="s">
        <v>17</v>
      </c>
      <c r="B3010">
        <v>1</v>
      </c>
      <c r="C3010">
        <v>503</v>
      </c>
      <c r="D3010" t="s">
        <v>265</v>
      </c>
      <c r="E3010">
        <v>24.175</v>
      </c>
      <c r="F3010">
        <v>23.1</v>
      </c>
      <c r="G3010">
        <v>0.013</v>
      </c>
      <c r="H3010">
        <v>22.987</v>
      </c>
      <c r="I3010">
        <v>0.0562770562770563</v>
      </c>
      <c r="J3010">
        <v>99.5108225108225</v>
      </c>
      <c r="K3010">
        <v>95.5532574974147</v>
      </c>
      <c r="L3010">
        <v>0.0537745604963806</v>
      </c>
      <c r="M3010">
        <v>0.100000000000001</v>
      </c>
      <c r="N3010">
        <v>0.432900432900439</v>
      </c>
      <c r="O3010">
        <v>23.087</v>
      </c>
      <c r="P3010" t="s">
        <v>266</v>
      </c>
      <c r="R3010">
        <v>0</v>
      </c>
      <c r="S3010">
        <v>8363</v>
      </c>
      <c r="T3010">
        <v>8377</v>
      </c>
      <c r="U3010">
        <v>8368</v>
      </c>
      <c r="V3010">
        <v>8365</v>
      </c>
      <c r="W3010">
        <v>1</v>
      </c>
      <c r="X3010">
        <v>1</v>
      </c>
      <c r="Y3010" t="s">
        <v>2655</v>
      </c>
      <c r="Z3010" t="s">
        <v>92</v>
      </c>
      <c r="AA3010" t="s">
        <v>1822</v>
      </c>
    </row>
    <row r="3011" spans="1:27">
      <c r="A3011" t="s">
        <v>17</v>
      </c>
      <c r="B3011">
        <v>1</v>
      </c>
      <c r="C3011">
        <v>504</v>
      </c>
      <c r="D3011" t="s">
        <v>265</v>
      </c>
      <c r="E3011">
        <v>18.827</v>
      </c>
      <c r="F3011">
        <v>17.8</v>
      </c>
      <c r="G3011">
        <v>0.025</v>
      </c>
      <c r="H3011">
        <v>17.783</v>
      </c>
      <c r="I3011">
        <v>0.140449438202247</v>
      </c>
      <c r="J3011">
        <v>99.9044943820225</v>
      </c>
      <c r="K3011">
        <v>94.5450682530408</v>
      </c>
      <c r="L3011">
        <v>0.132788017209327</v>
      </c>
      <c r="M3011">
        <v>-0.00799999999999912</v>
      </c>
      <c r="N3011">
        <v>0.0449438202247141</v>
      </c>
      <c r="O3011">
        <v>17.775</v>
      </c>
      <c r="P3011" t="s">
        <v>266</v>
      </c>
      <c r="R3011">
        <v>0</v>
      </c>
      <c r="S3011">
        <v>8379</v>
      </c>
      <c r="T3011">
        <v>8393</v>
      </c>
      <c r="U3011">
        <v>8384</v>
      </c>
      <c r="V3011">
        <v>8381</v>
      </c>
      <c r="W3011">
        <v>1</v>
      </c>
      <c r="X3011">
        <v>1</v>
      </c>
      <c r="Y3011" t="s">
        <v>2656</v>
      </c>
      <c r="Z3011" t="s">
        <v>92</v>
      </c>
      <c r="AA3011" t="s">
        <v>1822</v>
      </c>
    </row>
    <row r="3012" spans="1:27">
      <c r="A3012" t="s">
        <v>17</v>
      </c>
      <c r="B3012">
        <v>1</v>
      </c>
      <c r="C3012">
        <v>505</v>
      </c>
      <c r="D3012" t="s">
        <v>265</v>
      </c>
      <c r="E3012">
        <v>23.622</v>
      </c>
      <c r="F3012">
        <v>21.1</v>
      </c>
      <c r="G3012">
        <v>1.488</v>
      </c>
      <c r="H3012">
        <v>19.577</v>
      </c>
      <c r="I3012">
        <v>7.0521327014218</v>
      </c>
      <c r="J3012">
        <v>92.781990521327</v>
      </c>
      <c r="K3012">
        <v>89.3235119803573</v>
      </c>
      <c r="L3012">
        <v>6.2992125984252</v>
      </c>
      <c r="M3012">
        <v>0.0350000000000001</v>
      </c>
      <c r="N3012">
        <v>0.165876777251185</v>
      </c>
      <c r="O3012">
        <v>19.612</v>
      </c>
      <c r="P3012" t="s">
        <v>266</v>
      </c>
      <c r="R3012">
        <v>0</v>
      </c>
      <c r="S3012">
        <v>8395</v>
      </c>
      <c r="T3012">
        <v>8409</v>
      </c>
      <c r="U3012">
        <v>8400</v>
      </c>
      <c r="V3012">
        <v>8397</v>
      </c>
      <c r="W3012">
        <v>1</v>
      </c>
      <c r="X3012">
        <v>1</v>
      </c>
      <c r="Y3012" t="s">
        <v>2657</v>
      </c>
      <c r="Z3012" t="s">
        <v>92</v>
      </c>
      <c r="AA3012" t="s">
        <v>1822</v>
      </c>
    </row>
    <row r="3013" spans="1:27">
      <c r="A3013" t="s">
        <v>17</v>
      </c>
      <c r="B3013">
        <v>1</v>
      </c>
      <c r="C3013">
        <v>507</v>
      </c>
      <c r="D3013" t="s">
        <v>265</v>
      </c>
      <c r="E3013">
        <v>16.206</v>
      </c>
      <c r="F3013">
        <v>15.4</v>
      </c>
      <c r="G3013">
        <v>0.019</v>
      </c>
      <c r="H3013">
        <v>15.303</v>
      </c>
      <c r="I3013">
        <v>0.123376623376623</v>
      </c>
      <c r="J3013">
        <v>99.3701298701299</v>
      </c>
      <c r="K3013">
        <v>95.0265333826978</v>
      </c>
      <c r="L3013">
        <v>0.117240528199432</v>
      </c>
      <c r="M3013">
        <v>0.0779999999999994</v>
      </c>
      <c r="N3013">
        <v>0.506493506493503</v>
      </c>
      <c r="O3013">
        <v>15.381</v>
      </c>
      <c r="P3013" t="s">
        <v>266</v>
      </c>
      <c r="R3013">
        <v>0</v>
      </c>
      <c r="S3013">
        <v>8435</v>
      </c>
      <c r="T3013">
        <v>8449</v>
      </c>
      <c r="U3013">
        <v>8440</v>
      </c>
      <c r="V3013">
        <v>8437</v>
      </c>
      <c r="W3013">
        <v>1</v>
      </c>
      <c r="X3013">
        <v>1</v>
      </c>
      <c r="Y3013" t="s">
        <v>2658</v>
      </c>
      <c r="Z3013" t="s">
        <v>92</v>
      </c>
      <c r="AA3013" t="s">
        <v>1824</v>
      </c>
    </row>
    <row r="3014" spans="1:27">
      <c r="A3014" t="s">
        <v>17</v>
      </c>
      <c r="B3014">
        <v>1</v>
      </c>
      <c r="C3014">
        <v>508</v>
      </c>
      <c r="D3014" t="s">
        <v>265</v>
      </c>
      <c r="E3014">
        <v>20.367</v>
      </c>
      <c r="F3014">
        <v>19.7</v>
      </c>
      <c r="G3014">
        <v>0.012</v>
      </c>
      <c r="H3014">
        <v>19.599</v>
      </c>
      <c r="I3014">
        <v>0.0609137055837563</v>
      </c>
      <c r="J3014">
        <v>99.48730964467</v>
      </c>
      <c r="K3014">
        <v>96.725094515638</v>
      </c>
      <c r="L3014">
        <v>0.0589188392988658</v>
      </c>
      <c r="M3014">
        <v>0.0889999999999986</v>
      </c>
      <c r="N3014">
        <v>0.451776649746186</v>
      </c>
      <c r="O3014">
        <v>19.688</v>
      </c>
      <c r="P3014" t="s">
        <v>266</v>
      </c>
      <c r="R3014">
        <v>0</v>
      </c>
      <c r="S3014">
        <v>8451</v>
      </c>
      <c r="T3014">
        <v>8465</v>
      </c>
      <c r="U3014">
        <v>8456</v>
      </c>
      <c r="V3014">
        <v>8453</v>
      </c>
      <c r="W3014">
        <v>1</v>
      </c>
      <c r="X3014">
        <v>1</v>
      </c>
      <c r="Y3014" t="s">
        <v>2616</v>
      </c>
      <c r="Z3014" t="s">
        <v>92</v>
      </c>
      <c r="AA3014" t="s">
        <v>1824</v>
      </c>
    </row>
    <row r="3015" spans="1:27">
      <c r="A3015" t="s">
        <v>17</v>
      </c>
      <c r="B3015">
        <v>1</v>
      </c>
      <c r="C3015">
        <v>509</v>
      </c>
      <c r="D3015" t="s">
        <v>265</v>
      </c>
      <c r="E3015">
        <v>16.592</v>
      </c>
      <c r="F3015">
        <v>15.9</v>
      </c>
      <c r="G3015">
        <v>0.023</v>
      </c>
      <c r="H3015">
        <v>15.828</v>
      </c>
      <c r="I3015">
        <v>0.144654088050314</v>
      </c>
      <c r="J3015">
        <v>99.5471698113207</v>
      </c>
      <c r="K3015">
        <v>95.8293153326905</v>
      </c>
      <c r="L3015">
        <v>0.138621022179364</v>
      </c>
      <c r="M3015">
        <v>0.0490000000000013</v>
      </c>
      <c r="N3015">
        <v>0.308176100628939</v>
      </c>
      <c r="O3015">
        <v>15.877</v>
      </c>
      <c r="P3015" t="s">
        <v>266</v>
      </c>
      <c r="R3015">
        <v>0</v>
      </c>
      <c r="S3015">
        <v>8467</v>
      </c>
      <c r="T3015">
        <v>8481</v>
      </c>
      <c r="U3015">
        <v>8472</v>
      </c>
      <c r="V3015">
        <v>8469</v>
      </c>
      <c r="W3015">
        <v>1</v>
      </c>
      <c r="X3015">
        <v>1</v>
      </c>
      <c r="Y3015" t="s">
        <v>2651</v>
      </c>
      <c r="Z3015" t="s">
        <v>92</v>
      </c>
      <c r="AA3015" t="s">
        <v>1824</v>
      </c>
    </row>
    <row r="3016" spans="1:27">
      <c r="A3016" t="s">
        <v>17</v>
      </c>
      <c r="B3016">
        <v>1</v>
      </c>
      <c r="C3016">
        <v>510</v>
      </c>
      <c r="D3016" t="s">
        <v>265</v>
      </c>
      <c r="E3016">
        <v>24.988</v>
      </c>
      <c r="F3016">
        <v>22.7</v>
      </c>
      <c r="G3016">
        <v>0.011</v>
      </c>
      <c r="H3016">
        <v>22.589</v>
      </c>
      <c r="I3016">
        <v>0.0484581497797357</v>
      </c>
      <c r="J3016">
        <v>99.511013215859</v>
      </c>
      <c r="K3016">
        <v>90.8436049303666</v>
      </c>
      <c r="L3016">
        <v>0.0440211301424684</v>
      </c>
      <c r="M3016">
        <v>0.100000000000001</v>
      </c>
      <c r="N3016">
        <v>0.44052863436124</v>
      </c>
      <c r="O3016">
        <v>22.689</v>
      </c>
      <c r="P3016" t="s">
        <v>266</v>
      </c>
      <c r="R3016">
        <v>0</v>
      </c>
      <c r="S3016">
        <v>8483</v>
      </c>
      <c r="T3016">
        <v>8497</v>
      </c>
      <c r="U3016">
        <v>8488</v>
      </c>
      <c r="V3016">
        <v>8485</v>
      </c>
      <c r="W3016">
        <v>1</v>
      </c>
      <c r="X3016">
        <v>1</v>
      </c>
      <c r="Y3016" t="s">
        <v>2659</v>
      </c>
      <c r="Z3016" t="s">
        <v>92</v>
      </c>
      <c r="AA3016" t="s">
        <v>1824</v>
      </c>
    </row>
    <row r="3017" spans="1:27">
      <c r="A3017" t="s">
        <v>17</v>
      </c>
      <c r="B3017">
        <v>1</v>
      </c>
      <c r="C3017">
        <v>511</v>
      </c>
      <c r="D3017" t="s">
        <v>265</v>
      </c>
      <c r="E3017">
        <v>22.642</v>
      </c>
      <c r="F3017">
        <v>21.7</v>
      </c>
      <c r="G3017">
        <v>0.025</v>
      </c>
      <c r="H3017">
        <v>21.584</v>
      </c>
      <c r="I3017">
        <v>0.115207373271889</v>
      </c>
      <c r="J3017">
        <v>99.4654377880184</v>
      </c>
      <c r="K3017">
        <v>95.8395901422136</v>
      </c>
      <c r="L3017">
        <v>0.110414274357389</v>
      </c>
      <c r="M3017">
        <v>0.0910000000000011</v>
      </c>
      <c r="N3017">
        <v>0.419354838709682</v>
      </c>
      <c r="O3017">
        <v>21.675</v>
      </c>
      <c r="P3017" t="s">
        <v>266</v>
      </c>
      <c r="R3017">
        <v>0</v>
      </c>
      <c r="S3017">
        <v>8499</v>
      </c>
      <c r="T3017">
        <v>8513</v>
      </c>
      <c r="U3017">
        <v>8504</v>
      </c>
      <c r="V3017">
        <v>8501</v>
      </c>
      <c r="W3017">
        <v>1</v>
      </c>
      <c r="X3017">
        <v>1</v>
      </c>
      <c r="Y3017" t="s">
        <v>2660</v>
      </c>
      <c r="Z3017" t="s">
        <v>92</v>
      </c>
      <c r="AA3017" t="s">
        <v>1824</v>
      </c>
    </row>
    <row r="3018" spans="1:27">
      <c r="A3018" t="s">
        <v>17</v>
      </c>
      <c r="B3018">
        <v>1</v>
      </c>
      <c r="C3018">
        <v>512</v>
      </c>
      <c r="D3018" t="s">
        <v>265</v>
      </c>
      <c r="E3018">
        <v>11.828</v>
      </c>
      <c r="F3018">
        <v>11.1</v>
      </c>
      <c r="G3018">
        <v>0.541</v>
      </c>
      <c r="H3018">
        <v>10.52</v>
      </c>
      <c r="I3018">
        <v>4.87387387387387</v>
      </c>
      <c r="J3018">
        <v>94.7747747747748</v>
      </c>
      <c r="K3018">
        <v>93.8451132904971</v>
      </c>
      <c r="L3018">
        <v>4.57389245857288</v>
      </c>
      <c r="M3018">
        <v>0.0389999999999997</v>
      </c>
      <c r="N3018">
        <v>0.351351351351349</v>
      </c>
      <c r="O3018">
        <v>10.559</v>
      </c>
      <c r="P3018" t="s">
        <v>266</v>
      </c>
      <c r="R3018">
        <v>0</v>
      </c>
      <c r="S3018">
        <v>8515</v>
      </c>
      <c r="T3018">
        <v>8529</v>
      </c>
      <c r="U3018">
        <v>8520</v>
      </c>
      <c r="V3018">
        <v>8517</v>
      </c>
      <c r="W3018">
        <v>1</v>
      </c>
      <c r="X3018">
        <v>1</v>
      </c>
      <c r="Y3018" t="s">
        <v>2661</v>
      </c>
      <c r="Z3018" t="s">
        <v>92</v>
      </c>
      <c r="AA3018" t="s">
        <v>1824</v>
      </c>
    </row>
    <row r="3019" spans="1:27">
      <c r="A3019" t="s">
        <v>17</v>
      </c>
      <c r="B3019">
        <v>1</v>
      </c>
      <c r="C3019">
        <v>513</v>
      </c>
      <c r="D3019" t="s">
        <v>265</v>
      </c>
      <c r="E3019">
        <v>12.264</v>
      </c>
      <c r="F3019">
        <v>11.5</v>
      </c>
      <c r="G3019">
        <v>0.524</v>
      </c>
      <c r="H3019">
        <v>10.905</v>
      </c>
      <c r="I3019">
        <v>4.55652173913044</v>
      </c>
      <c r="J3019">
        <v>94.8260869565217</v>
      </c>
      <c r="K3019">
        <v>93.7703848662753</v>
      </c>
      <c r="L3019">
        <v>4.27266797129811</v>
      </c>
      <c r="M3019">
        <v>0.0710000000000015</v>
      </c>
      <c r="N3019">
        <v>0.617391304347839</v>
      </c>
      <c r="O3019">
        <v>10.976</v>
      </c>
      <c r="P3019" t="s">
        <v>266</v>
      </c>
      <c r="R3019">
        <v>0</v>
      </c>
      <c r="S3019">
        <v>8531</v>
      </c>
      <c r="T3019">
        <v>8545</v>
      </c>
      <c r="U3019">
        <v>8536</v>
      </c>
      <c r="V3019">
        <v>8533</v>
      </c>
      <c r="W3019">
        <v>1</v>
      </c>
      <c r="X3019">
        <v>1</v>
      </c>
      <c r="Y3019" t="s">
        <v>2662</v>
      </c>
      <c r="Z3019" t="s">
        <v>92</v>
      </c>
      <c r="AA3019" t="s">
        <v>1824</v>
      </c>
    </row>
    <row r="3020" spans="1:27">
      <c r="A3020" t="s">
        <v>17</v>
      </c>
      <c r="B3020">
        <v>1</v>
      </c>
      <c r="C3020">
        <v>514</v>
      </c>
      <c r="D3020" t="s">
        <v>265</v>
      </c>
      <c r="E3020">
        <v>14.193</v>
      </c>
      <c r="F3020">
        <v>12</v>
      </c>
      <c r="G3020">
        <v>0.26</v>
      </c>
      <c r="H3020">
        <v>11.695</v>
      </c>
      <c r="I3020">
        <v>2.16666666666667</v>
      </c>
      <c r="J3020">
        <v>97.4583333333333</v>
      </c>
      <c r="K3020">
        <v>84.5487212005918</v>
      </c>
      <c r="L3020">
        <v>1.83188895934616</v>
      </c>
      <c r="M3020">
        <v>0.0449999999999999</v>
      </c>
      <c r="N3020">
        <v>0.374999999999999</v>
      </c>
      <c r="O3020">
        <v>11.74</v>
      </c>
      <c r="P3020" t="s">
        <v>266</v>
      </c>
      <c r="R3020">
        <v>0</v>
      </c>
      <c r="S3020">
        <v>8547</v>
      </c>
      <c r="T3020">
        <v>8561</v>
      </c>
      <c r="U3020">
        <v>8552</v>
      </c>
      <c r="V3020">
        <v>8549</v>
      </c>
      <c r="W3020">
        <v>1</v>
      </c>
      <c r="X3020">
        <v>1</v>
      </c>
      <c r="Y3020" t="s">
        <v>2663</v>
      </c>
      <c r="Z3020" t="s">
        <v>92</v>
      </c>
      <c r="AA3020" t="s">
        <v>1824</v>
      </c>
    </row>
    <row r="3021" spans="1:27">
      <c r="A3021" t="s">
        <v>17</v>
      </c>
      <c r="B3021">
        <v>1</v>
      </c>
      <c r="C3021">
        <v>515</v>
      </c>
      <c r="D3021" t="s">
        <v>265</v>
      </c>
      <c r="E3021">
        <v>22.335</v>
      </c>
      <c r="F3021">
        <v>21.3</v>
      </c>
      <c r="G3021">
        <v>0.499</v>
      </c>
      <c r="H3021">
        <v>20.702</v>
      </c>
      <c r="I3021">
        <v>2.34272300469484</v>
      </c>
      <c r="J3021">
        <v>97.1924882629108</v>
      </c>
      <c r="K3021">
        <v>95.3660174613835</v>
      </c>
      <c r="L3021">
        <v>2.23416162972912</v>
      </c>
      <c r="M3021">
        <v>0.0990000000000002</v>
      </c>
      <c r="N3021">
        <v>0.464788732394367</v>
      </c>
      <c r="O3021">
        <v>20.801</v>
      </c>
      <c r="P3021" t="s">
        <v>266</v>
      </c>
      <c r="R3021">
        <v>0</v>
      </c>
      <c r="S3021">
        <v>8563</v>
      </c>
      <c r="T3021">
        <v>8577</v>
      </c>
      <c r="U3021">
        <v>8568</v>
      </c>
      <c r="V3021">
        <v>8565</v>
      </c>
      <c r="W3021">
        <v>1</v>
      </c>
      <c r="X3021">
        <v>1</v>
      </c>
      <c r="Y3021" t="s">
        <v>2664</v>
      </c>
      <c r="Z3021" t="s">
        <v>92</v>
      </c>
      <c r="AA3021" t="s">
        <v>1824</v>
      </c>
    </row>
    <row r="3022" spans="1:27">
      <c r="A3022" t="s">
        <v>17</v>
      </c>
      <c r="B3022">
        <v>1</v>
      </c>
      <c r="C3022">
        <v>516</v>
      </c>
      <c r="D3022" t="s">
        <v>265</v>
      </c>
      <c r="E3022">
        <v>20.626</v>
      </c>
      <c r="F3022">
        <v>19.6</v>
      </c>
      <c r="G3022">
        <v>2.049</v>
      </c>
      <c r="H3022">
        <v>17.444</v>
      </c>
      <c r="I3022">
        <v>10.4540816326531</v>
      </c>
      <c r="J3022">
        <v>89</v>
      </c>
      <c r="K3022">
        <v>95.0256957238437</v>
      </c>
      <c r="L3022">
        <v>9.93406380296713</v>
      </c>
      <c r="M3022">
        <v>0.107000000000003</v>
      </c>
      <c r="N3022">
        <v>0.545918367346953</v>
      </c>
      <c r="O3022">
        <v>17.551</v>
      </c>
      <c r="P3022" t="s">
        <v>266</v>
      </c>
      <c r="R3022">
        <v>0</v>
      </c>
      <c r="S3022">
        <v>8579</v>
      </c>
      <c r="T3022">
        <v>8593</v>
      </c>
      <c r="U3022">
        <v>8584</v>
      </c>
      <c r="V3022">
        <v>8581</v>
      </c>
      <c r="W3022">
        <v>1</v>
      </c>
      <c r="X3022">
        <v>1</v>
      </c>
      <c r="Y3022" t="s">
        <v>2665</v>
      </c>
      <c r="Z3022" t="s">
        <v>92</v>
      </c>
      <c r="AA3022" t="s">
        <v>1824</v>
      </c>
    </row>
    <row r="3023" spans="1:27">
      <c r="A3023" t="s">
        <v>17</v>
      </c>
      <c r="B3023">
        <v>1</v>
      </c>
      <c r="C3023">
        <v>517</v>
      </c>
      <c r="D3023" t="s">
        <v>265</v>
      </c>
      <c r="E3023">
        <v>15.51</v>
      </c>
      <c r="F3023">
        <v>14.6</v>
      </c>
      <c r="G3023">
        <v>0.528</v>
      </c>
      <c r="H3023">
        <v>13.988</v>
      </c>
      <c r="I3023">
        <v>3.61643835616438</v>
      </c>
      <c r="J3023">
        <v>95.8082191780822</v>
      </c>
      <c r="K3023">
        <v>94.1328175370729</v>
      </c>
      <c r="L3023">
        <v>3.40425531914894</v>
      </c>
      <c r="M3023">
        <v>0.0839999999999996</v>
      </c>
      <c r="N3023">
        <v>0.575342465753422</v>
      </c>
      <c r="O3023">
        <v>14.072</v>
      </c>
      <c r="P3023" t="s">
        <v>266</v>
      </c>
      <c r="R3023">
        <v>0</v>
      </c>
      <c r="S3023">
        <v>8595</v>
      </c>
      <c r="T3023">
        <v>8609</v>
      </c>
      <c r="U3023">
        <v>8600</v>
      </c>
      <c r="V3023">
        <v>8597</v>
      </c>
      <c r="W3023">
        <v>1</v>
      </c>
      <c r="X3023">
        <v>1</v>
      </c>
      <c r="Y3023" t="s">
        <v>2664</v>
      </c>
      <c r="Z3023" t="s">
        <v>92</v>
      </c>
      <c r="AA3023" t="s">
        <v>1824</v>
      </c>
    </row>
    <row r="3024" spans="1:27">
      <c r="A3024" t="s">
        <v>17</v>
      </c>
      <c r="B3024">
        <v>1</v>
      </c>
      <c r="C3024">
        <v>518</v>
      </c>
      <c r="D3024" t="s">
        <v>265</v>
      </c>
      <c r="E3024">
        <v>18.428</v>
      </c>
      <c r="F3024">
        <v>16.6</v>
      </c>
      <c r="G3024">
        <v>0.013</v>
      </c>
      <c r="H3024">
        <v>16.53</v>
      </c>
      <c r="I3024">
        <v>0.0783132530120482</v>
      </c>
      <c r="J3024">
        <v>99.5783132530121</v>
      </c>
      <c r="K3024">
        <v>90.0803125678316</v>
      </c>
      <c r="L3024">
        <v>0.0705448230952898</v>
      </c>
      <c r="M3024">
        <v>0.0569999999999986</v>
      </c>
      <c r="N3024">
        <v>0.343373493975895</v>
      </c>
      <c r="O3024">
        <v>16.587</v>
      </c>
      <c r="P3024" t="s">
        <v>266</v>
      </c>
      <c r="R3024">
        <v>0</v>
      </c>
      <c r="S3024">
        <v>8611</v>
      </c>
      <c r="T3024">
        <v>8625</v>
      </c>
      <c r="U3024">
        <v>8616</v>
      </c>
      <c r="V3024">
        <v>8613</v>
      </c>
      <c r="W3024">
        <v>1</v>
      </c>
      <c r="X3024">
        <v>1</v>
      </c>
      <c r="Y3024" t="s">
        <v>2666</v>
      </c>
      <c r="Z3024" t="s">
        <v>92</v>
      </c>
      <c r="AA3024" t="s">
        <v>1824</v>
      </c>
    </row>
    <row r="3025" spans="1:27">
      <c r="A3025" t="s">
        <v>17</v>
      </c>
      <c r="B3025">
        <v>1</v>
      </c>
      <c r="C3025">
        <v>519</v>
      </c>
      <c r="D3025" t="s">
        <v>265</v>
      </c>
      <c r="E3025">
        <v>15.363</v>
      </c>
      <c r="F3025">
        <v>14.3</v>
      </c>
      <c r="G3025">
        <v>0.048</v>
      </c>
      <c r="H3025">
        <v>14.234</v>
      </c>
      <c r="I3025">
        <v>0.335664335664336</v>
      </c>
      <c r="J3025">
        <v>99.5384615384615</v>
      </c>
      <c r="K3025">
        <v>93.0807784937838</v>
      </c>
      <c r="L3025">
        <v>0.312438976762351</v>
      </c>
      <c r="M3025">
        <v>0.0180000000000007</v>
      </c>
      <c r="N3025">
        <v>0.125874125874131</v>
      </c>
      <c r="O3025">
        <v>14.252</v>
      </c>
      <c r="P3025" t="s">
        <v>266</v>
      </c>
      <c r="R3025">
        <v>0</v>
      </c>
      <c r="S3025">
        <v>8627</v>
      </c>
      <c r="T3025">
        <v>8641</v>
      </c>
      <c r="U3025">
        <v>8632</v>
      </c>
      <c r="V3025">
        <v>8629</v>
      </c>
      <c r="W3025">
        <v>1</v>
      </c>
      <c r="X3025">
        <v>1</v>
      </c>
      <c r="Y3025" t="s">
        <v>2667</v>
      </c>
      <c r="Z3025" t="s">
        <v>92</v>
      </c>
      <c r="AA3025" t="s">
        <v>1824</v>
      </c>
    </row>
    <row r="3026" spans="1:27">
      <c r="A3026" t="s">
        <v>17</v>
      </c>
      <c r="B3026">
        <v>1</v>
      </c>
      <c r="C3026">
        <v>521</v>
      </c>
      <c r="D3026" t="s">
        <v>265</v>
      </c>
      <c r="E3026">
        <v>16.024</v>
      </c>
      <c r="F3026">
        <v>15.2</v>
      </c>
      <c r="G3026">
        <v>0.301</v>
      </c>
      <c r="H3026">
        <v>14.846</v>
      </c>
      <c r="I3026">
        <v>1.98026315789474</v>
      </c>
      <c r="J3026">
        <v>97.6710526315789</v>
      </c>
      <c r="K3026">
        <v>94.8577134298552</v>
      </c>
      <c r="L3026">
        <v>1.87843235147279</v>
      </c>
      <c r="M3026">
        <v>0.052999999999999</v>
      </c>
      <c r="N3026">
        <v>0.34868421052631</v>
      </c>
      <c r="O3026">
        <v>14.899</v>
      </c>
      <c r="P3026" t="s">
        <v>266</v>
      </c>
      <c r="R3026">
        <v>0</v>
      </c>
      <c r="S3026">
        <v>8667</v>
      </c>
      <c r="T3026">
        <v>8681</v>
      </c>
      <c r="U3026">
        <v>8672</v>
      </c>
      <c r="V3026">
        <v>8669</v>
      </c>
      <c r="W3026">
        <v>1</v>
      </c>
      <c r="X3026">
        <v>1</v>
      </c>
      <c r="Y3026" t="s">
        <v>2607</v>
      </c>
      <c r="Z3026" t="s">
        <v>92</v>
      </c>
      <c r="AA3026" t="s">
        <v>1827</v>
      </c>
    </row>
    <row r="3027" spans="1:27">
      <c r="A3027" t="s">
        <v>17</v>
      </c>
      <c r="B3027">
        <v>1</v>
      </c>
      <c r="C3027">
        <v>522</v>
      </c>
      <c r="D3027" t="s">
        <v>265</v>
      </c>
      <c r="E3027">
        <v>22.792</v>
      </c>
      <c r="F3027">
        <v>22</v>
      </c>
      <c r="G3027">
        <v>0.029</v>
      </c>
      <c r="H3027">
        <v>21.877</v>
      </c>
      <c r="I3027">
        <v>0.131818181818182</v>
      </c>
      <c r="J3027">
        <v>99.4409090909091</v>
      </c>
      <c r="K3027">
        <v>96.5250965250965</v>
      </c>
      <c r="L3027">
        <v>0.127237627237627</v>
      </c>
      <c r="M3027">
        <v>0.0940000000000012</v>
      </c>
      <c r="N3027">
        <v>0.427272727272733</v>
      </c>
      <c r="O3027">
        <v>21.971</v>
      </c>
      <c r="P3027" t="s">
        <v>266</v>
      </c>
      <c r="R3027">
        <v>0</v>
      </c>
      <c r="S3027">
        <v>8683</v>
      </c>
      <c r="T3027">
        <v>8697</v>
      </c>
      <c r="U3027">
        <v>8688</v>
      </c>
      <c r="V3027">
        <v>8685</v>
      </c>
      <c r="W3027">
        <v>1</v>
      </c>
      <c r="X3027">
        <v>1</v>
      </c>
      <c r="Y3027" t="s">
        <v>2608</v>
      </c>
      <c r="Z3027" t="s">
        <v>92</v>
      </c>
      <c r="AA3027" t="s">
        <v>1827</v>
      </c>
    </row>
    <row r="3028" spans="1:27">
      <c r="A3028" t="s">
        <v>17</v>
      </c>
      <c r="B3028">
        <v>1</v>
      </c>
      <c r="C3028">
        <v>523</v>
      </c>
      <c r="D3028" t="s">
        <v>265</v>
      </c>
      <c r="E3028">
        <v>18.662</v>
      </c>
      <c r="F3028">
        <v>14.9</v>
      </c>
      <c r="G3028">
        <v>0.02</v>
      </c>
      <c r="H3028">
        <v>14.801</v>
      </c>
      <c r="I3028">
        <v>0.134228187919463</v>
      </c>
      <c r="J3028">
        <v>99.3355704697987</v>
      </c>
      <c r="K3028">
        <v>79.8413889186582</v>
      </c>
      <c r="L3028">
        <v>0.107169649555246</v>
      </c>
      <c r="M3028">
        <v>0.0790000000000006</v>
      </c>
      <c r="N3028">
        <v>0.530201342281883</v>
      </c>
      <c r="O3028">
        <v>14.88</v>
      </c>
      <c r="P3028" t="s">
        <v>266</v>
      </c>
      <c r="R3028">
        <v>0</v>
      </c>
      <c r="S3028">
        <v>8699</v>
      </c>
      <c r="T3028">
        <v>8713</v>
      </c>
      <c r="U3028">
        <v>8704</v>
      </c>
      <c r="V3028">
        <v>8701</v>
      </c>
      <c r="W3028">
        <v>1</v>
      </c>
      <c r="X3028">
        <v>1</v>
      </c>
      <c r="Y3028" t="s">
        <v>2643</v>
      </c>
      <c r="Z3028" t="s">
        <v>92</v>
      </c>
      <c r="AA3028" t="s">
        <v>1827</v>
      </c>
    </row>
    <row r="3029" spans="1:27">
      <c r="A3029" t="s">
        <v>17</v>
      </c>
      <c r="B3029">
        <v>1</v>
      </c>
      <c r="C3029">
        <v>524</v>
      </c>
      <c r="D3029" t="s">
        <v>265</v>
      </c>
      <c r="E3029">
        <v>30.575</v>
      </c>
      <c r="F3029">
        <v>29.5</v>
      </c>
      <c r="G3029">
        <v>0.022</v>
      </c>
      <c r="H3029">
        <v>29.425</v>
      </c>
      <c r="I3029">
        <v>0.0745762711864407</v>
      </c>
      <c r="J3029">
        <v>99.7457627118644</v>
      </c>
      <c r="K3029">
        <v>96.4840556009812</v>
      </c>
      <c r="L3029">
        <v>0.0719542109566639</v>
      </c>
      <c r="M3029">
        <v>0.0530000000000008</v>
      </c>
      <c r="N3029">
        <v>0.179661016949155</v>
      </c>
      <c r="O3029">
        <v>29.478</v>
      </c>
      <c r="P3029" t="s">
        <v>266</v>
      </c>
      <c r="R3029">
        <v>0</v>
      </c>
      <c r="S3029">
        <v>8715</v>
      </c>
      <c r="T3029">
        <v>8729</v>
      </c>
      <c r="U3029">
        <v>8720</v>
      </c>
      <c r="V3029">
        <v>8717</v>
      </c>
      <c r="W3029">
        <v>1</v>
      </c>
      <c r="X3029">
        <v>1</v>
      </c>
      <c r="Y3029" t="s">
        <v>2611</v>
      </c>
      <c r="Z3029" t="s">
        <v>92</v>
      </c>
      <c r="AA3029" t="s">
        <v>1827</v>
      </c>
    </row>
    <row r="3030" spans="1:27">
      <c r="A3030" t="s">
        <v>17</v>
      </c>
      <c r="B3030">
        <v>1</v>
      </c>
      <c r="C3030">
        <v>525</v>
      </c>
      <c r="D3030" t="s">
        <v>265</v>
      </c>
      <c r="E3030">
        <v>14.167</v>
      </c>
      <c r="F3030">
        <v>13.3</v>
      </c>
      <c r="G3030">
        <v>0.663</v>
      </c>
      <c r="H3030">
        <v>12.623</v>
      </c>
      <c r="I3030">
        <v>4.98496240601504</v>
      </c>
      <c r="J3030">
        <v>94.9097744360902</v>
      </c>
      <c r="K3030">
        <v>93.8801439966118</v>
      </c>
      <c r="L3030">
        <v>4.67988988494388</v>
      </c>
      <c r="M3030">
        <v>0.0140000000000011</v>
      </c>
      <c r="N3030">
        <v>0.105263157894745</v>
      </c>
      <c r="O3030">
        <v>12.637</v>
      </c>
      <c r="P3030" t="s">
        <v>266</v>
      </c>
      <c r="R3030">
        <v>0</v>
      </c>
      <c r="S3030">
        <v>8731</v>
      </c>
      <c r="T3030">
        <v>8745</v>
      </c>
      <c r="U3030">
        <v>8736</v>
      </c>
      <c r="V3030">
        <v>8733</v>
      </c>
      <c r="W3030">
        <v>1</v>
      </c>
      <c r="X3030">
        <v>1</v>
      </c>
      <c r="Y3030" t="s">
        <v>2627</v>
      </c>
      <c r="Z3030" t="s">
        <v>92</v>
      </c>
      <c r="AA3030" t="s">
        <v>1827</v>
      </c>
    </row>
    <row r="3031" spans="1:27">
      <c r="A3031" t="s">
        <v>17</v>
      </c>
      <c r="B3031">
        <v>1</v>
      </c>
      <c r="C3031">
        <v>526</v>
      </c>
      <c r="D3031" t="s">
        <v>265</v>
      </c>
      <c r="E3031">
        <v>13.978</v>
      </c>
      <c r="F3031">
        <v>13.2</v>
      </c>
      <c r="G3031">
        <v>0.355</v>
      </c>
      <c r="H3031">
        <v>12.837</v>
      </c>
      <c r="I3031">
        <v>2.68939393939394</v>
      </c>
      <c r="J3031">
        <v>97.25</v>
      </c>
      <c r="K3031">
        <v>94.4341107454571</v>
      </c>
      <c r="L3031">
        <v>2.53970525110889</v>
      </c>
      <c r="M3031">
        <v>0.00799999999999912</v>
      </c>
      <c r="N3031">
        <v>0.0606060606060539</v>
      </c>
      <c r="O3031">
        <v>12.845</v>
      </c>
      <c r="P3031" t="s">
        <v>266</v>
      </c>
      <c r="R3031">
        <v>0</v>
      </c>
      <c r="S3031">
        <v>8747</v>
      </c>
      <c r="T3031">
        <v>8761</v>
      </c>
      <c r="U3031">
        <v>8752</v>
      </c>
      <c r="V3031">
        <v>8749</v>
      </c>
      <c r="W3031">
        <v>1</v>
      </c>
      <c r="X3031">
        <v>1</v>
      </c>
      <c r="Y3031" t="s">
        <v>2628</v>
      </c>
      <c r="Z3031" t="s">
        <v>92</v>
      </c>
      <c r="AA3031" t="s">
        <v>1827</v>
      </c>
    </row>
    <row r="3032" spans="1:27">
      <c r="A3032" t="s">
        <v>17</v>
      </c>
      <c r="B3032">
        <v>1</v>
      </c>
      <c r="C3032">
        <v>527</v>
      </c>
      <c r="D3032" t="s">
        <v>265</v>
      </c>
      <c r="E3032">
        <v>17.67</v>
      </c>
      <c r="F3032">
        <v>14.5</v>
      </c>
      <c r="G3032">
        <v>0.021</v>
      </c>
      <c r="H3032">
        <v>14.393</v>
      </c>
      <c r="I3032">
        <v>0.144827586206897</v>
      </c>
      <c r="J3032">
        <v>99.2620689655172</v>
      </c>
      <c r="K3032">
        <v>82.0599886813809</v>
      </c>
      <c r="L3032">
        <v>0.118845500848896</v>
      </c>
      <c r="M3032">
        <v>0.0859999999999985</v>
      </c>
      <c r="N3032">
        <v>0.593103448275852</v>
      </c>
      <c r="O3032">
        <v>14.479</v>
      </c>
      <c r="P3032" t="s">
        <v>266</v>
      </c>
      <c r="R3032">
        <v>0</v>
      </c>
      <c r="S3032">
        <v>8763</v>
      </c>
      <c r="T3032">
        <v>8777</v>
      </c>
      <c r="U3032">
        <v>8768</v>
      </c>
      <c r="V3032">
        <v>8765</v>
      </c>
      <c r="W3032">
        <v>1</v>
      </c>
      <c r="X3032">
        <v>1</v>
      </c>
      <c r="Y3032" t="s">
        <v>2668</v>
      </c>
      <c r="Z3032" t="s">
        <v>92</v>
      </c>
      <c r="AA3032" t="s">
        <v>1827</v>
      </c>
    </row>
    <row r="3033" spans="1:27">
      <c r="A3033" t="s">
        <v>17</v>
      </c>
      <c r="B3033">
        <v>1</v>
      </c>
      <c r="C3033">
        <v>528</v>
      </c>
      <c r="D3033" t="s">
        <v>265</v>
      </c>
      <c r="E3033">
        <v>18.657</v>
      </c>
      <c r="F3033">
        <v>17.6</v>
      </c>
      <c r="G3033">
        <v>0.305</v>
      </c>
      <c r="H3033">
        <v>17.248</v>
      </c>
      <c r="I3033">
        <v>1.73295454545455</v>
      </c>
      <c r="J3033">
        <v>98</v>
      </c>
      <c r="K3033">
        <v>94.3345661145951</v>
      </c>
      <c r="L3033">
        <v>1.6347751514177</v>
      </c>
      <c r="M3033">
        <v>0.0470000000000006</v>
      </c>
      <c r="N3033">
        <v>0.267045454545458</v>
      </c>
      <c r="O3033">
        <v>17.295</v>
      </c>
      <c r="P3033" t="s">
        <v>266</v>
      </c>
      <c r="R3033">
        <v>0</v>
      </c>
      <c r="S3033">
        <v>8779</v>
      </c>
      <c r="T3033">
        <v>8793</v>
      </c>
      <c r="U3033">
        <v>8784</v>
      </c>
      <c r="V3033">
        <v>8781</v>
      </c>
      <c r="W3033">
        <v>1</v>
      </c>
      <c r="X3033">
        <v>1</v>
      </c>
      <c r="Y3033" t="s">
        <v>2669</v>
      </c>
      <c r="Z3033" t="s">
        <v>92</v>
      </c>
      <c r="AA3033" t="s">
        <v>1827</v>
      </c>
    </row>
    <row r="3034" spans="1:27">
      <c r="A3034" t="s">
        <v>17</v>
      </c>
      <c r="B3034">
        <v>1</v>
      </c>
      <c r="C3034">
        <v>529</v>
      </c>
      <c r="D3034" t="s">
        <v>265</v>
      </c>
      <c r="E3034">
        <v>18.254</v>
      </c>
      <c r="F3034">
        <v>17.3</v>
      </c>
      <c r="G3034">
        <v>0.019</v>
      </c>
      <c r="H3034">
        <v>17.217</v>
      </c>
      <c r="I3034">
        <v>0.109826589595376</v>
      </c>
      <c r="J3034">
        <v>99.5202312138728</v>
      </c>
      <c r="K3034">
        <v>94.7737482195683</v>
      </c>
      <c r="L3034">
        <v>0.10408677550126</v>
      </c>
      <c r="M3034">
        <v>0.0640000000000036</v>
      </c>
      <c r="N3034">
        <v>0.369942196531813</v>
      </c>
      <c r="O3034">
        <v>17.281</v>
      </c>
      <c r="P3034" t="s">
        <v>266</v>
      </c>
      <c r="R3034">
        <v>0</v>
      </c>
      <c r="S3034">
        <v>8795</v>
      </c>
      <c r="T3034">
        <v>8809</v>
      </c>
      <c r="U3034">
        <v>8800</v>
      </c>
      <c r="V3034">
        <v>8797</v>
      </c>
      <c r="W3034">
        <v>1</v>
      </c>
      <c r="X3034">
        <v>1</v>
      </c>
      <c r="Y3034" t="s">
        <v>2670</v>
      </c>
      <c r="Z3034" t="s">
        <v>92</v>
      </c>
      <c r="AA3034" t="s">
        <v>1827</v>
      </c>
    </row>
    <row r="3035" spans="1:27">
      <c r="A3035" t="s">
        <v>17</v>
      </c>
      <c r="B3035">
        <v>1</v>
      </c>
      <c r="C3035">
        <v>530</v>
      </c>
      <c r="D3035" t="s">
        <v>265</v>
      </c>
      <c r="E3035">
        <v>17.959</v>
      </c>
      <c r="F3035">
        <v>17.1</v>
      </c>
      <c r="G3035">
        <v>0.023</v>
      </c>
      <c r="H3035">
        <v>17.023</v>
      </c>
      <c r="I3035">
        <v>0.134502923976608</v>
      </c>
      <c r="J3035">
        <v>99.5497076023392</v>
      </c>
      <c r="K3035">
        <v>95.2168828999388</v>
      </c>
      <c r="L3035">
        <v>0.128069491619801</v>
      </c>
      <c r="M3035">
        <v>0.054000000000002</v>
      </c>
      <c r="N3035">
        <v>0.315789473684222</v>
      </c>
      <c r="O3035">
        <v>17.077</v>
      </c>
      <c r="P3035" t="s">
        <v>266</v>
      </c>
      <c r="R3035">
        <v>0</v>
      </c>
      <c r="S3035">
        <v>8811</v>
      </c>
      <c r="T3035">
        <v>8825</v>
      </c>
      <c r="U3035">
        <v>8816</v>
      </c>
      <c r="V3035">
        <v>8813</v>
      </c>
      <c r="W3035">
        <v>1</v>
      </c>
      <c r="X3035">
        <v>1</v>
      </c>
      <c r="Y3035" t="s">
        <v>2670</v>
      </c>
      <c r="Z3035" t="s">
        <v>92</v>
      </c>
      <c r="AA3035" t="s">
        <v>1827</v>
      </c>
    </row>
    <row r="3036" spans="1:27">
      <c r="A3036" t="s">
        <v>17</v>
      </c>
      <c r="B3036">
        <v>1</v>
      </c>
      <c r="C3036">
        <v>531</v>
      </c>
      <c r="D3036" t="s">
        <v>265</v>
      </c>
      <c r="E3036">
        <v>20.593</v>
      </c>
      <c r="F3036">
        <v>18.4</v>
      </c>
      <c r="G3036">
        <v>1.156</v>
      </c>
      <c r="H3036">
        <v>17.213</v>
      </c>
      <c r="I3036">
        <v>6.28260869565217</v>
      </c>
      <c r="J3036">
        <v>93.5489130434783</v>
      </c>
      <c r="K3036">
        <v>89.350750254941</v>
      </c>
      <c r="L3036">
        <v>5.61355800514738</v>
      </c>
      <c r="M3036">
        <v>0.0309999999999988</v>
      </c>
      <c r="N3036">
        <v>0.168478260869559</v>
      </c>
      <c r="O3036">
        <v>17.244</v>
      </c>
      <c r="P3036" t="s">
        <v>266</v>
      </c>
      <c r="R3036">
        <v>0</v>
      </c>
      <c r="S3036">
        <v>8827</v>
      </c>
      <c r="T3036">
        <v>8841</v>
      </c>
      <c r="U3036">
        <v>8832</v>
      </c>
      <c r="V3036">
        <v>8829</v>
      </c>
      <c r="W3036">
        <v>1</v>
      </c>
      <c r="X3036">
        <v>1</v>
      </c>
      <c r="Y3036" t="s">
        <v>2671</v>
      </c>
      <c r="Z3036" t="s">
        <v>92</v>
      </c>
      <c r="AA3036" t="s">
        <v>1827</v>
      </c>
    </row>
    <row r="3037" spans="1:27">
      <c r="A3037" t="s">
        <v>17</v>
      </c>
      <c r="B3037">
        <v>1</v>
      </c>
      <c r="C3037">
        <v>533</v>
      </c>
      <c r="D3037" t="s">
        <v>265</v>
      </c>
      <c r="E3037">
        <v>14.589</v>
      </c>
      <c r="F3037">
        <v>13.8</v>
      </c>
      <c r="G3037">
        <v>0.025</v>
      </c>
      <c r="H3037">
        <v>13.731</v>
      </c>
      <c r="I3037">
        <v>0.181159420289855</v>
      </c>
      <c r="J3037">
        <v>99.5</v>
      </c>
      <c r="K3037">
        <v>94.5918157515937</v>
      </c>
      <c r="L3037">
        <v>0.171361985057235</v>
      </c>
      <c r="M3037">
        <v>0.0440000000000005</v>
      </c>
      <c r="N3037">
        <v>0.318840579710148</v>
      </c>
      <c r="O3037">
        <v>13.775</v>
      </c>
      <c r="P3037" t="s">
        <v>266</v>
      </c>
      <c r="R3037">
        <v>0</v>
      </c>
      <c r="S3037">
        <v>8867</v>
      </c>
      <c r="T3037">
        <v>8881</v>
      </c>
      <c r="U3037">
        <v>8872</v>
      </c>
      <c r="V3037">
        <v>8869</v>
      </c>
      <c r="W3037">
        <v>1</v>
      </c>
      <c r="X3037">
        <v>1</v>
      </c>
      <c r="Y3037" t="s">
        <v>2658</v>
      </c>
      <c r="Z3037" t="s">
        <v>92</v>
      </c>
      <c r="AA3037" t="s">
        <v>1828</v>
      </c>
    </row>
    <row r="3038" spans="1:27">
      <c r="A3038" t="s">
        <v>17</v>
      </c>
      <c r="B3038">
        <v>1</v>
      </c>
      <c r="C3038">
        <v>534</v>
      </c>
      <c r="D3038" t="s">
        <v>265</v>
      </c>
      <c r="E3038">
        <v>20.029</v>
      </c>
      <c r="F3038">
        <v>19.2</v>
      </c>
      <c r="G3038">
        <v>0.014</v>
      </c>
      <c r="H3038">
        <v>19.173</v>
      </c>
      <c r="I3038">
        <v>0.0729166666666667</v>
      </c>
      <c r="J3038">
        <v>99.859375</v>
      </c>
      <c r="K3038">
        <v>95.8610015477557</v>
      </c>
      <c r="L3038">
        <v>0.0698986469619052</v>
      </c>
      <c r="M3038">
        <v>0.0130000000000017</v>
      </c>
      <c r="N3038">
        <v>0.0677083333333421</v>
      </c>
      <c r="O3038">
        <v>19.186</v>
      </c>
      <c r="P3038" t="s">
        <v>266</v>
      </c>
      <c r="R3038">
        <v>0</v>
      </c>
      <c r="S3038">
        <v>8883</v>
      </c>
      <c r="T3038">
        <v>8897</v>
      </c>
      <c r="U3038">
        <v>8888</v>
      </c>
      <c r="V3038">
        <v>8885</v>
      </c>
      <c r="W3038">
        <v>1</v>
      </c>
      <c r="X3038">
        <v>1</v>
      </c>
      <c r="Y3038" t="s">
        <v>2608</v>
      </c>
      <c r="Z3038" t="s">
        <v>92</v>
      </c>
      <c r="AA3038" t="s">
        <v>1828</v>
      </c>
    </row>
    <row r="3039" spans="1:27">
      <c r="A3039" t="s">
        <v>17</v>
      </c>
      <c r="B3039">
        <v>1</v>
      </c>
      <c r="C3039">
        <v>535</v>
      </c>
      <c r="D3039" t="s">
        <v>265</v>
      </c>
      <c r="E3039">
        <v>16.868</v>
      </c>
      <c r="F3039">
        <v>16.1</v>
      </c>
      <c r="G3039">
        <v>0.016</v>
      </c>
      <c r="H3039">
        <v>16.091</v>
      </c>
      <c r="I3039">
        <v>0.0993788819875776</v>
      </c>
      <c r="J3039">
        <v>99.944099378882</v>
      </c>
      <c r="K3039">
        <v>95.4470002371354</v>
      </c>
      <c r="L3039">
        <v>0.0948541617263458</v>
      </c>
      <c r="M3039">
        <v>-0.0069999999999979</v>
      </c>
      <c r="N3039">
        <v>0.0434782608695522</v>
      </c>
      <c r="O3039">
        <v>16.084</v>
      </c>
      <c r="P3039" t="s">
        <v>266</v>
      </c>
      <c r="R3039">
        <v>0</v>
      </c>
      <c r="S3039">
        <v>8899</v>
      </c>
      <c r="T3039">
        <v>8913</v>
      </c>
      <c r="U3039">
        <v>8904</v>
      </c>
      <c r="V3039">
        <v>8901</v>
      </c>
      <c r="W3039">
        <v>1</v>
      </c>
      <c r="X3039">
        <v>1</v>
      </c>
      <c r="Y3039" t="s">
        <v>2672</v>
      </c>
      <c r="Z3039" t="s">
        <v>92</v>
      </c>
      <c r="AA3039" t="s">
        <v>1828</v>
      </c>
    </row>
    <row r="3040" spans="1:27">
      <c r="A3040" t="s">
        <v>17</v>
      </c>
      <c r="B3040">
        <v>1</v>
      </c>
      <c r="C3040">
        <v>536</v>
      </c>
      <c r="D3040" t="s">
        <v>265</v>
      </c>
      <c r="E3040">
        <v>22.853</v>
      </c>
      <c r="F3040">
        <v>20.8</v>
      </c>
      <c r="G3040">
        <v>0.013</v>
      </c>
      <c r="H3040">
        <v>20.798</v>
      </c>
      <c r="I3040">
        <v>0.0625</v>
      </c>
      <c r="J3040">
        <v>99.9903846153846</v>
      </c>
      <c r="K3040">
        <v>91.0164967400341</v>
      </c>
      <c r="L3040">
        <v>0.0568853104625213</v>
      </c>
      <c r="M3040">
        <v>-0.0109999999999992</v>
      </c>
      <c r="N3040">
        <v>0.0528846153846117</v>
      </c>
      <c r="O3040">
        <v>20.787</v>
      </c>
      <c r="P3040" t="s">
        <v>266</v>
      </c>
      <c r="R3040">
        <v>0</v>
      </c>
      <c r="S3040">
        <v>8915</v>
      </c>
      <c r="T3040">
        <v>8929</v>
      </c>
      <c r="U3040">
        <v>8920</v>
      </c>
      <c r="V3040">
        <v>8917</v>
      </c>
      <c r="W3040">
        <v>1</v>
      </c>
      <c r="X3040">
        <v>1</v>
      </c>
      <c r="Y3040" t="s">
        <v>2673</v>
      </c>
      <c r="Z3040" t="s">
        <v>92</v>
      </c>
      <c r="AA3040" t="s">
        <v>1828</v>
      </c>
    </row>
    <row r="3041" spans="1:27">
      <c r="A3041" t="s">
        <v>17</v>
      </c>
      <c r="B3041">
        <v>1</v>
      </c>
      <c r="C3041">
        <v>537</v>
      </c>
      <c r="D3041" t="s">
        <v>265</v>
      </c>
      <c r="E3041">
        <v>21.654</v>
      </c>
      <c r="F3041">
        <v>20.8</v>
      </c>
      <c r="G3041">
        <v>0.045</v>
      </c>
      <c r="H3041">
        <v>20.719</v>
      </c>
      <c r="I3041">
        <v>0.216346153846154</v>
      </c>
      <c r="J3041">
        <v>99.6105769230769</v>
      </c>
      <c r="K3041">
        <v>96.05615590653</v>
      </c>
      <c r="L3041">
        <v>0.207813798836243</v>
      </c>
      <c r="M3041">
        <v>0.0359999999999978</v>
      </c>
      <c r="N3041">
        <v>0.173076923076913</v>
      </c>
      <c r="O3041">
        <v>20.755</v>
      </c>
      <c r="P3041" t="s">
        <v>266</v>
      </c>
      <c r="R3041">
        <v>0</v>
      </c>
      <c r="S3041">
        <v>8931</v>
      </c>
      <c r="T3041">
        <v>8945</v>
      </c>
      <c r="U3041">
        <v>8936</v>
      </c>
      <c r="V3041">
        <v>8933</v>
      </c>
      <c r="W3041">
        <v>1</v>
      </c>
      <c r="X3041">
        <v>1</v>
      </c>
      <c r="Y3041" t="s">
        <v>2674</v>
      </c>
      <c r="Z3041" t="s">
        <v>92</v>
      </c>
      <c r="AA3041" t="s">
        <v>1828</v>
      </c>
    </row>
    <row r="3042" spans="1:27">
      <c r="A3042" t="s">
        <v>17</v>
      </c>
      <c r="B3042">
        <v>1</v>
      </c>
      <c r="C3042">
        <v>538</v>
      </c>
      <c r="D3042" t="s">
        <v>265</v>
      </c>
      <c r="E3042">
        <v>13.859</v>
      </c>
      <c r="F3042">
        <v>12.9</v>
      </c>
      <c r="G3042">
        <v>0.295</v>
      </c>
      <c r="H3042">
        <v>12.538</v>
      </c>
      <c r="I3042">
        <v>2.28682170542636</v>
      </c>
      <c r="J3042">
        <v>97.1937984496124</v>
      </c>
      <c r="K3042">
        <v>93.0803088245905</v>
      </c>
      <c r="L3042">
        <v>2.12858070567862</v>
      </c>
      <c r="M3042">
        <v>0.0670000000000002</v>
      </c>
      <c r="N3042">
        <v>0.519379844961242</v>
      </c>
      <c r="O3042">
        <v>12.605</v>
      </c>
      <c r="P3042" t="s">
        <v>266</v>
      </c>
      <c r="R3042">
        <v>0</v>
      </c>
      <c r="S3042">
        <v>8947</v>
      </c>
      <c r="T3042">
        <v>8961</v>
      </c>
      <c r="U3042">
        <v>8952</v>
      </c>
      <c r="V3042">
        <v>8949</v>
      </c>
      <c r="W3042">
        <v>1</v>
      </c>
      <c r="X3042">
        <v>1</v>
      </c>
      <c r="Y3042" t="s">
        <v>2675</v>
      </c>
      <c r="Z3042" t="s">
        <v>92</v>
      </c>
      <c r="AA3042" t="s">
        <v>1828</v>
      </c>
    </row>
    <row r="3043" spans="1:27">
      <c r="A3043" t="s">
        <v>17</v>
      </c>
      <c r="B3043">
        <v>1</v>
      </c>
      <c r="C3043">
        <v>539</v>
      </c>
      <c r="D3043" t="s">
        <v>265</v>
      </c>
      <c r="E3043">
        <v>11.958</v>
      </c>
      <c r="F3043">
        <v>11.2</v>
      </c>
      <c r="G3043">
        <v>0.339</v>
      </c>
      <c r="H3043">
        <v>10.82</v>
      </c>
      <c r="I3043">
        <v>3.02678571428571</v>
      </c>
      <c r="J3043">
        <v>96.6071428571429</v>
      </c>
      <c r="K3043">
        <v>93.661147349055</v>
      </c>
      <c r="L3043">
        <v>2.83492222779729</v>
      </c>
      <c r="M3043">
        <v>0.0409999999999986</v>
      </c>
      <c r="N3043">
        <v>0.366071428571416</v>
      </c>
      <c r="O3043">
        <v>10.861</v>
      </c>
      <c r="P3043" t="s">
        <v>266</v>
      </c>
      <c r="R3043">
        <v>0</v>
      </c>
      <c r="S3043">
        <v>8963</v>
      </c>
      <c r="T3043">
        <v>8977</v>
      </c>
      <c r="U3043">
        <v>8968</v>
      </c>
      <c r="V3043">
        <v>8965</v>
      </c>
      <c r="W3043">
        <v>1</v>
      </c>
      <c r="X3043">
        <v>1</v>
      </c>
      <c r="Y3043" t="s">
        <v>2676</v>
      </c>
      <c r="Z3043" t="s">
        <v>92</v>
      </c>
      <c r="AA3043" t="s">
        <v>1828</v>
      </c>
    </row>
    <row r="3044" spans="1:27">
      <c r="A3044" t="s">
        <v>17</v>
      </c>
      <c r="B3044">
        <v>1</v>
      </c>
      <c r="C3044">
        <v>540</v>
      </c>
      <c r="D3044" t="s">
        <v>265</v>
      </c>
      <c r="E3044">
        <v>14.556</v>
      </c>
      <c r="F3044">
        <v>12</v>
      </c>
      <c r="G3044">
        <v>0.354</v>
      </c>
      <c r="H3044">
        <v>11.621</v>
      </c>
      <c r="I3044">
        <v>2.95</v>
      </c>
      <c r="J3044">
        <v>96.8416666666667</v>
      </c>
      <c r="K3044">
        <v>82.4402308326463</v>
      </c>
      <c r="L3044">
        <v>2.43198680956307</v>
      </c>
      <c r="M3044">
        <v>0.0250000000000004</v>
      </c>
      <c r="N3044">
        <v>0.208333333333336</v>
      </c>
      <c r="O3044">
        <v>11.646</v>
      </c>
      <c r="P3044" t="s">
        <v>266</v>
      </c>
      <c r="R3044">
        <v>0</v>
      </c>
      <c r="S3044">
        <v>8979</v>
      </c>
      <c r="T3044">
        <v>8993</v>
      </c>
      <c r="U3044">
        <v>8984</v>
      </c>
      <c r="V3044">
        <v>8981</v>
      </c>
      <c r="W3044">
        <v>1</v>
      </c>
      <c r="X3044">
        <v>1</v>
      </c>
      <c r="Y3044" t="s">
        <v>2677</v>
      </c>
      <c r="Z3044" t="s">
        <v>92</v>
      </c>
      <c r="AA3044" t="s">
        <v>1828</v>
      </c>
    </row>
    <row r="3045" spans="1:27">
      <c r="A3045" t="s">
        <v>17</v>
      </c>
      <c r="B3045">
        <v>1</v>
      </c>
      <c r="C3045">
        <v>541</v>
      </c>
      <c r="D3045" t="s">
        <v>265</v>
      </c>
      <c r="E3045">
        <v>22.504</v>
      </c>
      <c r="F3045">
        <v>21.6</v>
      </c>
      <c r="G3045">
        <v>0.009</v>
      </c>
      <c r="H3045">
        <v>21.513</v>
      </c>
      <c r="I3045">
        <v>0.0416666666666667</v>
      </c>
      <c r="J3045">
        <v>99.5972222222222</v>
      </c>
      <c r="K3045">
        <v>95.9829363668681</v>
      </c>
      <c r="L3045">
        <v>0.0399928901528617</v>
      </c>
      <c r="M3045">
        <v>0.0779999999999994</v>
      </c>
      <c r="N3045">
        <v>0.361111111111108</v>
      </c>
      <c r="O3045">
        <v>21.591</v>
      </c>
      <c r="P3045" t="s">
        <v>266</v>
      </c>
      <c r="R3045">
        <v>0</v>
      </c>
      <c r="S3045">
        <v>8995</v>
      </c>
      <c r="T3045">
        <v>9009</v>
      </c>
      <c r="U3045">
        <v>9000</v>
      </c>
      <c r="V3045">
        <v>8997</v>
      </c>
      <c r="W3045">
        <v>1</v>
      </c>
      <c r="X3045">
        <v>1</v>
      </c>
      <c r="Y3045" t="s">
        <v>2678</v>
      </c>
      <c r="Z3045" t="s">
        <v>92</v>
      </c>
      <c r="AA3045" t="s">
        <v>1828</v>
      </c>
    </row>
    <row r="3046" spans="1:27">
      <c r="A3046" t="s">
        <v>17</v>
      </c>
      <c r="B3046">
        <v>1</v>
      </c>
      <c r="C3046">
        <v>542</v>
      </c>
      <c r="D3046" t="s">
        <v>265</v>
      </c>
      <c r="E3046">
        <v>20.204</v>
      </c>
      <c r="F3046">
        <v>19.3</v>
      </c>
      <c r="G3046">
        <v>0.035</v>
      </c>
      <c r="H3046">
        <v>19.208</v>
      </c>
      <c r="I3046">
        <v>0.181347150259067</v>
      </c>
      <c r="J3046">
        <v>99.5233160621762</v>
      </c>
      <c r="K3046">
        <v>95.5256384874282</v>
      </c>
      <c r="L3046">
        <v>0.17323302316373</v>
      </c>
      <c r="M3046">
        <v>0.0570000000000022</v>
      </c>
      <c r="N3046">
        <v>0.295336787564778</v>
      </c>
      <c r="O3046">
        <v>19.265</v>
      </c>
      <c r="P3046" t="s">
        <v>266</v>
      </c>
      <c r="R3046">
        <v>0</v>
      </c>
      <c r="S3046">
        <v>9011</v>
      </c>
      <c r="T3046">
        <v>9025</v>
      </c>
      <c r="U3046">
        <v>9016</v>
      </c>
      <c r="V3046">
        <v>9013</v>
      </c>
      <c r="W3046">
        <v>1</v>
      </c>
      <c r="X3046">
        <v>1</v>
      </c>
      <c r="Y3046" t="s">
        <v>2679</v>
      </c>
      <c r="Z3046" t="s">
        <v>92</v>
      </c>
      <c r="AA3046" t="s">
        <v>1828</v>
      </c>
    </row>
    <row r="3047" spans="1:27">
      <c r="A3047" t="s">
        <v>17</v>
      </c>
      <c r="B3047">
        <v>1</v>
      </c>
      <c r="C3047">
        <v>543</v>
      </c>
      <c r="D3047" t="s">
        <v>265</v>
      </c>
      <c r="E3047">
        <v>19.502</v>
      </c>
      <c r="F3047">
        <v>18.5</v>
      </c>
      <c r="G3047">
        <v>0.016</v>
      </c>
      <c r="H3047">
        <v>18.417</v>
      </c>
      <c r="I3047">
        <v>0.0864864864864865</v>
      </c>
      <c r="J3047">
        <v>99.5513513513514</v>
      </c>
      <c r="K3047">
        <v>94.8620654291868</v>
      </c>
      <c r="L3047">
        <v>0.0820428673982156</v>
      </c>
      <c r="M3047">
        <v>0.0670000000000002</v>
      </c>
      <c r="N3047">
        <v>0.362162162162163</v>
      </c>
      <c r="O3047">
        <v>18.484</v>
      </c>
      <c r="P3047" t="s">
        <v>266</v>
      </c>
      <c r="R3047">
        <v>0</v>
      </c>
      <c r="S3047">
        <v>9027</v>
      </c>
      <c r="T3047">
        <v>9041</v>
      </c>
      <c r="U3047">
        <v>9032</v>
      </c>
      <c r="V3047">
        <v>9029</v>
      </c>
      <c r="W3047">
        <v>1</v>
      </c>
      <c r="X3047">
        <v>1</v>
      </c>
      <c r="Y3047" t="s">
        <v>2680</v>
      </c>
      <c r="Z3047" t="s">
        <v>92</v>
      </c>
      <c r="AA3047" t="s">
        <v>1828</v>
      </c>
    </row>
    <row r="3048" spans="1:27">
      <c r="A3048" t="s">
        <v>17</v>
      </c>
      <c r="B3048">
        <v>1</v>
      </c>
      <c r="C3048">
        <v>544</v>
      </c>
      <c r="D3048" t="s">
        <v>265</v>
      </c>
      <c r="E3048">
        <v>936.831</v>
      </c>
      <c r="F3048">
        <v>934.2</v>
      </c>
      <c r="G3048">
        <v>0.954</v>
      </c>
      <c r="H3048">
        <v>15.239</v>
      </c>
      <c r="I3048">
        <v>0.102119460500963</v>
      </c>
      <c r="J3048">
        <v>1.6312352815243</v>
      </c>
      <c r="K3048">
        <v>99.7191595922851</v>
      </c>
      <c r="L3048">
        <v>0.101832667791736</v>
      </c>
      <c r="M3048">
        <v>918.007</v>
      </c>
      <c r="N3048">
        <v>98.2666452579747</v>
      </c>
      <c r="O3048">
        <v>933.246</v>
      </c>
      <c r="P3048" t="s">
        <v>266</v>
      </c>
      <c r="R3048">
        <v>0</v>
      </c>
      <c r="S3048">
        <v>9043</v>
      </c>
      <c r="T3048">
        <v>9058</v>
      </c>
      <c r="U3048">
        <v>9049</v>
      </c>
      <c r="V3048">
        <v>9045</v>
      </c>
      <c r="W3048">
        <v>1</v>
      </c>
      <c r="X3048">
        <v>1</v>
      </c>
      <c r="Y3048" t="s">
        <v>2681</v>
      </c>
      <c r="Z3048" t="s">
        <v>92</v>
      </c>
      <c r="AA3048" t="s">
        <v>1828</v>
      </c>
    </row>
    <row r="3049" spans="1:27">
      <c r="A3049" t="s">
        <v>17</v>
      </c>
      <c r="B3049">
        <v>1</v>
      </c>
      <c r="C3049">
        <v>546</v>
      </c>
      <c r="D3049" t="s">
        <v>265</v>
      </c>
      <c r="E3049">
        <v>10.983</v>
      </c>
      <c r="F3049">
        <v>10.2</v>
      </c>
      <c r="G3049">
        <v>0.016</v>
      </c>
      <c r="H3049">
        <v>10.164</v>
      </c>
      <c r="I3049">
        <v>0.156862745098039</v>
      </c>
      <c r="J3049">
        <v>99.6470588235294</v>
      </c>
      <c r="K3049">
        <v>92.8708003277793</v>
      </c>
      <c r="L3049">
        <v>0.145679686788673</v>
      </c>
      <c r="M3049">
        <v>0.0199999999999996</v>
      </c>
      <c r="N3049">
        <v>0.196078431372545</v>
      </c>
      <c r="O3049">
        <v>10.184</v>
      </c>
      <c r="P3049" t="s">
        <v>266</v>
      </c>
      <c r="R3049">
        <v>0</v>
      </c>
      <c r="S3049">
        <v>9084</v>
      </c>
      <c r="T3049">
        <v>9098</v>
      </c>
      <c r="U3049">
        <v>9089</v>
      </c>
      <c r="V3049">
        <v>9086</v>
      </c>
      <c r="W3049">
        <v>1</v>
      </c>
      <c r="X3049">
        <v>1</v>
      </c>
      <c r="Y3049" t="s">
        <v>2523</v>
      </c>
      <c r="Z3049" t="s">
        <v>92</v>
      </c>
      <c r="AA3049" t="s">
        <v>1830</v>
      </c>
    </row>
    <row r="3050" spans="1:27">
      <c r="A3050" t="s">
        <v>17</v>
      </c>
      <c r="B3050">
        <v>1</v>
      </c>
      <c r="C3050">
        <v>547</v>
      </c>
      <c r="D3050" t="s">
        <v>265</v>
      </c>
      <c r="E3050">
        <v>19.603</v>
      </c>
      <c r="F3050">
        <v>18.8</v>
      </c>
      <c r="G3050">
        <v>0.023</v>
      </c>
      <c r="H3050">
        <v>18.787</v>
      </c>
      <c r="I3050">
        <v>0.122340425531915</v>
      </c>
      <c r="J3050">
        <v>99.9308510638298</v>
      </c>
      <c r="K3050">
        <v>95.9036882109881</v>
      </c>
      <c r="L3050">
        <v>0.117328980258124</v>
      </c>
      <c r="M3050">
        <v>-0.00999999999999801</v>
      </c>
      <c r="N3050">
        <v>0.0531914893616915</v>
      </c>
      <c r="O3050">
        <v>18.777</v>
      </c>
      <c r="P3050" t="s">
        <v>266</v>
      </c>
      <c r="R3050">
        <v>0</v>
      </c>
      <c r="S3050">
        <v>9100</v>
      </c>
      <c r="T3050">
        <v>9114</v>
      </c>
      <c r="U3050">
        <v>9105</v>
      </c>
      <c r="V3050">
        <v>9102</v>
      </c>
      <c r="W3050">
        <v>1</v>
      </c>
      <c r="X3050">
        <v>1</v>
      </c>
      <c r="Y3050" t="s">
        <v>2403</v>
      </c>
      <c r="Z3050" t="s">
        <v>92</v>
      </c>
      <c r="AA3050" t="s">
        <v>1830</v>
      </c>
    </row>
    <row r="3051" spans="1:27">
      <c r="A3051" t="s">
        <v>17</v>
      </c>
      <c r="B3051">
        <v>1</v>
      </c>
      <c r="C3051">
        <v>548</v>
      </c>
      <c r="D3051" t="s">
        <v>265</v>
      </c>
      <c r="E3051">
        <v>14.346</v>
      </c>
      <c r="F3051">
        <v>13.7</v>
      </c>
      <c r="G3051">
        <v>0.063</v>
      </c>
      <c r="H3051">
        <v>13.582</v>
      </c>
      <c r="I3051">
        <v>0.45985401459854</v>
      </c>
      <c r="J3051">
        <v>99.1386861313869</v>
      </c>
      <c r="K3051">
        <v>95.497002648822</v>
      </c>
      <c r="L3051">
        <v>0.439146800501882</v>
      </c>
      <c r="M3051">
        <v>0.0549999999999979</v>
      </c>
      <c r="N3051">
        <v>0.401459854014584</v>
      </c>
      <c r="O3051">
        <v>13.637</v>
      </c>
      <c r="P3051" t="s">
        <v>266</v>
      </c>
      <c r="R3051">
        <v>0</v>
      </c>
      <c r="S3051">
        <v>9116</v>
      </c>
      <c r="T3051">
        <v>9130</v>
      </c>
      <c r="U3051">
        <v>9121</v>
      </c>
      <c r="V3051">
        <v>9118</v>
      </c>
      <c r="W3051">
        <v>1</v>
      </c>
      <c r="X3051">
        <v>1</v>
      </c>
      <c r="Y3051" t="s">
        <v>2682</v>
      </c>
      <c r="Z3051" t="s">
        <v>92</v>
      </c>
      <c r="AA3051" t="s">
        <v>1830</v>
      </c>
    </row>
    <row r="3052" spans="1:27">
      <c r="A3052" t="s">
        <v>17</v>
      </c>
      <c r="B3052">
        <v>1</v>
      </c>
      <c r="C3052">
        <v>549</v>
      </c>
      <c r="D3052" t="s">
        <v>265</v>
      </c>
      <c r="E3052">
        <v>22.762</v>
      </c>
      <c r="F3052">
        <v>18.5</v>
      </c>
      <c r="G3052">
        <v>1.078</v>
      </c>
      <c r="H3052">
        <v>17.34</v>
      </c>
      <c r="I3052">
        <v>5.82702702702703</v>
      </c>
      <c r="J3052">
        <v>93.7297297297297</v>
      </c>
      <c r="K3052">
        <v>81.2758105614621</v>
      </c>
      <c r="L3052">
        <v>4.73596344785168</v>
      </c>
      <c r="M3052">
        <v>0.0820000000000007</v>
      </c>
      <c r="N3052">
        <v>0.443243243243247</v>
      </c>
      <c r="O3052">
        <v>17.422</v>
      </c>
      <c r="P3052" t="s">
        <v>266</v>
      </c>
      <c r="R3052">
        <v>0</v>
      </c>
      <c r="S3052">
        <v>9132</v>
      </c>
      <c r="T3052">
        <v>9146</v>
      </c>
      <c r="U3052">
        <v>9137</v>
      </c>
      <c r="V3052">
        <v>9134</v>
      </c>
      <c r="W3052">
        <v>1</v>
      </c>
      <c r="X3052">
        <v>1</v>
      </c>
      <c r="Y3052" t="s">
        <v>2683</v>
      </c>
      <c r="Z3052" t="s">
        <v>92</v>
      </c>
      <c r="AA3052" t="s">
        <v>1830</v>
      </c>
    </row>
    <row r="3053" spans="1:27">
      <c r="A3053" t="s">
        <v>17</v>
      </c>
      <c r="B3053">
        <v>1</v>
      </c>
      <c r="C3053">
        <v>550</v>
      </c>
      <c r="D3053" t="s">
        <v>265</v>
      </c>
      <c r="E3053">
        <v>30.954</v>
      </c>
      <c r="F3053">
        <v>30</v>
      </c>
      <c r="G3053">
        <v>0.022</v>
      </c>
      <c r="H3053">
        <v>29.897</v>
      </c>
      <c r="I3053">
        <v>0.0733333333333333</v>
      </c>
      <c r="J3053">
        <v>99.6566666666667</v>
      </c>
      <c r="K3053">
        <v>96.9180073657686</v>
      </c>
      <c r="L3053">
        <v>0.0710732054015636</v>
      </c>
      <c r="M3053">
        <v>0.0810000000000031</v>
      </c>
      <c r="N3053">
        <v>0.27000000000001</v>
      </c>
      <c r="O3053">
        <v>29.978</v>
      </c>
      <c r="P3053" t="s">
        <v>266</v>
      </c>
      <c r="R3053">
        <v>0</v>
      </c>
      <c r="S3053">
        <v>9148</v>
      </c>
      <c r="T3053">
        <v>9162</v>
      </c>
      <c r="U3053">
        <v>9153</v>
      </c>
      <c r="V3053">
        <v>9150</v>
      </c>
      <c r="W3053">
        <v>1</v>
      </c>
      <c r="X3053">
        <v>1</v>
      </c>
      <c r="Y3053" t="s">
        <v>2684</v>
      </c>
      <c r="Z3053" t="s">
        <v>92</v>
      </c>
      <c r="AA3053" t="s">
        <v>1830</v>
      </c>
    </row>
    <row r="3054" spans="1:27">
      <c r="A3054" t="s">
        <v>17</v>
      </c>
      <c r="B3054">
        <v>1</v>
      </c>
      <c r="C3054">
        <v>551</v>
      </c>
      <c r="D3054" t="s">
        <v>265</v>
      </c>
      <c r="E3054">
        <v>17.544</v>
      </c>
      <c r="F3054">
        <v>16.8</v>
      </c>
      <c r="G3054">
        <v>0.011</v>
      </c>
      <c r="H3054">
        <v>16.744</v>
      </c>
      <c r="I3054">
        <v>0.0654761904761905</v>
      </c>
      <c r="J3054">
        <v>99.6666666666667</v>
      </c>
      <c r="K3054">
        <v>95.7592339261286</v>
      </c>
      <c r="L3054">
        <v>0.0626994984040128</v>
      </c>
      <c r="M3054">
        <v>0.0450000000000017</v>
      </c>
      <c r="N3054">
        <v>0.267857142857153</v>
      </c>
      <c r="O3054">
        <v>16.789</v>
      </c>
      <c r="P3054" t="s">
        <v>266</v>
      </c>
      <c r="R3054">
        <v>0</v>
      </c>
      <c r="S3054">
        <v>9164</v>
      </c>
      <c r="T3054">
        <v>9178</v>
      </c>
      <c r="U3054">
        <v>9169</v>
      </c>
      <c r="V3054">
        <v>9166</v>
      </c>
      <c r="W3054">
        <v>1</v>
      </c>
      <c r="X3054">
        <v>1</v>
      </c>
      <c r="Y3054" t="s">
        <v>2685</v>
      </c>
      <c r="Z3054" t="s">
        <v>92</v>
      </c>
      <c r="AA3054" t="s">
        <v>1830</v>
      </c>
    </row>
    <row r="3055" spans="1:27">
      <c r="A3055" t="s">
        <v>17</v>
      </c>
      <c r="B3055">
        <v>1</v>
      </c>
      <c r="C3055">
        <v>552</v>
      </c>
      <c r="D3055" t="s">
        <v>265</v>
      </c>
      <c r="E3055">
        <v>15.756</v>
      </c>
      <c r="F3055">
        <v>15</v>
      </c>
      <c r="G3055">
        <v>0.012</v>
      </c>
      <c r="H3055">
        <v>14.994</v>
      </c>
      <c r="I3055">
        <v>0.08</v>
      </c>
      <c r="J3055">
        <v>99.96</v>
      </c>
      <c r="K3055">
        <v>95.2018278750952</v>
      </c>
      <c r="L3055">
        <v>0.0761614623000762</v>
      </c>
      <c r="M3055">
        <v>-0.00600000000000023</v>
      </c>
      <c r="N3055">
        <v>0.0400000000000015</v>
      </c>
      <c r="O3055">
        <v>14.988</v>
      </c>
      <c r="P3055" t="s">
        <v>266</v>
      </c>
      <c r="R3055">
        <v>0</v>
      </c>
      <c r="S3055">
        <v>9180</v>
      </c>
      <c r="T3055">
        <v>9194</v>
      </c>
      <c r="U3055">
        <v>9185</v>
      </c>
      <c r="V3055">
        <v>9182</v>
      </c>
      <c r="W3055">
        <v>1</v>
      </c>
      <c r="X3055">
        <v>1</v>
      </c>
      <c r="Y3055" t="s">
        <v>2686</v>
      </c>
      <c r="Z3055" t="s">
        <v>92</v>
      </c>
      <c r="AA3055" t="s">
        <v>1830</v>
      </c>
    </row>
    <row r="3056" spans="1:27">
      <c r="A3056" t="s">
        <v>17</v>
      </c>
      <c r="B3056">
        <v>1</v>
      </c>
      <c r="C3056">
        <v>553</v>
      </c>
      <c r="D3056" t="s">
        <v>265</v>
      </c>
      <c r="E3056">
        <v>17.756</v>
      </c>
      <c r="F3056">
        <v>15.1</v>
      </c>
      <c r="G3056">
        <v>1.051</v>
      </c>
      <c r="H3056">
        <v>14.032</v>
      </c>
      <c r="I3056">
        <v>6.96026490066225</v>
      </c>
      <c r="J3056">
        <v>92.9271523178808</v>
      </c>
      <c r="K3056">
        <v>85.0416760531651</v>
      </c>
      <c r="L3056">
        <v>5.91912592926335</v>
      </c>
      <c r="M3056">
        <v>0.0169999999999995</v>
      </c>
      <c r="N3056">
        <v>0.11258278145695</v>
      </c>
      <c r="O3056">
        <v>14.049</v>
      </c>
      <c r="P3056" t="s">
        <v>266</v>
      </c>
      <c r="R3056">
        <v>0</v>
      </c>
      <c r="S3056">
        <v>9196</v>
      </c>
      <c r="T3056">
        <v>9210</v>
      </c>
      <c r="U3056">
        <v>9201</v>
      </c>
      <c r="V3056">
        <v>9198</v>
      </c>
      <c r="W3056">
        <v>1</v>
      </c>
      <c r="X3056">
        <v>1</v>
      </c>
      <c r="Y3056" t="s">
        <v>2687</v>
      </c>
      <c r="Z3056" t="s">
        <v>92</v>
      </c>
      <c r="AA3056" t="s">
        <v>1830</v>
      </c>
    </row>
    <row r="3057" spans="1:27">
      <c r="A3057" t="s">
        <v>17</v>
      </c>
      <c r="B3057">
        <v>1</v>
      </c>
      <c r="C3057">
        <v>554</v>
      </c>
      <c r="D3057" t="s">
        <v>265</v>
      </c>
      <c r="E3057">
        <v>17.993</v>
      </c>
      <c r="F3057">
        <v>17.1</v>
      </c>
      <c r="G3057">
        <v>0.293</v>
      </c>
      <c r="H3057">
        <v>16.698</v>
      </c>
      <c r="I3057">
        <v>1.71345029239766</v>
      </c>
      <c r="J3057">
        <v>97.6491228070175</v>
      </c>
      <c r="K3057">
        <v>95.0369588173179</v>
      </c>
      <c r="L3057">
        <v>1.62841104874118</v>
      </c>
      <c r="M3057">
        <v>0.109000000000002</v>
      </c>
      <c r="N3057">
        <v>0.637426900584806</v>
      </c>
      <c r="O3057">
        <v>16.807</v>
      </c>
      <c r="P3057" t="s">
        <v>266</v>
      </c>
      <c r="R3057">
        <v>0</v>
      </c>
      <c r="S3057">
        <v>9212</v>
      </c>
      <c r="T3057">
        <v>9226</v>
      </c>
      <c r="U3057">
        <v>9217</v>
      </c>
      <c r="V3057">
        <v>9214</v>
      </c>
      <c r="W3057">
        <v>1</v>
      </c>
      <c r="X3057">
        <v>1</v>
      </c>
      <c r="Y3057" t="s">
        <v>2688</v>
      </c>
      <c r="Z3057" t="s">
        <v>92</v>
      </c>
      <c r="AA3057" t="s">
        <v>1830</v>
      </c>
    </row>
    <row r="3058" spans="1:27">
      <c r="A3058" t="s">
        <v>17</v>
      </c>
      <c r="B3058">
        <v>1</v>
      </c>
      <c r="C3058">
        <v>555</v>
      </c>
      <c r="D3058" t="s">
        <v>265</v>
      </c>
      <c r="E3058">
        <v>17.27</v>
      </c>
      <c r="F3058">
        <v>16.4</v>
      </c>
      <c r="G3058">
        <v>0.706</v>
      </c>
      <c r="H3058">
        <v>15.648</v>
      </c>
      <c r="I3058">
        <v>4.30487804878049</v>
      </c>
      <c r="J3058">
        <v>95.4146341463415</v>
      </c>
      <c r="K3058">
        <v>94.962362478286</v>
      </c>
      <c r="L3058">
        <v>4.08801389693109</v>
      </c>
      <c r="M3058">
        <v>0.0459999999999994</v>
      </c>
      <c r="N3058">
        <v>0.280487804878045</v>
      </c>
      <c r="O3058">
        <v>15.694</v>
      </c>
      <c r="P3058" t="s">
        <v>266</v>
      </c>
      <c r="R3058">
        <v>0</v>
      </c>
      <c r="S3058">
        <v>9228</v>
      </c>
      <c r="T3058">
        <v>9242</v>
      </c>
      <c r="U3058">
        <v>9233</v>
      </c>
      <c r="V3058">
        <v>9230</v>
      </c>
      <c r="W3058">
        <v>1</v>
      </c>
      <c r="X3058">
        <v>1</v>
      </c>
      <c r="Y3058" t="s">
        <v>2688</v>
      </c>
      <c r="Z3058" t="s">
        <v>92</v>
      </c>
      <c r="AA3058" t="s">
        <v>1830</v>
      </c>
    </row>
    <row r="3059" spans="1:27">
      <c r="A3059" t="s">
        <v>17</v>
      </c>
      <c r="B3059">
        <v>1</v>
      </c>
      <c r="C3059">
        <v>556</v>
      </c>
      <c r="D3059" t="s">
        <v>265</v>
      </c>
      <c r="E3059">
        <v>16.852</v>
      </c>
      <c r="F3059">
        <v>15.9</v>
      </c>
      <c r="G3059">
        <v>0.009</v>
      </c>
      <c r="H3059">
        <v>15.877</v>
      </c>
      <c r="I3059">
        <v>0.0566037735849057</v>
      </c>
      <c r="J3059">
        <v>99.8553459119497</v>
      </c>
      <c r="K3059">
        <v>94.3508188938998</v>
      </c>
      <c r="L3059">
        <v>0.0534061239022074</v>
      </c>
      <c r="M3059">
        <v>0.0139999999999993</v>
      </c>
      <c r="N3059">
        <v>0.0880503144654047</v>
      </c>
      <c r="O3059">
        <v>15.891</v>
      </c>
      <c r="P3059" t="s">
        <v>266</v>
      </c>
      <c r="R3059">
        <v>0</v>
      </c>
      <c r="S3059">
        <v>9244</v>
      </c>
      <c r="T3059">
        <v>9258</v>
      </c>
      <c r="U3059">
        <v>9249</v>
      </c>
      <c r="V3059">
        <v>9246</v>
      </c>
      <c r="W3059">
        <v>1</v>
      </c>
      <c r="X3059">
        <v>1</v>
      </c>
      <c r="Y3059" t="s">
        <v>2689</v>
      </c>
      <c r="Z3059" t="s">
        <v>92</v>
      </c>
      <c r="AA3059" t="s">
        <v>1830</v>
      </c>
    </row>
    <row r="3060" spans="1:27">
      <c r="A3060" t="s">
        <v>17</v>
      </c>
      <c r="B3060">
        <v>1</v>
      </c>
      <c r="C3060">
        <v>557</v>
      </c>
      <c r="D3060" t="s">
        <v>265</v>
      </c>
      <c r="E3060">
        <v>19.48</v>
      </c>
      <c r="F3060">
        <v>16.9</v>
      </c>
      <c r="G3060">
        <v>0.577</v>
      </c>
      <c r="H3060">
        <v>16.305</v>
      </c>
      <c r="I3060">
        <v>3.41420118343195</v>
      </c>
      <c r="J3060">
        <v>96.4792899408284</v>
      </c>
      <c r="K3060">
        <v>86.7556468172485</v>
      </c>
      <c r="L3060">
        <v>2.96201232032854</v>
      </c>
      <c r="M3060">
        <v>0.0180000000000007</v>
      </c>
      <c r="N3060">
        <v>0.106508875739649</v>
      </c>
      <c r="O3060">
        <v>16.323</v>
      </c>
      <c r="P3060" t="s">
        <v>266</v>
      </c>
      <c r="R3060">
        <v>0</v>
      </c>
      <c r="S3060">
        <v>9260</v>
      </c>
      <c r="T3060">
        <v>9274</v>
      </c>
      <c r="U3060">
        <v>9265</v>
      </c>
      <c r="V3060">
        <v>9262</v>
      </c>
      <c r="W3060">
        <v>1</v>
      </c>
      <c r="X3060">
        <v>1</v>
      </c>
      <c r="Y3060" t="s">
        <v>2690</v>
      </c>
      <c r="Z3060" t="s">
        <v>92</v>
      </c>
      <c r="AA3060" t="s">
        <v>1830</v>
      </c>
    </row>
    <row r="3061" spans="1:27">
      <c r="A3061" t="s">
        <v>17</v>
      </c>
      <c r="B3061">
        <v>1</v>
      </c>
      <c r="C3061">
        <v>558</v>
      </c>
      <c r="D3061" t="s">
        <v>265</v>
      </c>
      <c r="E3061">
        <v>20.538</v>
      </c>
      <c r="F3061">
        <v>19.3</v>
      </c>
      <c r="G3061">
        <v>0.768</v>
      </c>
      <c r="H3061">
        <v>18.499</v>
      </c>
      <c r="I3061">
        <v>3.97927461139896</v>
      </c>
      <c r="J3061">
        <v>95.8497409326425</v>
      </c>
      <c r="K3061">
        <v>93.9721491868731</v>
      </c>
      <c r="L3061">
        <v>3.7394098743792</v>
      </c>
      <c r="M3061">
        <v>0.0330000000000013</v>
      </c>
      <c r="N3061">
        <v>0.170984455958556</v>
      </c>
      <c r="O3061">
        <v>18.532</v>
      </c>
      <c r="P3061" t="s">
        <v>266</v>
      </c>
      <c r="R3061">
        <v>0</v>
      </c>
      <c r="S3061">
        <v>9276</v>
      </c>
      <c r="T3061">
        <v>9290</v>
      </c>
      <c r="U3061">
        <v>9281</v>
      </c>
      <c r="V3061">
        <v>9278</v>
      </c>
      <c r="W3061">
        <v>1</v>
      </c>
      <c r="X3061">
        <v>1</v>
      </c>
      <c r="Y3061" t="s">
        <v>2691</v>
      </c>
      <c r="Z3061" t="s">
        <v>92</v>
      </c>
      <c r="AA3061" t="s">
        <v>1830</v>
      </c>
    </row>
    <row r="3062" spans="1:27">
      <c r="A3062" t="s">
        <v>17</v>
      </c>
      <c r="B3062">
        <v>1</v>
      </c>
      <c r="C3062">
        <v>560</v>
      </c>
      <c r="D3062" t="s">
        <v>265</v>
      </c>
      <c r="E3062">
        <v>10.901</v>
      </c>
      <c r="F3062">
        <v>10.1</v>
      </c>
      <c r="G3062">
        <v>0.508</v>
      </c>
      <c r="H3062">
        <v>9.602</v>
      </c>
      <c r="I3062">
        <v>5.02970297029703</v>
      </c>
      <c r="J3062">
        <v>95.0693069306931</v>
      </c>
      <c r="K3062">
        <v>92.6520502706174</v>
      </c>
      <c r="L3062">
        <v>4.66012292450234</v>
      </c>
      <c r="M3062">
        <v>-0.00999999999999979</v>
      </c>
      <c r="N3062">
        <v>0.0990099009900969</v>
      </c>
      <c r="O3062">
        <v>9.592</v>
      </c>
      <c r="P3062" t="s">
        <v>266</v>
      </c>
      <c r="R3062">
        <v>0</v>
      </c>
      <c r="S3062">
        <v>9316</v>
      </c>
      <c r="T3062">
        <v>9330</v>
      </c>
      <c r="U3062">
        <v>9321</v>
      </c>
      <c r="V3062">
        <v>9318</v>
      </c>
      <c r="W3062">
        <v>1</v>
      </c>
      <c r="X3062">
        <v>1</v>
      </c>
      <c r="Y3062" t="s">
        <v>2523</v>
      </c>
      <c r="Z3062" t="s">
        <v>92</v>
      </c>
      <c r="AA3062" t="s">
        <v>1831</v>
      </c>
    </row>
    <row r="3063" spans="1:27">
      <c r="A3063" t="s">
        <v>17</v>
      </c>
      <c r="B3063">
        <v>1</v>
      </c>
      <c r="C3063">
        <v>561</v>
      </c>
      <c r="D3063" t="s">
        <v>265</v>
      </c>
      <c r="E3063">
        <v>18.309</v>
      </c>
      <c r="F3063">
        <v>17.6</v>
      </c>
      <c r="G3063">
        <v>0.019</v>
      </c>
      <c r="H3063">
        <v>17.536</v>
      </c>
      <c r="I3063">
        <v>0.107954545454545</v>
      </c>
      <c r="J3063">
        <v>99.6363636363636</v>
      </c>
      <c r="K3063">
        <v>96.1275875252608</v>
      </c>
      <c r="L3063">
        <v>0.103774100169316</v>
      </c>
      <c r="M3063">
        <v>0.0450000000000017</v>
      </c>
      <c r="N3063">
        <v>0.255681818181828</v>
      </c>
      <c r="O3063">
        <v>17.581</v>
      </c>
      <c r="P3063" t="s">
        <v>266</v>
      </c>
      <c r="R3063">
        <v>0</v>
      </c>
      <c r="S3063">
        <v>9332</v>
      </c>
      <c r="T3063">
        <v>9346</v>
      </c>
      <c r="U3063">
        <v>9337</v>
      </c>
      <c r="V3063">
        <v>9334</v>
      </c>
      <c r="W3063">
        <v>1</v>
      </c>
      <c r="X3063">
        <v>1</v>
      </c>
      <c r="Y3063" t="s">
        <v>2403</v>
      </c>
      <c r="Z3063" t="s">
        <v>92</v>
      </c>
      <c r="AA3063" t="s">
        <v>1831</v>
      </c>
    </row>
    <row r="3064" spans="1:27">
      <c r="A3064" t="s">
        <v>17</v>
      </c>
      <c r="B3064">
        <v>1</v>
      </c>
      <c r="C3064">
        <v>562</v>
      </c>
      <c r="D3064" t="s">
        <v>265</v>
      </c>
      <c r="E3064">
        <v>16.764</v>
      </c>
      <c r="F3064">
        <v>14</v>
      </c>
      <c r="G3064">
        <v>0.339</v>
      </c>
      <c r="H3064">
        <v>13.601</v>
      </c>
      <c r="I3064">
        <v>2.42142857142857</v>
      </c>
      <c r="J3064">
        <v>97.15</v>
      </c>
      <c r="K3064">
        <v>83.5122882366977</v>
      </c>
      <c r="L3064">
        <v>2.02219040801718</v>
      </c>
      <c r="M3064">
        <v>0.0599999999999987</v>
      </c>
      <c r="N3064">
        <v>0.428571428571419</v>
      </c>
      <c r="O3064">
        <v>13.661</v>
      </c>
      <c r="P3064" t="s">
        <v>266</v>
      </c>
      <c r="R3064">
        <v>0</v>
      </c>
      <c r="S3064">
        <v>9348</v>
      </c>
      <c r="T3064">
        <v>9362</v>
      </c>
      <c r="U3064">
        <v>9353</v>
      </c>
      <c r="V3064">
        <v>9350</v>
      </c>
      <c r="W3064">
        <v>1</v>
      </c>
      <c r="X3064">
        <v>1</v>
      </c>
      <c r="Y3064" t="s">
        <v>2506</v>
      </c>
      <c r="Z3064" t="s">
        <v>92</v>
      </c>
      <c r="AA3064" t="s">
        <v>1831</v>
      </c>
    </row>
    <row r="3065" spans="1:27">
      <c r="A3065" t="s">
        <v>17</v>
      </c>
      <c r="B3065">
        <v>1</v>
      </c>
      <c r="C3065">
        <v>563</v>
      </c>
      <c r="D3065" t="s">
        <v>265</v>
      </c>
      <c r="E3065">
        <v>36.556</v>
      </c>
      <c r="F3065">
        <v>35.7</v>
      </c>
      <c r="G3065">
        <v>0.032</v>
      </c>
      <c r="H3065">
        <v>35.619</v>
      </c>
      <c r="I3065">
        <v>0.0896358543417367</v>
      </c>
      <c r="J3065">
        <v>99.7731092436975</v>
      </c>
      <c r="K3065">
        <v>97.6583871320714</v>
      </c>
      <c r="L3065">
        <v>0.0875369296421928</v>
      </c>
      <c r="M3065">
        <v>0.0490000000000066</v>
      </c>
      <c r="N3065">
        <v>0.137254901960803</v>
      </c>
      <c r="O3065">
        <v>35.668</v>
      </c>
      <c r="P3065" t="s">
        <v>266</v>
      </c>
      <c r="R3065">
        <v>0</v>
      </c>
      <c r="S3065">
        <v>9364</v>
      </c>
      <c r="T3065">
        <v>9378</v>
      </c>
      <c r="U3065">
        <v>9369</v>
      </c>
      <c r="V3065">
        <v>9366</v>
      </c>
      <c r="W3065">
        <v>1</v>
      </c>
      <c r="X3065">
        <v>1</v>
      </c>
      <c r="Y3065" t="s">
        <v>2461</v>
      </c>
      <c r="Z3065" t="s">
        <v>92</v>
      </c>
      <c r="AA3065" t="s">
        <v>1831</v>
      </c>
    </row>
    <row r="3066" spans="1:27">
      <c r="A3066" t="s">
        <v>17</v>
      </c>
      <c r="B3066">
        <v>1</v>
      </c>
      <c r="C3066">
        <v>564</v>
      </c>
      <c r="D3066" t="s">
        <v>265</v>
      </c>
      <c r="E3066">
        <v>19.629</v>
      </c>
      <c r="F3066">
        <v>18.9</v>
      </c>
      <c r="G3066">
        <v>1.044</v>
      </c>
      <c r="H3066">
        <v>17.803</v>
      </c>
      <c r="I3066">
        <v>5.52380952380952</v>
      </c>
      <c r="J3066">
        <v>94.1957671957672</v>
      </c>
      <c r="K3066">
        <v>96.2861072902338</v>
      </c>
      <c r="L3066">
        <v>5.31866116460339</v>
      </c>
      <c r="M3066">
        <v>0.0529999999999973</v>
      </c>
      <c r="N3066">
        <v>0.280423280423266</v>
      </c>
      <c r="O3066">
        <v>17.856</v>
      </c>
      <c r="P3066" t="s">
        <v>266</v>
      </c>
      <c r="R3066">
        <v>0</v>
      </c>
      <c r="S3066">
        <v>9380</v>
      </c>
      <c r="T3066">
        <v>9394</v>
      </c>
      <c r="U3066">
        <v>9385</v>
      </c>
      <c r="V3066">
        <v>9382</v>
      </c>
      <c r="W3066">
        <v>1</v>
      </c>
      <c r="X3066">
        <v>1</v>
      </c>
      <c r="Y3066" t="s">
        <v>2436</v>
      </c>
      <c r="Z3066" t="s">
        <v>92</v>
      </c>
      <c r="AA3066" t="s">
        <v>1831</v>
      </c>
    </row>
    <row r="3067" spans="1:27">
      <c r="A3067" t="s">
        <v>17</v>
      </c>
      <c r="B3067">
        <v>1</v>
      </c>
      <c r="C3067">
        <v>565</v>
      </c>
      <c r="D3067" t="s">
        <v>265</v>
      </c>
      <c r="E3067">
        <v>16.906</v>
      </c>
      <c r="F3067">
        <v>16.1</v>
      </c>
      <c r="G3067">
        <v>0.56</v>
      </c>
      <c r="H3067">
        <v>15.507</v>
      </c>
      <c r="I3067">
        <v>3.47826086956522</v>
      </c>
      <c r="J3067">
        <v>96.3167701863354</v>
      </c>
      <c r="K3067">
        <v>95.2324618478647</v>
      </c>
      <c r="L3067">
        <v>3.3124334555779</v>
      </c>
      <c r="M3067">
        <v>0.0330000000000013</v>
      </c>
      <c r="N3067">
        <v>0.204968944099387</v>
      </c>
      <c r="O3067">
        <v>15.54</v>
      </c>
      <c r="P3067" t="s">
        <v>266</v>
      </c>
      <c r="R3067">
        <v>0</v>
      </c>
      <c r="S3067">
        <v>9396</v>
      </c>
      <c r="T3067">
        <v>9410</v>
      </c>
      <c r="U3067">
        <v>9401</v>
      </c>
      <c r="V3067">
        <v>9398</v>
      </c>
      <c r="W3067">
        <v>1</v>
      </c>
      <c r="X3067">
        <v>1</v>
      </c>
      <c r="Y3067" t="s">
        <v>2386</v>
      </c>
      <c r="Z3067" t="s">
        <v>92</v>
      </c>
      <c r="AA3067" t="s">
        <v>1831</v>
      </c>
    </row>
    <row r="3068" spans="1:27">
      <c r="A3068" t="s">
        <v>17</v>
      </c>
      <c r="B3068">
        <v>1</v>
      </c>
      <c r="C3068">
        <v>566</v>
      </c>
      <c r="D3068" t="s">
        <v>265</v>
      </c>
      <c r="E3068">
        <v>18.133</v>
      </c>
      <c r="F3068">
        <v>15.9</v>
      </c>
      <c r="G3068">
        <v>2.005</v>
      </c>
      <c r="H3068">
        <v>13.896</v>
      </c>
      <c r="I3068">
        <v>12.6100628930818</v>
      </c>
      <c r="J3068">
        <v>87.3962264150943</v>
      </c>
      <c r="K3068">
        <v>87.685435394033</v>
      </c>
      <c r="L3068">
        <v>11.0571885512601</v>
      </c>
      <c r="M3068">
        <v>-0.000999999999999446</v>
      </c>
      <c r="N3068">
        <v>0.00628930817609714</v>
      </c>
      <c r="O3068">
        <v>13.895</v>
      </c>
      <c r="P3068" t="s">
        <v>266</v>
      </c>
      <c r="R3068">
        <v>0</v>
      </c>
      <c r="S3068">
        <v>9412</v>
      </c>
      <c r="T3068">
        <v>9426</v>
      </c>
      <c r="U3068">
        <v>9417</v>
      </c>
      <c r="V3068">
        <v>9414</v>
      </c>
      <c r="W3068">
        <v>1</v>
      </c>
      <c r="X3068">
        <v>1</v>
      </c>
      <c r="Y3068" t="s">
        <v>2692</v>
      </c>
      <c r="Z3068" t="s">
        <v>92</v>
      </c>
      <c r="AA3068" t="s">
        <v>1831</v>
      </c>
    </row>
    <row r="3069" spans="1:27">
      <c r="A3069" t="s">
        <v>17</v>
      </c>
      <c r="B3069">
        <v>1</v>
      </c>
      <c r="C3069">
        <v>567</v>
      </c>
      <c r="D3069" t="s">
        <v>265</v>
      </c>
      <c r="E3069">
        <v>27.999</v>
      </c>
      <c r="F3069">
        <v>27.2</v>
      </c>
      <c r="G3069">
        <v>0.015</v>
      </c>
      <c r="H3069">
        <v>27.13</v>
      </c>
      <c r="I3069">
        <v>0.0551470588235294</v>
      </c>
      <c r="J3069">
        <v>99.7426470588235</v>
      </c>
      <c r="K3069">
        <v>97.1463266545234</v>
      </c>
      <c r="L3069">
        <v>0.053573341905068</v>
      </c>
      <c r="M3069">
        <v>0.0549999999999997</v>
      </c>
      <c r="N3069">
        <v>0.20220588235294</v>
      </c>
      <c r="O3069">
        <v>27.185</v>
      </c>
      <c r="P3069" t="s">
        <v>266</v>
      </c>
      <c r="R3069">
        <v>0</v>
      </c>
      <c r="S3069">
        <v>9428</v>
      </c>
      <c r="T3069">
        <v>9442</v>
      </c>
      <c r="U3069">
        <v>9433</v>
      </c>
      <c r="V3069">
        <v>9430</v>
      </c>
      <c r="W3069">
        <v>1</v>
      </c>
      <c r="X3069">
        <v>1</v>
      </c>
      <c r="Y3069" t="s">
        <v>2693</v>
      </c>
      <c r="Z3069" t="s">
        <v>92</v>
      </c>
      <c r="AA3069" t="s">
        <v>1831</v>
      </c>
    </row>
    <row r="3070" spans="1:27">
      <c r="A3070" t="s">
        <v>17</v>
      </c>
      <c r="B3070">
        <v>1</v>
      </c>
      <c r="C3070">
        <v>568</v>
      </c>
      <c r="D3070" t="s">
        <v>265</v>
      </c>
      <c r="E3070">
        <v>28.569</v>
      </c>
      <c r="F3070">
        <v>27.7</v>
      </c>
      <c r="G3070">
        <v>0.037</v>
      </c>
      <c r="H3070">
        <v>27.615</v>
      </c>
      <c r="I3070">
        <v>0.133574007220217</v>
      </c>
      <c r="J3070">
        <v>99.6931407942238</v>
      </c>
      <c r="K3070">
        <v>96.9582414505233</v>
      </c>
      <c r="L3070">
        <v>0.129511008435717</v>
      </c>
      <c r="M3070">
        <v>0.0480000000000018</v>
      </c>
      <c r="N3070">
        <v>0.173285198555963</v>
      </c>
      <c r="O3070">
        <v>27.663</v>
      </c>
      <c r="P3070" t="s">
        <v>266</v>
      </c>
      <c r="R3070">
        <v>0</v>
      </c>
      <c r="S3070">
        <v>9444</v>
      </c>
      <c r="T3070">
        <v>9458</v>
      </c>
      <c r="U3070">
        <v>9449</v>
      </c>
      <c r="V3070">
        <v>9446</v>
      </c>
      <c r="W3070">
        <v>1</v>
      </c>
      <c r="X3070">
        <v>1</v>
      </c>
      <c r="Y3070" t="s">
        <v>2694</v>
      </c>
      <c r="Z3070" t="s">
        <v>92</v>
      </c>
      <c r="AA3070" t="s">
        <v>1831</v>
      </c>
    </row>
    <row r="3071" spans="1:27">
      <c r="A3071" t="s">
        <v>17</v>
      </c>
      <c r="B3071">
        <v>1</v>
      </c>
      <c r="C3071">
        <v>569</v>
      </c>
      <c r="D3071" t="s">
        <v>265</v>
      </c>
      <c r="E3071">
        <v>707.001</v>
      </c>
      <c r="F3071">
        <v>705.5</v>
      </c>
      <c r="G3071">
        <v>0.116</v>
      </c>
      <c r="H3071">
        <v>17.857</v>
      </c>
      <c r="I3071">
        <v>0.016442239546421</v>
      </c>
      <c r="J3071">
        <v>2.53111268603827</v>
      </c>
      <c r="K3071">
        <v>99.7876947840244</v>
      </c>
      <c r="L3071">
        <v>0.0164073318142407</v>
      </c>
      <c r="M3071">
        <v>687.527</v>
      </c>
      <c r="N3071">
        <v>97.4524450744153</v>
      </c>
      <c r="O3071">
        <v>705.384</v>
      </c>
      <c r="P3071" t="s">
        <v>266</v>
      </c>
      <c r="R3071">
        <v>0</v>
      </c>
      <c r="S3071">
        <v>9460</v>
      </c>
      <c r="T3071">
        <v>9475</v>
      </c>
      <c r="U3071">
        <v>9466</v>
      </c>
      <c r="V3071">
        <v>9462</v>
      </c>
      <c r="W3071">
        <v>1</v>
      </c>
      <c r="X3071">
        <v>1</v>
      </c>
      <c r="Y3071" t="s">
        <v>2695</v>
      </c>
      <c r="Z3071" t="s">
        <v>92</v>
      </c>
      <c r="AA3071" t="s">
        <v>1831</v>
      </c>
    </row>
    <row r="3072" spans="1:27">
      <c r="A3072" t="s">
        <v>17</v>
      </c>
      <c r="B3072">
        <v>1</v>
      </c>
      <c r="C3072">
        <v>570</v>
      </c>
      <c r="D3072" t="s">
        <v>265</v>
      </c>
      <c r="E3072">
        <v>21.992</v>
      </c>
      <c r="F3072">
        <v>18.2</v>
      </c>
      <c r="G3072">
        <v>0.013</v>
      </c>
      <c r="H3072">
        <v>18.114</v>
      </c>
      <c r="I3072">
        <v>0.0714285714285714</v>
      </c>
      <c r="J3072">
        <v>99.5274725274725</v>
      </c>
      <c r="K3072">
        <v>82.7573663150236</v>
      </c>
      <c r="L3072">
        <v>0.0591124045107312</v>
      </c>
      <c r="M3072">
        <v>0.0729999999999968</v>
      </c>
      <c r="N3072">
        <v>0.401098901098884</v>
      </c>
      <c r="O3072">
        <v>18.187</v>
      </c>
      <c r="P3072" t="s">
        <v>266</v>
      </c>
      <c r="R3072">
        <v>0</v>
      </c>
      <c r="S3072">
        <v>9477</v>
      </c>
      <c r="T3072">
        <v>9491</v>
      </c>
      <c r="U3072">
        <v>9482</v>
      </c>
      <c r="V3072">
        <v>9479</v>
      </c>
      <c r="W3072">
        <v>1</v>
      </c>
      <c r="X3072">
        <v>1</v>
      </c>
      <c r="Y3072" t="s">
        <v>2696</v>
      </c>
      <c r="Z3072" t="s">
        <v>92</v>
      </c>
      <c r="AA3072" t="s">
        <v>1831</v>
      </c>
    </row>
    <row r="3073" spans="1:27">
      <c r="A3073" t="s">
        <v>17</v>
      </c>
      <c r="B3073">
        <v>1</v>
      </c>
      <c r="C3073">
        <v>571</v>
      </c>
      <c r="D3073" t="s">
        <v>265</v>
      </c>
      <c r="E3073">
        <v>23.004</v>
      </c>
      <c r="F3073">
        <v>21.8</v>
      </c>
      <c r="G3073">
        <v>0.219</v>
      </c>
      <c r="H3073">
        <v>21.564</v>
      </c>
      <c r="I3073">
        <v>1.0045871559633</v>
      </c>
      <c r="J3073">
        <v>98.9174311926605</v>
      </c>
      <c r="K3073">
        <v>94.7661276299774</v>
      </c>
      <c r="L3073">
        <v>0.952008346374543</v>
      </c>
      <c r="M3073">
        <v>0.0169999999999995</v>
      </c>
      <c r="N3073">
        <v>0.0779816513761443</v>
      </c>
      <c r="O3073">
        <v>21.581</v>
      </c>
      <c r="P3073" t="s">
        <v>266</v>
      </c>
      <c r="R3073">
        <v>0</v>
      </c>
      <c r="S3073">
        <v>9493</v>
      </c>
      <c r="T3073">
        <v>9507</v>
      </c>
      <c r="U3073">
        <v>9498</v>
      </c>
      <c r="V3073">
        <v>9495</v>
      </c>
      <c r="W3073">
        <v>1</v>
      </c>
      <c r="X3073">
        <v>1</v>
      </c>
      <c r="Y3073" t="s">
        <v>2697</v>
      </c>
      <c r="Z3073" t="s">
        <v>92</v>
      </c>
      <c r="AA3073" t="s">
        <v>1831</v>
      </c>
    </row>
    <row r="3074" spans="1:27">
      <c r="A3074" t="s">
        <v>17</v>
      </c>
      <c r="B3074">
        <v>1</v>
      </c>
      <c r="C3074">
        <v>573</v>
      </c>
      <c r="D3074" t="s">
        <v>265</v>
      </c>
      <c r="E3074">
        <v>11.508</v>
      </c>
      <c r="F3074">
        <v>10.7</v>
      </c>
      <c r="G3074">
        <v>0.016</v>
      </c>
      <c r="H3074">
        <v>10.691</v>
      </c>
      <c r="I3074">
        <v>0.149532710280374</v>
      </c>
      <c r="J3074">
        <v>99.9158878504673</v>
      </c>
      <c r="K3074">
        <v>92.9787973583594</v>
      </c>
      <c r="L3074">
        <v>0.139033715676051</v>
      </c>
      <c r="M3074">
        <v>-0.00700000000000145</v>
      </c>
      <c r="N3074">
        <v>0.0654205607476771</v>
      </c>
      <c r="O3074">
        <v>10.684</v>
      </c>
      <c r="P3074" t="s">
        <v>266</v>
      </c>
      <c r="R3074">
        <v>0</v>
      </c>
      <c r="S3074">
        <v>9533</v>
      </c>
      <c r="T3074">
        <v>9547</v>
      </c>
      <c r="U3074">
        <v>9538</v>
      </c>
      <c r="V3074">
        <v>9535</v>
      </c>
      <c r="W3074">
        <v>1</v>
      </c>
      <c r="X3074">
        <v>1</v>
      </c>
      <c r="Y3074" t="s">
        <v>2381</v>
      </c>
      <c r="Z3074" t="s">
        <v>92</v>
      </c>
      <c r="AA3074" t="s">
        <v>1832</v>
      </c>
    </row>
    <row r="3075" spans="1:27">
      <c r="A3075" t="s">
        <v>17</v>
      </c>
      <c r="B3075">
        <v>1</v>
      </c>
      <c r="C3075">
        <v>574</v>
      </c>
      <c r="D3075" t="s">
        <v>265</v>
      </c>
      <c r="E3075">
        <v>17.437</v>
      </c>
      <c r="F3075">
        <v>16.7</v>
      </c>
      <c r="G3075">
        <v>0.318</v>
      </c>
      <c r="H3075">
        <v>16.347</v>
      </c>
      <c r="I3075">
        <v>1.90419161676647</v>
      </c>
      <c r="J3075">
        <v>97.8862275449102</v>
      </c>
      <c r="K3075">
        <v>95.7733555084017</v>
      </c>
      <c r="L3075">
        <v>1.82370820668693</v>
      </c>
      <c r="M3075">
        <v>0.0349999999999966</v>
      </c>
      <c r="N3075">
        <v>0.209580838323333</v>
      </c>
      <c r="O3075">
        <v>16.382</v>
      </c>
      <c r="P3075" t="s">
        <v>266</v>
      </c>
      <c r="R3075">
        <v>0</v>
      </c>
      <c r="S3075">
        <v>9549</v>
      </c>
      <c r="T3075">
        <v>9563</v>
      </c>
      <c r="U3075">
        <v>9554</v>
      </c>
      <c r="V3075">
        <v>9551</v>
      </c>
      <c r="W3075">
        <v>1</v>
      </c>
      <c r="X3075">
        <v>1</v>
      </c>
      <c r="Y3075" t="s">
        <v>2403</v>
      </c>
      <c r="Z3075" t="s">
        <v>92</v>
      </c>
      <c r="AA3075" t="s">
        <v>1832</v>
      </c>
    </row>
    <row r="3076" spans="1:27">
      <c r="A3076" t="s">
        <v>17</v>
      </c>
      <c r="B3076">
        <v>1</v>
      </c>
      <c r="C3076">
        <v>575</v>
      </c>
      <c r="D3076" t="s">
        <v>265</v>
      </c>
      <c r="E3076">
        <v>15.101</v>
      </c>
      <c r="F3076">
        <v>14</v>
      </c>
      <c r="G3076">
        <v>0.695</v>
      </c>
      <c r="H3076">
        <v>13.286</v>
      </c>
      <c r="I3076">
        <v>4.96428571428571</v>
      </c>
      <c r="J3076">
        <v>94.9</v>
      </c>
      <c r="K3076">
        <v>92.7090921131051</v>
      </c>
      <c r="L3076">
        <v>4.60234421561486</v>
      </c>
      <c r="M3076">
        <v>0.0190000000000001</v>
      </c>
      <c r="N3076">
        <v>0.135714285714287</v>
      </c>
      <c r="O3076">
        <v>13.305</v>
      </c>
      <c r="P3076" t="s">
        <v>266</v>
      </c>
      <c r="R3076">
        <v>0</v>
      </c>
      <c r="S3076">
        <v>9565</v>
      </c>
      <c r="T3076">
        <v>9579</v>
      </c>
      <c r="U3076">
        <v>9570</v>
      </c>
      <c r="V3076">
        <v>9567</v>
      </c>
      <c r="W3076">
        <v>1</v>
      </c>
      <c r="X3076">
        <v>1</v>
      </c>
      <c r="Y3076" t="s">
        <v>2506</v>
      </c>
      <c r="Z3076" t="s">
        <v>92</v>
      </c>
      <c r="AA3076" t="s">
        <v>1832</v>
      </c>
    </row>
    <row r="3077" spans="1:27">
      <c r="A3077" t="s">
        <v>17</v>
      </c>
      <c r="B3077">
        <v>1</v>
      </c>
      <c r="C3077">
        <v>576</v>
      </c>
      <c r="D3077" t="s">
        <v>265</v>
      </c>
      <c r="E3077">
        <v>30.569</v>
      </c>
      <c r="F3077">
        <v>29.6</v>
      </c>
      <c r="G3077">
        <v>0.015</v>
      </c>
      <c r="H3077">
        <v>29.572</v>
      </c>
      <c r="I3077">
        <v>0.0506756756756757</v>
      </c>
      <c r="J3077">
        <v>99.9054054054054</v>
      </c>
      <c r="K3077">
        <v>96.8301220190389</v>
      </c>
      <c r="L3077">
        <v>0.0490693185907292</v>
      </c>
      <c r="M3077">
        <v>0.0130000000000017</v>
      </c>
      <c r="N3077">
        <v>0.0439189189189246</v>
      </c>
      <c r="O3077">
        <v>29.585</v>
      </c>
      <c r="P3077" t="s">
        <v>266</v>
      </c>
      <c r="R3077">
        <v>0</v>
      </c>
      <c r="S3077">
        <v>9581</v>
      </c>
      <c r="T3077">
        <v>9595</v>
      </c>
      <c r="U3077">
        <v>9586</v>
      </c>
      <c r="V3077">
        <v>9583</v>
      </c>
      <c r="W3077">
        <v>1</v>
      </c>
      <c r="X3077">
        <v>1</v>
      </c>
      <c r="Y3077" t="s">
        <v>2461</v>
      </c>
      <c r="Z3077" t="s">
        <v>92</v>
      </c>
      <c r="AA3077" t="s">
        <v>1832</v>
      </c>
    </row>
    <row r="3078" spans="1:27">
      <c r="A3078" t="s">
        <v>17</v>
      </c>
      <c r="B3078">
        <v>1</v>
      </c>
      <c r="C3078">
        <v>577</v>
      </c>
      <c r="D3078" t="s">
        <v>265</v>
      </c>
      <c r="E3078">
        <v>16.414</v>
      </c>
      <c r="F3078">
        <v>15.6</v>
      </c>
      <c r="G3078">
        <v>1.157</v>
      </c>
      <c r="H3078">
        <v>14.419</v>
      </c>
      <c r="I3078">
        <v>7.41666666666667</v>
      </c>
      <c r="J3078">
        <v>92.4294871794872</v>
      </c>
      <c r="K3078">
        <v>95.0408188132082</v>
      </c>
      <c r="L3078">
        <v>7.04886072864628</v>
      </c>
      <c r="M3078">
        <v>0.0239999999999991</v>
      </c>
      <c r="N3078">
        <v>0.153846153846148</v>
      </c>
      <c r="O3078">
        <v>14.443</v>
      </c>
      <c r="P3078" t="s">
        <v>266</v>
      </c>
      <c r="R3078">
        <v>0</v>
      </c>
      <c r="S3078">
        <v>9597</v>
      </c>
      <c r="T3078">
        <v>9611</v>
      </c>
      <c r="U3078">
        <v>9602</v>
      </c>
      <c r="V3078">
        <v>9599</v>
      </c>
      <c r="W3078">
        <v>1</v>
      </c>
      <c r="X3078">
        <v>1</v>
      </c>
      <c r="Y3078" t="s">
        <v>2436</v>
      </c>
      <c r="Z3078" t="s">
        <v>92</v>
      </c>
      <c r="AA3078" t="s">
        <v>1832</v>
      </c>
    </row>
    <row r="3079" spans="1:27">
      <c r="A3079" t="s">
        <v>17</v>
      </c>
      <c r="B3079">
        <v>1</v>
      </c>
      <c r="C3079">
        <v>578</v>
      </c>
      <c r="D3079" t="s">
        <v>265</v>
      </c>
      <c r="E3079">
        <v>16.232</v>
      </c>
      <c r="F3079">
        <v>15.5</v>
      </c>
      <c r="G3079">
        <v>0.571</v>
      </c>
      <c r="H3079">
        <v>14.855</v>
      </c>
      <c r="I3079">
        <v>3.68387096774194</v>
      </c>
      <c r="J3079">
        <v>95.8387096774194</v>
      </c>
      <c r="K3079">
        <v>95.4903893543618</v>
      </c>
      <c r="L3079">
        <v>3.51774273040907</v>
      </c>
      <c r="M3079">
        <v>0.0739999999999998</v>
      </c>
      <c r="N3079">
        <v>0.477419354838709</v>
      </c>
      <c r="O3079">
        <v>14.929</v>
      </c>
      <c r="P3079" t="s">
        <v>266</v>
      </c>
      <c r="R3079">
        <v>0</v>
      </c>
      <c r="S3079">
        <v>9613</v>
      </c>
      <c r="T3079">
        <v>9627</v>
      </c>
      <c r="U3079">
        <v>9618</v>
      </c>
      <c r="V3079">
        <v>9615</v>
      </c>
      <c r="W3079">
        <v>1</v>
      </c>
      <c r="X3079">
        <v>1</v>
      </c>
      <c r="Y3079" t="s">
        <v>2507</v>
      </c>
      <c r="Z3079" t="s">
        <v>92</v>
      </c>
      <c r="AA3079" t="s">
        <v>1832</v>
      </c>
    </row>
    <row r="3080" spans="1:27">
      <c r="A3080" t="s">
        <v>17</v>
      </c>
      <c r="B3080">
        <v>1</v>
      </c>
      <c r="C3080">
        <v>579</v>
      </c>
      <c r="D3080" t="s">
        <v>265</v>
      </c>
      <c r="E3080">
        <v>23.884</v>
      </c>
      <c r="F3080">
        <v>15.6</v>
      </c>
      <c r="G3080">
        <v>1.059</v>
      </c>
      <c r="H3080">
        <v>14.492</v>
      </c>
      <c r="I3080">
        <v>6.78846153846154</v>
      </c>
      <c r="J3080">
        <v>92.8974358974359</v>
      </c>
      <c r="K3080">
        <v>65.3156925138168</v>
      </c>
      <c r="L3080">
        <v>4.43393066488025</v>
      </c>
      <c r="M3080">
        <v>0.0489999999999995</v>
      </c>
      <c r="N3080">
        <v>0.314102564102561</v>
      </c>
      <c r="O3080">
        <v>14.541</v>
      </c>
      <c r="P3080" t="s">
        <v>266</v>
      </c>
      <c r="R3080">
        <v>0</v>
      </c>
      <c r="S3080">
        <v>9629</v>
      </c>
      <c r="T3080">
        <v>9643</v>
      </c>
      <c r="U3080">
        <v>9634</v>
      </c>
      <c r="V3080">
        <v>9631</v>
      </c>
      <c r="W3080">
        <v>1</v>
      </c>
      <c r="X3080">
        <v>1</v>
      </c>
      <c r="Y3080" t="s">
        <v>2698</v>
      </c>
      <c r="Z3080" t="s">
        <v>92</v>
      </c>
      <c r="AA3080" t="s">
        <v>1832</v>
      </c>
    </row>
    <row r="3081" spans="1:27">
      <c r="A3081" t="s">
        <v>17</v>
      </c>
      <c r="B3081">
        <v>1</v>
      </c>
      <c r="C3081">
        <v>580</v>
      </c>
      <c r="D3081" t="s">
        <v>265</v>
      </c>
      <c r="E3081">
        <v>20.056</v>
      </c>
      <c r="F3081">
        <v>19.1</v>
      </c>
      <c r="G3081">
        <v>0.58</v>
      </c>
      <c r="H3081">
        <v>18.529</v>
      </c>
      <c r="I3081">
        <v>3.03664921465969</v>
      </c>
      <c r="J3081">
        <v>97.0104712041885</v>
      </c>
      <c r="K3081">
        <v>95.2333466294376</v>
      </c>
      <c r="L3081">
        <v>2.89190267251695</v>
      </c>
      <c r="M3081">
        <v>-0.00899999999999679</v>
      </c>
      <c r="N3081">
        <v>0.0471204188481507</v>
      </c>
      <c r="O3081">
        <v>18.52</v>
      </c>
      <c r="P3081" t="s">
        <v>266</v>
      </c>
      <c r="R3081">
        <v>0</v>
      </c>
      <c r="S3081">
        <v>9645</v>
      </c>
      <c r="T3081">
        <v>9659</v>
      </c>
      <c r="U3081">
        <v>9650</v>
      </c>
      <c r="V3081">
        <v>9647</v>
      </c>
      <c r="W3081">
        <v>1</v>
      </c>
      <c r="X3081">
        <v>1</v>
      </c>
      <c r="Y3081" t="s">
        <v>2699</v>
      </c>
      <c r="Z3081" t="s">
        <v>92</v>
      </c>
      <c r="AA3081" t="s">
        <v>1832</v>
      </c>
    </row>
    <row r="3082" spans="1:27">
      <c r="A3082" t="s">
        <v>17</v>
      </c>
      <c r="B3082">
        <v>1</v>
      </c>
      <c r="C3082">
        <v>581</v>
      </c>
      <c r="D3082" t="s">
        <v>265</v>
      </c>
      <c r="E3082">
        <v>18.079</v>
      </c>
      <c r="F3082">
        <v>17.2</v>
      </c>
      <c r="G3082">
        <v>0.557</v>
      </c>
      <c r="H3082">
        <v>16.566</v>
      </c>
      <c r="I3082">
        <v>3.23837209302326</v>
      </c>
      <c r="J3082">
        <v>96.3139534883721</v>
      </c>
      <c r="K3082">
        <v>95.1380054206538</v>
      </c>
      <c r="L3082">
        <v>3.08092261740141</v>
      </c>
      <c r="M3082">
        <v>0.0770000000000017</v>
      </c>
      <c r="N3082">
        <v>0.447674418604661</v>
      </c>
      <c r="O3082">
        <v>16.643</v>
      </c>
      <c r="P3082" t="s">
        <v>266</v>
      </c>
      <c r="R3082">
        <v>0</v>
      </c>
      <c r="S3082">
        <v>9661</v>
      </c>
      <c r="T3082">
        <v>9675</v>
      </c>
      <c r="U3082">
        <v>9666</v>
      </c>
      <c r="V3082">
        <v>9663</v>
      </c>
      <c r="W3082">
        <v>1</v>
      </c>
      <c r="X3082">
        <v>1</v>
      </c>
      <c r="Y3082" t="s">
        <v>2700</v>
      </c>
      <c r="Z3082" t="s">
        <v>92</v>
      </c>
      <c r="AA3082" t="s">
        <v>1832</v>
      </c>
    </row>
    <row r="3083" spans="1:27">
      <c r="A3083" t="s">
        <v>17</v>
      </c>
      <c r="B3083">
        <v>1</v>
      </c>
      <c r="C3083">
        <v>582</v>
      </c>
      <c r="D3083" t="s">
        <v>265</v>
      </c>
      <c r="E3083">
        <v>18.627</v>
      </c>
      <c r="F3083">
        <v>17.8</v>
      </c>
      <c r="G3083">
        <v>0.318</v>
      </c>
      <c r="H3083">
        <v>17.436</v>
      </c>
      <c r="I3083">
        <v>1.78651685393258</v>
      </c>
      <c r="J3083">
        <v>97.9550561797753</v>
      </c>
      <c r="K3083">
        <v>95.5602082997799</v>
      </c>
      <c r="L3083">
        <v>1.70719922692865</v>
      </c>
      <c r="M3083">
        <v>0.0459999999999994</v>
      </c>
      <c r="N3083">
        <v>0.258426966292131</v>
      </c>
      <c r="O3083">
        <v>17.482</v>
      </c>
      <c r="P3083" t="s">
        <v>266</v>
      </c>
      <c r="R3083">
        <v>0</v>
      </c>
      <c r="S3083">
        <v>9677</v>
      </c>
      <c r="T3083">
        <v>9691</v>
      </c>
      <c r="U3083">
        <v>9682</v>
      </c>
      <c r="V3083">
        <v>9679</v>
      </c>
      <c r="W3083">
        <v>1</v>
      </c>
      <c r="X3083">
        <v>1</v>
      </c>
      <c r="Y3083" t="s">
        <v>2701</v>
      </c>
      <c r="Z3083" t="s">
        <v>92</v>
      </c>
      <c r="AA3083" t="s">
        <v>1832</v>
      </c>
    </row>
    <row r="3084" spans="1:27">
      <c r="A3084" t="s">
        <v>17</v>
      </c>
      <c r="B3084">
        <v>1</v>
      </c>
      <c r="C3084">
        <v>583</v>
      </c>
      <c r="D3084" t="s">
        <v>265</v>
      </c>
      <c r="E3084">
        <v>22.167</v>
      </c>
      <c r="F3084">
        <v>19.6</v>
      </c>
      <c r="G3084">
        <v>0.566</v>
      </c>
      <c r="H3084">
        <v>18.963</v>
      </c>
      <c r="I3084">
        <v>2.88775510204082</v>
      </c>
      <c r="J3084">
        <v>96.75</v>
      </c>
      <c r="K3084">
        <v>88.419723011684</v>
      </c>
      <c r="L3084">
        <v>2.55334506248026</v>
      </c>
      <c r="M3084">
        <v>0.0710000000000015</v>
      </c>
      <c r="N3084">
        <v>0.362244897959191</v>
      </c>
      <c r="O3084">
        <v>19.034</v>
      </c>
      <c r="P3084" t="s">
        <v>266</v>
      </c>
      <c r="R3084">
        <v>0</v>
      </c>
      <c r="S3084">
        <v>9693</v>
      </c>
      <c r="T3084">
        <v>9707</v>
      </c>
      <c r="U3084">
        <v>9698</v>
      </c>
      <c r="V3084">
        <v>9695</v>
      </c>
      <c r="W3084">
        <v>1</v>
      </c>
      <c r="X3084">
        <v>1</v>
      </c>
      <c r="Y3084" t="s">
        <v>2702</v>
      </c>
      <c r="Z3084" t="s">
        <v>92</v>
      </c>
      <c r="AA3084" t="s">
        <v>1832</v>
      </c>
    </row>
    <row r="3085" spans="1:27">
      <c r="A3085" t="s">
        <v>17</v>
      </c>
      <c r="B3085">
        <v>1</v>
      </c>
      <c r="C3085">
        <v>584</v>
      </c>
      <c r="D3085" t="s">
        <v>265</v>
      </c>
      <c r="E3085">
        <v>35.224</v>
      </c>
      <c r="F3085">
        <v>34</v>
      </c>
      <c r="G3085">
        <v>1.159</v>
      </c>
      <c r="H3085">
        <v>32.803</v>
      </c>
      <c r="I3085">
        <v>3.40882352941176</v>
      </c>
      <c r="J3085">
        <v>96.4794117647059</v>
      </c>
      <c r="K3085">
        <v>96.5250965250965</v>
      </c>
      <c r="L3085">
        <v>3.29037020213491</v>
      </c>
      <c r="M3085">
        <v>0.0380000000000038</v>
      </c>
      <c r="N3085">
        <v>0.111764705882364</v>
      </c>
      <c r="O3085">
        <v>32.841</v>
      </c>
      <c r="P3085" t="s">
        <v>266</v>
      </c>
      <c r="R3085">
        <v>0</v>
      </c>
      <c r="S3085">
        <v>9709</v>
      </c>
      <c r="T3085">
        <v>9723</v>
      </c>
      <c r="U3085">
        <v>9714</v>
      </c>
      <c r="V3085">
        <v>9711</v>
      </c>
      <c r="W3085">
        <v>1</v>
      </c>
      <c r="X3085">
        <v>1</v>
      </c>
      <c r="Y3085" t="s">
        <v>2703</v>
      </c>
      <c r="Z3085" t="s">
        <v>92</v>
      </c>
      <c r="AA3085" t="s">
        <v>1832</v>
      </c>
    </row>
    <row r="3086" spans="1:27">
      <c r="A3086" t="s">
        <v>17</v>
      </c>
      <c r="B3086">
        <v>1</v>
      </c>
      <c r="C3086">
        <v>586</v>
      </c>
      <c r="D3086" t="s">
        <v>265</v>
      </c>
      <c r="E3086">
        <v>10.138</v>
      </c>
      <c r="F3086">
        <v>9.5</v>
      </c>
      <c r="G3086">
        <v>0.013</v>
      </c>
      <c r="H3086">
        <v>9.442</v>
      </c>
      <c r="I3086">
        <v>0.136842105263158</v>
      </c>
      <c r="J3086">
        <v>99.3894736842105</v>
      </c>
      <c r="K3086">
        <v>93.706845531663</v>
      </c>
      <c r="L3086">
        <v>0.128230420201223</v>
      </c>
      <c r="M3086">
        <v>0.0449999999999999</v>
      </c>
      <c r="N3086">
        <v>0.473684210526315</v>
      </c>
      <c r="O3086">
        <v>9.487</v>
      </c>
      <c r="P3086" t="s">
        <v>266</v>
      </c>
      <c r="R3086">
        <v>0</v>
      </c>
      <c r="S3086">
        <v>9749</v>
      </c>
      <c r="T3086">
        <v>9763</v>
      </c>
      <c r="U3086">
        <v>9754</v>
      </c>
      <c r="V3086">
        <v>9751</v>
      </c>
      <c r="W3086">
        <v>1</v>
      </c>
      <c r="X3086">
        <v>1</v>
      </c>
      <c r="Y3086" t="s">
        <v>2704</v>
      </c>
      <c r="Z3086" t="s">
        <v>92</v>
      </c>
      <c r="AA3086" t="s">
        <v>1833</v>
      </c>
    </row>
    <row r="3087" spans="1:27">
      <c r="A3087" t="s">
        <v>17</v>
      </c>
      <c r="B3087">
        <v>1</v>
      </c>
      <c r="C3087">
        <v>587</v>
      </c>
      <c r="D3087" t="s">
        <v>265</v>
      </c>
      <c r="E3087">
        <v>15.996</v>
      </c>
      <c r="F3087">
        <v>15.2</v>
      </c>
      <c r="G3087">
        <v>0.37</v>
      </c>
      <c r="H3087">
        <v>14.785</v>
      </c>
      <c r="I3087">
        <v>2.43421052631579</v>
      </c>
      <c r="J3087">
        <v>97.2697368421053</v>
      </c>
      <c r="K3087">
        <v>95.0237559389847</v>
      </c>
      <c r="L3087">
        <v>2.31307826956739</v>
      </c>
      <c r="M3087">
        <v>0.0449999999999999</v>
      </c>
      <c r="N3087">
        <v>0.296052631578947</v>
      </c>
      <c r="O3087">
        <v>14.83</v>
      </c>
      <c r="P3087" t="s">
        <v>266</v>
      </c>
      <c r="R3087">
        <v>0</v>
      </c>
      <c r="S3087">
        <v>9765</v>
      </c>
      <c r="T3087">
        <v>9779</v>
      </c>
      <c r="U3087">
        <v>9770</v>
      </c>
      <c r="V3087">
        <v>9767</v>
      </c>
      <c r="W3087">
        <v>1</v>
      </c>
      <c r="X3087">
        <v>1</v>
      </c>
      <c r="Y3087" t="s">
        <v>2415</v>
      </c>
      <c r="Z3087" t="s">
        <v>92</v>
      </c>
      <c r="AA3087" t="s">
        <v>1833</v>
      </c>
    </row>
    <row r="3088" spans="1:27">
      <c r="A3088" t="s">
        <v>17</v>
      </c>
      <c r="B3088">
        <v>1</v>
      </c>
      <c r="C3088">
        <v>588</v>
      </c>
      <c r="D3088" t="s">
        <v>265</v>
      </c>
      <c r="E3088">
        <v>19.889</v>
      </c>
      <c r="F3088">
        <v>18.8</v>
      </c>
      <c r="G3088">
        <v>0.007</v>
      </c>
      <c r="H3088">
        <v>18.808</v>
      </c>
      <c r="I3088">
        <v>0.0372340425531915</v>
      </c>
      <c r="J3088">
        <v>100.042553191489</v>
      </c>
      <c r="K3088">
        <v>94.5246115943486</v>
      </c>
      <c r="L3088">
        <v>0.0351953341042787</v>
      </c>
      <c r="M3088">
        <v>-0.0150000000000006</v>
      </c>
      <c r="N3088">
        <v>0.0797872340425562</v>
      </c>
      <c r="O3088">
        <v>18.793</v>
      </c>
      <c r="P3088" t="s">
        <v>266</v>
      </c>
      <c r="R3088">
        <v>0</v>
      </c>
      <c r="S3088">
        <v>9781</v>
      </c>
      <c r="T3088">
        <v>9795</v>
      </c>
      <c r="U3088">
        <v>9786</v>
      </c>
      <c r="V3088">
        <v>9783</v>
      </c>
      <c r="W3088">
        <v>1</v>
      </c>
      <c r="X3088">
        <v>1</v>
      </c>
      <c r="Y3088" t="s">
        <v>2475</v>
      </c>
      <c r="Z3088" t="s">
        <v>92</v>
      </c>
      <c r="AA3088" t="s">
        <v>1833</v>
      </c>
    </row>
    <row r="3089" spans="1:27">
      <c r="A3089" t="s">
        <v>17</v>
      </c>
      <c r="B3089">
        <v>1</v>
      </c>
      <c r="C3089">
        <v>589</v>
      </c>
      <c r="D3089" t="s">
        <v>265</v>
      </c>
      <c r="E3089">
        <v>29.686</v>
      </c>
      <c r="F3089">
        <v>28.7</v>
      </c>
      <c r="G3089">
        <v>0.014</v>
      </c>
      <c r="H3089">
        <v>28.642</v>
      </c>
      <c r="I3089">
        <v>0.0487804878048781</v>
      </c>
      <c r="J3089">
        <v>99.7979094076655</v>
      </c>
      <c r="K3089">
        <v>96.6785690224348</v>
      </c>
      <c r="L3089">
        <v>0.0471602775719194</v>
      </c>
      <c r="M3089">
        <v>0.0440000000000005</v>
      </c>
      <c r="N3089">
        <v>0.153310104529618</v>
      </c>
      <c r="O3089">
        <v>28.686</v>
      </c>
      <c r="P3089" t="s">
        <v>266</v>
      </c>
      <c r="R3089">
        <v>0</v>
      </c>
      <c r="S3089">
        <v>9797</v>
      </c>
      <c r="T3089">
        <v>9811</v>
      </c>
      <c r="U3089">
        <v>9802</v>
      </c>
      <c r="V3089">
        <v>9799</v>
      </c>
      <c r="W3089">
        <v>1</v>
      </c>
      <c r="X3089">
        <v>1</v>
      </c>
      <c r="Y3089" t="s">
        <v>2446</v>
      </c>
      <c r="Z3089" t="s">
        <v>92</v>
      </c>
      <c r="AA3089" t="s">
        <v>1833</v>
      </c>
    </row>
    <row r="3090" spans="1:27">
      <c r="A3090" t="s">
        <v>17</v>
      </c>
      <c r="B3090">
        <v>1</v>
      </c>
      <c r="C3090">
        <v>590</v>
      </c>
      <c r="D3090" t="s">
        <v>265</v>
      </c>
      <c r="E3090">
        <v>16.504</v>
      </c>
      <c r="F3090">
        <v>15.7</v>
      </c>
      <c r="G3090">
        <v>0.01</v>
      </c>
      <c r="H3090">
        <v>15.632</v>
      </c>
      <c r="I3090">
        <v>0.0636942675159236</v>
      </c>
      <c r="J3090">
        <v>99.5668789808917</v>
      </c>
      <c r="K3090">
        <v>95.1284537081919</v>
      </c>
      <c r="L3090">
        <v>0.0605913717886573</v>
      </c>
      <c r="M3090">
        <v>0.0579999999999998</v>
      </c>
      <c r="N3090">
        <v>0.369426751592356</v>
      </c>
      <c r="O3090">
        <v>15.69</v>
      </c>
      <c r="P3090" t="s">
        <v>266</v>
      </c>
      <c r="R3090">
        <v>0</v>
      </c>
      <c r="S3090">
        <v>9813</v>
      </c>
      <c r="T3090">
        <v>9827</v>
      </c>
      <c r="U3090">
        <v>9818</v>
      </c>
      <c r="V3090">
        <v>9815</v>
      </c>
      <c r="W3090">
        <v>1</v>
      </c>
      <c r="X3090">
        <v>1</v>
      </c>
      <c r="Y3090" t="s">
        <v>2446</v>
      </c>
      <c r="Z3090" t="s">
        <v>92</v>
      </c>
      <c r="AA3090" t="s">
        <v>1833</v>
      </c>
    </row>
    <row r="3091" spans="1:27">
      <c r="A3091" t="s">
        <v>17</v>
      </c>
      <c r="B3091">
        <v>1</v>
      </c>
      <c r="C3091">
        <v>591</v>
      </c>
      <c r="D3091" t="s">
        <v>265</v>
      </c>
      <c r="E3091">
        <v>17.259</v>
      </c>
      <c r="F3091">
        <v>16.4</v>
      </c>
      <c r="G3091">
        <v>0.02</v>
      </c>
      <c r="H3091">
        <v>16.28</v>
      </c>
      <c r="I3091">
        <v>0.121951219512195</v>
      </c>
      <c r="J3091">
        <v>99.2682926829268</v>
      </c>
      <c r="K3091">
        <v>95.0228866098847</v>
      </c>
      <c r="L3091">
        <v>0.115881569036445</v>
      </c>
      <c r="M3091">
        <v>0.0999999999999979</v>
      </c>
      <c r="N3091">
        <v>0.609756097560963</v>
      </c>
      <c r="O3091">
        <v>16.38</v>
      </c>
      <c r="P3091" t="s">
        <v>266</v>
      </c>
      <c r="R3091">
        <v>0</v>
      </c>
      <c r="S3091">
        <v>9829</v>
      </c>
      <c r="T3091">
        <v>9843</v>
      </c>
      <c r="U3091">
        <v>9834</v>
      </c>
      <c r="V3091">
        <v>9831</v>
      </c>
      <c r="W3091">
        <v>1</v>
      </c>
      <c r="X3091">
        <v>1</v>
      </c>
      <c r="Y3091" t="s">
        <v>2477</v>
      </c>
      <c r="Z3091" t="s">
        <v>92</v>
      </c>
      <c r="AA3091" t="s">
        <v>1833</v>
      </c>
    </row>
    <row r="3092" spans="1:27">
      <c r="A3092" t="s">
        <v>17</v>
      </c>
      <c r="B3092">
        <v>1</v>
      </c>
      <c r="C3092">
        <v>592</v>
      </c>
      <c r="D3092" t="s">
        <v>265</v>
      </c>
      <c r="E3092">
        <v>21.733</v>
      </c>
      <c r="F3092">
        <v>19.5</v>
      </c>
      <c r="G3092">
        <v>1.642</v>
      </c>
      <c r="H3092">
        <v>17.856</v>
      </c>
      <c r="I3092">
        <v>8.42051282051282</v>
      </c>
      <c r="J3092">
        <v>91.5692307692308</v>
      </c>
      <c r="K3092">
        <v>89.725302535315</v>
      </c>
      <c r="L3092">
        <v>7.55533060323011</v>
      </c>
      <c r="M3092">
        <v>0.00199999999999889</v>
      </c>
      <c r="N3092">
        <v>0.0102564102564046</v>
      </c>
      <c r="O3092">
        <v>17.858</v>
      </c>
      <c r="P3092" t="s">
        <v>266</v>
      </c>
      <c r="R3092">
        <v>0</v>
      </c>
      <c r="S3092">
        <v>9845</v>
      </c>
      <c r="T3092">
        <v>9859</v>
      </c>
      <c r="U3092">
        <v>9850</v>
      </c>
      <c r="V3092">
        <v>9847</v>
      </c>
      <c r="W3092">
        <v>1</v>
      </c>
      <c r="X3092">
        <v>1</v>
      </c>
      <c r="Y3092" t="s">
        <v>2705</v>
      </c>
      <c r="Z3092" t="s">
        <v>92</v>
      </c>
      <c r="AA3092" t="s">
        <v>1833</v>
      </c>
    </row>
    <row r="3093" spans="1:27">
      <c r="A3093" t="s">
        <v>17</v>
      </c>
      <c r="B3093">
        <v>1</v>
      </c>
      <c r="C3093">
        <v>593</v>
      </c>
      <c r="D3093" t="s">
        <v>265</v>
      </c>
      <c r="E3093">
        <v>622.701</v>
      </c>
      <c r="F3093">
        <v>621.5</v>
      </c>
      <c r="G3093">
        <v>1.236</v>
      </c>
      <c r="H3093">
        <v>31.11</v>
      </c>
      <c r="I3093">
        <v>0.198873692679002</v>
      </c>
      <c r="J3093">
        <v>5.00563153660499</v>
      </c>
      <c r="K3093">
        <v>99.8071305490115</v>
      </c>
      <c r="L3093">
        <v>0.198490126079772</v>
      </c>
      <c r="M3093">
        <v>589.154</v>
      </c>
      <c r="N3093">
        <v>94.795494770716</v>
      </c>
      <c r="O3093">
        <v>620.264</v>
      </c>
      <c r="P3093" t="s">
        <v>266</v>
      </c>
      <c r="R3093">
        <v>0</v>
      </c>
      <c r="S3093">
        <v>9861</v>
      </c>
      <c r="T3093">
        <v>9876</v>
      </c>
      <c r="U3093">
        <v>9867</v>
      </c>
      <c r="V3093">
        <v>9863</v>
      </c>
      <c r="W3093">
        <v>1</v>
      </c>
      <c r="X3093">
        <v>1</v>
      </c>
      <c r="Y3093" t="s">
        <v>2706</v>
      </c>
      <c r="Z3093" t="s">
        <v>92</v>
      </c>
      <c r="AA3093" t="s">
        <v>1833</v>
      </c>
    </row>
    <row r="3094" spans="1:27">
      <c r="A3094" t="s">
        <v>17</v>
      </c>
      <c r="B3094">
        <v>1</v>
      </c>
      <c r="C3094">
        <v>594</v>
      </c>
      <c r="D3094" t="s">
        <v>265</v>
      </c>
      <c r="E3094">
        <v>41.771</v>
      </c>
      <c r="F3094">
        <v>40.7</v>
      </c>
      <c r="G3094">
        <v>0.521</v>
      </c>
      <c r="H3094">
        <v>40.15</v>
      </c>
      <c r="I3094">
        <v>1.28009828009828</v>
      </c>
      <c r="J3094">
        <v>98.6486486486486</v>
      </c>
      <c r="K3094">
        <v>97.4360202054057</v>
      </c>
      <c r="L3094">
        <v>1.24727681884561</v>
      </c>
      <c r="M3094">
        <v>0.0290000000000035</v>
      </c>
      <c r="N3094">
        <v>0.0712530712530798</v>
      </c>
      <c r="O3094">
        <v>40.179</v>
      </c>
      <c r="P3094" t="s">
        <v>266</v>
      </c>
      <c r="R3094">
        <v>0</v>
      </c>
      <c r="S3094">
        <v>9878</v>
      </c>
      <c r="T3094">
        <v>9892</v>
      </c>
      <c r="U3094">
        <v>9883</v>
      </c>
      <c r="V3094">
        <v>9880</v>
      </c>
      <c r="W3094">
        <v>1</v>
      </c>
      <c r="X3094">
        <v>1</v>
      </c>
      <c r="Y3094" t="s">
        <v>2707</v>
      </c>
      <c r="Z3094" t="s">
        <v>92</v>
      </c>
      <c r="AA3094" t="s">
        <v>1833</v>
      </c>
    </row>
    <row r="3095" spans="1:27">
      <c r="A3095" t="s">
        <v>17</v>
      </c>
      <c r="B3095">
        <v>1</v>
      </c>
      <c r="C3095">
        <v>595</v>
      </c>
      <c r="D3095" t="s">
        <v>265</v>
      </c>
      <c r="E3095">
        <v>23.044</v>
      </c>
      <c r="F3095">
        <v>22.2</v>
      </c>
      <c r="G3095">
        <v>0.011</v>
      </c>
      <c r="H3095">
        <v>22.155</v>
      </c>
      <c r="I3095">
        <v>0.0495495495495496</v>
      </c>
      <c r="J3095">
        <v>99.7972972972973</v>
      </c>
      <c r="K3095">
        <v>96.3374414164208</v>
      </c>
      <c r="L3095">
        <v>0.0477347682693977</v>
      </c>
      <c r="M3095">
        <v>0.0339999999999989</v>
      </c>
      <c r="N3095">
        <v>0.153153153153148</v>
      </c>
      <c r="O3095">
        <v>22.189</v>
      </c>
      <c r="P3095" t="s">
        <v>266</v>
      </c>
      <c r="R3095">
        <v>0</v>
      </c>
      <c r="S3095">
        <v>9894</v>
      </c>
      <c r="T3095">
        <v>9908</v>
      </c>
      <c r="U3095">
        <v>9899</v>
      </c>
      <c r="V3095">
        <v>9896</v>
      </c>
      <c r="W3095">
        <v>1</v>
      </c>
      <c r="X3095">
        <v>1</v>
      </c>
      <c r="Y3095" t="s">
        <v>2707</v>
      </c>
      <c r="Z3095" t="s">
        <v>92</v>
      </c>
      <c r="AA3095" t="s">
        <v>1833</v>
      </c>
    </row>
    <row r="3096" spans="1:27">
      <c r="A3096" t="s">
        <v>17</v>
      </c>
      <c r="B3096">
        <v>1</v>
      </c>
      <c r="C3096">
        <v>596</v>
      </c>
      <c r="D3096" t="s">
        <v>265</v>
      </c>
      <c r="E3096">
        <v>24.283</v>
      </c>
      <c r="F3096">
        <v>20.8</v>
      </c>
      <c r="G3096">
        <v>0.013</v>
      </c>
      <c r="H3096">
        <v>20.79</v>
      </c>
      <c r="I3096">
        <v>0.0625</v>
      </c>
      <c r="J3096">
        <v>99.9519230769231</v>
      </c>
      <c r="K3096">
        <v>85.6566322118354</v>
      </c>
      <c r="L3096">
        <v>0.0535353951323971</v>
      </c>
      <c r="M3096">
        <v>-0.00300000000000011</v>
      </c>
      <c r="N3096">
        <v>0.0144230769230775</v>
      </c>
      <c r="O3096">
        <v>20.787</v>
      </c>
      <c r="P3096" t="s">
        <v>266</v>
      </c>
      <c r="R3096">
        <v>0</v>
      </c>
      <c r="S3096">
        <v>9910</v>
      </c>
      <c r="T3096">
        <v>9924</v>
      </c>
      <c r="U3096">
        <v>9915</v>
      </c>
      <c r="V3096">
        <v>9912</v>
      </c>
      <c r="W3096">
        <v>1</v>
      </c>
      <c r="X3096">
        <v>1</v>
      </c>
      <c r="Y3096" t="s">
        <v>2708</v>
      </c>
      <c r="Z3096" t="s">
        <v>92</v>
      </c>
      <c r="AA3096" t="s">
        <v>1833</v>
      </c>
    </row>
    <row r="3097" spans="1:27">
      <c r="A3097" t="s">
        <v>17</v>
      </c>
      <c r="B3097">
        <v>1</v>
      </c>
      <c r="C3097">
        <v>597</v>
      </c>
      <c r="D3097" t="s">
        <v>265</v>
      </c>
      <c r="E3097">
        <v>26.208</v>
      </c>
      <c r="F3097">
        <v>25</v>
      </c>
      <c r="G3097">
        <v>0.025</v>
      </c>
      <c r="H3097">
        <v>24.97</v>
      </c>
      <c r="I3097">
        <v>0.1</v>
      </c>
      <c r="J3097">
        <v>99.88</v>
      </c>
      <c r="K3097">
        <v>95.3907203907204</v>
      </c>
      <c r="L3097">
        <v>0.0953907203907204</v>
      </c>
      <c r="M3097">
        <v>0.00500000000000256</v>
      </c>
      <c r="N3097">
        <v>0.0200000000000102</v>
      </c>
      <c r="O3097">
        <v>24.975</v>
      </c>
      <c r="P3097" t="s">
        <v>266</v>
      </c>
      <c r="R3097">
        <v>0</v>
      </c>
      <c r="S3097">
        <v>9926</v>
      </c>
      <c r="T3097">
        <v>9940</v>
      </c>
      <c r="U3097">
        <v>9931</v>
      </c>
      <c r="V3097">
        <v>9928</v>
      </c>
      <c r="W3097">
        <v>1</v>
      </c>
      <c r="X3097">
        <v>1</v>
      </c>
      <c r="Y3097" t="s">
        <v>2709</v>
      </c>
      <c r="Z3097" t="s">
        <v>92</v>
      </c>
      <c r="AA3097" t="s">
        <v>1833</v>
      </c>
    </row>
    <row r="3098" spans="1:27">
      <c r="A3098" t="s">
        <v>17</v>
      </c>
      <c r="B3098">
        <v>1</v>
      </c>
      <c r="C3098">
        <v>599</v>
      </c>
      <c r="D3098" t="s">
        <v>265</v>
      </c>
      <c r="E3098">
        <v>11.762</v>
      </c>
      <c r="F3098">
        <v>11</v>
      </c>
      <c r="G3098">
        <v>0.018</v>
      </c>
      <c r="H3098">
        <v>10.973</v>
      </c>
      <c r="I3098">
        <v>0.163636363636364</v>
      </c>
      <c r="J3098">
        <v>99.7545454545455</v>
      </c>
      <c r="K3098">
        <v>93.5215099472879</v>
      </c>
      <c r="L3098">
        <v>0.153035198095562</v>
      </c>
      <c r="M3098">
        <v>0.00899999999999856</v>
      </c>
      <c r="N3098">
        <v>0.0818181818181688</v>
      </c>
      <c r="O3098">
        <v>10.982</v>
      </c>
      <c r="P3098" t="s">
        <v>266</v>
      </c>
      <c r="R3098">
        <v>0</v>
      </c>
      <c r="S3098">
        <v>9966</v>
      </c>
      <c r="T3098">
        <v>9980</v>
      </c>
      <c r="U3098">
        <v>9971</v>
      </c>
      <c r="V3098">
        <v>9968</v>
      </c>
      <c r="W3098">
        <v>1</v>
      </c>
      <c r="X3098">
        <v>1</v>
      </c>
      <c r="Y3098" t="s">
        <v>2381</v>
      </c>
      <c r="Z3098" t="s">
        <v>92</v>
      </c>
      <c r="AA3098" t="s">
        <v>1835</v>
      </c>
    </row>
    <row r="3099" spans="1:27">
      <c r="A3099" t="s">
        <v>17</v>
      </c>
      <c r="B3099">
        <v>1</v>
      </c>
      <c r="C3099">
        <v>600</v>
      </c>
      <c r="D3099" t="s">
        <v>265</v>
      </c>
      <c r="E3099">
        <v>18.843</v>
      </c>
      <c r="F3099">
        <v>18.1</v>
      </c>
      <c r="G3099">
        <v>0.055</v>
      </c>
      <c r="H3099">
        <v>18.01</v>
      </c>
      <c r="I3099">
        <v>0.303867403314917</v>
      </c>
      <c r="J3099">
        <v>99.5027624309392</v>
      </c>
      <c r="K3099">
        <v>96.0568911532134</v>
      </c>
      <c r="L3099">
        <v>0.291885580852306</v>
      </c>
      <c r="M3099">
        <v>0.0350000000000001</v>
      </c>
      <c r="N3099">
        <v>0.193370165745857</v>
      </c>
      <c r="O3099">
        <v>18.045</v>
      </c>
      <c r="P3099" t="s">
        <v>266</v>
      </c>
      <c r="R3099">
        <v>0</v>
      </c>
      <c r="S3099">
        <v>9982</v>
      </c>
      <c r="T3099">
        <v>9996</v>
      </c>
      <c r="U3099">
        <v>9987</v>
      </c>
      <c r="V3099">
        <v>9984</v>
      </c>
      <c r="W3099">
        <v>1</v>
      </c>
      <c r="X3099">
        <v>1</v>
      </c>
      <c r="Y3099" t="s">
        <v>2444</v>
      </c>
      <c r="Z3099" t="s">
        <v>92</v>
      </c>
      <c r="AA3099" t="s">
        <v>1835</v>
      </c>
    </row>
    <row r="3100" spans="1:27">
      <c r="A3100" t="s">
        <v>17</v>
      </c>
      <c r="B3100">
        <v>1</v>
      </c>
      <c r="C3100">
        <v>601</v>
      </c>
      <c r="D3100" t="s">
        <v>265</v>
      </c>
      <c r="E3100">
        <v>17.075</v>
      </c>
      <c r="F3100">
        <v>14.6</v>
      </c>
      <c r="G3100">
        <v>0.365</v>
      </c>
      <c r="H3100">
        <v>14.235</v>
      </c>
      <c r="I3100">
        <v>2.5</v>
      </c>
      <c r="J3100">
        <v>97.5</v>
      </c>
      <c r="K3100">
        <v>85.5051244509517</v>
      </c>
      <c r="L3100">
        <v>2.13762811127379</v>
      </c>
      <c r="M3100">
        <v>0</v>
      </c>
      <c r="N3100">
        <v>0</v>
      </c>
      <c r="O3100">
        <v>14.235</v>
      </c>
      <c r="P3100" t="s">
        <v>266</v>
      </c>
      <c r="R3100">
        <v>0</v>
      </c>
      <c r="S3100">
        <v>9998</v>
      </c>
      <c r="T3100">
        <v>10012</v>
      </c>
      <c r="U3100">
        <v>10003</v>
      </c>
      <c r="V3100">
        <v>10000</v>
      </c>
      <c r="W3100">
        <v>1</v>
      </c>
      <c r="X3100">
        <v>1</v>
      </c>
      <c r="Y3100" t="s">
        <v>2710</v>
      </c>
      <c r="Z3100" t="s">
        <v>92</v>
      </c>
      <c r="AA3100" t="s">
        <v>1835</v>
      </c>
    </row>
    <row r="3101" spans="1:27">
      <c r="A3101" t="s">
        <v>17</v>
      </c>
      <c r="B3101">
        <v>1</v>
      </c>
      <c r="C3101">
        <v>602</v>
      </c>
      <c r="D3101" t="s">
        <v>265</v>
      </c>
      <c r="E3101">
        <v>35.254</v>
      </c>
      <c r="F3101">
        <v>34.3</v>
      </c>
      <c r="G3101">
        <v>0.016</v>
      </c>
      <c r="H3101">
        <v>34.22</v>
      </c>
      <c r="I3101">
        <v>0.0466472303206997</v>
      </c>
      <c r="J3101">
        <v>99.7667638483965</v>
      </c>
      <c r="K3101">
        <v>97.2939240937199</v>
      </c>
      <c r="L3101">
        <v>0.0453849208600443</v>
      </c>
      <c r="M3101">
        <v>0.0640000000000001</v>
      </c>
      <c r="N3101">
        <v>0.186588921282799</v>
      </c>
      <c r="O3101">
        <v>34.284</v>
      </c>
      <c r="P3101" t="s">
        <v>266</v>
      </c>
      <c r="R3101">
        <v>0</v>
      </c>
      <c r="S3101">
        <v>10014</v>
      </c>
      <c r="T3101">
        <v>10028</v>
      </c>
      <c r="U3101">
        <v>10019</v>
      </c>
      <c r="V3101">
        <v>10016</v>
      </c>
      <c r="W3101">
        <v>1</v>
      </c>
      <c r="X3101">
        <v>1</v>
      </c>
      <c r="Y3101" t="s">
        <v>2461</v>
      </c>
      <c r="Z3101" t="s">
        <v>92</v>
      </c>
      <c r="AA3101" t="s">
        <v>1835</v>
      </c>
    </row>
    <row r="3102" spans="1:27">
      <c r="A3102" t="s">
        <v>17</v>
      </c>
      <c r="B3102">
        <v>1</v>
      </c>
      <c r="C3102">
        <v>603</v>
      </c>
      <c r="D3102" t="s">
        <v>265</v>
      </c>
      <c r="E3102">
        <v>20.591</v>
      </c>
      <c r="F3102">
        <v>19.9</v>
      </c>
      <c r="G3102">
        <v>0.966</v>
      </c>
      <c r="H3102">
        <v>18.852</v>
      </c>
      <c r="I3102">
        <v>4.85427135678392</v>
      </c>
      <c r="J3102">
        <v>94.7336683417086</v>
      </c>
      <c r="K3102">
        <v>96.6441649264242</v>
      </c>
      <c r="L3102">
        <v>4.69137001602642</v>
      </c>
      <c r="M3102">
        <v>0.0819999999999972</v>
      </c>
      <c r="N3102">
        <v>0.412060301507524</v>
      </c>
      <c r="O3102">
        <v>18.934</v>
      </c>
      <c r="P3102" t="s">
        <v>266</v>
      </c>
      <c r="R3102">
        <v>0</v>
      </c>
      <c r="S3102">
        <v>10030</v>
      </c>
      <c r="T3102">
        <v>10044</v>
      </c>
      <c r="U3102">
        <v>10035</v>
      </c>
      <c r="V3102">
        <v>10032</v>
      </c>
      <c r="W3102">
        <v>1</v>
      </c>
      <c r="X3102">
        <v>1</v>
      </c>
      <c r="Y3102" t="s">
        <v>2483</v>
      </c>
      <c r="Z3102" t="s">
        <v>92</v>
      </c>
      <c r="AA3102" t="s">
        <v>1835</v>
      </c>
    </row>
    <row r="3103" spans="1:27">
      <c r="A3103" t="s">
        <v>17</v>
      </c>
      <c r="B3103">
        <v>1</v>
      </c>
      <c r="C3103">
        <v>604</v>
      </c>
      <c r="D3103" t="s">
        <v>265</v>
      </c>
      <c r="E3103">
        <v>16.148</v>
      </c>
      <c r="F3103">
        <v>15.4</v>
      </c>
      <c r="G3103">
        <v>0.937</v>
      </c>
      <c r="H3103">
        <v>14.419</v>
      </c>
      <c r="I3103">
        <v>6.08441558441558</v>
      </c>
      <c r="J3103">
        <v>93.6298701298701</v>
      </c>
      <c r="K3103">
        <v>95.3678474114441</v>
      </c>
      <c r="L3103">
        <v>5.80257617042358</v>
      </c>
      <c r="M3103">
        <v>0.0440000000000005</v>
      </c>
      <c r="N3103">
        <v>0.285714285714289</v>
      </c>
      <c r="O3103">
        <v>14.463</v>
      </c>
      <c r="P3103" t="s">
        <v>266</v>
      </c>
      <c r="R3103">
        <v>0</v>
      </c>
      <c r="S3103">
        <v>10046</v>
      </c>
      <c r="T3103">
        <v>10060</v>
      </c>
      <c r="U3103">
        <v>10051</v>
      </c>
      <c r="V3103">
        <v>10048</v>
      </c>
      <c r="W3103">
        <v>1</v>
      </c>
      <c r="X3103">
        <v>1</v>
      </c>
      <c r="Y3103" t="s">
        <v>2436</v>
      </c>
      <c r="Z3103" t="s">
        <v>92</v>
      </c>
      <c r="AA3103" t="s">
        <v>1835</v>
      </c>
    </row>
    <row r="3104" spans="1:27">
      <c r="A3104" t="s">
        <v>17</v>
      </c>
      <c r="B3104">
        <v>1</v>
      </c>
      <c r="C3104">
        <v>605</v>
      </c>
      <c r="D3104" t="s">
        <v>265</v>
      </c>
      <c r="E3104">
        <v>17.439</v>
      </c>
      <c r="F3104">
        <v>13.9</v>
      </c>
      <c r="G3104">
        <v>0.016</v>
      </c>
      <c r="H3104">
        <v>13.802</v>
      </c>
      <c r="I3104">
        <v>0.115107913669065</v>
      </c>
      <c r="J3104">
        <v>99.294964028777</v>
      </c>
      <c r="K3104">
        <v>79.7064051837835</v>
      </c>
      <c r="L3104">
        <v>0.0917483800676644</v>
      </c>
      <c r="M3104">
        <v>0.0820000000000007</v>
      </c>
      <c r="N3104">
        <v>0.589928057553962</v>
      </c>
      <c r="O3104">
        <v>13.884</v>
      </c>
      <c r="P3104" t="s">
        <v>266</v>
      </c>
      <c r="R3104">
        <v>0</v>
      </c>
      <c r="S3104">
        <v>10062</v>
      </c>
      <c r="T3104">
        <v>10076</v>
      </c>
      <c r="U3104">
        <v>10067</v>
      </c>
      <c r="V3104">
        <v>10064</v>
      </c>
      <c r="W3104">
        <v>1</v>
      </c>
      <c r="X3104">
        <v>1</v>
      </c>
      <c r="Y3104" t="s">
        <v>2711</v>
      </c>
      <c r="Z3104" t="s">
        <v>92</v>
      </c>
      <c r="AA3104" t="s">
        <v>1835</v>
      </c>
    </row>
    <row r="3105" spans="1:27">
      <c r="A3105" t="s">
        <v>17</v>
      </c>
      <c r="B3105">
        <v>1</v>
      </c>
      <c r="C3105">
        <v>606</v>
      </c>
      <c r="D3105" t="s">
        <v>265</v>
      </c>
      <c r="E3105">
        <v>18.781</v>
      </c>
      <c r="F3105">
        <v>17.9</v>
      </c>
      <c r="G3105">
        <v>0.43</v>
      </c>
      <c r="H3105">
        <v>17.433</v>
      </c>
      <c r="I3105">
        <v>2.40223463687151</v>
      </c>
      <c r="J3105">
        <v>97.391061452514</v>
      </c>
      <c r="K3105">
        <v>95.3090889728981</v>
      </c>
      <c r="L3105">
        <v>2.28954794739364</v>
      </c>
      <c r="M3105">
        <v>0.036999999999999</v>
      </c>
      <c r="N3105">
        <v>0.20670391061452</v>
      </c>
      <c r="O3105">
        <v>17.47</v>
      </c>
      <c r="P3105" t="s">
        <v>266</v>
      </c>
      <c r="R3105">
        <v>0</v>
      </c>
      <c r="S3105">
        <v>10078</v>
      </c>
      <c r="T3105">
        <v>10092</v>
      </c>
      <c r="U3105">
        <v>10083</v>
      </c>
      <c r="V3105">
        <v>10080</v>
      </c>
      <c r="W3105">
        <v>1</v>
      </c>
      <c r="X3105">
        <v>1</v>
      </c>
      <c r="Y3105" t="s">
        <v>2712</v>
      </c>
      <c r="Z3105" t="s">
        <v>92</v>
      </c>
      <c r="AA3105" t="s">
        <v>1835</v>
      </c>
    </row>
    <row r="3106" spans="1:27">
      <c r="A3106" t="s">
        <v>17</v>
      </c>
      <c r="B3106">
        <v>1</v>
      </c>
      <c r="C3106">
        <v>607</v>
      </c>
      <c r="D3106" t="s">
        <v>265</v>
      </c>
      <c r="E3106">
        <v>21.398</v>
      </c>
      <c r="F3106">
        <v>20.3</v>
      </c>
      <c r="G3106">
        <v>0.692</v>
      </c>
      <c r="H3106">
        <v>19.596</v>
      </c>
      <c r="I3106">
        <v>3.40886699507389</v>
      </c>
      <c r="J3106">
        <v>96.5320197044335</v>
      </c>
      <c r="K3106">
        <v>94.8686793158239</v>
      </c>
      <c r="L3106">
        <v>3.23394709785961</v>
      </c>
      <c r="M3106">
        <v>0.0120000000000005</v>
      </c>
      <c r="N3106">
        <v>0.0591133004926131</v>
      </c>
      <c r="O3106">
        <v>19.608</v>
      </c>
      <c r="P3106" t="s">
        <v>266</v>
      </c>
      <c r="R3106">
        <v>0</v>
      </c>
      <c r="S3106">
        <v>10094</v>
      </c>
      <c r="T3106">
        <v>10108</v>
      </c>
      <c r="U3106">
        <v>10099</v>
      </c>
      <c r="V3106">
        <v>10096</v>
      </c>
      <c r="W3106">
        <v>1</v>
      </c>
      <c r="X3106">
        <v>1</v>
      </c>
      <c r="Y3106" t="s">
        <v>2713</v>
      </c>
      <c r="Z3106" t="s">
        <v>92</v>
      </c>
      <c r="AA3106" t="s">
        <v>1835</v>
      </c>
    </row>
    <row r="3107" spans="1:27">
      <c r="A3107" t="s">
        <v>17</v>
      </c>
      <c r="B3107">
        <v>1</v>
      </c>
      <c r="C3107">
        <v>608</v>
      </c>
      <c r="D3107" t="s">
        <v>265</v>
      </c>
      <c r="E3107">
        <v>23.7</v>
      </c>
      <c r="F3107">
        <v>22.4</v>
      </c>
      <c r="G3107">
        <v>0.868</v>
      </c>
      <c r="H3107">
        <v>21.471</v>
      </c>
      <c r="I3107">
        <v>3.875</v>
      </c>
      <c r="J3107">
        <v>95.8526785714286</v>
      </c>
      <c r="K3107">
        <v>94.5147679324894</v>
      </c>
      <c r="L3107">
        <v>3.66244725738397</v>
      </c>
      <c r="M3107">
        <v>0.0609999999999999</v>
      </c>
      <c r="N3107">
        <v>0.272321428571428</v>
      </c>
      <c r="O3107">
        <v>21.532</v>
      </c>
      <c r="P3107" t="s">
        <v>266</v>
      </c>
      <c r="R3107">
        <v>0</v>
      </c>
      <c r="S3107">
        <v>10110</v>
      </c>
      <c r="T3107">
        <v>10124</v>
      </c>
      <c r="U3107">
        <v>10115</v>
      </c>
      <c r="V3107">
        <v>10112</v>
      </c>
      <c r="W3107">
        <v>1</v>
      </c>
      <c r="X3107">
        <v>1</v>
      </c>
      <c r="Y3107" t="s">
        <v>2714</v>
      </c>
      <c r="Z3107" t="s">
        <v>92</v>
      </c>
      <c r="AA3107" t="s">
        <v>1835</v>
      </c>
    </row>
    <row r="3108" spans="1:27">
      <c r="A3108" t="s">
        <v>17</v>
      </c>
      <c r="B3108">
        <v>1</v>
      </c>
      <c r="C3108">
        <v>609</v>
      </c>
      <c r="D3108" t="s">
        <v>265</v>
      </c>
      <c r="E3108">
        <v>24.567</v>
      </c>
      <c r="F3108">
        <v>21.8</v>
      </c>
      <c r="G3108">
        <v>0.951</v>
      </c>
      <c r="H3108">
        <v>20.831</v>
      </c>
      <c r="I3108">
        <v>4.36238532110092</v>
      </c>
      <c r="J3108">
        <v>95.5550458715596</v>
      </c>
      <c r="K3108">
        <v>88.7369235152847</v>
      </c>
      <c r="L3108">
        <v>3.87104652582733</v>
      </c>
      <c r="M3108">
        <v>0.0180000000000007</v>
      </c>
      <c r="N3108">
        <v>0.0825688073394527</v>
      </c>
      <c r="O3108">
        <v>20.849</v>
      </c>
      <c r="P3108" t="s">
        <v>266</v>
      </c>
      <c r="R3108">
        <v>0</v>
      </c>
      <c r="S3108">
        <v>10126</v>
      </c>
      <c r="T3108">
        <v>10140</v>
      </c>
      <c r="U3108">
        <v>10131</v>
      </c>
      <c r="V3108">
        <v>10128</v>
      </c>
      <c r="W3108">
        <v>1</v>
      </c>
      <c r="X3108">
        <v>1</v>
      </c>
      <c r="Y3108" t="s">
        <v>2715</v>
      </c>
      <c r="Z3108" t="s">
        <v>92</v>
      </c>
      <c r="AA3108" t="s">
        <v>1835</v>
      </c>
    </row>
    <row r="3109" spans="1:27">
      <c r="A3109" t="s">
        <v>17</v>
      </c>
      <c r="B3109">
        <v>1</v>
      </c>
      <c r="C3109">
        <v>610</v>
      </c>
      <c r="D3109" t="s">
        <v>265</v>
      </c>
      <c r="E3109">
        <v>24.234</v>
      </c>
      <c r="F3109">
        <v>23.2</v>
      </c>
      <c r="G3109">
        <v>0.336</v>
      </c>
      <c r="H3109">
        <v>22.826</v>
      </c>
      <c r="I3109">
        <v>1.44827586206897</v>
      </c>
      <c r="J3109">
        <v>98.3879310344828</v>
      </c>
      <c r="K3109">
        <v>95.7332673103903</v>
      </c>
      <c r="L3109">
        <v>1.38648180242634</v>
      </c>
      <c r="M3109">
        <v>0.0380000000000003</v>
      </c>
      <c r="N3109">
        <v>0.163793103448277</v>
      </c>
      <c r="O3109">
        <v>22.864</v>
      </c>
      <c r="P3109" t="s">
        <v>266</v>
      </c>
      <c r="R3109">
        <v>0</v>
      </c>
      <c r="S3109">
        <v>10142</v>
      </c>
      <c r="T3109">
        <v>10156</v>
      </c>
      <c r="U3109">
        <v>10147</v>
      </c>
      <c r="V3109">
        <v>10144</v>
      </c>
      <c r="W3109">
        <v>1</v>
      </c>
      <c r="X3109">
        <v>1</v>
      </c>
      <c r="Y3109" t="s">
        <v>2716</v>
      </c>
      <c r="Z3109" t="s">
        <v>92</v>
      </c>
      <c r="AA3109" t="s">
        <v>1835</v>
      </c>
    </row>
    <row r="3110" spans="1:27">
      <c r="A3110" t="s">
        <v>17</v>
      </c>
      <c r="B3110">
        <v>1</v>
      </c>
      <c r="C3110">
        <v>612</v>
      </c>
      <c r="D3110" t="s">
        <v>265</v>
      </c>
      <c r="E3110">
        <v>11.923</v>
      </c>
      <c r="F3110">
        <v>11.3</v>
      </c>
      <c r="G3110">
        <v>0.724</v>
      </c>
      <c r="H3110">
        <v>10.484</v>
      </c>
      <c r="I3110">
        <v>6.4070796460177</v>
      </c>
      <c r="J3110">
        <v>92.7787610619469</v>
      </c>
      <c r="K3110">
        <v>94.7748049987419</v>
      </c>
      <c r="L3110">
        <v>6.07229724062736</v>
      </c>
      <c r="M3110">
        <v>0.0920000000000005</v>
      </c>
      <c r="N3110">
        <v>0.814159292035403</v>
      </c>
      <c r="O3110">
        <v>10.576</v>
      </c>
      <c r="P3110" t="s">
        <v>266</v>
      </c>
      <c r="R3110">
        <v>0</v>
      </c>
      <c r="S3110">
        <v>10182</v>
      </c>
      <c r="T3110">
        <v>10196</v>
      </c>
      <c r="U3110">
        <v>10187</v>
      </c>
      <c r="V3110">
        <v>10184</v>
      </c>
      <c r="W3110">
        <v>1</v>
      </c>
      <c r="X3110">
        <v>1</v>
      </c>
      <c r="Y3110" t="s">
        <v>2704</v>
      </c>
      <c r="Z3110" t="s">
        <v>92</v>
      </c>
      <c r="AA3110" t="s">
        <v>1836</v>
      </c>
    </row>
    <row r="3111" spans="1:27">
      <c r="A3111" t="s">
        <v>17</v>
      </c>
      <c r="B3111">
        <v>1</v>
      </c>
      <c r="C3111">
        <v>613</v>
      </c>
      <c r="D3111" t="s">
        <v>265</v>
      </c>
      <c r="E3111">
        <v>19.51</v>
      </c>
      <c r="F3111">
        <v>18.6</v>
      </c>
      <c r="G3111">
        <v>0.033</v>
      </c>
      <c r="H3111">
        <v>18.511</v>
      </c>
      <c r="I3111">
        <v>0.17741935483871</v>
      </c>
      <c r="J3111">
        <v>99.5215053763441</v>
      </c>
      <c r="K3111">
        <v>95.3357252690928</v>
      </c>
      <c r="L3111">
        <v>0.169144028703229</v>
      </c>
      <c r="M3111">
        <v>0.0560000000000009</v>
      </c>
      <c r="N3111">
        <v>0.301075268817209</v>
      </c>
      <c r="O3111">
        <v>18.567</v>
      </c>
      <c r="P3111" t="s">
        <v>266</v>
      </c>
      <c r="R3111">
        <v>0</v>
      </c>
      <c r="S3111">
        <v>10198</v>
      </c>
      <c r="T3111">
        <v>10212</v>
      </c>
      <c r="U3111">
        <v>10203</v>
      </c>
      <c r="V3111">
        <v>10200</v>
      </c>
      <c r="W3111">
        <v>1</v>
      </c>
      <c r="X3111">
        <v>1</v>
      </c>
      <c r="Y3111" t="s">
        <v>2717</v>
      </c>
      <c r="Z3111" t="s">
        <v>92</v>
      </c>
      <c r="AA3111" t="s">
        <v>1836</v>
      </c>
    </row>
    <row r="3112" spans="1:27">
      <c r="A3112" t="s">
        <v>17</v>
      </c>
      <c r="B3112">
        <v>1</v>
      </c>
      <c r="C3112">
        <v>614</v>
      </c>
      <c r="D3112" t="s">
        <v>265</v>
      </c>
      <c r="E3112">
        <v>21.344</v>
      </c>
      <c r="F3112">
        <v>19.3</v>
      </c>
      <c r="G3112">
        <v>1.517</v>
      </c>
      <c r="H3112">
        <v>17.693</v>
      </c>
      <c r="I3112">
        <v>7.860103626943</v>
      </c>
      <c r="J3112">
        <v>91.6735751295337</v>
      </c>
      <c r="K3112">
        <v>90.4235382308846</v>
      </c>
      <c r="L3112">
        <v>7.10738380809595</v>
      </c>
      <c r="M3112">
        <v>0.0899999999999999</v>
      </c>
      <c r="N3112">
        <v>0.466321243523315</v>
      </c>
      <c r="O3112">
        <v>17.783</v>
      </c>
      <c r="P3112" t="s">
        <v>266</v>
      </c>
      <c r="R3112">
        <v>0</v>
      </c>
      <c r="S3112">
        <v>10214</v>
      </c>
      <c r="T3112">
        <v>10228</v>
      </c>
      <c r="U3112">
        <v>10219</v>
      </c>
      <c r="V3112">
        <v>10216</v>
      </c>
      <c r="W3112">
        <v>1</v>
      </c>
      <c r="X3112">
        <v>1</v>
      </c>
      <c r="Y3112" t="s">
        <v>2718</v>
      </c>
      <c r="Z3112" t="s">
        <v>92</v>
      </c>
      <c r="AA3112" t="s">
        <v>1836</v>
      </c>
    </row>
    <row r="3113" spans="1:27">
      <c r="A3113" t="s">
        <v>17</v>
      </c>
      <c r="B3113">
        <v>1</v>
      </c>
      <c r="C3113">
        <v>615</v>
      </c>
      <c r="D3113" t="s">
        <v>265</v>
      </c>
      <c r="E3113">
        <v>34.477</v>
      </c>
      <c r="F3113">
        <v>33.6</v>
      </c>
      <c r="G3113">
        <v>0.023</v>
      </c>
      <c r="H3113">
        <v>33.574</v>
      </c>
      <c r="I3113">
        <v>0.0684523809523809</v>
      </c>
      <c r="J3113">
        <v>99.922619047619</v>
      </c>
      <c r="K3113">
        <v>97.4562751979581</v>
      </c>
      <c r="L3113">
        <v>0.066711140760507</v>
      </c>
      <c r="M3113">
        <v>0.00300000000000011</v>
      </c>
      <c r="N3113">
        <v>0.00892857142857177</v>
      </c>
      <c r="O3113">
        <v>33.577</v>
      </c>
      <c r="P3113" t="s">
        <v>266</v>
      </c>
      <c r="R3113">
        <v>0</v>
      </c>
      <c r="S3113">
        <v>10230</v>
      </c>
      <c r="T3113">
        <v>10244</v>
      </c>
      <c r="U3113">
        <v>10235</v>
      </c>
      <c r="V3113">
        <v>10232</v>
      </c>
      <c r="W3113">
        <v>1</v>
      </c>
      <c r="X3113">
        <v>1</v>
      </c>
      <c r="Y3113" t="s">
        <v>2719</v>
      </c>
      <c r="Z3113" t="s">
        <v>92</v>
      </c>
      <c r="AA3113" t="s">
        <v>1836</v>
      </c>
    </row>
    <row r="3114" spans="1:27">
      <c r="A3114" t="s">
        <v>17</v>
      </c>
      <c r="B3114">
        <v>1</v>
      </c>
      <c r="C3114">
        <v>616</v>
      </c>
      <c r="D3114" t="s">
        <v>265</v>
      </c>
      <c r="E3114">
        <v>18.382</v>
      </c>
      <c r="F3114">
        <v>17.5</v>
      </c>
      <c r="G3114">
        <v>1.239</v>
      </c>
      <c r="H3114">
        <v>16.27</v>
      </c>
      <c r="I3114">
        <v>7.08</v>
      </c>
      <c r="J3114">
        <v>92.9714285714286</v>
      </c>
      <c r="K3114">
        <v>95.2018278750952</v>
      </c>
      <c r="L3114">
        <v>6.74028941355674</v>
      </c>
      <c r="M3114">
        <v>-0.00900000000000034</v>
      </c>
      <c r="N3114">
        <v>0.0514285714285734</v>
      </c>
      <c r="O3114">
        <v>16.261</v>
      </c>
      <c r="P3114" t="s">
        <v>266</v>
      </c>
      <c r="R3114">
        <v>0</v>
      </c>
      <c r="S3114">
        <v>10246</v>
      </c>
      <c r="T3114">
        <v>10260</v>
      </c>
      <c r="U3114">
        <v>10251</v>
      </c>
      <c r="V3114">
        <v>10248</v>
      </c>
      <c r="W3114">
        <v>1</v>
      </c>
      <c r="X3114">
        <v>1</v>
      </c>
      <c r="Y3114" t="s">
        <v>2720</v>
      </c>
      <c r="Z3114" t="s">
        <v>92</v>
      </c>
      <c r="AA3114" t="s">
        <v>1836</v>
      </c>
    </row>
    <row r="3115" spans="1:27">
      <c r="A3115" t="s">
        <v>17</v>
      </c>
      <c r="B3115">
        <v>1</v>
      </c>
      <c r="C3115">
        <v>617</v>
      </c>
      <c r="D3115" t="s">
        <v>265</v>
      </c>
      <c r="E3115">
        <v>17.881</v>
      </c>
      <c r="F3115">
        <v>17.2</v>
      </c>
      <c r="G3115">
        <v>1.276</v>
      </c>
      <c r="H3115">
        <v>15.872</v>
      </c>
      <c r="I3115">
        <v>7.41860465116279</v>
      </c>
      <c r="J3115">
        <v>92.2790697674419</v>
      </c>
      <c r="K3115">
        <v>96.1914881718025</v>
      </c>
      <c r="L3115">
        <v>7.13606621553604</v>
      </c>
      <c r="M3115">
        <v>0.0519999999999996</v>
      </c>
      <c r="N3115">
        <v>0.302325581395347</v>
      </c>
      <c r="O3115">
        <v>15.924</v>
      </c>
      <c r="P3115" t="s">
        <v>266</v>
      </c>
      <c r="R3115">
        <v>0</v>
      </c>
      <c r="S3115">
        <v>10262</v>
      </c>
      <c r="T3115">
        <v>10276</v>
      </c>
      <c r="U3115">
        <v>10267</v>
      </c>
      <c r="V3115">
        <v>10264</v>
      </c>
      <c r="W3115">
        <v>1</v>
      </c>
      <c r="X3115">
        <v>1</v>
      </c>
      <c r="Y3115" t="s">
        <v>2721</v>
      </c>
      <c r="Z3115" t="s">
        <v>92</v>
      </c>
      <c r="AA3115" t="s">
        <v>1836</v>
      </c>
    </row>
    <row r="3116" spans="1:27">
      <c r="A3116" t="s">
        <v>17</v>
      </c>
      <c r="B3116">
        <v>1</v>
      </c>
      <c r="C3116">
        <v>618</v>
      </c>
      <c r="D3116" t="s">
        <v>265</v>
      </c>
      <c r="E3116">
        <v>18.338</v>
      </c>
      <c r="F3116">
        <v>15.7</v>
      </c>
      <c r="G3116">
        <v>0.381</v>
      </c>
      <c r="H3116">
        <v>15.258</v>
      </c>
      <c r="I3116">
        <v>2.42675159235669</v>
      </c>
      <c r="J3116">
        <v>97.1847133757962</v>
      </c>
      <c r="K3116">
        <v>85.6145708365143</v>
      </c>
      <c r="L3116">
        <v>2.07765296106446</v>
      </c>
      <c r="M3116">
        <v>0.0609999999999999</v>
      </c>
      <c r="N3116">
        <v>0.388535031847133</v>
      </c>
      <c r="O3116">
        <v>15.319</v>
      </c>
      <c r="P3116" t="s">
        <v>266</v>
      </c>
      <c r="R3116">
        <v>0</v>
      </c>
      <c r="S3116">
        <v>10278</v>
      </c>
      <c r="T3116">
        <v>10292</v>
      </c>
      <c r="U3116">
        <v>10283</v>
      </c>
      <c r="V3116">
        <v>10280</v>
      </c>
      <c r="W3116">
        <v>1</v>
      </c>
      <c r="X3116">
        <v>1</v>
      </c>
      <c r="Y3116" t="s">
        <v>2722</v>
      </c>
      <c r="Z3116" t="s">
        <v>92</v>
      </c>
      <c r="AA3116" t="s">
        <v>1836</v>
      </c>
    </row>
    <row r="3117" spans="1:27">
      <c r="A3117" t="s">
        <v>17</v>
      </c>
      <c r="B3117">
        <v>1</v>
      </c>
      <c r="C3117">
        <v>619</v>
      </c>
      <c r="D3117" t="s">
        <v>265</v>
      </c>
      <c r="E3117">
        <v>20.907</v>
      </c>
      <c r="F3117">
        <v>20</v>
      </c>
      <c r="G3117">
        <v>0.038</v>
      </c>
      <c r="H3117">
        <v>19.893</v>
      </c>
      <c r="I3117">
        <v>0.19</v>
      </c>
      <c r="J3117">
        <v>99.465</v>
      </c>
      <c r="K3117">
        <v>95.6617400870522</v>
      </c>
      <c r="L3117">
        <v>0.181757306165399</v>
      </c>
      <c r="M3117">
        <v>0.0689999999999991</v>
      </c>
      <c r="N3117">
        <v>0.344999999999995</v>
      </c>
      <c r="O3117">
        <v>19.962</v>
      </c>
      <c r="P3117" t="s">
        <v>266</v>
      </c>
      <c r="R3117">
        <v>0</v>
      </c>
      <c r="S3117">
        <v>10294</v>
      </c>
      <c r="T3117">
        <v>10308</v>
      </c>
      <c r="U3117">
        <v>10299</v>
      </c>
      <c r="V3117">
        <v>10296</v>
      </c>
      <c r="W3117">
        <v>1</v>
      </c>
      <c r="X3117">
        <v>1</v>
      </c>
      <c r="Y3117" t="s">
        <v>2723</v>
      </c>
      <c r="Z3117" t="s">
        <v>92</v>
      </c>
      <c r="AA3117" t="s">
        <v>1836</v>
      </c>
    </row>
    <row r="3118" spans="1:27">
      <c r="A3118" t="s">
        <v>17</v>
      </c>
      <c r="B3118">
        <v>1</v>
      </c>
      <c r="C3118">
        <v>620</v>
      </c>
      <c r="D3118" t="s">
        <v>265</v>
      </c>
      <c r="E3118">
        <v>17.422</v>
      </c>
      <c r="F3118">
        <v>16.5</v>
      </c>
      <c r="G3118">
        <v>0.014</v>
      </c>
      <c r="H3118">
        <v>16.468</v>
      </c>
      <c r="I3118">
        <v>0.0848484848484849</v>
      </c>
      <c r="J3118">
        <v>99.8060606060606</v>
      </c>
      <c r="K3118">
        <v>94.7078406612329</v>
      </c>
      <c r="L3118">
        <v>0.0803581678337734</v>
      </c>
      <c r="M3118">
        <v>0.0180000000000007</v>
      </c>
      <c r="N3118">
        <v>0.109090909090913</v>
      </c>
      <c r="O3118">
        <v>16.486</v>
      </c>
      <c r="P3118" t="s">
        <v>266</v>
      </c>
      <c r="R3118">
        <v>0</v>
      </c>
      <c r="S3118">
        <v>10310</v>
      </c>
      <c r="T3118">
        <v>10324</v>
      </c>
      <c r="U3118">
        <v>10315</v>
      </c>
      <c r="V3118">
        <v>10312</v>
      </c>
      <c r="W3118">
        <v>1</v>
      </c>
      <c r="X3118">
        <v>1</v>
      </c>
      <c r="Y3118" t="s">
        <v>2723</v>
      </c>
      <c r="Z3118" t="s">
        <v>92</v>
      </c>
      <c r="AA3118" t="s">
        <v>1836</v>
      </c>
    </row>
    <row r="3119" spans="1:27">
      <c r="A3119" t="s">
        <v>17</v>
      </c>
      <c r="B3119">
        <v>1</v>
      </c>
      <c r="C3119">
        <v>621</v>
      </c>
      <c r="D3119" t="s">
        <v>265</v>
      </c>
      <c r="E3119">
        <v>17.93</v>
      </c>
      <c r="F3119">
        <v>17.1</v>
      </c>
      <c r="G3119">
        <v>1.329</v>
      </c>
      <c r="H3119">
        <v>15.677</v>
      </c>
      <c r="I3119">
        <v>7.7719298245614</v>
      </c>
      <c r="J3119">
        <v>91.6783625730994</v>
      </c>
      <c r="K3119">
        <v>95.3708867819297</v>
      </c>
      <c r="L3119">
        <v>7.41215839375349</v>
      </c>
      <c r="M3119">
        <v>0.0940000000000012</v>
      </c>
      <c r="N3119">
        <v>0.549707602339188</v>
      </c>
      <c r="O3119">
        <v>15.771</v>
      </c>
      <c r="P3119" t="s">
        <v>266</v>
      </c>
      <c r="R3119">
        <v>0</v>
      </c>
      <c r="S3119">
        <v>10326</v>
      </c>
      <c r="T3119">
        <v>10340</v>
      </c>
      <c r="U3119">
        <v>10331</v>
      </c>
      <c r="V3119">
        <v>10328</v>
      </c>
      <c r="W3119">
        <v>1</v>
      </c>
      <c r="X3119">
        <v>1</v>
      </c>
      <c r="Y3119" t="s">
        <v>2724</v>
      </c>
      <c r="Z3119" t="s">
        <v>92</v>
      </c>
      <c r="AA3119" t="s">
        <v>1836</v>
      </c>
    </row>
    <row r="3120" spans="1:27">
      <c r="A3120" t="s">
        <v>17</v>
      </c>
      <c r="B3120">
        <v>1</v>
      </c>
      <c r="C3120">
        <v>622</v>
      </c>
      <c r="D3120" t="s">
        <v>265</v>
      </c>
      <c r="E3120">
        <v>18.091</v>
      </c>
      <c r="F3120">
        <v>15.5</v>
      </c>
      <c r="G3120">
        <v>0.35</v>
      </c>
      <c r="H3120">
        <v>15.13</v>
      </c>
      <c r="I3120">
        <v>2.25806451612903</v>
      </c>
      <c r="J3120">
        <v>97.6129032258065</v>
      </c>
      <c r="K3120">
        <v>85.6779614172793</v>
      </c>
      <c r="L3120">
        <v>1.93466364490631</v>
      </c>
      <c r="M3120">
        <v>0.0199999999999996</v>
      </c>
      <c r="N3120">
        <v>0.129032258064513</v>
      </c>
      <c r="O3120">
        <v>15.15</v>
      </c>
      <c r="P3120" t="s">
        <v>266</v>
      </c>
      <c r="R3120">
        <v>0</v>
      </c>
      <c r="S3120">
        <v>10342</v>
      </c>
      <c r="T3120">
        <v>10356</v>
      </c>
      <c r="U3120">
        <v>10347</v>
      </c>
      <c r="V3120">
        <v>10344</v>
      </c>
      <c r="W3120">
        <v>1</v>
      </c>
      <c r="X3120">
        <v>1</v>
      </c>
      <c r="Y3120" t="s">
        <v>2725</v>
      </c>
      <c r="Z3120" t="s">
        <v>92</v>
      </c>
      <c r="AA3120" t="s">
        <v>1836</v>
      </c>
    </row>
    <row r="3121" spans="1:27">
      <c r="A3121" t="s">
        <v>17</v>
      </c>
      <c r="B3121">
        <v>1</v>
      </c>
      <c r="C3121">
        <v>623</v>
      </c>
      <c r="D3121" t="s">
        <v>265</v>
      </c>
      <c r="E3121">
        <v>20.418</v>
      </c>
      <c r="F3121">
        <v>19.3</v>
      </c>
      <c r="G3121">
        <v>0.366</v>
      </c>
      <c r="H3121">
        <v>18.879</v>
      </c>
      <c r="I3121">
        <v>1.89637305699482</v>
      </c>
      <c r="J3121">
        <v>97.8186528497409</v>
      </c>
      <c r="K3121">
        <v>94.5244392202958</v>
      </c>
      <c r="L3121">
        <v>1.79253599764913</v>
      </c>
      <c r="M3121">
        <v>0.0549999999999997</v>
      </c>
      <c r="N3121">
        <v>0.284974093264247</v>
      </c>
      <c r="O3121">
        <v>18.934</v>
      </c>
      <c r="P3121" t="s">
        <v>266</v>
      </c>
      <c r="R3121">
        <v>0</v>
      </c>
      <c r="S3121">
        <v>10358</v>
      </c>
      <c r="T3121">
        <v>10372</v>
      </c>
      <c r="U3121">
        <v>10363</v>
      </c>
      <c r="V3121">
        <v>10360</v>
      </c>
      <c r="W3121">
        <v>1</v>
      </c>
      <c r="X3121">
        <v>1</v>
      </c>
      <c r="Y3121" t="s">
        <v>2726</v>
      </c>
      <c r="Z3121" t="s">
        <v>92</v>
      </c>
      <c r="AA3121" t="s">
        <v>1836</v>
      </c>
    </row>
    <row r="3122" spans="1:27">
      <c r="A3122" t="s">
        <v>17</v>
      </c>
      <c r="B3122">
        <v>1</v>
      </c>
      <c r="C3122">
        <v>625</v>
      </c>
      <c r="D3122" t="s">
        <v>265</v>
      </c>
      <c r="E3122">
        <v>11.359</v>
      </c>
      <c r="F3122">
        <v>10.6</v>
      </c>
      <c r="G3122">
        <v>0.962</v>
      </c>
      <c r="H3122">
        <v>9.605</v>
      </c>
      <c r="I3122">
        <v>9.07547169811321</v>
      </c>
      <c r="J3122">
        <v>90.6132075471698</v>
      </c>
      <c r="K3122">
        <v>93.3180737740998</v>
      </c>
      <c r="L3122">
        <v>8.46905537459283</v>
      </c>
      <c r="M3122">
        <v>0.0329999999999995</v>
      </c>
      <c r="N3122">
        <v>0.311320754716976</v>
      </c>
      <c r="O3122">
        <v>9.638</v>
      </c>
      <c r="P3122" t="s">
        <v>266</v>
      </c>
      <c r="R3122">
        <v>0</v>
      </c>
      <c r="S3122">
        <v>10398</v>
      </c>
      <c r="T3122">
        <v>10412</v>
      </c>
      <c r="U3122">
        <v>10403</v>
      </c>
      <c r="V3122">
        <v>10400</v>
      </c>
      <c r="W3122">
        <v>1</v>
      </c>
      <c r="X3122">
        <v>1</v>
      </c>
      <c r="Y3122" t="s">
        <v>2381</v>
      </c>
      <c r="Z3122" t="s">
        <v>92</v>
      </c>
      <c r="AA3122" t="s">
        <v>1837</v>
      </c>
    </row>
    <row r="3123" spans="1:27">
      <c r="A3123" t="s">
        <v>17</v>
      </c>
      <c r="B3123">
        <v>1</v>
      </c>
      <c r="C3123">
        <v>626</v>
      </c>
      <c r="D3123" t="s">
        <v>265</v>
      </c>
      <c r="E3123">
        <v>17.37</v>
      </c>
      <c r="F3123">
        <v>16.7</v>
      </c>
      <c r="G3123">
        <v>0.018</v>
      </c>
      <c r="H3123">
        <v>16.601</v>
      </c>
      <c r="I3123">
        <v>0.107784431137725</v>
      </c>
      <c r="J3123">
        <v>99.4071856287425</v>
      </c>
      <c r="K3123">
        <v>96.1427748992516</v>
      </c>
      <c r="L3123">
        <v>0.103626943005181</v>
      </c>
      <c r="M3123">
        <v>0.0809999999999995</v>
      </c>
      <c r="N3123">
        <v>0.485029940119758</v>
      </c>
      <c r="O3123">
        <v>16.682</v>
      </c>
      <c r="P3123" t="s">
        <v>266</v>
      </c>
      <c r="R3123">
        <v>0</v>
      </c>
      <c r="S3123">
        <v>10414</v>
      </c>
      <c r="T3123">
        <v>10428</v>
      </c>
      <c r="U3123">
        <v>10419</v>
      </c>
      <c r="V3123">
        <v>10416</v>
      </c>
      <c r="W3123">
        <v>1</v>
      </c>
      <c r="X3123">
        <v>1</v>
      </c>
      <c r="Y3123" t="s">
        <v>2403</v>
      </c>
      <c r="Z3123" t="s">
        <v>92</v>
      </c>
      <c r="AA3123" t="s">
        <v>1837</v>
      </c>
    </row>
    <row r="3124" spans="1:27">
      <c r="A3124" t="s">
        <v>17</v>
      </c>
      <c r="B3124">
        <v>1</v>
      </c>
      <c r="C3124">
        <v>627</v>
      </c>
      <c r="D3124" t="s">
        <v>265</v>
      </c>
      <c r="E3124">
        <v>16.563</v>
      </c>
      <c r="F3124">
        <v>14.7</v>
      </c>
      <c r="G3124">
        <v>0.385</v>
      </c>
      <c r="H3124">
        <v>14.321</v>
      </c>
      <c r="I3124">
        <v>2.61904761904762</v>
      </c>
      <c r="J3124">
        <v>97.421768707483</v>
      </c>
      <c r="K3124">
        <v>88.7520376743344</v>
      </c>
      <c r="L3124">
        <v>2.3244581295659</v>
      </c>
      <c r="M3124">
        <v>-0.00600000000000023</v>
      </c>
      <c r="N3124">
        <v>0.0408163265306138</v>
      </c>
      <c r="O3124">
        <v>14.315</v>
      </c>
      <c r="P3124" t="s">
        <v>266</v>
      </c>
      <c r="R3124">
        <v>0</v>
      </c>
      <c r="S3124">
        <v>10430</v>
      </c>
      <c r="T3124">
        <v>10444</v>
      </c>
      <c r="U3124">
        <v>10435</v>
      </c>
      <c r="V3124">
        <v>10432</v>
      </c>
      <c r="W3124">
        <v>1</v>
      </c>
      <c r="X3124">
        <v>1</v>
      </c>
      <c r="Y3124" t="s">
        <v>2727</v>
      </c>
      <c r="Z3124" t="s">
        <v>92</v>
      </c>
      <c r="AA3124" t="s">
        <v>1837</v>
      </c>
    </row>
    <row r="3125" spans="1:27">
      <c r="A3125" t="s">
        <v>17</v>
      </c>
      <c r="B3125">
        <v>1</v>
      </c>
      <c r="C3125">
        <v>628</v>
      </c>
      <c r="D3125" t="s">
        <v>265</v>
      </c>
      <c r="E3125">
        <v>37.195</v>
      </c>
      <c r="F3125">
        <v>36.4</v>
      </c>
      <c r="G3125">
        <v>0.014</v>
      </c>
      <c r="H3125">
        <v>36.35</v>
      </c>
      <c r="I3125">
        <v>0.0384615384615385</v>
      </c>
      <c r="J3125">
        <v>99.8626373626374</v>
      </c>
      <c r="K3125">
        <v>97.8626159430031</v>
      </c>
      <c r="L3125">
        <v>0.0376394676703858</v>
      </c>
      <c r="M3125">
        <v>0.0359999999999943</v>
      </c>
      <c r="N3125">
        <v>0.0989010989010831</v>
      </c>
      <c r="O3125">
        <v>36.386</v>
      </c>
      <c r="P3125" t="s">
        <v>266</v>
      </c>
      <c r="R3125">
        <v>0</v>
      </c>
      <c r="S3125">
        <v>10446</v>
      </c>
      <c r="T3125">
        <v>10460</v>
      </c>
      <c r="U3125">
        <v>10451</v>
      </c>
      <c r="V3125">
        <v>10448</v>
      </c>
      <c r="W3125">
        <v>1</v>
      </c>
      <c r="X3125">
        <v>1</v>
      </c>
      <c r="Y3125" t="s">
        <v>2728</v>
      </c>
      <c r="Z3125" t="s">
        <v>92</v>
      </c>
      <c r="AA3125" t="s">
        <v>1837</v>
      </c>
    </row>
    <row r="3126" spans="1:27">
      <c r="A3126" t="s">
        <v>17</v>
      </c>
      <c r="B3126">
        <v>1</v>
      </c>
      <c r="C3126">
        <v>629</v>
      </c>
      <c r="D3126" t="s">
        <v>265</v>
      </c>
      <c r="E3126">
        <v>19.535</v>
      </c>
      <c r="F3126">
        <v>18.8</v>
      </c>
      <c r="G3126">
        <v>0.958</v>
      </c>
      <c r="H3126">
        <v>17.767</v>
      </c>
      <c r="I3126">
        <v>5.09574468085106</v>
      </c>
      <c r="J3126">
        <v>94.5053191489362</v>
      </c>
      <c r="K3126">
        <v>96.2375223957</v>
      </c>
      <c r="L3126">
        <v>4.90401842846174</v>
      </c>
      <c r="M3126">
        <v>0.0750000000000028</v>
      </c>
      <c r="N3126">
        <v>0.398936170212781</v>
      </c>
      <c r="O3126">
        <v>17.842</v>
      </c>
      <c r="P3126" t="s">
        <v>266</v>
      </c>
      <c r="R3126">
        <v>0</v>
      </c>
      <c r="S3126">
        <v>10462</v>
      </c>
      <c r="T3126">
        <v>10476</v>
      </c>
      <c r="U3126">
        <v>10467</v>
      </c>
      <c r="V3126">
        <v>10464</v>
      </c>
      <c r="W3126">
        <v>1</v>
      </c>
      <c r="X3126">
        <v>1</v>
      </c>
      <c r="Y3126" t="s">
        <v>2729</v>
      </c>
      <c r="Z3126" t="s">
        <v>92</v>
      </c>
      <c r="AA3126" t="s">
        <v>1837</v>
      </c>
    </row>
    <row r="3127" spans="1:27">
      <c r="A3127" t="s">
        <v>17</v>
      </c>
      <c r="B3127">
        <v>1</v>
      </c>
      <c r="C3127">
        <v>630</v>
      </c>
      <c r="D3127" t="s">
        <v>265</v>
      </c>
      <c r="E3127">
        <v>20.118</v>
      </c>
      <c r="F3127">
        <v>19.3</v>
      </c>
      <c r="G3127">
        <v>0.549</v>
      </c>
      <c r="H3127">
        <v>18.711</v>
      </c>
      <c r="I3127">
        <v>2.84455958549223</v>
      </c>
      <c r="J3127">
        <v>96.9481865284974</v>
      </c>
      <c r="K3127">
        <v>95.9339894621732</v>
      </c>
      <c r="L3127">
        <v>2.72889949299135</v>
      </c>
      <c r="M3127">
        <v>0.0400000000000027</v>
      </c>
      <c r="N3127">
        <v>0.207253886010377</v>
      </c>
      <c r="O3127">
        <v>18.751</v>
      </c>
      <c r="P3127" t="s">
        <v>266</v>
      </c>
      <c r="R3127">
        <v>0</v>
      </c>
      <c r="S3127">
        <v>10478</v>
      </c>
      <c r="T3127">
        <v>10492</v>
      </c>
      <c r="U3127">
        <v>10483</v>
      </c>
      <c r="V3127">
        <v>10480</v>
      </c>
      <c r="W3127">
        <v>1</v>
      </c>
      <c r="X3127">
        <v>1</v>
      </c>
      <c r="Y3127" t="s">
        <v>2730</v>
      </c>
      <c r="Z3127" t="s">
        <v>92</v>
      </c>
      <c r="AA3127" t="s">
        <v>1837</v>
      </c>
    </row>
    <row r="3128" spans="1:27">
      <c r="A3128" t="s">
        <v>17</v>
      </c>
      <c r="B3128">
        <v>1</v>
      </c>
      <c r="C3128">
        <v>631</v>
      </c>
      <c r="D3128" t="s">
        <v>265</v>
      </c>
      <c r="E3128">
        <v>20.357</v>
      </c>
      <c r="F3128">
        <v>17.1</v>
      </c>
      <c r="G3128">
        <v>0.307</v>
      </c>
      <c r="H3128">
        <v>16.798</v>
      </c>
      <c r="I3128">
        <v>1.7953216374269</v>
      </c>
      <c r="J3128">
        <v>98.2339181286549</v>
      </c>
      <c r="K3128">
        <v>84.0005894778209</v>
      </c>
      <c r="L3128">
        <v>1.50808075846146</v>
      </c>
      <c r="M3128">
        <v>-0.00499999999999545</v>
      </c>
      <c r="N3128">
        <v>0.0292397660818448</v>
      </c>
      <c r="O3128">
        <v>16.793</v>
      </c>
      <c r="P3128" t="s">
        <v>266</v>
      </c>
      <c r="R3128">
        <v>0</v>
      </c>
      <c r="S3128">
        <v>10494</v>
      </c>
      <c r="T3128">
        <v>10508</v>
      </c>
      <c r="U3128">
        <v>10499</v>
      </c>
      <c r="V3128">
        <v>10496</v>
      </c>
      <c r="W3128">
        <v>1</v>
      </c>
      <c r="X3128">
        <v>1</v>
      </c>
      <c r="Y3128" t="s">
        <v>2731</v>
      </c>
      <c r="Z3128" t="s">
        <v>92</v>
      </c>
      <c r="AA3128" t="s">
        <v>1837</v>
      </c>
    </row>
    <row r="3129" spans="1:27">
      <c r="A3129" t="s">
        <v>17</v>
      </c>
      <c r="B3129">
        <v>1</v>
      </c>
      <c r="C3129">
        <v>632</v>
      </c>
      <c r="D3129" t="s">
        <v>265</v>
      </c>
      <c r="E3129">
        <v>16.415</v>
      </c>
      <c r="F3129">
        <v>15.6</v>
      </c>
      <c r="G3129">
        <v>0.319</v>
      </c>
      <c r="H3129">
        <v>15.205</v>
      </c>
      <c r="I3129">
        <v>2.0448717948718</v>
      </c>
      <c r="J3129">
        <v>97.4679487179487</v>
      </c>
      <c r="K3129">
        <v>95.0350289369479</v>
      </c>
      <c r="L3129">
        <v>1.9433445019799</v>
      </c>
      <c r="M3129">
        <v>0.0759999999999987</v>
      </c>
      <c r="N3129">
        <v>0.487179487179479</v>
      </c>
      <c r="O3129">
        <v>15.281</v>
      </c>
      <c r="P3129" t="s">
        <v>266</v>
      </c>
      <c r="R3129">
        <v>0</v>
      </c>
      <c r="S3129">
        <v>10510</v>
      </c>
      <c r="T3129">
        <v>10524</v>
      </c>
      <c r="U3129">
        <v>10515</v>
      </c>
      <c r="V3129">
        <v>10512</v>
      </c>
      <c r="W3129">
        <v>1</v>
      </c>
      <c r="X3129">
        <v>1</v>
      </c>
      <c r="Y3129" t="s">
        <v>2732</v>
      </c>
      <c r="Z3129" t="s">
        <v>92</v>
      </c>
      <c r="AA3129" t="s">
        <v>1837</v>
      </c>
    </row>
    <row r="3130" spans="1:27">
      <c r="A3130" t="s">
        <v>17</v>
      </c>
      <c r="B3130">
        <v>1</v>
      </c>
      <c r="C3130">
        <v>633</v>
      </c>
      <c r="D3130" t="s">
        <v>265</v>
      </c>
      <c r="E3130">
        <v>18.058</v>
      </c>
      <c r="F3130">
        <v>17.2</v>
      </c>
      <c r="G3130">
        <v>0.037</v>
      </c>
      <c r="H3130">
        <v>17.086</v>
      </c>
      <c r="I3130">
        <v>0.215116279069767</v>
      </c>
      <c r="J3130">
        <v>99.3372093023256</v>
      </c>
      <c r="K3130">
        <v>95.2486432606047</v>
      </c>
      <c r="L3130">
        <v>0.20489533724665</v>
      </c>
      <c r="M3130">
        <v>0.0770000000000017</v>
      </c>
      <c r="N3130">
        <v>0.447674418604661</v>
      </c>
      <c r="O3130">
        <v>17.163</v>
      </c>
      <c r="P3130" t="s">
        <v>266</v>
      </c>
      <c r="R3130">
        <v>0</v>
      </c>
      <c r="S3130">
        <v>10526</v>
      </c>
      <c r="T3130">
        <v>10540</v>
      </c>
      <c r="U3130">
        <v>10531</v>
      </c>
      <c r="V3130">
        <v>10528</v>
      </c>
      <c r="W3130">
        <v>1</v>
      </c>
      <c r="X3130">
        <v>1</v>
      </c>
      <c r="Y3130" t="s">
        <v>2733</v>
      </c>
      <c r="Z3130" t="s">
        <v>92</v>
      </c>
      <c r="AA3130" t="s">
        <v>1837</v>
      </c>
    </row>
    <row r="3131" spans="1:27">
      <c r="A3131" t="s">
        <v>17</v>
      </c>
      <c r="B3131">
        <v>1</v>
      </c>
      <c r="C3131">
        <v>634</v>
      </c>
      <c r="D3131" t="s">
        <v>265</v>
      </c>
      <c r="E3131">
        <v>18.2</v>
      </c>
      <c r="F3131">
        <v>17.3</v>
      </c>
      <c r="G3131">
        <v>0.461</v>
      </c>
      <c r="H3131">
        <v>16.766</v>
      </c>
      <c r="I3131">
        <v>2.66473988439306</v>
      </c>
      <c r="J3131">
        <v>96.9132947976878</v>
      </c>
      <c r="K3131">
        <v>95.0549450549451</v>
      </c>
      <c r="L3131">
        <v>2.53296703296703</v>
      </c>
      <c r="M3131">
        <v>0.073000000000004</v>
      </c>
      <c r="N3131">
        <v>0.421965317919098</v>
      </c>
      <c r="O3131">
        <v>16.839</v>
      </c>
      <c r="P3131" t="s">
        <v>266</v>
      </c>
      <c r="R3131">
        <v>0</v>
      </c>
      <c r="S3131">
        <v>10542</v>
      </c>
      <c r="T3131">
        <v>10556</v>
      </c>
      <c r="U3131">
        <v>10547</v>
      </c>
      <c r="V3131">
        <v>10544</v>
      </c>
      <c r="W3131">
        <v>1</v>
      </c>
      <c r="X3131">
        <v>1</v>
      </c>
      <c r="Y3131" t="s">
        <v>2734</v>
      </c>
      <c r="Z3131" t="s">
        <v>92</v>
      </c>
      <c r="AA3131" t="s">
        <v>1837</v>
      </c>
    </row>
    <row r="3132" spans="1:27">
      <c r="A3132" t="s">
        <v>17</v>
      </c>
      <c r="B3132">
        <v>1</v>
      </c>
      <c r="C3132">
        <v>635</v>
      </c>
      <c r="D3132" t="s">
        <v>265</v>
      </c>
      <c r="E3132">
        <v>20.781</v>
      </c>
      <c r="F3132">
        <v>18.3</v>
      </c>
      <c r="G3132">
        <v>0.018</v>
      </c>
      <c r="H3132">
        <v>18.237</v>
      </c>
      <c r="I3132">
        <v>0.0983606557377049</v>
      </c>
      <c r="J3132">
        <v>99.655737704918</v>
      </c>
      <c r="K3132">
        <v>88.0612097589144</v>
      </c>
      <c r="L3132">
        <v>0.086617583369424</v>
      </c>
      <c r="M3132">
        <v>0.0450000000000017</v>
      </c>
      <c r="N3132">
        <v>0.245901639344272</v>
      </c>
      <c r="O3132">
        <v>18.282</v>
      </c>
      <c r="P3132" t="s">
        <v>266</v>
      </c>
      <c r="R3132">
        <v>0</v>
      </c>
      <c r="S3132">
        <v>10558</v>
      </c>
      <c r="T3132">
        <v>10572</v>
      </c>
      <c r="U3132">
        <v>10563</v>
      </c>
      <c r="V3132">
        <v>10560</v>
      </c>
      <c r="W3132">
        <v>1</v>
      </c>
      <c r="X3132">
        <v>1</v>
      </c>
      <c r="Y3132" t="s">
        <v>2735</v>
      </c>
      <c r="Z3132" t="s">
        <v>92</v>
      </c>
      <c r="AA3132" t="s">
        <v>1837</v>
      </c>
    </row>
    <row r="3133" spans="1:27">
      <c r="A3133" t="s">
        <v>17</v>
      </c>
      <c r="B3133">
        <v>1</v>
      </c>
      <c r="C3133">
        <v>636</v>
      </c>
      <c r="D3133" t="s">
        <v>265</v>
      </c>
      <c r="E3133">
        <v>815.845</v>
      </c>
      <c r="F3133">
        <v>814.4</v>
      </c>
      <c r="G3133">
        <v>0.27</v>
      </c>
      <c r="H3133">
        <v>19.619</v>
      </c>
      <c r="I3133">
        <v>0.0331532416502947</v>
      </c>
      <c r="J3133">
        <v>2.40901277013752</v>
      </c>
      <c r="K3133">
        <v>99.8228830231233</v>
      </c>
      <c r="L3133">
        <v>0.0330945216309471</v>
      </c>
      <c r="M3133">
        <v>794.511</v>
      </c>
      <c r="N3133">
        <v>97.5578339882122</v>
      </c>
      <c r="O3133">
        <v>814.13</v>
      </c>
      <c r="P3133" t="s">
        <v>266</v>
      </c>
      <c r="R3133">
        <v>0</v>
      </c>
      <c r="S3133">
        <v>10574</v>
      </c>
      <c r="T3133">
        <v>10589</v>
      </c>
      <c r="U3133">
        <v>10580</v>
      </c>
      <c r="V3133">
        <v>10576</v>
      </c>
      <c r="W3133">
        <v>1</v>
      </c>
      <c r="X3133">
        <v>1</v>
      </c>
      <c r="Y3133" t="s">
        <v>2736</v>
      </c>
      <c r="Z3133" t="s">
        <v>92</v>
      </c>
      <c r="AA3133" t="s">
        <v>1837</v>
      </c>
    </row>
    <row r="3134" spans="1:27">
      <c r="A3134" t="s">
        <v>17</v>
      </c>
      <c r="B3134">
        <v>1</v>
      </c>
      <c r="C3134">
        <v>638</v>
      </c>
      <c r="D3134" t="s">
        <v>265</v>
      </c>
      <c r="E3134">
        <v>10.934</v>
      </c>
      <c r="F3134">
        <v>10.2</v>
      </c>
      <c r="G3134">
        <v>0.013</v>
      </c>
      <c r="H3134">
        <v>10.152</v>
      </c>
      <c r="I3134">
        <v>0.127450980392157</v>
      </c>
      <c r="J3134">
        <v>99.5294117647059</v>
      </c>
      <c r="K3134">
        <v>93.2869946954454</v>
      </c>
      <c r="L3134">
        <v>0.118895189317725</v>
      </c>
      <c r="M3134">
        <v>0.0350000000000001</v>
      </c>
      <c r="N3134">
        <v>0.343137254901962</v>
      </c>
      <c r="O3134">
        <v>10.187</v>
      </c>
      <c r="P3134" t="s">
        <v>266</v>
      </c>
      <c r="R3134">
        <v>0</v>
      </c>
      <c r="S3134">
        <v>10615</v>
      </c>
      <c r="T3134">
        <v>10629</v>
      </c>
      <c r="U3134">
        <v>10620</v>
      </c>
      <c r="V3134">
        <v>10617</v>
      </c>
      <c r="W3134">
        <v>1</v>
      </c>
      <c r="X3134">
        <v>1</v>
      </c>
      <c r="Y3134" t="s">
        <v>2381</v>
      </c>
      <c r="Z3134" t="s">
        <v>92</v>
      </c>
      <c r="AA3134" t="s">
        <v>1838</v>
      </c>
    </row>
    <row r="3135" spans="1:27">
      <c r="A3135" t="s">
        <v>17</v>
      </c>
      <c r="B3135">
        <v>1</v>
      </c>
      <c r="C3135">
        <v>639</v>
      </c>
      <c r="D3135" t="s">
        <v>265</v>
      </c>
      <c r="E3135">
        <v>17.509</v>
      </c>
      <c r="F3135">
        <v>16.8</v>
      </c>
      <c r="G3135">
        <v>0.294</v>
      </c>
      <c r="H3135">
        <v>16.476</v>
      </c>
      <c r="I3135">
        <v>1.75</v>
      </c>
      <c r="J3135">
        <v>98.0714285714286</v>
      </c>
      <c r="K3135">
        <v>95.9506539493975</v>
      </c>
      <c r="L3135">
        <v>1.67913644411446</v>
      </c>
      <c r="M3135">
        <v>0.0300000000000011</v>
      </c>
      <c r="N3135">
        <v>0.178571428571435</v>
      </c>
      <c r="O3135">
        <v>16.506</v>
      </c>
      <c r="P3135" t="s">
        <v>266</v>
      </c>
      <c r="R3135">
        <v>0</v>
      </c>
      <c r="S3135">
        <v>10631</v>
      </c>
      <c r="T3135">
        <v>10645</v>
      </c>
      <c r="U3135">
        <v>10636</v>
      </c>
      <c r="V3135">
        <v>10633</v>
      </c>
      <c r="W3135">
        <v>1</v>
      </c>
      <c r="X3135">
        <v>1</v>
      </c>
      <c r="Y3135" t="s">
        <v>2444</v>
      </c>
      <c r="Z3135" t="s">
        <v>92</v>
      </c>
      <c r="AA3135" t="s">
        <v>1838</v>
      </c>
    </row>
    <row r="3136" spans="1:27">
      <c r="A3136" t="s">
        <v>17</v>
      </c>
      <c r="B3136">
        <v>1</v>
      </c>
      <c r="C3136">
        <v>640</v>
      </c>
      <c r="D3136" t="s">
        <v>265</v>
      </c>
      <c r="E3136">
        <v>15.222</v>
      </c>
      <c r="F3136">
        <v>12.9</v>
      </c>
      <c r="G3136">
        <v>0.393</v>
      </c>
      <c r="H3136">
        <v>12.52</v>
      </c>
      <c r="I3136">
        <v>3.04651162790698</v>
      </c>
      <c r="J3136">
        <v>97.0542635658915</v>
      </c>
      <c r="K3136">
        <v>84.7457627118644</v>
      </c>
      <c r="L3136">
        <v>2.5817895151754</v>
      </c>
      <c r="M3136">
        <v>-0.0129999999999999</v>
      </c>
      <c r="N3136">
        <v>0.100775193798449</v>
      </c>
      <c r="O3136">
        <v>12.507</v>
      </c>
      <c r="P3136" t="s">
        <v>266</v>
      </c>
      <c r="R3136">
        <v>0</v>
      </c>
      <c r="S3136">
        <v>10647</v>
      </c>
      <c r="T3136">
        <v>10661</v>
      </c>
      <c r="U3136">
        <v>10652</v>
      </c>
      <c r="V3136">
        <v>10649</v>
      </c>
      <c r="W3136">
        <v>1</v>
      </c>
      <c r="X3136">
        <v>1</v>
      </c>
      <c r="Y3136" t="s">
        <v>2710</v>
      </c>
      <c r="Z3136" t="s">
        <v>92</v>
      </c>
      <c r="AA3136" t="s">
        <v>1838</v>
      </c>
    </row>
    <row r="3137" spans="1:27">
      <c r="A3137" t="s">
        <v>17</v>
      </c>
      <c r="B3137">
        <v>1</v>
      </c>
      <c r="C3137">
        <v>641</v>
      </c>
      <c r="D3137" t="s">
        <v>265</v>
      </c>
      <c r="E3137">
        <v>35.993</v>
      </c>
      <c r="F3137">
        <v>35.2</v>
      </c>
      <c r="G3137">
        <v>0.03</v>
      </c>
      <c r="H3137">
        <v>35.161</v>
      </c>
      <c r="I3137">
        <v>0.0852272727272727</v>
      </c>
      <c r="J3137">
        <v>99.8892045454545</v>
      </c>
      <c r="K3137">
        <v>97.7967938210208</v>
      </c>
      <c r="L3137">
        <v>0.08334954018837</v>
      </c>
      <c r="M3137">
        <v>0.00900000000000034</v>
      </c>
      <c r="N3137">
        <v>0.0255681818181828</v>
      </c>
      <c r="O3137">
        <v>35.17</v>
      </c>
      <c r="P3137" t="s">
        <v>266</v>
      </c>
      <c r="R3137">
        <v>0</v>
      </c>
      <c r="S3137">
        <v>10663</v>
      </c>
      <c r="T3137">
        <v>10677</v>
      </c>
      <c r="U3137">
        <v>10668</v>
      </c>
      <c r="V3137">
        <v>10665</v>
      </c>
      <c r="W3137">
        <v>1</v>
      </c>
      <c r="X3137">
        <v>1</v>
      </c>
      <c r="Y3137" t="s">
        <v>2461</v>
      </c>
      <c r="Z3137" t="s">
        <v>92</v>
      </c>
      <c r="AA3137" t="s">
        <v>1838</v>
      </c>
    </row>
    <row r="3138" spans="1:27">
      <c r="A3138" t="s">
        <v>17</v>
      </c>
      <c r="B3138">
        <v>1</v>
      </c>
      <c r="C3138">
        <v>642</v>
      </c>
      <c r="D3138" t="s">
        <v>265</v>
      </c>
      <c r="E3138">
        <v>20.545</v>
      </c>
      <c r="F3138">
        <v>19.8</v>
      </c>
      <c r="G3138">
        <v>0.029</v>
      </c>
      <c r="H3138">
        <v>19.711</v>
      </c>
      <c r="I3138">
        <v>0.146464646464646</v>
      </c>
      <c r="J3138">
        <v>99.5505050505051</v>
      </c>
      <c r="K3138">
        <v>96.3738135799465</v>
      </c>
      <c r="L3138">
        <v>0.141153565344366</v>
      </c>
      <c r="M3138">
        <v>0.0600000000000023</v>
      </c>
      <c r="N3138">
        <v>0.303030303030315</v>
      </c>
      <c r="O3138">
        <v>19.771</v>
      </c>
      <c r="P3138" t="s">
        <v>266</v>
      </c>
      <c r="R3138">
        <v>0</v>
      </c>
      <c r="S3138">
        <v>10679</v>
      </c>
      <c r="T3138">
        <v>10693</v>
      </c>
      <c r="U3138">
        <v>10684</v>
      </c>
      <c r="V3138">
        <v>10681</v>
      </c>
      <c r="W3138">
        <v>1</v>
      </c>
      <c r="X3138">
        <v>1</v>
      </c>
      <c r="Y3138" t="s">
        <v>2436</v>
      </c>
      <c r="Z3138" t="s">
        <v>92</v>
      </c>
      <c r="AA3138" t="s">
        <v>1838</v>
      </c>
    </row>
    <row r="3139" spans="1:27">
      <c r="A3139" t="s">
        <v>17</v>
      </c>
      <c r="B3139">
        <v>1</v>
      </c>
      <c r="C3139">
        <v>643</v>
      </c>
      <c r="D3139" t="s">
        <v>265</v>
      </c>
      <c r="E3139">
        <v>18.601</v>
      </c>
      <c r="F3139">
        <v>17.8</v>
      </c>
      <c r="G3139">
        <v>0.586</v>
      </c>
      <c r="H3139">
        <v>17.214</v>
      </c>
      <c r="I3139">
        <v>3.29213483146067</v>
      </c>
      <c r="J3139">
        <v>96.7078651685393</v>
      </c>
      <c r="K3139">
        <v>95.6937799043062</v>
      </c>
      <c r="L3139">
        <v>3.15036825977098</v>
      </c>
      <c r="M3139">
        <v>3.5527136788005e-15</v>
      </c>
      <c r="N3139">
        <v>1.99590656112388e-14</v>
      </c>
      <c r="O3139">
        <v>17.214</v>
      </c>
      <c r="P3139" t="s">
        <v>266</v>
      </c>
      <c r="R3139">
        <v>0</v>
      </c>
      <c r="S3139">
        <v>10695</v>
      </c>
      <c r="T3139">
        <v>10709</v>
      </c>
      <c r="U3139">
        <v>10700</v>
      </c>
      <c r="V3139">
        <v>10697</v>
      </c>
      <c r="W3139">
        <v>1</v>
      </c>
      <c r="X3139">
        <v>1</v>
      </c>
      <c r="Y3139" t="s">
        <v>2507</v>
      </c>
      <c r="Z3139" t="s">
        <v>92</v>
      </c>
      <c r="AA3139" t="s">
        <v>1838</v>
      </c>
    </row>
    <row r="3140" spans="1:27">
      <c r="A3140" t="s">
        <v>17</v>
      </c>
      <c r="B3140">
        <v>1</v>
      </c>
      <c r="C3140">
        <v>644</v>
      </c>
      <c r="D3140" t="s">
        <v>265</v>
      </c>
      <c r="E3140">
        <v>17.444</v>
      </c>
      <c r="F3140">
        <v>14.5</v>
      </c>
      <c r="G3140">
        <v>0.017</v>
      </c>
      <c r="H3140">
        <v>14.388</v>
      </c>
      <c r="I3140">
        <v>0.117241379310345</v>
      </c>
      <c r="J3140">
        <v>99.2275862068966</v>
      </c>
      <c r="K3140">
        <v>83.1231368952075</v>
      </c>
      <c r="L3140">
        <v>0.0974547122219674</v>
      </c>
      <c r="M3140">
        <v>0.0950000000000006</v>
      </c>
      <c r="N3140">
        <v>0.655172413793108</v>
      </c>
      <c r="O3140">
        <v>14.483</v>
      </c>
      <c r="P3140" t="s">
        <v>266</v>
      </c>
      <c r="R3140">
        <v>0</v>
      </c>
      <c r="S3140">
        <v>10711</v>
      </c>
      <c r="T3140">
        <v>10725</v>
      </c>
      <c r="U3140">
        <v>10716</v>
      </c>
      <c r="V3140">
        <v>10713</v>
      </c>
      <c r="W3140">
        <v>1</v>
      </c>
      <c r="X3140">
        <v>1</v>
      </c>
      <c r="Y3140" t="s">
        <v>2737</v>
      </c>
      <c r="Z3140" t="s">
        <v>92</v>
      </c>
      <c r="AA3140" t="s">
        <v>1838</v>
      </c>
    </row>
    <row r="3141" spans="1:27">
      <c r="A3141" t="s">
        <v>17</v>
      </c>
      <c r="B3141">
        <v>1</v>
      </c>
      <c r="C3141">
        <v>645</v>
      </c>
      <c r="D3141" t="s">
        <v>265</v>
      </c>
      <c r="E3141">
        <v>31.478</v>
      </c>
      <c r="F3141">
        <v>30.6</v>
      </c>
      <c r="G3141">
        <v>1.817</v>
      </c>
      <c r="H3141">
        <v>28.72</v>
      </c>
      <c r="I3141">
        <v>5.93790849673203</v>
      </c>
      <c r="J3141">
        <v>93.8562091503268</v>
      </c>
      <c r="K3141">
        <v>97.2107503653345</v>
      </c>
      <c r="L3141">
        <v>5.77228540568016</v>
      </c>
      <c r="M3141">
        <v>0.0630000000000024</v>
      </c>
      <c r="N3141">
        <v>0.205882352941184</v>
      </c>
      <c r="O3141">
        <v>28.783</v>
      </c>
      <c r="P3141" t="s">
        <v>266</v>
      </c>
      <c r="R3141">
        <v>0</v>
      </c>
      <c r="S3141">
        <v>10727</v>
      </c>
      <c r="T3141">
        <v>10741</v>
      </c>
      <c r="U3141">
        <v>10732</v>
      </c>
      <c r="V3141">
        <v>10729</v>
      </c>
      <c r="W3141">
        <v>1</v>
      </c>
      <c r="X3141">
        <v>1</v>
      </c>
      <c r="Y3141" t="s">
        <v>2738</v>
      </c>
      <c r="Z3141" t="s">
        <v>92</v>
      </c>
      <c r="AA3141" t="s">
        <v>1838</v>
      </c>
    </row>
    <row r="3142" spans="1:27">
      <c r="A3142" t="s">
        <v>17</v>
      </c>
      <c r="B3142">
        <v>1</v>
      </c>
      <c r="C3142">
        <v>646</v>
      </c>
      <c r="D3142" t="s">
        <v>265</v>
      </c>
      <c r="E3142">
        <v>29.273</v>
      </c>
      <c r="F3142">
        <v>28.2</v>
      </c>
      <c r="G3142">
        <v>0.58</v>
      </c>
      <c r="H3142">
        <v>27.581</v>
      </c>
      <c r="I3142">
        <v>2.05673758865248</v>
      </c>
      <c r="J3142">
        <v>97.8049645390071</v>
      </c>
      <c r="K3142">
        <v>96.3345062002528</v>
      </c>
      <c r="L3142">
        <v>1.98134799986336</v>
      </c>
      <c r="M3142">
        <v>0.0390000000000015</v>
      </c>
      <c r="N3142">
        <v>0.138297872340431</v>
      </c>
      <c r="O3142">
        <v>27.62</v>
      </c>
      <c r="P3142" t="s">
        <v>266</v>
      </c>
      <c r="R3142">
        <v>0</v>
      </c>
      <c r="S3142">
        <v>10743</v>
      </c>
      <c r="T3142">
        <v>10757</v>
      </c>
      <c r="U3142">
        <v>10748</v>
      </c>
      <c r="V3142">
        <v>10745</v>
      </c>
      <c r="W3142">
        <v>1</v>
      </c>
      <c r="X3142">
        <v>1</v>
      </c>
      <c r="Y3142" t="s">
        <v>2738</v>
      </c>
      <c r="Z3142" t="s">
        <v>92</v>
      </c>
      <c r="AA3142" t="s">
        <v>1838</v>
      </c>
    </row>
    <row r="3143" spans="1:27">
      <c r="A3143" t="s">
        <v>17</v>
      </c>
      <c r="B3143">
        <v>1</v>
      </c>
      <c r="C3143">
        <v>647</v>
      </c>
      <c r="D3143" t="s">
        <v>265</v>
      </c>
      <c r="E3143">
        <v>18.702</v>
      </c>
      <c r="F3143">
        <v>17.9</v>
      </c>
      <c r="G3143">
        <v>0.016</v>
      </c>
      <c r="H3143">
        <v>17.81</v>
      </c>
      <c r="I3143">
        <v>0.0893854748603352</v>
      </c>
      <c r="J3143">
        <v>99.4972067039106</v>
      </c>
      <c r="K3143">
        <v>95.7116885894557</v>
      </c>
      <c r="L3143">
        <v>0.0855523473425302</v>
      </c>
      <c r="M3143">
        <v>0.0740000000000016</v>
      </c>
      <c r="N3143">
        <v>0.413407821229059</v>
      </c>
      <c r="O3143">
        <v>17.884</v>
      </c>
      <c r="P3143" t="s">
        <v>266</v>
      </c>
      <c r="R3143">
        <v>0</v>
      </c>
      <c r="S3143">
        <v>10759</v>
      </c>
      <c r="T3143">
        <v>10773</v>
      </c>
      <c r="U3143">
        <v>10764</v>
      </c>
      <c r="V3143">
        <v>10761</v>
      </c>
      <c r="W3143">
        <v>1</v>
      </c>
      <c r="X3143">
        <v>1</v>
      </c>
      <c r="Y3143" t="s">
        <v>2738</v>
      </c>
      <c r="Z3143" t="s">
        <v>92</v>
      </c>
      <c r="AA3143" t="s">
        <v>1838</v>
      </c>
    </row>
    <row r="3144" spans="1:27">
      <c r="A3144" t="s">
        <v>17</v>
      </c>
      <c r="B3144">
        <v>1</v>
      </c>
      <c r="C3144">
        <v>648</v>
      </c>
      <c r="D3144" t="s">
        <v>265</v>
      </c>
      <c r="E3144">
        <v>25.227</v>
      </c>
      <c r="F3144">
        <v>22.9</v>
      </c>
      <c r="G3144">
        <v>2.182</v>
      </c>
      <c r="H3144">
        <v>20.696</v>
      </c>
      <c r="I3144">
        <v>9.52838427947598</v>
      </c>
      <c r="J3144">
        <v>90.3755458515284</v>
      </c>
      <c r="K3144">
        <v>90.7757561343006</v>
      </c>
      <c r="L3144">
        <v>8.64946287707615</v>
      </c>
      <c r="M3144">
        <v>0.0219999999999985</v>
      </c>
      <c r="N3144">
        <v>0.0960698689956265</v>
      </c>
      <c r="O3144">
        <v>20.718</v>
      </c>
      <c r="P3144" t="s">
        <v>266</v>
      </c>
      <c r="R3144">
        <v>0</v>
      </c>
      <c r="S3144">
        <v>10775</v>
      </c>
      <c r="T3144">
        <v>10789</v>
      </c>
      <c r="U3144">
        <v>10780</v>
      </c>
      <c r="V3144">
        <v>10777</v>
      </c>
      <c r="W3144">
        <v>1</v>
      </c>
      <c r="X3144">
        <v>1</v>
      </c>
      <c r="Y3144" t="s">
        <v>2739</v>
      </c>
      <c r="Z3144" t="s">
        <v>92</v>
      </c>
      <c r="AA3144" t="s">
        <v>1838</v>
      </c>
    </row>
    <row r="3145" spans="1:27">
      <c r="A3145" t="s">
        <v>17</v>
      </c>
      <c r="B3145">
        <v>1</v>
      </c>
      <c r="C3145">
        <v>649</v>
      </c>
      <c r="D3145" t="s">
        <v>265</v>
      </c>
      <c r="E3145">
        <v>22.649</v>
      </c>
      <c r="F3145">
        <v>21.5</v>
      </c>
      <c r="G3145">
        <v>0.042</v>
      </c>
      <c r="H3145">
        <v>21.355</v>
      </c>
      <c r="I3145">
        <v>0.195348837209302</v>
      </c>
      <c r="J3145">
        <v>99.3255813953488</v>
      </c>
      <c r="K3145">
        <v>94.9269283412071</v>
      </c>
      <c r="L3145">
        <v>0.185438650713056</v>
      </c>
      <c r="M3145">
        <v>0.102999999999998</v>
      </c>
      <c r="N3145">
        <v>0.479069767441851</v>
      </c>
      <c r="O3145">
        <v>21.458</v>
      </c>
      <c r="P3145" t="s">
        <v>266</v>
      </c>
      <c r="R3145">
        <v>0</v>
      </c>
      <c r="S3145">
        <v>10791</v>
      </c>
      <c r="T3145">
        <v>10805</v>
      </c>
      <c r="U3145">
        <v>10796</v>
      </c>
      <c r="V3145">
        <v>10793</v>
      </c>
      <c r="W3145">
        <v>1</v>
      </c>
      <c r="X3145">
        <v>1</v>
      </c>
      <c r="Y3145" t="s">
        <v>2740</v>
      </c>
      <c r="Z3145" t="s">
        <v>92</v>
      </c>
      <c r="AA3145" t="s">
        <v>1838</v>
      </c>
    </row>
    <row r="3146" spans="1:27">
      <c r="A3146" t="s">
        <v>17</v>
      </c>
      <c r="B3146">
        <v>1</v>
      </c>
      <c r="C3146">
        <v>651</v>
      </c>
      <c r="D3146" t="s">
        <v>265</v>
      </c>
      <c r="E3146">
        <v>10.676</v>
      </c>
      <c r="F3146">
        <v>10</v>
      </c>
      <c r="G3146">
        <v>0.011</v>
      </c>
      <c r="H3146">
        <v>9.938</v>
      </c>
      <c r="I3146">
        <v>0.11</v>
      </c>
      <c r="J3146">
        <v>99.38</v>
      </c>
      <c r="K3146">
        <v>93.6680404645935</v>
      </c>
      <c r="L3146">
        <v>0.103034844511053</v>
      </c>
      <c r="M3146">
        <v>0.0510000000000002</v>
      </c>
      <c r="N3146">
        <v>0.510000000000002</v>
      </c>
      <c r="O3146">
        <v>9.989</v>
      </c>
      <c r="P3146" t="s">
        <v>266</v>
      </c>
      <c r="R3146">
        <v>0</v>
      </c>
      <c r="S3146">
        <v>10831</v>
      </c>
      <c r="T3146">
        <v>10845</v>
      </c>
      <c r="U3146">
        <v>10836</v>
      </c>
      <c r="V3146">
        <v>10833</v>
      </c>
      <c r="W3146">
        <v>1</v>
      </c>
      <c r="X3146">
        <v>1</v>
      </c>
      <c r="Y3146" t="s">
        <v>2704</v>
      </c>
      <c r="Z3146" t="s">
        <v>92</v>
      </c>
      <c r="AA3146" t="s">
        <v>1839</v>
      </c>
    </row>
    <row r="3147" spans="1:27">
      <c r="A3147" t="s">
        <v>17</v>
      </c>
      <c r="B3147">
        <v>1</v>
      </c>
      <c r="C3147">
        <v>652</v>
      </c>
      <c r="D3147" t="s">
        <v>265</v>
      </c>
      <c r="E3147">
        <v>16.567</v>
      </c>
      <c r="F3147">
        <v>15.8</v>
      </c>
      <c r="G3147">
        <v>0.8</v>
      </c>
      <c r="H3147">
        <v>14.949</v>
      </c>
      <c r="I3147">
        <v>5.06329113924051</v>
      </c>
      <c r="J3147">
        <v>94.6139240506329</v>
      </c>
      <c r="K3147">
        <v>95.3703144805939</v>
      </c>
      <c r="L3147">
        <v>4.82887668256172</v>
      </c>
      <c r="M3147">
        <v>0.0510000000000002</v>
      </c>
      <c r="N3147">
        <v>0.322784810126583</v>
      </c>
      <c r="O3147">
        <v>15</v>
      </c>
      <c r="P3147" t="s">
        <v>266</v>
      </c>
      <c r="R3147">
        <v>0</v>
      </c>
      <c r="S3147">
        <v>10847</v>
      </c>
      <c r="T3147">
        <v>10861</v>
      </c>
      <c r="U3147">
        <v>10852</v>
      </c>
      <c r="V3147">
        <v>10849</v>
      </c>
      <c r="W3147">
        <v>1</v>
      </c>
      <c r="X3147">
        <v>1</v>
      </c>
      <c r="Y3147" t="s">
        <v>2563</v>
      </c>
      <c r="Z3147" t="s">
        <v>92</v>
      </c>
      <c r="AA3147" t="s">
        <v>1839</v>
      </c>
    </row>
    <row r="3148" spans="1:27">
      <c r="A3148" t="s">
        <v>17</v>
      </c>
      <c r="B3148">
        <v>1</v>
      </c>
      <c r="C3148">
        <v>653</v>
      </c>
      <c r="D3148" t="s">
        <v>265</v>
      </c>
      <c r="E3148">
        <v>19.681</v>
      </c>
      <c r="F3148">
        <v>18.7</v>
      </c>
      <c r="G3148">
        <v>0.036</v>
      </c>
      <c r="H3148">
        <v>18.582</v>
      </c>
      <c r="I3148">
        <v>0.192513368983957</v>
      </c>
      <c r="J3148">
        <v>99.3689839572193</v>
      </c>
      <c r="K3148">
        <v>95.0154971800213</v>
      </c>
      <c r="L3148">
        <v>0.182917534678116</v>
      </c>
      <c r="M3148">
        <v>0.0819999999999972</v>
      </c>
      <c r="N3148">
        <v>0.438502673796776</v>
      </c>
      <c r="O3148">
        <v>18.664</v>
      </c>
      <c r="P3148" t="s">
        <v>266</v>
      </c>
      <c r="R3148">
        <v>0</v>
      </c>
      <c r="S3148">
        <v>10863</v>
      </c>
      <c r="T3148">
        <v>10877</v>
      </c>
      <c r="U3148">
        <v>10868</v>
      </c>
      <c r="V3148">
        <v>10865</v>
      </c>
      <c r="W3148">
        <v>1</v>
      </c>
      <c r="X3148">
        <v>1</v>
      </c>
      <c r="Y3148" t="s">
        <v>2564</v>
      </c>
      <c r="Z3148" t="s">
        <v>92</v>
      </c>
      <c r="AA3148" t="s">
        <v>1839</v>
      </c>
    </row>
    <row r="3149" spans="1:27">
      <c r="A3149" t="s">
        <v>17</v>
      </c>
      <c r="B3149">
        <v>1</v>
      </c>
      <c r="C3149">
        <v>654</v>
      </c>
      <c r="D3149" t="s">
        <v>265</v>
      </c>
      <c r="E3149">
        <v>32.352</v>
      </c>
      <c r="F3149">
        <v>31.4</v>
      </c>
      <c r="G3149">
        <v>0.024</v>
      </c>
      <c r="H3149">
        <v>31.286</v>
      </c>
      <c r="I3149">
        <v>0.0764331210191083</v>
      </c>
      <c r="J3149">
        <v>99.6369426751592</v>
      </c>
      <c r="K3149">
        <v>97.0573689416419</v>
      </c>
      <c r="L3149">
        <v>0.0741839762611276</v>
      </c>
      <c r="M3149">
        <v>0.0899999999999963</v>
      </c>
      <c r="N3149">
        <v>0.286624203821644</v>
      </c>
      <c r="O3149">
        <v>31.376</v>
      </c>
      <c r="P3149" t="s">
        <v>266</v>
      </c>
      <c r="R3149">
        <v>0</v>
      </c>
      <c r="S3149">
        <v>10879</v>
      </c>
      <c r="T3149">
        <v>10893</v>
      </c>
      <c r="U3149">
        <v>10884</v>
      </c>
      <c r="V3149">
        <v>10881</v>
      </c>
      <c r="W3149">
        <v>1</v>
      </c>
      <c r="X3149">
        <v>1</v>
      </c>
      <c r="Y3149" t="s">
        <v>2446</v>
      </c>
      <c r="Z3149" t="s">
        <v>92</v>
      </c>
      <c r="AA3149" t="s">
        <v>1839</v>
      </c>
    </row>
    <row r="3150" spans="1:27">
      <c r="A3150" t="s">
        <v>17</v>
      </c>
      <c r="B3150">
        <v>1</v>
      </c>
      <c r="C3150">
        <v>655</v>
      </c>
      <c r="D3150" t="s">
        <v>265</v>
      </c>
      <c r="E3150">
        <v>17.652</v>
      </c>
      <c r="F3150">
        <v>16.9</v>
      </c>
      <c r="G3150">
        <v>0.023</v>
      </c>
      <c r="H3150">
        <v>16.871</v>
      </c>
      <c r="I3150">
        <v>0.136094674556213</v>
      </c>
      <c r="J3150">
        <v>99.8284023668639</v>
      </c>
      <c r="K3150">
        <v>95.739859506005</v>
      </c>
      <c r="L3150">
        <v>0.130296850215273</v>
      </c>
      <c r="M3150">
        <v>0.00600000000000023</v>
      </c>
      <c r="N3150">
        <v>0.035502958579883</v>
      </c>
      <c r="O3150">
        <v>16.877</v>
      </c>
      <c r="P3150" t="s">
        <v>266</v>
      </c>
      <c r="R3150">
        <v>0</v>
      </c>
      <c r="S3150">
        <v>10895</v>
      </c>
      <c r="T3150">
        <v>10909</v>
      </c>
      <c r="U3150">
        <v>10900</v>
      </c>
      <c r="V3150">
        <v>10897</v>
      </c>
      <c r="W3150">
        <v>1</v>
      </c>
      <c r="X3150">
        <v>1</v>
      </c>
      <c r="Y3150" t="s">
        <v>2477</v>
      </c>
      <c r="Z3150" t="s">
        <v>92</v>
      </c>
      <c r="AA3150" t="s">
        <v>1839</v>
      </c>
    </row>
    <row r="3151" spans="1:27">
      <c r="A3151" t="s">
        <v>17</v>
      </c>
      <c r="B3151">
        <v>1</v>
      </c>
      <c r="C3151">
        <v>656</v>
      </c>
      <c r="D3151" t="s">
        <v>265</v>
      </c>
      <c r="E3151">
        <v>16.194</v>
      </c>
      <c r="F3151">
        <v>15.3</v>
      </c>
      <c r="G3151">
        <v>0.286</v>
      </c>
      <c r="H3151">
        <v>14.956</v>
      </c>
      <c r="I3151">
        <v>1.86928104575163</v>
      </c>
      <c r="J3151">
        <v>97.7516339869281</v>
      </c>
      <c r="K3151">
        <v>94.479436828455</v>
      </c>
      <c r="L3151">
        <v>1.7660862047672</v>
      </c>
      <c r="M3151">
        <v>0.0580000000000016</v>
      </c>
      <c r="N3151">
        <v>0.379084967320272</v>
      </c>
      <c r="O3151">
        <v>15.014</v>
      </c>
      <c r="P3151" t="s">
        <v>266</v>
      </c>
      <c r="R3151">
        <v>0</v>
      </c>
      <c r="S3151">
        <v>10911</v>
      </c>
      <c r="T3151">
        <v>10925</v>
      </c>
      <c r="U3151">
        <v>10916</v>
      </c>
      <c r="V3151">
        <v>10913</v>
      </c>
      <c r="W3151">
        <v>1</v>
      </c>
      <c r="X3151">
        <v>1</v>
      </c>
      <c r="Y3151" t="s">
        <v>2566</v>
      </c>
      <c r="Z3151" t="s">
        <v>92</v>
      </c>
      <c r="AA3151" t="s">
        <v>1839</v>
      </c>
    </row>
    <row r="3152" spans="1:27">
      <c r="A3152" t="s">
        <v>17</v>
      </c>
      <c r="B3152">
        <v>1</v>
      </c>
      <c r="C3152">
        <v>657</v>
      </c>
      <c r="D3152" t="s">
        <v>265</v>
      </c>
      <c r="E3152">
        <v>19.962</v>
      </c>
      <c r="F3152">
        <v>17</v>
      </c>
      <c r="G3152">
        <v>1.133</v>
      </c>
      <c r="H3152">
        <v>15.875</v>
      </c>
      <c r="I3152">
        <v>6.66470588235294</v>
      </c>
      <c r="J3152">
        <v>93.3823529411765</v>
      </c>
      <c r="K3152">
        <v>85.1618074341248</v>
      </c>
      <c r="L3152">
        <v>5.6757839895802</v>
      </c>
      <c r="M3152">
        <v>-0.00799999999999912</v>
      </c>
      <c r="N3152">
        <v>0.0470588235294066</v>
      </c>
      <c r="O3152">
        <v>15.867</v>
      </c>
      <c r="P3152" t="s">
        <v>266</v>
      </c>
      <c r="R3152">
        <v>0</v>
      </c>
      <c r="S3152">
        <v>10927</v>
      </c>
      <c r="T3152">
        <v>10941</v>
      </c>
      <c r="U3152">
        <v>10932</v>
      </c>
      <c r="V3152">
        <v>10929</v>
      </c>
      <c r="W3152">
        <v>1</v>
      </c>
      <c r="X3152">
        <v>1</v>
      </c>
      <c r="Y3152" t="s">
        <v>2741</v>
      </c>
      <c r="Z3152" t="s">
        <v>92</v>
      </c>
      <c r="AA3152" t="s">
        <v>1839</v>
      </c>
    </row>
    <row r="3153" spans="1:27">
      <c r="A3153" t="s">
        <v>17</v>
      </c>
      <c r="B3153">
        <v>1</v>
      </c>
      <c r="C3153">
        <v>658</v>
      </c>
      <c r="D3153" t="s">
        <v>265</v>
      </c>
      <c r="E3153">
        <v>28.828</v>
      </c>
      <c r="F3153">
        <v>28</v>
      </c>
      <c r="G3153">
        <v>0.564</v>
      </c>
      <c r="H3153">
        <v>27.409</v>
      </c>
      <c r="I3153">
        <v>2.01428571428571</v>
      </c>
      <c r="J3153">
        <v>97.8892857142857</v>
      </c>
      <c r="K3153">
        <v>97.1277924240322</v>
      </c>
      <c r="L3153">
        <v>1.95643124739836</v>
      </c>
      <c r="M3153">
        <v>0.027000000000001</v>
      </c>
      <c r="N3153">
        <v>0.0964285714285751</v>
      </c>
      <c r="O3153">
        <v>27.436</v>
      </c>
      <c r="P3153" t="s">
        <v>266</v>
      </c>
      <c r="R3153">
        <v>0</v>
      </c>
      <c r="S3153">
        <v>10943</v>
      </c>
      <c r="T3153">
        <v>10957</v>
      </c>
      <c r="U3153">
        <v>10948</v>
      </c>
      <c r="V3153">
        <v>10945</v>
      </c>
      <c r="W3153">
        <v>1</v>
      </c>
      <c r="X3153">
        <v>1</v>
      </c>
      <c r="Y3153" t="s">
        <v>2742</v>
      </c>
      <c r="Z3153" t="s">
        <v>92</v>
      </c>
      <c r="AA3153" t="s">
        <v>1839</v>
      </c>
    </row>
    <row r="3154" spans="1:27">
      <c r="A3154" t="s">
        <v>17</v>
      </c>
      <c r="B3154">
        <v>1</v>
      </c>
      <c r="C3154">
        <v>659</v>
      </c>
      <c r="D3154" t="s">
        <v>265</v>
      </c>
      <c r="E3154">
        <v>28.861</v>
      </c>
      <c r="F3154">
        <v>28</v>
      </c>
      <c r="G3154">
        <v>0.542</v>
      </c>
      <c r="H3154">
        <v>27.463</v>
      </c>
      <c r="I3154">
        <v>1.93571428571429</v>
      </c>
      <c r="J3154">
        <v>98.0821428571429</v>
      </c>
      <c r="K3154">
        <v>97.0167353868542</v>
      </c>
      <c r="L3154">
        <v>1.87796680641696</v>
      </c>
      <c r="M3154">
        <v>-0.00500000000000256</v>
      </c>
      <c r="N3154">
        <v>0.017857142857152</v>
      </c>
      <c r="O3154">
        <v>27.458</v>
      </c>
      <c r="P3154" t="s">
        <v>266</v>
      </c>
      <c r="R3154">
        <v>0</v>
      </c>
      <c r="S3154">
        <v>10959</v>
      </c>
      <c r="T3154">
        <v>10973</v>
      </c>
      <c r="U3154">
        <v>10964</v>
      </c>
      <c r="V3154">
        <v>10961</v>
      </c>
      <c r="W3154">
        <v>1</v>
      </c>
      <c r="X3154">
        <v>1</v>
      </c>
      <c r="Y3154" t="s">
        <v>2743</v>
      </c>
      <c r="Z3154" t="s">
        <v>92</v>
      </c>
      <c r="AA3154" t="s">
        <v>1839</v>
      </c>
    </row>
    <row r="3155" spans="1:27">
      <c r="A3155" t="s">
        <v>17</v>
      </c>
      <c r="B3155">
        <v>1</v>
      </c>
      <c r="C3155">
        <v>660</v>
      </c>
      <c r="D3155" t="s">
        <v>265</v>
      </c>
      <c r="E3155">
        <v>656.905</v>
      </c>
      <c r="F3155">
        <v>655.6</v>
      </c>
      <c r="G3155">
        <v>0.011</v>
      </c>
      <c r="H3155">
        <v>19.562</v>
      </c>
      <c r="I3155">
        <v>0.00167785234899329</v>
      </c>
      <c r="J3155">
        <v>2.98383160463697</v>
      </c>
      <c r="K3155">
        <v>99.8013411376074</v>
      </c>
      <c r="L3155">
        <v>0.00167451914660415</v>
      </c>
      <c r="M3155">
        <v>636.027</v>
      </c>
      <c r="N3155">
        <v>97.014490543014</v>
      </c>
      <c r="O3155">
        <v>655.589</v>
      </c>
      <c r="P3155" t="s">
        <v>266</v>
      </c>
      <c r="R3155">
        <v>0</v>
      </c>
      <c r="S3155">
        <v>10975</v>
      </c>
      <c r="T3155">
        <v>10990</v>
      </c>
      <c r="U3155">
        <v>10981</v>
      </c>
      <c r="V3155">
        <v>10977</v>
      </c>
      <c r="W3155">
        <v>1</v>
      </c>
      <c r="X3155">
        <v>1</v>
      </c>
      <c r="Y3155" t="s">
        <v>2744</v>
      </c>
      <c r="Z3155" t="s">
        <v>92</v>
      </c>
      <c r="AA3155" t="s">
        <v>1839</v>
      </c>
    </row>
    <row r="3156" spans="1:27">
      <c r="A3156" t="s">
        <v>17</v>
      </c>
      <c r="B3156">
        <v>1</v>
      </c>
      <c r="C3156">
        <v>661</v>
      </c>
      <c r="D3156" t="s">
        <v>265</v>
      </c>
      <c r="E3156">
        <v>25.571</v>
      </c>
      <c r="F3156">
        <v>21</v>
      </c>
      <c r="G3156">
        <v>1.297</v>
      </c>
      <c r="H3156">
        <v>19.686</v>
      </c>
      <c r="I3156">
        <v>6.17619047619048</v>
      </c>
      <c r="J3156">
        <v>93.7428571428571</v>
      </c>
      <c r="K3156">
        <v>82.1242814125376</v>
      </c>
      <c r="L3156">
        <v>5.07215204724101</v>
      </c>
      <c r="M3156">
        <v>0.0169999999999995</v>
      </c>
      <c r="N3156">
        <v>0.0809523809523784</v>
      </c>
      <c r="O3156">
        <v>19.703</v>
      </c>
      <c r="P3156" t="s">
        <v>266</v>
      </c>
      <c r="R3156">
        <v>0</v>
      </c>
      <c r="S3156">
        <v>10992</v>
      </c>
      <c r="T3156">
        <v>11006</v>
      </c>
      <c r="U3156">
        <v>10997</v>
      </c>
      <c r="V3156">
        <v>10994</v>
      </c>
      <c r="W3156">
        <v>1</v>
      </c>
      <c r="X3156">
        <v>1</v>
      </c>
      <c r="Y3156" t="s">
        <v>2745</v>
      </c>
      <c r="Z3156" t="s">
        <v>92</v>
      </c>
      <c r="AA3156" t="s">
        <v>1839</v>
      </c>
    </row>
    <row r="3157" spans="1:27">
      <c r="A3157" t="s">
        <v>17</v>
      </c>
      <c r="B3157">
        <v>1</v>
      </c>
      <c r="C3157">
        <v>662</v>
      </c>
      <c r="D3157" t="s">
        <v>265</v>
      </c>
      <c r="E3157">
        <v>22.849</v>
      </c>
      <c r="F3157">
        <v>21.7</v>
      </c>
      <c r="G3157">
        <v>0.05</v>
      </c>
      <c r="H3157">
        <v>21.581</v>
      </c>
      <c r="I3157">
        <v>0.230414746543779</v>
      </c>
      <c r="J3157">
        <v>99.4516129032258</v>
      </c>
      <c r="K3157">
        <v>94.9713335375728</v>
      </c>
      <c r="L3157">
        <v>0.218827957459845</v>
      </c>
      <c r="M3157">
        <v>0.0689999999999991</v>
      </c>
      <c r="N3157">
        <v>0.31797235023041</v>
      </c>
      <c r="O3157">
        <v>21.65</v>
      </c>
      <c r="P3157" t="s">
        <v>266</v>
      </c>
      <c r="R3157">
        <v>0</v>
      </c>
      <c r="S3157">
        <v>11012</v>
      </c>
      <c r="T3157">
        <v>11026</v>
      </c>
      <c r="U3157">
        <v>11017</v>
      </c>
      <c r="V3157">
        <v>11014</v>
      </c>
      <c r="W3157">
        <v>1</v>
      </c>
      <c r="X3157">
        <v>1</v>
      </c>
      <c r="Y3157" t="s">
        <v>2746</v>
      </c>
      <c r="Z3157" t="s">
        <v>92</v>
      </c>
      <c r="AA3157" t="s">
        <v>1840</v>
      </c>
    </row>
    <row r="3158" spans="1:27">
      <c r="A3158" t="s">
        <v>17</v>
      </c>
      <c r="B3158">
        <v>1</v>
      </c>
      <c r="C3158">
        <v>664</v>
      </c>
      <c r="D3158" t="s">
        <v>265</v>
      </c>
      <c r="E3158">
        <v>11.698</v>
      </c>
      <c r="F3158">
        <v>10.9</v>
      </c>
      <c r="G3158">
        <v>0.022</v>
      </c>
      <c r="H3158">
        <v>10.881</v>
      </c>
      <c r="I3158">
        <v>0.201834862385321</v>
      </c>
      <c r="J3158">
        <v>99.8256880733945</v>
      </c>
      <c r="K3158">
        <v>93.1783210805266</v>
      </c>
      <c r="L3158">
        <v>0.188066336125833</v>
      </c>
      <c r="M3158">
        <v>-0.00300000000000011</v>
      </c>
      <c r="N3158">
        <v>0.0275229357798176</v>
      </c>
      <c r="O3158">
        <v>10.878</v>
      </c>
      <c r="P3158" t="s">
        <v>266</v>
      </c>
      <c r="R3158">
        <v>0</v>
      </c>
      <c r="S3158">
        <v>11048</v>
      </c>
      <c r="T3158">
        <v>11062</v>
      </c>
      <c r="U3158">
        <v>11053</v>
      </c>
      <c r="V3158">
        <v>11050</v>
      </c>
      <c r="W3158">
        <v>1</v>
      </c>
      <c r="X3158">
        <v>1</v>
      </c>
      <c r="Y3158" t="s">
        <v>2523</v>
      </c>
      <c r="Z3158" t="s">
        <v>92</v>
      </c>
      <c r="AA3158" t="s">
        <v>1840</v>
      </c>
    </row>
    <row r="3159" spans="1:27">
      <c r="A3159" t="s">
        <v>17</v>
      </c>
      <c r="B3159">
        <v>1</v>
      </c>
      <c r="C3159">
        <v>665</v>
      </c>
      <c r="D3159" t="s">
        <v>265</v>
      </c>
      <c r="E3159">
        <v>17.784</v>
      </c>
      <c r="F3159">
        <v>17.1</v>
      </c>
      <c r="G3159">
        <v>0.016</v>
      </c>
      <c r="H3159">
        <v>17.08</v>
      </c>
      <c r="I3159">
        <v>0.0935672514619883</v>
      </c>
      <c r="J3159">
        <v>99.8830409356725</v>
      </c>
      <c r="K3159">
        <v>96.1538461538462</v>
      </c>
      <c r="L3159">
        <v>0.0899685110211426</v>
      </c>
      <c r="M3159">
        <v>0.00400000000000489</v>
      </c>
      <c r="N3159">
        <v>0.0233918128655257</v>
      </c>
      <c r="O3159">
        <v>17.084</v>
      </c>
      <c r="P3159" t="s">
        <v>266</v>
      </c>
      <c r="R3159">
        <v>0</v>
      </c>
      <c r="S3159">
        <v>11064</v>
      </c>
      <c r="T3159">
        <v>11078</v>
      </c>
      <c r="U3159">
        <v>11069</v>
      </c>
      <c r="V3159">
        <v>11066</v>
      </c>
      <c r="W3159">
        <v>1</v>
      </c>
      <c r="X3159">
        <v>1</v>
      </c>
      <c r="Y3159" t="s">
        <v>2403</v>
      </c>
      <c r="Z3159" t="s">
        <v>92</v>
      </c>
      <c r="AA3159" t="s">
        <v>1840</v>
      </c>
    </row>
    <row r="3160" spans="1:27">
      <c r="A3160" t="s">
        <v>17</v>
      </c>
      <c r="B3160">
        <v>1</v>
      </c>
      <c r="C3160">
        <v>666</v>
      </c>
      <c r="D3160" t="s">
        <v>265</v>
      </c>
      <c r="E3160">
        <v>18.749</v>
      </c>
      <c r="F3160">
        <v>16.8</v>
      </c>
      <c r="G3160">
        <v>0.384</v>
      </c>
      <c r="H3160">
        <v>16.36</v>
      </c>
      <c r="I3160">
        <v>2.28571428571429</v>
      </c>
      <c r="J3160">
        <v>97.3809523809524</v>
      </c>
      <c r="K3160">
        <v>89.6047789215425</v>
      </c>
      <c r="L3160">
        <v>2.0481092324924</v>
      </c>
      <c r="M3160">
        <v>0.0560000000000009</v>
      </c>
      <c r="N3160">
        <v>0.333333333333339</v>
      </c>
      <c r="O3160">
        <v>16.416</v>
      </c>
      <c r="P3160" t="s">
        <v>266</v>
      </c>
      <c r="R3160">
        <v>0</v>
      </c>
      <c r="S3160">
        <v>11080</v>
      </c>
      <c r="T3160">
        <v>11094</v>
      </c>
      <c r="U3160">
        <v>11085</v>
      </c>
      <c r="V3160">
        <v>11082</v>
      </c>
      <c r="W3160">
        <v>1</v>
      </c>
      <c r="X3160">
        <v>1</v>
      </c>
      <c r="Y3160" t="s">
        <v>2434</v>
      </c>
      <c r="Z3160" t="s">
        <v>92</v>
      </c>
      <c r="AA3160" t="s">
        <v>1840</v>
      </c>
    </row>
    <row r="3161" spans="1:27">
      <c r="A3161" t="s">
        <v>17</v>
      </c>
      <c r="B3161">
        <v>1</v>
      </c>
      <c r="C3161">
        <v>667</v>
      </c>
      <c r="D3161" t="s">
        <v>265</v>
      </c>
      <c r="E3161">
        <v>29.971</v>
      </c>
      <c r="F3161">
        <v>29.2</v>
      </c>
      <c r="G3161">
        <v>0.015</v>
      </c>
      <c r="H3161">
        <v>29.175</v>
      </c>
      <c r="I3161">
        <v>0.0513698630136986</v>
      </c>
      <c r="J3161">
        <v>99.9143835616438</v>
      </c>
      <c r="K3161">
        <v>97.4275132628207</v>
      </c>
      <c r="L3161">
        <v>0.0500483801007641</v>
      </c>
      <c r="M3161">
        <v>0.00999999999999801</v>
      </c>
      <c r="N3161">
        <v>0.0342465753424589</v>
      </c>
      <c r="O3161">
        <v>29.185</v>
      </c>
      <c r="P3161" t="s">
        <v>266</v>
      </c>
      <c r="R3161">
        <v>0</v>
      </c>
      <c r="S3161">
        <v>11096</v>
      </c>
      <c r="T3161">
        <v>11110</v>
      </c>
      <c r="U3161">
        <v>11101</v>
      </c>
      <c r="V3161">
        <v>11098</v>
      </c>
      <c r="W3161">
        <v>1</v>
      </c>
      <c r="X3161">
        <v>1</v>
      </c>
      <c r="Y3161" t="s">
        <v>2435</v>
      </c>
      <c r="Z3161" t="s">
        <v>92</v>
      </c>
      <c r="AA3161" t="s">
        <v>1840</v>
      </c>
    </row>
    <row r="3162" spans="1:27">
      <c r="A3162" t="s">
        <v>17</v>
      </c>
      <c r="B3162">
        <v>1</v>
      </c>
      <c r="C3162">
        <v>668</v>
      </c>
      <c r="D3162" t="s">
        <v>265</v>
      </c>
      <c r="E3162">
        <v>14.999</v>
      </c>
      <c r="F3162">
        <v>14.2</v>
      </c>
      <c r="G3162">
        <v>0.227</v>
      </c>
      <c r="H3162">
        <v>13.983</v>
      </c>
      <c r="I3162">
        <v>1.59859154929577</v>
      </c>
      <c r="J3162">
        <v>98.4718309859155</v>
      </c>
      <c r="K3162">
        <v>94.6729781985466</v>
      </c>
      <c r="L3162">
        <v>1.5134342289486</v>
      </c>
      <c r="M3162">
        <v>-0.0100000000000016</v>
      </c>
      <c r="N3162">
        <v>0.0704225352112786</v>
      </c>
      <c r="O3162">
        <v>13.973</v>
      </c>
      <c r="P3162" t="s">
        <v>266</v>
      </c>
      <c r="R3162">
        <v>0</v>
      </c>
      <c r="S3162">
        <v>11112</v>
      </c>
      <c r="T3162">
        <v>11126</v>
      </c>
      <c r="U3162">
        <v>11117</v>
      </c>
      <c r="V3162">
        <v>11114</v>
      </c>
      <c r="W3162">
        <v>1</v>
      </c>
      <c r="X3162">
        <v>1</v>
      </c>
      <c r="Y3162" t="s">
        <v>2461</v>
      </c>
      <c r="Z3162" t="s">
        <v>92</v>
      </c>
      <c r="AA3162" t="s">
        <v>1840</v>
      </c>
    </row>
    <row r="3163" spans="1:27">
      <c r="A3163" t="s">
        <v>17</v>
      </c>
      <c r="B3163">
        <v>1</v>
      </c>
      <c r="C3163">
        <v>669</v>
      </c>
      <c r="D3163" t="s">
        <v>265</v>
      </c>
      <c r="E3163">
        <v>15.963</v>
      </c>
      <c r="F3163">
        <v>15.2</v>
      </c>
      <c r="G3163">
        <v>0.009</v>
      </c>
      <c r="H3163">
        <v>15.112</v>
      </c>
      <c r="I3163">
        <v>0.0592105263157895</v>
      </c>
      <c r="J3163">
        <v>99.421052631579</v>
      </c>
      <c r="K3163">
        <v>95.22019670488</v>
      </c>
      <c r="L3163">
        <v>0.0563803796278895</v>
      </c>
      <c r="M3163">
        <v>0.0789999999999988</v>
      </c>
      <c r="N3163">
        <v>0.519736842105256</v>
      </c>
      <c r="O3163">
        <v>15.191</v>
      </c>
      <c r="P3163" t="s">
        <v>266</v>
      </c>
      <c r="R3163">
        <v>0</v>
      </c>
      <c r="S3163">
        <v>11128</v>
      </c>
      <c r="T3163">
        <v>11142</v>
      </c>
      <c r="U3163">
        <v>11133</v>
      </c>
      <c r="V3163">
        <v>11130</v>
      </c>
      <c r="W3163">
        <v>1</v>
      </c>
      <c r="X3163">
        <v>1</v>
      </c>
      <c r="Y3163" t="s">
        <v>2436</v>
      </c>
      <c r="Z3163" t="s">
        <v>92</v>
      </c>
      <c r="AA3163" t="s">
        <v>1840</v>
      </c>
    </row>
    <row r="3164" spans="1:27">
      <c r="A3164" t="s">
        <v>17</v>
      </c>
      <c r="B3164">
        <v>1</v>
      </c>
      <c r="C3164">
        <v>670</v>
      </c>
      <c r="D3164" t="s">
        <v>265</v>
      </c>
      <c r="E3164">
        <v>22.854</v>
      </c>
      <c r="F3164">
        <v>15.3</v>
      </c>
      <c r="G3164">
        <v>0.013</v>
      </c>
      <c r="H3164">
        <v>15.289</v>
      </c>
      <c r="I3164">
        <v>0.0849673202614379</v>
      </c>
      <c r="J3164">
        <v>99.9281045751634</v>
      </c>
      <c r="K3164">
        <v>66.9467051719612</v>
      </c>
      <c r="L3164">
        <v>0.0568828213879408</v>
      </c>
      <c r="M3164">
        <v>-0.00199999999999889</v>
      </c>
      <c r="N3164">
        <v>0.0130718954248294</v>
      </c>
      <c r="O3164">
        <v>15.287</v>
      </c>
      <c r="P3164" t="s">
        <v>266</v>
      </c>
      <c r="R3164">
        <v>0</v>
      </c>
      <c r="S3164">
        <v>11144</v>
      </c>
      <c r="T3164">
        <v>11158</v>
      </c>
      <c r="U3164">
        <v>11149</v>
      </c>
      <c r="V3164">
        <v>11146</v>
      </c>
      <c r="W3164">
        <v>1</v>
      </c>
      <c r="X3164">
        <v>1</v>
      </c>
      <c r="Y3164" t="s">
        <v>2747</v>
      </c>
      <c r="Z3164" t="s">
        <v>92</v>
      </c>
      <c r="AA3164" t="s">
        <v>1840</v>
      </c>
    </row>
    <row r="3165" spans="1:27">
      <c r="A3165" t="s">
        <v>17</v>
      </c>
      <c r="B3165">
        <v>1</v>
      </c>
      <c r="C3165">
        <v>671</v>
      </c>
      <c r="D3165" t="s">
        <v>265</v>
      </c>
      <c r="E3165">
        <v>19.34</v>
      </c>
      <c r="F3165">
        <v>18.5</v>
      </c>
      <c r="G3165">
        <v>0.291</v>
      </c>
      <c r="H3165">
        <v>18.188</v>
      </c>
      <c r="I3165">
        <v>1.57297297297297</v>
      </c>
      <c r="J3165">
        <v>98.3135135135135</v>
      </c>
      <c r="K3165">
        <v>95.6566701137539</v>
      </c>
      <c r="L3165">
        <v>1.50465356773526</v>
      </c>
      <c r="M3165">
        <v>0.0210000000000008</v>
      </c>
      <c r="N3165">
        <v>0.113513513513518</v>
      </c>
      <c r="O3165">
        <v>18.209</v>
      </c>
      <c r="P3165" t="s">
        <v>266</v>
      </c>
      <c r="R3165">
        <v>0</v>
      </c>
      <c r="S3165">
        <v>11160</v>
      </c>
      <c r="T3165">
        <v>11174</v>
      </c>
      <c r="U3165">
        <v>11165</v>
      </c>
      <c r="V3165">
        <v>11162</v>
      </c>
      <c r="W3165">
        <v>1</v>
      </c>
      <c r="X3165">
        <v>1</v>
      </c>
      <c r="Y3165" t="s">
        <v>2748</v>
      </c>
      <c r="Z3165" t="s">
        <v>92</v>
      </c>
      <c r="AA3165" t="s">
        <v>1840</v>
      </c>
    </row>
    <row r="3166" spans="1:27">
      <c r="A3166" t="s">
        <v>17</v>
      </c>
      <c r="B3166">
        <v>1</v>
      </c>
      <c r="C3166">
        <v>672</v>
      </c>
      <c r="D3166" t="s">
        <v>265</v>
      </c>
      <c r="E3166">
        <v>17.499</v>
      </c>
      <c r="F3166">
        <v>16.7</v>
      </c>
      <c r="G3166">
        <v>0.007</v>
      </c>
      <c r="H3166">
        <v>16.62</v>
      </c>
      <c r="I3166">
        <v>0.0419161676646707</v>
      </c>
      <c r="J3166">
        <v>99.5209580838323</v>
      </c>
      <c r="K3166">
        <v>95.4340248014172</v>
      </c>
      <c r="L3166">
        <v>0.0400022858449054</v>
      </c>
      <c r="M3166">
        <v>0.0729999999999968</v>
      </c>
      <c r="N3166">
        <v>0.437125748502975</v>
      </c>
      <c r="O3166">
        <v>16.693</v>
      </c>
      <c r="P3166" t="s">
        <v>266</v>
      </c>
      <c r="R3166">
        <v>0</v>
      </c>
      <c r="S3166">
        <v>11176</v>
      </c>
      <c r="T3166">
        <v>11190</v>
      </c>
      <c r="U3166">
        <v>11181</v>
      </c>
      <c r="V3166">
        <v>11178</v>
      </c>
      <c r="W3166">
        <v>1</v>
      </c>
      <c r="X3166">
        <v>1</v>
      </c>
      <c r="Y3166" t="s">
        <v>2749</v>
      </c>
      <c r="Z3166" t="s">
        <v>92</v>
      </c>
      <c r="AA3166" t="s">
        <v>1840</v>
      </c>
    </row>
    <row r="3167" spans="1:27">
      <c r="A3167" t="s">
        <v>17</v>
      </c>
      <c r="B3167">
        <v>1</v>
      </c>
      <c r="C3167">
        <v>673</v>
      </c>
      <c r="D3167" t="s">
        <v>265</v>
      </c>
      <c r="E3167">
        <v>17.877</v>
      </c>
      <c r="F3167">
        <v>17.1</v>
      </c>
      <c r="G3167">
        <v>0.262</v>
      </c>
      <c r="H3167">
        <v>16.767</v>
      </c>
      <c r="I3167">
        <v>1.53216374269006</v>
      </c>
      <c r="J3167">
        <v>98.0526315789474</v>
      </c>
      <c r="K3167">
        <v>95.6536331599262</v>
      </c>
      <c r="L3167">
        <v>1.46557028584214</v>
      </c>
      <c r="M3167">
        <v>0.0710000000000015</v>
      </c>
      <c r="N3167">
        <v>0.415204678362582</v>
      </c>
      <c r="O3167">
        <v>16.838</v>
      </c>
      <c r="P3167" t="s">
        <v>266</v>
      </c>
      <c r="R3167">
        <v>0</v>
      </c>
      <c r="S3167">
        <v>11192</v>
      </c>
      <c r="T3167">
        <v>11206</v>
      </c>
      <c r="U3167">
        <v>11197</v>
      </c>
      <c r="V3167">
        <v>11194</v>
      </c>
      <c r="W3167">
        <v>1</v>
      </c>
      <c r="X3167">
        <v>1</v>
      </c>
      <c r="Y3167" t="s">
        <v>2750</v>
      </c>
      <c r="Z3167" t="s">
        <v>92</v>
      </c>
      <c r="AA3167" t="s">
        <v>1840</v>
      </c>
    </row>
    <row r="3168" spans="1:27">
      <c r="A3168" t="s">
        <v>17</v>
      </c>
      <c r="B3168">
        <v>1</v>
      </c>
      <c r="C3168">
        <v>674</v>
      </c>
      <c r="D3168" t="s">
        <v>265</v>
      </c>
      <c r="E3168">
        <v>20.906</v>
      </c>
      <c r="F3168">
        <v>18</v>
      </c>
      <c r="G3168">
        <v>0.59</v>
      </c>
      <c r="H3168">
        <v>17.337</v>
      </c>
      <c r="I3168">
        <v>3.27777777777778</v>
      </c>
      <c r="J3168">
        <v>96.3166666666667</v>
      </c>
      <c r="K3168">
        <v>86.0996843011576</v>
      </c>
      <c r="L3168">
        <v>2.82215631876016</v>
      </c>
      <c r="M3168">
        <v>0.0730000000000004</v>
      </c>
      <c r="N3168">
        <v>0.405555555555558</v>
      </c>
      <c r="O3168">
        <v>17.41</v>
      </c>
      <c r="P3168" t="s">
        <v>266</v>
      </c>
      <c r="R3168">
        <v>0</v>
      </c>
      <c r="S3168">
        <v>11208</v>
      </c>
      <c r="T3168">
        <v>11222</v>
      </c>
      <c r="U3168">
        <v>11213</v>
      </c>
      <c r="V3168">
        <v>11210</v>
      </c>
      <c r="W3168">
        <v>1</v>
      </c>
      <c r="X3168">
        <v>1</v>
      </c>
      <c r="Y3168" t="s">
        <v>2751</v>
      </c>
      <c r="Z3168" t="s">
        <v>92</v>
      </c>
      <c r="AA3168" t="s">
        <v>1840</v>
      </c>
    </row>
    <row r="3169" spans="1:27">
      <c r="A3169" t="s">
        <v>17</v>
      </c>
      <c r="B3169">
        <v>1</v>
      </c>
      <c r="C3169">
        <v>675</v>
      </c>
      <c r="D3169" t="s">
        <v>265</v>
      </c>
      <c r="E3169">
        <v>33.029</v>
      </c>
      <c r="F3169">
        <v>32.2</v>
      </c>
      <c r="G3169">
        <v>0.055</v>
      </c>
      <c r="H3169">
        <v>32.066</v>
      </c>
      <c r="I3169">
        <v>0.170807453416149</v>
      </c>
      <c r="J3169">
        <v>99.583850931677</v>
      </c>
      <c r="K3169">
        <v>97.4900844712223</v>
      </c>
      <c r="L3169">
        <v>0.166520330618547</v>
      </c>
      <c r="M3169">
        <v>0.0790000000000006</v>
      </c>
      <c r="N3169">
        <v>0.245341614906834</v>
      </c>
      <c r="O3169">
        <v>32.145</v>
      </c>
      <c r="P3169" t="s">
        <v>266</v>
      </c>
      <c r="R3169">
        <v>0</v>
      </c>
      <c r="S3169">
        <v>11224</v>
      </c>
      <c r="T3169">
        <v>11238</v>
      </c>
      <c r="U3169">
        <v>11229</v>
      </c>
      <c r="V3169">
        <v>11226</v>
      </c>
      <c r="W3169">
        <v>1</v>
      </c>
      <c r="X3169">
        <v>1</v>
      </c>
      <c r="Y3169" t="s">
        <v>2752</v>
      </c>
      <c r="Z3169" t="s">
        <v>92</v>
      </c>
      <c r="AA3169" t="s">
        <v>1840</v>
      </c>
    </row>
    <row r="3170" spans="1:27">
      <c r="A3170" t="s">
        <v>17</v>
      </c>
      <c r="B3170">
        <v>1</v>
      </c>
      <c r="C3170">
        <v>677</v>
      </c>
      <c r="D3170" t="s">
        <v>265</v>
      </c>
      <c r="E3170">
        <v>13.183</v>
      </c>
      <c r="F3170">
        <v>12.4</v>
      </c>
      <c r="G3170">
        <v>1.309</v>
      </c>
      <c r="H3170">
        <v>11.073</v>
      </c>
      <c r="I3170">
        <v>10.5564516129032</v>
      </c>
      <c r="J3170">
        <v>89.2983870967742</v>
      </c>
      <c r="K3170">
        <v>94.0605325039824</v>
      </c>
      <c r="L3170">
        <v>9.92945460062201</v>
      </c>
      <c r="M3170">
        <v>0.0180000000000007</v>
      </c>
      <c r="N3170">
        <v>0.145161290322586</v>
      </c>
      <c r="O3170">
        <v>11.091</v>
      </c>
      <c r="P3170" t="s">
        <v>266</v>
      </c>
      <c r="R3170">
        <v>0</v>
      </c>
      <c r="S3170">
        <v>11264</v>
      </c>
      <c r="T3170">
        <v>11278</v>
      </c>
      <c r="U3170">
        <v>11269</v>
      </c>
      <c r="V3170">
        <v>11266</v>
      </c>
      <c r="W3170">
        <v>1</v>
      </c>
      <c r="X3170">
        <v>1</v>
      </c>
      <c r="Y3170" t="s">
        <v>2381</v>
      </c>
      <c r="Z3170" t="s">
        <v>92</v>
      </c>
      <c r="AA3170" t="s">
        <v>1841</v>
      </c>
    </row>
    <row r="3171" spans="1:27">
      <c r="A3171" t="s">
        <v>17</v>
      </c>
      <c r="B3171">
        <v>1</v>
      </c>
      <c r="C3171">
        <v>678</v>
      </c>
      <c r="D3171" t="s">
        <v>265</v>
      </c>
      <c r="E3171">
        <v>17.489</v>
      </c>
      <c r="F3171">
        <v>16.8</v>
      </c>
      <c r="G3171">
        <v>0.325</v>
      </c>
      <c r="H3171">
        <v>16.438</v>
      </c>
      <c r="I3171">
        <v>1.93452380952381</v>
      </c>
      <c r="J3171">
        <v>97.8452380952381</v>
      </c>
      <c r="K3171">
        <v>96.0603808107954</v>
      </c>
      <c r="L3171">
        <v>1.85831093830408</v>
      </c>
      <c r="M3171">
        <v>0.0370000000000026</v>
      </c>
      <c r="N3171">
        <v>0.220238095238111</v>
      </c>
      <c r="O3171">
        <v>16.475</v>
      </c>
      <c r="P3171" t="s">
        <v>266</v>
      </c>
      <c r="R3171">
        <v>0</v>
      </c>
      <c r="S3171">
        <v>11280</v>
      </c>
      <c r="T3171">
        <v>11294</v>
      </c>
      <c r="U3171">
        <v>11285</v>
      </c>
      <c r="V3171">
        <v>11282</v>
      </c>
      <c r="W3171">
        <v>1</v>
      </c>
      <c r="X3171">
        <v>1</v>
      </c>
      <c r="Y3171" t="s">
        <v>2403</v>
      </c>
      <c r="Z3171" t="s">
        <v>92</v>
      </c>
      <c r="AA3171" t="s">
        <v>1841</v>
      </c>
    </row>
    <row r="3172" spans="1:27">
      <c r="A3172" t="s">
        <v>17</v>
      </c>
      <c r="B3172">
        <v>1</v>
      </c>
      <c r="C3172">
        <v>679</v>
      </c>
      <c r="D3172" t="s">
        <v>265</v>
      </c>
      <c r="E3172">
        <v>17.31</v>
      </c>
      <c r="F3172">
        <v>15.1</v>
      </c>
      <c r="G3172">
        <v>0.297</v>
      </c>
      <c r="H3172">
        <v>14.735</v>
      </c>
      <c r="I3172">
        <v>1.96688741721854</v>
      </c>
      <c r="J3172">
        <v>97.5827814569536</v>
      </c>
      <c r="K3172">
        <v>87.2328134026574</v>
      </c>
      <c r="L3172">
        <v>1.7157712305026</v>
      </c>
      <c r="M3172">
        <v>0.0679999999999996</v>
      </c>
      <c r="N3172">
        <v>0.450331125827812</v>
      </c>
      <c r="O3172">
        <v>14.803</v>
      </c>
      <c r="P3172" t="s">
        <v>266</v>
      </c>
      <c r="R3172">
        <v>0</v>
      </c>
      <c r="S3172">
        <v>11296</v>
      </c>
      <c r="T3172">
        <v>11310</v>
      </c>
      <c r="U3172">
        <v>11301</v>
      </c>
      <c r="V3172">
        <v>11298</v>
      </c>
      <c r="W3172">
        <v>1</v>
      </c>
      <c r="X3172">
        <v>1</v>
      </c>
      <c r="Y3172" t="s">
        <v>2434</v>
      </c>
      <c r="Z3172" t="s">
        <v>92</v>
      </c>
      <c r="AA3172" t="s">
        <v>1841</v>
      </c>
    </row>
    <row r="3173" spans="1:27">
      <c r="A3173" t="s">
        <v>17</v>
      </c>
      <c r="B3173">
        <v>1</v>
      </c>
      <c r="C3173">
        <v>680</v>
      </c>
      <c r="D3173" t="s">
        <v>265</v>
      </c>
      <c r="E3173">
        <v>37.867</v>
      </c>
      <c r="F3173">
        <v>37.2</v>
      </c>
      <c r="G3173">
        <v>1.094</v>
      </c>
      <c r="H3173">
        <v>36.068</v>
      </c>
      <c r="I3173">
        <v>2.94086021505376</v>
      </c>
      <c r="J3173">
        <v>96.9569892473118</v>
      </c>
      <c r="K3173">
        <v>98.2385718435577</v>
      </c>
      <c r="L3173">
        <v>2.8890590751842</v>
      </c>
      <c r="M3173">
        <v>0.0380000000000038</v>
      </c>
      <c r="N3173">
        <v>0.102150537634419</v>
      </c>
      <c r="O3173">
        <v>36.106</v>
      </c>
      <c r="P3173" t="s">
        <v>266</v>
      </c>
      <c r="R3173">
        <v>0</v>
      </c>
      <c r="S3173">
        <v>11312</v>
      </c>
      <c r="T3173">
        <v>11326</v>
      </c>
      <c r="U3173">
        <v>11317</v>
      </c>
      <c r="V3173">
        <v>11314</v>
      </c>
      <c r="W3173">
        <v>1</v>
      </c>
      <c r="X3173">
        <v>1</v>
      </c>
      <c r="Y3173" t="s">
        <v>2386</v>
      </c>
      <c r="Z3173" t="s">
        <v>92</v>
      </c>
      <c r="AA3173" t="s">
        <v>1841</v>
      </c>
    </row>
    <row r="3174" spans="1:27">
      <c r="A3174" t="s">
        <v>17</v>
      </c>
      <c r="B3174">
        <v>1</v>
      </c>
      <c r="C3174">
        <v>681</v>
      </c>
      <c r="D3174" t="s">
        <v>265</v>
      </c>
      <c r="E3174">
        <v>19.409</v>
      </c>
      <c r="F3174">
        <v>18.5</v>
      </c>
      <c r="G3174">
        <v>0.01</v>
      </c>
      <c r="H3174">
        <v>18.425</v>
      </c>
      <c r="I3174">
        <v>0.0540540540540541</v>
      </c>
      <c r="J3174">
        <v>99.5945945945946</v>
      </c>
      <c r="K3174">
        <v>95.3166056983873</v>
      </c>
      <c r="L3174">
        <v>0.0515224895666959</v>
      </c>
      <c r="M3174">
        <v>0.0649999999999977</v>
      </c>
      <c r="N3174">
        <v>0.351351351351339</v>
      </c>
      <c r="O3174">
        <v>18.49</v>
      </c>
      <c r="P3174" t="s">
        <v>266</v>
      </c>
      <c r="R3174">
        <v>0</v>
      </c>
      <c r="S3174">
        <v>11328</v>
      </c>
      <c r="T3174">
        <v>11342</v>
      </c>
      <c r="U3174">
        <v>11333</v>
      </c>
      <c r="V3174">
        <v>11330</v>
      </c>
      <c r="W3174">
        <v>1</v>
      </c>
      <c r="X3174">
        <v>1</v>
      </c>
      <c r="Y3174" t="s">
        <v>2435</v>
      </c>
      <c r="Z3174" t="s">
        <v>92</v>
      </c>
      <c r="AA3174" t="s">
        <v>1841</v>
      </c>
    </row>
    <row r="3175" spans="1:27">
      <c r="A3175" t="s">
        <v>17</v>
      </c>
      <c r="B3175">
        <v>1</v>
      </c>
      <c r="C3175">
        <v>682</v>
      </c>
      <c r="D3175" t="s">
        <v>265</v>
      </c>
      <c r="E3175">
        <v>17.715</v>
      </c>
      <c r="F3175">
        <v>16.9</v>
      </c>
      <c r="G3175">
        <v>0.534</v>
      </c>
      <c r="H3175">
        <v>16.258</v>
      </c>
      <c r="I3175">
        <v>3.15976331360947</v>
      </c>
      <c r="J3175">
        <v>96.2011834319527</v>
      </c>
      <c r="K3175">
        <v>95.3993790572961</v>
      </c>
      <c r="L3175">
        <v>3.01439458086368</v>
      </c>
      <c r="M3175">
        <v>0.108000000000001</v>
      </c>
      <c r="N3175">
        <v>0.639053254437873</v>
      </c>
      <c r="O3175">
        <v>16.366</v>
      </c>
      <c r="P3175" t="s">
        <v>266</v>
      </c>
      <c r="R3175">
        <v>0</v>
      </c>
      <c r="S3175">
        <v>11344</v>
      </c>
      <c r="T3175">
        <v>11358</v>
      </c>
      <c r="U3175">
        <v>11349</v>
      </c>
      <c r="V3175">
        <v>11346</v>
      </c>
      <c r="W3175">
        <v>1</v>
      </c>
      <c r="X3175">
        <v>1</v>
      </c>
      <c r="Y3175" t="s">
        <v>2436</v>
      </c>
      <c r="Z3175" t="s">
        <v>92</v>
      </c>
      <c r="AA3175" t="s">
        <v>1841</v>
      </c>
    </row>
    <row r="3176" spans="1:27">
      <c r="A3176" t="s">
        <v>17</v>
      </c>
      <c r="B3176">
        <v>1</v>
      </c>
      <c r="C3176">
        <v>683</v>
      </c>
      <c r="D3176" t="s">
        <v>265</v>
      </c>
      <c r="E3176">
        <v>18.004</v>
      </c>
      <c r="F3176">
        <v>15.7</v>
      </c>
      <c r="G3176">
        <v>0.575</v>
      </c>
      <c r="H3176">
        <v>15.073</v>
      </c>
      <c r="I3176">
        <v>3.6624203821656</v>
      </c>
      <c r="J3176">
        <v>96.0063694267516</v>
      </c>
      <c r="K3176">
        <v>87.2028438124861</v>
      </c>
      <c r="L3176">
        <v>3.19373472561653</v>
      </c>
      <c r="M3176">
        <v>0.0519999999999996</v>
      </c>
      <c r="N3176">
        <v>0.3312101910828</v>
      </c>
      <c r="O3176">
        <v>15.125</v>
      </c>
      <c r="P3176" t="s">
        <v>266</v>
      </c>
      <c r="R3176">
        <v>0</v>
      </c>
      <c r="S3176">
        <v>11360</v>
      </c>
      <c r="T3176">
        <v>11374</v>
      </c>
      <c r="U3176">
        <v>11365</v>
      </c>
      <c r="V3176">
        <v>11362</v>
      </c>
      <c r="W3176">
        <v>1</v>
      </c>
      <c r="X3176">
        <v>1</v>
      </c>
      <c r="Y3176" t="s">
        <v>2753</v>
      </c>
      <c r="Z3176" t="s">
        <v>92</v>
      </c>
      <c r="AA3176" t="s">
        <v>1841</v>
      </c>
    </row>
    <row r="3177" spans="1:27">
      <c r="A3177" t="s">
        <v>17</v>
      </c>
      <c r="B3177">
        <v>1</v>
      </c>
      <c r="C3177">
        <v>684</v>
      </c>
      <c r="D3177" t="s">
        <v>265</v>
      </c>
      <c r="E3177">
        <v>29.377</v>
      </c>
      <c r="F3177">
        <v>28.4</v>
      </c>
      <c r="G3177">
        <v>1.123</v>
      </c>
      <c r="H3177">
        <v>27.185</v>
      </c>
      <c r="I3177">
        <v>3.95422535211268</v>
      </c>
      <c r="J3177">
        <v>95.7218309859155</v>
      </c>
      <c r="K3177">
        <v>96.6742689859414</v>
      </c>
      <c r="L3177">
        <v>3.8227184532117</v>
      </c>
      <c r="M3177">
        <v>0.0919999999999987</v>
      </c>
      <c r="N3177">
        <v>0.323943661971827</v>
      </c>
      <c r="O3177">
        <v>27.277</v>
      </c>
      <c r="P3177" t="s">
        <v>266</v>
      </c>
      <c r="R3177">
        <v>0</v>
      </c>
      <c r="S3177">
        <v>11376</v>
      </c>
      <c r="T3177">
        <v>11390</v>
      </c>
      <c r="U3177">
        <v>11381</v>
      </c>
      <c r="V3177">
        <v>11378</v>
      </c>
      <c r="W3177">
        <v>1</v>
      </c>
      <c r="X3177">
        <v>1</v>
      </c>
      <c r="Y3177" t="s">
        <v>2754</v>
      </c>
      <c r="Z3177" t="s">
        <v>92</v>
      </c>
      <c r="AA3177" t="s">
        <v>1841</v>
      </c>
    </row>
    <row r="3178" spans="1:27">
      <c r="A3178" t="s">
        <v>17</v>
      </c>
      <c r="B3178">
        <v>1</v>
      </c>
      <c r="C3178">
        <v>685</v>
      </c>
      <c r="D3178" t="s">
        <v>265</v>
      </c>
      <c r="E3178">
        <v>28.958</v>
      </c>
      <c r="F3178">
        <v>28</v>
      </c>
      <c r="G3178">
        <v>0.041</v>
      </c>
      <c r="H3178">
        <v>27.96</v>
      </c>
      <c r="I3178">
        <v>0.146428571428571</v>
      </c>
      <c r="J3178">
        <v>99.8571428571429</v>
      </c>
      <c r="K3178">
        <v>96.6917604806962</v>
      </c>
      <c r="L3178">
        <v>0.141584363561019</v>
      </c>
      <c r="M3178">
        <v>-0.00100000000000122</v>
      </c>
      <c r="N3178">
        <v>0.00357142857143294</v>
      </c>
      <c r="O3178">
        <v>27.959</v>
      </c>
      <c r="P3178" t="s">
        <v>266</v>
      </c>
      <c r="R3178">
        <v>0</v>
      </c>
      <c r="S3178">
        <v>11392</v>
      </c>
      <c r="T3178">
        <v>11406</v>
      </c>
      <c r="U3178">
        <v>11397</v>
      </c>
      <c r="V3178">
        <v>11394</v>
      </c>
      <c r="W3178">
        <v>1</v>
      </c>
      <c r="X3178">
        <v>1</v>
      </c>
      <c r="Y3178" t="s">
        <v>2754</v>
      </c>
      <c r="Z3178" t="s">
        <v>92</v>
      </c>
      <c r="AA3178" t="s">
        <v>1841</v>
      </c>
    </row>
    <row r="3179" spans="1:27">
      <c r="A3179" t="s">
        <v>17</v>
      </c>
      <c r="B3179">
        <v>1</v>
      </c>
      <c r="C3179">
        <v>686</v>
      </c>
      <c r="D3179" t="s">
        <v>265</v>
      </c>
      <c r="E3179">
        <v>20.77</v>
      </c>
      <c r="F3179">
        <v>19.9</v>
      </c>
      <c r="G3179">
        <v>1.653</v>
      </c>
      <c r="H3179">
        <v>18.164</v>
      </c>
      <c r="I3179">
        <v>8.30653266331658</v>
      </c>
      <c r="J3179">
        <v>91.2763819095478</v>
      </c>
      <c r="K3179">
        <v>95.8112662493982</v>
      </c>
      <c r="L3179">
        <v>7.95859412614348</v>
      </c>
      <c r="M3179">
        <v>0.0829999999999984</v>
      </c>
      <c r="N3179">
        <v>0.41708542713567</v>
      </c>
      <c r="O3179">
        <v>18.247</v>
      </c>
      <c r="P3179" t="s">
        <v>266</v>
      </c>
      <c r="R3179">
        <v>0</v>
      </c>
      <c r="S3179">
        <v>11408</v>
      </c>
      <c r="T3179">
        <v>11422</v>
      </c>
      <c r="U3179">
        <v>11413</v>
      </c>
      <c r="V3179">
        <v>11410</v>
      </c>
      <c r="W3179">
        <v>1</v>
      </c>
      <c r="X3179">
        <v>1</v>
      </c>
      <c r="Y3179" t="s">
        <v>2755</v>
      </c>
      <c r="Z3179" t="s">
        <v>92</v>
      </c>
      <c r="AA3179" t="s">
        <v>1841</v>
      </c>
    </row>
    <row r="3180" spans="1:27">
      <c r="A3180" t="s">
        <v>17</v>
      </c>
      <c r="B3180">
        <v>1</v>
      </c>
      <c r="C3180">
        <v>687</v>
      </c>
      <c r="D3180" t="s">
        <v>265</v>
      </c>
      <c r="E3180">
        <v>23.775</v>
      </c>
      <c r="F3180">
        <v>21.4</v>
      </c>
      <c r="G3180">
        <v>0.274</v>
      </c>
      <c r="H3180">
        <v>21.003</v>
      </c>
      <c r="I3180">
        <v>1.2803738317757</v>
      </c>
      <c r="J3180">
        <v>98.1448598130841</v>
      </c>
      <c r="K3180">
        <v>90.0105152471083</v>
      </c>
      <c r="L3180">
        <v>1.15247108307045</v>
      </c>
      <c r="M3180">
        <v>0.122999999999998</v>
      </c>
      <c r="N3180">
        <v>0.574766355140175</v>
      </c>
      <c r="O3180">
        <v>21.126</v>
      </c>
      <c r="P3180" t="s">
        <v>266</v>
      </c>
      <c r="R3180">
        <v>0</v>
      </c>
      <c r="S3180">
        <v>11424</v>
      </c>
      <c r="T3180">
        <v>11438</v>
      </c>
      <c r="U3180">
        <v>11429</v>
      </c>
      <c r="V3180">
        <v>11426</v>
      </c>
      <c r="W3180">
        <v>1</v>
      </c>
      <c r="X3180">
        <v>1</v>
      </c>
      <c r="Y3180" t="s">
        <v>2756</v>
      </c>
      <c r="Z3180" t="s">
        <v>92</v>
      </c>
      <c r="AA3180" t="s">
        <v>1841</v>
      </c>
    </row>
    <row r="3181" spans="1:27">
      <c r="A3181" t="s">
        <v>17</v>
      </c>
      <c r="B3181">
        <v>1</v>
      </c>
      <c r="C3181">
        <v>688</v>
      </c>
      <c r="D3181" t="s">
        <v>265</v>
      </c>
      <c r="E3181">
        <v>21.281</v>
      </c>
      <c r="F3181">
        <v>20.3</v>
      </c>
      <c r="G3181">
        <v>0.016</v>
      </c>
      <c r="H3181">
        <v>20.218</v>
      </c>
      <c r="I3181">
        <v>0.0788177339901478</v>
      </c>
      <c r="J3181">
        <v>99.5960591133005</v>
      </c>
      <c r="K3181">
        <v>95.390254217377</v>
      </c>
      <c r="L3181">
        <v>0.0751844368215779</v>
      </c>
      <c r="M3181">
        <v>0.0660000000000025</v>
      </c>
      <c r="N3181">
        <v>0.325123152709372</v>
      </c>
      <c r="O3181">
        <v>20.284</v>
      </c>
      <c r="P3181" t="s">
        <v>266</v>
      </c>
      <c r="R3181">
        <v>0</v>
      </c>
      <c r="S3181">
        <v>11440</v>
      </c>
      <c r="T3181">
        <v>11454</v>
      </c>
      <c r="U3181">
        <v>11445</v>
      </c>
      <c r="V3181">
        <v>11442</v>
      </c>
      <c r="W3181">
        <v>1</v>
      </c>
      <c r="X3181">
        <v>1</v>
      </c>
      <c r="Y3181" t="s">
        <v>2757</v>
      </c>
      <c r="Z3181" t="s">
        <v>92</v>
      </c>
      <c r="AA3181" t="s">
        <v>1841</v>
      </c>
    </row>
    <row r="3182" spans="1:27">
      <c r="A3182" t="s">
        <v>17</v>
      </c>
      <c r="B3182">
        <v>1</v>
      </c>
      <c r="C3182">
        <v>690</v>
      </c>
      <c r="D3182" t="s">
        <v>265</v>
      </c>
      <c r="E3182">
        <v>15.37</v>
      </c>
      <c r="F3182">
        <v>14.6</v>
      </c>
      <c r="G3182">
        <v>0.663</v>
      </c>
      <c r="H3182">
        <v>13.842</v>
      </c>
      <c r="I3182">
        <v>4.54109589041096</v>
      </c>
      <c r="J3182">
        <v>94.8082191780822</v>
      </c>
      <c r="K3182">
        <v>94.9902407286923</v>
      </c>
      <c r="L3182">
        <v>4.31359791802212</v>
      </c>
      <c r="M3182">
        <v>0.0949999999999989</v>
      </c>
      <c r="N3182">
        <v>0.650684931506841</v>
      </c>
      <c r="O3182">
        <v>13.937</v>
      </c>
      <c r="P3182" t="s">
        <v>266</v>
      </c>
      <c r="R3182">
        <v>0</v>
      </c>
      <c r="S3182">
        <v>11480</v>
      </c>
      <c r="T3182">
        <v>11494</v>
      </c>
      <c r="U3182">
        <v>11485</v>
      </c>
      <c r="V3182">
        <v>11482</v>
      </c>
      <c r="W3182">
        <v>1</v>
      </c>
      <c r="X3182">
        <v>1</v>
      </c>
      <c r="Y3182" t="s">
        <v>2658</v>
      </c>
      <c r="Z3182" t="s">
        <v>92</v>
      </c>
      <c r="AA3182" t="s">
        <v>1842</v>
      </c>
    </row>
    <row r="3183" spans="1:27">
      <c r="A3183" t="s">
        <v>17</v>
      </c>
      <c r="B3183">
        <v>1</v>
      </c>
      <c r="C3183">
        <v>691</v>
      </c>
      <c r="D3183" t="s">
        <v>265</v>
      </c>
      <c r="E3183">
        <v>19.641</v>
      </c>
      <c r="F3183">
        <v>19</v>
      </c>
      <c r="G3183">
        <v>0.016</v>
      </c>
      <c r="H3183">
        <v>18.911</v>
      </c>
      <c r="I3183">
        <v>0.0842105263157895</v>
      </c>
      <c r="J3183">
        <v>99.5315789473684</v>
      </c>
      <c r="K3183">
        <v>96.7364187159513</v>
      </c>
      <c r="L3183">
        <v>0.0814622473397485</v>
      </c>
      <c r="M3183">
        <v>0.0730000000000004</v>
      </c>
      <c r="N3183">
        <v>0.384210526315792</v>
      </c>
      <c r="O3183">
        <v>18.984</v>
      </c>
      <c r="P3183" t="s">
        <v>266</v>
      </c>
      <c r="R3183">
        <v>0</v>
      </c>
      <c r="S3183">
        <v>11496</v>
      </c>
      <c r="T3183">
        <v>11510</v>
      </c>
      <c r="U3183">
        <v>11501</v>
      </c>
      <c r="V3183">
        <v>11498</v>
      </c>
      <c r="W3183">
        <v>1</v>
      </c>
      <c r="X3183">
        <v>1</v>
      </c>
      <c r="Y3183" t="s">
        <v>2758</v>
      </c>
      <c r="Z3183" t="s">
        <v>92</v>
      </c>
      <c r="AA3183" t="s">
        <v>1842</v>
      </c>
    </row>
    <row r="3184" spans="1:27">
      <c r="A3184" t="s">
        <v>17</v>
      </c>
      <c r="B3184">
        <v>1</v>
      </c>
      <c r="C3184">
        <v>692</v>
      </c>
      <c r="D3184" t="s">
        <v>265</v>
      </c>
      <c r="E3184">
        <v>18.518</v>
      </c>
      <c r="F3184">
        <v>14.5</v>
      </c>
      <c r="G3184">
        <v>0.333</v>
      </c>
      <c r="H3184">
        <v>14.181</v>
      </c>
      <c r="I3184">
        <v>2.29655172413793</v>
      </c>
      <c r="J3184">
        <v>97.8</v>
      </c>
      <c r="K3184">
        <v>78.3021924613889</v>
      </c>
      <c r="L3184">
        <v>1.79825035100983</v>
      </c>
      <c r="M3184">
        <v>-0.0139999999999993</v>
      </c>
      <c r="N3184">
        <v>0.0965517241379265</v>
      </c>
      <c r="O3184">
        <v>14.167</v>
      </c>
      <c r="P3184" t="s">
        <v>266</v>
      </c>
      <c r="R3184">
        <v>0</v>
      </c>
      <c r="S3184">
        <v>11512</v>
      </c>
      <c r="T3184">
        <v>11526</v>
      </c>
      <c r="U3184">
        <v>11517</v>
      </c>
      <c r="V3184">
        <v>11514</v>
      </c>
      <c r="W3184">
        <v>1</v>
      </c>
      <c r="X3184">
        <v>1</v>
      </c>
      <c r="Y3184" t="s">
        <v>2759</v>
      </c>
      <c r="Z3184" t="s">
        <v>92</v>
      </c>
      <c r="AA3184" t="s">
        <v>1842</v>
      </c>
    </row>
    <row r="3185" spans="1:27">
      <c r="A3185" t="s">
        <v>17</v>
      </c>
      <c r="B3185">
        <v>1</v>
      </c>
      <c r="C3185">
        <v>693</v>
      </c>
      <c r="D3185" t="s">
        <v>265</v>
      </c>
      <c r="E3185">
        <v>30.784</v>
      </c>
      <c r="F3185">
        <v>29.8</v>
      </c>
      <c r="G3185">
        <v>1.152</v>
      </c>
      <c r="H3185">
        <v>28.608</v>
      </c>
      <c r="I3185">
        <v>3.86577181208054</v>
      </c>
      <c r="J3185">
        <v>96</v>
      </c>
      <c r="K3185">
        <v>96.8035343035343</v>
      </c>
      <c r="L3185">
        <v>3.74220374220374</v>
      </c>
      <c r="M3185">
        <v>0.0399999999999991</v>
      </c>
      <c r="N3185">
        <v>0.13422818791946</v>
      </c>
      <c r="O3185">
        <v>28.648</v>
      </c>
      <c r="P3185" t="s">
        <v>266</v>
      </c>
      <c r="R3185">
        <v>0</v>
      </c>
      <c r="S3185">
        <v>11528</v>
      </c>
      <c r="T3185">
        <v>11542</v>
      </c>
      <c r="U3185">
        <v>11533</v>
      </c>
      <c r="V3185">
        <v>11530</v>
      </c>
      <c r="W3185">
        <v>1</v>
      </c>
      <c r="X3185">
        <v>1</v>
      </c>
      <c r="Y3185" t="s">
        <v>2760</v>
      </c>
      <c r="Z3185" t="s">
        <v>92</v>
      </c>
      <c r="AA3185" t="s">
        <v>1842</v>
      </c>
    </row>
    <row r="3186" spans="1:27">
      <c r="A3186" t="s">
        <v>17</v>
      </c>
      <c r="B3186">
        <v>1</v>
      </c>
      <c r="C3186">
        <v>694</v>
      </c>
      <c r="D3186" t="s">
        <v>265</v>
      </c>
      <c r="E3186">
        <v>14.59</v>
      </c>
      <c r="F3186">
        <v>13.7</v>
      </c>
      <c r="G3186">
        <v>0.009</v>
      </c>
      <c r="H3186">
        <v>13.643</v>
      </c>
      <c r="I3186">
        <v>0.0656934306569343</v>
      </c>
      <c r="J3186">
        <v>99.5839416058394</v>
      </c>
      <c r="K3186">
        <v>93.899931459904</v>
      </c>
      <c r="L3186">
        <v>0.0616860863605209</v>
      </c>
      <c r="M3186">
        <v>0.0479999999999983</v>
      </c>
      <c r="N3186">
        <v>0.350364963503637</v>
      </c>
      <c r="O3186">
        <v>13.691</v>
      </c>
      <c r="P3186" t="s">
        <v>266</v>
      </c>
      <c r="R3186">
        <v>0</v>
      </c>
      <c r="S3186">
        <v>11544</v>
      </c>
      <c r="T3186">
        <v>11558</v>
      </c>
      <c r="U3186">
        <v>11549</v>
      </c>
      <c r="V3186">
        <v>11546</v>
      </c>
      <c r="W3186">
        <v>1</v>
      </c>
      <c r="X3186">
        <v>1</v>
      </c>
      <c r="Y3186" t="s">
        <v>2761</v>
      </c>
      <c r="Z3186" t="s">
        <v>92</v>
      </c>
      <c r="AA3186" t="s">
        <v>1842</v>
      </c>
    </row>
    <row r="3187" spans="1:27">
      <c r="A3187" t="s">
        <v>17</v>
      </c>
      <c r="B3187">
        <v>1</v>
      </c>
      <c r="C3187">
        <v>695</v>
      </c>
      <c r="D3187" t="s">
        <v>265</v>
      </c>
      <c r="E3187">
        <v>16.445</v>
      </c>
      <c r="F3187">
        <v>15.5</v>
      </c>
      <c r="G3187">
        <v>0.304</v>
      </c>
      <c r="H3187">
        <v>15.158</v>
      </c>
      <c r="I3187">
        <v>1.96129032258065</v>
      </c>
      <c r="J3187">
        <v>97.7935483870968</v>
      </c>
      <c r="K3187">
        <v>94.2535725144421</v>
      </c>
      <c r="L3187">
        <v>1.84858619641228</v>
      </c>
      <c r="M3187">
        <v>0.0380000000000003</v>
      </c>
      <c r="N3187">
        <v>0.245161290322582</v>
      </c>
      <c r="O3187">
        <v>15.196</v>
      </c>
      <c r="P3187" t="s">
        <v>266</v>
      </c>
      <c r="R3187">
        <v>0</v>
      </c>
      <c r="S3187">
        <v>11560</v>
      </c>
      <c r="T3187">
        <v>11574</v>
      </c>
      <c r="U3187">
        <v>11565</v>
      </c>
      <c r="V3187">
        <v>11562</v>
      </c>
      <c r="W3187">
        <v>1</v>
      </c>
      <c r="X3187">
        <v>1</v>
      </c>
      <c r="Y3187" t="s">
        <v>2762</v>
      </c>
      <c r="Z3187" t="s">
        <v>92</v>
      </c>
      <c r="AA3187" t="s">
        <v>1842</v>
      </c>
    </row>
    <row r="3188" spans="1:27">
      <c r="A3188" t="s">
        <v>17</v>
      </c>
      <c r="B3188">
        <v>1</v>
      </c>
      <c r="C3188">
        <v>696</v>
      </c>
      <c r="D3188" t="s">
        <v>265</v>
      </c>
      <c r="E3188">
        <v>18.154</v>
      </c>
      <c r="F3188">
        <v>14.8</v>
      </c>
      <c r="G3188">
        <v>0.3</v>
      </c>
      <c r="H3188">
        <v>14.42</v>
      </c>
      <c r="I3188">
        <v>2.02702702702703</v>
      </c>
      <c r="J3188">
        <v>97.4324324324324</v>
      </c>
      <c r="K3188">
        <v>81.5247328412471</v>
      </c>
      <c r="L3188">
        <v>1.65252836840366</v>
      </c>
      <c r="M3188">
        <v>0.0800000000000001</v>
      </c>
      <c r="N3188">
        <v>0.540540540540541</v>
      </c>
      <c r="O3188">
        <v>14.5</v>
      </c>
      <c r="P3188" t="s">
        <v>266</v>
      </c>
      <c r="R3188">
        <v>0</v>
      </c>
      <c r="S3188">
        <v>11576</v>
      </c>
      <c r="T3188">
        <v>11590</v>
      </c>
      <c r="U3188">
        <v>11581</v>
      </c>
      <c r="V3188">
        <v>11578</v>
      </c>
      <c r="W3188">
        <v>1</v>
      </c>
      <c r="X3188">
        <v>1</v>
      </c>
      <c r="Y3188" t="s">
        <v>2763</v>
      </c>
      <c r="Z3188" t="s">
        <v>92</v>
      </c>
      <c r="AA3188" t="s">
        <v>1842</v>
      </c>
    </row>
    <row r="3189" spans="1:27">
      <c r="A3189" t="s">
        <v>17</v>
      </c>
      <c r="B3189">
        <v>1</v>
      </c>
      <c r="C3189">
        <v>697</v>
      </c>
      <c r="D3189" t="s">
        <v>265</v>
      </c>
      <c r="E3189">
        <v>19.009</v>
      </c>
      <c r="F3189">
        <v>18</v>
      </c>
      <c r="G3189">
        <v>0.339</v>
      </c>
      <c r="H3189">
        <v>17.557</v>
      </c>
      <c r="I3189">
        <v>1.88333333333333</v>
      </c>
      <c r="J3189">
        <v>97.5388888888889</v>
      </c>
      <c r="K3189">
        <v>94.6919880056815</v>
      </c>
      <c r="L3189">
        <v>1.783365774107</v>
      </c>
      <c r="M3189">
        <v>0.104000000000003</v>
      </c>
      <c r="N3189">
        <v>0.577777777777793</v>
      </c>
      <c r="O3189">
        <v>17.661</v>
      </c>
      <c r="P3189" t="s">
        <v>266</v>
      </c>
      <c r="R3189">
        <v>0</v>
      </c>
      <c r="S3189">
        <v>11592</v>
      </c>
      <c r="T3189">
        <v>11606</v>
      </c>
      <c r="U3189">
        <v>11597</v>
      </c>
      <c r="V3189">
        <v>11594</v>
      </c>
      <c r="W3189">
        <v>1</v>
      </c>
      <c r="X3189">
        <v>1</v>
      </c>
      <c r="Y3189" t="s">
        <v>2764</v>
      </c>
      <c r="Z3189" t="s">
        <v>92</v>
      </c>
      <c r="AA3189" t="s">
        <v>1842</v>
      </c>
    </row>
    <row r="3190" spans="1:27">
      <c r="A3190" t="s">
        <v>17</v>
      </c>
      <c r="B3190">
        <v>1</v>
      </c>
      <c r="C3190">
        <v>698</v>
      </c>
      <c r="D3190" t="s">
        <v>265</v>
      </c>
      <c r="E3190">
        <v>20.443</v>
      </c>
      <c r="F3190">
        <v>19.4</v>
      </c>
      <c r="G3190">
        <v>0.013</v>
      </c>
      <c r="H3190">
        <v>19.347</v>
      </c>
      <c r="I3190">
        <v>0.0670103092783505</v>
      </c>
      <c r="J3190">
        <v>99.7268041237114</v>
      </c>
      <c r="K3190">
        <v>94.8980090984689</v>
      </c>
      <c r="L3190">
        <v>0.0635914493958812</v>
      </c>
      <c r="M3190">
        <v>0.0399999999999956</v>
      </c>
      <c r="N3190">
        <v>0.206185567010287</v>
      </c>
      <c r="O3190">
        <v>19.387</v>
      </c>
      <c r="P3190" t="s">
        <v>266</v>
      </c>
      <c r="R3190">
        <v>0</v>
      </c>
      <c r="S3190">
        <v>11608</v>
      </c>
      <c r="T3190">
        <v>11622</v>
      </c>
      <c r="U3190">
        <v>11613</v>
      </c>
      <c r="V3190">
        <v>11610</v>
      </c>
      <c r="W3190">
        <v>1</v>
      </c>
      <c r="X3190">
        <v>1</v>
      </c>
      <c r="Y3190" t="s">
        <v>2765</v>
      </c>
      <c r="Z3190" t="s">
        <v>92</v>
      </c>
      <c r="AA3190" t="s">
        <v>1842</v>
      </c>
    </row>
    <row r="3191" spans="1:27">
      <c r="A3191" t="s">
        <v>17</v>
      </c>
      <c r="B3191">
        <v>1</v>
      </c>
      <c r="C3191">
        <v>699</v>
      </c>
      <c r="D3191" t="s">
        <v>265</v>
      </c>
      <c r="E3191">
        <v>23.796</v>
      </c>
      <c r="F3191">
        <v>22.7</v>
      </c>
      <c r="G3191">
        <v>0.044</v>
      </c>
      <c r="H3191">
        <v>22.654</v>
      </c>
      <c r="I3191">
        <v>0.193832599118943</v>
      </c>
      <c r="J3191">
        <v>99.7973568281938</v>
      </c>
      <c r="K3191">
        <v>95.3941838964532</v>
      </c>
      <c r="L3191">
        <v>0.184905026054799</v>
      </c>
      <c r="M3191">
        <v>0.00199999999999889</v>
      </c>
      <c r="N3191">
        <v>0.00881057268721979</v>
      </c>
      <c r="O3191">
        <v>22.656</v>
      </c>
      <c r="P3191" t="s">
        <v>266</v>
      </c>
      <c r="R3191">
        <v>0</v>
      </c>
      <c r="S3191">
        <v>11624</v>
      </c>
      <c r="T3191">
        <v>11638</v>
      </c>
      <c r="U3191">
        <v>11629</v>
      </c>
      <c r="V3191">
        <v>11626</v>
      </c>
      <c r="W3191">
        <v>1</v>
      </c>
      <c r="X3191">
        <v>1</v>
      </c>
      <c r="Y3191" t="s">
        <v>2766</v>
      </c>
      <c r="Z3191" t="s">
        <v>92</v>
      </c>
      <c r="AA3191" t="s">
        <v>1842</v>
      </c>
    </row>
    <row r="3192" spans="1:27">
      <c r="A3192" t="s">
        <v>17</v>
      </c>
      <c r="B3192">
        <v>1</v>
      </c>
      <c r="C3192">
        <v>700</v>
      </c>
      <c r="D3192" t="s">
        <v>265</v>
      </c>
      <c r="E3192">
        <v>22.969</v>
      </c>
      <c r="F3192">
        <v>20.7</v>
      </c>
      <c r="G3192">
        <v>1.028</v>
      </c>
      <c r="H3192">
        <v>19.646</v>
      </c>
      <c r="I3192">
        <v>4.96618357487923</v>
      </c>
      <c r="J3192">
        <v>94.9082125603865</v>
      </c>
      <c r="K3192">
        <v>90.1214680656537</v>
      </c>
      <c r="L3192">
        <v>4.47559754451652</v>
      </c>
      <c r="M3192">
        <v>0.0259999999999998</v>
      </c>
      <c r="N3192">
        <v>0.125603864734299</v>
      </c>
      <c r="O3192">
        <v>19.672</v>
      </c>
      <c r="P3192" t="s">
        <v>266</v>
      </c>
      <c r="R3192">
        <v>0</v>
      </c>
      <c r="S3192">
        <v>11640</v>
      </c>
      <c r="T3192">
        <v>11654</v>
      </c>
      <c r="U3192">
        <v>11645</v>
      </c>
      <c r="V3192">
        <v>11642</v>
      </c>
      <c r="W3192">
        <v>1</v>
      </c>
      <c r="X3192">
        <v>1</v>
      </c>
      <c r="Y3192" t="s">
        <v>2767</v>
      </c>
      <c r="Z3192" t="s">
        <v>92</v>
      </c>
      <c r="AA3192" t="s">
        <v>1842</v>
      </c>
    </row>
    <row r="3193" spans="1:27">
      <c r="A3193" t="s">
        <v>17</v>
      </c>
      <c r="B3193">
        <v>1</v>
      </c>
      <c r="C3193">
        <v>702</v>
      </c>
      <c r="D3193" t="s">
        <v>265</v>
      </c>
      <c r="E3193">
        <v>18.988</v>
      </c>
      <c r="F3193">
        <v>17.8</v>
      </c>
      <c r="G3193">
        <v>0.023</v>
      </c>
      <c r="H3193">
        <v>17.764</v>
      </c>
      <c r="I3193">
        <v>0.129213483146067</v>
      </c>
      <c r="J3193">
        <v>99.7977528089888</v>
      </c>
      <c r="K3193">
        <v>93.743416894881</v>
      </c>
      <c r="L3193">
        <v>0.121129134190015</v>
      </c>
      <c r="M3193">
        <v>0.0130000000000017</v>
      </c>
      <c r="N3193">
        <v>0.073033707865178</v>
      </c>
      <c r="O3193">
        <v>17.777</v>
      </c>
      <c r="P3193" t="s">
        <v>266</v>
      </c>
      <c r="R3193">
        <v>0</v>
      </c>
      <c r="S3193">
        <v>11680</v>
      </c>
      <c r="T3193">
        <v>11694</v>
      </c>
      <c r="U3193">
        <v>11685</v>
      </c>
      <c r="V3193">
        <v>11682</v>
      </c>
      <c r="W3193">
        <v>1</v>
      </c>
      <c r="X3193">
        <v>1</v>
      </c>
      <c r="Y3193" t="s">
        <v>2658</v>
      </c>
      <c r="Z3193" t="s">
        <v>92</v>
      </c>
      <c r="AA3193" t="s">
        <v>1843</v>
      </c>
    </row>
    <row r="3194" spans="1:27">
      <c r="A3194" t="s">
        <v>17</v>
      </c>
      <c r="B3194">
        <v>1</v>
      </c>
      <c r="C3194">
        <v>703</v>
      </c>
      <c r="D3194" t="s">
        <v>265</v>
      </c>
      <c r="E3194">
        <v>24.817</v>
      </c>
      <c r="F3194">
        <v>24.1</v>
      </c>
      <c r="G3194">
        <v>0.858</v>
      </c>
      <c r="H3194">
        <v>23.161</v>
      </c>
      <c r="I3194">
        <v>3.56016597510373</v>
      </c>
      <c r="J3194">
        <v>96.103734439834</v>
      </c>
      <c r="K3194">
        <v>97.1108514324858</v>
      </c>
      <c r="L3194">
        <v>3.4573074908329</v>
      </c>
      <c r="M3194">
        <v>0.0809999999999995</v>
      </c>
      <c r="N3194">
        <v>0.336099585062239</v>
      </c>
      <c r="O3194">
        <v>23.242</v>
      </c>
      <c r="P3194" t="s">
        <v>266</v>
      </c>
      <c r="R3194">
        <v>0</v>
      </c>
      <c r="S3194">
        <v>11696</v>
      </c>
      <c r="T3194">
        <v>11710</v>
      </c>
      <c r="U3194">
        <v>11701</v>
      </c>
      <c r="V3194">
        <v>11698</v>
      </c>
      <c r="W3194">
        <v>1</v>
      </c>
      <c r="X3194">
        <v>1</v>
      </c>
      <c r="Y3194" t="s">
        <v>2608</v>
      </c>
      <c r="Z3194" t="s">
        <v>92</v>
      </c>
      <c r="AA3194" t="s">
        <v>1843</v>
      </c>
    </row>
    <row r="3195" spans="1:27">
      <c r="A3195" t="s">
        <v>17</v>
      </c>
      <c r="B3195">
        <v>1</v>
      </c>
      <c r="C3195">
        <v>704</v>
      </c>
      <c r="D3195" t="s">
        <v>265</v>
      </c>
      <c r="E3195">
        <v>19.419</v>
      </c>
      <c r="F3195">
        <v>18.6</v>
      </c>
      <c r="G3195">
        <v>0.018</v>
      </c>
      <c r="H3195">
        <v>18.563</v>
      </c>
      <c r="I3195">
        <v>0.0967741935483871</v>
      </c>
      <c r="J3195">
        <v>99.8010752688172</v>
      </c>
      <c r="K3195">
        <v>95.7824810752356</v>
      </c>
      <c r="L3195">
        <v>0.0926927236211957</v>
      </c>
      <c r="M3195">
        <v>0.0190000000000019</v>
      </c>
      <c r="N3195">
        <v>0.102150537634419</v>
      </c>
      <c r="O3195">
        <v>18.582</v>
      </c>
      <c r="P3195" t="s">
        <v>266</v>
      </c>
      <c r="R3195">
        <v>0</v>
      </c>
      <c r="S3195">
        <v>11712</v>
      </c>
      <c r="T3195">
        <v>11726</v>
      </c>
      <c r="U3195">
        <v>11717</v>
      </c>
      <c r="V3195">
        <v>11714</v>
      </c>
      <c r="W3195">
        <v>1</v>
      </c>
      <c r="X3195">
        <v>1</v>
      </c>
      <c r="Y3195" t="s">
        <v>2768</v>
      </c>
      <c r="Z3195" t="s">
        <v>92</v>
      </c>
      <c r="AA3195" t="s">
        <v>1843</v>
      </c>
    </row>
    <row r="3196" spans="1:27">
      <c r="A3196" t="s">
        <v>17</v>
      </c>
      <c r="B3196">
        <v>1</v>
      </c>
      <c r="C3196">
        <v>705</v>
      </c>
      <c r="D3196" t="s">
        <v>265</v>
      </c>
      <c r="E3196">
        <v>28.896</v>
      </c>
      <c r="F3196">
        <v>25.7</v>
      </c>
      <c r="G3196">
        <v>0.623</v>
      </c>
      <c r="H3196">
        <v>25.049</v>
      </c>
      <c r="I3196">
        <v>2.42412451361868</v>
      </c>
      <c r="J3196">
        <v>97.4669260700389</v>
      </c>
      <c r="K3196">
        <v>88.9396456256921</v>
      </c>
      <c r="L3196">
        <v>2.15600775193798</v>
      </c>
      <c r="M3196">
        <v>0.0279999999999987</v>
      </c>
      <c r="N3196">
        <v>0.108949416342407</v>
      </c>
      <c r="O3196">
        <v>25.077</v>
      </c>
      <c r="P3196" t="s">
        <v>266</v>
      </c>
      <c r="R3196">
        <v>0</v>
      </c>
      <c r="S3196">
        <v>11728</v>
      </c>
      <c r="T3196">
        <v>11742</v>
      </c>
      <c r="U3196">
        <v>11733</v>
      </c>
      <c r="V3196">
        <v>11730</v>
      </c>
      <c r="W3196">
        <v>1</v>
      </c>
      <c r="X3196">
        <v>1</v>
      </c>
      <c r="Y3196" t="s">
        <v>2769</v>
      </c>
      <c r="Z3196" t="s">
        <v>92</v>
      </c>
      <c r="AA3196" t="s">
        <v>1843</v>
      </c>
    </row>
    <row r="3197" spans="1:27">
      <c r="A3197" t="s">
        <v>17</v>
      </c>
      <c r="B3197">
        <v>1</v>
      </c>
      <c r="C3197">
        <v>706</v>
      </c>
      <c r="D3197" t="s">
        <v>265</v>
      </c>
      <c r="E3197">
        <v>23.45</v>
      </c>
      <c r="F3197">
        <v>22.7</v>
      </c>
      <c r="G3197">
        <v>0.677</v>
      </c>
      <c r="H3197">
        <v>22.016</v>
      </c>
      <c r="I3197">
        <v>2.98237885462555</v>
      </c>
      <c r="J3197">
        <v>96.9867841409692</v>
      </c>
      <c r="K3197">
        <v>96.8017057569296</v>
      </c>
      <c r="L3197">
        <v>2.88699360341151</v>
      </c>
      <c r="M3197">
        <v>0.00700000000000145</v>
      </c>
      <c r="N3197">
        <v>0.0308370044052927</v>
      </c>
      <c r="O3197">
        <v>22.023</v>
      </c>
      <c r="P3197" t="s">
        <v>266</v>
      </c>
      <c r="R3197">
        <v>0</v>
      </c>
      <c r="S3197">
        <v>11744</v>
      </c>
      <c r="T3197">
        <v>11758</v>
      </c>
      <c r="U3197">
        <v>11749</v>
      </c>
      <c r="V3197">
        <v>11746</v>
      </c>
      <c r="W3197">
        <v>1</v>
      </c>
      <c r="X3197">
        <v>1</v>
      </c>
      <c r="Y3197" t="s">
        <v>2770</v>
      </c>
      <c r="Z3197" t="s">
        <v>92</v>
      </c>
      <c r="AA3197" t="s">
        <v>1843</v>
      </c>
    </row>
    <row r="3198" spans="1:27">
      <c r="A3198" t="s">
        <v>17</v>
      </c>
      <c r="B3198">
        <v>1</v>
      </c>
      <c r="C3198">
        <v>707</v>
      </c>
      <c r="D3198" t="s">
        <v>265</v>
      </c>
      <c r="E3198">
        <v>12.937</v>
      </c>
      <c r="F3198">
        <v>12.1</v>
      </c>
      <c r="G3198">
        <v>1.084</v>
      </c>
      <c r="H3198">
        <v>10.919</v>
      </c>
      <c r="I3198">
        <v>8.95867768595041</v>
      </c>
      <c r="J3198">
        <v>90.2396694214876</v>
      </c>
      <c r="K3198">
        <v>93.5301847414393</v>
      </c>
      <c r="L3198">
        <v>8.37906779005952</v>
      </c>
      <c r="M3198">
        <v>0.0969999999999995</v>
      </c>
      <c r="N3198">
        <v>0.80165289256198</v>
      </c>
      <c r="O3198">
        <v>11.016</v>
      </c>
      <c r="P3198" t="s">
        <v>266</v>
      </c>
      <c r="R3198">
        <v>0</v>
      </c>
      <c r="S3198">
        <v>11760</v>
      </c>
      <c r="T3198">
        <v>11774</v>
      </c>
      <c r="U3198">
        <v>11765</v>
      </c>
      <c r="V3198">
        <v>11762</v>
      </c>
      <c r="W3198">
        <v>1</v>
      </c>
      <c r="X3198">
        <v>1</v>
      </c>
      <c r="Y3198" t="s">
        <v>2771</v>
      </c>
      <c r="Z3198" t="s">
        <v>92</v>
      </c>
      <c r="AA3198" t="s">
        <v>1843</v>
      </c>
    </row>
    <row r="3199" spans="1:27">
      <c r="A3199" t="s">
        <v>17</v>
      </c>
      <c r="B3199">
        <v>1</v>
      </c>
      <c r="C3199">
        <v>708</v>
      </c>
      <c r="D3199" t="s">
        <v>265</v>
      </c>
      <c r="E3199">
        <v>12.071</v>
      </c>
      <c r="F3199">
        <v>11.4</v>
      </c>
      <c r="G3199">
        <v>0.007</v>
      </c>
      <c r="H3199">
        <v>11.334</v>
      </c>
      <c r="I3199">
        <v>0.0614035087719298</v>
      </c>
      <c r="J3199">
        <v>99.4210526315789</v>
      </c>
      <c r="K3199">
        <v>94.4412227653053</v>
      </c>
      <c r="L3199">
        <v>0.057990224505012</v>
      </c>
      <c r="M3199">
        <v>0.0590000000000011</v>
      </c>
      <c r="N3199">
        <v>0.517543859649132</v>
      </c>
      <c r="O3199">
        <v>11.393</v>
      </c>
      <c r="P3199" t="s">
        <v>266</v>
      </c>
      <c r="R3199">
        <v>0</v>
      </c>
      <c r="S3199">
        <v>11776</v>
      </c>
      <c r="T3199">
        <v>11790</v>
      </c>
      <c r="U3199">
        <v>11781</v>
      </c>
      <c r="V3199">
        <v>11778</v>
      </c>
      <c r="W3199">
        <v>1</v>
      </c>
      <c r="X3199">
        <v>1</v>
      </c>
      <c r="Y3199" t="s">
        <v>2772</v>
      </c>
      <c r="Z3199" t="s">
        <v>92</v>
      </c>
      <c r="AA3199" t="s">
        <v>1843</v>
      </c>
    </row>
    <row r="3200" spans="1:27">
      <c r="A3200" t="s">
        <v>17</v>
      </c>
      <c r="B3200">
        <v>1</v>
      </c>
      <c r="C3200">
        <v>709</v>
      </c>
      <c r="D3200" t="s">
        <v>265</v>
      </c>
      <c r="E3200">
        <v>1570.095</v>
      </c>
      <c r="F3200">
        <v>1566.4</v>
      </c>
      <c r="G3200">
        <v>0.322</v>
      </c>
      <c r="H3200">
        <v>11.324</v>
      </c>
      <c r="I3200">
        <v>0.0205566905005107</v>
      </c>
      <c r="J3200">
        <v>0.722931562819203</v>
      </c>
      <c r="K3200">
        <v>99.7646639216098</v>
      </c>
      <c r="L3200">
        <v>0.02050831319124</v>
      </c>
      <c r="M3200">
        <v>1554.754</v>
      </c>
      <c r="N3200">
        <v>99.2565117466803</v>
      </c>
      <c r="O3200">
        <v>1566.078</v>
      </c>
      <c r="P3200" t="s">
        <v>266</v>
      </c>
      <c r="R3200">
        <v>0</v>
      </c>
      <c r="S3200">
        <v>11792</v>
      </c>
      <c r="T3200">
        <v>11807</v>
      </c>
      <c r="U3200">
        <v>11798</v>
      </c>
      <c r="V3200">
        <v>11794</v>
      </c>
      <c r="W3200">
        <v>1</v>
      </c>
      <c r="X3200">
        <v>1</v>
      </c>
      <c r="Y3200" t="s">
        <v>2773</v>
      </c>
      <c r="Z3200" t="s">
        <v>92</v>
      </c>
      <c r="AA3200" t="s">
        <v>1843</v>
      </c>
    </row>
    <row r="3201" spans="1:27">
      <c r="A3201" t="s">
        <v>17</v>
      </c>
      <c r="B3201">
        <v>1</v>
      </c>
      <c r="C3201">
        <v>710</v>
      </c>
      <c r="D3201" t="s">
        <v>265</v>
      </c>
      <c r="E3201">
        <v>30.829</v>
      </c>
      <c r="F3201">
        <v>29.9</v>
      </c>
      <c r="G3201">
        <v>0.646</v>
      </c>
      <c r="H3201">
        <v>29.226</v>
      </c>
      <c r="I3201">
        <v>2.16053511705686</v>
      </c>
      <c r="J3201">
        <v>97.7458193979933</v>
      </c>
      <c r="K3201">
        <v>96.9866035226572</v>
      </c>
      <c r="L3201">
        <v>2.09542962794771</v>
      </c>
      <c r="M3201">
        <v>0.0279999999999987</v>
      </c>
      <c r="N3201">
        <v>0.0936454849498284</v>
      </c>
      <c r="O3201">
        <v>29.254</v>
      </c>
      <c r="P3201" t="s">
        <v>266</v>
      </c>
      <c r="R3201">
        <v>0</v>
      </c>
      <c r="S3201">
        <v>11809</v>
      </c>
      <c r="T3201">
        <v>11823</v>
      </c>
      <c r="U3201">
        <v>11814</v>
      </c>
      <c r="V3201">
        <v>11811</v>
      </c>
      <c r="W3201">
        <v>1</v>
      </c>
      <c r="X3201">
        <v>1</v>
      </c>
      <c r="Y3201" t="s">
        <v>2774</v>
      </c>
      <c r="Z3201" t="s">
        <v>92</v>
      </c>
      <c r="AA3201" t="s">
        <v>1843</v>
      </c>
    </row>
    <row r="3202" spans="1:27">
      <c r="A3202" t="s">
        <v>17</v>
      </c>
      <c r="B3202">
        <v>1</v>
      </c>
      <c r="C3202">
        <v>711</v>
      </c>
      <c r="D3202" t="s">
        <v>265</v>
      </c>
      <c r="E3202">
        <v>22.899</v>
      </c>
      <c r="F3202">
        <v>22</v>
      </c>
      <c r="G3202">
        <v>0.023</v>
      </c>
      <c r="H3202">
        <v>21.936</v>
      </c>
      <c r="I3202">
        <v>0.104545454545455</v>
      </c>
      <c r="J3202">
        <v>99.7090909090909</v>
      </c>
      <c r="K3202">
        <v>96.0740643696231</v>
      </c>
      <c r="L3202">
        <v>0.100441067295515</v>
      </c>
      <c r="M3202">
        <v>0.0410000000000004</v>
      </c>
      <c r="N3202">
        <v>0.186363636363638</v>
      </c>
      <c r="O3202">
        <v>21.977</v>
      </c>
      <c r="P3202" t="s">
        <v>266</v>
      </c>
      <c r="R3202">
        <v>0</v>
      </c>
      <c r="S3202">
        <v>11825</v>
      </c>
      <c r="T3202">
        <v>11839</v>
      </c>
      <c r="U3202">
        <v>11830</v>
      </c>
      <c r="V3202">
        <v>11827</v>
      </c>
      <c r="W3202">
        <v>1</v>
      </c>
      <c r="X3202">
        <v>1</v>
      </c>
      <c r="Y3202" t="s">
        <v>2775</v>
      </c>
      <c r="Z3202" t="s">
        <v>92</v>
      </c>
      <c r="AA3202" t="s">
        <v>1843</v>
      </c>
    </row>
    <row r="3203" spans="1:27">
      <c r="A3203" t="s">
        <v>17</v>
      </c>
      <c r="B3203">
        <v>1</v>
      </c>
      <c r="C3203">
        <v>712</v>
      </c>
      <c r="D3203" t="s">
        <v>265</v>
      </c>
      <c r="E3203">
        <v>19.362</v>
      </c>
      <c r="F3203">
        <v>18.4</v>
      </c>
      <c r="G3203">
        <v>0.027</v>
      </c>
      <c r="H3203">
        <v>18.283</v>
      </c>
      <c r="I3203">
        <v>0.146739130434783</v>
      </c>
      <c r="J3203">
        <v>99.3641304347826</v>
      </c>
      <c r="K3203">
        <v>95.031505009813</v>
      </c>
      <c r="L3203">
        <v>0.139448404090487</v>
      </c>
      <c r="M3203">
        <v>0.0899999999999963</v>
      </c>
      <c r="N3203">
        <v>0.489130434782589</v>
      </c>
      <c r="O3203">
        <v>18.373</v>
      </c>
      <c r="P3203" t="s">
        <v>266</v>
      </c>
      <c r="R3203">
        <v>0</v>
      </c>
      <c r="S3203">
        <v>11841</v>
      </c>
      <c r="T3203">
        <v>11855</v>
      </c>
      <c r="U3203">
        <v>11846</v>
      </c>
      <c r="V3203">
        <v>11843</v>
      </c>
      <c r="W3203">
        <v>1</v>
      </c>
      <c r="X3203">
        <v>1</v>
      </c>
      <c r="Y3203" t="s">
        <v>2775</v>
      </c>
      <c r="Z3203" t="s">
        <v>92</v>
      </c>
      <c r="AA3203" t="s">
        <v>1843</v>
      </c>
    </row>
    <row r="3204" spans="1:27">
      <c r="A3204" t="s">
        <v>17</v>
      </c>
      <c r="B3204">
        <v>1</v>
      </c>
      <c r="C3204">
        <v>713</v>
      </c>
      <c r="D3204" t="s">
        <v>265</v>
      </c>
      <c r="E3204">
        <v>20.141</v>
      </c>
      <c r="F3204">
        <v>16.4</v>
      </c>
      <c r="G3204">
        <v>0.372</v>
      </c>
      <c r="H3204">
        <v>16.001</v>
      </c>
      <c r="I3204">
        <v>2.26829268292683</v>
      </c>
      <c r="J3204">
        <v>97.5670731707317</v>
      </c>
      <c r="K3204">
        <v>81.4259470731344</v>
      </c>
      <c r="L3204">
        <v>1.84697879946378</v>
      </c>
      <c r="M3204">
        <v>0.0269999999999975</v>
      </c>
      <c r="N3204">
        <v>0.164634146341448</v>
      </c>
      <c r="O3204">
        <v>16.028</v>
      </c>
      <c r="P3204" t="s">
        <v>266</v>
      </c>
      <c r="R3204">
        <v>0</v>
      </c>
      <c r="S3204">
        <v>11857</v>
      </c>
      <c r="T3204">
        <v>11871</v>
      </c>
      <c r="U3204">
        <v>11862</v>
      </c>
      <c r="V3204">
        <v>11859</v>
      </c>
      <c r="W3204">
        <v>1</v>
      </c>
      <c r="X3204">
        <v>1</v>
      </c>
      <c r="Y3204" t="s">
        <v>2776</v>
      </c>
      <c r="Z3204" t="s">
        <v>92</v>
      </c>
      <c r="AA3204" t="s">
        <v>1843</v>
      </c>
    </row>
    <row r="3205" spans="1:27">
      <c r="A3205" t="s">
        <v>17</v>
      </c>
      <c r="B3205">
        <v>1</v>
      </c>
      <c r="C3205">
        <v>715</v>
      </c>
      <c r="D3205" t="s">
        <v>265</v>
      </c>
      <c r="E3205">
        <v>10.562</v>
      </c>
      <c r="F3205">
        <v>9.8</v>
      </c>
      <c r="G3205">
        <v>0.016</v>
      </c>
      <c r="H3205">
        <v>9.755</v>
      </c>
      <c r="I3205">
        <v>0.163265306122449</v>
      </c>
      <c r="J3205">
        <v>99.5408163265306</v>
      </c>
      <c r="K3205">
        <v>92.7854572997538</v>
      </c>
      <c r="L3205">
        <v>0.151486460897557</v>
      </c>
      <c r="M3205">
        <v>0.0289999999999999</v>
      </c>
      <c r="N3205">
        <v>0.295918367346938</v>
      </c>
      <c r="O3205">
        <v>9.784</v>
      </c>
      <c r="P3205" t="s">
        <v>266</v>
      </c>
      <c r="R3205">
        <v>0</v>
      </c>
      <c r="S3205">
        <v>11897</v>
      </c>
      <c r="T3205">
        <v>11911</v>
      </c>
      <c r="U3205">
        <v>11902</v>
      </c>
      <c r="V3205">
        <v>11899</v>
      </c>
      <c r="W3205">
        <v>1</v>
      </c>
      <c r="X3205">
        <v>1</v>
      </c>
      <c r="Y3205" t="s">
        <v>2704</v>
      </c>
      <c r="Z3205" t="s">
        <v>92</v>
      </c>
      <c r="AA3205" t="s">
        <v>1844</v>
      </c>
    </row>
    <row r="3206" spans="1:27">
      <c r="A3206" t="s">
        <v>17</v>
      </c>
      <c r="B3206">
        <v>1</v>
      </c>
      <c r="C3206">
        <v>716</v>
      </c>
      <c r="D3206" t="s">
        <v>265</v>
      </c>
      <c r="E3206">
        <v>19.519</v>
      </c>
      <c r="F3206">
        <v>18.5</v>
      </c>
      <c r="G3206">
        <v>0.457</v>
      </c>
      <c r="H3206">
        <v>18.023</v>
      </c>
      <c r="I3206">
        <v>2.47027027027027</v>
      </c>
      <c r="J3206">
        <v>97.4216216216216</v>
      </c>
      <c r="K3206">
        <v>94.7794456683232</v>
      </c>
      <c r="L3206">
        <v>2.34130846867155</v>
      </c>
      <c r="M3206">
        <v>0.0199999999999996</v>
      </c>
      <c r="N3206">
        <v>0.108108108108106</v>
      </c>
      <c r="O3206">
        <v>18.043</v>
      </c>
      <c r="P3206" t="s">
        <v>266</v>
      </c>
      <c r="R3206">
        <v>0</v>
      </c>
      <c r="S3206">
        <v>11913</v>
      </c>
      <c r="T3206">
        <v>11927</v>
      </c>
      <c r="U3206">
        <v>11918</v>
      </c>
      <c r="V3206">
        <v>11915</v>
      </c>
      <c r="W3206">
        <v>1</v>
      </c>
      <c r="X3206">
        <v>1</v>
      </c>
      <c r="Y3206" t="s">
        <v>2415</v>
      </c>
      <c r="Z3206" t="s">
        <v>92</v>
      </c>
      <c r="AA3206" t="s">
        <v>1844</v>
      </c>
    </row>
    <row r="3207" spans="1:27">
      <c r="A3207" t="s">
        <v>17</v>
      </c>
      <c r="B3207">
        <v>1</v>
      </c>
      <c r="C3207">
        <v>717</v>
      </c>
      <c r="D3207" t="s">
        <v>265</v>
      </c>
      <c r="E3207">
        <v>21.549</v>
      </c>
      <c r="F3207">
        <v>20.7</v>
      </c>
      <c r="G3207">
        <v>0.444</v>
      </c>
      <c r="H3207">
        <v>20.193</v>
      </c>
      <c r="I3207">
        <v>2.14492753623188</v>
      </c>
      <c r="J3207">
        <v>97.5507246376812</v>
      </c>
      <c r="K3207">
        <v>96.060142001949</v>
      </c>
      <c r="L3207">
        <v>2.06042043714325</v>
      </c>
      <c r="M3207">
        <v>0.0629999999999988</v>
      </c>
      <c r="N3207">
        <v>0.304347826086951</v>
      </c>
      <c r="O3207">
        <v>20.256</v>
      </c>
      <c r="P3207" t="s">
        <v>266</v>
      </c>
      <c r="R3207">
        <v>0</v>
      </c>
      <c r="S3207">
        <v>11929</v>
      </c>
      <c r="T3207">
        <v>11943</v>
      </c>
      <c r="U3207">
        <v>11934</v>
      </c>
      <c r="V3207">
        <v>11931</v>
      </c>
      <c r="W3207">
        <v>1</v>
      </c>
      <c r="X3207">
        <v>1</v>
      </c>
      <c r="Y3207" t="s">
        <v>2777</v>
      </c>
      <c r="Z3207" t="s">
        <v>92</v>
      </c>
      <c r="AA3207" t="s">
        <v>1844</v>
      </c>
    </row>
    <row r="3208" spans="1:27">
      <c r="A3208" t="s">
        <v>17</v>
      </c>
      <c r="B3208">
        <v>1</v>
      </c>
      <c r="C3208">
        <v>718</v>
      </c>
      <c r="D3208" t="s">
        <v>265</v>
      </c>
      <c r="E3208">
        <v>26.756</v>
      </c>
      <c r="F3208">
        <v>22.5</v>
      </c>
      <c r="G3208">
        <v>0.008</v>
      </c>
      <c r="H3208">
        <v>22.457</v>
      </c>
      <c r="I3208">
        <v>0.0355555555555556</v>
      </c>
      <c r="J3208">
        <v>99.8088888888889</v>
      </c>
      <c r="K3208">
        <v>84.0932874869188</v>
      </c>
      <c r="L3208">
        <v>0.0298998355509045</v>
      </c>
      <c r="M3208">
        <v>0.0350000000000001</v>
      </c>
      <c r="N3208">
        <v>0.155555555555556</v>
      </c>
      <c r="O3208">
        <v>22.492</v>
      </c>
      <c r="P3208" t="s">
        <v>266</v>
      </c>
      <c r="R3208">
        <v>0</v>
      </c>
      <c r="S3208">
        <v>11945</v>
      </c>
      <c r="T3208">
        <v>11959</v>
      </c>
      <c r="U3208">
        <v>11950</v>
      </c>
      <c r="V3208">
        <v>11947</v>
      </c>
      <c r="W3208">
        <v>1</v>
      </c>
      <c r="X3208">
        <v>1</v>
      </c>
      <c r="Y3208" t="s">
        <v>2778</v>
      </c>
      <c r="Z3208" t="s">
        <v>92</v>
      </c>
      <c r="AA3208" t="s">
        <v>1844</v>
      </c>
    </row>
    <row r="3209" spans="1:27">
      <c r="A3209" t="s">
        <v>17</v>
      </c>
      <c r="B3209">
        <v>1</v>
      </c>
      <c r="C3209">
        <v>719</v>
      </c>
      <c r="D3209" t="s">
        <v>265</v>
      </c>
      <c r="E3209">
        <v>32.589</v>
      </c>
      <c r="F3209">
        <v>31.8</v>
      </c>
      <c r="G3209">
        <v>0.035</v>
      </c>
      <c r="H3209">
        <v>31.735</v>
      </c>
      <c r="I3209">
        <v>0.110062893081761</v>
      </c>
      <c r="J3209">
        <v>99.7955974842767</v>
      </c>
      <c r="K3209">
        <v>97.5789376783577</v>
      </c>
      <c r="L3209">
        <v>0.107398201847249</v>
      </c>
      <c r="M3209">
        <v>0.0300000000000011</v>
      </c>
      <c r="N3209">
        <v>0.094339622641513</v>
      </c>
      <c r="O3209">
        <v>31.765</v>
      </c>
      <c r="P3209" t="s">
        <v>266</v>
      </c>
      <c r="R3209">
        <v>0</v>
      </c>
      <c r="S3209">
        <v>11961</v>
      </c>
      <c r="T3209">
        <v>11975</v>
      </c>
      <c r="U3209">
        <v>11966</v>
      </c>
      <c r="V3209">
        <v>11963</v>
      </c>
      <c r="W3209">
        <v>1</v>
      </c>
      <c r="X3209">
        <v>1</v>
      </c>
      <c r="Y3209" t="s">
        <v>2779</v>
      </c>
      <c r="Z3209" t="s">
        <v>92</v>
      </c>
      <c r="AA3209" t="s">
        <v>1844</v>
      </c>
    </row>
    <row r="3210" spans="1:27">
      <c r="A3210" t="s">
        <v>17</v>
      </c>
      <c r="B3210">
        <v>1</v>
      </c>
      <c r="C3210">
        <v>720</v>
      </c>
      <c r="D3210" t="s">
        <v>265</v>
      </c>
      <c r="E3210">
        <v>18.813</v>
      </c>
      <c r="F3210">
        <v>17.8</v>
      </c>
      <c r="G3210">
        <v>0.578</v>
      </c>
      <c r="H3210">
        <v>17.18</v>
      </c>
      <c r="I3210">
        <v>3.24719101123595</v>
      </c>
      <c r="J3210">
        <v>96.5168539325843</v>
      </c>
      <c r="K3210">
        <v>94.6154255036411</v>
      </c>
      <c r="L3210">
        <v>3.07234359219689</v>
      </c>
      <c r="M3210">
        <v>0.0420000000000016</v>
      </c>
      <c r="N3210">
        <v>0.235955056179784</v>
      </c>
      <c r="O3210">
        <v>17.222</v>
      </c>
      <c r="P3210" t="s">
        <v>266</v>
      </c>
      <c r="R3210">
        <v>0</v>
      </c>
      <c r="S3210">
        <v>11977</v>
      </c>
      <c r="T3210">
        <v>11991</v>
      </c>
      <c r="U3210">
        <v>11982</v>
      </c>
      <c r="V3210">
        <v>11979</v>
      </c>
      <c r="W3210">
        <v>1</v>
      </c>
      <c r="X3210">
        <v>1</v>
      </c>
      <c r="Y3210" t="s">
        <v>2780</v>
      </c>
      <c r="Z3210" t="s">
        <v>92</v>
      </c>
      <c r="AA3210" t="s">
        <v>1844</v>
      </c>
    </row>
    <row r="3211" spans="1:27">
      <c r="A3211" t="s">
        <v>17</v>
      </c>
      <c r="B3211">
        <v>1</v>
      </c>
      <c r="C3211">
        <v>721</v>
      </c>
      <c r="D3211" t="s">
        <v>265</v>
      </c>
      <c r="E3211">
        <v>14.271</v>
      </c>
      <c r="F3211">
        <v>13.3</v>
      </c>
      <c r="G3211">
        <v>0.023</v>
      </c>
      <c r="H3211">
        <v>13.279</v>
      </c>
      <c r="I3211">
        <v>0.172932330827068</v>
      </c>
      <c r="J3211">
        <v>99.8421052631579</v>
      </c>
      <c r="K3211">
        <v>93.1959918716278</v>
      </c>
      <c r="L3211">
        <v>0.16116600098101</v>
      </c>
      <c r="M3211">
        <v>-0.00199999999999889</v>
      </c>
      <c r="N3211">
        <v>0.0150375939849541</v>
      </c>
      <c r="O3211">
        <v>13.277</v>
      </c>
      <c r="P3211" t="s">
        <v>266</v>
      </c>
      <c r="R3211">
        <v>0</v>
      </c>
      <c r="S3211">
        <v>11993</v>
      </c>
      <c r="T3211">
        <v>12007</v>
      </c>
      <c r="U3211">
        <v>11998</v>
      </c>
      <c r="V3211">
        <v>11995</v>
      </c>
      <c r="W3211">
        <v>1</v>
      </c>
      <c r="X3211">
        <v>1</v>
      </c>
      <c r="Y3211" t="s">
        <v>2779</v>
      </c>
      <c r="Z3211" t="s">
        <v>92</v>
      </c>
      <c r="AA3211" t="s">
        <v>1844</v>
      </c>
    </row>
    <row r="3212" spans="1:27">
      <c r="A3212" t="s">
        <v>17</v>
      </c>
      <c r="B3212">
        <v>1</v>
      </c>
      <c r="C3212">
        <v>722</v>
      </c>
      <c r="D3212" t="s">
        <v>265</v>
      </c>
      <c r="E3212">
        <v>20.347</v>
      </c>
      <c r="F3212">
        <v>16.5</v>
      </c>
      <c r="G3212">
        <v>1.547</v>
      </c>
      <c r="H3212">
        <v>14.955</v>
      </c>
      <c r="I3212">
        <v>9.37575757575758</v>
      </c>
      <c r="J3212">
        <v>90.6363636363636</v>
      </c>
      <c r="K3212">
        <v>81.0930358283777</v>
      </c>
      <c r="L3212">
        <v>7.60308645009092</v>
      </c>
      <c r="M3212">
        <v>-0.00199999999999889</v>
      </c>
      <c r="N3212">
        <v>0.0121212121212054</v>
      </c>
      <c r="O3212">
        <v>14.953</v>
      </c>
      <c r="P3212" t="s">
        <v>266</v>
      </c>
      <c r="R3212">
        <v>0</v>
      </c>
      <c r="S3212">
        <v>12009</v>
      </c>
      <c r="T3212">
        <v>12023</v>
      </c>
      <c r="U3212">
        <v>12014</v>
      </c>
      <c r="V3212">
        <v>12011</v>
      </c>
      <c r="W3212">
        <v>1</v>
      </c>
      <c r="X3212">
        <v>1</v>
      </c>
      <c r="Y3212" t="s">
        <v>2781</v>
      </c>
      <c r="Z3212" t="s">
        <v>92</v>
      </c>
      <c r="AA3212" t="s">
        <v>1844</v>
      </c>
    </row>
    <row r="3213" spans="1:27">
      <c r="A3213" t="s">
        <v>17</v>
      </c>
      <c r="B3213">
        <v>1</v>
      </c>
      <c r="C3213">
        <v>723</v>
      </c>
      <c r="D3213" t="s">
        <v>265</v>
      </c>
      <c r="E3213">
        <v>19.924</v>
      </c>
      <c r="F3213">
        <v>19</v>
      </c>
      <c r="G3213">
        <v>1.541</v>
      </c>
      <c r="H3213">
        <v>17.417</v>
      </c>
      <c r="I3213">
        <v>8.11052631578947</v>
      </c>
      <c r="J3213">
        <v>91.6684210526316</v>
      </c>
      <c r="K3213">
        <v>95.3623770327244</v>
      </c>
      <c r="L3213">
        <v>7.73439068460149</v>
      </c>
      <c r="M3213">
        <v>0.041999999999998</v>
      </c>
      <c r="N3213">
        <v>0.221052631578937</v>
      </c>
      <c r="O3213">
        <v>17.459</v>
      </c>
      <c r="P3213" t="s">
        <v>266</v>
      </c>
      <c r="R3213">
        <v>0</v>
      </c>
      <c r="S3213">
        <v>12025</v>
      </c>
      <c r="T3213">
        <v>12039</v>
      </c>
      <c r="U3213">
        <v>12030</v>
      </c>
      <c r="V3213">
        <v>12027</v>
      </c>
      <c r="W3213">
        <v>1</v>
      </c>
      <c r="X3213">
        <v>1</v>
      </c>
      <c r="Y3213" t="s">
        <v>2782</v>
      </c>
      <c r="Z3213" t="s">
        <v>92</v>
      </c>
      <c r="AA3213" t="s">
        <v>1844</v>
      </c>
    </row>
    <row r="3214" spans="1:27">
      <c r="A3214" t="s">
        <v>17</v>
      </c>
      <c r="B3214">
        <v>1</v>
      </c>
      <c r="C3214">
        <v>724</v>
      </c>
      <c r="D3214" t="s">
        <v>265</v>
      </c>
      <c r="E3214">
        <v>19.333</v>
      </c>
      <c r="F3214">
        <v>18.3</v>
      </c>
      <c r="G3214">
        <v>1.087</v>
      </c>
      <c r="H3214">
        <v>17.209</v>
      </c>
      <c r="I3214">
        <v>5.93989071038251</v>
      </c>
      <c r="J3214">
        <v>94.0382513661202</v>
      </c>
      <c r="K3214">
        <v>94.6568044276625</v>
      </c>
      <c r="L3214">
        <v>5.62251073294367</v>
      </c>
      <c r="M3214">
        <v>0.00400000000000134</v>
      </c>
      <c r="N3214">
        <v>0.0218579234972751</v>
      </c>
      <c r="O3214">
        <v>17.213</v>
      </c>
      <c r="P3214" t="s">
        <v>266</v>
      </c>
      <c r="R3214">
        <v>0</v>
      </c>
      <c r="S3214">
        <v>12041</v>
      </c>
      <c r="T3214">
        <v>12055</v>
      </c>
      <c r="U3214">
        <v>12046</v>
      </c>
      <c r="V3214">
        <v>12043</v>
      </c>
      <c r="W3214">
        <v>1</v>
      </c>
      <c r="X3214">
        <v>1</v>
      </c>
      <c r="Y3214" t="s">
        <v>2782</v>
      </c>
      <c r="Z3214" t="s">
        <v>92</v>
      </c>
      <c r="AA3214" t="s">
        <v>1844</v>
      </c>
    </row>
    <row r="3215" spans="1:27">
      <c r="A3215" t="s">
        <v>17</v>
      </c>
      <c r="B3215">
        <v>1</v>
      </c>
      <c r="C3215">
        <v>725</v>
      </c>
      <c r="D3215" t="s">
        <v>265</v>
      </c>
      <c r="E3215">
        <v>19.157</v>
      </c>
      <c r="F3215">
        <v>18.2</v>
      </c>
      <c r="G3215">
        <v>0.742</v>
      </c>
      <c r="H3215">
        <v>17.435</v>
      </c>
      <c r="I3215">
        <v>4.07692307692308</v>
      </c>
      <c r="J3215">
        <v>95.7967032967033</v>
      </c>
      <c r="K3215">
        <v>95.0044370204103</v>
      </c>
      <c r="L3215">
        <v>3.87325781698596</v>
      </c>
      <c r="M3215">
        <v>0.0229999999999997</v>
      </c>
      <c r="N3215">
        <v>0.126373626373625</v>
      </c>
      <c r="O3215">
        <v>17.458</v>
      </c>
      <c r="P3215" t="s">
        <v>266</v>
      </c>
      <c r="R3215">
        <v>0</v>
      </c>
      <c r="S3215">
        <v>12057</v>
      </c>
      <c r="T3215">
        <v>12071</v>
      </c>
      <c r="U3215">
        <v>12062</v>
      </c>
      <c r="V3215">
        <v>12059</v>
      </c>
      <c r="W3215">
        <v>1</v>
      </c>
      <c r="X3215">
        <v>1</v>
      </c>
      <c r="Y3215" t="s">
        <v>2782</v>
      </c>
      <c r="Z3215" t="s">
        <v>92</v>
      </c>
      <c r="AA3215" t="s">
        <v>1844</v>
      </c>
    </row>
    <row r="3216" spans="1:27">
      <c r="A3216" t="s">
        <v>17</v>
      </c>
      <c r="B3216">
        <v>1</v>
      </c>
      <c r="C3216">
        <v>726</v>
      </c>
      <c r="D3216" t="s">
        <v>265</v>
      </c>
      <c r="E3216">
        <v>24.761</v>
      </c>
      <c r="F3216">
        <v>22</v>
      </c>
      <c r="G3216">
        <v>0.399</v>
      </c>
      <c r="H3216">
        <v>21.535</v>
      </c>
      <c r="I3216">
        <v>1.81363636363636</v>
      </c>
      <c r="J3216">
        <v>97.8863636363636</v>
      </c>
      <c r="K3216">
        <v>88.8494002665482</v>
      </c>
      <c r="L3216">
        <v>1.61140503210694</v>
      </c>
      <c r="M3216">
        <v>0.0659999999999989</v>
      </c>
      <c r="N3216">
        <v>0.299999999999995</v>
      </c>
      <c r="O3216">
        <v>21.601</v>
      </c>
      <c r="P3216" t="s">
        <v>266</v>
      </c>
      <c r="R3216">
        <v>0</v>
      </c>
      <c r="S3216">
        <v>12073</v>
      </c>
      <c r="T3216">
        <v>12087</v>
      </c>
      <c r="U3216">
        <v>12078</v>
      </c>
      <c r="V3216">
        <v>12075</v>
      </c>
      <c r="W3216">
        <v>1</v>
      </c>
      <c r="X3216">
        <v>1</v>
      </c>
      <c r="Y3216" t="s">
        <v>2783</v>
      </c>
      <c r="Z3216" t="s">
        <v>92</v>
      </c>
      <c r="AA3216" t="s">
        <v>1844</v>
      </c>
    </row>
    <row r="3217" spans="1:27">
      <c r="A3217" t="s">
        <v>17</v>
      </c>
      <c r="B3217">
        <v>1</v>
      </c>
      <c r="C3217">
        <v>727</v>
      </c>
      <c r="D3217" t="s">
        <v>265</v>
      </c>
      <c r="E3217">
        <v>22.005</v>
      </c>
      <c r="F3217">
        <v>21</v>
      </c>
      <c r="G3217">
        <v>0.845</v>
      </c>
      <c r="H3217">
        <v>20.111</v>
      </c>
      <c r="I3217">
        <v>4.02380952380952</v>
      </c>
      <c r="J3217">
        <v>95.7666666666667</v>
      </c>
      <c r="K3217">
        <v>95.4328561690525</v>
      </c>
      <c r="L3217">
        <v>3.84003635537378</v>
      </c>
      <c r="M3217">
        <v>0.0440000000000005</v>
      </c>
      <c r="N3217">
        <v>0.209523809523812</v>
      </c>
      <c r="O3217">
        <v>20.155</v>
      </c>
      <c r="P3217" t="s">
        <v>266</v>
      </c>
      <c r="R3217">
        <v>0</v>
      </c>
      <c r="S3217">
        <v>12089</v>
      </c>
      <c r="T3217">
        <v>12103</v>
      </c>
      <c r="U3217">
        <v>12094</v>
      </c>
      <c r="V3217">
        <v>12091</v>
      </c>
      <c r="W3217">
        <v>1</v>
      </c>
      <c r="X3217">
        <v>1</v>
      </c>
      <c r="Y3217" t="s">
        <v>2784</v>
      </c>
      <c r="Z3217" t="s">
        <v>92</v>
      </c>
      <c r="AA3217" t="s">
        <v>1844</v>
      </c>
    </row>
    <row r="3218" spans="1:27">
      <c r="A3218" t="s">
        <v>17</v>
      </c>
      <c r="B3218">
        <v>1</v>
      </c>
      <c r="C3218">
        <v>729</v>
      </c>
      <c r="D3218" t="s">
        <v>265</v>
      </c>
      <c r="E3218">
        <v>10.883</v>
      </c>
      <c r="F3218">
        <v>10.2</v>
      </c>
      <c r="G3218">
        <v>0.022</v>
      </c>
      <c r="H3218">
        <v>10.101</v>
      </c>
      <c r="I3218">
        <v>0.215686274509804</v>
      </c>
      <c r="J3218">
        <v>99.0294117647059</v>
      </c>
      <c r="K3218">
        <v>93.7241569420197</v>
      </c>
      <c r="L3218">
        <v>0.202150142423964</v>
      </c>
      <c r="M3218">
        <v>0.0769999999999982</v>
      </c>
      <c r="N3218">
        <v>0.754901960784296</v>
      </c>
      <c r="O3218">
        <v>10.178</v>
      </c>
      <c r="P3218" t="s">
        <v>266</v>
      </c>
      <c r="R3218">
        <v>0</v>
      </c>
      <c r="S3218">
        <v>12129</v>
      </c>
      <c r="T3218">
        <v>12143</v>
      </c>
      <c r="U3218">
        <v>12134</v>
      </c>
      <c r="V3218">
        <v>12131</v>
      </c>
      <c r="W3218">
        <v>1</v>
      </c>
      <c r="X3218">
        <v>1</v>
      </c>
      <c r="Y3218" t="s">
        <v>2704</v>
      </c>
      <c r="Z3218" t="s">
        <v>92</v>
      </c>
      <c r="AA3218" t="s">
        <v>1845</v>
      </c>
    </row>
    <row r="3219" spans="1:27">
      <c r="A3219" t="s">
        <v>17</v>
      </c>
      <c r="B3219">
        <v>1</v>
      </c>
      <c r="C3219">
        <v>730</v>
      </c>
      <c r="D3219" t="s">
        <v>265</v>
      </c>
      <c r="E3219">
        <v>19.292</v>
      </c>
      <c r="F3219">
        <v>18.4</v>
      </c>
      <c r="G3219">
        <v>0.014</v>
      </c>
      <c r="H3219">
        <v>18.358</v>
      </c>
      <c r="I3219">
        <v>0.0760869565217391</v>
      </c>
      <c r="J3219">
        <v>99.7717391304348</v>
      </c>
      <c r="K3219">
        <v>95.3763217914161</v>
      </c>
      <c r="L3219">
        <v>0.0725689404934688</v>
      </c>
      <c r="M3219">
        <v>0.0279999999999987</v>
      </c>
      <c r="N3219">
        <v>0.152173913043471</v>
      </c>
      <c r="O3219">
        <v>18.386</v>
      </c>
      <c r="P3219" t="s">
        <v>266</v>
      </c>
      <c r="R3219">
        <v>0</v>
      </c>
      <c r="S3219">
        <v>12145</v>
      </c>
      <c r="T3219">
        <v>12159</v>
      </c>
      <c r="U3219">
        <v>12150</v>
      </c>
      <c r="V3219">
        <v>12147</v>
      </c>
      <c r="W3219">
        <v>1</v>
      </c>
      <c r="X3219">
        <v>1</v>
      </c>
      <c r="Y3219" t="s">
        <v>2563</v>
      </c>
      <c r="Z3219" t="s">
        <v>92</v>
      </c>
      <c r="AA3219" t="s">
        <v>1845</v>
      </c>
    </row>
    <row r="3220" spans="1:27">
      <c r="A3220" t="s">
        <v>17</v>
      </c>
      <c r="B3220">
        <v>1</v>
      </c>
      <c r="C3220">
        <v>731</v>
      </c>
      <c r="D3220" t="s">
        <v>265</v>
      </c>
      <c r="E3220">
        <v>21.578</v>
      </c>
      <c r="F3220">
        <v>19.4</v>
      </c>
      <c r="G3220">
        <v>0.306</v>
      </c>
      <c r="H3220">
        <v>19.042</v>
      </c>
      <c r="I3220">
        <v>1.57731958762887</v>
      </c>
      <c r="J3220">
        <v>98.1546391752578</v>
      </c>
      <c r="K3220">
        <v>89.9063861340254</v>
      </c>
      <c r="L3220">
        <v>1.41811103902123</v>
      </c>
      <c r="M3220">
        <v>0.051999999999996</v>
      </c>
      <c r="N3220">
        <v>0.268041237113382</v>
      </c>
      <c r="O3220">
        <v>19.094</v>
      </c>
      <c r="P3220" t="s">
        <v>266</v>
      </c>
      <c r="R3220">
        <v>0</v>
      </c>
      <c r="S3220">
        <v>12161</v>
      </c>
      <c r="T3220">
        <v>12175</v>
      </c>
      <c r="U3220">
        <v>12166</v>
      </c>
      <c r="V3220">
        <v>12163</v>
      </c>
      <c r="W3220">
        <v>1</v>
      </c>
      <c r="X3220">
        <v>1</v>
      </c>
      <c r="Y3220" t="s">
        <v>2785</v>
      </c>
      <c r="Z3220" t="s">
        <v>92</v>
      </c>
      <c r="AA3220" t="s">
        <v>1845</v>
      </c>
    </row>
    <row r="3221" spans="1:27">
      <c r="A3221" t="s">
        <v>17</v>
      </c>
      <c r="B3221">
        <v>1</v>
      </c>
      <c r="C3221">
        <v>732</v>
      </c>
      <c r="D3221" t="s">
        <v>265</v>
      </c>
      <c r="E3221">
        <v>38.238</v>
      </c>
      <c r="F3221">
        <v>37.5</v>
      </c>
      <c r="G3221">
        <v>0.035</v>
      </c>
      <c r="H3221">
        <v>37.389</v>
      </c>
      <c r="I3221">
        <v>0.0933333333333333</v>
      </c>
      <c r="J3221">
        <v>99.704</v>
      </c>
      <c r="K3221">
        <v>98.069982739683</v>
      </c>
      <c r="L3221">
        <v>0.0915319838903708</v>
      </c>
      <c r="M3221">
        <v>0.0760000000000005</v>
      </c>
      <c r="N3221">
        <v>0.202666666666668</v>
      </c>
      <c r="O3221">
        <v>37.465</v>
      </c>
      <c r="P3221" t="s">
        <v>266</v>
      </c>
      <c r="R3221">
        <v>0</v>
      </c>
      <c r="S3221">
        <v>12177</v>
      </c>
      <c r="T3221">
        <v>12191</v>
      </c>
      <c r="U3221">
        <v>12182</v>
      </c>
      <c r="V3221">
        <v>12179</v>
      </c>
      <c r="W3221">
        <v>1</v>
      </c>
      <c r="X3221">
        <v>1</v>
      </c>
      <c r="Y3221" t="s">
        <v>2567</v>
      </c>
      <c r="Z3221" t="s">
        <v>92</v>
      </c>
      <c r="AA3221" t="s">
        <v>1845</v>
      </c>
    </row>
    <row r="3222" spans="1:27">
      <c r="A3222" t="s">
        <v>17</v>
      </c>
      <c r="B3222">
        <v>1</v>
      </c>
      <c r="C3222">
        <v>733</v>
      </c>
      <c r="D3222" t="s">
        <v>265</v>
      </c>
      <c r="E3222">
        <v>25.872</v>
      </c>
      <c r="F3222">
        <v>25</v>
      </c>
      <c r="G3222">
        <v>0.031</v>
      </c>
      <c r="H3222">
        <v>24.904</v>
      </c>
      <c r="I3222">
        <v>0.124</v>
      </c>
      <c r="J3222">
        <v>99.616</v>
      </c>
      <c r="K3222">
        <v>96.6295609152752</v>
      </c>
      <c r="L3222">
        <v>0.119820655534941</v>
      </c>
      <c r="M3222">
        <v>0.0650000000000013</v>
      </c>
      <c r="N3222">
        <v>0.260000000000005</v>
      </c>
      <c r="O3222">
        <v>24.969</v>
      </c>
      <c r="P3222" t="s">
        <v>266</v>
      </c>
      <c r="R3222">
        <v>0</v>
      </c>
      <c r="S3222">
        <v>12193</v>
      </c>
      <c r="T3222">
        <v>12207</v>
      </c>
      <c r="U3222">
        <v>12198</v>
      </c>
      <c r="V3222">
        <v>12195</v>
      </c>
      <c r="W3222">
        <v>1</v>
      </c>
      <c r="X3222">
        <v>1</v>
      </c>
      <c r="Y3222" t="s">
        <v>2476</v>
      </c>
      <c r="Z3222" t="s">
        <v>92</v>
      </c>
      <c r="AA3222" t="s">
        <v>1845</v>
      </c>
    </row>
    <row r="3223" spans="1:27">
      <c r="A3223" t="s">
        <v>17</v>
      </c>
      <c r="B3223">
        <v>1</v>
      </c>
      <c r="C3223">
        <v>734</v>
      </c>
      <c r="D3223" t="s">
        <v>265</v>
      </c>
      <c r="E3223">
        <v>16.878</v>
      </c>
      <c r="F3223">
        <v>16</v>
      </c>
      <c r="G3223">
        <v>0.013</v>
      </c>
      <c r="H3223">
        <v>15.958</v>
      </c>
      <c r="I3223">
        <v>0.08125</v>
      </c>
      <c r="J3223">
        <v>99.7375</v>
      </c>
      <c r="K3223">
        <v>94.7979618438204</v>
      </c>
      <c r="L3223">
        <v>0.077023343998104</v>
      </c>
      <c r="M3223">
        <v>0.0289999999999999</v>
      </c>
      <c r="N3223">
        <v>0.181249999999999</v>
      </c>
      <c r="O3223">
        <v>15.987</v>
      </c>
      <c r="P3223" t="s">
        <v>266</v>
      </c>
      <c r="R3223">
        <v>0</v>
      </c>
      <c r="S3223">
        <v>12209</v>
      </c>
      <c r="T3223">
        <v>12223</v>
      </c>
      <c r="U3223">
        <v>12214</v>
      </c>
      <c r="V3223">
        <v>12211</v>
      </c>
      <c r="W3223">
        <v>1</v>
      </c>
      <c r="X3223">
        <v>1</v>
      </c>
      <c r="Y3223" t="s">
        <v>2446</v>
      </c>
      <c r="Z3223" t="s">
        <v>92</v>
      </c>
      <c r="AA3223" t="s">
        <v>1845</v>
      </c>
    </row>
    <row r="3224" spans="1:27">
      <c r="A3224" t="s">
        <v>17</v>
      </c>
      <c r="B3224">
        <v>1</v>
      </c>
      <c r="C3224">
        <v>735</v>
      </c>
      <c r="D3224" t="s">
        <v>265</v>
      </c>
      <c r="E3224">
        <v>19.994</v>
      </c>
      <c r="F3224">
        <v>17.3</v>
      </c>
      <c r="G3224">
        <v>0.019</v>
      </c>
      <c r="H3224">
        <v>17.203</v>
      </c>
      <c r="I3224">
        <v>0.109826589595376</v>
      </c>
      <c r="J3224">
        <v>99.4393063583815</v>
      </c>
      <c r="K3224">
        <v>86.5259577873362</v>
      </c>
      <c r="L3224">
        <v>0.0950285085525658</v>
      </c>
      <c r="M3224">
        <v>0.078000000000003</v>
      </c>
      <c r="N3224">
        <v>0.450867052023138</v>
      </c>
      <c r="O3224">
        <v>17.281</v>
      </c>
      <c r="P3224" t="s">
        <v>266</v>
      </c>
      <c r="R3224">
        <v>0</v>
      </c>
      <c r="S3224">
        <v>12225</v>
      </c>
      <c r="T3224">
        <v>12239</v>
      </c>
      <c r="U3224">
        <v>12230</v>
      </c>
      <c r="V3224">
        <v>12227</v>
      </c>
      <c r="W3224">
        <v>1</v>
      </c>
      <c r="X3224">
        <v>1</v>
      </c>
      <c r="Y3224" t="s">
        <v>2786</v>
      </c>
      <c r="Z3224" t="s">
        <v>92</v>
      </c>
      <c r="AA3224" t="s">
        <v>1845</v>
      </c>
    </row>
    <row r="3225" spans="1:27">
      <c r="A3225" t="s">
        <v>17</v>
      </c>
      <c r="B3225">
        <v>1</v>
      </c>
      <c r="C3225">
        <v>736</v>
      </c>
      <c r="D3225" t="s">
        <v>265</v>
      </c>
      <c r="E3225">
        <v>28.06</v>
      </c>
      <c r="F3225">
        <v>27.2</v>
      </c>
      <c r="G3225">
        <v>0.029</v>
      </c>
      <c r="H3225">
        <v>27.138</v>
      </c>
      <c r="I3225">
        <v>0.106617647058824</v>
      </c>
      <c r="J3225">
        <v>99.7720588235294</v>
      </c>
      <c r="K3225">
        <v>96.9351389878831</v>
      </c>
      <c r="L3225">
        <v>0.103349964362081</v>
      </c>
      <c r="M3225">
        <v>0.0329999999999977</v>
      </c>
      <c r="N3225">
        <v>0.121323529411756</v>
      </c>
      <c r="O3225">
        <v>27.171</v>
      </c>
      <c r="P3225" t="s">
        <v>266</v>
      </c>
      <c r="R3225">
        <v>0</v>
      </c>
      <c r="S3225">
        <v>12241</v>
      </c>
      <c r="T3225">
        <v>12255</v>
      </c>
      <c r="U3225">
        <v>12246</v>
      </c>
      <c r="V3225">
        <v>12243</v>
      </c>
      <c r="W3225">
        <v>1</v>
      </c>
      <c r="X3225">
        <v>1</v>
      </c>
      <c r="Y3225" t="s">
        <v>2787</v>
      </c>
      <c r="Z3225" t="s">
        <v>92</v>
      </c>
      <c r="AA3225" t="s">
        <v>1845</v>
      </c>
    </row>
    <row r="3226" spans="1:27">
      <c r="A3226" t="s">
        <v>17</v>
      </c>
      <c r="B3226">
        <v>1</v>
      </c>
      <c r="C3226">
        <v>737</v>
      </c>
      <c r="D3226" t="s">
        <v>265</v>
      </c>
      <c r="E3226">
        <v>20.924</v>
      </c>
      <c r="F3226">
        <v>19.8</v>
      </c>
      <c r="G3226">
        <v>0.023</v>
      </c>
      <c r="H3226">
        <v>19.742</v>
      </c>
      <c r="I3226">
        <v>0.116161616161616</v>
      </c>
      <c r="J3226">
        <v>99.7070707070707</v>
      </c>
      <c r="K3226">
        <v>94.6281781686102</v>
      </c>
      <c r="L3226">
        <v>0.109921621104951</v>
      </c>
      <c r="M3226">
        <v>0.0350000000000001</v>
      </c>
      <c r="N3226">
        <v>0.176767676767677</v>
      </c>
      <c r="O3226">
        <v>19.777</v>
      </c>
      <c r="P3226" t="s">
        <v>266</v>
      </c>
      <c r="R3226">
        <v>0</v>
      </c>
      <c r="S3226">
        <v>12257</v>
      </c>
      <c r="T3226">
        <v>12271</v>
      </c>
      <c r="U3226">
        <v>12262</v>
      </c>
      <c r="V3226">
        <v>12259</v>
      </c>
      <c r="W3226">
        <v>1</v>
      </c>
      <c r="X3226">
        <v>1</v>
      </c>
      <c r="Y3226" t="s">
        <v>2787</v>
      </c>
      <c r="Z3226" t="s">
        <v>92</v>
      </c>
      <c r="AA3226" t="s">
        <v>1845</v>
      </c>
    </row>
    <row r="3227" spans="1:27">
      <c r="A3227" t="s">
        <v>17</v>
      </c>
      <c r="B3227">
        <v>1</v>
      </c>
      <c r="C3227">
        <v>738</v>
      </c>
      <c r="D3227" t="s">
        <v>265</v>
      </c>
      <c r="E3227">
        <v>20.165</v>
      </c>
      <c r="F3227">
        <v>19.2</v>
      </c>
      <c r="G3227">
        <v>0.302</v>
      </c>
      <c r="H3227">
        <v>18.853</v>
      </c>
      <c r="I3227">
        <v>1.57291666666667</v>
      </c>
      <c r="J3227">
        <v>98.1927083333333</v>
      </c>
      <c r="K3227">
        <v>95.2144805355815</v>
      </c>
      <c r="L3227">
        <v>1.49764443342425</v>
      </c>
      <c r="M3227">
        <v>0.0449999999999982</v>
      </c>
      <c r="N3227">
        <v>0.23437499999999</v>
      </c>
      <c r="O3227">
        <v>18.898</v>
      </c>
      <c r="P3227" t="s">
        <v>266</v>
      </c>
      <c r="R3227">
        <v>0</v>
      </c>
      <c r="S3227">
        <v>12273</v>
      </c>
      <c r="T3227">
        <v>12287</v>
      </c>
      <c r="U3227">
        <v>12278</v>
      </c>
      <c r="V3227">
        <v>12275</v>
      </c>
      <c r="W3227">
        <v>1</v>
      </c>
      <c r="X3227">
        <v>1</v>
      </c>
      <c r="Y3227" t="s">
        <v>2787</v>
      </c>
      <c r="Z3227" t="s">
        <v>92</v>
      </c>
      <c r="AA3227" t="s">
        <v>1845</v>
      </c>
    </row>
    <row r="3228" spans="1:27">
      <c r="A3228" t="s">
        <v>17</v>
      </c>
      <c r="B3228">
        <v>1</v>
      </c>
      <c r="C3228">
        <v>739</v>
      </c>
      <c r="D3228" t="s">
        <v>265</v>
      </c>
      <c r="E3228">
        <v>22.296</v>
      </c>
      <c r="F3228">
        <v>20.1</v>
      </c>
      <c r="G3228">
        <v>0.015</v>
      </c>
      <c r="H3228">
        <v>20.056</v>
      </c>
      <c r="I3228">
        <v>0.0746268656716418</v>
      </c>
      <c r="J3228">
        <v>99.7810945273632</v>
      </c>
      <c r="K3228">
        <v>90.1506996770721</v>
      </c>
      <c r="L3228">
        <v>0.0672766415500538</v>
      </c>
      <c r="M3228">
        <v>0.0289999999999999</v>
      </c>
      <c r="N3228">
        <v>0.144278606965174</v>
      </c>
      <c r="O3228">
        <v>20.085</v>
      </c>
      <c r="P3228" t="s">
        <v>266</v>
      </c>
      <c r="R3228">
        <v>0</v>
      </c>
      <c r="S3228">
        <v>12289</v>
      </c>
      <c r="T3228">
        <v>12303</v>
      </c>
      <c r="U3228">
        <v>12294</v>
      </c>
      <c r="V3228">
        <v>12291</v>
      </c>
      <c r="W3228">
        <v>1</v>
      </c>
      <c r="X3228">
        <v>1</v>
      </c>
      <c r="Y3228" t="s">
        <v>2788</v>
      </c>
      <c r="Z3228" t="s">
        <v>92</v>
      </c>
      <c r="AA3228" t="s">
        <v>1845</v>
      </c>
    </row>
    <row r="3229" spans="1:27">
      <c r="A3229" t="s">
        <v>17</v>
      </c>
      <c r="B3229">
        <v>1</v>
      </c>
      <c r="C3229">
        <v>740</v>
      </c>
      <c r="D3229" t="s">
        <v>265</v>
      </c>
      <c r="E3229">
        <v>22.859</v>
      </c>
      <c r="F3229">
        <v>21.9</v>
      </c>
      <c r="G3229">
        <v>0.01</v>
      </c>
      <c r="H3229">
        <v>21.892</v>
      </c>
      <c r="I3229">
        <v>0.045662100456621</v>
      </c>
      <c r="J3229">
        <v>99.9634703196347</v>
      </c>
      <c r="K3229">
        <v>95.8047158668358</v>
      </c>
      <c r="L3229">
        <v>0.0437464456012949</v>
      </c>
      <c r="M3229">
        <v>-0.00200000000000244</v>
      </c>
      <c r="N3229">
        <v>0.00913242009133536</v>
      </c>
      <c r="O3229">
        <v>21.89</v>
      </c>
      <c r="P3229" t="s">
        <v>266</v>
      </c>
      <c r="R3229">
        <v>0</v>
      </c>
      <c r="S3229">
        <v>12305</v>
      </c>
      <c r="T3229">
        <v>12319</v>
      </c>
      <c r="U3229">
        <v>12310</v>
      </c>
      <c r="V3229">
        <v>12307</v>
      </c>
      <c r="W3229">
        <v>1</v>
      </c>
      <c r="X3229">
        <v>1</v>
      </c>
      <c r="Y3229" t="s">
        <v>2789</v>
      </c>
      <c r="Z3229" t="s">
        <v>92</v>
      </c>
      <c r="AA3229" t="s">
        <v>1845</v>
      </c>
    </row>
    <row r="3230" spans="1:27">
      <c r="A3230" t="s">
        <v>17</v>
      </c>
      <c r="B3230">
        <v>1</v>
      </c>
      <c r="C3230">
        <v>742</v>
      </c>
      <c r="D3230" t="s">
        <v>265</v>
      </c>
      <c r="E3230">
        <v>10.962</v>
      </c>
      <c r="F3230">
        <v>10.2</v>
      </c>
      <c r="G3230">
        <v>0.012</v>
      </c>
      <c r="H3230">
        <v>10.113</v>
      </c>
      <c r="I3230">
        <v>0.117647058823529</v>
      </c>
      <c r="J3230">
        <v>99.1470588235294</v>
      </c>
      <c r="K3230">
        <v>93.0487137383689</v>
      </c>
      <c r="L3230">
        <v>0.109469074986316</v>
      </c>
      <c r="M3230">
        <v>0.0749999999999993</v>
      </c>
      <c r="N3230">
        <v>0.735294117647052</v>
      </c>
      <c r="O3230">
        <v>10.188</v>
      </c>
      <c r="P3230" t="s">
        <v>266</v>
      </c>
      <c r="R3230">
        <v>0</v>
      </c>
      <c r="S3230">
        <v>12345</v>
      </c>
      <c r="T3230">
        <v>12359</v>
      </c>
      <c r="U3230">
        <v>12350</v>
      </c>
      <c r="V3230">
        <v>12347</v>
      </c>
      <c r="W3230">
        <v>1</v>
      </c>
      <c r="X3230">
        <v>1</v>
      </c>
      <c r="Y3230" t="s">
        <v>2381</v>
      </c>
      <c r="Z3230" t="s">
        <v>92</v>
      </c>
      <c r="AA3230" t="s">
        <v>1846</v>
      </c>
    </row>
    <row r="3231" spans="1:27">
      <c r="A3231" t="s">
        <v>17</v>
      </c>
      <c r="B3231">
        <v>1</v>
      </c>
      <c r="C3231">
        <v>743</v>
      </c>
      <c r="D3231" t="s">
        <v>265</v>
      </c>
      <c r="E3231">
        <v>18.855</v>
      </c>
      <c r="F3231">
        <v>18.2</v>
      </c>
      <c r="G3231">
        <v>0.02</v>
      </c>
      <c r="H3231">
        <v>18.158</v>
      </c>
      <c r="I3231">
        <v>0.10989010989011</v>
      </c>
      <c r="J3231">
        <v>99.7692307692308</v>
      </c>
      <c r="K3231">
        <v>96.5261203924688</v>
      </c>
      <c r="L3231">
        <v>0.106072659771944</v>
      </c>
      <c r="M3231">
        <v>0.0219999999999985</v>
      </c>
      <c r="N3231">
        <v>0.120879120879112</v>
      </c>
      <c r="O3231">
        <v>18.18</v>
      </c>
      <c r="P3231" t="s">
        <v>266</v>
      </c>
      <c r="R3231">
        <v>0</v>
      </c>
      <c r="S3231">
        <v>12361</v>
      </c>
      <c r="T3231">
        <v>12375</v>
      </c>
      <c r="U3231">
        <v>12366</v>
      </c>
      <c r="V3231">
        <v>12363</v>
      </c>
      <c r="W3231">
        <v>1</v>
      </c>
      <c r="X3231">
        <v>1</v>
      </c>
      <c r="Y3231" t="s">
        <v>2444</v>
      </c>
      <c r="Z3231" t="s">
        <v>92</v>
      </c>
      <c r="AA3231" t="s">
        <v>1846</v>
      </c>
    </row>
    <row r="3232" spans="1:27">
      <c r="A3232" t="s">
        <v>17</v>
      </c>
      <c r="B3232">
        <v>1</v>
      </c>
      <c r="C3232">
        <v>744</v>
      </c>
      <c r="D3232" t="s">
        <v>265</v>
      </c>
      <c r="E3232">
        <v>16.95</v>
      </c>
      <c r="F3232">
        <v>15.9</v>
      </c>
      <c r="G3232">
        <v>0.091</v>
      </c>
      <c r="H3232">
        <v>15.782</v>
      </c>
      <c r="I3232">
        <v>0.572327044025157</v>
      </c>
      <c r="J3232">
        <v>99.2578616352201</v>
      </c>
      <c r="K3232">
        <v>93.8053097345133</v>
      </c>
      <c r="L3232">
        <v>0.536873156342183</v>
      </c>
      <c r="M3232">
        <v>0.027000000000001</v>
      </c>
      <c r="N3232">
        <v>0.169811320754723</v>
      </c>
      <c r="O3232">
        <v>15.809</v>
      </c>
      <c r="P3232" t="s">
        <v>266</v>
      </c>
      <c r="R3232">
        <v>0</v>
      </c>
      <c r="S3232">
        <v>12377</v>
      </c>
      <c r="T3232">
        <v>12391</v>
      </c>
      <c r="U3232">
        <v>12382</v>
      </c>
      <c r="V3232">
        <v>12379</v>
      </c>
      <c r="W3232">
        <v>1</v>
      </c>
      <c r="X3232">
        <v>1</v>
      </c>
      <c r="Y3232" t="s">
        <v>2710</v>
      </c>
      <c r="Z3232" t="s">
        <v>92</v>
      </c>
      <c r="AA3232" t="s">
        <v>1846</v>
      </c>
    </row>
    <row r="3233" spans="1:27">
      <c r="A3233" t="s">
        <v>17</v>
      </c>
      <c r="B3233">
        <v>1</v>
      </c>
      <c r="C3233">
        <v>745</v>
      </c>
      <c r="D3233" t="s">
        <v>265</v>
      </c>
      <c r="E3233">
        <v>30.539</v>
      </c>
      <c r="F3233">
        <v>29.7</v>
      </c>
      <c r="G3233">
        <v>0.343</v>
      </c>
      <c r="H3233">
        <v>29.346</v>
      </c>
      <c r="I3233">
        <v>1.15488215488216</v>
      </c>
      <c r="J3233">
        <v>98.8080808080808</v>
      </c>
      <c r="K3233">
        <v>97.2526932774485</v>
      </c>
      <c r="L3233">
        <v>1.12315399980353</v>
      </c>
      <c r="M3233">
        <v>0.0109999999999992</v>
      </c>
      <c r="N3233">
        <v>0.0370370370370345</v>
      </c>
      <c r="O3233">
        <v>29.357</v>
      </c>
      <c r="P3233" t="s">
        <v>266</v>
      </c>
      <c r="R3233">
        <v>0</v>
      </c>
      <c r="S3233">
        <v>12393</v>
      </c>
      <c r="T3233">
        <v>12407</v>
      </c>
      <c r="U3233">
        <v>12398</v>
      </c>
      <c r="V3233">
        <v>12395</v>
      </c>
      <c r="W3233">
        <v>1</v>
      </c>
      <c r="X3233">
        <v>1</v>
      </c>
      <c r="Y3233" t="s">
        <v>2436</v>
      </c>
      <c r="Z3233" t="s">
        <v>92</v>
      </c>
      <c r="AA3233" t="s">
        <v>1846</v>
      </c>
    </row>
    <row r="3234" spans="1:27">
      <c r="A3234" t="s">
        <v>17</v>
      </c>
      <c r="B3234">
        <v>1</v>
      </c>
      <c r="C3234">
        <v>746</v>
      </c>
      <c r="D3234" t="s">
        <v>265</v>
      </c>
      <c r="E3234">
        <v>15.773</v>
      </c>
      <c r="F3234">
        <v>15.1</v>
      </c>
      <c r="G3234">
        <v>1.371</v>
      </c>
      <c r="H3234">
        <v>13.655</v>
      </c>
      <c r="I3234">
        <v>9.0794701986755</v>
      </c>
      <c r="J3234">
        <v>90.4304635761589</v>
      </c>
      <c r="K3234">
        <v>95.7332149876371</v>
      </c>
      <c r="L3234">
        <v>8.69206872503645</v>
      </c>
      <c r="M3234">
        <v>0.0739999999999998</v>
      </c>
      <c r="N3234">
        <v>0.490066225165562</v>
      </c>
      <c r="O3234">
        <v>13.729</v>
      </c>
      <c r="P3234" t="s">
        <v>266</v>
      </c>
      <c r="R3234">
        <v>0</v>
      </c>
      <c r="S3234">
        <v>12409</v>
      </c>
      <c r="T3234">
        <v>12423</v>
      </c>
      <c r="U3234">
        <v>12414</v>
      </c>
      <c r="V3234">
        <v>12411</v>
      </c>
      <c r="W3234">
        <v>1</v>
      </c>
      <c r="X3234">
        <v>1</v>
      </c>
      <c r="Y3234" t="s">
        <v>2386</v>
      </c>
      <c r="Z3234" t="s">
        <v>92</v>
      </c>
      <c r="AA3234" t="s">
        <v>1846</v>
      </c>
    </row>
    <row r="3235" spans="1:27">
      <c r="A3235" t="s">
        <v>17</v>
      </c>
      <c r="B3235">
        <v>1</v>
      </c>
      <c r="C3235">
        <v>747</v>
      </c>
      <c r="D3235" t="s">
        <v>265</v>
      </c>
      <c r="E3235">
        <v>17.496</v>
      </c>
      <c r="F3235">
        <v>16.7</v>
      </c>
      <c r="G3235">
        <v>1.221</v>
      </c>
      <c r="H3235">
        <v>15.459</v>
      </c>
      <c r="I3235">
        <v>7.31137724550898</v>
      </c>
      <c r="J3235">
        <v>92.5688622754491</v>
      </c>
      <c r="K3235">
        <v>95.4503886602652</v>
      </c>
      <c r="L3235">
        <v>6.97873799725652</v>
      </c>
      <c r="M3235">
        <v>0.0199999999999996</v>
      </c>
      <c r="N3235">
        <v>0.119760479041914</v>
      </c>
      <c r="O3235">
        <v>15.479</v>
      </c>
      <c r="P3235" t="s">
        <v>266</v>
      </c>
      <c r="R3235">
        <v>0</v>
      </c>
      <c r="S3235">
        <v>12425</v>
      </c>
      <c r="T3235">
        <v>12439</v>
      </c>
      <c r="U3235">
        <v>12430</v>
      </c>
      <c r="V3235">
        <v>12427</v>
      </c>
      <c r="W3235">
        <v>1</v>
      </c>
      <c r="X3235">
        <v>1</v>
      </c>
      <c r="Y3235" t="s">
        <v>2507</v>
      </c>
      <c r="Z3235" t="s">
        <v>92</v>
      </c>
      <c r="AA3235" t="s">
        <v>1846</v>
      </c>
    </row>
    <row r="3236" spans="1:27">
      <c r="A3236" t="s">
        <v>17</v>
      </c>
      <c r="B3236">
        <v>1</v>
      </c>
      <c r="C3236">
        <v>748</v>
      </c>
      <c r="D3236" t="s">
        <v>265</v>
      </c>
      <c r="E3236">
        <v>18.468</v>
      </c>
      <c r="F3236">
        <v>15.8</v>
      </c>
      <c r="G3236">
        <v>0.738</v>
      </c>
      <c r="H3236">
        <v>15.045</v>
      </c>
      <c r="I3236">
        <v>4.67088607594937</v>
      </c>
      <c r="J3236">
        <v>95.2215189873418</v>
      </c>
      <c r="K3236">
        <v>85.5533896469569</v>
      </c>
      <c r="L3236">
        <v>3.99610136452242</v>
      </c>
      <c r="M3236">
        <v>0.0170000000000012</v>
      </c>
      <c r="N3236">
        <v>0.107594936708869</v>
      </c>
      <c r="O3236">
        <v>15.062</v>
      </c>
      <c r="P3236" t="s">
        <v>266</v>
      </c>
      <c r="R3236">
        <v>0</v>
      </c>
      <c r="S3236">
        <v>12441</v>
      </c>
      <c r="T3236">
        <v>12455</v>
      </c>
      <c r="U3236">
        <v>12446</v>
      </c>
      <c r="V3236">
        <v>12443</v>
      </c>
      <c r="W3236">
        <v>1</v>
      </c>
      <c r="X3236">
        <v>1</v>
      </c>
      <c r="Y3236" t="s">
        <v>2790</v>
      </c>
      <c r="Z3236" t="s">
        <v>92</v>
      </c>
      <c r="AA3236" t="s">
        <v>1846</v>
      </c>
    </row>
    <row r="3237" spans="1:27">
      <c r="A3237" t="s">
        <v>17</v>
      </c>
      <c r="B3237">
        <v>1</v>
      </c>
      <c r="C3237">
        <v>749</v>
      </c>
      <c r="D3237" t="s">
        <v>265</v>
      </c>
      <c r="E3237">
        <v>18.103</v>
      </c>
      <c r="F3237">
        <v>17.2</v>
      </c>
      <c r="G3237">
        <v>0.01</v>
      </c>
      <c r="H3237">
        <v>17.165</v>
      </c>
      <c r="I3237">
        <v>0.0581395348837209</v>
      </c>
      <c r="J3237">
        <v>99.796511627907</v>
      </c>
      <c r="K3237">
        <v>95.0118764845606</v>
      </c>
      <c r="L3237">
        <v>0.0552394630724189</v>
      </c>
      <c r="M3237">
        <v>0.0249999999999986</v>
      </c>
      <c r="N3237">
        <v>0.145348837209294</v>
      </c>
      <c r="O3237">
        <v>17.19</v>
      </c>
      <c r="P3237" t="s">
        <v>266</v>
      </c>
      <c r="R3237">
        <v>0</v>
      </c>
      <c r="S3237">
        <v>12457</v>
      </c>
      <c r="T3237">
        <v>12471</v>
      </c>
      <c r="U3237">
        <v>12462</v>
      </c>
      <c r="V3237">
        <v>12459</v>
      </c>
      <c r="W3237">
        <v>1</v>
      </c>
      <c r="X3237">
        <v>1</v>
      </c>
      <c r="Y3237" t="s">
        <v>2791</v>
      </c>
      <c r="Z3237" t="s">
        <v>92</v>
      </c>
      <c r="AA3237" t="s">
        <v>1846</v>
      </c>
    </row>
    <row r="3238" spans="1:27">
      <c r="A3238" t="s">
        <v>17</v>
      </c>
      <c r="B3238">
        <v>1</v>
      </c>
      <c r="C3238">
        <v>750</v>
      </c>
      <c r="D3238" t="s">
        <v>265</v>
      </c>
      <c r="E3238">
        <v>18.173</v>
      </c>
      <c r="F3238">
        <v>17.3</v>
      </c>
      <c r="G3238">
        <v>0.012</v>
      </c>
      <c r="H3238">
        <v>17.281</v>
      </c>
      <c r="I3238">
        <v>0.069364161849711</v>
      </c>
      <c r="J3238">
        <v>99.8901734104046</v>
      </c>
      <c r="K3238">
        <v>95.1961701425191</v>
      </c>
      <c r="L3238">
        <v>0.0660320255323832</v>
      </c>
      <c r="M3238">
        <v>0.00700000000000145</v>
      </c>
      <c r="N3238">
        <v>0.0404624277456731</v>
      </c>
      <c r="O3238">
        <v>17.288</v>
      </c>
      <c r="P3238" t="s">
        <v>266</v>
      </c>
      <c r="R3238">
        <v>0</v>
      </c>
      <c r="S3238">
        <v>12473</v>
      </c>
      <c r="T3238">
        <v>12487</v>
      </c>
      <c r="U3238">
        <v>12478</v>
      </c>
      <c r="V3238">
        <v>12475</v>
      </c>
      <c r="W3238">
        <v>1</v>
      </c>
      <c r="X3238">
        <v>1</v>
      </c>
      <c r="Y3238" t="s">
        <v>2792</v>
      </c>
      <c r="Z3238" t="s">
        <v>92</v>
      </c>
      <c r="AA3238" t="s">
        <v>1846</v>
      </c>
    </row>
    <row r="3239" spans="1:27">
      <c r="A3239" t="s">
        <v>17</v>
      </c>
      <c r="B3239">
        <v>1</v>
      </c>
      <c r="C3239">
        <v>751</v>
      </c>
      <c r="D3239" t="s">
        <v>265</v>
      </c>
      <c r="E3239">
        <v>20.464</v>
      </c>
      <c r="F3239">
        <v>19.6</v>
      </c>
      <c r="G3239">
        <v>0.011</v>
      </c>
      <c r="H3239">
        <v>19.541</v>
      </c>
      <c r="I3239">
        <v>0.0561224489795918</v>
      </c>
      <c r="J3239">
        <v>99.6989795918367</v>
      </c>
      <c r="K3239">
        <v>95.7779515246286</v>
      </c>
      <c r="L3239">
        <v>0.0537529319781079</v>
      </c>
      <c r="M3239">
        <v>0.0480000000000018</v>
      </c>
      <c r="N3239">
        <v>0.244897959183683</v>
      </c>
      <c r="O3239">
        <v>19.589</v>
      </c>
      <c r="P3239" t="s">
        <v>266</v>
      </c>
      <c r="R3239">
        <v>0</v>
      </c>
      <c r="S3239">
        <v>12489</v>
      </c>
      <c r="T3239">
        <v>12503</v>
      </c>
      <c r="U3239">
        <v>12494</v>
      </c>
      <c r="V3239">
        <v>12491</v>
      </c>
      <c r="W3239">
        <v>1</v>
      </c>
      <c r="X3239">
        <v>1</v>
      </c>
      <c r="Y3239" t="s">
        <v>2793</v>
      </c>
      <c r="Z3239" t="s">
        <v>92</v>
      </c>
      <c r="AA3239" t="s">
        <v>1846</v>
      </c>
    </row>
    <row r="3240" spans="1:27">
      <c r="A3240" t="s">
        <v>17</v>
      </c>
      <c r="B3240">
        <v>1</v>
      </c>
      <c r="C3240">
        <v>752</v>
      </c>
      <c r="D3240" t="s">
        <v>265</v>
      </c>
      <c r="E3240">
        <v>22.937</v>
      </c>
      <c r="F3240">
        <v>20.3</v>
      </c>
      <c r="G3240">
        <v>0.59</v>
      </c>
      <c r="H3240">
        <v>19.607</v>
      </c>
      <c r="I3240">
        <v>2.9064039408867</v>
      </c>
      <c r="J3240">
        <v>96.5862068965517</v>
      </c>
      <c r="K3240">
        <v>88.5032916248855</v>
      </c>
      <c r="L3240">
        <v>2.57226315560012</v>
      </c>
      <c r="M3240">
        <v>0.103000000000002</v>
      </c>
      <c r="N3240">
        <v>0.507389162561584</v>
      </c>
      <c r="O3240">
        <v>19.71</v>
      </c>
      <c r="P3240" t="s">
        <v>266</v>
      </c>
      <c r="R3240">
        <v>0</v>
      </c>
      <c r="S3240">
        <v>12505</v>
      </c>
      <c r="T3240">
        <v>12519</v>
      </c>
      <c r="U3240">
        <v>12510</v>
      </c>
      <c r="V3240">
        <v>12507</v>
      </c>
      <c r="W3240">
        <v>1</v>
      </c>
      <c r="X3240">
        <v>1</v>
      </c>
      <c r="Y3240" t="s">
        <v>2794</v>
      </c>
      <c r="Z3240" t="s">
        <v>92</v>
      </c>
      <c r="AA3240" t="s">
        <v>1846</v>
      </c>
    </row>
    <row r="3241" spans="1:27">
      <c r="A3241" t="s">
        <v>17</v>
      </c>
      <c r="B3241">
        <v>1</v>
      </c>
      <c r="C3241">
        <v>753</v>
      </c>
      <c r="D3241" t="s">
        <v>265</v>
      </c>
      <c r="E3241">
        <v>21.692</v>
      </c>
      <c r="F3241">
        <v>20.7</v>
      </c>
      <c r="G3241">
        <v>0.322</v>
      </c>
      <c r="H3241">
        <v>20.301</v>
      </c>
      <c r="I3241">
        <v>1.55555555555556</v>
      </c>
      <c r="J3241">
        <v>98.0724637681159</v>
      </c>
      <c r="K3241">
        <v>95.4268854877374</v>
      </c>
      <c r="L3241">
        <v>1.48441821869814</v>
      </c>
      <c r="M3241">
        <v>0.0770000000000017</v>
      </c>
      <c r="N3241">
        <v>0.371980676328511</v>
      </c>
      <c r="O3241">
        <v>20.378</v>
      </c>
      <c r="P3241" t="s">
        <v>266</v>
      </c>
      <c r="R3241">
        <v>0</v>
      </c>
      <c r="S3241">
        <v>12521</v>
      </c>
      <c r="T3241">
        <v>12535</v>
      </c>
      <c r="U3241">
        <v>12526</v>
      </c>
      <c r="V3241">
        <v>12523</v>
      </c>
      <c r="W3241">
        <v>1</v>
      </c>
      <c r="X3241">
        <v>1</v>
      </c>
      <c r="Y3241" t="s">
        <v>2795</v>
      </c>
      <c r="Z3241" t="s">
        <v>92</v>
      </c>
      <c r="AA3241" t="s">
        <v>1846</v>
      </c>
    </row>
    <row r="3242" spans="1:27">
      <c r="A3242" t="s">
        <v>17</v>
      </c>
      <c r="B3242">
        <v>1</v>
      </c>
      <c r="C3242">
        <v>755</v>
      </c>
      <c r="D3242" t="s">
        <v>265</v>
      </c>
      <c r="E3242">
        <v>14.23</v>
      </c>
      <c r="F3242">
        <v>13.4</v>
      </c>
      <c r="G3242">
        <v>0.017</v>
      </c>
      <c r="H3242">
        <v>13.347</v>
      </c>
      <c r="I3242">
        <v>0.126865671641791</v>
      </c>
      <c r="J3242">
        <v>99.6044776119403</v>
      </c>
      <c r="K3242">
        <v>94.1672522839072</v>
      </c>
      <c r="L3242">
        <v>0.119465917076599</v>
      </c>
      <c r="M3242">
        <v>0.0360000000000014</v>
      </c>
      <c r="N3242">
        <v>0.268656716417921</v>
      </c>
      <c r="O3242">
        <v>13.383</v>
      </c>
      <c r="P3242" t="s">
        <v>266</v>
      </c>
      <c r="R3242">
        <v>0</v>
      </c>
      <c r="S3242">
        <v>12561</v>
      </c>
      <c r="T3242">
        <v>12575</v>
      </c>
      <c r="U3242">
        <v>12566</v>
      </c>
      <c r="V3242">
        <v>12563</v>
      </c>
      <c r="W3242">
        <v>1</v>
      </c>
      <c r="X3242">
        <v>1</v>
      </c>
      <c r="Y3242" t="s">
        <v>2796</v>
      </c>
      <c r="Z3242" t="s">
        <v>92</v>
      </c>
      <c r="AA3242" t="s">
        <v>1848</v>
      </c>
    </row>
    <row r="3243" spans="1:27">
      <c r="A3243" t="s">
        <v>17</v>
      </c>
      <c r="B3243">
        <v>1</v>
      </c>
      <c r="C3243">
        <v>756</v>
      </c>
      <c r="D3243" t="s">
        <v>265</v>
      </c>
      <c r="E3243">
        <v>20.324</v>
      </c>
      <c r="F3243">
        <v>19.5</v>
      </c>
      <c r="G3243">
        <v>0.475</v>
      </c>
      <c r="H3243">
        <v>19.022</v>
      </c>
      <c r="I3243">
        <v>2.43589743589744</v>
      </c>
      <c r="J3243">
        <v>97.548717948718</v>
      </c>
      <c r="K3243">
        <v>95.9456799842551</v>
      </c>
      <c r="L3243">
        <v>2.33713835859083</v>
      </c>
      <c r="M3243">
        <v>0.00300000000000011</v>
      </c>
      <c r="N3243">
        <v>0.015384615384616</v>
      </c>
      <c r="O3243">
        <v>19.025</v>
      </c>
      <c r="P3243" t="s">
        <v>266</v>
      </c>
      <c r="R3243">
        <v>0</v>
      </c>
      <c r="S3243">
        <v>12577</v>
      </c>
      <c r="T3243">
        <v>12591</v>
      </c>
      <c r="U3243">
        <v>12582</v>
      </c>
      <c r="V3243">
        <v>12579</v>
      </c>
      <c r="W3243">
        <v>1</v>
      </c>
      <c r="X3243">
        <v>1</v>
      </c>
      <c r="Y3243" t="s">
        <v>2797</v>
      </c>
      <c r="Z3243" t="s">
        <v>92</v>
      </c>
      <c r="AA3243" t="s">
        <v>1848</v>
      </c>
    </row>
    <row r="3244" spans="1:27">
      <c r="A3244" t="s">
        <v>17</v>
      </c>
      <c r="B3244">
        <v>1</v>
      </c>
      <c r="C3244">
        <v>757</v>
      </c>
      <c r="D3244" t="s">
        <v>265</v>
      </c>
      <c r="E3244">
        <v>18.704</v>
      </c>
      <c r="F3244">
        <v>15.9</v>
      </c>
      <c r="G3244">
        <v>0.286</v>
      </c>
      <c r="H3244">
        <v>15.555</v>
      </c>
      <c r="I3244">
        <v>1.79874213836478</v>
      </c>
      <c r="J3244">
        <v>97.8301886792453</v>
      </c>
      <c r="K3244">
        <v>85.0085543199316</v>
      </c>
      <c r="L3244">
        <v>1.52908468776732</v>
      </c>
      <c r="M3244">
        <v>0.0590000000000011</v>
      </c>
      <c r="N3244">
        <v>0.371069182389944</v>
      </c>
      <c r="O3244">
        <v>15.614</v>
      </c>
      <c r="P3244" t="s">
        <v>266</v>
      </c>
      <c r="R3244">
        <v>0</v>
      </c>
      <c r="S3244">
        <v>12593</v>
      </c>
      <c r="T3244">
        <v>12607</v>
      </c>
      <c r="U3244">
        <v>12598</v>
      </c>
      <c r="V3244">
        <v>12595</v>
      </c>
      <c r="W3244">
        <v>1</v>
      </c>
      <c r="X3244">
        <v>1</v>
      </c>
      <c r="Y3244" t="s">
        <v>2798</v>
      </c>
      <c r="Z3244" t="s">
        <v>92</v>
      </c>
      <c r="AA3244" t="s">
        <v>1848</v>
      </c>
    </row>
    <row r="3245" spans="1:27">
      <c r="A3245" t="s">
        <v>17</v>
      </c>
      <c r="B3245">
        <v>1</v>
      </c>
      <c r="C3245">
        <v>758</v>
      </c>
      <c r="D3245" t="s">
        <v>265</v>
      </c>
      <c r="E3245">
        <v>33.181</v>
      </c>
      <c r="F3245">
        <v>32.4</v>
      </c>
      <c r="G3245">
        <v>0.034</v>
      </c>
      <c r="H3245">
        <v>32.378</v>
      </c>
      <c r="I3245">
        <v>0.104938271604938</v>
      </c>
      <c r="J3245">
        <v>99.9320987654321</v>
      </c>
      <c r="K3245">
        <v>97.6462433320274</v>
      </c>
      <c r="L3245">
        <v>0.102468280039782</v>
      </c>
      <c r="M3245">
        <v>-0.0120000000000005</v>
      </c>
      <c r="N3245">
        <v>0.0370370370370384</v>
      </c>
      <c r="O3245">
        <v>32.366</v>
      </c>
      <c r="P3245" t="s">
        <v>266</v>
      </c>
      <c r="R3245">
        <v>0</v>
      </c>
      <c r="S3245">
        <v>12609</v>
      </c>
      <c r="T3245">
        <v>12623</v>
      </c>
      <c r="U3245">
        <v>12614</v>
      </c>
      <c r="V3245">
        <v>12611</v>
      </c>
      <c r="W3245">
        <v>1</v>
      </c>
      <c r="X3245">
        <v>1</v>
      </c>
      <c r="Y3245" t="s">
        <v>2799</v>
      </c>
      <c r="Z3245" t="s">
        <v>92</v>
      </c>
      <c r="AA3245" t="s">
        <v>1848</v>
      </c>
    </row>
    <row r="3246" spans="1:27">
      <c r="A3246" t="s">
        <v>17</v>
      </c>
      <c r="B3246">
        <v>1</v>
      </c>
      <c r="C3246">
        <v>759</v>
      </c>
      <c r="D3246" t="s">
        <v>265</v>
      </c>
      <c r="E3246">
        <v>17.659</v>
      </c>
      <c r="F3246">
        <v>16.8</v>
      </c>
      <c r="G3246">
        <v>0.018</v>
      </c>
      <c r="H3246">
        <v>16.706</v>
      </c>
      <c r="I3246">
        <v>0.107142857142857</v>
      </c>
      <c r="J3246">
        <v>99.4404761904762</v>
      </c>
      <c r="K3246">
        <v>95.1356248938219</v>
      </c>
      <c r="L3246">
        <v>0.101931026671952</v>
      </c>
      <c r="M3246">
        <v>0.0760000000000005</v>
      </c>
      <c r="N3246">
        <v>0.452380952380955</v>
      </c>
      <c r="O3246">
        <v>16.782</v>
      </c>
      <c r="P3246" t="s">
        <v>266</v>
      </c>
      <c r="R3246">
        <v>0</v>
      </c>
      <c r="S3246">
        <v>12625</v>
      </c>
      <c r="T3246">
        <v>12639</v>
      </c>
      <c r="U3246">
        <v>12630</v>
      </c>
      <c r="V3246">
        <v>12627</v>
      </c>
      <c r="W3246">
        <v>1</v>
      </c>
      <c r="X3246">
        <v>1</v>
      </c>
      <c r="Y3246" t="s">
        <v>2800</v>
      </c>
      <c r="Z3246" t="s">
        <v>92</v>
      </c>
      <c r="AA3246" t="s">
        <v>1848</v>
      </c>
    </row>
    <row r="3247" spans="1:27">
      <c r="A3247" t="s">
        <v>17</v>
      </c>
      <c r="B3247">
        <v>1</v>
      </c>
      <c r="C3247">
        <v>760</v>
      </c>
      <c r="D3247" t="s">
        <v>265</v>
      </c>
      <c r="E3247">
        <v>17.202</v>
      </c>
      <c r="F3247">
        <v>16.3</v>
      </c>
      <c r="G3247">
        <v>0.011</v>
      </c>
      <c r="H3247">
        <v>16.239</v>
      </c>
      <c r="I3247">
        <v>0.0674846625766871</v>
      </c>
      <c r="J3247">
        <v>99.6257668711656</v>
      </c>
      <c r="K3247">
        <v>94.7564236716661</v>
      </c>
      <c r="L3247">
        <v>0.0639460527845599</v>
      </c>
      <c r="M3247">
        <v>0.0500000000000007</v>
      </c>
      <c r="N3247">
        <v>0.306748466257673</v>
      </c>
      <c r="O3247">
        <v>16.289</v>
      </c>
      <c r="P3247" t="s">
        <v>266</v>
      </c>
      <c r="R3247">
        <v>0</v>
      </c>
      <c r="S3247">
        <v>12641</v>
      </c>
      <c r="T3247">
        <v>12655</v>
      </c>
      <c r="U3247">
        <v>12646</v>
      </c>
      <c r="V3247">
        <v>12643</v>
      </c>
      <c r="W3247">
        <v>1</v>
      </c>
      <c r="X3247">
        <v>1</v>
      </c>
      <c r="Y3247" t="s">
        <v>2800</v>
      </c>
      <c r="Z3247" t="s">
        <v>92</v>
      </c>
      <c r="AA3247" t="s">
        <v>1848</v>
      </c>
    </row>
    <row r="3248" spans="1:27">
      <c r="A3248" t="s">
        <v>17</v>
      </c>
      <c r="B3248">
        <v>1</v>
      </c>
      <c r="C3248">
        <v>761</v>
      </c>
      <c r="D3248" t="s">
        <v>265</v>
      </c>
      <c r="E3248">
        <v>17.03</v>
      </c>
      <c r="F3248">
        <v>14.4</v>
      </c>
      <c r="G3248">
        <v>0.017</v>
      </c>
      <c r="H3248">
        <v>14.329</v>
      </c>
      <c r="I3248">
        <v>0.118055555555556</v>
      </c>
      <c r="J3248">
        <v>99.5069444444444</v>
      </c>
      <c r="K3248">
        <v>84.5566647093365</v>
      </c>
      <c r="L3248">
        <v>0.0998238402818555</v>
      </c>
      <c r="M3248">
        <v>0.0540000000000003</v>
      </c>
      <c r="N3248">
        <v>0.375000000000002</v>
      </c>
      <c r="O3248">
        <v>14.383</v>
      </c>
      <c r="P3248" t="s">
        <v>266</v>
      </c>
      <c r="R3248">
        <v>0</v>
      </c>
      <c r="S3248">
        <v>12657</v>
      </c>
      <c r="T3248">
        <v>12671</v>
      </c>
      <c r="U3248">
        <v>12662</v>
      </c>
      <c r="V3248">
        <v>12659</v>
      </c>
      <c r="W3248">
        <v>1</v>
      </c>
      <c r="X3248">
        <v>1</v>
      </c>
      <c r="Y3248" t="s">
        <v>2801</v>
      </c>
      <c r="Z3248" t="s">
        <v>92</v>
      </c>
      <c r="AA3248" t="s">
        <v>1848</v>
      </c>
    </row>
    <row r="3249" spans="1:27">
      <c r="A3249" t="s">
        <v>17</v>
      </c>
      <c r="B3249">
        <v>1</v>
      </c>
      <c r="C3249">
        <v>762</v>
      </c>
      <c r="D3249" t="s">
        <v>265</v>
      </c>
      <c r="E3249">
        <v>19.315</v>
      </c>
      <c r="F3249">
        <v>18.4</v>
      </c>
      <c r="G3249">
        <v>0.325</v>
      </c>
      <c r="H3249">
        <v>18.022</v>
      </c>
      <c r="I3249">
        <v>1.76630434782609</v>
      </c>
      <c r="J3249">
        <v>97.945652173913</v>
      </c>
      <c r="K3249">
        <v>95.2627491586849</v>
      </c>
      <c r="L3249">
        <v>1.68263008024851</v>
      </c>
      <c r="M3249">
        <v>0.0530000000000008</v>
      </c>
      <c r="N3249">
        <v>0.288043478260874</v>
      </c>
      <c r="O3249">
        <v>18.075</v>
      </c>
      <c r="P3249" t="s">
        <v>266</v>
      </c>
      <c r="R3249">
        <v>0</v>
      </c>
      <c r="S3249">
        <v>12673</v>
      </c>
      <c r="T3249">
        <v>12687</v>
      </c>
      <c r="U3249">
        <v>12678</v>
      </c>
      <c r="V3249">
        <v>12675</v>
      </c>
      <c r="W3249">
        <v>1</v>
      </c>
      <c r="X3249">
        <v>1</v>
      </c>
      <c r="Y3249" t="s">
        <v>2802</v>
      </c>
      <c r="Z3249" t="s">
        <v>92</v>
      </c>
      <c r="AA3249" t="s">
        <v>1848</v>
      </c>
    </row>
    <row r="3250" spans="1:27">
      <c r="A3250" t="s">
        <v>17</v>
      </c>
      <c r="B3250">
        <v>1</v>
      </c>
      <c r="C3250">
        <v>763</v>
      </c>
      <c r="D3250" t="s">
        <v>265</v>
      </c>
      <c r="E3250">
        <v>19.527</v>
      </c>
      <c r="F3250">
        <v>18.6</v>
      </c>
      <c r="G3250">
        <v>0.686</v>
      </c>
      <c r="H3250">
        <v>17.88</v>
      </c>
      <c r="I3250">
        <v>3.68817204301075</v>
      </c>
      <c r="J3250">
        <v>96.1290322580645</v>
      </c>
      <c r="K3250">
        <v>95.2527269933938</v>
      </c>
      <c r="L3250">
        <v>3.51308444717571</v>
      </c>
      <c r="M3250">
        <v>0.0340000000000025</v>
      </c>
      <c r="N3250">
        <v>0.182795698924744</v>
      </c>
      <c r="O3250">
        <v>17.914</v>
      </c>
      <c r="P3250" t="s">
        <v>266</v>
      </c>
      <c r="R3250">
        <v>0</v>
      </c>
      <c r="S3250">
        <v>12689</v>
      </c>
      <c r="T3250">
        <v>12703</v>
      </c>
      <c r="U3250">
        <v>12694</v>
      </c>
      <c r="V3250">
        <v>12691</v>
      </c>
      <c r="W3250">
        <v>1</v>
      </c>
      <c r="X3250">
        <v>1</v>
      </c>
      <c r="Y3250" t="s">
        <v>2803</v>
      </c>
      <c r="Z3250" t="s">
        <v>92</v>
      </c>
      <c r="AA3250" t="s">
        <v>1848</v>
      </c>
    </row>
    <row r="3251" spans="1:27">
      <c r="A3251" t="s">
        <v>17</v>
      </c>
      <c r="B3251">
        <v>1</v>
      </c>
      <c r="C3251">
        <v>764</v>
      </c>
      <c r="D3251" t="s">
        <v>265</v>
      </c>
      <c r="E3251">
        <v>20.444</v>
      </c>
      <c r="F3251">
        <v>19.3</v>
      </c>
      <c r="G3251">
        <v>1.306</v>
      </c>
      <c r="H3251">
        <v>17.95</v>
      </c>
      <c r="I3251">
        <v>6.76683937823834</v>
      </c>
      <c r="J3251">
        <v>93.0051813471503</v>
      </c>
      <c r="K3251">
        <v>94.40422617883</v>
      </c>
      <c r="L3251">
        <v>6.38818235179026</v>
      </c>
      <c r="M3251">
        <v>0.0440000000000005</v>
      </c>
      <c r="N3251">
        <v>0.227979274611401</v>
      </c>
      <c r="O3251">
        <v>17.994</v>
      </c>
      <c r="P3251" t="s">
        <v>266</v>
      </c>
      <c r="R3251">
        <v>0</v>
      </c>
      <c r="S3251">
        <v>12705</v>
      </c>
      <c r="T3251">
        <v>12719</v>
      </c>
      <c r="U3251">
        <v>12710</v>
      </c>
      <c r="V3251">
        <v>12707</v>
      </c>
      <c r="W3251">
        <v>1</v>
      </c>
      <c r="X3251">
        <v>1</v>
      </c>
      <c r="Y3251" t="s">
        <v>2804</v>
      </c>
      <c r="Z3251" t="s">
        <v>92</v>
      </c>
      <c r="AA3251" t="s">
        <v>1848</v>
      </c>
    </row>
    <row r="3252" spans="1:27">
      <c r="A3252" t="s">
        <v>17</v>
      </c>
      <c r="B3252">
        <v>1</v>
      </c>
      <c r="C3252">
        <v>765</v>
      </c>
      <c r="D3252" t="s">
        <v>265</v>
      </c>
      <c r="E3252">
        <v>21.147</v>
      </c>
      <c r="F3252">
        <v>18.7</v>
      </c>
      <c r="G3252">
        <v>0.358</v>
      </c>
      <c r="H3252">
        <v>18.253</v>
      </c>
      <c r="I3252">
        <v>1.9144385026738</v>
      </c>
      <c r="J3252">
        <v>97.6096256684492</v>
      </c>
      <c r="K3252">
        <v>88.4286187166028</v>
      </c>
      <c r="L3252">
        <v>1.69291152409325</v>
      </c>
      <c r="M3252">
        <v>0.0889999999999986</v>
      </c>
      <c r="N3252">
        <v>0.475935828876998</v>
      </c>
      <c r="O3252">
        <v>18.342</v>
      </c>
      <c r="P3252" t="s">
        <v>266</v>
      </c>
      <c r="R3252">
        <v>0</v>
      </c>
      <c r="S3252">
        <v>12721</v>
      </c>
      <c r="T3252">
        <v>12735</v>
      </c>
      <c r="U3252">
        <v>12726</v>
      </c>
      <c r="V3252">
        <v>12723</v>
      </c>
      <c r="W3252">
        <v>1</v>
      </c>
      <c r="X3252">
        <v>1</v>
      </c>
      <c r="Y3252" t="s">
        <v>2805</v>
      </c>
      <c r="Z3252" t="s">
        <v>92</v>
      </c>
      <c r="AA3252" t="s">
        <v>1848</v>
      </c>
    </row>
    <row r="3253" spans="1:27">
      <c r="A3253" t="s">
        <v>17</v>
      </c>
      <c r="B3253">
        <v>1</v>
      </c>
      <c r="C3253">
        <v>766</v>
      </c>
      <c r="D3253" t="s">
        <v>265</v>
      </c>
      <c r="E3253">
        <v>20.135</v>
      </c>
      <c r="F3253">
        <v>19</v>
      </c>
      <c r="G3253">
        <v>0.283</v>
      </c>
      <c r="H3253">
        <v>18.666</v>
      </c>
      <c r="I3253">
        <v>1.48947368421053</v>
      </c>
      <c r="J3253">
        <v>98.2421052631579</v>
      </c>
      <c r="K3253">
        <v>94.363049416439</v>
      </c>
      <c r="L3253">
        <v>1.40551278867643</v>
      </c>
      <c r="M3253">
        <v>0.0509999999999984</v>
      </c>
      <c r="N3253">
        <v>0.26842105263157</v>
      </c>
      <c r="O3253">
        <v>18.717</v>
      </c>
      <c r="P3253" t="s">
        <v>266</v>
      </c>
      <c r="R3253">
        <v>0</v>
      </c>
      <c r="S3253">
        <v>12737</v>
      </c>
      <c r="T3253">
        <v>12751</v>
      </c>
      <c r="U3253">
        <v>12742</v>
      </c>
      <c r="V3253">
        <v>12739</v>
      </c>
      <c r="W3253">
        <v>1</v>
      </c>
      <c r="X3253">
        <v>1</v>
      </c>
      <c r="Y3253" t="s">
        <v>2806</v>
      </c>
      <c r="Z3253" t="s">
        <v>92</v>
      </c>
      <c r="AA3253" t="s">
        <v>1848</v>
      </c>
    </row>
    <row r="3254" spans="1:27">
      <c r="A3254" t="s">
        <v>17</v>
      </c>
      <c r="B3254">
        <v>1</v>
      </c>
      <c r="C3254">
        <v>768</v>
      </c>
      <c r="D3254" t="s">
        <v>265</v>
      </c>
      <c r="E3254">
        <v>14.859</v>
      </c>
      <c r="F3254">
        <v>14.1</v>
      </c>
      <c r="G3254">
        <v>0.028</v>
      </c>
      <c r="H3254">
        <v>14.059</v>
      </c>
      <c r="I3254">
        <v>0.198581560283688</v>
      </c>
      <c r="J3254">
        <v>99.709219858156</v>
      </c>
      <c r="K3254">
        <v>94.8919846557642</v>
      </c>
      <c r="L3254">
        <v>0.188437983713574</v>
      </c>
      <c r="M3254">
        <v>0.0129999999999999</v>
      </c>
      <c r="N3254">
        <v>0.092198581560283</v>
      </c>
      <c r="O3254">
        <v>14.072</v>
      </c>
      <c r="P3254" t="s">
        <v>266</v>
      </c>
      <c r="R3254">
        <v>0</v>
      </c>
      <c r="S3254">
        <v>12777</v>
      </c>
      <c r="T3254">
        <v>12791</v>
      </c>
      <c r="U3254">
        <v>12782</v>
      </c>
      <c r="V3254">
        <v>12779</v>
      </c>
      <c r="W3254">
        <v>1</v>
      </c>
      <c r="X3254">
        <v>1</v>
      </c>
      <c r="Y3254" t="s">
        <v>2658</v>
      </c>
      <c r="Z3254" t="s">
        <v>92</v>
      </c>
      <c r="AA3254" t="s">
        <v>1850</v>
      </c>
    </row>
    <row r="3255" spans="1:27">
      <c r="A3255" t="s">
        <v>17</v>
      </c>
      <c r="B3255">
        <v>1</v>
      </c>
      <c r="C3255">
        <v>769</v>
      </c>
      <c r="D3255" t="s">
        <v>265</v>
      </c>
      <c r="E3255">
        <v>21.857</v>
      </c>
      <c r="F3255">
        <v>21.2</v>
      </c>
      <c r="G3255">
        <v>0.041</v>
      </c>
      <c r="H3255">
        <v>21.136</v>
      </c>
      <c r="I3255">
        <v>0.193396226415094</v>
      </c>
      <c r="J3255">
        <v>99.6981132075472</v>
      </c>
      <c r="K3255">
        <v>96.9940980006405</v>
      </c>
      <c r="L3255">
        <v>0.187582925378597</v>
      </c>
      <c r="M3255">
        <v>0.0229999999999997</v>
      </c>
      <c r="N3255">
        <v>0.108490566037734</v>
      </c>
      <c r="O3255">
        <v>21.159</v>
      </c>
      <c r="P3255" t="s">
        <v>266</v>
      </c>
      <c r="R3255">
        <v>0</v>
      </c>
      <c r="S3255">
        <v>12793</v>
      </c>
      <c r="T3255">
        <v>12807</v>
      </c>
      <c r="U3255">
        <v>12798</v>
      </c>
      <c r="V3255">
        <v>12795</v>
      </c>
      <c r="W3255">
        <v>1</v>
      </c>
      <c r="X3255">
        <v>1</v>
      </c>
      <c r="Y3255" t="s">
        <v>2636</v>
      </c>
      <c r="Z3255" t="s">
        <v>92</v>
      </c>
      <c r="AA3255" t="s">
        <v>1850</v>
      </c>
    </row>
    <row r="3256" spans="1:27">
      <c r="A3256" t="s">
        <v>17</v>
      </c>
      <c r="B3256">
        <v>1</v>
      </c>
      <c r="C3256">
        <v>770</v>
      </c>
      <c r="D3256" t="s">
        <v>265</v>
      </c>
      <c r="E3256">
        <v>17.338</v>
      </c>
      <c r="F3256">
        <v>14.6</v>
      </c>
      <c r="G3256">
        <v>0.67</v>
      </c>
      <c r="H3256">
        <v>13.894</v>
      </c>
      <c r="I3256">
        <v>4.58904109589041</v>
      </c>
      <c r="J3256">
        <v>95.1643835616438</v>
      </c>
      <c r="K3256">
        <v>84.2080978198177</v>
      </c>
      <c r="L3256">
        <v>3.86434421501903</v>
      </c>
      <c r="M3256">
        <v>0.0359999999999996</v>
      </c>
      <c r="N3256">
        <v>0.246575342465751</v>
      </c>
      <c r="O3256">
        <v>13.93</v>
      </c>
      <c r="P3256" t="s">
        <v>266</v>
      </c>
      <c r="R3256">
        <v>0</v>
      </c>
      <c r="S3256">
        <v>12809</v>
      </c>
      <c r="T3256">
        <v>12823</v>
      </c>
      <c r="U3256">
        <v>12814</v>
      </c>
      <c r="V3256">
        <v>12811</v>
      </c>
      <c r="W3256">
        <v>1</v>
      </c>
      <c r="X3256">
        <v>1</v>
      </c>
      <c r="Y3256" t="s">
        <v>2807</v>
      </c>
      <c r="Z3256" t="s">
        <v>92</v>
      </c>
      <c r="AA3256" t="s">
        <v>1850</v>
      </c>
    </row>
    <row r="3257" spans="1:27">
      <c r="A3257" t="s">
        <v>17</v>
      </c>
      <c r="B3257">
        <v>1</v>
      </c>
      <c r="C3257">
        <v>771</v>
      </c>
      <c r="D3257" t="s">
        <v>265</v>
      </c>
      <c r="E3257">
        <v>30.802</v>
      </c>
      <c r="F3257">
        <v>29.8</v>
      </c>
      <c r="G3257">
        <v>0.012</v>
      </c>
      <c r="H3257">
        <v>29.749</v>
      </c>
      <c r="I3257">
        <v>0.0402684563758389</v>
      </c>
      <c r="J3257">
        <v>99.8288590604027</v>
      </c>
      <c r="K3257">
        <v>96.7469644828258</v>
      </c>
      <c r="L3257">
        <v>0.0389585091877151</v>
      </c>
      <c r="M3257">
        <v>0.0390000000000015</v>
      </c>
      <c r="N3257">
        <v>0.130872483221481</v>
      </c>
      <c r="O3257">
        <v>29.788</v>
      </c>
      <c r="P3257" t="s">
        <v>266</v>
      </c>
      <c r="R3257">
        <v>0</v>
      </c>
      <c r="S3257">
        <v>12825</v>
      </c>
      <c r="T3257">
        <v>12839</v>
      </c>
      <c r="U3257">
        <v>12830</v>
      </c>
      <c r="V3257">
        <v>12827</v>
      </c>
      <c r="W3257">
        <v>1</v>
      </c>
      <c r="X3257">
        <v>1</v>
      </c>
      <c r="Y3257" t="s">
        <v>2627</v>
      </c>
      <c r="Z3257" t="s">
        <v>92</v>
      </c>
      <c r="AA3257" t="s">
        <v>1850</v>
      </c>
    </row>
    <row r="3258" spans="1:27">
      <c r="A3258" t="s">
        <v>17</v>
      </c>
      <c r="B3258">
        <v>1</v>
      </c>
      <c r="C3258">
        <v>772</v>
      </c>
      <c r="D3258" t="s">
        <v>265</v>
      </c>
      <c r="E3258">
        <v>13.909</v>
      </c>
      <c r="F3258">
        <v>13.1</v>
      </c>
      <c r="G3258">
        <v>0.269</v>
      </c>
      <c r="H3258">
        <v>12.805</v>
      </c>
      <c r="I3258">
        <v>2.05343511450382</v>
      </c>
      <c r="J3258">
        <v>97.7480916030534</v>
      </c>
      <c r="K3258">
        <v>94.1836221151772</v>
      </c>
      <c r="L3258">
        <v>1.93399956862463</v>
      </c>
      <c r="M3258">
        <v>0.0259999999999998</v>
      </c>
      <c r="N3258">
        <v>0.198473282442747</v>
      </c>
      <c r="O3258">
        <v>12.831</v>
      </c>
      <c r="P3258" t="s">
        <v>266</v>
      </c>
      <c r="R3258">
        <v>0</v>
      </c>
      <c r="S3258">
        <v>12841</v>
      </c>
      <c r="T3258">
        <v>12855</v>
      </c>
      <c r="U3258">
        <v>12846</v>
      </c>
      <c r="V3258">
        <v>12843</v>
      </c>
      <c r="W3258">
        <v>1</v>
      </c>
      <c r="X3258">
        <v>1</v>
      </c>
      <c r="Y3258" t="s">
        <v>2628</v>
      </c>
      <c r="Z3258" t="s">
        <v>92</v>
      </c>
      <c r="AA3258" t="s">
        <v>1850</v>
      </c>
    </row>
    <row r="3259" spans="1:27">
      <c r="A3259" t="s">
        <v>17</v>
      </c>
      <c r="B3259">
        <v>1</v>
      </c>
      <c r="C3259">
        <v>773</v>
      </c>
      <c r="D3259" t="s">
        <v>265</v>
      </c>
      <c r="E3259">
        <v>15.102</v>
      </c>
      <c r="F3259">
        <v>14.3</v>
      </c>
      <c r="G3259">
        <v>0.009</v>
      </c>
      <c r="H3259">
        <v>14.281</v>
      </c>
      <c r="I3259">
        <v>0.0629370629370629</v>
      </c>
      <c r="J3259">
        <v>99.8671328671329</v>
      </c>
      <c r="K3259">
        <v>94.6894451066084</v>
      </c>
      <c r="L3259">
        <v>0.0595947556615018</v>
      </c>
      <c r="M3259">
        <v>0.00999999999999979</v>
      </c>
      <c r="N3259">
        <v>0.0699300699300684</v>
      </c>
      <c r="O3259">
        <v>14.291</v>
      </c>
      <c r="P3259" t="s">
        <v>266</v>
      </c>
      <c r="R3259">
        <v>0</v>
      </c>
      <c r="S3259">
        <v>12857</v>
      </c>
      <c r="T3259">
        <v>12871</v>
      </c>
      <c r="U3259">
        <v>12862</v>
      </c>
      <c r="V3259">
        <v>12859</v>
      </c>
      <c r="W3259">
        <v>1</v>
      </c>
      <c r="X3259">
        <v>1</v>
      </c>
      <c r="Y3259" t="s">
        <v>2629</v>
      </c>
      <c r="Z3259" t="s">
        <v>92</v>
      </c>
      <c r="AA3259" t="s">
        <v>1850</v>
      </c>
    </row>
    <row r="3260" spans="1:27">
      <c r="A3260" t="s">
        <v>17</v>
      </c>
      <c r="B3260">
        <v>1</v>
      </c>
      <c r="C3260">
        <v>774</v>
      </c>
      <c r="D3260" t="s">
        <v>265</v>
      </c>
      <c r="E3260">
        <v>15.942</v>
      </c>
      <c r="F3260">
        <v>13.6</v>
      </c>
      <c r="G3260">
        <v>0.618</v>
      </c>
      <c r="H3260">
        <v>12.959</v>
      </c>
      <c r="I3260">
        <v>4.54411764705882</v>
      </c>
      <c r="J3260">
        <v>95.2867647058823</v>
      </c>
      <c r="K3260">
        <v>85.3092460168109</v>
      </c>
      <c r="L3260">
        <v>3.87655250282273</v>
      </c>
      <c r="M3260">
        <v>0.0229999999999997</v>
      </c>
      <c r="N3260">
        <v>0.169117647058821</v>
      </c>
      <c r="O3260">
        <v>12.982</v>
      </c>
      <c r="P3260" t="s">
        <v>266</v>
      </c>
      <c r="R3260">
        <v>0</v>
      </c>
      <c r="S3260">
        <v>12873</v>
      </c>
      <c r="T3260">
        <v>12887</v>
      </c>
      <c r="U3260">
        <v>12878</v>
      </c>
      <c r="V3260">
        <v>12875</v>
      </c>
      <c r="W3260">
        <v>1</v>
      </c>
      <c r="X3260">
        <v>1</v>
      </c>
      <c r="Y3260" t="s">
        <v>2808</v>
      </c>
      <c r="Z3260" t="s">
        <v>92</v>
      </c>
      <c r="AA3260" t="s">
        <v>1850</v>
      </c>
    </row>
    <row r="3261" spans="1:27">
      <c r="A3261" t="s">
        <v>17</v>
      </c>
      <c r="B3261">
        <v>1</v>
      </c>
      <c r="C3261">
        <v>775</v>
      </c>
      <c r="D3261" t="s">
        <v>265</v>
      </c>
      <c r="E3261">
        <v>19.336</v>
      </c>
      <c r="F3261">
        <v>18.3</v>
      </c>
      <c r="G3261">
        <v>0.762</v>
      </c>
      <c r="H3261">
        <v>17.451</v>
      </c>
      <c r="I3261">
        <v>4.16393442622951</v>
      </c>
      <c r="J3261">
        <v>95.3606557377049</v>
      </c>
      <c r="K3261">
        <v>94.6421183285064</v>
      </c>
      <c r="L3261">
        <v>3.94083574679355</v>
      </c>
      <c r="M3261">
        <v>0.0869999999999997</v>
      </c>
      <c r="N3261">
        <v>0.475409836065572</v>
      </c>
      <c r="O3261">
        <v>17.538</v>
      </c>
      <c r="P3261" t="s">
        <v>266</v>
      </c>
      <c r="R3261">
        <v>0</v>
      </c>
      <c r="S3261">
        <v>12889</v>
      </c>
      <c r="T3261">
        <v>12903</v>
      </c>
      <c r="U3261">
        <v>12894</v>
      </c>
      <c r="V3261">
        <v>12891</v>
      </c>
      <c r="W3261">
        <v>1</v>
      </c>
      <c r="X3261">
        <v>1</v>
      </c>
      <c r="Y3261" t="s">
        <v>2809</v>
      </c>
      <c r="Z3261" t="s">
        <v>92</v>
      </c>
      <c r="AA3261" t="s">
        <v>1850</v>
      </c>
    </row>
    <row r="3262" spans="1:27">
      <c r="A3262" t="s">
        <v>17</v>
      </c>
      <c r="B3262">
        <v>1</v>
      </c>
      <c r="C3262">
        <v>776</v>
      </c>
      <c r="D3262" t="s">
        <v>265</v>
      </c>
      <c r="E3262">
        <v>17.483</v>
      </c>
      <c r="F3262">
        <v>16.6</v>
      </c>
      <c r="G3262">
        <v>0.327</v>
      </c>
      <c r="H3262">
        <v>16.274</v>
      </c>
      <c r="I3262">
        <v>1.96987951807229</v>
      </c>
      <c r="J3262">
        <v>98.0361445783132</v>
      </c>
      <c r="K3262">
        <v>94.9493793971286</v>
      </c>
      <c r="L3262">
        <v>1.87038837728079</v>
      </c>
      <c r="M3262">
        <v>-0.00100000000000122</v>
      </c>
      <c r="N3262">
        <v>0.00602409638554953</v>
      </c>
      <c r="O3262">
        <v>16.273</v>
      </c>
      <c r="P3262" t="s">
        <v>266</v>
      </c>
      <c r="R3262">
        <v>0</v>
      </c>
      <c r="S3262">
        <v>12905</v>
      </c>
      <c r="T3262">
        <v>12919</v>
      </c>
      <c r="U3262">
        <v>12910</v>
      </c>
      <c r="V3262">
        <v>12907</v>
      </c>
      <c r="W3262">
        <v>1</v>
      </c>
      <c r="X3262">
        <v>1</v>
      </c>
      <c r="Y3262" t="s">
        <v>2810</v>
      </c>
      <c r="Z3262" t="s">
        <v>92</v>
      </c>
      <c r="AA3262" t="s">
        <v>1850</v>
      </c>
    </row>
    <row r="3263" spans="1:27">
      <c r="A3263" t="s">
        <v>17</v>
      </c>
      <c r="B3263">
        <v>1</v>
      </c>
      <c r="C3263">
        <v>777</v>
      </c>
      <c r="D3263" t="s">
        <v>265</v>
      </c>
      <c r="E3263">
        <v>17.404</v>
      </c>
      <c r="F3263">
        <v>16.5</v>
      </c>
      <c r="G3263">
        <v>0.318</v>
      </c>
      <c r="H3263">
        <v>16.143</v>
      </c>
      <c r="I3263">
        <v>1.92727272727273</v>
      </c>
      <c r="J3263">
        <v>97.8363636363636</v>
      </c>
      <c r="K3263">
        <v>94.8057917720064</v>
      </c>
      <c r="L3263">
        <v>1.82716616869685</v>
      </c>
      <c r="M3263">
        <v>0.0389999999999979</v>
      </c>
      <c r="N3263">
        <v>0.236363636363624</v>
      </c>
      <c r="O3263">
        <v>16.182</v>
      </c>
      <c r="P3263" t="s">
        <v>266</v>
      </c>
      <c r="R3263">
        <v>0</v>
      </c>
      <c r="S3263">
        <v>12921</v>
      </c>
      <c r="T3263">
        <v>12935</v>
      </c>
      <c r="U3263">
        <v>12926</v>
      </c>
      <c r="V3263">
        <v>12923</v>
      </c>
      <c r="W3263">
        <v>1</v>
      </c>
      <c r="X3263">
        <v>1</v>
      </c>
      <c r="Y3263" t="s">
        <v>2810</v>
      </c>
      <c r="Z3263" t="s">
        <v>92</v>
      </c>
      <c r="AA3263" t="s">
        <v>1850</v>
      </c>
    </row>
    <row r="3264" spans="1:27">
      <c r="A3264" t="s">
        <v>17</v>
      </c>
      <c r="B3264">
        <v>1</v>
      </c>
      <c r="C3264">
        <v>778</v>
      </c>
      <c r="D3264" t="s">
        <v>265</v>
      </c>
      <c r="E3264">
        <v>25.579</v>
      </c>
      <c r="F3264">
        <v>23.5</v>
      </c>
      <c r="G3264">
        <v>0.412</v>
      </c>
      <c r="H3264">
        <v>23.028</v>
      </c>
      <c r="I3264">
        <v>1.7531914893617</v>
      </c>
      <c r="J3264">
        <v>97.9914893617021</v>
      </c>
      <c r="K3264">
        <v>91.8722389460104</v>
      </c>
      <c r="L3264">
        <v>1.6106962742875</v>
      </c>
      <c r="M3264">
        <v>0.0600000000000023</v>
      </c>
      <c r="N3264">
        <v>0.25531914893618</v>
      </c>
      <c r="O3264">
        <v>23.088</v>
      </c>
      <c r="P3264" t="s">
        <v>266</v>
      </c>
      <c r="R3264">
        <v>0</v>
      </c>
      <c r="S3264">
        <v>12937</v>
      </c>
      <c r="T3264">
        <v>12951</v>
      </c>
      <c r="U3264">
        <v>12942</v>
      </c>
      <c r="V3264">
        <v>12939</v>
      </c>
      <c r="W3264">
        <v>1</v>
      </c>
      <c r="X3264">
        <v>1</v>
      </c>
      <c r="Y3264" t="s">
        <v>2811</v>
      </c>
      <c r="Z3264" t="s">
        <v>92</v>
      </c>
      <c r="AA3264" t="s">
        <v>1850</v>
      </c>
    </row>
    <row r="3265" spans="1:27">
      <c r="A3265" t="s">
        <v>17</v>
      </c>
      <c r="B3265">
        <v>1</v>
      </c>
      <c r="C3265">
        <v>780</v>
      </c>
      <c r="D3265" t="s">
        <v>265</v>
      </c>
      <c r="E3265">
        <v>17.763</v>
      </c>
      <c r="F3265">
        <v>16.8</v>
      </c>
      <c r="G3265">
        <v>0.047</v>
      </c>
      <c r="H3265">
        <v>16.683</v>
      </c>
      <c r="I3265">
        <v>0.279761904761905</v>
      </c>
      <c r="J3265">
        <v>99.3035714285714</v>
      </c>
      <c r="K3265">
        <v>94.5786184766087</v>
      </c>
      <c r="L3265">
        <v>0.264594944547655</v>
      </c>
      <c r="M3265">
        <v>0.0700000000000003</v>
      </c>
      <c r="N3265">
        <v>0.416666666666668</v>
      </c>
      <c r="O3265">
        <v>16.753</v>
      </c>
      <c r="P3265" t="s">
        <v>266</v>
      </c>
      <c r="R3265">
        <v>0</v>
      </c>
      <c r="S3265">
        <v>12977</v>
      </c>
      <c r="T3265">
        <v>12991</v>
      </c>
      <c r="U3265">
        <v>12982</v>
      </c>
      <c r="V3265">
        <v>12979</v>
      </c>
      <c r="W3265">
        <v>1</v>
      </c>
      <c r="X3265">
        <v>1</v>
      </c>
      <c r="Y3265" t="s">
        <v>2607</v>
      </c>
      <c r="Z3265" t="s">
        <v>92</v>
      </c>
      <c r="AA3265" t="s">
        <v>1851</v>
      </c>
    </row>
    <row r="3266" spans="1:27">
      <c r="A3266" t="s">
        <v>17</v>
      </c>
      <c r="B3266">
        <v>1</v>
      </c>
      <c r="C3266">
        <v>781</v>
      </c>
      <c r="D3266" t="s">
        <v>265</v>
      </c>
      <c r="E3266">
        <v>23.578</v>
      </c>
      <c r="F3266">
        <v>22.9</v>
      </c>
      <c r="G3266">
        <v>0.026</v>
      </c>
      <c r="H3266">
        <v>22.835</v>
      </c>
      <c r="I3266">
        <v>0.11353711790393</v>
      </c>
      <c r="J3266">
        <v>99.7161572052402</v>
      </c>
      <c r="K3266">
        <v>97.1244380354568</v>
      </c>
      <c r="L3266">
        <v>0.110272287725846</v>
      </c>
      <c r="M3266">
        <v>0.0389999999999979</v>
      </c>
      <c r="N3266">
        <v>0.170305676855886</v>
      </c>
      <c r="O3266">
        <v>22.874</v>
      </c>
      <c r="P3266" t="s">
        <v>266</v>
      </c>
      <c r="R3266">
        <v>0</v>
      </c>
      <c r="S3266">
        <v>12993</v>
      </c>
      <c r="T3266">
        <v>13007</v>
      </c>
      <c r="U3266">
        <v>12998</v>
      </c>
      <c r="V3266">
        <v>12995</v>
      </c>
      <c r="W3266">
        <v>1</v>
      </c>
      <c r="X3266">
        <v>1</v>
      </c>
      <c r="Y3266" t="s">
        <v>2616</v>
      </c>
      <c r="Z3266" t="s">
        <v>92</v>
      </c>
      <c r="AA3266" t="s">
        <v>1851</v>
      </c>
    </row>
    <row r="3267" spans="1:27">
      <c r="A3267" t="s">
        <v>17</v>
      </c>
      <c r="B3267">
        <v>1</v>
      </c>
      <c r="C3267">
        <v>782</v>
      </c>
      <c r="D3267" t="s">
        <v>265</v>
      </c>
      <c r="E3267">
        <v>19.923</v>
      </c>
      <c r="F3267">
        <v>19.1</v>
      </c>
      <c r="G3267">
        <v>0.042</v>
      </c>
      <c r="H3267">
        <v>18.971</v>
      </c>
      <c r="I3267">
        <v>0.219895287958115</v>
      </c>
      <c r="J3267">
        <v>99.3246073298429</v>
      </c>
      <c r="K3267">
        <v>95.8690960196758</v>
      </c>
      <c r="L3267">
        <v>0.210811624755308</v>
      </c>
      <c r="M3267">
        <v>0.0869999999999997</v>
      </c>
      <c r="N3267">
        <v>0.455497382198952</v>
      </c>
      <c r="O3267">
        <v>19.058</v>
      </c>
      <c r="P3267" t="s">
        <v>266</v>
      </c>
      <c r="R3267">
        <v>0</v>
      </c>
      <c r="S3267">
        <v>13009</v>
      </c>
      <c r="T3267">
        <v>13023</v>
      </c>
      <c r="U3267">
        <v>13014</v>
      </c>
      <c r="V3267">
        <v>13011</v>
      </c>
      <c r="W3267">
        <v>1</v>
      </c>
      <c r="X3267">
        <v>1</v>
      </c>
      <c r="Y3267" t="s">
        <v>2812</v>
      </c>
      <c r="Z3267" t="s">
        <v>92</v>
      </c>
      <c r="AA3267" t="s">
        <v>1851</v>
      </c>
    </row>
    <row r="3268" spans="1:27">
      <c r="A3268" t="s">
        <v>17</v>
      </c>
      <c r="B3268">
        <v>1</v>
      </c>
      <c r="C3268">
        <v>783</v>
      </c>
      <c r="D3268" t="s">
        <v>265</v>
      </c>
      <c r="E3268">
        <v>24.538</v>
      </c>
      <c r="F3268">
        <v>21.9</v>
      </c>
      <c r="G3268">
        <v>0.024</v>
      </c>
      <c r="H3268">
        <v>21.811</v>
      </c>
      <c r="I3268">
        <v>0.10958904109589</v>
      </c>
      <c r="J3268">
        <v>99.5936073059361</v>
      </c>
      <c r="K3268">
        <v>89.2493275735594</v>
      </c>
      <c r="L3268">
        <v>0.0978074822723938</v>
      </c>
      <c r="M3268">
        <v>0.0649999999999977</v>
      </c>
      <c r="N3268">
        <v>0.296803652968026</v>
      </c>
      <c r="O3268">
        <v>21.876</v>
      </c>
      <c r="P3268" t="s">
        <v>266</v>
      </c>
      <c r="R3268">
        <v>0</v>
      </c>
      <c r="S3268">
        <v>13025</v>
      </c>
      <c r="T3268">
        <v>13039</v>
      </c>
      <c r="U3268">
        <v>13030</v>
      </c>
      <c r="V3268">
        <v>13027</v>
      </c>
      <c r="W3268">
        <v>1</v>
      </c>
      <c r="X3268">
        <v>1</v>
      </c>
      <c r="Y3268" t="s">
        <v>2813</v>
      </c>
      <c r="Z3268" t="s">
        <v>92</v>
      </c>
      <c r="AA3268" t="s">
        <v>1851</v>
      </c>
    </row>
    <row r="3269" spans="1:27">
      <c r="A3269" t="s">
        <v>17</v>
      </c>
      <c r="B3269">
        <v>1</v>
      </c>
      <c r="C3269">
        <v>784</v>
      </c>
      <c r="D3269" t="s">
        <v>265</v>
      </c>
      <c r="E3269">
        <v>25.828</v>
      </c>
      <c r="F3269">
        <v>25</v>
      </c>
      <c r="G3269">
        <v>0.34</v>
      </c>
      <c r="H3269">
        <v>24.593</v>
      </c>
      <c r="I3269">
        <v>1.36</v>
      </c>
      <c r="J3269">
        <v>98.372</v>
      </c>
      <c r="K3269">
        <v>96.79417686232</v>
      </c>
      <c r="L3269">
        <v>1.31640080532755</v>
      </c>
      <c r="M3269">
        <v>0.0670000000000002</v>
      </c>
      <c r="N3269">
        <v>0.268000000000001</v>
      </c>
      <c r="O3269">
        <v>24.66</v>
      </c>
      <c r="P3269" t="s">
        <v>266</v>
      </c>
      <c r="R3269">
        <v>0</v>
      </c>
      <c r="S3269">
        <v>13041</v>
      </c>
      <c r="T3269">
        <v>13055</v>
      </c>
      <c r="U3269">
        <v>13046</v>
      </c>
      <c r="V3269">
        <v>13043</v>
      </c>
      <c r="W3269">
        <v>1</v>
      </c>
      <c r="X3269">
        <v>1</v>
      </c>
      <c r="Y3269" t="s">
        <v>2674</v>
      </c>
      <c r="Z3269" t="s">
        <v>92</v>
      </c>
      <c r="AA3269" t="s">
        <v>1851</v>
      </c>
    </row>
    <row r="3270" spans="1:27">
      <c r="A3270" t="s">
        <v>17</v>
      </c>
      <c r="B3270">
        <v>1</v>
      </c>
      <c r="C3270">
        <v>785</v>
      </c>
      <c r="D3270" t="s">
        <v>265</v>
      </c>
      <c r="E3270">
        <v>13.417</v>
      </c>
      <c r="F3270">
        <v>12.6</v>
      </c>
      <c r="G3270">
        <v>0.837</v>
      </c>
      <c r="H3270">
        <v>11.75</v>
      </c>
      <c r="I3270">
        <v>6.64285714285714</v>
      </c>
      <c r="J3270">
        <v>93.2539682539683</v>
      </c>
      <c r="K3270">
        <v>93.910710292912</v>
      </c>
      <c r="L3270">
        <v>6.23835432660058</v>
      </c>
      <c r="M3270">
        <v>0.0129999999999999</v>
      </c>
      <c r="N3270">
        <v>0.103174603174602</v>
      </c>
      <c r="O3270">
        <v>11.763</v>
      </c>
      <c r="P3270" t="s">
        <v>266</v>
      </c>
      <c r="R3270">
        <v>0</v>
      </c>
      <c r="S3270">
        <v>13057</v>
      </c>
      <c r="T3270">
        <v>13071</v>
      </c>
      <c r="U3270">
        <v>13062</v>
      </c>
      <c r="V3270">
        <v>13059</v>
      </c>
      <c r="W3270">
        <v>1</v>
      </c>
      <c r="X3270">
        <v>1</v>
      </c>
      <c r="Y3270" t="s">
        <v>2661</v>
      </c>
      <c r="Z3270" t="s">
        <v>92</v>
      </c>
      <c r="AA3270" t="s">
        <v>1851</v>
      </c>
    </row>
    <row r="3271" spans="1:27">
      <c r="A3271" t="s">
        <v>17</v>
      </c>
      <c r="B3271">
        <v>1</v>
      </c>
      <c r="C3271">
        <v>786</v>
      </c>
      <c r="D3271" t="s">
        <v>265</v>
      </c>
      <c r="E3271">
        <v>11.617</v>
      </c>
      <c r="F3271">
        <v>10.9</v>
      </c>
      <c r="G3271">
        <v>0.027</v>
      </c>
      <c r="H3271">
        <v>10.811</v>
      </c>
      <c r="I3271">
        <v>0.247706422018349</v>
      </c>
      <c r="J3271">
        <v>99.1834862385321</v>
      </c>
      <c r="K3271">
        <v>93.8280106740122</v>
      </c>
      <c r="L3271">
        <v>0.23241800809159</v>
      </c>
      <c r="M3271">
        <v>0.0620000000000012</v>
      </c>
      <c r="N3271">
        <v>0.568807339449552</v>
      </c>
      <c r="O3271">
        <v>10.873</v>
      </c>
      <c r="P3271" t="s">
        <v>266</v>
      </c>
      <c r="R3271">
        <v>0</v>
      </c>
      <c r="S3271">
        <v>13073</v>
      </c>
      <c r="T3271">
        <v>13087</v>
      </c>
      <c r="U3271">
        <v>13078</v>
      </c>
      <c r="V3271">
        <v>13075</v>
      </c>
      <c r="W3271">
        <v>1</v>
      </c>
      <c r="X3271">
        <v>1</v>
      </c>
      <c r="Y3271" t="s">
        <v>2662</v>
      </c>
      <c r="Z3271" t="s">
        <v>92</v>
      </c>
      <c r="AA3271" t="s">
        <v>1851</v>
      </c>
    </row>
    <row r="3272" spans="1:27">
      <c r="A3272" t="s">
        <v>17</v>
      </c>
      <c r="B3272">
        <v>1</v>
      </c>
      <c r="C3272">
        <v>787</v>
      </c>
      <c r="D3272" t="s">
        <v>265</v>
      </c>
      <c r="E3272">
        <v>15.098</v>
      </c>
      <c r="F3272">
        <v>12.3</v>
      </c>
      <c r="G3272">
        <v>0.584</v>
      </c>
      <c r="H3272">
        <v>11.697</v>
      </c>
      <c r="I3272">
        <v>4.7479674796748</v>
      </c>
      <c r="J3272">
        <v>95.0975609756097</v>
      </c>
      <c r="K3272">
        <v>81.4677440720625</v>
      </c>
      <c r="L3272">
        <v>3.86806199496622</v>
      </c>
      <c r="M3272">
        <v>0.0190000000000019</v>
      </c>
      <c r="N3272">
        <v>0.154471544715463</v>
      </c>
      <c r="O3272">
        <v>11.716</v>
      </c>
      <c r="P3272" t="s">
        <v>266</v>
      </c>
      <c r="R3272">
        <v>0</v>
      </c>
      <c r="S3272">
        <v>13089</v>
      </c>
      <c r="T3272">
        <v>13103</v>
      </c>
      <c r="U3272">
        <v>13094</v>
      </c>
      <c r="V3272">
        <v>13091</v>
      </c>
      <c r="W3272">
        <v>1</v>
      </c>
      <c r="X3272">
        <v>1</v>
      </c>
      <c r="Y3272" t="s">
        <v>2814</v>
      </c>
      <c r="Z3272" t="s">
        <v>92</v>
      </c>
      <c r="AA3272" t="s">
        <v>1851</v>
      </c>
    </row>
    <row r="3273" spans="1:27">
      <c r="A3273" t="s">
        <v>17</v>
      </c>
      <c r="B3273">
        <v>1</v>
      </c>
      <c r="C3273">
        <v>788</v>
      </c>
      <c r="D3273" t="s">
        <v>265</v>
      </c>
      <c r="E3273">
        <v>22.521</v>
      </c>
      <c r="F3273">
        <v>21.5</v>
      </c>
      <c r="G3273">
        <v>0.036</v>
      </c>
      <c r="H3273">
        <v>21.407</v>
      </c>
      <c r="I3273">
        <v>0.167441860465116</v>
      </c>
      <c r="J3273">
        <v>99.5674418604651</v>
      </c>
      <c r="K3273">
        <v>95.4664535322588</v>
      </c>
      <c r="L3273">
        <v>0.15985080591448</v>
      </c>
      <c r="M3273">
        <v>0.0569999999999986</v>
      </c>
      <c r="N3273">
        <v>0.265116279069761</v>
      </c>
      <c r="O3273">
        <v>21.464</v>
      </c>
      <c r="P3273" t="s">
        <v>266</v>
      </c>
      <c r="R3273">
        <v>0</v>
      </c>
      <c r="S3273">
        <v>13105</v>
      </c>
      <c r="T3273">
        <v>13119</v>
      </c>
      <c r="U3273">
        <v>13110</v>
      </c>
      <c r="V3273">
        <v>13107</v>
      </c>
      <c r="W3273">
        <v>1</v>
      </c>
      <c r="X3273">
        <v>1</v>
      </c>
      <c r="Y3273" t="s">
        <v>2815</v>
      </c>
      <c r="Z3273" t="s">
        <v>92</v>
      </c>
      <c r="AA3273" t="s">
        <v>1851</v>
      </c>
    </row>
    <row r="3274" spans="1:27">
      <c r="A3274" t="s">
        <v>17</v>
      </c>
      <c r="B3274">
        <v>1</v>
      </c>
      <c r="C3274">
        <v>789</v>
      </c>
      <c r="D3274" t="s">
        <v>265</v>
      </c>
      <c r="E3274">
        <v>21.025</v>
      </c>
      <c r="F3274">
        <v>20.1</v>
      </c>
      <c r="G3274">
        <v>0.593</v>
      </c>
      <c r="H3274">
        <v>19.447</v>
      </c>
      <c r="I3274">
        <v>2.9502487562189</v>
      </c>
      <c r="J3274">
        <v>96.7512437810945</v>
      </c>
      <c r="K3274">
        <v>95.6004756242569</v>
      </c>
      <c r="L3274">
        <v>2.820451843044</v>
      </c>
      <c r="M3274">
        <v>0.0600000000000023</v>
      </c>
      <c r="N3274">
        <v>0.298507462686578</v>
      </c>
      <c r="O3274">
        <v>19.507</v>
      </c>
      <c r="P3274" t="s">
        <v>266</v>
      </c>
      <c r="R3274">
        <v>0</v>
      </c>
      <c r="S3274">
        <v>13121</v>
      </c>
      <c r="T3274">
        <v>13135</v>
      </c>
      <c r="U3274">
        <v>13126</v>
      </c>
      <c r="V3274">
        <v>13123</v>
      </c>
      <c r="W3274">
        <v>1</v>
      </c>
      <c r="X3274">
        <v>1</v>
      </c>
      <c r="Y3274" t="s">
        <v>2816</v>
      </c>
      <c r="Z3274" t="s">
        <v>92</v>
      </c>
      <c r="AA3274" t="s">
        <v>1851</v>
      </c>
    </row>
    <row r="3275" spans="1:27">
      <c r="A3275" t="s">
        <v>17</v>
      </c>
      <c r="B3275">
        <v>1</v>
      </c>
      <c r="C3275">
        <v>790</v>
      </c>
      <c r="D3275" t="s">
        <v>265</v>
      </c>
      <c r="E3275">
        <v>17.436</v>
      </c>
      <c r="F3275">
        <v>16.5</v>
      </c>
      <c r="G3275">
        <v>0.027</v>
      </c>
      <c r="H3275">
        <v>16.396</v>
      </c>
      <c r="I3275">
        <v>0.163636363636364</v>
      </c>
      <c r="J3275">
        <v>99.369696969697</v>
      </c>
      <c r="K3275">
        <v>94.6317962835513</v>
      </c>
      <c r="L3275">
        <v>0.154852030282175</v>
      </c>
      <c r="M3275">
        <v>0.0769999999999982</v>
      </c>
      <c r="N3275">
        <v>0.466666666666656</v>
      </c>
      <c r="O3275">
        <v>16.473</v>
      </c>
      <c r="P3275" t="s">
        <v>266</v>
      </c>
      <c r="R3275">
        <v>0</v>
      </c>
      <c r="S3275">
        <v>13137</v>
      </c>
      <c r="T3275">
        <v>13151</v>
      </c>
      <c r="U3275">
        <v>13142</v>
      </c>
      <c r="V3275">
        <v>13139</v>
      </c>
      <c r="W3275">
        <v>1</v>
      </c>
      <c r="X3275">
        <v>1</v>
      </c>
      <c r="Y3275" t="s">
        <v>2817</v>
      </c>
      <c r="Z3275" t="s">
        <v>92</v>
      </c>
      <c r="AA3275" t="s">
        <v>1851</v>
      </c>
    </row>
    <row r="3276" spans="1:27">
      <c r="A3276" t="s">
        <v>17</v>
      </c>
      <c r="B3276">
        <v>1</v>
      </c>
      <c r="C3276">
        <v>791</v>
      </c>
      <c r="D3276" t="s">
        <v>265</v>
      </c>
      <c r="E3276">
        <v>17.816</v>
      </c>
      <c r="F3276">
        <v>15.6</v>
      </c>
      <c r="G3276">
        <v>0.476</v>
      </c>
      <c r="H3276">
        <v>15.105</v>
      </c>
      <c r="I3276">
        <v>3.05128205128205</v>
      </c>
      <c r="J3276">
        <v>96.8269230769231</v>
      </c>
      <c r="K3276">
        <v>87.5617422541536</v>
      </c>
      <c r="L3276">
        <v>2.67175572519084</v>
      </c>
      <c r="M3276">
        <v>0.0190000000000001</v>
      </c>
      <c r="N3276">
        <v>0.121794871794873</v>
      </c>
      <c r="O3276">
        <v>15.124</v>
      </c>
      <c r="P3276" t="s">
        <v>266</v>
      </c>
      <c r="R3276">
        <v>0</v>
      </c>
      <c r="S3276">
        <v>13153</v>
      </c>
      <c r="T3276">
        <v>13167</v>
      </c>
      <c r="U3276">
        <v>13158</v>
      </c>
      <c r="V3276">
        <v>13155</v>
      </c>
      <c r="W3276">
        <v>1</v>
      </c>
      <c r="X3276">
        <v>1</v>
      </c>
      <c r="Y3276" t="s">
        <v>2818</v>
      </c>
      <c r="Z3276" t="s">
        <v>92</v>
      </c>
      <c r="AA3276" t="s">
        <v>1851</v>
      </c>
    </row>
    <row r="3277" spans="1:27">
      <c r="A3277" t="s">
        <v>17</v>
      </c>
      <c r="B3277">
        <v>1</v>
      </c>
      <c r="C3277">
        <v>793</v>
      </c>
      <c r="D3277" t="s">
        <v>265</v>
      </c>
      <c r="E3277">
        <v>17.23</v>
      </c>
      <c r="F3277">
        <v>16.3</v>
      </c>
      <c r="G3277">
        <v>0.019</v>
      </c>
      <c r="H3277">
        <v>16.223</v>
      </c>
      <c r="I3277">
        <v>0.116564417177914</v>
      </c>
      <c r="J3277">
        <v>99.5276073619632</v>
      </c>
      <c r="K3277">
        <v>94.6024376088218</v>
      </c>
      <c r="L3277">
        <v>0.110272780034823</v>
      </c>
      <c r="M3277">
        <v>0.0580000000000034</v>
      </c>
      <c r="N3277">
        <v>0.355828220858916</v>
      </c>
      <c r="O3277">
        <v>16.281</v>
      </c>
      <c r="P3277" t="s">
        <v>266</v>
      </c>
      <c r="R3277">
        <v>0</v>
      </c>
      <c r="S3277">
        <v>13193</v>
      </c>
      <c r="T3277">
        <v>13207</v>
      </c>
      <c r="U3277">
        <v>13198</v>
      </c>
      <c r="V3277">
        <v>13195</v>
      </c>
      <c r="W3277">
        <v>1</v>
      </c>
      <c r="X3277">
        <v>1</v>
      </c>
      <c r="Y3277" t="s">
        <v>2819</v>
      </c>
      <c r="Z3277" t="s">
        <v>92</v>
      </c>
      <c r="AA3277" t="s">
        <v>1852</v>
      </c>
    </row>
    <row r="3278" spans="1:27">
      <c r="A3278" t="s">
        <v>17</v>
      </c>
      <c r="B3278">
        <v>1</v>
      </c>
      <c r="C3278">
        <v>794</v>
      </c>
      <c r="D3278" t="s">
        <v>265</v>
      </c>
      <c r="E3278">
        <v>24.222</v>
      </c>
      <c r="F3278">
        <v>23.5</v>
      </c>
      <c r="G3278">
        <v>0.037</v>
      </c>
      <c r="H3278">
        <v>23.393</v>
      </c>
      <c r="I3278">
        <v>0.157446808510638</v>
      </c>
      <c r="J3278">
        <v>99.5446808510638</v>
      </c>
      <c r="K3278">
        <v>97.019238708612</v>
      </c>
      <c r="L3278">
        <v>0.152753694988027</v>
      </c>
      <c r="M3278">
        <v>0.0700000000000003</v>
      </c>
      <c r="N3278">
        <v>0.297872340425533</v>
      </c>
      <c r="O3278">
        <v>23.463</v>
      </c>
      <c r="P3278" t="s">
        <v>266</v>
      </c>
      <c r="R3278">
        <v>0</v>
      </c>
      <c r="S3278">
        <v>13209</v>
      </c>
      <c r="T3278">
        <v>13223</v>
      </c>
      <c r="U3278">
        <v>13214</v>
      </c>
      <c r="V3278">
        <v>13211</v>
      </c>
      <c r="W3278">
        <v>1</v>
      </c>
      <c r="X3278">
        <v>1</v>
      </c>
      <c r="Y3278" t="s">
        <v>2820</v>
      </c>
      <c r="Z3278" t="s">
        <v>92</v>
      </c>
      <c r="AA3278" t="s">
        <v>1852</v>
      </c>
    </row>
    <row r="3279" spans="1:27">
      <c r="A3279" t="s">
        <v>17</v>
      </c>
      <c r="B3279">
        <v>1</v>
      </c>
      <c r="C3279">
        <v>795</v>
      </c>
      <c r="D3279" t="s">
        <v>265</v>
      </c>
      <c r="E3279">
        <v>18.098</v>
      </c>
      <c r="F3279">
        <v>17.4</v>
      </c>
      <c r="G3279">
        <v>0.047</v>
      </c>
      <c r="H3279">
        <v>17.268</v>
      </c>
      <c r="I3279">
        <v>0.270114942528736</v>
      </c>
      <c r="J3279">
        <v>99.2413793103448</v>
      </c>
      <c r="K3279">
        <v>96.143220245331</v>
      </c>
      <c r="L3279">
        <v>0.259697204110951</v>
      </c>
      <c r="M3279">
        <v>0.0849999999999973</v>
      </c>
      <c r="N3279">
        <v>0.488505747126421</v>
      </c>
      <c r="O3279">
        <v>17.353</v>
      </c>
      <c r="P3279" t="s">
        <v>266</v>
      </c>
      <c r="R3279">
        <v>0</v>
      </c>
      <c r="S3279">
        <v>13225</v>
      </c>
      <c r="T3279">
        <v>13239</v>
      </c>
      <c r="U3279">
        <v>13230</v>
      </c>
      <c r="V3279">
        <v>13227</v>
      </c>
      <c r="W3279">
        <v>1</v>
      </c>
      <c r="X3279">
        <v>1</v>
      </c>
      <c r="Y3279" t="s">
        <v>2821</v>
      </c>
      <c r="Z3279" t="s">
        <v>92</v>
      </c>
      <c r="AA3279" t="s">
        <v>1852</v>
      </c>
    </row>
    <row r="3280" spans="1:27">
      <c r="A3280" t="s">
        <v>17</v>
      </c>
      <c r="B3280">
        <v>1</v>
      </c>
      <c r="C3280">
        <v>796</v>
      </c>
      <c r="D3280" t="s">
        <v>265</v>
      </c>
      <c r="E3280">
        <v>26.56</v>
      </c>
      <c r="F3280">
        <v>24.6</v>
      </c>
      <c r="G3280">
        <v>0.355</v>
      </c>
      <c r="H3280">
        <v>24.202</v>
      </c>
      <c r="I3280">
        <v>1.44308943089431</v>
      </c>
      <c r="J3280">
        <v>98.3821138211382</v>
      </c>
      <c r="K3280">
        <v>92.6204819277109</v>
      </c>
      <c r="L3280">
        <v>1.33659638554217</v>
      </c>
      <c r="M3280">
        <v>0.0429999999999993</v>
      </c>
      <c r="N3280">
        <v>0.174796747967477</v>
      </c>
      <c r="O3280">
        <v>24.245</v>
      </c>
      <c r="P3280" t="s">
        <v>266</v>
      </c>
      <c r="R3280">
        <v>0</v>
      </c>
      <c r="S3280">
        <v>13241</v>
      </c>
      <c r="T3280">
        <v>13255</v>
      </c>
      <c r="U3280">
        <v>13246</v>
      </c>
      <c r="V3280">
        <v>13243</v>
      </c>
      <c r="W3280">
        <v>1</v>
      </c>
      <c r="X3280">
        <v>1</v>
      </c>
      <c r="Y3280" t="s">
        <v>2618</v>
      </c>
      <c r="Z3280" t="s">
        <v>92</v>
      </c>
      <c r="AA3280" t="s">
        <v>1852</v>
      </c>
    </row>
    <row r="3281" spans="1:27">
      <c r="A3281" t="s">
        <v>17</v>
      </c>
      <c r="B3281">
        <v>1</v>
      </c>
      <c r="C3281">
        <v>797</v>
      </c>
      <c r="D3281" t="s">
        <v>265</v>
      </c>
      <c r="E3281">
        <v>14.655</v>
      </c>
      <c r="F3281">
        <v>13.9</v>
      </c>
      <c r="G3281">
        <v>0.014</v>
      </c>
      <c r="H3281">
        <v>13.831</v>
      </c>
      <c r="I3281">
        <v>0.100719424460432</v>
      </c>
      <c r="J3281">
        <v>99.5035971223022</v>
      </c>
      <c r="K3281">
        <v>94.8481746844081</v>
      </c>
      <c r="L3281">
        <v>0.0955305356533606</v>
      </c>
      <c r="M3281">
        <v>0.0550000000000015</v>
      </c>
      <c r="N3281">
        <v>0.395683453237421</v>
      </c>
      <c r="O3281">
        <v>13.886</v>
      </c>
      <c r="P3281" t="s">
        <v>266</v>
      </c>
      <c r="R3281">
        <v>0</v>
      </c>
      <c r="S3281">
        <v>13257</v>
      </c>
      <c r="T3281">
        <v>13271</v>
      </c>
      <c r="U3281">
        <v>13262</v>
      </c>
      <c r="V3281">
        <v>13259</v>
      </c>
      <c r="W3281">
        <v>1</v>
      </c>
      <c r="X3281">
        <v>1</v>
      </c>
      <c r="Y3281" t="s">
        <v>2822</v>
      </c>
      <c r="Z3281" t="s">
        <v>92</v>
      </c>
      <c r="AA3281" t="s">
        <v>1852</v>
      </c>
    </row>
    <row r="3282" spans="1:27">
      <c r="A3282" t="s">
        <v>17</v>
      </c>
      <c r="B3282">
        <v>1</v>
      </c>
      <c r="C3282">
        <v>798</v>
      </c>
      <c r="D3282" t="s">
        <v>265</v>
      </c>
      <c r="E3282">
        <v>16.662</v>
      </c>
      <c r="F3282">
        <v>15.8</v>
      </c>
      <c r="G3282">
        <v>0.02</v>
      </c>
      <c r="H3282">
        <v>15.731</v>
      </c>
      <c r="I3282">
        <v>0.126582278481013</v>
      </c>
      <c r="J3282">
        <v>99.5632911392405</v>
      </c>
      <c r="K3282">
        <v>94.8265514344016</v>
      </c>
      <c r="L3282">
        <v>0.120033609410635</v>
      </c>
      <c r="M3282">
        <v>0.0490000000000013</v>
      </c>
      <c r="N3282">
        <v>0.310126582278489</v>
      </c>
      <c r="O3282">
        <v>15.78</v>
      </c>
      <c r="P3282" t="s">
        <v>266</v>
      </c>
      <c r="R3282">
        <v>0</v>
      </c>
      <c r="S3282">
        <v>13273</v>
      </c>
      <c r="T3282">
        <v>13287</v>
      </c>
      <c r="U3282">
        <v>13278</v>
      </c>
      <c r="V3282">
        <v>13275</v>
      </c>
      <c r="W3282">
        <v>1</v>
      </c>
      <c r="X3282">
        <v>1</v>
      </c>
      <c r="Y3282" t="s">
        <v>2610</v>
      </c>
      <c r="Z3282" t="s">
        <v>92</v>
      </c>
      <c r="AA3282" t="s">
        <v>1852</v>
      </c>
    </row>
    <row r="3283" spans="1:27">
      <c r="A3283" t="s">
        <v>17</v>
      </c>
      <c r="B3283">
        <v>1</v>
      </c>
      <c r="C3283">
        <v>799</v>
      </c>
      <c r="D3283" t="s">
        <v>265</v>
      </c>
      <c r="E3283">
        <v>15.621</v>
      </c>
      <c r="F3283">
        <v>14.7</v>
      </c>
      <c r="G3283">
        <v>0.025</v>
      </c>
      <c r="H3283">
        <v>14.621</v>
      </c>
      <c r="I3283">
        <v>0.170068027210884</v>
      </c>
      <c r="J3283">
        <v>99.4625850340136</v>
      </c>
      <c r="K3283">
        <v>94.1040906472057</v>
      </c>
      <c r="L3283">
        <v>0.160040970488445</v>
      </c>
      <c r="M3283">
        <v>0.0539999999999985</v>
      </c>
      <c r="N3283">
        <v>0.3673469387755</v>
      </c>
      <c r="O3283">
        <v>14.675</v>
      </c>
      <c r="P3283" t="s">
        <v>266</v>
      </c>
      <c r="R3283">
        <v>0</v>
      </c>
      <c r="S3283">
        <v>13289</v>
      </c>
      <c r="T3283">
        <v>13303</v>
      </c>
      <c r="U3283">
        <v>13294</v>
      </c>
      <c r="V3283">
        <v>13291</v>
      </c>
      <c r="W3283">
        <v>1</v>
      </c>
      <c r="X3283">
        <v>1</v>
      </c>
      <c r="Y3283" t="s">
        <v>2611</v>
      </c>
      <c r="Z3283" t="s">
        <v>92</v>
      </c>
      <c r="AA3283" t="s">
        <v>1852</v>
      </c>
    </row>
    <row r="3284" spans="1:27">
      <c r="A3284" t="s">
        <v>17</v>
      </c>
      <c r="B3284">
        <v>1</v>
      </c>
      <c r="C3284">
        <v>800</v>
      </c>
      <c r="D3284" t="s">
        <v>265</v>
      </c>
      <c r="E3284">
        <v>18.72</v>
      </c>
      <c r="F3284">
        <v>16.3</v>
      </c>
      <c r="G3284">
        <v>0.018</v>
      </c>
      <c r="H3284">
        <v>16.239</v>
      </c>
      <c r="I3284">
        <v>0.110429447852761</v>
      </c>
      <c r="J3284">
        <v>99.6257668711656</v>
      </c>
      <c r="K3284">
        <v>87.0726495726496</v>
      </c>
      <c r="L3284">
        <v>0.0961538461538461</v>
      </c>
      <c r="M3284">
        <v>0.0429999999999993</v>
      </c>
      <c r="N3284">
        <v>0.263803680981591</v>
      </c>
      <c r="O3284">
        <v>16.282</v>
      </c>
      <c r="P3284" t="s">
        <v>266</v>
      </c>
      <c r="R3284">
        <v>0</v>
      </c>
      <c r="S3284">
        <v>13305</v>
      </c>
      <c r="T3284">
        <v>13319</v>
      </c>
      <c r="U3284">
        <v>13310</v>
      </c>
      <c r="V3284">
        <v>13307</v>
      </c>
      <c r="W3284">
        <v>1</v>
      </c>
      <c r="X3284">
        <v>1</v>
      </c>
      <c r="Y3284" t="s">
        <v>2823</v>
      </c>
      <c r="Z3284" t="s">
        <v>92</v>
      </c>
      <c r="AA3284" t="s">
        <v>1852</v>
      </c>
    </row>
    <row r="3285" spans="1:27">
      <c r="A3285" t="s">
        <v>17</v>
      </c>
      <c r="B3285">
        <v>1</v>
      </c>
      <c r="C3285">
        <v>801</v>
      </c>
      <c r="D3285" t="s">
        <v>265</v>
      </c>
      <c r="E3285">
        <v>29.496</v>
      </c>
      <c r="F3285">
        <v>28.5</v>
      </c>
      <c r="G3285">
        <v>1.153</v>
      </c>
      <c r="H3285">
        <v>27.31</v>
      </c>
      <c r="I3285">
        <v>4.04561403508772</v>
      </c>
      <c r="J3285">
        <v>95.8245614035088</v>
      </c>
      <c r="K3285">
        <v>96.6232709519935</v>
      </c>
      <c r="L3285">
        <v>3.90900461079468</v>
      </c>
      <c r="M3285">
        <v>0.0370000000000026</v>
      </c>
      <c r="N3285">
        <v>0.129824561403518</v>
      </c>
      <c r="O3285">
        <v>27.347</v>
      </c>
      <c r="P3285" t="s">
        <v>266</v>
      </c>
      <c r="R3285">
        <v>0</v>
      </c>
      <c r="S3285">
        <v>13321</v>
      </c>
      <c r="T3285">
        <v>13335</v>
      </c>
      <c r="U3285">
        <v>13326</v>
      </c>
      <c r="V3285">
        <v>13323</v>
      </c>
      <c r="W3285">
        <v>1</v>
      </c>
      <c r="X3285">
        <v>1</v>
      </c>
      <c r="Y3285" t="s">
        <v>2824</v>
      </c>
      <c r="Z3285" t="s">
        <v>92</v>
      </c>
      <c r="AA3285" t="s">
        <v>1852</v>
      </c>
    </row>
    <row r="3286" spans="1:27">
      <c r="A3286" t="s">
        <v>17</v>
      </c>
      <c r="B3286">
        <v>1</v>
      </c>
      <c r="C3286">
        <v>802</v>
      </c>
      <c r="D3286" t="s">
        <v>265</v>
      </c>
      <c r="E3286">
        <v>21.912</v>
      </c>
      <c r="F3286">
        <v>21.1</v>
      </c>
      <c r="G3286">
        <v>0.017</v>
      </c>
      <c r="H3286">
        <v>21.012</v>
      </c>
      <c r="I3286">
        <v>0.0805687203791469</v>
      </c>
      <c r="J3286">
        <v>99.5829383886256</v>
      </c>
      <c r="K3286">
        <v>96.294267981015</v>
      </c>
      <c r="L3286">
        <v>0.0775830595107704</v>
      </c>
      <c r="M3286">
        <v>0.0710000000000015</v>
      </c>
      <c r="N3286">
        <v>0.336492890995268</v>
      </c>
      <c r="O3286">
        <v>21.083</v>
      </c>
      <c r="P3286" t="s">
        <v>266</v>
      </c>
      <c r="R3286">
        <v>0</v>
      </c>
      <c r="S3286">
        <v>13337</v>
      </c>
      <c r="T3286">
        <v>13351</v>
      </c>
      <c r="U3286">
        <v>13342</v>
      </c>
      <c r="V3286">
        <v>13339</v>
      </c>
      <c r="W3286">
        <v>1</v>
      </c>
      <c r="X3286">
        <v>1</v>
      </c>
      <c r="Y3286" t="s">
        <v>2825</v>
      </c>
      <c r="Z3286" t="s">
        <v>92</v>
      </c>
      <c r="AA3286" t="s">
        <v>1852</v>
      </c>
    </row>
    <row r="3287" spans="1:27">
      <c r="A3287" t="s">
        <v>17</v>
      </c>
      <c r="B3287">
        <v>1</v>
      </c>
      <c r="C3287">
        <v>803</v>
      </c>
      <c r="D3287" t="s">
        <v>265</v>
      </c>
      <c r="E3287">
        <v>20.062</v>
      </c>
      <c r="F3287">
        <v>19.1</v>
      </c>
      <c r="G3287">
        <v>0.569</v>
      </c>
      <c r="H3287">
        <v>18.48</v>
      </c>
      <c r="I3287">
        <v>2.97905759162304</v>
      </c>
      <c r="J3287">
        <v>96.7539267015707</v>
      </c>
      <c r="K3287">
        <v>95.2048649187519</v>
      </c>
      <c r="L3287">
        <v>2.83620775595653</v>
      </c>
      <c r="M3287">
        <v>0.0510000000000019</v>
      </c>
      <c r="N3287">
        <v>0.267015706806293</v>
      </c>
      <c r="O3287">
        <v>18.531</v>
      </c>
      <c r="P3287" t="s">
        <v>266</v>
      </c>
      <c r="R3287">
        <v>0</v>
      </c>
      <c r="S3287">
        <v>13353</v>
      </c>
      <c r="T3287">
        <v>13367</v>
      </c>
      <c r="U3287">
        <v>13358</v>
      </c>
      <c r="V3287">
        <v>13355</v>
      </c>
      <c r="W3287">
        <v>1</v>
      </c>
      <c r="X3287">
        <v>1</v>
      </c>
      <c r="Y3287" t="s">
        <v>2824</v>
      </c>
      <c r="Z3287" t="s">
        <v>92</v>
      </c>
      <c r="AA3287" t="s">
        <v>1852</v>
      </c>
    </row>
    <row r="3288" spans="1:27">
      <c r="A3288" t="s">
        <v>17</v>
      </c>
      <c r="B3288">
        <v>1</v>
      </c>
      <c r="C3288">
        <v>804</v>
      </c>
      <c r="D3288" t="s">
        <v>265</v>
      </c>
      <c r="E3288">
        <v>21.578</v>
      </c>
      <c r="F3288">
        <v>19.9</v>
      </c>
      <c r="G3288">
        <v>1.549</v>
      </c>
      <c r="H3288">
        <v>18.263</v>
      </c>
      <c r="I3288">
        <v>7.78391959798995</v>
      </c>
      <c r="J3288">
        <v>91.7738693467337</v>
      </c>
      <c r="K3288">
        <v>92.2235610343869</v>
      </c>
      <c r="L3288">
        <v>7.17860784131986</v>
      </c>
      <c r="M3288">
        <v>0.0879999999999974</v>
      </c>
      <c r="N3288">
        <v>0.442211055276369</v>
      </c>
      <c r="O3288">
        <v>18.351</v>
      </c>
      <c r="P3288" t="s">
        <v>266</v>
      </c>
      <c r="R3288">
        <v>0</v>
      </c>
      <c r="S3288">
        <v>13369</v>
      </c>
      <c r="T3288">
        <v>13383</v>
      </c>
      <c r="U3288">
        <v>13374</v>
      </c>
      <c r="V3288">
        <v>13371</v>
      </c>
      <c r="W3288">
        <v>1</v>
      </c>
      <c r="X3288">
        <v>1</v>
      </c>
      <c r="Y3288" t="s">
        <v>2826</v>
      </c>
      <c r="Z3288" t="s">
        <v>92</v>
      </c>
      <c r="AA3288" t="s">
        <v>1852</v>
      </c>
    </row>
    <row r="3289" spans="1:27">
      <c r="A3289" t="s">
        <v>17</v>
      </c>
      <c r="B3289">
        <v>1</v>
      </c>
      <c r="C3289">
        <v>806</v>
      </c>
      <c r="D3289" t="s">
        <v>265</v>
      </c>
      <c r="E3289">
        <v>10.832</v>
      </c>
      <c r="F3289">
        <v>10.1</v>
      </c>
      <c r="G3289">
        <v>0.012</v>
      </c>
      <c r="H3289">
        <v>10.078</v>
      </c>
      <c r="I3289">
        <v>0.118811881188119</v>
      </c>
      <c r="J3289">
        <v>99.7821782178218</v>
      </c>
      <c r="K3289">
        <v>93.2422451994091</v>
      </c>
      <c r="L3289">
        <v>0.110782865583456</v>
      </c>
      <c r="M3289">
        <v>0.00999999999999979</v>
      </c>
      <c r="N3289">
        <v>0.0990099009900969</v>
      </c>
      <c r="O3289">
        <v>10.088</v>
      </c>
      <c r="P3289" t="s">
        <v>266</v>
      </c>
      <c r="R3289">
        <v>0</v>
      </c>
      <c r="S3289">
        <v>13409</v>
      </c>
      <c r="T3289">
        <v>13423</v>
      </c>
      <c r="U3289">
        <v>13414</v>
      </c>
      <c r="V3289">
        <v>13411</v>
      </c>
      <c r="W3289">
        <v>1</v>
      </c>
      <c r="X3289">
        <v>1</v>
      </c>
      <c r="Y3289" t="s">
        <v>2381</v>
      </c>
      <c r="Z3289" t="s">
        <v>92</v>
      </c>
      <c r="AA3289" t="s">
        <v>1853</v>
      </c>
    </row>
    <row r="3290" spans="1:27">
      <c r="A3290" t="s">
        <v>17</v>
      </c>
      <c r="B3290">
        <v>1</v>
      </c>
      <c r="C3290">
        <v>807</v>
      </c>
      <c r="D3290" t="s">
        <v>265</v>
      </c>
      <c r="E3290">
        <v>18.282</v>
      </c>
      <c r="F3290">
        <v>17.5</v>
      </c>
      <c r="G3290">
        <v>0.307</v>
      </c>
      <c r="H3290">
        <v>17.144</v>
      </c>
      <c r="I3290">
        <v>1.75428571428571</v>
      </c>
      <c r="J3290">
        <v>97.9657142857143</v>
      </c>
      <c r="K3290">
        <v>95.7225686467564</v>
      </c>
      <c r="L3290">
        <v>1.67924734711738</v>
      </c>
      <c r="M3290">
        <v>0.049000000000003</v>
      </c>
      <c r="N3290">
        <v>0.280000000000017</v>
      </c>
      <c r="O3290">
        <v>17.193</v>
      </c>
      <c r="P3290" t="s">
        <v>266</v>
      </c>
      <c r="R3290">
        <v>0</v>
      </c>
      <c r="S3290">
        <v>13425</v>
      </c>
      <c r="T3290">
        <v>13439</v>
      </c>
      <c r="U3290">
        <v>13430</v>
      </c>
      <c r="V3290">
        <v>13427</v>
      </c>
      <c r="W3290">
        <v>1</v>
      </c>
      <c r="X3290">
        <v>1</v>
      </c>
      <c r="Y3290" t="s">
        <v>2444</v>
      </c>
      <c r="Z3290" t="s">
        <v>92</v>
      </c>
      <c r="AA3290" t="s">
        <v>1853</v>
      </c>
    </row>
    <row r="3291" spans="1:27">
      <c r="A3291" t="s">
        <v>17</v>
      </c>
      <c r="B3291">
        <v>1</v>
      </c>
      <c r="C3291">
        <v>808</v>
      </c>
      <c r="D3291" t="s">
        <v>265</v>
      </c>
      <c r="E3291">
        <v>14.665</v>
      </c>
      <c r="F3291">
        <v>13.9</v>
      </c>
      <c r="G3291">
        <v>0.122</v>
      </c>
      <c r="H3291">
        <v>13.76</v>
      </c>
      <c r="I3291">
        <v>0.877697841726619</v>
      </c>
      <c r="J3291">
        <v>98.9928057553957</v>
      </c>
      <c r="K3291">
        <v>94.7834981247869</v>
      </c>
      <c r="L3291">
        <v>0.831912717354245</v>
      </c>
      <c r="M3291">
        <v>0.0180000000000007</v>
      </c>
      <c r="N3291">
        <v>0.129496402877703</v>
      </c>
      <c r="O3291">
        <v>13.778</v>
      </c>
      <c r="P3291" t="s">
        <v>266</v>
      </c>
      <c r="R3291">
        <v>0</v>
      </c>
      <c r="S3291">
        <v>13441</v>
      </c>
      <c r="T3291">
        <v>13455</v>
      </c>
      <c r="U3291">
        <v>13446</v>
      </c>
      <c r="V3291">
        <v>13443</v>
      </c>
      <c r="W3291">
        <v>1</v>
      </c>
      <c r="X3291">
        <v>1</v>
      </c>
      <c r="Y3291" t="s">
        <v>2827</v>
      </c>
      <c r="Z3291" t="s">
        <v>92</v>
      </c>
      <c r="AA3291" t="s">
        <v>1853</v>
      </c>
    </row>
    <row r="3292" spans="1:27">
      <c r="A3292" t="s">
        <v>17</v>
      </c>
      <c r="B3292">
        <v>1</v>
      </c>
      <c r="C3292">
        <v>809</v>
      </c>
      <c r="D3292" t="s">
        <v>265</v>
      </c>
      <c r="E3292">
        <v>24.464</v>
      </c>
      <c r="F3292">
        <v>20.3</v>
      </c>
      <c r="G3292">
        <v>1.155</v>
      </c>
      <c r="H3292">
        <v>19.131</v>
      </c>
      <c r="I3292">
        <v>5.68965517241379</v>
      </c>
      <c r="J3292">
        <v>94.2413793103448</v>
      </c>
      <c r="K3292">
        <v>82.9790712884238</v>
      </c>
      <c r="L3292">
        <v>4.72122302158273</v>
      </c>
      <c r="M3292">
        <v>0.0139999999999993</v>
      </c>
      <c r="N3292">
        <v>0.0689655172413761</v>
      </c>
      <c r="O3292">
        <v>19.145</v>
      </c>
      <c r="P3292" t="s">
        <v>266</v>
      </c>
      <c r="R3292">
        <v>0</v>
      </c>
      <c r="S3292">
        <v>13457</v>
      </c>
      <c r="T3292">
        <v>13471</v>
      </c>
      <c r="U3292">
        <v>13462</v>
      </c>
      <c r="V3292">
        <v>13459</v>
      </c>
      <c r="W3292">
        <v>1</v>
      </c>
      <c r="X3292">
        <v>1</v>
      </c>
      <c r="Y3292" t="s">
        <v>2828</v>
      </c>
      <c r="Z3292" t="s">
        <v>92</v>
      </c>
      <c r="AA3292" t="s">
        <v>1853</v>
      </c>
    </row>
    <row r="3293" spans="1:27">
      <c r="A3293" t="s">
        <v>17</v>
      </c>
      <c r="B3293">
        <v>1</v>
      </c>
      <c r="C3293">
        <v>810</v>
      </c>
      <c r="D3293" t="s">
        <v>265</v>
      </c>
      <c r="E3293">
        <v>29.636</v>
      </c>
      <c r="F3293">
        <v>28.6</v>
      </c>
      <c r="G3293">
        <v>0.627</v>
      </c>
      <c r="H3293">
        <v>27.9</v>
      </c>
      <c r="I3293">
        <v>2.19230769230769</v>
      </c>
      <c r="J3293">
        <v>97.5524475524475</v>
      </c>
      <c r="K3293">
        <v>96.504251585909</v>
      </c>
      <c r="L3293">
        <v>2.11567013092185</v>
      </c>
      <c r="M3293">
        <v>0.073000000000004</v>
      </c>
      <c r="N3293">
        <v>0.255244755244769</v>
      </c>
      <c r="O3293">
        <v>27.973</v>
      </c>
      <c r="P3293" t="s">
        <v>266</v>
      </c>
      <c r="R3293">
        <v>0</v>
      </c>
      <c r="S3293">
        <v>13473</v>
      </c>
      <c r="T3293">
        <v>13487</v>
      </c>
      <c r="U3293">
        <v>13478</v>
      </c>
      <c r="V3293">
        <v>13475</v>
      </c>
      <c r="W3293">
        <v>1</v>
      </c>
      <c r="X3293">
        <v>1</v>
      </c>
      <c r="Y3293" t="s">
        <v>2829</v>
      </c>
      <c r="Z3293" t="s">
        <v>92</v>
      </c>
      <c r="AA3293" t="s">
        <v>1853</v>
      </c>
    </row>
    <row r="3294" spans="1:27">
      <c r="A3294" t="s">
        <v>17</v>
      </c>
      <c r="B3294">
        <v>1</v>
      </c>
      <c r="C3294">
        <v>811</v>
      </c>
      <c r="D3294" t="s">
        <v>265</v>
      </c>
      <c r="E3294">
        <v>19.117</v>
      </c>
      <c r="F3294">
        <v>18.4</v>
      </c>
      <c r="G3294">
        <v>0.007</v>
      </c>
      <c r="H3294">
        <v>18.317</v>
      </c>
      <c r="I3294">
        <v>0.0380434782608696</v>
      </c>
      <c r="J3294">
        <v>99.5489130434783</v>
      </c>
      <c r="K3294">
        <v>96.2494115185437</v>
      </c>
      <c r="L3294">
        <v>0.0366166239472721</v>
      </c>
      <c r="M3294">
        <v>0.075999999999997</v>
      </c>
      <c r="N3294">
        <v>0.413043478260853</v>
      </c>
      <c r="O3294">
        <v>18.393</v>
      </c>
      <c r="P3294" t="s">
        <v>266</v>
      </c>
      <c r="R3294">
        <v>0</v>
      </c>
      <c r="S3294">
        <v>13489</v>
      </c>
      <c r="T3294">
        <v>13503</v>
      </c>
      <c r="U3294">
        <v>13494</v>
      </c>
      <c r="V3294">
        <v>13491</v>
      </c>
      <c r="W3294">
        <v>1</v>
      </c>
      <c r="X3294">
        <v>1</v>
      </c>
      <c r="Y3294" t="s">
        <v>2830</v>
      </c>
      <c r="Z3294" t="s">
        <v>92</v>
      </c>
      <c r="AA3294" t="s">
        <v>1853</v>
      </c>
    </row>
    <row r="3295" spans="1:27">
      <c r="A3295" t="s">
        <v>17</v>
      </c>
      <c r="B3295">
        <v>1</v>
      </c>
      <c r="C3295">
        <v>812</v>
      </c>
      <c r="D3295" t="s">
        <v>265</v>
      </c>
      <c r="E3295">
        <v>15.891</v>
      </c>
      <c r="F3295">
        <v>15.1</v>
      </c>
      <c r="G3295">
        <v>0.021</v>
      </c>
      <c r="H3295">
        <v>15.009</v>
      </c>
      <c r="I3295">
        <v>0.139072847682119</v>
      </c>
      <c r="J3295">
        <v>99.3973509933775</v>
      </c>
      <c r="K3295">
        <v>95.0223396891322</v>
      </c>
      <c r="L3295">
        <v>0.132150273739853</v>
      </c>
      <c r="M3295">
        <v>0.0699999999999985</v>
      </c>
      <c r="N3295">
        <v>0.463576158940388</v>
      </c>
      <c r="O3295">
        <v>15.079</v>
      </c>
      <c r="P3295" t="s">
        <v>266</v>
      </c>
      <c r="R3295">
        <v>0</v>
      </c>
      <c r="S3295">
        <v>13505</v>
      </c>
      <c r="T3295">
        <v>13519</v>
      </c>
      <c r="U3295">
        <v>13510</v>
      </c>
      <c r="V3295">
        <v>13507</v>
      </c>
      <c r="W3295">
        <v>1</v>
      </c>
      <c r="X3295">
        <v>1</v>
      </c>
      <c r="Y3295" t="s">
        <v>2831</v>
      </c>
      <c r="Z3295" t="s">
        <v>92</v>
      </c>
      <c r="AA3295" t="s">
        <v>1853</v>
      </c>
    </row>
    <row r="3296" spans="1:27">
      <c r="A3296" t="s">
        <v>17</v>
      </c>
      <c r="B3296">
        <v>1</v>
      </c>
      <c r="C3296">
        <v>813</v>
      </c>
      <c r="D3296" t="s">
        <v>265</v>
      </c>
      <c r="E3296">
        <v>16.326</v>
      </c>
      <c r="F3296">
        <v>13.5</v>
      </c>
      <c r="G3296">
        <v>0.315</v>
      </c>
      <c r="H3296">
        <v>13.065</v>
      </c>
      <c r="I3296">
        <v>2.33333333333333</v>
      </c>
      <c r="J3296">
        <v>96.7777777777778</v>
      </c>
      <c r="K3296">
        <v>82.6901874310915</v>
      </c>
      <c r="L3296">
        <v>1.92943770672547</v>
      </c>
      <c r="M3296">
        <v>0.120000000000001</v>
      </c>
      <c r="N3296">
        <v>0.888888888888896</v>
      </c>
      <c r="O3296">
        <v>13.185</v>
      </c>
      <c r="P3296" t="s">
        <v>266</v>
      </c>
      <c r="R3296">
        <v>0</v>
      </c>
      <c r="S3296">
        <v>13521</v>
      </c>
      <c r="T3296">
        <v>13535</v>
      </c>
      <c r="U3296">
        <v>13526</v>
      </c>
      <c r="V3296">
        <v>13523</v>
      </c>
      <c r="W3296">
        <v>1</v>
      </c>
      <c r="X3296">
        <v>1</v>
      </c>
      <c r="Y3296" t="s">
        <v>2832</v>
      </c>
      <c r="Z3296" t="s">
        <v>92</v>
      </c>
      <c r="AA3296" t="s">
        <v>1853</v>
      </c>
    </row>
    <row r="3297" spans="1:27">
      <c r="A3297" t="s">
        <v>17</v>
      </c>
      <c r="B3297">
        <v>1</v>
      </c>
      <c r="C3297">
        <v>814</v>
      </c>
      <c r="D3297" t="s">
        <v>265</v>
      </c>
      <c r="E3297">
        <v>17.245</v>
      </c>
      <c r="F3297">
        <v>16.3</v>
      </c>
      <c r="G3297">
        <v>0.546</v>
      </c>
      <c r="H3297">
        <v>15.647</v>
      </c>
      <c r="I3297">
        <v>3.34969325153374</v>
      </c>
      <c r="J3297">
        <v>95.9938650306748</v>
      </c>
      <c r="K3297">
        <v>94.5201507683387</v>
      </c>
      <c r="L3297">
        <v>3.16613511162656</v>
      </c>
      <c r="M3297">
        <v>0.106999999999999</v>
      </c>
      <c r="N3297">
        <v>0.656441717791407</v>
      </c>
      <c r="O3297">
        <v>15.754</v>
      </c>
      <c r="P3297" t="s">
        <v>266</v>
      </c>
      <c r="R3297">
        <v>0</v>
      </c>
      <c r="S3297">
        <v>13537</v>
      </c>
      <c r="T3297">
        <v>13551</v>
      </c>
      <c r="U3297">
        <v>13542</v>
      </c>
      <c r="V3297">
        <v>13539</v>
      </c>
      <c r="W3297">
        <v>1</v>
      </c>
      <c r="X3297">
        <v>1</v>
      </c>
      <c r="Y3297" t="s">
        <v>2833</v>
      </c>
      <c r="Z3297" t="s">
        <v>92</v>
      </c>
      <c r="AA3297" t="s">
        <v>1853</v>
      </c>
    </row>
    <row r="3298" spans="1:27">
      <c r="A3298" t="s">
        <v>17</v>
      </c>
      <c r="B3298">
        <v>1</v>
      </c>
      <c r="C3298">
        <v>815</v>
      </c>
      <c r="D3298" t="s">
        <v>265</v>
      </c>
      <c r="E3298">
        <v>17.786</v>
      </c>
      <c r="F3298">
        <v>16.9</v>
      </c>
      <c r="G3298">
        <v>0.943</v>
      </c>
      <c r="H3298">
        <v>15.895</v>
      </c>
      <c r="I3298">
        <v>5.57988165680473</v>
      </c>
      <c r="J3298">
        <v>94.0532544378698</v>
      </c>
      <c r="K3298">
        <v>95.0185539188125</v>
      </c>
      <c r="L3298">
        <v>5.30192286067694</v>
      </c>
      <c r="M3298">
        <v>0.0619999999999976</v>
      </c>
      <c r="N3298">
        <v>0.36686390532543</v>
      </c>
      <c r="O3298">
        <v>15.957</v>
      </c>
      <c r="P3298" t="s">
        <v>266</v>
      </c>
      <c r="R3298">
        <v>0</v>
      </c>
      <c r="S3298">
        <v>13553</v>
      </c>
      <c r="T3298">
        <v>13567</v>
      </c>
      <c r="U3298">
        <v>13558</v>
      </c>
      <c r="V3298">
        <v>13555</v>
      </c>
      <c r="W3298">
        <v>1</v>
      </c>
      <c r="X3298">
        <v>1</v>
      </c>
      <c r="Y3298" t="s">
        <v>2834</v>
      </c>
      <c r="Z3298" t="s">
        <v>92</v>
      </c>
      <c r="AA3298" t="s">
        <v>1853</v>
      </c>
    </row>
    <row r="3299" spans="1:27">
      <c r="A3299" t="s">
        <v>17</v>
      </c>
      <c r="B3299">
        <v>1</v>
      </c>
      <c r="C3299">
        <v>816</v>
      </c>
      <c r="D3299" t="s">
        <v>265</v>
      </c>
      <c r="E3299">
        <v>17.568</v>
      </c>
      <c r="F3299">
        <v>16.7</v>
      </c>
      <c r="G3299">
        <v>0.006</v>
      </c>
      <c r="H3299">
        <v>16.647</v>
      </c>
      <c r="I3299">
        <v>0.0359281437125748</v>
      </c>
      <c r="J3299">
        <v>99.6826347305389</v>
      </c>
      <c r="K3299">
        <v>95.0591985428051</v>
      </c>
      <c r="L3299">
        <v>0.0341530054644809</v>
      </c>
      <c r="M3299">
        <v>0.0470000000000006</v>
      </c>
      <c r="N3299">
        <v>0.281437125748507</v>
      </c>
      <c r="O3299">
        <v>16.694</v>
      </c>
      <c r="P3299" t="s">
        <v>266</v>
      </c>
      <c r="R3299">
        <v>0</v>
      </c>
      <c r="S3299">
        <v>13569</v>
      </c>
      <c r="T3299">
        <v>13583</v>
      </c>
      <c r="U3299">
        <v>13574</v>
      </c>
      <c r="V3299">
        <v>13571</v>
      </c>
      <c r="W3299">
        <v>1</v>
      </c>
      <c r="X3299">
        <v>1</v>
      </c>
      <c r="Y3299" t="s">
        <v>2835</v>
      </c>
      <c r="Z3299" t="s">
        <v>92</v>
      </c>
      <c r="AA3299" t="s">
        <v>1853</v>
      </c>
    </row>
    <row r="3300" spans="1:27">
      <c r="A3300" t="s">
        <v>17</v>
      </c>
      <c r="B3300">
        <v>1</v>
      </c>
      <c r="C3300">
        <v>817</v>
      </c>
      <c r="D3300" t="s">
        <v>265</v>
      </c>
      <c r="E3300">
        <v>19.907</v>
      </c>
      <c r="F3300">
        <v>17.7</v>
      </c>
      <c r="G3300">
        <v>0.014</v>
      </c>
      <c r="H3300">
        <v>17.657</v>
      </c>
      <c r="I3300">
        <v>0.0790960451977401</v>
      </c>
      <c r="J3300">
        <v>99.7570621468927</v>
      </c>
      <c r="K3300">
        <v>88.9134475310192</v>
      </c>
      <c r="L3300">
        <v>0.0703270206460039</v>
      </c>
      <c r="M3300">
        <v>0.0289999999999999</v>
      </c>
      <c r="N3300">
        <v>0.163841807909604</v>
      </c>
      <c r="O3300">
        <v>17.686</v>
      </c>
      <c r="P3300" t="s">
        <v>266</v>
      </c>
      <c r="R3300">
        <v>0</v>
      </c>
      <c r="S3300">
        <v>13585</v>
      </c>
      <c r="T3300">
        <v>13599</v>
      </c>
      <c r="U3300">
        <v>13590</v>
      </c>
      <c r="V3300">
        <v>13587</v>
      </c>
      <c r="W3300">
        <v>1</v>
      </c>
      <c r="X3300">
        <v>1</v>
      </c>
      <c r="Y3300" t="s">
        <v>2836</v>
      </c>
      <c r="Z3300" t="s">
        <v>92</v>
      </c>
      <c r="AA3300" t="s">
        <v>1853</v>
      </c>
    </row>
    <row r="3301" spans="1:27">
      <c r="A3301" t="s">
        <v>17</v>
      </c>
      <c r="B3301">
        <v>1</v>
      </c>
      <c r="C3301">
        <v>818</v>
      </c>
      <c r="D3301" t="s">
        <v>265</v>
      </c>
      <c r="E3301">
        <v>19.869</v>
      </c>
      <c r="F3301">
        <v>18.7</v>
      </c>
      <c r="G3301">
        <v>1.001</v>
      </c>
      <c r="H3301">
        <v>17.654</v>
      </c>
      <c r="I3301">
        <v>5.35294117647059</v>
      </c>
      <c r="J3301">
        <v>94.4064171122995</v>
      </c>
      <c r="K3301">
        <v>94.1164628315466</v>
      </c>
      <c r="L3301">
        <v>5.0379988927475</v>
      </c>
      <c r="M3301">
        <v>0.0449999999999982</v>
      </c>
      <c r="N3301">
        <v>0.240641711229937</v>
      </c>
      <c r="O3301">
        <v>17.699</v>
      </c>
      <c r="P3301" t="s">
        <v>266</v>
      </c>
      <c r="R3301">
        <v>0</v>
      </c>
      <c r="S3301">
        <v>13601</v>
      </c>
      <c r="T3301">
        <v>13615</v>
      </c>
      <c r="U3301">
        <v>13606</v>
      </c>
      <c r="V3301">
        <v>13603</v>
      </c>
      <c r="W3301">
        <v>1</v>
      </c>
      <c r="X3301">
        <v>1</v>
      </c>
      <c r="Y3301" t="s">
        <v>2837</v>
      </c>
      <c r="Z3301" t="s">
        <v>92</v>
      </c>
      <c r="AA3301" t="s">
        <v>1853</v>
      </c>
    </row>
    <row r="3302" spans="1:27">
      <c r="A3302" t="s">
        <v>17</v>
      </c>
      <c r="B3302">
        <v>1</v>
      </c>
      <c r="C3302">
        <v>820</v>
      </c>
      <c r="D3302" t="s">
        <v>265</v>
      </c>
      <c r="E3302">
        <v>11.717</v>
      </c>
      <c r="F3302">
        <v>10.9</v>
      </c>
      <c r="G3302">
        <v>0.013</v>
      </c>
      <c r="H3302">
        <v>10.883</v>
      </c>
      <c r="I3302">
        <v>0.119266055045872</v>
      </c>
      <c r="J3302">
        <v>99.8440366972477</v>
      </c>
      <c r="K3302">
        <v>93.0272253989929</v>
      </c>
      <c r="L3302">
        <v>0.11094990185201</v>
      </c>
      <c r="M3302">
        <v>0.00400000000000134</v>
      </c>
      <c r="N3302">
        <v>0.0366972477064343</v>
      </c>
      <c r="O3302">
        <v>10.887</v>
      </c>
      <c r="P3302" t="s">
        <v>266</v>
      </c>
      <c r="R3302">
        <v>0</v>
      </c>
      <c r="S3302">
        <v>13641</v>
      </c>
      <c r="T3302">
        <v>13655</v>
      </c>
      <c r="U3302">
        <v>13646</v>
      </c>
      <c r="V3302">
        <v>13643</v>
      </c>
      <c r="W3302">
        <v>1</v>
      </c>
      <c r="X3302">
        <v>1</v>
      </c>
      <c r="Y3302" t="s">
        <v>2838</v>
      </c>
      <c r="Z3302" t="s">
        <v>92</v>
      </c>
      <c r="AA3302" t="s">
        <v>1854</v>
      </c>
    </row>
    <row r="3303" spans="1:27">
      <c r="A3303" t="s">
        <v>17</v>
      </c>
      <c r="B3303">
        <v>1</v>
      </c>
      <c r="C3303">
        <v>821</v>
      </c>
      <c r="D3303" t="s">
        <v>265</v>
      </c>
      <c r="E3303">
        <v>18.53</v>
      </c>
      <c r="F3303">
        <v>17.8</v>
      </c>
      <c r="G3303">
        <v>0.015</v>
      </c>
      <c r="H3303">
        <v>17.748</v>
      </c>
      <c r="I3303">
        <v>0.0842696629213483</v>
      </c>
      <c r="J3303">
        <v>99.7078651685393</v>
      </c>
      <c r="K3303">
        <v>96.0604425256341</v>
      </c>
      <c r="L3303">
        <v>0.0809498111171074</v>
      </c>
      <c r="M3303">
        <v>0.036999999999999</v>
      </c>
      <c r="N3303">
        <v>0.20786516853932</v>
      </c>
      <c r="O3303">
        <v>17.785</v>
      </c>
      <c r="P3303" t="s">
        <v>266</v>
      </c>
      <c r="R3303">
        <v>0</v>
      </c>
      <c r="S3303">
        <v>13657</v>
      </c>
      <c r="T3303">
        <v>13671</v>
      </c>
      <c r="U3303">
        <v>13662</v>
      </c>
      <c r="V3303">
        <v>13659</v>
      </c>
      <c r="W3303">
        <v>1</v>
      </c>
      <c r="X3303">
        <v>1</v>
      </c>
      <c r="Y3303" t="s">
        <v>2839</v>
      </c>
      <c r="Z3303" t="s">
        <v>92</v>
      </c>
      <c r="AA3303" t="s">
        <v>1854</v>
      </c>
    </row>
    <row r="3304" spans="1:27">
      <c r="A3304" t="s">
        <v>17</v>
      </c>
      <c r="B3304">
        <v>1</v>
      </c>
      <c r="C3304">
        <v>822</v>
      </c>
      <c r="D3304" t="s">
        <v>265</v>
      </c>
      <c r="E3304">
        <v>17.781</v>
      </c>
      <c r="F3304">
        <v>15.5</v>
      </c>
      <c r="G3304">
        <v>0.008</v>
      </c>
      <c r="H3304">
        <v>15.454</v>
      </c>
      <c r="I3304">
        <v>0.0516129032258065</v>
      </c>
      <c r="J3304">
        <v>99.7032258064516</v>
      </c>
      <c r="K3304">
        <v>87.1717001293516</v>
      </c>
      <c r="L3304">
        <v>0.0449918452280524</v>
      </c>
      <c r="M3304">
        <v>0.0380000000000003</v>
      </c>
      <c r="N3304">
        <v>0.245161290322582</v>
      </c>
      <c r="O3304">
        <v>15.492</v>
      </c>
      <c r="P3304" t="s">
        <v>266</v>
      </c>
      <c r="R3304">
        <v>0</v>
      </c>
      <c r="S3304">
        <v>13673</v>
      </c>
      <c r="T3304">
        <v>13687</v>
      </c>
      <c r="U3304">
        <v>13678</v>
      </c>
      <c r="V3304">
        <v>13675</v>
      </c>
      <c r="W3304">
        <v>1</v>
      </c>
      <c r="X3304">
        <v>1</v>
      </c>
      <c r="Y3304" t="s">
        <v>2840</v>
      </c>
      <c r="Z3304" t="s">
        <v>92</v>
      </c>
      <c r="AA3304" t="s">
        <v>1854</v>
      </c>
    </row>
    <row r="3305" spans="1:27">
      <c r="A3305" t="s">
        <v>17</v>
      </c>
      <c r="B3305">
        <v>1</v>
      </c>
      <c r="C3305">
        <v>823</v>
      </c>
      <c r="D3305" t="s">
        <v>265</v>
      </c>
      <c r="E3305">
        <v>40.977</v>
      </c>
      <c r="F3305">
        <v>40.3</v>
      </c>
      <c r="G3305">
        <v>0.045</v>
      </c>
      <c r="H3305">
        <v>40.169</v>
      </c>
      <c r="I3305">
        <v>0.11166253101737</v>
      </c>
      <c r="J3305">
        <v>99.6749379652605</v>
      </c>
      <c r="K3305">
        <v>98.3478536740123</v>
      </c>
      <c r="L3305">
        <v>0.109817702613661</v>
      </c>
      <c r="M3305">
        <v>0.0859999999999985</v>
      </c>
      <c r="N3305">
        <v>0.213399503722081</v>
      </c>
      <c r="O3305">
        <v>40.255</v>
      </c>
      <c r="P3305" t="s">
        <v>266</v>
      </c>
      <c r="R3305">
        <v>0</v>
      </c>
      <c r="S3305">
        <v>13689</v>
      </c>
      <c r="T3305">
        <v>13703</v>
      </c>
      <c r="U3305">
        <v>13694</v>
      </c>
      <c r="V3305">
        <v>13691</v>
      </c>
      <c r="W3305">
        <v>1</v>
      </c>
      <c r="X3305">
        <v>1</v>
      </c>
      <c r="Y3305" t="s">
        <v>2841</v>
      </c>
      <c r="Z3305" t="s">
        <v>92</v>
      </c>
      <c r="AA3305" t="s">
        <v>1854</v>
      </c>
    </row>
    <row r="3306" spans="1:27">
      <c r="A3306" t="s">
        <v>17</v>
      </c>
      <c r="B3306">
        <v>1</v>
      </c>
      <c r="C3306">
        <v>824</v>
      </c>
      <c r="D3306" t="s">
        <v>265</v>
      </c>
      <c r="E3306">
        <v>21.184</v>
      </c>
      <c r="F3306">
        <v>20.4</v>
      </c>
      <c r="G3306">
        <v>0.017</v>
      </c>
      <c r="H3306">
        <v>20.374</v>
      </c>
      <c r="I3306">
        <v>0.0833333333333333</v>
      </c>
      <c r="J3306">
        <v>99.8725490196078</v>
      </c>
      <c r="K3306">
        <v>96.2990936555891</v>
      </c>
      <c r="L3306">
        <v>0.0802492447129909</v>
      </c>
      <c r="M3306">
        <v>0.00900000000000034</v>
      </c>
      <c r="N3306">
        <v>0.0441176470588252</v>
      </c>
      <c r="O3306">
        <v>20.383</v>
      </c>
      <c r="P3306" t="s">
        <v>266</v>
      </c>
      <c r="R3306">
        <v>0</v>
      </c>
      <c r="S3306">
        <v>13705</v>
      </c>
      <c r="T3306">
        <v>13719</v>
      </c>
      <c r="U3306">
        <v>13710</v>
      </c>
      <c r="V3306">
        <v>13707</v>
      </c>
      <c r="W3306">
        <v>1</v>
      </c>
      <c r="X3306">
        <v>1</v>
      </c>
      <c r="Y3306" t="s">
        <v>2841</v>
      </c>
      <c r="Z3306" t="s">
        <v>92</v>
      </c>
      <c r="AA3306" t="s">
        <v>1854</v>
      </c>
    </row>
    <row r="3307" spans="1:27">
      <c r="A3307" t="s">
        <v>17</v>
      </c>
      <c r="B3307">
        <v>1</v>
      </c>
      <c r="C3307">
        <v>825</v>
      </c>
      <c r="D3307" t="s">
        <v>265</v>
      </c>
      <c r="E3307">
        <v>16.098</v>
      </c>
      <c r="F3307">
        <v>15.4</v>
      </c>
      <c r="G3307">
        <v>0.226</v>
      </c>
      <c r="H3307">
        <v>15.163</v>
      </c>
      <c r="I3307">
        <v>1.46753246753247</v>
      </c>
      <c r="J3307">
        <v>98.461038961039</v>
      </c>
      <c r="K3307">
        <v>95.6640576469127</v>
      </c>
      <c r="L3307">
        <v>1.40390110572742</v>
      </c>
      <c r="M3307">
        <v>0.0109999999999992</v>
      </c>
      <c r="N3307">
        <v>0.0714285714285664</v>
      </c>
      <c r="O3307">
        <v>15.174</v>
      </c>
      <c r="P3307" t="s">
        <v>266</v>
      </c>
      <c r="R3307">
        <v>0</v>
      </c>
      <c r="S3307">
        <v>13721</v>
      </c>
      <c r="T3307">
        <v>13735</v>
      </c>
      <c r="U3307">
        <v>13726</v>
      </c>
      <c r="V3307">
        <v>13723</v>
      </c>
      <c r="W3307">
        <v>1</v>
      </c>
      <c r="X3307">
        <v>1</v>
      </c>
      <c r="Y3307" t="s">
        <v>2841</v>
      </c>
      <c r="Z3307" t="s">
        <v>92</v>
      </c>
      <c r="AA3307" t="s">
        <v>1854</v>
      </c>
    </row>
    <row r="3308" spans="1:27">
      <c r="A3308" t="s">
        <v>17</v>
      </c>
      <c r="B3308">
        <v>1</v>
      </c>
      <c r="C3308">
        <v>826</v>
      </c>
      <c r="D3308" t="s">
        <v>265</v>
      </c>
      <c r="E3308">
        <v>17.806</v>
      </c>
      <c r="F3308">
        <v>15</v>
      </c>
      <c r="G3308">
        <v>0.338</v>
      </c>
      <c r="H3308">
        <v>14.586</v>
      </c>
      <c r="I3308">
        <v>2.25333333333333</v>
      </c>
      <c r="J3308">
        <v>97.24</v>
      </c>
      <c r="K3308">
        <v>84.2412669886555</v>
      </c>
      <c r="L3308">
        <v>1.8982365494777</v>
      </c>
      <c r="M3308">
        <v>0.0760000000000005</v>
      </c>
      <c r="N3308">
        <v>0.50666666666667</v>
      </c>
      <c r="O3308">
        <v>14.662</v>
      </c>
      <c r="P3308" t="s">
        <v>266</v>
      </c>
      <c r="R3308">
        <v>0</v>
      </c>
      <c r="S3308">
        <v>13737</v>
      </c>
      <c r="T3308">
        <v>13751</v>
      </c>
      <c r="U3308">
        <v>13742</v>
      </c>
      <c r="V3308">
        <v>13739</v>
      </c>
      <c r="W3308">
        <v>1</v>
      </c>
      <c r="X3308">
        <v>1</v>
      </c>
      <c r="Y3308" t="s">
        <v>2842</v>
      </c>
      <c r="Z3308" t="s">
        <v>92</v>
      </c>
      <c r="AA3308" t="s">
        <v>1854</v>
      </c>
    </row>
    <row r="3309" spans="1:27">
      <c r="A3309" t="s">
        <v>17</v>
      </c>
      <c r="B3309">
        <v>1</v>
      </c>
      <c r="C3309">
        <v>827</v>
      </c>
      <c r="D3309" t="s">
        <v>265</v>
      </c>
      <c r="E3309">
        <v>502.171</v>
      </c>
      <c r="F3309">
        <v>501</v>
      </c>
      <c r="G3309">
        <v>0.012</v>
      </c>
      <c r="H3309">
        <v>18.215</v>
      </c>
      <c r="I3309">
        <v>0.00239520958083832</v>
      </c>
      <c r="J3309">
        <v>3.63572854291417</v>
      </c>
      <c r="K3309">
        <v>99.7668125001245</v>
      </c>
      <c r="L3309">
        <v>0.00238962425149999</v>
      </c>
      <c r="M3309">
        <v>482.773</v>
      </c>
      <c r="N3309">
        <v>96.361876247505</v>
      </c>
      <c r="O3309">
        <v>500.988</v>
      </c>
      <c r="P3309" t="s">
        <v>266</v>
      </c>
      <c r="R3309">
        <v>0</v>
      </c>
      <c r="S3309">
        <v>13753</v>
      </c>
      <c r="T3309">
        <v>13768</v>
      </c>
      <c r="U3309">
        <v>13759</v>
      </c>
      <c r="V3309">
        <v>13755</v>
      </c>
      <c r="W3309">
        <v>1</v>
      </c>
      <c r="X3309">
        <v>1</v>
      </c>
      <c r="Y3309" t="s">
        <v>2843</v>
      </c>
      <c r="Z3309" t="s">
        <v>92</v>
      </c>
      <c r="AA3309" t="s">
        <v>1854</v>
      </c>
    </row>
    <row r="3310" spans="1:27">
      <c r="A3310" t="s">
        <v>17</v>
      </c>
      <c r="B3310">
        <v>1</v>
      </c>
      <c r="C3310">
        <v>828</v>
      </c>
      <c r="D3310" t="s">
        <v>265</v>
      </c>
      <c r="E3310">
        <v>19.952</v>
      </c>
      <c r="F3310">
        <v>18.7</v>
      </c>
      <c r="G3310">
        <v>0.019</v>
      </c>
      <c r="H3310">
        <v>18.631</v>
      </c>
      <c r="I3310">
        <v>0.101604278074866</v>
      </c>
      <c r="J3310">
        <v>99.6310160427808</v>
      </c>
      <c r="K3310">
        <v>93.7249398556536</v>
      </c>
      <c r="L3310">
        <v>0.0952285485164394</v>
      </c>
      <c r="M3310">
        <v>0.0500000000000007</v>
      </c>
      <c r="N3310">
        <v>0.267379679144389</v>
      </c>
      <c r="O3310">
        <v>18.681</v>
      </c>
      <c r="P3310" t="s">
        <v>266</v>
      </c>
      <c r="R3310">
        <v>0</v>
      </c>
      <c r="S3310">
        <v>13770</v>
      </c>
      <c r="T3310">
        <v>13784</v>
      </c>
      <c r="U3310">
        <v>13775</v>
      </c>
      <c r="V3310">
        <v>13772</v>
      </c>
      <c r="W3310">
        <v>1</v>
      </c>
      <c r="X3310">
        <v>1</v>
      </c>
      <c r="Y3310" t="s">
        <v>2844</v>
      </c>
      <c r="Z3310" t="s">
        <v>92</v>
      </c>
      <c r="AA3310" t="s">
        <v>1854</v>
      </c>
    </row>
    <row r="3311" spans="1:27">
      <c r="A3311" t="s">
        <v>17</v>
      </c>
      <c r="B3311">
        <v>1</v>
      </c>
      <c r="C3311">
        <v>829</v>
      </c>
      <c r="D3311" t="s">
        <v>265</v>
      </c>
      <c r="E3311">
        <v>20.065</v>
      </c>
      <c r="F3311">
        <v>19</v>
      </c>
      <c r="G3311">
        <v>0.011</v>
      </c>
      <c r="H3311">
        <v>18.912</v>
      </c>
      <c r="I3311">
        <v>0.0578947368421053</v>
      </c>
      <c r="J3311">
        <v>99.5368421052632</v>
      </c>
      <c r="K3311">
        <v>94.6922501868926</v>
      </c>
      <c r="L3311">
        <v>0.0548218290555694</v>
      </c>
      <c r="M3311">
        <v>0.0770000000000017</v>
      </c>
      <c r="N3311">
        <v>0.405263157894746</v>
      </c>
      <c r="O3311">
        <v>18.989</v>
      </c>
      <c r="P3311" t="s">
        <v>266</v>
      </c>
      <c r="R3311">
        <v>0</v>
      </c>
      <c r="S3311">
        <v>13786</v>
      </c>
      <c r="T3311">
        <v>13800</v>
      </c>
      <c r="U3311">
        <v>13791</v>
      </c>
      <c r="V3311">
        <v>13788</v>
      </c>
      <c r="W3311">
        <v>1</v>
      </c>
      <c r="X3311">
        <v>1</v>
      </c>
      <c r="Y3311" t="s">
        <v>2845</v>
      </c>
      <c r="Z3311" t="s">
        <v>92</v>
      </c>
      <c r="AA3311" t="s">
        <v>1854</v>
      </c>
    </row>
    <row r="3312" spans="1:27">
      <c r="A3312" t="s">
        <v>17</v>
      </c>
      <c r="B3312">
        <v>1</v>
      </c>
      <c r="C3312">
        <v>830</v>
      </c>
      <c r="D3312" t="s">
        <v>265</v>
      </c>
      <c r="E3312">
        <v>22.776</v>
      </c>
      <c r="F3312">
        <v>19.4</v>
      </c>
      <c r="G3312">
        <v>0.018</v>
      </c>
      <c r="H3312">
        <v>19.345</v>
      </c>
      <c r="I3312">
        <v>0.0927835051546392</v>
      </c>
      <c r="J3312">
        <v>99.7164948453608</v>
      </c>
      <c r="K3312">
        <v>85.1773796979276</v>
      </c>
      <c r="L3312">
        <v>0.0790305584826133</v>
      </c>
      <c r="M3312">
        <v>0.036999999999999</v>
      </c>
      <c r="N3312">
        <v>0.190721649484531</v>
      </c>
      <c r="O3312">
        <v>19.382</v>
      </c>
      <c r="P3312" t="s">
        <v>266</v>
      </c>
      <c r="R3312">
        <v>0</v>
      </c>
      <c r="S3312">
        <v>13802</v>
      </c>
      <c r="T3312">
        <v>13816</v>
      </c>
      <c r="U3312">
        <v>13807</v>
      </c>
      <c r="V3312">
        <v>13804</v>
      </c>
      <c r="W3312">
        <v>1</v>
      </c>
      <c r="X3312">
        <v>1</v>
      </c>
      <c r="Y3312" t="s">
        <v>2846</v>
      </c>
      <c r="Z3312" t="s">
        <v>92</v>
      </c>
      <c r="AA3312" t="s">
        <v>1854</v>
      </c>
    </row>
    <row r="3313" spans="1:27">
      <c r="A3313" t="s">
        <v>17</v>
      </c>
      <c r="B3313">
        <v>1</v>
      </c>
      <c r="C3313">
        <v>832</v>
      </c>
      <c r="D3313" t="s">
        <v>265</v>
      </c>
      <c r="E3313">
        <v>10.614</v>
      </c>
      <c r="F3313">
        <v>10</v>
      </c>
      <c r="G3313">
        <v>0.015</v>
      </c>
      <c r="H3313">
        <v>9.947</v>
      </c>
      <c r="I3313">
        <v>0.15</v>
      </c>
      <c r="J3313">
        <v>99.47</v>
      </c>
      <c r="K3313">
        <v>94.2151874882231</v>
      </c>
      <c r="L3313">
        <v>0.141322781232335</v>
      </c>
      <c r="M3313">
        <v>0.0380000000000003</v>
      </c>
      <c r="N3313">
        <v>0.380000000000003</v>
      </c>
      <c r="O3313">
        <v>9.985</v>
      </c>
      <c r="P3313" t="s">
        <v>266</v>
      </c>
      <c r="R3313">
        <v>0</v>
      </c>
      <c r="S3313">
        <v>13842</v>
      </c>
      <c r="T3313">
        <v>13856</v>
      </c>
      <c r="U3313">
        <v>13847</v>
      </c>
      <c r="V3313">
        <v>13844</v>
      </c>
      <c r="W3313">
        <v>1</v>
      </c>
      <c r="X3313">
        <v>1</v>
      </c>
      <c r="Y3313" t="s">
        <v>2523</v>
      </c>
      <c r="Z3313" t="s">
        <v>92</v>
      </c>
      <c r="AA3313" t="s">
        <v>2847</v>
      </c>
    </row>
    <row r="3314" spans="1:27">
      <c r="A3314" t="s">
        <v>17</v>
      </c>
      <c r="B3314">
        <v>1</v>
      </c>
      <c r="C3314">
        <v>833</v>
      </c>
      <c r="D3314" t="s">
        <v>265</v>
      </c>
      <c r="E3314">
        <v>16.245</v>
      </c>
      <c r="F3314">
        <v>15.6</v>
      </c>
      <c r="G3314">
        <v>0.012</v>
      </c>
      <c r="H3314">
        <v>15.577</v>
      </c>
      <c r="I3314">
        <v>0.0769230769230769</v>
      </c>
      <c r="J3314">
        <v>99.8525641025641</v>
      </c>
      <c r="K3314">
        <v>96.0295475530933</v>
      </c>
      <c r="L3314">
        <v>0.0738688827331486</v>
      </c>
      <c r="M3314">
        <v>0.0109999999999992</v>
      </c>
      <c r="N3314">
        <v>0.0705128205128156</v>
      </c>
      <c r="O3314">
        <v>15.588</v>
      </c>
      <c r="P3314" t="s">
        <v>266</v>
      </c>
      <c r="R3314">
        <v>0</v>
      </c>
      <c r="S3314">
        <v>13858</v>
      </c>
      <c r="T3314">
        <v>13872</v>
      </c>
      <c r="U3314">
        <v>13863</v>
      </c>
      <c r="V3314">
        <v>13860</v>
      </c>
      <c r="W3314">
        <v>1</v>
      </c>
      <c r="X3314">
        <v>1</v>
      </c>
      <c r="Y3314" t="s">
        <v>2403</v>
      </c>
      <c r="Z3314" t="s">
        <v>92</v>
      </c>
      <c r="AA3314" t="s">
        <v>2847</v>
      </c>
    </row>
    <row r="3315" spans="1:27">
      <c r="A3315" t="s">
        <v>17</v>
      </c>
      <c r="B3315">
        <v>1</v>
      </c>
      <c r="C3315">
        <v>834</v>
      </c>
      <c r="D3315" t="s">
        <v>265</v>
      </c>
      <c r="E3315">
        <v>15.069</v>
      </c>
      <c r="F3315">
        <v>14.5</v>
      </c>
      <c r="G3315">
        <v>0.629</v>
      </c>
      <c r="H3315">
        <v>13.79</v>
      </c>
      <c r="I3315">
        <v>4.33793103448276</v>
      </c>
      <c r="J3315">
        <v>95.1034482758621</v>
      </c>
      <c r="K3315">
        <v>96.2240361006039</v>
      </c>
      <c r="L3315">
        <v>4.17413232463999</v>
      </c>
      <c r="M3315">
        <v>0.0810000000000013</v>
      </c>
      <c r="N3315">
        <v>0.558620689655181</v>
      </c>
      <c r="O3315">
        <v>13.871</v>
      </c>
      <c r="P3315" t="s">
        <v>266</v>
      </c>
      <c r="R3315">
        <v>0</v>
      </c>
      <c r="S3315">
        <v>13874</v>
      </c>
      <c r="T3315">
        <v>13888</v>
      </c>
      <c r="U3315">
        <v>13879</v>
      </c>
      <c r="V3315">
        <v>13876</v>
      </c>
      <c r="W3315">
        <v>1</v>
      </c>
      <c r="X3315">
        <v>1</v>
      </c>
      <c r="Y3315" t="s">
        <v>2848</v>
      </c>
      <c r="Z3315" t="s">
        <v>92</v>
      </c>
      <c r="AA3315" t="s">
        <v>2847</v>
      </c>
    </row>
    <row r="3316" spans="1:27">
      <c r="A3316" t="s">
        <v>17</v>
      </c>
      <c r="B3316">
        <v>1</v>
      </c>
      <c r="C3316">
        <v>835</v>
      </c>
      <c r="D3316" t="s">
        <v>265</v>
      </c>
      <c r="E3316">
        <v>20.839</v>
      </c>
      <c r="F3316">
        <v>19.4</v>
      </c>
      <c r="G3316">
        <v>0.017</v>
      </c>
      <c r="H3316">
        <v>19.383</v>
      </c>
      <c r="I3316">
        <v>0.0876288659793815</v>
      </c>
      <c r="J3316">
        <v>99.9123711340206</v>
      </c>
      <c r="K3316">
        <v>93.0946782475167</v>
      </c>
      <c r="L3316">
        <v>0.0815778108354528</v>
      </c>
      <c r="M3316">
        <v>0</v>
      </c>
      <c r="N3316">
        <v>0</v>
      </c>
      <c r="O3316">
        <v>19.383</v>
      </c>
      <c r="P3316" t="s">
        <v>266</v>
      </c>
      <c r="R3316">
        <v>0</v>
      </c>
      <c r="S3316">
        <v>13890</v>
      </c>
      <c r="T3316">
        <v>13904</v>
      </c>
      <c r="U3316">
        <v>13895</v>
      </c>
      <c r="V3316">
        <v>13892</v>
      </c>
      <c r="W3316">
        <v>1</v>
      </c>
      <c r="X3316">
        <v>1</v>
      </c>
      <c r="Y3316" t="s">
        <v>2849</v>
      </c>
      <c r="Z3316" t="s">
        <v>92</v>
      </c>
      <c r="AA3316" t="s">
        <v>2847</v>
      </c>
    </row>
    <row r="3317" spans="1:27">
      <c r="A3317" t="s">
        <v>17</v>
      </c>
      <c r="B3317">
        <v>1</v>
      </c>
      <c r="C3317">
        <v>836</v>
      </c>
      <c r="D3317" t="s">
        <v>265</v>
      </c>
      <c r="E3317">
        <v>25.602</v>
      </c>
      <c r="F3317">
        <v>24</v>
      </c>
      <c r="G3317">
        <v>0.011</v>
      </c>
      <c r="H3317">
        <v>23.964</v>
      </c>
      <c r="I3317">
        <v>0.0458333333333333</v>
      </c>
      <c r="J3317">
        <v>99.85</v>
      </c>
      <c r="K3317">
        <v>93.7426763534099</v>
      </c>
      <c r="L3317">
        <v>0.0429653933286462</v>
      </c>
      <c r="M3317">
        <v>0.0250000000000021</v>
      </c>
      <c r="N3317">
        <v>0.104166666666676</v>
      </c>
      <c r="O3317">
        <v>23.989</v>
      </c>
      <c r="P3317" t="s">
        <v>266</v>
      </c>
      <c r="R3317">
        <v>0</v>
      </c>
      <c r="S3317">
        <v>13906</v>
      </c>
      <c r="T3317">
        <v>13920</v>
      </c>
      <c r="U3317">
        <v>13911</v>
      </c>
      <c r="V3317">
        <v>13908</v>
      </c>
      <c r="W3317">
        <v>1</v>
      </c>
      <c r="X3317">
        <v>1</v>
      </c>
      <c r="Y3317" t="s">
        <v>2684</v>
      </c>
      <c r="Z3317" t="s">
        <v>92</v>
      </c>
      <c r="AA3317" t="s">
        <v>2847</v>
      </c>
    </row>
    <row r="3318" spans="1:27">
      <c r="A3318" t="s">
        <v>17</v>
      </c>
      <c r="B3318">
        <v>1</v>
      </c>
      <c r="C3318">
        <v>837</v>
      </c>
      <c r="D3318" t="s">
        <v>265</v>
      </c>
      <c r="E3318">
        <v>13.303</v>
      </c>
      <c r="F3318">
        <v>12.5</v>
      </c>
      <c r="G3318">
        <v>0.01</v>
      </c>
      <c r="H3318">
        <v>12.487</v>
      </c>
      <c r="I3318">
        <v>0.08</v>
      </c>
      <c r="J3318">
        <v>99.896</v>
      </c>
      <c r="K3318">
        <v>93.9637675712245</v>
      </c>
      <c r="L3318">
        <v>0.0751710140569796</v>
      </c>
      <c r="M3318">
        <v>0.00300000000000011</v>
      </c>
      <c r="N3318">
        <v>0.0240000000000009</v>
      </c>
      <c r="O3318">
        <v>12.49</v>
      </c>
      <c r="P3318" t="s">
        <v>266</v>
      </c>
      <c r="R3318">
        <v>0</v>
      </c>
      <c r="S3318">
        <v>13922</v>
      </c>
      <c r="T3318">
        <v>13936</v>
      </c>
      <c r="U3318">
        <v>13927</v>
      </c>
      <c r="V3318">
        <v>13924</v>
      </c>
      <c r="W3318">
        <v>1</v>
      </c>
      <c r="X3318">
        <v>1</v>
      </c>
      <c r="Y3318" t="s">
        <v>2685</v>
      </c>
      <c r="Z3318" t="s">
        <v>92</v>
      </c>
      <c r="AA3318" t="s">
        <v>2847</v>
      </c>
    </row>
    <row r="3319" spans="1:27">
      <c r="A3319" t="s">
        <v>17</v>
      </c>
      <c r="B3319">
        <v>1</v>
      </c>
      <c r="C3319">
        <v>838</v>
      </c>
      <c r="D3319" t="s">
        <v>265</v>
      </c>
      <c r="E3319">
        <v>13.971</v>
      </c>
      <c r="F3319">
        <v>13.1</v>
      </c>
      <c r="G3319">
        <v>0.009</v>
      </c>
      <c r="H3319">
        <v>13.078</v>
      </c>
      <c r="I3319">
        <v>0.0687022900763359</v>
      </c>
      <c r="J3319">
        <v>99.8320610687023</v>
      </c>
      <c r="K3319">
        <v>93.7656574332546</v>
      </c>
      <c r="L3319">
        <v>0.064419153961778</v>
      </c>
      <c r="M3319">
        <v>0.0129999999999999</v>
      </c>
      <c r="N3319">
        <v>0.0992366412213733</v>
      </c>
      <c r="O3319">
        <v>13.091</v>
      </c>
      <c r="P3319" t="s">
        <v>266</v>
      </c>
      <c r="R3319">
        <v>0</v>
      </c>
      <c r="S3319">
        <v>13938</v>
      </c>
      <c r="T3319">
        <v>13952</v>
      </c>
      <c r="U3319">
        <v>13943</v>
      </c>
      <c r="V3319">
        <v>13940</v>
      </c>
      <c r="W3319">
        <v>1</v>
      </c>
      <c r="X3319">
        <v>1</v>
      </c>
      <c r="Y3319" t="s">
        <v>2686</v>
      </c>
      <c r="Z3319" t="s">
        <v>92</v>
      </c>
      <c r="AA3319" t="s">
        <v>2847</v>
      </c>
    </row>
    <row r="3320" spans="1:27">
      <c r="A3320" t="s">
        <v>17</v>
      </c>
      <c r="B3320">
        <v>1</v>
      </c>
      <c r="C3320">
        <v>839</v>
      </c>
      <c r="D3320" t="s">
        <v>265</v>
      </c>
      <c r="E3320">
        <v>17.812</v>
      </c>
      <c r="F3320">
        <v>13</v>
      </c>
      <c r="G3320">
        <v>0.023</v>
      </c>
      <c r="H3320">
        <v>12.978</v>
      </c>
      <c r="I3320">
        <v>0.176923076923077</v>
      </c>
      <c r="J3320">
        <v>99.8307692307692</v>
      </c>
      <c r="K3320">
        <v>72.9845048282057</v>
      </c>
      <c r="L3320">
        <v>0.129126431619133</v>
      </c>
      <c r="M3320">
        <v>-0.000999999999999446</v>
      </c>
      <c r="N3320">
        <v>0.00769230769230343</v>
      </c>
      <c r="O3320">
        <v>12.977</v>
      </c>
      <c r="P3320" t="s">
        <v>266</v>
      </c>
      <c r="R3320">
        <v>0</v>
      </c>
      <c r="S3320">
        <v>13954</v>
      </c>
      <c r="T3320">
        <v>13968</v>
      </c>
      <c r="U3320">
        <v>13959</v>
      </c>
      <c r="V3320">
        <v>13956</v>
      </c>
      <c r="W3320">
        <v>1</v>
      </c>
      <c r="X3320">
        <v>1</v>
      </c>
      <c r="Y3320" t="s">
        <v>2850</v>
      </c>
      <c r="Z3320" t="s">
        <v>92</v>
      </c>
      <c r="AA3320" t="s">
        <v>2847</v>
      </c>
    </row>
    <row r="3321" spans="1:27">
      <c r="A3321" t="s">
        <v>17</v>
      </c>
      <c r="B3321">
        <v>1</v>
      </c>
      <c r="C3321">
        <v>840</v>
      </c>
      <c r="D3321" t="s">
        <v>265</v>
      </c>
      <c r="E3321">
        <v>17.598</v>
      </c>
      <c r="F3321">
        <v>16.5</v>
      </c>
      <c r="G3321">
        <v>0.023</v>
      </c>
      <c r="H3321">
        <v>16.46</v>
      </c>
      <c r="I3321">
        <v>0.139393939393939</v>
      </c>
      <c r="J3321">
        <v>99.7575757575758</v>
      </c>
      <c r="K3321">
        <v>93.7606546198432</v>
      </c>
      <c r="L3321">
        <v>0.130696670076145</v>
      </c>
      <c r="M3321">
        <v>0.0169999999999995</v>
      </c>
      <c r="N3321">
        <v>0.1030303030303</v>
      </c>
      <c r="O3321">
        <v>16.477</v>
      </c>
      <c r="P3321" t="s">
        <v>266</v>
      </c>
      <c r="R3321">
        <v>0</v>
      </c>
      <c r="S3321">
        <v>13970</v>
      </c>
      <c r="T3321">
        <v>13984</v>
      </c>
      <c r="U3321">
        <v>13975</v>
      </c>
      <c r="V3321">
        <v>13972</v>
      </c>
      <c r="W3321">
        <v>1</v>
      </c>
      <c r="X3321">
        <v>1</v>
      </c>
      <c r="Y3321" t="s">
        <v>2851</v>
      </c>
      <c r="Z3321" t="s">
        <v>92</v>
      </c>
      <c r="AA3321" t="s">
        <v>2847</v>
      </c>
    </row>
    <row r="3322" spans="1:27">
      <c r="A3322" t="s">
        <v>17</v>
      </c>
      <c r="B3322">
        <v>1</v>
      </c>
      <c r="C3322">
        <v>841</v>
      </c>
      <c r="D3322" t="s">
        <v>265</v>
      </c>
      <c r="E3322">
        <v>16.172</v>
      </c>
      <c r="F3322">
        <v>15.3</v>
      </c>
      <c r="G3322">
        <v>0.01</v>
      </c>
      <c r="H3322">
        <v>15.18</v>
      </c>
      <c r="I3322">
        <v>0.065359477124183</v>
      </c>
      <c r="J3322">
        <v>99.2156862745098</v>
      </c>
      <c r="K3322">
        <v>94.607964382884</v>
      </c>
      <c r="L3322">
        <v>0.0618352708384863</v>
      </c>
      <c r="M3322">
        <v>0.110000000000001</v>
      </c>
      <c r="N3322">
        <v>0.718954248366021</v>
      </c>
      <c r="O3322">
        <v>15.29</v>
      </c>
      <c r="P3322" t="s">
        <v>266</v>
      </c>
      <c r="R3322">
        <v>0</v>
      </c>
      <c r="S3322">
        <v>13986</v>
      </c>
      <c r="T3322">
        <v>14000</v>
      </c>
      <c r="U3322">
        <v>13991</v>
      </c>
      <c r="V3322">
        <v>13988</v>
      </c>
      <c r="W3322">
        <v>1</v>
      </c>
      <c r="X3322">
        <v>1</v>
      </c>
      <c r="Y3322" t="s">
        <v>2852</v>
      </c>
      <c r="Z3322" t="s">
        <v>92</v>
      </c>
      <c r="AA3322" t="s">
        <v>2847</v>
      </c>
    </row>
    <row r="3323" spans="1:27">
      <c r="A3323" t="s">
        <v>17</v>
      </c>
      <c r="B3323">
        <v>1</v>
      </c>
      <c r="C3323">
        <v>842</v>
      </c>
      <c r="D3323" t="s">
        <v>265</v>
      </c>
      <c r="E3323">
        <v>17.035</v>
      </c>
      <c r="F3323">
        <v>16.1</v>
      </c>
      <c r="G3323">
        <v>0.648</v>
      </c>
      <c r="H3323">
        <v>15.442</v>
      </c>
      <c r="I3323">
        <v>4.02484472049689</v>
      </c>
      <c r="J3323">
        <v>95.9130434782609</v>
      </c>
      <c r="K3323">
        <v>94.511300264162</v>
      </c>
      <c r="L3323">
        <v>3.80393307895509</v>
      </c>
      <c r="M3323">
        <v>0.0100000000000016</v>
      </c>
      <c r="N3323">
        <v>0.0621118012422457</v>
      </c>
      <c r="O3323">
        <v>15.452</v>
      </c>
      <c r="P3323" t="s">
        <v>266</v>
      </c>
      <c r="R3323">
        <v>0</v>
      </c>
      <c r="S3323">
        <v>14002</v>
      </c>
      <c r="T3323">
        <v>14016</v>
      </c>
      <c r="U3323">
        <v>14007</v>
      </c>
      <c r="V3323">
        <v>14004</v>
      </c>
      <c r="W3323">
        <v>1</v>
      </c>
      <c r="X3323">
        <v>1</v>
      </c>
      <c r="Y3323" t="s">
        <v>2852</v>
      </c>
      <c r="Z3323" t="s">
        <v>92</v>
      </c>
      <c r="AA3323" t="s">
        <v>2847</v>
      </c>
    </row>
    <row r="3324" spans="1:27">
      <c r="A3324" t="s">
        <v>17</v>
      </c>
      <c r="B3324">
        <v>1</v>
      </c>
      <c r="C3324">
        <v>843</v>
      </c>
      <c r="D3324" t="s">
        <v>265</v>
      </c>
      <c r="E3324">
        <v>19.535</v>
      </c>
      <c r="F3324">
        <v>16.2</v>
      </c>
      <c r="G3324">
        <v>0.292</v>
      </c>
      <c r="H3324">
        <v>15.838</v>
      </c>
      <c r="I3324">
        <v>1.80246913580247</v>
      </c>
      <c r="J3324">
        <v>97.7654320987654</v>
      </c>
      <c r="K3324">
        <v>82.9280778090607</v>
      </c>
      <c r="L3324">
        <v>1.49475300742257</v>
      </c>
      <c r="M3324">
        <v>0.0700000000000003</v>
      </c>
      <c r="N3324">
        <v>0.432098765432101</v>
      </c>
      <c r="O3324">
        <v>15.908</v>
      </c>
      <c r="P3324" t="s">
        <v>266</v>
      </c>
      <c r="R3324">
        <v>0</v>
      </c>
      <c r="S3324">
        <v>14018</v>
      </c>
      <c r="T3324">
        <v>14032</v>
      </c>
      <c r="U3324">
        <v>14023</v>
      </c>
      <c r="V3324">
        <v>14020</v>
      </c>
      <c r="W3324">
        <v>1</v>
      </c>
      <c r="X3324">
        <v>1</v>
      </c>
      <c r="Y3324" t="s">
        <v>2853</v>
      </c>
      <c r="Z3324" t="s">
        <v>92</v>
      </c>
      <c r="AA3324" t="s">
        <v>2847</v>
      </c>
    </row>
    <row r="3325" spans="1:27">
      <c r="A3325" t="s">
        <v>17</v>
      </c>
      <c r="B3325">
        <v>1</v>
      </c>
      <c r="C3325">
        <v>844</v>
      </c>
      <c r="D3325" t="s">
        <v>265</v>
      </c>
      <c r="E3325">
        <v>18.333</v>
      </c>
      <c r="F3325">
        <v>17.2</v>
      </c>
      <c r="G3325">
        <v>0.309</v>
      </c>
      <c r="H3325">
        <v>16.818</v>
      </c>
      <c r="I3325">
        <v>1.79651162790698</v>
      </c>
      <c r="J3325">
        <v>97.7790697674419</v>
      </c>
      <c r="K3325">
        <v>93.8198876343206</v>
      </c>
      <c r="L3325">
        <v>1.68548519063983</v>
      </c>
      <c r="M3325">
        <v>0.0729999999999968</v>
      </c>
      <c r="N3325">
        <v>0.424418604651144</v>
      </c>
      <c r="O3325">
        <v>16.891</v>
      </c>
      <c r="P3325" t="s">
        <v>266</v>
      </c>
      <c r="R3325">
        <v>0</v>
      </c>
      <c r="S3325">
        <v>14034</v>
      </c>
      <c r="T3325">
        <v>14048</v>
      </c>
      <c r="U3325">
        <v>14039</v>
      </c>
      <c r="V3325">
        <v>14036</v>
      </c>
      <c r="W3325">
        <v>1</v>
      </c>
      <c r="X3325">
        <v>1</v>
      </c>
      <c r="Y3325" t="s">
        <v>2854</v>
      </c>
      <c r="Z3325" t="s">
        <v>92</v>
      </c>
      <c r="AA3325" t="s">
        <v>2847</v>
      </c>
    </row>
    <row r="3326" spans="1:27">
      <c r="A3326" t="s">
        <v>17</v>
      </c>
      <c r="B3326">
        <v>1</v>
      </c>
      <c r="C3326">
        <v>846</v>
      </c>
      <c r="D3326" t="s">
        <v>265</v>
      </c>
      <c r="E3326">
        <v>10.985</v>
      </c>
      <c r="F3326">
        <v>10.2</v>
      </c>
      <c r="G3326">
        <v>0.011</v>
      </c>
      <c r="H3326">
        <v>10.173</v>
      </c>
      <c r="I3326">
        <v>0.107843137254902</v>
      </c>
      <c r="J3326">
        <v>99.7352941176471</v>
      </c>
      <c r="K3326">
        <v>92.8538916704597</v>
      </c>
      <c r="L3326">
        <v>0.100136549840692</v>
      </c>
      <c r="M3326">
        <v>0.016</v>
      </c>
      <c r="N3326">
        <v>0.156862745098039</v>
      </c>
      <c r="O3326">
        <v>10.189</v>
      </c>
      <c r="P3326" t="s">
        <v>266</v>
      </c>
      <c r="R3326">
        <v>0</v>
      </c>
      <c r="S3326">
        <v>14074</v>
      </c>
      <c r="T3326">
        <v>14088</v>
      </c>
      <c r="U3326">
        <v>14079</v>
      </c>
      <c r="V3326">
        <v>14076</v>
      </c>
      <c r="W3326">
        <v>1</v>
      </c>
      <c r="X3326">
        <v>1</v>
      </c>
      <c r="Y3326" t="s">
        <v>2704</v>
      </c>
      <c r="Z3326" t="s">
        <v>92</v>
      </c>
      <c r="AA3326" t="s">
        <v>2855</v>
      </c>
    </row>
    <row r="3327" spans="1:27">
      <c r="A3327" t="s">
        <v>17</v>
      </c>
      <c r="B3327">
        <v>1</v>
      </c>
      <c r="C3327">
        <v>847</v>
      </c>
      <c r="D3327" t="s">
        <v>265</v>
      </c>
      <c r="E3327">
        <v>18.014</v>
      </c>
      <c r="F3327">
        <v>17.1</v>
      </c>
      <c r="G3327">
        <v>0.029</v>
      </c>
      <c r="H3327">
        <v>17.027</v>
      </c>
      <c r="I3327">
        <v>0.169590643274854</v>
      </c>
      <c r="J3327">
        <v>99.5730994152047</v>
      </c>
      <c r="K3327">
        <v>94.9261685355834</v>
      </c>
      <c r="L3327">
        <v>0.160985899855668</v>
      </c>
      <c r="M3327">
        <v>0.0440000000000005</v>
      </c>
      <c r="N3327">
        <v>0.257309941520471</v>
      </c>
      <c r="O3327">
        <v>17.071</v>
      </c>
      <c r="P3327" t="s">
        <v>266</v>
      </c>
      <c r="R3327">
        <v>0</v>
      </c>
      <c r="S3327">
        <v>14090</v>
      </c>
      <c r="T3327">
        <v>14104</v>
      </c>
      <c r="U3327">
        <v>14095</v>
      </c>
      <c r="V3327">
        <v>14092</v>
      </c>
      <c r="W3327">
        <v>1</v>
      </c>
      <c r="X3327">
        <v>1</v>
      </c>
      <c r="Y3327" t="s">
        <v>2563</v>
      </c>
      <c r="Z3327" t="s">
        <v>92</v>
      </c>
      <c r="AA3327" t="s">
        <v>2855</v>
      </c>
    </row>
    <row r="3328" spans="1:27">
      <c r="A3328" t="s">
        <v>17</v>
      </c>
      <c r="B3328">
        <v>1</v>
      </c>
      <c r="C3328">
        <v>848</v>
      </c>
      <c r="D3328" t="s">
        <v>265</v>
      </c>
      <c r="E3328">
        <v>20.108</v>
      </c>
      <c r="F3328">
        <v>16.9</v>
      </c>
      <c r="G3328">
        <v>0.05</v>
      </c>
      <c r="H3328">
        <v>16.834</v>
      </c>
      <c r="I3328">
        <v>0.29585798816568</v>
      </c>
      <c r="J3328">
        <v>99.6094674556213</v>
      </c>
      <c r="K3328">
        <v>84.0461507857569</v>
      </c>
      <c r="L3328">
        <v>0.248657250845435</v>
      </c>
      <c r="M3328">
        <v>0.0159999999999982</v>
      </c>
      <c r="N3328">
        <v>0.0946745562130073</v>
      </c>
      <c r="O3328">
        <v>16.85</v>
      </c>
      <c r="P3328" t="s">
        <v>266</v>
      </c>
      <c r="R3328">
        <v>0</v>
      </c>
      <c r="S3328">
        <v>14106</v>
      </c>
      <c r="T3328">
        <v>14120</v>
      </c>
      <c r="U3328">
        <v>14111</v>
      </c>
      <c r="V3328">
        <v>14108</v>
      </c>
      <c r="W3328">
        <v>1</v>
      </c>
      <c r="X3328">
        <v>1</v>
      </c>
      <c r="Y3328" t="s">
        <v>2506</v>
      </c>
      <c r="Z3328" t="s">
        <v>92</v>
      </c>
      <c r="AA3328" t="s">
        <v>2855</v>
      </c>
    </row>
    <row r="3329" spans="1:27">
      <c r="A3329" t="s">
        <v>17</v>
      </c>
      <c r="B3329">
        <v>1</v>
      </c>
      <c r="C3329">
        <v>849</v>
      </c>
      <c r="D3329" t="s">
        <v>265</v>
      </c>
      <c r="E3329">
        <v>39.559</v>
      </c>
      <c r="F3329">
        <v>38.6</v>
      </c>
      <c r="G3329">
        <v>0.014</v>
      </c>
      <c r="H3329">
        <v>38.497</v>
      </c>
      <c r="I3329">
        <v>0.0362694300518135</v>
      </c>
      <c r="J3329">
        <v>99.7331606217617</v>
      </c>
      <c r="K3329">
        <v>97.5757728961804</v>
      </c>
      <c r="L3329">
        <v>0.0353901766980965</v>
      </c>
      <c r="M3329">
        <v>0.0889999999999986</v>
      </c>
      <c r="N3329">
        <v>0.230569948186525</v>
      </c>
      <c r="O3329">
        <v>38.586</v>
      </c>
      <c r="P3329" t="s">
        <v>266</v>
      </c>
      <c r="R3329">
        <v>0</v>
      </c>
      <c r="S3329">
        <v>14122</v>
      </c>
      <c r="T3329">
        <v>14136</v>
      </c>
      <c r="U3329">
        <v>14127</v>
      </c>
      <c r="V3329">
        <v>14124</v>
      </c>
      <c r="W3329">
        <v>1</v>
      </c>
      <c r="X3329">
        <v>1</v>
      </c>
      <c r="Y3329" t="s">
        <v>2461</v>
      </c>
      <c r="Z3329" t="s">
        <v>92</v>
      </c>
      <c r="AA3329" t="s">
        <v>2855</v>
      </c>
    </row>
    <row r="3330" spans="1:27">
      <c r="A3330" t="s">
        <v>17</v>
      </c>
      <c r="B3330">
        <v>1</v>
      </c>
      <c r="C3330">
        <v>850</v>
      </c>
      <c r="D3330" t="s">
        <v>265</v>
      </c>
      <c r="E3330">
        <v>21.706</v>
      </c>
      <c r="F3330">
        <v>20.8</v>
      </c>
      <c r="G3330">
        <v>2.331</v>
      </c>
      <c r="H3330">
        <v>18.388</v>
      </c>
      <c r="I3330">
        <v>11.2067307692308</v>
      </c>
      <c r="J3330">
        <v>88.4038461538462</v>
      </c>
      <c r="K3330">
        <v>95.8260388832581</v>
      </c>
      <c r="L3330">
        <v>10.7389661844651</v>
      </c>
      <c r="M3330">
        <v>0.0809999999999995</v>
      </c>
      <c r="N3330">
        <v>0.389423076923075</v>
      </c>
      <c r="O3330">
        <v>18.469</v>
      </c>
      <c r="P3330" t="s">
        <v>266</v>
      </c>
      <c r="R3330">
        <v>0</v>
      </c>
      <c r="S3330">
        <v>14138</v>
      </c>
      <c r="T3330">
        <v>14152</v>
      </c>
      <c r="U3330">
        <v>14143</v>
      </c>
      <c r="V3330">
        <v>14140</v>
      </c>
      <c r="W3330">
        <v>1</v>
      </c>
      <c r="X3330">
        <v>1</v>
      </c>
      <c r="Y3330" t="s">
        <v>2483</v>
      </c>
      <c r="Z3330" t="s">
        <v>92</v>
      </c>
      <c r="AA3330" t="s">
        <v>2855</v>
      </c>
    </row>
    <row r="3331" spans="1:27">
      <c r="A3331" t="s">
        <v>17</v>
      </c>
      <c r="B3331">
        <v>1</v>
      </c>
      <c r="C3331">
        <v>851</v>
      </c>
      <c r="D3331" t="s">
        <v>265</v>
      </c>
      <c r="E3331">
        <v>16.522</v>
      </c>
      <c r="F3331">
        <v>15.7</v>
      </c>
      <c r="G3331">
        <v>0.267</v>
      </c>
      <c r="H3331">
        <v>15.44</v>
      </c>
      <c r="I3331">
        <v>1.70063694267516</v>
      </c>
      <c r="J3331">
        <v>98.343949044586</v>
      </c>
      <c r="K3331">
        <v>95.0248153976516</v>
      </c>
      <c r="L3331">
        <v>1.61602711536134</v>
      </c>
      <c r="M3331">
        <v>-0.00699999999999967</v>
      </c>
      <c r="N3331">
        <v>0.0445859872611444</v>
      </c>
      <c r="O3331">
        <v>15.433</v>
      </c>
      <c r="P3331" t="s">
        <v>266</v>
      </c>
      <c r="R3331">
        <v>0</v>
      </c>
      <c r="S3331">
        <v>14154</v>
      </c>
      <c r="T3331">
        <v>14168</v>
      </c>
      <c r="U3331">
        <v>14159</v>
      </c>
      <c r="V3331">
        <v>14156</v>
      </c>
      <c r="W3331">
        <v>1</v>
      </c>
      <c r="X3331">
        <v>1</v>
      </c>
      <c r="Y3331" t="s">
        <v>2483</v>
      </c>
      <c r="Z3331" t="s">
        <v>92</v>
      </c>
      <c r="AA3331" t="s">
        <v>2855</v>
      </c>
    </row>
    <row r="3332" spans="1:27">
      <c r="A3332" t="s">
        <v>17</v>
      </c>
      <c r="B3332">
        <v>1</v>
      </c>
      <c r="C3332">
        <v>852</v>
      </c>
      <c r="D3332" t="s">
        <v>265</v>
      </c>
      <c r="E3332">
        <v>17.815</v>
      </c>
      <c r="F3332">
        <v>15</v>
      </c>
      <c r="G3332">
        <v>0.527</v>
      </c>
      <c r="H3332">
        <v>14.389</v>
      </c>
      <c r="I3332">
        <v>3.51333333333333</v>
      </c>
      <c r="J3332">
        <v>95.9266666666667</v>
      </c>
      <c r="K3332">
        <v>84.1987089531294</v>
      </c>
      <c r="L3332">
        <v>2.95818130788661</v>
      </c>
      <c r="M3332">
        <v>0.0840000000000014</v>
      </c>
      <c r="N3332">
        <v>0.560000000000009</v>
      </c>
      <c r="O3332">
        <v>14.473</v>
      </c>
      <c r="P3332" t="s">
        <v>266</v>
      </c>
      <c r="R3332">
        <v>0</v>
      </c>
      <c r="S3332">
        <v>14170</v>
      </c>
      <c r="T3332">
        <v>14184</v>
      </c>
      <c r="U3332">
        <v>14175</v>
      </c>
      <c r="V3332">
        <v>14172</v>
      </c>
      <c r="W3332">
        <v>1</v>
      </c>
      <c r="X3332">
        <v>1</v>
      </c>
      <c r="Y3332" t="s">
        <v>2856</v>
      </c>
      <c r="Z3332" t="s">
        <v>92</v>
      </c>
      <c r="AA3332" t="s">
        <v>2855</v>
      </c>
    </row>
    <row r="3333" spans="1:27">
      <c r="A3333" t="s">
        <v>17</v>
      </c>
      <c r="B3333">
        <v>1</v>
      </c>
      <c r="C3333">
        <v>853</v>
      </c>
      <c r="D3333" t="s">
        <v>265</v>
      </c>
      <c r="E3333">
        <v>28.227</v>
      </c>
      <c r="F3333">
        <v>27.2</v>
      </c>
      <c r="G3333">
        <v>0.01</v>
      </c>
      <c r="H3333">
        <v>27.107</v>
      </c>
      <c r="I3333">
        <v>0.0367647058823529</v>
      </c>
      <c r="J3333">
        <v>99.6580882352941</v>
      </c>
      <c r="K3333">
        <v>96.3616395649555</v>
      </c>
      <c r="L3333">
        <v>0.0354270733694689</v>
      </c>
      <c r="M3333">
        <v>0.0829999999999984</v>
      </c>
      <c r="N3333">
        <v>0.305147058823524</v>
      </c>
      <c r="O3333">
        <v>27.19</v>
      </c>
      <c r="P3333" t="s">
        <v>266</v>
      </c>
      <c r="R3333">
        <v>0</v>
      </c>
      <c r="S3333">
        <v>14186</v>
      </c>
      <c r="T3333">
        <v>14200</v>
      </c>
      <c r="U3333">
        <v>14191</v>
      </c>
      <c r="V3333">
        <v>14188</v>
      </c>
      <c r="W3333">
        <v>1</v>
      </c>
      <c r="X3333">
        <v>1</v>
      </c>
      <c r="Y3333" t="s">
        <v>2857</v>
      </c>
      <c r="Z3333" t="s">
        <v>92</v>
      </c>
      <c r="AA3333" t="s">
        <v>2855</v>
      </c>
    </row>
    <row r="3334" spans="1:27">
      <c r="A3334" t="s">
        <v>17</v>
      </c>
      <c r="B3334">
        <v>1</v>
      </c>
      <c r="C3334">
        <v>854</v>
      </c>
      <c r="D3334" t="s">
        <v>265</v>
      </c>
      <c r="E3334">
        <v>28.499</v>
      </c>
      <c r="F3334">
        <v>27.5</v>
      </c>
      <c r="G3334">
        <v>0.016</v>
      </c>
      <c r="H3334">
        <v>27.406</v>
      </c>
      <c r="I3334">
        <v>0.0581818181818182</v>
      </c>
      <c r="J3334">
        <v>99.6581818181818</v>
      </c>
      <c r="K3334">
        <v>96.4946138460999</v>
      </c>
      <c r="L3334">
        <v>0.0561423207831854</v>
      </c>
      <c r="M3334">
        <v>0.078000000000003</v>
      </c>
      <c r="N3334">
        <v>0.283636363636374</v>
      </c>
      <c r="O3334">
        <v>27.484</v>
      </c>
      <c r="P3334" t="s">
        <v>266</v>
      </c>
      <c r="R3334">
        <v>0</v>
      </c>
      <c r="S3334">
        <v>14202</v>
      </c>
      <c r="T3334">
        <v>14216</v>
      </c>
      <c r="U3334">
        <v>14207</v>
      </c>
      <c r="V3334">
        <v>14204</v>
      </c>
      <c r="W3334">
        <v>1</v>
      </c>
      <c r="X3334">
        <v>1</v>
      </c>
      <c r="Y3334" t="s">
        <v>2858</v>
      </c>
      <c r="Z3334" t="s">
        <v>92</v>
      </c>
      <c r="AA3334" t="s">
        <v>2855</v>
      </c>
    </row>
    <row r="3335" spans="1:27">
      <c r="A3335" t="s">
        <v>17</v>
      </c>
      <c r="B3335">
        <v>1</v>
      </c>
      <c r="C3335">
        <v>855</v>
      </c>
      <c r="D3335" t="s">
        <v>265</v>
      </c>
      <c r="E3335">
        <v>20.925</v>
      </c>
      <c r="F3335">
        <v>19.9</v>
      </c>
      <c r="G3335">
        <v>0.032</v>
      </c>
      <c r="H3335">
        <v>19.846</v>
      </c>
      <c r="I3335">
        <v>0.160804020100503</v>
      </c>
      <c r="J3335">
        <v>99.7286432160804</v>
      </c>
      <c r="K3335">
        <v>95.1015531660693</v>
      </c>
      <c r="L3335">
        <v>0.152927120669056</v>
      </c>
      <c r="M3335">
        <v>0.0219999999999985</v>
      </c>
      <c r="N3335">
        <v>0.110552763819088</v>
      </c>
      <c r="O3335">
        <v>19.868</v>
      </c>
      <c r="P3335" t="s">
        <v>266</v>
      </c>
      <c r="R3335">
        <v>0</v>
      </c>
      <c r="S3335">
        <v>14218</v>
      </c>
      <c r="T3335">
        <v>14232</v>
      </c>
      <c r="U3335">
        <v>14223</v>
      </c>
      <c r="V3335">
        <v>14220</v>
      </c>
      <c r="W3335">
        <v>1</v>
      </c>
      <c r="X3335">
        <v>1</v>
      </c>
      <c r="Y3335" t="s">
        <v>2859</v>
      </c>
      <c r="Z3335" t="s">
        <v>92</v>
      </c>
      <c r="AA3335" t="s">
        <v>2855</v>
      </c>
    </row>
    <row r="3336" spans="1:27">
      <c r="A3336" t="s">
        <v>17</v>
      </c>
      <c r="B3336">
        <v>1</v>
      </c>
      <c r="C3336">
        <v>856</v>
      </c>
      <c r="D3336" t="s">
        <v>265</v>
      </c>
      <c r="E3336">
        <v>24.841</v>
      </c>
      <c r="F3336">
        <v>22.5</v>
      </c>
      <c r="G3336">
        <v>0.61</v>
      </c>
      <c r="H3336">
        <v>21.867</v>
      </c>
      <c r="I3336">
        <v>2.71111111111111</v>
      </c>
      <c r="J3336">
        <v>97.1866666666667</v>
      </c>
      <c r="K3336">
        <v>90.5760637655489</v>
      </c>
      <c r="L3336">
        <v>2.45561772875488</v>
      </c>
      <c r="M3336">
        <v>0.0229999999999997</v>
      </c>
      <c r="N3336">
        <v>0.102222222222221</v>
      </c>
      <c r="O3336">
        <v>21.89</v>
      </c>
      <c r="P3336" t="s">
        <v>266</v>
      </c>
      <c r="R3336">
        <v>0</v>
      </c>
      <c r="S3336">
        <v>14234</v>
      </c>
      <c r="T3336">
        <v>14248</v>
      </c>
      <c r="U3336">
        <v>14239</v>
      </c>
      <c r="V3336">
        <v>14236</v>
      </c>
      <c r="W3336">
        <v>1</v>
      </c>
      <c r="X3336">
        <v>1</v>
      </c>
      <c r="Y3336" t="s">
        <v>2860</v>
      </c>
      <c r="Z3336" t="s">
        <v>92</v>
      </c>
      <c r="AA3336" t="s">
        <v>2855</v>
      </c>
    </row>
    <row r="3337" spans="1:27">
      <c r="A3337" t="s">
        <v>17</v>
      </c>
      <c r="B3337">
        <v>1</v>
      </c>
      <c r="C3337">
        <v>857</v>
      </c>
      <c r="D3337" t="s">
        <v>265</v>
      </c>
      <c r="E3337">
        <v>21.17</v>
      </c>
      <c r="F3337">
        <v>20.1</v>
      </c>
      <c r="G3337">
        <v>0.01</v>
      </c>
      <c r="H3337">
        <v>20.096</v>
      </c>
      <c r="I3337">
        <v>0.0497512437810945</v>
      </c>
      <c r="J3337">
        <v>99.9800995024875</v>
      </c>
      <c r="K3337">
        <v>94.9456778460085</v>
      </c>
      <c r="L3337">
        <v>0.0472366556447803</v>
      </c>
      <c r="M3337">
        <v>-0.00600000000000023</v>
      </c>
      <c r="N3337">
        <v>0.0298507462686578</v>
      </c>
      <c r="O3337">
        <v>20.09</v>
      </c>
      <c r="P3337" t="s">
        <v>266</v>
      </c>
      <c r="R3337">
        <v>0</v>
      </c>
      <c r="S3337">
        <v>14250</v>
      </c>
      <c r="T3337">
        <v>14264</v>
      </c>
      <c r="U3337">
        <v>14255</v>
      </c>
      <c r="V3337">
        <v>14252</v>
      </c>
      <c r="W3337">
        <v>1</v>
      </c>
      <c r="X3337">
        <v>1</v>
      </c>
      <c r="Y3337" t="s">
        <v>2861</v>
      </c>
      <c r="Z3337" t="s">
        <v>92</v>
      </c>
      <c r="AA3337" t="s">
        <v>2855</v>
      </c>
    </row>
    <row r="3338" spans="1:27">
      <c r="A3338" t="s">
        <v>17</v>
      </c>
      <c r="B3338">
        <v>1</v>
      </c>
      <c r="C3338">
        <v>859</v>
      </c>
      <c r="D3338" t="s">
        <v>265</v>
      </c>
      <c r="E3338">
        <v>14.109</v>
      </c>
      <c r="F3338">
        <v>13.3</v>
      </c>
      <c r="G3338">
        <v>0.332</v>
      </c>
      <c r="H3338">
        <v>12.888</v>
      </c>
      <c r="I3338">
        <v>2.49624060150376</v>
      </c>
      <c r="J3338">
        <v>96.9022556390977</v>
      </c>
      <c r="K3338">
        <v>94.2660713020058</v>
      </c>
      <c r="L3338">
        <v>2.35310794528315</v>
      </c>
      <c r="M3338">
        <v>0.0800000000000001</v>
      </c>
      <c r="N3338">
        <v>0.601503759398497</v>
      </c>
      <c r="O3338">
        <v>12.968</v>
      </c>
      <c r="P3338" t="s">
        <v>266</v>
      </c>
      <c r="R3338">
        <v>0</v>
      </c>
      <c r="S3338">
        <v>14290</v>
      </c>
      <c r="T3338">
        <v>14304</v>
      </c>
      <c r="U3338">
        <v>14295</v>
      </c>
      <c r="V3338">
        <v>14292</v>
      </c>
      <c r="W3338">
        <v>1</v>
      </c>
      <c r="X3338">
        <v>1</v>
      </c>
      <c r="Y3338" t="s">
        <v>2595</v>
      </c>
      <c r="Z3338" t="s">
        <v>92</v>
      </c>
      <c r="AA3338" t="s">
        <v>2862</v>
      </c>
    </row>
    <row r="3339" spans="1:27">
      <c r="A3339" t="s">
        <v>17</v>
      </c>
      <c r="B3339">
        <v>1</v>
      </c>
      <c r="C3339">
        <v>860</v>
      </c>
      <c r="D3339" t="s">
        <v>265</v>
      </c>
      <c r="E3339">
        <v>21.974</v>
      </c>
      <c r="F3339">
        <v>21.2</v>
      </c>
      <c r="G3339">
        <v>0.302</v>
      </c>
      <c r="H3339">
        <v>20.895</v>
      </c>
      <c r="I3339">
        <v>1.42452830188679</v>
      </c>
      <c r="J3339">
        <v>98.561320754717</v>
      </c>
      <c r="K3339">
        <v>96.4776554109402</v>
      </c>
      <c r="L3339">
        <v>1.37435150632566</v>
      </c>
      <c r="M3339">
        <v>0.00300000000000011</v>
      </c>
      <c r="N3339">
        <v>0.014150943396227</v>
      </c>
      <c r="O3339">
        <v>20.898</v>
      </c>
      <c r="P3339" t="s">
        <v>266</v>
      </c>
      <c r="R3339">
        <v>0</v>
      </c>
      <c r="S3339">
        <v>14306</v>
      </c>
      <c r="T3339">
        <v>14320</v>
      </c>
      <c r="U3339">
        <v>14311</v>
      </c>
      <c r="V3339">
        <v>14308</v>
      </c>
      <c r="W3339">
        <v>1</v>
      </c>
      <c r="X3339">
        <v>1</v>
      </c>
      <c r="Y3339" t="s">
        <v>2863</v>
      </c>
      <c r="Z3339" t="s">
        <v>92</v>
      </c>
      <c r="AA3339" t="s">
        <v>2862</v>
      </c>
    </row>
    <row r="3340" spans="1:27">
      <c r="A3340" t="s">
        <v>17</v>
      </c>
      <c r="B3340">
        <v>1</v>
      </c>
      <c r="C3340">
        <v>861</v>
      </c>
      <c r="D3340" t="s">
        <v>265</v>
      </c>
      <c r="E3340">
        <v>20.249</v>
      </c>
      <c r="F3340">
        <v>16</v>
      </c>
      <c r="G3340">
        <v>0.016</v>
      </c>
      <c r="H3340">
        <v>15.906</v>
      </c>
      <c r="I3340">
        <v>0.1</v>
      </c>
      <c r="J3340">
        <v>99.4125</v>
      </c>
      <c r="K3340">
        <v>79.0162477159366</v>
      </c>
      <c r="L3340">
        <v>0.0790162477159366</v>
      </c>
      <c r="M3340">
        <v>0.0779999999999994</v>
      </c>
      <c r="N3340">
        <v>0.487499999999996</v>
      </c>
      <c r="O3340">
        <v>15.984</v>
      </c>
      <c r="P3340" t="s">
        <v>266</v>
      </c>
      <c r="R3340">
        <v>0</v>
      </c>
      <c r="S3340">
        <v>14322</v>
      </c>
      <c r="T3340">
        <v>14336</v>
      </c>
      <c r="U3340">
        <v>14327</v>
      </c>
      <c r="V3340">
        <v>14324</v>
      </c>
      <c r="W3340">
        <v>1</v>
      </c>
      <c r="X3340">
        <v>1</v>
      </c>
      <c r="Y3340" t="s">
        <v>2864</v>
      </c>
      <c r="Z3340" t="s">
        <v>92</v>
      </c>
      <c r="AA3340" t="s">
        <v>2862</v>
      </c>
    </row>
    <row r="3341" spans="1:27">
      <c r="A3341" t="s">
        <v>17</v>
      </c>
      <c r="B3341">
        <v>1</v>
      </c>
      <c r="C3341">
        <v>862</v>
      </c>
      <c r="D3341" t="s">
        <v>265</v>
      </c>
      <c r="E3341">
        <v>29.282</v>
      </c>
      <c r="F3341">
        <v>28.5</v>
      </c>
      <c r="G3341">
        <v>0.311</v>
      </c>
      <c r="H3341">
        <v>28.112</v>
      </c>
      <c r="I3341">
        <v>1.09122807017544</v>
      </c>
      <c r="J3341">
        <v>98.6385964912281</v>
      </c>
      <c r="K3341">
        <v>97.3294173895226</v>
      </c>
      <c r="L3341">
        <v>1.06208592309268</v>
      </c>
      <c r="M3341">
        <v>0.0770000000000017</v>
      </c>
      <c r="N3341">
        <v>0.270175438596497</v>
      </c>
      <c r="O3341">
        <v>28.189</v>
      </c>
      <c r="P3341" t="s">
        <v>266</v>
      </c>
      <c r="R3341">
        <v>0</v>
      </c>
      <c r="S3341">
        <v>14338</v>
      </c>
      <c r="T3341">
        <v>14352</v>
      </c>
      <c r="U3341">
        <v>14343</v>
      </c>
      <c r="V3341">
        <v>14340</v>
      </c>
      <c r="W3341">
        <v>1</v>
      </c>
      <c r="X3341">
        <v>1</v>
      </c>
      <c r="Y3341" t="s">
        <v>2865</v>
      </c>
      <c r="Z3341" t="s">
        <v>92</v>
      </c>
      <c r="AA3341" t="s">
        <v>2862</v>
      </c>
    </row>
    <row r="3342" spans="1:27">
      <c r="A3342" t="s">
        <v>17</v>
      </c>
      <c r="B3342">
        <v>1</v>
      </c>
      <c r="C3342">
        <v>863</v>
      </c>
      <c r="D3342" t="s">
        <v>265</v>
      </c>
      <c r="E3342">
        <v>15.976</v>
      </c>
      <c r="F3342">
        <v>15.1</v>
      </c>
      <c r="G3342">
        <v>0.791</v>
      </c>
      <c r="H3342">
        <v>14.281</v>
      </c>
      <c r="I3342">
        <v>5.23841059602649</v>
      </c>
      <c r="J3342">
        <v>94.5761589403974</v>
      </c>
      <c r="K3342">
        <v>94.5167751627441</v>
      </c>
      <c r="L3342">
        <v>4.95117676514772</v>
      </c>
      <c r="M3342">
        <v>0.0279999999999987</v>
      </c>
      <c r="N3342">
        <v>0.18543046357615</v>
      </c>
      <c r="O3342">
        <v>14.309</v>
      </c>
      <c r="P3342" t="s">
        <v>266</v>
      </c>
      <c r="R3342">
        <v>0</v>
      </c>
      <c r="S3342">
        <v>14354</v>
      </c>
      <c r="T3342">
        <v>14368</v>
      </c>
      <c r="U3342">
        <v>14359</v>
      </c>
      <c r="V3342">
        <v>14356</v>
      </c>
      <c r="W3342">
        <v>1</v>
      </c>
      <c r="X3342">
        <v>1</v>
      </c>
      <c r="Y3342" t="s">
        <v>2866</v>
      </c>
      <c r="Z3342" t="s">
        <v>92</v>
      </c>
      <c r="AA3342" t="s">
        <v>2862</v>
      </c>
    </row>
    <row r="3343" spans="1:27">
      <c r="A3343" t="s">
        <v>17</v>
      </c>
      <c r="B3343">
        <v>1</v>
      </c>
      <c r="C3343">
        <v>864</v>
      </c>
      <c r="D3343" t="s">
        <v>265</v>
      </c>
      <c r="E3343">
        <v>15.686</v>
      </c>
      <c r="F3343">
        <v>14.7</v>
      </c>
      <c r="G3343">
        <v>0.39</v>
      </c>
      <c r="H3343">
        <v>14.291</v>
      </c>
      <c r="I3343">
        <v>2.6530612244898</v>
      </c>
      <c r="J3343">
        <v>97.2176870748299</v>
      </c>
      <c r="K3343">
        <v>93.7141399974499</v>
      </c>
      <c r="L3343">
        <v>2.48629351013643</v>
      </c>
      <c r="M3343">
        <v>0.0189999999999984</v>
      </c>
      <c r="N3343">
        <v>0.129251700680261</v>
      </c>
      <c r="O3343">
        <v>14.31</v>
      </c>
      <c r="P3343" t="s">
        <v>266</v>
      </c>
      <c r="R3343">
        <v>0</v>
      </c>
      <c r="S3343">
        <v>14370</v>
      </c>
      <c r="T3343">
        <v>14384</v>
      </c>
      <c r="U3343">
        <v>14375</v>
      </c>
      <c r="V3343">
        <v>14372</v>
      </c>
      <c r="W3343">
        <v>1</v>
      </c>
      <c r="X3343">
        <v>1</v>
      </c>
      <c r="Y3343" t="s">
        <v>2866</v>
      </c>
      <c r="Z3343" t="s">
        <v>92</v>
      </c>
      <c r="AA3343" t="s">
        <v>2862</v>
      </c>
    </row>
    <row r="3344" spans="1:27">
      <c r="A3344" t="s">
        <v>17</v>
      </c>
      <c r="B3344">
        <v>1</v>
      </c>
      <c r="C3344">
        <v>865</v>
      </c>
      <c r="D3344" t="s">
        <v>265</v>
      </c>
      <c r="E3344">
        <v>18.122</v>
      </c>
      <c r="F3344">
        <v>15.5</v>
      </c>
      <c r="G3344">
        <v>0.759</v>
      </c>
      <c r="H3344">
        <v>14.661</v>
      </c>
      <c r="I3344">
        <v>4.89677419354839</v>
      </c>
      <c r="J3344">
        <v>94.5870967741935</v>
      </c>
      <c r="K3344">
        <v>85.5313983004083</v>
      </c>
      <c r="L3344">
        <v>4.18827943935548</v>
      </c>
      <c r="M3344">
        <v>0.0800000000000001</v>
      </c>
      <c r="N3344">
        <v>0.516129032258065</v>
      </c>
      <c r="O3344">
        <v>14.741</v>
      </c>
      <c r="P3344" t="s">
        <v>266</v>
      </c>
      <c r="R3344">
        <v>0</v>
      </c>
      <c r="S3344">
        <v>14386</v>
      </c>
      <c r="T3344">
        <v>14400</v>
      </c>
      <c r="U3344">
        <v>14391</v>
      </c>
      <c r="V3344">
        <v>14388</v>
      </c>
      <c r="W3344">
        <v>1</v>
      </c>
      <c r="X3344">
        <v>1</v>
      </c>
      <c r="Y3344" t="s">
        <v>2867</v>
      </c>
      <c r="Z3344" t="s">
        <v>92</v>
      </c>
      <c r="AA3344" t="s">
        <v>2862</v>
      </c>
    </row>
    <row r="3345" spans="1:27">
      <c r="A3345" t="s">
        <v>17</v>
      </c>
      <c r="B3345">
        <v>1</v>
      </c>
      <c r="C3345">
        <v>866</v>
      </c>
      <c r="D3345" t="s">
        <v>265</v>
      </c>
      <c r="E3345">
        <v>19.624</v>
      </c>
      <c r="F3345">
        <v>18.7</v>
      </c>
      <c r="G3345">
        <v>0.863</v>
      </c>
      <c r="H3345">
        <v>17.846</v>
      </c>
      <c r="I3345">
        <v>4.61497326203209</v>
      </c>
      <c r="J3345">
        <v>95.4331550802139</v>
      </c>
      <c r="K3345">
        <v>95.2914798206278</v>
      </c>
      <c r="L3345">
        <v>4.39767631471667</v>
      </c>
      <c r="M3345">
        <v>-0.00900000000000034</v>
      </c>
      <c r="N3345">
        <v>0.0481283422459911</v>
      </c>
      <c r="O3345">
        <v>17.837</v>
      </c>
      <c r="P3345" t="s">
        <v>266</v>
      </c>
      <c r="R3345">
        <v>0</v>
      </c>
      <c r="S3345">
        <v>14402</v>
      </c>
      <c r="T3345">
        <v>14416</v>
      </c>
      <c r="U3345">
        <v>14407</v>
      </c>
      <c r="V3345">
        <v>14404</v>
      </c>
      <c r="W3345">
        <v>1</v>
      </c>
      <c r="X3345">
        <v>1</v>
      </c>
      <c r="Y3345" t="s">
        <v>2669</v>
      </c>
      <c r="Z3345" t="s">
        <v>92</v>
      </c>
      <c r="AA3345" t="s">
        <v>2862</v>
      </c>
    </row>
    <row r="3346" spans="1:27">
      <c r="A3346" t="s">
        <v>17</v>
      </c>
      <c r="B3346">
        <v>1</v>
      </c>
      <c r="C3346">
        <v>867</v>
      </c>
      <c r="D3346" t="s">
        <v>265</v>
      </c>
      <c r="E3346">
        <v>18.752</v>
      </c>
      <c r="F3346">
        <v>17.9</v>
      </c>
      <c r="G3346">
        <v>0.702</v>
      </c>
      <c r="H3346">
        <v>17.179</v>
      </c>
      <c r="I3346">
        <v>3.92178770949721</v>
      </c>
      <c r="J3346">
        <v>95.9720670391062</v>
      </c>
      <c r="K3346">
        <v>95.4564846416382</v>
      </c>
      <c r="L3346">
        <v>3.74360068259386</v>
      </c>
      <c r="M3346">
        <v>0.0189999999999984</v>
      </c>
      <c r="N3346">
        <v>0.106145251396639</v>
      </c>
      <c r="O3346">
        <v>17.198</v>
      </c>
      <c r="P3346" t="s">
        <v>266</v>
      </c>
      <c r="R3346">
        <v>0</v>
      </c>
      <c r="S3346">
        <v>14418</v>
      </c>
      <c r="T3346">
        <v>14432</v>
      </c>
      <c r="U3346">
        <v>14423</v>
      </c>
      <c r="V3346">
        <v>14420</v>
      </c>
      <c r="W3346">
        <v>1</v>
      </c>
      <c r="X3346">
        <v>1</v>
      </c>
      <c r="Y3346" t="s">
        <v>2670</v>
      </c>
      <c r="Z3346" t="s">
        <v>92</v>
      </c>
      <c r="AA3346" t="s">
        <v>2862</v>
      </c>
    </row>
    <row r="3347" spans="1:27">
      <c r="A3347" t="s">
        <v>17</v>
      </c>
      <c r="B3347">
        <v>1</v>
      </c>
      <c r="C3347">
        <v>868</v>
      </c>
      <c r="D3347" t="s">
        <v>265</v>
      </c>
      <c r="E3347">
        <v>18.608</v>
      </c>
      <c r="F3347">
        <v>17.6</v>
      </c>
      <c r="G3347">
        <v>0.319</v>
      </c>
      <c r="H3347">
        <v>17.236</v>
      </c>
      <c r="I3347">
        <v>1.8125</v>
      </c>
      <c r="J3347">
        <v>97.9318181818182</v>
      </c>
      <c r="K3347">
        <v>94.5829750644884</v>
      </c>
      <c r="L3347">
        <v>1.71431642304385</v>
      </c>
      <c r="M3347">
        <v>0.0450000000000017</v>
      </c>
      <c r="N3347">
        <v>0.255681818181828</v>
      </c>
      <c r="O3347">
        <v>17.281</v>
      </c>
      <c r="P3347" t="s">
        <v>266</v>
      </c>
      <c r="R3347">
        <v>0</v>
      </c>
      <c r="S3347">
        <v>14434</v>
      </c>
      <c r="T3347">
        <v>14448</v>
      </c>
      <c r="U3347">
        <v>14439</v>
      </c>
      <c r="V3347">
        <v>14436</v>
      </c>
      <c r="W3347">
        <v>1</v>
      </c>
      <c r="X3347">
        <v>1</v>
      </c>
      <c r="Y3347" t="s">
        <v>2670</v>
      </c>
      <c r="Z3347" t="s">
        <v>92</v>
      </c>
      <c r="AA3347" t="s">
        <v>2862</v>
      </c>
    </row>
    <row r="3348" spans="1:27">
      <c r="A3348" t="s">
        <v>17</v>
      </c>
      <c r="B3348">
        <v>1</v>
      </c>
      <c r="C3348">
        <v>869</v>
      </c>
      <c r="D3348" t="s">
        <v>265</v>
      </c>
      <c r="E3348">
        <v>19.138</v>
      </c>
      <c r="F3348">
        <v>17.5</v>
      </c>
      <c r="G3348">
        <v>0.375</v>
      </c>
      <c r="H3348">
        <v>17.098</v>
      </c>
      <c r="I3348">
        <v>2.14285714285714</v>
      </c>
      <c r="J3348">
        <v>97.7028571428571</v>
      </c>
      <c r="K3348">
        <v>91.441111923921</v>
      </c>
      <c r="L3348">
        <v>1.95945239836974</v>
      </c>
      <c r="M3348">
        <v>0.027000000000001</v>
      </c>
      <c r="N3348">
        <v>0.15428571428572</v>
      </c>
      <c r="O3348">
        <v>17.125</v>
      </c>
      <c r="P3348" t="s">
        <v>266</v>
      </c>
      <c r="R3348">
        <v>0</v>
      </c>
      <c r="S3348">
        <v>14450</v>
      </c>
      <c r="T3348">
        <v>14464</v>
      </c>
      <c r="U3348">
        <v>14455</v>
      </c>
      <c r="V3348">
        <v>14452</v>
      </c>
      <c r="W3348">
        <v>1</v>
      </c>
      <c r="X3348">
        <v>1</v>
      </c>
      <c r="Y3348" t="s">
        <v>2868</v>
      </c>
      <c r="Z3348" t="s">
        <v>92</v>
      </c>
      <c r="AA3348" t="s">
        <v>2862</v>
      </c>
    </row>
    <row r="3349" spans="1:27">
      <c r="A3349" t="s">
        <v>17</v>
      </c>
      <c r="B3349">
        <v>1</v>
      </c>
      <c r="C3349">
        <v>871</v>
      </c>
      <c r="D3349" t="s">
        <v>265</v>
      </c>
      <c r="E3349">
        <v>15.152</v>
      </c>
      <c r="F3349">
        <v>14.4</v>
      </c>
      <c r="G3349">
        <v>0.337</v>
      </c>
      <c r="H3349">
        <v>13.997</v>
      </c>
      <c r="I3349">
        <v>2.34027777777778</v>
      </c>
      <c r="J3349">
        <v>97.2013888888889</v>
      </c>
      <c r="K3349">
        <v>95.0369588173179</v>
      </c>
      <c r="L3349">
        <v>2.22412882787751</v>
      </c>
      <c r="M3349">
        <v>0.0660000000000007</v>
      </c>
      <c r="N3349">
        <v>0.458333333333338</v>
      </c>
      <c r="O3349">
        <v>14.063</v>
      </c>
      <c r="P3349" t="s">
        <v>266</v>
      </c>
      <c r="R3349">
        <v>0</v>
      </c>
      <c r="S3349">
        <v>14490</v>
      </c>
      <c r="T3349">
        <v>14504</v>
      </c>
      <c r="U3349">
        <v>14495</v>
      </c>
      <c r="V3349">
        <v>14492</v>
      </c>
      <c r="W3349">
        <v>1</v>
      </c>
      <c r="X3349">
        <v>1</v>
      </c>
      <c r="Y3349" t="s">
        <v>2658</v>
      </c>
      <c r="Z3349" t="s">
        <v>92</v>
      </c>
      <c r="AA3349" t="s">
        <v>2869</v>
      </c>
    </row>
    <row r="3350" spans="1:27">
      <c r="A3350" t="s">
        <v>17</v>
      </c>
      <c r="B3350">
        <v>1</v>
      </c>
      <c r="C3350">
        <v>872</v>
      </c>
      <c r="D3350" t="s">
        <v>265</v>
      </c>
      <c r="E3350">
        <v>21.585</v>
      </c>
      <c r="F3350">
        <v>20.9</v>
      </c>
      <c r="G3350">
        <v>0.291</v>
      </c>
      <c r="H3350">
        <v>20.591</v>
      </c>
      <c r="I3350">
        <v>1.39234449760766</v>
      </c>
      <c r="J3350">
        <v>98.5215311004785</v>
      </c>
      <c r="K3350">
        <v>96.8264998841788</v>
      </c>
      <c r="L3350">
        <v>1.34815844336345</v>
      </c>
      <c r="M3350">
        <v>0.0179999999999971</v>
      </c>
      <c r="N3350">
        <v>0.0861244019138619</v>
      </c>
      <c r="O3350">
        <v>20.609</v>
      </c>
      <c r="P3350" t="s">
        <v>266</v>
      </c>
      <c r="R3350">
        <v>0</v>
      </c>
      <c r="S3350">
        <v>14506</v>
      </c>
      <c r="T3350">
        <v>14520</v>
      </c>
      <c r="U3350">
        <v>14511</v>
      </c>
      <c r="V3350">
        <v>14508</v>
      </c>
      <c r="W3350">
        <v>1</v>
      </c>
      <c r="X3350">
        <v>1</v>
      </c>
      <c r="Y3350" t="s">
        <v>2636</v>
      </c>
      <c r="Z3350" t="s">
        <v>92</v>
      </c>
      <c r="AA3350" t="s">
        <v>2869</v>
      </c>
    </row>
    <row r="3351" spans="1:27">
      <c r="A3351" t="s">
        <v>17</v>
      </c>
      <c r="B3351">
        <v>1</v>
      </c>
      <c r="C3351">
        <v>873</v>
      </c>
      <c r="D3351" t="s">
        <v>265</v>
      </c>
      <c r="E3351">
        <v>16.355</v>
      </c>
      <c r="F3351">
        <v>15.7</v>
      </c>
      <c r="G3351">
        <v>0.012</v>
      </c>
      <c r="H3351">
        <v>15.642</v>
      </c>
      <c r="I3351">
        <v>0.0764331210191083</v>
      </c>
      <c r="J3351">
        <v>99.6305732484076</v>
      </c>
      <c r="K3351">
        <v>95.9951085295017</v>
      </c>
      <c r="L3351">
        <v>0.0733720574747784</v>
      </c>
      <c r="M3351">
        <v>0.0459999999999994</v>
      </c>
      <c r="N3351">
        <v>0.292993630573244</v>
      </c>
      <c r="O3351">
        <v>15.688</v>
      </c>
      <c r="P3351" t="s">
        <v>266</v>
      </c>
      <c r="R3351">
        <v>0</v>
      </c>
      <c r="S3351">
        <v>14522</v>
      </c>
      <c r="T3351">
        <v>14536</v>
      </c>
      <c r="U3351">
        <v>14527</v>
      </c>
      <c r="V3351">
        <v>14524</v>
      </c>
      <c r="W3351">
        <v>1</v>
      </c>
      <c r="X3351">
        <v>1</v>
      </c>
      <c r="Y3351" t="s">
        <v>2812</v>
      </c>
      <c r="Z3351" t="s">
        <v>92</v>
      </c>
      <c r="AA3351" t="s">
        <v>2869</v>
      </c>
    </row>
    <row r="3352" spans="1:27">
      <c r="A3352" t="s">
        <v>17</v>
      </c>
      <c r="B3352">
        <v>1</v>
      </c>
      <c r="C3352">
        <v>874</v>
      </c>
      <c r="D3352" t="s">
        <v>265</v>
      </c>
      <c r="E3352">
        <v>25.706</v>
      </c>
      <c r="F3352">
        <v>21.9</v>
      </c>
      <c r="G3352">
        <v>0.179</v>
      </c>
      <c r="H3352">
        <v>21.669</v>
      </c>
      <c r="I3352">
        <v>0.817351598173516</v>
      </c>
      <c r="J3352">
        <v>98.9452054794521</v>
      </c>
      <c r="K3352">
        <v>85.1941181047226</v>
      </c>
      <c r="L3352">
        <v>0.696335485878783</v>
      </c>
      <c r="M3352">
        <v>0.0519999999999996</v>
      </c>
      <c r="N3352">
        <v>0.237442922374427</v>
      </c>
      <c r="O3352">
        <v>21.721</v>
      </c>
      <c r="P3352" t="s">
        <v>266</v>
      </c>
      <c r="R3352">
        <v>0</v>
      </c>
      <c r="S3352">
        <v>14538</v>
      </c>
      <c r="T3352">
        <v>14552</v>
      </c>
      <c r="U3352">
        <v>14543</v>
      </c>
      <c r="V3352">
        <v>14540</v>
      </c>
      <c r="W3352">
        <v>1</v>
      </c>
      <c r="X3352">
        <v>1</v>
      </c>
      <c r="Y3352" t="s">
        <v>2870</v>
      </c>
      <c r="Z3352" t="s">
        <v>92</v>
      </c>
      <c r="AA3352" t="s">
        <v>2869</v>
      </c>
    </row>
    <row r="3353" spans="1:27">
      <c r="A3353" t="s">
        <v>17</v>
      </c>
      <c r="B3353">
        <v>1</v>
      </c>
      <c r="C3353">
        <v>875</v>
      </c>
      <c r="D3353" t="s">
        <v>265</v>
      </c>
      <c r="E3353">
        <v>22.846</v>
      </c>
      <c r="F3353">
        <v>21.9</v>
      </c>
      <c r="G3353">
        <v>0.866</v>
      </c>
      <c r="H3353">
        <v>20.983</v>
      </c>
      <c r="I3353">
        <v>3.95433789954338</v>
      </c>
      <c r="J3353">
        <v>95.8127853881279</v>
      </c>
      <c r="K3353">
        <v>95.8592313752955</v>
      </c>
      <c r="L3353">
        <v>3.79059791648429</v>
      </c>
      <c r="M3353">
        <v>0.0509999999999984</v>
      </c>
      <c r="N3353">
        <v>0.23287671232876</v>
      </c>
      <c r="O3353">
        <v>21.034</v>
      </c>
      <c r="P3353" t="s">
        <v>266</v>
      </c>
      <c r="R3353">
        <v>0</v>
      </c>
      <c r="S3353">
        <v>14554</v>
      </c>
      <c r="T3353">
        <v>14568</v>
      </c>
      <c r="U3353">
        <v>14559</v>
      </c>
      <c r="V3353">
        <v>14556</v>
      </c>
      <c r="W3353">
        <v>1</v>
      </c>
      <c r="X3353">
        <v>1</v>
      </c>
      <c r="Y3353" t="s">
        <v>2660</v>
      </c>
      <c r="Z3353" t="s">
        <v>92</v>
      </c>
      <c r="AA3353" t="s">
        <v>2869</v>
      </c>
    </row>
    <row r="3354" spans="1:27">
      <c r="A3354" t="s">
        <v>17</v>
      </c>
      <c r="B3354">
        <v>1</v>
      </c>
      <c r="C3354">
        <v>876</v>
      </c>
      <c r="D3354" t="s">
        <v>265</v>
      </c>
      <c r="E3354">
        <v>13.63</v>
      </c>
      <c r="F3354">
        <v>12.9</v>
      </c>
      <c r="G3354">
        <v>0.28</v>
      </c>
      <c r="H3354">
        <v>12.593</v>
      </c>
      <c r="I3354">
        <v>2.17054263565891</v>
      </c>
      <c r="J3354">
        <v>97.6201550387597</v>
      </c>
      <c r="K3354">
        <v>94.6441672780631</v>
      </c>
      <c r="L3354">
        <v>2.0542920029347</v>
      </c>
      <c r="M3354">
        <v>0.027000000000001</v>
      </c>
      <c r="N3354">
        <v>0.209302325581403</v>
      </c>
      <c r="O3354">
        <v>12.62</v>
      </c>
      <c r="P3354" t="s">
        <v>266</v>
      </c>
      <c r="R3354">
        <v>0</v>
      </c>
      <c r="S3354">
        <v>14570</v>
      </c>
      <c r="T3354">
        <v>14584</v>
      </c>
      <c r="U3354">
        <v>14575</v>
      </c>
      <c r="V3354">
        <v>14572</v>
      </c>
      <c r="W3354">
        <v>1</v>
      </c>
      <c r="X3354">
        <v>1</v>
      </c>
      <c r="Y3354" t="s">
        <v>2675</v>
      </c>
      <c r="Z3354" t="s">
        <v>92</v>
      </c>
      <c r="AA3354" t="s">
        <v>2869</v>
      </c>
    </row>
    <row r="3355" spans="1:27">
      <c r="A3355" t="s">
        <v>17</v>
      </c>
      <c r="B3355">
        <v>1</v>
      </c>
      <c r="C3355">
        <v>877</v>
      </c>
      <c r="D3355" t="s">
        <v>265</v>
      </c>
      <c r="E3355">
        <v>11.638</v>
      </c>
      <c r="F3355">
        <v>10.9</v>
      </c>
      <c r="G3355">
        <v>0.612</v>
      </c>
      <c r="H3355">
        <v>10.244</v>
      </c>
      <c r="I3355">
        <v>5.61467889908257</v>
      </c>
      <c r="J3355">
        <v>93.9816513761468</v>
      </c>
      <c r="K3355">
        <v>93.6587042447156</v>
      </c>
      <c r="L3355">
        <v>5.2586355043822</v>
      </c>
      <c r="M3355">
        <v>0.0440000000000005</v>
      </c>
      <c r="N3355">
        <v>0.403669724770647</v>
      </c>
      <c r="O3355">
        <v>10.288</v>
      </c>
      <c r="P3355" t="s">
        <v>266</v>
      </c>
      <c r="R3355">
        <v>0</v>
      </c>
      <c r="S3355">
        <v>14586</v>
      </c>
      <c r="T3355">
        <v>14600</v>
      </c>
      <c r="U3355">
        <v>14591</v>
      </c>
      <c r="V3355">
        <v>14588</v>
      </c>
      <c r="W3355">
        <v>1</v>
      </c>
      <c r="X3355">
        <v>1</v>
      </c>
      <c r="Y3355" t="s">
        <v>2676</v>
      </c>
      <c r="Z3355" t="s">
        <v>92</v>
      </c>
      <c r="AA3355" t="s">
        <v>2869</v>
      </c>
    </row>
    <row r="3356" spans="1:27">
      <c r="A3356" t="s">
        <v>17</v>
      </c>
      <c r="B3356">
        <v>1</v>
      </c>
      <c r="C3356">
        <v>878</v>
      </c>
      <c r="D3356" t="s">
        <v>265</v>
      </c>
      <c r="E3356">
        <v>15.819</v>
      </c>
      <c r="F3356">
        <v>13.4</v>
      </c>
      <c r="G3356">
        <v>1.029</v>
      </c>
      <c r="H3356">
        <v>12.325</v>
      </c>
      <c r="I3356">
        <v>7.67910447761194</v>
      </c>
      <c r="J3356">
        <v>91.9776119402985</v>
      </c>
      <c r="K3356">
        <v>84.7082622163221</v>
      </c>
      <c r="L3356">
        <v>6.50483595676086</v>
      </c>
      <c r="M3356">
        <v>0.0460000000000012</v>
      </c>
      <c r="N3356">
        <v>0.343283582089561</v>
      </c>
      <c r="O3356">
        <v>12.371</v>
      </c>
      <c r="P3356" t="s">
        <v>266</v>
      </c>
      <c r="R3356">
        <v>0</v>
      </c>
      <c r="S3356">
        <v>14602</v>
      </c>
      <c r="T3356">
        <v>14616</v>
      </c>
      <c r="U3356">
        <v>14607</v>
      </c>
      <c r="V3356">
        <v>14604</v>
      </c>
      <c r="W3356">
        <v>1</v>
      </c>
      <c r="X3356">
        <v>1</v>
      </c>
      <c r="Y3356" t="s">
        <v>2871</v>
      </c>
      <c r="Z3356" t="s">
        <v>92</v>
      </c>
      <c r="AA3356" t="s">
        <v>2869</v>
      </c>
    </row>
    <row r="3357" spans="1:27">
      <c r="A3357" t="s">
        <v>17</v>
      </c>
      <c r="B3357">
        <v>1</v>
      </c>
      <c r="C3357">
        <v>879</v>
      </c>
      <c r="D3357" t="s">
        <v>265</v>
      </c>
      <c r="E3357">
        <v>28.24</v>
      </c>
      <c r="F3357">
        <v>22.9</v>
      </c>
      <c r="G3357">
        <v>0.02</v>
      </c>
      <c r="H3357">
        <v>22.814</v>
      </c>
      <c r="I3357">
        <v>0.0873362445414847</v>
      </c>
      <c r="J3357">
        <v>99.6244541484716</v>
      </c>
      <c r="K3357">
        <v>81.0906515580737</v>
      </c>
      <c r="L3357">
        <v>0.0708215297450425</v>
      </c>
      <c r="M3357">
        <v>0.0659999999999989</v>
      </c>
      <c r="N3357">
        <v>0.288209606986895</v>
      </c>
      <c r="O3357">
        <v>22.88</v>
      </c>
      <c r="P3357" t="s">
        <v>266</v>
      </c>
      <c r="R3357">
        <v>0</v>
      </c>
      <c r="S3357">
        <v>14618</v>
      </c>
      <c r="T3357">
        <v>14632</v>
      </c>
      <c r="U3357">
        <v>14623</v>
      </c>
      <c r="V3357">
        <v>14620</v>
      </c>
      <c r="W3357">
        <v>1</v>
      </c>
      <c r="X3357">
        <v>1</v>
      </c>
      <c r="Y3357" t="s">
        <v>2872</v>
      </c>
      <c r="Z3357" t="s">
        <v>92</v>
      </c>
      <c r="AA3357" t="s">
        <v>2869</v>
      </c>
    </row>
    <row r="3358" spans="1:27">
      <c r="A3358" t="s">
        <v>17</v>
      </c>
      <c r="B3358">
        <v>1</v>
      </c>
      <c r="C3358">
        <v>880</v>
      </c>
      <c r="D3358" t="s">
        <v>265</v>
      </c>
      <c r="E3358">
        <v>20.08</v>
      </c>
      <c r="F3358">
        <v>19.2</v>
      </c>
      <c r="G3358">
        <v>0.065</v>
      </c>
      <c r="H3358">
        <v>19.07</v>
      </c>
      <c r="I3358">
        <v>0.338541666666667</v>
      </c>
      <c r="J3358">
        <v>99.3229166666667</v>
      </c>
      <c r="K3358">
        <v>95.6175298804781</v>
      </c>
      <c r="L3358">
        <v>0.323705179282869</v>
      </c>
      <c r="M3358">
        <v>0.0649999999999977</v>
      </c>
      <c r="N3358">
        <v>0.338541666666655</v>
      </c>
      <c r="O3358">
        <v>19.135</v>
      </c>
      <c r="P3358" t="s">
        <v>266</v>
      </c>
      <c r="R3358">
        <v>0</v>
      </c>
      <c r="S3358">
        <v>14634</v>
      </c>
      <c r="T3358">
        <v>14648</v>
      </c>
      <c r="U3358">
        <v>14639</v>
      </c>
      <c r="V3358">
        <v>14636</v>
      </c>
      <c r="W3358">
        <v>1</v>
      </c>
      <c r="X3358">
        <v>1</v>
      </c>
      <c r="Y3358" t="s">
        <v>2873</v>
      </c>
      <c r="Z3358" t="s">
        <v>92</v>
      </c>
      <c r="AA3358" t="s">
        <v>2869</v>
      </c>
    </row>
    <row r="3359" spans="1:27">
      <c r="A3359" t="s">
        <v>17</v>
      </c>
      <c r="B3359">
        <v>1</v>
      </c>
      <c r="C3359">
        <v>881</v>
      </c>
      <c r="D3359" t="s">
        <v>265</v>
      </c>
      <c r="E3359">
        <v>18.072</v>
      </c>
      <c r="F3359">
        <v>17.2</v>
      </c>
      <c r="G3359">
        <v>1.695</v>
      </c>
      <c r="H3359">
        <v>15.47</v>
      </c>
      <c r="I3359">
        <v>9.8546511627907</v>
      </c>
      <c r="J3359">
        <v>89.9418604651163</v>
      </c>
      <c r="K3359">
        <v>95.1748561310314</v>
      </c>
      <c r="L3359">
        <v>9.37915006640106</v>
      </c>
      <c r="M3359">
        <v>0.0350000000000001</v>
      </c>
      <c r="N3359">
        <v>0.203488372093024</v>
      </c>
      <c r="O3359">
        <v>15.505</v>
      </c>
      <c r="P3359" t="s">
        <v>266</v>
      </c>
      <c r="R3359">
        <v>0</v>
      </c>
      <c r="S3359">
        <v>14650</v>
      </c>
      <c r="T3359">
        <v>14664</v>
      </c>
      <c r="U3359">
        <v>14655</v>
      </c>
      <c r="V3359">
        <v>14652</v>
      </c>
      <c r="W3359">
        <v>1</v>
      </c>
      <c r="X3359">
        <v>1</v>
      </c>
      <c r="Y3359" t="s">
        <v>2874</v>
      </c>
      <c r="Z3359" t="s">
        <v>92</v>
      </c>
      <c r="AA3359" t="s">
        <v>2869</v>
      </c>
    </row>
    <row r="3360" spans="1:27">
      <c r="A3360" t="s">
        <v>17</v>
      </c>
      <c r="B3360">
        <v>1</v>
      </c>
      <c r="C3360">
        <v>882</v>
      </c>
      <c r="D3360" t="s">
        <v>265</v>
      </c>
      <c r="E3360">
        <v>18.95</v>
      </c>
      <c r="F3360">
        <v>17.1</v>
      </c>
      <c r="G3360">
        <v>0.025</v>
      </c>
      <c r="H3360">
        <v>17.027</v>
      </c>
      <c r="I3360">
        <v>0.146198830409357</v>
      </c>
      <c r="J3360">
        <v>99.5730994152047</v>
      </c>
      <c r="K3360">
        <v>90.2374670184697</v>
      </c>
      <c r="L3360">
        <v>0.131926121372032</v>
      </c>
      <c r="M3360">
        <v>0.0480000000000018</v>
      </c>
      <c r="N3360">
        <v>0.280701754385975</v>
      </c>
      <c r="O3360">
        <v>17.075</v>
      </c>
      <c r="P3360" t="s">
        <v>266</v>
      </c>
      <c r="R3360">
        <v>0</v>
      </c>
      <c r="S3360">
        <v>14666</v>
      </c>
      <c r="T3360">
        <v>14680</v>
      </c>
      <c r="U3360">
        <v>14671</v>
      </c>
      <c r="V3360">
        <v>14668</v>
      </c>
      <c r="W3360">
        <v>1</v>
      </c>
      <c r="X3360">
        <v>1</v>
      </c>
      <c r="Y3360" t="s">
        <v>2875</v>
      </c>
      <c r="Z3360" t="s">
        <v>92</v>
      </c>
      <c r="AA3360" t="s">
        <v>2869</v>
      </c>
    </row>
    <row r="3361" spans="1:27">
      <c r="A3361" t="s">
        <v>17</v>
      </c>
      <c r="B3361">
        <v>1</v>
      </c>
      <c r="C3361">
        <v>884</v>
      </c>
      <c r="D3361" t="s">
        <v>265</v>
      </c>
      <c r="E3361">
        <v>15.091</v>
      </c>
      <c r="F3361">
        <v>14.3</v>
      </c>
      <c r="G3361">
        <v>0.659</v>
      </c>
      <c r="H3361">
        <v>13.567</v>
      </c>
      <c r="I3361">
        <v>4.60839160839161</v>
      </c>
      <c r="J3361">
        <v>94.8741258741259</v>
      </c>
      <c r="K3361">
        <v>94.7584653104499</v>
      </c>
      <c r="L3361">
        <v>4.36684116360745</v>
      </c>
      <c r="M3361">
        <v>0.0739999999999998</v>
      </c>
      <c r="N3361">
        <v>0.517482517482516</v>
      </c>
      <c r="O3361">
        <v>13.641</v>
      </c>
      <c r="P3361" t="s">
        <v>266</v>
      </c>
      <c r="R3361">
        <v>0</v>
      </c>
      <c r="S3361">
        <v>14706</v>
      </c>
      <c r="T3361">
        <v>14720</v>
      </c>
      <c r="U3361">
        <v>14711</v>
      </c>
      <c r="V3361">
        <v>14708</v>
      </c>
      <c r="W3361">
        <v>1</v>
      </c>
      <c r="X3361">
        <v>1</v>
      </c>
      <c r="Y3361" t="s">
        <v>2658</v>
      </c>
      <c r="Z3361" t="s">
        <v>92</v>
      </c>
      <c r="AA3361" t="s">
        <v>2876</v>
      </c>
    </row>
    <row r="3362" spans="1:27">
      <c r="A3362" t="s">
        <v>17</v>
      </c>
      <c r="B3362">
        <v>1</v>
      </c>
      <c r="C3362">
        <v>885</v>
      </c>
      <c r="D3362" t="s">
        <v>265</v>
      </c>
      <c r="E3362">
        <v>21.676</v>
      </c>
      <c r="F3362">
        <v>21</v>
      </c>
      <c r="G3362">
        <v>0.383</v>
      </c>
      <c r="H3362">
        <v>20.534</v>
      </c>
      <c r="I3362">
        <v>1.82380952380952</v>
      </c>
      <c r="J3362">
        <v>97.7809523809524</v>
      </c>
      <c r="K3362">
        <v>96.8813434212955</v>
      </c>
      <c r="L3362">
        <v>1.7669311681122</v>
      </c>
      <c r="M3362">
        <v>0.083000000000002</v>
      </c>
      <c r="N3362">
        <v>0.395238095238105</v>
      </c>
      <c r="O3362">
        <v>20.617</v>
      </c>
      <c r="P3362" t="s">
        <v>266</v>
      </c>
      <c r="R3362">
        <v>0</v>
      </c>
      <c r="S3362">
        <v>14722</v>
      </c>
      <c r="T3362">
        <v>14736</v>
      </c>
      <c r="U3362">
        <v>14727</v>
      </c>
      <c r="V3362">
        <v>14724</v>
      </c>
      <c r="W3362">
        <v>1</v>
      </c>
      <c r="X3362">
        <v>1</v>
      </c>
      <c r="Y3362" t="s">
        <v>2877</v>
      </c>
      <c r="Z3362" t="s">
        <v>92</v>
      </c>
      <c r="AA3362" t="s">
        <v>2876</v>
      </c>
    </row>
    <row r="3363" spans="1:27">
      <c r="A3363" t="s">
        <v>17</v>
      </c>
      <c r="B3363">
        <v>1</v>
      </c>
      <c r="C3363">
        <v>886</v>
      </c>
      <c r="D3363" t="s">
        <v>265</v>
      </c>
      <c r="E3363">
        <v>15.407</v>
      </c>
      <c r="F3363">
        <v>14.8</v>
      </c>
      <c r="G3363">
        <v>0.026</v>
      </c>
      <c r="H3363">
        <v>14.709</v>
      </c>
      <c r="I3363">
        <v>0.175675675675676</v>
      </c>
      <c r="J3363">
        <v>99.3851351351351</v>
      </c>
      <c r="K3363">
        <v>96.0602323619134</v>
      </c>
      <c r="L3363">
        <v>0.168754462257415</v>
      </c>
      <c r="M3363">
        <v>0.0650000000000013</v>
      </c>
      <c r="N3363">
        <v>0.439189189189198</v>
      </c>
      <c r="O3363">
        <v>14.774</v>
      </c>
      <c r="P3363" t="s">
        <v>266</v>
      </c>
      <c r="R3363">
        <v>0</v>
      </c>
      <c r="S3363">
        <v>14738</v>
      </c>
      <c r="T3363">
        <v>14752</v>
      </c>
      <c r="U3363">
        <v>14743</v>
      </c>
      <c r="V3363">
        <v>14740</v>
      </c>
      <c r="W3363">
        <v>1</v>
      </c>
      <c r="X3363">
        <v>1</v>
      </c>
      <c r="Y3363" t="s">
        <v>2878</v>
      </c>
      <c r="Z3363" t="s">
        <v>92</v>
      </c>
      <c r="AA3363" t="s">
        <v>2876</v>
      </c>
    </row>
    <row r="3364" spans="1:27">
      <c r="A3364" t="s">
        <v>17</v>
      </c>
      <c r="B3364">
        <v>1</v>
      </c>
      <c r="C3364">
        <v>887</v>
      </c>
      <c r="D3364" t="s">
        <v>265</v>
      </c>
      <c r="E3364">
        <v>22.905</v>
      </c>
      <c r="F3364">
        <v>21.6</v>
      </c>
      <c r="G3364">
        <v>0.013</v>
      </c>
      <c r="H3364">
        <v>21.534</v>
      </c>
      <c r="I3364">
        <v>0.0601851851851852</v>
      </c>
      <c r="J3364">
        <v>99.6944444444444</v>
      </c>
      <c r="K3364">
        <v>94.3025540275049</v>
      </c>
      <c r="L3364">
        <v>0.0567561667758131</v>
      </c>
      <c r="M3364">
        <v>0.0530000000000008</v>
      </c>
      <c r="N3364">
        <v>0.245370370370374</v>
      </c>
      <c r="O3364">
        <v>21.587</v>
      </c>
      <c r="P3364" t="s">
        <v>266</v>
      </c>
      <c r="R3364">
        <v>0</v>
      </c>
      <c r="S3364">
        <v>14754</v>
      </c>
      <c r="T3364">
        <v>14768</v>
      </c>
      <c r="U3364">
        <v>14759</v>
      </c>
      <c r="V3364">
        <v>14756</v>
      </c>
      <c r="W3364">
        <v>1</v>
      </c>
      <c r="X3364">
        <v>1</v>
      </c>
      <c r="Y3364" t="s">
        <v>2879</v>
      </c>
      <c r="Z3364" t="s">
        <v>92</v>
      </c>
      <c r="AA3364" t="s">
        <v>2876</v>
      </c>
    </row>
    <row r="3365" spans="1:27">
      <c r="A3365" t="s">
        <v>17</v>
      </c>
      <c r="B3365">
        <v>1</v>
      </c>
      <c r="C3365">
        <v>888</v>
      </c>
      <c r="D3365" t="s">
        <v>265</v>
      </c>
      <c r="E3365">
        <v>23.54</v>
      </c>
      <c r="F3365">
        <v>22.7</v>
      </c>
      <c r="G3365">
        <v>1.378</v>
      </c>
      <c r="H3365">
        <v>21.329</v>
      </c>
      <c r="I3365">
        <v>6.0704845814978</v>
      </c>
      <c r="J3365">
        <v>93.9603524229075</v>
      </c>
      <c r="K3365">
        <v>96.4316057774002</v>
      </c>
      <c r="L3365">
        <v>5.85386576040782</v>
      </c>
      <c r="M3365">
        <v>-0.00700000000000145</v>
      </c>
      <c r="N3365">
        <v>0.0308370044052927</v>
      </c>
      <c r="O3365">
        <v>21.322</v>
      </c>
      <c r="P3365" t="s">
        <v>266</v>
      </c>
      <c r="R3365">
        <v>0</v>
      </c>
      <c r="S3365">
        <v>14770</v>
      </c>
      <c r="T3365">
        <v>14784</v>
      </c>
      <c r="U3365">
        <v>14775</v>
      </c>
      <c r="V3365">
        <v>14772</v>
      </c>
      <c r="W3365">
        <v>1</v>
      </c>
      <c r="X3365">
        <v>1</v>
      </c>
      <c r="Y3365" t="s">
        <v>2660</v>
      </c>
      <c r="Z3365" t="s">
        <v>92</v>
      </c>
      <c r="AA3365" t="s">
        <v>2876</v>
      </c>
    </row>
    <row r="3366" spans="1:27">
      <c r="A3366" t="s">
        <v>17</v>
      </c>
      <c r="B3366">
        <v>1</v>
      </c>
      <c r="C3366">
        <v>889</v>
      </c>
      <c r="D3366" t="s">
        <v>265</v>
      </c>
      <c r="E3366">
        <v>13.687</v>
      </c>
      <c r="F3366">
        <v>13</v>
      </c>
      <c r="G3366">
        <v>0.018</v>
      </c>
      <c r="H3366">
        <v>12.98</v>
      </c>
      <c r="I3366">
        <v>0.138461538461538</v>
      </c>
      <c r="J3366">
        <v>99.8461538461539</v>
      </c>
      <c r="K3366">
        <v>94.9806385621393</v>
      </c>
      <c r="L3366">
        <v>0.131511653393731</v>
      </c>
      <c r="M3366">
        <v>0.00199999999999889</v>
      </c>
      <c r="N3366">
        <v>0.0153846153846069</v>
      </c>
      <c r="O3366">
        <v>12.982</v>
      </c>
      <c r="P3366" t="s">
        <v>266</v>
      </c>
      <c r="R3366">
        <v>0</v>
      </c>
      <c r="S3366">
        <v>14786</v>
      </c>
      <c r="T3366">
        <v>14800</v>
      </c>
      <c r="U3366">
        <v>14791</v>
      </c>
      <c r="V3366">
        <v>14788</v>
      </c>
      <c r="W3366">
        <v>1</v>
      </c>
      <c r="X3366">
        <v>1</v>
      </c>
      <c r="Y3366" t="s">
        <v>2675</v>
      </c>
      <c r="Z3366" t="s">
        <v>92</v>
      </c>
      <c r="AA3366" t="s">
        <v>2876</v>
      </c>
    </row>
    <row r="3367" spans="1:27">
      <c r="A3367" t="s">
        <v>17</v>
      </c>
      <c r="B3367">
        <v>1</v>
      </c>
      <c r="C3367">
        <v>890</v>
      </c>
      <c r="D3367" t="s">
        <v>265</v>
      </c>
      <c r="E3367">
        <v>12.286</v>
      </c>
      <c r="F3367">
        <v>11.6</v>
      </c>
      <c r="G3367">
        <v>0.023</v>
      </c>
      <c r="H3367">
        <v>11.574</v>
      </c>
      <c r="I3367">
        <v>0.198275862068966</v>
      </c>
      <c r="J3367">
        <v>99.7758620689655</v>
      </c>
      <c r="K3367">
        <v>94.4164089207228</v>
      </c>
      <c r="L3367">
        <v>0.187204948722123</v>
      </c>
      <c r="M3367">
        <v>0.00300000000000011</v>
      </c>
      <c r="N3367">
        <v>0.0258620689655182</v>
      </c>
      <c r="O3367">
        <v>11.577</v>
      </c>
      <c r="P3367" t="s">
        <v>266</v>
      </c>
      <c r="R3367">
        <v>0</v>
      </c>
      <c r="S3367">
        <v>14802</v>
      </c>
      <c r="T3367">
        <v>14816</v>
      </c>
      <c r="U3367">
        <v>14807</v>
      </c>
      <c r="V3367">
        <v>14804</v>
      </c>
      <c r="W3367">
        <v>1</v>
      </c>
      <c r="X3367">
        <v>1</v>
      </c>
      <c r="Y3367" t="s">
        <v>2772</v>
      </c>
      <c r="Z3367" t="s">
        <v>92</v>
      </c>
      <c r="AA3367" t="s">
        <v>2876</v>
      </c>
    </row>
    <row r="3368" spans="1:27">
      <c r="A3368" t="s">
        <v>17</v>
      </c>
      <c r="B3368">
        <v>1</v>
      </c>
      <c r="C3368">
        <v>891</v>
      </c>
      <c r="D3368" t="s">
        <v>265</v>
      </c>
      <c r="E3368">
        <v>16.59</v>
      </c>
      <c r="F3368">
        <v>13.6</v>
      </c>
      <c r="G3368">
        <v>1.368</v>
      </c>
      <c r="H3368">
        <v>12.189</v>
      </c>
      <c r="I3368">
        <v>10.0588235294118</v>
      </c>
      <c r="J3368">
        <v>89.625</v>
      </c>
      <c r="K3368">
        <v>81.9770946353225</v>
      </c>
      <c r="L3368">
        <v>8.24593128390597</v>
      </c>
      <c r="M3368">
        <v>0.0429999999999993</v>
      </c>
      <c r="N3368">
        <v>0.31617647058823</v>
      </c>
      <c r="O3368">
        <v>12.232</v>
      </c>
      <c r="P3368" t="s">
        <v>266</v>
      </c>
      <c r="R3368">
        <v>0</v>
      </c>
      <c r="S3368">
        <v>14818</v>
      </c>
      <c r="T3368">
        <v>14832</v>
      </c>
      <c r="U3368">
        <v>14823</v>
      </c>
      <c r="V3368">
        <v>14820</v>
      </c>
      <c r="W3368">
        <v>1</v>
      </c>
      <c r="X3368">
        <v>1</v>
      </c>
      <c r="Y3368" t="s">
        <v>2880</v>
      </c>
      <c r="Z3368" t="s">
        <v>92</v>
      </c>
      <c r="AA3368" t="s">
        <v>2876</v>
      </c>
    </row>
    <row r="3369" spans="1:27">
      <c r="A3369" t="s">
        <v>17</v>
      </c>
      <c r="B3369">
        <v>1</v>
      </c>
      <c r="C3369">
        <v>892</v>
      </c>
      <c r="D3369" t="s">
        <v>265</v>
      </c>
      <c r="E3369">
        <v>22.681</v>
      </c>
      <c r="F3369">
        <v>21.7</v>
      </c>
      <c r="G3369">
        <v>0.524</v>
      </c>
      <c r="H3369">
        <v>21.073</v>
      </c>
      <c r="I3369">
        <v>2.4147465437788</v>
      </c>
      <c r="J3369">
        <v>97.110599078341</v>
      </c>
      <c r="K3369">
        <v>95.6747938803404</v>
      </c>
      <c r="L3369">
        <v>2.31030377849301</v>
      </c>
      <c r="M3369">
        <v>0.102999999999998</v>
      </c>
      <c r="N3369">
        <v>0.474654377880175</v>
      </c>
      <c r="O3369">
        <v>21.176</v>
      </c>
      <c r="P3369" t="s">
        <v>266</v>
      </c>
      <c r="R3369">
        <v>0</v>
      </c>
      <c r="S3369">
        <v>14834</v>
      </c>
      <c r="T3369">
        <v>14848</v>
      </c>
      <c r="U3369">
        <v>14839</v>
      </c>
      <c r="V3369">
        <v>14836</v>
      </c>
      <c r="W3369">
        <v>1</v>
      </c>
      <c r="X3369">
        <v>1</v>
      </c>
      <c r="Y3369" t="s">
        <v>2881</v>
      </c>
      <c r="Z3369" t="s">
        <v>92</v>
      </c>
      <c r="AA3369" t="s">
        <v>2876</v>
      </c>
    </row>
    <row r="3370" spans="1:27">
      <c r="A3370" t="s">
        <v>17</v>
      </c>
      <c r="B3370">
        <v>1</v>
      </c>
      <c r="C3370">
        <v>893</v>
      </c>
      <c r="D3370" t="s">
        <v>265</v>
      </c>
      <c r="E3370">
        <v>19.497</v>
      </c>
      <c r="F3370">
        <v>18.4</v>
      </c>
      <c r="G3370">
        <v>1.604</v>
      </c>
      <c r="H3370">
        <v>16.7</v>
      </c>
      <c r="I3370">
        <v>8.71739130434783</v>
      </c>
      <c r="J3370">
        <v>90.7608695652174</v>
      </c>
      <c r="K3370">
        <v>94.3734933579525</v>
      </c>
      <c r="L3370">
        <v>8.22690670359543</v>
      </c>
      <c r="M3370">
        <v>0.0960000000000001</v>
      </c>
      <c r="N3370">
        <v>0.521739130434783</v>
      </c>
      <c r="O3370">
        <v>16.796</v>
      </c>
      <c r="P3370" t="s">
        <v>266</v>
      </c>
      <c r="R3370">
        <v>0</v>
      </c>
      <c r="S3370">
        <v>14850</v>
      </c>
      <c r="T3370">
        <v>14864</v>
      </c>
      <c r="U3370">
        <v>14855</v>
      </c>
      <c r="V3370">
        <v>14852</v>
      </c>
      <c r="W3370">
        <v>1</v>
      </c>
      <c r="X3370">
        <v>1</v>
      </c>
      <c r="Y3370" t="s">
        <v>2882</v>
      </c>
      <c r="Z3370" t="s">
        <v>92</v>
      </c>
      <c r="AA3370" t="s">
        <v>2876</v>
      </c>
    </row>
    <row r="3371" spans="1:27">
      <c r="A3371" t="s">
        <v>17</v>
      </c>
      <c r="B3371">
        <v>1</v>
      </c>
      <c r="C3371">
        <v>894</v>
      </c>
      <c r="D3371" t="s">
        <v>265</v>
      </c>
      <c r="E3371">
        <v>15.95</v>
      </c>
      <c r="F3371">
        <v>15.1</v>
      </c>
      <c r="G3371">
        <v>0.483</v>
      </c>
      <c r="H3371">
        <v>14.536</v>
      </c>
      <c r="I3371">
        <v>3.19867549668874</v>
      </c>
      <c r="J3371">
        <v>96.2649006622516</v>
      </c>
      <c r="K3371">
        <v>94.6708463949843</v>
      </c>
      <c r="L3371">
        <v>3.0282131661442</v>
      </c>
      <c r="M3371">
        <v>0.0809999999999995</v>
      </c>
      <c r="N3371">
        <v>0.5364238410596</v>
      </c>
      <c r="O3371">
        <v>14.617</v>
      </c>
      <c r="P3371" t="s">
        <v>266</v>
      </c>
      <c r="R3371">
        <v>0</v>
      </c>
      <c r="S3371">
        <v>14866</v>
      </c>
      <c r="T3371">
        <v>14880</v>
      </c>
      <c r="U3371">
        <v>14871</v>
      </c>
      <c r="V3371">
        <v>14868</v>
      </c>
      <c r="W3371">
        <v>1</v>
      </c>
      <c r="X3371">
        <v>1</v>
      </c>
      <c r="Y3371" t="s">
        <v>2883</v>
      </c>
      <c r="Z3371" t="s">
        <v>92</v>
      </c>
      <c r="AA3371" t="s">
        <v>2876</v>
      </c>
    </row>
    <row r="3372" spans="1:27">
      <c r="A3372" t="s">
        <v>17</v>
      </c>
      <c r="B3372">
        <v>1</v>
      </c>
      <c r="C3372">
        <v>895</v>
      </c>
      <c r="D3372" t="s">
        <v>265</v>
      </c>
      <c r="E3372">
        <v>16.99</v>
      </c>
      <c r="F3372">
        <v>15.1</v>
      </c>
      <c r="G3372">
        <v>0.028</v>
      </c>
      <c r="H3372">
        <v>14.984</v>
      </c>
      <c r="I3372">
        <v>0.185430463576159</v>
      </c>
      <c r="J3372">
        <v>99.2317880794702</v>
      </c>
      <c r="K3372">
        <v>88.875809299588</v>
      </c>
      <c r="L3372">
        <v>0.164802825191289</v>
      </c>
      <c r="M3372">
        <v>0.0879999999999992</v>
      </c>
      <c r="N3372">
        <v>0.582781456953637</v>
      </c>
      <c r="O3372">
        <v>15.072</v>
      </c>
      <c r="P3372" t="s">
        <v>266</v>
      </c>
      <c r="R3372">
        <v>0</v>
      </c>
      <c r="S3372">
        <v>14882</v>
      </c>
      <c r="T3372">
        <v>14896</v>
      </c>
      <c r="U3372">
        <v>14887</v>
      </c>
      <c r="V3372">
        <v>14884</v>
      </c>
      <c r="W3372">
        <v>1</v>
      </c>
      <c r="X3372">
        <v>1</v>
      </c>
      <c r="Y3372" t="s">
        <v>2884</v>
      </c>
      <c r="Z3372" t="s">
        <v>92</v>
      </c>
      <c r="AA3372" t="s">
        <v>2876</v>
      </c>
    </row>
    <row r="3373" spans="1:27">
      <c r="A3373" t="s">
        <v>17</v>
      </c>
      <c r="B3373">
        <v>1</v>
      </c>
      <c r="C3373">
        <v>897</v>
      </c>
      <c r="D3373" t="s">
        <v>265</v>
      </c>
      <c r="E3373">
        <v>14.83</v>
      </c>
      <c r="F3373">
        <v>14</v>
      </c>
      <c r="G3373">
        <v>0.016</v>
      </c>
      <c r="H3373">
        <v>13.957</v>
      </c>
      <c r="I3373">
        <v>0.114285714285714</v>
      </c>
      <c r="J3373">
        <v>99.6928571428572</v>
      </c>
      <c r="K3373">
        <v>94.4032366824005</v>
      </c>
      <c r="L3373">
        <v>0.107889413351315</v>
      </c>
      <c r="M3373">
        <v>0.0269999999999992</v>
      </c>
      <c r="N3373">
        <v>0.192857142857137</v>
      </c>
      <c r="O3373">
        <v>13.984</v>
      </c>
      <c r="P3373" t="s">
        <v>266</v>
      </c>
      <c r="R3373">
        <v>0</v>
      </c>
      <c r="S3373">
        <v>14922</v>
      </c>
      <c r="T3373">
        <v>14936</v>
      </c>
      <c r="U3373">
        <v>14927</v>
      </c>
      <c r="V3373">
        <v>14924</v>
      </c>
      <c r="W3373">
        <v>1</v>
      </c>
      <c r="X3373">
        <v>1</v>
      </c>
      <c r="Y3373" t="s">
        <v>2658</v>
      </c>
      <c r="Z3373" t="s">
        <v>92</v>
      </c>
      <c r="AA3373" t="s">
        <v>2885</v>
      </c>
    </row>
    <row r="3374" spans="1:27">
      <c r="A3374" t="s">
        <v>17</v>
      </c>
      <c r="B3374">
        <v>1</v>
      </c>
      <c r="C3374">
        <v>898</v>
      </c>
      <c r="D3374" t="s">
        <v>265</v>
      </c>
      <c r="E3374">
        <v>21.492</v>
      </c>
      <c r="F3374">
        <v>20.8</v>
      </c>
      <c r="G3374">
        <v>0.019</v>
      </c>
      <c r="H3374">
        <v>20.753</v>
      </c>
      <c r="I3374">
        <v>0.0913461538461538</v>
      </c>
      <c r="J3374">
        <v>99.7740384615385</v>
      </c>
      <c r="K3374">
        <v>96.7801972827098</v>
      </c>
      <c r="L3374">
        <v>0.0884049879024753</v>
      </c>
      <c r="M3374">
        <v>0.0280000000000022</v>
      </c>
      <c r="N3374">
        <v>0.134615384615395</v>
      </c>
      <c r="O3374">
        <v>20.781</v>
      </c>
      <c r="P3374" t="s">
        <v>266</v>
      </c>
      <c r="R3374">
        <v>0</v>
      </c>
      <c r="S3374">
        <v>14938</v>
      </c>
      <c r="T3374">
        <v>14952</v>
      </c>
      <c r="U3374">
        <v>14943</v>
      </c>
      <c r="V3374">
        <v>14940</v>
      </c>
      <c r="W3374">
        <v>1</v>
      </c>
      <c r="X3374">
        <v>1</v>
      </c>
      <c r="Y3374" t="s">
        <v>2625</v>
      </c>
      <c r="Z3374" t="s">
        <v>92</v>
      </c>
      <c r="AA3374" t="s">
        <v>2885</v>
      </c>
    </row>
    <row r="3375" spans="1:27">
      <c r="A3375" t="s">
        <v>17</v>
      </c>
      <c r="B3375">
        <v>1</v>
      </c>
      <c r="C3375">
        <v>899</v>
      </c>
      <c r="D3375" t="s">
        <v>265</v>
      </c>
      <c r="E3375">
        <v>15.247</v>
      </c>
      <c r="F3375">
        <v>14.6</v>
      </c>
      <c r="G3375">
        <v>0.015</v>
      </c>
      <c r="H3375">
        <v>14.519</v>
      </c>
      <c r="I3375">
        <v>0.102739726027397</v>
      </c>
      <c r="J3375">
        <v>99.4452054794521</v>
      </c>
      <c r="K3375">
        <v>95.7565422706106</v>
      </c>
      <c r="L3375">
        <v>0.0983800091821342</v>
      </c>
      <c r="M3375">
        <v>0.0659999999999989</v>
      </c>
      <c r="N3375">
        <v>0.452054794520541</v>
      </c>
      <c r="O3375">
        <v>14.585</v>
      </c>
      <c r="P3375" t="s">
        <v>266</v>
      </c>
      <c r="R3375">
        <v>0</v>
      </c>
      <c r="S3375">
        <v>14954</v>
      </c>
      <c r="T3375">
        <v>14968</v>
      </c>
      <c r="U3375">
        <v>14959</v>
      </c>
      <c r="V3375">
        <v>14956</v>
      </c>
      <c r="W3375">
        <v>1</v>
      </c>
      <c r="X3375">
        <v>1</v>
      </c>
      <c r="Y3375" t="s">
        <v>2886</v>
      </c>
      <c r="Z3375" t="s">
        <v>92</v>
      </c>
      <c r="AA3375" t="s">
        <v>2885</v>
      </c>
    </row>
    <row r="3376" spans="1:27">
      <c r="A3376" t="s">
        <v>17</v>
      </c>
      <c r="B3376">
        <v>1</v>
      </c>
      <c r="C3376">
        <v>900</v>
      </c>
      <c r="D3376" t="s">
        <v>265</v>
      </c>
      <c r="E3376">
        <v>23.069</v>
      </c>
      <c r="F3376">
        <v>22.1</v>
      </c>
      <c r="G3376">
        <v>0.323</v>
      </c>
      <c r="H3376">
        <v>21.779</v>
      </c>
      <c r="I3376">
        <v>1.46153846153846</v>
      </c>
      <c r="J3376">
        <v>98.5475113122172</v>
      </c>
      <c r="K3376">
        <v>95.7995578481946</v>
      </c>
      <c r="L3376">
        <v>1.40014738393515</v>
      </c>
      <c r="M3376">
        <v>-0.00199999999999889</v>
      </c>
      <c r="N3376">
        <v>0.00904977375565109</v>
      </c>
      <c r="O3376">
        <v>21.777</v>
      </c>
      <c r="P3376" t="s">
        <v>266</v>
      </c>
      <c r="R3376">
        <v>0</v>
      </c>
      <c r="S3376">
        <v>14970</v>
      </c>
      <c r="T3376">
        <v>14984</v>
      </c>
      <c r="U3376">
        <v>14975</v>
      </c>
      <c r="V3376">
        <v>14972</v>
      </c>
      <c r="W3376">
        <v>1</v>
      </c>
      <c r="X3376">
        <v>1</v>
      </c>
      <c r="Y3376" t="s">
        <v>2659</v>
      </c>
      <c r="Z3376" t="s">
        <v>92</v>
      </c>
      <c r="AA3376" t="s">
        <v>2885</v>
      </c>
    </row>
    <row r="3377" spans="1:27">
      <c r="A3377" t="s">
        <v>17</v>
      </c>
      <c r="B3377">
        <v>1</v>
      </c>
      <c r="C3377">
        <v>901</v>
      </c>
      <c r="D3377" t="s">
        <v>265</v>
      </c>
      <c r="E3377">
        <v>20.067</v>
      </c>
      <c r="F3377">
        <v>19.3</v>
      </c>
      <c r="G3377">
        <v>0.019</v>
      </c>
      <c r="H3377">
        <v>19.211</v>
      </c>
      <c r="I3377">
        <v>0.0984455958549223</v>
      </c>
      <c r="J3377">
        <v>99.5388601036269</v>
      </c>
      <c r="K3377">
        <v>96.1778043554094</v>
      </c>
      <c r="L3377">
        <v>0.0946828125778642</v>
      </c>
      <c r="M3377">
        <v>0.0700000000000038</v>
      </c>
      <c r="N3377">
        <v>0.362694300518155</v>
      </c>
      <c r="O3377">
        <v>19.281</v>
      </c>
      <c r="P3377" t="s">
        <v>266</v>
      </c>
      <c r="R3377">
        <v>0</v>
      </c>
      <c r="S3377">
        <v>14986</v>
      </c>
      <c r="T3377">
        <v>15000</v>
      </c>
      <c r="U3377">
        <v>14991</v>
      </c>
      <c r="V3377">
        <v>14988</v>
      </c>
      <c r="W3377">
        <v>1</v>
      </c>
      <c r="X3377">
        <v>1</v>
      </c>
      <c r="Y3377" t="s">
        <v>2887</v>
      </c>
      <c r="Z3377" t="s">
        <v>92</v>
      </c>
      <c r="AA3377" t="s">
        <v>2885</v>
      </c>
    </row>
    <row r="3378" spans="1:27">
      <c r="A3378" t="s">
        <v>17</v>
      </c>
      <c r="B3378">
        <v>1</v>
      </c>
      <c r="C3378">
        <v>902</v>
      </c>
      <c r="D3378" t="s">
        <v>265</v>
      </c>
      <c r="E3378">
        <v>12.703</v>
      </c>
      <c r="F3378">
        <v>12</v>
      </c>
      <c r="G3378">
        <v>0.302</v>
      </c>
      <c r="H3378">
        <v>11.631</v>
      </c>
      <c r="I3378">
        <v>2.51666666666667</v>
      </c>
      <c r="J3378">
        <v>96.925</v>
      </c>
      <c r="K3378">
        <v>94.4658742029442</v>
      </c>
      <c r="L3378">
        <v>2.37739116744076</v>
      </c>
      <c r="M3378">
        <v>0.0670000000000002</v>
      </c>
      <c r="N3378">
        <v>0.558333333333335</v>
      </c>
      <c r="O3378">
        <v>11.698</v>
      </c>
      <c r="P3378" t="s">
        <v>266</v>
      </c>
      <c r="R3378">
        <v>0</v>
      </c>
      <c r="S3378">
        <v>15002</v>
      </c>
      <c r="T3378">
        <v>15016</v>
      </c>
      <c r="U3378">
        <v>15007</v>
      </c>
      <c r="V3378">
        <v>15004</v>
      </c>
      <c r="W3378">
        <v>1</v>
      </c>
      <c r="X3378">
        <v>1</v>
      </c>
      <c r="Y3378" t="s">
        <v>2888</v>
      </c>
      <c r="Z3378" t="s">
        <v>92</v>
      </c>
      <c r="AA3378" t="s">
        <v>2885</v>
      </c>
    </row>
    <row r="3379" spans="1:27">
      <c r="A3379" t="s">
        <v>17</v>
      </c>
      <c r="B3379">
        <v>1</v>
      </c>
      <c r="C3379">
        <v>903</v>
      </c>
      <c r="D3379" t="s">
        <v>265</v>
      </c>
      <c r="E3379">
        <v>12.878</v>
      </c>
      <c r="F3379">
        <v>12.1</v>
      </c>
      <c r="G3379">
        <v>0.015</v>
      </c>
      <c r="H3379">
        <v>11.988</v>
      </c>
      <c r="I3379">
        <v>0.12396694214876</v>
      </c>
      <c r="J3379">
        <v>99.0743801652893</v>
      </c>
      <c r="K3379">
        <v>93.9586892374592</v>
      </c>
      <c r="L3379">
        <v>0.116477713930735</v>
      </c>
      <c r="M3379">
        <v>0.0969999999999995</v>
      </c>
      <c r="N3379">
        <v>0.80165289256198</v>
      </c>
      <c r="O3379">
        <v>12.085</v>
      </c>
      <c r="P3379" t="s">
        <v>266</v>
      </c>
      <c r="R3379">
        <v>0</v>
      </c>
      <c r="S3379">
        <v>15018</v>
      </c>
      <c r="T3379">
        <v>15032</v>
      </c>
      <c r="U3379">
        <v>15023</v>
      </c>
      <c r="V3379">
        <v>15020</v>
      </c>
      <c r="W3379">
        <v>1</v>
      </c>
      <c r="X3379">
        <v>1</v>
      </c>
      <c r="Y3379" t="s">
        <v>2662</v>
      </c>
      <c r="Z3379" t="s">
        <v>92</v>
      </c>
      <c r="AA3379" t="s">
        <v>2885</v>
      </c>
    </row>
    <row r="3380" spans="1:27">
      <c r="A3380" t="s">
        <v>17</v>
      </c>
      <c r="B3380">
        <v>1</v>
      </c>
      <c r="C3380">
        <v>904</v>
      </c>
      <c r="D3380" t="s">
        <v>265</v>
      </c>
      <c r="E3380">
        <v>15.556</v>
      </c>
      <c r="F3380">
        <v>12.7</v>
      </c>
      <c r="G3380">
        <v>0.317</v>
      </c>
      <c r="H3380">
        <v>12.375</v>
      </c>
      <c r="I3380">
        <v>2.49606299212598</v>
      </c>
      <c r="J3380">
        <v>97.4409448818898</v>
      </c>
      <c r="K3380">
        <v>81.6405245564412</v>
      </c>
      <c r="L3380">
        <v>2.03779892003086</v>
      </c>
      <c r="M3380">
        <v>0.00799999999999912</v>
      </c>
      <c r="N3380">
        <v>0.062992125984245</v>
      </c>
      <c r="O3380">
        <v>12.383</v>
      </c>
      <c r="P3380" t="s">
        <v>266</v>
      </c>
      <c r="R3380">
        <v>0</v>
      </c>
      <c r="S3380">
        <v>15034</v>
      </c>
      <c r="T3380">
        <v>15048</v>
      </c>
      <c r="U3380">
        <v>15039</v>
      </c>
      <c r="V3380">
        <v>15036</v>
      </c>
      <c r="W3380">
        <v>1</v>
      </c>
      <c r="X3380">
        <v>1</v>
      </c>
      <c r="Y3380" t="s">
        <v>2889</v>
      </c>
      <c r="Z3380" t="s">
        <v>92</v>
      </c>
      <c r="AA3380" t="s">
        <v>2885</v>
      </c>
    </row>
    <row r="3381" spans="1:27">
      <c r="A3381" t="s">
        <v>17</v>
      </c>
      <c r="B3381">
        <v>1</v>
      </c>
      <c r="C3381">
        <v>905</v>
      </c>
      <c r="D3381" t="s">
        <v>265</v>
      </c>
      <c r="E3381">
        <v>22.392</v>
      </c>
      <c r="F3381">
        <v>21.4</v>
      </c>
      <c r="G3381">
        <v>0.011</v>
      </c>
      <c r="H3381">
        <v>21.39</v>
      </c>
      <c r="I3381">
        <v>0.0514018691588785</v>
      </c>
      <c r="J3381">
        <v>99.9532710280374</v>
      </c>
      <c r="K3381">
        <v>95.5698463737049</v>
      </c>
      <c r="L3381">
        <v>0.049124687388353</v>
      </c>
      <c r="M3381">
        <v>-0.00100000000000122</v>
      </c>
      <c r="N3381">
        <v>0.00467289719626739</v>
      </c>
      <c r="O3381">
        <v>21.389</v>
      </c>
      <c r="P3381" t="s">
        <v>266</v>
      </c>
      <c r="R3381">
        <v>0</v>
      </c>
      <c r="S3381">
        <v>15050</v>
      </c>
      <c r="T3381">
        <v>15064</v>
      </c>
      <c r="U3381">
        <v>15055</v>
      </c>
      <c r="V3381">
        <v>15052</v>
      </c>
      <c r="W3381">
        <v>1</v>
      </c>
      <c r="X3381">
        <v>1</v>
      </c>
      <c r="Y3381" t="s">
        <v>2890</v>
      </c>
      <c r="Z3381" t="s">
        <v>92</v>
      </c>
      <c r="AA3381" t="s">
        <v>2885</v>
      </c>
    </row>
    <row r="3382" spans="1:27">
      <c r="A3382" t="s">
        <v>17</v>
      </c>
      <c r="B3382">
        <v>1</v>
      </c>
      <c r="C3382">
        <v>906</v>
      </c>
      <c r="D3382" t="s">
        <v>265</v>
      </c>
      <c r="E3382">
        <v>19.687</v>
      </c>
      <c r="F3382">
        <v>18.8</v>
      </c>
      <c r="G3382">
        <v>0.026</v>
      </c>
      <c r="H3382">
        <v>18.758</v>
      </c>
      <c r="I3382">
        <v>0.138297872340426</v>
      </c>
      <c r="J3382">
        <v>99.7765957446808</v>
      </c>
      <c r="K3382">
        <v>95.4944887489206</v>
      </c>
      <c r="L3382">
        <v>0.132066846142124</v>
      </c>
      <c r="M3382">
        <v>0.0160000000000018</v>
      </c>
      <c r="N3382">
        <v>0.0851063829787329</v>
      </c>
      <c r="O3382">
        <v>18.774</v>
      </c>
      <c r="P3382" t="s">
        <v>266</v>
      </c>
      <c r="R3382">
        <v>0</v>
      </c>
      <c r="S3382">
        <v>15066</v>
      </c>
      <c r="T3382">
        <v>15080</v>
      </c>
      <c r="U3382">
        <v>15071</v>
      </c>
      <c r="V3382">
        <v>15068</v>
      </c>
      <c r="W3382">
        <v>1</v>
      </c>
      <c r="X3382">
        <v>1</v>
      </c>
      <c r="Y3382" t="s">
        <v>2891</v>
      </c>
      <c r="Z3382" t="s">
        <v>92</v>
      </c>
      <c r="AA3382" t="s">
        <v>2885</v>
      </c>
    </row>
    <row r="3383" spans="1:27">
      <c r="A3383" t="s">
        <v>17</v>
      </c>
      <c r="B3383">
        <v>1</v>
      </c>
      <c r="C3383">
        <v>907</v>
      </c>
      <c r="D3383" t="s">
        <v>265</v>
      </c>
      <c r="E3383">
        <v>16.328</v>
      </c>
      <c r="F3383">
        <v>15.4</v>
      </c>
      <c r="G3383">
        <v>0.174</v>
      </c>
      <c r="H3383">
        <v>15.175</v>
      </c>
      <c r="I3383">
        <v>1.12987012987013</v>
      </c>
      <c r="J3383">
        <v>98.538961038961</v>
      </c>
      <c r="K3383">
        <v>94.3165115139637</v>
      </c>
      <c r="L3383">
        <v>1.0656540911318</v>
      </c>
      <c r="M3383">
        <v>0.0510000000000002</v>
      </c>
      <c r="N3383">
        <v>0.331168831168832</v>
      </c>
      <c r="O3383">
        <v>15.226</v>
      </c>
      <c r="P3383" t="s">
        <v>266</v>
      </c>
      <c r="R3383">
        <v>0</v>
      </c>
      <c r="S3383">
        <v>15082</v>
      </c>
      <c r="T3383">
        <v>15096</v>
      </c>
      <c r="U3383">
        <v>15087</v>
      </c>
      <c r="V3383">
        <v>15084</v>
      </c>
      <c r="W3383">
        <v>1</v>
      </c>
      <c r="X3383">
        <v>1</v>
      </c>
      <c r="Y3383" t="s">
        <v>2891</v>
      </c>
      <c r="Z3383" t="s">
        <v>92</v>
      </c>
      <c r="AA3383" t="s">
        <v>2885</v>
      </c>
    </row>
    <row r="3384" spans="1:27">
      <c r="A3384" t="s">
        <v>17</v>
      </c>
      <c r="B3384">
        <v>1</v>
      </c>
      <c r="C3384">
        <v>908</v>
      </c>
      <c r="D3384" t="s">
        <v>265</v>
      </c>
      <c r="E3384">
        <v>18.027</v>
      </c>
      <c r="F3384">
        <v>15.7</v>
      </c>
      <c r="G3384">
        <v>0.265</v>
      </c>
      <c r="H3384">
        <v>15.376</v>
      </c>
      <c r="I3384">
        <v>1.68789808917197</v>
      </c>
      <c r="J3384">
        <v>97.9363057324841</v>
      </c>
      <c r="K3384">
        <v>87.0915848449548</v>
      </c>
      <c r="L3384">
        <v>1.47001719642758</v>
      </c>
      <c r="M3384">
        <v>0.0589999999999993</v>
      </c>
      <c r="N3384">
        <v>0.375796178343944</v>
      </c>
      <c r="O3384">
        <v>15.435</v>
      </c>
      <c r="P3384" t="s">
        <v>266</v>
      </c>
      <c r="R3384">
        <v>0</v>
      </c>
      <c r="S3384">
        <v>15098</v>
      </c>
      <c r="T3384">
        <v>15112</v>
      </c>
      <c r="U3384">
        <v>15103</v>
      </c>
      <c r="V3384">
        <v>15100</v>
      </c>
      <c r="W3384">
        <v>1</v>
      </c>
      <c r="X3384">
        <v>1</v>
      </c>
      <c r="Y3384" t="s">
        <v>2892</v>
      </c>
      <c r="Z3384" t="s">
        <v>92</v>
      </c>
      <c r="AA3384" t="s">
        <v>2885</v>
      </c>
    </row>
    <row r="3385" spans="1:27">
      <c r="A3385" t="s">
        <v>17</v>
      </c>
      <c r="B3385">
        <v>1</v>
      </c>
      <c r="C3385">
        <v>910</v>
      </c>
      <c r="D3385" t="s">
        <v>265</v>
      </c>
      <c r="E3385">
        <v>16.285</v>
      </c>
      <c r="F3385">
        <v>15.5</v>
      </c>
      <c r="G3385">
        <v>0.024</v>
      </c>
      <c r="H3385">
        <v>15.474</v>
      </c>
      <c r="I3385">
        <v>0.154838709677419</v>
      </c>
      <c r="J3385">
        <v>99.8322580645161</v>
      </c>
      <c r="K3385">
        <v>95.1796131409272</v>
      </c>
      <c r="L3385">
        <v>0.147374884863371</v>
      </c>
      <c r="M3385">
        <v>0.00200000000000067</v>
      </c>
      <c r="N3385">
        <v>0.0129032258064559</v>
      </c>
      <c r="O3385">
        <v>15.476</v>
      </c>
      <c r="P3385" t="s">
        <v>266</v>
      </c>
      <c r="R3385">
        <v>0</v>
      </c>
      <c r="S3385">
        <v>15138</v>
      </c>
      <c r="T3385">
        <v>15152</v>
      </c>
      <c r="U3385">
        <v>15143</v>
      </c>
      <c r="V3385">
        <v>15140</v>
      </c>
      <c r="W3385">
        <v>1</v>
      </c>
      <c r="X3385">
        <v>1</v>
      </c>
      <c r="Y3385" t="s">
        <v>2607</v>
      </c>
      <c r="Z3385" t="s">
        <v>92</v>
      </c>
      <c r="AA3385" t="s">
        <v>2893</v>
      </c>
    </row>
    <row r="3386" spans="1:27">
      <c r="A3386" t="s">
        <v>17</v>
      </c>
      <c r="B3386">
        <v>1</v>
      </c>
      <c r="C3386">
        <v>911</v>
      </c>
      <c r="D3386" t="s">
        <v>265</v>
      </c>
      <c r="E3386">
        <v>22.073</v>
      </c>
      <c r="F3386">
        <v>21.4</v>
      </c>
      <c r="G3386">
        <v>0.68</v>
      </c>
      <c r="H3386">
        <v>20.661</v>
      </c>
      <c r="I3386">
        <v>3.17757009345794</v>
      </c>
      <c r="J3386">
        <v>96.5467289719626</v>
      </c>
      <c r="K3386">
        <v>96.9510261405337</v>
      </c>
      <c r="L3386">
        <v>3.08068681194219</v>
      </c>
      <c r="M3386">
        <v>0.0589999999999975</v>
      </c>
      <c r="N3386">
        <v>0.275700934579428</v>
      </c>
      <c r="O3386">
        <v>20.72</v>
      </c>
      <c r="P3386" t="s">
        <v>266</v>
      </c>
      <c r="R3386">
        <v>0</v>
      </c>
      <c r="S3386">
        <v>15154</v>
      </c>
      <c r="T3386">
        <v>15168</v>
      </c>
      <c r="U3386">
        <v>15159</v>
      </c>
      <c r="V3386">
        <v>15156</v>
      </c>
      <c r="W3386">
        <v>1</v>
      </c>
      <c r="X3386">
        <v>1</v>
      </c>
      <c r="Y3386" t="s">
        <v>2636</v>
      </c>
      <c r="Z3386" t="s">
        <v>92</v>
      </c>
      <c r="AA3386" t="s">
        <v>2893</v>
      </c>
    </row>
    <row r="3387" spans="1:27">
      <c r="A3387" t="s">
        <v>17</v>
      </c>
      <c r="B3387">
        <v>1</v>
      </c>
      <c r="C3387">
        <v>912</v>
      </c>
      <c r="D3387" t="s">
        <v>265</v>
      </c>
      <c r="E3387">
        <v>14.098</v>
      </c>
      <c r="F3387">
        <v>13.5</v>
      </c>
      <c r="G3387">
        <v>0.012</v>
      </c>
      <c r="H3387">
        <v>13.404</v>
      </c>
      <c r="I3387">
        <v>0.0888888888888889</v>
      </c>
      <c r="J3387">
        <v>99.2888888888889</v>
      </c>
      <c r="K3387">
        <v>95.758263583487</v>
      </c>
      <c r="L3387">
        <v>0.0851184565186551</v>
      </c>
      <c r="M3387">
        <v>0.0839999999999996</v>
      </c>
      <c r="N3387">
        <v>0.622222222222219</v>
      </c>
      <c r="O3387">
        <v>13.488</v>
      </c>
      <c r="P3387" t="s">
        <v>266</v>
      </c>
      <c r="R3387">
        <v>0</v>
      </c>
      <c r="S3387">
        <v>15170</v>
      </c>
      <c r="T3387">
        <v>15184</v>
      </c>
      <c r="U3387">
        <v>15175</v>
      </c>
      <c r="V3387">
        <v>15172</v>
      </c>
      <c r="W3387">
        <v>1</v>
      </c>
      <c r="X3387">
        <v>1</v>
      </c>
      <c r="Y3387" t="s">
        <v>2617</v>
      </c>
      <c r="Z3387" t="s">
        <v>92</v>
      </c>
      <c r="AA3387" t="s">
        <v>2893</v>
      </c>
    </row>
    <row r="3388" spans="1:27">
      <c r="A3388" t="s">
        <v>17</v>
      </c>
      <c r="B3388">
        <v>1</v>
      </c>
      <c r="C3388">
        <v>913</v>
      </c>
      <c r="D3388" t="s">
        <v>265</v>
      </c>
      <c r="E3388">
        <v>23.119</v>
      </c>
      <c r="F3388">
        <v>22.2</v>
      </c>
      <c r="G3388">
        <v>0.012</v>
      </c>
      <c r="H3388">
        <v>22.136</v>
      </c>
      <c r="I3388">
        <v>0.0540540540540541</v>
      </c>
      <c r="J3388">
        <v>99.7117117117117</v>
      </c>
      <c r="K3388">
        <v>96.0249145724296</v>
      </c>
      <c r="L3388">
        <v>0.0519053592283403</v>
      </c>
      <c r="M3388">
        <v>0.0519999999999996</v>
      </c>
      <c r="N3388">
        <v>0.234234234234232</v>
      </c>
      <c r="O3388">
        <v>22.188</v>
      </c>
      <c r="P3388" t="s">
        <v>266</v>
      </c>
      <c r="R3388">
        <v>0</v>
      </c>
      <c r="S3388">
        <v>15186</v>
      </c>
      <c r="T3388">
        <v>15200</v>
      </c>
      <c r="U3388">
        <v>15191</v>
      </c>
      <c r="V3388">
        <v>15188</v>
      </c>
      <c r="W3388">
        <v>1</v>
      </c>
      <c r="X3388">
        <v>1</v>
      </c>
      <c r="Y3388" t="s">
        <v>2618</v>
      </c>
      <c r="Z3388" t="s">
        <v>92</v>
      </c>
      <c r="AA3388" t="s">
        <v>2893</v>
      </c>
    </row>
    <row r="3389" spans="1:27">
      <c r="A3389" t="s">
        <v>17</v>
      </c>
      <c r="B3389">
        <v>1</v>
      </c>
      <c r="C3389">
        <v>914</v>
      </c>
      <c r="D3389" t="s">
        <v>265</v>
      </c>
      <c r="E3389">
        <v>14.55</v>
      </c>
      <c r="F3389">
        <v>13.8</v>
      </c>
      <c r="G3389">
        <v>0.636</v>
      </c>
      <c r="H3389">
        <v>13.136</v>
      </c>
      <c r="I3389">
        <v>4.60869565217391</v>
      </c>
      <c r="J3389">
        <v>95.1884057971014</v>
      </c>
      <c r="K3389">
        <v>94.8453608247423</v>
      </c>
      <c r="L3389">
        <v>4.37113402061856</v>
      </c>
      <c r="M3389">
        <v>0.0280000000000022</v>
      </c>
      <c r="N3389">
        <v>0.202898550724654</v>
      </c>
      <c r="O3389">
        <v>13.164</v>
      </c>
      <c r="P3389" t="s">
        <v>266</v>
      </c>
      <c r="R3389">
        <v>0</v>
      </c>
      <c r="S3389">
        <v>15202</v>
      </c>
      <c r="T3389">
        <v>15216</v>
      </c>
      <c r="U3389">
        <v>15207</v>
      </c>
      <c r="V3389">
        <v>15204</v>
      </c>
      <c r="W3389">
        <v>1</v>
      </c>
      <c r="X3389">
        <v>1</v>
      </c>
      <c r="Y3389" t="s">
        <v>2822</v>
      </c>
      <c r="Z3389" t="s">
        <v>92</v>
      </c>
      <c r="AA3389" t="s">
        <v>2893</v>
      </c>
    </row>
    <row r="3390" spans="1:27">
      <c r="A3390" t="s">
        <v>17</v>
      </c>
      <c r="B3390">
        <v>1</v>
      </c>
      <c r="C3390">
        <v>915</v>
      </c>
      <c r="D3390" t="s">
        <v>265</v>
      </c>
      <c r="E3390">
        <v>16.044</v>
      </c>
      <c r="F3390">
        <v>15.3</v>
      </c>
      <c r="G3390">
        <v>0.522</v>
      </c>
      <c r="H3390">
        <v>14.728</v>
      </c>
      <c r="I3390">
        <v>3.41176470588235</v>
      </c>
      <c r="J3390">
        <v>96.2614379084967</v>
      </c>
      <c r="K3390">
        <v>95.3627524308153</v>
      </c>
      <c r="L3390">
        <v>3.25355272999252</v>
      </c>
      <c r="M3390">
        <v>0.0500000000000007</v>
      </c>
      <c r="N3390">
        <v>0.32679738562092</v>
      </c>
      <c r="O3390">
        <v>14.778</v>
      </c>
      <c r="P3390" t="s">
        <v>266</v>
      </c>
      <c r="R3390">
        <v>0</v>
      </c>
      <c r="S3390">
        <v>15218</v>
      </c>
      <c r="T3390">
        <v>15232</v>
      </c>
      <c r="U3390">
        <v>15223</v>
      </c>
      <c r="V3390">
        <v>15220</v>
      </c>
      <c r="W3390">
        <v>1</v>
      </c>
      <c r="X3390">
        <v>1</v>
      </c>
      <c r="Y3390" t="s">
        <v>2610</v>
      </c>
      <c r="Z3390" t="s">
        <v>92</v>
      </c>
      <c r="AA3390" t="s">
        <v>2893</v>
      </c>
    </row>
    <row r="3391" spans="1:27">
      <c r="A3391" t="s">
        <v>17</v>
      </c>
      <c r="B3391">
        <v>1</v>
      </c>
      <c r="C3391">
        <v>916</v>
      </c>
      <c r="D3391" t="s">
        <v>265</v>
      </c>
      <c r="E3391">
        <v>15.07</v>
      </c>
      <c r="F3391">
        <v>14.3</v>
      </c>
      <c r="G3391">
        <v>0.01</v>
      </c>
      <c r="H3391">
        <v>14.196</v>
      </c>
      <c r="I3391">
        <v>0.0699300699300699</v>
      </c>
      <c r="J3391">
        <v>99.2727272727273</v>
      </c>
      <c r="K3391">
        <v>94.8905109489051</v>
      </c>
      <c r="L3391">
        <v>0.06635700066357</v>
      </c>
      <c r="M3391">
        <v>0.0940000000000012</v>
      </c>
      <c r="N3391">
        <v>0.657342657342666</v>
      </c>
      <c r="O3391">
        <v>14.29</v>
      </c>
      <c r="P3391" t="s">
        <v>266</v>
      </c>
      <c r="R3391">
        <v>0</v>
      </c>
      <c r="S3391">
        <v>15234</v>
      </c>
      <c r="T3391">
        <v>15248</v>
      </c>
      <c r="U3391">
        <v>15239</v>
      </c>
      <c r="V3391">
        <v>15236</v>
      </c>
      <c r="W3391">
        <v>1</v>
      </c>
      <c r="X3391">
        <v>1</v>
      </c>
      <c r="Y3391" t="s">
        <v>2627</v>
      </c>
      <c r="Z3391" t="s">
        <v>92</v>
      </c>
      <c r="AA3391" t="s">
        <v>2893</v>
      </c>
    </row>
    <row r="3392" spans="1:27">
      <c r="A3392" t="s">
        <v>17</v>
      </c>
      <c r="B3392">
        <v>1</v>
      </c>
      <c r="C3392">
        <v>917</v>
      </c>
      <c r="D3392" t="s">
        <v>265</v>
      </c>
      <c r="E3392">
        <v>16.205</v>
      </c>
      <c r="F3392">
        <v>13.9</v>
      </c>
      <c r="G3392">
        <v>0.05</v>
      </c>
      <c r="H3392">
        <v>13.852</v>
      </c>
      <c r="I3392">
        <v>0.359712230215827</v>
      </c>
      <c r="J3392">
        <v>99.6546762589928</v>
      </c>
      <c r="K3392">
        <v>85.7759950632521</v>
      </c>
      <c r="L3392">
        <v>0.308546744831842</v>
      </c>
      <c r="M3392">
        <v>-0.00200000000000067</v>
      </c>
      <c r="N3392">
        <v>0.0143884892086379</v>
      </c>
      <c r="O3392">
        <v>13.85</v>
      </c>
      <c r="P3392" t="s">
        <v>266</v>
      </c>
      <c r="R3392">
        <v>0</v>
      </c>
      <c r="S3392">
        <v>15250</v>
      </c>
      <c r="T3392">
        <v>15264</v>
      </c>
      <c r="U3392">
        <v>15255</v>
      </c>
      <c r="V3392">
        <v>15252</v>
      </c>
      <c r="W3392">
        <v>1</v>
      </c>
      <c r="X3392">
        <v>1</v>
      </c>
      <c r="Y3392" t="s">
        <v>2894</v>
      </c>
      <c r="Z3392" t="s">
        <v>92</v>
      </c>
      <c r="AA3392" t="s">
        <v>2893</v>
      </c>
    </row>
    <row r="3393" spans="1:27">
      <c r="A3393" t="s">
        <v>17</v>
      </c>
      <c r="B3393">
        <v>1</v>
      </c>
      <c r="C3393">
        <v>918</v>
      </c>
      <c r="D3393" t="s">
        <v>265</v>
      </c>
      <c r="E3393">
        <v>28.001</v>
      </c>
      <c r="F3393">
        <v>27.2</v>
      </c>
      <c r="G3393">
        <v>0.114</v>
      </c>
      <c r="H3393">
        <v>27.025</v>
      </c>
      <c r="I3393">
        <v>0.419117647058824</v>
      </c>
      <c r="J3393">
        <v>99.3566176470588</v>
      </c>
      <c r="K3393">
        <v>97.1393878790043</v>
      </c>
      <c r="L3393">
        <v>0.407128316845827</v>
      </c>
      <c r="M3393">
        <v>0.0609999999999999</v>
      </c>
      <c r="N3393">
        <v>0.224264705882353</v>
      </c>
      <c r="O3393">
        <v>27.086</v>
      </c>
      <c r="P3393" t="s">
        <v>266</v>
      </c>
      <c r="R3393">
        <v>0</v>
      </c>
      <c r="S3393">
        <v>15266</v>
      </c>
      <c r="T3393">
        <v>15280</v>
      </c>
      <c r="U3393">
        <v>15271</v>
      </c>
      <c r="V3393">
        <v>15268</v>
      </c>
      <c r="W3393">
        <v>1</v>
      </c>
      <c r="X3393">
        <v>1</v>
      </c>
      <c r="Y3393" t="s">
        <v>2895</v>
      </c>
      <c r="Z3393" t="s">
        <v>92</v>
      </c>
      <c r="AA3393" t="s">
        <v>2893</v>
      </c>
    </row>
    <row r="3394" spans="1:27">
      <c r="A3394" t="s">
        <v>17</v>
      </c>
      <c r="B3394">
        <v>1</v>
      </c>
      <c r="C3394">
        <v>919</v>
      </c>
      <c r="D3394" t="s">
        <v>265</v>
      </c>
      <c r="E3394">
        <v>20.959</v>
      </c>
      <c r="F3394">
        <v>20.1</v>
      </c>
      <c r="G3394">
        <v>0.575</v>
      </c>
      <c r="H3394">
        <v>19.502</v>
      </c>
      <c r="I3394">
        <v>2.86069651741293</v>
      </c>
      <c r="J3394">
        <v>97.0248756218905</v>
      </c>
      <c r="K3394">
        <v>95.9015220191803</v>
      </c>
      <c r="L3394">
        <v>2.74345150054869</v>
      </c>
      <c r="M3394">
        <v>0.0230000000000032</v>
      </c>
      <c r="N3394">
        <v>0.114427860696534</v>
      </c>
      <c r="O3394">
        <v>19.525</v>
      </c>
      <c r="P3394" t="s">
        <v>266</v>
      </c>
      <c r="R3394">
        <v>0</v>
      </c>
      <c r="S3394">
        <v>15282</v>
      </c>
      <c r="T3394">
        <v>15296</v>
      </c>
      <c r="U3394">
        <v>15287</v>
      </c>
      <c r="V3394">
        <v>15284</v>
      </c>
      <c r="W3394">
        <v>1</v>
      </c>
      <c r="X3394">
        <v>1</v>
      </c>
      <c r="Y3394" t="s">
        <v>2896</v>
      </c>
      <c r="Z3394" t="s">
        <v>92</v>
      </c>
      <c r="AA3394" t="s">
        <v>2893</v>
      </c>
    </row>
    <row r="3395" spans="1:27">
      <c r="A3395" t="s">
        <v>17</v>
      </c>
      <c r="B3395">
        <v>1</v>
      </c>
      <c r="C3395">
        <v>920</v>
      </c>
      <c r="D3395" t="s">
        <v>265</v>
      </c>
      <c r="E3395">
        <v>19.56</v>
      </c>
      <c r="F3395">
        <v>18.8</v>
      </c>
      <c r="G3395">
        <v>0.021</v>
      </c>
      <c r="H3395">
        <v>18.696</v>
      </c>
      <c r="I3395">
        <v>0.111702127659574</v>
      </c>
      <c r="J3395">
        <v>99.4468085106383</v>
      </c>
      <c r="K3395">
        <v>96.1145194274029</v>
      </c>
      <c r="L3395">
        <v>0.107361963190184</v>
      </c>
      <c r="M3395">
        <v>0.0829999999999984</v>
      </c>
      <c r="N3395">
        <v>0.441489361702119</v>
      </c>
      <c r="O3395">
        <v>18.779</v>
      </c>
      <c r="P3395" t="s">
        <v>266</v>
      </c>
      <c r="R3395">
        <v>0</v>
      </c>
      <c r="S3395">
        <v>15298</v>
      </c>
      <c r="T3395">
        <v>15312</v>
      </c>
      <c r="U3395">
        <v>15303</v>
      </c>
      <c r="V3395">
        <v>15300</v>
      </c>
      <c r="W3395">
        <v>1</v>
      </c>
      <c r="X3395">
        <v>1</v>
      </c>
      <c r="Y3395" t="s">
        <v>2897</v>
      </c>
      <c r="Z3395" t="s">
        <v>92</v>
      </c>
      <c r="AA3395" t="s">
        <v>2893</v>
      </c>
    </row>
    <row r="3396" spans="1:27">
      <c r="A3396" t="s">
        <v>17</v>
      </c>
      <c r="B3396">
        <v>1</v>
      </c>
      <c r="C3396">
        <v>921</v>
      </c>
      <c r="D3396" t="s">
        <v>265</v>
      </c>
      <c r="E3396">
        <v>19.063</v>
      </c>
      <c r="F3396">
        <v>17.3</v>
      </c>
      <c r="G3396">
        <v>0.04</v>
      </c>
      <c r="H3396">
        <v>17.164</v>
      </c>
      <c r="I3396">
        <v>0.23121387283237</v>
      </c>
      <c r="J3396">
        <v>99.2138728323699</v>
      </c>
      <c r="K3396">
        <v>90.7517179877249</v>
      </c>
      <c r="L3396">
        <v>0.209830561821329</v>
      </c>
      <c r="M3396">
        <v>0.0960000000000001</v>
      </c>
      <c r="N3396">
        <v>0.554913294797688</v>
      </c>
      <c r="O3396">
        <v>17.26</v>
      </c>
      <c r="P3396" t="s">
        <v>266</v>
      </c>
      <c r="R3396">
        <v>0</v>
      </c>
      <c r="S3396">
        <v>15314</v>
      </c>
      <c r="T3396">
        <v>15328</v>
      </c>
      <c r="U3396">
        <v>15319</v>
      </c>
      <c r="V3396">
        <v>15316</v>
      </c>
      <c r="W3396">
        <v>1</v>
      </c>
      <c r="X3396">
        <v>1</v>
      </c>
      <c r="Y3396" t="s">
        <v>2898</v>
      </c>
      <c r="Z3396" t="s">
        <v>92</v>
      </c>
      <c r="AA3396" t="s">
        <v>2893</v>
      </c>
    </row>
    <row r="3397" spans="1:27">
      <c r="A3397" t="s">
        <v>17</v>
      </c>
      <c r="B3397">
        <v>1</v>
      </c>
      <c r="C3397">
        <v>923</v>
      </c>
      <c r="D3397" t="s">
        <v>265</v>
      </c>
      <c r="E3397">
        <v>14.844</v>
      </c>
      <c r="F3397">
        <v>14</v>
      </c>
      <c r="G3397">
        <v>0.017</v>
      </c>
      <c r="H3397">
        <v>13.991</v>
      </c>
      <c r="I3397">
        <v>0.121428571428571</v>
      </c>
      <c r="J3397">
        <v>99.9357142857143</v>
      </c>
      <c r="K3397">
        <v>94.3142010239828</v>
      </c>
      <c r="L3397">
        <v>0.114524386957693</v>
      </c>
      <c r="M3397">
        <v>-0.00799999999999912</v>
      </c>
      <c r="N3397">
        <v>0.0571428571428508</v>
      </c>
      <c r="O3397">
        <v>13.983</v>
      </c>
      <c r="P3397" t="s">
        <v>266</v>
      </c>
      <c r="R3397">
        <v>0</v>
      </c>
      <c r="S3397">
        <v>15354</v>
      </c>
      <c r="T3397">
        <v>15368</v>
      </c>
      <c r="U3397">
        <v>15359</v>
      </c>
      <c r="V3397">
        <v>15356</v>
      </c>
      <c r="W3397">
        <v>1</v>
      </c>
      <c r="X3397">
        <v>1</v>
      </c>
      <c r="Y3397" t="s">
        <v>2658</v>
      </c>
      <c r="Z3397" t="s">
        <v>92</v>
      </c>
      <c r="AA3397" t="s">
        <v>2899</v>
      </c>
    </row>
    <row r="3398" spans="1:27">
      <c r="A3398" t="s">
        <v>17</v>
      </c>
      <c r="B3398">
        <v>1</v>
      </c>
      <c r="C3398">
        <v>924</v>
      </c>
      <c r="D3398" t="s">
        <v>265</v>
      </c>
      <c r="E3398">
        <v>20.892</v>
      </c>
      <c r="F3398">
        <v>20.1</v>
      </c>
      <c r="G3398">
        <v>0.015</v>
      </c>
      <c r="H3398">
        <v>19.993</v>
      </c>
      <c r="I3398">
        <v>0.0746268656716418</v>
      </c>
      <c r="J3398">
        <v>99.4676616915423</v>
      </c>
      <c r="K3398">
        <v>96.2090752441126</v>
      </c>
      <c r="L3398">
        <v>0.0717978173463527</v>
      </c>
      <c r="M3398">
        <v>0.0920000000000023</v>
      </c>
      <c r="N3398">
        <v>0.457711442786081</v>
      </c>
      <c r="O3398">
        <v>20.085</v>
      </c>
      <c r="P3398" t="s">
        <v>266</v>
      </c>
      <c r="R3398">
        <v>0</v>
      </c>
      <c r="S3398">
        <v>15370</v>
      </c>
      <c r="T3398">
        <v>15384</v>
      </c>
      <c r="U3398">
        <v>15375</v>
      </c>
      <c r="V3398">
        <v>15372</v>
      </c>
      <c r="W3398">
        <v>1</v>
      </c>
      <c r="X3398">
        <v>1</v>
      </c>
      <c r="Y3398" t="s">
        <v>2625</v>
      </c>
      <c r="Z3398" t="s">
        <v>92</v>
      </c>
      <c r="AA3398" t="s">
        <v>2899</v>
      </c>
    </row>
    <row r="3399" spans="1:27">
      <c r="A3399" t="s">
        <v>17</v>
      </c>
      <c r="B3399">
        <v>1</v>
      </c>
      <c r="C3399">
        <v>925</v>
      </c>
      <c r="D3399" t="s">
        <v>265</v>
      </c>
      <c r="E3399">
        <v>14.11</v>
      </c>
      <c r="F3399">
        <v>13.5</v>
      </c>
      <c r="G3399">
        <v>0.027</v>
      </c>
      <c r="H3399">
        <v>13.4</v>
      </c>
      <c r="I3399">
        <v>0.2</v>
      </c>
      <c r="J3399">
        <v>99.2592592592593</v>
      </c>
      <c r="K3399">
        <v>95.6768249468462</v>
      </c>
      <c r="L3399">
        <v>0.191353649893692</v>
      </c>
      <c r="M3399">
        <v>0.0730000000000004</v>
      </c>
      <c r="N3399">
        <v>0.540740740740744</v>
      </c>
      <c r="O3399">
        <v>13.473</v>
      </c>
      <c r="P3399" t="s">
        <v>266</v>
      </c>
      <c r="R3399">
        <v>0</v>
      </c>
      <c r="S3399">
        <v>15386</v>
      </c>
      <c r="T3399">
        <v>15400</v>
      </c>
      <c r="U3399">
        <v>15391</v>
      </c>
      <c r="V3399">
        <v>15388</v>
      </c>
      <c r="W3399">
        <v>1</v>
      </c>
      <c r="X3399">
        <v>1</v>
      </c>
      <c r="Y3399" t="s">
        <v>2886</v>
      </c>
      <c r="Z3399" t="s">
        <v>92</v>
      </c>
      <c r="AA3399" t="s">
        <v>2899</v>
      </c>
    </row>
    <row r="3400" spans="1:27">
      <c r="A3400" t="s">
        <v>17</v>
      </c>
      <c r="B3400">
        <v>1</v>
      </c>
      <c r="C3400">
        <v>926</v>
      </c>
      <c r="D3400" t="s">
        <v>265</v>
      </c>
      <c r="E3400">
        <v>22.32</v>
      </c>
      <c r="F3400">
        <v>21.1</v>
      </c>
      <c r="G3400">
        <v>0.015</v>
      </c>
      <c r="H3400">
        <v>20.997</v>
      </c>
      <c r="I3400">
        <v>0.0710900473933649</v>
      </c>
      <c r="J3400">
        <v>99.5118483412322</v>
      </c>
      <c r="K3400">
        <v>94.5340501792115</v>
      </c>
      <c r="L3400">
        <v>0.0672043010752688</v>
      </c>
      <c r="M3400">
        <v>0.088000000000001</v>
      </c>
      <c r="N3400">
        <v>0.417061611374412</v>
      </c>
      <c r="O3400">
        <v>21.085</v>
      </c>
      <c r="P3400" t="s">
        <v>266</v>
      </c>
      <c r="R3400">
        <v>0</v>
      </c>
      <c r="S3400">
        <v>15402</v>
      </c>
      <c r="T3400">
        <v>15416</v>
      </c>
      <c r="U3400">
        <v>15407</v>
      </c>
      <c r="V3400">
        <v>15404</v>
      </c>
      <c r="W3400">
        <v>1</v>
      </c>
      <c r="X3400">
        <v>1</v>
      </c>
      <c r="Y3400" t="s">
        <v>2652</v>
      </c>
      <c r="Z3400" t="s">
        <v>92</v>
      </c>
      <c r="AA3400" t="s">
        <v>2899</v>
      </c>
    </row>
    <row r="3401" spans="1:27">
      <c r="A3401" t="s">
        <v>17</v>
      </c>
      <c r="B3401">
        <v>1</v>
      </c>
      <c r="C3401">
        <v>927</v>
      </c>
      <c r="D3401" t="s">
        <v>265</v>
      </c>
      <c r="E3401">
        <v>13.741</v>
      </c>
      <c r="F3401">
        <v>13</v>
      </c>
      <c r="G3401">
        <v>0.018</v>
      </c>
      <c r="H3401">
        <v>12.955</v>
      </c>
      <c r="I3401">
        <v>0.138461538461538</v>
      </c>
      <c r="J3401">
        <v>99.6538461538462</v>
      </c>
      <c r="K3401">
        <v>94.6073793755913</v>
      </c>
      <c r="L3401">
        <v>0.130994832981588</v>
      </c>
      <c r="M3401">
        <v>0.0269999999999992</v>
      </c>
      <c r="N3401">
        <v>0.207692307692302</v>
      </c>
      <c r="O3401">
        <v>12.982</v>
      </c>
      <c r="P3401" t="s">
        <v>266</v>
      </c>
      <c r="R3401">
        <v>0</v>
      </c>
      <c r="S3401">
        <v>15418</v>
      </c>
      <c r="T3401">
        <v>15432</v>
      </c>
      <c r="U3401">
        <v>15423</v>
      </c>
      <c r="V3401">
        <v>15420</v>
      </c>
      <c r="W3401">
        <v>1</v>
      </c>
      <c r="X3401">
        <v>1</v>
      </c>
      <c r="Y3401" t="s">
        <v>2611</v>
      </c>
      <c r="Z3401" t="s">
        <v>92</v>
      </c>
      <c r="AA3401" t="s">
        <v>2899</v>
      </c>
    </row>
    <row r="3402" spans="1:27">
      <c r="A3402" t="s">
        <v>17</v>
      </c>
      <c r="B3402">
        <v>1</v>
      </c>
      <c r="C3402">
        <v>928</v>
      </c>
      <c r="D3402" t="s">
        <v>265</v>
      </c>
      <c r="E3402">
        <v>14.695</v>
      </c>
      <c r="F3402">
        <v>13.9</v>
      </c>
      <c r="G3402">
        <v>0.104</v>
      </c>
      <c r="H3402">
        <v>13.783</v>
      </c>
      <c r="I3402">
        <v>0.748201438848921</v>
      </c>
      <c r="J3402">
        <v>99.158273381295</v>
      </c>
      <c r="K3402">
        <v>94.5899965974821</v>
      </c>
      <c r="L3402">
        <v>0.707723715549507</v>
      </c>
      <c r="M3402">
        <v>0.0130000000000017</v>
      </c>
      <c r="N3402">
        <v>0.0935251798561272</v>
      </c>
      <c r="O3402">
        <v>13.796</v>
      </c>
      <c r="P3402" t="s">
        <v>266</v>
      </c>
      <c r="R3402">
        <v>0</v>
      </c>
      <c r="S3402">
        <v>15434</v>
      </c>
      <c r="T3402">
        <v>15448</v>
      </c>
      <c r="U3402">
        <v>15439</v>
      </c>
      <c r="V3402">
        <v>15436</v>
      </c>
      <c r="W3402">
        <v>1</v>
      </c>
      <c r="X3402">
        <v>1</v>
      </c>
      <c r="Y3402" t="s">
        <v>2627</v>
      </c>
      <c r="Z3402" t="s">
        <v>92</v>
      </c>
      <c r="AA3402" t="s">
        <v>2899</v>
      </c>
    </row>
    <row r="3403" spans="1:27">
      <c r="A3403" t="s">
        <v>17</v>
      </c>
      <c r="B3403">
        <v>1</v>
      </c>
      <c r="C3403">
        <v>929</v>
      </c>
      <c r="D3403" t="s">
        <v>265</v>
      </c>
      <c r="E3403">
        <v>14.038</v>
      </c>
      <c r="F3403">
        <v>13.3</v>
      </c>
      <c r="G3403">
        <v>0.098</v>
      </c>
      <c r="H3403">
        <v>13.172</v>
      </c>
      <c r="I3403">
        <v>0.736842105263158</v>
      </c>
      <c r="J3403">
        <v>99.0375939849624</v>
      </c>
      <c r="K3403">
        <v>94.7428408605215</v>
      </c>
      <c r="L3403">
        <v>0.69810514318279</v>
      </c>
      <c r="M3403">
        <v>0.0299999999999994</v>
      </c>
      <c r="N3403">
        <v>0.225563909774431</v>
      </c>
      <c r="O3403">
        <v>13.202</v>
      </c>
      <c r="P3403" t="s">
        <v>266</v>
      </c>
      <c r="R3403">
        <v>0</v>
      </c>
      <c r="S3403">
        <v>15450</v>
      </c>
      <c r="T3403">
        <v>15464</v>
      </c>
      <c r="U3403">
        <v>15455</v>
      </c>
      <c r="V3403">
        <v>15452</v>
      </c>
      <c r="W3403">
        <v>1</v>
      </c>
      <c r="X3403">
        <v>1</v>
      </c>
      <c r="Y3403" t="s">
        <v>2628</v>
      </c>
      <c r="Z3403" t="s">
        <v>92</v>
      </c>
      <c r="AA3403" t="s">
        <v>2899</v>
      </c>
    </row>
    <row r="3404" spans="1:27">
      <c r="A3404" t="s">
        <v>17</v>
      </c>
      <c r="B3404">
        <v>1</v>
      </c>
      <c r="C3404">
        <v>930</v>
      </c>
      <c r="D3404" t="s">
        <v>265</v>
      </c>
      <c r="E3404">
        <v>19.193</v>
      </c>
      <c r="F3404">
        <v>16.2</v>
      </c>
      <c r="G3404">
        <v>0.312</v>
      </c>
      <c r="H3404">
        <v>15.791</v>
      </c>
      <c r="I3404">
        <v>1.92592592592593</v>
      </c>
      <c r="J3404">
        <v>97.4753086419753</v>
      </c>
      <c r="K3404">
        <v>84.4057729380503</v>
      </c>
      <c r="L3404">
        <v>1.62559266399208</v>
      </c>
      <c r="M3404">
        <v>0.0969999999999978</v>
      </c>
      <c r="N3404">
        <v>0.598765432098752</v>
      </c>
      <c r="O3404">
        <v>15.888</v>
      </c>
      <c r="P3404" t="s">
        <v>266</v>
      </c>
      <c r="R3404">
        <v>0</v>
      </c>
      <c r="S3404">
        <v>15466</v>
      </c>
      <c r="T3404">
        <v>15480</v>
      </c>
      <c r="U3404">
        <v>15471</v>
      </c>
      <c r="V3404">
        <v>15468</v>
      </c>
      <c r="W3404">
        <v>1</v>
      </c>
      <c r="X3404">
        <v>1</v>
      </c>
      <c r="Y3404" t="s">
        <v>2900</v>
      </c>
      <c r="Z3404" t="s">
        <v>92</v>
      </c>
      <c r="AA3404" t="s">
        <v>2899</v>
      </c>
    </row>
    <row r="3405" spans="1:27">
      <c r="A3405" t="s">
        <v>17</v>
      </c>
      <c r="B3405">
        <v>1</v>
      </c>
      <c r="C3405">
        <v>931</v>
      </c>
      <c r="D3405" t="s">
        <v>265</v>
      </c>
      <c r="E3405">
        <v>25.985</v>
      </c>
      <c r="F3405">
        <v>24.9</v>
      </c>
      <c r="G3405">
        <v>0.364</v>
      </c>
      <c r="H3405">
        <v>24.489</v>
      </c>
      <c r="I3405">
        <v>1.46184738955823</v>
      </c>
      <c r="J3405">
        <v>98.3493975903614</v>
      </c>
      <c r="K3405">
        <v>95.8245141427747</v>
      </c>
      <c r="L3405">
        <v>1.40080815855301</v>
      </c>
      <c r="M3405">
        <v>0.046999999999997</v>
      </c>
      <c r="N3405">
        <v>0.188755020080309</v>
      </c>
      <c r="O3405">
        <v>24.536</v>
      </c>
      <c r="P3405" t="s">
        <v>266</v>
      </c>
      <c r="R3405">
        <v>0</v>
      </c>
      <c r="S3405">
        <v>15482</v>
      </c>
      <c r="T3405">
        <v>15496</v>
      </c>
      <c r="U3405">
        <v>15487</v>
      </c>
      <c r="V3405">
        <v>15484</v>
      </c>
      <c r="W3405">
        <v>1</v>
      </c>
      <c r="X3405">
        <v>1</v>
      </c>
      <c r="Y3405" t="s">
        <v>2901</v>
      </c>
      <c r="Z3405" t="s">
        <v>92</v>
      </c>
      <c r="AA3405" t="s">
        <v>2899</v>
      </c>
    </row>
    <row r="3406" spans="1:27">
      <c r="A3406" t="s">
        <v>17</v>
      </c>
      <c r="B3406">
        <v>1</v>
      </c>
      <c r="C3406">
        <v>932</v>
      </c>
      <c r="D3406" t="s">
        <v>265</v>
      </c>
      <c r="E3406">
        <v>21.377</v>
      </c>
      <c r="F3406">
        <v>20.4</v>
      </c>
      <c r="G3406">
        <v>0.509</v>
      </c>
      <c r="H3406">
        <v>19.797</v>
      </c>
      <c r="I3406">
        <v>2.49509803921569</v>
      </c>
      <c r="J3406">
        <v>97.0441176470588</v>
      </c>
      <c r="K3406">
        <v>95.4296673995416</v>
      </c>
      <c r="L3406">
        <v>2.38106376011601</v>
      </c>
      <c r="M3406">
        <v>0.0939999999999976</v>
      </c>
      <c r="N3406">
        <v>0.460784313725479</v>
      </c>
      <c r="O3406">
        <v>19.891</v>
      </c>
      <c r="P3406" t="s">
        <v>266</v>
      </c>
      <c r="R3406">
        <v>0</v>
      </c>
      <c r="S3406">
        <v>15498</v>
      </c>
      <c r="T3406">
        <v>15512</v>
      </c>
      <c r="U3406">
        <v>15503</v>
      </c>
      <c r="V3406">
        <v>15500</v>
      </c>
      <c r="W3406">
        <v>1</v>
      </c>
      <c r="X3406">
        <v>1</v>
      </c>
      <c r="Y3406" t="s">
        <v>2902</v>
      </c>
      <c r="Z3406" t="s">
        <v>92</v>
      </c>
      <c r="AA3406" t="s">
        <v>2899</v>
      </c>
    </row>
    <row r="3407" spans="1:27">
      <c r="A3407" t="s">
        <v>17</v>
      </c>
      <c r="B3407">
        <v>1</v>
      </c>
      <c r="C3407">
        <v>933</v>
      </c>
      <c r="D3407" t="s">
        <v>265</v>
      </c>
      <c r="E3407">
        <v>21.16</v>
      </c>
      <c r="F3407">
        <v>20.4</v>
      </c>
      <c r="G3407">
        <v>0.026</v>
      </c>
      <c r="H3407">
        <v>20.3</v>
      </c>
      <c r="I3407">
        <v>0.127450980392157</v>
      </c>
      <c r="J3407">
        <v>99.5098039215686</v>
      </c>
      <c r="K3407">
        <v>96.4083175803403</v>
      </c>
      <c r="L3407">
        <v>0.122873345935728</v>
      </c>
      <c r="M3407">
        <v>0.0739999999999981</v>
      </c>
      <c r="N3407">
        <v>0.362745098039206</v>
      </c>
      <c r="O3407">
        <v>20.374</v>
      </c>
      <c r="P3407" t="s">
        <v>266</v>
      </c>
      <c r="R3407">
        <v>0</v>
      </c>
      <c r="S3407">
        <v>15514</v>
      </c>
      <c r="T3407">
        <v>15528</v>
      </c>
      <c r="U3407">
        <v>15519</v>
      </c>
      <c r="V3407">
        <v>15516</v>
      </c>
      <c r="W3407">
        <v>1</v>
      </c>
      <c r="X3407">
        <v>1</v>
      </c>
      <c r="Y3407" t="s">
        <v>2903</v>
      </c>
      <c r="Z3407" t="s">
        <v>92</v>
      </c>
      <c r="AA3407" t="s">
        <v>2899</v>
      </c>
    </row>
    <row r="3408" spans="1:27">
      <c r="A3408" t="s">
        <v>17</v>
      </c>
      <c r="B3408">
        <v>1</v>
      </c>
      <c r="C3408">
        <v>934</v>
      </c>
      <c r="D3408" t="s">
        <v>265</v>
      </c>
      <c r="E3408">
        <v>19.293</v>
      </c>
      <c r="F3408">
        <v>17.4</v>
      </c>
      <c r="G3408">
        <v>0.014</v>
      </c>
      <c r="H3408">
        <v>17.362</v>
      </c>
      <c r="I3408">
        <v>0.0804597701149425</v>
      </c>
      <c r="J3408">
        <v>99.7816091954023</v>
      </c>
      <c r="K3408">
        <v>90.1881511429016</v>
      </c>
      <c r="L3408">
        <v>0.0725651790804955</v>
      </c>
      <c r="M3408">
        <v>0.0240000000000009</v>
      </c>
      <c r="N3408">
        <v>0.137931034482764</v>
      </c>
      <c r="O3408">
        <v>17.386</v>
      </c>
      <c r="P3408" t="s">
        <v>266</v>
      </c>
      <c r="R3408">
        <v>0</v>
      </c>
      <c r="S3408">
        <v>15530</v>
      </c>
      <c r="T3408">
        <v>15544</v>
      </c>
      <c r="U3408">
        <v>15535</v>
      </c>
      <c r="V3408">
        <v>15532</v>
      </c>
      <c r="W3408">
        <v>1</v>
      </c>
      <c r="X3408">
        <v>1</v>
      </c>
      <c r="Y3408" t="s">
        <v>2904</v>
      </c>
      <c r="Z3408" t="s">
        <v>92</v>
      </c>
      <c r="AA3408" t="s">
        <v>2899</v>
      </c>
    </row>
    <row r="3409" spans="1:27">
      <c r="A3409" t="s">
        <v>17</v>
      </c>
      <c r="B3409">
        <v>1</v>
      </c>
      <c r="C3409">
        <v>936</v>
      </c>
      <c r="D3409" t="s">
        <v>265</v>
      </c>
      <c r="E3409">
        <v>14.96</v>
      </c>
      <c r="F3409">
        <v>14.2</v>
      </c>
      <c r="G3409">
        <v>0.026</v>
      </c>
      <c r="H3409">
        <v>14.103</v>
      </c>
      <c r="I3409">
        <v>0.183098591549296</v>
      </c>
      <c r="J3409">
        <v>99.3169014084507</v>
      </c>
      <c r="K3409">
        <v>94.9197860962567</v>
      </c>
      <c r="L3409">
        <v>0.17379679144385</v>
      </c>
      <c r="M3409">
        <v>0.0709999999999997</v>
      </c>
      <c r="N3409">
        <v>0.499999999999998</v>
      </c>
      <c r="O3409">
        <v>14.174</v>
      </c>
      <c r="P3409" t="s">
        <v>266</v>
      </c>
      <c r="R3409">
        <v>0</v>
      </c>
      <c r="S3409">
        <v>15570</v>
      </c>
      <c r="T3409">
        <v>15584</v>
      </c>
      <c r="U3409">
        <v>15575</v>
      </c>
      <c r="V3409">
        <v>15572</v>
      </c>
      <c r="W3409">
        <v>1</v>
      </c>
      <c r="X3409">
        <v>1</v>
      </c>
      <c r="Y3409" t="s">
        <v>2658</v>
      </c>
      <c r="Z3409" t="s">
        <v>92</v>
      </c>
      <c r="AA3409" t="s">
        <v>2905</v>
      </c>
    </row>
    <row r="3410" spans="1:27">
      <c r="A3410" t="s">
        <v>17</v>
      </c>
      <c r="B3410">
        <v>1</v>
      </c>
      <c r="C3410">
        <v>937</v>
      </c>
      <c r="D3410" t="s">
        <v>265</v>
      </c>
      <c r="E3410">
        <v>21.567</v>
      </c>
      <c r="F3410">
        <v>20.9</v>
      </c>
      <c r="G3410">
        <v>0.296</v>
      </c>
      <c r="H3410">
        <v>20.543</v>
      </c>
      <c r="I3410">
        <v>1.41626794258373</v>
      </c>
      <c r="J3410">
        <v>98.2918660287081</v>
      </c>
      <c r="K3410">
        <v>96.9073120971855</v>
      </c>
      <c r="L3410">
        <v>1.37246719525201</v>
      </c>
      <c r="M3410">
        <v>0.0609999999999999</v>
      </c>
      <c r="N3410">
        <v>0.291866028708134</v>
      </c>
      <c r="O3410">
        <v>20.604</v>
      </c>
      <c r="P3410" t="s">
        <v>266</v>
      </c>
      <c r="R3410">
        <v>0</v>
      </c>
      <c r="S3410">
        <v>15586</v>
      </c>
      <c r="T3410">
        <v>15600</v>
      </c>
      <c r="U3410">
        <v>15591</v>
      </c>
      <c r="V3410">
        <v>15588</v>
      </c>
      <c r="W3410">
        <v>1</v>
      </c>
      <c r="X3410">
        <v>1</v>
      </c>
      <c r="Y3410" t="s">
        <v>2906</v>
      </c>
      <c r="Z3410" t="s">
        <v>92</v>
      </c>
      <c r="AA3410" t="s">
        <v>2905</v>
      </c>
    </row>
    <row r="3411" spans="1:27">
      <c r="A3411" t="s">
        <v>17</v>
      </c>
      <c r="B3411">
        <v>1</v>
      </c>
      <c r="C3411">
        <v>938</v>
      </c>
      <c r="D3411" t="s">
        <v>265</v>
      </c>
      <c r="E3411">
        <v>14.776</v>
      </c>
      <c r="F3411">
        <v>14.1</v>
      </c>
      <c r="G3411">
        <v>0.007</v>
      </c>
      <c r="H3411">
        <v>14.078</v>
      </c>
      <c r="I3411">
        <v>0.049645390070922</v>
      </c>
      <c r="J3411">
        <v>99.8439716312057</v>
      </c>
      <c r="K3411">
        <v>95.4250135354629</v>
      </c>
      <c r="L3411">
        <v>0.0473741201949107</v>
      </c>
      <c r="M3411">
        <v>0.0150000000000006</v>
      </c>
      <c r="N3411">
        <v>0.106382978723408</v>
      </c>
      <c r="O3411">
        <v>14.093</v>
      </c>
      <c r="P3411" t="s">
        <v>266</v>
      </c>
      <c r="R3411">
        <v>0</v>
      </c>
      <c r="S3411">
        <v>15602</v>
      </c>
      <c r="T3411">
        <v>15616</v>
      </c>
      <c r="U3411">
        <v>15607</v>
      </c>
      <c r="V3411">
        <v>15604</v>
      </c>
      <c r="W3411">
        <v>1</v>
      </c>
      <c r="X3411">
        <v>1</v>
      </c>
      <c r="Y3411" t="s">
        <v>2907</v>
      </c>
      <c r="Z3411" t="s">
        <v>92</v>
      </c>
      <c r="AA3411" t="s">
        <v>2905</v>
      </c>
    </row>
    <row r="3412" spans="1:27">
      <c r="A3412" t="s">
        <v>17</v>
      </c>
      <c r="B3412">
        <v>1</v>
      </c>
      <c r="C3412">
        <v>939</v>
      </c>
      <c r="D3412" t="s">
        <v>265</v>
      </c>
      <c r="E3412">
        <v>22.842</v>
      </c>
      <c r="F3412">
        <v>21.6</v>
      </c>
      <c r="G3412">
        <v>0.015</v>
      </c>
      <c r="H3412">
        <v>21.549</v>
      </c>
      <c r="I3412">
        <v>0.0694444444444444</v>
      </c>
      <c r="J3412">
        <v>99.7638888888889</v>
      </c>
      <c r="K3412">
        <v>94.5626477541371</v>
      </c>
      <c r="L3412">
        <v>0.0656685053848174</v>
      </c>
      <c r="M3412">
        <v>0.0360000000000014</v>
      </c>
      <c r="N3412">
        <v>0.166666666666673</v>
      </c>
      <c r="O3412">
        <v>21.585</v>
      </c>
      <c r="P3412" t="s">
        <v>266</v>
      </c>
      <c r="R3412">
        <v>0</v>
      </c>
      <c r="S3412">
        <v>15618</v>
      </c>
      <c r="T3412">
        <v>15632</v>
      </c>
      <c r="U3412">
        <v>15623</v>
      </c>
      <c r="V3412">
        <v>15620</v>
      </c>
      <c r="W3412">
        <v>1</v>
      </c>
      <c r="X3412">
        <v>1</v>
      </c>
      <c r="Y3412" t="s">
        <v>2908</v>
      </c>
      <c r="Z3412" t="s">
        <v>92</v>
      </c>
      <c r="AA3412" t="s">
        <v>2905</v>
      </c>
    </row>
    <row r="3413" spans="1:27">
      <c r="A3413" t="s">
        <v>17</v>
      </c>
      <c r="B3413">
        <v>1</v>
      </c>
      <c r="C3413">
        <v>940</v>
      </c>
      <c r="D3413" t="s">
        <v>265</v>
      </c>
      <c r="E3413">
        <v>23.315</v>
      </c>
      <c r="F3413">
        <v>22.5</v>
      </c>
      <c r="G3413">
        <v>0.035</v>
      </c>
      <c r="H3413">
        <v>22.426</v>
      </c>
      <c r="I3413">
        <v>0.155555555555556</v>
      </c>
      <c r="J3413">
        <v>99.6711111111111</v>
      </c>
      <c r="K3413">
        <v>96.5043963113875</v>
      </c>
      <c r="L3413">
        <v>0.150117949817714</v>
      </c>
      <c r="M3413">
        <v>0.0390000000000015</v>
      </c>
      <c r="N3413">
        <v>0.17333333333334</v>
      </c>
      <c r="O3413">
        <v>22.465</v>
      </c>
      <c r="P3413" t="s">
        <v>266</v>
      </c>
      <c r="R3413">
        <v>0</v>
      </c>
      <c r="S3413">
        <v>15634</v>
      </c>
      <c r="T3413">
        <v>15648</v>
      </c>
      <c r="U3413">
        <v>15639</v>
      </c>
      <c r="V3413">
        <v>15636</v>
      </c>
      <c r="W3413">
        <v>1</v>
      </c>
      <c r="X3413">
        <v>1</v>
      </c>
      <c r="Y3413" t="s">
        <v>2909</v>
      </c>
      <c r="Z3413" t="s">
        <v>92</v>
      </c>
      <c r="AA3413" t="s">
        <v>2905</v>
      </c>
    </row>
    <row r="3414" spans="1:27">
      <c r="A3414" t="s">
        <v>17</v>
      </c>
      <c r="B3414">
        <v>1</v>
      </c>
      <c r="C3414">
        <v>941</v>
      </c>
      <c r="D3414" t="s">
        <v>265</v>
      </c>
      <c r="E3414">
        <v>13.317</v>
      </c>
      <c r="F3414">
        <v>12.5</v>
      </c>
      <c r="G3414">
        <v>0.807</v>
      </c>
      <c r="H3414">
        <v>11.631</v>
      </c>
      <c r="I3414">
        <v>6.456</v>
      </c>
      <c r="J3414">
        <v>93.048</v>
      </c>
      <c r="K3414">
        <v>93.8649846061425</v>
      </c>
      <c r="L3414">
        <v>6.05992340617256</v>
      </c>
      <c r="M3414">
        <v>0.0619999999999994</v>
      </c>
      <c r="N3414">
        <v>0.495999999999995</v>
      </c>
      <c r="O3414">
        <v>11.693</v>
      </c>
      <c r="P3414" t="s">
        <v>266</v>
      </c>
      <c r="R3414">
        <v>0</v>
      </c>
      <c r="S3414">
        <v>15650</v>
      </c>
      <c r="T3414">
        <v>15664</v>
      </c>
      <c r="U3414">
        <v>15655</v>
      </c>
      <c r="V3414">
        <v>15652</v>
      </c>
      <c r="W3414">
        <v>1</v>
      </c>
      <c r="X3414">
        <v>1</v>
      </c>
      <c r="Y3414" t="s">
        <v>2910</v>
      </c>
      <c r="Z3414" t="s">
        <v>92</v>
      </c>
      <c r="AA3414" t="s">
        <v>2905</v>
      </c>
    </row>
    <row r="3415" spans="1:27">
      <c r="A3415" t="s">
        <v>17</v>
      </c>
      <c r="B3415">
        <v>1</v>
      </c>
      <c r="C3415">
        <v>942</v>
      </c>
      <c r="D3415" t="s">
        <v>265</v>
      </c>
      <c r="E3415">
        <v>14.395</v>
      </c>
      <c r="F3415">
        <v>13.6</v>
      </c>
      <c r="G3415">
        <v>0.598</v>
      </c>
      <c r="H3415">
        <v>12.894</v>
      </c>
      <c r="I3415">
        <v>4.39705882352941</v>
      </c>
      <c r="J3415">
        <v>94.8088235294118</v>
      </c>
      <c r="K3415">
        <v>94.4772490448072</v>
      </c>
      <c r="L3415">
        <v>4.15422021535255</v>
      </c>
      <c r="M3415">
        <v>0.107999999999999</v>
      </c>
      <c r="N3415">
        <v>0.794117647058814</v>
      </c>
      <c r="O3415">
        <v>13.002</v>
      </c>
      <c r="P3415" t="s">
        <v>266</v>
      </c>
      <c r="R3415">
        <v>0</v>
      </c>
      <c r="S3415">
        <v>15666</v>
      </c>
      <c r="T3415">
        <v>15680</v>
      </c>
      <c r="U3415">
        <v>15671</v>
      </c>
      <c r="V3415">
        <v>15668</v>
      </c>
      <c r="W3415">
        <v>1</v>
      </c>
      <c r="X3415">
        <v>1</v>
      </c>
      <c r="Y3415" t="s">
        <v>2911</v>
      </c>
      <c r="Z3415" t="s">
        <v>92</v>
      </c>
      <c r="AA3415" t="s">
        <v>2905</v>
      </c>
    </row>
    <row r="3416" spans="1:27">
      <c r="A3416" t="s">
        <v>17</v>
      </c>
      <c r="B3416">
        <v>1</v>
      </c>
      <c r="C3416">
        <v>943</v>
      </c>
      <c r="D3416" t="s">
        <v>265</v>
      </c>
      <c r="E3416">
        <v>15.399</v>
      </c>
      <c r="F3416">
        <v>13.1</v>
      </c>
      <c r="G3416">
        <v>0.299</v>
      </c>
      <c r="H3416">
        <v>12.783</v>
      </c>
      <c r="I3416">
        <v>2.2824427480916</v>
      </c>
      <c r="J3416">
        <v>97.5801526717557</v>
      </c>
      <c r="K3416">
        <v>85.0704591207221</v>
      </c>
      <c r="L3416">
        <v>1.94168452496915</v>
      </c>
      <c r="M3416">
        <v>0.0180000000000007</v>
      </c>
      <c r="N3416">
        <v>0.137404580152677</v>
      </c>
      <c r="O3416">
        <v>12.801</v>
      </c>
      <c r="P3416" t="s">
        <v>266</v>
      </c>
      <c r="R3416">
        <v>0</v>
      </c>
      <c r="S3416">
        <v>15682</v>
      </c>
      <c r="T3416">
        <v>15696</v>
      </c>
      <c r="U3416">
        <v>15687</v>
      </c>
      <c r="V3416">
        <v>15684</v>
      </c>
      <c r="W3416">
        <v>1</v>
      </c>
      <c r="X3416">
        <v>1</v>
      </c>
      <c r="Y3416" t="s">
        <v>2912</v>
      </c>
      <c r="Z3416" t="s">
        <v>92</v>
      </c>
      <c r="AA3416" t="s">
        <v>2905</v>
      </c>
    </row>
    <row r="3417" spans="1:27">
      <c r="A3417" t="s">
        <v>17</v>
      </c>
      <c r="B3417">
        <v>1</v>
      </c>
      <c r="C3417">
        <v>944</v>
      </c>
      <c r="D3417" t="s">
        <v>265</v>
      </c>
      <c r="E3417">
        <v>24.644</v>
      </c>
      <c r="F3417">
        <v>23.7</v>
      </c>
      <c r="G3417">
        <v>1.6</v>
      </c>
      <c r="H3417">
        <v>22.096</v>
      </c>
      <c r="I3417">
        <v>6.75105485232068</v>
      </c>
      <c r="J3417">
        <v>93.2320675105485</v>
      </c>
      <c r="K3417">
        <v>96.1694530108749</v>
      </c>
      <c r="L3417">
        <v>6.49245252394092</v>
      </c>
      <c r="M3417">
        <v>0.00399999999999778</v>
      </c>
      <c r="N3417">
        <v>0.0168776371307923</v>
      </c>
      <c r="O3417">
        <v>22.1</v>
      </c>
      <c r="P3417" t="s">
        <v>266</v>
      </c>
      <c r="R3417">
        <v>0</v>
      </c>
      <c r="S3417">
        <v>15698</v>
      </c>
      <c r="T3417">
        <v>15712</v>
      </c>
      <c r="U3417">
        <v>15703</v>
      </c>
      <c r="V3417">
        <v>15700</v>
      </c>
      <c r="W3417">
        <v>1</v>
      </c>
      <c r="X3417">
        <v>1</v>
      </c>
      <c r="Y3417" t="s">
        <v>2913</v>
      </c>
      <c r="Z3417" t="s">
        <v>92</v>
      </c>
      <c r="AA3417" t="s">
        <v>2905</v>
      </c>
    </row>
    <row r="3418" spans="1:27">
      <c r="A3418" t="s">
        <v>17</v>
      </c>
      <c r="B3418">
        <v>1</v>
      </c>
      <c r="C3418">
        <v>945</v>
      </c>
      <c r="D3418" t="s">
        <v>265</v>
      </c>
      <c r="E3418">
        <v>20.47</v>
      </c>
      <c r="F3418">
        <v>19.5</v>
      </c>
      <c r="G3418">
        <v>0.416</v>
      </c>
      <c r="H3418">
        <v>18.994</v>
      </c>
      <c r="I3418">
        <v>2.13333333333333</v>
      </c>
      <c r="J3418">
        <v>97.4051282051282</v>
      </c>
      <c r="K3418">
        <v>95.2613580850024</v>
      </c>
      <c r="L3418">
        <v>2.03224230581339</v>
      </c>
      <c r="M3418">
        <v>0.0899999999999999</v>
      </c>
      <c r="N3418">
        <v>0.461538461538461</v>
      </c>
      <c r="O3418">
        <v>19.084</v>
      </c>
      <c r="P3418" t="s">
        <v>266</v>
      </c>
      <c r="R3418">
        <v>0</v>
      </c>
      <c r="S3418">
        <v>15714</v>
      </c>
      <c r="T3418">
        <v>15728</v>
      </c>
      <c r="U3418">
        <v>15719</v>
      </c>
      <c r="V3418">
        <v>15716</v>
      </c>
      <c r="W3418">
        <v>1</v>
      </c>
      <c r="X3418">
        <v>1</v>
      </c>
      <c r="Y3418" t="s">
        <v>2913</v>
      </c>
      <c r="Z3418" t="s">
        <v>92</v>
      </c>
      <c r="AA3418" t="s">
        <v>2905</v>
      </c>
    </row>
    <row r="3419" spans="1:27">
      <c r="A3419" t="s">
        <v>17</v>
      </c>
      <c r="B3419">
        <v>1</v>
      </c>
      <c r="C3419">
        <v>946</v>
      </c>
      <c r="D3419" t="s">
        <v>265</v>
      </c>
      <c r="E3419">
        <v>16.816</v>
      </c>
      <c r="F3419">
        <v>15.9</v>
      </c>
      <c r="G3419">
        <v>0.296</v>
      </c>
      <c r="H3419">
        <v>15.541</v>
      </c>
      <c r="I3419">
        <v>1.86163522012579</v>
      </c>
      <c r="J3419">
        <v>97.7421383647799</v>
      </c>
      <c r="K3419">
        <v>94.5528068506185</v>
      </c>
      <c r="L3419">
        <v>1.76022835394862</v>
      </c>
      <c r="M3419">
        <v>0.0630000000000006</v>
      </c>
      <c r="N3419">
        <v>0.396226415094343</v>
      </c>
      <c r="O3419">
        <v>15.604</v>
      </c>
      <c r="P3419" t="s">
        <v>266</v>
      </c>
      <c r="R3419">
        <v>0</v>
      </c>
      <c r="S3419">
        <v>15730</v>
      </c>
      <c r="T3419">
        <v>15744</v>
      </c>
      <c r="U3419">
        <v>15735</v>
      </c>
      <c r="V3419">
        <v>15732</v>
      </c>
      <c r="W3419">
        <v>1</v>
      </c>
      <c r="X3419">
        <v>1</v>
      </c>
      <c r="Y3419" t="s">
        <v>2914</v>
      </c>
      <c r="Z3419" t="s">
        <v>92</v>
      </c>
      <c r="AA3419" t="s">
        <v>2905</v>
      </c>
    </row>
    <row r="3420" spans="1:27">
      <c r="A3420" t="s">
        <v>17</v>
      </c>
      <c r="B3420">
        <v>1</v>
      </c>
      <c r="C3420">
        <v>947</v>
      </c>
      <c r="D3420" t="s">
        <v>265</v>
      </c>
      <c r="E3420">
        <v>18.61</v>
      </c>
      <c r="F3420">
        <v>16.7</v>
      </c>
      <c r="G3420">
        <v>1.298</v>
      </c>
      <c r="H3420">
        <v>15.358</v>
      </c>
      <c r="I3420">
        <v>7.77245508982036</v>
      </c>
      <c r="J3420">
        <v>91.9640718562874</v>
      </c>
      <c r="K3420">
        <v>89.7367006985492</v>
      </c>
      <c r="L3420">
        <v>6.97474476088125</v>
      </c>
      <c r="M3420">
        <v>0.0440000000000005</v>
      </c>
      <c r="N3420">
        <v>0.263473053892218</v>
      </c>
      <c r="O3420">
        <v>15.402</v>
      </c>
      <c r="P3420" t="s">
        <v>266</v>
      </c>
      <c r="R3420">
        <v>0</v>
      </c>
      <c r="S3420">
        <v>15746</v>
      </c>
      <c r="T3420">
        <v>15760</v>
      </c>
      <c r="U3420">
        <v>15751</v>
      </c>
      <c r="V3420">
        <v>15748</v>
      </c>
      <c r="W3420">
        <v>1</v>
      </c>
      <c r="X3420">
        <v>1</v>
      </c>
      <c r="Y3420" t="s">
        <v>2915</v>
      </c>
      <c r="Z3420" t="s">
        <v>92</v>
      </c>
      <c r="AA3420" t="s">
        <v>2905</v>
      </c>
    </row>
    <row r="3421" spans="1:27">
      <c r="A3421" t="s">
        <v>17</v>
      </c>
      <c r="B3421">
        <v>1</v>
      </c>
      <c r="C3421">
        <v>949</v>
      </c>
      <c r="D3421" t="s">
        <v>265</v>
      </c>
      <c r="E3421">
        <v>14.822</v>
      </c>
      <c r="F3421">
        <v>14.1</v>
      </c>
      <c r="G3421">
        <v>0.018</v>
      </c>
      <c r="H3421">
        <v>14.08</v>
      </c>
      <c r="I3421">
        <v>0.127659574468085</v>
      </c>
      <c r="J3421">
        <v>99.8581560283688</v>
      </c>
      <c r="K3421">
        <v>95.1288625016867</v>
      </c>
      <c r="L3421">
        <v>0.121441101065983</v>
      </c>
      <c r="M3421">
        <v>0.00199999999999889</v>
      </c>
      <c r="N3421">
        <v>0.0141843971631127</v>
      </c>
      <c r="O3421">
        <v>14.082</v>
      </c>
      <c r="P3421" t="s">
        <v>266</v>
      </c>
      <c r="R3421">
        <v>0</v>
      </c>
      <c r="S3421">
        <v>15786</v>
      </c>
      <c r="T3421">
        <v>15800</v>
      </c>
      <c r="U3421">
        <v>15791</v>
      </c>
      <c r="V3421">
        <v>15788</v>
      </c>
      <c r="W3421">
        <v>1</v>
      </c>
      <c r="X3421">
        <v>1</v>
      </c>
      <c r="Y3421" t="s">
        <v>2658</v>
      </c>
      <c r="Z3421" t="s">
        <v>92</v>
      </c>
      <c r="AA3421" t="s">
        <v>2916</v>
      </c>
    </row>
    <row r="3422" spans="1:27">
      <c r="A3422" t="s">
        <v>17</v>
      </c>
      <c r="B3422">
        <v>1</v>
      </c>
      <c r="C3422">
        <v>950</v>
      </c>
      <c r="D3422" t="s">
        <v>265</v>
      </c>
      <c r="E3422">
        <v>21.005</v>
      </c>
      <c r="F3422">
        <v>20.3</v>
      </c>
      <c r="G3422">
        <v>0.405</v>
      </c>
      <c r="H3422">
        <v>19.869</v>
      </c>
      <c r="I3422">
        <v>1.99507389162562</v>
      </c>
      <c r="J3422">
        <v>97.8768472906404</v>
      </c>
      <c r="K3422">
        <v>96.6436562723161</v>
      </c>
      <c r="L3422">
        <v>1.92811235420138</v>
      </c>
      <c r="M3422">
        <v>0.0259999999999998</v>
      </c>
      <c r="N3422">
        <v>0.128078817733989</v>
      </c>
      <c r="O3422">
        <v>19.895</v>
      </c>
      <c r="P3422" t="s">
        <v>266</v>
      </c>
      <c r="R3422">
        <v>0</v>
      </c>
      <c r="S3422">
        <v>15802</v>
      </c>
      <c r="T3422">
        <v>15816</v>
      </c>
      <c r="U3422">
        <v>15807</v>
      </c>
      <c r="V3422">
        <v>15804</v>
      </c>
      <c r="W3422">
        <v>1</v>
      </c>
      <c r="X3422">
        <v>1</v>
      </c>
      <c r="Y3422" t="s">
        <v>2625</v>
      </c>
      <c r="Z3422" t="s">
        <v>92</v>
      </c>
      <c r="AA3422" t="s">
        <v>2916</v>
      </c>
    </row>
    <row r="3423" spans="1:27">
      <c r="A3423" t="s">
        <v>17</v>
      </c>
      <c r="B3423">
        <v>1</v>
      </c>
      <c r="C3423">
        <v>951</v>
      </c>
      <c r="D3423" t="s">
        <v>265</v>
      </c>
      <c r="E3423">
        <v>14.921</v>
      </c>
      <c r="F3423">
        <v>14.2</v>
      </c>
      <c r="G3423">
        <v>0.029</v>
      </c>
      <c r="H3423">
        <v>14.173</v>
      </c>
      <c r="I3423">
        <v>0.204225352112676</v>
      </c>
      <c r="J3423">
        <v>99.8098591549296</v>
      </c>
      <c r="K3423">
        <v>95.1678841900677</v>
      </c>
      <c r="L3423">
        <v>0.19435694658535</v>
      </c>
      <c r="M3423">
        <v>-0.00200000000000067</v>
      </c>
      <c r="N3423">
        <v>0.0140845070422582</v>
      </c>
      <c r="O3423">
        <v>14.171</v>
      </c>
      <c r="P3423" t="s">
        <v>266</v>
      </c>
      <c r="R3423">
        <v>0</v>
      </c>
      <c r="S3423">
        <v>15818</v>
      </c>
      <c r="T3423">
        <v>15832</v>
      </c>
      <c r="U3423">
        <v>15823</v>
      </c>
      <c r="V3423">
        <v>15820</v>
      </c>
      <c r="W3423">
        <v>1</v>
      </c>
      <c r="X3423">
        <v>1</v>
      </c>
      <c r="Y3423" t="s">
        <v>2886</v>
      </c>
      <c r="Z3423" t="s">
        <v>92</v>
      </c>
      <c r="AA3423" t="s">
        <v>2916</v>
      </c>
    </row>
    <row r="3424" spans="1:27">
      <c r="A3424" t="s">
        <v>17</v>
      </c>
      <c r="B3424">
        <v>1</v>
      </c>
      <c r="C3424">
        <v>952</v>
      </c>
      <c r="D3424" t="s">
        <v>265</v>
      </c>
      <c r="E3424">
        <v>22.938</v>
      </c>
      <c r="F3424">
        <v>21.7</v>
      </c>
      <c r="G3424">
        <v>0.568</v>
      </c>
      <c r="H3424">
        <v>21.14</v>
      </c>
      <c r="I3424">
        <v>2.61751152073733</v>
      </c>
      <c r="J3424">
        <v>97.4193548387097</v>
      </c>
      <c r="K3424">
        <v>94.6028424448513</v>
      </c>
      <c r="L3424">
        <v>2.47624029993897</v>
      </c>
      <c r="M3424">
        <v>-0.00800000000000267</v>
      </c>
      <c r="N3424">
        <v>0.0368663594470169</v>
      </c>
      <c r="O3424">
        <v>21.132</v>
      </c>
      <c r="P3424" t="s">
        <v>266</v>
      </c>
      <c r="R3424">
        <v>0</v>
      </c>
      <c r="S3424">
        <v>15834</v>
      </c>
      <c r="T3424">
        <v>15848</v>
      </c>
      <c r="U3424">
        <v>15839</v>
      </c>
      <c r="V3424">
        <v>15836</v>
      </c>
      <c r="W3424">
        <v>1</v>
      </c>
      <c r="X3424">
        <v>1</v>
      </c>
      <c r="Y3424" t="s">
        <v>2659</v>
      </c>
      <c r="Z3424" t="s">
        <v>92</v>
      </c>
      <c r="AA3424" t="s">
        <v>2916</v>
      </c>
    </row>
    <row r="3425" spans="1:27">
      <c r="A3425" t="s">
        <v>17</v>
      </c>
      <c r="B3425">
        <v>1</v>
      </c>
      <c r="C3425">
        <v>953</v>
      </c>
      <c r="D3425" t="s">
        <v>265</v>
      </c>
      <c r="E3425">
        <v>25.737</v>
      </c>
      <c r="F3425">
        <v>24.8</v>
      </c>
      <c r="G3425">
        <v>0.396</v>
      </c>
      <c r="H3425">
        <v>24.301</v>
      </c>
      <c r="I3425">
        <v>1.59677419354839</v>
      </c>
      <c r="J3425">
        <v>97.9879032258064</v>
      </c>
      <c r="K3425">
        <v>96.3593270388934</v>
      </c>
      <c r="L3425">
        <v>1.53864086723394</v>
      </c>
      <c r="M3425">
        <v>0.103000000000002</v>
      </c>
      <c r="N3425">
        <v>0.415322580645167</v>
      </c>
      <c r="O3425">
        <v>24.404</v>
      </c>
      <c r="P3425" t="s">
        <v>266</v>
      </c>
      <c r="R3425">
        <v>0</v>
      </c>
      <c r="S3425">
        <v>15850</v>
      </c>
      <c r="T3425">
        <v>15864</v>
      </c>
      <c r="U3425">
        <v>15855</v>
      </c>
      <c r="V3425">
        <v>15852</v>
      </c>
      <c r="W3425">
        <v>1</v>
      </c>
      <c r="X3425">
        <v>1</v>
      </c>
      <c r="Y3425" t="s">
        <v>2917</v>
      </c>
      <c r="Z3425" t="s">
        <v>92</v>
      </c>
      <c r="AA3425" t="s">
        <v>2916</v>
      </c>
    </row>
    <row r="3426" spans="1:27">
      <c r="A3426" t="s">
        <v>17</v>
      </c>
      <c r="B3426">
        <v>1</v>
      </c>
      <c r="C3426">
        <v>954</v>
      </c>
      <c r="D3426" t="s">
        <v>265</v>
      </c>
      <c r="E3426">
        <v>13.228</v>
      </c>
      <c r="F3426">
        <v>12.6</v>
      </c>
      <c r="G3426">
        <v>0.582</v>
      </c>
      <c r="H3426">
        <v>11.934</v>
      </c>
      <c r="I3426">
        <v>4.61904761904762</v>
      </c>
      <c r="J3426">
        <v>94.7142857142857</v>
      </c>
      <c r="K3426">
        <v>95.2524947081947</v>
      </c>
      <c r="L3426">
        <v>4.39975808890233</v>
      </c>
      <c r="M3426">
        <v>0.0839999999999996</v>
      </c>
      <c r="N3426">
        <v>0.666666666666664</v>
      </c>
      <c r="O3426">
        <v>12.018</v>
      </c>
      <c r="P3426" t="s">
        <v>266</v>
      </c>
      <c r="R3426">
        <v>0</v>
      </c>
      <c r="S3426">
        <v>15866</v>
      </c>
      <c r="T3426">
        <v>15880</v>
      </c>
      <c r="U3426">
        <v>15871</v>
      </c>
      <c r="V3426">
        <v>15868</v>
      </c>
      <c r="W3426">
        <v>1</v>
      </c>
      <c r="X3426">
        <v>1</v>
      </c>
      <c r="Y3426" t="s">
        <v>2771</v>
      </c>
      <c r="Z3426" t="s">
        <v>92</v>
      </c>
      <c r="AA3426" t="s">
        <v>2916</v>
      </c>
    </row>
    <row r="3427" spans="1:27">
      <c r="A3427" t="s">
        <v>17</v>
      </c>
      <c r="B3427">
        <v>1</v>
      </c>
      <c r="C3427">
        <v>955</v>
      </c>
      <c r="D3427" t="s">
        <v>265</v>
      </c>
      <c r="E3427">
        <v>13.778</v>
      </c>
      <c r="F3427">
        <v>12.9</v>
      </c>
      <c r="G3427">
        <v>1.02</v>
      </c>
      <c r="H3427">
        <v>11.869</v>
      </c>
      <c r="I3427">
        <v>7.90697674418605</v>
      </c>
      <c r="J3427">
        <v>92.0077519379845</v>
      </c>
      <c r="K3427">
        <v>93.6275221367397</v>
      </c>
      <c r="L3427">
        <v>7.40310640150965</v>
      </c>
      <c r="M3427">
        <v>0.011000000000001</v>
      </c>
      <c r="N3427">
        <v>0.0852713178294652</v>
      </c>
      <c r="O3427">
        <v>11.88</v>
      </c>
      <c r="P3427" t="s">
        <v>266</v>
      </c>
      <c r="R3427">
        <v>0</v>
      </c>
      <c r="S3427">
        <v>15882</v>
      </c>
      <c r="T3427">
        <v>15896</v>
      </c>
      <c r="U3427">
        <v>15887</v>
      </c>
      <c r="V3427">
        <v>15884</v>
      </c>
      <c r="W3427">
        <v>1</v>
      </c>
      <c r="X3427">
        <v>1</v>
      </c>
      <c r="Y3427" t="s">
        <v>2918</v>
      </c>
      <c r="Z3427" t="s">
        <v>92</v>
      </c>
      <c r="AA3427" t="s">
        <v>2916</v>
      </c>
    </row>
    <row r="3428" spans="1:27">
      <c r="A3428" t="s">
        <v>17</v>
      </c>
      <c r="B3428">
        <v>1</v>
      </c>
      <c r="C3428">
        <v>956</v>
      </c>
      <c r="D3428" t="s">
        <v>265</v>
      </c>
      <c r="E3428">
        <v>15.517</v>
      </c>
      <c r="F3428">
        <v>13.2</v>
      </c>
      <c r="G3428">
        <v>0.286</v>
      </c>
      <c r="H3428">
        <v>12.857</v>
      </c>
      <c r="I3428">
        <v>2.16666666666667</v>
      </c>
      <c r="J3428">
        <v>97.4015151515152</v>
      </c>
      <c r="K3428">
        <v>85.0679899465103</v>
      </c>
      <c r="L3428">
        <v>1.84313978217439</v>
      </c>
      <c r="M3428">
        <v>0.0570000000000004</v>
      </c>
      <c r="N3428">
        <v>0.431818181818185</v>
      </c>
      <c r="O3428">
        <v>12.914</v>
      </c>
      <c r="P3428" t="s">
        <v>266</v>
      </c>
      <c r="R3428">
        <v>0</v>
      </c>
      <c r="S3428">
        <v>15898</v>
      </c>
      <c r="T3428">
        <v>15912</v>
      </c>
      <c r="U3428">
        <v>15903</v>
      </c>
      <c r="V3428">
        <v>15900</v>
      </c>
      <c r="W3428">
        <v>1</v>
      </c>
      <c r="X3428">
        <v>1</v>
      </c>
      <c r="Y3428" t="s">
        <v>2919</v>
      </c>
      <c r="Z3428" t="s">
        <v>92</v>
      </c>
      <c r="AA3428" t="s">
        <v>2916</v>
      </c>
    </row>
    <row r="3429" spans="1:27">
      <c r="A3429" t="s">
        <v>17</v>
      </c>
      <c r="B3429">
        <v>1</v>
      </c>
      <c r="C3429">
        <v>957</v>
      </c>
      <c r="D3429" t="s">
        <v>265</v>
      </c>
      <c r="E3429">
        <v>22.386</v>
      </c>
      <c r="F3429">
        <v>21.6</v>
      </c>
      <c r="G3429">
        <v>0.497</v>
      </c>
      <c r="H3429">
        <v>21.022</v>
      </c>
      <c r="I3429">
        <v>2.30092592592593</v>
      </c>
      <c r="J3429">
        <v>97.3240740740741</v>
      </c>
      <c r="K3429">
        <v>96.4888769766819</v>
      </c>
      <c r="L3429">
        <v>2.22013758599124</v>
      </c>
      <c r="M3429">
        <v>0.0810000000000031</v>
      </c>
      <c r="N3429">
        <v>0.375000000000014</v>
      </c>
      <c r="O3429">
        <v>21.103</v>
      </c>
      <c r="P3429" t="s">
        <v>266</v>
      </c>
      <c r="R3429">
        <v>0</v>
      </c>
      <c r="S3429">
        <v>15914</v>
      </c>
      <c r="T3429">
        <v>15928</v>
      </c>
      <c r="U3429">
        <v>15919</v>
      </c>
      <c r="V3429">
        <v>15916</v>
      </c>
      <c r="W3429">
        <v>1</v>
      </c>
      <c r="X3429">
        <v>1</v>
      </c>
      <c r="Y3429" t="s">
        <v>2920</v>
      </c>
      <c r="Z3429" t="s">
        <v>92</v>
      </c>
      <c r="AA3429" t="s">
        <v>2916</v>
      </c>
    </row>
    <row r="3430" spans="1:27">
      <c r="A3430" t="s">
        <v>17</v>
      </c>
      <c r="B3430">
        <v>1</v>
      </c>
      <c r="C3430">
        <v>958</v>
      </c>
      <c r="D3430" t="s">
        <v>265</v>
      </c>
      <c r="E3430">
        <v>19.029</v>
      </c>
      <c r="F3430">
        <v>18.2</v>
      </c>
      <c r="G3430">
        <v>0.707</v>
      </c>
      <c r="H3430">
        <v>17.47</v>
      </c>
      <c r="I3430">
        <v>3.88461538461538</v>
      </c>
      <c r="J3430">
        <v>95.989010989011</v>
      </c>
      <c r="K3430">
        <v>95.6434915129539</v>
      </c>
      <c r="L3430">
        <v>3.71538178569552</v>
      </c>
      <c r="M3430">
        <v>0.0229999999999997</v>
      </c>
      <c r="N3430">
        <v>0.126373626373625</v>
      </c>
      <c r="O3430">
        <v>17.493</v>
      </c>
      <c r="P3430" t="s">
        <v>266</v>
      </c>
      <c r="R3430">
        <v>0</v>
      </c>
      <c r="S3430">
        <v>15930</v>
      </c>
      <c r="T3430">
        <v>15944</v>
      </c>
      <c r="U3430">
        <v>15935</v>
      </c>
      <c r="V3430">
        <v>15932</v>
      </c>
      <c r="W3430">
        <v>1</v>
      </c>
      <c r="X3430">
        <v>1</v>
      </c>
      <c r="Y3430" t="s">
        <v>2921</v>
      </c>
      <c r="Z3430" t="s">
        <v>92</v>
      </c>
      <c r="AA3430" t="s">
        <v>2916</v>
      </c>
    </row>
    <row r="3431" spans="1:27">
      <c r="A3431" t="s">
        <v>17</v>
      </c>
      <c r="B3431">
        <v>1</v>
      </c>
      <c r="C3431">
        <v>959</v>
      </c>
      <c r="D3431" t="s">
        <v>265</v>
      </c>
      <c r="E3431">
        <v>16.137</v>
      </c>
      <c r="F3431">
        <v>15.3</v>
      </c>
      <c r="G3431">
        <v>0.056</v>
      </c>
      <c r="H3431">
        <v>15.203</v>
      </c>
      <c r="I3431">
        <v>0.366013071895425</v>
      </c>
      <c r="J3431">
        <v>99.3660130718954</v>
      </c>
      <c r="K3431">
        <v>94.8131622978249</v>
      </c>
      <c r="L3431">
        <v>0.347028567887464</v>
      </c>
      <c r="M3431">
        <v>0.0410000000000021</v>
      </c>
      <c r="N3431">
        <v>0.267973856209164</v>
      </c>
      <c r="O3431">
        <v>15.244</v>
      </c>
      <c r="P3431" t="s">
        <v>266</v>
      </c>
      <c r="R3431">
        <v>0</v>
      </c>
      <c r="S3431">
        <v>15946</v>
      </c>
      <c r="T3431">
        <v>15960</v>
      </c>
      <c r="U3431">
        <v>15951</v>
      </c>
      <c r="V3431">
        <v>15948</v>
      </c>
      <c r="W3431">
        <v>1</v>
      </c>
      <c r="X3431">
        <v>1</v>
      </c>
      <c r="Y3431" t="s">
        <v>2921</v>
      </c>
      <c r="Z3431" t="s">
        <v>92</v>
      </c>
      <c r="AA3431" t="s">
        <v>2916</v>
      </c>
    </row>
    <row r="3432" spans="1:27">
      <c r="A3432" t="s">
        <v>17</v>
      </c>
      <c r="B3432">
        <v>1</v>
      </c>
      <c r="C3432">
        <v>960</v>
      </c>
      <c r="D3432" t="s">
        <v>265</v>
      </c>
      <c r="E3432">
        <v>17.99</v>
      </c>
      <c r="F3432">
        <v>16.6</v>
      </c>
      <c r="G3432">
        <v>0.501</v>
      </c>
      <c r="H3432">
        <v>16.02</v>
      </c>
      <c r="I3432">
        <v>3.01807228915663</v>
      </c>
      <c r="J3432">
        <v>96.5060240963855</v>
      </c>
      <c r="K3432">
        <v>92.2734852695942</v>
      </c>
      <c r="L3432">
        <v>2.78488048916064</v>
      </c>
      <c r="M3432">
        <v>0.0790000000000006</v>
      </c>
      <c r="N3432">
        <v>0.475903614457835</v>
      </c>
      <c r="O3432">
        <v>16.099</v>
      </c>
      <c r="P3432" t="s">
        <v>266</v>
      </c>
      <c r="R3432">
        <v>0</v>
      </c>
      <c r="S3432">
        <v>15962</v>
      </c>
      <c r="T3432">
        <v>15976</v>
      </c>
      <c r="U3432">
        <v>15967</v>
      </c>
      <c r="V3432">
        <v>15964</v>
      </c>
      <c r="W3432">
        <v>1</v>
      </c>
      <c r="X3432">
        <v>1</v>
      </c>
      <c r="Y3432" t="s">
        <v>2922</v>
      </c>
      <c r="Z3432" t="s">
        <v>92</v>
      </c>
      <c r="AA3432" t="s">
        <v>2916</v>
      </c>
    </row>
    <row r="3433" spans="1:27">
      <c r="A3433" t="s">
        <v>17</v>
      </c>
      <c r="B3433">
        <v>1</v>
      </c>
      <c r="C3433">
        <v>962</v>
      </c>
      <c r="D3433" t="s">
        <v>265</v>
      </c>
      <c r="E3433">
        <v>423.339</v>
      </c>
      <c r="F3433">
        <v>422.1</v>
      </c>
      <c r="G3433">
        <v>0.018</v>
      </c>
      <c r="H3433">
        <v>14.046</v>
      </c>
      <c r="I3433">
        <v>0.00426439232409382</v>
      </c>
      <c r="J3433">
        <v>3.32764747690121</v>
      </c>
      <c r="K3433">
        <v>99.7073267523191</v>
      </c>
      <c r="L3433">
        <v>0.00425191158858503</v>
      </c>
      <c r="M3433">
        <v>408.036</v>
      </c>
      <c r="N3433">
        <v>96.6680881307747</v>
      </c>
      <c r="O3433">
        <v>422.082</v>
      </c>
      <c r="P3433" t="s">
        <v>266</v>
      </c>
      <c r="R3433">
        <v>0</v>
      </c>
      <c r="S3433">
        <v>16002</v>
      </c>
      <c r="T3433">
        <v>16017</v>
      </c>
      <c r="U3433">
        <v>16008</v>
      </c>
      <c r="V3433">
        <v>16004</v>
      </c>
      <c r="W3433">
        <v>1</v>
      </c>
      <c r="X3433">
        <v>1</v>
      </c>
      <c r="Y3433" t="s">
        <v>2658</v>
      </c>
      <c r="Z3433" t="s">
        <v>92</v>
      </c>
      <c r="AA3433" t="s">
        <v>2923</v>
      </c>
    </row>
    <row r="3434" spans="1:27">
      <c r="A3434" t="s">
        <v>17</v>
      </c>
      <c r="B3434">
        <v>1</v>
      </c>
      <c r="C3434">
        <v>963</v>
      </c>
      <c r="D3434" t="s">
        <v>265</v>
      </c>
      <c r="E3434">
        <v>21.078</v>
      </c>
      <c r="F3434">
        <v>20.4</v>
      </c>
      <c r="G3434">
        <v>0.019</v>
      </c>
      <c r="H3434">
        <v>20.339</v>
      </c>
      <c r="I3434">
        <v>0.0931372549019608</v>
      </c>
      <c r="J3434">
        <v>99.7009803921569</v>
      </c>
      <c r="K3434">
        <v>96.7833760318816</v>
      </c>
      <c r="L3434">
        <v>0.0901413796375368</v>
      </c>
      <c r="M3434">
        <v>0.0420000000000016</v>
      </c>
      <c r="N3434">
        <v>0.205882352941184</v>
      </c>
      <c r="O3434">
        <v>20.381</v>
      </c>
      <c r="P3434" t="s">
        <v>266</v>
      </c>
      <c r="R3434">
        <v>0</v>
      </c>
      <c r="S3434">
        <v>16019</v>
      </c>
      <c r="T3434">
        <v>16033</v>
      </c>
      <c r="U3434">
        <v>16024</v>
      </c>
      <c r="V3434">
        <v>16021</v>
      </c>
      <c r="W3434">
        <v>1</v>
      </c>
      <c r="X3434">
        <v>1</v>
      </c>
      <c r="Y3434" t="s">
        <v>2625</v>
      </c>
      <c r="Z3434" t="s">
        <v>92</v>
      </c>
      <c r="AA3434" t="s">
        <v>2923</v>
      </c>
    </row>
    <row r="3435" spans="1:27">
      <c r="A3435" t="s">
        <v>17</v>
      </c>
      <c r="B3435">
        <v>1</v>
      </c>
      <c r="C3435">
        <v>964</v>
      </c>
      <c r="D3435" t="s">
        <v>265</v>
      </c>
      <c r="E3435">
        <v>16.51</v>
      </c>
      <c r="F3435">
        <v>15.8</v>
      </c>
      <c r="G3435">
        <v>0.011</v>
      </c>
      <c r="H3435">
        <v>15.719</v>
      </c>
      <c r="I3435">
        <v>0.0696202531645569</v>
      </c>
      <c r="J3435">
        <v>99.4873417721519</v>
      </c>
      <c r="K3435">
        <v>95.6995760145366</v>
      </c>
      <c r="L3435">
        <v>0.066626287098728</v>
      </c>
      <c r="M3435">
        <v>0.0700000000000021</v>
      </c>
      <c r="N3435">
        <v>0.443037974683557</v>
      </c>
      <c r="O3435">
        <v>15.789</v>
      </c>
      <c r="P3435" t="s">
        <v>266</v>
      </c>
      <c r="R3435">
        <v>0</v>
      </c>
      <c r="S3435">
        <v>16035</v>
      </c>
      <c r="T3435">
        <v>16049</v>
      </c>
      <c r="U3435">
        <v>16040</v>
      </c>
      <c r="V3435">
        <v>16037</v>
      </c>
      <c r="W3435">
        <v>1</v>
      </c>
      <c r="X3435">
        <v>1</v>
      </c>
      <c r="Y3435" t="s">
        <v>2924</v>
      </c>
      <c r="Z3435" t="s">
        <v>92</v>
      </c>
      <c r="AA3435" t="s">
        <v>2923</v>
      </c>
    </row>
    <row r="3436" spans="1:27">
      <c r="A3436" t="s">
        <v>17</v>
      </c>
      <c r="B3436">
        <v>1</v>
      </c>
      <c r="C3436">
        <v>965</v>
      </c>
      <c r="D3436" t="s">
        <v>265</v>
      </c>
      <c r="E3436">
        <v>25.96</v>
      </c>
      <c r="F3436">
        <v>22.5</v>
      </c>
      <c r="G3436">
        <v>0.274</v>
      </c>
      <c r="H3436">
        <v>22.166</v>
      </c>
      <c r="I3436">
        <v>1.21777777777778</v>
      </c>
      <c r="J3436">
        <v>98.5155555555556</v>
      </c>
      <c r="K3436">
        <v>86.6718027734977</v>
      </c>
      <c r="L3436">
        <v>1.05546995377504</v>
      </c>
      <c r="M3436">
        <v>0.0599999999999987</v>
      </c>
      <c r="N3436">
        <v>0.266666666666661</v>
      </c>
      <c r="O3436">
        <v>22.226</v>
      </c>
      <c r="P3436" t="s">
        <v>266</v>
      </c>
      <c r="R3436">
        <v>0</v>
      </c>
      <c r="S3436">
        <v>16051</v>
      </c>
      <c r="T3436">
        <v>16065</v>
      </c>
      <c r="U3436">
        <v>16056</v>
      </c>
      <c r="V3436">
        <v>16053</v>
      </c>
      <c r="W3436">
        <v>1</v>
      </c>
      <c r="X3436">
        <v>1</v>
      </c>
      <c r="Y3436" t="s">
        <v>2769</v>
      </c>
      <c r="Z3436" t="s">
        <v>92</v>
      </c>
      <c r="AA3436" t="s">
        <v>2923</v>
      </c>
    </row>
    <row r="3437" spans="1:27">
      <c r="A3437" t="s">
        <v>17</v>
      </c>
      <c r="B3437">
        <v>1</v>
      </c>
      <c r="C3437">
        <v>966</v>
      </c>
      <c r="D3437" t="s">
        <v>265</v>
      </c>
      <c r="E3437">
        <v>22.638</v>
      </c>
      <c r="F3437">
        <v>21.7</v>
      </c>
      <c r="G3437">
        <v>0.322</v>
      </c>
      <c r="H3437">
        <v>21.339</v>
      </c>
      <c r="I3437">
        <v>1.48387096774194</v>
      </c>
      <c r="J3437">
        <v>98.3364055299539</v>
      </c>
      <c r="K3437">
        <v>95.856524427953</v>
      </c>
      <c r="L3437">
        <v>1.42238713667285</v>
      </c>
      <c r="M3437">
        <v>0.0390000000000015</v>
      </c>
      <c r="N3437">
        <v>0.179723502304154</v>
      </c>
      <c r="O3437">
        <v>21.378</v>
      </c>
      <c r="P3437" t="s">
        <v>266</v>
      </c>
      <c r="R3437">
        <v>0</v>
      </c>
      <c r="S3437">
        <v>16067</v>
      </c>
      <c r="T3437">
        <v>16081</v>
      </c>
      <c r="U3437">
        <v>16072</v>
      </c>
      <c r="V3437">
        <v>16069</v>
      </c>
      <c r="W3437">
        <v>1</v>
      </c>
      <c r="X3437">
        <v>1</v>
      </c>
      <c r="Y3437" t="s">
        <v>2770</v>
      </c>
      <c r="Z3437" t="s">
        <v>92</v>
      </c>
      <c r="AA3437" t="s">
        <v>2923</v>
      </c>
    </row>
    <row r="3438" spans="1:27">
      <c r="A3438" t="s">
        <v>17</v>
      </c>
      <c r="B3438">
        <v>1</v>
      </c>
      <c r="C3438">
        <v>967</v>
      </c>
      <c r="D3438" t="s">
        <v>265</v>
      </c>
      <c r="E3438">
        <v>12.301</v>
      </c>
      <c r="F3438">
        <v>11.6</v>
      </c>
      <c r="G3438">
        <v>0.013</v>
      </c>
      <c r="H3438">
        <v>11.531</v>
      </c>
      <c r="I3438">
        <v>0.112068965517241</v>
      </c>
      <c r="J3438">
        <v>99.4051724137931</v>
      </c>
      <c r="K3438">
        <v>94.3012763189984</v>
      </c>
      <c r="L3438">
        <v>0.105682464840257</v>
      </c>
      <c r="M3438">
        <v>0.0559999999999992</v>
      </c>
      <c r="N3438">
        <v>0.482758620689648</v>
      </c>
      <c r="O3438">
        <v>11.587</v>
      </c>
      <c r="P3438" t="s">
        <v>266</v>
      </c>
      <c r="R3438">
        <v>0</v>
      </c>
      <c r="S3438">
        <v>16083</v>
      </c>
      <c r="T3438">
        <v>16097</v>
      </c>
      <c r="U3438">
        <v>16088</v>
      </c>
      <c r="V3438">
        <v>16085</v>
      </c>
      <c r="W3438">
        <v>1</v>
      </c>
      <c r="X3438">
        <v>1</v>
      </c>
      <c r="Y3438" t="s">
        <v>2771</v>
      </c>
      <c r="Z3438" t="s">
        <v>92</v>
      </c>
      <c r="AA3438" t="s">
        <v>2923</v>
      </c>
    </row>
    <row r="3439" spans="1:27">
      <c r="A3439" t="s">
        <v>17</v>
      </c>
      <c r="B3439">
        <v>1</v>
      </c>
      <c r="C3439">
        <v>968</v>
      </c>
      <c r="D3439" t="s">
        <v>265</v>
      </c>
      <c r="E3439">
        <v>12.549</v>
      </c>
      <c r="F3439">
        <v>11.8</v>
      </c>
      <c r="G3439">
        <v>0.314</v>
      </c>
      <c r="H3439">
        <v>11.416</v>
      </c>
      <c r="I3439">
        <v>2.66101694915254</v>
      </c>
      <c r="J3439">
        <v>96.7457627118644</v>
      </c>
      <c r="K3439">
        <v>94.0313969240577</v>
      </c>
      <c r="L3439">
        <v>2.50219140967408</v>
      </c>
      <c r="M3439">
        <v>0.0700000000000003</v>
      </c>
      <c r="N3439">
        <v>0.593220338983053</v>
      </c>
      <c r="O3439">
        <v>11.486</v>
      </c>
      <c r="P3439" t="s">
        <v>266</v>
      </c>
      <c r="R3439">
        <v>0</v>
      </c>
      <c r="S3439">
        <v>16099</v>
      </c>
      <c r="T3439">
        <v>16113</v>
      </c>
      <c r="U3439">
        <v>16104</v>
      </c>
      <c r="V3439">
        <v>16101</v>
      </c>
      <c r="W3439">
        <v>1</v>
      </c>
      <c r="X3439">
        <v>1</v>
      </c>
      <c r="Y3439" t="s">
        <v>2918</v>
      </c>
      <c r="Z3439" t="s">
        <v>92</v>
      </c>
      <c r="AA3439" t="s">
        <v>2923</v>
      </c>
    </row>
    <row r="3440" spans="1:27">
      <c r="A3440" t="s">
        <v>17</v>
      </c>
      <c r="B3440">
        <v>1</v>
      </c>
      <c r="C3440">
        <v>969</v>
      </c>
      <c r="D3440" t="s">
        <v>265</v>
      </c>
      <c r="E3440">
        <v>14.726</v>
      </c>
      <c r="F3440">
        <v>11.6</v>
      </c>
      <c r="G3440">
        <v>0.016</v>
      </c>
      <c r="H3440">
        <v>11.577</v>
      </c>
      <c r="I3440">
        <v>0.137931034482759</v>
      </c>
      <c r="J3440">
        <v>99.801724137931</v>
      </c>
      <c r="K3440">
        <v>78.7722395762597</v>
      </c>
      <c r="L3440">
        <v>0.108651364932772</v>
      </c>
      <c r="M3440">
        <v>0.00699999999999967</v>
      </c>
      <c r="N3440">
        <v>0.0603448275862041</v>
      </c>
      <c r="O3440">
        <v>11.584</v>
      </c>
      <c r="P3440" t="s">
        <v>266</v>
      </c>
      <c r="R3440">
        <v>0</v>
      </c>
      <c r="S3440">
        <v>16115</v>
      </c>
      <c r="T3440">
        <v>16129</v>
      </c>
      <c r="U3440">
        <v>16120</v>
      </c>
      <c r="V3440">
        <v>16117</v>
      </c>
      <c r="W3440">
        <v>1</v>
      </c>
      <c r="X3440">
        <v>1</v>
      </c>
      <c r="Y3440" t="s">
        <v>2925</v>
      </c>
      <c r="Z3440" t="s">
        <v>92</v>
      </c>
      <c r="AA3440" t="s">
        <v>2923</v>
      </c>
    </row>
    <row r="3441" spans="1:27">
      <c r="A3441" t="s">
        <v>17</v>
      </c>
      <c r="B3441">
        <v>1</v>
      </c>
      <c r="C3441">
        <v>970</v>
      </c>
      <c r="D3441" t="s">
        <v>265</v>
      </c>
      <c r="E3441">
        <v>22.708</v>
      </c>
      <c r="F3441">
        <v>21.8</v>
      </c>
      <c r="G3441">
        <v>0.023</v>
      </c>
      <c r="H3441">
        <v>21.773</v>
      </c>
      <c r="I3441">
        <v>0.105504587155963</v>
      </c>
      <c r="J3441">
        <v>99.8761467889908</v>
      </c>
      <c r="K3441">
        <v>96.0014091949974</v>
      </c>
      <c r="L3441">
        <v>0.101285890435089</v>
      </c>
      <c r="M3441">
        <v>0.00400000000000134</v>
      </c>
      <c r="N3441">
        <v>0.0183486238532171</v>
      </c>
      <c r="O3441">
        <v>21.777</v>
      </c>
      <c r="P3441" t="s">
        <v>266</v>
      </c>
      <c r="R3441">
        <v>0</v>
      </c>
      <c r="S3441">
        <v>16131</v>
      </c>
      <c r="T3441">
        <v>16145</v>
      </c>
      <c r="U3441">
        <v>16136</v>
      </c>
      <c r="V3441">
        <v>16133</v>
      </c>
      <c r="W3441">
        <v>1</v>
      </c>
      <c r="X3441">
        <v>1</v>
      </c>
      <c r="Y3441" t="s">
        <v>2926</v>
      </c>
      <c r="Z3441" t="s">
        <v>92</v>
      </c>
      <c r="AA3441" t="s">
        <v>2923</v>
      </c>
    </row>
    <row r="3442" spans="1:27">
      <c r="A3442" t="s">
        <v>17</v>
      </c>
      <c r="B3442">
        <v>1</v>
      </c>
      <c r="C3442">
        <v>971</v>
      </c>
      <c r="D3442" t="s">
        <v>265</v>
      </c>
      <c r="E3442">
        <v>17.947</v>
      </c>
      <c r="F3442">
        <v>17.1</v>
      </c>
      <c r="G3442">
        <v>0.571</v>
      </c>
      <c r="H3442">
        <v>16.475</v>
      </c>
      <c r="I3442">
        <v>3.33918128654971</v>
      </c>
      <c r="J3442">
        <v>96.3450292397661</v>
      </c>
      <c r="K3442">
        <v>95.2805482810498</v>
      </c>
      <c r="L3442">
        <v>3.18159023792277</v>
      </c>
      <c r="M3442">
        <v>0.0539999999999985</v>
      </c>
      <c r="N3442">
        <v>0.315789473684202</v>
      </c>
      <c r="O3442">
        <v>16.529</v>
      </c>
      <c r="P3442" t="s">
        <v>266</v>
      </c>
      <c r="R3442">
        <v>0</v>
      </c>
      <c r="S3442">
        <v>16147</v>
      </c>
      <c r="T3442">
        <v>16161</v>
      </c>
      <c r="U3442">
        <v>16152</v>
      </c>
      <c r="V3442">
        <v>16149</v>
      </c>
      <c r="W3442">
        <v>1</v>
      </c>
      <c r="X3442">
        <v>1</v>
      </c>
      <c r="Y3442" t="s">
        <v>2927</v>
      </c>
      <c r="Z3442" t="s">
        <v>92</v>
      </c>
      <c r="AA3442" t="s">
        <v>2923</v>
      </c>
    </row>
    <row r="3443" spans="1:27">
      <c r="A3443" t="s">
        <v>17</v>
      </c>
      <c r="B3443">
        <v>1</v>
      </c>
      <c r="C3443">
        <v>972</v>
      </c>
      <c r="D3443" t="s">
        <v>265</v>
      </c>
      <c r="E3443">
        <v>16.517</v>
      </c>
      <c r="F3443">
        <v>15.6</v>
      </c>
      <c r="G3443">
        <v>0.345</v>
      </c>
      <c r="H3443">
        <v>15.185</v>
      </c>
      <c r="I3443">
        <v>2.21153846153846</v>
      </c>
      <c r="J3443">
        <v>97.3397435897436</v>
      </c>
      <c r="K3443">
        <v>94.4481443361385</v>
      </c>
      <c r="L3443">
        <v>2.08875703820306</v>
      </c>
      <c r="M3443">
        <v>0.0699999999999985</v>
      </c>
      <c r="N3443">
        <v>0.448717948717939</v>
      </c>
      <c r="O3443">
        <v>15.255</v>
      </c>
      <c r="P3443" t="s">
        <v>266</v>
      </c>
      <c r="R3443">
        <v>0</v>
      </c>
      <c r="S3443">
        <v>16163</v>
      </c>
      <c r="T3443">
        <v>16177</v>
      </c>
      <c r="U3443">
        <v>16168</v>
      </c>
      <c r="V3443">
        <v>16165</v>
      </c>
      <c r="W3443">
        <v>1</v>
      </c>
      <c r="X3443">
        <v>1</v>
      </c>
      <c r="Y3443" t="s">
        <v>2928</v>
      </c>
      <c r="Z3443" t="s">
        <v>92</v>
      </c>
      <c r="AA3443" t="s">
        <v>2923</v>
      </c>
    </row>
    <row r="3444" spans="1:27">
      <c r="A3444" t="s">
        <v>17</v>
      </c>
      <c r="B3444">
        <v>1</v>
      </c>
      <c r="C3444">
        <v>973</v>
      </c>
      <c r="D3444" t="s">
        <v>265</v>
      </c>
      <c r="E3444">
        <v>18.687</v>
      </c>
      <c r="F3444">
        <v>17.3</v>
      </c>
      <c r="G3444">
        <v>1.968</v>
      </c>
      <c r="H3444">
        <v>15.278</v>
      </c>
      <c r="I3444">
        <v>11.3757225433526</v>
      </c>
      <c r="J3444">
        <v>88.3121387283237</v>
      </c>
      <c r="K3444">
        <v>92.5777278321828</v>
      </c>
      <c r="L3444">
        <v>10.5313854551292</v>
      </c>
      <c r="M3444">
        <v>0.0539999999999985</v>
      </c>
      <c r="N3444">
        <v>0.312138728323691</v>
      </c>
      <c r="O3444">
        <v>15.332</v>
      </c>
      <c r="P3444" t="s">
        <v>266</v>
      </c>
      <c r="R3444">
        <v>0</v>
      </c>
      <c r="S3444">
        <v>16179</v>
      </c>
      <c r="T3444">
        <v>16193</v>
      </c>
      <c r="U3444">
        <v>16184</v>
      </c>
      <c r="V3444">
        <v>16181</v>
      </c>
      <c r="W3444">
        <v>1</v>
      </c>
      <c r="X3444">
        <v>1</v>
      </c>
      <c r="Y3444" t="s">
        <v>2929</v>
      </c>
      <c r="Z3444" t="s">
        <v>92</v>
      </c>
      <c r="AA3444" t="s">
        <v>2923</v>
      </c>
    </row>
    <row r="3445" spans="1:27">
      <c r="A3445" t="s">
        <v>17</v>
      </c>
      <c r="B3445">
        <v>1</v>
      </c>
      <c r="C3445">
        <v>975</v>
      </c>
      <c r="D3445" t="s">
        <v>265</v>
      </c>
      <c r="E3445">
        <v>17.637</v>
      </c>
      <c r="F3445">
        <v>16.8</v>
      </c>
      <c r="G3445">
        <v>0.284</v>
      </c>
      <c r="H3445">
        <v>16.47</v>
      </c>
      <c r="I3445">
        <v>1.69047619047619</v>
      </c>
      <c r="J3445">
        <v>98.0357142857143</v>
      </c>
      <c r="K3445">
        <v>95.2542949481204</v>
      </c>
      <c r="L3445">
        <v>1.61025117650394</v>
      </c>
      <c r="M3445">
        <v>0.0460000000000029</v>
      </c>
      <c r="N3445">
        <v>0.273809523809541</v>
      </c>
      <c r="O3445">
        <v>16.516</v>
      </c>
      <c r="P3445" t="s">
        <v>266</v>
      </c>
      <c r="R3445">
        <v>0</v>
      </c>
      <c r="S3445">
        <v>16219</v>
      </c>
      <c r="T3445">
        <v>16233</v>
      </c>
      <c r="U3445">
        <v>16224</v>
      </c>
      <c r="V3445">
        <v>16221</v>
      </c>
      <c r="W3445">
        <v>1</v>
      </c>
      <c r="X3445">
        <v>1</v>
      </c>
      <c r="Y3445" t="s">
        <v>2658</v>
      </c>
      <c r="Z3445" t="s">
        <v>92</v>
      </c>
      <c r="AA3445" t="s">
        <v>2930</v>
      </c>
    </row>
    <row r="3446" spans="1:27">
      <c r="A3446" t="s">
        <v>17</v>
      </c>
      <c r="B3446">
        <v>1</v>
      </c>
      <c r="C3446">
        <v>976</v>
      </c>
      <c r="D3446" t="s">
        <v>265</v>
      </c>
      <c r="E3446">
        <v>22.299</v>
      </c>
      <c r="F3446">
        <v>21.6</v>
      </c>
      <c r="G3446">
        <v>0.035</v>
      </c>
      <c r="H3446">
        <v>21.48</v>
      </c>
      <c r="I3446">
        <v>0.162037037037037</v>
      </c>
      <c r="J3446">
        <v>99.4444444444444</v>
      </c>
      <c r="K3446">
        <v>96.8653302838692</v>
      </c>
      <c r="L3446">
        <v>0.156957711108121</v>
      </c>
      <c r="M3446">
        <v>0.0850000000000009</v>
      </c>
      <c r="N3446">
        <v>0.393518518518522</v>
      </c>
      <c r="O3446">
        <v>21.565</v>
      </c>
      <c r="P3446" t="s">
        <v>266</v>
      </c>
      <c r="R3446">
        <v>0</v>
      </c>
      <c r="S3446">
        <v>16235</v>
      </c>
      <c r="T3446">
        <v>16249</v>
      </c>
      <c r="U3446">
        <v>16240</v>
      </c>
      <c r="V3446">
        <v>16237</v>
      </c>
      <c r="W3446">
        <v>1</v>
      </c>
      <c r="X3446">
        <v>1</v>
      </c>
      <c r="Y3446" t="s">
        <v>2877</v>
      </c>
      <c r="Z3446" t="s">
        <v>92</v>
      </c>
      <c r="AA3446" t="s">
        <v>2930</v>
      </c>
    </row>
    <row r="3447" spans="1:27">
      <c r="A3447" t="s">
        <v>17</v>
      </c>
      <c r="B3447">
        <v>1</v>
      </c>
      <c r="C3447">
        <v>977</v>
      </c>
      <c r="D3447" t="s">
        <v>265</v>
      </c>
      <c r="E3447">
        <v>16.829</v>
      </c>
      <c r="F3447">
        <v>16.1</v>
      </c>
      <c r="G3447">
        <v>0.295</v>
      </c>
      <c r="H3447">
        <v>15.743</v>
      </c>
      <c r="I3447">
        <v>1.83229813664596</v>
      </c>
      <c r="J3447">
        <v>97.7826086956522</v>
      </c>
      <c r="K3447">
        <v>95.6681918117535</v>
      </c>
      <c r="L3447">
        <v>1.75292649592965</v>
      </c>
      <c r="M3447">
        <v>0.0620000000000012</v>
      </c>
      <c r="N3447">
        <v>0.385093167701871</v>
      </c>
      <c r="O3447">
        <v>15.805</v>
      </c>
      <c r="P3447" t="s">
        <v>266</v>
      </c>
      <c r="R3447">
        <v>0</v>
      </c>
      <c r="S3447">
        <v>16251</v>
      </c>
      <c r="T3447">
        <v>16265</v>
      </c>
      <c r="U3447">
        <v>16256</v>
      </c>
      <c r="V3447">
        <v>16253</v>
      </c>
      <c r="W3447">
        <v>1</v>
      </c>
      <c r="X3447">
        <v>1</v>
      </c>
      <c r="Y3447" t="s">
        <v>2931</v>
      </c>
      <c r="Z3447" t="s">
        <v>92</v>
      </c>
      <c r="AA3447" t="s">
        <v>2930</v>
      </c>
    </row>
    <row r="3448" spans="1:27">
      <c r="A3448" t="s">
        <v>17</v>
      </c>
      <c r="B3448">
        <v>1</v>
      </c>
      <c r="C3448">
        <v>978</v>
      </c>
      <c r="D3448" t="s">
        <v>265</v>
      </c>
      <c r="E3448">
        <v>27.026</v>
      </c>
      <c r="F3448">
        <v>23.7</v>
      </c>
      <c r="G3448">
        <v>0.407</v>
      </c>
      <c r="H3448">
        <v>23.207</v>
      </c>
      <c r="I3448">
        <v>1.71729957805907</v>
      </c>
      <c r="J3448">
        <v>97.9198312236287</v>
      </c>
      <c r="K3448">
        <v>87.6933323466292</v>
      </c>
      <c r="L3448">
        <v>1.5059572263746</v>
      </c>
      <c r="M3448">
        <v>0.0859999999999985</v>
      </c>
      <c r="N3448">
        <v>0.36286919831223</v>
      </c>
      <c r="O3448">
        <v>23.293</v>
      </c>
      <c r="P3448" t="s">
        <v>266</v>
      </c>
      <c r="R3448">
        <v>0</v>
      </c>
      <c r="S3448">
        <v>16267</v>
      </c>
      <c r="T3448">
        <v>16281</v>
      </c>
      <c r="U3448">
        <v>16272</v>
      </c>
      <c r="V3448">
        <v>16269</v>
      </c>
      <c r="W3448">
        <v>1</v>
      </c>
      <c r="X3448">
        <v>1</v>
      </c>
      <c r="Y3448" t="s">
        <v>2932</v>
      </c>
      <c r="Z3448" t="s">
        <v>92</v>
      </c>
      <c r="AA3448" t="s">
        <v>2930</v>
      </c>
    </row>
    <row r="3449" spans="1:27">
      <c r="A3449" t="s">
        <v>17</v>
      </c>
      <c r="B3449">
        <v>1</v>
      </c>
      <c r="C3449">
        <v>979</v>
      </c>
      <c r="D3449" t="s">
        <v>265</v>
      </c>
      <c r="E3449">
        <v>22.43</v>
      </c>
      <c r="F3449">
        <v>21.6</v>
      </c>
      <c r="G3449">
        <v>0.907</v>
      </c>
      <c r="H3449">
        <v>20.62</v>
      </c>
      <c r="I3449">
        <v>4.19907407407407</v>
      </c>
      <c r="J3449">
        <v>95.462962962963</v>
      </c>
      <c r="K3449">
        <v>96.2995987516719</v>
      </c>
      <c r="L3449">
        <v>4.04369148461881</v>
      </c>
      <c r="M3449">
        <v>0.0730000000000004</v>
      </c>
      <c r="N3449">
        <v>0.337962962962965</v>
      </c>
      <c r="O3449">
        <v>20.693</v>
      </c>
      <c r="P3449" t="s">
        <v>266</v>
      </c>
      <c r="R3449">
        <v>0</v>
      </c>
      <c r="S3449">
        <v>16283</v>
      </c>
      <c r="T3449">
        <v>16297</v>
      </c>
      <c r="U3449">
        <v>16288</v>
      </c>
      <c r="V3449">
        <v>16285</v>
      </c>
      <c r="W3449">
        <v>1</v>
      </c>
      <c r="X3449">
        <v>1</v>
      </c>
      <c r="Y3449" t="s">
        <v>2662</v>
      </c>
      <c r="Z3449" t="s">
        <v>92</v>
      </c>
      <c r="AA3449" t="s">
        <v>2930</v>
      </c>
    </row>
    <row r="3450" spans="1:27">
      <c r="A3450" t="s">
        <v>17</v>
      </c>
      <c r="B3450">
        <v>1</v>
      </c>
      <c r="C3450">
        <v>980</v>
      </c>
      <c r="D3450" t="s">
        <v>265</v>
      </c>
      <c r="E3450">
        <v>13.652</v>
      </c>
      <c r="F3450">
        <v>12.9</v>
      </c>
      <c r="G3450">
        <v>0.713</v>
      </c>
      <c r="H3450">
        <v>12.097</v>
      </c>
      <c r="I3450">
        <v>5.52713178294574</v>
      </c>
      <c r="J3450">
        <v>93.7751937984496</v>
      </c>
      <c r="K3450">
        <v>94.4916495751538</v>
      </c>
      <c r="L3450">
        <v>5.22267799589804</v>
      </c>
      <c r="M3450">
        <v>0.0900000000000016</v>
      </c>
      <c r="N3450">
        <v>0.697674418604664</v>
      </c>
      <c r="O3450">
        <v>12.187</v>
      </c>
      <c r="P3450" t="s">
        <v>266</v>
      </c>
      <c r="R3450">
        <v>0</v>
      </c>
      <c r="S3450">
        <v>16299</v>
      </c>
      <c r="T3450">
        <v>16313</v>
      </c>
      <c r="U3450">
        <v>16304</v>
      </c>
      <c r="V3450">
        <v>16301</v>
      </c>
      <c r="W3450">
        <v>1</v>
      </c>
      <c r="X3450">
        <v>1</v>
      </c>
      <c r="Y3450" t="s">
        <v>2662</v>
      </c>
      <c r="Z3450" t="s">
        <v>92</v>
      </c>
      <c r="AA3450" t="s">
        <v>2930</v>
      </c>
    </row>
    <row r="3451" spans="1:27">
      <c r="A3451" t="s">
        <v>17</v>
      </c>
      <c r="B3451">
        <v>1</v>
      </c>
      <c r="C3451">
        <v>981</v>
      </c>
      <c r="D3451" t="s">
        <v>265</v>
      </c>
      <c r="E3451">
        <v>12.411</v>
      </c>
      <c r="F3451">
        <v>11.7</v>
      </c>
      <c r="G3451">
        <v>0.01</v>
      </c>
      <c r="H3451">
        <v>11.639</v>
      </c>
      <c r="I3451">
        <v>0.0854700854700855</v>
      </c>
      <c r="J3451">
        <v>99.4786324786325</v>
      </c>
      <c r="K3451">
        <v>94.27121102248</v>
      </c>
      <c r="L3451">
        <v>0.0805736846345984</v>
      </c>
      <c r="M3451">
        <v>0.0510000000000002</v>
      </c>
      <c r="N3451">
        <v>0.435897435897437</v>
      </c>
      <c r="O3451">
        <v>11.69</v>
      </c>
      <c r="P3451" t="s">
        <v>266</v>
      </c>
      <c r="R3451">
        <v>0</v>
      </c>
      <c r="S3451">
        <v>16315</v>
      </c>
      <c r="T3451">
        <v>16329</v>
      </c>
      <c r="U3451">
        <v>16320</v>
      </c>
      <c r="V3451">
        <v>16317</v>
      </c>
      <c r="W3451">
        <v>1</v>
      </c>
      <c r="X3451">
        <v>1</v>
      </c>
      <c r="Y3451" t="s">
        <v>2662</v>
      </c>
      <c r="Z3451" t="s">
        <v>92</v>
      </c>
      <c r="AA3451" t="s">
        <v>2930</v>
      </c>
    </row>
    <row r="3452" spans="1:27">
      <c r="A3452" t="s">
        <v>17</v>
      </c>
      <c r="B3452">
        <v>1</v>
      </c>
      <c r="C3452">
        <v>982</v>
      </c>
      <c r="D3452" t="s">
        <v>265</v>
      </c>
      <c r="E3452">
        <v>15.937</v>
      </c>
      <c r="F3452">
        <v>13.4</v>
      </c>
      <c r="G3452">
        <v>0.348</v>
      </c>
      <c r="H3452">
        <v>13.043</v>
      </c>
      <c r="I3452">
        <v>2.59701492537313</v>
      </c>
      <c r="J3452">
        <v>97.3358208955224</v>
      </c>
      <c r="K3452">
        <v>84.0810692100144</v>
      </c>
      <c r="L3452">
        <v>2.18359791679739</v>
      </c>
      <c r="M3452">
        <v>0.00900000000000034</v>
      </c>
      <c r="N3452">
        <v>0.0671641791044802</v>
      </c>
      <c r="O3452">
        <v>13.052</v>
      </c>
      <c r="P3452" t="s">
        <v>266</v>
      </c>
      <c r="R3452">
        <v>0</v>
      </c>
      <c r="S3452">
        <v>16331</v>
      </c>
      <c r="T3452">
        <v>16345</v>
      </c>
      <c r="U3452">
        <v>16336</v>
      </c>
      <c r="V3452">
        <v>16333</v>
      </c>
      <c r="W3452">
        <v>1</v>
      </c>
      <c r="X3452">
        <v>1</v>
      </c>
      <c r="Y3452" t="s">
        <v>2933</v>
      </c>
      <c r="Z3452" t="s">
        <v>92</v>
      </c>
      <c r="AA3452" t="s">
        <v>2930</v>
      </c>
    </row>
    <row r="3453" spans="1:27">
      <c r="A3453" t="s">
        <v>17</v>
      </c>
      <c r="B3453">
        <v>1</v>
      </c>
      <c r="C3453">
        <v>983</v>
      </c>
      <c r="D3453" t="s">
        <v>265</v>
      </c>
      <c r="E3453">
        <v>22.501</v>
      </c>
      <c r="F3453">
        <v>21.6</v>
      </c>
      <c r="G3453">
        <v>0.541</v>
      </c>
      <c r="H3453">
        <v>21.002</v>
      </c>
      <c r="I3453">
        <v>2.50462962962963</v>
      </c>
      <c r="J3453">
        <v>97.2314814814815</v>
      </c>
      <c r="K3453">
        <v>95.9957335229545</v>
      </c>
      <c r="L3453">
        <v>2.40433758499622</v>
      </c>
      <c r="M3453">
        <v>0.0570000000000022</v>
      </c>
      <c r="N3453">
        <v>0.263888888888899</v>
      </c>
      <c r="O3453">
        <v>21.059</v>
      </c>
      <c r="P3453" t="s">
        <v>266</v>
      </c>
      <c r="R3453">
        <v>0</v>
      </c>
      <c r="S3453">
        <v>16347</v>
      </c>
      <c r="T3453">
        <v>16361</v>
      </c>
      <c r="U3453">
        <v>16352</v>
      </c>
      <c r="V3453">
        <v>16349</v>
      </c>
      <c r="W3453">
        <v>1</v>
      </c>
      <c r="X3453">
        <v>1</v>
      </c>
      <c r="Y3453" t="s">
        <v>2934</v>
      </c>
      <c r="Z3453" t="s">
        <v>92</v>
      </c>
      <c r="AA3453" t="s">
        <v>2930</v>
      </c>
    </row>
    <row r="3454" spans="1:27">
      <c r="A3454" t="s">
        <v>17</v>
      </c>
      <c r="B3454">
        <v>1</v>
      </c>
      <c r="C3454">
        <v>984</v>
      </c>
      <c r="D3454" t="s">
        <v>265</v>
      </c>
      <c r="E3454">
        <v>18.759</v>
      </c>
      <c r="F3454">
        <v>17.9</v>
      </c>
      <c r="G3454">
        <v>0.039</v>
      </c>
      <c r="H3454">
        <v>17.824</v>
      </c>
      <c r="I3454">
        <v>0.217877094972067</v>
      </c>
      <c r="J3454">
        <v>99.5754189944134</v>
      </c>
      <c r="K3454">
        <v>95.4208646516339</v>
      </c>
      <c r="L3454">
        <v>0.207900207900208</v>
      </c>
      <c r="M3454">
        <v>0.0369999999999955</v>
      </c>
      <c r="N3454">
        <v>0.2067039106145</v>
      </c>
      <c r="O3454">
        <v>17.861</v>
      </c>
      <c r="P3454" t="s">
        <v>266</v>
      </c>
      <c r="R3454">
        <v>0</v>
      </c>
      <c r="S3454">
        <v>16363</v>
      </c>
      <c r="T3454">
        <v>16377</v>
      </c>
      <c r="U3454">
        <v>16368</v>
      </c>
      <c r="V3454">
        <v>16365</v>
      </c>
      <c r="W3454">
        <v>1</v>
      </c>
      <c r="X3454">
        <v>1</v>
      </c>
      <c r="Y3454" t="s">
        <v>2935</v>
      </c>
      <c r="Z3454" t="s">
        <v>92</v>
      </c>
      <c r="AA3454" t="s">
        <v>2930</v>
      </c>
    </row>
    <row r="3455" spans="1:27">
      <c r="A3455" t="s">
        <v>17</v>
      </c>
      <c r="B3455">
        <v>1</v>
      </c>
      <c r="C3455">
        <v>985</v>
      </c>
      <c r="D3455" t="s">
        <v>265</v>
      </c>
      <c r="E3455">
        <v>17.625</v>
      </c>
      <c r="F3455">
        <v>16.7</v>
      </c>
      <c r="G3455">
        <v>0.032</v>
      </c>
      <c r="H3455">
        <v>16.66</v>
      </c>
      <c r="I3455">
        <v>0.191616766467066</v>
      </c>
      <c r="J3455">
        <v>99.7604790419162</v>
      </c>
      <c r="K3455">
        <v>94.7517730496454</v>
      </c>
      <c r="L3455">
        <v>0.181560283687943</v>
      </c>
      <c r="M3455">
        <v>0.00799999999999912</v>
      </c>
      <c r="N3455">
        <v>0.0479041916167612</v>
      </c>
      <c r="O3455">
        <v>16.668</v>
      </c>
      <c r="P3455" t="s">
        <v>266</v>
      </c>
      <c r="R3455">
        <v>0</v>
      </c>
      <c r="S3455">
        <v>16379</v>
      </c>
      <c r="T3455">
        <v>16393</v>
      </c>
      <c r="U3455">
        <v>16384</v>
      </c>
      <c r="V3455">
        <v>16381</v>
      </c>
      <c r="W3455">
        <v>1</v>
      </c>
      <c r="X3455">
        <v>1</v>
      </c>
      <c r="Y3455" t="s">
        <v>2936</v>
      </c>
      <c r="Z3455" t="s">
        <v>92</v>
      </c>
      <c r="AA3455" t="s">
        <v>2930</v>
      </c>
    </row>
    <row r="3456" spans="1:27">
      <c r="A3456" t="s">
        <v>17</v>
      </c>
      <c r="B3456">
        <v>1</v>
      </c>
      <c r="C3456">
        <v>986</v>
      </c>
      <c r="D3456" t="s">
        <v>265</v>
      </c>
      <c r="E3456">
        <v>17.176</v>
      </c>
      <c r="F3456">
        <v>15.2</v>
      </c>
      <c r="G3456">
        <v>0.01</v>
      </c>
      <c r="H3456">
        <v>15.125</v>
      </c>
      <c r="I3456">
        <v>0.0657894736842105</v>
      </c>
      <c r="J3456">
        <v>99.5065789473684</v>
      </c>
      <c r="K3456">
        <v>88.4955752212389</v>
      </c>
      <c r="L3456">
        <v>0.0582207731718677</v>
      </c>
      <c r="M3456">
        <v>0.0649999999999995</v>
      </c>
      <c r="N3456">
        <v>0.427631578947365</v>
      </c>
      <c r="O3456">
        <v>15.19</v>
      </c>
      <c r="P3456" t="s">
        <v>266</v>
      </c>
      <c r="R3456">
        <v>0</v>
      </c>
      <c r="S3456">
        <v>16395</v>
      </c>
      <c r="T3456">
        <v>16409</v>
      </c>
      <c r="U3456">
        <v>16400</v>
      </c>
      <c r="V3456">
        <v>16397</v>
      </c>
      <c r="W3456">
        <v>1</v>
      </c>
      <c r="X3456">
        <v>1</v>
      </c>
      <c r="Y3456" t="s">
        <v>2937</v>
      </c>
      <c r="Z3456" t="s">
        <v>92</v>
      </c>
      <c r="AA3456" t="s">
        <v>2930</v>
      </c>
    </row>
    <row r="3457" spans="1:27">
      <c r="A3457" t="s">
        <v>17</v>
      </c>
      <c r="B3457">
        <v>1</v>
      </c>
      <c r="C3457">
        <v>988</v>
      </c>
      <c r="D3457" t="s">
        <v>265</v>
      </c>
      <c r="E3457">
        <v>14.603</v>
      </c>
      <c r="F3457">
        <v>13.8</v>
      </c>
      <c r="G3457">
        <v>0.293</v>
      </c>
      <c r="H3457">
        <v>13.451</v>
      </c>
      <c r="I3457">
        <v>2.1231884057971</v>
      </c>
      <c r="J3457">
        <v>97.4710144927536</v>
      </c>
      <c r="K3457">
        <v>94.5011299048141</v>
      </c>
      <c r="L3457">
        <v>2.00643703348627</v>
      </c>
      <c r="M3457">
        <v>0.0560000000000009</v>
      </c>
      <c r="N3457">
        <v>0.405797101449282</v>
      </c>
      <c r="O3457">
        <v>13.507</v>
      </c>
      <c r="P3457" t="s">
        <v>266</v>
      </c>
      <c r="R3457">
        <v>0</v>
      </c>
      <c r="S3457">
        <v>16435</v>
      </c>
      <c r="T3457">
        <v>16449</v>
      </c>
      <c r="U3457">
        <v>16440</v>
      </c>
      <c r="V3457">
        <v>16437</v>
      </c>
      <c r="W3457">
        <v>1</v>
      </c>
      <c r="X3457">
        <v>1</v>
      </c>
      <c r="Y3457" t="s">
        <v>2658</v>
      </c>
      <c r="Z3457" t="s">
        <v>92</v>
      </c>
      <c r="AA3457" t="s">
        <v>2938</v>
      </c>
    </row>
    <row r="3458" spans="1:27">
      <c r="A3458" t="s">
        <v>17</v>
      </c>
      <c r="B3458">
        <v>1</v>
      </c>
      <c r="C3458">
        <v>989</v>
      </c>
      <c r="D3458" t="s">
        <v>265</v>
      </c>
      <c r="E3458">
        <v>20.348</v>
      </c>
      <c r="F3458">
        <v>19.7</v>
      </c>
      <c r="G3458">
        <v>0.315</v>
      </c>
      <c r="H3458">
        <v>19.358</v>
      </c>
      <c r="I3458">
        <v>1.5989847715736</v>
      </c>
      <c r="J3458">
        <v>98.263959390863</v>
      </c>
      <c r="K3458">
        <v>96.8154118340869</v>
      </c>
      <c r="L3458">
        <v>1.54806369176332</v>
      </c>
      <c r="M3458">
        <v>0.0269999999999975</v>
      </c>
      <c r="N3458">
        <v>0.137055837563439</v>
      </c>
      <c r="O3458">
        <v>19.385</v>
      </c>
      <c r="P3458" t="s">
        <v>266</v>
      </c>
      <c r="R3458">
        <v>0</v>
      </c>
      <c r="S3458">
        <v>16451</v>
      </c>
      <c r="T3458">
        <v>16465</v>
      </c>
      <c r="U3458">
        <v>16456</v>
      </c>
      <c r="V3458">
        <v>16453</v>
      </c>
      <c r="W3458">
        <v>1</v>
      </c>
      <c r="X3458">
        <v>1</v>
      </c>
      <c r="Y3458" t="s">
        <v>2625</v>
      </c>
      <c r="Z3458" t="s">
        <v>92</v>
      </c>
      <c r="AA3458" t="s">
        <v>2938</v>
      </c>
    </row>
    <row r="3459" spans="1:27">
      <c r="A3459" t="s">
        <v>17</v>
      </c>
      <c r="B3459">
        <v>1</v>
      </c>
      <c r="C3459">
        <v>990</v>
      </c>
      <c r="D3459" t="s">
        <v>265</v>
      </c>
      <c r="E3459">
        <v>17.291</v>
      </c>
      <c r="F3459">
        <v>16.5</v>
      </c>
      <c r="G3459">
        <v>0.028</v>
      </c>
      <c r="H3459">
        <v>16.473</v>
      </c>
      <c r="I3459">
        <v>0.16969696969697</v>
      </c>
      <c r="J3459">
        <v>99.8363636363636</v>
      </c>
      <c r="K3459">
        <v>95.4253657972356</v>
      </c>
      <c r="L3459">
        <v>0.161933954080157</v>
      </c>
      <c r="M3459">
        <v>-0.000999999999997669</v>
      </c>
      <c r="N3459">
        <v>0.00606060606059194</v>
      </c>
      <c r="O3459">
        <v>16.472</v>
      </c>
      <c r="P3459" t="s">
        <v>266</v>
      </c>
      <c r="R3459">
        <v>0</v>
      </c>
      <c r="S3459">
        <v>16467</v>
      </c>
      <c r="T3459">
        <v>16481</v>
      </c>
      <c r="U3459">
        <v>16472</v>
      </c>
      <c r="V3459">
        <v>16469</v>
      </c>
      <c r="W3459">
        <v>1</v>
      </c>
      <c r="X3459">
        <v>1</v>
      </c>
      <c r="Y3459" t="s">
        <v>2886</v>
      </c>
      <c r="Z3459" t="s">
        <v>92</v>
      </c>
      <c r="AA3459" t="s">
        <v>2938</v>
      </c>
    </row>
    <row r="3460" spans="1:27">
      <c r="A3460" t="s">
        <v>17</v>
      </c>
      <c r="B3460">
        <v>1</v>
      </c>
      <c r="C3460">
        <v>991</v>
      </c>
      <c r="D3460" t="s">
        <v>265</v>
      </c>
      <c r="E3460">
        <v>24.454</v>
      </c>
      <c r="F3460">
        <v>23.3</v>
      </c>
      <c r="G3460">
        <v>0.661</v>
      </c>
      <c r="H3460">
        <v>22.646</v>
      </c>
      <c r="I3460">
        <v>2.83690987124463</v>
      </c>
      <c r="J3460">
        <v>97.1931330472103</v>
      </c>
      <c r="K3460">
        <v>95.2809356342521</v>
      </c>
      <c r="L3460">
        <v>2.70303426842234</v>
      </c>
      <c r="M3460">
        <v>-0.00700000000000145</v>
      </c>
      <c r="N3460">
        <v>0.0300429184549418</v>
      </c>
      <c r="O3460">
        <v>22.639</v>
      </c>
      <c r="P3460" t="s">
        <v>266</v>
      </c>
      <c r="R3460">
        <v>0</v>
      </c>
      <c r="S3460">
        <v>16483</v>
      </c>
      <c r="T3460">
        <v>16497</v>
      </c>
      <c r="U3460">
        <v>16488</v>
      </c>
      <c r="V3460">
        <v>16485</v>
      </c>
      <c r="W3460">
        <v>1</v>
      </c>
      <c r="X3460">
        <v>1</v>
      </c>
      <c r="Y3460" t="s">
        <v>2659</v>
      </c>
      <c r="Z3460" t="s">
        <v>92</v>
      </c>
      <c r="AA3460" t="s">
        <v>2938</v>
      </c>
    </row>
    <row r="3461" spans="1:27">
      <c r="A3461" t="s">
        <v>17</v>
      </c>
      <c r="B3461">
        <v>1</v>
      </c>
      <c r="C3461">
        <v>992</v>
      </c>
      <c r="D3461" t="s">
        <v>265</v>
      </c>
      <c r="E3461">
        <v>21.819</v>
      </c>
      <c r="F3461">
        <v>21</v>
      </c>
      <c r="G3461">
        <v>0.016</v>
      </c>
      <c r="H3461">
        <v>20.993</v>
      </c>
      <c r="I3461">
        <v>0.0761904761904762</v>
      </c>
      <c r="J3461">
        <v>99.9666666666667</v>
      </c>
      <c r="K3461">
        <v>96.2463907603465</v>
      </c>
      <c r="L3461">
        <v>0.0733305834364545</v>
      </c>
      <c r="M3461">
        <v>-0.00899999999999679</v>
      </c>
      <c r="N3461">
        <v>0.0428571428571276</v>
      </c>
      <c r="O3461">
        <v>20.984</v>
      </c>
      <c r="P3461" t="s">
        <v>266</v>
      </c>
      <c r="R3461">
        <v>0</v>
      </c>
      <c r="S3461">
        <v>16499</v>
      </c>
      <c r="T3461">
        <v>16513</v>
      </c>
      <c r="U3461">
        <v>16504</v>
      </c>
      <c r="V3461">
        <v>16501</v>
      </c>
      <c r="W3461">
        <v>1</v>
      </c>
      <c r="X3461">
        <v>1</v>
      </c>
      <c r="Y3461" t="s">
        <v>2887</v>
      </c>
      <c r="Z3461" t="s">
        <v>92</v>
      </c>
      <c r="AA3461" t="s">
        <v>2938</v>
      </c>
    </row>
    <row r="3462" spans="1:27">
      <c r="A3462" t="s">
        <v>17</v>
      </c>
      <c r="B3462">
        <v>1</v>
      </c>
      <c r="C3462">
        <v>993</v>
      </c>
      <c r="D3462" t="s">
        <v>265</v>
      </c>
      <c r="E3462">
        <v>11.024</v>
      </c>
      <c r="F3462">
        <v>10.3</v>
      </c>
      <c r="G3462">
        <v>0.017</v>
      </c>
      <c r="H3462">
        <v>10.243</v>
      </c>
      <c r="I3462">
        <v>0.16504854368932</v>
      </c>
      <c r="J3462">
        <v>99.4466019417476</v>
      </c>
      <c r="K3462">
        <v>93.4325108853411</v>
      </c>
      <c r="L3462">
        <v>0.154208998548621</v>
      </c>
      <c r="M3462">
        <v>0.0400000000000009</v>
      </c>
      <c r="N3462">
        <v>0.388349514563116</v>
      </c>
      <c r="O3462">
        <v>10.283</v>
      </c>
      <c r="P3462" t="s">
        <v>266</v>
      </c>
      <c r="R3462">
        <v>0</v>
      </c>
      <c r="S3462">
        <v>16515</v>
      </c>
      <c r="T3462">
        <v>16529</v>
      </c>
      <c r="U3462">
        <v>16520</v>
      </c>
      <c r="V3462">
        <v>16517</v>
      </c>
      <c r="W3462">
        <v>1</v>
      </c>
      <c r="X3462">
        <v>1</v>
      </c>
      <c r="Y3462" t="s">
        <v>2939</v>
      </c>
      <c r="Z3462" t="s">
        <v>92</v>
      </c>
      <c r="AA3462" t="s">
        <v>2938</v>
      </c>
    </row>
    <row r="3463" spans="1:27">
      <c r="A3463" t="s">
        <v>17</v>
      </c>
      <c r="B3463">
        <v>1</v>
      </c>
      <c r="C3463">
        <v>994</v>
      </c>
      <c r="D3463" t="s">
        <v>265</v>
      </c>
      <c r="E3463">
        <v>14.851</v>
      </c>
      <c r="F3463">
        <v>14.1</v>
      </c>
      <c r="G3463">
        <v>0.901</v>
      </c>
      <c r="H3463">
        <v>13.159</v>
      </c>
      <c r="I3463">
        <v>6.39007092198582</v>
      </c>
      <c r="J3463">
        <v>93.3262411347518</v>
      </c>
      <c r="K3463">
        <v>94.9431014746482</v>
      </c>
      <c r="L3463">
        <v>6.06693151976298</v>
      </c>
      <c r="M3463">
        <v>0.0399999999999991</v>
      </c>
      <c r="N3463">
        <v>0.283687943262405</v>
      </c>
      <c r="O3463">
        <v>13.199</v>
      </c>
      <c r="P3463" t="s">
        <v>266</v>
      </c>
      <c r="R3463">
        <v>0</v>
      </c>
      <c r="S3463">
        <v>16531</v>
      </c>
      <c r="T3463">
        <v>16545</v>
      </c>
      <c r="U3463">
        <v>16536</v>
      </c>
      <c r="V3463">
        <v>16533</v>
      </c>
      <c r="W3463">
        <v>1</v>
      </c>
      <c r="X3463">
        <v>1</v>
      </c>
      <c r="Y3463" t="s">
        <v>2771</v>
      </c>
      <c r="Z3463" t="s">
        <v>92</v>
      </c>
      <c r="AA3463" t="s">
        <v>2938</v>
      </c>
    </row>
    <row r="3464" spans="1:27">
      <c r="A3464" t="s">
        <v>17</v>
      </c>
      <c r="B3464">
        <v>1</v>
      </c>
      <c r="C3464">
        <v>995</v>
      </c>
      <c r="D3464" t="s">
        <v>265</v>
      </c>
      <c r="E3464">
        <v>16.312</v>
      </c>
      <c r="F3464">
        <v>13.4</v>
      </c>
      <c r="G3464">
        <v>0.017</v>
      </c>
      <c r="H3464">
        <v>13.306</v>
      </c>
      <c r="I3464">
        <v>0.126865671641791</v>
      </c>
      <c r="J3464">
        <v>99.2985074626866</v>
      </c>
      <c r="K3464">
        <v>82.1481118195194</v>
      </c>
      <c r="L3464">
        <v>0.104217753800883</v>
      </c>
      <c r="M3464">
        <v>0.0770000000000017</v>
      </c>
      <c r="N3464">
        <v>0.574626865671655</v>
      </c>
      <c r="O3464">
        <v>13.383</v>
      </c>
      <c r="P3464" t="s">
        <v>266</v>
      </c>
      <c r="R3464">
        <v>0</v>
      </c>
      <c r="S3464">
        <v>16547</v>
      </c>
      <c r="T3464">
        <v>16561</v>
      </c>
      <c r="U3464">
        <v>16552</v>
      </c>
      <c r="V3464">
        <v>16549</v>
      </c>
      <c r="W3464">
        <v>1</v>
      </c>
      <c r="X3464">
        <v>1</v>
      </c>
      <c r="Y3464" t="s">
        <v>2940</v>
      </c>
      <c r="Z3464" t="s">
        <v>92</v>
      </c>
      <c r="AA3464" t="s">
        <v>2938</v>
      </c>
    </row>
    <row r="3465" spans="1:27">
      <c r="A3465" t="s">
        <v>17</v>
      </c>
      <c r="B3465">
        <v>1</v>
      </c>
      <c r="C3465">
        <v>996</v>
      </c>
      <c r="D3465" t="s">
        <v>265</v>
      </c>
      <c r="E3465">
        <v>21.899</v>
      </c>
      <c r="F3465">
        <v>20.7</v>
      </c>
      <c r="G3465">
        <v>0.021</v>
      </c>
      <c r="H3465">
        <v>20.679</v>
      </c>
      <c r="I3465">
        <v>0.101449275362319</v>
      </c>
      <c r="J3465">
        <v>99.8985507246377</v>
      </c>
      <c r="K3465">
        <v>94.5248641490479</v>
      </c>
      <c r="L3465">
        <v>0.0958947897164254</v>
      </c>
      <c r="M3465">
        <v>0</v>
      </c>
      <c r="N3465">
        <v>0</v>
      </c>
      <c r="O3465">
        <v>20.679</v>
      </c>
      <c r="P3465" t="s">
        <v>266</v>
      </c>
      <c r="R3465">
        <v>0</v>
      </c>
      <c r="S3465">
        <v>16563</v>
      </c>
      <c r="T3465">
        <v>16577</v>
      </c>
      <c r="U3465">
        <v>16568</v>
      </c>
      <c r="V3465">
        <v>16565</v>
      </c>
      <c r="W3465">
        <v>1</v>
      </c>
      <c r="X3465">
        <v>1</v>
      </c>
      <c r="Y3465" t="s">
        <v>2941</v>
      </c>
      <c r="Z3465" t="s">
        <v>92</v>
      </c>
      <c r="AA3465" t="s">
        <v>2938</v>
      </c>
    </row>
    <row r="3466" spans="1:27">
      <c r="A3466" t="s">
        <v>17</v>
      </c>
      <c r="B3466">
        <v>1</v>
      </c>
      <c r="C3466">
        <v>997</v>
      </c>
      <c r="D3466" t="s">
        <v>265</v>
      </c>
      <c r="E3466">
        <v>19.124</v>
      </c>
      <c r="F3466">
        <v>18.2</v>
      </c>
      <c r="G3466">
        <v>1.117</v>
      </c>
      <c r="H3466">
        <v>17.092</v>
      </c>
      <c r="I3466">
        <v>6.13736263736264</v>
      </c>
      <c r="J3466">
        <v>93.9120879120879</v>
      </c>
      <c r="K3466">
        <v>95.1683748169839</v>
      </c>
      <c r="L3466">
        <v>5.8408282786028</v>
      </c>
      <c r="M3466">
        <v>-0.00900000000000034</v>
      </c>
      <c r="N3466">
        <v>0.0494505494505513</v>
      </c>
      <c r="O3466">
        <v>17.083</v>
      </c>
      <c r="P3466" t="s">
        <v>266</v>
      </c>
      <c r="R3466">
        <v>0</v>
      </c>
      <c r="S3466">
        <v>16579</v>
      </c>
      <c r="T3466">
        <v>16593</v>
      </c>
      <c r="U3466">
        <v>16584</v>
      </c>
      <c r="V3466">
        <v>16581</v>
      </c>
      <c r="W3466">
        <v>1</v>
      </c>
      <c r="X3466">
        <v>1</v>
      </c>
      <c r="Y3466" t="s">
        <v>2942</v>
      </c>
      <c r="Z3466" t="s">
        <v>92</v>
      </c>
      <c r="AA3466" t="s">
        <v>2938</v>
      </c>
    </row>
    <row r="3467" spans="1:27">
      <c r="A3467" t="s">
        <v>17</v>
      </c>
      <c r="B3467">
        <v>1</v>
      </c>
      <c r="C3467">
        <v>998</v>
      </c>
      <c r="D3467" t="s">
        <v>265</v>
      </c>
      <c r="E3467">
        <v>16.106</v>
      </c>
      <c r="F3467">
        <v>15.2</v>
      </c>
      <c r="G3467">
        <v>0.372</v>
      </c>
      <c r="H3467">
        <v>14.822</v>
      </c>
      <c r="I3467">
        <v>2.44736842105263</v>
      </c>
      <c r="J3467">
        <v>97.5131578947368</v>
      </c>
      <c r="K3467">
        <v>94.3747671675152</v>
      </c>
      <c r="L3467">
        <v>2.30969824909971</v>
      </c>
      <c r="M3467">
        <v>0.00600000000000023</v>
      </c>
      <c r="N3467">
        <v>0.0394736842105278</v>
      </c>
      <c r="O3467">
        <v>14.828</v>
      </c>
      <c r="P3467" t="s">
        <v>266</v>
      </c>
      <c r="R3467">
        <v>0</v>
      </c>
      <c r="S3467">
        <v>16595</v>
      </c>
      <c r="T3467">
        <v>16609</v>
      </c>
      <c r="U3467">
        <v>16600</v>
      </c>
      <c r="V3467">
        <v>16597</v>
      </c>
      <c r="W3467">
        <v>1</v>
      </c>
      <c r="X3467">
        <v>1</v>
      </c>
      <c r="Y3467" t="s">
        <v>2943</v>
      </c>
      <c r="Z3467" t="s">
        <v>92</v>
      </c>
      <c r="AA3467" t="s">
        <v>2938</v>
      </c>
    </row>
    <row r="3468" spans="1:27">
      <c r="A3468" t="s">
        <v>17</v>
      </c>
      <c r="B3468">
        <v>1</v>
      </c>
      <c r="C3468">
        <v>999</v>
      </c>
      <c r="D3468" t="s">
        <v>265</v>
      </c>
      <c r="E3468">
        <v>17.767</v>
      </c>
      <c r="F3468">
        <v>15.7</v>
      </c>
      <c r="G3468">
        <v>0.022</v>
      </c>
      <c r="H3468">
        <v>15.686</v>
      </c>
      <c r="I3468">
        <v>0.140127388535032</v>
      </c>
      <c r="J3468">
        <v>99.9108280254777</v>
      </c>
      <c r="K3468">
        <v>88.3660719311082</v>
      </c>
      <c r="L3468">
        <v>0.12382506894805</v>
      </c>
      <c r="M3468">
        <v>-0.0080000000000009</v>
      </c>
      <c r="N3468">
        <v>0.0509554140127446</v>
      </c>
      <c r="O3468">
        <v>15.678</v>
      </c>
      <c r="P3468" t="s">
        <v>266</v>
      </c>
      <c r="R3468">
        <v>0</v>
      </c>
      <c r="S3468">
        <v>16611</v>
      </c>
      <c r="T3468">
        <v>16625</v>
      </c>
      <c r="U3468">
        <v>16616</v>
      </c>
      <c r="V3468">
        <v>16613</v>
      </c>
      <c r="W3468">
        <v>1</v>
      </c>
      <c r="X3468">
        <v>1</v>
      </c>
      <c r="Y3468" t="s">
        <v>2944</v>
      </c>
      <c r="Z3468" t="s">
        <v>92</v>
      </c>
      <c r="AA3468" t="s">
        <v>2938</v>
      </c>
    </row>
    <row r="3469" spans="1:27">
      <c r="A3469" t="s">
        <v>17</v>
      </c>
      <c r="B3469">
        <v>1</v>
      </c>
      <c r="C3469">
        <v>1001</v>
      </c>
      <c r="D3469" t="s">
        <v>265</v>
      </c>
      <c r="E3469">
        <v>13.295</v>
      </c>
      <c r="F3469">
        <v>12.4</v>
      </c>
      <c r="G3469">
        <v>0.017</v>
      </c>
      <c r="H3469">
        <v>12.385</v>
      </c>
      <c r="I3469">
        <v>0.137096774193548</v>
      </c>
      <c r="J3469">
        <v>99.8790322580645</v>
      </c>
      <c r="K3469">
        <v>93.2681459195186</v>
      </c>
      <c r="L3469">
        <v>0.127867619405792</v>
      </c>
      <c r="M3469">
        <v>-0.00199999999999889</v>
      </c>
      <c r="N3469">
        <v>0.0161290322580556</v>
      </c>
      <c r="O3469">
        <v>12.383</v>
      </c>
      <c r="P3469" t="s">
        <v>266</v>
      </c>
      <c r="R3469">
        <v>0</v>
      </c>
      <c r="S3469">
        <v>16651</v>
      </c>
      <c r="T3469">
        <v>16665</v>
      </c>
      <c r="U3469">
        <v>16656</v>
      </c>
      <c r="V3469">
        <v>16653</v>
      </c>
      <c r="W3469">
        <v>1</v>
      </c>
      <c r="X3469">
        <v>1</v>
      </c>
      <c r="Y3469" t="s">
        <v>2945</v>
      </c>
      <c r="Z3469" t="s">
        <v>92</v>
      </c>
      <c r="AA3469" t="s">
        <v>2946</v>
      </c>
    </row>
    <row r="3470" spans="1:27">
      <c r="A3470" t="s">
        <v>17</v>
      </c>
      <c r="B3470">
        <v>1</v>
      </c>
      <c r="C3470">
        <v>1002</v>
      </c>
      <c r="D3470" t="s">
        <v>265</v>
      </c>
      <c r="E3470">
        <v>20.186</v>
      </c>
      <c r="F3470">
        <v>19.4</v>
      </c>
      <c r="G3470">
        <v>0.024</v>
      </c>
      <c r="H3470">
        <v>18.801</v>
      </c>
      <c r="I3470">
        <v>0.123711340206186</v>
      </c>
      <c r="J3470">
        <v>96.9123711340206</v>
      </c>
      <c r="K3470">
        <v>96.1062122262955</v>
      </c>
      <c r="L3470">
        <v>0.118894283166551</v>
      </c>
      <c r="M3470">
        <v>0.574999999999999</v>
      </c>
      <c r="N3470">
        <v>2.96391752577319</v>
      </c>
      <c r="O3470">
        <v>19.376</v>
      </c>
      <c r="P3470" t="s">
        <v>266</v>
      </c>
      <c r="R3470">
        <v>0</v>
      </c>
      <c r="S3470">
        <v>16667</v>
      </c>
      <c r="T3470">
        <v>16681</v>
      </c>
      <c r="U3470">
        <v>16672</v>
      </c>
      <c r="V3470">
        <v>16669</v>
      </c>
      <c r="W3470">
        <v>1</v>
      </c>
      <c r="X3470">
        <v>1</v>
      </c>
      <c r="Y3470" t="s">
        <v>2947</v>
      </c>
      <c r="Z3470" t="s">
        <v>92</v>
      </c>
      <c r="AA3470" t="s">
        <v>2946</v>
      </c>
    </row>
    <row r="3471" spans="1:27">
      <c r="A3471" t="s">
        <v>17</v>
      </c>
      <c r="B3471">
        <v>1</v>
      </c>
      <c r="C3471">
        <v>1003</v>
      </c>
      <c r="D3471" t="s">
        <v>265</v>
      </c>
      <c r="E3471">
        <v>15.135</v>
      </c>
      <c r="F3471">
        <v>14.5</v>
      </c>
      <c r="G3471">
        <v>0.444</v>
      </c>
      <c r="H3471">
        <v>13.986</v>
      </c>
      <c r="I3471">
        <v>3.06206896551724</v>
      </c>
      <c r="J3471">
        <v>96.4551724137931</v>
      </c>
      <c r="K3471">
        <v>95.8044268252395</v>
      </c>
      <c r="L3471">
        <v>2.93359762140733</v>
      </c>
      <c r="M3471">
        <v>0.0699999999999985</v>
      </c>
      <c r="N3471">
        <v>0.482758620689645</v>
      </c>
      <c r="O3471">
        <v>14.056</v>
      </c>
      <c r="P3471" t="s">
        <v>266</v>
      </c>
      <c r="R3471">
        <v>0</v>
      </c>
      <c r="S3471">
        <v>16683</v>
      </c>
      <c r="T3471">
        <v>16697</v>
      </c>
      <c r="U3471">
        <v>16688</v>
      </c>
      <c r="V3471">
        <v>16685</v>
      </c>
      <c r="W3471">
        <v>1</v>
      </c>
      <c r="X3471">
        <v>1</v>
      </c>
      <c r="Y3471" t="s">
        <v>2948</v>
      </c>
      <c r="Z3471" t="s">
        <v>92</v>
      </c>
      <c r="AA3471" t="s">
        <v>2946</v>
      </c>
    </row>
    <row r="3472" spans="1:27">
      <c r="A3472" t="s">
        <v>17</v>
      </c>
      <c r="B3472">
        <v>1</v>
      </c>
      <c r="C3472">
        <v>1004</v>
      </c>
      <c r="D3472" t="s">
        <v>265</v>
      </c>
      <c r="E3472">
        <v>23.403</v>
      </c>
      <c r="F3472">
        <v>20.1</v>
      </c>
      <c r="G3472">
        <v>0.724</v>
      </c>
      <c r="H3472">
        <v>19.348</v>
      </c>
      <c r="I3472">
        <v>3.60199004975124</v>
      </c>
      <c r="J3472">
        <v>96.2587064676617</v>
      </c>
      <c r="K3472">
        <v>85.8864248173311</v>
      </c>
      <c r="L3472">
        <v>3.09362047600735</v>
      </c>
      <c r="M3472">
        <v>0.0280000000000022</v>
      </c>
      <c r="N3472">
        <v>0.139303482587076</v>
      </c>
      <c r="O3472">
        <v>19.376</v>
      </c>
      <c r="P3472" t="s">
        <v>266</v>
      </c>
      <c r="R3472">
        <v>0</v>
      </c>
      <c r="S3472">
        <v>16699</v>
      </c>
      <c r="T3472">
        <v>16713</v>
      </c>
      <c r="U3472">
        <v>16704</v>
      </c>
      <c r="V3472">
        <v>16701</v>
      </c>
      <c r="W3472">
        <v>1</v>
      </c>
      <c r="X3472">
        <v>1</v>
      </c>
      <c r="Y3472" t="s">
        <v>2949</v>
      </c>
      <c r="Z3472" t="s">
        <v>92</v>
      </c>
      <c r="AA3472" t="s">
        <v>2946</v>
      </c>
    </row>
    <row r="3473" spans="1:27">
      <c r="A3473" t="s">
        <v>17</v>
      </c>
      <c r="B3473">
        <v>1</v>
      </c>
      <c r="C3473">
        <v>1005</v>
      </c>
      <c r="D3473" t="s">
        <v>265</v>
      </c>
      <c r="E3473">
        <v>29.95</v>
      </c>
      <c r="F3473">
        <v>29.1</v>
      </c>
      <c r="G3473">
        <v>0.028</v>
      </c>
      <c r="H3473">
        <v>29.036</v>
      </c>
      <c r="I3473">
        <v>0.0962199312714777</v>
      </c>
      <c r="J3473">
        <v>99.7800687285223</v>
      </c>
      <c r="K3473">
        <v>97.1619365609349</v>
      </c>
      <c r="L3473">
        <v>0.0934891485809683</v>
      </c>
      <c r="M3473">
        <v>0.0360000000000014</v>
      </c>
      <c r="N3473">
        <v>0.12371134020619</v>
      </c>
      <c r="O3473">
        <v>29.072</v>
      </c>
      <c r="P3473" t="s">
        <v>266</v>
      </c>
      <c r="R3473">
        <v>0</v>
      </c>
      <c r="S3473">
        <v>16715</v>
      </c>
      <c r="T3473">
        <v>16729</v>
      </c>
      <c r="U3473">
        <v>16720</v>
      </c>
      <c r="V3473">
        <v>16717</v>
      </c>
      <c r="W3473">
        <v>1</v>
      </c>
      <c r="X3473">
        <v>1</v>
      </c>
      <c r="Y3473" t="s">
        <v>2950</v>
      </c>
      <c r="Z3473" t="s">
        <v>92</v>
      </c>
      <c r="AA3473" t="s">
        <v>2946</v>
      </c>
    </row>
    <row r="3474" spans="1:27">
      <c r="A3474" t="s">
        <v>17</v>
      </c>
      <c r="B3474">
        <v>1</v>
      </c>
      <c r="C3474">
        <v>1006</v>
      </c>
      <c r="D3474" t="s">
        <v>265</v>
      </c>
      <c r="E3474">
        <v>18.845</v>
      </c>
      <c r="F3474">
        <v>17.9</v>
      </c>
      <c r="G3474">
        <v>0.032</v>
      </c>
      <c r="H3474">
        <v>17.842</v>
      </c>
      <c r="I3474">
        <v>0.17877094972067</v>
      </c>
      <c r="J3474">
        <v>99.6759776536313</v>
      </c>
      <c r="K3474">
        <v>94.9854072698328</v>
      </c>
      <c r="L3474">
        <v>0.169806314672327</v>
      </c>
      <c r="M3474">
        <v>0.0259999999999998</v>
      </c>
      <c r="N3474">
        <v>0.145251396648044</v>
      </c>
      <c r="O3474">
        <v>17.868</v>
      </c>
      <c r="P3474" t="s">
        <v>266</v>
      </c>
      <c r="R3474">
        <v>0</v>
      </c>
      <c r="S3474">
        <v>16731</v>
      </c>
      <c r="T3474">
        <v>16745</v>
      </c>
      <c r="U3474">
        <v>16736</v>
      </c>
      <c r="V3474">
        <v>16733</v>
      </c>
      <c r="W3474">
        <v>1</v>
      </c>
      <c r="X3474">
        <v>1</v>
      </c>
      <c r="Y3474" t="s">
        <v>2951</v>
      </c>
      <c r="Z3474" t="s">
        <v>92</v>
      </c>
      <c r="AA3474" t="s">
        <v>2946</v>
      </c>
    </row>
    <row r="3475" spans="1:27">
      <c r="A3475" t="s">
        <v>17</v>
      </c>
      <c r="B3475">
        <v>1</v>
      </c>
      <c r="C3475">
        <v>1007</v>
      </c>
      <c r="D3475" t="s">
        <v>265</v>
      </c>
      <c r="E3475">
        <v>12.907</v>
      </c>
      <c r="F3475">
        <v>12.1</v>
      </c>
      <c r="G3475">
        <v>0.019</v>
      </c>
      <c r="H3475">
        <v>12.015</v>
      </c>
      <c r="I3475">
        <v>0.15702479338843</v>
      </c>
      <c r="J3475">
        <v>99.297520661157</v>
      </c>
      <c r="K3475">
        <v>93.7475788331913</v>
      </c>
      <c r="L3475">
        <v>0.147206941969474</v>
      </c>
      <c r="M3475">
        <v>0.0659999999999989</v>
      </c>
      <c r="N3475">
        <v>0.545454545454537</v>
      </c>
      <c r="O3475">
        <v>12.081</v>
      </c>
      <c r="P3475" t="s">
        <v>266</v>
      </c>
      <c r="R3475">
        <v>0</v>
      </c>
      <c r="S3475">
        <v>16747</v>
      </c>
      <c r="T3475">
        <v>16761</v>
      </c>
      <c r="U3475">
        <v>16752</v>
      </c>
      <c r="V3475">
        <v>16749</v>
      </c>
      <c r="W3475">
        <v>1</v>
      </c>
      <c r="X3475">
        <v>1</v>
      </c>
      <c r="Y3475" t="s">
        <v>2779</v>
      </c>
      <c r="Z3475" t="s">
        <v>92</v>
      </c>
      <c r="AA3475" t="s">
        <v>2946</v>
      </c>
    </row>
    <row r="3476" spans="1:27">
      <c r="A3476" t="s">
        <v>17</v>
      </c>
      <c r="B3476">
        <v>1</v>
      </c>
      <c r="C3476">
        <v>1008</v>
      </c>
      <c r="D3476" t="s">
        <v>265</v>
      </c>
      <c r="E3476">
        <v>20.946</v>
      </c>
      <c r="F3476">
        <v>18.4</v>
      </c>
      <c r="G3476">
        <v>1.243</v>
      </c>
      <c r="H3476">
        <v>17.081</v>
      </c>
      <c r="I3476">
        <v>6.7554347826087</v>
      </c>
      <c r="J3476">
        <v>92.8315217391304</v>
      </c>
      <c r="K3476">
        <v>87.8449345937172</v>
      </c>
      <c r="L3476">
        <v>5.93430726630383</v>
      </c>
      <c r="M3476">
        <v>0.0760000000000005</v>
      </c>
      <c r="N3476">
        <v>0.413043478260872</v>
      </c>
      <c r="O3476">
        <v>17.157</v>
      </c>
      <c r="P3476" t="s">
        <v>266</v>
      </c>
      <c r="R3476">
        <v>0</v>
      </c>
      <c r="S3476">
        <v>16763</v>
      </c>
      <c r="T3476">
        <v>16777</v>
      </c>
      <c r="U3476">
        <v>16768</v>
      </c>
      <c r="V3476">
        <v>16765</v>
      </c>
      <c r="W3476">
        <v>1</v>
      </c>
      <c r="X3476">
        <v>1</v>
      </c>
      <c r="Y3476" t="s">
        <v>2952</v>
      </c>
      <c r="Z3476" t="s">
        <v>92</v>
      </c>
      <c r="AA3476" t="s">
        <v>2946</v>
      </c>
    </row>
    <row r="3477" spans="1:27">
      <c r="A3477" t="s">
        <v>17</v>
      </c>
      <c r="B3477">
        <v>1</v>
      </c>
      <c r="C3477">
        <v>1009</v>
      </c>
      <c r="D3477" t="s">
        <v>265</v>
      </c>
      <c r="E3477">
        <v>17.72</v>
      </c>
      <c r="F3477">
        <v>16.9</v>
      </c>
      <c r="G3477">
        <v>0.295</v>
      </c>
      <c r="H3477">
        <v>16.532</v>
      </c>
      <c r="I3477">
        <v>1.74556213017751</v>
      </c>
      <c r="J3477">
        <v>97.8224852071006</v>
      </c>
      <c r="K3477">
        <v>95.372460496614</v>
      </c>
      <c r="L3477">
        <v>1.6647855530474</v>
      </c>
      <c r="M3477">
        <v>0.0729999999999968</v>
      </c>
      <c r="N3477">
        <v>0.431952662721875</v>
      </c>
      <c r="O3477">
        <v>16.605</v>
      </c>
      <c r="P3477" t="s">
        <v>266</v>
      </c>
      <c r="R3477">
        <v>0</v>
      </c>
      <c r="S3477">
        <v>16779</v>
      </c>
      <c r="T3477">
        <v>16793</v>
      </c>
      <c r="U3477">
        <v>16784</v>
      </c>
      <c r="V3477">
        <v>16781</v>
      </c>
      <c r="W3477">
        <v>1</v>
      </c>
      <c r="X3477">
        <v>1</v>
      </c>
      <c r="Y3477" t="s">
        <v>2953</v>
      </c>
      <c r="Z3477" t="s">
        <v>92</v>
      </c>
      <c r="AA3477" t="s">
        <v>2946</v>
      </c>
    </row>
    <row r="3478" spans="1:27">
      <c r="A3478" t="s">
        <v>17</v>
      </c>
      <c r="B3478">
        <v>1</v>
      </c>
      <c r="C3478">
        <v>1010</v>
      </c>
      <c r="D3478" t="s">
        <v>265</v>
      </c>
      <c r="E3478">
        <v>17.429</v>
      </c>
      <c r="F3478">
        <v>16.4</v>
      </c>
      <c r="G3478">
        <v>0.337</v>
      </c>
      <c r="H3478">
        <v>15.976</v>
      </c>
      <c r="I3478">
        <v>2.05487804878049</v>
      </c>
      <c r="J3478">
        <v>97.4146341463415</v>
      </c>
      <c r="K3478">
        <v>94.0960468185208</v>
      </c>
      <c r="L3478">
        <v>1.933559010844</v>
      </c>
      <c r="M3478">
        <v>0.0869999999999962</v>
      </c>
      <c r="N3478">
        <v>0.530487804878026</v>
      </c>
      <c r="O3478">
        <v>16.063</v>
      </c>
      <c r="P3478" t="s">
        <v>266</v>
      </c>
      <c r="R3478">
        <v>0</v>
      </c>
      <c r="S3478">
        <v>16795</v>
      </c>
      <c r="T3478">
        <v>16809</v>
      </c>
      <c r="U3478">
        <v>16800</v>
      </c>
      <c r="V3478">
        <v>16797</v>
      </c>
      <c r="W3478">
        <v>1</v>
      </c>
      <c r="X3478">
        <v>1</v>
      </c>
      <c r="Y3478" t="s">
        <v>2954</v>
      </c>
      <c r="Z3478" t="s">
        <v>92</v>
      </c>
      <c r="AA3478" t="s">
        <v>2946</v>
      </c>
    </row>
    <row r="3479" spans="1:27">
      <c r="A3479" t="s">
        <v>17</v>
      </c>
      <c r="B3479">
        <v>1</v>
      </c>
      <c r="C3479">
        <v>1011</v>
      </c>
      <c r="D3479" t="s">
        <v>265</v>
      </c>
      <c r="E3479">
        <v>17.666</v>
      </c>
      <c r="F3479">
        <v>16.8</v>
      </c>
      <c r="G3479">
        <v>0.708</v>
      </c>
      <c r="H3479">
        <v>16.054</v>
      </c>
      <c r="I3479">
        <v>4.21428571428571</v>
      </c>
      <c r="J3479">
        <v>95.5595238095238</v>
      </c>
      <c r="K3479">
        <v>95.0979282237065</v>
      </c>
      <c r="L3479">
        <v>4.00769840371335</v>
      </c>
      <c r="M3479">
        <v>0.0380000000000038</v>
      </c>
      <c r="N3479">
        <v>0.226190476190499</v>
      </c>
      <c r="O3479">
        <v>16.092</v>
      </c>
      <c r="P3479" t="s">
        <v>266</v>
      </c>
      <c r="R3479">
        <v>0</v>
      </c>
      <c r="S3479">
        <v>16811</v>
      </c>
      <c r="T3479">
        <v>16825</v>
      </c>
      <c r="U3479">
        <v>16816</v>
      </c>
      <c r="V3479">
        <v>16813</v>
      </c>
      <c r="W3479">
        <v>1</v>
      </c>
      <c r="X3479">
        <v>1</v>
      </c>
      <c r="Y3479" t="s">
        <v>2955</v>
      </c>
      <c r="Z3479" t="s">
        <v>92</v>
      </c>
      <c r="AA3479" t="s">
        <v>2946</v>
      </c>
    </row>
    <row r="3480" spans="1:27">
      <c r="A3480" t="s">
        <v>17</v>
      </c>
      <c r="B3480">
        <v>1</v>
      </c>
      <c r="C3480">
        <v>1012</v>
      </c>
      <c r="D3480" t="s">
        <v>265</v>
      </c>
      <c r="E3480">
        <v>20.278</v>
      </c>
      <c r="F3480">
        <v>17.5</v>
      </c>
      <c r="G3480">
        <v>0.293</v>
      </c>
      <c r="H3480">
        <v>17.133</v>
      </c>
      <c r="I3480">
        <v>1.67428571428571</v>
      </c>
      <c r="J3480">
        <v>97.9028571428571</v>
      </c>
      <c r="K3480">
        <v>86.3004241049413</v>
      </c>
      <c r="L3480">
        <v>1.44491567215702</v>
      </c>
      <c r="M3480">
        <v>0.0740000000000016</v>
      </c>
      <c r="N3480">
        <v>0.422857142857152</v>
      </c>
      <c r="O3480">
        <v>17.207</v>
      </c>
      <c r="P3480" t="s">
        <v>266</v>
      </c>
      <c r="R3480">
        <v>0</v>
      </c>
      <c r="S3480">
        <v>16827</v>
      </c>
      <c r="T3480">
        <v>16841</v>
      </c>
      <c r="U3480">
        <v>16832</v>
      </c>
      <c r="V3480">
        <v>16829</v>
      </c>
      <c r="W3480">
        <v>1</v>
      </c>
      <c r="X3480">
        <v>1</v>
      </c>
      <c r="Y3480" t="s">
        <v>2956</v>
      </c>
      <c r="Z3480" t="s">
        <v>92</v>
      </c>
      <c r="AA3480" t="s">
        <v>2946</v>
      </c>
    </row>
    <row r="3481" spans="1:27">
      <c r="A3481" t="s">
        <v>17</v>
      </c>
      <c r="B3481">
        <v>1</v>
      </c>
      <c r="C3481">
        <v>1013</v>
      </c>
      <c r="D3481" t="s">
        <v>265</v>
      </c>
      <c r="E3481">
        <v>182.139</v>
      </c>
      <c r="F3481">
        <v>180.6</v>
      </c>
      <c r="G3481">
        <v>0.016</v>
      </c>
      <c r="H3481">
        <v>17.912</v>
      </c>
      <c r="I3481">
        <v>0.008859357696567</v>
      </c>
      <c r="J3481">
        <v>9.91805094130676</v>
      </c>
      <c r="K3481">
        <v>99.1550409302785</v>
      </c>
      <c r="L3481">
        <v>0.00878449975019079</v>
      </c>
      <c r="M3481">
        <v>162.672</v>
      </c>
      <c r="N3481">
        <v>90.0730897009967</v>
      </c>
      <c r="O3481">
        <v>180.584</v>
      </c>
      <c r="P3481" t="s">
        <v>266</v>
      </c>
      <c r="R3481">
        <v>0</v>
      </c>
      <c r="S3481">
        <v>16843</v>
      </c>
      <c r="T3481">
        <v>16857</v>
      </c>
      <c r="U3481">
        <v>16848</v>
      </c>
      <c r="V3481">
        <v>16845</v>
      </c>
      <c r="W3481">
        <v>1</v>
      </c>
      <c r="X3481">
        <v>1</v>
      </c>
      <c r="Y3481" t="s">
        <v>2957</v>
      </c>
      <c r="Z3481" t="s">
        <v>92</v>
      </c>
      <c r="AA3481" t="s">
        <v>2946</v>
      </c>
    </row>
    <row r="3482" spans="1:27">
      <c r="A3482" t="s">
        <v>17</v>
      </c>
      <c r="B3482">
        <v>1</v>
      </c>
      <c r="C3482">
        <v>1015</v>
      </c>
      <c r="D3482" t="s">
        <v>265</v>
      </c>
      <c r="E3482">
        <v>14.355</v>
      </c>
      <c r="F3482">
        <v>13.5</v>
      </c>
      <c r="G3482">
        <v>0.017</v>
      </c>
      <c r="H3482">
        <v>13.411</v>
      </c>
      <c r="I3482">
        <v>0.125925925925926</v>
      </c>
      <c r="J3482">
        <v>99.3407407407407</v>
      </c>
      <c r="K3482">
        <v>94.0438871473354</v>
      </c>
      <c r="L3482">
        <v>0.118425635667015</v>
      </c>
      <c r="M3482">
        <v>0.072000000000001</v>
      </c>
      <c r="N3482">
        <v>0.53333333333334</v>
      </c>
      <c r="O3482">
        <v>13.483</v>
      </c>
      <c r="P3482" t="s">
        <v>266</v>
      </c>
      <c r="R3482">
        <v>0</v>
      </c>
      <c r="S3482">
        <v>16883</v>
      </c>
      <c r="T3482">
        <v>16897</v>
      </c>
      <c r="U3482">
        <v>16888</v>
      </c>
      <c r="V3482">
        <v>16885</v>
      </c>
      <c r="W3482">
        <v>1</v>
      </c>
      <c r="X3482">
        <v>1</v>
      </c>
      <c r="Y3482" t="s">
        <v>2958</v>
      </c>
      <c r="Z3482" t="s">
        <v>92</v>
      </c>
      <c r="AA3482" t="s">
        <v>2959</v>
      </c>
    </row>
    <row r="3483" spans="1:27">
      <c r="A3483" t="s">
        <v>17</v>
      </c>
      <c r="B3483">
        <v>1</v>
      </c>
      <c r="C3483">
        <v>1016</v>
      </c>
      <c r="D3483" t="s">
        <v>265</v>
      </c>
      <c r="E3483">
        <v>22.099</v>
      </c>
      <c r="F3483">
        <v>21.3</v>
      </c>
      <c r="G3483">
        <v>0.015</v>
      </c>
      <c r="H3483">
        <v>21.27</v>
      </c>
      <c r="I3483">
        <v>0.0704225352112676</v>
      </c>
      <c r="J3483">
        <v>99.8591549295775</v>
      </c>
      <c r="K3483">
        <v>96.3844517851487</v>
      </c>
      <c r="L3483">
        <v>0.0678763744965836</v>
      </c>
      <c r="M3483">
        <v>0.0150000000000006</v>
      </c>
      <c r="N3483">
        <v>0.0704225352112703</v>
      </c>
      <c r="O3483">
        <v>21.285</v>
      </c>
      <c r="P3483" t="s">
        <v>266</v>
      </c>
      <c r="R3483">
        <v>0</v>
      </c>
      <c r="S3483">
        <v>16899</v>
      </c>
      <c r="T3483">
        <v>16913</v>
      </c>
      <c r="U3483">
        <v>16904</v>
      </c>
      <c r="V3483">
        <v>16901</v>
      </c>
      <c r="W3483">
        <v>1</v>
      </c>
      <c r="X3483">
        <v>1</v>
      </c>
      <c r="Y3483" t="s">
        <v>2960</v>
      </c>
      <c r="Z3483" t="s">
        <v>92</v>
      </c>
      <c r="AA3483" t="s">
        <v>2959</v>
      </c>
    </row>
    <row r="3484" spans="1:27">
      <c r="A3484" t="s">
        <v>17</v>
      </c>
      <c r="B3484">
        <v>1</v>
      </c>
      <c r="C3484">
        <v>1017</v>
      </c>
      <c r="D3484" t="s">
        <v>265</v>
      </c>
      <c r="E3484">
        <v>18.867</v>
      </c>
      <c r="F3484">
        <v>16.6</v>
      </c>
      <c r="G3484">
        <v>0.031</v>
      </c>
      <c r="H3484">
        <v>16.544</v>
      </c>
      <c r="I3484">
        <v>0.186746987951807</v>
      </c>
      <c r="J3484">
        <v>99.6626506024096</v>
      </c>
      <c r="K3484">
        <v>87.9843112312503</v>
      </c>
      <c r="L3484">
        <v>0.164308051094504</v>
      </c>
      <c r="M3484">
        <v>0.0250000000000021</v>
      </c>
      <c r="N3484">
        <v>0.150602409638567</v>
      </c>
      <c r="O3484">
        <v>16.569</v>
      </c>
      <c r="P3484" t="s">
        <v>266</v>
      </c>
      <c r="R3484">
        <v>0</v>
      </c>
      <c r="S3484">
        <v>16915</v>
      </c>
      <c r="T3484">
        <v>16929</v>
      </c>
      <c r="U3484">
        <v>16920</v>
      </c>
      <c r="V3484">
        <v>16917</v>
      </c>
      <c r="W3484">
        <v>1</v>
      </c>
      <c r="X3484">
        <v>1</v>
      </c>
      <c r="Y3484" t="s">
        <v>2961</v>
      </c>
      <c r="Z3484" t="s">
        <v>92</v>
      </c>
      <c r="AA3484" t="s">
        <v>2959</v>
      </c>
    </row>
    <row r="3485" spans="1:27">
      <c r="A3485" t="s">
        <v>17</v>
      </c>
      <c r="B3485">
        <v>1</v>
      </c>
      <c r="C3485">
        <v>1018</v>
      </c>
      <c r="D3485" t="s">
        <v>265</v>
      </c>
      <c r="E3485">
        <v>29.401</v>
      </c>
      <c r="F3485">
        <v>28.6</v>
      </c>
      <c r="G3485">
        <v>0.019</v>
      </c>
      <c r="H3485">
        <v>28.592</v>
      </c>
      <c r="I3485">
        <v>0.0664335664335664</v>
      </c>
      <c r="J3485">
        <v>99.972027972028</v>
      </c>
      <c r="K3485">
        <v>97.2756028706507</v>
      </c>
      <c r="L3485">
        <v>0.064623652256726</v>
      </c>
      <c r="M3485">
        <v>-0.0109999999999957</v>
      </c>
      <c r="N3485">
        <v>0.0384615384615234</v>
      </c>
      <c r="O3485">
        <v>28.581</v>
      </c>
      <c r="P3485" t="s">
        <v>266</v>
      </c>
      <c r="R3485">
        <v>0</v>
      </c>
      <c r="S3485">
        <v>16931</v>
      </c>
      <c r="T3485">
        <v>16945</v>
      </c>
      <c r="U3485">
        <v>16936</v>
      </c>
      <c r="V3485">
        <v>16933</v>
      </c>
      <c r="W3485">
        <v>1</v>
      </c>
      <c r="X3485">
        <v>1</v>
      </c>
      <c r="Y3485" t="s">
        <v>2962</v>
      </c>
      <c r="Z3485" t="s">
        <v>92</v>
      </c>
      <c r="AA3485" t="s">
        <v>2959</v>
      </c>
    </row>
    <row r="3486" spans="1:27">
      <c r="A3486" t="s">
        <v>17</v>
      </c>
      <c r="B3486">
        <v>1</v>
      </c>
      <c r="C3486">
        <v>1019</v>
      </c>
      <c r="D3486" t="s">
        <v>265</v>
      </c>
      <c r="E3486">
        <v>15.344</v>
      </c>
      <c r="F3486">
        <v>14.6</v>
      </c>
      <c r="G3486">
        <v>0.012</v>
      </c>
      <c r="H3486">
        <v>14.509</v>
      </c>
      <c r="I3486">
        <v>0.0821917808219178</v>
      </c>
      <c r="J3486">
        <v>99.3767123287671</v>
      </c>
      <c r="K3486">
        <v>95.1511991657977</v>
      </c>
      <c r="L3486">
        <v>0.0782064650677789</v>
      </c>
      <c r="M3486">
        <v>0.0789999999999988</v>
      </c>
      <c r="N3486">
        <v>0.541095890410951</v>
      </c>
      <c r="O3486">
        <v>14.588</v>
      </c>
      <c r="P3486" t="s">
        <v>266</v>
      </c>
      <c r="R3486">
        <v>0</v>
      </c>
      <c r="S3486">
        <v>16947</v>
      </c>
      <c r="T3486">
        <v>16961</v>
      </c>
      <c r="U3486">
        <v>16952</v>
      </c>
      <c r="V3486">
        <v>16949</v>
      </c>
      <c r="W3486">
        <v>1</v>
      </c>
      <c r="X3486">
        <v>1</v>
      </c>
      <c r="Y3486" t="s">
        <v>2963</v>
      </c>
      <c r="Z3486" t="s">
        <v>92</v>
      </c>
      <c r="AA3486" t="s">
        <v>2959</v>
      </c>
    </row>
    <row r="3487" spans="1:27">
      <c r="A3487" t="s">
        <v>17</v>
      </c>
      <c r="B3487">
        <v>1</v>
      </c>
      <c r="C3487">
        <v>1020</v>
      </c>
      <c r="D3487" t="s">
        <v>265</v>
      </c>
      <c r="E3487">
        <v>14.38</v>
      </c>
      <c r="F3487">
        <v>13.5</v>
      </c>
      <c r="G3487">
        <v>0.026</v>
      </c>
      <c r="H3487">
        <v>13.397</v>
      </c>
      <c r="I3487">
        <v>0.192592592592593</v>
      </c>
      <c r="J3487">
        <v>99.237037037037</v>
      </c>
      <c r="K3487">
        <v>93.8803894297636</v>
      </c>
      <c r="L3487">
        <v>0.180806675938804</v>
      </c>
      <c r="M3487">
        <v>0.077</v>
      </c>
      <c r="N3487">
        <v>0.57037037037037</v>
      </c>
      <c r="O3487">
        <v>13.474</v>
      </c>
      <c r="P3487" t="s">
        <v>266</v>
      </c>
      <c r="R3487">
        <v>0</v>
      </c>
      <c r="S3487">
        <v>16963</v>
      </c>
      <c r="T3487">
        <v>16977</v>
      </c>
      <c r="U3487">
        <v>16968</v>
      </c>
      <c r="V3487">
        <v>16965</v>
      </c>
      <c r="W3487">
        <v>1</v>
      </c>
      <c r="X3487">
        <v>1</v>
      </c>
      <c r="Y3487" t="s">
        <v>2964</v>
      </c>
      <c r="Z3487" t="s">
        <v>92</v>
      </c>
      <c r="AA3487" t="s">
        <v>2959</v>
      </c>
    </row>
    <row r="3488" spans="1:27">
      <c r="A3488" t="s">
        <v>17</v>
      </c>
      <c r="B3488">
        <v>1</v>
      </c>
      <c r="C3488">
        <v>1021</v>
      </c>
      <c r="D3488" t="s">
        <v>265</v>
      </c>
      <c r="E3488">
        <v>16.786</v>
      </c>
      <c r="F3488">
        <v>14.1</v>
      </c>
      <c r="G3488">
        <v>0.009</v>
      </c>
      <c r="H3488">
        <v>14.065</v>
      </c>
      <c r="I3488">
        <v>0.0638297872340425</v>
      </c>
      <c r="J3488">
        <v>99.7517730496454</v>
      </c>
      <c r="K3488">
        <v>83.9985702371023</v>
      </c>
      <c r="L3488">
        <v>0.0536161086619802</v>
      </c>
      <c r="M3488">
        <v>0.0259999999999998</v>
      </c>
      <c r="N3488">
        <v>0.184397163120566</v>
      </c>
      <c r="O3488">
        <v>14.091</v>
      </c>
      <c r="P3488" t="s">
        <v>266</v>
      </c>
      <c r="R3488">
        <v>0</v>
      </c>
      <c r="S3488">
        <v>16979</v>
      </c>
      <c r="T3488">
        <v>16993</v>
      </c>
      <c r="U3488">
        <v>16984</v>
      </c>
      <c r="V3488">
        <v>16981</v>
      </c>
      <c r="W3488">
        <v>1</v>
      </c>
      <c r="X3488">
        <v>1</v>
      </c>
      <c r="Y3488" t="s">
        <v>2965</v>
      </c>
      <c r="Z3488" t="s">
        <v>92</v>
      </c>
      <c r="AA3488" t="s">
        <v>2959</v>
      </c>
    </row>
    <row r="3489" spans="1:27">
      <c r="A3489" t="s">
        <v>17</v>
      </c>
      <c r="B3489">
        <v>1</v>
      </c>
      <c r="C3489">
        <v>1022</v>
      </c>
      <c r="D3489" t="s">
        <v>265</v>
      </c>
      <c r="E3489">
        <v>18.125</v>
      </c>
      <c r="F3489">
        <v>17.1</v>
      </c>
      <c r="G3489">
        <v>0.032</v>
      </c>
      <c r="H3489">
        <v>17.047</v>
      </c>
      <c r="I3489">
        <v>0.187134502923977</v>
      </c>
      <c r="J3489">
        <v>99.6900584795322</v>
      </c>
      <c r="K3489">
        <v>94.3448275862069</v>
      </c>
      <c r="L3489">
        <v>0.176551724137931</v>
      </c>
      <c r="M3489">
        <v>0.0210000000000008</v>
      </c>
      <c r="N3489">
        <v>0.122807017543864</v>
      </c>
      <c r="O3489">
        <v>17.068</v>
      </c>
      <c r="P3489" t="s">
        <v>266</v>
      </c>
      <c r="R3489">
        <v>0</v>
      </c>
      <c r="S3489">
        <v>16995</v>
      </c>
      <c r="T3489">
        <v>17009</v>
      </c>
      <c r="U3489">
        <v>17000</v>
      </c>
      <c r="V3489">
        <v>16997</v>
      </c>
      <c r="W3489">
        <v>1</v>
      </c>
      <c r="X3489">
        <v>1</v>
      </c>
      <c r="Y3489" t="s">
        <v>2966</v>
      </c>
      <c r="Z3489" t="s">
        <v>92</v>
      </c>
      <c r="AA3489" t="s">
        <v>2959</v>
      </c>
    </row>
    <row r="3490" spans="1:27">
      <c r="A3490" t="s">
        <v>17</v>
      </c>
      <c r="B3490">
        <v>1</v>
      </c>
      <c r="C3490">
        <v>1023</v>
      </c>
      <c r="D3490" t="s">
        <v>265</v>
      </c>
      <c r="E3490">
        <v>19.266</v>
      </c>
      <c r="F3490">
        <v>18.3</v>
      </c>
      <c r="G3490">
        <v>0.286</v>
      </c>
      <c r="H3490">
        <v>18.004</v>
      </c>
      <c r="I3490">
        <v>1.56284153005464</v>
      </c>
      <c r="J3490">
        <v>98.3825136612022</v>
      </c>
      <c r="K3490">
        <v>94.9859856742448</v>
      </c>
      <c r="L3490">
        <v>1.48448043184885</v>
      </c>
      <c r="M3490">
        <v>0.00999999999999801</v>
      </c>
      <c r="N3490">
        <v>0.0546448087431585</v>
      </c>
      <c r="O3490">
        <v>18.014</v>
      </c>
      <c r="P3490" t="s">
        <v>266</v>
      </c>
      <c r="R3490">
        <v>0</v>
      </c>
      <c r="S3490">
        <v>17011</v>
      </c>
      <c r="T3490">
        <v>17025</v>
      </c>
      <c r="U3490">
        <v>17016</v>
      </c>
      <c r="V3490">
        <v>17013</v>
      </c>
      <c r="W3490">
        <v>1</v>
      </c>
      <c r="X3490">
        <v>1</v>
      </c>
      <c r="Y3490" t="s">
        <v>2967</v>
      </c>
      <c r="Z3490" t="s">
        <v>92</v>
      </c>
      <c r="AA3490" t="s">
        <v>2959</v>
      </c>
    </row>
    <row r="3491" spans="1:27">
      <c r="A3491" t="s">
        <v>17</v>
      </c>
      <c r="B3491">
        <v>1</v>
      </c>
      <c r="C3491">
        <v>1024</v>
      </c>
      <c r="D3491" t="s">
        <v>265</v>
      </c>
      <c r="E3491">
        <v>19.115</v>
      </c>
      <c r="F3491">
        <v>18.1</v>
      </c>
      <c r="G3491">
        <v>0.023</v>
      </c>
      <c r="H3491">
        <v>18.023</v>
      </c>
      <c r="I3491">
        <v>0.12707182320442</v>
      </c>
      <c r="J3491">
        <v>99.5745856353591</v>
      </c>
      <c r="K3491">
        <v>94.6900340047084</v>
      </c>
      <c r="L3491">
        <v>0.120324352602668</v>
      </c>
      <c r="M3491">
        <v>0.054000000000002</v>
      </c>
      <c r="N3491">
        <v>0.298342541436475</v>
      </c>
      <c r="O3491">
        <v>18.077</v>
      </c>
      <c r="P3491" t="s">
        <v>266</v>
      </c>
      <c r="R3491">
        <v>0</v>
      </c>
      <c r="S3491">
        <v>17027</v>
      </c>
      <c r="T3491">
        <v>17041</v>
      </c>
      <c r="U3491">
        <v>17032</v>
      </c>
      <c r="V3491">
        <v>17029</v>
      </c>
      <c r="W3491">
        <v>1</v>
      </c>
      <c r="X3491">
        <v>1</v>
      </c>
      <c r="Y3491" t="s">
        <v>2968</v>
      </c>
      <c r="Z3491" t="s">
        <v>92</v>
      </c>
      <c r="AA3491" t="s">
        <v>2959</v>
      </c>
    </row>
    <row r="3492" spans="1:27">
      <c r="A3492" t="s">
        <v>17</v>
      </c>
      <c r="B3492">
        <v>1</v>
      </c>
      <c r="C3492">
        <v>1025</v>
      </c>
      <c r="D3492" t="s">
        <v>265</v>
      </c>
      <c r="E3492">
        <v>20.489</v>
      </c>
      <c r="F3492">
        <v>18.1</v>
      </c>
      <c r="G3492">
        <v>0.019</v>
      </c>
      <c r="H3492">
        <v>18.003</v>
      </c>
      <c r="I3492">
        <v>0.104972375690608</v>
      </c>
      <c r="J3492">
        <v>99.46408839779</v>
      </c>
      <c r="K3492">
        <v>88.3400849236176</v>
      </c>
      <c r="L3492">
        <v>0.0927326858314217</v>
      </c>
      <c r="M3492">
        <v>0.078000000000003</v>
      </c>
      <c r="N3492">
        <v>0.430939226519353</v>
      </c>
      <c r="O3492">
        <v>18.081</v>
      </c>
      <c r="P3492" t="s">
        <v>266</v>
      </c>
      <c r="R3492">
        <v>0</v>
      </c>
      <c r="S3492">
        <v>17043</v>
      </c>
      <c r="T3492">
        <v>17057</v>
      </c>
      <c r="U3492">
        <v>17048</v>
      </c>
      <c r="V3492">
        <v>17045</v>
      </c>
      <c r="W3492">
        <v>1</v>
      </c>
      <c r="X3492">
        <v>1</v>
      </c>
      <c r="Y3492" t="s">
        <v>2969</v>
      </c>
      <c r="Z3492" t="s">
        <v>92</v>
      </c>
      <c r="AA3492" t="s">
        <v>2959</v>
      </c>
    </row>
    <row r="3493" spans="1:27">
      <c r="A3493" t="s">
        <v>17</v>
      </c>
      <c r="B3493">
        <v>1</v>
      </c>
      <c r="C3493">
        <v>1027</v>
      </c>
      <c r="D3493" t="s">
        <v>265</v>
      </c>
      <c r="E3493">
        <v>15.599</v>
      </c>
      <c r="F3493">
        <v>14.8</v>
      </c>
      <c r="G3493">
        <v>0.022</v>
      </c>
      <c r="H3493">
        <v>14.735</v>
      </c>
      <c r="I3493">
        <v>0.148648648648649</v>
      </c>
      <c r="J3493">
        <v>99.5608108108108</v>
      </c>
      <c r="K3493">
        <v>94.8778767869735</v>
      </c>
      <c r="L3493">
        <v>0.141034681710366</v>
      </c>
      <c r="M3493">
        <v>0.043000000000001</v>
      </c>
      <c r="N3493">
        <v>0.290540540540548</v>
      </c>
      <c r="O3493">
        <v>14.778</v>
      </c>
      <c r="P3493" t="s">
        <v>266</v>
      </c>
      <c r="R3493">
        <v>0</v>
      </c>
      <c r="S3493">
        <v>17083</v>
      </c>
      <c r="T3493">
        <v>17097</v>
      </c>
      <c r="U3493">
        <v>17088</v>
      </c>
      <c r="V3493">
        <v>17085</v>
      </c>
      <c r="W3493">
        <v>1</v>
      </c>
      <c r="X3493">
        <v>1</v>
      </c>
      <c r="Y3493" t="s">
        <v>2658</v>
      </c>
      <c r="Z3493" t="s">
        <v>92</v>
      </c>
      <c r="AA3493" t="s">
        <v>2970</v>
      </c>
    </row>
    <row r="3494" spans="1:27">
      <c r="A3494" t="s">
        <v>17</v>
      </c>
      <c r="B3494">
        <v>1</v>
      </c>
      <c r="C3494">
        <v>1028</v>
      </c>
      <c r="D3494" t="s">
        <v>265</v>
      </c>
      <c r="E3494">
        <v>22.774</v>
      </c>
      <c r="F3494">
        <v>22</v>
      </c>
      <c r="G3494">
        <v>0.032</v>
      </c>
      <c r="H3494">
        <v>21.962</v>
      </c>
      <c r="I3494">
        <v>0.145454545454545</v>
      </c>
      <c r="J3494">
        <v>99.8272727272727</v>
      </c>
      <c r="K3494">
        <v>96.6013875472029</v>
      </c>
      <c r="L3494">
        <v>0.140511109159568</v>
      </c>
      <c r="M3494">
        <v>0.00600000000000023</v>
      </c>
      <c r="N3494">
        <v>0.0272727272727283</v>
      </c>
      <c r="O3494">
        <v>21.968</v>
      </c>
      <c r="P3494" t="s">
        <v>266</v>
      </c>
      <c r="R3494">
        <v>0</v>
      </c>
      <c r="S3494">
        <v>17099</v>
      </c>
      <c r="T3494">
        <v>17113</v>
      </c>
      <c r="U3494">
        <v>17104</v>
      </c>
      <c r="V3494">
        <v>17101</v>
      </c>
      <c r="W3494">
        <v>1</v>
      </c>
      <c r="X3494">
        <v>1</v>
      </c>
      <c r="Y3494" t="s">
        <v>2608</v>
      </c>
      <c r="Z3494" t="s">
        <v>92</v>
      </c>
      <c r="AA3494" t="s">
        <v>2970</v>
      </c>
    </row>
    <row r="3495" spans="1:27">
      <c r="A3495" t="s">
        <v>17</v>
      </c>
      <c r="B3495">
        <v>1</v>
      </c>
      <c r="C3495">
        <v>1029</v>
      </c>
      <c r="D3495" t="s">
        <v>265</v>
      </c>
      <c r="E3495">
        <v>15.389</v>
      </c>
      <c r="F3495">
        <v>14.8</v>
      </c>
      <c r="G3495">
        <v>0.011</v>
      </c>
      <c r="H3495">
        <v>14.76</v>
      </c>
      <c r="I3495">
        <v>0.0743243243243243</v>
      </c>
      <c r="J3495">
        <v>99.7297297297297</v>
      </c>
      <c r="K3495">
        <v>96.1725908116187</v>
      </c>
      <c r="L3495">
        <v>0.0714796283059328</v>
      </c>
      <c r="M3495">
        <v>0.0290000000000017</v>
      </c>
      <c r="N3495">
        <v>0.195945945945957</v>
      </c>
      <c r="O3495">
        <v>14.789</v>
      </c>
      <c r="P3495" t="s">
        <v>266</v>
      </c>
      <c r="R3495">
        <v>0</v>
      </c>
      <c r="S3495">
        <v>17115</v>
      </c>
      <c r="T3495">
        <v>17129</v>
      </c>
      <c r="U3495">
        <v>17120</v>
      </c>
      <c r="V3495">
        <v>17117</v>
      </c>
      <c r="W3495">
        <v>1</v>
      </c>
      <c r="X3495">
        <v>1</v>
      </c>
      <c r="Y3495" t="s">
        <v>2971</v>
      </c>
      <c r="Z3495" t="s">
        <v>92</v>
      </c>
      <c r="AA3495" t="s">
        <v>2970</v>
      </c>
    </row>
    <row r="3496" spans="1:27">
      <c r="A3496" t="s">
        <v>17</v>
      </c>
      <c r="B3496">
        <v>1</v>
      </c>
      <c r="C3496">
        <v>1030</v>
      </c>
      <c r="D3496" t="s">
        <v>265</v>
      </c>
      <c r="E3496">
        <v>26.948</v>
      </c>
      <c r="F3496">
        <v>24.7</v>
      </c>
      <c r="G3496">
        <v>0.009</v>
      </c>
      <c r="H3496">
        <v>24.667</v>
      </c>
      <c r="I3496">
        <v>0.0364372469635627</v>
      </c>
      <c r="J3496">
        <v>99.8663967611336</v>
      </c>
      <c r="K3496">
        <v>91.6580080154371</v>
      </c>
      <c r="L3496">
        <v>0.033397654742467</v>
      </c>
      <c r="M3496">
        <v>0.0239999999999974</v>
      </c>
      <c r="N3496">
        <v>0.0971659919028233</v>
      </c>
      <c r="O3496">
        <v>24.691</v>
      </c>
      <c r="P3496" t="s">
        <v>266</v>
      </c>
      <c r="R3496">
        <v>0</v>
      </c>
      <c r="S3496">
        <v>17131</v>
      </c>
      <c r="T3496">
        <v>17145</v>
      </c>
      <c r="U3496">
        <v>17136</v>
      </c>
      <c r="V3496">
        <v>17133</v>
      </c>
      <c r="W3496">
        <v>1</v>
      </c>
      <c r="X3496">
        <v>1</v>
      </c>
      <c r="Y3496" t="s">
        <v>2972</v>
      </c>
      <c r="Z3496" t="s">
        <v>92</v>
      </c>
      <c r="AA3496" t="s">
        <v>2970</v>
      </c>
    </row>
    <row r="3497" spans="1:27">
      <c r="A3497" t="s">
        <v>17</v>
      </c>
      <c r="B3497">
        <v>1</v>
      </c>
      <c r="C3497">
        <v>1031</v>
      </c>
      <c r="D3497" t="s">
        <v>265</v>
      </c>
      <c r="E3497">
        <v>24.057</v>
      </c>
      <c r="F3497">
        <v>23.1</v>
      </c>
      <c r="G3497">
        <v>0.018</v>
      </c>
      <c r="H3497">
        <v>23.001</v>
      </c>
      <c r="I3497">
        <v>0.0779220779220779</v>
      </c>
      <c r="J3497">
        <v>99.5714285714286</v>
      </c>
      <c r="K3497">
        <v>96.0219478737997</v>
      </c>
      <c r="L3497">
        <v>0.0748222970445193</v>
      </c>
      <c r="M3497">
        <v>0.0809999999999995</v>
      </c>
      <c r="N3497">
        <v>0.350649350649349</v>
      </c>
      <c r="O3497">
        <v>23.082</v>
      </c>
      <c r="P3497" t="s">
        <v>266</v>
      </c>
      <c r="R3497">
        <v>0</v>
      </c>
      <c r="S3497">
        <v>17147</v>
      </c>
      <c r="T3497">
        <v>17161</v>
      </c>
      <c r="U3497">
        <v>17152</v>
      </c>
      <c r="V3497">
        <v>17149</v>
      </c>
      <c r="W3497">
        <v>1</v>
      </c>
      <c r="X3497">
        <v>1</v>
      </c>
      <c r="Y3497" t="s">
        <v>2676</v>
      </c>
      <c r="Z3497" t="s">
        <v>92</v>
      </c>
      <c r="AA3497" t="s">
        <v>2970</v>
      </c>
    </row>
    <row r="3498" spans="1:27">
      <c r="A3498" t="s">
        <v>17</v>
      </c>
      <c r="B3498">
        <v>1</v>
      </c>
      <c r="C3498">
        <v>1032</v>
      </c>
      <c r="D3498" t="s">
        <v>265</v>
      </c>
      <c r="E3498">
        <v>11.971</v>
      </c>
      <c r="F3498">
        <v>11.3</v>
      </c>
      <c r="G3498">
        <v>0.009</v>
      </c>
      <c r="H3498">
        <v>11.217</v>
      </c>
      <c r="I3498">
        <v>0.079646017699115</v>
      </c>
      <c r="J3498">
        <v>99.2654867256637</v>
      </c>
      <c r="K3498">
        <v>94.3947874028903</v>
      </c>
      <c r="L3498">
        <v>0.075181689081948</v>
      </c>
      <c r="M3498">
        <v>0.0739999999999998</v>
      </c>
      <c r="N3498">
        <v>0.654867256637167</v>
      </c>
      <c r="O3498">
        <v>11.291</v>
      </c>
      <c r="P3498" t="s">
        <v>266</v>
      </c>
      <c r="R3498">
        <v>0</v>
      </c>
      <c r="S3498">
        <v>17163</v>
      </c>
      <c r="T3498">
        <v>17177</v>
      </c>
      <c r="U3498">
        <v>17168</v>
      </c>
      <c r="V3498">
        <v>17165</v>
      </c>
      <c r="W3498">
        <v>1</v>
      </c>
      <c r="X3498">
        <v>1</v>
      </c>
      <c r="Y3498" t="s">
        <v>2973</v>
      </c>
      <c r="Z3498" t="s">
        <v>92</v>
      </c>
      <c r="AA3498" t="s">
        <v>2970</v>
      </c>
    </row>
    <row r="3499" spans="1:27">
      <c r="A3499" t="s">
        <v>17</v>
      </c>
      <c r="B3499">
        <v>1</v>
      </c>
      <c r="C3499">
        <v>1033</v>
      </c>
      <c r="D3499" t="s">
        <v>265</v>
      </c>
      <c r="E3499">
        <v>14.38</v>
      </c>
      <c r="F3499">
        <v>13.6</v>
      </c>
      <c r="G3499">
        <v>0.008</v>
      </c>
      <c r="H3499">
        <v>13.598</v>
      </c>
      <c r="I3499">
        <v>0.0588235294117647</v>
      </c>
      <c r="J3499">
        <v>99.9852941176471</v>
      </c>
      <c r="K3499">
        <v>94.5757997218359</v>
      </c>
      <c r="L3499">
        <v>0.0556328233657858</v>
      </c>
      <c r="M3499">
        <v>-0.00600000000000023</v>
      </c>
      <c r="N3499">
        <v>0.0441176470588252</v>
      </c>
      <c r="O3499">
        <v>13.592</v>
      </c>
      <c r="P3499" t="s">
        <v>266</v>
      </c>
      <c r="R3499">
        <v>0</v>
      </c>
      <c r="S3499">
        <v>17179</v>
      </c>
      <c r="T3499">
        <v>17193</v>
      </c>
      <c r="U3499">
        <v>17184</v>
      </c>
      <c r="V3499">
        <v>17181</v>
      </c>
      <c r="W3499">
        <v>1</v>
      </c>
      <c r="X3499">
        <v>1</v>
      </c>
      <c r="Y3499" t="s">
        <v>2772</v>
      </c>
      <c r="Z3499" t="s">
        <v>92</v>
      </c>
      <c r="AA3499" t="s">
        <v>2970</v>
      </c>
    </row>
    <row r="3500" spans="1:27">
      <c r="A3500" t="s">
        <v>17</v>
      </c>
      <c r="B3500">
        <v>1</v>
      </c>
      <c r="C3500">
        <v>1034</v>
      </c>
      <c r="D3500" t="s">
        <v>265</v>
      </c>
      <c r="E3500">
        <v>14.914</v>
      </c>
      <c r="F3500">
        <v>12.3</v>
      </c>
      <c r="G3500">
        <v>0.572</v>
      </c>
      <c r="H3500">
        <v>11.697</v>
      </c>
      <c r="I3500">
        <v>4.65040650406504</v>
      </c>
      <c r="J3500">
        <v>95.0975609756097</v>
      </c>
      <c r="K3500">
        <v>82.4728443073622</v>
      </c>
      <c r="L3500">
        <v>3.83532251575701</v>
      </c>
      <c r="M3500">
        <v>0.0310000000000024</v>
      </c>
      <c r="N3500">
        <v>0.252032520325222</v>
      </c>
      <c r="O3500">
        <v>11.728</v>
      </c>
      <c r="P3500" t="s">
        <v>266</v>
      </c>
      <c r="R3500">
        <v>0</v>
      </c>
      <c r="S3500">
        <v>17195</v>
      </c>
      <c r="T3500">
        <v>17209</v>
      </c>
      <c r="U3500">
        <v>17200</v>
      </c>
      <c r="V3500">
        <v>17197</v>
      </c>
      <c r="W3500">
        <v>1</v>
      </c>
      <c r="X3500">
        <v>1</v>
      </c>
      <c r="Y3500" t="s">
        <v>2974</v>
      </c>
      <c r="Z3500" t="s">
        <v>92</v>
      </c>
      <c r="AA3500" t="s">
        <v>2970</v>
      </c>
    </row>
    <row r="3501" spans="1:27">
      <c r="A3501" t="s">
        <v>17</v>
      </c>
      <c r="B3501">
        <v>1</v>
      </c>
      <c r="C3501">
        <v>1035</v>
      </c>
      <c r="D3501" t="s">
        <v>265</v>
      </c>
      <c r="E3501">
        <v>20.681</v>
      </c>
      <c r="F3501">
        <v>19.6</v>
      </c>
      <c r="G3501">
        <v>0.044</v>
      </c>
      <c r="H3501">
        <v>19.498</v>
      </c>
      <c r="I3501">
        <v>0.224489795918367</v>
      </c>
      <c r="J3501">
        <v>99.4795918367347</v>
      </c>
      <c r="K3501">
        <v>94.7729800299792</v>
      </c>
      <c r="L3501">
        <v>0.212755669455055</v>
      </c>
      <c r="M3501">
        <v>0.0579999999999998</v>
      </c>
      <c r="N3501">
        <v>0.295918367346938</v>
      </c>
      <c r="O3501">
        <v>19.556</v>
      </c>
      <c r="P3501" t="s">
        <v>266</v>
      </c>
      <c r="R3501">
        <v>0</v>
      </c>
      <c r="S3501">
        <v>17211</v>
      </c>
      <c r="T3501">
        <v>17225</v>
      </c>
      <c r="U3501">
        <v>17216</v>
      </c>
      <c r="V3501">
        <v>17213</v>
      </c>
      <c r="W3501">
        <v>1</v>
      </c>
      <c r="X3501">
        <v>1</v>
      </c>
      <c r="Y3501" t="s">
        <v>2975</v>
      </c>
      <c r="Z3501" t="s">
        <v>92</v>
      </c>
      <c r="AA3501" t="s">
        <v>2970</v>
      </c>
    </row>
    <row r="3502" spans="1:27">
      <c r="A3502" t="s">
        <v>17</v>
      </c>
      <c r="B3502">
        <v>1</v>
      </c>
      <c r="C3502">
        <v>1036</v>
      </c>
      <c r="D3502" t="s">
        <v>265</v>
      </c>
      <c r="E3502">
        <v>18.156</v>
      </c>
      <c r="F3502">
        <v>17.3</v>
      </c>
      <c r="G3502">
        <v>0.026</v>
      </c>
      <c r="H3502">
        <v>17.212</v>
      </c>
      <c r="I3502">
        <v>0.15028901734104</v>
      </c>
      <c r="J3502">
        <v>99.4913294797688</v>
      </c>
      <c r="K3502">
        <v>95.2853051332893</v>
      </c>
      <c r="L3502">
        <v>0.143203348755232</v>
      </c>
      <c r="M3502">
        <v>0.0620000000000012</v>
      </c>
      <c r="N3502">
        <v>0.35838150289018</v>
      </c>
      <c r="O3502">
        <v>17.274</v>
      </c>
      <c r="P3502" t="s">
        <v>266</v>
      </c>
      <c r="R3502">
        <v>0</v>
      </c>
      <c r="S3502">
        <v>17227</v>
      </c>
      <c r="T3502">
        <v>17241</v>
      </c>
      <c r="U3502">
        <v>17232</v>
      </c>
      <c r="V3502">
        <v>17229</v>
      </c>
      <c r="W3502">
        <v>1</v>
      </c>
      <c r="X3502">
        <v>1</v>
      </c>
      <c r="Y3502" t="s">
        <v>2975</v>
      </c>
      <c r="Z3502" t="s">
        <v>92</v>
      </c>
      <c r="AA3502" t="s">
        <v>2970</v>
      </c>
    </row>
    <row r="3503" spans="1:27">
      <c r="A3503" t="s">
        <v>17</v>
      </c>
      <c r="B3503">
        <v>1</v>
      </c>
      <c r="C3503">
        <v>1037</v>
      </c>
      <c r="D3503" t="s">
        <v>265</v>
      </c>
      <c r="E3503">
        <v>19.875</v>
      </c>
      <c r="F3503">
        <v>18.9</v>
      </c>
      <c r="G3503">
        <v>0.493</v>
      </c>
      <c r="H3503">
        <v>18.402</v>
      </c>
      <c r="I3503">
        <v>2.60846560846561</v>
      </c>
      <c r="J3503">
        <v>97.3650793650794</v>
      </c>
      <c r="K3503">
        <v>95.0943396226415</v>
      </c>
      <c r="L3503">
        <v>2.48050314465409</v>
      </c>
      <c r="M3503">
        <v>0.00499999999999901</v>
      </c>
      <c r="N3503">
        <v>0.0264550264550212</v>
      </c>
      <c r="O3503">
        <v>18.407</v>
      </c>
      <c r="P3503" t="s">
        <v>266</v>
      </c>
      <c r="R3503">
        <v>0</v>
      </c>
      <c r="S3503">
        <v>17243</v>
      </c>
      <c r="T3503">
        <v>17257</v>
      </c>
      <c r="U3503">
        <v>17248</v>
      </c>
      <c r="V3503">
        <v>17245</v>
      </c>
      <c r="W3503">
        <v>1</v>
      </c>
      <c r="X3503">
        <v>1</v>
      </c>
      <c r="Y3503" t="s">
        <v>2976</v>
      </c>
      <c r="Z3503" t="s">
        <v>92</v>
      </c>
      <c r="AA3503" t="s">
        <v>2970</v>
      </c>
    </row>
    <row r="3504" spans="1:27">
      <c r="A3504" t="s">
        <v>17</v>
      </c>
      <c r="B3504">
        <v>1</v>
      </c>
      <c r="C3504">
        <v>1038</v>
      </c>
      <c r="D3504" t="s">
        <v>265</v>
      </c>
      <c r="E3504">
        <v>16.615</v>
      </c>
      <c r="F3504">
        <v>14.7</v>
      </c>
      <c r="G3504">
        <v>0.283</v>
      </c>
      <c r="H3504">
        <v>14.37</v>
      </c>
      <c r="I3504">
        <v>1.92517006802721</v>
      </c>
      <c r="J3504">
        <v>97.7551020408163</v>
      </c>
      <c r="K3504">
        <v>88.474270237737</v>
      </c>
      <c r="L3504">
        <v>1.70328016852242</v>
      </c>
      <c r="M3504">
        <v>0.0470000000000006</v>
      </c>
      <c r="N3504">
        <v>0.319727891156467</v>
      </c>
      <c r="O3504">
        <v>14.417</v>
      </c>
      <c r="P3504" t="s">
        <v>266</v>
      </c>
      <c r="R3504">
        <v>0</v>
      </c>
      <c r="S3504">
        <v>17259</v>
      </c>
      <c r="T3504">
        <v>17273</v>
      </c>
      <c r="U3504">
        <v>17264</v>
      </c>
      <c r="V3504">
        <v>17261</v>
      </c>
      <c r="W3504">
        <v>1</v>
      </c>
      <c r="X3504">
        <v>1</v>
      </c>
      <c r="Y3504" t="s">
        <v>2977</v>
      </c>
      <c r="Z3504" t="s">
        <v>92</v>
      </c>
      <c r="AA3504" t="s">
        <v>2970</v>
      </c>
    </row>
    <row r="3505" spans="1:27">
      <c r="A3505" t="s">
        <v>17</v>
      </c>
      <c r="B3505">
        <v>1</v>
      </c>
      <c r="C3505">
        <v>1040</v>
      </c>
      <c r="D3505" t="s">
        <v>265</v>
      </c>
      <c r="E3505">
        <v>15.075</v>
      </c>
      <c r="F3505">
        <v>14.4</v>
      </c>
      <c r="G3505">
        <v>0.022</v>
      </c>
      <c r="H3505">
        <v>14.323</v>
      </c>
      <c r="I3505">
        <v>0.152777777777778</v>
      </c>
      <c r="J3505">
        <v>99.4652777777778</v>
      </c>
      <c r="K3505">
        <v>95.5223880597015</v>
      </c>
      <c r="L3505">
        <v>0.145936981757877</v>
      </c>
      <c r="M3505">
        <v>0.0549999999999997</v>
      </c>
      <c r="N3505">
        <v>0.381944444444442</v>
      </c>
      <c r="O3505">
        <v>14.378</v>
      </c>
      <c r="P3505" t="s">
        <v>266</v>
      </c>
      <c r="R3505">
        <v>0</v>
      </c>
      <c r="S3505">
        <v>17299</v>
      </c>
      <c r="T3505">
        <v>17313</v>
      </c>
      <c r="U3505">
        <v>17304</v>
      </c>
      <c r="V3505">
        <v>17301</v>
      </c>
      <c r="W3505">
        <v>1</v>
      </c>
      <c r="X3505">
        <v>1</v>
      </c>
      <c r="Y3505" t="s">
        <v>2658</v>
      </c>
      <c r="Z3505" t="s">
        <v>92</v>
      </c>
      <c r="AA3505" t="s">
        <v>2978</v>
      </c>
    </row>
    <row r="3506" spans="1:27">
      <c r="A3506" t="s">
        <v>17</v>
      </c>
      <c r="B3506">
        <v>1</v>
      </c>
      <c r="C3506">
        <v>1041</v>
      </c>
      <c r="D3506" t="s">
        <v>265</v>
      </c>
      <c r="E3506">
        <v>20.582</v>
      </c>
      <c r="F3506">
        <v>19.8</v>
      </c>
      <c r="G3506">
        <v>0.015</v>
      </c>
      <c r="H3506">
        <v>19.68</v>
      </c>
      <c r="I3506">
        <v>0.0757575757575757</v>
      </c>
      <c r="J3506">
        <v>99.3939393939394</v>
      </c>
      <c r="K3506">
        <v>96.2005635992615</v>
      </c>
      <c r="L3506">
        <v>0.0728792148479254</v>
      </c>
      <c r="M3506">
        <v>0.105</v>
      </c>
      <c r="N3506">
        <v>0.530303030303032</v>
      </c>
      <c r="O3506">
        <v>19.785</v>
      </c>
      <c r="P3506" t="s">
        <v>266</v>
      </c>
      <c r="R3506">
        <v>0</v>
      </c>
      <c r="S3506">
        <v>17315</v>
      </c>
      <c r="T3506">
        <v>17329</v>
      </c>
      <c r="U3506">
        <v>17320</v>
      </c>
      <c r="V3506">
        <v>17317</v>
      </c>
      <c r="W3506">
        <v>1</v>
      </c>
      <c r="X3506">
        <v>1</v>
      </c>
      <c r="Y3506" t="s">
        <v>2625</v>
      </c>
      <c r="Z3506" t="s">
        <v>92</v>
      </c>
      <c r="AA3506" t="s">
        <v>2978</v>
      </c>
    </row>
    <row r="3507" spans="1:27">
      <c r="A3507" t="s">
        <v>17</v>
      </c>
      <c r="B3507">
        <v>1</v>
      </c>
      <c r="C3507">
        <v>1042</v>
      </c>
      <c r="D3507" t="s">
        <v>265</v>
      </c>
      <c r="E3507">
        <v>16.007</v>
      </c>
      <c r="F3507">
        <v>15.4</v>
      </c>
      <c r="G3507">
        <v>0.027</v>
      </c>
      <c r="H3507">
        <v>15.328</v>
      </c>
      <c r="I3507">
        <v>0.175324675324675</v>
      </c>
      <c r="J3507">
        <v>99.5324675324675</v>
      </c>
      <c r="K3507">
        <v>96.2079090397951</v>
      </c>
      <c r="L3507">
        <v>0.16867620416068</v>
      </c>
      <c r="M3507">
        <v>0.0450000000000017</v>
      </c>
      <c r="N3507">
        <v>0.292207792207803</v>
      </c>
      <c r="O3507">
        <v>15.373</v>
      </c>
      <c r="P3507" t="s">
        <v>266</v>
      </c>
      <c r="R3507">
        <v>0</v>
      </c>
      <c r="S3507">
        <v>17331</v>
      </c>
      <c r="T3507">
        <v>17345</v>
      </c>
      <c r="U3507">
        <v>17336</v>
      </c>
      <c r="V3507">
        <v>17333</v>
      </c>
      <c r="W3507">
        <v>1</v>
      </c>
      <c r="X3507">
        <v>1</v>
      </c>
      <c r="Y3507" t="s">
        <v>2979</v>
      </c>
      <c r="Z3507" t="s">
        <v>92</v>
      </c>
      <c r="AA3507" t="s">
        <v>2978</v>
      </c>
    </row>
    <row r="3508" spans="1:27">
      <c r="A3508" t="s">
        <v>17</v>
      </c>
      <c r="B3508">
        <v>1</v>
      </c>
      <c r="C3508">
        <v>1043</v>
      </c>
      <c r="D3508" t="s">
        <v>265</v>
      </c>
      <c r="E3508">
        <v>24.445</v>
      </c>
      <c r="F3508">
        <v>23.2</v>
      </c>
      <c r="G3508">
        <v>0.347</v>
      </c>
      <c r="H3508">
        <v>22.765</v>
      </c>
      <c r="I3508">
        <v>1.49568965517241</v>
      </c>
      <c r="J3508">
        <v>98.125</v>
      </c>
      <c r="K3508">
        <v>94.9069339333197</v>
      </c>
      <c r="L3508">
        <v>1.41951319288198</v>
      </c>
      <c r="M3508">
        <v>0.0879999999999974</v>
      </c>
      <c r="N3508">
        <v>0.379310344827575</v>
      </c>
      <c r="O3508">
        <v>22.853</v>
      </c>
      <c r="P3508" t="s">
        <v>266</v>
      </c>
      <c r="R3508">
        <v>0</v>
      </c>
      <c r="S3508">
        <v>17347</v>
      </c>
      <c r="T3508">
        <v>17361</v>
      </c>
      <c r="U3508">
        <v>17352</v>
      </c>
      <c r="V3508">
        <v>17349</v>
      </c>
      <c r="W3508">
        <v>1</v>
      </c>
      <c r="X3508">
        <v>1</v>
      </c>
      <c r="Y3508" t="s">
        <v>2980</v>
      </c>
      <c r="Z3508" t="s">
        <v>92</v>
      </c>
      <c r="AA3508" t="s">
        <v>2978</v>
      </c>
    </row>
    <row r="3509" spans="1:27">
      <c r="A3509" t="s">
        <v>17</v>
      </c>
      <c r="B3509">
        <v>1</v>
      </c>
      <c r="C3509">
        <v>1044</v>
      </c>
      <c r="D3509" t="s">
        <v>265</v>
      </c>
      <c r="E3509">
        <v>21.189</v>
      </c>
      <c r="F3509">
        <v>20.2</v>
      </c>
      <c r="G3509">
        <v>0.266</v>
      </c>
      <c r="H3509">
        <v>19.91</v>
      </c>
      <c r="I3509">
        <v>1.31683168316832</v>
      </c>
      <c r="J3509">
        <v>98.5643564356436</v>
      </c>
      <c r="K3509">
        <v>95.3324838359526</v>
      </c>
      <c r="L3509">
        <v>1.25536835150314</v>
      </c>
      <c r="M3509">
        <v>0.0239999999999974</v>
      </c>
      <c r="N3509">
        <v>0.118811881188106</v>
      </c>
      <c r="O3509">
        <v>19.934</v>
      </c>
      <c r="P3509" t="s">
        <v>266</v>
      </c>
      <c r="R3509">
        <v>0</v>
      </c>
      <c r="S3509">
        <v>17363</v>
      </c>
      <c r="T3509">
        <v>17377</v>
      </c>
      <c r="U3509">
        <v>17368</v>
      </c>
      <c r="V3509">
        <v>17365</v>
      </c>
      <c r="W3509">
        <v>1</v>
      </c>
      <c r="X3509">
        <v>1</v>
      </c>
      <c r="Y3509" t="s">
        <v>2887</v>
      </c>
      <c r="Z3509" t="s">
        <v>92</v>
      </c>
      <c r="AA3509" t="s">
        <v>2978</v>
      </c>
    </row>
    <row r="3510" spans="1:27">
      <c r="A3510" t="s">
        <v>17</v>
      </c>
      <c r="B3510">
        <v>1</v>
      </c>
      <c r="C3510">
        <v>1045</v>
      </c>
      <c r="D3510" t="s">
        <v>265</v>
      </c>
      <c r="E3510">
        <v>12.785</v>
      </c>
      <c r="F3510">
        <v>12</v>
      </c>
      <c r="G3510">
        <v>0.599</v>
      </c>
      <c r="H3510">
        <v>11.362</v>
      </c>
      <c r="I3510">
        <v>4.99166666666667</v>
      </c>
      <c r="J3510">
        <v>94.6833333333333</v>
      </c>
      <c r="K3510">
        <v>93.859992178334</v>
      </c>
      <c r="L3510">
        <v>4.68517794290184</v>
      </c>
      <c r="M3510">
        <v>0.0389999999999997</v>
      </c>
      <c r="N3510">
        <v>0.324999999999998</v>
      </c>
      <c r="O3510">
        <v>11.401</v>
      </c>
      <c r="P3510" t="s">
        <v>266</v>
      </c>
      <c r="R3510">
        <v>0</v>
      </c>
      <c r="S3510">
        <v>17379</v>
      </c>
      <c r="T3510">
        <v>17393</v>
      </c>
      <c r="U3510">
        <v>17384</v>
      </c>
      <c r="V3510">
        <v>17381</v>
      </c>
      <c r="W3510">
        <v>1</v>
      </c>
      <c r="X3510">
        <v>1</v>
      </c>
      <c r="Y3510" t="s">
        <v>2888</v>
      </c>
      <c r="Z3510" t="s">
        <v>92</v>
      </c>
      <c r="AA3510" t="s">
        <v>2978</v>
      </c>
    </row>
    <row r="3511" spans="1:27">
      <c r="A3511" t="s">
        <v>17</v>
      </c>
      <c r="B3511">
        <v>1</v>
      </c>
      <c r="C3511">
        <v>1046</v>
      </c>
      <c r="D3511" t="s">
        <v>265</v>
      </c>
      <c r="E3511">
        <v>13.246</v>
      </c>
      <c r="F3511">
        <v>12.4</v>
      </c>
      <c r="G3511">
        <v>0.273</v>
      </c>
      <c r="H3511">
        <v>12.088</v>
      </c>
      <c r="I3511">
        <v>2.20161290322581</v>
      </c>
      <c r="J3511">
        <v>97.4838709677419</v>
      </c>
      <c r="K3511">
        <v>93.6131662388646</v>
      </c>
      <c r="L3511">
        <v>2.06099954703307</v>
      </c>
      <c r="M3511">
        <v>0.0390000000000015</v>
      </c>
      <c r="N3511">
        <v>0.31451612903227</v>
      </c>
      <c r="O3511">
        <v>12.127</v>
      </c>
      <c r="P3511" t="s">
        <v>266</v>
      </c>
      <c r="R3511">
        <v>0</v>
      </c>
      <c r="S3511">
        <v>17395</v>
      </c>
      <c r="T3511">
        <v>17409</v>
      </c>
      <c r="U3511">
        <v>17400</v>
      </c>
      <c r="V3511">
        <v>17397</v>
      </c>
      <c r="W3511">
        <v>1</v>
      </c>
      <c r="X3511">
        <v>1</v>
      </c>
      <c r="Y3511" t="s">
        <v>2981</v>
      </c>
      <c r="Z3511" t="s">
        <v>92</v>
      </c>
      <c r="AA3511" t="s">
        <v>2978</v>
      </c>
    </row>
    <row r="3512" spans="1:27">
      <c r="A3512" t="s">
        <v>17</v>
      </c>
      <c r="B3512">
        <v>1</v>
      </c>
      <c r="C3512">
        <v>1047</v>
      </c>
      <c r="D3512" t="s">
        <v>265</v>
      </c>
      <c r="E3512">
        <v>15.913</v>
      </c>
      <c r="F3512">
        <v>13</v>
      </c>
      <c r="G3512">
        <v>0.012</v>
      </c>
      <c r="H3512">
        <v>12.985</v>
      </c>
      <c r="I3512">
        <v>0.0923076923076923</v>
      </c>
      <c r="J3512">
        <v>99.8846153846154</v>
      </c>
      <c r="K3512">
        <v>81.6942122792685</v>
      </c>
      <c r="L3512">
        <v>0.0754100421039402</v>
      </c>
      <c r="M3512">
        <v>0.00300000000000011</v>
      </c>
      <c r="N3512">
        <v>0.023076923076924</v>
      </c>
      <c r="O3512">
        <v>12.988</v>
      </c>
      <c r="P3512" t="s">
        <v>266</v>
      </c>
      <c r="R3512">
        <v>0</v>
      </c>
      <c r="S3512">
        <v>17411</v>
      </c>
      <c r="T3512">
        <v>17425</v>
      </c>
      <c r="U3512">
        <v>17416</v>
      </c>
      <c r="V3512">
        <v>17413</v>
      </c>
      <c r="W3512">
        <v>1</v>
      </c>
      <c r="X3512">
        <v>1</v>
      </c>
      <c r="Y3512" t="s">
        <v>2982</v>
      </c>
      <c r="Z3512" t="s">
        <v>92</v>
      </c>
      <c r="AA3512" t="s">
        <v>2978</v>
      </c>
    </row>
    <row r="3513" spans="1:27">
      <c r="A3513" t="s">
        <v>17</v>
      </c>
      <c r="B3513">
        <v>1</v>
      </c>
      <c r="C3513">
        <v>1048</v>
      </c>
      <c r="D3513" t="s">
        <v>265</v>
      </c>
      <c r="E3513">
        <v>23.112</v>
      </c>
      <c r="F3513">
        <v>22.2</v>
      </c>
      <c r="G3513">
        <v>0.014</v>
      </c>
      <c r="H3513">
        <v>22.109</v>
      </c>
      <c r="I3513">
        <v>0.0630630630630631</v>
      </c>
      <c r="J3513">
        <v>99.5900900900901</v>
      </c>
      <c r="K3513">
        <v>96.0539979231568</v>
      </c>
      <c r="L3513">
        <v>0.0605745932848737</v>
      </c>
      <c r="M3513">
        <v>0.0769999999999982</v>
      </c>
      <c r="N3513">
        <v>0.346846846846839</v>
      </c>
      <c r="O3513">
        <v>22.186</v>
      </c>
      <c r="P3513" t="s">
        <v>266</v>
      </c>
      <c r="R3513">
        <v>0</v>
      </c>
      <c r="S3513">
        <v>17427</v>
      </c>
      <c r="T3513">
        <v>17441</v>
      </c>
      <c r="U3513">
        <v>17432</v>
      </c>
      <c r="V3513">
        <v>17429</v>
      </c>
      <c r="W3513">
        <v>1</v>
      </c>
      <c r="X3513">
        <v>1</v>
      </c>
      <c r="Y3513" t="s">
        <v>2983</v>
      </c>
      <c r="Z3513" t="s">
        <v>92</v>
      </c>
      <c r="AA3513" t="s">
        <v>2978</v>
      </c>
    </row>
    <row r="3514" spans="1:27">
      <c r="A3514" t="s">
        <v>17</v>
      </c>
      <c r="B3514">
        <v>1</v>
      </c>
      <c r="C3514">
        <v>1049</v>
      </c>
      <c r="D3514" t="s">
        <v>265</v>
      </c>
      <c r="E3514">
        <v>18.228</v>
      </c>
      <c r="F3514">
        <v>17.4</v>
      </c>
      <c r="G3514">
        <v>0.023</v>
      </c>
      <c r="H3514">
        <v>17.328</v>
      </c>
      <c r="I3514">
        <v>0.132183908045977</v>
      </c>
      <c r="J3514">
        <v>99.5862068965517</v>
      </c>
      <c r="K3514">
        <v>95.4575378538512</v>
      </c>
      <c r="L3514">
        <v>0.126179504059688</v>
      </c>
      <c r="M3514">
        <v>0.0489999999999995</v>
      </c>
      <c r="N3514">
        <v>0.281609195402296</v>
      </c>
      <c r="O3514">
        <v>17.377</v>
      </c>
      <c r="P3514" t="s">
        <v>266</v>
      </c>
      <c r="R3514">
        <v>0</v>
      </c>
      <c r="S3514">
        <v>17443</v>
      </c>
      <c r="T3514">
        <v>17457</v>
      </c>
      <c r="U3514">
        <v>17448</v>
      </c>
      <c r="V3514">
        <v>17445</v>
      </c>
      <c r="W3514">
        <v>1</v>
      </c>
      <c r="X3514">
        <v>1</v>
      </c>
      <c r="Y3514" t="s">
        <v>2983</v>
      </c>
      <c r="Z3514" t="s">
        <v>92</v>
      </c>
      <c r="AA3514" t="s">
        <v>2978</v>
      </c>
    </row>
    <row r="3515" spans="1:27">
      <c r="A3515" t="s">
        <v>17</v>
      </c>
      <c r="B3515">
        <v>1</v>
      </c>
      <c r="C3515">
        <v>1050</v>
      </c>
      <c r="D3515" t="s">
        <v>265</v>
      </c>
      <c r="E3515">
        <v>16.372</v>
      </c>
      <c r="F3515">
        <v>15.5</v>
      </c>
      <c r="G3515">
        <v>0.502</v>
      </c>
      <c r="H3515">
        <v>14.964</v>
      </c>
      <c r="I3515">
        <v>3.23870967741935</v>
      </c>
      <c r="J3515">
        <v>96.541935483871</v>
      </c>
      <c r="K3515">
        <v>94.6738333740533</v>
      </c>
      <c r="L3515">
        <v>3.06621060346934</v>
      </c>
      <c r="M3515">
        <v>0.0339999999999989</v>
      </c>
      <c r="N3515">
        <v>0.21935483870967</v>
      </c>
      <c r="O3515">
        <v>14.998</v>
      </c>
      <c r="P3515" t="s">
        <v>266</v>
      </c>
      <c r="R3515">
        <v>0</v>
      </c>
      <c r="S3515">
        <v>17459</v>
      </c>
      <c r="T3515">
        <v>17473</v>
      </c>
      <c r="U3515">
        <v>17464</v>
      </c>
      <c r="V3515">
        <v>17461</v>
      </c>
      <c r="W3515">
        <v>1</v>
      </c>
      <c r="X3515">
        <v>1</v>
      </c>
      <c r="Y3515" t="s">
        <v>2983</v>
      </c>
      <c r="Z3515" t="s">
        <v>92</v>
      </c>
      <c r="AA3515" t="s">
        <v>2978</v>
      </c>
    </row>
    <row r="3516" spans="1:27">
      <c r="A3516" t="s">
        <v>17</v>
      </c>
      <c r="B3516">
        <v>1</v>
      </c>
      <c r="C3516">
        <v>1051</v>
      </c>
      <c r="D3516" t="s">
        <v>265</v>
      </c>
      <c r="E3516">
        <v>18.187</v>
      </c>
      <c r="F3516">
        <v>16.7</v>
      </c>
      <c r="G3516">
        <v>0.555</v>
      </c>
      <c r="H3516">
        <v>16.06</v>
      </c>
      <c r="I3516">
        <v>3.32335329341317</v>
      </c>
      <c r="J3516">
        <v>96.1676646706587</v>
      </c>
      <c r="K3516">
        <v>91.8238302083906</v>
      </c>
      <c r="L3516">
        <v>3.05163028536867</v>
      </c>
      <c r="M3516">
        <v>0.0850000000000009</v>
      </c>
      <c r="N3516">
        <v>0.508982035928149</v>
      </c>
      <c r="O3516">
        <v>16.145</v>
      </c>
      <c r="P3516" t="s">
        <v>266</v>
      </c>
      <c r="R3516">
        <v>0</v>
      </c>
      <c r="S3516">
        <v>17475</v>
      </c>
      <c r="T3516">
        <v>17489</v>
      </c>
      <c r="U3516">
        <v>17480</v>
      </c>
      <c r="V3516">
        <v>17477</v>
      </c>
      <c r="W3516">
        <v>1</v>
      </c>
      <c r="X3516">
        <v>1</v>
      </c>
      <c r="Y3516" t="s">
        <v>2984</v>
      </c>
      <c r="Z3516" t="s">
        <v>92</v>
      </c>
      <c r="AA3516" t="s">
        <v>2978</v>
      </c>
    </row>
    <row r="3517" spans="1:27">
      <c r="A3517" t="s">
        <v>17</v>
      </c>
      <c r="B3517">
        <v>1</v>
      </c>
      <c r="C3517">
        <v>1053</v>
      </c>
      <c r="D3517" t="s">
        <v>265</v>
      </c>
      <c r="E3517">
        <v>17.861</v>
      </c>
      <c r="F3517">
        <v>17.1</v>
      </c>
      <c r="G3517">
        <v>0.019</v>
      </c>
      <c r="H3517">
        <v>17.024</v>
      </c>
      <c r="I3517">
        <v>0.111111111111111</v>
      </c>
      <c r="J3517">
        <v>99.5555555555556</v>
      </c>
      <c r="K3517">
        <v>95.7393203068137</v>
      </c>
      <c r="L3517">
        <v>0.106377022563126</v>
      </c>
      <c r="M3517">
        <v>0.0570000000000022</v>
      </c>
      <c r="N3517">
        <v>0.333333333333346</v>
      </c>
      <c r="O3517">
        <v>17.081</v>
      </c>
      <c r="P3517" t="s">
        <v>266</v>
      </c>
      <c r="R3517">
        <v>0</v>
      </c>
      <c r="S3517">
        <v>17515</v>
      </c>
      <c r="T3517">
        <v>17529</v>
      </c>
      <c r="U3517">
        <v>17520</v>
      </c>
      <c r="V3517">
        <v>17517</v>
      </c>
      <c r="W3517">
        <v>1</v>
      </c>
      <c r="X3517">
        <v>1</v>
      </c>
      <c r="Y3517" t="s">
        <v>2985</v>
      </c>
      <c r="Z3517" t="s">
        <v>92</v>
      </c>
      <c r="AA3517" t="s">
        <v>2986</v>
      </c>
    </row>
    <row r="3518" spans="1:27">
      <c r="A3518" t="s">
        <v>17</v>
      </c>
      <c r="B3518">
        <v>1</v>
      </c>
      <c r="C3518">
        <v>1054</v>
      </c>
      <c r="D3518" t="s">
        <v>265</v>
      </c>
      <c r="E3518">
        <v>22.533</v>
      </c>
      <c r="F3518">
        <v>21.9</v>
      </c>
      <c r="G3518">
        <v>0.046</v>
      </c>
      <c r="H3518">
        <v>21.774</v>
      </c>
      <c r="I3518">
        <v>0.210045662100457</v>
      </c>
      <c r="J3518">
        <v>99.4246575342466</v>
      </c>
      <c r="K3518">
        <v>97.1907868459592</v>
      </c>
      <c r="L3518">
        <v>0.204145031731239</v>
      </c>
      <c r="M3518">
        <v>0.0799999999999983</v>
      </c>
      <c r="N3518">
        <v>0.36529680365296</v>
      </c>
      <c r="O3518">
        <v>21.854</v>
      </c>
      <c r="P3518" t="s">
        <v>266</v>
      </c>
      <c r="R3518">
        <v>0</v>
      </c>
      <c r="S3518">
        <v>17531</v>
      </c>
      <c r="T3518">
        <v>17545</v>
      </c>
      <c r="U3518">
        <v>17536</v>
      </c>
      <c r="V3518">
        <v>17533</v>
      </c>
      <c r="W3518">
        <v>1</v>
      </c>
      <c r="X3518">
        <v>1</v>
      </c>
      <c r="Y3518" t="s">
        <v>2987</v>
      </c>
      <c r="Z3518" t="s">
        <v>92</v>
      </c>
      <c r="AA3518" t="s">
        <v>2986</v>
      </c>
    </row>
    <row r="3519" spans="1:27">
      <c r="A3519" t="s">
        <v>17</v>
      </c>
      <c r="B3519">
        <v>1</v>
      </c>
      <c r="C3519">
        <v>1055</v>
      </c>
      <c r="D3519" t="s">
        <v>265</v>
      </c>
      <c r="E3519">
        <v>16.039</v>
      </c>
      <c r="F3519">
        <v>15.3</v>
      </c>
      <c r="G3519">
        <v>0.014</v>
      </c>
      <c r="H3519">
        <v>15.274</v>
      </c>
      <c r="I3519">
        <v>0.0915032679738562</v>
      </c>
      <c r="J3519">
        <v>99.8300653594771</v>
      </c>
      <c r="K3519">
        <v>95.3924808279818</v>
      </c>
      <c r="L3519">
        <v>0.0872872373589376</v>
      </c>
      <c r="M3519">
        <v>0.0120000000000022</v>
      </c>
      <c r="N3519">
        <v>0.0784313725490342</v>
      </c>
      <c r="O3519">
        <v>15.286</v>
      </c>
      <c r="P3519" t="s">
        <v>266</v>
      </c>
      <c r="R3519">
        <v>0</v>
      </c>
      <c r="S3519">
        <v>17547</v>
      </c>
      <c r="T3519">
        <v>17561</v>
      </c>
      <c r="U3519">
        <v>17552</v>
      </c>
      <c r="V3519">
        <v>17549</v>
      </c>
      <c r="W3519">
        <v>1</v>
      </c>
      <c r="X3519">
        <v>1</v>
      </c>
      <c r="Y3519" t="s">
        <v>2931</v>
      </c>
      <c r="Z3519" t="s">
        <v>92</v>
      </c>
      <c r="AA3519" t="s">
        <v>2986</v>
      </c>
    </row>
    <row r="3520" spans="1:27">
      <c r="A3520" t="s">
        <v>17</v>
      </c>
      <c r="B3520">
        <v>1</v>
      </c>
      <c r="C3520">
        <v>1056</v>
      </c>
      <c r="D3520" t="s">
        <v>265</v>
      </c>
      <c r="E3520">
        <v>23.649</v>
      </c>
      <c r="F3520">
        <v>22.6</v>
      </c>
      <c r="G3520">
        <v>0.609</v>
      </c>
      <c r="H3520">
        <v>21.972</v>
      </c>
      <c r="I3520">
        <v>2.69469026548673</v>
      </c>
      <c r="J3520">
        <v>97.2212389380531</v>
      </c>
      <c r="K3520">
        <v>95.5642944733392</v>
      </c>
      <c r="L3520">
        <v>2.57516174045414</v>
      </c>
      <c r="M3520">
        <v>0.0189999999999984</v>
      </c>
      <c r="N3520">
        <v>0.0840707964601697</v>
      </c>
      <c r="O3520">
        <v>21.991</v>
      </c>
      <c r="P3520" t="s">
        <v>266</v>
      </c>
      <c r="R3520">
        <v>0</v>
      </c>
      <c r="S3520">
        <v>17563</v>
      </c>
      <c r="T3520">
        <v>17577</v>
      </c>
      <c r="U3520">
        <v>17568</v>
      </c>
      <c r="V3520">
        <v>17565</v>
      </c>
      <c r="W3520">
        <v>1</v>
      </c>
      <c r="X3520">
        <v>1</v>
      </c>
      <c r="Y3520" t="s">
        <v>2932</v>
      </c>
      <c r="Z3520" t="s">
        <v>92</v>
      </c>
      <c r="AA3520" t="s">
        <v>2986</v>
      </c>
    </row>
    <row r="3521" spans="1:27">
      <c r="A3521" t="s">
        <v>17</v>
      </c>
      <c r="B3521">
        <v>1</v>
      </c>
      <c r="C3521">
        <v>1057</v>
      </c>
      <c r="D3521" t="s">
        <v>265</v>
      </c>
      <c r="E3521">
        <v>21.12</v>
      </c>
      <c r="F3521">
        <v>20.2</v>
      </c>
      <c r="G3521">
        <v>0.015</v>
      </c>
      <c r="H3521">
        <v>20.197</v>
      </c>
      <c r="I3521">
        <v>0.0742574257425743</v>
      </c>
      <c r="J3521">
        <v>99.9851485148515</v>
      </c>
      <c r="K3521">
        <v>95.6439393939394</v>
      </c>
      <c r="L3521">
        <v>0.0710227272727273</v>
      </c>
      <c r="M3521">
        <v>-0.0120000000000005</v>
      </c>
      <c r="N3521">
        <v>0.0594059405940617</v>
      </c>
      <c r="O3521">
        <v>20.185</v>
      </c>
      <c r="P3521" t="s">
        <v>266</v>
      </c>
      <c r="R3521">
        <v>0</v>
      </c>
      <c r="S3521">
        <v>17579</v>
      </c>
      <c r="T3521">
        <v>17593</v>
      </c>
      <c r="U3521">
        <v>17584</v>
      </c>
      <c r="V3521">
        <v>17581</v>
      </c>
      <c r="W3521">
        <v>1</v>
      </c>
      <c r="X3521">
        <v>1</v>
      </c>
      <c r="Y3521" t="s">
        <v>2988</v>
      </c>
      <c r="Z3521" t="s">
        <v>92</v>
      </c>
      <c r="AA3521" t="s">
        <v>2986</v>
      </c>
    </row>
    <row r="3522" spans="1:27">
      <c r="A3522" t="s">
        <v>17</v>
      </c>
      <c r="B3522">
        <v>1</v>
      </c>
      <c r="C3522">
        <v>1058</v>
      </c>
      <c r="D3522" t="s">
        <v>265</v>
      </c>
      <c r="E3522">
        <v>13.24</v>
      </c>
      <c r="F3522">
        <v>12.5</v>
      </c>
      <c r="G3522">
        <v>0.042</v>
      </c>
      <c r="H3522">
        <v>12.448</v>
      </c>
      <c r="I3522">
        <v>0.336</v>
      </c>
      <c r="J3522">
        <v>99.584</v>
      </c>
      <c r="K3522">
        <v>94.4108761329305</v>
      </c>
      <c r="L3522">
        <v>0.317220543806647</v>
      </c>
      <c r="M3522">
        <v>0.00999999999999979</v>
      </c>
      <c r="N3522">
        <v>0.0799999999999983</v>
      </c>
      <c r="O3522">
        <v>12.458</v>
      </c>
      <c r="P3522" t="s">
        <v>266</v>
      </c>
      <c r="R3522">
        <v>0</v>
      </c>
      <c r="S3522">
        <v>17595</v>
      </c>
      <c r="T3522">
        <v>17609</v>
      </c>
      <c r="U3522">
        <v>17600</v>
      </c>
      <c r="V3522">
        <v>17597</v>
      </c>
      <c r="W3522">
        <v>1</v>
      </c>
      <c r="X3522">
        <v>1</v>
      </c>
      <c r="Y3522" t="s">
        <v>2888</v>
      </c>
      <c r="Z3522" t="s">
        <v>92</v>
      </c>
      <c r="AA3522" t="s">
        <v>2986</v>
      </c>
    </row>
    <row r="3523" spans="1:27">
      <c r="A3523" t="s">
        <v>17</v>
      </c>
      <c r="B3523">
        <v>1</v>
      </c>
      <c r="C3523">
        <v>1059</v>
      </c>
      <c r="D3523" t="s">
        <v>265</v>
      </c>
      <c r="E3523">
        <v>12.664</v>
      </c>
      <c r="F3523">
        <v>11.9</v>
      </c>
      <c r="G3523">
        <v>0.015</v>
      </c>
      <c r="H3523">
        <v>11.859</v>
      </c>
      <c r="I3523">
        <v>0.126050420168067</v>
      </c>
      <c r="J3523">
        <v>99.6554621848739</v>
      </c>
      <c r="K3523">
        <v>93.9671509791535</v>
      </c>
      <c r="L3523">
        <v>0.118445988629185</v>
      </c>
      <c r="M3523">
        <v>0.0259999999999998</v>
      </c>
      <c r="N3523">
        <v>0.218487394957982</v>
      </c>
      <c r="O3523">
        <v>11.885</v>
      </c>
      <c r="P3523" t="s">
        <v>266</v>
      </c>
      <c r="R3523">
        <v>0</v>
      </c>
      <c r="S3523">
        <v>17611</v>
      </c>
      <c r="T3523">
        <v>17625</v>
      </c>
      <c r="U3523">
        <v>17616</v>
      </c>
      <c r="V3523">
        <v>17613</v>
      </c>
      <c r="W3523">
        <v>1</v>
      </c>
      <c r="X3523">
        <v>1</v>
      </c>
      <c r="Y3523" t="s">
        <v>2981</v>
      </c>
      <c r="Z3523" t="s">
        <v>92</v>
      </c>
      <c r="AA3523" t="s">
        <v>2986</v>
      </c>
    </row>
    <row r="3524" spans="1:27">
      <c r="A3524" t="s">
        <v>17</v>
      </c>
      <c r="B3524">
        <v>1</v>
      </c>
      <c r="C3524">
        <v>1060</v>
      </c>
      <c r="D3524" t="s">
        <v>265</v>
      </c>
      <c r="E3524">
        <v>14.45</v>
      </c>
      <c r="F3524">
        <v>11.6</v>
      </c>
      <c r="G3524">
        <v>0.024</v>
      </c>
      <c r="H3524">
        <v>11.532</v>
      </c>
      <c r="I3524">
        <v>0.206896551724138</v>
      </c>
      <c r="J3524">
        <v>99.4137931034483</v>
      </c>
      <c r="K3524">
        <v>80.2768166089965</v>
      </c>
      <c r="L3524">
        <v>0.166089965397924</v>
      </c>
      <c r="M3524">
        <v>0.0440000000000005</v>
      </c>
      <c r="N3524">
        <v>0.37931034482759</v>
      </c>
      <c r="O3524">
        <v>11.576</v>
      </c>
      <c r="P3524" t="s">
        <v>266</v>
      </c>
      <c r="R3524">
        <v>0</v>
      </c>
      <c r="S3524">
        <v>17627</v>
      </c>
      <c r="T3524">
        <v>17641</v>
      </c>
      <c r="U3524">
        <v>17632</v>
      </c>
      <c r="V3524">
        <v>17629</v>
      </c>
      <c r="W3524">
        <v>1</v>
      </c>
      <c r="X3524">
        <v>1</v>
      </c>
      <c r="Y3524" t="s">
        <v>2989</v>
      </c>
      <c r="Z3524" t="s">
        <v>92</v>
      </c>
      <c r="AA3524" t="s">
        <v>2986</v>
      </c>
    </row>
    <row r="3525" spans="1:27">
      <c r="A3525" t="s">
        <v>17</v>
      </c>
      <c r="B3525">
        <v>1</v>
      </c>
      <c r="C3525">
        <v>1061</v>
      </c>
      <c r="D3525" t="s">
        <v>265</v>
      </c>
      <c r="E3525">
        <v>24.777</v>
      </c>
      <c r="F3525">
        <v>23.7</v>
      </c>
      <c r="G3525">
        <v>0.043</v>
      </c>
      <c r="H3525">
        <v>23.57</v>
      </c>
      <c r="I3525">
        <v>0.181434599156118</v>
      </c>
      <c r="J3525">
        <v>99.4514767932489</v>
      </c>
      <c r="K3525">
        <v>95.6532267829035</v>
      </c>
      <c r="L3525">
        <v>0.173548048593454</v>
      </c>
      <c r="M3525">
        <v>0.0869999999999997</v>
      </c>
      <c r="N3525">
        <v>0.367088607594936</v>
      </c>
      <c r="O3525">
        <v>23.657</v>
      </c>
      <c r="P3525" t="s">
        <v>266</v>
      </c>
      <c r="R3525">
        <v>0</v>
      </c>
      <c r="S3525">
        <v>17643</v>
      </c>
      <c r="T3525">
        <v>17657</v>
      </c>
      <c r="U3525">
        <v>17648</v>
      </c>
      <c r="V3525">
        <v>17645</v>
      </c>
      <c r="W3525">
        <v>1</v>
      </c>
      <c r="X3525">
        <v>1</v>
      </c>
      <c r="Y3525" t="s">
        <v>2990</v>
      </c>
      <c r="Z3525" t="s">
        <v>92</v>
      </c>
      <c r="AA3525" t="s">
        <v>2986</v>
      </c>
    </row>
    <row r="3526" spans="1:27">
      <c r="A3526" t="s">
        <v>17</v>
      </c>
      <c r="B3526">
        <v>1</v>
      </c>
      <c r="C3526">
        <v>1062</v>
      </c>
      <c r="D3526" t="s">
        <v>265</v>
      </c>
      <c r="E3526">
        <v>19.238</v>
      </c>
      <c r="F3526">
        <v>18.4</v>
      </c>
      <c r="G3526">
        <v>0.505</v>
      </c>
      <c r="H3526">
        <v>17.81</v>
      </c>
      <c r="I3526">
        <v>2.7445652173913</v>
      </c>
      <c r="J3526">
        <v>96.7934782608696</v>
      </c>
      <c r="K3526">
        <v>95.6440378417715</v>
      </c>
      <c r="L3526">
        <v>2.62501299511384</v>
      </c>
      <c r="M3526">
        <v>0.0850000000000009</v>
      </c>
      <c r="N3526">
        <v>0.461956521739135</v>
      </c>
      <c r="O3526">
        <v>17.895</v>
      </c>
      <c r="P3526" t="s">
        <v>266</v>
      </c>
      <c r="R3526">
        <v>0</v>
      </c>
      <c r="S3526">
        <v>17659</v>
      </c>
      <c r="T3526">
        <v>17673</v>
      </c>
      <c r="U3526">
        <v>17664</v>
      </c>
      <c r="V3526">
        <v>17661</v>
      </c>
      <c r="W3526">
        <v>1</v>
      </c>
      <c r="X3526">
        <v>1</v>
      </c>
      <c r="Y3526" t="s">
        <v>2991</v>
      </c>
      <c r="Z3526" t="s">
        <v>92</v>
      </c>
      <c r="AA3526" t="s">
        <v>2986</v>
      </c>
    </row>
    <row r="3527" spans="1:27">
      <c r="A3527" t="s">
        <v>17</v>
      </c>
      <c r="B3527">
        <v>1</v>
      </c>
      <c r="C3527">
        <v>1063</v>
      </c>
      <c r="D3527" t="s">
        <v>265</v>
      </c>
      <c r="E3527">
        <v>16.11</v>
      </c>
      <c r="F3527">
        <v>15.1</v>
      </c>
      <c r="G3527">
        <v>0.018</v>
      </c>
      <c r="H3527">
        <v>14.971</v>
      </c>
      <c r="I3527">
        <v>0.119205298013245</v>
      </c>
      <c r="J3527">
        <v>99.1456953642384</v>
      </c>
      <c r="K3527">
        <v>93.7306021104904</v>
      </c>
      <c r="L3527">
        <v>0.111731843575419</v>
      </c>
      <c r="M3527">
        <v>0.110999999999999</v>
      </c>
      <c r="N3527">
        <v>0.735099337748337</v>
      </c>
      <c r="O3527">
        <v>15.082</v>
      </c>
      <c r="P3527" t="s">
        <v>266</v>
      </c>
      <c r="R3527">
        <v>0</v>
      </c>
      <c r="S3527">
        <v>17675</v>
      </c>
      <c r="T3527">
        <v>17689</v>
      </c>
      <c r="U3527">
        <v>17680</v>
      </c>
      <c r="V3527">
        <v>17677</v>
      </c>
      <c r="W3527">
        <v>1</v>
      </c>
      <c r="X3527">
        <v>1</v>
      </c>
      <c r="Y3527" t="s">
        <v>2992</v>
      </c>
      <c r="Z3527" t="s">
        <v>92</v>
      </c>
      <c r="AA3527" t="s">
        <v>2986</v>
      </c>
    </row>
    <row r="3528" spans="1:27">
      <c r="A3528" t="s">
        <v>17</v>
      </c>
      <c r="B3528">
        <v>1</v>
      </c>
      <c r="C3528">
        <v>1064</v>
      </c>
      <c r="D3528" t="s">
        <v>265</v>
      </c>
      <c r="E3528">
        <v>18.738</v>
      </c>
      <c r="F3528">
        <v>16.7</v>
      </c>
      <c r="G3528">
        <v>0.744</v>
      </c>
      <c r="H3528">
        <v>15.872</v>
      </c>
      <c r="I3528">
        <v>4.45508982035928</v>
      </c>
      <c r="J3528">
        <v>95.0419161676647</v>
      </c>
      <c r="K3528">
        <v>89.1237058384032</v>
      </c>
      <c r="L3528">
        <v>3.97054114633365</v>
      </c>
      <c r="M3528">
        <v>0.0839999999999996</v>
      </c>
      <c r="N3528">
        <v>0.502994011976046</v>
      </c>
      <c r="O3528">
        <v>15.956</v>
      </c>
      <c r="P3528" t="s">
        <v>266</v>
      </c>
      <c r="R3528">
        <v>0</v>
      </c>
      <c r="S3528">
        <v>17691</v>
      </c>
      <c r="T3528">
        <v>17705</v>
      </c>
      <c r="U3528">
        <v>17696</v>
      </c>
      <c r="V3528">
        <v>17693</v>
      </c>
      <c r="W3528">
        <v>1</v>
      </c>
      <c r="X3528">
        <v>1</v>
      </c>
      <c r="Y3528" t="s">
        <v>2993</v>
      </c>
      <c r="Z3528" t="s">
        <v>92</v>
      </c>
      <c r="AA3528" t="s">
        <v>2986</v>
      </c>
    </row>
    <row r="3529" spans="1:27">
      <c r="A3529" t="s">
        <v>17</v>
      </c>
      <c r="B3529">
        <v>1</v>
      </c>
      <c r="C3529">
        <v>1066</v>
      </c>
      <c r="D3529" t="s">
        <v>265</v>
      </c>
      <c r="E3529">
        <v>14.613</v>
      </c>
      <c r="F3529">
        <v>13.8</v>
      </c>
      <c r="G3529">
        <v>0.023</v>
      </c>
      <c r="H3529">
        <v>13.768</v>
      </c>
      <c r="I3529">
        <v>0.166666666666667</v>
      </c>
      <c r="J3529">
        <v>99.768115942029</v>
      </c>
      <c r="K3529">
        <v>94.4364606856908</v>
      </c>
      <c r="L3529">
        <v>0.157394101142818</v>
      </c>
      <c r="M3529">
        <v>0.00900000000000034</v>
      </c>
      <c r="N3529">
        <v>0.0652173913043503</v>
      </c>
      <c r="O3529">
        <v>13.777</v>
      </c>
      <c r="P3529" t="s">
        <v>266</v>
      </c>
      <c r="R3529">
        <v>0</v>
      </c>
      <c r="S3529">
        <v>17731</v>
      </c>
      <c r="T3529">
        <v>17745</v>
      </c>
      <c r="U3529">
        <v>17736</v>
      </c>
      <c r="V3529">
        <v>17733</v>
      </c>
      <c r="W3529">
        <v>1</v>
      </c>
      <c r="X3529">
        <v>1</v>
      </c>
      <c r="Y3529" t="s">
        <v>2658</v>
      </c>
      <c r="Z3529" t="s">
        <v>92</v>
      </c>
      <c r="AA3529" t="s">
        <v>2994</v>
      </c>
    </row>
    <row r="3530" spans="1:27">
      <c r="A3530" t="s">
        <v>17</v>
      </c>
      <c r="B3530">
        <v>1</v>
      </c>
      <c r="C3530">
        <v>1067</v>
      </c>
      <c r="D3530" t="s">
        <v>265</v>
      </c>
      <c r="E3530">
        <v>20.836</v>
      </c>
      <c r="F3530">
        <v>20.2</v>
      </c>
      <c r="G3530">
        <v>0.354</v>
      </c>
      <c r="H3530">
        <v>19.807</v>
      </c>
      <c r="I3530">
        <v>1.75247524752475</v>
      </c>
      <c r="J3530">
        <v>98.0544554455445</v>
      </c>
      <c r="K3530">
        <v>96.9475907083893</v>
      </c>
      <c r="L3530">
        <v>1.69898253023613</v>
      </c>
      <c r="M3530">
        <v>0.0390000000000015</v>
      </c>
      <c r="N3530">
        <v>0.1930693069307</v>
      </c>
      <c r="O3530">
        <v>19.846</v>
      </c>
      <c r="P3530" t="s">
        <v>266</v>
      </c>
      <c r="R3530">
        <v>0</v>
      </c>
      <c r="S3530">
        <v>17747</v>
      </c>
      <c r="T3530">
        <v>17761</v>
      </c>
      <c r="U3530">
        <v>17752</v>
      </c>
      <c r="V3530">
        <v>17749</v>
      </c>
      <c r="W3530">
        <v>1</v>
      </c>
      <c r="X3530">
        <v>1</v>
      </c>
      <c r="Y3530" t="s">
        <v>2906</v>
      </c>
      <c r="Z3530" t="s">
        <v>92</v>
      </c>
      <c r="AA3530" t="s">
        <v>2994</v>
      </c>
    </row>
    <row r="3531" spans="1:27">
      <c r="A3531" t="s">
        <v>17</v>
      </c>
      <c r="B3531">
        <v>1</v>
      </c>
      <c r="C3531">
        <v>1068</v>
      </c>
      <c r="D3531" t="s">
        <v>265</v>
      </c>
      <c r="E3531">
        <v>14.847</v>
      </c>
      <c r="F3531">
        <v>14.2</v>
      </c>
      <c r="G3531">
        <v>0.007</v>
      </c>
      <c r="H3531">
        <v>14.11</v>
      </c>
      <c r="I3531">
        <v>0.0492957746478873</v>
      </c>
      <c r="J3531">
        <v>99.3661971830986</v>
      </c>
      <c r="K3531">
        <v>95.6422172829528</v>
      </c>
      <c r="L3531">
        <v>0.0471475719000471</v>
      </c>
      <c r="M3531">
        <v>0.0830000000000002</v>
      </c>
      <c r="N3531">
        <v>0.584507042253522</v>
      </c>
      <c r="O3531">
        <v>14.193</v>
      </c>
      <c r="P3531" t="s">
        <v>266</v>
      </c>
      <c r="R3531">
        <v>0</v>
      </c>
      <c r="S3531">
        <v>17763</v>
      </c>
      <c r="T3531">
        <v>17777</v>
      </c>
      <c r="U3531">
        <v>17768</v>
      </c>
      <c r="V3531">
        <v>17765</v>
      </c>
      <c r="W3531">
        <v>1</v>
      </c>
      <c r="X3531">
        <v>1</v>
      </c>
      <c r="Y3531" t="s">
        <v>2995</v>
      </c>
      <c r="Z3531" t="s">
        <v>92</v>
      </c>
      <c r="AA3531" t="s">
        <v>2994</v>
      </c>
    </row>
    <row r="3532" spans="1:27">
      <c r="A3532" t="s">
        <v>17</v>
      </c>
      <c r="B3532">
        <v>1</v>
      </c>
      <c r="C3532">
        <v>1069</v>
      </c>
      <c r="D3532" t="s">
        <v>265</v>
      </c>
      <c r="E3532">
        <v>23.529</v>
      </c>
      <c r="F3532">
        <v>22.6</v>
      </c>
      <c r="G3532">
        <v>0.01</v>
      </c>
      <c r="H3532">
        <v>22.569</v>
      </c>
      <c r="I3532">
        <v>0.0442477876106195</v>
      </c>
      <c r="J3532">
        <v>99.8628318584071</v>
      </c>
      <c r="K3532">
        <v>96.0516809044158</v>
      </c>
      <c r="L3532">
        <v>0.0425007437630159</v>
      </c>
      <c r="M3532">
        <v>0.0210000000000008</v>
      </c>
      <c r="N3532">
        <v>0.0929203539823044</v>
      </c>
      <c r="O3532">
        <v>22.59</v>
      </c>
      <c r="P3532" t="s">
        <v>266</v>
      </c>
      <c r="R3532">
        <v>0</v>
      </c>
      <c r="S3532">
        <v>17779</v>
      </c>
      <c r="T3532">
        <v>17793</v>
      </c>
      <c r="U3532">
        <v>17784</v>
      </c>
      <c r="V3532">
        <v>17781</v>
      </c>
      <c r="W3532">
        <v>1</v>
      </c>
      <c r="X3532">
        <v>1</v>
      </c>
      <c r="Y3532" t="s">
        <v>2996</v>
      </c>
      <c r="Z3532" t="s">
        <v>92</v>
      </c>
      <c r="AA3532" t="s">
        <v>2994</v>
      </c>
    </row>
    <row r="3533" spans="1:27">
      <c r="A3533" t="s">
        <v>17</v>
      </c>
      <c r="B3533">
        <v>1</v>
      </c>
      <c r="C3533">
        <v>1070</v>
      </c>
      <c r="D3533" t="s">
        <v>265</v>
      </c>
      <c r="E3533">
        <v>22.256</v>
      </c>
      <c r="F3533">
        <v>21.2</v>
      </c>
      <c r="G3533">
        <v>0.607</v>
      </c>
      <c r="H3533">
        <v>20.494</v>
      </c>
      <c r="I3533">
        <v>2.86320754716981</v>
      </c>
      <c r="J3533">
        <v>96.6698113207547</v>
      </c>
      <c r="K3533">
        <v>95.255212077642</v>
      </c>
      <c r="L3533">
        <v>2.72735442127965</v>
      </c>
      <c r="M3533">
        <v>0.0990000000000002</v>
      </c>
      <c r="N3533">
        <v>0.466981132075473</v>
      </c>
      <c r="O3533">
        <v>20.593</v>
      </c>
      <c r="P3533" t="s">
        <v>266</v>
      </c>
      <c r="R3533">
        <v>0</v>
      </c>
      <c r="S3533">
        <v>17795</v>
      </c>
      <c r="T3533">
        <v>17809</v>
      </c>
      <c r="U3533">
        <v>17800</v>
      </c>
      <c r="V3533">
        <v>17797</v>
      </c>
      <c r="W3533">
        <v>1</v>
      </c>
      <c r="X3533">
        <v>1</v>
      </c>
      <c r="Y3533" t="s">
        <v>2997</v>
      </c>
      <c r="Z3533" t="s">
        <v>92</v>
      </c>
      <c r="AA3533" t="s">
        <v>2994</v>
      </c>
    </row>
    <row r="3534" spans="1:27">
      <c r="A3534" t="s">
        <v>17</v>
      </c>
      <c r="B3534">
        <v>1</v>
      </c>
      <c r="C3534">
        <v>1071</v>
      </c>
      <c r="D3534" t="s">
        <v>265</v>
      </c>
      <c r="E3534">
        <v>12.672</v>
      </c>
      <c r="F3534">
        <v>11.9</v>
      </c>
      <c r="G3534">
        <v>0.015</v>
      </c>
      <c r="H3534">
        <v>11.787</v>
      </c>
      <c r="I3534">
        <v>0.126050420168067</v>
      </c>
      <c r="J3534">
        <v>99.0504201680672</v>
      </c>
      <c r="K3534">
        <v>93.9078282828283</v>
      </c>
      <c r="L3534">
        <v>0.118371212121212</v>
      </c>
      <c r="M3534">
        <v>0.097999999999999</v>
      </c>
      <c r="N3534">
        <v>0.823529411764697</v>
      </c>
      <c r="O3534">
        <v>11.885</v>
      </c>
      <c r="P3534" t="s">
        <v>266</v>
      </c>
      <c r="R3534">
        <v>0</v>
      </c>
      <c r="S3534">
        <v>17811</v>
      </c>
      <c r="T3534">
        <v>17825</v>
      </c>
      <c r="U3534">
        <v>17816</v>
      </c>
      <c r="V3534">
        <v>17813</v>
      </c>
      <c r="W3534">
        <v>1</v>
      </c>
      <c r="X3534">
        <v>1</v>
      </c>
      <c r="Y3534" t="s">
        <v>2676</v>
      </c>
      <c r="Z3534" t="s">
        <v>92</v>
      </c>
      <c r="AA3534" t="s">
        <v>2994</v>
      </c>
    </row>
    <row r="3535" spans="1:27">
      <c r="A3535" t="s">
        <v>17</v>
      </c>
      <c r="B3535">
        <v>1</v>
      </c>
      <c r="C3535">
        <v>1072</v>
      </c>
      <c r="D3535" t="s">
        <v>265</v>
      </c>
      <c r="E3535">
        <v>12.685</v>
      </c>
      <c r="F3535">
        <v>12</v>
      </c>
      <c r="G3535">
        <v>0.586</v>
      </c>
      <c r="H3535">
        <v>11.363</v>
      </c>
      <c r="I3535">
        <v>4.88333333333333</v>
      </c>
      <c r="J3535">
        <v>94.6916666666667</v>
      </c>
      <c r="K3535">
        <v>94.5999211667324</v>
      </c>
      <c r="L3535">
        <v>4.6196294836421</v>
      </c>
      <c r="M3535">
        <v>0.0510000000000002</v>
      </c>
      <c r="N3535">
        <v>0.425000000000001</v>
      </c>
      <c r="O3535">
        <v>11.414</v>
      </c>
      <c r="P3535" t="s">
        <v>266</v>
      </c>
      <c r="R3535">
        <v>0</v>
      </c>
      <c r="S3535">
        <v>17827</v>
      </c>
      <c r="T3535">
        <v>17841</v>
      </c>
      <c r="U3535">
        <v>17832</v>
      </c>
      <c r="V3535">
        <v>17829</v>
      </c>
      <c r="W3535">
        <v>1</v>
      </c>
      <c r="X3535">
        <v>1</v>
      </c>
      <c r="Y3535" t="s">
        <v>2981</v>
      </c>
      <c r="Z3535" t="s">
        <v>92</v>
      </c>
      <c r="AA3535" t="s">
        <v>2994</v>
      </c>
    </row>
    <row r="3536" spans="1:27">
      <c r="A3536" t="s">
        <v>17</v>
      </c>
      <c r="B3536">
        <v>1</v>
      </c>
      <c r="C3536">
        <v>1073</v>
      </c>
      <c r="D3536" t="s">
        <v>265</v>
      </c>
      <c r="E3536">
        <v>16.033</v>
      </c>
      <c r="F3536">
        <v>13.4</v>
      </c>
      <c r="G3536">
        <v>0.022</v>
      </c>
      <c r="H3536">
        <v>13.303</v>
      </c>
      <c r="I3536">
        <v>0.164179104477612</v>
      </c>
      <c r="J3536">
        <v>99.2761194029851</v>
      </c>
      <c r="K3536">
        <v>83.577621156365</v>
      </c>
      <c r="L3536">
        <v>0.137216989958211</v>
      </c>
      <c r="M3536">
        <v>0.0749999999999993</v>
      </c>
      <c r="N3536">
        <v>0.559701492537308</v>
      </c>
      <c r="O3536">
        <v>13.378</v>
      </c>
      <c r="P3536" t="s">
        <v>266</v>
      </c>
      <c r="R3536">
        <v>0</v>
      </c>
      <c r="S3536">
        <v>17843</v>
      </c>
      <c r="T3536">
        <v>17857</v>
      </c>
      <c r="U3536">
        <v>17848</v>
      </c>
      <c r="V3536">
        <v>17845</v>
      </c>
      <c r="W3536">
        <v>1</v>
      </c>
      <c r="X3536">
        <v>1</v>
      </c>
      <c r="Y3536" t="s">
        <v>2974</v>
      </c>
      <c r="Z3536" t="s">
        <v>92</v>
      </c>
      <c r="AA3536" t="s">
        <v>2994</v>
      </c>
    </row>
    <row r="3537" spans="1:27">
      <c r="A3537" t="s">
        <v>17</v>
      </c>
      <c r="B3537">
        <v>1</v>
      </c>
      <c r="C3537">
        <v>1074</v>
      </c>
      <c r="D3537" t="s">
        <v>265</v>
      </c>
      <c r="E3537">
        <v>24.148</v>
      </c>
      <c r="F3537">
        <v>23.3</v>
      </c>
      <c r="G3537">
        <v>1.131</v>
      </c>
      <c r="H3537">
        <v>22.116</v>
      </c>
      <c r="I3537">
        <v>4.85407725321888</v>
      </c>
      <c r="J3537">
        <v>94.9184549356223</v>
      </c>
      <c r="K3537">
        <v>96.4883220142455</v>
      </c>
      <c r="L3537">
        <v>4.68361769090608</v>
      </c>
      <c r="M3537">
        <v>0.0530000000000008</v>
      </c>
      <c r="N3537">
        <v>0.227467811158802</v>
      </c>
      <c r="O3537">
        <v>22.169</v>
      </c>
      <c r="P3537" t="s">
        <v>266</v>
      </c>
      <c r="R3537">
        <v>0</v>
      </c>
      <c r="S3537">
        <v>17859</v>
      </c>
      <c r="T3537">
        <v>17873</v>
      </c>
      <c r="U3537">
        <v>17864</v>
      </c>
      <c r="V3537">
        <v>17861</v>
      </c>
      <c r="W3537">
        <v>1</v>
      </c>
      <c r="X3537">
        <v>1</v>
      </c>
      <c r="Y3537" t="s">
        <v>2990</v>
      </c>
      <c r="Z3537" t="s">
        <v>92</v>
      </c>
      <c r="AA3537" t="s">
        <v>2994</v>
      </c>
    </row>
    <row r="3538" spans="1:27">
      <c r="A3538" t="s">
        <v>17</v>
      </c>
      <c r="B3538">
        <v>1</v>
      </c>
      <c r="C3538">
        <v>1075</v>
      </c>
      <c r="D3538" t="s">
        <v>265</v>
      </c>
      <c r="E3538">
        <v>19.057</v>
      </c>
      <c r="F3538">
        <v>18</v>
      </c>
      <c r="G3538">
        <v>0.28</v>
      </c>
      <c r="H3538">
        <v>17.622</v>
      </c>
      <c r="I3538">
        <v>1.55555555555556</v>
      </c>
      <c r="J3538">
        <v>97.9</v>
      </c>
      <c r="K3538">
        <v>94.4534816602823</v>
      </c>
      <c r="L3538">
        <v>1.46927638138217</v>
      </c>
      <c r="M3538">
        <v>0.097999999999999</v>
      </c>
      <c r="N3538">
        <v>0.544444444444439</v>
      </c>
      <c r="O3538">
        <v>17.72</v>
      </c>
      <c r="P3538" t="s">
        <v>266</v>
      </c>
      <c r="R3538">
        <v>0</v>
      </c>
      <c r="S3538">
        <v>17875</v>
      </c>
      <c r="T3538">
        <v>17889</v>
      </c>
      <c r="U3538">
        <v>17880</v>
      </c>
      <c r="V3538">
        <v>17877</v>
      </c>
      <c r="W3538">
        <v>1</v>
      </c>
      <c r="X3538">
        <v>1</v>
      </c>
      <c r="Y3538" t="s">
        <v>2991</v>
      </c>
      <c r="Z3538" t="s">
        <v>92</v>
      </c>
      <c r="AA3538" t="s">
        <v>2994</v>
      </c>
    </row>
    <row r="3539" spans="1:27">
      <c r="A3539" t="s">
        <v>17</v>
      </c>
      <c r="B3539">
        <v>1</v>
      </c>
      <c r="C3539">
        <v>1076</v>
      </c>
      <c r="D3539" t="s">
        <v>265</v>
      </c>
      <c r="E3539">
        <v>16.736</v>
      </c>
      <c r="F3539">
        <v>15.8</v>
      </c>
      <c r="G3539">
        <v>0.677</v>
      </c>
      <c r="H3539">
        <v>15.111</v>
      </c>
      <c r="I3539">
        <v>4.28481012658228</v>
      </c>
      <c r="J3539">
        <v>95.6392405063291</v>
      </c>
      <c r="K3539">
        <v>94.4072657743786</v>
      </c>
      <c r="L3539">
        <v>4.04517208413002</v>
      </c>
      <c r="M3539">
        <v>0.0120000000000005</v>
      </c>
      <c r="N3539">
        <v>0.0759493670886105</v>
      </c>
      <c r="O3539">
        <v>15.123</v>
      </c>
      <c r="P3539" t="s">
        <v>266</v>
      </c>
      <c r="R3539">
        <v>0</v>
      </c>
      <c r="S3539">
        <v>17891</v>
      </c>
      <c r="T3539">
        <v>17905</v>
      </c>
      <c r="U3539">
        <v>17896</v>
      </c>
      <c r="V3539">
        <v>17893</v>
      </c>
      <c r="W3539">
        <v>1</v>
      </c>
      <c r="X3539">
        <v>1</v>
      </c>
      <c r="Y3539" t="s">
        <v>2990</v>
      </c>
      <c r="Z3539" t="s">
        <v>92</v>
      </c>
      <c r="AA3539" t="s">
        <v>2994</v>
      </c>
    </row>
    <row r="3540" spans="1:27">
      <c r="A3540" t="s">
        <v>17</v>
      </c>
      <c r="B3540">
        <v>1</v>
      </c>
      <c r="C3540">
        <v>1077</v>
      </c>
      <c r="D3540" t="s">
        <v>265</v>
      </c>
      <c r="E3540">
        <v>17.003</v>
      </c>
      <c r="F3540">
        <v>15.1</v>
      </c>
      <c r="G3540">
        <v>0.575</v>
      </c>
      <c r="H3540">
        <v>14.456</v>
      </c>
      <c r="I3540">
        <v>3.80794701986755</v>
      </c>
      <c r="J3540">
        <v>95.7350993377483</v>
      </c>
      <c r="K3540">
        <v>88.8078574369229</v>
      </c>
      <c r="L3540">
        <v>3.38175616067753</v>
      </c>
      <c r="M3540">
        <v>0.0690000000000008</v>
      </c>
      <c r="N3540">
        <v>0.456953642384112</v>
      </c>
      <c r="O3540">
        <v>14.525</v>
      </c>
      <c r="P3540" t="s">
        <v>266</v>
      </c>
      <c r="R3540">
        <v>0</v>
      </c>
      <c r="S3540">
        <v>17907</v>
      </c>
      <c r="T3540">
        <v>17921</v>
      </c>
      <c r="U3540">
        <v>17912</v>
      </c>
      <c r="V3540">
        <v>17909</v>
      </c>
      <c r="W3540">
        <v>1</v>
      </c>
      <c r="X3540">
        <v>1</v>
      </c>
      <c r="Y3540" t="s">
        <v>2998</v>
      </c>
      <c r="Z3540" t="s">
        <v>92</v>
      </c>
      <c r="AA3540" t="s">
        <v>2994</v>
      </c>
    </row>
    <row r="3541" spans="1:27">
      <c r="A3541" t="s">
        <v>17</v>
      </c>
      <c r="B3541">
        <v>1</v>
      </c>
      <c r="C3541">
        <v>1079</v>
      </c>
      <c r="D3541" t="s">
        <v>265</v>
      </c>
      <c r="E3541">
        <v>14.816</v>
      </c>
      <c r="F3541">
        <v>14</v>
      </c>
      <c r="G3541">
        <v>0.017</v>
      </c>
      <c r="H3541">
        <v>13.904</v>
      </c>
      <c r="I3541">
        <v>0.121428571428571</v>
      </c>
      <c r="J3541">
        <v>99.3142857142857</v>
      </c>
      <c r="K3541">
        <v>94.4924406047516</v>
      </c>
      <c r="L3541">
        <v>0.114740820734341</v>
      </c>
      <c r="M3541">
        <v>0.0790000000000006</v>
      </c>
      <c r="N3541">
        <v>0.564285714285719</v>
      </c>
      <c r="O3541">
        <v>13.983</v>
      </c>
      <c r="P3541" t="s">
        <v>266</v>
      </c>
      <c r="R3541">
        <v>0</v>
      </c>
      <c r="S3541">
        <v>17947</v>
      </c>
      <c r="T3541">
        <v>17961</v>
      </c>
      <c r="U3541">
        <v>17952</v>
      </c>
      <c r="V3541">
        <v>17949</v>
      </c>
      <c r="W3541">
        <v>1</v>
      </c>
      <c r="X3541">
        <v>1</v>
      </c>
      <c r="Y3541" t="s">
        <v>2595</v>
      </c>
      <c r="Z3541" t="s">
        <v>92</v>
      </c>
      <c r="AA3541" t="s">
        <v>2999</v>
      </c>
    </row>
    <row r="3542" spans="1:27">
      <c r="A3542" t="s">
        <v>17</v>
      </c>
      <c r="B3542">
        <v>1</v>
      </c>
      <c r="C3542">
        <v>1080</v>
      </c>
      <c r="D3542" t="s">
        <v>265</v>
      </c>
      <c r="E3542">
        <v>19.983</v>
      </c>
      <c r="F3542">
        <v>19.3</v>
      </c>
      <c r="G3542">
        <v>0.11</v>
      </c>
      <c r="H3542">
        <v>19.115</v>
      </c>
      <c r="I3542">
        <v>0.569948186528497</v>
      </c>
      <c r="J3542">
        <v>99.0414507772021</v>
      </c>
      <c r="K3542">
        <v>96.5820947805635</v>
      </c>
      <c r="L3542">
        <v>0.550467897713056</v>
      </c>
      <c r="M3542">
        <v>0.0750000000000028</v>
      </c>
      <c r="N3542">
        <v>0.388601036269445</v>
      </c>
      <c r="O3542">
        <v>19.19</v>
      </c>
      <c r="P3542" t="s">
        <v>266</v>
      </c>
      <c r="R3542">
        <v>0</v>
      </c>
      <c r="S3542">
        <v>17963</v>
      </c>
      <c r="T3542">
        <v>17977</v>
      </c>
      <c r="U3542">
        <v>17968</v>
      </c>
      <c r="V3542">
        <v>17965</v>
      </c>
      <c r="W3542">
        <v>1</v>
      </c>
      <c r="X3542">
        <v>1</v>
      </c>
      <c r="Y3542" t="s">
        <v>2596</v>
      </c>
      <c r="Z3542" t="s">
        <v>92</v>
      </c>
      <c r="AA3542" t="s">
        <v>2999</v>
      </c>
    </row>
    <row r="3543" spans="1:27">
      <c r="A3543" t="s">
        <v>17</v>
      </c>
      <c r="B3543">
        <v>1</v>
      </c>
      <c r="C3543">
        <v>1081</v>
      </c>
      <c r="D3543" t="s">
        <v>265</v>
      </c>
      <c r="E3543">
        <v>14.538</v>
      </c>
      <c r="F3543">
        <v>13.8</v>
      </c>
      <c r="G3543">
        <v>0.025</v>
      </c>
      <c r="H3543">
        <v>13.771</v>
      </c>
      <c r="I3543">
        <v>0.181159420289855</v>
      </c>
      <c r="J3543">
        <v>99.7898550724638</v>
      </c>
      <c r="K3543">
        <v>94.9236483697895</v>
      </c>
      <c r="L3543">
        <v>0.171963131104691</v>
      </c>
      <c r="M3543">
        <v>0.00399999999999956</v>
      </c>
      <c r="N3543">
        <v>0.0289855072463736</v>
      </c>
      <c r="O3543">
        <v>13.775</v>
      </c>
      <c r="P3543" t="s">
        <v>266</v>
      </c>
      <c r="R3543">
        <v>0</v>
      </c>
      <c r="S3543">
        <v>17979</v>
      </c>
      <c r="T3543">
        <v>17993</v>
      </c>
      <c r="U3543">
        <v>17984</v>
      </c>
      <c r="V3543">
        <v>17981</v>
      </c>
      <c r="W3543">
        <v>1</v>
      </c>
      <c r="X3543">
        <v>1</v>
      </c>
      <c r="Y3543" t="s">
        <v>2886</v>
      </c>
      <c r="Z3543" t="s">
        <v>92</v>
      </c>
      <c r="AA3543" t="s">
        <v>2999</v>
      </c>
    </row>
    <row r="3544" spans="1:27">
      <c r="A3544" t="s">
        <v>17</v>
      </c>
      <c r="B3544">
        <v>1</v>
      </c>
      <c r="C3544">
        <v>1082</v>
      </c>
      <c r="D3544" t="s">
        <v>265</v>
      </c>
      <c r="E3544">
        <v>22.305</v>
      </c>
      <c r="F3544">
        <v>21.1</v>
      </c>
      <c r="G3544">
        <v>0.013</v>
      </c>
      <c r="H3544">
        <v>21.078</v>
      </c>
      <c r="I3544">
        <v>0.0616113744075829</v>
      </c>
      <c r="J3544">
        <v>99.8957345971564</v>
      </c>
      <c r="K3544">
        <v>94.5976238511545</v>
      </c>
      <c r="L3544">
        <v>0.0582828962116117</v>
      </c>
      <c r="M3544">
        <v>0.00900000000000034</v>
      </c>
      <c r="N3544">
        <v>0.0426540284360206</v>
      </c>
      <c r="O3544">
        <v>21.087</v>
      </c>
      <c r="P3544" t="s">
        <v>266</v>
      </c>
      <c r="R3544">
        <v>0</v>
      </c>
      <c r="S3544">
        <v>17995</v>
      </c>
      <c r="T3544">
        <v>18009</v>
      </c>
      <c r="U3544">
        <v>18000</v>
      </c>
      <c r="V3544">
        <v>17997</v>
      </c>
      <c r="W3544">
        <v>1</v>
      </c>
      <c r="X3544">
        <v>1</v>
      </c>
      <c r="Y3544" t="s">
        <v>3000</v>
      </c>
      <c r="Z3544" t="s">
        <v>92</v>
      </c>
      <c r="AA3544" t="s">
        <v>2999</v>
      </c>
    </row>
    <row r="3545" spans="1:27">
      <c r="A3545" t="s">
        <v>17</v>
      </c>
      <c r="B3545">
        <v>1</v>
      </c>
      <c r="C3545">
        <v>1083</v>
      </c>
      <c r="D3545" t="s">
        <v>265</v>
      </c>
      <c r="E3545">
        <v>22.392</v>
      </c>
      <c r="F3545">
        <v>21.6</v>
      </c>
      <c r="G3545">
        <v>0.012</v>
      </c>
      <c r="H3545">
        <v>21.535</v>
      </c>
      <c r="I3545">
        <v>0.0555555555555556</v>
      </c>
      <c r="J3545">
        <v>99.6990740740741</v>
      </c>
      <c r="K3545">
        <v>96.4630225080386</v>
      </c>
      <c r="L3545">
        <v>0.0535905680600214</v>
      </c>
      <c r="M3545">
        <v>0.0530000000000008</v>
      </c>
      <c r="N3545">
        <v>0.245370370370374</v>
      </c>
      <c r="O3545">
        <v>21.588</v>
      </c>
      <c r="P3545" t="s">
        <v>266</v>
      </c>
      <c r="R3545">
        <v>0</v>
      </c>
      <c r="S3545">
        <v>18011</v>
      </c>
      <c r="T3545">
        <v>18025</v>
      </c>
      <c r="U3545">
        <v>18016</v>
      </c>
      <c r="V3545">
        <v>18013</v>
      </c>
      <c r="W3545">
        <v>1</v>
      </c>
      <c r="X3545">
        <v>1</v>
      </c>
      <c r="Y3545" t="s">
        <v>3001</v>
      </c>
      <c r="Z3545" t="s">
        <v>92</v>
      </c>
      <c r="AA3545" t="s">
        <v>2999</v>
      </c>
    </row>
    <row r="3546" spans="1:27">
      <c r="A3546" t="s">
        <v>17</v>
      </c>
      <c r="B3546">
        <v>1</v>
      </c>
      <c r="C3546">
        <v>1084</v>
      </c>
      <c r="D3546" t="s">
        <v>265</v>
      </c>
      <c r="E3546">
        <v>13.691</v>
      </c>
      <c r="F3546">
        <v>12.9</v>
      </c>
      <c r="G3546">
        <v>0.28</v>
      </c>
      <c r="H3546">
        <v>12.607</v>
      </c>
      <c r="I3546">
        <v>2.17054263565891</v>
      </c>
      <c r="J3546">
        <v>97.7286821705426</v>
      </c>
      <c r="K3546">
        <v>94.2224819224308</v>
      </c>
      <c r="L3546">
        <v>2.04513914250237</v>
      </c>
      <c r="M3546">
        <v>0.0130000000000017</v>
      </c>
      <c r="N3546">
        <v>0.100775193798463</v>
      </c>
      <c r="O3546">
        <v>12.62</v>
      </c>
      <c r="P3546" t="s">
        <v>266</v>
      </c>
      <c r="R3546">
        <v>0</v>
      </c>
      <c r="S3546">
        <v>18027</v>
      </c>
      <c r="T3546">
        <v>18041</v>
      </c>
      <c r="U3546">
        <v>18032</v>
      </c>
      <c r="V3546">
        <v>18029</v>
      </c>
      <c r="W3546">
        <v>1</v>
      </c>
      <c r="X3546">
        <v>1</v>
      </c>
      <c r="Y3546" t="s">
        <v>3002</v>
      </c>
      <c r="Z3546" t="s">
        <v>92</v>
      </c>
      <c r="AA3546" t="s">
        <v>2999</v>
      </c>
    </row>
    <row r="3547" spans="1:27">
      <c r="A3547" t="s">
        <v>17</v>
      </c>
      <c r="B3547">
        <v>1</v>
      </c>
      <c r="C3547">
        <v>1085</v>
      </c>
      <c r="D3547" t="s">
        <v>265</v>
      </c>
      <c r="E3547">
        <v>12.564</v>
      </c>
      <c r="F3547">
        <v>11.9</v>
      </c>
      <c r="G3547">
        <v>0.587</v>
      </c>
      <c r="H3547">
        <v>11.247</v>
      </c>
      <c r="I3547">
        <v>4.9327731092437</v>
      </c>
      <c r="J3547">
        <v>94.5126050420168</v>
      </c>
      <c r="K3547">
        <v>94.71505889844</v>
      </c>
      <c r="L3547">
        <v>4.67207895574658</v>
      </c>
      <c r="M3547">
        <v>0.0660000000000007</v>
      </c>
      <c r="N3547">
        <v>0.554621848739502</v>
      </c>
      <c r="O3547">
        <v>11.313</v>
      </c>
      <c r="P3547" t="s">
        <v>266</v>
      </c>
      <c r="R3547">
        <v>0</v>
      </c>
      <c r="S3547">
        <v>18043</v>
      </c>
      <c r="T3547">
        <v>18057</v>
      </c>
      <c r="U3547">
        <v>18048</v>
      </c>
      <c r="V3547">
        <v>18045</v>
      </c>
      <c r="W3547">
        <v>1</v>
      </c>
      <c r="X3547">
        <v>1</v>
      </c>
      <c r="Y3547" t="s">
        <v>3003</v>
      </c>
      <c r="Z3547" t="s">
        <v>92</v>
      </c>
      <c r="AA3547" t="s">
        <v>2999</v>
      </c>
    </row>
    <row r="3548" spans="1:27">
      <c r="A3548" t="s">
        <v>17</v>
      </c>
      <c r="B3548">
        <v>1</v>
      </c>
      <c r="C3548">
        <v>1086</v>
      </c>
      <c r="D3548" t="s">
        <v>265</v>
      </c>
      <c r="E3548">
        <v>15.893</v>
      </c>
      <c r="F3548">
        <v>13.1</v>
      </c>
      <c r="G3548">
        <v>0.023</v>
      </c>
      <c r="H3548">
        <v>13.036</v>
      </c>
      <c r="I3548">
        <v>0.175572519083969</v>
      </c>
      <c r="J3548">
        <v>99.5114503816794</v>
      </c>
      <c r="K3548">
        <v>82.4262253822437</v>
      </c>
      <c r="L3548">
        <v>0.144717800289436</v>
      </c>
      <c r="M3548">
        <v>0.0410000000000004</v>
      </c>
      <c r="N3548">
        <v>0.312977099236644</v>
      </c>
      <c r="O3548">
        <v>13.077</v>
      </c>
      <c r="P3548" t="s">
        <v>266</v>
      </c>
      <c r="R3548">
        <v>0</v>
      </c>
      <c r="S3548">
        <v>18059</v>
      </c>
      <c r="T3548">
        <v>18073</v>
      </c>
      <c r="U3548">
        <v>18064</v>
      </c>
      <c r="V3548">
        <v>18061</v>
      </c>
      <c r="W3548">
        <v>1</v>
      </c>
      <c r="X3548">
        <v>1</v>
      </c>
      <c r="Y3548" t="s">
        <v>3004</v>
      </c>
      <c r="Z3548" t="s">
        <v>92</v>
      </c>
      <c r="AA3548" t="s">
        <v>2999</v>
      </c>
    </row>
    <row r="3549" spans="1:27">
      <c r="A3549" t="s">
        <v>17</v>
      </c>
      <c r="B3549">
        <v>1</v>
      </c>
      <c r="C3549">
        <v>1087</v>
      </c>
      <c r="D3549" t="s">
        <v>265</v>
      </c>
      <c r="E3549">
        <v>24.572</v>
      </c>
      <c r="F3549">
        <v>23.7</v>
      </c>
      <c r="G3549">
        <v>0.636</v>
      </c>
      <c r="H3549">
        <v>23.073</v>
      </c>
      <c r="I3549">
        <v>2.68354430379747</v>
      </c>
      <c r="J3549">
        <v>97.3544303797468</v>
      </c>
      <c r="K3549">
        <v>96.4512453198763</v>
      </c>
      <c r="L3549">
        <v>2.58831189972326</v>
      </c>
      <c r="M3549">
        <v>-0.00900000000000034</v>
      </c>
      <c r="N3549">
        <v>0.0379746835443052</v>
      </c>
      <c r="O3549">
        <v>23.064</v>
      </c>
      <c r="P3549" t="s">
        <v>266</v>
      </c>
      <c r="R3549">
        <v>0</v>
      </c>
      <c r="S3549">
        <v>18075</v>
      </c>
      <c r="T3549">
        <v>18089</v>
      </c>
      <c r="U3549">
        <v>18080</v>
      </c>
      <c r="V3549">
        <v>18077</v>
      </c>
      <c r="W3549">
        <v>1</v>
      </c>
      <c r="X3549">
        <v>1</v>
      </c>
      <c r="Y3549" t="s">
        <v>3005</v>
      </c>
      <c r="Z3549" t="s">
        <v>92</v>
      </c>
      <c r="AA3549" t="s">
        <v>2999</v>
      </c>
    </row>
    <row r="3550" spans="1:27">
      <c r="A3550" t="s">
        <v>17</v>
      </c>
      <c r="B3550">
        <v>1</v>
      </c>
      <c r="C3550">
        <v>1088</v>
      </c>
      <c r="D3550" t="s">
        <v>265</v>
      </c>
      <c r="E3550">
        <v>21.034</v>
      </c>
      <c r="F3550">
        <v>20</v>
      </c>
      <c r="G3550">
        <v>0.015</v>
      </c>
      <c r="H3550">
        <v>19.947</v>
      </c>
      <c r="I3550">
        <v>0.075</v>
      </c>
      <c r="J3550">
        <v>99.735</v>
      </c>
      <c r="K3550">
        <v>95.084149472283</v>
      </c>
      <c r="L3550">
        <v>0.0713131121042122</v>
      </c>
      <c r="M3550">
        <v>0.0380000000000003</v>
      </c>
      <c r="N3550">
        <v>0.190000000000001</v>
      </c>
      <c r="O3550">
        <v>19.985</v>
      </c>
      <c r="P3550" t="s">
        <v>266</v>
      </c>
      <c r="R3550">
        <v>0</v>
      </c>
      <c r="S3550">
        <v>18091</v>
      </c>
      <c r="T3550">
        <v>18105</v>
      </c>
      <c r="U3550">
        <v>18096</v>
      </c>
      <c r="V3550">
        <v>18093</v>
      </c>
      <c r="W3550">
        <v>1</v>
      </c>
      <c r="X3550">
        <v>1</v>
      </c>
      <c r="Y3550" t="s">
        <v>3006</v>
      </c>
      <c r="Z3550" t="s">
        <v>92</v>
      </c>
      <c r="AA3550" t="s">
        <v>2999</v>
      </c>
    </row>
    <row r="3551" spans="1:27">
      <c r="A3551" t="s">
        <v>17</v>
      </c>
      <c r="B3551">
        <v>1</v>
      </c>
      <c r="C3551">
        <v>1089</v>
      </c>
      <c r="D3551" t="s">
        <v>265</v>
      </c>
      <c r="E3551">
        <v>17.151</v>
      </c>
      <c r="F3551">
        <v>16.2</v>
      </c>
      <c r="G3551">
        <v>0.022</v>
      </c>
      <c r="H3551">
        <v>16.147</v>
      </c>
      <c r="I3551">
        <v>0.135802469135802</v>
      </c>
      <c r="J3551">
        <v>99.6728395061728</v>
      </c>
      <c r="K3551">
        <v>94.4551338114396</v>
      </c>
      <c r="L3551">
        <v>0.128272403941461</v>
      </c>
      <c r="M3551">
        <v>0.0310000000000024</v>
      </c>
      <c r="N3551">
        <v>0.191358024691373</v>
      </c>
      <c r="O3551">
        <v>16.178</v>
      </c>
      <c r="P3551" t="s">
        <v>266</v>
      </c>
      <c r="R3551">
        <v>0</v>
      </c>
      <c r="S3551">
        <v>18107</v>
      </c>
      <c r="T3551">
        <v>18121</v>
      </c>
      <c r="U3551">
        <v>18112</v>
      </c>
      <c r="V3551">
        <v>18109</v>
      </c>
      <c r="W3551">
        <v>1</v>
      </c>
      <c r="X3551">
        <v>1</v>
      </c>
      <c r="Y3551" t="s">
        <v>3007</v>
      </c>
      <c r="Z3551" t="s">
        <v>92</v>
      </c>
      <c r="AA3551" t="s">
        <v>2999</v>
      </c>
    </row>
    <row r="3552" spans="1:27">
      <c r="A3552" t="s">
        <v>17</v>
      </c>
      <c r="B3552">
        <v>1</v>
      </c>
      <c r="C3552">
        <v>1090</v>
      </c>
      <c r="D3552" t="s">
        <v>265</v>
      </c>
      <c r="E3552">
        <v>18.083</v>
      </c>
      <c r="F3552">
        <v>16</v>
      </c>
      <c r="G3552">
        <v>0.473</v>
      </c>
      <c r="H3552">
        <v>15.471</v>
      </c>
      <c r="I3552">
        <v>2.95625</v>
      </c>
      <c r="J3552">
        <v>96.69375</v>
      </c>
      <c r="K3552">
        <v>88.4808936570259</v>
      </c>
      <c r="L3552">
        <v>2.61571641873583</v>
      </c>
      <c r="M3552">
        <v>0.0559999999999992</v>
      </c>
      <c r="N3552">
        <v>0.349999999999995</v>
      </c>
      <c r="O3552">
        <v>15.527</v>
      </c>
      <c r="P3552" t="s">
        <v>266</v>
      </c>
      <c r="R3552">
        <v>0</v>
      </c>
      <c r="S3552">
        <v>18123</v>
      </c>
      <c r="T3552">
        <v>18137</v>
      </c>
      <c r="U3552">
        <v>18128</v>
      </c>
      <c r="V3552">
        <v>18125</v>
      </c>
      <c r="W3552">
        <v>1</v>
      </c>
      <c r="X3552">
        <v>1</v>
      </c>
      <c r="Y3552" t="s">
        <v>3008</v>
      </c>
      <c r="Z3552" t="s">
        <v>92</v>
      </c>
      <c r="AA3552" t="s">
        <v>2999</v>
      </c>
    </row>
    <row r="3553" spans="1:27">
      <c r="A3553" t="s">
        <v>17</v>
      </c>
      <c r="B3553">
        <v>1</v>
      </c>
      <c r="C3553">
        <v>1092</v>
      </c>
      <c r="D3553" t="s">
        <v>265</v>
      </c>
      <c r="E3553">
        <v>15.024</v>
      </c>
      <c r="F3553">
        <v>14.1</v>
      </c>
      <c r="G3553">
        <v>0.694</v>
      </c>
      <c r="H3553">
        <v>13.418</v>
      </c>
      <c r="I3553">
        <v>4.92198581560284</v>
      </c>
      <c r="J3553">
        <v>95.1631205673759</v>
      </c>
      <c r="K3553">
        <v>93.8498402555911</v>
      </c>
      <c r="L3553">
        <v>4.61927582534611</v>
      </c>
      <c r="M3553">
        <v>-0.0119999999999987</v>
      </c>
      <c r="N3553">
        <v>0.085106382978714</v>
      </c>
      <c r="O3553">
        <v>13.406</v>
      </c>
      <c r="P3553" t="s">
        <v>266</v>
      </c>
      <c r="R3553">
        <v>0</v>
      </c>
      <c r="S3553">
        <v>18163</v>
      </c>
      <c r="T3553">
        <v>18177</v>
      </c>
      <c r="U3553">
        <v>18168</v>
      </c>
      <c r="V3553">
        <v>18165</v>
      </c>
      <c r="W3553">
        <v>1</v>
      </c>
      <c r="X3553">
        <v>1</v>
      </c>
      <c r="Y3553" t="s">
        <v>2658</v>
      </c>
      <c r="Z3553" t="s">
        <v>92</v>
      </c>
      <c r="AA3553" t="s">
        <v>3009</v>
      </c>
    </row>
    <row r="3554" spans="1:27">
      <c r="A3554" t="s">
        <v>17</v>
      </c>
      <c r="B3554">
        <v>1</v>
      </c>
      <c r="C3554">
        <v>1093</v>
      </c>
      <c r="D3554" t="s">
        <v>265</v>
      </c>
      <c r="E3554">
        <v>21.161</v>
      </c>
      <c r="F3554">
        <v>20.5</v>
      </c>
      <c r="G3554">
        <v>0.025</v>
      </c>
      <c r="H3554">
        <v>20.426</v>
      </c>
      <c r="I3554">
        <v>0.121951219512195</v>
      </c>
      <c r="J3554">
        <v>99.6390243902439</v>
      </c>
      <c r="K3554">
        <v>96.8763290959784</v>
      </c>
      <c r="L3554">
        <v>0.118141864751193</v>
      </c>
      <c r="M3554">
        <v>0.049000000000003</v>
      </c>
      <c r="N3554">
        <v>0.239024390243917</v>
      </c>
      <c r="O3554">
        <v>20.475</v>
      </c>
      <c r="P3554" t="s">
        <v>266</v>
      </c>
      <c r="R3554">
        <v>0</v>
      </c>
      <c r="S3554">
        <v>18179</v>
      </c>
      <c r="T3554">
        <v>18193</v>
      </c>
      <c r="U3554">
        <v>18184</v>
      </c>
      <c r="V3554">
        <v>18181</v>
      </c>
      <c r="W3554">
        <v>1</v>
      </c>
      <c r="X3554">
        <v>1</v>
      </c>
      <c r="Y3554" t="s">
        <v>2625</v>
      </c>
      <c r="Z3554" t="s">
        <v>92</v>
      </c>
      <c r="AA3554" t="s">
        <v>3009</v>
      </c>
    </row>
    <row r="3555" spans="1:27">
      <c r="A3555" t="s">
        <v>17</v>
      </c>
      <c r="B3555">
        <v>1</v>
      </c>
      <c r="C3555">
        <v>1094</v>
      </c>
      <c r="D3555" t="s">
        <v>265</v>
      </c>
      <c r="E3555">
        <v>16.493</v>
      </c>
      <c r="F3555">
        <v>15.7</v>
      </c>
      <c r="G3555">
        <v>0.769</v>
      </c>
      <c r="H3555">
        <v>14.894</v>
      </c>
      <c r="I3555">
        <v>4.89808917197452</v>
      </c>
      <c r="J3555">
        <v>94.8662420382166</v>
      </c>
      <c r="K3555">
        <v>95.1918995937671</v>
      </c>
      <c r="L3555">
        <v>4.66258412659916</v>
      </c>
      <c r="M3555">
        <v>0.036999999999999</v>
      </c>
      <c r="N3555">
        <v>0.235668789808911</v>
      </c>
      <c r="O3555">
        <v>14.931</v>
      </c>
      <c r="P3555" t="s">
        <v>266</v>
      </c>
      <c r="R3555">
        <v>0</v>
      </c>
      <c r="S3555">
        <v>18195</v>
      </c>
      <c r="T3555">
        <v>18209</v>
      </c>
      <c r="U3555">
        <v>18200</v>
      </c>
      <c r="V3555">
        <v>18197</v>
      </c>
      <c r="W3555">
        <v>1</v>
      </c>
      <c r="X3555">
        <v>1</v>
      </c>
      <c r="Y3555" t="s">
        <v>2979</v>
      </c>
      <c r="Z3555" t="s">
        <v>92</v>
      </c>
      <c r="AA3555" t="s">
        <v>3009</v>
      </c>
    </row>
    <row r="3556" spans="1:27">
      <c r="A3556" t="s">
        <v>17</v>
      </c>
      <c r="B3556">
        <v>1</v>
      </c>
      <c r="C3556">
        <v>1095</v>
      </c>
      <c r="D3556" t="s">
        <v>265</v>
      </c>
      <c r="E3556">
        <v>22.94</v>
      </c>
      <c r="F3556">
        <v>21.9</v>
      </c>
      <c r="G3556">
        <v>0.646</v>
      </c>
      <c r="H3556">
        <v>21.166</v>
      </c>
      <c r="I3556">
        <v>2.94977168949772</v>
      </c>
      <c r="J3556">
        <v>96.648401826484</v>
      </c>
      <c r="K3556">
        <v>95.4664341761116</v>
      </c>
      <c r="L3556">
        <v>2.81604184829991</v>
      </c>
      <c r="M3556">
        <v>0.0879999999999974</v>
      </c>
      <c r="N3556">
        <v>0.401826484018253</v>
      </c>
      <c r="O3556">
        <v>21.254</v>
      </c>
      <c r="P3556" t="s">
        <v>266</v>
      </c>
      <c r="R3556">
        <v>0</v>
      </c>
      <c r="S3556">
        <v>18211</v>
      </c>
      <c r="T3556">
        <v>18225</v>
      </c>
      <c r="U3556">
        <v>18216</v>
      </c>
      <c r="V3556">
        <v>18213</v>
      </c>
      <c r="W3556">
        <v>1</v>
      </c>
      <c r="X3556">
        <v>1</v>
      </c>
      <c r="Y3556" t="s">
        <v>2980</v>
      </c>
      <c r="Z3556" t="s">
        <v>92</v>
      </c>
      <c r="AA3556" t="s">
        <v>3009</v>
      </c>
    </row>
    <row r="3557" spans="1:27">
      <c r="A3557" t="s">
        <v>17</v>
      </c>
      <c r="B3557">
        <v>1</v>
      </c>
      <c r="C3557">
        <v>1096</v>
      </c>
      <c r="D3557" t="s">
        <v>265</v>
      </c>
      <c r="E3557">
        <v>21.744</v>
      </c>
      <c r="F3557">
        <v>20.8</v>
      </c>
      <c r="G3557">
        <v>0.617</v>
      </c>
      <c r="H3557">
        <v>20.164</v>
      </c>
      <c r="I3557">
        <v>2.96634615384615</v>
      </c>
      <c r="J3557">
        <v>96.9423076923077</v>
      </c>
      <c r="K3557">
        <v>95.6585724797645</v>
      </c>
      <c r="L3557">
        <v>2.83756438557763</v>
      </c>
      <c r="M3557">
        <v>0.0189999999999984</v>
      </c>
      <c r="N3557">
        <v>0.0913461538461459</v>
      </c>
      <c r="O3557">
        <v>20.183</v>
      </c>
      <c r="P3557" t="s">
        <v>266</v>
      </c>
      <c r="R3557">
        <v>0</v>
      </c>
      <c r="S3557">
        <v>18227</v>
      </c>
      <c r="T3557">
        <v>18241</v>
      </c>
      <c r="U3557">
        <v>18232</v>
      </c>
      <c r="V3557">
        <v>18229</v>
      </c>
      <c r="W3557">
        <v>1</v>
      </c>
      <c r="X3557">
        <v>1</v>
      </c>
      <c r="Y3557" t="s">
        <v>2660</v>
      </c>
      <c r="Z3557" t="s">
        <v>92</v>
      </c>
      <c r="AA3557" t="s">
        <v>3009</v>
      </c>
    </row>
    <row r="3558" spans="1:27">
      <c r="A3558" t="s">
        <v>17</v>
      </c>
      <c r="B3558">
        <v>1</v>
      </c>
      <c r="C3558">
        <v>1097</v>
      </c>
      <c r="D3558" t="s">
        <v>265</v>
      </c>
      <c r="E3558">
        <v>11.967</v>
      </c>
      <c r="F3558">
        <v>11.2</v>
      </c>
      <c r="G3558">
        <v>0.01</v>
      </c>
      <c r="H3558">
        <v>11.173</v>
      </c>
      <c r="I3558">
        <v>0.0892857142857143</v>
      </c>
      <c r="J3558">
        <v>99.7589285714286</v>
      </c>
      <c r="K3558">
        <v>93.5907077797276</v>
      </c>
      <c r="L3558">
        <v>0.0835631319461853</v>
      </c>
      <c r="M3558">
        <v>0.0169999999999995</v>
      </c>
      <c r="N3558">
        <v>0.151785714285709</v>
      </c>
      <c r="O3558">
        <v>11.19</v>
      </c>
      <c r="P3558" t="s">
        <v>266</v>
      </c>
      <c r="R3558">
        <v>0</v>
      </c>
      <c r="S3558">
        <v>18243</v>
      </c>
      <c r="T3558">
        <v>18257</v>
      </c>
      <c r="U3558">
        <v>18248</v>
      </c>
      <c r="V3558">
        <v>18245</v>
      </c>
      <c r="W3558">
        <v>1</v>
      </c>
      <c r="X3558">
        <v>1</v>
      </c>
      <c r="Y3558" t="s">
        <v>2661</v>
      </c>
      <c r="Z3558" t="s">
        <v>92</v>
      </c>
      <c r="AA3558" t="s">
        <v>3009</v>
      </c>
    </row>
    <row r="3559" spans="1:27">
      <c r="A3559" t="s">
        <v>17</v>
      </c>
      <c r="B3559">
        <v>1</v>
      </c>
      <c r="C3559">
        <v>1098</v>
      </c>
      <c r="D3559" t="s">
        <v>265</v>
      </c>
      <c r="E3559">
        <v>12.594</v>
      </c>
      <c r="F3559">
        <v>11.8</v>
      </c>
      <c r="G3559">
        <v>0.573</v>
      </c>
      <c r="H3559">
        <v>11.172</v>
      </c>
      <c r="I3559">
        <v>4.85593220338983</v>
      </c>
      <c r="J3559">
        <v>94.6779661016949</v>
      </c>
      <c r="K3559">
        <v>93.6954105129427</v>
      </c>
      <c r="L3559">
        <v>4.54978561219628</v>
      </c>
      <c r="M3559">
        <v>0.0549999999999997</v>
      </c>
      <c r="N3559">
        <v>0.466101694915252</v>
      </c>
      <c r="O3559">
        <v>11.227</v>
      </c>
      <c r="P3559" t="s">
        <v>266</v>
      </c>
      <c r="R3559">
        <v>0</v>
      </c>
      <c r="S3559">
        <v>18259</v>
      </c>
      <c r="T3559">
        <v>18273</v>
      </c>
      <c r="U3559">
        <v>18264</v>
      </c>
      <c r="V3559">
        <v>18261</v>
      </c>
      <c r="W3559">
        <v>1</v>
      </c>
      <c r="X3559">
        <v>1</v>
      </c>
      <c r="Y3559" t="s">
        <v>2662</v>
      </c>
      <c r="Z3559" t="s">
        <v>92</v>
      </c>
      <c r="AA3559" t="s">
        <v>3009</v>
      </c>
    </row>
    <row r="3560" spans="1:27">
      <c r="A3560" t="s">
        <v>17</v>
      </c>
      <c r="B3560">
        <v>1</v>
      </c>
      <c r="C3560">
        <v>1099</v>
      </c>
      <c r="D3560" t="s">
        <v>265</v>
      </c>
      <c r="E3560">
        <v>16.021</v>
      </c>
      <c r="F3560">
        <v>13</v>
      </c>
      <c r="G3560">
        <v>0.623</v>
      </c>
      <c r="H3560">
        <v>12.36</v>
      </c>
      <c r="I3560">
        <v>4.79230769230769</v>
      </c>
      <c r="J3560">
        <v>95.0769230769231</v>
      </c>
      <c r="K3560">
        <v>81.143499157356</v>
      </c>
      <c r="L3560">
        <v>3.8886461519256</v>
      </c>
      <c r="M3560">
        <v>0.0170000000000012</v>
      </c>
      <c r="N3560">
        <v>0.13076923076924</v>
      </c>
      <c r="O3560">
        <v>12.377</v>
      </c>
      <c r="P3560" t="s">
        <v>266</v>
      </c>
      <c r="R3560">
        <v>0</v>
      </c>
      <c r="S3560">
        <v>18275</v>
      </c>
      <c r="T3560">
        <v>18289</v>
      </c>
      <c r="U3560">
        <v>18280</v>
      </c>
      <c r="V3560">
        <v>18277</v>
      </c>
      <c r="W3560">
        <v>1</v>
      </c>
      <c r="X3560">
        <v>1</v>
      </c>
      <c r="Y3560" t="s">
        <v>3010</v>
      </c>
      <c r="Z3560" t="s">
        <v>92</v>
      </c>
      <c r="AA3560" t="s">
        <v>3009</v>
      </c>
    </row>
    <row r="3561" spans="1:27">
      <c r="A3561" t="s">
        <v>17</v>
      </c>
      <c r="B3561">
        <v>1</v>
      </c>
      <c r="C3561">
        <v>1100</v>
      </c>
      <c r="D3561" t="s">
        <v>265</v>
      </c>
      <c r="E3561">
        <v>23.091</v>
      </c>
      <c r="F3561">
        <v>22</v>
      </c>
      <c r="G3561">
        <v>0.595</v>
      </c>
      <c r="H3561">
        <v>21.392</v>
      </c>
      <c r="I3561">
        <v>2.70454545454545</v>
      </c>
      <c r="J3561">
        <v>97.2363636363636</v>
      </c>
      <c r="K3561">
        <v>95.2752154519077</v>
      </c>
      <c r="L3561">
        <v>2.57676150881296</v>
      </c>
      <c r="M3561">
        <v>0.0130000000000017</v>
      </c>
      <c r="N3561">
        <v>0.0590909090909167</v>
      </c>
      <c r="O3561">
        <v>21.405</v>
      </c>
      <c r="P3561" t="s">
        <v>266</v>
      </c>
      <c r="R3561">
        <v>0</v>
      </c>
      <c r="S3561">
        <v>18291</v>
      </c>
      <c r="T3561">
        <v>18305</v>
      </c>
      <c r="U3561">
        <v>18296</v>
      </c>
      <c r="V3561">
        <v>18293</v>
      </c>
      <c r="W3561">
        <v>1</v>
      </c>
      <c r="X3561">
        <v>1</v>
      </c>
      <c r="Y3561" t="s">
        <v>3011</v>
      </c>
      <c r="Z3561" t="s">
        <v>92</v>
      </c>
      <c r="AA3561" t="s">
        <v>3009</v>
      </c>
    </row>
    <row r="3562" spans="1:27">
      <c r="A3562" t="s">
        <v>17</v>
      </c>
      <c r="B3562">
        <v>1</v>
      </c>
      <c r="C3562">
        <v>1101</v>
      </c>
      <c r="D3562" t="s">
        <v>265</v>
      </c>
      <c r="E3562">
        <v>19.048</v>
      </c>
      <c r="F3562">
        <v>18.2</v>
      </c>
      <c r="G3562">
        <v>0.052</v>
      </c>
      <c r="H3562">
        <v>18.103</v>
      </c>
      <c r="I3562">
        <v>0.285714285714286</v>
      </c>
      <c r="J3562">
        <v>99.467032967033</v>
      </c>
      <c r="K3562">
        <v>95.5480890382192</v>
      </c>
      <c r="L3562">
        <v>0.272994540109198</v>
      </c>
      <c r="M3562">
        <v>0.0449999999999982</v>
      </c>
      <c r="N3562">
        <v>0.247252747252737</v>
      </c>
      <c r="O3562">
        <v>18.148</v>
      </c>
      <c r="P3562" t="s">
        <v>266</v>
      </c>
      <c r="R3562">
        <v>0</v>
      </c>
      <c r="S3562">
        <v>18307</v>
      </c>
      <c r="T3562">
        <v>18321</v>
      </c>
      <c r="U3562">
        <v>18312</v>
      </c>
      <c r="V3562">
        <v>18309</v>
      </c>
      <c r="W3562">
        <v>1</v>
      </c>
      <c r="X3562">
        <v>1</v>
      </c>
      <c r="Y3562" t="s">
        <v>3012</v>
      </c>
      <c r="Z3562" t="s">
        <v>92</v>
      </c>
      <c r="AA3562" t="s">
        <v>3009</v>
      </c>
    </row>
    <row r="3563" spans="1:27">
      <c r="A3563" t="s">
        <v>17</v>
      </c>
      <c r="B3563">
        <v>1</v>
      </c>
      <c r="C3563">
        <v>1102</v>
      </c>
      <c r="D3563" t="s">
        <v>265</v>
      </c>
      <c r="E3563">
        <v>18.424</v>
      </c>
      <c r="F3563">
        <v>17.5</v>
      </c>
      <c r="G3563">
        <v>0.506</v>
      </c>
      <c r="H3563">
        <v>16.885</v>
      </c>
      <c r="I3563">
        <v>2.89142857142857</v>
      </c>
      <c r="J3563">
        <v>96.4857142857143</v>
      </c>
      <c r="K3563">
        <v>94.9848024316109</v>
      </c>
      <c r="L3563">
        <v>2.74641771602258</v>
      </c>
      <c r="M3563">
        <v>0.108999999999998</v>
      </c>
      <c r="N3563">
        <v>0.622857142857133</v>
      </c>
      <c r="O3563">
        <v>16.994</v>
      </c>
      <c r="P3563" t="s">
        <v>266</v>
      </c>
      <c r="R3563">
        <v>0</v>
      </c>
      <c r="S3563">
        <v>18323</v>
      </c>
      <c r="T3563">
        <v>18337</v>
      </c>
      <c r="U3563">
        <v>18328</v>
      </c>
      <c r="V3563">
        <v>18325</v>
      </c>
      <c r="W3563">
        <v>1</v>
      </c>
      <c r="X3563">
        <v>1</v>
      </c>
      <c r="Y3563" t="s">
        <v>3013</v>
      </c>
      <c r="Z3563" t="s">
        <v>92</v>
      </c>
      <c r="AA3563" t="s">
        <v>3009</v>
      </c>
    </row>
    <row r="3564" spans="1:27">
      <c r="A3564" t="s">
        <v>17</v>
      </c>
      <c r="B3564">
        <v>1</v>
      </c>
      <c r="C3564">
        <v>1103</v>
      </c>
      <c r="D3564" t="s">
        <v>265</v>
      </c>
      <c r="E3564">
        <v>19.824</v>
      </c>
      <c r="F3564">
        <v>17.8</v>
      </c>
      <c r="G3564">
        <v>1.466</v>
      </c>
      <c r="H3564">
        <v>16.3</v>
      </c>
      <c r="I3564">
        <v>8.23595505617977</v>
      </c>
      <c r="J3564">
        <v>91.5730337078652</v>
      </c>
      <c r="K3564">
        <v>89.7901533494754</v>
      </c>
      <c r="L3564">
        <v>7.39507667473769</v>
      </c>
      <c r="M3564">
        <v>0.0339999999999989</v>
      </c>
      <c r="N3564">
        <v>0.19101123595505</v>
      </c>
      <c r="O3564">
        <v>16.334</v>
      </c>
      <c r="P3564" t="s">
        <v>266</v>
      </c>
      <c r="R3564">
        <v>0</v>
      </c>
      <c r="S3564">
        <v>18339</v>
      </c>
      <c r="T3564">
        <v>18353</v>
      </c>
      <c r="U3564">
        <v>18344</v>
      </c>
      <c r="V3564">
        <v>18341</v>
      </c>
      <c r="W3564">
        <v>1</v>
      </c>
      <c r="X3564">
        <v>1</v>
      </c>
      <c r="Y3564" t="s">
        <v>3014</v>
      </c>
      <c r="Z3564" t="s">
        <v>92</v>
      </c>
      <c r="AA3564" t="s">
        <v>3009</v>
      </c>
    </row>
    <row r="3565" spans="1:27">
      <c r="A3565" t="s">
        <v>17</v>
      </c>
      <c r="B3565">
        <v>1</v>
      </c>
      <c r="C3565">
        <v>1105</v>
      </c>
      <c r="D3565" t="s">
        <v>265</v>
      </c>
      <c r="E3565">
        <v>15.049</v>
      </c>
      <c r="F3565">
        <v>14.2</v>
      </c>
      <c r="G3565">
        <v>0.031</v>
      </c>
      <c r="H3565">
        <v>14.152</v>
      </c>
      <c r="I3565">
        <v>0.21830985915493</v>
      </c>
      <c r="J3565">
        <v>99.6619718309859</v>
      </c>
      <c r="K3565">
        <v>94.3584291315038</v>
      </c>
      <c r="L3565">
        <v>0.20599375373779</v>
      </c>
      <c r="M3565">
        <v>0.0169999999999995</v>
      </c>
      <c r="N3565">
        <v>0.119718309859151</v>
      </c>
      <c r="O3565">
        <v>14.169</v>
      </c>
      <c r="P3565" t="s">
        <v>266</v>
      </c>
      <c r="R3565">
        <v>0</v>
      </c>
      <c r="S3565">
        <v>18379</v>
      </c>
      <c r="T3565">
        <v>18393</v>
      </c>
      <c r="U3565">
        <v>18384</v>
      </c>
      <c r="V3565">
        <v>18381</v>
      </c>
      <c r="W3565">
        <v>1</v>
      </c>
      <c r="X3565">
        <v>1</v>
      </c>
      <c r="Y3565" t="s">
        <v>2658</v>
      </c>
      <c r="Z3565" t="s">
        <v>92</v>
      </c>
      <c r="AA3565" t="s">
        <v>3015</v>
      </c>
    </row>
    <row r="3566" spans="1:27">
      <c r="A3566" t="s">
        <v>17</v>
      </c>
      <c r="B3566">
        <v>1</v>
      </c>
      <c r="C3566">
        <v>1106</v>
      </c>
      <c r="D3566" t="s">
        <v>265</v>
      </c>
      <c r="E3566">
        <v>20.25</v>
      </c>
      <c r="F3566">
        <v>19.5</v>
      </c>
      <c r="G3566">
        <v>0.339</v>
      </c>
      <c r="H3566">
        <v>19.129</v>
      </c>
      <c r="I3566">
        <v>1.73846153846154</v>
      </c>
      <c r="J3566">
        <v>98.0974358974359</v>
      </c>
      <c r="K3566">
        <v>96.2962962962963</v>
      </c>
      <c r="L3566">
        <v>1.67407407407407</v>
      </c>
      <c r="M3566">
        <v>0.032</v>
      </c>
      <c r="N3566">
        <v>0.164102564102564</v>
      </c>
      <c r="O3566">
        <v>19.161</v>
      </c>
      <c r="P3566" t="s">
        <v>266</v>
      </c>
      <c r="R3566">
        <v>0</v>
      </c>
      <c r="S3566">
        <v>18395</v>
      </c>
      <c r="T3566">
        <v>18409</v>
      </c>
      <c r="U3566">
        <v>18400</v>
      </c>
      <c r="V3566">
        <v>18397</v>
      </c>
      <c r="W3566">
        <v>1</v>
      </c>
      <c r="X3566">
        <v>1</v>
      </c>
      <c r="Y3566" t="s">
        <v>3016</v>
      </c>
      <c r="Z3566" t="s">
        <v>92</v>
      </c>
      <c r="AA3566" t="s">
        <v>3015</v>
      </c>
    </row>
    <row r="3567" spans="1:27">
      <c r="A3567" t="s">
        <v>17</v>
      </c>
      <c r="B3567">
        <v>1</v>
      </c>
      <c r="C3567">
        <v>1107</v>
      </c>
      <c r="D3567" t="s">
        <v>265</v>
      </c>
      <c r="E3567">
        <v>15.546</v>
      </c>
      <c r="F3567">
        <v>14.9</v>
      </c>
      <c r="G3567">
        <v>0.012</v>
      </c>
      <c r="H3567">
        <v>14.807</v>
      </c>
      <c r="I3567">
        <v>0.0805369127516778</v>
      </c>
      <c r="J3567">
        <v>99.3758389261745</v>
      </c>
      <c r="K3567">
        <v>95.8445902482954</v>
      </c>
      <c r="L3567">
        <v>0.0771902740254728</v>
      </c>
      <c r="M3567">
        <v>0.0809999999999995</v>
      </c>
      <c r="N3567">
        <v>0.543624161073822</v>
      </c>
      <c r="O3567">
        <v>14.888</v>
      </c>
      <c r="P3567" t="s">
        <v>266</v>
      </c>
      <c r="R3567">
        <v>0</v>
      </c>
      <c r="S3567">
        <v>18411</v>
      </c>
      <c r="T3567">
        <v>18425</v>
      </c>
      <c r="U3567">
        <v>18416</v>
      </c>
      <c r="V3567">
        <v>18413</v>
      </c>
      <c r="W3567">
        <v>1</v>
      </c>
      <c r="X3567">
        <v>1</v>
      </c>
      <c r="Y3567" t="s">
        <v>2886</v>
      </c>
      <c r="Z3567" t="s">
        <v>92</v>
      </c>
      <c r="AA3567" t="s">
        <v>3015</v>
      </c>
    </row>
    <row r="3568" spans="1:27">
      <c r="A3568" t="s">
        <v>17</v>
      </c>
      <c r="B3568">
        <v>1</v>
      </c>
      <c r="C3568">
        <v>1108</v>
      </c>
      <c r="D3568" t="s">
        <v>265</v>
      </c>
      <c r="E3568">
        <v>23.412</v>
      </c>
      <c r="F3568">
        <v>22.1</v>
      </c>
      <c r="G3568">
        <v>0.312</v>
      </c>
      <c r="H3568">
        <v>21.713</v>
      </c>
      <c r="I3568">
        <v>1.41176470588235</v>
      </c>
      <c r="J3568">
        <v>98.2488687782805</v>
      </c>
      <c r="K3568">
        <v>94.3960362207415</v>
      </c>
      <c r="L3568">
        <v>1.33264992311635</v>
      </c>
      <c r="M3568">
        <v>0.0749999999999993</v>
      </c>
      <c r="N3568">
        <v>0.339366515837101</v>
      </c>
      <c r="O3568">
        <v>21.788</v>
      </c>
      <c r="P3568" t="s">
        <v>266</v>
      </c>
      <c r="R3568">
        <v>0</v>
      </c>
      <c r="S3568">
        <v>18427</v>
      </c>
      <c r="T3568">
        <v>18441</v>
      </c>
      <c r="U3568">
        <v>18432</v>
      </c>
      <c r="V3568">
        <v>18429</v>
      </c>
      <c r="W3568">
        <v>1</v>
      </c>
      <c r="X3568">
        <v>1</v>
      </c>
      <c r="Y3568" t="s">
        <v>2908</v>
      </c>
      <c r="Z3568" t="s">
        <v>92</v>
      </c>
      <c r="AA3568" t="s">
        <v>3015</v>
      </c>
    </row>
    <row r="3569" spans="1:27">
      <c r="A3569" t="s">
        <v>17</v>
      </c>
      <c r="B3569">
        <v>1</v>
      </c>
      <c r="C3569">
        <v>1109</v>
      </c>
      <c r="D3569" t="s">
        <v>265</v>
      </c>
      <c r="E3569">
        <v>22.116</v>
      </c>
      <c r="F3569">
        <v>21.3</v>
      </c>
      <c r="G3569">
        <v>0.007</v>
      </c>
      <c r="H3569">
        <v>21.244</v>
      </c>
      <c r="I3569">
        <v>0.0328638497652582</v>
      </c>
      <c r="J3569">
        <v>99.7370892018779</v>
      </c>
      <c r="K3569">
        <v>96.3103635377103</v>
      </c>
      <c r="L3569">
        <v>0.0316512931814071</v>
      </c>
      <c r="M3569">
        <v>0.0489999999999995</v>
      </c>
      <c r="N3569">
        <v>0.230046948356805</v>
      </c>
      <c r="O3569">
        <v>21.293</v>
      </c>
      <c r="P3569" t="s">
        <v>266</v>
      </c>
      <c r="R3569">
        <v>0</v>
      </c>
      <c r="S3569">
        <v>18443</v>
      </c>
      <c r="T3569">
        <v>18457</v>
      </c>
      <c r="U3569">
        <v>18448</v>
      </c>
      <c r="V3569">
        <v>18445</v>
      </c>
      <c r="W3569">
        <v>1</v>
      </c>
      <c r="X3569">
        <v>1</v>
      </c>
      <c r="Y3569" t="s">
        <v>3017</v>
      </c>
      <c r="Z3569" t="s">
        <v>92</v>
      </c>
      <c r="AA3569" t="s">
        <v>3015</v>
      </c>
    </row>
    <row r="3570" spans="1:27">
      <c r="A3570" t="s">
        <v>17</v>
      </c>
      <c r="B3570">
        <v>1</v>
      </c>
      <c r="C3570">
        <v>1110</v>
      </c>
      <c r="D3570" t="s">
        <v>265</v>
      </c>
      <c r="E3570">
        <v>11.759</v>
      </c>
      <c r="F3570">
        <v>11.1</v>
      </c>
      <c r="G3570">
        <v>0.011</v>
      </c>
      <c r="H3570">
        <v>11.013</v>
      </c>
      <c r="I3570">
        <v>0.0990990990990991</v>
      </c>
      <c r="J3570">
        <v>99.2162162162162</v>
      </c>
      <c r="K3570">
        <v>94.3957819542478</v>
      </c>
      <c r="L3570">
        <v>0.0935453695042095</v>
      </c>
      <c r="M3570">
        <v>0.0760000000000005</v>
      </c>
      <c r="N3570">
        <v>0.684684684684689</v>
      </c>
      <c r="O3570">
        <v>11.089</v>
      </c>
      <c r="P3570" t="s">
        <v>266</v>
      </c>
      <c r="R3570">
        <v>0</v>
      </c>
      <c r="S3570">
        <v>18459</v>
      </c>
      <c r="T3570">
        <v>18473</v>
      </c>
      <c r="U3570">
        <v>18464</v>
      </c>
      <c r="V3570">
        <v>18461</v>
      </c>
      <c r="W3570">
        <v>1</v>
      </c>
      <c r="X3570">
        <v>1</v>
      </c>
      <c r="Y3570" t="s">
        <v>3018</v>
      </c>
      <c r="Z3570" t="s">
        <v>92</v>
      </c>
      <c r="AA3570" t="s">
        <v>3015</v>
      </c>
    </row>
    <row r="3571" spans="1:27">
      <c r="A3571" t="s">
        <v>17</v>
      </c>
      <c r="B3571">
        <v>1</v>
      </c>
      <c r="C3571">
        <v>1111</v>
      </c>
      <c r="D3571" t="s">
        <v>265</v>
      </c>
      <c r="E3571">
        <v>13.606</v>
      </c>
      <c r="F3571">
        <v>12.9</v>
      </c>
      <c r="G3571">
        <v>0.024</v>
      </c>
      <c r="H3571">
        <v>12.823</v>
      </c>
      <c r="I3571">
        <v>0.186046511627907</v>
      </c>
      <c r="J3571">
        <v>99.4031007751938</v>
      </c>
      <c r="K3571">
        <v>94.8111127443775</v>
      </c>
      <c r="L3571">
        <v>0.176392767896516</v>
      </c>
      <c r="M3571">
        <v>0.0530000000000008</v>
      </c>
      <c r="N3571">
        <v>0.410852713178301</v>
      </c>
      <c r="O3571">
        <v>12.876</v>
      </c>
      <c r="P3571" t="s">
        <v>266</v>
      </c>
      <c r="R3571">
        <v>0</v>
      </c>
      <c r="S3571">
        <v>18475</v>
      </c>
      <c r="T3571">
        <v>18489</v>
      </c>
      <c r="U3571">
        <v>18480</v>
      </c>
      <c r="V3571">
        <v>18477</v>
      </c>
      <c r="W3571">
        <v>1</v>
      </c>
      <c r="X3571">
        <v>1</v>
      </c>
      <c r="Y3571" t="s">
        <v>3019</v>
      </c>
      <c r="Z3571" t="s">
        <v>92</v>
      </c>
      <c r="AA3571" t="s">
        <v>3015</v>
      </c>
    </row>
    <row r="3572" spans="1:27">
      <c r="A3572" t="s">
        <v>17</v>
      </c>
      <c r="B3572">
        <v>1</v>
      </c>
      <c r="C3572">
        <v>1112</v>
      </c>
      <c r="D3572" t="s">
        <v>265</v>
      </c>
      <c r="E3572">
        <v>14.21</v>
      </c>
      <c r="F3572">
        <v>11.7</v>
      </c>
      <c r="G3572">
        <v>0.013</v>
      </c>
      <c r="H3572">
        <v>11.62</v>
      </c>
      <c r="I3572">
        <v>0.111111111111111</v>
      </c>
      <c r="J3572">
        <v>99.3162393162393</v>
      </c>
      <c r="K3572">
        <v>82.3363828289937</v>
      </c>
      <c r="L3572">
        <v>0.091484869809993</v>
      </c>
      <c r="M3572">
        <v>0.0670000000000002</v>
      </c>
      <c r="N3572">
        <v>0.572649572649574</v>
      </c>
      <c r="O3572">
        <v>11.687</v>
      </c>
      <c r="P3572" t="s">
        <v>266</v>
      </c>
      <c r="R3572">
        <v>0</v>
      </c>
      <c r="S3572">
        <v>18491</v>
      </c>
      <c r="T3572">
        <v>18505</v>
      </c>
      <c r="U3572">
        <v>18496</v>
      </c>
      <c r="V3572">
        <v>18493</v>
      </c>
      <c r="W3572">
        <v>1</v>
      </c>
      <c r="X3572">
        <v>1</v>
      </c>
      <c r="Y3572" t="s">
        <v>3020</v>
      </c>
      <c r="Z3572" t="s">
        <v>92</v>
      </c>
      <c r="AA3572" t="s">
        <v>3015</v>
      </c>
    </row>
    <row r="3573" spans="1:27">
      <c r="A3573" t="s">
        <v>17</v>
      </c>
      <c r="B3573">
        <v>1</v>
      </c>
      <c r="C3573">
        <v>1113</v>
      </c>
      <c r="D3573" t="s">
        <v>265</v>
      </c>
      <c r="E3573">
        <v>24.567</v>
      </c>
      <c r="F3573">
        <v>23.5</v>
      </c>
      <c r="G3573">
        <v>0.618</v>
      </c>
      <c r="H3573">
        <v>22.796</v>
      </c>
      <c r="I3573">
        <v>2.62978723404255</v>
      </c>
      <c r="J3573">
        <v>97.0042553191489</v>
      </c>
      <c r="K3573">
        <v>95.6567753490455</v>
      </c>
      <c r="L3573">
        <v>2.51556966662596</v>
      </c>
      <c r="M3573">
        <v>0.0860000000000021</v>
      </c>
      <c r="N3573">
        <v>0.365957446808519</v>
      </c>
      <c r="O3573">
        <v>22.882</v>
      </c>
      <c r="P3573" t="s">
        <v>266</v>
      </c>
      <c r="R3573">
        <v>0</v>
      </c>
      <c r="S3573">
        <v>18507</v>
      </c>
      <c r="T3573">
        <v>18521</v>
      </c>
      <c r="U3573">
        <v>18512</v>
      </c>
      <c r="V3573">
        <v>18509</v>
      </c>
      <c r="W3573">
        <v>1</v>
      </c>
      <c r="X3573">
        <v>1</v>
      </c>
      <c r="Y3573" t="s">
        <v>2881</v>
      </c>
      <c r="Z3573" t="s">
        <v>92</v>
      </c>
      <c r="AA3573" t="s">
        <v>3015</v>
      </c>
    </row>
    <row r="3574" spans="1:27">
      <c r="A3574" t="s">
        <v>17</v>
      </c>
      <c r="B3574">
        <v>1</v>
      </c>
      <c r="C3574">
        <v>1114</v>
      </c>
      <c r="D3574" t="s">
        <v>265</v>
      </c>
      <c r="E3574">
        <v>18.783</v>
      </c>
      <c r="F3574">
        <v>17.9</v>
      </c>
      <c r="G3574">
        <v>0.58</v>
      </c>
      <c r="H3574">
        <v>17.249</v>
      </c>
      <c r="I3574">
        <v>3.24022346368715</v>
      </c>
      <c r="J3574">
        <v>96.3631284916201</v>
      </c>
      <c r="K3574">
        <v>95.2989405313315</v>
      </c>
      <c r="L3574">
        <v>3.08789863174147</v>
      </c>
      <c r="M3574">
        <v>0.0710000000000015</v>
      </c>
      <c r="N3574">
        <v>0.396648044692746</v>
      </c>
      <c r="O3574">
        <v>17.32</v>
      </c>
      <c r="P3574" t="s">
        <v>266</v>
      </c>
      <c r="R3574">
        <v>0</v>
      </c>
      <c r="S3574">
        <v>18523</v>
      </c>
      <c r="T3574">
        <v>18537</v>
      </c>
      <c r="U3574">
        <v>18528</v>
      </c>
      <c r="V3574">
        <v>18525</v>
      </c>
      <c r="W3574">
        <v>1</v>
      </c>
      <c r="X3574">
        <v>1</v>
      </c>
      <c r="Y3574" t="s">
        <v>3021</v>
      </c>
      <c r="Z3574" t="s">
        <v>92</v>
      </c>
      <c r="AA3574" t="s">
        <v>3015</v>
      </c>
    </row>
    <row r="3575" spans="1:27">
      <c r="A3575" t="s">
        <v>17</v>
      </c>
      <c r="B3575">
        <v>1</v>
      </c>
      <c r="C3575">
        <v>1115</v>
      </c>
      <c r="D3575" t="s">
        <v>265</v>
      </c>
      <c r="E3575">
        <v>16.974</v>
      </c>
      <c r="F3575">
        <v>15.9</v>
      </c>
      <c r="G3575">
        <v>0.577</v>
      </c>
      <c r="H3575">
        <v>15.239</v>
      </c>
      <c r="I3575">
        <v>3.62893081761006</v>
      </c>
      <c r="J3575">
        <v>95.8427672955975</v>
      </c>
      <c r="K3575">
        <v>93.6726758571934</v>
      </c>
      <c r="L3575">
        <v>3.39931660186167</v>
      </c>
      <c r="M3575">
        <v>0.0839999999999996</v>
      </c>
      <c r="N3575">
        <v>0.52830188679245</v>
      </c>
      <c r="O3575">
        <v>15.323</v>
      </c>
      <c r="P3575" t="s">
        <v>266</v>
      </c>
      <c r="R3575">
        <v>0</v>
      </c>
      <c r="S3575">
        <v>18539</v>
      </c>
      <c r="T3575">
        <v>18553</v>
      </c>
      <c r="U3575">
        <v>18544</v>
      </c>
      <c r="V3575">
        <v>18541</v>
      </c>
      <c r="W3575">
        <v>1</v>
      </c>
      <c r="X3575">
        <v>1</v>
      </c>
      <c r="Y3575" t="s">
        <v>3022</v>
      </c>
      <c r="Z3575" t="s">
        <v>92</v>
      </c>
      <c r="AA3575" t="s">
        <v>3015</v>
      </c>
    </row>
    <row r="3576" spans="1:27">
      <c r="A3576" t="s">
        <v>17</v>
      </c>
      <c r="B3576">
        <v>1</v>
      </c>
      <c r="C3576">
        <v>1116</v>
      </c>
      <c r="D3576" t="s">
        <v>265</v>
      </c>
      <c r="E3576">
        <v>17.7</v>
      </c>
      <c r="F3576">
        <v>15.9</v>
      </c>
      <c r="G3576">
        <v>0.348</v>
      </c>
      <c r="H3576">
        <v>15.503</v>
      </c>
      <c r="I3576">
        <v>2.18867924528302</v>
      </c>
      <c r="J3576">
        <v>97.503144654088</v>
      </c>
      <c r="K3576">
        <v>89.8305084745763</v>
      </c>
      <c r="L3576">
        <v>1.96610169491525</v>
      </c>
      <c r="M3576">
        <v>0.0489999999999995</v>
      </c>
      <c r="N3576">
        <v>0.308176100628928</v>
      </c>
      <c r="O3576">
        <v>15.552</v>
      </c>
      <c r="P3576" t="s">
        <v>266</v>
      </c>
      <c r="R3576">
        <v>0</v>
      </c>
      <c r="S3576">
        <v>18555</v>
      </c>
      <c r="T3576">
        <v>18569</v>
      </c>
      <c r="U3576">
        <v>18560</v>
      </c>
      <c r="V3576">
        <v>18557</v>
      </c>
      <c r="W3576">
        <v>1</v>
      </c>
      <c r="X3576">
        <v>1</v>
      </c>
      <c r="Y3576" t="s">
        <v>3023</v>
      </c>
      <c r="Z3576" t="s">
        <v>92</v>
      </c>
      <c r="AA3576" t="s">
        <v>3015</v>
      </c>
    </row>
    <row r="3577" spans="1:27">
      <c r="A3577" t="s">
        <v>17</v>
      </c>
      <c r="B3577">
        <v>1</v>
      </c>
      <c r="C3577">
        <v>1118</v>
      </c>
      <c r="D3577" t="s">
        <v>265</v>
      </c>
      <c r="E3577">
        <v>14.677</v>
      </c>
      <c r="F3577">
        <v>13.8</v>
      </c>
      <c r="G3577">
        <v>0.028</v>
      </c>
      <c r="H3577">
        <v>13.788</v>
      </c>
      <c r="I3577">
        <v>0.202898550724638</v>
      </c>
      <c r="J3577">
        <v>99.9130434782609</v>
      </c>
      <c r="K3577">
        <v>94.0246644409621</v>
      </c>
      <c r="L3577">
        <v>0.190774681474416</v>
      </c>
      <c r="M3577">
        <v>-0.016</v>
      </c>
      <c r="N3577">
        <v>0.115942028985507</v>
      </c>
      <c r="O3577">
        <v>13.772</v>
      </c>
      <c r="P3577" t="s">
        <v>266</v>
      </c>
      <c r="R3577">
        <v>0</v>
      </c>
      <c r="S3577">
        <v>18595</v>
      </c>
      <c r="T3577">
        <v>18609</v>
      </c>
      <c r="U3577">
        <v>18600</v>
      </c>
      <c r="V3577">
        <v>18597</v>
      </c>
      <c r="W3577">
        <v>1</v>
      </c>
      <c r="X3577">
        <v>1</v>
      </c>
      <c r="Y3577" t="s">
        <v>2595</v>
      </c>
      <c r="Z3577" t="s">
        <v>92</v>
      </c>
      <c r="AA3577" t="s">
        <v>3024</v>
      </c>
    </row>
    <row r="3578" spans="1:27">
      <c r="A3578" t="s">
        <v>17</v>
      </c>
      <c r="B3578">
        <v>1</v>
      </c>
      <c r="C3578">
        <v>1119</v>
      </c>
      <c r="D3578" t="s">
        <v>265</v>
      </c>
      <c r="E3578">
        <v>21.064</v>
      </c>
      <c r="F3578">
        <v>20.3</v>
      </c>
      <c r="G3578">
        <v>0.016</v>
      </c>
      <c r="H3578">
        <v>20.261</v>
      </c>
      <c r="I3578">
        <v>0.0788177339901478</v>
      </c>
      <c r="J3578">
        <v>99.807881773399</v>
      </c>
      <c r="K3578">
        <v>96.3729586023547</v>
      </c>
      <c r="L3578">
        <v>0.0759589821496392</v>
      </c>
      <c r="M3578">
        <v>0.0230000000000032</v>
      </c>
      <c r="N3578">
        <v>0.113300492610853</v>
      </c>
      <c r="O3578">
        <v>20.284</v>
      </c>
      <c r="P3578" t="s">
        <v>266</v>
      </c>
      <c r="R3578">
        <v>0</v>
      </c>
      <c r="S3578">
        <v>18611</v>
      </c>
      <c r="T3578">
        <v>18625</v>
      </c>
      <c r="U3578">
        <v>18616</v>
      </c>
      <c r="V3578">
        <v>18613</v>
      </c>
      <c r="W3578">
        <v>1</v>
      </c>
      <c r="X3578">
        <v>1</v>
      </c>
      <c r="Y3578" t="s">
        <v>3025</v>
      </c>
      <c r="Z3578" t="s">
        <v>92</v>
      </c>
      <c r="AA3578" t="s">
        <v>3024</v>
      </c>
    </row>
    <row r="3579" spans="1:27">
      <c r="A3579" t="s">
        <v>17</v>
      </c>
      <c r="B3579">
        <v>1</v>
      </c>
      <c r="C3579">
        <v>1120</v>
      </c>
      <c r="D3579" t="s">
        <v>265</v>
      </c>
      <c r="E3579">
        <v>14.662</v>
      </c>
      <c r="F3579">
        <v>14</v>
      </c>
      <c r="G3579">
        <v>0.017</v>
      </c>
      <c r="H3579">
        <v>13.92</v>
      </c>
      <c r="I3579">
        <v>0.121428571428571</v>
      </c>
      <c r="J3579">
        <v>99.4285714285714</v>
      </c>
      <c r="K3579">
        <v>95.4849270222343</v>
      </c>
      <c r="L3579">
        <v>0.115945982812713</v>
      </c>
      <c r="M3579">
        <v>0.0630000000000006</v>
      </c>
      <c r="N3579">
        <v>0.450000000000004</v>
      </c>
      <c r="O3579">
        <v>13.983</v>
      </c>
      <c r="P3579" t="s">
        <v>266</v>
      </c>
      <c r="R3579">
        <v>0</v>
      </c>
      <c r="S3579">
        <v>18627</v>
      </c>
      <c r="T3579">
        <v>18641</v>
      </c>
      <c r="U3579">
        <v>18632</v>
      </c>
      <c r="V3579">
        <v>18629</v>
      </c>
      <c r="W3579">
        <v>1</v>
      </c>
      <c r="X3579">
        <v>1</v>
      </c>
      <c r="Y3579" t="s">
        <v>3026</v>
      </c>
      <c r="Z3579" t="s">
        <v>92</v>
      </c>
      <c r="AA3579" t="s">
        <v>3024</v>
      </c>
    </row>
    <row r="3580" spans="1:27">
      <c r="A3580" t="s">
        <v>17</v>
      </c>
      <c r="B3580">
        <v>1</v>
      </c>
      <c r="C3580">
        <v>1121</v>
      </c>
      <c r="D3580" t="s">
        <v>265</v>
      </c>
      <c r="E3580">
        <v>23.339</v>
      </c>
      <c r="F3580">
        <v>22</v>
      </c>
      <c r="G3580">
        <v>0.012</v>
      </c>
      <c r="H3580">
        <v>21.887</v>
      </c>
      <c r="I3580">
        <v>0.0545454545454545</v>
      </c>
      <c r="J3580">
        <v>99.4863636363636</v>
      </c>
      <c r="K3580">
        <v>94.2628218861134</v>
      </c>
      <c r="L3580">
        <v>0.0514160846651527</v>
      </c>
      <c r="M3580">
        <v>0.100999999999999</v>
      </c>
      <c r="N3580">
        <v>0.459090909090905</v>
      </c>
      <c r="O3580">
        <v>21.988</v>
      </c>
      <c r="P3580" t="s">
        <v>266</v>
      </c>
      <c r="R3580">
        <v>0</v>
      </c>
      <c r="S3580">
        <v>18643</v>
      </c>
      <c r="T3580">
        <v>18657</v>
      </c>
      <c r="U3580">
        <v>18648</v>
      </c>
      <c r="V3580">
        <v>18645</v>
      </c>
      <c r="W3580">
        <v>1</v>
      </c>
      <c r="X3580">
        <v>1</v>
      </c>
      <c r="Y3580" t="s">
        <v>2652</v>
      </c>
      <c r="Z3580" t="s">
        <v>92</v>
      </c>
      <c r="AA3580" t="s">
        <v>3024</v>
      </c>
    </row>
    <row r="3581" spans="1:27">
      <c r="A3581" t="s">
        <v>17</v>
      </c>
      <c r="B3581">
        <v>1</v>
      </c>
      <c r="C3581">
        <v>1122</v>
      </c>
      <c r="D3581" t="s">
        <v>265</v>
      </c>
      <c r="E3581">
        <v>14.313</v>
      </c>
      <c r="F3581">
        <v>13.4</v>
      </c>
      <c r="G3581">
        <v>0.017</v>
      </c>
      <c r="H3581">
        <v>13.365</v>
      </c>
      <c r="I3581">
        <v>0.126865671641791</v>
      </c>
      <c r="J3581">
        <v>99.7388059701493</v>
      </c>
      <c r="K3581">
        <v>93.6211835394397</v>
      </c>
      <c r="L3581">
        <v>0.118773143296304</v>
      </c>
      <c r="M3581">
        <v>0.0180000000000007</v>
      </c>
      <c r="N3581">
        <v>0.13432835820896</v>
      </c>
      <c r="O3581">
        <v>13.383</v>
      </c>
      <c r="P3581" t="s">
        <v>266</v>
      </c>
      <c r="R3581">
        <v>0</v>
      </c>
      <c r="S3581">
        <v>18659</v>
      </c>
      <c r="T3581">
        <v>18673</v>
      </c>
      <c r="U3581">
        <v>18664</v>
      </c>
      <c r="V3581">
        <v>18661</v>
      </c>
      <c r="W3581">
        <v>1</v>
      </c>
      <c r="X3581">
        <v>1</v>
      </c>
      <c r="Y3581" t="s">
        <v>3027</v>
      </c>
      <c r="Z3581" t="s">
        <v>92</v>
      </c>
      <c r="AA3581" t="s">
        <v>3024</v>
      </c>
    </row>
    <row r="3582" spans="1:27">
      <c r="A3582" t="s">
        <v>17</v>
      </c>
      <c r="B3582">
        <v>1</v>
      </c>
      <c r="C3582">
        <v>1123</v>
      </c>
      <c r="D3582" t="s">
        <v>265</v>
      </c>
      <c r="E3582">
        <v>14.304</v>
      </c>
      <c r="F3582">
        <v>13.6</v>
      </c>
      <c r="G3582">
        <v>0.538</v>
      </c>
      <c r="H3582">
        <v>13.028</v>
      </c>
      <c r="I3582">
        <v>3.95588235294118</v>
      </c>
      <c r="J3582">
        <v>95.7941176470588</v>
      </c>
      <c r="K3582">
        <v>95.0782997762863</v>
      </c>
      <c r="L3582">
        <v>3.76118568232662</v>
      </c>
      <c r="M3582">
        <v>0.0339999999999989</v>
      </c>
      <c r="N3582">
        <v>0.249999999999992</v>
      </c>
      <c r="O3582">
        <v>13.062</v>
      </c>
      <c r="P3582" t="s">
        <v>266</v>
      </c>
      <c r="R3582">
        <v>0</v>
      </c>
      <c r="S3582">
        <v>18675</v>
      </c>
      <c r="T3582">
        <v>18689</v>
      </c>
      <c r="U3582">
        <v>18680</v>
      </c>
      <c r="V3582">
        <v>18677</v>
      </c>
      <c r="W3582">
        <v>1</v>
      </c>
      <c r="X3582">
        <v>1</v>
      </c>
      <c r="Y3582" t="s">
        <v>2628</v>
      </c>
      <c r="Z3582" t="s">
        <v>92</v>
      </c>
      <c r="AA3582" t="s">
        <v>3024</v>
      </c>
    </row>
    <row r="3583" spans="1:27">
      <c r="A3583" t="s">
        <v>17</v>
      </c>
      <c r="B3583">
        <v>1</v>
      </c>
      <c r="C3583">
        <v>1124</v>
      </c>
      <c r="D3583" t="s">
        <v>265</v>
      </c>
      <c r="E3583">
        <v>15.624</v>
      </c>
      <c r="F3583">
        <v>14.9</v>
      </c>
      <c r="G3583">
        <v>0.122</v>
      </c>
      <c r="H3583">
        <v>14.699</v>
      </c>
      <c r="I3583">
        <v>0.818791946308725</v>
      </c>
      <c r="J3583">
        <v>98.6510067114094</v>
      </c>
      <c r="K3583">
        <v>95.3661034306195</v>
      </c>
      <c r="L3583">
        <v>0.780849974398361</v>
      </c>
      <c r="M3583">
        <v>0.0790000000000006</v>
      </c>
      <c r="N3583">
        <v>0.530201342281883</v>
      </c>
      <c r="O3583">
        <v>14.778</v>
      </c>
      <c r="P3583" t="s">
        <v>266</v>
      </c>
      <c r="R3583">
        <v>0</v>
      </c>
      <c r="S3583">
        <v>18691</v>
      </c>
      <c r="T3583">
        <v>18705</v>
      </c>
      <c r="U3583">
        <v>18696</v>
      </c>
      <c r="V3583">
        <v>18693</v>
      </c>
      <c r="W3583">
        <v>1</v>
      </c>
      <c r="X3583">
        <v>1</v>
      </c>
      <c r="Y3583" t="s">
        <v>2628</v>
      </c>
      <c r="Z3583" t="s">
        <v>92</v>
      </c>
      <c r="AA3583" t="s">
        <v>3024</v>
      </c>
    </row>
    <row r="3584" spans="1:27">
      <c r="A3584" t="s">
        <v>17</v>
      </c>
      <c r="B3584">
        <v>1</v>
      </c>
      <c r="C3584">
        <v>1125</v>
      </c>
      <c r="D3584" t="s">
        <v>265</v>
      </c>
      <c r="E3584">
        <v>17.18</v>
      </c>
      <c r="F3584">
        <v>14.6</v>
      </c>
      <c r="G3584">
        <v>0.021</v>
      </c>
      <c r="H3584">
        <v>14.497</v>
      </c>
      <c r="I3584">
        <v>0.143835616438356</v>
      </c>
      <c r="J3584">
        <v>99.2945205479452</v>
      </c>
      <c r="K3584">
        <v>84.9825378346915</v>
      </c>
      <c r="L3584">
        <v>0.122235157159488</v>
      </c>
      <c r="M3584">
        <v>0.081999999999999</v>
      </c>
      <c r="N3584">
        <v>0.561643835616431</v>
      </c>
      <c r="O3584">
        <v>14.579</v>
      </c>
      <c r="P3584" t="s">
        <v>266</v>
      </c>
      <c r="R3584">
        <v>0</v>
      </c>
      <c r="S3584">
        <v>18707</v>
      </c>
      <c r="T3584">
        <v>18721</v>
      </c>
      <c r="U3584">
        <v>18712</v>
      </c>
      <c r="V3584">
        <v>18709</v>
      </c>
      <c r="W3584">
        <v>1</v>
      </c>
      <c r="X3584">
        <v>1</v>
      </c>
      <c r="Y3584" t="s">
        <v>3028</v>
      </c>
      <c r="Z3584" t="s">
        <v>92</v>
      </c>
      <c r="AA3584" t="s">
        <v>3024</v>
      </c>
    </row>
    <row r="3585" spans="1:27">
      <c r="A3585" t="s">
        <v>17</v>
      </c>
      <c r="B3585">
        <v>1</v>
      </c>
      <c r="C3585">
        <v>1126</v>
      </c>
      <c r="D3585" t="s">
        <v>265</v>
      </c>
      <c r="E3585">
        <v>25.898</v>
      </c>
      <c r="F3585">
        <v>24.8</v>
      </c>
      <c r="G3585">
        <v>0.011</v>
      </c>
      <c r="H3585">
        <v>24.705</v>
      </c>
      <c r="I3585">
        <v>0.0443548387096774</v>
      </c>
      <c r="J3585">
        <v>99.616935483871</v>
      </c>
      <c r="K3585">
        <v>95.7602903699127</v>
      </c>
      <c r="L3585">
        <v>0.0424743223414936</v>
      </c>
      <c r="M3585">
        <v>0.0840000000000032</v>
      </c>
      <c r="N3585">
        <v>0.338709677419368</v>
      </c>
      <c r="O3585">
        <v>24.789</v>
      </c>
      <c r="P3585" t="s">
        <v>266</v>
      </c>
      <c r="R3585">
        <v>0</v>
      </c>
      <c r="S3585">
        <v>18723</v>
      </c>
      <c r="T3585">
        <v>18737</v>
      </c>
      <c r="U3585">
        <v>18728</v>
      </c>
      <c r="V3585">
        <v>18725</v>
      </c>
      <c r="W3585">
        <v>1</v>
      </c>
      <c r="X3585">
        <v>1</v>
      </c>
      <c r="Y3585" t="s">
        <v>3029</v>
      </c>
      <c r="Z3585" t="s">
        <v>92</v>
      </c>
      <c r="AA3585" t="s">
        <v>3024</v>
      </c>
    </row>
    <row r="3586" spans="1:27">
      <c r="A3586" t="s">
        <v>17</v>
      </c>
      <c r="B3586">
        <v>1</v>
      </c>
      <c r="C3586">
        <v>1127</v>
      </c>
      <c r="D3586" t="s">
        <v>265</v>
      </c>
      <c r="E3586">
        <v>20.573</v>
      </c>
      <c r="F3586">
        <v>19.6</v>
      </c>
      <c r="G3586">
        <v>0.035</v>
      </c>
      <c r="H3586">
        <v>19.547</v>
      </c>
      <c r="I3586">
        <v>0.178571428571429</v>
      </c>
      <c r="J3586">
        <v>99.7295918367347</v>
      </c>
      <c r="K3586">
        <v>95.2705001701259</v>
      </c>
      <c r="L3586">
        <v>0.170125893160939</v>
      </c>
      <c r="M3586">
        <v>0.0180000000000007</v>
      </c>
      <c r="N3586">
        <v>0.091836734693881</v>
      </c>
      <c r="O3586">
        <v>19.565</v>
      </c>
      <c r="P3586" t="s">
        <v>266</v>
      </c>
      <c r="R3586">
        <v>0</v>
      </c>
      <c r="S3586">
        <v>18739</v>
      </c>
      <c r="T3586">
        <v>18753</v>
      </c>
      <c r="U3586">
        <v>18744</v>
      </c>
      <c r="V3586">
        <v>18741</v>
      </c>
      <c r="W3586">
        <v>1</v>
      </c>
      <c r="X3586">
        <v>1</v>
      </c>
      <c r="Y3586" t="s">
        <v>3030</v>
      </c>
      <c r="Z3586" t="s">
        <v>92</v>
      </c>
      <c r="AA3586" t="s">
        <v>3024</v>
      </c>
    </row>
    <row r="3587" spans="1:27">
      <c r="A3587" t="s">
        <v>17</v>
      </c>
      <c r="B3587">
        <v>1</v>
      </c>
      <c r="C3587">
        <v>1128</v>
      </c>
      <c r="D3587" t="s">
        <v>265</v>
      </c>
      <c r="E3587">
        <v>21.741</v>
      </c>
      <c r="F3587">
        <v>20.8</v>
      </c>
      <c r="G3587">
        <v>1.195</v>
      </c>
      <c r="H3587">
        <v>19.557</v>
      </c>
      <c r="I3587">
        <v>5.74519230769231</v>
      </c>
      <c r="J3587">
        <v>94.0240384615385</v>
      </c>
      <c r="K3587">
        <v>95.6717722275884</v>
      </c>
      <c r="L3587">
        <v>5.49652729865232</v>
      </c>
      <c r="M3587">
        <v>0.0480000000000018</v>
      </c>
      <c r="N3587">
        <v>0.230769230769239</v>
      </c>
      <c r="O3587">
        <v>19.605</v>
      </c>
      <c r="P3587" t="s">
        <v>266</v>
      </c>
      <c r="R3587">
        <v>0</v>
      </c>
      <c r="S3587">
        <v>18755</v>
      </c>
      <c r="T3587">
        <v>18769</v>
      </c>
      <c r="U3587">
        <v>18760</v>
      </c>
      <c r="V3587">
        <v>18757</v>
      </c>
      <c r="W3587">
        <v>1</v>
      </c>
      <c r="X3587">
        <v>1</v>
      </c>
      <c r="Y3587" t="s">
        <v>3031</v>
      </c>
      <c r="Z3587" t="s">
        <v>92</v>
      </c>
      <c r="AA3587" t="s">
        <v>3024</v>
      </c>
    </row>
    <row r="3588" spans="1:27">
      <c r="A3588" t="s">
        <v>17</v>
      </c>
      <c r="B3588">
        <v>1</v>
      </c>
      <c r="C3588">
        <v>1129</v>
      </c>
      <c r="D3588" t="s">
        <v>265</v>
      </c>
      <c r="E3588">
        <v>20.393</v>
      </c>
      <c r="F3588">
        <v>17.9</v>
      </c>
      <c r="G3588">
        <v>0.022</v>
      </c>
      <c r="H3588">
        <v>17.841</v>
      </c>
      <c r="I3588">
        <v>0.122905027932961</v>
      </c>
      <c r="J3588">
        <v>99.6703910614525</v>
      </c>
      <c r="K3588">
        <v>87.7752169862208</v>
      </c>
      <c r="L3588">
        <v>0.107880154955132</v>
      </c>
      <c r="M3588">
        <v>0.036999999999999</v>
      </c>
      <c r="N3588">
        <v>0.20670391061452</v>
      </c>
      <c r="O3588">
        <v>17.878</v>
      </c>
      <c r="P3588" t="s">
        <v>266</v>
      </c>
      <c r="R3588">
        <v>0</v>
      </c>
      <c r="S3588">
        <v>18771</v>
      </c>
      <c r="T3588">
        <v>18785</v>
      </c>
      <c r="U3588">
        <v>18776</v>
      </c>
      <c r="V3588">
        <v>18773</v>
      </c>
      <c r="W3588">
        <v>1</v>
      </c>
      <c r="X3588">
        <v>1</v>
      </c>
      <c r="Y3588" t="s">
        <v>3032</v>
      </c>
      <c r="Z3588" t="s">
        <v>92</v>
      </c>
      <c r="AA3588" t="s">
        <v>3024</v>
      </c>
    </row>
    <row r="3589" spans="1:27">
      <c r="A3589" t="s">
        <v>17</v>
      </c>
      <c r="B3589">
        <v>1</v>
      </c>
      <c r="C3589">
        <v>1131</v>
      </c>
      <c r="D3589" t="s">
        <v>265</v>
      </c>
      <c r="E3589">
        <v>16.059</v>
      </c>
      <c r="F3589">
        <v>15.3</v>
      </c>
      <c r="G3589">
        <v>0.029</v>
      </c>
      <c r="H3589">
        <v>15.251</v>
      </c>
      <c r="I3589">
        <v>0.189542483660131</v>
      </c>
      <c r="J3589">
        <v>99.6797385620915</v>
      </c>
      <c r="K3589">
        <v>95.2736783112273</v>
      </c>
      <c r="L3589">
        <v>0.180584096145464</v>
      </c>
      <c r="M3589">
        <v>0.0200000000000014</v>
      </c>
      <c r="N3589">
        <v>0.130718954248375</v>
      </c>
      <c r="O3589">
        <v>15.271</v>
      </c>
      <c r="P3589" t="s">
        <v>266</v>
      </c>
      <c r="R3589">
        <v>0</v>
      </c>
      <c r="S3589">
        <v>18811</v>
      </c>
      <c r="T3589">
        <v>18825</v>
      </c>
      <c r="U3589">
        <v>18816</v>
      </c>
      <c r="V3589">
        <v>18813</v>
      </c>
      <c r="W3589">
        <v>1</v>
      </c>
      <c r="X3589">
        <v>1</v>
      </c>
      <c r="Y3589" t="s">
        <v>2658</v>
      </c>
      <c r="Z3589" t="s">
        <v>92</v>
      </c>
      <c r="AA3589" t="s">
        <v>3033</v>
      </c>
    </row>
    <row r="3590" spans="1:27">
      <c r="A3590" t="s">
        <v>17</v>
      </c>
      <c r="B3590">
        <v>1</v>
      </c>
      <c r="C3590">
        <v>1132</v>
      </c>
      <c r="D3590" t="s">
        <v>265</v>
      </c>
      <c r="E3590">
        <v>21.229</v>
      </c>
      <c r="F3590">
        <v>20.6</v>
      </c>
      <c r="G3590">
        <v>0.373</v>
      </c>
      <c r="H3590">
        <v>20.159</v>
      </c>
      <c r="I3590">
        <v>1.81067961165049</v>
      </c>
      <c r="J3590">
        <v>97.8592233009709</v>
      </c>
      <c r="K3590">
        <v>97.0370719299072</v>
      </c>
      <c r="L3590">
        <v>1.75703047717745</v>
      </c>
      <c r="M3590">
        <v>0.0680000000000014</v>
      </c>
      <c r="N3590">
        <v>0.330097087378648</v>
      </c>
      <c r="O3590">
        <v>20.227</v>
      </c>
      <c r="P3590" t="s">
        <v>266</v>
      </c>
      <c r="R3590">
        <v>0</v>
      </c>
      <c r="S3590">
        <v>18827</v>
      </c>
      <c r="T3590">
        <v>18841</v>
      </c>
      <c r="U3590">
        <v>18832</v>
      </c>
      <c r="V3590">
        <v>18829</v>
      </c>
      <c r="W3590">
        <v>1</v>
      </c>
      <c r="X3590">
        <v>1</v>
      </c>
      <c r="Y3590" t="s">
        <v>2625</v>
      </c>
      <c r="Z3590" t="s">
        <v>92</v>
      </c>
      <c r="AA3590" t="s">
        <v>3033</v>
      </c>
    </row>
    <row r="3591" spans="1:27">
      <c r="A3591" t="s">
        <v>17</v>
      </c>
      <c r="B3591">
        <v>1</v>
      </c>
      <c r="C3591">
        <v>1133</v>
      </c>
      <c r="D3591" t="s">
        <v>265</v>
      </c>
      <c r="E3591">
        <v>15.407</v>
      </c>
      <c r="F3591">
        <v>14.7</v>
      </c>
      <c r="G3591">
        <v>0.011</v>
      </c>
      <c r="H3591">
        <v>14.64</v>
      </c>
      <c r="I3591">
        <v>0.0748299319727891</v>
      </c>
      <c r="J3591">
        <v>99.5918367346939</v>
      </c>
      <c r="K3591">
        <v>95.4111767378464</v>
      </c>
      <c r="L3591">
        <v>0.0713961186473681</v>
      </c>
      <c r="M3591">
        <v>0.0489999999999995</v>
      </c>
      <c r="N3591">
        <v>0.33333333333333</v>
      </c>
      <c r="O3591">
        <v>14.689</v>
      </c>
      <c r="P3591" t="s">
        <v>266</v>
      </c>
      <c r="R3591">
        <v>0</v>
      </c>
      <c r="S3591">
        <v>18843</v>
      </c>
      <c r="T3591">
        <v>18857</v>
      </c>
      <c r="U3591">
        <v>18848</v>
      </c>
      <c r="V3591">
        <v>18845</v>
      </c>
      <c r="W3591">
        <v>1</v>
      </c>
      <c r="X3591">
        <v>1</v>
      </c>
      <c r="Y3591" t="s">
        <v>2979</v>
      </c>
      <c r="Z3591" t="s">
        <v>92</v>
      </c>
      <c r="AA3591" t="s">
        <v>3033</v>
      </c>
    </row>
    <row r="3592" spans="1:27">
      <c r="A3592" t="s">
        <v>17</v>
      </c>
      <c r="B3592">
        <v>1</v>
      </c>
      <c r="C3592">
        <v>1134</v>
      </c>
      <c r="D3592" t="s">
        <v>265</v>
      </c>
      <c r="E3592">
        <v>23.909</v>
      </c>
      <c r="F3592">
        <v>22.8</v>
      </c>
      <c r="G3592">
        <v>0.354</v>
      </c>
      <c r="H3592">
        <v>22.375</v>
      </c>
      <c r="I3592">
        <v>1.55263157894737</v>
      </c>
      <c r="J3592">
        <v>98.1359649122807</v>
      </c>
      <c r="K3592">
        <v>95.3615793215944</v>
      </c>
      <c r="L3592">
        <v>1.48061399473002</v>
      </c>
      <c r="M3592">
        <v>0.0710000000000015</v>
      </c>
      <c r="N3592">
        <v>0.311403508771936</v>
      </c>
      <c r="O3592">
        <v>22.446</v>
      </c>
      <c r="P3592" t="s">
        <v>266</v>
      </c>
      <c r="R3592">
        <v>0</v>
      </c>
      <c r="S3592">
        <v>18859</v>
      </c>
      <c r="T3592">
        <v>18873</v>
      </c>
      <c r="U3592">
        <v>18864</v>
      </c>
      <c r="V3592">
        <v>18861</v>
      </c>
      <c r="W3592">
        <v>1</v>
      </c>
      <c r="X3592">
        <v>1</v>
      </c>
      <c r="Y3592" t="s">
        <v>2996</v>
      </c>
      <c r="Z3592" t="s">
        <v>92</v>
      </c>
      <c r="AA3592" t="s">
        <v>3033</v>
      </c>
    </row>
    <row r="3593" spans="1:27">
      <c r="A3593" t="s">
        <v>17</v>
      </c>
      <c r="B3593">
        <v>1</v>
      </c>
      <c r="C3593">
        <v>1135</v>
      </c>
      <c r="D3593" t="s">
        <v>265</v>
      </c>
      <c r="E3593">
        <v>20.396</v>
      </c>
      <c r="F3593">
        <v>19.5</v>
      </c>
      <c r="G3593">
        <v>0.01</v>
      </c>
      <c r="H3593">
        <v>19.424</v>
      </c>
      <c r="I3593">
        <v>0.0512820512820513</v>
      </c>
      <c r="J3593">
        <v>99.6102564102564</v>
      </c>
      <c r="K3593">
        <v>95.6069817611296</v>
      </c>
      <c r="L3593">
        <v>0.0490292214159639</v>
      </c>
      <c r="M3593">
        <v>0.0659999999999989</v>
      </c>
      <c r="N3593">
        <v>0.338461538461533</v>
      </c>
      <c r="O3593">
        <v>19.49</v>
      </c>
      <c r="P3593" t="s">
        <v>266</v>
      </c>
      <c r="R3593">
        <v>0</v>
      </c>
      <c r="S3593">
        <v>18875</v>
      </c>
      <c r="T3593">
        <v>18889</v>
      </c>
      <c r="U3593">
        <v>18880</v>
      </c>
      <c r="V3593">
        <v>18877</v>
      </c>
      <c r="W3593">
        <v>1</v>
      </c>
      <c r="X3593">
        <v>1</v>
      </c>
      <c r="Y3593" t="s">
        <v>2939</v>
      </c>
      <c r="Z3593" t="s">
        <v>92</v>
      </c>
      <c r="AA3593" t="s">
        <v>3033</v>
      </c>
    </row>
    <row r="3594" spans="1:27">
      <c r="A3594" t="s">
        <v>17</v>
      </c>
      <c r="B3594">
        <v>1</v>
      </c>
      <c r="C3594">
        <v>1136</v>
      </c>
      <c r="D3594" t="s">
        <v>265</v>
      </c>
      <c r="E3594">
        <v>12.941</v>
      </c>
      <c r="F3594">
        <v>12.3</v>
      </c>
      <c r="G3594">
        <v>0.925</v>
      </c>
      <c r="H3594">
        <v>11.308</v>
      </c>
      <c r="I3594">
        <v>7.52032520325203</v>
      </c>
      <c r="J3594">
        <v>91.9349593495935</v>
      </c>
      <c r="K3594">
        <v>95.0467506375087</v>
      </c>
      <c r="L3594">
        <v>7.14782474306468</v>
      </c>
      <c r="M3594">
        <v>0.0670000000000002</v>
      </c>
      <c r="N3594">
        <v>0.544715447154473</v>
      </c>
      <c r="O3594">
        <v>11.375</v>
      </c>
      <c r="P3594" t="s">
        <v>266</v>
      </c>
      <c r="R3594">
        <v>0</v>
      </c>
      <c r="S3594">
        <v>18891</v>
      </c>
      <c r="T3594">
        <v>18905</v>
      </c>
      <c r="U3594">
        <v>18896</v>
      </c>
      <c r="V3594">
        <v>18893</v>
      </c>
      <c r="W3594">
        <v>1</v>
      </c>
      <c r="X3594">
        <v>1</v>
      </c>
      <c r="Y3594" t="s">
        <v>3003</v>
      </c>
      <c r="Z3594" t="s">
        <v>92</v>
      </c>
      <c r="AA3594" t="s">
        <v>3033</v>
      </c>
    </row>
    <row r="3595" spans="1:27">
      <c r="A3595" t="s">
        <v>17</v>
      </c>
      <c r="B3595">
        <v>1</v>
      </c>
      <c r="C3595">
        <v>1137</v>
      </c>
      <c r="D3595" t="s">
        <v>265</v>
      </c>
      <c r="E3595">
        <v>12.544</v>
      </c>
      <c r="F3595">
        <v>11.8</v>
      </c>
      <c r="G3595">
        <v>0.01</v>
      </c>
      <c r="H3595">
        <v>11.755</v>
      </c>
      <c r="I3595">
        <v>0.0847457627118644</v>
      </c>
      <c r="J3595">
        <v>99.6186440677966</v>
      </c>
      <c r="K3595">
        <v>94.0688775510204</v>
      </c>
      <c r="L3595">
        <v>0.079719387755102</v>
      </c>
      <c r="M3595">
        <v>0.0350000000000001</v>
      </c>
      <c r="N3595">
        <v>0.296610169491527</v>
      </c>
      <c r="O3595">
        <v>11.79</v>
      </c>
      <c r="P3595" t="s">
        <v>266</v>
      </c>
      <c r="R3595">
        <v>0</v>
      </c>
      <c r="S3595">
        <v>18907</v>
      </c>
      <c r="T3595">
        <v>18921</v>
      </c>
      <c r="U3595">
        <v>18912</v>
      </c>
      <c r="V3595">
        <v>18909</v>
      </c>
      <c r="W3595">
        <v>1</v>
      </c>
      <c r="X3595">
        <v>1</v>
      </c>
      <c r="Y3595" t="s">
        <v>2888</v>
      </c>
      <c r="Z3595" t="s">
        <v>92</v>
      </c>
      <c r="AA3595" t="s">
        <v>3033</v>
      </c>
    </row>
    <row r="3596" spans="1:27">
      <c r="A3596" t="s">
        <v>17</v>
      </c>
      <c r="B3596">
        <v>1</v>
      </c>
      <c r="C3596">
        <v>1138</v>
      </c>
      <c r="D3596" t="s">
        <v>265</v>
      </c>
      <c r="E3596">
        <v>15.247</v>
      </c>
      <c r="F3596">
        <v>11.9</v>
      </c>
      <c r="G3596">
        <v>0.292</v>
      </c>
      <c r="H3596">
        <v>11.583</v>
      </c>
      <c r="I3596">
        <v>2.45378151260504</v>
      </c>
      <c r="J3596">
        <v>97.3361344537815</v>
      </c>
      <c r="K3596">
        <v>78.0481406178265</v>
      </c>
      <c r="L3596">
        <v>1.91513084541221</v>
      </c>
      <c r="M3596">
        <v>0.0250000000000004</v>
      </c>
      <c r="N3596">
        <v>0.210084033613448</v>
      </c>
      <c r="O3596">
        <v>11.608</v>
      </c>
      <c r="P3596" t="s">
        <v>266</v>
      </c>
      <c r="R3596">
        <v>0</v>
      </c>
      <c r="S3596">
        <v>18923</v>
      </c>
      <c r="T3596">
        <v>18937</v>
      </c>
      <c r="U3596">
        <v>18928</v>
      </c>
      <c r="V3596">
        <v>18925</v>
      </c>
      <c r="W3596">
        <v>1</v>
      </c>
      <c r="X3596">
        <v>1</v>
      </c>
      <c r="Y3596" t="s">
        <v>3034</v>
      </c>
      <c r="Z3596" t="s">
        <v>92</v>
      </c>
      <c r="AA3596" t="s">
        <v>3033</v>
      </c>
    </row>
    <row r="3597" spans="1:27">
      <c r="A3597" t="s">
        <v>17</v>
      </c>
      <c r="B3597">
        <v>1</v>
      </c>
      <c r="C3597">
        <v>1139</v>
      </c>
      <c r="D3597" t="s">
        <v>265</v>
      </c>
      <c r="E3597">
        <v>23.195</v>
      </c>
      <c r="F3597">
        <v>22.2</v>
      </c>
      <c r="G3597">
        <v>0.043</v>
      </c>
      <c r="H3597">
        <v>22.125</v>
      </c>
      <c r="I3597">
        <v>0.193693693693694</v>
      </c>
      <c r="J3597">
        <v>99.6621621621622</v>
      </c>
      <c r="K3597">
        <v>95.7102823884458</v>
      </c>
      <c r="L3597">
        <v>0.185384781202845</v>
      </c>
      <c r="M3597">
        <v>0.032</v>
      </c>
      <c r="N3597">
        <v>0.144144144144144</v>
      </c>
      <c r="O3597">
        <v>22.157</v>
      </c>
      <c r="P3597" t="s">
        <v>266</v>
      </c>
      <c r="R3597">
        <v>0</v>
      </c>
      <c r="S3597">
        <v>18939</v>
      </c>
      <c r="T3597">
        <v>18953</v>
      </c>
      <c r="U3597">
        <v>18944</v>
      </c>
      <c r="V3597">
        <v>18941</v>
      </c>
      <c r="W3597">
        <v>1</v>
      </c>
      <c r="X3597">
        <v>1</v>
      </c>
      <c r="Y3597" t="s">
        <v>3035</v>
      </c>
      <c r="Z3597" t="s">
        <v>92</v>
      </c>
      <c r="AA3597" t="s">
        <v>3033</v>
      </c>
    </row>
    <row r="3598" spans="1:27">
      <c r="A3598" t="s">
        <v>17</v>
      </c>
      <c r="B3598">
        <v>1</v>
      </c>
      <c r="C3598">
        <v>1140</v>
      </c>
      <c r="D3598" t="s">
        <v>265</v>
      </c>
      <c r="E3598">
        <v>18.613</v>
      </c>
      <c r="F3598">
        <v>17.6</v>
      </c>
      <c r="G3598">
        <v>0.916</v>
      </c>
      <c r="H3598">
        <v>16.576</v>
      </c>
      <c r="I3598">
        <v>5.20454545454545</v>
      </c>
      <c r="J3598">
        <v>94.1818181818182</v>
      </c>
      <c r="K3598">
        <v>94.5575672916779</v>
      </c>
      <c r="L3598">
        <v>4.92129157040778</v>
      </c>
      <c r="M3598">
        <v>0.108000000000001</v>
      </c>
      <c r="N3598">
        <v>0.613636363636367</v>
      </c>
      <c r="O3598">
        <v>16.684</v>
      </c>
      <c r="P3598" t="s">
        <v>266</v>
      </c>
      <c r="R3598">
        <v>0</v>
      </c>
      <c r="S3598">
        <v>18955</v>
      </c>
      <c r="T3598">
        <v>18969</v>
      </c>
      <c r="U3598">
        <v>18960</v>
      </c>
      <c r="V3598">
        <v>18957</v>
      </c>
      <c r="W3598">
        <v>1</v>
      </c>
      <c r="X3598">
        <v>1</v>
      </c>
      <c r="Y3598" t="s">
        <v>3036</v>
      </c>
      <c r="Z3598" t="s">
        <v>92</v>
      </c>
      <c r="AA3598" t="s">
        <v>3033</v>
      </c>
    </row>
    <row r="3599" spans="1:27">
      <c r="A3599" t="s">
        <v>17</v>
      </c>
      <c r="B3599">
        <v>1</v>
      </c>
      <c r="C3599">
        <v>1141</v>
      </c>
      <c r="D3599" t="s">
        <v>265</v>
      </c>
      <c r="E3599">
        <v>17.912</v>
      </c>
      <c r="F3599">
        <v>16.9</v>
      </c>
      <c r="G3599">
        <v>0.64</v>
      </c>
      <c r="H3599">
        <v>16.242</v>
      </c>
      <c r="I3599">
        <v>3.78698224852071</v>
      </c>
      <c r="J3599">
        <v>96.1065088757397</v>
      </c>
      <c r="K3599">
        <v>94.3501563197856</v>
      </c>
      <c r="L3599">
        <v>3.57302367128182</v>
      </c>
      <c r="M3599">
        <v>0.0179999999999971</v>
      </c>
      <c r="N3599">
        <v>0.106508875739628</v>
      </c>
      <c r="O3599">
        <v>16.26</v>
      </c>
      <c r="P3599" t="s">
        <v>266</v>
      </c>
      <c r="R3599">
        <v>0</v>
      </c>
      <c r="S3599">
        <v>18971</v>
      </c>
      <c r="T3599">
        <v>18985</v>
      </c>
      <c r="U3599">
        <v>18976</v>
      </c>
      <c r="V3599">
        <v>18973</v>
      </c>
      <c r="W3599">
        <v>1</v>
      </c>
      <c r="X3599">
        <v>1</v>
      </c>
      <c r="Y3599" t="s">
        <v>3037</v>
      </c>
      <c r="Z3599" t="s">
        <v>92</v>
      </c>
      <c r="AA3599" t="s">
        <v>3033</v>
      </c>
    </row>
    <row r="3600" spans="1:27">
      <c r="A3600" t="s">
        <v>17</v>
      </c>
      <c r="B3600">
        <v>1</v>
      </c>
      <c r="C3600">
        <v>1142</v>
      </c>
      <c r="D3600" t="s">
        <v>265</v>
      </c>
      <c r="E3600">
        <v>19.893</v>
      </c>
      <c r="F3600">
        <v>17.8</v>
      </c>
      <c r="G3600">
        <v>0.534</v>
      </c>
      <c r="H3600">
        <v>17.245</v>
      </c>
      <c r="I3600">
        <v>3</v>
      </c>
      <c r="J3600">
        <v>96.8820224719101</v>
      </c>
      <c r="K3600">
        <v>89.4787111044086</v>
      </c>
      <c r="L3600">
        <v>2.68436133313226</v>
      </c>
      <c r="M3600">
        <v>0.0210000000000008</v>
      </c>
      <c r="N3600">
        <v>0.117977528089892</v>
      </c>
      <c r="O3600">
        <v>17.266</v>
      </c>
      <c r="P3600" t="s">
        <v>266</v>
      </c>
      <c r="R3600">
        <v>0</v>
      </c>
      <c r="S3600">
        <v>18987</v>
      </c>
      <c r="T3600">
        <v>19001</v>
      </c>
      <c r="U3600">
        <v>18992</v>
      </c>
      <c r="V3600">
        <v>18989</v>
      </c>
      <c r="W3600">
        <v>1</v>
      </c>
      <c r="X3600">
        <v>1</v>
      </c>
      <c r="Y3600" t="s">
        <v>3038</v>
      </c>
      <c r="Z3600" t="s">
        <v>92</v>
      </c>
      <c r="AA3600" t="s">
        <v>3033</v>
      </c>
    </row>
    <row r="3601" spans="1:27">
      <c r="A3601" t="s">
        <v>17</v>
      </c>
      <c r="B3601">
        <v>1</v>
      </c>
      <c r="C3601">
        <v>1144</v>
      </c>
      <c r="D3601" t="s">
        <v>265</v>
      </c>
      <c r="E3601">
        <v>15.738</v>
      </c>
      <c r="F3601">
        <v>14.9</v>
      </c>
      <c r="G3601">
        <v>0.021</v>
      </c>
      <c r="H3601">
        <v>14.867</v>
      </c>
      <c r="I3601">
        <v>0.140939597315436</v>
      </c>
      <c r="J3601">
        <v>99.7785234899329</v>
      </c>
      <c r="K3601">
        <v>94.6753081713051</v>
      </c>
      <c r="L3601">
        <v>0.133434998093786</v>
      </c>
      <c r="M3601">
        <v>0.0119999999999987</v>
      </c>
      <c r="N3601">
        <v>0.080536912751669</v>
      </c>
      <c r="O3601">
        <v>14.879</v>
      </c>
      <c r="P3601" t="s">
        <v>266</v>
      </c>
      <c r="R3601">
        <v>0</v>
      </c>
      <c r="S3601">
        <v>19027</v>
      </c>
      <c r="T3601">
        <v>19041</v>
      </c>
      <c r="U3601">
        <v>19032</v>
      </c>
      <c r="V3601">
        <v>19029</v>
      </c>
      <c r="W3601">
        <v>1</v>
      </c>
      <c r="X3601">
        <v>1</v>
      </c>
      <c r="Y3601" t="s">
        <v>2658</v>
      </c>
      <c r="Z3601" t="s">
        <v>92</v>
      </c>
      <c r="AA3601" t="s">
        <v>3039</v>
      </c>
    </row>
    <row r="3602" spans="1:27">
      <c r="A3602" t="s">
        <v>17</v>
      </c>
      <c r="B3602">
        <v>1</v>
      </c>
      <c r="C3602">
        <v>1145</v>
      </c>
      <c r="D3602" t="s">
        <v>265</v>
      </c>
      <c r="E3602">
        <v>20.943</v>
      </c>
      <c r="F3602">
        <v>20.2</v>
      </c>
      <c r="G3602">
        <v>0.018</v>
      </c>
      <c r="H3602">
        <v>20.136</v>
      </c>
      <c r="I3602">
        <v>0.0891089108910891</v>
      </c>
      <c r="J3602">
        <v>99.6831683168317</v>
      </c>
      <c r="K3602">
        <v>96.4522752232249</v>
      </c>
      <c r="L3602">
        <v>0.0859475719810915</v>
      </c>
      <c r="M3602">
        <v>0.0459999999999994</v>
      </c>
      <c r="N3602">
        <v>0.227722772277225</v>
      </c>
      <c r="O3602">
        <v>20.182</v>
      </c>
      <c r="P3602" t="s">
        <v>266</v>
      </c>
      <c r="R3602">
        <v>0</v>
      </c>
      <c r="S3602">
        <v>19043</v>
      </c>
      <c r="T3602">
        <v>19057</v>
      </c>
      <c r="U3602">
        <v>19048</v>
      </c>
      <c r="V3602">
        <v>19045</v>
      </c>
      <c r="W3602">
        <v>1</v>
      </c>
      <c r="X3602">
        <v>1</v>
      </c>
      <c r="Y3602" t="s">
        <v>3016</v>
      </c>
      <c r="Z3602" t="s">
        <v>92</v>
      </c>
      <c r="AA3602" t="s">
        <v>3039</v>
      </c>
    </row>
    <row r="3603" spans="1:27">
      <c r="A3603" t="s">
        <v>17</v>
      </c>
      <c r="B3603">
        <v>1</v>
      </c>
      <c r="C3603">
        <v>1146</v>
      </c>
      <c r="D3603" t="s">
        <v>265</v>
      </c>
      <c r="E3603">
        <v>15.577</v>
      </c>
      <c r="F3603">
        <v>14.8</v>
      </c>
      <c r="G3603">
        <v>0.017</v>
      </c>
      <c r="H3603">
        <v>14.795</v>
      </c>
      <c r="I3603">
        <v>0.114864864864865</v>
      </c>
      <c r="J3603">
        <v>99.9662162162162</v>
      </c>
      <c r="K3603">
        <v>95.0118764845606</v>
      </c>
      <c r="L3603">
        <v>0.109135263529563</v>
      </c>
      <c r="M3603">
        <v>-0.0119999999999987</v>
      </c>
      <c r="N3603">
        <v>0.0810810810810721</v>
      </c>
      <c r="O3603">
        <v>14.783</v>
      </c>
      <c r="P3603" t="s">
        <v>266</v>
      </c>
      <c r="R3603">
        <v>0</v>
      </c>
      <c r="S3603">
        <v>19059</v>
      </c>
      <c r="T3603">
        <v>19073</v>
      </c>
      <c r="U3603">
        <v>19064</v>
      </c>
      <c r="V3603">
        <v>19061</v>
      </c>
      <c r="W3603">
        <v>1</v>
      </c>
      <c r="X3603">
        <v>1</v>
      </c>
      <c r="Y3603" t="s">
        <v>2979</v>
      </c>
      <c r="Z3603" t="s">
        <v>92</v>
      </c>
      <c r="AA3603" t="s">
        <v>3039</v>
      </c>
    </row>
    <row r="3604" spans="1:27">
      <c r="A3604" t="s">
        <v>17</v>
      </c>
      <c r="B3604">
        <v>1</v>
      </c>
      <c r="C3604">
        <v>1147</v>
      </c>
      <c r="D3604" t="s">
        <v>265</v>
      </c>
      <c r="E3604">
        <v>24.175</v>
      </c>
      <c r="F3604">
        <v>23</v>
      </c>
      <c r="G3604">
        <v>0.345</v>
      </c>
      <c r="H3604">
        <v>22.627</v>
      </c>
      <c r="I3604">
        <v>1.5</v>
      </c>
      <c r="J3604">
        <v>98.3782608695652</v>
      </c>
      <c r="K3604">
        <v>95.1396070320579</v>
      </c>
      <c r="L3604">
        <v>1.42709410548087</v>
      </c>
      <c r="M3604">
        <v>0.0280000000000022</v>
      </c>
      <c r="N3604">
        <v>0.121739130434792</v>
      </c>
      <c r="O3604">
        <v>22.655</v>
      </c>
      <c r="P3604" t="s">
        <v>266</v>
      </c>
      <c r="R3604">
        <v>0</v>
      </c>
      <c r="S3604">
        <v>19075</v>
      </c>
      <c r="T3604">
        <v>19089</v>
      </c>
      <c r="U3604">
        <v>19080</v>
      </c>
      <c r="V3604">
        <v>19077</v>
      </c>
      <c r="W3604">
        <v>1</v>
      </c>
      <c r="X3604">
        <v>1</v>
      </c>
      <c r="Y3604" t="s">
        <v>3040</v>
      </c>
      <c r="Z3604" t="s">
        <v>92</v>
      </c>
      <c r="AA3604" t="s">
        <v>3039</v>
      </c>
    </row>
    <row r="3605" spans="1:27">
      <c r="A3605" t="s">
        <v>17</v>
      </c>
      <c r="B3605">
        <v>1</v>
      </c>
      <c r="C3605">
        <v>1148</v>
      </c>
      <c r="D3605" t="s">
        <v>265</v>
      </c>
      <c r="E3605">
        <v>21.726</v>
      </c>
      <c r="F3605">
        <v>20.9</v>
      </c>
      <c r="G3605">
        <v>0.373</v>
      </c>
      <c r="H3605">
        <v>20.461</v>
      </c>
      <c r="I3605">
        <v>1.78468899521531</v>
      </c>
      <c r="J3605">
        <v>97.8995215311005</v>
      </c>
      <c r="K3605">
        <v>96.1981036546074</v>
      </c>
      <c r="L3605">
        <v>1.7168369695296</v>
      </c>
      <c r="M3605">
        <v>0.0659999999999989</v>
      </c>
      <c r="N3605">
        <v>0.315789473684206</v>
      </c>
      <c r="O3605">
        <v>20.527</v>
      </c>
      <c r="P3605" t="s">
        <v>266</v>
      </c>
      <c r="R3605">
        <v>0</v>
      </c>
      <c r="S3605">
        <v>19091</v>
      </c>
      <c r="T3605">
        <v>19105</v>
      </c>
      <c r="U3605">
        <v>19096</v>
      </c>
      <c r="V3605">
        <v>19093</v>
      </c>
      <c r="W3605">
        <v>1</v>
      </c>
      <c r="X3605">
        <v>1</v>
      </c>
      <c r="Y3605" t="s">
        <v>2988</v>
      </c>
      <c r="Z3605" t="s">
        <v>92</v>
      </c>
      <c r="AA3605" t="s">
        <v>3039</v>
      </c>
    </row>
    <row r="3606" spans="1:27">
      <c r="A3606" t="s">
        <v>17</v>
      </c>
      <c r="B3606">
        <v>1</v>
      </c>
      <c r="C3606">
        <v>1149</v>
      </c>
      <c r="D3606" t="s">
        <v>265</v>
      </c>
      <c r="E3606">
        <v>12.877</v>
      </c>
      <c r="F3606">
        <v>12.1</v>
      </c>
      <c r="G3606">
        <v>0.314</v>
      </c>
      <c r="H3606">
        <v>11.759</v>
      </c>
      <c r="I3606">
        <v>2.59504132231405</v>
      </c>
      <c r="J3606">
        <v>97.1818181818182</v>
      </c>
      <c r="K3606">
        <v>93.9659858662732</v>
      </c>
      <c r="L3606">
        <v>2.43845616214957</v>
      </c>
      <c r="M3606">
        <v>0.0269999999999992</v>
      </c>
      <c r="N3606">
        <v>0.223140495867762</v>
      </c>
      <c r="O3606">
        <v>11.786</v>
      </c>
      <c r="P3606" t="s">
        <v>266</v>
      </c>
      <c r="R3606">
        <v>0</v>
      </c>
      <c r="S3606">
        <v>19107</v>
      </c>
      <c r="T3606">
        <v>19121</v>
      </c>
      <c r="U3606">
        <v>19112</v>
      </c>
      <c r="V3606">
        <v>19109</v>
      </c>
      <c r="W3606">
        <v>1</v>
      </c>
      <c r="X3606">
        <v>1</v>
      </c>
      <c r="Y3606" t="s">
        <v>2888</v>
      </c>
      <c r="Z3606" t="s">
        <v>92</v>
      </c>
      <c r="AA3606" t="s">
        <v>3039</v>
      </c>
    </row>
    <row r="3607" spans="1:27">
      <c r="A3607" t="s">
        <v>17</v>
      </c>
      <c r="B3607">
        <v>1</v>
      </c>
      <c r="C3607">
        <v>1150</v>
      </c>
      <c r="D3607" t="s">
        <v>265</v>
      </c>
      <c r="E3607">
        <v>13.861</v>
      </c>
      <c r="F3607">
        <v>12.9</v>
      </c>
      <c r="G3607">
        <v>0.007</v>
      </c>
      <c r="H3607">
        <v>12.865</v>
      </c>
      <c r="I3607">
        <v>0.0542635658914729</v>
      </c>
      <c r="J3607">
        <v>99.7286821705426</v>
      </c>
      <c r="K3607">
        <v>93.0668782916095</v>
      </c>
      <c r="L3607">
        <v>0.0505014068249044</v>
      </c>
      <c r="M3607">
        <v>0.0280000000000005</v>
      </c>
      <c r="N3607">
        <v>0.217054263565895</v>
      </c>
      <c r="O3607">
        <v>12.893</v>
      </c>
      <c r="P3607" t="s">
        <v>266</v>
      </c>
      <c r="R3607">
        <v>0</v>
      </c>
      <c r="S3607">
        <v>19123</v>
      </c>
      <c r="T3607">
        <v>19137</v>
      </c>
      <c r="U3607">
        <v>19128</v>
      </c>
      <c r="V3607">
        <v>19125</v>
      </c>
      <c r="W3607">
        <v>1</v>
      </c>
      <c r="X3607">
        <v>1</v>
      </c>
      <c r="Y3607" t="s">
        <v>2981</v>
      </c>
      <c r="Z3607" t="s">
        <v>92</v>
      </c>
      <c r="AA3607" t="s">
        <v>3039</v>
      </c>
    </row>
    <row r="3608" spans="1:27">
      <c r="A3608" t="s">
        <v>17</v>
      </c>
      <c r="B3608">
        <v>1</v>
      </c>
      <c r="C3608">
        <v>1151</v>
      </c>
      <c r="D3608" t="s">
        <v>265</v>
      </c>
      <c r="E3608">
        <v>16.204</v>
      </c>
      <c r="F3608">
        <v>13.1</v>
      </c>
      <c r="G3608">
        <v>0.012</v>
      </c>
      <c r="H3608">
        <v>13.042</v>
      </c>
      <c r="I3608">
        <v>0.0916030534351145</v>
      </c>
      <c r="J3608">
        <v>99.5572519083969</v>
      </c>
      <c r="K3608">
        <v>80.8442359911133</v>
      </c>
      <c r="L3608">
        <v>0.0740557886941496</v>
      </c>
      <c r="M3608">
        <v>0.0459999999999994</v>
      </c>
      <c r="N3608">
        <v>0.351145038167934</v>
      </c>
      <c r="O3608">
        <v>13.088</v>
      </c>
      <c r="P3608" t="s">
        <v>266</v>
      </c>
      <c r="R3608">
        <v>0</v>
      </c>
      <c r="S3608">
        <v>19139</v>
      </c>
      <c r="T3608">
        <v>19153</v>
      </c>
      <c r="U3608">
        <v>19144</v>
      </c>
      <c r="V3608">
        <v>19141</v>
      </c>
      <c r="W3608">
        <v>1</v>
      </c>
      <c r="X3608">
        <v>1</v>
      </c>
      <c r="Y3608" t="s">
        <v>3041</v>
      </c>
      <c r="Z3608" t="s">
        <v>92</v>
      </c>
      <c r="AA3608" t="s">
        <v>3039</v>
      </c>
    </row>
    <row r="3609" spans="1:27">
      <c r="A3609" t="s">
        <v>17</v>
      </c>
      <c r="B3609">
        <v>1</v>
      </c>
      <c r="C3609">
        <v>1152</v>
      </c>
      <c r="D3609" t="s">
        <v>265</v>
      </c>
      <c r="E3609">
        <v>23.472</v>
      </c>
      <c r="F3609">
        <v>22.5</v>
      </c>
      <c r="G3609">
        <v>0.497</v>
      </c>
      <c r="H3609">
        <v>21.949</v>
      </c>
      <c r="I3609">
        <v>2.20888888888889</v>
      </c>
      <c r="J3609">
        <v>97.5511111111111</v>
      </c>
      <c r="K3609">
        <v>95.8588957055215</v>
      </c>
      <c r="L3609">
        <v>2.11741649625085</v>
      </c>
      <c r="M3609">
        <v>0.0539999999999985</v>
      </c>
      <c r="N3609">
        <v>0.239999999999993</v>
      </c>
      <c r="O3609">
        <v>22.003</v>
      </c>
      <c r="P3609" t="s">
        <v>266</v>
      </c>
      <c r="R3609">
        <v>0</v>
      </c>
      <c r="S3609">
        <v>19155</v>
      </c>
      <c r="T3609">
        <v>19169</v>
      </c>
      <c r="U3609">
        <v>19160</v>
      </c>
      <c r="V3609">
        <v>19157</v>
      </c>
      <c r="W3609">
        <v>1</v>
      </c>
      <c r="X3609">
        <v>1</v>
      </c>
      <c r="Y3609" t="s">
        <v>3042</v>
      </c>
      <c r="Z3609" t="s">
        <v>92</v>
      </c>
      <c r="AA3609" t="s">
        <v>3039</v>
      </c>
    </row>
    <row r="3610" spans="1:27">
      <c r="A3610" t="s">
        <v>17</v>
      </c>
      <c r="B3610">
        <v>1</v>
      </c>
      <c r="C3610">
        <v>1153</v>
      </c>
      <c r="D3610" t="s">
        <v>265</v>
      </c>
      <c r="E3610">
        <v>19.187</v>
      </c>
      <c r="F3610">
        <v>18.3</v>
      </c>
      <c r="G3610">
        <v>0.038</v>
      </c>
      <c r="H3610">
        <v>18.201</v>
      </c>
      <c r="I3610">
        <v>0.207650273224044</v>
      </c>
      <c r="J3610">
        <v>99.4590163934426</v>
      </c>
      <c r="K3610">
        <v>95.3770782300516</v>
      </c>
      <c r="L3610">
        <v>0.198050763537812</v>
      </c>
      <c r="M3610">
        <v>0.0609999999999999</v>
      </c>
      <c r="N3610">
        <v>0.333333333333333</v>
      </c>
      <c r="O3610">
        <v>18.262</v>
      </c>
      <c r="P3610" t="s">
        <v>266</v>
      </c>
      <c r="R3610">
        <v>0</v>
      </c>
      <c r="S3610">
        <v>19171</v>
      </c>
      <c r="T3610">
        <v>19185</v>
      </c>
      <c r="U3610">
        <v>19176</v>
      </c>
      <c r="V3610">
        <v>19173</v>
      </c>
      <c r="W3610">
        <v>1</v>
      </c>
      <c r="X3610">
        <v>1</v>
      </c>
      <c r="Y3610" t="s">
        <v>3042</v>
      </c>
      <c r="Z3610" t="s">
        <v>92</v>
      </c>
      <c r="AA3610" t="s">
        <v>3039</v>
      </c>
    </row>
    <row r="3611" spans="1:27">
      <c r="A3611" t="s">
        <v>17</v>
      </c>
      <c r="B3611">
        <v>1</v>
      </c>
      <c r="C3611">
        <v>1154</v>
      </c>
      <c r="D3611" t="s">
        <v>265</v>
      </c>
      <c r="E3611">
        <v>17.692</v>
      </c>
      <c r="F3611">
        <v>16.8</v>
      </c>
      <c r="G3611">
        <v>0.012</v>
      </c>
      <c r="H3611">
        <v>16.707</v>
      </c>
      <c r="I3611">
        <v>0.0714285714285714</v>
      </c>
      <c r="J3611">
        <v>99.4464285714286</v>
      </c>
      <c r="K3611">
        <v>94.9581731856206</v>
      </c>
      <c r="L3611">
        <v>0.0678272665611576</v>
      </c>
      <c r="M3611">
        <v>0.0809999999999995</v>
      </c>
      <c r="N3611">
        <v>0.482142857142854</v>
      </c>
      <c r="O3611">
        <v>16.788</v>
      </c>
      <c r="P3611" t="s">
        <v>266</v>
      </c>
      <c r="R3611">
        <v>0</v>
      </c>
      <c r="S3611">
        <v>19187</v>
      </c>
      <c r="T3611">
        <v>19201</v>
      </c>
      <c r="U3611">
        <v>19192</v>
      </c>
      <c r="V3611">
        <v>19189</v>
      </c>
      <c r="W3611">
        <v>1</v>
      </c>
      <c r="X3611">
        <v>1</v>
      </c>
      <c r="Y3611" t="s">
        <v>2679</v>
      </c>
      <c r="Z3611" t="s">
        <v>92</v>
      </c>
      <c r="AA3611" t="s">
        <v>3039</v>
      </c>
    </row>
    <row r="3612" spans="1:27">
      <c r="A3612" t="s">
        <v>17</v>
      </c>
      <c r="B3612">
        <v>1</v>
      </c>
      <c r="C3612">
        <v>1155</v>
      </c>
      <c r="D3612" t="s">
        <v>265</v>
      </c>
      <c r="E3612">
        <v>17.82</v>
      </c>
      <c r="F3612">
        <v>15.8</v>
      </c>
      <c r="G3612">
        <v>0.038</v>
      </c>
      <c r="H3612">
        <v>15.755</v>
      </c>
      <c r="I3612">
        <v>0.240506329113924</v>
      </c>
      <c r="J3612">
        <v>99.7151898734177</v>
      </c>
      <c r="K3612">
        <v>88.6644219977553</v>
      </c>
      <c r="L3612">
        <v>0.21324354657688</v>
      </c>
      <c r="M3612">
        <v>0.00699999999999967</v>
      </c>
      <c r="N3612">
        <v>0.0443037974683524</v>
      </c>
      <c r="O3612">
        <v>15.762</v>
      </c>
      <c r="P3612" t="s">
        <v>266</v>
      </c>
      <c r="R3612">
        <v>0</v>
      </c>
      <c r="S3612">
        <v>19203</v>
      </c>
      <c r="T3612">
        <v>19217</v>
      </c>
      <c r="U3612">
        <v>19208</v>
      </c>
      <c r="V3612">
        <v>19205</v>
      </c>
      <c r="W3612">
        <v>1</v>
      </c>
      <c r="X3612">
        <v>1</v>
      </c>
      <c r="Y3612" t="s">
        <v>3043</v>
      </c>
      <c r="Z3612" t="s">
        <v>92</v>
      </c>
      <c r="AA3612" t="s">
        <v>3039</v>
      </c>
    </row>
    <row r="3613" spans="1:27">
      <c r="A3613" t="s">
        <v>17</v>
      </c>
      <c r="B3613">
        <v>1</v>
      </c>
      <c r="C3613">
        <v>1157</v>
      </c>
      <c r="D3613" t="s">
        <v>265</v>
      </c>
      <c r="E3613">
        <v>15.365</v>
      </c>
      <c r="F3613">
        <v>14.5</v>
      </c>
      <c r="G3613">
        <v>0.018</v>
      </c>
      <c r="H3613">
        <v>14.461</v>
      </c>
      <c r="I3613">
        <v>0.124137931034483</v>
      </c>
      <c r="J3613">
        <v>99.7310344827586</v>
      </c>
      <c r="K3613">
        <v>94.370322160755</v>
      </c>
      <c r="L3613">
        <v>0.117149365440937</v>
      </c>
      <c r="M3613">
        <v>0.020999999999999</v>
      </c>
      <c r="N3613">
        <v>0.14482758620689</v>
      </c>
      <c r="O3613">
        <v>14.482</v>
      </c>
      <c r="P3613" t="s">
        <v>266</v>
      </c>
      <c r="R3613">
        <v>0</v>
      </c>
      <c r="S3613">
        <v>19243</v>
      </c>
      <c r="T3613">
        <v>19257</v>
      </c>
      <c r="U3613">
        <v>19248</v>
      </c>
      <c r="V3613">
        <v>19245</v>
      </c>
      <c r="W3613">
        <v>1</v>
      </c>
      <c r="X3613">
        <v>1</v>
      </c>
      <c r="Y3613" t="s">
        <v>2658</v>
      </c>
      <c r="Z3613" t="s">
        <v>92</v>
      </c>
      <c r="AA3613" t="s">
        <v>3044</v>
      </c>
    </row>
    <row r="3614" spans="1:27">
      <c r="A3614" t="s">
        <v>17</v>
      </c>
      <c r="B3614">
        <v>1</v>
      </c>
      <c r="C3614">
        <v>1158</v>
      </c>
      <c r="D3614" t="s">
        <v>265</v>
      </c>
      <c r="E3614">
        <v>20.958</v>
      </c>
      <c r="F3614">
        <v>20.2</v>
      </c>
      <c r="G3614">
        <v>0.04</v>
      </c>
      <c r="H3614">
        <v>20.148</v>
      </c>
      <c r="I3614">
        <v>0.198019801980198</v>
      </c>
      <c r="J3614">
        <v>99.7425742574257</v>
      </c>
      <c r="K3614">
        <v>96.3832426758279</v>
      </c>
      <c r="L3614">
        <v>0.190857906288768</v>
      </c>
      <c r="M3614">
        <v>0.0120000000000005</v>
      </c>
      <c r="N3614">
        <v>0.0594059405940617</v>
      </c>
      <c r="O3614">
        <v>20.16</v>
      </c>
      <c r="P3614" t="s">
        <v>266</v>
      </c>
      <c r="R3614">
        <v>0</v>
      </c>
      <c r="S3614">
        <v>19259</v>
      </c>
      <c r="T3614">
        <v>19273</v>
      </c>
      <c r="U3614">
        <v>19264</v>
      </c>
      <c r="V3614">
        <v>19261</v>
      </c>
      <c r="W3614">
        <v>1</v>
      </c>
      <c r="X3614">
        <v>1</v>
      </c>
      <c r="Y3614" t="s">
        <v>2625</v>
      </c>
      <c r="Z3614" t="s">
        <v>92</v>
      </c>
      <c r="AA3614" t="s">
        <v>3044</v>
      </c>
    </row>
    <row r="3615" spans="1:27">
      <c r="A3615" t="s">
        <v>17</v>
      </c>
      <c r="B3615">
        <v>1</v>
      </c>
      <c r="C3615">
        <v>1159</v>
      </c>
      <c r="D3615" t="s">
        <v>265</v>
      </c>
      <c r="E3615">
        <v>17.32</v>
      </c>
      <c r="F3615">
        <v>16.6</v>
      </c>
      <c r="G3615">
        <v>0.012</v>
      </c>
      <c r="H3615">
        <v>16.556</v>
      </c>
      <c r="I3615">
        <v>0.072289156626506</v>
      </c>
      <c r="J3615">
        <v>99.7349397590362</v>
      </c>
      <c r="K3615">
        <v>95.8429561200924</v>
      </c>
      <c r="L3615">
        <v>0.069284064665127</v>
      </c>
      <c r="M3615">
        <v>0.032</v>
      </c>
      <c r="N3615">
        <v>0.19277108433735</v>
      </c>
      <c r="O3615">
        <v>16.588</v>
      </c>
      <c r="P3615" t="s">
        <v>266</v>
      </c>
      <c r="R3615">
        <v>0</v>
      </c>
      <c r="S3615">
        <v>19275</v>
      </c>
      <c r="T3615">
        <v>19289</v>
      </c>
      <c r="U3615">
        <v>19280</v>
      </c>
      <c r="V3615">
        <v>19277</v>
      </c>
      <c r="W3615">
        <v>1</v>
      </c>
      <c r="X3615">
        <v>1</v>
      </c>
      <c r="Y3615" t="s">
        <v>2886</v>
      </c>
      <c r="Z3615" t="s">
        <v>92</v>
      </c>
      <c r="AA3615" t="s">
        <v>3044</v>
      </c>
    </row>
    <row r="3616" spans="1:27">
      <c r="A3616" t="s">
        <v>17</v>
      </c>
      <c r="B3616">
        <v>1</v>
      </c>
      <c r="C3616">
        <v>1160</v>
      </c>
      <c r="D3616" t="s">
        <v>265</v>
      </c>
      <c r="E3616">
        <v>24.313</v>
      </c>
      <c r="F3616">
        <v>23</v>
      </c>
      <c r="G3616">
        <v>0.018</v>
      </c>
      <c r="H3616">
        <v>22.904</v>
      </c>
      <c r="I3616">
        <v>0.0782608695652174</v>
      </c>
      <c r="J3616">
        <v>99.5826086956522</v>
      </c>
      <c r="K3616">
        <v>94.5995969234566</v>
      </c>
      <c r="L3616">
        <v>0.0740344671574878</v>
      </c>
      <c r="M3616">
        <v>0.0779999999999994</v>
      </c>
      <c r="N3616">
        <v>0.339130434782606</v>
      </c>
      <c r="O3616">
        <v>22.982</v>
      </c>
      <c r="P3616" t="s">
        <v>266</v>
      </c>
      <c r="R3616">
        <v>0</v>
      </c>
      <c r="S3616">
        <v>19291</v>
      </c>
      <c r="T3616">
        <v>19305</v>
      </c>
      <c r="U3616">
        <v>19296</v>
      </c>
      <c r="V3616">
        <v>19293</v>
      </c>
      <c r="W3616">
        <v>1</v>
      </c>
      <c r="X3616">
        <v>1</v>
      </c>
      <c r="Y3616" t="s">
        <v>2659</v>
      </c>
      <c r="Z3616" t="s">
        <v>92</v>
      </c>
      <c r="AA3616" t="s">
        <v>3044</v>
      </c>
    </row>
    <row r="3617" spans="1:27">
      <c r="A3617" t="s">
        <v>17</v>
      </c>
      <c r="B3617">
        <v>1</v>
      </c>
      <c r="C3617">
        <v>1161</v>
      </c>
      <c r="D3617" t="s">
        <v>265</v>
      </c>
      <c r="E3617">
        <v>19.788</v>
      </c>
      <c r="F3617">
        <v>19</v>
      </c>
      <c r="G3617">
        <v>0.304</v>
      </c>
      <c r="H3617">
        <v>18.643</v>
      </c>
      <c r="I3617">
        <v>1.6</v>
      </c>
      <c r="J3617">
        <v>98.1210526315789</v>
      </c>
      <c r="K3617">
        <v>96.0177885587225</v>
      </c>
      <c r="L3617">
        <v>1.53628461693956</v>
      </c>
      <c r="M3617">
        <v>0.0530000000000008</v>
      </c>
      <c r="N3617">
        <v>0.278947368421057</v>
      </c>
      <c r="O3617">
        <v>18.696</v>
      </c>
      <c r="P3617" t="s">
        <v>266</v>
      </c>
      <c r="R3617">
        <v>0</v>
      </c>
      <c r="S3617">
        <v>19307</v>
      </c>
      <c r="T3617">
        <v>19321</v>
      </c>
      <c r="U3617">
        <v>19312</v>
      </c>
      <c r="V3617">
        <v>19309</v>
      </c>
      <c r="W3617">
        <v>1</v>
      </c>
      <c r="X3617">
        <v>1</v>
      </c>
      <c r="Y3617" t="s">
        <v>2887</v>
      </c>
      <c r="Z3617" t="s">
        <v>92</v>
      </c>
      <c r="AA3617" t="s">
        <v>3044</v>
      </c>
    </row>
    <row r="3618" spans="1:27">
      <c r="A3618" t="s">
        <v>17</v>
      </c>
      <c r="B3618">
        <v>1</v>
      </c>
      <c r="C3618">
        <v>1162</v>
      </c>
      <c r="D3618" t="s">
        <v>265</v>
      </c>
      <c r="E3618">
        <v>11.532</v>
      </c>
      <c r="F3618">
        <v>10.8</v>
      </c>
      <c r="G3618">
        <v>0.012</v>
      </c>
      <c r="H3618">
        <v>10.716</v>
      </c>
      <c r="I3618">
        <v>0.111111111111111</v>
      </c>
      <c r="J3618">
        <v>99.2222222222222</v>
      </c>
      <c r="K3618">
        <v>93.6524453694069</v>
      </c>
      <c r="L3618">
        <v>0.104058272632674</v>
      </c>
      <c r="M3618">
        <v>0.072000000000001</v>
      </c>
      <c r="N3618">
        <v>0.666666666666676</v>
      </c>
      <c r="O3618">
        <v>10.788</v>
      </c>
      <c r="P3618" t="s">
        <v>266</v>
      </c>
      <c r="R3618">
        <v>0</v>
      </c>
      <c r="S3618">
        <v>19323</v>
      </c>
      <c r="T3618">
        <v>19337</v>
      </c>
      <c r="U3618">
        <v>19328</v>
      </c>
      <c r="V3618">
        <v>19325</v>
      </c>
      <c r="W3618">
        <v>1</v>
      </c>
      <c r="X3618">
        <v>1</v>
      </c>
      <c r="Y3618" t="s">
        <v>2888</v>
      </c>
      <c r="Z3618" t="s">
        <v>92</v>
      </c>
      <c r="AA3618" t="s">
        <v>3044</v>
      </c>
    </row>
    <row r="3619" spans="1:27">
      <c r="A3619" t="s">
        <v>17</v>
      </c>
      <c r="B3619">
        <v>1</v>
      </c>
      <c r="C3619">
        <v>1163</v>
      </c>
      <c r="D3619" t="s">
        <v>265</v>
      </c>
      <c r="E3619">
        <v>13.815</v>
      </c>
      <c r="F3619">
        <v>13</v>
      </c>
      <c r="G3619">
        <v>0.014</v>
      </c>
      <c r="H3619">
        <v>12.99</v>
      </c>
      <c r="I3619">
        <v>0.107692307692308</v>
      </c>
      <c r="J3619">
        <v>99.9230769230769</v>
      </c>
      <c r="K3619">
        <v>94.1006152732537</v>
      </c>
      <c r="L3619">
        <v>0.101339124140427</v>
      </c>
      <c r="M3619">
        <v>-0.00399999999999956</v>
      </c>
      <c r="N3619">
        <v>0.0307692307692274</v>
      </c>
      <c r="O3619">
        <v>12.986</v>
      </c>
      <c r="P3619" t="s">
        <v>266</v>
      </c>
      <c r="R3619">
        <v>0</v>
      </c>
      <c r="S3619">
        <v>19339</v>
      </c>
      <c r="T3619">
        <v>19353</v>
      </c>
      <c r="U3619">
        <v>19344</v>
      </c>
      <c r="V3619">
        <v>19341</v>
      </c>
      <c r="W3619">
        <v>1</v>
      </c>
      <c r="X3619">
        <v>1</v>
      </c>
      <c r="Y3619" t="s">
        <v>2981</v>
      </c>
      <c r="Z3619" t="s">
        <v>92</v>
      </c>
      <c r="AA3619" t="s">
        <v>3044</v>
      </c>
    </row>
    <row r="3620" spans="1:27">
      <c r="A3620" t="s">
        <v>17</v>
      </c>
      <c r="B3620">
        <v>1</v>
      </c>
      <c r="C3620">
        <v>1164</v>
      </c>
      <c r="D3620" t="s">
        <v>265</v>
      </c>
      <c r="E3620">
        <v>16.239</v>
      </c>
      <c r="F3620">
        <v>13.6</v>
      </c>
      <c r="G3620">
        <v>0.018</v>
      </c>
      <c r="H3620">
        <v>13.509</v>
      </c>
      <c r="I3620">
        <v>0.132352941176471</v>
      </c>
      <c r="J3620">
        <v>99.3308823529412</v>
      </c>
      <c r="K3620">
        <v>83.7489993226184</v>
      </c>
      <c r="L3620">
        <v>0.110844263809348</v>
      </c>
      <c r="M3620">
        <v>0.0729999999999986</v>
      </c>
      <c r="N3620">
        <v>0.536764705882343</v>
      </c>
      <c r="O3620">
        <v>13.582</v>
      </c>
      <c r="P3620" t="s">
        <v>266</v>
      </c>
      <c r="R3620">
        <v>0</v>
      </c>
      <c r="S3620">
        <v>19355</v>
      </c>
      <c r="T3620">
        <v>19369</v>
      </c>
      <c r="U3620">
        <v>19360</v>
      </c>
      <c r="V3620">
        <v>19357</v>
      </c>
      <c r="W3620">
        <v>1</v>
      </c>
      <c r="X3620">
        <v>1</v>
      </c>
      <c r="Y3620" t="s">
        <v>3045</v>
      </c>
      <c r="Z3620" t="s">
        <v>92</v>
      </c>
      <c r="AA3620" t="s">
        <v>3044</v>
      </c>
    </row>
    <row r="3621" spans="1:27">
      <c r="A3621" t="s">
        <v>17</v>
      </c>
      <c r="B3621">
        <v>1</v>
      </c>
      <c r="C3621">
        <v>1165</v>
      </c>
      <c r="D3621" t="s">
        <v>265</v>
      </c>
      <c r="E3621">
        <v>23.131</v>
      </c>
      <c r="F3621">
        <v>22</v>
      </c>
      <c r="G3621">
        <v>0.028</v>
      </c>
      <c r="H3621">
        <v>21.917</v>
      </c>
      <c r="I3621">
        <v>0.127272727272727</v>
      </c>
      <c r="J3621">
        <v>99.6227272727273</v>
      </c>
      <c r="K3621">
        <v>95.1104578271584</v>
      </c>
      <c r="L3621">
        <v>0.121049673598202</v>
      </c>
      <c r="M3621">
        <v>0.0549999999999997</v>
      </c>
      <c r="N3621">
        <v>0.249999999999999</v>
      </c>
      <c r="O3621">
        <v>21.972</v>
      </c>
      <c r="P3621" t="s">
        <v>266</v>
      </c>
      <c r="R3621">
        <v>0</v>
      </c>
      <c r="S3621">
        <v>19371</v>
      </c>
      <c r="T3621">
        <v>19385</v>
      </c>
      <c r="U3621">
        <v>19376</v>
      </c>
      <c r="V3621">
        <v>19373</v>
      </c>
      <c r="W3621">
        <v>1</v>
      </c>
      <c r="X3621">
        <v>1</v>
      </c>
      <c r="Y3621" t="s">
        <v>3046</v>
      </c>
      <c r="Z3621" t="s">
        <v>92</v>
      </c>
      <c r="AA3621" t="s">
        <v>3044</v>
      </c>
    </row>
    <row r="3622" spans="1:27">
      <c r="A3622" t="s">
        <v>17</v>
      </c>
      <c r="B3622">
        <v>1</v>
      </c>
      <c r="C3622">
        <v>1166</v>
      </c>
      <c r="D3622" t="s">
        <v>265</v>
      </c>
      <c r="E3622">
        <v>20.107</v>
      </c>
      <c r="F3622">
        <v>19.2</v>
      </c>
      <c r="G3622">
        <v>0.439</v>
      </c>
      <c r="H3622">
        <v>18.704</v>
      </c>
      <c r="I3622">
        <v>2.28645833333333</v>
      </c>
      <c r="J3622">
        <v>97.4166666666667</v>
      </c>
      <c r="K3622">
        <v>95.4891331377132</v>
      </c>
      <c r="L3622">
        <v>2.18331924205501</v>
      </c>
      <c r="M3622">
        <v>0.0569999999999986</v>
      </c>
      <c r="N3622">
        <v>0.296874999999993</v>
      </c>
      <c r="O3622">
        <v>18.761</v>
      </c>
      <c r="P3622" t="s">
        <v>266</v>
      </c>
      <c r="R3622">
        <v>0</v>
      </c>
      <c r="S3622">
        <v>19387</v>
      </c>
      <c r="T3622">
        <v>19401</v>
      </c>
      <c r="U3622">
        <v>19392</v>
      </c>
      <c r="V3622">
        <v>19389</v>
      </c>
      <c r="W3622">
        <v>1</v>
      </c>
      <c r="X3622">
        <v>1</v>
      </c>
      <c r="Y3622" t="s">
        <v>3047</v>
      </c>
      <c r="Z3622" t="s">
        <v>92</v>
      </c>
      <c r="AA3622" t="s">
        <v>3044</v>
      </c>
    </row>
    <row r="3623" spans="1:27">
      <c r="A3623" t="s">
        <v>17</v>
      </c>
      <c r="B3623">
        <v>1</v>
      </c>
      <c r="C3623">
        <v>1167</v>
      </c>
      <c r="D3623" t="s">
        <v>265</v>
      </c>
      <c r="E3623">
        <v>16.245</v>
      </c>
      <c r="F3623">
        <v>15.3</v>
      </c>
      <c r="G3623">
        <v>0.348</v>
      </c>
      <c r="H3623">
        <v>14.895</v>
      </c>
      <c r="I3623">
        <v>2.27450980392157</v>
      </c>
      <c r="J3623">
        <v>97.3529411764706</v>
      </c>
      <c r="K3623">
        <v>94.1828254847645</v>
      </c>
      <c r="L3623">
        <v>2.14219759926131</v>
      </c>
      <c r="M3623">
        <v>0.0570000000000004</v>
      </c>
      <c r="N3623">
        <v>0.372549019607846</v>
      </c>
      <c r="O3623">
        <v>14.952</v>
      </c>
      <c r="P3623" t="s">
        <v>266</v>
      </c>
      <c r="R3623">
        <v>0</v>
      </c>
      <c r="S3623">
        <v>19403</v>
      </c>
      <c r="T3623">
        <v>19417</v>
      </c>
      <c r="U3623">
        <v>19408</v>
      </c>
      <c r="V3623">
        <v>19405</v>
      </c>
      <c r="W3623">
        <v>1</v>
      </c>
      <c r="X3623">
        <v>1</v>
      </c>
      <c r="Y3623" t="s">
        <v>3048</v>
      </c>
      <c r="Z3623" t="s">
        <v>92</v>
      </c>
      <c r="AA3623" t="s">
        <v>3044</v>
      </c>
    </row>
    <row r="3624" spans="1:27">
      <c r="A3624" t="s">
        <v>17</v>
      </c>
      <c r="B3624">
        <v>1</v>
      </c>
      <c r="C3624">
        <v>1168</v>
      </c>
      <c r="D3624" t="s">
        <v>265</v>
      </c>
      <c r="E3624">
        <v>17.864</v>
      </c>
      <c r="F3624">
        <v>15.8</v>
      </c>
      <c r="G3624">
        <v>0.024</v>
      </c>
      <c r="H3624">
        <v>15.74</v>
      </c>
      <c r="I3624">
        <v>0.151898734177215</v>
      </c>
      <c r="J3624">
        <v>99.620253164557</v>
      </c>
      <c r="K3624">
        <v>88.4460367218988</v>
      </c>
      <c r="L3624">
        <v>0.134348410210479</v>
      </c>
      <c r="M3624">
        <v>0.0360000000000014</v>
      </c>
      <c r="N3624">
        <v>0.227848101265831</v>
      </c>
      <c r="O3624">
        <v>15.776</v>
      </c>
      <c r="P3624" t="s">
        <v>266</v>
      </c>
      <c r="R3624">
        <v>0</v>
      </c>
      <c r="S3624">
        <v>19419</v>
      </c>
      <c r="T3624">
        <v>19433</v>
      </c>
      <c r="U3624">
        <v>19424</v>
      </c>
      <c r="V3624">
        <v>19421</v>
      </c>
      <c r="W3624">
        <v>1</v>
      </c>
      <c r="X3624">
        <v>1</v>
      </c>
      <c r="Y3624" t="s">
        <v>3049</v>
      </c>
      <c r="Z3624" t="s">
        <v>92</v>
      </c>
      <c r="AA3624" t="s">
        <v>3044</v>
      </c>
    </row>
    <row r="3625" spans="1:27">
      <c r="A3625" t="s">
        <v>17</v>
      </c>
      <c r="B3625">
        <v>1</v>
      </c>
      <c r="C3625">
        <v>1170</v>
      </c>
      <c r="D3625" t="s">
        <v>265</v>
      </c>
      <c r="E3625">
        <v>15.721</v>
      </c>
      <c r="F3625">
        <v>15</v>
      </c>
      <c r="G3625">
        <v>0.02</v>
      </c>
      <c r="H3625">
        <v>14.917</v>
      </c>
      <c r="I3625">
        <v>0.133333333333333</v>
      </c>
      <c r="J3625">
        <v>99.4466666666667</v>
      </c>
      <c r="K3625">
        <v>95.413777749507</v>
      </c>
      <c r="L3625">
        <v>0.127218370332676</v>
      </c>
      <c r="M3625">
        <v>0.0630000000000006</v>
      </c>
      <c r="N3625">
        <v>0.420000000000004</v>
      </c>
      <c r="O3625">
        <v>14.98</v>
      </c>
      <c r="P3625" t="s">
        <v>266</v>
      </c>
      <c r="R3625">
        <v>0</v>
      </c>
      <c r="S3625">
        <v>19459</v>
      </c>
      <c r="T3625">
        <v>19473</v>
      </c>
      <c r="U3625">
        <v>19464</v>
      </c>
      <c r="V3625">
        <v>19461</v>
      </c>
      <c r="W3625">
        <v>1</v>
      </c>
      <c r="X3625">
        <v>1</v>
      </c>
      <c r="Y3625" t="s">
        <v>2658</v>
      </c>
      <c r="Z3625" t="s">
        <v>92</v>
      </c>
      <c r="AA3625" t="s">
        <v>3050</v>
      </c>
    </row>
    <row r="3626" spans="1:27">
      <c r="A3626" t="s">
        <v>17</v>
      </c>
      <c r="B3626">
        <v>1</v>
      </c>
      <c r="C3626">
        <v>1171</v>
      </c>
      <c r="D3626" t="s">
        <v>265</v>
      </c>
      <c r="E3626">
        <v>22.088</v>
      </c>
      <c r="F3626">
        <v>21.4</v>
      </c>
      <c r="G3626">
        <v>0.02</v>
      </c>
      <c r="H3626">
        <v>21.297</v>
      </c>
      <c r="I3626">
        <v>0.0934579439252337</v>
      </c>
      <c r="J3626">
        <v>99.5186915887851</v>
      </c>
      <c r="K3626">
        <v>96.8851865266208</v>
      </c>
      <c r="L3626">
        <v>0.0905469032959073</v>
      </c>
      <c r="M3626">
        <v>0.0829999999999984</v>
      </c>
      <c r="N3626">
        <v>0.387850467289712</v>
      </c>
      <c r="O3626">
        <v>21.38</v>
      </c>
      <c r="P3626" t="s">
        <v>266</v>
      </c>
      <c r="R3626">
        <v>0</v>
      </c>
      <c r="S3626">
        <v>19475</v>
      </c>
      <c r="T3626">
        <v>19489</v>
      </c>
      <c r="U3626">
        <v>19480</v>
      </c>
      <c r="V3626">
        <v>19477</v>
      </c>
      <c r="W3626">
        <v>1</v>
      </c>
      <c r="X3626">
        <v>1</v>
      </c>
      <c r="Y3626" t="s">
        <v>2625</v>
      </c>
      <c r="Z3626" t="s">
        <v>92</v>
      </c>
      <c r="AA3626" t="s">
        <v>3050</v>
      </c>
    </row>
    <row r="3627" spans="1:27">
      <c r="A3627" t="s">
        <v>17</v>
      </c>
      <c r="B3627">
        <v>1</v>
      </c>
      <c r="C3627">
        <v>1172</v>
      </c>
      <c r="D3627" t="s">
        <v>265</v>
      </c>
      <c r="E3627">
        <v>15.638</v>
      </c>
      <c r="F3627">
        <v>15</v>
      </c>
      <c r="G3627">
        <v>0.362</v>
      </c>
      <c r="H3627">
        <v>14.576</v>
      </c>
      <c r="I3627">
        <v>2.41333333333333</v>
      </c>
      <c r="J3627">
        <v>97.1733333333333</v>
      </c>
      <c r="K3627">
        <v>95.9201943982606</v>
      </c>
      <c r="L3627">
        <v>2.31487402481136</v>
      </c>
      <c r="M3627">
        <v>0.0619999999999994</v>
      </c>
      <c r="N3627">
        <v>0.413333333333329</v>
      </c>
      <c r="O3627">
        <v>14.638</v>
      </c>
      <c r="P3627" t="s">
        <v>266</v>
      </c>
      <c r="R3627">
        <v>0</v>
      </c>
      <c r="S3627">
        <v>19491</v>
      </c>
      <c r="T3627">
        <v>19505</v>
      </c>
      <c r="U3627">
        <v>19496</v>
      </c>
      <c r="V3627">
        <v>19493</v>
      </c>
      <c r="W3627">
        <v>1</v>
      </c>
      <c r="X3627">
        <v>1</v>
      </c>
      <c r="Y3627" t="s">
        <v>2886</v>
      </c>
      <c r="Z3627" t="s">
        <v>92</v>
      </c>
      <c r="AA3627" t="s">
        <v>3050</v>
      </c>
    </row>
    <row r="3628" spans="1:27">
      <c r="A3628" t="s">
        <v>17</v>
      </c>
      <c r="B3628">
        <v>1</v>
      </c>
      <c r="C3628">
        <v>1173</v>
      </c>
      <c r="D3628" t="s">
        <v>265</v>
      </c>
      <c r="E3628">
        <v>22.443</v>
      </c>
      <c r="F3628">
        <v>21.3</v>
      </c>
      <c r="G3628">
        <v>0.015</v>
      </c>
      <c r="H3628">
        <v>21.262</v>
      </c>
      <c r="I3628">
        <v>0.0704225352112676</v>
      </c>
      <c r="J3628">
        <v>99.8215962441315</v>
      </c>
      <c r="K3628">
        <v>94.9070979815533</v>
      </c>
      <c r="L3628">
        <v>0.0668359844940516</v>
      </c>
      <c r="M3628">
        <v>0.0229999999999997</v>
      </c>
      <c r="N3628">
        <v>0.107981220657276</v>
      </c>
      <c r="O3628">
        <v>21.285</v>
      </c>
      <c r="P3628" t="s">
        <v>266</v>
      </c>
      <c r="R3628">
        <v>0</v>
      </c>
      <c r="S3628">
        <v>19507</v>
      </c>
      <c r="T3628">
        <v>19521</v>
      </c>
      <c r="U3628">
        <v>19512</v>
      </c>
      <c r="V3628">
        <v>19509</v>
      </c>
      <c r="W3628">
        <v>1</v>
      </c>
      <c r="X3628">
        <v>1</v>
      </c>
      <c r="Y3628" t="s">
        <v>2908</v>
      </c>
      <c r="Z3628" t="s">
        <v>92</v>
      </c>
      <c r="AA3628" t="s">
        <v>3050</v>
      </c>
    </row>
    <row r="3629" spans="1:27">
      <c r="A3629" t="s">
        <v>17</v>
      </c>
      <c r="B3629">
        <v>1</v>
      </c>
      <c r="C3629">
        <v>1174</v>
      </c>
      <c r="D3629" t="s">
        <v>265</v>
      </c>
      <c r="E3629">
        <v>21.161</v>
      </c>
      <c r="F3629">
        <v>20.4</v>
      </c>
      <c r="G3629">
        <v>0.59</v>
      </c>
      <c r="H3629">
        <v>19.754</v>
      </c>
      <c r="I3629">
        <v>2.8921568627451</v>
      </c>
      <c r="J3629">
        <v>96.8333333333333</v>
      </c>
      <c r="K3629">
        <v>96.4037616369737</v>
      </c>
      <c r="L3629">
        <v>2.78814800812816</v>
      </c>
      <c r="M3629">
        <v>0.0559999999999974</v>
      </c>
      <c r="N3629">
        <v>0.274509803921556</v>
      </c>
      <c r="O3629">
        <v>19.81</v>
      </c>
      <c r="P3629" t="s">
        <v>266</v>
      </c>
      <c r="R3629">
        <v>0</v>
      </c>
      <c r="S3629">
        <v>19523</v>
      </c>
      <c r="T3629">
        <v>19537</v>
      </c>
      <c r="U3629">
        <v>19528</v>
      </c>
      <c r="V3629">
        <v>19525</v>
      </c>
      <c r="W3629">
        <v>1</v>
      </c>
      <c r="X3629">
        <v>1</v>
      </c>
      <c r="Y3629" t="s">
        <v>2988</v>
      </c>
      <c r="Z3629" t="s">
        <v>92</v>
      </c>
      <c r="AA3629" t="s">
        <v>3050</v>
      </c>
    </row>
    <row r="3630" spans="1:27">
      <c r="A3630" t="s">
        <v>17</v>
      </c>
      <c r="B3630">
        <v>1</v>
      </c>
      <c r="C3630">
        <v>1175</v>
      </c>
      <c r="D3630" t="s">
        <v>265</v>
      </c>
      <c r="E3630">
        <v>11.59</v>
      </c>
      <c r="F3630">
        <v>10.8</v>
      </c>
      <c r="G3630">
        <v>0.6</v>
      </c>
      <c r="H3630">
        <v>10.185</v>
      </c>
      <c r="I3630">
        <v>5.55555555555556</v>
      </c>
      <c r="J3630">
        <v>94.3055555555556</v>
      </c>
      <c r="K3630">
        <v>93.183779119931</v>
      </c>
      <c r="L3630">
        <v>5.17687661777394</v>
      </c>
      <c r="M3630">
        <v>0.0150000000000006</v>
      </c>
      <c r="N3630">
        <v>0.138888888888894</v>
      </c>
      <c r="O3630">
        <v>10.2</v>
      </c>
      <c r="P3630" t="s">
        <v>266</v>
      </c>
      <c r="R3630">
        <v>0</v>
      </c>
      <c r="S3630">
        <v>19539</v>
      </c>
      <c r="T3630">
        <v>19553</v>
      </c>
      <c r="U3630">
        <v>19544</v>
      </c>
      <c r="V3630">
        <v>19541</v>
      </c>
      <c r="W3630">
        <v>1</v>
      </c>
      <c r="X3630">
        <v>1</v>
      </c>
      <c r="Y3630" t="s">
        <v>2997</v>
      </c>
      <c r="Z3630" t="s">
        <v>92</v>
      </c>
      <c r="AA3630" t="s">
        <v>3050</v>
      </c>
    </row>
    <row r="3631" spans="1:27">
      <c r="A3631" t="s">
        <v>17</v>
      </c>
      <c r="B3631">
        <v>1</v>
      </c>
      <c r="C3631">
        <v>1176</v>
      </c>
      <c r="D3631" t="s">
        <v>265</v>
      </c>
      <c r="E3631">
        <v>12.778</v>
      </c>
      <c r="F3631">
        <v>12</v>
      </c>
      <c r="G3631">
        <v>0.928</v>
      </c>
      <c r="H3631">
        <v>11.031</v>
      </c>
      <c r="I3631">
        <v>7.73333333333333</v>
      </c>
      <c r="J3631">
        <v>91.925</v>
      </c>
      <c r="K3631">
        <v>93.9114102363437</v>
      </c>
      <c r="L3631">
        <v>7.26248239161058</v>
      </c>
      <c r="M3631">
        <v>0.0409999999999986</v>
      </c>
      <c r="N3631">
        <v>0.341666666666655</v>
      </c>
      <c r="O3631">
        <v>11.072</v>
      </c>
      <c r="P3631" t="s">
        <v>266</v>
      </c>
      <c r="R3631">
        <v>0</v>
      </c>
      <c r="S3631">
        <v>19555</v>
      </c>
      <c r="T3631">
        <v>19569</v>
      </c>
      <c r="U3631">
        <v>19560</v>
      </c>
      <c r="V3631">
        <v>19557</v>
      </c>
      <c r="W3631">
        <v>1</v>
      </c>
      <c r="X3631">
        <v>1</v>
      </c>
      <c r="Y3631" t="s">
        <v>2772</v>
      </c>
      <c r="Z3631" t="s">
        <v>92</v>
      </c>
      <c r="AA3631" t="s">
        <v>3050</v>
      </c>
    </row>
    <row r="3632" spans="1:27">
      <c r="A3632" t="s">
        <v>17</v>
      </c>
      <c r="B3632">
        <v>1</v>
      </c>
      <c r="C3632">
        <v>1177</v>
      </c>
      <c r="D3632" t="s">
        <v>265</v>
      </c>
      <c r="E3632">
        <v>15.023</v>
      </c>
      <c r="F3632">
        <v>12.7</v>
      </c>
      <c r="G3632">
        <v>0.014</v>
      </c>
      <c r="H3632">
        <v>12.68</v>
      </c>
      <c r="I3632">
        <v>0.110236220472441</v>
      </c>
      <c r="J3632">
        <v>99.8425196850394</v>
      </c>
      <c r="K3632">
        <v>84.537043200426</v>
      </c>
      <c r="L3632">
        <v>0.0931904413233043</v>
      </c>
      <c r="M3632">
        <v>0.00600000000000023</v>
      </c>
      <c r="N3632">
        <v>0.0472440944881908</v>
      </c>
      <c r="O3632">
        <v>12.686</v>
      </c>
      <c r="P3632" t="s">
        <v>266</v>
      </c>
      <c r="R3632">
        <v>0</v>
      </c>
      <c r="S3632">
        <v>19571</v>
      </c>
      <c r="T3632">
        <v>19585</v>
      </c>
      <c r="U3632">
        <v>19576</v>
      </c>
      <c r="V3632">
        <v>19573</v>
      </c>
      <c r="W3632">
        <v>1</v>
      </c>
      <c r="X3632">
        <v>1</v>
      </c>
      <c r="Y3632" t="s">
        <v>3051</v>
      </c>
      <c r="Z3632" t="s">
        <v>92</v>
      </c>
      <c r="AA3632" t="s">
        <v>3050</v>
      </c>
    </row>
    <row r="3633" spans="1:27">
      <c r="A3633" t="s">
        <v>17</v>
      </c>
      <c r="B3633">
        <v>1</v>
      </c>
      <c r="C3633">
        <v>1178</v>
      </c>
      <c r="D3633" t="s">
        <v>265</v>
      </c>
      <c r="E3633">
        <v>22.129</v>
      </c>
      <c r="F3633">
        <v>21.2</v>
      </c>
      <c r="G3633">
        <v>0.961</v>
      </c>
      <c r="H3633">
        <v>20.236</v>
      </c>
      <c r="I3633">
        <v>4.53301886792453</v>
      </c>
      <c r="J3633">
        <v>95.4528301886792</v>
      </c>
      <c r="K3633">
        <v>95.8018889240363</v>
      </c>
      <c r="L3633">
        <v>4.34271770075467</v>
      </c>
      <c r="M3633">
        <v>0.00300000000000011</v>
      </c>
      <c r="N3633">
        <v>0.014150943396227</v>
      </c>
      <c r="O3633">
        <v>20.239</v>
      </c>
      <c r="P3633" t="s">
        <v>266</v>
      </c>
      <c r="R3633">
        <v>0</v>
      </c>
      <c r="S3633">
        <v>19587</v>
      </c>
      <c r="T3633">
        <v>19601</v>
      </c>
      <c r="U3633">
        <v>19592</v>
      </c>
      <c r="V3633">
        <v>19589</v>
      </c>
      <c r="W3633">
        <v>1</v>
      </c>
      <c r="X3633">
        <v>1</v>
      </c>
      <c r="Y3633" t="s">
        <v>3052</v>
      </c>
      <c r="Z3633" t="s">
        <v>92</v>
      </c>
      <c r="AA3633" t="s">
        <v>3050</v>
      </c>
    </row>
    <row r="3634" spans="1:27">
      <c r="A3634" t="s">
        <v>17</v>
      </c>
      <c r="B3634">
        <v>1</v>
      </c>
      <c r="C3634">
        <v>1179</v>
      </c>
      <c r="D3634" t="s">
        <v>265</v>
      </c>
      <c r="E3634">
        <v>18.481</v>
      </c>
      <c r="F3634">
        <v>17.6</v>
      </c>
      <c r="G3634">
        <v>0.4</v>
      </c>
      <c r="H3634">
        <v>17.141</v>
      </c>
      <c r="I3634">
        <v>2.27272727272727</v>
      </c>
      <c r="J3634">
        <v>97.3920454545454</v>
      </c>
      <c r="K3634">
        <v>95.2329419403712</v>
      </c>
      <c r="L3634">
        <v>2.16438504409935</v>
      </c>
      <c r="M3634">
        <v>0.0590000000000046</v>
      </c>
      <c r="N3634">
        <v>0.335227272727299</v>
      </c>
      <c r="O3634">
        <v>17.2</v>
      </c>
      <c r="P3634" t="s">
        <v>266</v>
      </c>
      <c r="R3634">
        <v>0</v>
      </c>
      <c r="S3634">
        <v>19603</v>
      </c>
      <c r="T3634">
        <v>19617</v>
      </c>
      <c r="U3634">
        <v>19608</v>
      </c>
      <c r="V3634">
        <v>19605</v>
      </c>
      <c r="W3634">
        <v>1</v>
      </c>
      <c r="X3634">
        <v>1</v>
      </c>
      <c r="Y3634" t="s">
        <v>3053</v>
      </c>
      <c r="Z3634" t="s">
        <v>92</v>
      </c>
      <c r="AA3634" t="s">
        <v>3050</v>
      </c>
    </row>
    <row r="3635" spans="1:27">
      <c r="A3635" t="s">
        <v>17</v>
      </c>
      <c r="B3635">
        <v>1</v>
      </c>
      <c r="C3635">
        <v>1180</v>
      </c>
      <c r="D3635" t="s">
        <v>265</v>
      </c>
      <c r="E3635">
        <v>16.97</v>
      </c>
      <c r="F3635">
        <v>16.1</v>
      </c>
      <c r="G3635">
        <v>0.048</v>
      </c>
      <c r="H3635">
        <v>15.97</v>
      </c>
      <c r="I3635">
        <v>0.298136645962733</v>
      </c>
      <c r="J3635">
        <v>99.1925465838509</v>
      </c>
      <c r="K3635">
        <v>94.8733058338244</v>
      </c>
      <c r="L3635">
        <v>0.28285209192693</v>
      </c>
      <c r="M3635">
        <v>0.0820000000000007</v>
      </c>
      <c r="N3635">
        <v>0.50931677018634</v>
      </c>
      <c r="O3635">
        <v>16.052</v>
      </c>
      <c r="P3635" t="s">
        <v>266</v>
      </c>
      <c r="R3635">
        <v>0</v>
      </c>
      <c r="S3635">
        <v>19619</v>
      </c>
      <c r="T3635">
        <v>19633</v>
      </c>
      <c r="U3635">
        <v>19624</v>
      </c>
      <c r="V3635">
        <v>19621</v>
      </c>
      <c r="W3635">
        <v>1</v>
      </c>
      <c r="X3635">
        <v>1</v>
      </c>
      <c r="Y3635" t="s">
        <v>3054</v>
      </c>
      <c r="Z3635" t="s">
        <v>92</v>
      </c>
      <c r="AA3635" t="s">
        <v>3050</v>
      </c>
    </row>
    <row r="3636" spans="1:27">
      <c r="A3636" t="s">
        <v>17</v>
      </c>
      <c r="B3636">
        <v>1</v>
      </c>
      <c r="C3636">
        <v>1181</v>
      </c>
      <c r="D3636" t="s">
        <v>265</v>
      </c>
      <c r="E3636">
        <v>18.603</v>
      </c>
      <c r="F3636">
        <v>16.7</v>
      </c>
      <c r="G3636">
        <v>0.387</v>
      </c>
      <c r="H3636">
        <v>16.278</v>
      </c>
      <c r="I3636">
        <v>2.31736526946108</v>
      </c>
      <c r="J3636">
        <v>97.4730538922156</v>
      </c>
      <c r="K3636">
        <v>89.7704671289577</v>
      </c>
      <c r="L3636">
        <v>2.08030962747944</v>
      </c>
      <c r="M3636">
        <v>0.0350000000000001</v>
      </c>
      <c r="N3636">
        <v>0.209580838323354</v>
      </c>
      <c r="O3636">
        <v>16.313</v>
      </c>
      <c r="P3636" t="s">
        <v>266</v>
      </c>
      <c r="R3636">
        <v>0</v>
      </c>
      <c r="S3636">
        <v>19635</v>
      </c>
      <c r="T3636">
        <v>19649</v>
      </c>
      <c r="U3636">
        <v>19640</v>
      </c>
      <c r="V3636">
        <v>19637</v>
      </c>
      <c r="W3636">
        <v>1</v>
      </c>
      <c r="X3636">
        <v>1</v>
      </c>
      <c r="Y3636" t="s">
        <v>3055</v>
      </c>
      <c r="Z3636" t="s">
        <v>92</v>
      </c>
      <c r="AA3636" t="s">
        <v>3050</v>
      </c>
    </row>
    <row r="3637" spans="1:27">
      <c r="A3637" t="s">
        <v>17</v>
      </c>
      <c r="B3637">
        <v>1</v>
      </c>
      <c r="C3637">
        <v>1183</v>
      </c>
      <c r="D3637" t="s">
        <v>265</v>
      </c>
      <c r="E3637">
        <v>14.176</v>
      </c>
      <c r="F3637">
        <v>13.3</v>
      </c>
      <c r="G3637">
        <v>0.027</v>
      </c>
      <c r="H3637">
        <v>13.277</v>
      </c>
      <c r="I3637">
        <v>0.203007518796992</v>
      </c>
      <c r="J3637">
        <v>99.8270676691729</v>
      </c>
      <c r="K3637">
        <v>93.8205417607223</v>
      </c>
      <c r="L3637">
        <v>0.190462753950339</v>
      </c>
      <c r="M3637">
        <v>-0.00399999999999778</v>
      </c>
      <c r="N3637">
        <v>0.0300751879699081</v>
      </c>
      <c r="O3637">
        <v>13.273</v>
      </c>
      <c r="P3637" t="s">
        <v>266</v>
      </c>
      <c r="R3637">
        <v>0</v>
      </c>
      <c r="S3637">
        <v>19675</v>
      </c>
      <c r="T3637">
        <v>19689</v>
      </c>
      <c r="U3637">
        <v>19680</v>
      </c>
      <c r="V3637">
        <v>19677</v>
      </c>
      <c r="W3637">
        <v>1</v>
      </c>
      <c r="X3637">
        <v>1</v>
      </c>
      <c r="Y3637" t="s">
        <v>2595</v>
      </c>
      <c r="Z3637" t="s">
        <v>92</v>
      </c>
      <c r="AA3637" t="s">
        <v>3056</v>
      </c>
    </row>
    <row r="3638" spans="1:27">
      <c r="A3638" t="s">
        <v>17</v>
      </c>
      <c r="B3638">
        <v>1</v>
      </c>
      <c r="C3638">
        <v>1184</v>
      </c>
      <c r="D3638" t="s">
        <v>265</v>
      </c>
      <c r="E3638">
        <v>21.221</v>
      </c>
      <c r="F3638">
        <v>20.3</v>
      </c>
      <c r="G3638">
        <v>0.323</v>
      </c>
      <c r="H3638">
        <v>19.925</v>
      </c>
      <c r="I3638">
        <v>1.59113300492611</v>
      </c>
      <c r="J3638">
        <v>98.1527093596059</v>
      </c>
      <c r="K3638">
        <v>95.6599594741058</v>
      </c>
      <c r="L3638">
        <v>1.52207718769144</v>
      </c>
      <c r="M3638">
        <v>0.0519999999999996</v>
      </c>
      <c r="N3638">
        <v>0.256157635467978</v>
      </c>
      <c r="O3638">
        <v>19.977</v>
      </c>
      <c r="P3638" t="s">
        <v>266</v>
      </c>
      <c r="R3638">
        <v>0</v>
      </c>
      <c r="S3638">
        <v>19691</v>
      </c>
      <c r="T3638">
        <v>19705</v>
      </c>
      <c r="U3638">
        <v>19696</v>
      </c>
      <c r="V3638">
        <v>19693</v>
      </c>
      <c r="W3638">
        <v>1</v>
      </c>
      <c r="X3638">
        <v>1</v>
      </c>
      <c r="Y3638" t="s">
        <v>2596</v>
      </c>
      <c r="Z3638" t="s">
        <v>92</v>
      </c>
      <c r="AA3638" t="s">
        <v>3056</v>
      </c>
    </row>
    <row r="3639" spans="1:27">
      <c r="A3639" t="s">
        <v>17</v>
      </c>
      <c r="B3639">
        <v>1</v>
      </c>
      <c r="C3639">
        <v>1185</v>
      </c>
      <c r="D3639" t="s">
        <v>265</v>
      </c>
      <c r="E3639">
        <v>15.271</v>
      </c>
      <c r="F3639">
        <v>14.6</v>
      </c>
      <c r="G3639">
        <v>0.029</v>
      </c>
      <c r="H3639">
        <v>14.503</v>
      </c>
      <c r="I3639">
        <v>0.198630136986301</v>
      </c>
      <c r="J3639">
        <v>99.3356164383562</v>
      </c>
      <c r="K3639">
        <v>95.6060506843036</v>
      </c>
      <c r="L3639">
        <v>0.189902429441425</v>
      </c>
      <c r="M3639">
        <v>0.0679999999999996</v>
      </c>
      <c r="N3639">
        <v>0.465753424657532</v>
      </c>
      <c r="O3639">
        <v>14.571</v>
      </c>
      <c r="P3639" t="s">
        <v>266</v>
      </c>
      <c r="R3639">
        <v>0</v>
      </c>
      <c r="S3639">
        <v>19707</v>
      </c>
      <c r="T3639">
        <v>19721</v>
      </c>
      <c r="U3639">
        <v>19712</v>
      </c>
      <c r="V3639">
        <v>19709</v>
      </c>
      <c r="W3639">
        <v>1</v>
      </c>
      <c r="X3639">
        <v>1</v>
      </c>
      <c r="Y3639" t="s">
        <v>2979</v>
      </c>
      <c r="Z3639" t="s">
        <v>92</v>
      </c>
      <c r="AA3639" t="s">
        <v>3056</v>
      </c>
    </row>
    <row r="3640" spans="1:27">
      <c r="A3640" t="s">
        <v>17</v>
      </c>
      <c r="B3640">
        <v>1</v>
      </c>
      <c r="C3640">
        <v>1186</v>
      </c>
      <c r="D3640" t="s">
        <v>265</v>
      </c>
      <c r="E3640">
        <v>23.662</v>
      </c>
      <c r="F3640">
        <v>22.3</v>
      </c>
      <c r="G3640">
        <v>0.016</v>
      </c>
      <c r="H3640">
        <v>22.216</v>
      </c>
      <c r="I3640">
        <v>0.0717488789237668</v>
      </c>
      <c r="J3640">
        <v>99.6233183856502</v>
      </c>
      <c r="K3640">
        <v>94.2439354238864</v>
      </c>
      <c r="L3640">
        <v>0.0676189671202772</v>
      </c>
      <c r="M3640">
        <v>0.0680000000000014</v>
      </c>
      <c r="N3640">
        <v>0.304932735426015</v>
      </c>
      <c r="O3640">
        <v>22.284</v>
      </c>
      <c r="P3640" t="s">
        <v>266</v>
      </c>
      <c r="R3640">
        <v>0</v>
      </c>
      <c r="S3640">
        <v>19723</v>
      </c>
      <c r="T3640">
        <v>19737</v>
      </c>
      <c r="U3640">
        <v>19728</v>
      </c>
      <c r="V3640">
        <v>19725</v>
      </c>
      <c r="W3640">
        <v>1</v>
      </c>
      <c r="X3640">
        <v>1</v>
      </c>
      <c r="Y3640" t="s">
        <v>2980</v>
      </c>
      <c r="Z3640" t="s">
        <v>92</v>
      </c>
      <c r="AA3640" t="s">
        <v>3056</v>
      </c>
    </row>
    <row r="3641" spans="1:27">
      <c r="A3641" t="s">
        <v>17</v>
      </c>
      <c r="B3641">
        <v>1</v>
      </c>
      <c r="C3641">
        <v>1187</v>
      </c>
      <c r="D3641" t="s">
        <v>265</v>
      </c>
      <c r="E3641">
        <v>19.556</v>
      </c>
      <c r="F3641">
        <v>18.8</v>
      </c>
      <c r="G3641">
        <v>0.021</v>
      </c>
      <c r="H3641">
        <v>18.699</v>
      </c>
      <c r="I3641">
        <v>0.111702127659574</v>
      </c>
      <c r="J3641">
        <v>99.4627659574468</v>
      </c>
      <c r="K3641">
        <v>96.1341787686643</v>
      </c>
      <c r="L3641">
        <v>0.107383923092657</v>
      </c>
      <c r="M3641">
        <v>0.0799999999999983</v>
      </c>
      <c r="N3641">
        <v>0.425531914893608</v>
      </c>
      <c r="O3641">
        <v>18.779</v>
      </c>
      <c r="P3641" t="s">
        <v>266</v>
      </c>
      <c r="R3641">
        <v>0</v>
      </c>
      <c r="S3641">
        <v>19739</v>
      </c>
      <c r="T3641">
        <v>19753</v>
      </c>
      <c r="U3641">
        <v>19744</v>
      </c>
      <c r="V3641">
        <v>19741</v>
      </c>
      <c r="W3641">
        <v>1</v>
      </c>
      <c r="X3641">
        <v>1</v>
      </c>
      <c r="Y3641" t="s">
        <v>2887</v>
      </c>
      <c r="Z3641" t="s">
        <v>92</v>
      </c>
      <c r="AA3641" t="s">
        <v>3056</v>
      </c>
    </row>
    <row r="3642" spans="1:27">
      <c r="A3642" t="s">
        <v>17</v>
      </c>
      <c r="B3642">
        <v>1</v>
      </c>
      <c r="C3642">
        <v>1188</v>
      </c>
      <c r="D3642" t="s">
        <v>265</v>
      </c>
      <c r="E3642">
        <v>12.337</v>
      </c>
      <c r="F3642">
        <v>11.6</v>
      </c>
      <c r="G3642">
        <v>0.391</v>
      </c>
      <c r="H3642">
        <v>11.215</v>
      </c>
      <c r="I3642">
        <v>3.37068965517241</v>
      </c>
      <c r="J3642">
        <v>96.6810344827586</v>
      </c>
      <c r="K3642">
        <v>94.026100348545</v>
      </c>
      <c r="L3642">
        <v>3.16932803761044</v>
      </c>
      <c r="M3642">
        <v>-0.00600000000000023</v>
      </c>
      <c r="N3642">
        <v>0.0517241379310364</v>
      </c>
      <c r="O3642">
        <v>11.209</v>
      </c>
      <c r="P3642" t="s">
        <v>266</v>
      </c>
      <c r="R3642">
        <v>0</v>
      </c>
      <c r="S3642">
        <v>19755</v>
      </c>
      <c r="T3642">
        <v>19769</v>
      </c>
      <c r="U3642">
        <v>19760</v>
      </c>
      <c r="V3642">
        <v>19757</v>
      </c>
      <c r="W3642">
        <v>1</v>
      </c>
      <c r="X3642">
        <v>1</v>
      </c>
      <c r="Y3642" t="s">
        <v>2888</v>
      </c>
      <c r="Z3642" t="s">
        <v>92</v>
      </c>
      <c r="AA3642" t="s">
        <v>3056</v>
      </c>
    </row>
    <row r="3643" spans="1:27">
      <c r="A3643" t="s">
        <v>17</v>
      </c>
      <c r="B3643">
        <v>1</v>
      </c>
      <c r="C3643">
        <v>1189</v>
      </c>
      <c r="D3643" t="s">
        <v>265</v>
      </c>
      <c r="E3643">
        <v>13.481</v>
      </c>
      <c r="F3643">
        <v>12.6</v>
      </c>
      <c r="G3643">
        <v>0.582</v>
      </c>
      <c r="H3643">
        <v>12.004</v>
      </c>
      <c r="I3643">
        <v>4.61904761904762</v>
      </c>
      <c r="J3643">
        <v>95.2698412698413</v>
      </c>
      <c r="K3643">
        <v>93.4648764928418</v>
      </c>
      <c r="L3643">
        <v>4.31718715228841</v>
      </c>
      <c r="M3643">
        <v>0.0139999999999993</v>
      </c>
      <c r="N3643">
        <v>0.111111111111106</v>
      </c>
      <c r="O3643">
        <v>12.018</v>
      </c>
      <c r="P3643" t="s">
        <v>266</v>
      </c>
      <c r="R3643">
        <v>0</v>
      </c>
      <c r="S3643">
        <v>19771</v>
      </c>
      <c r="T3643">
        <v>19785</v>
      </c>
      <c r="U3643">
        <v>19776</v>
      </c>
      <c r="V3643">
        <v>19773</v>
      </c>
      <c r="W3643">
        <v>1</v>
      </c>
      <c r="X3643">
        <v>1</v>
      </c>
      <c r="Y3643" t="s">
        <v>2981</v>
      </c>
      <c r="Z3643" t="s">
        <v>92</v>
      </c>
      <c r="AA3643" t="s">
        <v>3056</v>
      </c>
    </row>
    <row r="3644" spans="1:27">
      <c r="A3644" t="s">
        <v>17</v>
      </c>
      <c r="B3644">
        <v>1</v>
      </c>
      <c r="C3644">
        <v>1190</v>
      </c>
      <c r="D3644" t="s">
        <v>265</v>
      </c>
      <c r="E3644">
        <v>14.91</v>
      </c>
      <c r="F3644">
        <v>11.9</v>
      </c>
      <c r="G3644">
        <v>0.02</v>
      </c>
      <c r="H3644">
        <v>11.855</v>
      </c>
      <c r="I3644">
        <v>0.168067226890756</v>
      </c>
      <c r="J3644">
        <v>99.6218487394958</v>
      </c>
      <c r="K3644">
        <v>79.81220657277</v>
      </c>
      <c r="L3644">
        <v>0.134138162307176</v>
      </c>
      <c r="M3644">
        <v>0.0250000000000004</v>
      </c>
      <c r="N3644">
        <v>0.210084033613448</v>
      </c>
      <c r="O3644">
        <v>11.88</v>
      </c>
      <c r="P3644" t="s">
        <v>266</v>
      </c>
      <c r="R3644">
        <v>0</v>
      </c>
      <c r="S3644">
        <v>19787</v>
      </c>
      <c r="T3644">
        <v>19801</v>
      </c>
      <c r="U3644">
        <v>19792</v>
      </c>
      <c r="V3644">
        <v>19789</v>
      </c>
      <c r="W3644">
        <v>1</v>
      </c>
      <c r="X3644">
        <v>1</v>
      </c>
      <c r="Y3644" t="s">
        <v>3057</v>
      </c>
      <c r="Z3644" t="s">
        <v>92</v>
      </c>
      <c r="AA3644" t="s">
        <v>3056</v>
      </c>
    </row>
    <row r="3645" spans="1:27">
      <c r="A3645" t="s">
        <v>17</v>
      </c>
      <c r="B3645">
        <v>1</v>
      </c>
      <c r="C3645">
        <v>1191</v>
      </c>
      <c r="D3645" t="s">
        <v>265</v>
      </c>
      <c r="E3645">
        <v>20.578</v>
      </c>
      <c r="F3645">
        <v>19.6</v>
      </c>
      <c r="G3645">
        <v>0.018</v>
      </c>
      <c r="H3645">
        <v>19.48</v>
      </c>
      <c r="I3645">
        <v>0.0918367346938775</v>
      </c>
      <c r="J3645">
        <v>99.3877551020408</v>
      </c>
      <c r="K3645">
        <v>95.2473515404801</v>
      </c>
      <c r="L3645">
        <v>0.0874720575371756</v>
      </c>
      <c r="M3645">
        <v>0.102</v>
      </c>
      <c r="N3645">
        <v>0.520408163265308</v>
      </c>
      <c r="O3645">
        <v>19.582</v>
      </c>
      <c r="P3645" t="s">
        <v>266</v>
      </c>
      <c r="R3645">
        <v>0</v>
      </c>
      <c r="S3645">
        <v>19803</v>
      </c>
      <c r="T3645">
        <v>19817</v>
      </c>
      <c r="U3645">
        <v>19808</v>
      </c>
      <c r="V3645">
        <v>19805</v>
      </c>
      <c r="W3645">
        <v>1</v>
      </c>
      <c r="X3645">
        <v>1</v>
      </c>
      <c r="Y3645" t="s">
        <v>3058</v>
      </c>
      <c r="Z3645" t="s">
        <v>92</v>
      </c>
      <c r="AA3645" t="s">
        <v>3056</v>
      </c>
    </row>
    <row r="3646" spans="1:27">
      <c r="A3646" t="s">
        <v>17</v>
      </c>
      <c r="B3646">
        <v>1</v>
      </c>
      <c r="C3646">
        <v>1192</v>
      </c>
      <c r="D3646" t="s">
        <v>265</v>
      </c>
      <c r="E3646">
        <v>20.187</v>
      </c>
      <c r="F3646">
        <v>19.3</v>
      </c>
      <c r="G3646">
        <v>0.98</v>
      </c>
      <c r="H3646">
        <v>18.286</v>
      </c>
      <c r="I3646">
        <v>5.07772020725389</v>
      </c>
      <c r="J3646">
        <v>94.7461139896373</v>
      </c>
      <c r="K3646">
        <v>95.6060831228018</v>
      </c>
      <c r="L3646">
        <v>4.85460940209045</v>
      </c>
      <c r="M3646">
        <v>0.0339999999999989</v>
      </c>
      <c r="N3646">
        <v>0.176165803108803</v>
      </c>
      <c r="O3646">
        <v>18.32</v>
      </c>
      <c r="P3646" t="s">
        <v>266</v>
      </c>
      <c r="R3646">
        <v>0</v>
      </c>
      <c r="S3646">
        <v>19819</v>
      </c>
      <c r="T3646">
        <v>19833</v>
      </c>
      <c r="U3646">
        <v>19824</v>
      </c>
      <c r="V3646">
        <v>19821</v>
      </c>
      <c r="W3646">
        <v>1</v>
      </c>
      <c r="X3646">
        <v>1</v>
      </c>
      <c r="Y3646" t="s">
        <v>3059</v>
      </c>
      <c r="Z3646" t="s">
        <v>92</v>
      </c>
      <c r="AA3646" t="s">
        <v>3056</v>
      </c>
    </row>
    <row r="3647" spans="1:27">
      <c r="A3647" t="s">
        <v>17</v>
      </c>
      <c r="B3647">
        <v>1</v>
      </c>
      <c r="C3647">
        <v>1193</v>
      </c>
      <c r="D3647" t="s">
        <v>265</v>
      </c>
      <c r="E3647">
        <v>17.436</v>
      </c>
      <c r="F3647">
        <v>16.5</v>
      </c>
      <c r="G3647">
        <v>0.009</v>
      </c>
      <c r="H3647">
        <v>16.386</v>
      </c>
      <c r="I3647">
        <v>0.0545454545454545</v>
      </c>
      <c r="J3647">
        <v>99.3090909090909</v>
      </c>
      <c r="K3647">
        <v>94.6317962835513</v>
      </c>
      <c r="L3647">
        <v>0.0516173434273916</v>
      </c>
      <c r="M3647">
        <v>0.105</v>
      </c>
      <c r="N3647">
        <v>0.636363636363639</v>
      </c>
      <c r="O3647">
        <v>16.491</v>
      </c>
      <c r="P3647" t="s">
        <v>266</v>
      </c>
      <c r="R3647">
        <v>0</v>
      </c>
      <c r="S3647">
        <v>19835</v>
      </c>
      <c r="T3647">
        <v>19849</v>
      </c>
      <c r="U3647">
        <v>19840</v>
      </c>
      <c r="V3647">
        <v>19837</v>
      </c>
      <c r="W3647">
        <v>1</v>
      </c>
      <c r="X3647">
        <v>1</v>
      </c>
      <c r="Y3647" t="s">
        <v>3059</v>
      </c>
      <c r="Z3647" t="s">
        <v>92</v>
      </c>
      <c r="AA3647" t="s">
        <v>3056</v>
      </c>
    </row>
    <row r="3648" spans="1:27">
      <c r="A3648" t="s">
        <v>17</v>
      </c>
      <c r="B3648">
        <v>1</v>
      </c>
      <c r="C3648">
        <v>1194</v>
      </c>
      <c r="D3648" t="s">
        <v>265</v>
      </c>
      <c r="E3648">
        <v>18.716</v>
      </c>
      <c r="F3648">
        <v>16.9</v>
      </c>
      <c r="G3648">
        <v>0.562</v>
      </c>
      <c r="H3648">
        <v>16.266</v>
      </c>
      <c r="I3648">
        <v>3.32544378698225</v>
      </c>
      <c r="J3648">
        <v>96.2485207100592</v>
      </c>
      <c r="K3648">
        <v>90.2970720239367</v>
      </c>
      <c r="L3648">
        <v>3.00277837144689</v>
      </c>
      <c r="M3648">
        <v>0.0719999999999992</v>
      </c>
      <c r="N3648">
        <v>0.426035502958575</v>
      </c>
      <c r="O3648">
        <v>16.338</v>
      </c>
      <c r="P3648" t="s">
        <v>266</v>
      </c>
      <c r="R3648">
        <v>0</v>
      </c>
      <c r="S3648">
        <v>19851</v>
      </c>
      <c r="T3648">
        <v>19865</v>
      </c>
      <c r="U3648">
        <v>19856</v>
      </c>
      <c r="V3648">
        <v>19853</v>
      </c>
      <c r="W3648">
        <v>1</v>
      </c>
      <c r="X3648">
        <v>1</v>
      </c>
      <c r="Y3648" t="s">
        <v>3060</v>
      </c>
      <c r="Z3648" t="s">
        <v>92</v>
      </c>
      <c r="AA3648" t="s">
        <v>3056</v>
      </c>
    </row>
    <row r="3649" spans="1:27">
      <c r="A3649" t="s">
        <v>17</v>
      </c>
      <c r="B3649">
        <v>1</v>
      </c>
      <c r="C3649">
        <v>1196</v>
      </c>
      <c r="D3649" t="s">
        <v>265</v>
      </c>
      <c r="E3649">
        <v>16.94</v>
      </c>
      <c r="F3649">
        <v>16.1</v>
      </c>
      <c r="G3649">
        <v>0.328</v>
      </c>
      <c r="H3649">
        <v>15.758</v>
      </c>
      <c r="I3649">
        <v>2.03726708074534</v>
      </c>
      <c r="J3649">
        <v>97.8757763975155</v>
      </c>
      <c r="K3649">
        <v>95.0413223140496</v>
      </c>
      <c r="L3649">
        <v>1.93624557260921</v>
      </c>
      <c r="M3649">
        <v>0.0140000000000029</v>
      </c>
      <c r="N3649">
        <v>0.0869565217391484</v>
      </c>
      <c r="O3649">
        <v>15.772</v>
      </c>
      <c r="P3649" t="s">
        <v>266</v>
      </c>
      <c r="R3649">
        <v>0</v>
      </c>
      <c r="S3649">
        <v>19891</v>
      </c>
      <c r="T3649">
        <v>19905</v>
      </c>
      <c r="U3649">
        <v>19896</v>
      </c>
      <c r="V3649">
        <v>19893</v>
      </c>
      <c r="W3649">
        <v>1</v>
      </c>
      <c r="X3649">
        <v>1</v>
      </c>
      <c r="Y3649" t="s">
        <v>2658</v>
      </c>
      <c r="Z3649" t="s">
        <v>92</v>
      </c>
      <c r="AA3649" t="s">
        <v>3061</v>
      </c>
    </row>
    <row r="3650" spans="1:27">
      <c r="A3650" t="s">
        <v>17</v>
      </c>
      <c r="B3650">
        <v>1</v>
      </c>
      <c r="C3650">
        <v>1197</v>
      </c>
      <c r="D3650" t="s">
        <v>265</v>
      </c>
      <c r="E3650">
        <v>20.305</v>
      </c>
      <c r="F3650">
        <v>19.6</v>
      </c>
      <c r="G3650">
        <v>0.317</v>
      </c>
      <c r="H3650">
        <v>19.25</v>
      </c>
      <c r="I3650">
        <v>1.61734693877551</v>
      </c>
      <c r="J3650">
        <v>98.2142857142857</v>
      </c>
      <c r="K3650">
        <v>96.5279487810884</v>
      </c>
      <c r="L3650">
        <v>1.56119182467373</v>
      </c>
      <c r="M3650">
        <v>0.0330000000000013</v>
      </c>
      <c r="N3650">
        <v>0.168367346938782</v>
      </c>
      <c r="O3650">
        <v>19.283</v>
      </c>
      <c r="P3650" t="s">
        <v>266</v>
      </c>
      <c r="R3650">
        <v>0</v>
      </c>
      <c r="S3650">
        <v>19907</v>
      </c>
      <c r="T3650">
        <v>19921</v>
      </c>
      <c r="U3650">
        <v>19912</v>
      </c>
      <c r="V3650">
        <v>19909</v>
      </c>
      <c r="W3650">
        <v>1</v>
      </c>
      <c r="X3650">
        <v>1</v>
      </c>
      <c r="Y3650" t="s">
        <v>2625</v>
      </c>
      <c r="Z3650" t="s">
        <v>92</v>
      </c>
      <c r="AA3650" t="s">
        <v>3061</v>
      </c>
    </row>
    <row r="3651" spans="1:27">
      <c r="A3651" t="s">
        <v>17</v>
      </c>
      <c r="B3651">
        <v>1</v>
      </c>
      <c r="C3651">
        <v>1198</v>
      </c>
      <c r="D3651" t="s">
        <v>265</v>
      </c>
      <c r="E3651">
        <v>14.95</v>
      </c>
      <c r="F3651">
        <v>14.4</v>
      </c>
      <c r="G3651">
        <v>0.304</v>
      </c>
      <c r="H3651">
        <v>14.023</v>
      </c>
      <c r="I3651">
        <v>2.11111111111111</v>
      </c>
      <c r="J3651">
        <v>97.3819444444444</v>
      </c>
      <c r="K3651">
        <v>96.3210702341137</v>
      </c>
      <c r="L3651">
        <v>2.03344481605351</v>
      </c>
      <c r="M3651">
        <v>0.0730000000000004</v>
      </c>
      <c r="N3651">
        <v>0.506944444444447</v>
      </c>
      <c r="O3651">
        <v>14.096</v>
      </c>
      <c r="P3651" t="s">
        <v>266</v>
      </c>
      <c r="R3651">
        <v>0</v>
      </c>
      <c r="S3651">
        <v>19923</v>
      </c>
      <c r="T3651">
        <v>19937</v>
      </c>
      <c r="U3651">
        <v>19928</v>
      </c>
      <c r="V3651">
        <v>19925</v>
      </c>
      <c r="W3651">
        <v>1</v>
      </c>
      <c r="X3651">
        <v>1</v>
      </c>
      <c r="Y3651" t="s">
        <v>2886</v>
      </c>
      <c r="Z3651" t="s">
        <v>92</v>
      </c>
      <c r="AA3651" t="s">
        <v>3061</v>
      </c>
    </row>
    <row r="3652" spans="1:27">
      <c r="A3652" t="s">
        <v>17</v>
      </c>
      <c r="B3652">
        <v>1</v>
      </c>
      <c r="C3652">
        <v>1199</v>
      </c>
      <c r="D3652" t="s">
        <v>265</v>
      </c>
      <c r="E3652">
        <v>24.516</v>
      </c>
      <c r="F3652">
        <v>23.3</v>
      </c>
      <c r="G3652">
        <v>0.028</v>
      </c>
      <c r="H3652">
        <v>23.28</v>
      </c>
      <c r="I3652">
        <v>0.120171673819742</v>
      </c>
      <c r="J3652">
        <v>99.9141630901288</v>
      </c>
      <c r="K3652">
        <v>95.0399738945995</v>
      </c>
      <c r="L3652">
        <v>0.114211127426986</v>
      </c>
      <c r="M3652">
        <v>-0.00799999999999912</v>
      </c>
      <c r="N3652">
        <v>0.0343347639484941</v>
      </c>
      <c r="O3652">
        <v>23.272</v>
      </c>
      <c r="P3652" t="s">
        <v>266</v>
      </c>
      <c r="R3652">
        <v>0</v>
      </c>
      <c r="S3652">
        <v>19939</v>
      </c>
      <c r="T3652">
        <v>19953</v>
      </c>
      <c r="U3652">
        <v>19944</v>
      </c>
      <c r="V3652">
        <v>19941</v>
      </c>
      <c r="W3652">
        <v>1</v>
      </c>
      <c r="X3652">
        <v>1</v>
      </c>
      <c r="Y3652" t="s">
        <v>2908</v>
      </c>
      <c r="Z3652" t="s">
        <v>92</v>
      </c>
      <c r="AA3652" t="s">
        <v>3061</v>
      </c>
    </row>
    <row r="3653" spans="1:27">
      <c r="A3653" t="s">
        <v>17</v>
      </c>
      <c r="B3653">
        <v>1</v>
      </c>
      <c r="C3653">
        <v>1200</v>
      </c>
      <c r="D3653" t="s">
        <v>265</v>
      </c>
      <c r="E3653">
        <v>21.702</v>
      </c>
      <c r="F3653">
        <v>20.8</v>
      </c>
      <c r="G3653">
        <v>0.018</v>
      </c>
      <c r="H3653">
        <v>20.73</v>
      </c>
      <c r="I3653">
        <v>0.0865384615384615</v>
      </c>
      <c r="J3653">
        <v>99.6634615384615</v>
      </c>
      <c r="K3653">
        <v>95.8437010413787</v>
      </c>
      <c r="L3653">
        <v>0.0829416643627315</v>
      </c>
      <c r="M3653">
        <v>0.0519999999999996</v>
      </c>
      <c r="N3653">
        <v>0.249999999999998</v>
      </c>
      <c r="O3653">
        <v>20.782</v>
      </c>
      <c r="P3653" t="s">
        <v>266</v>
      </c>
      <c r="R3653">
        <v>0</v>
      </c>
      <c r="S3653">
        <v>19955</v>
      </c>
      <c r="T3653">
        <v>19969</v>
      </c>
      <c r="U3653">
        <v>19960</v>
      </c>
      <c r="V3653">
        <v>19957</v>
      </c>
      <c r="W3653">
        <v>1</v>
      </c>
      <c r="X3653">
        <v>1</v>
      </c>
      <c r="Y3653" t="s">
        <v>3062</v>
      </c>
      <c r="Z3653" t="s">
        <v>92</v>
      </c>
      <c r="AA3653" t="s">
        <v>3061</v>
      </c>
    </row>
    <row r="3654" spans="1:27">
      <c r="A3654" t="s">
        <v>17</v>
      </c>
      <c r="B3654">
        <v>1</v>
      </c>
      <c r="C3654">
        <v>1201</v>
      </c>
      <c r="D3654" t="s">
        <v>265</v>
      </c>
      <c r="E3654">
        <v>11.209</v>
      </c>
      <c r="F3654">
        <v>10.5</v>
      </c>
      <c r="G3654">
        <v>0.008</v>
      </c>
      <c r="H3654">
        <v>10.461</v>
      </c>
      <c r="I3654">
        <v>0.0761904761904762</v>
      </c>
      <c r="J3654">
        <v>99.6285714285714</v>
      </c>
      <c r="K3654">
        <v>93.6747256668748</v>
      </c>
      <c r="L3654">
        <v>0.0713712195557142</v>
      </c>
      <c r="M3654">
        <v>0.0310000000000006</v>
      </c>
      <c r="N3654">
        <v>0.295238095238101</v>
      </c>
      <c r="O3654">
        <v>10.492</v>
      </c>
      <c r="P3654" t="s">
        <v>266</v>
      </c>
      <c r="R3654">
        <v>0</v>
      </c>
      <c r="S3654">
        <v>19971</v>
      </c>
      <c r="T3654">
        <v>19985</v>
      </c>
      <c r="U3654">
        <v>19976</v>
      </c>
      <c r="V3654">
        <v>19973</v>
      </c>
      <c r="W3654">
        <v>1</v>
      </c>
      <c r="X3654">
        <v>1</v>
      </c>
      <c r="Y3654" t="s">
        <v>3062</v>
      </c>
      <c r="Z3654" t="s">
        <v>92</v>
      </c>
      <c r="AA3654" t="s">
        <v>3061</v>
      </c>
    </row>
    <row r="3655" spans="1:27">
      <c r="A3655" t="s">
        <v>17</v>
      </c>
      <c r="B3655">
        <v>1</v>
      </c>
      <c r="C3655">
        <v>1202</v>
      </c>
      <c r="D3655" t="s">
        <v>265</v>
      </c>
      <c r="E3655">
        <v>13.747</v>
      </c>
      <c r="F3655">
        <v>13</v>
      </c>
      <c r="G3655">
        <v>0.286</v>
      </c>
      <c r="H3655">
        <v>12.684</v>
      </c>
      <c r="I3655">
        <v>2.2</v>
      </c>
      <c r="J3655">
        <v>97.5692307692308</v>
      </c>
      <c r="K3655">
        <v>94.5660871462865</v>
      </c>
      <c r="L3655">
        <v>2.0804539172183</v>
      </c>
      <c r="M3655">
        <v>0.0300000000000011</v>
      </c>
      <c r="N3655">
        <v>0.230769230769239</v>
      </c>
      <c r="O3655">
        <v>12.714</v>
      </c>
      <c r="P3655" t="s">
        <v>266</v>
      </c>
      <c r="R3655">
        <v>0</v>
      </c>
      <c r="S3655">
        <v>19987</v>
      </c>
      <c r="T3655">
        <v>20001</v>
      </c>
      <c r="U3655">
        <v>19992</v>
      </c>
      <c r="V3655">
        <v>19989</v>
      </c>
      <c r="W3655">
        <v>1</v>
      </c>
      <c r="X3655">
        <v>1</v>
      </c>
      <c r="Y3655" t="s">
        <v>2662</v>
      </c>
      <c r="Z3655" t="s">
        <v>92</v>
      </c>
      <c r="AA3655" t="s">
        <v>3061</v>
      </c>
    </row>
    <row r="3656" spans="1:27">
      <c r="A3656" t="s">
        <v>17</v>
      </c>
      <c r="B3656">
        <v>1</v>
      </c>
      <c r="C3656">
        <v>1203</v>
      </c>
      <c r="D3656" t="s">
        <v>265</v>
      </c>
      <c r="E3656">
        <v>15.367</v>
      </c>
      <c r="F3656">
        <v>12.5</v>
      </c>
      <c r="G3656">
        <v>0.551</v>
      </c>
      <c r="H3656">
        <v>11.887</v>
      </c>
      <c r="I3656">
        <v>4.408</v>
      </c>
      <c r="J3656">
        <v>95.096</v>
      </c>
      <c r="K3656">
        <v>81.3431378928874</v>
      </c>
      <c r="L3656">
        <v>3.58560551831847</v>
      </c>
      <c r="M3656">
        <v>0.0619999999999994</v>
      </c>
      <c r="N3656">
        <v>0.495999999999995</v>
      </c>
      <c r="O3656">
        <v>11.949</v>
      </c>
      <c r="P3656" t="s">
        <v>266</v>
      </c>
      <c r="R3656">
        <v>0</v>
      </c>
      <c r="S3656">
        <v>20003</v>
      </c>
      <c r="T3656">
        <v>20017</v>
      </c>
      <c r="U3656">
        <v>20008</v>
      </c>
      <c r="V3656">
        <v>20005</v>
      </c>
      <c r="W3656">
        <v>1</v>
      </c>
      <c r="X3656">
        <v>1</v>
      </c>
      <c r="Y3656" t="s">
        <v>3063</v>
      </c>
      <c r="Z3656" t="s">
        <v>92</v>
      </c>
      <c r="AA3656" t="s">
        <v>3061</v>
      </c>
    </row>
    <row r="3657" spans="1:27">
      <c r="A3657" t="s">
        <v>17</v>
      </c>
      <c r="B3657">
        <v>1</v>
      </c>
      <c r="C3657">
        <v>1204</v>
      </c>
      <c r="D3657" t="s">
        <v>265</v>
      </c>
      <c r="E3657">
        <v>20.829</v>
      </c>
      <c r="F3657">
        <v>19.9</v>
      </c>
      <c r="G3657">
        <v>0.07</v>
      </c>
      <c r="H3657">
        <v>19.798</v>
      </c>
      <c r="I3657">
        <v>0.351758793969849</v>
      </c>
      <c r="J3657">
        <v>99.4874371859297</v>
      </c>
      <c r="K3657">
        <v>95.539872293437</v>
      </c>
      <c r="L3657">
        <v>0.336069902539728</v>
      </c>
      <c r="M3657">
        <v>0.032</v>
      </c>
      <c r="N3657">
        <v>0.160804020100503</v>
      </c>
      <c r="O3657">
        <v>19.83</v>
      </c>
      <c r="P3657" t="s">
        <v>266</v>
      </c>
      <c r="R3657">
        <v>0</v>
      </c>
      <c r="S3657">
        <v>20019</v>
      </c>
      <c r="T3657">
        <v>20033</v>
      </c>
      <c r="U3657">
        <v>20024</v>
      </c>
      <c r="V3657">
        <v>20021</v>
      </c>
      <c r="W3657">
        <v>1</v>
      </c>
      <c r="X3657">
        <v>1</v>
      </c>
      <c r="Y3657" t="s">
        <v>3064</v>
      </c>
      <c r="Z3657" t="s">
        <v>92</v>
      </c>
      <c r="AA3657" t="s">
        <v>3061</v>
      </c>
    </row>
    <row r="3658" spans="1:27">
      <c r="A3658" t="s">
        <v>17</v>
      </c>
      <c r="B3658">
        <v>1</v>
      </c>
      <c r="C3658">
        <v>1205</v>
      </c>
      <c r="D3658" t="s">
        <v>265</v>
      </c>
      <c r="E3658">
        <v>21.44</v>
      </c>
      <c r="F3658">
        <v>20.6</v>
      </c>
      <c r="G3658">
        <v>0.59</v>
      </c>
      <c r="H3658">
        <v>19.942</v>
      </c>
      <c r="I3658">
        <v>2.86407766990291</v>
      </c>
      <c r="J3658">
        <v>96.8058252427184</v>
      </c>
      <c r="K3658">
        <v>96.0820895522388</v>
      </c>
      <c r="L3658">
        <v>2.75186567164179</v>
      </c>
      <c r="M3658">
        <v>0.0680000000000014</v>
      </c>
      <c r="N3658">
        <v>0.330097087378648</v>
      </c>
      <c r="O3658">
        <v>20.01</v>
      </c>
      <c r="P3658" t="s">
        <v>266</v>
      </c>
      <c r="R3658">
        <v>0</v>
      </c>
      <c r="S3658">
        <v>20035</v>
      </c>
      <c r="T3658">
        <v>20049</v>
      </c>
      <c r="U3658">
        <v>20040</v>
      </c>
      <c r="V3658">
        <v>20037</v>
      </c>
      <c r="W3658">
        <v>1</v>
      </c>
      <c r="X3658">
        <v>1</v>
      </c>
      <c r="Y3658" t="s">
        <v>3065</v>
      </c>
      <c r="Z3658" t="s">
        <v>92</v>
      </c>
      <c r="AA3658" t="s">
        <v>3061</v>
      </c>
    </row>
    <row r="3659" spans="1:27">
      <c r="A3659" t="s">
        <v>17</v>
      </c>
      <c r="B3659">
        <v>1</v>
      </c>
      <c r="C3659">
        <v>1206</v>
      </c>
      <c r="D3659" t="s">
        <v>265</v>
      </c>
      <c r="E3659">
        <v>16.645</v>
      </c>
      <c r="F3659">
        <v>15.6</v>
      </c>
      <c r="G3659">
        <v>0.027</v>
      </c>
      <c r="H3659">
        <v>15.501</v>
      </c>
      <c r="I3659">
        <v>0.173076923076923</v>
      </c>
      <c r="J3659">
        <v>99.3653846153846</v>
      </c>
      <c r="K3659">
        <v>93.7218383899069</v>
      </c>
      <c r="L3659">
        <v>0.162210874136377</v>
      </c>
      <c r="M3659">
        <v>0.072000000000001</v>
      </c>
      <c r="N3659">
        <v>0.461538461538468</v>
      </c>
      <c r="O3659">
        <v>15.573</v>
      </c>
      <c r="P3659" t="s">
        <v>266</v>
      </c>
      <c r="R3659">
        <v>0</v>
      </c>
      <c r="S3659">
        <v>20051</v>
      </c>
      <c r="T3659">
        <v>20065</v>
      </c>
      <c r="U3659">
        <v>20056</v>
      </c>
      <c r="V3659">
        <v>20053</v>
      </c>
      <c r="W3659">
        <v>1</v>
      </c>
      <c r="X3659">
        <v>1</v>
      </c>
      <c r="Y3659" t="s">
        <v>3066</v>
      </c>
      <c r="Z3659" t="s">
        <v>92</v>
      </c>
      <c r="AA3659" t="s">
        <v>3061</v>
      </c>
    </row>
    <row r="3660" spans="1:27">
      <c r="A3660" t="s">
        <v>17</v>
      </c>
      <c r="B3660">
        <v>1</v>
      </c>
      <c r="C3660">
        <v>1207</v>
      </c>
      <c r="D3660" t="s">
        <v>265</v>
      </c>
      <c r="E3660">
        <v>20.242</v>
      </c>
      <c r="F3660">
        <v>18.1</v>
      </c>
      <c r="G3660">
        <v>0.013</v>
      </c>
      <c r="H3660">
        <v>17.999</v>
      </c>
      <c r="I3660">
        <v>0.0718232044198895</v>
      </c>
      <c r="J3660">
        <v>99.4419889502762</v>
      </c>
      <c r="K3660">
        <v>89.4180416954846</v>
      </c>
      <c r="L3660">
        <v>0.06422290287521</v>
      </c>
      <c r="M3660">
        <v>0.088000000000001</v>
      </c>
      <c r="N3660">
        <v>0.486187845303873</v>
      </c>
      <c r="O3660">
        <v>18.087</v>
      </c>
      <c r="P3660" t="s">
        <v>266</v>
      </c>
      <c r="R3660">
        <v>0</v>
      </c>
      <c r="S3660">
        <v>20067</v>
      </c>
      <c r="T3660">
        <v>20081</v>
      </c>
      <c r="U3660">
        <v>20072</v>
      </c>
      <c r="V3660">
        <v>20069</v>
      </c>
      <c r="W3660">
        <v>1</v>
      </c>
      <c r="X3660">
        <v>1</v>
      </c>
      <c r="Y3660" t="s">
        <v>3067</v>
      </c>
      <c r="Z3660" t="s">
        <v>92</v>
      </c>
      <c r="AA3660" t="s">
        <v>3061</v>
      </c>
    </row>
    <row r="3661" spans="1:27">
      <c r="A3661" t="s">
        <v>17</v>
      </c>
      <c r="B3661">
        <v>1</v>
      </c>
      <c r="C3661">
        <v>1209</v>
      </c>
      <c r="D3661" t="s">
        <v>265</v>
      </c>
      <c r="E3661">
        <v>16.458</v>
      </c>
      <c r="F3661">
        <v>15.6</v>
      </c>
      <c r="G3661">
        <v>0.025</v>
      </c>
      <c r="H3661">
        <v>15.563</v>
      </c>
      <c r="I3661">
        <v>0.16025641025641</v>
      </c>
      <c r="J3661">
        <v>99.7628205128205</v>
      </c>
      <c r="K3661">
        <v>94.7867298578199</v>
      </c>
      <c r="L3661">
        <v>0.151901810669583</v>
      </c>
      <c r="M3661">
        <v>0.0119999999999987</v>
      </c>
      <c r="N3661">
        <v>0.0769230769230685</v>
      </c>
      <c r="O3661">
        <v>15.575</v>
      </c>
      <c r="P3661" t="s">
        <v>266</v>
      </c>
      <c r="R3661">
        <v>0</v>
      </c>
      <c r="S3661">
        <v>20107</v>
      </c>
      <c r="T3661">
        <v>20121</v>
      </c>
      <c r="U3661">
        <v>20112</v>
      </c>
      <c r="V3661">
        <v>20109</v>
      </c>
      <c r="W3661">
        <v>1</v>
      </c>
      <c r="X3661">
        <v>1</v>
      </c>
      <c r="Y3661" t="s">
        <v>2658</v>
      </c>
      <c r="Z3661" t="s">
        <v>92</v>
      </c>
      <c r="AA3661" t="s">
        <v>3068</v>
      </c>
    </row>
    <row r="3662" spans="1:27">
      <c r="A3662" t="s">
        <v>17</v>
      </c>
      <c r="B3662">
        <v>1</v>
      </c>
      <c r="C3662">
        <v>1210</v>
      </c>
      <c r="D3662" t="s">
        <v>265</v>
      </c>
      <c r="E3662">
        <v>22.396</v>
      </c>
      <c r="F3662">
        <v>21.7</v>
      </c>
      <c r="G3662">
        <v>0.849</v>
      </c>
      <c r="H3662">
        <v>20.819</v>
      </c>
      <c r="I3662">
        <v>3.91244239631336</v>
      </c>
      <c r="J3662">
        <v>95.9400921658986</v>
      </c>
      <c r="K3662">
        <v>96.8923021968209</v>
      </c>
      <c r="L3662">
        <v>3.79085550991248</v>
      </c>
      <c r="M3662">
        <v>0.032</v>
      </c>
      <c r="N3662">
        <v>0.147465437788019</v>
      </c>
      <c r="O3662">
        <v>20.851</v>
      </c>
      <c r="P3662" t="s">
        <v>266</v>
      </c>
      <c r="R3662">
        <v>0</v>
      </c>
      <c r="S3662">
        <v>20123</v>
      </c>
      <c r="T3662">
        <v>20137</v>
      </c>
      <c r="U3662">
        <v>20128</v>
      </c>
      <c r="V3662">
        <v>20125</v>
      </c>
      <c r="W3662">
        <v>1</v>
      </c>
      <c r="X3662">
        <v>1</v>
      </c>
      <c r="Y3662" t="s">
        <v>2636</v>
      </c>
      <c r="Z3662" t="s">
        <v>92</v>
      </c>
      <c r="AA3662" t="s">
        <v>3068</v>
      </c>
    </row>
    <row r="3663" spans="1:27">
      <c r="A3663" t="s">
        <v>17</v>
      </c>
      <c r="B3663">
        <v>1</v>
      </c>
      <c r="C3663">
        <v>1211</v>
      </c>
      <c r="D3663" t="s">
        <v>265</v>
      </c>
      <c r="E3663">
        <v>15.574</v>
      </c>
      <c r="F3663">
        <v>14.9</v>
      </c>
      <c r="G3663">
        <v>0.009</v>
      </c>
      <c r="H3663">
        <v>14.861</v>
      </c>
      <c r="I3663">
        <v>0.0604026845637584</v>
      </c>
      <c r="J3663">
        <v>99.738255033557</v>
      </c>
      <c r="K3663">
        <v>95.672274303326</v>
      </c>
      <c r="L3663">
        <v>0.0577886220624117</v>
      </c>
      <c r="M3663">
        <v>0.0299999999999994</v>
      </c>
      <c r="N3663">
        <v>0.20134228187919</v>
      </c>
      <c r="O3663">
        <v>14.891</v>
      </c>
      <c r="P3663" t="s">
        <v>266</v>
      </c>
      <c r="R3663">
        <v>0</v>
      </c>
      <c r="S3663">
        <v>20139</v>
      </c>
      <c r="T3663">
        <v>20153</v>
      </c>
      <c r="U3663">
        <v>20144</v>
      </c>
      <c r="V3663">
        <v>20141</v>
      </c>
      <c r="W3663">
        <v>1</v>
      </c>
      <c r="X3663">
        <v>1</v>
      </c>
      <c r="Y3663" t="s">
        <v>3069</v>
      </c>
      <c r="Z3663" t="s">
        <v>92</v>
      </c>
      <c r="AA3663" t="s">
        <v>3068</v>
      </c>
    </row>
    <row r="3664" spans="1:27">
      <c r="A3664" t="s">
        <v>17</v>
      </c>
      <c r="B3664">
        <v>1</v>
      </c>
      <c r="C3664">
        <v>1212</v>
      </c>
      <c r="D3664" t="s">
        <v>265</v>
      </c>
      <c r="E3664">
        <v>25.038</v>
      </c>
      <c r="F3664">
        <v>23.9</v>
      </c>
      <c r="G3664">
        <v>0.567</v>
      </c>
      <c r="H3664">
        <v>23.262</v>
      </c>
      <c r="I3664">
        <v>2.37238493723849</v>
      </c>
      <c r="J3664">
        <v>97.3305439330544</v>
      </c>
      <c r="K3664">
        <v>95.4549085390207</v>
      </c>
      <c r="L3664">
        <v>2.26455787203451</v>
      </c>
      <c r="M3664">
        <v>0.070999999999998</v>
      </c>
      <c r="N3664">
        <v>0.297071129707104</v>
      </c>
      <c r="O3664">
        <v>23.333</v>
      </c>
      <c r="P3664" t="s">
        <v>266</v>
      </c>
      <c r="R3664">
        <v>0</v>
      </c>
      <c r="S3664">
        <v>20155</v>
      </c>
      <c r="T3664">
        <v>20169</v>
      </c>
      <c r="U3664">
        <v>20160</v>
      </c>
      <c r="V3664">
        <v>20157</v>
      </c>
      <c r="W3664">
        <v>1</v>
      </c>
      <c r="X3664">
        <v>1</v>
      </c>
      <c r="Y3664" t="s">
        <v>2659</v>
      </c>
      <c r="Z3664" t="s">
        <v>92</v>
      </c>
      <c r="AA3664" t="s">
        <v>3068</v>
      </c>
    </row>
    <row r="3665" spans="1:27">
      <c r="A3665" t="s">
        <v>17</v>
      </c>
      <c r="B3665">
        <v>1</v>
      </c>
      <c r="C3665">
        <v>1213</v>
      </c>
      <c r="D3665" t="s">
        <v>265</v>
      </c>
      <c r="E3665">
        <v>20.37</v>
      </c>
      <c r="F3665">
        <v>19.6</v>
      </c>
      <c r="G3665">
        <v>0.305</v>
      </c>
      <c r="H3665">
        <v>19.224</v>
      </c>
      <c r="I3665">
        <v>1.55612244897959</v>
      </c>
      <c r="J3665">
        <v>98.0816326530612</v>
      </c>
      <c r="K3665">
        <v>96.2199312714777</v>
      </c>
      <c r="L3665">
        <v>1.4972999509082</v>
      </c>
      <c r="M3665">
        <v>0.0710000000000015</v>
      </c>
      <c r="N3665">
        <v>0.362244897959191</v>
      </c>
      <c r="O3665">
        <v>19.295</v>
      </c>
      <c r="P3665" t="s">
        <v>266</v>
      </c>
      <c r="R3665">
        <v>0</v>
      </c>
      <c r="S3665">
        <v>20171</v>
      </c>
      <c r="T3665">
        <v>20185</v>
      </c>
      <c r="U3665">
        <v>20176</v>
      </c>
      <c r="V3665">
        <v>20173</v>
      </c>
      <c r="W3665">
        <v>1</v>
      </c>
      <c r="X3665">
        <v>1</v>
      </c>
      <c r="Y3665" t="s">
        <v>2887</v>
      </c>
      <c r="Z3665" t="s">
        <v>92</v>
      </c>
      <c r="AA3665" t="s">
        <v>3068</v>
      </c>
    </row>
    <row r="3666" spans="1:27">
      <c r="A3666" t="s">
        <v>17</v>
      </c>
      <c r="B3666">
        <v>1</v>
      </c>
      <c r="C3666">
        <v>1214</v>
      </c>
      <c r="D3666" t="s">
        <v>265</v>
      </c>
      <c r="E3666">
        <v>12.703</v>
      </c>
      <c r="F3666">
        <v>12</v>
      </c>
      <c r="G3666">
        <v>0.306</v>
      </c>
      <c r="H3666">
        <v>11.652</v>
      </c>
      <c r="I3666">
        <v>2.55</v>
      </c>
      <c r="J3666">
        <v>97.1</v>
      </c>
      <c r="K3666">
        <v>94.4658742029442</v>
      </c>
      <c r="L3666">
        <v>2.40887979217508</v>
      </c>
      <c r="M3666">
        <v>0.0420000000000016</v>
      </c>
      <c r="N3666">
        <v>0.350000000000013</v>
      </c>
      <c r="O3666">
        <v>11.694</v>
      </c>
      <c r="P3666" t="s">
        <v>266</v>
      </c>
      <c r="R3666">
        <v>0</v>
      </c>
      <c r="S3666">
        <v>20187</v>
      </c>
      <c r="T3666">
        <v>20201</v>
      </c>
      <c r="U3666">
        <v>20192</v>
      </c>
      <c r="V3666">
        <v>20189</v>
      </c>
      <c r="W3666">
        <v>1</v>
      </c>
      <c r="X3666">
        <v>1</v>
      </c>
      <c r="Y3666" t="s">
        <v>2888</v>
      </c>
      <c r="Z3666" t="s">
        <v>92</v>
      </c>
      <c r="AA3666" t="s">
        <v>3068</v>
      </c>
    </row>
    <row r="3667" spans="1:27">
      <c r="A3667" t="s">
        <v>17</v>
      </c>
      <c r="B3667">
        <v>1</v>
      </c>
      <c r="C3667">
        <v>1215</v>
      </c>
      <c r="D3667" t="s">
        <v>265</v>
      </c>
      <c r="E3667">
        <v>13.471</v>
      </c>
      <c r="F3667">
        <v>12.8</v>
      </c>
      <c r="G3667">
        <v>0.011</v>
      </c>
      <c r="H3667">
        <v>12.767</v>
      </c>
      <c r="I3667">
        <v>0.0859375</v>
      </c>
      <c r="J3667">
        <v>99.7421875</v>
      </c>
      <c r="K3667">
        <v>95.0189295523718</v>
      </c>
      <c r="L3667">
        <v>0.0816568925840695</v>
      </c>
      <c r="M3667">
        <v>0.022000000000002</v>
      </c>
      <c r="N3667">
        <v>0.171875000000016</v>
      </c>
      <c r="O3667">
        <v>12.789</v>
      </c>
      <c r="P3667" t="s">
        <v>266</v>
      </c>
      <c r="R3667">
        <v>0</v>
      </c>
      <c r="S3667">
        <v>20203</v>
      </c>
      <c r="T3667">
        <v>20217</v>
      </c>
      <c r="U3667">
        <v>20208</v>
      </c>
      <c r="V3667">
        <v>20205</v>
      </c>
      <c r="W3667">
        <v>1</v>
      </c>
      <c r="X3667">
        <v>1</v>
      </c>
      <c r="Y3667" t="s">
        <v>2662</v>
      </c>
      <c r="Z3667" t="s">
        <v>92</v>
      </c>
      <c r="AA3667" t="s">
        <v>3068</v>
      </c>
    </row>
    <row r="3668" spans="1:27">
      <c r="A3668" t="s">
        <v>17</v>
      </c>
      <c r="B3668">
        <v>1</v>
      </c>
      <c r="C3668">
        <v>1216</v>
      </c>
      <c r="D3668" t="s">
        <v>265</v>
      </c>
      <c r="E3668">
        <v>17.391</v>
      </c>
      <c r="F3668">
        <v>14.5</v>
      </c>
      <c r="G3668">
        <v>0.351</v>
      </c>
      <c r="H3668">
        <v>14.107</v>
      </c>
      <c r="I3668">
        <v>2.42068965517241</v>
      </c>
      <c r="J3668">
        <v>97.2896551724138</v>
      </c>
      <c r="K3668">
        <v>83.3764590880341</v>
      </c>
      <c r="L3668">
        <v>2.0182853199931</v>
      </c>
      <c r="M3668">
        <v>0.0420000000000016</v>
      </c>
      <c r="N3668">
        <v>0.289655172413804</v>
      </c>
      <c r="O3668">
        <v>14.149</v>
      </c>
      <c r="P3668" t="s">
        <v>266</v>
      </c>
      <c r="R3668">
        <v>0</v>
      </c>
      <c r="S3668">
        <v>20219</v>
      </c>
      <c r="T3668">
        <v>20233</v>
      </c>
      <c r="U3668">
        <v>20224</v>
      </c>
      <c r="V3668">
        <v>20221</v>
      </c>
      <c r="W3668">
        <v>1</v>
      </c>
      <c r="X3668">
        <v>1</v>
      </c>
      <c r="Y3668" t="s">
        <v>3070</v>
      </c>
      <c r="Z3668" t="s">
        <v>92</v>
      </c>
      <c r="AA3668" t="s">
        <v>3068</v>
      </c>
    </row>
    <row r="3669" spans="1:27">
      <c r="A3669" t="s">
        <v>17</v>
      </c>
      <c r="B3669">
        <v>1</v>
      </c>
      <c r="C3669">
        <v>1217</v>
      </c>
      <c r="D3669" t="s">
        <v>265</v>
      </c>
      <c r="E3669">
        <v>24.941</v>
      </c>
      <c r="F3669">
        <v>24</v>
      </c>
      <c r="G3669">
        <v>0.023</v>
      </c>
      <c r="H3669">
        <v>23.925</v>
      </c>
      <c r="I3669">
        <v>0.0958333333333333</v>
      </c>
      <c r="J3669">
        <v>99.6875</v>
      </c>
      <c r="K3669">
        <v>96.2270959464336</v>
      </c>
      <c r="L3669">
        <v>0.0922176336153322</v>
      </c>
      <c r="M3669">
        <v>0.0519999999999996</v>
      </c>
      <c r="N3669">
        <v>0.216666666666665</v>
      </c>
      <c r="O3669">
        <v>23.977</v>
      </c>
      <c r="P3669" t="s">
        <v>266</v>
      </c>
      <c r="R3669">
        <v>0</v>
      </c>
      <c r="S3669">
        <v>20235</v>
      </c>
      <c r="T3669">
        <v>20249</v>
      </c>
      <c r="U3669">
        <v>20240</v>
      </c>
      <c r="V3669">
        <v>20237</v>
      </c>
      <c r="W3669">
        <v>1</v>
      </c>
      <c r="X3669">
        <v>1</v>
      </c>
      <c r="Y3669" t="s">
        <v>3071</v>
      </c>
      <c r="Z3669" t="s">
        <v>92</v>
      </c>
      <c r="AA3669" t="s">
        <v>3068</v>
      </c>
    </row>
    <row r="3670" spans="1:27">
      <c r="A3670" t="s">
        <v>17</v>
      </c>
      <c r="B3670">
        <v>1</v>
      </c>
      <c r="C3670">
        <v>1218</v>
      </c>
      <c r="D3670" t="s">
        <v>265</v>
      </c>
      <c r="E3670">
        <v>20.658</v>
      </c>
      <c r="F3670">
        <v>19.7</v>
      </c>
      <c r="G3670">
        <v>0.745</v>
      </c>
      <c r="H3670">
        <v>18.906</v>
      </c>
      <c r="I3670">
        <v>3.78172588832487</v>
      </c>
      <c r="J3670">
        <v>95.9695431472081</v>
      </c>
      <c r="K3670">
        <v>95.36257140091</v>
      </c>
      <c r="L3670">
        <v>3.60635105044051</v>
      </c>
      <c r="M3670">
        <v>0.0489999999999995</v>
      </c>
      <c r="N3670">
        <v>0.248730964467002</v>
      </c>
      <c r="O3670">
        <v>18.955</v>
      </c>
      <c r="P3670" t="s">
        <v>266</v>
      </c>
      <c r="R3670">
        <v>0</v>
      </c>
      <c r="S3670">
        <v>20251</v>
      </c>
      <c r="T3670">
        <v>20265</v>
      </c>
      <c r="U3670">
        <v>20256</v>
      </c>
      <c r="V3670">
        <v>20253</v>
      </c>
      <c r="W3670">
        <v>1</v>
      </c>
      <c r="X3670">
        <v>1</v>
      </c>
      <c r="Y3670" t="s">
        <v>3071</v>
      </c>
      <c r="Z3670" t="s">
        <v>92</v>
      </c>
      <c r="AA3670" t="s">
        <v>3068</v>
      </c>
    </row>
    <row r="3671" spans="1:27">
      <c r="A3671" t="s">
        <v>17</v>
      </c>
      <c r="B3671">
        <v>1</v>
      </c>
      <c r="C3671">
        <v>1219</v>
      </c>
      <c r="D3671" t="s">
        <v>265</v>
      </c>
      <c r="E3671">
        <v>17.34</v>
      </c>
      <c r="F3671">
        <v>16.5</v>
      </c>
      <c r="G3671">
        <v>0.015</v>
      </c>
      <c r="H3671">
        <v>16.477</v>
      </c>
      <c r="I3671">
        <v>0.0909090909090909</v>
      </c>
      <c r="J3671">
        <v>99.8606060606061</v>
      </c>
      <c r="K3671">
        <v>95.1557093425606</v>
      </c>
      <c r="L3671">
        <v>0.0865051903114187</v>
      </c>
      <c r="M3671">
        <v>0.00799999999999912</v>
      </c>
      <c r="N3671">
        <v>0.0484848484848431</v>
      </c>
      <c r="O3671">
        <v>16.485</v>
      </c>
      <c r="P3671" t="s">
        <v>266</v>
      </c>
      <c r="R3671">
        <v>0</v>
      </c>
      <c r="S3671">
        <v>20267</v>
      </c>
      <c r="T3671">
        <v>20281</v>
      </c>
      <c r="U3671">
        <v>20272</v>
      </c>
      <c r="V3671">
        <v>20269</v>
      </c>
      <c r="W3671">
        <v>1</v>
      </c>
      <c r="X3671">
        <v>1</v>
      </c>
      <c r="Y3671" t="s">
        <v>3071</v>
      </c>
      <c r="Z3671" t="s">
        <v>92</v>
      </c>
      <c r="AA3671" t="s">
        <v>3068</v>
      </c>
    </row>
    <row r="3672" spans="1:27">
      <c r="A3672" t="s">
        <v>17</v>
      </c>
      <c r="B3672">
        <v>1</v>
      </c>
      <c r="C3672">
        <v>1220</v>
      </c>
      <c r="D3672" t="s">
        <v>265</v>
      </c>
      <c r="E3672">
        <v>20.361</v>
      </c>
      <c r="F3672">
        <v>18.4</v>
      </c>
      <c r="G3672">
        <v>0.68</v>
      </c>
      <c r="H3672">
        <v>17.708</v>
      </c>
      <c r="I3672">
        <v>3.69565217391304</v>
      </c>
      <c r="J3672">
        <v>96.2391304347826</v>
      </c>
      <c r="K3672">
        <v>90.3688423947743</v>
      </c>
      <c r="L3672">
        <v>3.33971808850253</v>
      </c>
      <c r="M3672">
        <v>0.0120000000000005</v>
      </c>
      <c r="N3672">
        <v>0.0652173913043503</v>
      </c>
      <c r="O3672">
        <v>17.72</v>
      </c>
      <c r="P3672" t="s">
        <v>266</v>
      </c>
      <c r="R3672">
        <v>0</v>
      </c>
      <c r="S3672">
        <v>20283</v>
      </c>
      <c r="T3672">
        <v>20297</v>
      </c>
      <c r="U3672">
        <v>20288</v>
      </c>
      <c r="V3672">
        <v>20285</v>
      </c>
      <c r="W3672">
        <v>1</v>
      </c>
      <c r="X3672">
        <v>1</v>
      </c>
      <c r="Y3672" t="s">
        <v>2977</v>
      </c>
      <c r="Z3672" t="s">
        <v>92</v>
      </c>
      <c r="AA3672" t="s">
        <v>3068</v>
      </c>
    </row>
    <row r="3673" spans="1:27">
      <c r="A3673" t="s">
        <v>18</v>
      </c>
      <c r="B3673">
        <v>2</v>
      </c>
      <c r="C3673">
        <v>18</v>
      </c>
      <c r="D3673" t="s">
        <v>1529</v>
      </c>
      <c r="E3673">
        <v>2.353</v>
      </c>
      <c r="F3673">
        <v>2</v>
      </c>
      <c r="G3673">
        <v>0.016</v>
      </c>
      <c r="H3673">
        <v>1.922</v>
      </c>
      <c r="I3673">
        <v>0.8</v>
      </c>
      <c r="J3673">
        <v>96.1</v>
      </c>
      <c r="K3673">
        <v>84.9978750531237</v>
      </c>
      <c r="L3673">
        <v>0.679983000424989</v>
      </c>
      <c r="M3673">
        <v>0.0620000000000001</v>
      </c>
      <c r="N3673">
        <v>3.1</v>
      </c>
      <c r="O3673">
        <v>1.984</v>
      </c>
      <c r="P3673" t="s">
        <v>266</v>
      </c>
      <c r="R3673">
        <v>0</v>
      </c>
      <c r="S3673">
        <v>327</v>
      </c>
      <c r="T3673">
        <v>341</v>
      </c>
      <c r="U3673">
        <v>332</v>
      </c>
      <c r="V3673">
        <v>329</v>
      </c>
      <c r="W3673">
        <v>1</v>
      </c>
      <c r="X3673">
        <v>1</v>
      </c>
      <c r="Y3673" t="s">
        <v>3072</v>
      </c>
      <c r="Z3673" t="s">
        <v>93</v>
      </c>
      <c r="AA3673" t="s">
        <v>268</v>
      </c>
    </row>
    <row r="3674" spans="1:27">
      <c r="A3674" t="s">
        <v>18</v>
      </c>
      <c r="B3674">
        <v>2</v>
      </c>
      <c r="C3674">
        <v>19</v>
      </c>
      <c r="D3674" t="s">
        <v>265</v>
      </c>
      <c r="E3674">
        <v>2.913</v>
      </c>
      <c r="F3674">
        <v>2.5</v>
      </c>
      <c r="G3674">
        <v>0.009</v>
      </c>
      <c r="H3674">
        <v>2.405</v>
      </c>
      <c r="I3674">
        <v>0.36</v>
      </c>
      <c r="J3674">
        <v>96.2</v>
      </c>
      <c r="K3674">
        <v>85.8221764503948</v>
      </c>
      <c r="L3674">
        <v>0.308959835221421</v>
      </c>
      <c r="M3674">
        <v>0.0860000000000003</v>
      </c>
      <c r="N3674">
        <v>3.44000000000001</v>
      </c>
      <c r="O3674">
        <v>2.491</v>
      </c>
      <c r="P3674" t="s">
        <v>266</v>
      </c>
      <c r="R3674">
        <v>0</v>
      </c>
      <c r="S3674">
        <v>343</v>
      </c>
      <c r="T3674">
        <v>357</v>
      </c>
      <c r="U3674">
        <v>348</v>
      </c>
      <c r="V3674">
        <v>345</v>
      </c>
      <c r="W3674">
        <v>1</v>
      </c>
      <c r="X3674">
        <v>1</v>
      </c>
      <c r="Y3674" t="s">
        <v>3073</v>
      </c>
      <c r="Z3674" t="s">
        <v>93</v>
      </c>
      <c r="AA3674" t="s">
        <v>268</v>
      </c>
    </row>
    <row r="3675" spans="1:27">
      <c r="A3675" t="s">
        <v>18</v>
      </c>
      <c r="B3675">
        <v>2</v>
      </c>
      <c r="C3675">
        <v>20</v>
      </c>
      <c r="D3675" t="s">
        <v>265</v>
      </c>
      <c r="E3675">
        <v>3.643</v>
      </c>
      <c r="F3675">
        <v>3.1</v>
      </c>
      <c r="G3675">
        <v>0.026</v>
      </c>
      <c r="H3675">
        <v>3.076</v>
      </c>
      <c r="I3675">
        <v>0.838709677419355</v>
      </c>
      <c r="J3675">
        <v>99.2258064516129</v>
      </c>
      <c r="K3675">
        <v>85.0947021685424</v>
      </c>
      <c r="L3675">
        <v>0.713697502058743</v>
      </c>
      <c r="M3675">
        <v>-0.00199999999999978</v>
      </c>
      <c r="N3675">
        <v>0.064516129032251</v>
      </c>
      <c r="O3675">
        <v>3.074</v>
      </c>
      <c r="P3675" t="s">
        <v>266</v>
      </c>
      <c r="R3675">
        <v>0</v>
      </c>
      <c r="S3675">
        <v>359</v>
      </c>
      <c r="T3675">
        <v>373</v>
      </c>
      <c r="U3675">
        <v>364</v>
      </c>
      <c r="V3675">
        <v>361</v>
      </c>
      <c r="W3675">
        <v>1</v>
      </c>
      <c r="X3675">
        <v>1</v>
      </c>
      <c r="Y3675" t="s">
        <v>3074</v>
      </c>
      <c r="Z3675" t="s">
        <v>93</v>
      </c>
      <c r="AA3675" t="s">
        <v>268</v>
      </c>
    </row>
    <row r="3676" spans="1:27">
      <c r="A3676" t="s">
        <v>18</v>
      </c>
      <c r="B3676">
        <v>2</v>
      </c>
      <c r="C3676">
        <v>21</v>
      </c>
      <c r="D3676" t="s">
        <v>265</v>
      </c>
      <c r="E3676">
        <v>6.342</v>
      </c>
      <c r="F3676">
        <v>5.1</v>
      </c>
      <c r="G3676">
        <v>0.025</v>
      </c>
      <c r="H3676">
        <v>5.049</v>
      </c>
      <c r="I3676">
        <v>0.490196078431373</v>
      </c>
      <c r="J3676">
        <v>99</v>
      </c>
      <c r="K3676">
        <v>80.4162724692526</v>
      </c>
      <c r="L3676">
        <v>0.394197414064964</v>
      </c>
      <c r="M3676">
        <v>0.0259999999999989</v>
      </c>
      <c r="N3676">
        <v>0.509803921568606</v>
      </c>
      <c r="O3676">
        <v>5.075</v>
      </c>
      <c r="P3676" t="s">
        <v>266</v>
      </c>
      <c r="R3676">
        <v>0</v>
      </c>
      <c r="S3676">
        <v>375</v>
      </c>
      <c r="T3676">
        <v>389</v>
      </c>
      <c r="U3676">
        <v>380</v>
      </c>
      <c r="V3676">
        <v>377</v>
      </c>
      <c r="W3676">
        <v>1</v>
      </c>
      <c r="X3676">
        <v>1</v>
      </c>
      <c r="Y3676" t="s">
        <v>3075</v>
      </c>
      <c r="Z3676" t="s">
        <v>93</v>
      </c>
      <c r="AA3676" t="s">
        <v>268</v>
      </c>
    </row>
    <row r="3677" spans="1:27">
      <c r="A3677" t="s">
        <v>18</v>
      </c>
      <c r="B3677">
        <v>2</v>
      </c>
      <c r="C3677">
        <v>22</v>
      </c>
      <c r="D3677" t="s">
        <v>265</v>
      </c>
      <c r="E3677">
        <v>17.66</v>
      </c>
      <c r="F3677">
        <v>16.4</v>
      </c>
      <c r="G3677">
        <v>0.017</v>
      </c>
      <c r="H3677">
        <v>16.328</v>
      </c>
      <c r="I3677">
        <v>0.103658536585366</v>
      </c>
      <c r="J3677">
        <v>99.5609756097561</v>
      </c>
      <c r="K3677">
        <v>92.8652321630804</v>
      </c>
      <c r="L3677">
        <v>0.0962627406568516</v>
      </c>
      <c r="M3677">
        <v>0.0549999999999997</v>
      </c>
      <c r="N3677">
        <v>0.335365853658535</v>
      </c>
      <c r="O3677">
        <v>16.383</v>
      </c>
      <c r="P3677" t="s">
        <v>266</v>
      </c>
      <c r="R3677">
        <v>0</v>
      </c>
      <c r="S3677">
        <v>391</v>
      </c>
      <c r="T3677">
        <v>405</v>
      </c>
      <c r="U3677">
        <v>396</v>
      </c>
      <c r="V3677">
        <v>393</v>
      </c>
      <c r="W3677">
        <v>1</v>
      </c>
      <c r="X3677">
        <v>1</v>
      </c>
      <c r="Y3677" t="s">
        <v>3076</v>
      </c>
      <c r="Z3677" t="s">
        <v>93</v>
      </c>
      <c r="AA3677" t="s">
        <v>268</v>
      </c>
    </row>
    <row r="3678" spans="1:27">
      <c r="A3678" t="s">
        <v>18</v>
      </c>
      <c r="B3678">
        <v>2</v>
      </c>
      <c r="C3678">
        <v>23</v>
      </c>
      <c r="D3678" t="s">
        <v>265</v>
      </c>
      <c r="E3678">
        <v>12.915</v>
      </c>
      <c r="F3678">
        <v>11</v>
      </c>
      <c r="G3678">
        <v>0.022</v>
      </c>
      <c r="H3678">
        <v>10.897</v>
      </c>
      <c r="I3678">
        <v>0.2</v>
      </c>
      <c r="J3678">
        <v>99.0636363636364</v>
      </c>
      <c r="K3678">
        <v>85.1722802942315</v>
      </c>
      <c r="L3678">
        <v>0.170344560588463</v>
      </c>
      <c r="M3678">
        <v>0.0809999999999995</v>
      </c>
      <c r="N3678">
        <v>0.736363636363632</v>
      </c>
      <c r="O3678">
        <v>10.978</v>
      </c>
      <c r="P3678" t="s">
        <v>266</v>
      </c>
      <c r="R3678">
        <v>0</v>
      </c>
      <c r="S3678">
        <v>407</v>
      </c>
      <c r="T3678">
        <v>421</v>
      </c>
      <c r="U3678">
        <v>412</v>
      </c>
      <c r="V3678">
        <v>409</v>
      </c>
      <c r="W3678">
        <v>1</v>
      </c>
      <c r="X3678">
        <v>1</v>
      </c>
      <c r="Y3678" t="s">
        <v>3076</v>
      </c>
      <c r="Z3678" t="s">
        <v>93</v>
      </c>
      <c r="AA3678" t="s">
        <v>268</v>
      </c>
    </row>
    <row r="3679" spans="1:27">
      <c r="A3679" t="s">
        <v>18</v>
      </c>
      <c r="B3679">
        <v>2</v>
      </c>
      <c r="C3679">
        <v>24</v>
      </c>
      <c r="D3679" t="s">
        <v>265</v>
      </c>
      <c r="E3679">
        <v>9.527</v>
      </c>
      <c r="F3679">
        <v>8.7</v>
      </c>
      <c r="G3679">
        <v>0.033</v>
      </c>
      <c r="H3679">
        <v>8.576</v>
      </c>
      <c r="I3679">
        <v>0.379310344827586</v>
      </c>
      <c r="J3679">
        <v>98.5747126436782</v>
      </c>
      <c r="K3679">
        <v>91.3194079983206</v>
      </c>
      <c r="L3679">
        <v>0.34638396137294</v>
      </c>
      <c r="M3679">
        <v>0.0909999999999993</v>
      </c>
      <c r="N3679">
        <v>1.04597701149425</v>
      </c>
      <c r="O3679">
        <v>8.667</v>
      </c>
      <c r="P3679" t="s">
        <v>266</v>
      </c>
      <c r="R3679">
        <v>0</v>
      </c>
      <c r="S3679">
        <v>423</v>
      </c>
      <c r="T3679">
        <v>437</v>
      </c>
      <c r="U3679">
        <v>428</v>
      </c>
      <c r="V3679">
        <v>425</v>
      </c>
      <c r="W3679">
        <v>1</v>
      </c>
      <c r="X3679">
        <v>1</v>
      </c>
      <c r="Y3679" t="s">
        <v>3077</v>
      </c>
      <c r="Z3679" t="s">
        <v>93</v>
      </c>
      <c r="AA3679" t="s">
        <v>268</v>
      </c>
    </row>
    <row r="3680" spans="1:27">
      <c r="A3680" t="s">
        <v>18</v>
      </c>
      <c r="B3680">
        <v>2</v>
      </c>
      <c r="C3680">
        <v>25</v>
      </c>
      <c r="D3680" t="s">
        <v>265</v>
      </c>
      <c r="E3680">
        <v>9.894</v>
      </c>
      <c r="F3680">
        <v>8.6</v>
      </c>
      <c r="G3680">
        <v>0.02</v>
      </c>
      <c r="H3680">
        <v>7.638</v>
      </c>
      <c r="I3680">
        <v>0.232558139534884</v>
      </c>
      <c r="J3680">
        <v>88.8139534883721</v>
      </c>
      <c r="K3680">
        <v>86.9213664847382</v>
      </c>
      <c r="L3680">
        <v>0.202142712755205</v>
      </c>
      <c r="M3680">
        <v>0.942</v>
      </c>
      <c r="N3680">
        <v>10.953488372093</v>
      </c>
      <c r="O3680">
        <v>8.58</v>
      </c>
      <c r="P3680" t="s">
        <v>266</v>
      </c>
      <c r="R3680">
        <v>0</v>
      </c>
      <c r="S3680">
        <v>439</v>
      </c>
      <c r="T3680">
        <v>453</v>
      </c>
      <c r="U3680">
        <v>444</v>
      </c>
      <c r="V3680">
        <v>441</v>
      </c>
      <c r="W3680">
        <v>1</v>
      </c>
      <c r="X3680">
        <v>1</v>
      </c>
      <c r="Y3680" t="s">
        <v>3078</v>
      </c>
      <c r="Z3680" t="s">
        <v>93</v>
      </c>
      <c r="AA3680" t="s">
        <v>268</v>
      </c>
    </row>
    <row r="3681" spans="1:27">
      <c r="A3681" t="s">
        <v>18</v>
      </c>
      <c r="B3681">
        <v>2</v>
      </c>
      <c r="C3681">
        <v>26</v>
      </c>
      <c r="D3681" t="s">
        <v>265</v>
      </c>
      <c r="E3681">
        <v>10.396</v>
      </c>
      <c r="F3681">
        <v>7.8</v>
      </c>
      <c r="G3681">
        <v>0.009</v>
      </c>
      <c r="H3681">
        <v>7.69</v>
      </c>
      <c r="I3681">
        <v>0.115384615384615</v>
      </c>
      <c r="J3681">
        <v>98.5897435897436</v>
      </c>
      <c r="K3681">
        <v>75.0288572527895</v>
      </c>
      <c r="L3681">
        <v>0.0865717583686033</v>
      </c>
      <c r="M3681">
        <v>0.100999999999999</v>
      </c>
      <c r="N3681">
        <v>1.29487179487178</v>
      </c>
      <c r="O3681">
        <v>7.791</v>
      </c>
      <c r="P3681" t="s">
        <v>266</v>
      </c>
      <c r="R3681">
        <v>0</v>
      </c>
      <c r="S3681">
        <v>455</v>
      </c>
      <c r="T3681">
        <v>469</v>
      </c>
      <c r="U3681">
        <v>460</v>
      </c>
      <c r="V3681">
        <v>457</v>
      </c>
      <c r="W3681">
        <v>1</v>
      </c>
      <c r="X3681">
        <v>1</v>
      </c>
      <c r="Y3681" t="s">
        <v>3079</v>
      </c>
      <c r="Z3681" t="s">
        <v>93</v>
      </c>
      <c r="AA3681" t="s">
        <v>268</v>
      </c>
    </row>
    <row r="3682" spans="1:27">
      <c r="A3682" t="s">
        <v>18</v>
      </c>
      <c r="B3682">
        <v>2</v>
      </c>
      <c r="C3682">
        <v>27</v>
      </c>
      <c r="D3682" t="s">
        <v>265</v>
      </c>
      <c r="E3682">
        <v>9.534</v>
      </c>
      <c r="F3682">
        <v>8.6</v>
      </c>
      <c r="G3682">
        <v>0.02</v>
      </c>
      <c r="H3682">
        <v>8.506</v>
      </c>
      <c r="I3682">
        <v>0.232558139534884</v>
      </c>
      <c r="J3682">
        <v>98.9069767441861</v>
      </c>
      <c r="K3682">
        <v>90.2034822739668</v>
      </c>
      <c r="L3682">
        <v>0.209775540172016</v>
      </c>
      <c r="M3682">
        <v>0.0739999999999998</v>
      </c>
      <c r="N3682">
        <v>0.860465116279068</v>
      </c>
      <c r="O3682">
        <v>8.58</v>
      </c>
      <c r="P3682" t="s">
        <v>266</v>
      </c>
      <c r="R3682">
        <v>0</v>
      </c>
      <c r="S3682">
        <v>471</v>
      </c>
      <c r="T3682">
        <v>485</v>
      </c>
      <c r="U3682">
        <v>476</v>
      </c>
      <c r="V3682">
        <v>473</v>
      </c>
      <c r="W3682">
        <v>1</v>
      </c>
      <c r="X3682">
        <v>1</v>
      </c>
      <c r="Y3682" t="s">
        <v>3079</v>
      </c>
      <c r="Z3682" t="s">
        <v>93</v>
      </c>
      <c r="AA3682" t="s">
        <v>268</v>
      </c>
    </row>
    <row r="3683" spans="1:27">
      <c r="A3683" t="s">
        <v>18</v>
      </c>
      <c r="B3683">
        <v>2</v>
      </c>
      <c r="C3683">
        <v>28</v>
      </c>
      <c r="D3683" t="s">
        <v>265</v>
      </c>
      <c r="E3683">
        <v>9.896</v>
      </c>
      <c r="F3683">
        <v>8</v>
      </c>
      <c r="G3683">
        <v>0.015</v>
      </c>
      <c r="H3683">
        <v>7.931</v>
      </c>
      <c r="I3683">
        <v>0.1875</v>
      </c>
      <c r="J3683">
        <v>99.1375</v>
      </c>
      <c r="K3683">
        <v>80.8407437348424</v>
      </c>
      <c r="L3683">
        <v>0.151576394502829</v>
      </c>
      <c r="M3683">
        <v>0.0540000000000003</v>
      </c>
      <c r="N3683">
        <v>0.675000000000003</v>
      </c>
      <c r="O3683">
        <v>7.985</v>
      </c>
      <c r="P3683" t="s">
        <v>266</v>
      </c>
      <c r="R3683">
        <v>0</v>
      </c>
      <c r="S3683">
        <v>487</v>
      </c>
      <c r="T3683">
        <v>501</v>
      </c>
      <c r="U3683">
        <v>492</v>
      </c>
      <c r="V3683">
        <v>489</v>
      </c>
      <c r="W3683">
        <v>1</v>
      </c>
      <c r="X3683">
        <v>1</v>
      </c>
      <c r="Y3683" t="s">
        <v>3079</v>
      </c>
      <c r="Z3683" t="s">
        <v>93</v>
      </c>
      <c r="AA3683" t="s">
        <v>268</v>
      </c>
    </row>
    <row r="3684" spans="1:27">
      <c r="A3684" t="s">
        <v>18</v>
      </c>
      <c r="B3684">
        <v>2</v>
      </c>
      <c r="C3684">
        <v>29</v>
      </c>
      <c r="D3684" t="s">
        <v>265</v>
      </c>
      <c r="E3684">
        <v>9.783</v>
      </c>
      <c r="F3684">
        <v>8.4</v>
      </c>
      <c r="G3684">
        <v>0.015</v>
      </c>
      <c r="H3684">
        <v>8.327</v>
      </c>
      <c r="I3684">
        <v>0.178571428571429</v>
      </c>
      <c r="J3684">
        <v>99.1309523809524</v>
      </c>
      <c r="K3684">
        <v>85.8632321373812</v>
      </c>
      <c r="L3684">
        <v>0.153327200245324</v>
      </c>
      <c r="M3684">
        <v>0.0579999999999998</v>
      </c>
      <c r="N3684">
        <v>0.690476190476188</v>
      </c>
      <c r="O3684">
        <v>8.385</v>
      </c>
      <c r="P3684" t="s">
        <v>266</v>
      </c>
      <c r="R3684">
        <v>0</v>
      </c>
      <c r="S3684">
        <v>503</v>
      </c>
      <c r="T3684">
        <v>517</v>
      </c>
      <c r="U3684">
        <v>508</v>
      </c>
      <c r="V3684">
        <v>505</v>
      </c>
      <c r="W3684">
        <v>1</v>
      </c>
      <c r="X3684">
        <v>1</v>
      </c>
      <c r="Y3684" t="s">
        <v>3080</v>
      </c>
      <c r="Z3684" t="s">
        <v>93</v>
      </c>
      <c r="AA3684" t="s">
        <v>268</v>
      </c>
    </row>
    <row r="3685" spans="1:27">
      <c r="A3685" t="s">
        <v>18</v>
      </c>
      <c r="B3685">
        <v>2</v>
      </c>
      <c r="C3685">
        <v>30</v>
      </c>
      <c r="D3685" t="s">
        <v>265</v>
      </c>
      <c r="E3685">
        <v>8.716</v>
      </c>
      <c r="F3685">
        <v>7.6</v>
      </c>
      <c r="G3685">
        <v>0.013</v>
      </c>
      <c r="H3685">
        <v>7.505</v>
      </c>
      <c r="I3685">
        <v>0.171052631578947</v>
      </c>
      <c r="J3685">
        <v>98.75</v>
      </c>
      <c r="K3685">
        <v>87.1959614502065</v>
      </c>
      <c r="L3685">
        <v>0.149150986691143</v>
      </c>
      <c r="M3685">
        <v>0.0819999999999999</v>
      </c>
      <c r="N3685">
        <v>1.07894736842105</v>
      </c>
      <c r="O3685">
        <v>7.587</v>
      </c>
      <c r="P3685" t="s">
        <v>266</v>
      </c>
      <c r="R3685">
        <v>0</v>
      </c>
      <c r="S3685">
        <v>519</v>
      </c>
      <c r="T3685">
        <v>533</v>
      </c>
      <c r="U3685">
        <v>524</v>
      </c>
      <c r="V3685">
        <v>521</v>
      </c>
      <c r="W3685">
        <v>1</v>
      </c>
      <c r="X3685">
        <v>1</v>
      </c>
      <c r="Y3685" t="s">
        <v>3081</v>
      </c>
      <c r="Z3685" t="s">
        <v>93</v>
      </c>
      <c r="AA3685" t="s">
        <v>268</v>
      </c>
    </row>
    <row r="3686" spans="1:27">
      <c r="A3686" t="s">
        <v>18</v>
      </c>
      <c r="B3686">
        <v>2</v>
      </c>
      <c r="C3686">
        <v>31</v>
      </c>
      <c r="D3686" t="s">
        <v>265</v>
      </c>
      <c r="E3686">
        <v>8.906</v>
      </c>
      <c r="F3686">
        <v>7.3</v>
      </c>
      <c r="G3686">
        <v>0.012</v>
      </c>
      <c r="H3686">
        <v>7.284</v>
      </c>
      <c r="I3686">
        <v>0.164383561643836</v>
      </c>
      <c r="J3686">
        <v>99.7808219178082</v>
      </c>
      <c r="K3686">
        <v>81.9672131147541</v>
      </c>
      <c r="L3686">
        <v>0.134740624298226</v>
      </c>
      <c r="M3686">
        <v>0.00400000000000045</v>
      </c>
      <c r="N3686">
        <v>0.0547945205479513</v>
      </c>
      <c r="O3686">
        <v>7.288</v>
      </c>
      <c r="P3686" t="s">
        <v>266</v>
      </c>
      <c r="R3686">
        <v>0</v>
      </c>
      <c r="S3686">
        <v>535</v>
      </c>
      <c r="T3686">
        <v>549</v>
      </c>
      <c r="U3686">
        <v>540</v>
      </c>
      <c r="V3686">
        <v>537</v>
      </c>
      <c r="W3686">
        <v>1</v>
      </c>
      <c r="X3686">
        <v>1</v>
      </c>
      <c r="Y3686" t="s">
        <v>3081</v>
      </c>
      <c r="Z3686" t="s">
        <v>93</v>
      </c>
      <c r="AA3686" t="s">
        <v>268</v>
      </c>
    </row>
    <row r="3687" spans="1:27">
      <c r="A3687" t="s">
        <v>18</v>
      </c>
      <c r="B3687">
        <v>2</v>
      </c>
      <c r="C3687">
        <v>32</v>
      </c>
      <c r="D3687" t="s">
        <v>265</v>
      </c>
      <c r="E3687">
        <v>10.635</v>
      </c>
      <c r="F3687">
        <v>9.7</v>
      </c>
      <c r="G3687">
        <v>0.012</v>
      </c>
      <c r="H3687">
        <v>9.599</v>
      </c>
      <c r="I3687">
        <v>0.123711340206186</v>
      </c>
      <c r="J3687">
        <v>98.958762886598</v>
      </c>
      <c r="K3687">
        <v>91.2082745651152</v>
      </c>
      <c r="L3687">
        <v>0.112834978843441</v>
      </c>
      <c r="M3687">
        <v>0.0889999999999986</v>
      </c>
      <c r="N3687">
        <v>0.917525773195862</v>
      </c>
      <c r="O3687">
        <v>9.688</v>
      </c>
      <c r="P3687" t="s">
        <v>266</v>
      </c>
      <c r="R3687">
        <v>0</v>
      </c>
      <c r="S3687">
        <v>551</v>
      </c>
      <c r="T3687">
        <v>565</v>
      </c>
      <c r="U3687">
        <v>556</v>
      </c>
      <c r="V3687">
        <v>553</v>
      </c>
      <c r="W3687">
        <v>1</v>
      </c>
      <c r="X3687">
        <v>1</v>
      </c>
      <c r="Y3687" t="s">
        <v>3081</v>
      </c>
      <c r="Z3687" t="s">
        <v>93</v>
      </c>
      <c r="AA3687" t="s">
        <v>268</v>
      </c>
    </row>
    <row r="3688" spans="1:27">
      <c r="A3688" t="s">
        <v>18</v>
      </c>
      <c r="B3688">
        <v>2</v>
      </c>
      <c r="C3688">
        <v>33</v>
      </c>
      <c r="D3688" t="s">
        <v>265</v>
      </c>
      <c r="E3688">
        <v>8.786</v>
      </c>
      <c r="F3688">
        <v>7.4</v>
      </c>
      <c r="G3688">
        <v>0.016</v>
      </c>
      <c r="H3688">
        <v>7.341</v>
      </c>
      <c r="I3688">
        <v>0.216216216216216</v>
      </c>
      <c r="J3688">
        <v>99.2027027027027</v>
      </c>
      <c r="K3688">
        <v>84.2249032551787</v>
      </c>
      <c r="L3688">
        <v>0.182107898930116</v>
      </c>
      <c r="M3688">
        <v>0.0430000000000001</v>
      </c>
      <c r="N3688">
        <v>0.581081081081083</v>
      </c>
      <c r="O3688">
        <v>7.384</v>
      </c>
      <c r="P3688" t="s">
        <v>266</v>
      </c>
      <c r="R3688">
        <v>0</v>
      </c>
      <c r="S3688">
        <v>567</v>
      </c>
      <c r="T3688">
        <v>581</v>
      </c>
      <c r="U3688">
        <v>572</v>
      </c>
      <c r="V3688">
        <v>569</v>
      </c>
      <c r="W3688">
        <v>1</v>
      </c>
      <c r="X3688">
        <v>1</v>
      </c>
      <c r="Y3688" t="s">
        <v>3082</v>
      </c>
      <c r="Z3688" t="s">
        <v>93</v>
      </c>
      <c r="AA3688" t="s">
        <v>268</v>
      </c>
    </row>
    <row r="3689" spans="1:27">
      <c r="A3689" t="s">
        <v>18</v>
      </c>
      <c r="B3689">
        <v>2</v>
      </c>
      <c r="C3689">
        <v>34</v>
      </c>
      <c r="D3689" t="s">
        <v>265</v>
      </c>
      <c r="E3689">
        <v>10.261</v>
      </c>
      <c r="F3689">
        <v>9.2</v>
      </c>
      <c r="G3689">
        <v>0.013</v>
      </c>
      <c r="H3689">
        <v>9.14</v>
      </c>
      <c r="I3689">
        <v>0.141304347826087</v>
      </c>
      <c r="J3689">
        <v>99.3478260869565</v>
      </c>
      <c r="K3689">
        <v>89.6598772049508</v>
      </c>
      <c r="L3689">
        <v>0.126693304746126</v>
      </c>
      <c r="M3689">
        <v>0.0469999999999988</v>
      </c>
      <c r="N3689">
        <v>0.510869565217379</v>
      </c>
      <c r="O3689">
        <v>9.187</v>
      </c>
      <c r="P3689" t="s">
        <v>266</v>
      </c>
      <c r="R3689">
        <v>0</v>
      </c>
      <c r="S3689">
        <v>583</v>
      </c>
      <c r="T3689">
        <v>597</v>
      </c>
      <c r="U3689">
        <v>588</v>
      </c>
      <c r="V3689">
        <v>585</v>
      </c>
      <c r="W3689">
        <v>1</v>
      </c>
      <c r="X3689">
        <v>1</v>
      </c>
      <c r="Y3689" t="s">
        <v>3083</v>
      </c>
      <c r="Z3689" t="s">
        <v>93</v>
      </c>
      <c r="AA3689" t="s">
        <v>268</v>
      </c>
    </row>
    <row r="3690" spans="1:27">
      <c r="A3690" t="s">
        <v>18</v>
      </c>
      <c r="B3690">
        <v>2</v>
      </c>
      <c r="C3690">
        <v>35</v>
      </c>
      <c r="D3690" t="s">
        <v>265</v>
      </c>
      <c r="E3690">
        <v>9.345</v>
      </c>
      <c r="F3690">
        <v>8.4</v>
      </c>
      <c r="G3690">
        <v>0.018</v>
      </c>
      <c r="H3690">
        <v>8.263</v>
      </c>
      <c r="I3690">
        <v>0.214285714285714</v>
      </c>
      <c r="J3690">
        <v>98.3690476190476</v>
      </c>
      <c r="K3690">
        <v>89.8876404494382</v>
      </c>
      <c r="L3690">
        <v>0.192616372391653</v>
      </c>
      <c r="M3690">
        <v>0.119</v>
      </c>
      <c r="N3690">
        <v>1.41666666666666</v>
      </c>
      <c r="O3690">
        <v>8.382</v>
      </c>
      <c r="P3690" t="s">
        <v>266</v>
      </c>
      <c r="R3690">
        <v>0</v>
      </c>
      <c r="S3690">
        <v>599</v>
      </c>
      <c r="T3690">
        <v>613</v>
      </c>
      <c r="U3690">
        <v>604</v>
      </c>
      <c r="V3690">
        <v>601</v>
      </c>
      <c r="W3690">
        <v>1</v>
      </c>
      <c r="X3690">
        <v>1</v>
      </c>
      <c r="Y3690" t="s">
        <v>3083</v>
      </c>
      <c r="Z3690" t="s">
        <v>93</v>
      </c>
      <c r="AA3690" t="s">
        <v>268</v>
      </c>
    </row>
    <row r="3691" spans="1:27">
      <c r="A3691" t="s">
        <v>18</v>
      </c>
      <c r="B3691">
        <v>2</v>
      </c>
      <c r="C3691">
        <v>36</v>
      </c>
      <c r="D3691" t="s">
        <v>265</v>
      </c>
      <c r="E3691">
        <v>8.636</v>
      </c>
      <c r="F3691">
        <v>7.7</v>
      </c>
      <c r="G3691">
        <v>0.017</v>
      </c>
      <c r="H3691">
        <v>7.667</v>
      </c>
      <c r="I3691">
        <v>0.220779220779221</v>
      </c>
      <c r="J3691">
        <v>99.5714285714286</v>
      </c>
      <c r="K3691">
        <v>89.1616489115331</v>
      </c>
      <c r="L3691">
        <v>0.196850393700787</v>
      </c>
      <c r="M3691">
        <v>0.016</v>
      </c>
      <c r="N3691">
        <v>0.207792207792208</v>
      </c>
      <c r="O3691">
        <v>7.683</v>
      </c>
      <c r="P3691" t="s">
        <v>266</v>
      </c>
      <c r="R3691">
        <v>0</v>
      </c>
      <c r="S3691">
        <v>615</v>
      </c>
      <c r="T3691">
        <v>629</v>
      </c>
      <c r="U3691">
        <v>620</v>
      </c>
      <c r="V3691">
        <v>617</v>
      </c>
      <c r="W3691">
        <v>1</v>
      </c>
      <c r="X3691">
        <v>1</v>
      </c>
      <c r="Y3691" t="s">
        <v>3083</v>
      </c>
      <c r="Z3691" t="s">
        <v>93</v>
      </c>
      <c r="AA3691" t="s">
        <v>268</v>
      </c>
    </row>
    <row r="3692" spans="1:27">
      <c r="A3692" t="s">
        <v>18</v>
      </c>
      <c r="B3692">
        <v>2</v>
      </c>
      <c r="C3692">
        <v>37</v>
      </c>
      <c r="D3692" t="s">
        <v>265</v>
      </c>
      <c r="E3692">
        <v>10.28</v>
      </c>
      <c r="F3692">
        <v>8</v>
      </c>
      <c r="G3692">
        <v>0.019</v>
      </c>
      <c r="H3692">
        <v>7.92</v>
      </c>
      <c r="I3692">
        <v>0.2375</v>
      </c>
      <c r="J3692">
        <v>99</v>
      </c>
      <c r="K3692">
        <v>77.8210116731518</v>
      </c>
      <c r="L3692">
        <v>0.184824902723735</v>
      </c>
      <c r="M3692">
        <v>0.0609999999999999</v>
      </c>
      <c r="N3692">
        <v>0.762499999999999</v>
      </c>
      <c r="O3692">
        <v>7.981</v>
      </c>
      <c r="P3692" t="s">
        <v>266</v>
      </c>
      <c r="R3692">
        <v>0</v>
      </c>
      <c r="S3692">
        <v>631</v>
      </c>
      <c r="T3692">
        <v>645</v>
      </c>
      <c r="U3692">
        <v>636</v>
      </c>
      <c r="V3692">
        <v>633</v>
      </c>
      <c r="W3692">
        <v>1</v>
      </c>
      <c r="X3692">
        <v>1</v>
      </c>
      <c r="Y3692" t="s">
        <v>3084</v>
      </c>
      <c r="Z3692" t="s">
        <v>93</v>
      </c>
      <c r="AA3692" t="s">
        <v>268</v>
      </c>
    </row>
    <row r="3693" spans="1:27">
      <c r="A3693" t="s">
        <v>18</v>
      </c>
      <c r="B3693">
        <v>2</v>
      </c>
      <c r="C3693">
        <v>38</v>
      </c>
      <c r="D3693" t="s">
        <v>265</v>
      </c>
      <c r="E3693">
        <v>2.782</v>
      </c>
      <c r="F3693">
        <v>2.1</v>
      </c>
      <c r="G3693">
        <v>0.009</v>
      </c>
      <c r="H3693">
        <v>2.112</v>
      </c>
      <c r="I3693">
        <v>0.428571428571428</v>
      </c>
      <c r="J3693">
        <v>100.571428571429</v>
      </c>
      <c r="K3693">
        <v>75.4852624011503</v>
      </c>
      <c r="L3693">
        <v>0.323508267433501</v>
      </c>
      <c r="M3693">
        <v>-0.0209999999999999</v>
      </c>
      <c r="N3693">
        <v>0.999999999999996</v>
      </c>
      <c r="O3693">
        <v>2.091</v>
      </c>
      <c r="P3693" t="s">
        <v>266</v>
      </c>
      <c r="R3693">
        <v>0</v>
      </c>
      <c r="S3693">
        <v>647</v>
      </c>
      <c r="T3693">
        <v>661</v>
      </c>
      <c r="U3693">
        <v>652</v>
      </c>
      <c r="V3693">
        <v>649</v>
      </c>
      <c r="W3693">
        <v>1</v>
      </c>
      <c r="X3693">
        <v>1</v>
      </c>
      <c r="Y3693" t="s">
        <v>3085</v>
      </c>
      <c r="Z3693" t="s">
        <v>93</v>
      </c>
      <c r="AA3693" t="s">
        <v>268</v>
      </c>
    </row>
    <row r="3694" spans="1:27">
      <c r="A3694" t="s">
        <v>18</v>
      </c>
      <c r="B3694">
        <v>2</v>
      </c>
      <c r="C3694">
        <v>39</v>
      </c>
      <c r="D3694" t="s">
        <v>265</v>
      </c>
      <c r="E3694">
        <v>2.599</v>
      </c>
      <c r="F3694">
        <v>2</v>
      </c>
      <c r="G3694">
        <v>0.019</v>
      </c>
      <c r="H3694">
        <v>1.927</v>
      </c>
      <c r="I3694">
        <v>0.95</v>
      </c>
      <c r="J3694">
        <v>96.35</v>
      </c>
      <c r="K3694">
        <v>76.9526741054252</v>
      </c>
      <c r="L3694">
        <v>0.731050404001539</v>
      </c>
      <c r="M3694">
        <v>0.054</v>
      </c>
      <c r="N3694">
        <v>2.7</v>
      </c>
      <c r="O3694">
        <v>1.981</v>
      </c>
      <c r="P3694" t="s">
        <v>266</v>
      </c>
      <c r="R3694">
        <v>0</v>
      </c>
      <c r="S3694">
        <v>663</v>
      </c>
      <c r="T3694">
        <v>677</v>
      </c>
      <c r="U3694">
        <v>668</v>
      </c>
      <c r="V3694">
        <v>665</v>
      </c>
      <c r="W3694">
        <v>1</v>
      </c>
      <c r="X3694">
        <v>1</v>
      </c>
      <c r="Y3694" t="s">
        <v>3086</v>
      </c>
      <c r="Z3694" t="s">
        <v>93</v>
      </c>
      <c r="AA3694" t="s">
        <v>268</v>
      </c>
    </row>
    <row r="3695" spans="1:27">
      <c r="A3695" t="s">
        <v>18</v>
      </c>
      <c r="B3695">
        <v>2</v>
      </c>
      <c r="C3695">
        <v>40</v>
      </c>
      <c r="D3695" t="s">
        <v>265</v>
      </c>
      <c r="E3695">
        <v>2.588</v>
      </c>
      <c r="F3695">
        <v>2</v>
      </c>
      <c r="G3695">
        <v>0.014</v>
      </c>
      <c r="H3695">
        <v>1.968</v>
      </c>
      <c r="I3695">
        <v>0.7</v>
      </c>
      <c r="J3695">
        <v>98.4</v>
      </c>
      <c r="K3695">
        <v>77.2797527047913</v>
      </c>
      <c r="L3695">
        <v>0.540958268933539</v>
      </c>
      <c r="M3695">
        <v>0.018</v>
      </c>
      <c r="N3695">
        <v>0.900000000000001</v>
      </c>
      <c r="O3695">
        <v>1.986</v>
      </c>
      <c r="P3695" t="s">
        <v>266</v>
      </c>
      <c r="R3695">
        <v>0</v>
      </c>
      <c r="S3695">
        <v>679</v>
      </c>
      <c r="T3695">
        <v>693</v>
      </c>
      <c r="U3695">
        <v>684</v>
      </c>
      <c r="V3695">
        <v>681</v>
      </c>
      <c r="W3695">
        <v>1</v>
      </c>
      <c r="X3695">
        <v>1</v>
      </c>
      <c r="Y3695" t="s">
        <v>3087</v>
      </c>
      <c r="Z3695" t="s">
        <v>93</v>
      </c>
      <c r="AA3695" t="s">
        <v>268</v>
      </c>
    </row>
    <row r="3696" spans="1:27">
      <c r="A3696" t="s">
        <v>18</v>
      </c>
      <c r="B3696">
        <v>2</v>
      </c>
      <c r="C3696">
        <v>41</v>
      </c>
      <c r="D3696" t="s">
        <v>265</v>
      </c>
      <c r="E3696">
        <v>2.746</v>
      </c>
      <c r="F3696">
        <v>2.1</v>
      </c>
      <c r="G3696">
        <v>0.026</v>
      </c>
      <c r="H3696">
        <v>2.059</v>
      </c>
      <c r="I3696">
        <v>1.23809523809524</v>
      </c>
      <c r="J3696">
        <v>98.0476190476191</v>
      </c>
      <c r="K3696">
        <v>76.4748725418791</v>
      </c>
      <c r="L3696">
        <v>0.946831755280408</v>
      </c>
      <c r="M3696">
        <v>0.0150000000000001</v>
      </c>
      <c r="N3696">
        <v>0.71428571428572</v>
      </c>
      <c r="O3696">
        <v>2.074</v>
      </c>
      <c r="P3696" t="s">
        <v>266</v>
      </c>
      <c r="R3696">
        <v>0</v>
      </c>
      <c r="S3696">
        <v>695</v>
      </c>
      <c r="T3696">
        <v>709</v>
      </c>
      <c r="U3696">
        <v>700</v>
      </c>
      <c r="V3696">
        <v>697</v>
      </c>
      <c r="W3696">
        <v>1</v>
      </c>
      <c r="X3696">
        <v>1</v>
      </c>
      <c r="Y3696" t="s">
        <v>3087</v>
      </c>
      <c r="Z3696" t="s">
        <v>93</v>
      </c>
      <c r="AA3696" t="s">
        <v>268</v>
      </c>
    </row>
    <row r="3697" spans="1:27">
      <c r="A3697" t="s">
        <v>18</v>
      </c>
      <c r="B3697">
        <v>2</v>
      </c>
      <c r="C3697">
        <v>42</v>
      </c>
      <c r="D3697" t="s">
        <v>265</v>
      </c>
      <c r="E3697">
        <v>2.572</v>
      </c>
      <c r="F3697">
        <v>2</v>
      </c>
      <c r="G3697">
        <v>0.008</v>
      </c>
      <c r="H3697">
        <v>1.908</v>
      </c>
      <c r="I3697">
        <v>0.4</v>
      </c>
      <c r="J3697">
        <v>95.4</v>
      </c>
      <c r="K3697">
        <v>77.7604976671851</v>
      </c>
      <c r="L3697">
        <v>0.31104199066874</v>
      </c>
      <c r="M3697">
        <v>0.0840000000000001</v>
      </c>
      <c r="N3697">
        <v>4.2</v>
      </c>
      <c r="O3697">
        <v>1.992</v>
      </c>
      <c r="P3697" t="s">
        <v>266</v>
      </c>
      <c r="R3697">
        <v>0</v>
      </c>
      <c r="S3697">
        <v>711</v>
      </c>
      <c r="T3697">
        <v>725</v>
      </c>
      <c r="U3697">
        <v>716</v>
      </c>
      <c r="V3697">
        <v>713</v>
      </c>
      <c r="W3697">
        <v>1</v>
      </c>
      <c r="X3697">
        <v>1</v>
      </c>
      <c r="Y3697" t="s">
        <v>3087</v>
      </c>
      <c r="Z3697" t="s">
        <v>93</v>
      </c>
      <c r="AA3697" t="s">
        <v>268</v>
      </c>
    </row>
    <row r="3698" spans="1:27">
      <c r="A3698" t="s">
        <v>18</v>
      </c>
      <c r="B3698">
        <v>2</v>
      </c>
      <c r="C3698">
        <v>43</v>
      </c>
      <c r="D3698" t="s">
        <v>265</v>
      </c>
      <c r="E3698">
        <v>3.013</v>
      </c>
      <c r="F3698">
        <v>2.3</v>
      </c>
      <c r="G3698">
        <v>0.02</v>
      </c>
      <c r="H3698">
        <v>2.243</v>
      </c>
      <c r="I3698">
        <v>0.869565217391304</v>
      </c>
      <c r="J3698">
        <v>97.5217391304348</v>
      </c>
      <c r="K3698">
        <v>76.3358778625954</v>
      </c>
      <c r="L3698">
        <v>0.663790242283439</v>
      </c>
      <c r="M3698">
        <v>0.0369999999999999</v>
      </c>
      <c r="N3698">
        <v>1.60869565217391</v>
      </c>
      <c r="O3698">
        <v>2.28</v>
      </c>
      <c r="P3698" t="s">
        <v>266</v>
      </c>
      <c r="R3698">
        <v>0</v>
      </c>
      <c r="S3698">
        <v>727</v>
      </c>
      <c r="T3698">
        <v>741</v>
      </c>
      <c r="U3698">
        <v>732</v>
      </c>
      <c r="V3698">
        <v>729</v>
      </c>
      <c r="W3698">
        <v>1</v>
      </c>
      <c r="X3698">
        <v>1</v>
      </c>
      <c r="Y3698" t="s">
        <v>3087</v>
      </c>
      <c r="Z3698" t="s">
        <v>93</v>
      </c>
      <c r="AA3698" t="s">
        <v>268</v>
      </c>
    </row>
    <row r="3699" spans="1:27">
      <c r="A3699" t="s">
        <v>18</v>
      </c>
      <c r="B3699">
        <v>2</v>
      </c>
      <c r="C3699">
        <v>45</v>
      </c>
      <c r="D3699" t="s">
        <v>265</v>
      </c>
      <c r="E3699">
        <v>5.026</v>
      </c>
      <c r="F3699">
        <v>4.3</v>
      </c>
      <c r="G3699">
        <v>0.01</v>
      </c>
      <c r="H3699">
        <v>4.227</v>
      </c>
      <c r="I3699">
        <v>0.232558139534884</v>
      </c>
      <c r="J3699">
        <v>98.3023255813954</v>
      </c>
      <c r="K3699">
        <v>85.5551134102666</v>
      </c>
      <c r="L3699">
        <v>0.198965380023876</v>
      </c>
      <c r="M3699">
        <v>0.0629999999999997</v>
      </c>
      <c r="N3699">
        <v>1.46511627906976</v>
      </c>
      <c r="O3699">
        <v>4.29</v>
      </c>
      <c r="P3699" t="s">
        <v>266</v>
      </c>
      <c r="R3699">
        <v>0</v>
      </c>
      <c r="S3699">
        <v>764</v>
      </c>
      <c r="T3699">
        <v>778</v>
      </c>
      <c r="U3699">
        <v>769</v>
      </c>
      <c r="V3699">
        <v>766</v>
      </c>
      <c r="W3699">
        <v>1</v>
      </c>
      <c r="X3699">
        <v>1</v>
      </c>
      <c r="Y3699" t="s">
        <v>3088</v>
      </c>
      <c r="Z3699" t="s">
        <v>93</v>
      </c>
      <c r="AA3699" t="s">
        <v>345</v>
      </c>
    </row>
    <row r="3700" spans="1:27">
      <c r="A3700" t="s">
        <v>18</v>
      </c>
      <c r="B3700">
        <v>2</v>
      </c>
      <c r="C3700">
        <v>46</v>
      </c>
      <c r="D3700" t="s">
        <v>265</v>
      </c>
      <c r="E3700">
        <v>5.19</v>
      </c>
      <c r="F3700">
        <v>4.4</v>
      </c>
      <c r="G3700">
        <v>0.015</v>
      </c>
      <c r="H3700">
        <v>4.341</v>
      </c>
      <c r="I3700">
        <v>0.340909090909091</v>
      </c>
      <c r="J3700">
        <v>98.6590909090909</v>
      </c>
      <c r="K3700">
        <v>84.7784200385357</v>
      </c>
      <c r="L3700">
        <v>0.289017341040462</v>
      </c>
      <c r="M3700">
        <v>0.0440000000000005</v>
      </c>
      <c r="N3700">
        <v>1.00000000000001</v>
      </c>
      <c r="O3700">
        <v>4.385</v>
      </c>
      <c r="P3700" t="s">
        <v>266</v>
      </c>
      <c r="R3700">
        <v>0</v>
      </c>
      <c r="S3700">
        <v>780</v>
      </c>
      <c r="T3700">
        <v>794</v>
      </c>
      <c r="U3700">
        <v>785</v>
      </c>
      <c r="V3700">
        <v>782</v>
      </c>
      <c r="W3700">
        <v>1</v>
      </c>
      <c r="X3700">
        <v>1</v>
      </c>
      <c r="Y3700" t="s">
        <v>3089</v>
      </c>
      <c r="Z3700" t="s">
        <v>93</v>
      </c>
      <c r="AA3700" t="s">
        <v>345</v>
      </c>
    </row>
    <row r="3701" spans="1:27">
      <c r="A3701" t="s">
        <v>18</v>
      </c>
      <c r="B3701">
        <v>2</v>
      </c>
      <c r="C3701">
        <v>47</v>
      </c>
      <c r="D3701" t="s">
        <v>265</v>
      </c>
      <c r="E3701">
        <v>7.538</v>
      </c>
      <c r="F3701">
        <v>4.7</v>
      </c>
      <c r="G3701">
        <v>0.017</v>
      </c>
      <c r="H3701">
        <v>4.613</v>
      </c>
      <c r="I3701">
        <v>0.361702127659574</v>
      </c>
      <c r="J3701">
        <v>98.1489361702128</v>
      </c>
      <c r="K3701">
        <v>62.350756168745</v>
      </c>
      <c r="L3701">
        <v>0.225524011674184</v>
      </c>
      <c r="M3701">
        <v>0.0699999999999994</v>
      </c>
      <c r="N3701">
        <v>1.48936170212765</v>
      </c>
      <c r="O3701">
        <v>4.683</v>
      </c>
      <c r="P3701" t="s">
        <v>266</v>
      </c>
      <c r="R3701">
        <v>0</v>
      </c>
      <c r="S3701">
        <v>796</v>
      </c>
      <c r="T3701">
        <v>810</v>
      </c>
      <c r="U3701">
        <v>801</v>
      </c>
      <c r="V3701">
        <v>798</v>
      </c>
      <c r="W3701">
        <v>1</v>
      </c>
      <c r="X3701">
        <v>1</v>
      </c>
      <c r="Y3701" t="s">
        <v>3090</v>
      </c>
      <c r="Z3701" t="s">
        <v>93</v>
      </c>
      <c r="AA3701" t="s">
        <v>345</v>
      </c>
    </row>
    <row r="3702" spans="1:27">
      <c r="A3702" t="s">
        <v>18</v>
      </c>
      <c r="B3702">
        <v>2</v>
      </c>
      <c r="C3702">
        <v>48</v>
      </c>
      <c r="D3702" t="s">
        <v>265</v>
      </c>
      <c r="E3702">
        <v>4.295</v>
      </c>
      <c r="F3702">
        <v>3.7</v>
      </c>
      <c r="G3702">
        <v>0.035</v>
      </c>
      <c r="H3702">
        <v>3.602</v>
      </c>
      <c r="I3702">
        <v>0.945945945945946</v>
      </c>
      <c r="J3702">
        <v>97.3513513513513</v>
      </c>
      <c r="K3702">
        <v>86.1466821885914</v>
      </c>
      <c r="L3702">
        <v>0.814901047729919</v>
      </c>
      <c r="M3702">
        <v>0.0630000000000002</v>
      </c>
      <c r="N3702">
        <v>1.70270270270271</v>
      </c>
      <c r="O3702">
        <v>3.665</v>
      </c>
      <c r="P3702" t="s">
        <v>266</v>
      </c>
      <c r="R3702">
        <v>0</v>
      </c>
      <c r="S3702">
        <v>812</v>
      </c>
      <c r="T3702">
        <v>826</v>
      </c>
      <c r="U3702">
        <v>817</v>
      </c>
      <c r="V3702">
        <v>814</v>
      </c>
      <c r="W3702">
        <v>1</v>
      </c>
      <c r="X3702">
        <v>1</v>
      </c>
      <c r="Y3702" t="s">
        <v>3091</v>
      </c>
      <c r="Z3702" t="s">
        <v>93</v>
      </c>
      <c r="AA3702" t="s">
        <v>345</v>
      </c>
    </row>
    <row r="3703" spans="1:27">
      <c r="A3703" t="s">
        <v>18</v>
      </c>
      <c r="B3703">
        <v>2</v>
      </c>
      <c r="C3703">
        <v>49</v>
      </c>
      <c r="D3703" t="s">
        <v>265</v>
      </c>
      <c r="E3703">
        <v>4.249</v>
      </c>
      <c r="F3703">
        <v>3.5</v>
      </c>
      <c r="G3703">
        <v>0.01</v>
      </c>
      <c r="H3703">
        <v>3.424</v>
      </c>
      <c r="I3703">
        <v>0.285714285714286</v>
      </c>
      <c r="J3703">
        <v>97.8285714285714</v>
      </c>
      <c r="K3703">
        <v>82.3723228995058</v>
      </c>
      <c r="L3703">
        <v>0.235349493998588</v>
      </c>
      <c r="M3703">
        <v>0.0660000000000003</v>
      </c>
      <c r="N3703">
        <v>1.88571428571429</v>
      </c>
      <c r="O3703">
        <v>3.49</v>
      </c>
      <c r="P3703" t="s">
        <v>266</v>
      </c>
      <c r="R3703">
        <v>0</v>
      </c>
      <c r="S3703">
        <v>828</v>
      </c>
      <c r="T3703">
        <v>842</v>
      </c>
      <c r="U3703">
        <v>833</v>
      </c>
      <c r="V3703">
        <v>830</v>
      </c>
      <c r="W3703">
        <v>1</v>
      </c>
      <c r="X3703">
        <v>1</v>
      </c>
      <c r="Y3703" t="s">
        <v>3091</v>
      </c>
      <c r="Z3703" t="s">
        <v>93</v>
      </c>
      <c r="AA3703" t="s">
        <v>345</v>
      </c>
    </row>
    <row r="3704" spans="1:27">
      <c r="A3704" t="s">
        <v>18</v>
      </c>
      <c r="B3704">
        <v>2</v>
      </c>
      <c r="C3704">
        <v>50</v>
      </c>
      <c r="D3704" t="s">
        <v>265</v>
      </c>
      <c r="E3704">
        <v>4.191</v>
      </c>
      <c r="F3704">
        <v>3.5</v>
      </c>
      <c r="G3704">
        <v>0.032</v>
      </c>
      <c r="H3704">
        <v>3.414</v>
      </c>
      <c r="I3704">
        <v>0.914285714285714</v>
      </c>
      <c r="J3704">
        <v>97.5428571428571</v>
      </c>
      <c r="K3704">
        <v>83.5122882366977</v>
      </c>
      <c r="L3704">
        <v>0.763540921021236</v>
      </c>
      <c r="M3704">
        <v>0.0539999999999998</v>
      </c>
      <c r="N3704">
        <v>1.54285714285714</v>
      </c>
      <c r="O3704">
        <v>3.468</v>
      </c>
      <c r="P3704" t="s">
        <v>266</v>
      </c>
      <c r="R3704">
        <v>0</v>
      </c>
      <c r="S3704">
        <v>844</v>
      </c>
      <c r="T3704">
        <v>858</v>
      </c>
      <c r="U3704">
        <v>849</v>
      </c>
      <c r="V3704">
        <v>846</v>
      </c>
      <c r="W3704">
        <v>1</v>
      </c>
      <c r="X3704">
        <v>1</v>
      </c>
      <c r="Y3704" t="s">
        <v>3091</v>
      </c>
      <c r="Z3704" t="s">
        <v>93</v>
      </c>
      <c r="AA3704" t="s">
        <v>345</v>
      </c>
    </row>
    <row r="3705" spans="1:27">
      <c r="A3705" t="s">
        <v>18</v>
      </c>
      <c r="B3705">
        <v>2</v>
      </c>
      <c r="C3705">
        <v>51</v>
      </c>
      <c r="D3705" t="s">
        <v>265</v>
      </c>
      <c r="E3705">
        <v>4.298</v>
      </c>
      <c r="F3705">
        <v>3.1</v>
      </c>
      <c r="G3705">
        <v>0.039</v>
      </c>
      <c r="H3705">
        <v>2.993</v>
      </c>
      <c r="I3705">
        <v>1.25806451612903</v>
      </c>
      <c r="J3705">
        <v>96.5483870967742</v>
      </c>
      <c r="K3705">
        <v>72.126570497906</v>
      </c>
      <c r="L3705">
        <v>0.907398790134946</v>
      </c>
      <c r="M3705">
        <v>0.0680000000000001</v>
      </c>
      <c r="N3705">
        <v>2.19354838709678</v>
      </c>
      <c r="O3705">
        <v>3.061</v>
      </c>
      <c r="P3705" t="s">
        <v>266</v>
      </c>
      <c r="R3705">
        <v>0</v>
      </c>
      <c r="S3705">
        <v>860</v>
      </c>
      <c r="T3705">
        <v>874</v>
      </c>
      <c r="U3705">
        <v>865</v>
      </c>
      <c r="V3705">
        <v>862</v>
      </c>
      <c r="W3705">
        <v>1</v>
      </c>
      <c r="X3705">
        <v>1</v>
      </c>
      <c r="Y3705" t="s">
        <v>3092</v>
      </c>
      <c r="Z3705" t="s">
        <v>93</v>
      </c>
      <c r="AA3705" t="s">
        <v>345</v>
      </c>
    </row>
    <row r="3706" spans="1:27">
      <c r="A3706" t="s">
        <v>18</v>
      </c>
      <c r="B3706">
        <v>2</v>
      </c>
      <c r="C3706">
        <v>52</v>
      </c>
      <c r="D3706" t="s">
        <v>265</v>
      </c>
      <c r="E3706">
        <v>4.658</v>
      </c>
      <c r="F3706">
        <v>4</v>
      </c>
      <c r="G3706">
        <v>0.018</v>
      </c>
      <c r="H3706">
        <v>3.952</v>
      </c>
      <c r="I3706">
        <v>0.45</v>
      </c>
      <c r="J3706">
        <v>98.8</v>
      </c>
      <c r="K3706">
        <v>85.87376556462</v>
      </c>
      <c r="L3706">
        <v>0.38643194504079</v>
      </c>
      <c r="M3706">
        <v>0.0300000000000002</v>
      </c>
      <c r="N3706">
        <v>0.750000000000006</v>
      </c>
      <c r="O3706">
        <v>3.982</v>
      </c>
      <c r="P3706" t="s">
        <v>266</v>
      </c>
      <c r="R3706">
        <v>0</v>
      </c>
      <c r="S3706">
        <v>876</v>
      </c>
      <c r="T3706">
        <v>890</v>
      </c>
      <c r="U3706">
        <v>881</v>
      </c>
      <c r="V3706">
        <v>878</v>
      </c>
      <c r="W3706">
        <v>1</v>
      </c>
      <c r="X3706">
        <v>1</v>
      </c>
      <c r="Y3706" t="s">
        <v>3093</v>
      </c>
      <c r="Z3706" t="s">
        <v>93</v>
      </c>
      <c r="AA3706" t="s">
        <v>345</v>
      </c>
    </row>
    <row r="3707" spans="1:27">
      <c r="A3707" t="s">
        <v>18</v>
      </c>
      <c r="B3707">
        <v>2</v>
      </c>
      <c r="C3707">
        <v>53</v>
      </c>
      <c r="D3707" t="s">
        <v>265</v>
      </c>
      <c r="E3707">
        <v>3.708</v>
      </c>
      <c r="F3707">
        <v>3.2</v>
      </c>
      <c r="G3707">
        <v>0.019</v>
      </c>
      <c r="H3707">
        <v>3.125</v>
      </c>
      <c r="I3707">
        <v>0.59375</v>
      </c>
      <c r="J3707">
        <v>97.65625</v>
      </c>
      <c r="K3707">
        <v>86.2998921251348</v>
      </c>
      <c r="L3707">
        <v>0.512405609492988</v>
      </c>
      <c r="M3707">
        <v>0.056</v>
      </c>
      <c r="N3707">
        <v>1.75</v>
      </c>
      <c r="O3707">
        <v>3.181</v>
      </c>
      <c r="P3707" t="s">
        <v>266</v>
      </c>
      <c r="R3707">
        <v>0</v>
      </c>
      <c r="S3707">
        <v>892</v>
      </c>
      <c r="T3707">
        <v>906</v>
      </c>
      <c r="U3707">
        <v>897</v>
      </c>
      <c r="V3707">
        <v>894</v>
      </c>
      <c r="W3707">
        <v>1</v>
      </c>
      <c r="X3707">
        <v>1</v>
      </c>
      <c r="Y3707" t="s">
        <v>3093</v>
      </c>
      <c r="Z3707" t="s">
        <v>93</v>
      </c>
      <c r="AA3707" t="s">
        <v>345</v>
      </c>
    </row>
    <row r="3708" spans="1:27">
      <c r="A3708" t="s">
        <v>18</v>
      </c>
      <c r="B3708">
        <v>2</v>
      </c>
      <c r="C3708">
        <v>54</v>
      </c>
      <c r="D3708" t="s">
        <v>265</v>
      </c>
      <c r="E3708">
        <v>3.676</v>
      </c>
      <c r="F3708">
        <v>2.9</v>
      </c>
      <c r="G3708">
        <v>0.012</v>
      </c>
      <c r="H3708">
        <v>2.746</v>
      </c>
      <c r="I3708">
        <v>0.413793103448276</v>
      </c>
      <c r="J3708">
        <v>94.6896551724138</v>
      </c>
      <c r="K3708">
        <v>78.8900979325354</v>
      </c>
      <c r="L3708">
        <v>0.326441784548422</v>
      </c>
      <c r="M3708">
        <v>0.142</v>
      </c>
      <c r="N3708">
        <v>4.89655172413793</v>
      </c>
      <c r="O3708">
        <v>2.888</v>
      </c>
      <c r="P3708" t="s">
        <v>266</v>
      </c>
      <c r="R3708">
        <v>0</v>
      </c>
      <c r="S3708">
        <v>908</v>
      </c>
      <c r="T3708">
        <v>922</v>
      </c>
      <c r="U3708">
        <v>913</v>
      </c>
      <c r="V3708">
        <v>910</v>
      </c>
      <c r="W3708">
        <v>1</v>
      </c>
      <c r="X3708">
        <v>1</v>
      </c>
      <c r="Y3708" t="s">
        <v>3093</v>
      </c>
      <c r="Z3708" t="s">
        <v>93</v>
      </c>
      <c r="AA3708" t="s">
        <v>345</v>
      </c>
    </row>
    <row r="3709" spans="1:27">
      <c r="A3709" t="s">
        <v>18</v>
      </c>
      <c r="B3709">
        <v>2</v>
      </c>
      <c r="C3709">
        <v>55</v>
      </c>
      <c r="D3709" t="s">
        <v>265</v>
      </c>
      <c r="E3709">
        <v>3.861</v>
      </c>
      <c r="F3709">
        <v>3</v>
      </c>
      <c r="G3709">
        <v>0.054</v>
      </c>
      <c r="H3709">
        <v>2.943</v>
      </c>
      <c r="I3709">
        <v>1.8</v>
      </c>
      <c r="J3709">
        <v>98.1</v>
      </c>
      <c r="K3709">
        <v>77.7000777000777</v>
      </c>
      <c r="L3709">
        <v>1.3986013986014</v>
      </c>
      <c r="M3709">
        <v>0.00300000000000011</v>
      </c>
      <c r="N3709">
        <v>0.100000000000004</v>
      </c>
      <c r="O3709">
        <v>2.946</v>
      </c>
      <c r="P3709" t="s">
        <v>266</v>
      </c>
      <c r="R3709">
        <v>0</v>
      </c>
      <c r="S3709">
        <v>924</v>
      </c>
      <c r="T3709">
        <v>938</v>
      </c>
      <c r="U3709">
        <v>929</v>
      </c>
      <c r="V3709">
        <v>926</v>
      </c>
      <c r="W3709">
        <v>1</v>
      </c>
      <c r="X3709">
        <v>1</v>
      </c>
      <c r="Y3709" t="s">
        <v>3094</v>
      </c>
      <c r="Z3709" t="s">
        <v>93</v>
      </c>
      <c r="AA3709" t="s">
        <v>345</v>
      </c>
    </row>
    <row r="3710" spans="1:27">
      <c r="A3710" t="s">
        <v>18</v>
      </c>
      <c r="B3710">
        <v>2</v>
      </c>
      <c r="C3710">
        <v>56</v>
      </c>
      <c r="D3710" t="s">
        <v>265</v>
      </c>
      <c r="E3710">
        <v>4.005</v>
      </c>
      <c r="F3710">
        <v>3.3</v>
      </c>
      <c r="G3710">
        <v>0.024</v>
      </c>
      <c r="H3710">
        <v>3.226</v>
      </c>
      <c r="I3710">
        <v>0.727272727272727</v>
      </c>
      <c r="J3710">
        <v>97.7575757575758</v>
      </c>
      <c r="K3710">
        <v>82.3970037453184</v>
      </c>
      <c r="L3710">
        <v>0.599250936329588</v>
      </c>
      <c r="M3710">
        <v>0.0499999999999998</v>
      </c>
      <c r="N3710">
        <v>1.51515151515151</v>
      </c>
      <c r="O3710">
        <v>3.276</v>
      </c>
      <c r="P3710" t="s">
        <v>266</v>
      </c>
      <c r="R3710">
        <v>0</v>
      </c>
      <c r="S3710">
        <v>940</v>
      </c>
      <c r="T3710">
        <v>954</v>
      </c>
      <c r="U3710">
        <v>945</v>
      </c>
      <c r="V3710">
        <v>942</v>
      </c>
      <c r="W3710">
        <v>1</v>
      </c>
      <c r="X3710">
        <v>1</v>
      </c>
      <c r="Y3710" t="s">
        <v>3095</v>
      </c>
      <c r="Z3710" t="s">
        <v>93</v>
      </c>
      <c r="AA3710" t="s">
        <v>345</v>
      </c>
    </row>
    <row r="3711" spans="1:27">
      <c r="A3711" t="s">
        <v>18</v>
      </c>
      <c r="B3711">
        <v>2</v>
      </c>
      <c r="C3711">
        <v>57</v>
      </c>
      <c r="D3711" t="s">
        <v>265</v>
      </c>
      <c r="E3711">
        <v>3.228</v>
      </c>
      <c r="F3711">
        <v>2.7</v>
      </c>
      <c r="G3711">
        <v>0.017</v>
      </c>
      <c r="H3711">
        <v>2.61</v>
      </c>
      <c r="I3711">
        <v>0.62962962962963</v>
      </c>
      <c r="J3711">
        <v>96.6666666666667</v>
      </c>
      <c r="K3711">
        <v>83.6431226765799</v>
      </c>
      <c r="L3711">
        <v>0.526641883519207</v>
      </c>
      <c r="M3711">
        <v>0.0730000000000004</v>
      </c>
      <c r="N3711">
        <v>2.70370370370372</v>
      </c>
      <c r="O3711">
        <v>2.683</v>
      </c>
      <c r="P3711" t="s">
        <v>266</v>
      </c>
      <c r="R3711">
        <v>0</v>
      </c>
      <c r="S3711">
        <v>956</v>
      </c>
      <c r="T3711">
        <v>970</v>
      </c>
      <c r="U3711">
        <v>961</v>
      </c>
      <c r="V3711">
        <v>958</v>
      </c>
      <c r="W3711">
        <v>1</v>
      </c>
      <c r="X3711">
        <v>1</v>
      </c>
      <c r="Y3711" t="s">
        <v>3095</v>
      </c>
      <c r="Z3711" t="s">
        <v>93</v>
      </c>
      <c r="AA3711" t="s">
        <v>345</v>
      </c>
    </row>
    <row r="3712" spans="1:27">
      <c r="A3712" t="s">
        <v>18</v>
      </c>
      <c r="B3712">
        <v>2</v>
      </c>
      <c r="C3712">
        <v>58</v>
      </c>
      <c r="D3712" t="s">
        <v>265</v>
      </c>
      <c r="E3712">
        <v>3.569</v>
      </c>
      <c r="F3712">
        <v>3</v>
      </c>
      <c r="G3712">
        <v>0.015</v>
      </c>
      <c r="H3712">
        <v>2.976</v>
      </c>
      <c r="I3712">
        <v>0.5</v>
      </c>
      <c r="J3712">
        <v>99.2</v>
      </c>
      <c r="K3712">
        <v>84.0571588680303</v>
      </c>
      <c r="L3712">
        <v>0.420285794340151</v>
      </c>
      <c r="M3712">
        <v>0.0089999999999999</v>
      </c>
      <c r="N3712">
        <v>0.299999999999997</v>
      </c>
      <c r="O3712">
        <v>2.985</v>
      </c>
      <c r="P3712" t="s">
        <v>266</v>
      </c>
      <c r="R3712">
        <v>0</v>
      </c>
      <c r="S3712">
        <v>972</v>
      </c>
      <c r="T3712">
        <v>986</v>
      </c>
      <c r="U3712">
        <v>977</v>
      </c>
      <c r="V3712">
        <v>974</v>
      </c>
      <c r="W3712">
        <v>1</v>
      </c>
      <c r="X3712">
        <v>1</v>
      </c>
      <c r="Y3712" t="s">
        <v>3095</v>
      </c>
      <c r="Z3712" t="s">
        <v>93</v>
      </c>
      <c r="AA3712" t="s">
        <v>345</v>
      </c>
    </row>
    <row r="3713" spans="1:27">
      <c r="A3713" t="s">
        <v>18</v>
      </c>
      <c r="B3713">
        <v>2</v>
      </c>
      <c r="C3713">
        <v>59</v>
      </c>
      <c r="D3713" t="s">
        <v>265</v>
      </c>
      <c r="E3713">
        <v>4.474</v>
      </c>
      <c r="F3713">
        <v>3.4</v>
      </c>
      <c r="G3713">
        <v>0.033</v>
      </c>
      <c r="H3713">
        <v>3.297</v>
      </c>
      <c r="I3713">
        <v>0.970588235294118</v>
      </c>
      <c r="J3713">
        <v>96.9705882352941</v>
      </c>
      <c r="K3713">
        <v>75.994635672776</v>
      </c>
      <c r="L3713">
        <v>0.737594993294591</v>
      </c>
      <c r="M3713">
        <v>0.0699999999999998</v>
      </c>
      <c r="N3713">
        <v>2.05882352941176</v>
      </c>
      <c r="O3713">
        <v>3.367</v>
      </c>
      <c r="P3713" t="s">
        <v>266</v>
      </c>
      <c r="R3713">
        <v>0</v>
      </c>
      <c r="S3713">
        <v>988</v>
      </c>
      <c r="T3713">
        <v>1002</v>
      </c>
      <c r="U3713">
        <v>993</v>
      </c>
      <c r="V3713">
        <v>990</v>
      </c>
      <c r="W3713">
        <v>1</v>
      </c>
      <c r="X3713">
        <v>1</v>
      </c>
      <c r="Y3713" t="s">
        <v>3096</v>
      </c>
      <c r="Z3713" t="s">
        <v>93</v>
      </c>
      <c r="AA3713" t="s">
        <v>345</v>
      </c>
    </row>
    <row r="3714" spans="1:27">
      <c r="A3714" t="s">
        <v>18</v>
      </c>
      <c r="B3714">
        <v>2</v>
      </c>
      <c r="C3714">
        <v>60</v>
      </c>
      <c r="D3714" t="s">
        <v>265</v>
      </c>
      <c r="E3714">
        <v>3.476</v>
      </c>
      <c r="F3714">
        <v>2.9</v>
      </c>
      <c r="G3714">
        <v>0.013</v>
      </c>
      <c r="H3714">
        <v>2.862</v>
      </c>
      <c r="I3714">
        <v>0.448275862068965</v>
      </c>
      <c r="J3714">
        <v>98.6896551724138</v>
      </c>
      <c r="K3714">
        <v>83.4292289988493</v>
      </c>
      <c r="L3714">
        <v>0.373993095512083</v>
      </c>
      <c r="M3714">
        <v>0.0249999999999999</v>
      </c>
      <c r="N3714">
        <v>0.862068965517238</v>
      </c>
      <c r="O3714">
        <v>2.887</v>
      </c>
      <c r="P3714" t="s">
        <v>266</v>
      </c>
      <c r="R3714">
        <v>0</v>
      </c>
      <c r="S3714">
        <v>1004</v>
      </c>
      <c r="T3714">
        <v>1018</v>
      </c>
      <c r="U3714">
        <v>1009</v>
      </c>
      <c r="V3714">
        <v>1006</v>
      </c>
      <c r="W3714">
        <v>1</v>
      </c>
      <c r="X3714">
        <v>1</v>
      </c>
      <c r="Y3714" t="s">
        <v>3097</v>
      </c>
      <c r="Z3714" t="s">
        <v>93</v>
      </c>
      <c r="AA3714" t="s">
        <v>345</v>
      </c>
    </row>
    <row r="3715" spans="1:27">
      <c r="A3715" t="s">
        <v>18</v>
      </c>
      <c r="B3715">
        <v>2</v>
      </c>
      <c r="C3715">
        <v>61</v>
      </c>
      <c r="D3715" t="s">
        <v>265</v>
      </c>
      <c r="E3715">
        <v>2.343</v>
      </c>
      <c r="F3715">
        <v>1.8</v>
      </c>
      <c r="G3715">
        <v>0.006</v>
      </c>
      <c r="H3715">
        <v>1.737</v>
      </c>
      <c r="I3715">
        <v>0.333333333333333</v>
      </c>
      <c r="J3715">
        <v>96.5</v>
      </c>
      <c r="K3715">
        <v>76.8245838668374</v>
      </c>
      <c r="L3715">
        <v>0.256081946222791</v>
      </c>
      <c r="M3715">
        <v>0.0569999999999999</v>
      </c>
      <c r="N3715">
        <v>3.16666666666666</v>
      </c>
      <c r="O3715">
        <v>1.794</v>
      </c>
      <c r="P3715" t="s">
        <v>266</v>
      </c>
      <c r="R3715">
        <v>0</v>
      </c>
      <c r="S3715">
        <v>1020</v>
      </c>
      <c r="T3715">
        <v>1034</v>
      </c>
      <c r="U3715">
        <v>1025</v>
      </c>
      <c r="V3715">
        <v>1022</v>
      </c>
      <c r="W3715">
        <v>1</v>
      </c>
      <c r="X3715">
        <v>1</v>
      </c>
      <c r="Y3715" t="s">
        <v>3097</v>
      </c>
      <c r="Z3715" t="s">
        <v>93</v>
      </c>
      <c r="AA3715" t="s">
        <v>345</v>
      </c>
    </row>
    <row r="3716" spans="1:27">
      <c r="A3716" t="s">
        <v>18</v>
      </c>
      <c r="B3716">
        <v>2</v>
      </c>
      <c r="C3716">
        <v>62</v>
      </c>
      <c r="D3716" t="s">
        <v>265</v>
      </c>
      <c r="E3716">
        <v>2.353</v>
      </c>
      <c r="F3716">
        <v>1.7</v>
      </c>
      <c r="G3716">
        <v>0.006</v>
      </c>
      <c r="H3716">
        <v>1.685</v>
      </c>
      <c r="I3716">
        <v>0.352941176470588</v>
      </c>
      <c r="J3716">
        <v>99.1176470588235</v>
      </c>
      <c r="K3716">
        <v>72.2481937951551</v>
      </c>
      <c r="L3716">
        <v>0.254993625159371</v>
      </c>
      <c r="M3716">
        <v>0.0089999999999999</v>
      </c>
      <c r="N3716">
        <v>0.529411764705876</v>
      </c>
      <c r="O3716">
        <v>1.694</v>
      </c>
      <c r="P3716" t="s">
        <v>266</v>
      </c>
      <c r="R3716">
        <v>0</v>
      </c>
      <c r="S3716">
        <v>1036</v>
      </c>
      <c r="T3716">
        <v>1050</v>
      </c>
      <c r="U3716">
        <v>1041</v>
      </c>
      <c r="V3716">
        <v>1038</v>
      </c>
      <c r="W3716">
        <v>1</v>
      </c>
      <c r="X3716">
        <v>1</v>
      </c>
      <c r="Y3716" t="s">
        <v>3097</v>
      </c>
      <c r="Z3716" t="s">
        <v>93</v>
      </c>
      <c r="AA3716" t="s">
        <v>345</v>
      </c>
    </row>
    <row r="3717" spans="1:27">
      <c r="A3717" t="s">
        <v>18</v>
      </c>
      <c r="B3717">
        <v>2</v>
      </c>
      <c r="C3717">
        <v>63</v>
      </c>
      <c r="D3717" t="s">
        <v>265</v>
      </c>
      <c r="E3717">
        <v>2.711</v>
      </c>
      <c r="F3717">
        <v>1.8</v>
      </c>
      <c r="G3717">
        <v>0.015</v>
      </c>
      <c r="H3717">
        <v>1.807</v>
      </c>
      <c r="I3717">
        <v>0.833333333333333</v>
      </c>
      <c r="J3717">
        <v>100.388888888889</v>
      </c>
      <c r="K3717">
        <v>66.396163777204</v>
      </c>
      <c r="L3717">
        <v>0.553301364810033</v>
      </c>
      <c r="M3717">
        <v>-0.0219999999999998</v>
      </c>
      <c r="N3717">
        <v>1.22222222222221</v>
      </c>
      <c r="O3717">
        <v>1.785</v>
      </c>
      <c r="P3717" t="s">
        <v>266</v>
      </c>
      <c r="R3717">
        <v>0</v>
      </c>
      <c r="S3717">
        <v>1052</v>
      </c>
      <c r="T3717">
        <v>1066</v>
      </c>
      <c r="U3717">
        <v>1057</v>
      </c>
      <c r="V3717">
        <v>1054</v>
      </c>
      <c r="W3717">
        <v>1</v>
      </c>
      <c r="X3717">
        <v>1</v>
      </c>
      <c r="Y3717" t="s">
        <v>3098</v>
      </c>
      <c r="Z3717" t="s">
        <v>93</v>
      </c>
      <c r="AA3717" t="s">
        <v>345</v>
      </c>
    </row>
    <row r="3718" spans="1:27">
      <c r="A3718" t="s">
        <v>18</v>
      </c>
      <c r="B3718">
        <v>2</v>
      </c>
      <c r="C3718">
        <v>64</v>
      </c>
      <c r="D3718" t="s">
        <v>265</v>
      </c>
      <c r="E3718">
        <v>2.212</v>
      </c>
      <c r="F3718">
        <v>1.7</v>
      </c>
      <c r="G3718">
        <v>0.011</v>
      </c>
      <c r="H3718">
        <v>1.659</v>
      </c>
      <c r="I3718">
        <v>0.647058823529412</v>
      </c>
      <c r="J3718">
        <v>97.5882352941177</v>
      </c>
      <c r="K3718">
        <v>76.8535262206148</v>
      </c>
      <c r="L3718">
        <v>0.497287522603978</v>
      </c>
      <c r="M3718">
        <v>0.03</v>
      </c>
      <c r="N3718">
        <v>1.76470588235294</v>
      </c>
      <c r="O3718">
        <v>1.689</v>
      </c>
      <c r="P3718" t="s">
        <v>266</v>
      </c>
      <c r="R3718">
        <v>0</v>
      </c>
      <c r="S3718">
        <v>1068</v>
      </c>
      <c r="T3718">
        <v>1082</v>
      </c>
      <c r="U3718">
        <v>1073</v>
      </c>
      <c r="V3718">
        <v>1070</v>
      </c>
      <c r="W3718">
        <v>1</v>
      </c>
      <c r="X3718">
        <v>1</v>
      </c>
      <c r="Y3718" t="s">
        <v>3099</v>
      </c>
      <c r="Z3718" t="s">
        <v>93</v>
      </c>
      <c r="AA3718" t="s">
        <v>345</v>
      </c>
    </row>
    <row r="3719" spans="1:27">
      <c r="A3719" t="s">
        <v>18</v>
      </c>
      <c r="B3719">
        <v>2</v>
      </c>
      <c r="C3719">
        <v>65</v>
      </c>
      <c r="D3719" t="s">
        <v>265</v>
      </c>
      <c r="E3719">
        <v>2.136</v>
      </c>
      <c r="F3719">
        <v>1.6</v>
      </c>
      <c r="G3719">
        <v>0.009</v>
      </c>
      <c r="H3719">
        <v>1.581</v>
      </c>
      <c r="I3719">
        <v>0.5625</v>
      </c>
      <c r="J3719">
        <v>98.8125</v>
      </c>
      <c r="K3719">
        <v>74.9063670411985</v>
      </c>
      <c r="L3719">
        <v>0.421348314606741</v>
      </c>
      <c r="M3719">
        <v>0.0100000000000002</v>
      </c>
      <c r="N3719">
        <v>0.625000000000014</v>
      </c>
      <c r="O3719">
        <v>1.591</v>
      </c>
      <c r="P3719" t="s">
        <v>266</v>
      </c>
      <c r="R3719">
        <v>0</v>
      </c>
      <c r="S3719">
        <v>1084</v>
      </c>
      <c r="T3719">
        <v>1098</v>
      </c>
      <c r="U3719">
        <v>1089</v>
      </c>
      <c r="V3719">
        <v>1086</v>
      </c>
      <c r="W3719">
        <v>1</v>
      </c>
      <c r="X3719">
        <v>1</v>
      </c>
      <c r="Y3719" t="s">
        <v>3099</v>
      </c>
      <c r="Z3719" t="s">
        <v>93</v>
      </c>
      <c r="AA3719" t="s">
        <v>345</v>
      </c>
    </row>
    <row r="3720" spans="1:27">
      <c r="A3720" t="s">
        <v>18</v>
      </c>
      <c r="B3720">
        <v>2</v>
      </c>
      <c r="C3720">
        <v>66</v>
      </c>
      <c r="D3720" t="s">
        <v>265</v>
      </c>
      <c r="E3720">
        <v>2.101</v>
      </c>
      <c r="F3720">
        <v>1.6</v>
      </c>
      <c r="G3720">
        <v>0.017</v>
      </c>
      <c r="H3720">
        <v>1.531</v>
      </c>
      <c r="I3720">
        <v>1.0625</v>
      </c>
      <c r="J3720">
        <v>95.6875</v>
      </c>
      <c r="K3720">
        <v>76.1542122798667</v>
      </c>
      <c r="L3720">
        <v>0.809138505473584</v>
      </c>
      <c r="M3720">
        <v>0.0520000000000003</v>
      </c>
      <c r="N3720">
        <v>3.25000000000002</v>
      </c>
      <c r="O3720">
        <v>1.583</v>
      </c>
      <c r="P3720" t="s">
        <v>266</v>
      </c>
      <c r="R3720">
        <v>0</v>
      </c>
      <c r="S3720">
        <v>1100</v>
      </c>
      <c r="T3720">
        <v>1114</v>
      </c>
      <c r="U3720">
        <v>1105</v>
      </c>
      <c r="V3720">
        <v>1102</v>
      </c>
      <c r="W3720">
        <v>1</v>
      </c>
      <c r="X3720">
        <v>1</v>
      </c>
      <c r="Y3720" t="s">
        <v>3099</v>
      </c>
      <c r="Z3720" t="s">
        <v>93</v>
      </c>
      <c r="AA3720" t="s">
        <v>345</v>
      </c>
    </row>
    <row r="3721" spans="1:27">
      <c r="A3721" t="s">
        <v>18</v>
      </c>
      <c r="B3721">
        <v>2</v>
      </c>
      <c r="C3721">
        <v>67</v>
      </c>
      <c r="D3721" t="s">
        <v>265</v>
      </c>
      <c r="E3721">
        <v>2.507</v>
      </c>
      <c r="F3721">
        <v>1.9</v>
      </c>
      <c r="G3721">
        <v>0.007</v>
      </c>
      <c r="H3721">
        <v>1.906</v>
      </c>
      <c r="I3721">
        <v>0.368421052631579</v>
      </c>
      <c r="J3721">
        <v>100.315789473684</v>
      </c>
      <c r="K3721">
        <v>75.7877941763063</v>
      </c>
      <c r="L3721">
        <v>0.279218189070602</v>
      </c>
      <c r="M3721">
        <v>-0.0129999999999999</v>
      </c>
      <c r="N3721">
        <v>0.684210526315784</v>
      </c>
      <c r="O3721">
        <v>1.893</v>
      </c>
      <c r="P3721" t="s">
        <v>266</v>
      </c>
      <c r="R3721">
        <v>0</v>
      </c>
      <c r="S3721">
        <v>1116</v>
      </c>
      <c r="T3721">
        <v>1130</v>
      </c>
      <c r="U3721">
        <v>1121</v>
      </c>
      <c r="V3721">
        <v>1118</v>
      </c>
      <c r="W3721">
        <v>1</v>
      </c>
      <c r="X3721">
        <v>1</v>
      </c>
      <c r="Y3721" t="s">
        <v>3099</v>
      </c>
      <c r="Z3721" t="s">
        <v>93</v>
      </c>
      <c r="AA3721" t="s">
        <v>345</v>
      </c>
    </row>
    <row r="3722" spans="1:27">
      <c r="A3722" t="s">
        <v>18</v>
      </c>
      <c r="B3722">
        <v>2</v>
      </c>
      <c r="C3722">
        <v>68</v>
      </c>
      <c r="D3722" t="s">
        <v>265</v>
      </c>
      <c r="E3722">
        <v>2.105</v>
      </c>
      <c r="F3722">
        <v>1.5</v>
      </c>
      <c r="G3722">
        <v>0.009</v>
      </c>
      <c r="H3722">
        <v>1.498</v>
      </c>
      <c r="I3722">
        <v>0.6</v>
      </c>
      <c r="J3722">
        <v>99.8666666666667</v>
      </c>
      <c r="K3722">
        <v>71.2589073634204</v>
      </c>
      <c r="L3722">
        <v>0.427553444180523</v>
      </c>
      <c r="M3722">
        <v>-0.0069999999999999</v>
      </c>
      <c r="N3722">
        <v>0.46666666666666</v>
      </c>
      <c r="O3722">
        <v>1.491</v>
      </c>
      <c r="P3722" t="s">
        <v>266</v>
      </c>
      <c r="R3722">
        <v>0</v>
      </c>
      <c r="S3722">
        <v>1132</v>
      </c>
      <c r="T3722">
        <v>1146</v>
      </c>
      <c r="U3722">
        <v>1137</v>
      </c>
      <c r="V3722">
        <v>1134</v>
      </c>
      <c r="W3722">
        <v>1</v>
      </c>
      <c r="X3722">
        <v>1</v>
      </c>
      <c r="Y3722" t="s">
        <v>3099</v>
      </c>
      <c r="Z3722" t="s">
        <v>93</v>
      </c>
      <c r="AA3722" t="s">
        <v>345</v>
      </c>
    </row>
    <row r="3723" spans="1:27">
      <c r="A3723" t="s">
        <v>18</v>
      </c>
      <c r="B3723">
        <v>2</v>
      </c>
      <c r="C3723">
        <v>69</v>
      </c>
      <c r="D3723" t="s">
        <v>265</v>
      </c>
      <c r="E3723">
        <v>2.004</v>
      </c>
      <c r="F3723">
        <v>1.4</v>
      </c>
      <c r="G3723">
        <v>0.007</v>
      </c>
      <c r="H3723">
        <v>1.421</v>
      </c>
      <c r="I3723">
        <v>0.5</v>
      </c>
      <c r="J3723">
        <v>101.5</v>
      </c>
      <c r="K3723">
        <v>69.8602794411178</v>
      </c>
      <c r="L3723">
        <v>0.349301397205589</v>
      </c>
      <c r="M3723">
        <v>-0.028</v>
      </c>
      <c r="N3723">
        <v>2</v>
      </c>
      <c r="O3723">
        <v>1.393</v>
      </c>
      <c r="P3723" t="s">
        <v>266</v>
      </c>
      <c r="R3723">
        <v>0</v>
      </c>
      <c r="S3723">
        <v>1148</v>
      </c>
      <c r="T3723">
        <v>1162</v>
      </c>
      <c r="U3723">
        <v>1153</v>
      </c>
      <c r="V3723">
        <v>1150</v>
      </c>
      <c r="W3723">
        <v>1</v>
      </c>
      <c r="X3723">
        <v>1</v>
      </c>
      <c r="Y3723" t="s">
        <v>3099</v>
      </c>
      <c r="Z3723" t="s">
        <v>93</v>
      </c>
      <c r="AA3723" t="s">
        <v>345</v>
      </c>
    </row>
    <row r="3724" spans="1:27">
      <c r="A3724" t="s">
        <v>18</v>
      </c>
      <c r="B3724">
        <v>2</v>
      </c>
      <c r="C3724">
        <v>70</v>
      </c>
      <c r="D3724" t="s">
        <v>265</v>
      </c>
      <c r="E3724">
        <v>2.323</v>
      </c>
      <c r="F3724">
        <v>1.6</v>
      </c>
      <c r="G3724">
        <v>0.016</v>
      </c>
      <c r="H3724">
        <v>1.552</v>
      </c>
      <c r="I3724">
        <v>1</v>
      </c>
      <c r="J3724">
        <v>97</v>
      </c>
      <c r="K3724">
        <v>68.8764528626776</v>
      </c>
      <c r="L3724">
        <v>0.688764528626776</v>
      </c>
      <c r="M3724">
        <v>0.032</v>
      </c>
      <c r="N3724">
        <v>2</v>
      </c>
      <c r="O3724">
        <v>1.584</v>
      </c>
      <c r="P3724" t="s">
        <v>266</v>
      </c>
      <c r="R3724">
        <v>0</v>
      </c>
      <c r="S3724">
        <v>1164</v>
      </c>
      <c r="T3724">
        <v>1178</v>
      </c>
      <c r="U3724">
        <v>1169</v>
      </c>
      <c r="V3724">
        <v>1166</v>
      </c>
      <c r="W3724">
        <v>1</v>
      </c>
      <c r="X3724">
        <v>1</v>
      </c>
      <c r="Y3724" t="s">
        <v>3099</v>
      </c>
      <c r="Z3724" t="s">
        <v>93</v>
      </c>
      <c r="AA3724" t="s">
        <v>345</v>
      </c>
    </row>
    <row r="3725" spans="1:27">
      <c r="A3725" t="s">
        <v>18</v>
      </c>
      <c r="B3725">
        <v>2</v>
      </c>
      <c r="C3725">
        <v>71</v>
      </c>
      <c r="D3725" t="s">
        <v>265</v>
      </c>
      <c r="E3725">
        <v>1.988</v>
      </c>
      <c r="F3725">
        <v>1.5</v>
      </c>
      <c r="G3725">
        <v>0.008</v>
      </c>
      <c r="H3725">
        <v>1.433</v>
      </c>
      <c r="I3725">
        <v>0.533333333333333</v>
      </c>
      <c r="J3725">
        <v>95.5333333333333</v>
      </c>
      <c r="K3725">
        <v>75.4527162977867</v>
      </c>
      <c r="L3725">
        <v>0.402414486921529</v>
      </c>
      <c r="M3725">
        <v>0.0589999999999999</v>
      </c>
      <c r="N3725">
        <v>3.93333333333333</v>
      </c>
      <c r="O3725">
        <v>1.492</v>
      </c>
      <c r="P3725" t="s">
        <v>266</v>
      </c>
      <c r="R3725">
        <v>0</v>
      </c>
      <c r="S3725">
        <v>1180</v>
      </c>
      <c r="T3725">
        <v>1194</v>
      </c>
      <c r="U3725">
        <v>1185</v>
      </c>
      <c r="V3725">
        <v>1182</v>
      </c>
      <c r="W3725">
        <v>1</v>
      </c>
      <c r="X3725">
        <v>1</v>
      </c>
      <c r="Y3725" t="s">
        <v>3099</v>
      </c>
      <c r="Z3725" t="s">
        <v>93</v>
      </c>
      <c r="AA3725" t="s">
        <v>345</v>
      </c>
    </row>
    <row r="3726" spans="1:27">
      <c r="A3726" t="s">
        <v>18</v>
      </c>
      <c r="B3726">
        <v>2</v>
      </c>
      <c r="C3726">
        <v>73</v>
      </c>
      <c r="D3726" t="s">
        <v>265</v>
      </c>
      <c r="E3726">
        <v>3.689</v>
      </c>
      <c r="F3726">
        <v>3.2</v>
      </c>
      <c r="G3726">
        <v>0.009</v>
      </c>
      <c r="H3726">
        <v>3.116</v>
      </c>
      <c r="I3726">
        <v>0.28125</v>
      </c>
      <c r="J3726">
        <v>97.375</v>
      </c>
      <c r="K3726">
        <v>86.7443751694226</v>
      </c>
      <c r="L3726">
        <v>0.243968555164001</v>
      </c>
      <c r="M3726">
        <v>0.0750000000000002</v>
      </c>
      <c r="N3726">
        <v>2.34375000000001</v>
      </c>
      <c r="O3726">
        <v>3.191</v>
      </c>
      <c r="P3726" t="s">
        <v>266</v>
      </c>
      <c r="R3726">
        <v>0</v>
      </c>
      <c r="S3726">
        <v>1217</v>
      </c>
      <c r="T3726">
        <v>1231</v>
      </c>
      <c r="U3726">
        <v>1222</v>
      </c>
      <c r="V3726">
        <v>1219</v>
      </c>
      <c r="W3726">
        <v>1</v>
      </c>
      <c r="X3726">
        <v>1</v>
      </c>
      <c r="Y3726" t="s">
        <v>3088</v>
      </c>
      <c r="Z3726" t="s">
        <v>93</v>
      </c>
      <c r="AA3726" t="s">
        <v>398</v>
      </c>
    </row>
    <row r="3727" spans="1:27">
      <c r="A3727" t="s">
        <v>18</v>
      </c>
      <c r="B3727">
        <v>2</v>
      </c>
      <c r="C3727">
        <v>74</v>
      </c>
      <c r="D3727" t="s">
        <v>265</v>
      </c>
      <c r="E3727">
        <v>3.229</v>
      </c>
      <c r="F3727">
        <v>2.7</v>
      </c>
      <c r="G3727">
        <v>0.026</v>
      </c>
      <c r="H3727">
        <v>2.609</v>
      </c>
      <c r="I3727">
        <v>0.962962962962963</v>
      </c>
      <c r="J3727">
        <v>96.6296296296296</v>
      </c>
      <c r="K3727">
        <v>83.6172189532363</v>
      </c>
      <c r="L3727">
        <v>0.805202849179313</v>
      </c>
      <c r="M3727">
        <v>0.0650000000000004</v>
      </c>
      <c r="N3727">
        <v>2.40740740740742</v>
      </c>
      <c r="O3727">
        <v>2.674</v>
      </c>
      <c r="P3727" t="s">
        <v>266</v>
      </c>
      <c r="R3727">
        <v>0</v>
      </c>
      <c r="S3727">
        <v>1233</v>
      </c>
      <c r="T3727">
        <v>1247</v>
      </c>
      <c r="U3727">
        <v>1238</v>
      </c>
      <c r="V3727">
        <v>1235</v>
      </c>
      <c r="W3727">
        <v>1</v>
      </c>
      <c r="X3727">
        <v>1</v>
      </c>
      <c r="Y3727" t="s">
        <v>3089</v>
      </c>
      <c r="Z3727" t="s">
        <v>93</v>
      </c>
      <c r="AA3727" t="s">
        <v>398</v>
      </c>
    </row>
    <row r="3728" spans="1:27">
      <c r="A3728" t="s">
        <v>18</v>
      </c>
      <c r="B3728">
        <v>2</v>
      </c>
      <c r="C3728">
        <v>75</v>
      </c>
      <c r="D3728" t="s">
        <v>265</v>
      </c>
      <c r="E3728">
        <v>4.369</v>
      </c>
      <c r="F3728">
        <v>2.5</v>
      </c>
      <c r="G3728">
        <v>0.033</v>
      </c>
      <c r="H3728">
        <v>2.48</v>
      </c>
      <c r="I3728">
        <v>1.32</v>
      </c>
      <c r="J3728">
        <v>99.2</v>
      </c>
      <c r="K3728">
        <v>57.2213321126116</v>
      </c>
      <c r="L3728">
        <v>0.755321583886473</v>
      </c>
      <c r="M3728">
        <v>-0.0129999999999999</v>
      </c>
      <c r="N3728">
        <v>0.519999999999996</v>
      </c>
      <c r="O3728">
        <v>2.467</v>
      </c>
      <c r="P3728" t="s">
        <v>266</v>
      </c>
      <c r="R3728">
        <v>0</v>
      </c>
      <c r="S3728">
        <v>1249</v>
      </c>
      <c r="T3728">
        <v>1263</v>
      </c>
      <c r="U3728">
        <v>1254</v>
      </c>
      <c r="V3728">
        <v>1251</v>
      </c>
      <c r="W3728">
        <v>1</v>
      </c>
      <c r="X3728">
        <v>1</v>
      </c>
      <c r="Y3728" t="s">
        <v>3090</v>
      </c>
      <c r="Z3728" t="s">
        <v>93</v>
      </c>
      <c r="AA3728" t="s">
        <v>398</v>
      </c>
    </row>
    <row r="3729" spans="1:27">
      <c r="A3729" t="s">
        <v>18</v>
      </c>
      <c r="B3729">
        <v>2</v>
      </c>
      <c r="C3729">
        <v>76</v>
      </c>
      <c r="D3729" t="s">
        <v>265</v>
      </c>
      <c r="E3729">
        <v>4.215</v>
      </c>
      <c r="F3729">
        <v>3.6</v>
      </c>
      <c r="G3729">
        <v>0.01</v>
      </c>
      <c r="H3729">
        <v>3.576</v>
      </c>
      <c r="I3729">
        <v>0.277777777777778</v>
      </c>
      <c r="J3729">
        <v>99.3333333333333</v>
      </c>
      <c r="K3729">
        <v>85.4092526690391</v>
      </c>
      <c r="L3729">
        <v>0.237247924080664</v>
      </c>
      <c r="M3729">
        <v>0.0140000000000002</v>
      </c>
      <c r="N3729">
        <v>0.388888888888895</v>
      </c>
      <c r="O3729">
        <v>3.59</v>
      </c>
      <c r="P3729" t="s">
        <v>266</v>
      </c>
      <c r="R3729">
        <v>0</v>
      </c>
      <c r="S3729">
        <v>1265</v>
      </c>
      <c r="T3729">
        <v>1279</v>
      </c>
      <c r="U3729">
        <v>1270</v>
      </c>
      <c r="V3729">
        <v>1267</v>
      </c>
      <c r="W3729">
        <v>1</v>
      </c>
      <c r="X3729">
        <v>1</v>
      </c>
      <c r="Y3729" t="s">
        <v>3091</v>
      </c>
      <c r="Z3729" t="s">
        <v>93</v>
      </c>
      <c r="AA3729" t="s">
        <v>398</v>
      </c>
    </row>
    <row r="3730" spans="1:27">
      <c r="A3730" t="s">
        <v>18</v>
      </c>
      <c r="B3730">
        <v>2</v>
      </c>
      <c r="C3730">
        <v>77</v>
      </c>
      <c r="D3730" t="s">
        <v>265</v>
      </c>
      <c r="E3730">
        <v>4.152</v>
      </c>
      <c r="F3730">
        <v>3.6</v>
      </c>
      <c r="G3730">
        <v>0.01</v>
      </c>
      <c r="H3730">
        <v>3.512</v>
      </c>
      <c r="I3730">
        <v>0.277777777777778</v>
      </c>
      <c r="J3730">
        <v>97.5555555555556</v>
      </c>
      <c r="K3730">
        <v>86.7052023121387</v>
      </c>
      <c r="L3730">
        <v>0.240847784200385</v>
      </c>
      <c r="M3730">
        <v>0.0780000000000003</v>
      </c>
      <c r="N3730">
        <v>2.16666666666667</v>
      </c>
      <c r="O3730">
        <v>3.59</v>
      </c>
      <c r="P3730" t="s">
        <v>266</v>
      </c>
      <c r="R3730">
        <v>0</v>
      </c>
      <c r="S3730">
        <v>1281</v>
      </c>
      <c r="T3730">
        <v>1295</v>
      </c>
      <c r="U3730">
        <v>1286</v>
      </c>
      <c r="V3730">
        <v>1283</v>
      </c>
      <c r="W3730">
        <v>1</v>
      </c>
      <c r="X3730">
        <v>1</v>
      </c>
      <c r="Y3730" t="s">
        <v>3091</v>
      </c>
      <c r="Z3730" t="s">
        <v>93</v>
      </c>
      <c r="AA3730" t="s">
        <v>398</v>
      </c>
    </row>
    <row r="3731" spans="1:27">
      <c r="A3731" t="s">
        <v>18</v>
      </c>
      <c r="B3731">
        <v>2</v>
      </c>
      <c r="C3731">
        <v>78</v>
      </c>
      <c r="D3731" t="s">
        <v>265</v>
      </c>
      <c r="E3731">
        <v>3.095</v>
      </c>
      <c r="F3731">
        <v>2.6</v>
      </c>
      <c r="G3731">
        <v>0.011</v>
      </c>
      <c r="H3731">
        <v>2.525</v>
      </c>
      <c r="I3731">
        <v>0.423076923076923</v>
      </c>
      <c r="J3731">
        <v>97.1153846153846</v>
      </c>
      <c r="K3731">
        <v>84.0064620355412</v>
      </c>
      <c r="L3731">
        <v>0.355411954765751</v>
      </c>
      <c r="M3731">
        <v>0.0640000000000001</v>
      </c>
      <c r="N3731">
        <v>2.46153846153846</v>
      </c>
      <c r="O3731">
        <v>2.589</v>
      </c>
      <c r="P3731" t="s">
        <v>266</v>
      </c>
      <c r="R3731">
        <v>0</v>
      </c>
      <c r="S3731">
        <v>1297</v>
      </c>
      <c r="T3731">
        <v>1311</v>
      </c>
      <c r="U3731">
        <v>1302</v>
      </c>
      <c r="V3731">
        <v>1299</v>
      </c>
      <c r="W3731">
        <v>1</v>
      </c>
      <c r="X3731">
        <v>1</v>
      </c>
      <c r="Y3731" t="s">
        <v>3091</v>
      </c>
      <c r="Z3731" t="s">
        <v>93</v>
      </c>
      <c r="AA3731" t="s">
        <v>398</v>
      </c>
    </row>
    <row r="3732" spans="1:27">
      <c r="A3732" t="s">
        <v>18</v>
      </c>
      <c r="B3732">
        <v>2</v>
      </c>
      <c r="C3732">
        <v>79</v>
      </c>
      <c r="D3732" t="s">
        <v>265</v>
      </c>
      <c r="E3732">
        <v>3.636</v>
      </c>
      <c r="F3732">
        <v>2.3</v>
      </c>
      <c r="G3732">
        <v>0.005</v>
      </c>
      <c r="H3732">
        <v>2.317</v>
      </c>
      <c r="I3732">
        <v>0.217391304347826</v>
      </c>
      <c r="J3732">
        <v>100.739130434783</v>
      </c>
      <c r="K3732">
        <v>63.2563256325632</v>
      </c>
      <c r="L3732">
        <v>0.137513751375138</v>
      </c>
      <c r="M3732">
        <v>-0.0220000000000002</v>
      </c>
      <c r="N3732">
        <v>0.956521739130445</v>
      </c>
      <c r="O3732">
        <v>2.295</v>
      </c>
      <c r="P3732" t="s">
        <v>266</v>
      </c>
      <c r="R3732">
        <v>0</v>
      </c>
      <c r="S3732">
        <v>1313</v>
      </c>
      <c r="T3732">
        <v>1327</v>
      </c>
      <c r="U3732">
        <v>1318</v>
      </c>
      <c r="V3732">
        <v>1315</v>
      </c>
      <c r="W3732">
        <v>1</v>
      </c>
      <c r="X3732">
        <v>1</v>
      </c>
      <c r="Y3732" t="s">
        <v>3100</v>
      </c>
      <c r="Z3732" t="s">
        <v>93</v>
      </c>
      <c r="AA3732" t="s">
        <v>398</v>
      </c>
    </row>
    <row r="3733" spans="1:27">
      <c r="A3733" t="s">
        <v>18</v>
      </c>
      <c r="B3733">
        <v>2</v>
      </c>
      <c r="C3733">
        <v>80</v>
      </c>
      <c r="D3733" t="s">
        <v>265</v>
      </c>
      <c r="E3733">
        <v>2.856</v>
      </c>
      <c r="F3733">
        <v>2.3</v>
      </c>
      <c r="G3733">
        <v>0.005</v>
      </c>
      <c r="H3733">
        <v>2.26</v>
      </c>
      <c r="I3733">
        <v>0.217391304347826</v>
      </c>
      <c r="J3733">
        <v>98.2608695652174</v>
      </c>
      <c r="K3733">
        <v>80.5322128851541</v>
      </c>
      <c r="L3733">
        <v>0.175070028011204</v>
      </c>
      <c r="M3733">
        <v>0.0350000000000001</v>
      </c>
      <c r="N3733">
        <v>1.52173913043479</v>
      </c>
      <c r="O3733">
        <v>2.295</v>
      </c>
      <c r="P3733" t="s">
        <v>266</v>
      </c>
      <c r="R3733">
        <v>0</v>
      </c>
      <c r="S3733">
        <v>1329</v>
      </c>
      <c r="T3733">
        <v>1343</v>
      </c>
      <c r="U3733">
        <v>1334</v>
      </c>
      <c r="V3733">
        <v>1331</v>
      </c>
      <c r="W3733">
        <v>1</v>
      </c>
      <c r="X3733">
        <v>1</v>
      </c>
      <c r="Y3733" t="s">
        <v>3101</v>
      </c>
      <c r="Z3733" t="s">
        <v>93</v>
      </c>
      <c r="AA3733" t="s">
        <v>398</v>
      </c>
    </row>
    <row r="3734" spans="1:27">
      <c r="A3734" t="s">
        <v>18</v>
      </c>
      <c r="B3734">
        <v>2</v>
      </c>
      <c r="C3734">
        <v>81</v>
      </c>
      <c r="D3734" t="s">
        <v>265</v>
      </c>
      <c r="E3734">
        <v>2.837</v>
      </c>
      <c r="F3734">
        <v>2.2</v>
      </c>
      <c r="G3734">
        <v>0.008</v>
      </c>
      <c r="H3734">
        <v>2.197</v>
      </c>
      <c r="I3734">
        <v>0.363636363636364</v>
      </c>
      <c r="J3734">
        <v>99.8636363636364</v>
      </c>
      <c r="K3734">
        <v>77.5467042650687</v>
      </c>
      <c r="L3734">
        <v>0.281988015509341</v>
      </c>
      <c r="M3734">
        <v>-0.00499999999999989</v>
      </c>
      <c r="N3734">
        <v>0.227272727272722</v>
      </c>
      <c r="O3734">
        <v>2.192</v>
      </c>
      <c r="P3734" t="s">
        <v>266</v>
      </c>
      <c r="R3734">
        <v>0</v>
      </c>
      <c r="S3734">
        <v>1345</v>
      </c>
      <c r="T3734">
        <v>1359</v>
      </c>
      <c r="U3734">
        <v>1350</v>
      </c>
      <c r="V3734">
        <v>1347</v>
      </c>
      <c r="W3734">
        <v>1</v>
      </c>
      <c r="X3734">
        <v>1</v>
      </c>
      <c r="Y3734" t="s">
        <v>3101</v>
      </c>
      <c r="Z3734" t="s">
        <v>93</v>
      </c>
      <c r="AA3734" t="s">
        <v>398</v>
      </c>
    </row>
    <row r="3735" spans="1:27">
      <c r="A3735" t="s">
        <v>18</v>
      </c>
      <c r="B3735">
        <v>2</v>
      </c>
      <c r="C3735">
        <v>82</v>
      </c>
      <c r="D3735" t="s">
        <v>265</v>
      </c>
      <c r="E3735">
        <v>2.787</v>
      </c>
      <c r="F3735">
        <v>2.2</v>
      </c>
      <c r="G3735">
        <v>0.01</v>
      </c>
      <c r="H3735">
        <v>2.18</v>
      </c>
      <c r="I3735">
        <v>0.454545454545455</v>
      </c>
      <c r="J3735">
        <v>99.0909090909091</v>
      </c>
      <c r="K3735">
        <v>78.9379260853965</v>
      </c>
      <c r="L3735">
        <v>0.35880875493362</v>
      </c>
      <c r="M3735">
        <v>0.0100000000000002</v>
      </c>
      <c r="N3735">
        <v>0.454545454545465</v>
      </c>
      <c r="O3735">
        <v>2.19</v>
      </c>
      <c r="P3735" t="s">
        <v>266</v>
      </c>
      <c r="R3735">
        <v>0</v>
      </c>
      <c r="S3735">
        <v>1361</v>
      </c>
      <c r="T3735">
        <v>1375</v>
      </c>
      <c r="U3735">
        <v>1366</v>
      </c>
      <c r="V3735">
        <v>1363</v>
      </c>
      <c r="W3735">
        <v>1</v>
      </c>
      <c r="X3735">
        <v>1</v>
      </c>
      <c r="Y3735" t="s">
        <v>3101</v>
      </c>
      <c r="Z3735" t="s">
        <v>93</v>
      </c>
      <c r="AA3735" t="s">
        <v>398</v>
      </c>
    </row>
    <row r="3736" spans="1:27">
      <c r="A3736" t="s">
        <v>18</v>
      </c>
      <c r="B3736">
        <v>2</v>
      </c>
      <c r="C3736">
        <v>83</v>
      </c>
      <c r="D3736" t="s">
        <v>265</v>
      </c>
      <c r="E3736">
        <v>3.57</v>
      </c>
      <c r="F3736">
        <v>2.2</v>
      </c>
      <c r="G3736">
        <v>0.02</v>
      </c>
      <c r="H3736">
        <v>2.164</v>
      </c>
      <c r="I3736">
        <v>0.909090909090909</v>
      </c>
      <c r="J3736">
        <v>98.3636363636364</v>
      </c>
      <c r="K3736">
        <v>61.624649859944</v>
      </c>
      <c r="L3736">
        <v>0.560224089635854</v>
      </c>
      <c r="M3736">
        <v>0.016</v>
      </c>
      <c r="N3736">
        <v>0.727272727272728</v>
      </c>
      <c r="O3736">
        <v>2.18</v>
      </c>
      <c r="P3736" t="s">
        <v>266</v>
      </c>
      <c r="R3736">
        <v>0</v>
      </c>
      <c r="S3736">
        <v>1377</v>
      </c>
      <c r="T3736">
        <v>1391</v>
      </c>
      <c r="U3736">
        <v>1382</v>
      </c>
      <c r="V3736">
        <v>1379</v>
      </c>
      <c r="W3736">
        <v>1</v>
      </c>
      <c r="X3736">
        <v>1</v>
      </c>
      <c r="Y3736" t="s">
        <v>3102</v>
      </c>
      <c r="Z3736" t="s">
        <v>93</v>
      </c>
      <c r="AA3736" t="s">
        <v>398</v>
      </c>
    </row>
    <row r="3737" spans="1:27">
      <c r="A3737" t="s">
        <v>18</v>
      </c>
      <c r="B3737">
        <v>2</v>
      </c>
      <c r="C3737">
        <v>84</v>
      </c>
      <c r="D3737" t="s">
        <v>265</v>
      </c>
      <c r="E3737">
        <v>2.919</v>
      </c>
      <c r="F3737">
        <v>2.3</v>
      </c>
      <c r="G3737">
        <v>0.016</v>
      </c>
      <c r="H3737">
        <v>2.271</v>
      </c>
      <c r="I3737">
        <v>0.695652173913043</v>
      </c>
      <c r="J3737">
        <v>98.7391304347826</v>
      </c>
      <c r="K3737">
        <v>78.794107571086</v>
      </c>
      <c r="L3737">
        <v>0.548132922233642</v>
      </c>
      <c r="M3737">
        <v>0.0129999999999999</v>
      </c>
      <c r="N3737">
        <v>0.565217391304343</v>
      </c>
      <c r="O3737">
        <v>2.284</v>
      </c>
      <c r="P3737" t="s">
        <v>266</v>
      </c>
      <c r="R3737">
        <v>0</v>
      </c>
      <c r="S3737">
        <v>1393</v>
      </c>
      <c r="T3737">
        <v>1407</v>
      </c>
      <c r="U3737">
        <v>1398</v>
      </c>
      <c r="V3737">
        <v>1395</v>
      </c>
      <c r="W3737">
        <v>1</v>
      </c>
      <c r="X3737">
        <v>1</v>
      </c>
      <c r="Y3737" t="s">
        <v>3103</v>
      </c>
      <c r="Z3737" t="s">
        <v>93</v>
      </c>
      <c r="AA3737" t="s">
        <v>398</v>
      </c>
    </row>
    <row r="3738" spans="1:27">
      <c r="A3738" t="s">
        <v>18</v>
      </c>
      <c r="B3738">
        <v>2</v>
      </c>
      <c r="C3738">
        <v>85</v>
      </c>
      <c r="D3738" t="s">
        <v>265</v>
      </c>
      <c r="E3738">
        <v>2.892</v>
      </c>
      <c r="F3738">
        <v>2.3</v>
      </c>
      <c r="G3738">
        <v>0.009</v>
      </c>
      <c r="H3738">
        <v>2.258</v>
      </c>
      <c r="I3738">
        <v>0.391304347826087</v>
      </c>
      <c r="J3738">
        <v>98.1739130434783</v>
      </c>
      <c r="K3738">
        <v>79.5297372060858</v>
      </c>
      <c r="L3738">
        <v>0.311203319502075</v>
      </c>
      <c r="M3738">
        <v>0.0329999999999999</v>
      </c>
      <c r="N3738">
        <v>1.43478260869565</v>
      </c>
      <c r="O3738">
        <v>2.291</v>
      </c>
      <c r="P3738" t="s">
        <v>266</v>
      </c>
      <c r="R3738">
        <v>0</v>
      </c>
      <c r="S3738">
        <v>1409</v>
      </c>
      <c r="T3738">
        <v>1423</v>
      </c>
      <c r="U3738">
        <v>1414</v>
      </c>
      <c r="V3738">
        <v>1411</v>
      </c>
      <c r="W3738">
        <v>1</v>
      </c>
      <c r="X3738">
        <v>1</v>
      </c>
      <c r="Y3738" t="s">
        <v>3103</v>
      </c>
      <c r="Z3738" t="s">
        <v>93</v>
      </c>
      <c r="AA3738" t="s">
        <v>398</v>
      </c>
    </row>
    <row r="3739" spans="1:27">
      <c r="A3739" t="s">
        <v>18</v>
      </c>
      <c r="B3739">
        <v>2</v>
      </c>
      <c r="C3739">
        <v>86</v>
      </c>
      <c r="D3739" t="s">
        <v>265</v>
      </c>
      <c r="E3739">
        <v>2.921</v>
      </c>
      <c r="F3739">
        <v>2.3</v>
      </c>
      <c r="G3739">
        <v>0.013</v>
      </c>
      <c r="H3739">
        <v>2.262</v>
      </c>
      <c r="I3739">
        <v>0.565217391304348</v>
      </c>
      <c r="J3739">
        <v>98.3478260869565</v>
      </c>
      <c r="K3739">
        <v>78.7401574803149</v>
      </c>
      <c r="L3739">
        <v>0.445053064019171</v>
      </c>
      <c r="M3739">
        <v>0.0249999999999999</v>
      </c>
      <c r="N3739">
        <v>1.08695652173913</v>
      </c>
      <c r="O3739">
        <v>2.287</v>
      </c>
      <c r="P3739" t="s">
        <v>266</v>
      </c>
      <c r="R3739">
        <v>0</v>
      </c>
      <c r="S3739">
        <v>1425</v>
      </c>
      <c r="T3739">
        <v>1439</v>
      </c>
      <c r="U3739">
        <v>1430</v>
      </c>
      <c r="V3739">
        <v>1427</v>
      </c>
      <c r="W3739">
        <v>1</v>
      </c>
      <c r="X3739">
        <v>1</v>
      </c>
      <c r="Y3739" t="s">
        <v>3103</v>
      </c>
      <c r="Z3739" t="s">
        <v>93</v>
      </c>
      <c r="AA3739" t="s">
        <v>398</v>
      </c>
    </row>
    <row r="3740" spans="1:27">
      <c r="A3740" t="s">
        <v>18</v>
      </c>
      <c r="B3740">
        <v>2</v>
      </c>
      <c r="C3740">
        <v>87</v>
      </c>
      <c r="D3740" t="s">
        <v>265</v>
      </c>
      <c r="E3740">
        <v>3.37</v>
      </c>
      <c r="F3740">
        <v>2.3</v>
      </c>
      <c r="G3740">
        <v>0.024</v>
      </c>
      <c r="H3740">
        <v>2.244</v>
      </c>
      <c r="I3740">
        <v>1.04347826086957</v>
      </c>
      <c r="J3740">
        <v>97.5652173913044</v>
      </c>
      <c r="K3740">
        <v>68.2492581602374</v>
      </c>
      <c r="L3740">
        <v>0.712166172106825</v>
      </c>
      <c r="M3740">
        <v>0.0319999999999996</v>
      </c>
      <c r="N3740">
        <v>1.39130434782607</v>
      </c>
      <c r="O3740">
        <v>2.276</v>
      </c>
      <c r="P3740" t="s">
        <v>266</v>
      </c>
      <c r="R3740">
        <v>0</v>
      </c>
      <c r="S3740">
        <v>1441</v>
      </c>
      <c r="T3740">
        <v>1455</v>
      </c>
      <c r="U3740">
        <v>1446</v>
      </c>
      <c r="V3740">
        <v>1443</v>
      </c>
      <c r="W3740">
        <v>1</v>
      </c>
      <c r="X3740">
        <v>1</v>
      </c>
      <c r="Y3740" t="s">
        <v>3104</v>
      </c>
      <c r="Z3740" t="s">
        <v>93</v>
      </c>
      <c r="AA3740" t="s">
        <v>398</v>
      </c>
    </row>
    <row r="3741" spans="1:27">
      <c r="A3741" t="s">
        <v>18</v>
      </c>
      <c r="B3741">
        <v>2</v>
      </c>
      <c r="C3741">
        <v>88</v>
      </c>
      <c r="D3741" t="s">
        <v>265</v>
      </c>
      <c r="E3741">
        <v>3.02</v>
      </c>
      <c r="F3741">
        <v>2.4</v>
      </c>
      <c r="G3741">
        <v>0.021</v>
      </c>
      <c r="H3741">
        <v>2.33</v>
      </c>
      <c r="I3741">
        <v>0.875</v>
      </c>
      <c r="J3741">
        <v>97.0833333333333</v>
      </c>
      <c r="K3741">
        <v>79.4701986754967</v>
      </c>
      <c r="L3741">
        <v>0.695364238410596</v>
      </c>
      <c r="M3741">
        <v>0.0489999999999999</v>
      </c>
      <c r="N3741">
        <v>2.04166666666666</v>
      </c>
      <c r="O3741">
        <v>2.379</v>
      </c>
      <c r="P3741" t="s">
        <v>266</v>
      </c>
      <c r="R3741">
        <v>0</v>
      </c>
      <c r="S3741">
        <v>1457</v>
      </c>
      <c r="T3741">
        <v>1471</v>
      </c>
      <c r="U3741">
        <v>1462</v>
      </c>
      <c r="V3741">
        <v>1459</v>
      </c>
      <c r="W3741">
        <v>1</v>
      </c>
      <c r="X3741">
        <v>1</v>
      </c>
      <c r="Y3741" t="s">
        <v>3105</v>
      </c>
      <c r="Z3741" t="s">
        <v>93</v>
      </c>
      <c r="AA3741" t="s">
        <v>398</v>
      </c>
    </row>
    <row r="3742" spans="1:27">
      <c r="A3742" t="s">
        <v>18</v>
      </c>
      <c r="B3742">
        <v>2</v>
      </c>
      <c r="C3742">
        <v>89</v>
      </c>
      <c r="D3742" t="s">
        <v>265</v>
      </c>
      <c r="E3742">
        <v>1.966</v>
      </c>
      <c r="F3742">
        <v>1.5</v>
      </c>
      <c r="G3742">
        <v>0.008</v>
      </c>
      <c r="H3742">
        <v>1.429</v>
      </c>
      <c r="I3742">
        <v>0.533333333333333</v>
      </c>
      <c r="J3742">
        <v>95.2666666666667</v>
      </c>
      <c r="K3742">
        <v>76.2970498474059</v>
      </c>
      <c r="L3742">
        <v>0.406917599186165</v>
      </c>
      <c r="M3742">
        <v>0.0629999999999999</v>
      </c>
      <c r="N3742">
        <v>4.2</v>
      </c>
      <c r="O3742">
        <v>1.492</v>
      </c>
      <c r="P3742" t="s">
        <v>266</v>
      </c>
      <c r="R3742">
        <v>0</v>
      </c>
      <c r="S3742">
        <v>1473</v>
      </c>
      <c r="T3742">
        <v>1487</v>
      </c>
      <c r="U3742">
        <v>1478</v>
      </c>
      <c r="V3742">
        <v>1475</v>
      </c>
      <c r="W3742">
        <v>1</v>
      </c>
      <c r="X3742">
        <v>1</v>
      </c>
      <c r="Y3742" t="s">
        <v>3105</v>
      </c>
      <c r="Z3742" t="s">
        <v>93</v>
      </c>
      <c r="AA3742" t="s">
        <v>398</v>
      </c>
    </row>
    <row r="3743" spans="1:27">
      <c r="A3743" t="s">
        <v>18</v>
      </c>
      <c r="B3743">
        <v>2</v>
      </c>
      <c r="C3743">
        <v>90</v>
      </c>
      <c r="D3743" t="s">
        <v>265</v>
      </c>
      <c r="E3743">
        <v>1.953</v>
      </c>
      <c r="F3743">
        <v>1.5</v>
      </c>
      <c r="G3743">
        <v>0.016</v>
      </c>
      <c r="H3743">
        <v>1.419</v>
      </c>
      <c r="I3743">
        <v>1.06666666666667</v>
      </c>
      <c r="J3743">
        <v>94.6</v>
      </c>
      <c r="K3743">
        <v>76.8049155145929</v>
      </c>
      <c r="L3743">
        <v>0.819252432155658</v>
      </c>
      <c r="M3743">
        <v>0.0649999999999999</v>
      </c>
      <c r="N3743">
        <v>4.33333333333333</v>
      </c>
      <c r="O3743">
        <v>1.484</v>
      </c>
      <c r="P3743" t="s">
        <v>266</v>
      </c>
      <c r="R3743">
        <v>0</v>
      </c>
      <c r="S3743">
        <v>1489</v>
      </c>
      <c r="T3743">
        <v>1503</v>
      </c>
      <c r="U3743">
        <v>1494</v>
      </c>
      <c r="V3743">
        <v>1491</v>
      </c>
      <c r="W3743">
        <v>1</v>
      </c>
      <c r="X3743">
        <v>1</v>
      </c>
      <c r="Y3743" t="s">
        <v>3105</v>
      </c>
      <c r="Z3743" t="s">
        <v>93</v>
      </c>
      <c r="AA3743" t="s">
        <v>398</v>
      </c>
    </row>
    <row r="3744" spans="1:27">
      <c r="A3744" t="s">
        <v>18</v>
      </c>
      <c r="B3744">
        <v>2</v>
      </c>
      <c r="C3744">
        <v>91</v>
      </c>
      <c r="D3744" t="s">
        <v>265</v>
      </c>
      <c r="E3744">
        <v>2.006</v>
      </c>
      <c r="F3744">
        <v>1.5</v>
      </c>
      <c r="G3744">
        <v>0.011</v>
      </c>
      <c r="H3744">
        <v>1.48</v>
      </c>
      <c r="I3744">
        <v>0.733333333333333</v>
      </c>
      <c r="J3744">
        <v>98.6666666666667</v>
      </c>
      <c r="K3744">
        <v>74.7756729810568</v>
      </c>
      <c r="L3744">
        <v>0.548354935194417</v>
      </c>
      <c r="M3744">
        <v>0.00900000000000012</v>
      </c>
      <c r="N3744">
        <v>0.600000000000008</v>
      </c>
      <c r="O3744">
        <v>1.489</v>
      </c>
      <c r="P3744" t="s">
        <v>266</v>
      </c>
      <c r="R3744">
        <v>0</v>
      </c>
      <c r="S3744">
        <v>1505</v>
      </c>
      <c r="T3744">
        <v>1519</v>
      </c>
      <c r="U3744">
        <v>1510</v>
      </c>
      <c r="V3744">
        <v>1507</v>
      </c>
      <c r="W3744">
        <v>1</v>
      </c>
      <c r="X3744">
        <v>1</v>
      </c>
      <c r="Y3744" t="s">
        <v>3105</v>
      </c>
      <c r="Z3744" t="s">
        <v>93</v>
      </c>
      <c r="AA3744" t="s">
        <v>398</v>
      </c>
    </row>
    <row r="3745" spans="1:27">
      <c r="A3745" t="s">
        <v>18</v>
      </c>
      <c r="B3745">
        <v>2</v>
      </c>
      <c r="C3745">
        <v>92</v>
      </c>
      <c r="D3745" t="s">
        <v>265</v>
      </c>
      <c r="E3745">
        <v>2.003</v>
      </c>
      <c r="F3745">
        <v>1.5</v>
      </c>
      <c r="G3745">
        <v>0.008</v>
      </c>
      <c r="H3745">
        <v>1.474</v>
      </c>
      <c r="I3745">
        <v>0.533333333333333</v>
      </c>
      <c r="J3745">
        <v>98.2666666666667</v>
      </c>
      <c r="K3745">
        <v>74.8876684972541</v>
      </c>
      <c r="L3745">
        <v>0.399400898652022</v>
      </c>
      <c r="M3745">
        <v>0.018</v>
      </c>
      <c r="N3745">
        <v>1.2</v>
      </c>
      <c r="O3745">
        <v>1.492</v>
      </c>
      <c r="P3745" t="s">
        <v>266</v>
      </c>
      <c r="R3745">
        <v>0</v>
      </c>
      <c r="S3745">
        <v>1521</v>
      </c>
      <c r="T3745">
        <v>1535</v>
      </c>
      <c r="U3745">
        <v>1526</v>
      </c>
      <c r="V3745">
        <v>1523</v>
      </c>
      <c r="W3745">
        <v>1</v>
      </c>
      <c r="X3745">
        <v>1</v>
      </c>
      <c r="Y3745" t="s">
        <v>3105</v>
      </c>
      <c r="Z3745" t="s">
        <v>93</v>
      </c>
      <c r="AA3745" t="s">
        <v>398</v>
      </c>
    </row>
    <row r="3746" spans="1:27">
      <c r="A3746" t="s">
        <v>18</v>
      </c>
      <c r="B3746">
        <v>2</v>
      </c>
      <c r="C3746">
        <v>93</v>
      </c>
      <c r="D3746" t="s">
        <v>265</v>
      </c>
      <c r="E3746">
        <v>2.032</v>
      </c>
      <c r="F3746">
        <v>1.5</v>
      </c>
      <c r="G3746">
        <v>0.007</v>
      </c>
      <c r="H3746">
        <v>1.46</v>
      </c>
      <c r="I3746">
        <v>0.466666666666667</v>
      </c>
      <c r="J3746">
        <v>97.3333333333333</v>
      </c>
      <c r="K3746">
        <v>73.8188976377953</v>
      </c>
      <c r="L3746">
        <v>0.344488188976378</v>
      </c>
      <c r="M3746">
        <v>0.0330000000000001</v>
      </c>
      <c r="N3746">
        <v>2.20000000000001</v>
      </c>
      <c r="O3746">
        <v>1.493</v>
      </c>
      <c r="P3746" t="s">
        <v>266</v>
      </c>
      <c r="R3746">
        <v>0</v>
      </c>
      <c r="S3746">
        <v>1537</v>
      </c>
      <c r="T3746">
        <v>1551</v>
      </c>
      <c r="U3746">
        <v>1542</v>
      </c>
      <c r="V3746">
        <v>1539</v>
      </c>
      <c r="W3746">
        <v>1</v>
      </c>
      <c r="X3746">
        <v>1</v>
      </c>
      <c r="Y3746" t="s">
        <v>3105</v>
      </c>
      <c r="Z3746" t="s">
        <v>93</v>
      </c>
      <c r="AA3746" t="s">
        <v>398</v>
      </c>
    </row>
    <row r="3747" spans="1:27">
      <c r="A3747" t="s">
        <v>18</v>
      </c>
      <c r="B3747">
        <v>2</v>
      </c>
      <c r="C3747">
        <v>94</v>
      </c>
      <c r="D3747" t="s">
        <v>265</v>
      </c>
      <c r="E3747">
        <v>2.049</v>
      </c>
      <c r="F3747">
        <v>1.5</v>
      </c>
      <c r="G3747">
        <v>0.007</v>
      </c>
      <c r="H3747">
        <v>1.468</v>
      </c>
      <c r="I3747">
        <v>0.466666666666667</v>
      </c>
      <c r="J3747">
        <v>97.8666666666667</v>
      </c>
      <c r="K3747">
        <v>73.2064421669107</v>
      </c>
      <c r="L3747">
        <v>0.341630063445583</v>
      </c>
      <c r="M3747">
        <v>0.0250000000000001</v>
      </c>
      <c r="N3747">
        <v>1.66666666666668</v>
      </c>
      <c r="O3747">
        <v>1.493</v>
      </c>
      <c r="P3747" t="s">
        <v>266</v>
      </c>
      <c r="R3747">
        <v>0</v>
      </c>
      <c r="S3747">
        <v>1553</v>
      </c>
      <c r="T3747">
        <v>1567</v>
      </c>
      <c r="U3747">
        <v>1558</v>
      </c>
      <c r="V3747">
        <v>1555</v>
      </c>
      <c r="W3747">
        <v>1</v>
      </c>
      <c r="X3747">
        <v>1</v>
      </c>
      <c r="Y3747" t="s">
        <v>3105</v>
      </c>
      <c r="Z3747" t="s">
        <v>93</v>
      </c>
      <c r="AA3747" t="s">
        <v>398</v>
      </c>
    </row>
    <row r="3748" spans="1:27">
      <c r="A3748" t="s">
        <v>18</v>
      </c>
      <c r="B3748">
        <v>2</v>
      </c>
      <c r="C3748">
        <v>95</v>
      </c>
      <c r="D3748" t="s">
        <v>265</v>
      </c>
      <c r="E3748">
        <v>2.074</v>
      </c>
      <c r="F3748">
        <v>1.6</v>
      </c>
      <c r="G3748">
        <v>0.013</v>
      </c>
      <c r="H3748">
        <v>1.539</v>
      </c>
      <c r="I3748">
        <v>0.8125</v>
      </c>
      <c r="J3748">
        <v>96.1875</v>
      </c>
      <c r="K3748">
        <v>77.145612343298</v>
      </c>
      <c r="L3748">
        <v>0.626808100289296</v>
      </c>
      <c r="M3748">
        <v>0.0480000000000003</v>
      </c>
      <c r="N3748">
        <v>3.00000000000002</v>
      </c>
      <c r="O3748">
        <v>1.587</v>
      </c>
      <c r="P3748" t="s">
        <v>266</v>
      </c>
      <c r="R3748">
        <v>0</v>
      </c>
      <c r="S3748">
        <v>1569</v>
      </c>
      <c r="T3748">
        <v>1583</v>
      </c>
      <c r="U3748">
        <v>1574</v>
      </c>
      <c r="V3748">
        <v>1571</v>
      </c>
      <c r="W3748">
        <v>1</v>
      </c>
      <c r="X3748">
        <v>1</v>
      </c>
      <c r="Y3748" t="s">
        <v>3105</v>
      </c>
      <c r="Z3748" t="s">
        <v>93</v>
      </c>
      <c r="AA3748" t="s">
        <v>398</v>
      </c>
    </row>
    <row r="3749" spans="1:27">
      <c r="A3749" t="s">
        <v>18</v>
      </c>
      <c r="B3749">
        <v>2</v>
      </c>
      <c r="C3749">
        <v>96</v>
      </c>
      <c r="D3749" t="s">
        <v>265</v>
      </c>
      <c r="E3749">
        <v>2.037</v>
      </c>
      <c r="F3749">
        <v>1.5</v>
      </c>
      <c r="G3749">
        <v>0.011</v>
      </c>
      <c r="H3749">
        <v>1.495</v>
      </c>
      <c r="I3749">
        <v>0.733333333333333</v>
      </c>
      <c r="J3749">
        <v>99.6666666666667</v>
      </c>
      <c r="K3749">
        <v>73.6377025036819</v>
      </c>
      <c r="L3749">
        <v>0.540009818360334</v>
      </c>
      <c r="M3749">
        <v>-0.00600000000000001</v>
      </c>
      <c r="N3749">
        <v>0.4</v>
      </c>
      <c r="O3749">
        <v>1.489</v>
      </c>
      <c r="P3749" t="s">
        <v>266</v>
      </c>
      <c r="R3749">
        <v>0</v>
      </c>
      <c r="S3749">
        <v>1585</v>
      </c>
      <c r="T3749">
        <v>1599</v>
      </c>
      <c r="U3749">
        <v>1590</v>
      </c>
      <c r="V3749">
        <v>1587</v>
      </c>
      <c r="W3749">
        <v>1</v>
      </c>
      <c r="X3749">
        <v>1</v>
      </c>
      <c r="Y3749" t="s">
        <v>3105</v>
      </c>
      <c r="Z3749" t="s">
        <v>93</v>
      </c>
      <c r="AA3749" t="s">
        <v>398</v>
      </c>
    </row>
    <row r="3750" spans="1:27">
      <c r="A3750" t="s">
        <v>18</v>
      </c>
      <c r="B3750">
        <v>2</v>
      </c>
      <c r="C3750">
        <v>97</v>
      </c>
      <c r="D3750" t="s">
        <v>265</v>
      </c>
      <c r="E3750">
        <v>1.864</v>
      </c>
      <c r="F3750">
        <v>1.4</v>
      </c>
      <c r="G3750">
        <v>0.012</v>
      </c>
      <c r="H3750">
        <v>1.353</v>
      </c>
      <c r="I3750">
        <v>0.857142857142857</v>
      </c>
      <c r="J3750">
        <v>96.6428571428572</v>
      </c>
      <c r="K3750">
        <v>75.107296137339</v>
      </c>
      <c r="L3750">
        <v>0.643776824034335</v>
      </c>
      <c r="M3750">
        <v>0.0349999999999999</v>
      </c>
      <c r="N3750">
        <v>2.49999999999999</v>
      </c>
      <c r="O3750">
        <v>1.388</v>
      </c>
      <c r="P3750" t="s">
        <v>266</v>
      </c>
      <c r="R3750">
        <v>0</v>
      </c>
      <c r="S3750">
        <v>1601</v>
      </c>
      <c r="T3750">
        <v>1615</v>
      </c>
      <c r="U3750">
        <v>1606</v>
      </c>
      <c r="V3750">
        <v>1603</v>
      </c>
      <c r="W3750">
        <v>1</v>
      </c>
      <c r="X3750">
        <v>1</v>
      </c>
      <c r="Y3750" t="s">
        <v>3105</v>
      </c>
      <c r="Z3750" t="s">
        <v>93</v>
      </c>
      <c r="AA3750" t="s">
        <v>398</v>
      </c>
    </row>
    <row r="3751" spans="1:27">
      <c r="A3751" t="s">
        <v>18</v>
      </c>
      <c r="B3751">
        <v>2</v>
      </c>
      <c r="C3751">
        <v>99</v>
      </c>
      <c r="D3751" t="s">
        <v>265</v>
      </c>
      <c r="E3751">
        <v>3.7</v>
      </c>
      <c r="F3751">
        <v>2.9</v>
      </c>
      <c r="G3751">
        <v>0.008</v>
      </c>
      <c r="H3751">
        <v>2.845</v>
      </c>
      <c r="I3751">
        <v>0.275862068965517</v>
      </c>
      <c r="J3751">
        <v>98.1034482758621</v>
      </c>
      <c r="K3751">
        <v>78.3783783783784</v>
      </c>
      <c r="L3751">
        <v>0.216216216216216</v>
      </c>
      <c r="M3751">
        <v>0.0469999999999997</v>
      </c>
      <c r="N3751">
        <v>1.6206896551724</v>
      </c>
      <c r="O3751">
        <v>2.892</v>
      </c>
      <c r="P3751" t="s">
        <v>266</v>
      </c>
      <c r="R3751">
        <v>0</v>
      </c>
      <c r="S3751">
        <v>1638</v>
      </c>
      <c r="T3751">
        <v>1652</v>
      </c>
      <c r="U3751">
        <v>1643</v>
      </c>
      <c r="V3751">
        <v>1640</v>
      </c>
      <c r="W3751">
        <v>1</v>
      </c>
      <c r="X3751">
        <v>1</v>
      </c>
      <c r="Y3751" t="s">
        <v>3106</v>
      </c>
      <c r="Z3751" t="s">
        <v>93</v>
      </c>
      <c r="AA3751" t="s">
        <v>464</v>
      </c>
    </row>
    <row r="3752" spans="1:27">
      <c r="A3752" t="s">
        <v>18</v>
      </c>
      <c r="B3752">
        <v>2</v>
      </c>
      <c r="C3752">
        <v>100</v>
      </c>
      <c r="D3752" t="s">
        <v>265</v>
      </c>
      <c r="E3752">
        <v>3.075</v>
      </c>
      <c r="F3752">
        <v>2.5</v>
      </c>
      <c r="G3752">
        <v>0.048</v>
      </c>
      <c r="H3752">
        <v>2.462</v>
      </c>
      <c r="I3752">
        <v>1.92</v>
      </c>
      <c r="J3752">
        <v>98.48</v>
      </c>
      <c r="K3752">
        <v>81.3008130081301</v>
      </c>
      <c r="L3752">
        <v>1.5609756097561</v>
      </c>
      <c r="M3752">
        <v>-0.0100000000000002</v>
      </c>
      <c r="N3752">
        <v>0.400000000000009</v>
      </c>
      <c r="O3752">
        <v>2.452</v>
      </c>
      <c r="P3752" t="s">
        <v>266</v>
      </c>
      <c r="R3752">
        <v>0</v>
      </c>
      <c r="S3752">
        <v>1654</v>
      </c>
      <c r="T3752">
        <v>1668</v>
      </c>
      <c r="U3752">
        <v>1659</v>
      </c>
      <c r="V3752">
        <v>1656</v>
      </c>
      <c r="W3752">
        <v>1</v>
      </c>
      <c r="X3752">
        <v>1</v>
      </c>
      <c r="Y3752" t="s">
        <v>3091</v>
      </c>
      <c r="Z3752" t="s">
        <v>93</v>
      </c>
      <c r="AA3752" t="s">
        <v>464</v>
      </c>
    </row>
    <row r="3753" spans="1:27">
      <c r="A3753" t="s">
        <v>18</v>
      </c>
      <c r="B3753">
        <v>2</v>
      </c>
      <c r="C3753">
        <v>101</v>
      </c>
      <c r="D3753" t="s">
        <v>265</v>
      </c>
      <c r="E3753">
        <v>3.486</v>
      </c>
      <c r="F3753">
        <v>2.9</v>
      </c>
      <c r="G3753">
        <v>0.015</v>
      </c>
      <c r="H3753">
        <v>2.831</v>
      </c>
      <c r="I3753">
        <v>0.517241379310345</v>
      </c>
      <c r="J3753">
        <v>97.6206896551724</v>
      </c>
      <c r="K3753">
        <v>83.1899024670109</v>
      </c>
      <c r="L3753">
        <v>0.430292598967298</v>
      </c>
      <c r="M3753">
        <v>0.0539999999999998</v>
      </c>
      <c r="N3753">
        <v>1.86206896551724</v>
      </c>
      <c r="O3753">
        <v>2.885</v>
      </c>
      <c r="P3753" t="s">
        <v>266</v>
      </c>
      <c r="R3753">
        <v>0</v>
      </c>
      <c r="S3753">
        <v>1670</v>
      </c>
      <c r="T3753">
        <v>1684</v>
      </c>
      <c r="U3753">
        <v>1675</v>
      </c>
      <c r="V3753">
        <v>1672</v>
      </c>
      <c r="W3753">
        <v>1</v>
      </c>
      <c r="X3753">
        <v>1</v>
      </c>
      <c r="Y3753" t="s">
        <v>3091</v>
      </c>
      <c r="Z3753" t="s">
        <v>93</v>
      </c>
      <c r="AA3753" t="s">
        <v>464</v>
      </c>
    </row>
    <row r="3754" spans="1:27">
      <c r="A3754" t="s">
        <v>18</v>
      </c>
      <c r="B3754">
        <v>2</v>
      </c>
      <c r="C3754">
        <v>102</v>
      </c>
      <c r="D3754" t="s">
        <v>265</v>
      </c>
      <c r="E3754">
        <v>2.897</v>
      </c>
      <c r="F3754">
        <v>2.4</v>
      </c>
      <c r="G3754">
        <v>0.032</v>
      </c>
      <c r="H3754">
        <v>2.342</v>
      </c>
      <c r="I3754">
        <v>1.33333333333333</v>
      </c>
      <c r="J3754">
        <v>97.5833333333333</v>
      </c>
      <c r="K3754">
        <v>82.844321712116</v>
      </c>
      <c r="L3754">
        <v>1.10459095616155</v>
      </c>
      <c r="M3754">
        <v>0.0259999999999998</v>
      </c>
      <c r="N3754">
        <v>1.08333333333333</v>
      </c>
      <c r="O3754">
        <v>2.368</v>
      </c>
      <c r="P3754" t="s">
        <v>266</v>
      </c>
      <c r="R3754">
        <v>0</v>
      </c>
      <c r="S3754">
        <v>1686</v>
      </c>
      <c r="T3754">
        <v>1700</v>
      </c>
      <c r="U3754">
        <v>1691</v>
      </c>
      <c r="V3754">
        <v>1688</v>
      </c>
      <c r="W3754">
        <v>1</v>
      </c>
      <c r="X3754">
        <v>1</v>
      </c>
      <c r="Y3754" t="s">
        <v>3091</v>
      </c>
      <c r="Z3754" t="s">
        <v>93</v>
      </c>
      <c r="AA3754" t="s">
        <v>464</v>
      </c>
    </row>
    <row r="3755" spans="1:27">
      <c r="A3755" t="s">
        <v>18</v>
      </c>
      <c r="B3755">
        <v>2</v>
      </c>
      <c r="C3755">
        <v>103</v>
      </c>
      <c r="D3755" t="s">
        <v>265</v>
      </c>
      <c r="E3755">
        <v>5.236</v>
      </c>
      <c r="F3755">
        <v>2.9</v>
      </c>
      <c r="G3755">
        <v>0.015</v>
      </c>
      <c r="H3755">
        <v>2.874</v>
      </c>
      <c r="I3755">
        <v>0.517241379310345</v>
      </c>
      <c r="J3755">
        <v>99.1034482758621</v>
      </c>
      <c r="K3755">
        <v>55.3857906799083</v>
      </c>
      <c r="L3755">
        <v>0.286478227654698</v>
      </c>
      <c r="M3755">
        <v>0.0109999999999997</v>
      </c>
      <c r="N3755">
        <v>0.379310344827575</v>
      </c>
      <c r="O3755">
        <v>2.885</v>
      </c>
      <c r="P3755" t="s">
        <v>266</v>
      </c>
      <c r="R3755">
        <v>0</v>
      </c>
      <c r="S3755">
        <v>1702</v>
      </c>
      <c r="T3755">
        <v>1716</v>
      </c>
      <c r="U3755">
        <v>1707</v>
      </c>
      <c r="V3755">
        <v>1704</v>
      </c>
      <c r="W3755">
        <v>1</v>
      </c>
      <c r="X3755">
        <v>1</v>
      </c>
      <c r="Y3755" t="s">
        <v>3100</v>
      </c>
      <c r="Z3755" t="s">
        <v>93</v>
      </c>
      <c r="AA3755" t="s">
        <v>464</v>
      </c>
    </row>
    <row r="3756" spans="1:27">
      <c r="A3756" t="s">
        <v>18</v>
      </c>
      <c r="B3756">
        <v>2</v>
      </c>
      <c r="C3756">
        <v>104</v>
      </c>
      <c r="D3756" t="s">
        <v>265</v>
      </c>
      <c r="E3756">
        <v>3.307</v>
      </c>
      <c r="F3756">
        <v>2.7</v>
      </c>
      <c r="G3756">
        <v>0.012</v>
      </c>
      <c r="H3756">
        <v>2.688</v>
      </c>
      <c r="I3756">
        <v>0.444444444444444</v>
      </c>
      <c r="J3756">
        <v>99.5555555555556</v>
      </c>
      <c r="K3756">
        <v>81.6449954641669</v>
      </c>
      <c r="L3756">
        <v>0.362866646507409</v>
      </c>
      <c r="M3756">
        <v>0</v>
      </c>
      <c r="N3756">
        <v>0</v>
      </c>
      <c r="O3756">
        <v>2.688</v>
      </c>
      <c r="P3756" t="s">
        <v>266</v>
      </c>
      <c r="R3756">
        <v>0</v>
      </c>
      <c r="S3756">
        <v>1718</v>
      </c>
      <c r="T3756">
        <v>1732</v>
      </c>
      <c r="U3756">
        <v>1723</v>
      </c>
      <c r="V3756">
        <v>1720</v>
      </c>
      <c r="W3756">
        <v>1</v>
      </c>
      <c r="X3756">
        <v>1</v>
      </c>
      <c r="Y3756" t="s">
        <v>3101</v>
      </c>
      <c r="Z3756" t="s">
        <v>93</v>
      </c>
      <c r="AA3756" t="s">
        <v>464</v>
      </c>
    </row>
    <row r="3757" spans="1:27">
      <c r="A3757" t="s">
        <v>18</v>
      </c>
      <c r="B3757">
        <v>2</v>
      </c>
      <c r="C3757">
        <v>105</v>
      </c>
      <c r="D3757" t="s">
        <v>265</v>
      </c>
      <c r="E3757">
        <v>2.937</v>
      </c>
      <c r="F3757">
        <v>2.4</v>
      </c>
      <c r="G3757">
        <v>0.026</v>
      </c>
      <c r="H3757">
        <v>2.317</v>
      </c>
      <c r="I3757">
        <v>1.08333333333333</v>
      </c>
      <c r="J3757">
        <v>96.5416666666667</v>
      </c>
      <c r="K3757">
        <v>81.7160367722166</v>
      </c>
      <c r="L3757">
        <v>0.885257065032346</v>
      </c>
      <c r="M3757">
        <v>0.0569999999999999</v>
      </c>
      <c r="N3757">
        <v>2.375</v>
      </c>
      <c r="O3757">
        <v>2.374</v>
      </c>
      <c r="P3757" t="s">
        <v>266</v>
      </c>
      <c r="R3757">
        <v>0</v>
      </c>
      <c r="S3757">
        <v>1734</v>
      </c>
      <c r="T3757">
        <v>1748</v>
      </c>
      <c r="U3757">
        <v>1739</v>
      </c>
      <c r="V3757">
        <v>1736</v>
      </c>
      <c r="W3757">
        <v>1</v>
      </c>
      <c r="X3757">
        <v>1</v>
      </c>
      <c r="Y3757" t="s">
        <v>3101</v>
      </c>
      <c r="Z3757" t="s">
        <v>93</v>
      </c>
      <c r="AA3757" t="s">
        <v>464</v>
      </c>
    </row>
    <row r="3758" spans="1:27">
      <c r="A3758" t="s">
        <v>18</v>
      </c>
      <c r="B3758">
        <v>2</v>
      </c>
      <c r="C3758">
        <v>106</v>
      </c>
      <c r="D3758" t="s">
        <v>265</v>
      </c>
      <c r="E3758">
        <v>2.924</v>
      </c>
      <c r="F3758">
        <v>2.3</v>
      </c>
      <c r="G3758">
        <v>0.028</v>
      </c>
      <c r="H3758">
        <v>2.288</v>
      </c>
      <c r="I3758">
        <v>1.21739130434783</v>
      </c>
      <c r="J3758">
        <v>99.4782608695652</v>
      </c>
      <c r="K3758">
        <v>78.6593707250342</v>
      </c>
      <c r="L3758">
        <v>0.957592339261286</v>
      </c>
      <c r="M3758">
        <v>-0.016</v>
      </c>
      <c r="N3758">
        <v>0.695652173913044</v>
      </c>
      <c r="O3758">
        <v>2.272</v>
      </c>
      <c r="P3758" t="s">
        <v>266</v>
      </c>
      <c r="R3758">
        <v>0</v>
      </c>
      <c r="S3758">
        <v>1750</v>
      </c>
      <c r="T3758">
        <v>1764</v>
      </c>
      <c r="U3758">
        <v>1755</v>
      </c>
      <c r="V3758">
        <v>1752</v>
      </c>
      <c r="W3758">
        <v>1</v>
      </c>
      <c r="X3758">
        <v>1</v>
      </c>
      <c r="Y3758" t="s">
        <v>3101</v>
      </c>
      <c r="Z3758" t="s">
        <v>93</v>
      </c>
      <c r="AA3758" t="s">
        <v>464</v>
      </c>
    </row>
    <row r="3759" spans="1:27">
      <c r="A3759" t="s">
        <v>18</v>
      </c>
      <c r="B3759">
        <v>2</v>
      </c>
      <c r="C3759">
        <v>107</v>
      </c>
      <c r="D3759" t="s">
        <v>265</v>
      </c>
      <c r="E3759">
        <v>3.852</v>
      </c>
      <c r="F3759">
        <v>2.4</v>
      </c>
      <c r="G3759">
        <v>0.011</v>
      </c>
      <c r="H3759">
        <v>2.379</v>
      </c>
      <c r="I3759">
        <v>0.458333333333333</v>
      </c>
      <c r="J3759">
        <v>99.125</v>
      </c>
      <c r="K3759">
        <v>62.3052959501558</v>
      </c>
      <c r="L3759">
        <v>0.285565939771547</v>
      </c>
      <c r="M3759">
        <v>0.00999999999999979</v>
      </c>
      <c r="N3759">
        <v>0.416666666666658</v>
      </c>
      <c r="O3759">
        <v>2.389</v>
      </c>
      <c r="P3759" t="s">
        <v>266</v>
      </c>
      <c r="R3759">
        <v>0</v>
      </c>
      <c r="S3759">
        <v>1766</v>
      </c>
      <c r="T3759">
        <v>1780</v>
      </c>
      <c r="U3759">
        <v>1771</v>
      </c>
      <c r="V3759">
        <v>1768</v>
      </c>
      <c r="W3759">
        <v>1</v>
      </c>
      <c r="X3759">
        <v>1</v>
      </c>
      <c r="Y3759" t="s">
        <v>3107</v>
      </c>
      <c r="Z3759" t="s">
        <v>93</v>
      </c>
      <c r="AA3759" t="s">
        <v>464</v>
      </c>
    </row>
    <row r="3760" spans="1:27">
      <c r="A3760" t="s">
        <v>18</v>
      </c>
      <c r="B3760">
        <v>2</v>
      </c>
      <c r="C3760">
        <v>108</v>
      </c>
      <c r="D3760" t="s">
        <v>265</v>
      </c>
      <c r="E3760">
        <v>2.985</v>
      </c>
      <c r="F3760">
        <v>2.4</v>
      </c>
      <c r="G3760">
        <v>0.025</v>
      </c>
      <c r="H3760">
        <v>2.335</v>
      </c>
      <c r="I3760">
        <v>1.04166666666667</v>
      </c>
      <c r="J3760">
        <v>97.2916666666667</v>
      </c>
      <c r="K3760">
        <v>80.4020100502513</v>
      </c>
      <c r="L3760">
        <v>0.837520938023451</v>
      </c>
      <c r="M3760">
        <v>0.04</v>
      </c>
      <c r="N3760">
        <v>1.66666666666667</v>
      </c>
      <c r="O3760">
        <v>2.375</v>
      </c>
      <c r="P3760" t="s">
        <v>266</v>
      </c>
      <c r="R3760">
        <v>0</v>
      </c>
      <c r="S3760">
        <v>1782</v>
      </c>
      <c r="T3760">
        <v>1796</v>
      </c>
      <c r="U3760">
        <v>1787</v>
      </c>
      <c r="V3760">
        <v>1784</v>
      </c>
      <c r="W3760">
        <v>1</v>
      </c>
      <c r="X3760">
        <v>1</v>
      </c>
      <c r="Y3760" t="s">
        <v>3108</v>
      </c>
      <c r="Z3760" t="s">
        <v>93</v>
      </c>
      <c r="AA3760" t="s">
        <v>464</v>
      </c>
    </row>
    <row r="3761" spans="1:27">
      <c r="A3761" t="s">
        <v>18</v>
      </c>
      <c r="B3761">
        <v>2</v>
      </c>
      <c r="C3761">
        <v>109</v>
      </c>
      <c r="D3761" t="s">
        <v>265</v>
      </c>
      <c r="E3761">
        <v>2.915</v>
      </c>
      <c r="F3761">
        <v>2.3</v>
      </c>
      <c r="G3761">
        <v>0.021</v>
      </c>
      <c r="H3761">
        <v>2.288</v>
      </c>
      <c r="I3761">
        <v>0.91304347826087</v>
      </c>
      <c r="J3761">
        <v>99.4782608695652</v>
      </c>
      <c r="K3761">
        <v>78.9022298456261</v>
      </c>
      <c r="L3761">
        <v>0.72041166380789</v>
      </c>
      <c r="M3761">
        <v>-0.0089999999999999</v>
      </c>
      <c r="N3761">
        <v>0.391304347826082</v>
      </c>
      <c r="O3761">
        <v>2.279</v>
      </c>
      <c r="P3761" t="s">
        <v>266</v>
      </c>
      <c r="R3761">
        <v>0</v>
      </c>
      <c r="S3761">
        <v>1798</v>
      </c>
      <c r="T3761">
        <v>1812</v>
      </c>
      <c r="U3761">
        <v>1803</v>
      </c>
      <c r="V3761">
        <v>1800</v>
      </c>
      <c r="W3761">
        <v>1</v>
      </c>
      <c r="X3761">
        <v>1</v>
      </c>
      <c r="Y3761" t="s">
        <v>3108</v>
      </c>
      <c r="Z3761" t="s">
        <v>93</v>
      </c>
      <c r="AA3761" t="s">
        <v>464</v>
      </c>
    </row>
    <row r="3762" spans="1:27">
      <c r="A3762" t="s">
        <v>18</v>
      </c>
      <c r="B3762">
        <v>2</v>
      </c>
      <c r="C3762">
        <v>110</v>
      </c>
      <c r="D3762" t="s">
        <v>265</v>
      </c>
      <c r="E3762">
        <v>2.997</v>
      </c>
      <c r="F3762">
        <v>2.4</v>
      </c>
      <c r="G3762">
        <v>0.028</v>
      </c>
      <c r="H3762">
        <v>2.343</v>
      </c>
      <c r="I3762">
        <v>1.16666666666667</v>
      </c>
      <c r="J3762">
        <v>97.625</v>
      </c>
      <c r="K3762">
        <v>80.0800800800801</v>
      </c>
      <c r="L3762">
        <v>0.934267600934268</v>
      </c>
      <c r="M3762">
        <v>0.0289999999999999</v>
      </c>
      <c r="N3762">
        <v>1.20833333333333</v>
      </c>
      <c r="O3762">
        <v>2.372</v>
      </c>
      <c r="P3762" t="s">
        <v>266</v>
      </c>
      <c r="R3762">
        <v>0</v>
      </c>
      <c r="S3762">
        <v>1814</v>
      </c>
      <c r="T3762">
        <v>1828</v>
      </c>
      <c r="U3762">
        <v>1819</v>
      </c>
      <c r="V3762">
        <v>1816</v>
      </c>
      <c r="W3762">
        <v>1</v>
      </c>
      <c r="X3762">
        <v>1</v>
      </c>
      <c r="Y3762" t="s">
        <v>3108</v>
      </c>
      <c r="Z3762" t="s">
        <v>93</v>
      </c>
      <c r="AA3762" t="s">
        <v>464</v>
      </c>
    </row>
    <row r="3763" spans="1:27">
      <c r="A3763" t="s">
        <v>18</v>
      </c>
      <c r="B3763">
        <v>2</v>
      </c>
      <c r="C3763">
        <v>111</v>
      </c>
      <c r="D3763" t="s">
        <v>265</v>
      </c>
      <c r="E3763">
        <v>3.569</v>
      </c>
      <c r="F3763">
        <v>2.4</v>
      </c>
      <c r="G3763">
        <v>0.01</v>
      </c>
      <c r="H3763">
        <v>2.323</v>
      </c>
      <c r="I3763">
        <v>0.416666666666667</v>
      </c>
      <c r="J3763">
        <v>96.7916666666667</v>
      </c>
      <c r="K3763">
        <v>67.2457270944242</v>
      </c>
      <c r="L3763">
        <v>0.280190529560101</v>
      </c>
      <c r="M3763">
        <v>0.0670000000000002</v>
      </c>
      <c r="N3763">
        <v>2.79166666666667</v>
      </c>
      <c r="O3763">
        <v>2.39</v>
      </c>
      <c r="P3763" t="s">
        <v>266</v>
      </c>
      <c r="R3763">
        <v>0</v>
      </c>
      <c r="S3763">
        <v>1830</v>
      </c>
      <c r="T3763">
        <v>1844</v>
      </c>
      <c r="U3763">
        <v>1835</v>
      </c>
      <c r="V3763">
        <v>1832</v>
      </c>
      <c r="W3763">
        <v>1</v>
      </c>
      <c r="X3763">
        <v>1</v>
      </c>
      <c r="Y3763" t="s">
        <v>3109</v>
      </c>
      <c r="Z3763" t="s">
        <v>93</v>
      </c>
      <c r="AA3763" t="s">
        <v>464</v>
      </c>
    </row>
    <row r="3764" spans="1:27">
      <c r="A3764" t="s">
        <v>18</v>
      </c>
      <c r="B3764">
        <v>2</v>
      </c>
      <c r="C3764">
        <v>112</v>
      </c>
      <c r="D3764" t="s">
        <v>265</v>
      </c>
      <c r="E3764">
        <v>2.906</v>
      </c>
      <c r="F3764">
        <v>2.3</v>
      </c>
      <c r="G3764">
        <v>0.013</v>
      </c>
      <c r="H3764">
        <v>2.289</v>
      </c>
      <c r="I3764">
        <v>0.565217391304348</v>
      </c>
      <c r="J3764">
        <v>99.5217391304348</v>
      </c>
      <c r="K3764">
        <v>79.1465932553338</v>
      </c>
      <c r="L3764">
        <v>0.44735030970406</v>
      </c>
      <c r="M3764">
        <v>-0.00200000000000022</v>
      </c>
      <c r="N3764">
        <v>0.0869565217391402</v>
      </c>
      <c r="O3764">
        <v>2.287</v>
      </c>
      <c r="P3764" t="s">
        <v>266</v>
      </c>
      <c r="R3764">
        <v>0</v>
      </c>
      <c r="S3764">
        <v>1846</v>
      </c>
      <c r="T3764">
        <v>1860</v>
      </c>
      <c r="U3764">
        <v>1851</v>
      </c>
      <c r="V3764">
        <v>1848</v>
      </c>
      <c r="W3764">
        <v>1</v>
      </c>
      <c r="X3764">
        <v>1</v>
      </c>
      <c r="Y3764" t="s">
        <v>3110</v>
      </c>
      <c r="Z3764" t="s">
        <v>93</v>
      </c>
      <c r="AA3764" t="s">
        <v>464</v>
      </c>
    </row>
    <row r="3765" spans="1:27">
      <c r="A3765" t="s">
        <v>18</v>
      </c>
      <c r="B3765">
        <v>2</v>
      </c>
      <c r="C3765">
        <v>113</v>
      </c>
      <c r="D3765" t="s">
        <v>265</v>
      </c>
      <c r="E3765">
        <v>2.924</v>
      </c>
      <c r="F3765">
        <v>2.3</v>
      </c>
      <c r="G3765">
        <v>0.027</v>
      </c>
      <c r="H3765">
        <v>2.235</v>
      </c>
      <c r="I3765">
        <v>1.17391304347826</v>
      </c>
      <c r="J3765">
        <v>97.1739130434783</v>
      </c>
      <c r="K3765">
        <v>78.6593707250342</v>
      </c>
      <c r="L3765">
        <v>0.923392612859097</v>
      </c>
      <c r="M3765">
        <v>0.0379999999999998</v>
      </c>
      <c r="N3765">
        <v>1.65217391304347</v>
      </c>
      <c r="O3765">
        <v>2.273</v>
      </c>
      <c r="P3765" t="s">
        <v>266</v>
      </c>
      <c r="R3765">
        <v>0</v>
      </c>
      <c r="S3765">
        <v>1862</v>
      </c>
      <c r="T3765">
        <v>1876</v>
      </c>
      <c r="U3765">
        <v>1867</v>
      </c>
      <c r="V3765">
        <v>1864</v>
      </c>
      <c r="W3765">
        <v>1</v>
      </c>
      <c r="X3765">
        <v>1</v>
      </c>
      <c r="Y3765" t="s">
        <v>3110</v>
      </c>
      <c r="Z3765" t="s">
        <v>93</v>
      </c>
      <c r="AA3765" t="s">
        <v>464</v>
      </c>
    </row>
    <row r="3766" spans="1:27">
      <c r="A3766" t="s">
        <v>18</v>
      </c>
      <c r="B3766">
        <v>2</v>
      </c>
      <c r="C3766">
        <v>114</v>
      </c>
      <c r="D3766" t="s">
        <v>265</v>
      </c>
      <c r="E3766">
        <v>3.002</v>
      </c>
      <c r="F3766">
        <v>2.4</v>
      </c>
      <c r="G3766">
        <v>0.014</v>
      </c>
      <c r="H3766">
        <v>2.407</v>
      </c>
      <c r="I3766">
        <v>0.583333333333333</v>
      </c>
      <c r="J3766">
        <v>100.291666666667</v>
      </c>
      <c r="K3766">
        <v>79.9467021985343</v>
      </c>
      <c r="L3766">
        <v>0.466355762824784</v>
      </c>
      <c r="M3766">
        <v>-0.0209999999999999</v>
      </c>
      <c r="N3766">
        <v>0.874999999999996</v>
      </c>
      <c r="O3766">
        <v>2.386</v>
      </c>
      <c r="P3766" t="s">
        <v>266</v>
      </c>
      <c r="R3766">
        <v>0</v>
      </c>
      <c r="S3766">
        <v>1878</v>
      </c>
      <c r="T3766">
        <v>1892</v>
      </c>
      <c r="U3766">
        <v>1883</v>
      </c>
      <c r="V3766">
        <v>1880</v>
      </c>
      <c r="W3766">
        <v>1</v>
      </c>
      <c r="X3766">
        <v>1</v>
      </c>
      <c r="Y3766" t="s">
        <v>3110</v>
      </c>
      <c r="Z3766" t="s">
        <v>93</v>
      </c>
      <c r="AA3766" t="s">
        <v>464</v>
      </c>
    </row>
    <row r="3767" spans="1:27">
      <c r="A3767" t="s">
        <v>18</v>
      </c>
      <c r="B3767">
        <v>2</v>
      </c>
      <c r="C3767">
        <v>115</v>
      </c>
      <c r="D3767" t="s">
        <v>265</v>
      </c>
      <c r="E3767">
        <v>1.897</v>
      </c>
      <c r="F3767">
        <v>1.4</v>
      </c>
      <c r="G3767">
        <v>0.013</v>
      </c>
      <c r="H3767">
        <v>1.336</v>
      </c>
      <c r="I3767">
        <v>0.928571428571429</v>
      </c>
      <c r="J3767">
        <v>95.4285714285714</v>
      </c>
      <c r="K3767">
        <v>73.8007380073801</v>
      </c>
      <c r="L3767">
        <v>0.685292567211386</v>
      </c>
      <c r="M3767">
        <v>0.0509999999999999</v>
      </c>
      <c r="N3767">
        <v>3.64285714285714</v>
      </c>
      <c r="O3767">
        <v>1.387</v>
      </c>
      <c r="P3767" t="s">
        <v>266</v>
      </c>
      <c r="R3767">
        <v>0</v>
      </c>
      <c r="S3767">
        <v>1894</v>
      </c>
      <c r="T3767">
        <v>1908</v>
      </c>
      <c r="U3767">
        <v>1899</v>
      </c>
      <c r="V3767">
        <v>1896</v>
      </c>
      <c r="W3767">
        <v>1</v>
      </c>
      <c r="X3767">
        <v>1</v>
      </c>
      <c r="Y3767" t="s">
        <v>3110</v>
      </c>
      <c r="Z3767" t="s">
        <v>93</v>
      </c>
      <c r="AA3767" t="s">
        <v>464</v>
      </c>
    </row>
    <row r="3768" spans="1:27">
      <c r="A3768" t="s">
        <v>18</v>
      </c>
      <c r="B3768">
        <v>2</v>
      </c>
      <c r="C3768">
        <v>116</v>
      </c>
      <c r="D3768" t="s">
        <v>265</v>
      </c>
      <c r="E3768">
        <v>2.103</v>
      </c>
      <c r="F3768">
        <v>1.6</v>
      </c>
      <c r="G3768">
        <v>0.016</v>
      </c>
      <c r="H3768">
        <v>1.553</v>
      </c>
      <c r="I3768">
        <v>1</v>
      </c>
      <c r="J3768">
        <v>97.0625</v>
      </c>
      <c r="K3768">
        <v>76.0817879220162</v>
      </c>
      <c r="L3768">
        <v>0.760817879220162</v>
      </c>
      <c r="M3768">
        <v>0.0310000000000001</v>
      </c>
      <c r="N3768">
        <v>1.93750000000001</v>
      </c>
      <c r="O3768">
        <v>1.584</v>
      </c>
      <c r="P3768" t="s">
        <v>266</v>
      </c>
      <c r="R3768">
        <v>0</v>
      </c>
      <c r="S3768">
        <v>1910</v>
      </c>
      <c r="T3768">
        <v>1924</v>
      </c>
      <c r="U3768">
        <v>1915</v>
      </c>
      <c r="V3768">
        <v>1912</v>
      </c>
      <c r="W3768">
        <v>1</v>
      </c>
      <c r="X3768">
        <v>1</v>
      </c>
      <c r="Y3768" t="s">
        <v>3110</v>
      </c>
      <c r="Z3768" t="s">
        <v>93</v>
      </c>
      <c r="AA3768" t="s">
        <v>464</v>
      </c>
    </row>
    <row r="3769" spans="1:27">
      <c r="A3769" t="s">
        <v>18</v>
      </c>
      <c r="B3769">
        <v>2</v>
      </c>
      <c r="C3769">
        <v>117</v>
      </c>
      <c r="D3769" t="s">
        <v>265</v>
      </c>
      <c r="E3769">
        <v>1.929</v>
      </c>
      <c r="F3769">
        <v>1.4</v>
      </c>
      <c r="G3769">
        <v>0.016</v>
      </c>
      <c r="H3769">
        <v>1.362</v>
      </c>
      <c r="I3769">
        <v>1.14285714285714</v>
      </c>
      <c r="J3769">
        <v>97.2857142857143</v>
      </c>
      <c r="K3769">
        <v>72.5764644893727</v>
      </c>
      <c r="L3769">
        <v>0.829445308449974</v>
      </c>
      <c r="M3769">
        <v>0.0219999999999998</v>
      </c>
      <c r="N3769">
        <v>1.57142857142856</v>
      </c>
      <c r="O3769">
        <v>1.384</v>
      </c>
      <c r="P3769" t="s">
        <v>266</v>
      </c>
      <c r="R3769">
        <v>0</v>
      </c>
      <c r="S3769">
        <v>1926</v>
      </c>
      <c r="T3769">
        <v>1940</v>
      </c>
      <c r="U3769">
        <v>1931</v>
      </c>
      <c r="V3769">
        <v>1928</v>
      </c>
      <c r="W3769">
        <v>1</v>
      </c>
      <c r="X3769">
        <v>1</v>
      </c>
      <c r="Y3769" t="s">
        <v>3110</v>
      </c>
      <c r="Z3769" t="s">
        <v>93</v>
      </c>
      <c r="AA3769" t="s">
        <v>464</v>
      </c>
    </row>
    <row r="3770" spans="1:27">
      <c r="A3770" t="s">
        <v>18</v>
      </c>
      <c r="B3770">
        <v>2</v>
      </c>
      <c r="C3770">
        <v>118</v>
      </c>
      <c r="D3770" t="s">
        <v>265</v>
      </c>
      <c r="E3770">
        <v>2.066</v>
      </c>
      <c r="F3770">
        <v>1.6</v>
      </c>
      <c r="G3770">
        <v>0.012</v>
      </c>
      <c r="H3770">
        <v>1.519</v>
      </c>
      <c r="I3770">
        <v>0.75</v>
      </c>
      <c r="J3770">
        <v>94.9375</v>
      </c>
      <c r="K3770">
        <v>77.4443368828655</v>
      </c>
      <c r="L3770">
        <v>0.580832526621491</v>
      </c>
      <c r="M3770">
        <v>0.0690000000000002</v>
      </c>
      <c r="N3770">
        <v>4.31250000000001</v>
      </c>
      <c r="O3770">
        <v>1.588</v>
      </c>
      <c r="P3770" t="s">
        <v>266</v>
      </c>
      <c r="R3770">
        <v>0</v>
      </c>
      <c r="S3770">
        <v>1942</v>
      </c>
      <c r="T3770">
        <v>1956</v>
      </c>
      <c r="U3770">
        <v>1947</v>
      </c>
      <c r="V3770">
        <v>1944</v>
      </c>
      <c r="W3770">
        <v>1</v>
      </c>
      <c r="X3770">
        <v>1</v>
      </c>
      <c r="Y3770" t="s">
        <v>3110</v>
      </c>
      <c r="Z3770" t="s">
        <v>93</v>
      </c>
      <c r="AA3770" t="s">
        <v>464</v>
      </c>
    </row>
    <row r="3771" spans="1:27">
      <c r="A3771" t="s">
        <v>18</v>
      </c>
      <c r="B3771">
        <v>2</v>
      </c>
      <c r="C3771">
        <v>119</v>
      </c>
      <c r="D3771" t="s">
        <v>265</v>
      </c>
      <c r="E3771">
        <v>1.869</v>
      </c>
      <c r="F3771">
        <v>1.4</v>
      </c>
      <c r="G3771">
        <v>0.005</v>
      </c>
      <c r="H3771">
        <v>1.355</v>
      </c>
      <c r="I3771">
        <v>0.357142857142857</v>
      </c>
      <c r="J3771">
        <v>96.7857142857143</v>
      </c>
      <c r="K3771">
        <v>74.9063670411985</v>
      </c>
      <c r="L3771">
        <v>0.267522739432852</v>
      </c>
      <c r="M3771">
        <v>0.04</v>
      </c>
      <c r="N3771">
        <v>2.85714285714286</v>
      </c>
      <c r="O3771">
        <v>1.395</v>
      </c>
      <c r="P3771" t="s">
        <v>266</v>
      </c>
      <c r="R3771">
        <v>0</v>
      </c>
      <c r="S3771">
        <v>1958</v>
      </c>
      <c r="T3771">
        <v>1972</v>
      </c>
      <c r="U3771">
        <v>1963</v>
      </c>
      <c r="V3771">
        <v>1960</v>
      </c>
      <c r="W3771">
        <v>1</v>
      </c>
      <c r="X3771">
        <v>1</v>
      </c>
      <c r="Y3771" t="s">
        <v>3110</v>
      </c>
      <c r="Z3771" t="s">
        <v>93</v>
      </c>
      <c r="AA3771" t="s">
        <v>464</v>
      </c>
    </row>
    <row r="3772" spans="1:27">
      <c r="A3772" t="s">
        <v>18</v>
      </c>
      <c r="B3772">
        <v>2</v>
      </c>
      <c r="C3772">
        <v>120</v>
      </c>
      <c r="D3772" t="s">
        <v>265</v>
      </c>
      <c r="E3772">
        <v>2.109</v>
      </c>
      <c r="F3772">
        <v>1.6</v>
      </c>
      <c r="G3772">
        <v>0.016</v>
      </c>
      <c r="H3772">
        <v>1.537</v>
      </c>
      <c r="I3772">
        <v>1</v>
      </c>
      <c r="J3772">
        <v>96.0625</v>
      </c>
      <c r="K3772">
        <v>75.8653390232338</v>
      </c>
      <c r="L3772">
        <v>0.758653390232338</v>
      </c>
      <c r="M3772">
        <v>0.0470000000000002</v>
      </c>
      <c r="N3772">
        <v>2.93750000000001</v>
      </c>
      <c r="O3772">
        <v>1.584</v>
      </c>
      <c r="P3772" t="s">
        <v>266</v>
      </c>
      <c r="R3772">
        <v>0</v>
      </c>
      <c r="S3772">
        <v>1974</v>
      </c>
      <c r="T3772">
        <v>1988</v>
      </c>
      <c r="U3772">
        <v>1979</v>
      </c>
      <c r="V3772">
        <v>1976</v>
      </c>
      <c r="W3772">
        <v>1</v>
      </c>
      <c r="X3772">
        <v>1</v>
      </c>
      <c r="Y3772" t="s">
        <v>3110</v>
      </c>
      <c r="Z3772" t="s">
        <v>93</v>
      </c>
      <c r="AA3772" t="s">
        <v>464</v>
      </c>
    </row>
    <row r="3773" spans="1:27">
      <c r="A3773" t="s">
        <v>18</v>
      </c>
      <c r="B3773">
        <v>2</v>
      </c>
      <c r="C3773">
        <v>122</v>
      </c>
      <c r="D3773" t="s">
        <v>265</v>
      </c>
      <c r="E3773">
        <v>3.471</v>
      </c>
      <c r="F3773">
        <v>2.9</v>
      </c>
      <c r="G3773">
        <v>0.014</v>
      </c>
      <c r="H3773">
        <v>2.856</v>
      </c>
      <c r="I3773">
        <v>0.482758620689655</v>
      </c>
      <c r="J3773">
        <v>98.4827586206897</v>
      </c>
      <c r="K3773">
        <v>83.549409392106</v>
      </c>
      <c r="L3773">
        <v>0.403341976375684</v>
      </c>
      <c r="M3773">
        <v>0.0300000000000002</v>
      </c>
      <c r="N3773">
        <v>1.0344827586207</v>
      </c>
      <c r="O3773">
        <v>2.886</v>
      </c>
      <c r="P3773" t="s">
        <v>266</v>
      </c>
      <c r="R3773">
        <v>0</v>
      </c>
      <c r="S3773">
        <v>2011</v>
      </c>
      <c r="T3773">
        <v>2025</v>
      </c>
      <c r="U3773">
        <v>2016</v>
      </c>
      <c r="V3773">
        <v>2013</v>
      </c>
      <c r="W3773">
        <v>1</v>
      </c>
      <c r="X3773">
        <v>1</v>
      </c>
      <c r="Y3773" t="s">
        <v>3111</v>
      </c>
      <c r="Z3773" t="s">
        <v>93</v>
      </c>
      <c r="AA3773" t="s">
        <v>514</v>
      </c>
    </row>
    <row r="3774" spans="1:27">
      <c r="A3774" t="s">
        <v>18</v>
      </c>
      <c r="B3774">
        <v>2</v>
      </c>
      <c r="C3774">
        <v>123</v>
      </c>
      <c r="D3774" t="s">
        <v>265</v>
      </c>
      <c r="E3774">
        <v>3.809</v>
      </c>
      <c r="F3774">
        <v>3</v>
      </c>
      <c r="G3774">
        <v>0.016</v>
      </c>
      <c r="H3774">
        <v>2.948</v>
      </c>
      <c r="I3774">
        <v>0.533333333333333</v>
      </c>
      <c r="J3774">
        <v>98.2666666666667</v>
      </c>
      <c r="K3774">
        <v>78.7608296140719</v>
      </c>
      <c r="L3774">
        <v>0.420057757941717</v>
      </c>
      <c r="M3774">
        <v>0.036</v>
      </c>
      <c r="N3774">
        <v>1.2</v>
      </c>
      <c r="O3774">
        <v>2.984</v>
      </c>
      <c r="P3774" t="s">
        <v>266</v>
      </c>
      <c r="R3774">
        <v>0</v>
      </c>
      <c r="S3774">
        <v>2027</v>
      </c>
      <c r="T3774">
        <v>2041</v>
      </c>
      <c r="U3774">
        <v>2032</v>
      </c>
      <c r="V3774">
        <v>2029</v>
      </c>
      <c r="W3774">
        <v>1</v>
      </c>
      <c r="X3774">
        <v>1</v>
      </c>
      <c r="Y3774" t="s">
        <v>3112</v>
      </c>
      <c r="Z3774" t="s">
        <v>93</v>
      </c>
      <c r="AA3774" t="s">
        <v>514</v>
      </c>
    </row>
    <row r="3775" spans="1:27">
      <c r="A3775" t="s">
        <v>18</v>
      </c>
      <c r="B3775">
        <v>2</v>
      </c>
      <c r="C3775">
        <v>124</v>
      </c>
      <c r="D3775" t="s">
        <v>265</v>
      </c>
      <c r="E3775">
        <v>3.788</v>
      </c>
      <c r="F3775">
        <v>3.2</v>
      </c>
      <c r="G3775">
        <v>0.007</v>
      </c>
      <c r="H3775">
        <v>3.125</v>
      </c>
      <c r="I3775">
        <v>0.21875</v>
      </c>
      <c r="J3775">
        <v>97.65625</v>
      </c>
      <c r="K3775">
        <v>84.4772967265048</v>
      </c>
      <c r="L3775">
        <v>0.184794086589229</v>
      </c>
      <c r="M3775">
        <v>0.0680000000000001</v>
      </c>
      <c r="N3775">
        <v>2.125</v>
      </c>
      <c r="O3775">
        <v>3.193</v>
      </c>
      <c r="P3775" t="s">
        <v>266</v>
      </c>
      <c r="R3775">
        <v>0</v>
      </c>
      <c r="S3775">
        <v>2043</v>
      </c>
      <c r="T3775">
        <v>2057</v>
      </c>
      <c r="U3775">
        <v>2048</v>
      </c>
      <c r="V3775">
        <v>2045</v>
      </c>
      <c r="W3775">
        <v>1</v>
      </c>
      <c r="X3775">
        <v>1</v>
      </c>
      <c r="Y3775" t="s">
        <v>3113</v>
      </c>
      <c r="Z3775" t="s">
        <v>93</v>
      </c>
      <c r="AA3775" t="s">
        <v>514</v>
      </c>
    </row>
    <row r="3776" spans="1:27">
      <c r="A3776" t="s">
        <v>18</v>
      </c>
      <c r="B3776">
        <v>2</v>
      </c>
      <c r="C3776">
        <v>125</v>
      </c>
      <c r="D3776" t="s">
        <v>265</v>
      </c>
      <c r="E3776">
        <v>3.573</v>
      </c>
      <c r="F3776">
        <v>3</v>
      </c>
      <c r="G3776">
        <v>0.011</v>
      </c>
      <c r="H3776">
        <v>2.958</v>
      </c>
      <c r="I3776">
        <v>0.366666666666667</v>
      </c>
      <c r="J3776">
        <v>98.6</v>
      </c>
      <c r="K3776">
        <v>83.9630562552477</v>
      </c>
      <c r="L3776">
        <v>0.307864539602575</v>
      </c>
      <c r="M3776">
        <v>0.0309999999999997</v>
      </c>
      <c r="N3776">
        <v>1.03333333333332</v>
      </c>
      <c r="O3776">
        <v>2.989</v>
      </c>
      <c r="P3776" t="s">
        <v>266</v>
      </c>
      <c r="R3776">
        <v>0</v>
      </c>
      <c r="S3776">
        <v>2059</v>
      </c>
      <c r="T3776">
        <v>2073</v>
      </c>
      <c r="U3776">
        <v>2064</v>
      </c>
      <c r="V3776">
        <v>2061</v>
      </c>
      <c r="W3776">
        <v>1</v>
      </c>
      <c r="X3776">
        <v>1</v>
      </c>
      <c r="Y3776" t="s">
        <v>3113</v>
      </c>
      <c r="Z3776" t="s">
        <v>93</v>
      </c>
      <c r="AA3776" t="s">
        <v>514</v>
      </c>
    </row>
    <row r="3777" spans="1:27">
      <c r="A3777" t="s">
        <v>18</v>
      </c>
      <c r="B3777">
        <v>2</v>
      </c>
      <c r="C3777">
        <v>126</v>
      </c>
      <c r="D3777" t="s">
        <v>265</v>
      </c>
      <c r="E3777">
        <v>3.032</v>
      </c>
      <c r="F3777">
        <v>2.4</v>
      </c>
      <c r="G3777">
        <v>0.021</v>
      </c>
      <c r="H3777">
        <v>2.395</v>
      </c>
      <c r="I3777">
        <v>0.875</v>
      </c>
      <c r="J3777">
        <v>99.7916666666667</v>
      </c>
      <c r="K3777">
        <v>79.155672823219</v>
      </c>
      <c r="L3777">
        <v>0.692612137203166</v>
      </c>
      <c r="M3777">
        <v>-0.016</v>
      </c>
      <c r="N3777">
        <v>0.666666666666667</v>
      </c>
      <c r="O3777">
        <v>2.379</v>
      </c>
      <c r="P3777" t="s">
        <v>266</v>
      </c>
      <c r="R3777">
        <v>0</v>
      </c>
      <c r="S3777">
        <v>2075</v>
      </c>
      <c r="T3777">
        <v>2089</v>
      </c>
      <c r="U3777">
        <v>2080</v>
      </c>
      <c r="V3777">
        <v>2077</v>
      </c>
      <c r="W3777">
        <v>1</v>
      </c>
      <c r="X3777">
        <v>1</v>
      </c>
      <c r="Y3777" t="s">
        <v>3113</v>
      </c>
      <c r="Z3777" t="s">
        <v>93</v>
      </c>
      <c r="AA3777" t="s">
        <v>514</v>
      </c>
    </row>
    <row r="3778" spans="1:27">
      <c r="A3778" t="s">
        <v>18</v>
      </c>
      <c r="B3778">
        <v>2</v>
      </c>
      <c r="C3778">
        <v>127</v>
      </c>
      <c r="D3778" t="s">
        <v>265</v>
      </c>
      <c r="E3778">
        <v>3.933</v>
      </c>
      <c r="F3778">
        <v>2.4</v>
      </c>
      <c r="G3778">
        <v>0.011</v>
      </c>
      <c r="H3778">
        <v>2.386</v>
      </c>
      <c r="I3778">
        <v>0.458333333333333</v>
      </c>
      <c r="J3778">
        <v>99.4166666666667</v>
      </c>
      <c r="K3778">
        <v>61.022120518688</v>
      </c>
      <c r="L3778">
        <v>0.279684719043987</v>
      </c>
      <c r="M3778">
        <v>0.00299999999999967</v>
      </c>
      <c r="N3778">
        <v>0.124999999999986</v>
      </c>
      <c r="O3778">
        <v>2.389</v>
      </c>
      <c r="P3778" t="s">
        <v>266</v>
      </c>
      <c r="R3778">
        <v>0</v>
      </c>
      <c r="S3778">
        <v>2091</v>
      </c>
      <c r="T3778">
        <v>2105</v>
      </c>
      <c r="U3778">
        <v>2096</v>
      </c>
      <c r="V3778">
        <v>2093</v>
      </c>
      <c r="W3778">
        <v>1</v>
      </c>
      <c r="X3778">
        <v>1</v>
      </c>
      <c r="Y3778" t="s">
        <v>3114</v>
      </c>
      <c r="Z3778" t="s">
        <v>93</v>
      </c>
      <c r="AA3778" t="s">
        <v>514</v>
      </c>
    </row>
    <row r="3779" spans="1:27">
      <c r="A3779" t="s">
        <v>18</v>
      </c>
      <c r="B3779">
        <v>2</v>
      </c>
      <c r="C3779">
        <v>128</v>
      </c>
      <c r="D3779" t="s">
        <v>265</v>
      </c>
      <c r="E3779">
        <v>2.862</v>
      </c>
      <c r="F3779">
        <v>2.3</v>
      </c>
      <c r="G3779">
        <v>0.029</v>
      </c>
      <c r="H3779">
        <v>2.259</v>
      </c>
      <c r="I3779">
        <v>1.26086956521739</v>
      </c>
      <c r="J3779">
        <v>98.2173913043478</v>
      </c>
      <c r="K3779">
        <v>80.3633822501747</v>
      </c>
      <c r="L3779">
        <v>1.01327742837177</v>
      </c>
      <c r="M3779">
        <v>0.012</v>
      </c>
      <c r="N3779">
        <v>0.521739130434783</v>
      </c>
      <c r="O3779">
        <v>2.271</v>
      </c>
      <c r="P3779" t="s">
        <v>266</v>
      </c>
      <c r="R3779">
        <v>0</v>
      </c>
      <c r="S3779">
        <v>2107</v>
      </c>
      <c r="T3779">
        <v>2121</v>
      </c>
      <c r="U3779">
        <v>2112</v>
      </c>
      <c r="V3779">
        <v>2109</v>
      </c>
      <c r="W3779">
        <v>1</v>
      </c>
      <c r="X3779">
        <v>1</v>
      </c>
      <c r="Y3779" t="s">
        <v>3101</v>
      </c>
      <c r="Z3779" t="s">
        <v>93</v>
      </c>
      <c r="AA3779" t="s">
        <v>514</v>
      </c>
    </row>
    <row r="3780" spans="1:27">
      <c r="A3780" t="s">
        <v>18</v>
      </c>
      <c r="B3780">
        <v>2</v>
      </c>
      <c r="C3780">
        <v>129</v>
      </c>
      <c r="D3780" t="s">
        <v>265</v>
      </c>
      <c r="E3780">
        <v>3.011</v>
      </c>
      <c r="F3780">
        <v>2.4</v>
      </c>
      <c r="G3780">
        <v>0.011</v>
      </c>
      <c r="H3780">
        <v>2.407</v>
      </c>
      <c r="I3780">
        <v>0.458333333333333</v>
      </c>
      <c r="J3780">
        <v>100.291666666667</v>
      </c>
      <c r="K3780">
        <v>79.7077382929259</v>
      </c>
      <c r="L3780">
        <v>0.365327133842577</v>
      </c>
      <c r="M3780">
        <v>-0.0180000000000002</v>
      </c>
      <c r="N3780">
        <v>0.75000000000001</v>
      </c>
      <c r="O3780">
        <v>2.389</v>
      </c>
      <c r="P3780" t="s">
        <v>266</v>
      </c>
      <c r="R3780">
        <v>0</v>
      </c>
      <c r="S3780">
        <v>2123</v>
      </c>
      <c r="T3780">
        <v>2137</v>
      </c>
      <c r="U3780">
        <v>2128</v>
      </c>
      <c r="V3780">
        <v>2125</v>
      </c>
      <c r="W3780">
        <v>1</v>
      </c>
      <c r="X3780">
        <v>1</v>
      </c>
      <c r="Y3780" t="s">
        <v>3115</v>
      </c>
      <c r="Z3780" t="s">
        <v>93</v>
      </c>
      <c r="AA3780" t="s">
        <v>514</v>
      </c>
    </row>
    <row r="3781" spans="1:27">
      <c r="A3781" t="s">
        <v>18</v>
      </c>
      <c r="B3781">
        <v>2</v>
      </c>
      <c r="C3781">
        <v>130</v>
      </c>
      <c r="D3781" t="s">
        <v>265</v>
      </c>
      <c r="E3781">
        <v>2.836</v>
      </c>
      <c r="F3781">
        <v>2.2</v>
      </c>
      <c r="G3781">
        <v>0.008</v>
      </c>
      <c r="H3781">
        <v>2.217</v>
      </c>
      <c r="I3781">
        <v>0.363636363636364</v>
      </c>
      <c r="J3781">
        <v>100.772727272727</v>
      </c>
      <c r="K3781">
        <v>77.574047954866</v>
      </c>
      <c r="L3781">
        <v>0.282087447108604</v>
      </c>
      <c r="M3781">
        <v>-0.0249999999999999</v>
      </c>
      <c r="N3781">
        <v>1.13636363636363</v>
      </c>
      <c r="O3781">
        <v>2.192</v>
      </c>
      <c r="P3781" t="s">
        <v>266</v>
      </c>
      <c r="R3781">
        <v>0</v>
      </c>
      <c r="S3781">
        <v>2139</v>
      </c>
      <c r="T3781">
        <v>2153</v>
      </c>
      <c r="U3781">
        <v>2144</v>
      </c>
      <c r="V3781">
        <v>2141</v>
      </c>
      <c r="W3781">
        <v>1</v>
      </c>
      <c r="X3781">
        <v>1</v>
      </c>
      <c r="Y3781" t="s">
        <v>3116</v>
      </c>
      <c r="Z3781" t="s">
        <v>93</v>
      </c>
      <c r="AA3781" t="s">
        <v>514</v>
      </c>
    </row>
    <row r="3782" spans="1:27">
      <c r="A3782" t="s">
        <v>18</v>
      </c>
      <c r="B3782">
        <v>2</v>
      </c>
      <c r="C3782">
        <v>131</v>
      </c>
      <c r="D3782" t="s">
        <v>265</v>
      </c>
      <c r="E3782">
        <v>3.638</v>
      </c>
      <c r="F3782">
        <v>2.3</v>
      </c>
      <c r="G3782">
        <v>0.008</v>
      </c>
      <c r="H3782">
        <v>2.284</v>
      </c>
      <c r="I3782">
        <v>0.347826086956522</v>
      </c>
      <c r="J3782">
        <v>99.304347826087</v>
      </c>
      <c r="K3782">
        <v>63.2215503023639</v>
      </c>
      <c r="L3782">
        <v>0.219901044529962</v>
      </c>
      <c r="M3782">
        <v>0.00800000000000001</v>
      </c>
      <c r="N3782">
        <v>0.347826086956522</v>
      </c>
      <c r="O3782">
        <v>2.292</v>
      </c>
      <c r="P3782" t="s">
        <v>266</v>
      </c>
      <c r="R3782">
        <v>0</v>
      </c>
      <c r="S3782">
        <v>2155</v>
      </c>
      <c r="T3782">
        <v>2169</v>
      </c>
      <c r="U3782">
        <v>2160</v>
      </c>
      <c r="V3782">
        <v>2157</v>
      </c>
      <c r="W3782">
        <v>1</v>
      </c>
      <c r="X3782">
        <v>1</v>
      </c>
      <c r="Y3782" t="s">
        <v>3117</v>
      </c>
      <c r="Z3782" t="s">
        <v>93</v>
      </c>
      <c r="AA3782" t="s">
        <v>514</v>
      </c>
    </row>
    <row r="3783" spans="1:27">
      <c r="A3783" t="s">
        <v>18</v>
      </c>
      <c r="B3783">
        <v>2</v>
      </c>
      <c r="C3783">
        <v>132</v>
      </c>
      <c r="D3783" t="s">
        <v>265</v>
      </c>
      <c r="E3783">
        <v>3.026</v>
      </c>
      <c r="F3783">
        <v>2.4</v>
      </c>
      <c r="G3783">
        <v>0.012</v>
      </c>
      <c r="H3783">
        <v>2.375</v>
      </c>
      <c r="I3783">
        <v>0.5</v>
      </c>
      <c r="J3783">
        <v>98.9583333333333</v>
      </c>
      <c r="K3783">
        <v>79.3126239259749</v>
      </c>
      <c r="L3783">
        <v>0.396563119629874</v>
      </c>
      <c r="M3783">
        <v>0.0129999999999999</v>
      </c>
      <c r="N3783">
        <v>0.541666666666663</v>
      </c>
      <c r="O3783">
        <v>2.388</v>
      </c>
      <c r="P3783" t="s">
        <v>266</v>
      </c>
      <c r="R3783">
        <v>0</v>
      </c>
      <c r="S3783">
        <v>2171</v>
      </c>
      <c r="T3783">
        <v>2185</v>
      </c>
      <c r="U3783">
        <v>2176</v>
      </c>
      <c r="V3783">
        <v>2173</v>
      </c>
      <c r="W3783">
        <v>1</v>
      </c>
      <c r="X3783">
        <v>1</v>
      </c>
      <c r="Y3783" t="s">
        <v>3118</v>
      </c>
      <c r="Z3783" t="s">
        <v>93</v>
      </c>
      <c r="AA3783" t="s">
        <v>514</v>
      </c>
    </row>
    <row r="3784" spans="1:27">
      <c r="A3784" t="s">
        <v>18</v>
      </c>
      <c r="B3784">
        <v>2</v>
      </c>
      <c r="C3784">
        <v>133</v>
      </c>
      <c r="D3784" t="s">
        <v>265</v>
      </c>
      <c r="E3784">
        <v>3.001</v>
      </c>
      <c r="F3784">
        <v>2.4</v>
      </c>
      <c r="G3784">
        <v>0.009</v>
      </c>
      <c r="H3784">
        <v>2.328</v>
      </c>
      <c r="I3784">
        <v>0.375</v>
      </c>
      <c r="J3784">
        <v>97</v>
      </c>
      <c r="K3784">
        <v>79.9733422192602</v>
      </c>
      <c r="L3784">
        <v>0.299900033322226</v>
      </c>
      <c r="M3784">
        <v>0.0630000000000002</v>
      </c>
      <c r="N3784">
        <v>2.62500000000001</v>
      </c>
      <c r="O3784">
        <v>2.391</v>
      </c>
      <c r="P3784" t="s">
        <v>266</v>
      </c>
      <c r="R3784">
        <v>0</v>
      </c>
      <c r="S3784">
        <v>2187</v>
      </c>
      <c r="T3784">
        <v>2201</v>
      </c>
      <c r="U3784">
        <v>2192</v>
      </c>
      <c r="V3784">
        <v>2189</v>
      </c>
      <c r="W3784">
        <v>1</v>
      </c>
      <c r="X3784">
        <v>1</v>
      </c>
      <c r="Y3784" t="s">
        <v>3119</v>
      </c>
      <c r="Z3784" t="s">
        <v>93</v>
      </c>
      <c r="AA3784" t="s">
        <v>514</v>
      </c>
    </row>
    <row r="3785" spans="1:27">
      <c r="A3785" t="s">
        <v>18</v>
      </c>
      <c r="B3785">
        <v>2</v>
      </c>
      <c r="C3785">
        <v>134</v>
      </c>
      <c r="D3785" t="s">
        <v>265</v>
      </c>
      <c r="E3785">
        <v>2.893</v>
      </c>
      <c r="F3785">
        <v>2.3</v>
      </c>
      <c r="G3785">
        <v>0.021</v>
      </c>
      <c r="H3785">
        <v>2.276</v>
      </c>
      <c r="I3785">
        <v>0.91304347826087</v>
      </c>
      <c r="J3785">
        <v>98.9565217391304</v>
      </c>
      <c r="K3785">
        <v>79.502246802627</v>
      </c>
      <c r="L3785">
        <v>0.725890079502247</v>
      </c>
      <c r="M3785">
        <v>0.00300000000000011</v>
      </c>
      <c r="N3785">
        <v>0.130434782608701</v>
      </c>
      <c r="O3785">
        <v>2.279</v>
      </c>
      <c r="P3785" t="s">
        <v>266</v>
      </c>
      <c r="R3785">
        <v>0</v>
      </c>
      <c r="S3785">
        <v>2203</v>
      </c>
      <c r="T3785">
        <v>2217</v>
      </c>
      <c r="U3785">
        <v>2208</v>
      </c>
      <c r="V3785">
        <v>2205</v>
      </c>
      <c r="W3785">
        <v>1</v>
      </c>
      <c r="X3785">
        <v>1</v>
      </c>
      <c r="Y3785" t="s">
        <v>3120</v>
      </c>
      <c r="Z3785" t="s">
        <v>93</v>
      </c>
      <c r="AA3785" t="s">
        <v>514</v>
      </c>
    </row>
    <row r="3786" spans="1:27">
      <c r="A3786" t="s">
        <v>18</v>
      </c>
      <c r="B3786">
        <v>2</v>
      </c>
      <c r="C3786">
        <v>135</v>
      </c>
      <c r="D3786" t="s">
        <v>265</v>
      </c>
      <c r="E3786">
        <v>3.841</v>
      </c>
      <c r="F3786">
        <v>2.7</v>
      </c>
      <c r="G3786">
        <v>0.009</v>
      </c>
      <c r="H3786">
        <v>2.707</v>
      </c>
      <c r="I3786">
        <v>0.333333333333333</v>
      </c>
      <c r="J3786">
        <v>100.259259259259</v>
      </c>
      <c r="K3786">
        <v>70.2941942202552</v>
      </c>
      <c r="L3786">
        <v>0.234313980734184</v>
      </c>
      <c r="M3786">
        <v>-0.0159999999999996</v>
      </c>
      <c r="N3786">
        <v>0.592592592592577</v>
      </c>
      <c r="O3786">
        <v>2.691</v>
      </c>
      <c r="P3786" t="s">
        <v>266</v>
      </c>
      <c r="R3786">
        <v>0</v>
      </c>
      <c r="S3786">
        <v>2219</v>
      </c>
      <c r="T3786">
        <v>2233</v>
      </c>
      <c r="U3786">
        <v>2224</v>
      </c>
      <c r="V3786">
        <v>2221</v>
      </c>
      <c r="W3786">
        <v>1</v>
      </c>
      <c r="X3786">
        <v>1</v>
      </c>
      <c r="Y3786" t="s">
        <v>3121</v>
      </c>
      <c r="Z3786" t="s">
        <v>93</v>
      </c>
      <c r="AA3786" t="s">
        <v>514</v>
      </c>
    </row>
    <row r="3787" spans="1:27">
      <c r="A3787" t="s">
        <v>18</v>
      </c>
      <c r="B3787">
        <v>2</v>
      </c>
      <c r="C3787">
        <v>136</v>
      </c>
      <c r="D3787" t="s">
        <v>265</v>
      </c>
      <c r="E3787">
        <v>3.18</v>
      </c>
      <c r="F3787">
        <v>2.6</v>
      </c>
      <c r="G3787">
        <v>0.011</v>
      </c>
      <c r="H3787">
        <v>2.518</v>
      </c>
      <c r="I3787">
        <v>0.423076923076923</v>
      </c>
      <c r="J3787">
        <v>96.8461538461538</v>
      </c>
      <c r="K3787">
        <v>81.7610062893082</v>
      </c>
      <c r="L3787">
        <v>0.345911949685535</v>
      </c>
      <c r="M3787">
        <v>0.0710000000000002</v>
      </c>
      <c r="N3787">
        <v>2.73076923076924</v>
      </c>
      <c r="O3787">
        <v>2.589</v>
      </c>
      <c r="P3787" t="s">
        <v>266</v>
      </c>
      <c r="R3787">
        <v>0</v>
      </c>
      <c r="S3787">
        <v>2235</v>
      </c>
      <c r="T3787">
        <v>2249</v>
      </c>
      <c r="U3787">
        <v>2240</v>
      </c>
      <c r="V3787">
        <v>2237</v>
      </c>
      <c r="W3787">
        <v>1</v>
      </c>
      <c r="X3787">
        <v>1</v>
      </c>
      <c r="Y3787" t="s">
        <v>3122</v>
      </c>
      <c r="Z3787" t="s">
        <v>93</v>
      </c>
      <c r="AA3787" t="s">
        <v>514</v>
      </c>
    </row>
    <row r="3788" spans="1:27">
      <c r="A3788" t="s">
        <v>18</v>
      </c>
      <c r="B3788">
        <v>2</v>
      </c>
      <c r="C3788">
        <v>137</v>
      </c>
      <c r="D3788" t="s">
        <v>265</v>
      </c>
      <c r="E3788">
        <v>3.13</v>
      </c>
      <c r="F3788">
        <v>2.6</v>
      </c>
      <c r="G3788">
        <v>0.01</v>
      </c>
      <c r="H3788">
        <v>2.569</v>
      </c>
      <c r="I3788">
        <v>0.384615384615385</v>
      </c>
      <c r="J3788">
        <v>98.8076923076923</v>
      </c>
      <c r="K3788">
        <v>83.0670926517572</v>
      </c>
      <c r="L3788">
        <v>0.319488817891374</v>
      </c>
      <c r="M3788">
        <v>0.0210000000000004</v>
      </c>
      <c r="N3788">
        <v>0.807692307692321</v>
      </c>
      <c r="O3788">
        <v>2.59</v>
      </c>
      <c r="P3788" t="s">
        <v>266</v>
      </c>
      <c r="R3788">
        <v>0</v>
      </c>
      <c r="S3788">
        <v>2251</v>
      </c>
      <c r="T3788">
        <v>2265</v>
      </c>
      <c r="U3788">
        <v>2256</v>
      </c>
      <c r="V3788">
        <v>2253</v>
      </c>
      <c r="W3788">
        <v>1</v>
      </c>
      <c r="X3788">
        <v>1</v>
      </c>
      <c r="Y3788" t="s">
        <v>3123</v>
      </c>
      <c r="Z3788" t="s">
        <v>93</v>
      </c>
      <c r="AA3788" t="s">
        <v>514</v>
      </c>
    </row>
    <row r="3789" spans="1:27">
      <c r="A3789" t="s">
        <v>18</v>
      </c>
      <c r="B3789">
        <v>2</v>
      </c>
      <c r="C3789">
        <v>138</v>
      </c>
      <c r="D3789" t="s">
        <v>265</v>
      </c>
      <c r="E3789">
        <v>2.069</v>
      </c>
      <c r="F3789">
        <v>1.5</v>
      </c>
      <c r="G3789">
        <v>0.009</v>
      </c>
      <c r="H3789">
        <v>1.49</v>
      </c>
      <c r="I3789">
        <v>0.6</v>
      </c>
      <c r="J3789">
        <v>99.3333333333333</v>
      </c>
      <c r="K3789">
        <v>72.4987916868052</v>
      </c>
      <c r="L3789">
        <v>0.434992750120831</v>
      </c>
      <c r="M3789">
        <v>0.00100000000000011</v>
      </c>
      <c r="N3789">
        <v>0.0666666666666741</v>
      </c>
      <c r="O3789">
        <v>1.491</v>
      </c>
      <c r="P3789" t="s">
        <v>266</v>
      </c>
      <c r="R3789">
        <v>0</v>
      </c>
      <c r="S3789">
        <v>2267</v>
      </c>
      <c r="T3789">
        <v>2281</v>
      </c>
      <c r="U3789">
        <v>2272</v>
      </c>
      <c r="V3789">
        <v>2269</v>
      </c>
      <c r="W3789">
        <v>1</v>
      </c>
      <c r="X3789">
        <v>1</v>
      </c>
      <c r="Y3789" t="s">
        <v>3123</v>
      </c>
      <c r="Z3789" t="s">
        <v>93</v>
      </c>
      <c r="AA3789" t="s">
        <v>514</v>
      </c>
    </row>
    <row r="3790" spans="1:27">
      <c r="A3790" t="s">
        <v>18</v>
      </c>
      <c r="B3790">
        <v>2</v>
      </c>
      <c r="C3790">
        <v>139</v>
      </c>
      <c r="D3790" t="s">
        <v>265</v>
      </c>
      <c r="E3790">
        <v>2.153</v>
      </c>
      <c r="F3790">
        <v>1.6</v>
      </c>
      <c r="G3790">
        <v>0.016</v>
      </c>
      <c r="H3790">
        <v>1.584</v>
      </c>
      <c r="I3790">
        <v>1</v>
      </c>
      <c r="J3790">
        <v>99</v>
      </c>
      <c r="K3790">
        <v>74.3149094287041</v>
      </c>
      <c r="L3790">
        <v>0.743149094287041</v>
      </c>
      <c r="M3790">
        <v>0</v>
      </c>
      <c r="N3790">
        <v>0</v>
      </c>
      <c r="O3790">
        <v>1.584</v>
      </c>
      <c r="P3790" t="s">
        <v>266</v>
      </c>
      <c r="R3790">
        <v>0</v>
      </c>
      <c r="S3790">
        <v>2283</v>
      </c>
      <c r="T3790">
        <v>2297</v>
      </c>
      <c r="U3790">
        <v>2288</v>
      </c>
      <c r="V3790">
        <v>2285</v>
      </c>
      <c r="W3790">
        <v>1</v>
      </c>
      <c r="X3790">
        <v>1</v>
      </c>
      <c r="Y3790" t="s">
        <v>3124</v>
      </c>
      <c r="Z3790" t="s">
        <v>93</v>
      </c>
      <c r="AA3790" t="s">
        <v>514</v>
      </c>
    </row>
    <row r="3791" spans="1:27">
      <c r="A3791" t="s">
        <v>18</v>
      </c>
      <c r="B3791">
        <v>2</v>
      </c>
      <c r="C3791">
        <v>140</v>
      </c>
      <c r="D3791" t="s">
        <v>265</v>
      </c>
      <c r="E3791">
        <v>2.027</v>
      </c>
      <c r="F3791">
        <v>1.5</v>
      </c>
      <c r="G3791">
        <v>0.01</v>
      </c>
      <c r="H3791">
        <v>1.481</v>
      </c>
      <c r="I3791">
        <v>0.666666666666667</v>
      </c>
      <c r="J3791">
        <v>98.7333333333333</v>
      </c>
      <c r="K3791">
        <v>74.0009866798224</v>
      </c>
      <c r="L3791">
        <v>0.493339911198816</v>
      </c>
      <c r="M3791">
        <v>0.0089999999999999</v>
      </c>
      <c r="N3791">
        <v>0.599999999999993</v>
      </c>
      <c r="O3791">
        <v>1.49</v>
      </c>
      <c r="P3791" t="s">
        <v>266</v>
      </c>
      <c r="R3791">
        <v>0</v>
      </c>
      <c r="S3791">
        <v>2299</v>
      </c>
      <c r="T3791">
        <v>2313</v>
      </c>
      <c r="U3791">
        <v>2304</v>
      </c>
      <c r="V3791">
        <v>2301</v>
      </c>
      <c r="W3791">
        <v>1</v>
      </c>
      <c r="X3791">
        <v>1</v>
      </c>
      <c r="Y3791" t="s">
        <v>3125</v>
      </c>
      <c r="Z3791" t="s">
        <v>93</v>
      </c>
      <c r="AA3791" t="s">
        <v>514</v>
      </c>
    </row>
    <row r="3792" spans="1:27">
      <c r="A3792" t="s">
        <v>18</v>
      </c>
      <c r="B3792">
        <v>2</v>
      </c>
      <c r="C3792">
        <v>141</v>
      </c>
      <c r="D3792" t="s">
        <v>265</v>
      </c>
      <c r="E3792">
        <v>2.032</v>
      </c>
      <c r="F3792">
        <v>1.5</v>
      </c>
      <c r="G3792">
        <v>0.018</v>
      </c>
      <c r="H3792">
        <v>1.499</v>
      </c>
      <c r="I3792">
        <v>1.2</v>
      </c>
      <c r="J3792">
        <v>99.9333333333333</v>
      </c>
      <c r="K3792">
        <v>73.8188976377953</v>
      </c>
      <c r="L3792">
        <v>0.885826771653543</v>
      </c>
      <c r="M3792">
        <v>-0.0170000000000001</v>
      </c>
      <c r="N3792">
        <v>1.13333333333334</v>
      </c>
      <c r="O3792">
        <v>1.482</v>
      </c>
      <c r="P3792" t="s">
        <v>266</v>
      </c>
      <c r="R3792">
        <v>0</v>
      </c>
      <c r="S3792">
        <v>2315</v>
      </c>
      <c r="T3792">
        <v>2329</v>
      </c>
      <c r="U3792">
        <v>2320</v>
      </c>
      <c r="V3792">
        <v>2317</v>
      </c>
      <c r="W3792">
        <v>1</v>
      </c>
      <c r="X3792">
        <v>1</v>
      </c>
      <c r="Y3792" t="s">
        <v>3125</v>
      </c>
      <c r="Z3792" t="s">
        <v>93</v>
      </c>
      <c r="AA3792" t="s">
        <v>514</v>
      </c>
    </row>
    <row r="3793" spans="1:27">
      <c r="A3793" t="s">
        <v>18</v>
      </c>
      <c r="B3793">
        <v>2</v>
      </c>
      <c r="C3793">
        <v>142</v>
      </c>
      <c r="D3793" t="s">
        <v>265</v>
      </c>
      <c r="E3793">
        <v>2.009</v>
      </c>
      <c r="F3793">
        <v>1.5</v>
      </c>
      <c r="G3793">
        <v>0.007</v>
      </c>
      <c r="H3793">
        <v>1.448</v>
      </c>
      <c r="I3793">
        <v>0.466666666666667</v>
      </c>
      <c r="J3793">
        <v>96.5333333333333</v>
      </c>
      <c r="K3793">
        <v>74.6640119462419</v>
      </c>
      <c r="L3793">
        <v>0.348432055749129</v>
      </c>
      <c r="M3793">
        <v>0.0450000000000002</v>
      </c>
      <c r="N3793">
        <v>3.00000000000001</v>
      </c>
      <c r="O3793">
        <v>1.493</v>
      </c>
      <c r="P3793" t="s">
        <v>266</v>
      </c>
      <c r="R3793">
        <v>0</v>
      </c>
      <c r="S3793">
        <v>2331</v>
      </c>
      <c r="T3793">
        <v>2345</v>
      </c>
      <c r="U3793">
        <v>2336</v>
      </c>
      <c r="V3793">
        <v>2333</v>
      </c>
      <c r="W3793">
        <v>1</v>
      </c>
      <c r="X3793">
        <v>1</v>
      </c>
      <c r="Y3793" t="s">
        <v>3125</v>
      </c>
      <c r="Z3793" t="s">
        <v>93</v>
      </c>
      <c r="AA3793" t="s">
        <v>514</v>
      </c>
    </row>
    <row r="3794" spans="1:27">
      <c r="A3794" t="s">
        <v>18</v>
      </c>
      <c r="B3794">
        <v>2</v>
      </c>
      <c r="C3794">
        <v>143</v>
      </c>
      <c r="D3794" t="s">
        <v>265</v>
      </c>
      <c r="E3794">
        <v>2.195</v>
      </c>
      <c r="F3794">
        <v>1.5</v>
      </c>
      <c r="G3794">
        <v>0.01</v>
      </c>
      <c r="H3794">
        <v>1.477</v>
      </c>
      <c r="I3794">
        <v>0.666666666666667</v>
      </c>
      <c r="J3794">
        <v>98.4666666666667</v>
      </c>
      <c r="K3794">
        <v>68.3371298405467</v>
      </c>
      <c r="L3794">
        <v>0.455580865603645</v>
      </c>
      <c r="M3794">
        <v>0.0129999999999999</v>
      </c>
      <c r="N3794">
        <v>0.86666666666666</v>
      </c>
      <c r="O3794">
        <v>1.49</v>
      </c>
      <c r="P3794" t="s">
        <v>266</v>
      </c>
      <c r="R3794">
        <v>0</v>
      </c>
      <c r="S3794">
        <v>2347</v>
      </c>
      <c r="T3794">
        <v>2361</v>
      </c>
      <c r="U3794">
        <v>2352</v>
      </c>
      <c r="V3794">
        <v>2349</v>
      </c>
      <c r="W3794">
        <v>1</v>
      </c>
      <c r="X3794">
        <v>1</v>
      </c>
      <c r="Y3794" t="s">
        <v>3125</v>
      </c>
      <c r="Z3794" t="s">
        <v>93</v>
      </c>
      <c r="AA3794" t="s">
        <v>514</v>
      </c>
    </row>
    <row r="3795" spans="1:27">
      <c r="A3795" t="s">
        <v>18</v>
      </c>
      <c r="B3795">
        <v>2</v>
      </c>
      <c r="C3795">
        <v>144</v>
      </c>
      <c r="D3795" t="s">
        <v>265</v>
      </c>
      <c r="E3795">
        <v>2.041</v>
      </c>
      <c r="F3795">
        <v>1.5</v>
      </c>
      <c r="G3795">
        <v>0.012</v>
      </c>
      <c r="H3795">
        <v>1.479</v>
      </c>
      <c r="I3795">
        <v>0.8</v>
      </c>
      <c r="J3795">
        <v>98.6</v>
      </c>
      <c r="K3795">
        <v>73.4933855952964</v>
      </c>
      <c r="L3795">
        <v>0.587947084762371</v>
      </c>
      <c r="M3795">
        <v>0.0089999999999999</v>
      </c>
      <c r="N3795">
        <v>0.599999999999993</v>
      </c>
      <c r="O3795">
        <v>1.488</v>
      </c>
      <c r="P3795" t="s">
        <v>266</v>
      </c>
      <c r="R3795">
        <v>0</v>
      </c>
      <c r="S3795">
        <v>2363</v>
      </c>
      <c r="T3795">
        <v>2377</v>
      </c>
      <c r="U3795">
        <v>2368</v>
      </c>
      <c r="V3795">
        <v>2365</v>
      </c>
      <c r="W3795">
        <v>1</v>
      </c>
      <c r="X3795">
        <v>1</v>
      </c>
      <c r="Y3795" t="s">
        <v>3122</v>
      </c>
      <c r="Z3795" t="s">
        <v>93</v>
      </c>
      <c r="AA3795" t="s">
        <v>514</v>
      </c>
    </row>
    <row r="3796" spans="1:27">
      <c r="A3796" t="s">
        <v>18</v>
      </c>
      <c r="B3796">
        <v>2</v>
      </c>
      <c r="C3796">
        <v>145</v>
      </c>
      <c r="D3796" t="s">
        <v>265</v>
      </c>
      <c r="E3796">
        <v>5.615</v>
      </c>
      <c r="F3796">
        <v>4.8</v>
      </c>
      <c r="G3796">
        <v>0.012</v>
      </c>
      <c r="H3796">
        <v>1.578</v>
      </c>
      <c r="I3796">
        <v>0.25</v>
      </c>
      <c r="J3796">
        <v>32.875</v>
      </c>
      <c r="K3796">
        <v>85.4853072128228</v>
      </c>
      <c r="L3796">
        <v>0.213713268032057</v>
      </c>
      <c r="M3796">
        <v>3.21</v>
      </c>
      <c r="N3796">
        <v>66.875</v>
      </c>
      <c r="O3796">
        <v>4.788</v>
      </c>
      <c r="P3796" t="s">
        <v>266</v>
      </c>
      <c r="R3796">
        <v>0</v>
      </c>
      <c r="S3796">
        <v>2379</v>
      </c>
      <c r="T3796">
        <v>2393</v>
      </c>
      <c r="U3796">
        <v>2384</v>
      </c>
      <c r="V3796">
        <v>2381</v>
      </c>
      <c r="W3796">
        <v>1</v>
      </c>
      <c r="X3796">
        <v>1</v>
      </c>
      <c r="Y3796" t="s">
        <v>3124</v>
      </c>
      <c r="Z3796" t="s">
        <v>93</v>
      </c>
      <c r="AA3796" t="s">
        <v>514</v>
      </c>
    </row>
    <row r="3797" spans="1:27">
      <c r="A3797" t="s">
        <v>18</v>
      </c>
      <c r="B3797">
        <v>2</v>
      </c>
      <c r="C3797">
        <v>147</v>
      </c>
      <c r="D3797" t="s">
        <v>265</v>
      </c>
      <c r="E3797">
        <v>3.545</v>
      </c>
      <c r="F3797">
        <v>2.7</v>
      </c>
      <c r="G3797">
        <v>0.011</v>
      </c>
      <c r="H3797">
        <v>2.678</v>
      </c>
      <c r="I3797">
        <v>0.407407407407407</v>
      </c>
      <c r="J3797">
        <v>99.1851851851852</v>
      </c>
      <c r="K3797">
        <v>76.163610719323</v>
      </c>
      <c r="L3797">
        <v>0.310296191819464</v>
      </c>
      <c r="M3797">
        <v>0.0110000000000001</v>
      </c>
      <c r="N3797">
        <v>0.407407407407412</v>
      </c>
      <c r="O3797">
        <v>2.689</v>
      </c>
      <c r="P3797" t="s">
        <v>266</v>
      </c>
      <c r="R3797">
        <v>0</v>
      </c>
      <c r="S3797">
        <v>2416</v>
      </c>
      <c r="T3797">
        <v>2430</v>
      </c>
      <c r="U3797">
        <v>2421</v>
      </c>
      <c r="V3797">
        <v>2418</v>
      </c>
      <c r="W3797">
        <v>1</v>
      </c>
      <c r="X3797">
        <v>1</v>
      </c>
      <c r="Y3797" t="s">
        <v>3126</v>
      </c>
      <c r="Z3797" t="s">
        <v>93</v>
      </c>
      <c r="AA3797" t="s">
        <v>561</v>
      </c>
    </row>
    <row r="3798" spans="1:27">
      <c r="A3798" t="s">
        <v>18</v>
      </c>
      <c r="B3798">
        <v>2</v>
      </c>
      <c r="C3798">
        <v>148</v>
      </c>
      <c r="D3798" t="s">
        <v>265</v>
      </c>
      <c r="E3798">
        <v>3.056</v>
      </c>
      <c r="F3798">
        <v>2.5</v>
      </c>
      <c r="G3798">
        <v>0.024</v>
      </c>
      <c r="H3798">
        <v>2.452</v>
      </c>
      <c r="I3798">
        <v>0.96</v>
      </c>
      <c r="J3798">
        <v>98.08</v>
      </c>
      <c r="K3798">
        <v>81.8062827225131</v>
      </c>
      <c r="L3798">
        <v>0.785340314136126</v>
      </c>
      <c r="M3798">
        <v>0.024</v>
      </c>
      <c r="N3798">
        <v>0.960000000000001</v>
      </c>
      <c r="O3798">
        <v>2.476</v>
      </c>
      <c r="P3798" t="s">
        <v>266</v>
      </c>
      <c r="R3798">
        <v>0</v>
      </c>
      <c r="S3798">
        <v>2432</v>
      </c>
      <c r="T3798">
        <v>2446</v>
      </c>
      <c r="U3798">
        <v>2437</v>
      </c>
      <c r="V3798">
        <v>2434</v>
      </c>
      <c r="W3798">
        <v>1</v>
      </c>
      <c r="X3798">
        <v>1</v>
      </c>
      <c r="Y3798" t="s">
        <v>3127</v>
      </c>
      <c r="Z3798" t="s">
        <v>93</v>
      </c>
      <c r="AA3798" t="s">
        <v>561</v>
      </c>
    </row>
    <row r="3799" spans="1:27">
      <c r="A3799" t="s">
        <v>18</v>
      </c>
      <c r="B3799">
        <v>2</v>
      </c>
      <c r="C3799">
        <v>149</v>
      </c>
      <c r="D3799" t="s">
        <v>265</v>
      </c>
      <c r="E3799">
        <v>2.946</v>
      </c>
      <c r="F3799">
        <v>2.4</v>
      </c>
      <c r="G3799">
        <v>0.012</v>
      </c>
      <c r="H3799">
        <v>2.353</v>
      </c>
      <c r="I3799">
        <v>0.5</v>
      </c>
      <c r="J3799">
        <v>98.0416666666667</v>
      </c>
      <c r="K3799">
        <v>81.4663951120163</v>
      </c>
      <c r="L3799">
        <v>0.407331975560081</v>
      </c>
      <c r="M3799">
        <v>0.0349999999999997</v>
      </c>
      <c r="N3799">
        <v>1.45833333333332</v>
      </c>
      <c r="O3799">
        <v>2.388</v>
      </c>
      <c r="P3799" t="s">
        <v>266</v>
      </c>
      <c r="R3799">
        <v>0</v>
      </c>
      <c r="S3799">
        <v>2448</v>
      </c>
      <c r="T3799">
        <v>2462</v>
      </c>
      <c r="U3799">
        <v>2453</v>
      </c>
      <c r="V3799">
        <v>2450</v>
      </c>
      <c r="W3799">
        <v>1</v>
      </c>
      <c r="X3799">
        <v>1</v>
      </c>
      <c r="Y3799" t="s">
        <v>3113</v>
      </c>
      <c r="Z3799" t="s">
        <v>93</v>
      </c>
      <c r="AA3799" t="s">
        <v>561</v>
      </c>
    </row>
    <row r="3800" spans="1:27">
      <c r="A3800" t="s">
        <v>18</v>
      </c>
      <c r="B3800">
        <v>2</v>
      </c>
      <c r="C3800">
        <v>150</v>
      </c>
      <c r="D3800" t="s">
        <v>265</v>
      </c>
      <c r="E3800">
        <v>3.466</v>
      </c>
      <c r="F3800">
        <v>2.9</v>
      </c>
      <c r="G3800">
        <v>0.007</v>
      </c>
      <c r="H3800">
        <v>2.824</v>
      </c>
      <c r="I3800">
        <v>0.241379310344828</v>
      </c>
      <c r="J3800">
        <v>97.3793103448276</v>
      </c>
      <c r="K3800">
        <v>83.669936526255</v>
      </c>
      <c r="L3800">
        <v>0.201961915753029</v>
      </c>
      <c r="M3800">
        <v>0.0689999999999999</v>
      </c>
      <c r="N3800">
        <v>2.37931034482758</v>
      </c>
      <c r="O3800">
        <v>2.893</v>
      </c>
      <c r="P3800" t="s">
        <v>266</v>
      </c>
      <c r="R3800">
        <v>0</v>
      </c>
      <c r="S3800">
        <v>2464</v>
      </c>
      <c r="T3800">
        <v>2478</v>
      </c>
      <c r="U3800">
        <v>2469</v>
      </c>
      <c r="V3800">
        <v>2466</v>
      </c>
      <c r="W3800">
        <v>1</v>
      </c>
      <c r="X3800">
        <v>1</v>
      </c>
      <c r="Y3800" t="s">
        <v>3113</v>
      </c>
      <c r="Z3800" t="s">
        <v>93</v>
      </c>
      <c r="AA3800" t="s">
        <v>561</v>
      </c>
    </row>
    <row r="3801" spans="1:27">
      <c r="A3801" t="s">
        <v>18</v>
      </c>
      <c r="B3801">
        <v>2</v>
      </c>
      <c r="C3801">
        <v>151</v>
      </c>
      <c r="D3801" t="s">
        <v>265</v>
      </c>
      <c r="E3801">
        <v>5.443</v>
      </c>
      <c r="F3801">
        <v>2.4</v>
      </c>
      <c r="G3801">
        <v>0.018</v>
      </c>
      <c r="H3801">
        <v>2.379</v>
      </c>
      <c r="I3801">
        <v>0.75</v>
      </c>
      <c r="J3801">
        <v>99.125</v>
      </c>
      <c r="K3801">
        <v>44.0933308837038</v>
      </c>
      <c r="L3801">
        <v>0.330699981627779</v>
      </c>
      <c r="M3801">
        <v>0.00300000000000011</v>
      </c>
      <c r="N3801">
        <v>0.125000000000005</v>
      </c>
      <c r="O3801">
        <v>2.382</v>
      </c>
      <c r="P3801" t="s">
        <v>266</v>
      </c>
      <c r="R3801">
        <v>0</v>
      </c>
      <c r="S3801">
        <v>2480</v>
      </c>
      <c r="T3801">
        <v>2494</v>
      </c>
      <c r="U3801">
        <v>2485</v>
      </c>
      <c r="V3801">
        <v>2482</v>
      </c>
      <c r="W3801">
        <v>1</v>
      </c>
      <c r="X3801">
        <v>1</v>
      </c>
      <c r="Y3801" t="s">
        <v>3114</v>
      </c>
      <c r="Z3801" t="s">
        <v>93</v>
      </c>
      <c r="AA3801" t="s">
        <v>561</v>
      </c>
    </row>
    <row r="3802" spans="1:27">
      <c r="A3802" t="s">
        <v>18</v>
      </c>
      <c r="B3802">
        <v>2</v>
      </c>
      <c r="C3802">
        <v>152</v>
      </c>
      <c r="D3802" t="s">
        <v>265</v>
      </c>
      <c r="E3802">
        <v>2.953</v>
      </c>
      <c r="F3802">
        <v>2.4</v>
      </c>
      <c r="G3802">
        <v>0.012</v>
      </c>
      <c r="H3802">
        <v>2.365</v>
      </c>
      <c r="I3802">
        <v>0.5</v>
      </c>
      <c r="J3802">
        <v>98.5416666666667</v>
      </c>
      <c r="K3802">
        <v>81.2732814087369</v>
      </c>
      <c r="L3802">
        <v>0.406366407043684</v>
      </c>
      <c r="M3802">
        <v>0.0229999999999997</v>
      </c>
      <c r="N3802">
        <v>0.95833333333332</v>
      </c>
      <c r="O3802">
        <v>2.388</v>
      </c>
      <c r="P3802" t="s">
        <v>266</v>
      </c>
      <c r="R3802">
        <v>0</v>
      </c>
      <c r="S3802">
        <v>2496</v>
      </c>
      <c r="T3802">
        <v>2510</v>
      </c>
      <c r="U3802">
        <v>2501</v>
      </c>
      <c r="V3802">
        <v>2498</v>
      </c>
      <c r="W3802">
        <v>1</v>
      </c>
      <c r="X3802">
        <v>1</v>
      </c>
      <c r="Y3802" t="s">
        <v>3115</v>
      </c>
      <c r="Z3802" t="s">
        <v>93</v>
      </c>
      <c r="AA3802" t="s">
        <v>561</v>
      </c>
    </row>
    <row r="3803" spans="1:27">
      <c r="A3803" t="s">
        <v>18</v>
      </c>
      <c r="B3803">
        <v>2</v>
      </c>
      <c r="C3803">
        <v>153</v>
      </c>
      <c r="D3803" t="s">
        <v>265</v>
      </c>
      <c r="E3803">
        <v>3.066</v>
      </c>
      <c r="F3803">
        <v>2.5</v>
      </c>
      <c r="G3803">
        <v>0.008</v>
      </c>
      <c r="H3803">
        <v>2.46</v>
      </c>
      <c r="I3803">
        <v>0.32</v>
      </c>
      <c r="J3803">
        <v>98.4</v>
      </c>
      <c r="K3803">
        <v>81.5394651011089</v>
      </c>
      <c r="L3803">
        <v>0.260926288323549</v>
      </c>
      <c r="M3803">
        <v>0.032</v>
      </c>
      <c r="N3803">
        <v>1.28</v>
      </c>
      <c r="O3803">
        <v>2.492</v>
      </c>
      <c r="P3803" t="s">
        <v>266</v>
      </c>
      <c r="R3803">
        <v>0</v>
      </c>
      <c r="S3803">
        <v>2512</v>
      </c>
      <c r="T3803">
        <v>2526</v>
      </c>
      <c r="U3803">
        <v>2517</v>
      </c>
      <c r="V3803">
        <v>2514</v>
      </c>
      <c r="W3803">
        <v>1</v>
      </c>
      <c r="X3803">
        <v>1</v>
      </c>
      <c r="Y3803" t="s">
        <v>3116</v>
      </c>
      <c r="Z3803" t="s">
        <v>93</v>
      </c>
      <c r="AA3803" t="s">
        <v>561</v>
      </c>
    </row>
    <row r="3804" spans="1:27">
      <c r="A3804" t="s">
        <v>18</v>
      </c>
      <c r="B3804">
        <v>2</v>
      </c>
      <c r="C3804">
        <v>154</v>
      </c>
      <c r="D3804" t="s">
        <v>265</v>
      </c>
      <c r="E3804">
        <v>2.907</v>
      </c>
      <c r="F3804">
        <v>2.3</v>
      </c>
      <c r="G3804">
        <v>0.013</v>
      </c>
      <c r="H3804">
        <v>2.278</v>
      </c>
      <c r="I3804">
        <v>0.565217391304348</v>
      </c>
      <c r="J3804">
        <v>99.0434782608696</v>
      </c>
      <c r="K3804">
        <v>79.1193670450636</v>
      </c>
      <c r="L3804">
        <v>0.447196422428621</v>
      </c>
      <c r="M3804">
        <v>0.0089999999999999</v>
      </c>
      <c r="N3804">
        <v>0.391304347826082</v>
      </c>
      <c r="O3804">
        <v>2.287</v>
      </c>
      <c r="P3804" t="s">
        <v>266</v>
      </c>
      <c r="R3804">
        <v>0</v>
      </c>
      <c r="S3804">
        <v>2528</v>
      </c>
      <c r="T3804">
        <v>2542</v>
      </c>
      <c r="U3804">
        <v>2533</v>
      </c>
      <c r="V3804">
        <v>2530</v>
      </c>
      <c r="W3804">
        <v>1</v>
      </c>
      <c r="X3804">
        <v>1</v>
      </c>
      <c r="Y3804" t="s">
        <v>3128</v>
      </c>
      <c r="Z3804" t="s">
        <v>93</v>
      </c>
      <c r="AA3804" t="s">
        <v>561</v>
      </c>
    </row>
    <row r="3805" spans="1:27">
      <c r="A3805" t="s">
        <v>18</v>
      </c>
      <c r="B3805">
        <v>2</v>
      </c>
      <c r="C3805">
        <v>155</v>
      </c>
      <c r="D3805" t="s">
        <v>265</v>
      </c>
      <c r="E3805">
        <v>3.59</v>
      </c>
      <c r="F3805">
        <v>2.3</v>
      </c>
      <c r="G3805">
        <v>0.021</v>
      </c>
      <c r="H3805">
        <v>2.279</v>
      </c>
      <c r="I3805">
        <v>0.91304347826087</v>
      </c>
      <c r="J3805">
        <v>99.0869565217391</v>
      </c>
      <c r="K3805">
        <v>64.066852367688</v>
      </c>
      <c r="L3805">
        <v>0.584958217270195</v>
      </c>
      <c r="M3805">
        <v>0</v>
      </c>
      <c r="N3805">
        <v>0</v>
      </c>
      <c r="O3805">
        <v>2.279</v>
      </c>
      <c r="P3805" t="s">
        <v>266</v>
      </c>
      <c r="R3805">
        <v>0</v>
      </c>
      <c r="S3805">
        <v>2544</v>
      </c>
      <c r="T3805">
        <v>2558</v>
      </c>
      <c r="U3805">
        <v>2549</v>
      </c>
      <c r="V3805">
        <v>2546</v>
      </c>
      <c r="W3805">
        <v>1</v>
      </c>
      <c r="X3805">
        <v>1</v>
      </c>
      <c r="Y3805" t="s">
        <v>3129</v>
      </c>
      <c r="Z3805" t="s">
        <v>93</v>
      </c>
      <c r="AA3805" t="s">
        <v>561</v>
      </c>
    </row>
    <row r="3806" spans="1:27">
      <c r="A3806" t="s">
        <v>18</v>
      </c>
      <c r="B3806">
        <v>2</v>
      </c>
      <c r="C3806">
        <v>156</v>
      </c>
      <c r="D3806" t="s">
        <v>265</v>
      </c>
      <c r="E3806">
        <v>3.747</v>
      </c>
      <c r="F3806">
        <v>3.1</v>
      </c>
      <c r="G3806">
        <v>0.016</v>
      </c>
      <c r="H3806">
        <v>3.09</v>
      </c>
      <c r="I3806">
        <v>0.516129032258065</v>
      </c>
      <c r="J3806">
        <v>99.6774193548387</v>
      </c>
      <c r="K3806">
        <v>82.7328529490259</v>
      </c>
      <c r="L3806">
        <v>0.427008273285295</v>
      </c>
      <c r="M3806">
        <v>-0.00599999999999978</v>
      </c>
      <c r="N3806">
        <v>0.193548387096767</v>
      </c>
      <c r="O3806">
        <v>3.084</v>
      </c>
      <c r="P3806" t="s">
        <v>266</v>
      </c>
      <c r="R3806">
        <v>0</v>
      </c>
      <c r="S3806">
        <v>2560</v>
      </c>
      <c r="T3806">
        <v>2574</v>
      </c>
      <c r="U3806">
        <v>2565</v>
      </c>
      <c r="V3806">
        <v>2562</v>
      </c>
      <c r="W3806">
        <v>1</v>
      </c>
      <c r="X3806">
        <v>1</v>
      </c>
      <c r="Y3806" t="s">
        <v>3130</v>
      </c>
      <c r="Z3806" t="s">
        <v>93</v>
      </c>
      <c r="AA3806" t="s">
        <v>561</v>
      </c>
    </row>
    <row r="3807" spans="1:27">
      <c r="A3807" t="s">
        <v>18</v>
      </c>
      <c r="B3807">
        <v>2</v>
      </c>
      <c r="C3807">
        <v>157</v>
      </c>
      <c r="D3807" t="s">
        <v>265</v>
      </c>
      <c r="E3807">
        <v>3.845</v>
      </c>
      <c r="F3807">
        <v>3.1</v>
      </c>
      <c r="G3807">
        <v>0.014</v>
      </c>
      <c r="H3807">
        <v>3.074</v>
      </c>
      <c r="I3807">
        <v>0.451612903225806</v>
      </c>
      <c r="J3807">
        <v>99.1612903225806</v>
      </c>
      <c r="K3807">
        <v>80.6241872561769</v>
      </c>
      <c r="L3807">
        <v>0.364109232769831</v>
      </c>
      <c r="M3807">
        <v>0.0120000000000005</v>
      </c>
      <c r="N3807">
        <v>0.387096774193563</v>
      </c>
      <c r="O3807">
        <v>3.086</v>
      </c>
      <c r="P3807" t="s">
        <v>266</v>
      </c>
      <c r="R3807">
        <v>0</v>
      </c>
      <c r="S3807">
        <v>2576</v>
      </c>
      <c r="T3807">
        <v>2590</v>
      </c>
      <c r="U3807">
        <v>2581</v>
      </c>
      <c r="V3807">
        <v>2578</v>
      </c>
      <c r="W3807">
        <v>1</v>
      </c>
      <c r="X3807">
        <v>1</v>
      </c>
      <c r="Y3807" t="s">
        <v>3131</v>
      </c>
      <c r="Z3807" t="s">
        <v>93</v>
      </c>
      <c r="AA3807" t="s">
        <v>561</v>
      </c>
    </row>
    <row r="3808" spans="1:27">
      <c r="A3808" t="s">
        <v>18</v>
      </c>
      <c r="B3808">
        <v>2</v>
      </c>
      <c r="C3808">
        <v>158</v>
      </c>
      <c r="D3808" t="s">
        <v>265</v>
      </c>
      <c r="E3808">
        <v>3.033</v>
      </c>
      <c r="F3808">
        <v>2.4</v>
      </c>
      <c r="G3808">
        <v>0.012</v>
      </c>
      <c r="H3808">
        <v>2.371</v>
      </c>
      <c r="I3808">
        <v>0.5</v>
      </c>
      <c r="J3808">
        <v>98.7916666666667</v>
      </c>
      <c r="K3808">
        <v>79.1295746785361</v>
      </c>
      <c r="L3808">
        <v>0.39564787339268</v>
      </c>
      <c r="M3808">
        <v>0.0169999999999999</v>
      </c>
      <c r="N3808">
        <v>0.708333333333329</v>
      </c>
      <c r="O3808">
        <v>2.388</v>
      </c>
      <c r="P3808" t="s">
        <v>266</v>
      </c>
      <c r="R3808">
        <v>0</v>
      </c>
      <c r="S3808">
        <v>2592</v>
      </c>
      <c r="T3808">
        <v>2606</v>
      </c>
      <c r="U3808">
        <v>2597</v>
      </c>
      <c r="V3808">
        <v>2594</v>
      </c>
      <c r="W3808">
        <v>1</v>
      </c>
      <c r="X3808">
        <v>1</v>
      </c>
      <c r="Y3808" t="s">
        <v>3132</v>
      </c>
      <c r="Z3808" t="s">
        <v>93</v>
      </c>
      <c r="AA3808" t="s">
        <v>561</v>
      </c>
    </row>
    <row r="3809" spans="1:27">
      <c r="A3809" t="s">
        <v>18</v>
      </c>
      <c r="B3809">
        <v>2</v>
      </c>
      <c r="C3809">
        <v>159</v>
      </c>
      <c r="D3809" t="s">
        <v>265</v>
      </c>
      <c r="E3809">
        <v>3.515</v>
      </c>
      <c r="F3809">
        <v>2.3</v>
      </c>
      <c r="G3809">
        <v>0.027</v>
      </c>
      <c r="H3809">
        <v>2.286</v>
      </c>
      <c r="I3809">
        <v>1.17391304347826</v>
      </c>
      <c r="J3809">
        <v>99.3913043478261</v>
      </c>
      <c r="K3809">
        <v>65.4338549075391</v>
      </c>
      <c r="L3809">
        <v>0.768136557610242</v>
      </c>
      <c r="M3809">
        <v>-0.0130000000000003</v>
      </c>
      <c r="N3809">
        <v>0.565217391304363</v>
      </c>
      <c r="O3809">
        <v>2.273</v>
      </c>
      <c r="P3809" t="s">
        <v>266</v>
      </c>
      <c r="R3809">
        <v>0</v>
      </c>
      <c r="S3809">
        <v>2608</v>
      </c>
      <c r="T3809">
        <v>2622</v>
      </c>
      <c r="U3809">
        <v>2613</v>
      </c>
      <c r="V3809">
        <v>2610</v>
      </c>
      <c r="W3809">
        <v>1</v>
      </c>
      <c r="X3809">
        <v>1</v>
      </c>
      <c r="Y3809" t="s">
        <v>3133</v>
      </c>
      <c r="Z3809" t="s">
        <v>93</v>
      </c>
      <c r="AA3809" t="s">
        <v>561</v>
      </c>
    </row>
    <row r="3810" spans="1:27">
      <c r="A3810" t="s">
        <v>18</v>
      </c>
      <c r="B3810">
        <v>2</v>
      </c>
      <c r="C3810">
        <v>160</v>
      </c>
      <c r="D3810" t="s">
        <v>265</v>
      </c>
      <c r="E3810">
        <v>3.1</v>
      </c>
      <c r="F3810">
        <v>2.5</v>
      </c>
      <c r="G3810">
        <v>0.011</v>
      </c>
      <c r="H3810">
        <v>2.423</v>
      </c>
      <c r="I3810">
        <v>0.44</v>
      </c>
      <c r="J3810">
        <v>96.92</v>
      </c>
      <c r="K3810">
        <v>80.6451612903226</v>
      </c>
      <c r="L3810">
        <v>0.354838709677419</v>
      </c>
      <c r="M3810">
        <v>0.0659999999999998</v>
      </c>
      <c r="N3810">
        <v>2.63999999999999</v>
      </c>
      <c r="O3810">
        <v>2.489</v>
      </c>
      <c r="P3810" t="s">
        <v>266</v>
      </c>
      <c r="R3810">
        <v>0</v>
      </c>
      <c r="S3810">
        <v>2624</v>
      </c>
      <c r="T3810">
        <v>2638</v>
      </c>
      <c r="U3810">
        <v>2629</v>
      </c>
      <c r="V3810">
        <v>2626</v>
      </c>
      <c r="W3810">
        <v>1</v>
      </c>
      <c r="X3810">
        <v>1</v>
      </c>
      <c r="Y3810" t="s">
        <v>3134</v>
      </c>
      <c r="Z3810" t="s">
        <v>93</v>
      </c>
      <c r="AA3810" t="s">
        <v>561</v>
      </c>
    </row>
    <row r="3811" spans="1:27">
      <c r="A3811" t="s">
        <v>18</v>
      </c>
      <c r="B3811">
        <v>2</v>
      </c>
      <c r="C3811">
        <v>161</v>
      </c>
      <c r="D3811" t="s">
        <v>265</v>
      </c>
      <c r="E3811">
        <v>3.074</v>
      </c>
      <c r="F3811">
        <v>2.4</v>
      </c>
      <c r="G3811">
        <v>0.007</v>
      </c>
      <c r="H3811">
        <v>2.41</v>
      </c>
      <c r="I3811">
        <v>0.291666666666667</v>
      </c>
      <c r="J3811">
        <v>100.416666666667</v>
      </c>
      <c r="K3811">
        <v>78.0741704619388</v>
      </c>
      <c r="L3811">
        <v>0.227716330513988</v>
      </c>
      <c r="M3811">
        <v>-0.0170000000000003</v>
      </c>
      <c r="N3811">
        <v>0.708333333333348</v>
      </c>
      <c r="O3811">
        <v>2.393</v>
      </c>
      <c r="P3811" t="s">
        <v>266</v>
      </c>
      <c r="R3811">
        <v>0</v>
      </c>
      <c r="S3811">
        <v>2640</v>
      </c>
      <c r="T3811">
        <v>2654</v>
      </c>
      <c r="U3811">
        <v>2645</v>
      </c>
      <c r="V3811">
        <v>2642</v>
      </c>
      <c r="W3811">
        <v>1</v>
      </c>
      <c r="X3811">
        <v>1</v>
      </c>
      <c r="Y3811" t="s">
        <v>3135</v>
      </c>
      <c r="Z3811" t="s">
        <v>93</v>
      </c>
      <c r="AA3811" t="s">
        <v>561</v>
      </c>
    </row>
    <row r="3812" spans="1:27">
      <c r="A3812" t="s">
        <v>18</v>
      </c>
      <c r="B3812">
        <v>2</v>
      </c>
      <c r="C3812">
        <v>162</v>
      </c>
      <c r="D3812" t="s">
        <v>265</v>
      </c>
      <c r="E3812">
        <v>3.085</v>
      </c>
      <c r="F3812">
        <v>2.5</v>
      </c>
      <c r="G3812">
        <v>0.012</v>
      </c>
      <c r="H3812">
        <v>2.473</v>
      </c>
      <c r="I3812">
        <v>0.48</v>
      </c>
      <c r="J3812">
        <v>98.92</v>
      </c>
      <c r="K3812">
        <v>81.0372771474878</v>
      </c>
      <c r="L3812">
        <v>0.388978930307942</v>
      </c>
      <c r="M3812">
        <v>0.0150000000000001</v>
      </c>
      <c r="N3812">
        <v>0.600000000000005</v>
      </c>
      <c r="O3812">
        <v>2.488</v>
      </c>
      <c r="P3812" t="s">
        <v>266</v>
      </c>
      <c r="R3812">
        <v>0</v>
      </c>
      <c r="S3812">
        <v>2656</v>
      </c>
      <c r="T3812">
        <v>2670</v>
      </c>
      <c r="U3812">
        <v>2661</v>
      </c>
      <c r="V3812">
        <v>2658</v>
      </c>
      <c r="W3812">
        <v>1</v>
      </c>
      <c r="X3812">
        <v>1</v>
      </c>
      <c r="Y3812" t="s">
        <v>3136</v>
      </c>
      <c r="Z3812" t="s">
        <v>93</v>
      </c>
      <c r="AA3812" t="s">
        <v>561</v>
      </c>
    </row>
    <row r="3813" spans="1:27">
      <c r="A3813" t="s">
        <v>18</v>
      </c>
      <c r="B3813">
        <v>2</v>
      </c>
      <c r="C3813">
        <v>163</v>
      </c>
      <c r="D3813" t="s">
        <v>265</v>
      </c>
      <c r="E3813">
        <v>1.939</v>
      </c>
      <c r="F3813">
        <v>1.4</v>
      </c>
      <c r="G3813">
        <v>0.009</v>
      </c>
      <c r="H3813">
        <v>1.385</v>
      </c>
      <c r="I3813">
        <v>0.642857142857143</v>
      </c>
      <c r="J3813">
        <v>98.9285714285714</v>
      </c>
      <c r="K3813">
        <v>72.2021660649819</v>
      </c>
      <c r="L3813">
        <v>0.464156781846312</v>
      </c>
      <c r="M3813">
        <v>0.00600000000000001</v>
      </c>
      <c r="N3813">
        <v>0.428571428571429</v>
      </c>
      <c r="O3813">
        <v>1.391</v>
      </c>
      <c r="P3813" t="s">
        <v>266</v>
      </c>
      <c r="R3813">
        <v>0</v>
      </c>
      <c r="S3813">
        <v>2672</v>
      </c>
      <c r="T3813">
        <v>2686</v>
      </c>
      <c r="U3813">
        <v>2677</v>
      </c>
      <c r="V3813">
        <v>2674</v>
      </c>
      <c r="W3813">
        <v>1</v>
      </c>
      <c r="X3813">
        <v>1</v>
      </c>
      <c r="Y3813" t="s">
        <v>3134</v>
      </c>
      <c r="Z3813" t="s">
        <v>93</v>
      </c>
      <c r="AA3813" t="s">
        <v>561</v>
      </c>
    </row>
    <row r="3814" spans="1:27">
      <c r="A3814" t="s">
        <v>18</v>
      </c>
      <c r="B3814">
        <v>2</v>
      </c>
      <c r="C3814">
        <v>164</v>
      </c>
      <c r="D3814" t="s">
        <v>265</v>
      </c>
      <c r="E3814">
        <v>2.052</v>
      </c>
      <c r="F3814">
        <v>1.5</v>
      </c>
      <c r="G3814">
        <v>0.02</v>
      </c>
      <c r="H3814">
        <v>1.477</v>
      </c>
      <c r="I3814">
        <v>1.33333333333333</v>
      </c>
      <c r="J3814">
        <v>98.4666666666667</v>
      </c>
      <c r="K3814">
        <v>73.0994152046784</v>
      </c>
      <c r="L3814">
        <v>0.974658869395711</v>
      </c>
      <c r="M3814">
        <v>0.00299999999999989</v>
      </c>
      <c r="N3814">
        <v>0.199999999999993</v>
      </c>
      <c r="O3814">
        <v>1.48</v>
      </c>
      <c r="P3814" t="s">
        <v>266</v>
      </c>
      <c r="R3814">
        <v>0</v>
      </c>
      <c r="S3814">
        <v>2688</v>
      </c>
      <c r="T3814">
        <v>2702</v>
      </c>
      <c r="U3814">
        <v>2693</v>
      </c>
      <c r="V3814">
        <v>2690</v>
      </c>
      <c r="W3814">
        <v>1</v>
      </c>
      <c r="X3814">
        <v>1</v>
      </c>
      <c r="Y3814" t="s">
        <v>3134</v>
      </c>
      <c r="Z3814" t="s">
        <v>93</v>
      </c>
      <c r="AA3814" t="s">
        <v>561</v>
      </c>
    </row>
    <row r="3815" spans="1:27">
      <c r="A3815" t="s">
        <v>18</v>
      </c>
      <c r="B3815">
        <v>2</v>
      </c>
      <c r="C3815">
        <v>165</v>
      </c>
      <c r="D3815" t="s">
        <v>265</v>
      </c>
      <c r="E3815">
        <v>2.08</v>
      </c>
      <c r="F3815">
        <v>1.6</v>
      </c>
      <c r="G3815">
        <v>0.01</v>
      </c>
      <c r="H3815">
        <v>1.53</v>
      </c>
      <c r="I3815">
        <v>0.625</v>
      </c>
      <c r="J3815">
        <v>95.625</v>
      </c>
      <c r="K3815">
        <v>76.9230769230769</v>
      </c>
      <c r="L3815">
        <v>0.480769230769231</v>
      </c>
      <c r="M3815">
        <v>0.0600000000000001</v>
      </c>
      <c r="N3815">
        <v>3.75</v>
      </c>
      <c r="O3815">
        <v>1.59</v>
      </c>
      <c r="P3815" t="s">
        <v>266</v>
      </c>
      <c r="R3815">
        <v>0</v>
      </c>
      <c r="S3815">
        <v>2704</v>
      </c>
      <c r="T3815">
        <v>2718</v>
      </c>
      <c r="U3815">
        <v>2709</v>
      </c>
      <c r="V3815">
        <v>2706</v>
      </c>
      <c r="W3815">
        <v>1</v>
      </c>
      <c r="X3815">
        <v>1</v>
      </c>
      <c r="Y3815" t="s">
        <v>3134</v>
      </c>
      <c r="Z3815" t="s">
        <v>93</v>
      </c>
      <c r="AA3815" t="s">
        <v>561</v>
      </c>
    </row>
    <row r="3816" spans="1:27">
      <c r="A3816" t="s">
        <v>18</v>
      </c>
      <c r="B3816">
        <v>2</v>
      </c>
      <c r="C3816">
        <v>166</v>
      </c>
      <c r="D3816" t="s">
        <v>265</v>
      </c>
      <c r="E3816">
        <v>2.114</v>
      </c>
      <c r="F3816">
        <v>1.5</v>
      </c>
      <c r="G3816">
        <v>0.005</v>
      </c>
      <c r="H3816">
        <v>1.515</v>
      </c>
      <c r="I3816">
        <v>0.333333333333333</v>
      </c>
      <c r="J3816">
        <v>101</v>
      </c>
      <c r="K3816">
        <v>70.9555345316935</v>
      </c>
      <c r="L3816">
        <v>0.236518448438978</v>
      </c>
      <c r="M3816">
        <v>-0.0199999999999998</v>
      </c>
      <c r="N3816">
        <v>1.33333333333332</v>
      </c>
      <c r="O3816">
        <v>1.495</v>
      </c>
      <c r="P3816" t="s">
        <v>266</v>
      </c>
      <c r="R3816">
        <v>0</v>
      </c>
      <c r="S3816">
        <v>2720</v>
      </c>
      <c r="T3816">
        <v>2734</v>
      </c>
      <c r="U3816">
        <v>2725</v>
      </c>
      <c r="V3816">
        <v>2722</v>
      </c>
      <c r="W3816">
        <v>1</v>
      </c>
      <c r="X3816">
        <v>1</v>
      </c>
      <c r="Y3816" t="s">
        <v>3134</v>
      </c>
      <c r="Z3816" t="s">
        <v>93</v>
      </c>
      <c r="AA3816" t="s">
        <v>561</v>
      </c>
    </row>
    <row r="3817" spans="1:27">
      <c r="A3817" t="s">
        <v>18</v>
      </c>
      <c r="B3817">
        <v>2</v>
      </c>
      <c r="C3817">
        <v>167</v>
      </c>
      <c r="D3817" t="s">
        <v>265</v>
      </c>
      <c r="E3817">
        <v>2.087</v>
      </c>
      <c r="F3817">
        <v>1.5</v>
      </c>
      <c r="G3817">
        <v>0.007</v>
      </c>
      <c r="H3817">
        <v>1.5</v>
      </c>
      <c r="I3817">
        <v>0.466666666666667</v>
      </c>
      <c r="J3817">
        <v>100</v>
      </c>
      <c r="K3817">
        <v>71.8735026353617</v>
      </c>
      <c r="L3817">
        <v>0.335409678965022</v>
      </c>
      <c r="M3817">
        <v>-0.0069999999999999</v>
      </c>
      <c r="N3817">
        <v>0.46666666666666</v>
      </c>
      <c r="O3817">
        <v>1.493</v>
      </c>
      <c r="P3817" t="s">
        <v>266</v>
      </c>
      <c r="R3817">
        <v>0</v>
      </c>
      <c r="S3817">
        <v>2736</v>
      </c>
      <c r="T3817">
        <v>2750</v>
      </c>
      <c r="U3817">
        <v>2741</v>
      </c>
      <c r="V3817">
        <v>2738</v>
      </c>
      <c r="W3817">
        <v>1</v>
      </c>
      <c r="X3817">
        <v>1</v>
      </c>
      <c r="Y3817" t="s">
        <v>3135</v>
      </c>
      <c r="Z3817" t="s">
        <v>93</v>
      </c>
      <c r="AA3817" t="s">
        <v>561</v>
      </c>
    </row>
    <row r="3818" spans="1:27">
      <c r="A3818" t="s">
        <v>18</v>
      </c>
      <c r="B3818">
        <v>2</v>
      </c>
      <c r="C3818">
        <v>169</v>
      </c>
      <c r="D3818" t="s">
        <v>265</v>
      </c>
      <c r="E3818">
        <v>3.321</v>
      </c>
      <c r="F3818">
        <v>2.8</v>
      </c>
      <c r="G3818">
        <v>0.01</v>
      </c>
      <c r="H3818">
        <v>2.733</v>
      </c>
      <c r="I3818">
        <v>0.357142857142857</v>
      </c>
      <c r="J3818">
        <v>97.6071428571429</v>
      </c>
      <c r="K3818">
        <v>84.3119542306534</v>
      </c>
      <c r="L3818">
        <v>0.301114122252334</v>
      </c>
      <c r="M3818">
        <v>0.0569999999999999</v>
      </c>
      <c r="N3818">
        <v>2.03571428571428</v>
      </c>
      <c r="O3818">
        <v>2.79</v>
      </c>
      <c r="P3818" t="s">
        <v>266</v>
      </c>
      <c r="R3818">
        <v>0</v>
      </c>
      <c r="S3818">
        <v>2773</v>
      </c>
      <c r="T3818">
        <v>2787</v>
      </c>
      <c r="U3818">
        <v>2778</v>
      </c>
      <c r="V3818">
        <v>2775</v>
      </c>
      <c r="W3818">
        <v>1</v>
      </c>
      <c r="X3818">
        <v>1</v>
      </c>
      <c r="Y3818" t="s">
        <v>3111</v>
      </c>
      <c r="Z3818" t="s">
        <v>93</v>
      </c>
      <c r="AA3818" t="s">
        <v>605</v>
      </c>
    </row>
    <row r="3819" spans="1:27">
      <c r="A3819" t="s">
        <v>18</v>
      </c>
      <c r="B3819">
        <v>2</v>
      </c>
      <c r="C3819">
        <v>170</v>
      </c>
      <c r="D3819" t="s">
        <v>265</v>
      </c>
      <c r="E3819">
        <v>2.917</v>
      </c>
      <c r="F3819">
        <v>2.4</v>
      </c>
      <c r="G3819">
        <v>0.006</v>
      </c>
      <c r="H3819">
        <v>2.404</v>
      </c>
      <c r="I3819">
        <v>0.25</v>
      </c>
      <c r="J3819">
        <v>100.166666666667</v>
      </c>
      <c r="K3819">
        <v>82.276311278711</v>
      </c>
      <c r="L3819">
        <v>0.205690778196778</v>
      </c>
      <c r="M3819">
        <v>-0.00999999999999979</v>
      </c>
      <c r="N3819">
        <v>0.416666666666658</v>
      </c>
      <c r="O3819">
        <v>2.394</v>
      </c>
      <c r="P3819" t="s">
        <v>266</v>
      </c>
      <c r="R3819">
        <v>0</v>
      </c>
      <c r="S3819">
        <v>2789</v>
      </c>
      <c r="T3819">
        <v>2803</v>
      </c>
      <c r="U3819">
        <v>2794</v>
      </c>
      <c r="V3819">
        <v>2791</v>
      </c>
      <c r="W3819">
        <v>1</v>
      </c>
      <c r="X3819">
        <v>1</v>
      </c>
      <c r="Y3819" t="s">
        <v>3089</v>
      </c>
      <c r="Z3819" t="s">
        <v>93</v>
      </c>
      <c r="AA3819" t="s">
        <v>605</v>
      </c>
    </row>
    <row r="3820" spans="1:27">
      <c r="A3820" t="s">
        <v>18</v>
      </c>
      <c r="B3820">
        <v>2</v>
      </c>
      <c r="C3820">
        <v>171</v>
      </c>
      <c r="D3820" t="s">
        <v>265</v>
      </c>
      <c r="E3820">
        <v>3.104</v>
      </c>
      <c r="F3820">
        <v>2.3</v>
      </c>
      <c r="G3820">
        <v>0.006</v>
      </c>
      <c r="H3820">
        <v>2.288</v>
      </c>
      <c r="I3820">
        <v>0.260869565217391</v>
      </c>
      <c r="J3820">
        <v>99.4782608695652</v>
      </c>
      <c r="K3820">
        <v>74.0979381443299</v>
      </c>
      <c r="L3820">
        <v>0.193298969072165</v>
      </c>
      <c r="M3820">
        <v>0.00600000000000023</v>
      </c>
      <c r="N3820">
        <v>0.260869565217401</v>
      </c>
      <c r="O3820">
        <v>2.294</v>
      </c>
      <c r="P3820" t="s">
        <v>266</v>
      </c>
      <c r="R3820">
        <v>0</v>
      </c>
      <c r="S3820">
        <v>2805</v>
      </c>
      <c r="T3820">
        <v>2819</v>
      </c>
      <c r="U3820">
        <v>2810</v>
      </c>
      <c r="V3820">
        <v>2807</v>
      </c>
      <c r="W3820">
        <v>1</v>
      </c>
      <c r="X3820">
        <v>1</v>
      </c>
      <c r="Y3820" t="s">
        <v>3112</v>
      </c>
      <c r="Z3820" t="s">
        <v>93</v>
      </c>
      <c r="AA3820" t="s">
        <v>605</v>
      </c>
    </row>
    <row r="3821" spans="1:27">
      <c r="A3821" t="s">
        <v>18</v>
      </c>
      <c r="B3821">
        <v>2</v>
      </c>
      <c r="C3821">
        <v>172</v>
      </c>
      <c r="D3821" t="s">
        <v>265</v>
      </c>
      <c r="E3821">
        <v>2.811</v>
      </c>
      <c r="F3821">
        <v>2.3</v>
      </c>
      <c r="G3821">
        <v>0.009</v>
      </c>
      <c r="H3821">
        <v>2.263</v>
      </c>
      <c r="I3821">
        <v>0.391304347826087</v>
      </c>
      <c r="J3821">
        <v>98.3913043478261</v>
      </c>
      <c r="K3821">
        <v>81.8214158662398</v>
      </c>
      <c r="L3821">
        <v>0.32017075773746</v>
      </c>
      <c r="M3821">
        <v>0.028</v>
      </c>
      <c r="N3821">
        <v>1.21739130434783</v>
      </c>
      <c r="O3821">
        <v>2.291</v>
      </c>
      <c r="P3821" t="s">
        <v>266</v>
      </c>
      <c r="R3821">
        <v>0</v>
      </c>
      <c r="S3821">
        <v>2821</v>
      </c>
      <c r="T3821">
        <v>2835</v>
      </c>
      <c r="U3821">
        <v>2826</v>
      </c>
      <c r="V3821">
        <v>2823</v>
      </c>
      <c r="W3821">
        <v>1</v>
      </c>
      <c r="X3821">
        <v>1</v>
      </c>
      <c r="Y3821" t="s">
        <v>3137</v>
      </c>
      <c r="Z3821" t="s">
        <v>93</v>
      </c>
      <c r="AA3821" t="s">
        <v>605</v>
      </c>
    </row>
    <row r="3822" spans="1:27">
      <c r="A3822" t="s">
        <v>18</v>
      </c>
      <c r="B3822">
        <v>2</v>
      </c>
      <c r="C3822">
        <v>173</v>
      </c>
      <c r="D3822" t="s">
        <v>265</v>
      </c>
      <c r="E3822">
        <v>3.207</v>
      </c>
      <c r="F3822">
        <v>2.6</v>
      </c>
      <c r="G3822">
        <v>0.023</v>
      </c>
      <c r="H3822">
        <v>2.581</v>
      </c>
      <c r="I3822">
        <v>0.884615384615385</v>
      </c>
      <c r="J3822">
        <v>99.2692307692308</v>
      </c>
      <c r="K3822">
        <v>81.0726535703149</v>
      </c>
      <c r="L3822">
        <v>0.71718116619894</v>
      </c>
      <c r="M3822">
        <v>-0.004</v>
      </c>
      <c r="N3822">
        <v>0.153846153846154</v>
      </c>
      <c r="O3822">
        <v>2.577</v>
      </c>
      <c r="P3822" t="s">
        <v>266</v>
      </c>
      <c r="R3822">
        <v>0</v>
      </c>
      <c r="S3822">
        <v>2837</v>
      </c>
      <c r="T3822">
        <v>2851</v>
      </c>
      <c r="U3822">
        <v>2842</v>
      </c>
      <c r="V3822">
        <v>2839</v>
      </c>
      <c r="W3822">
        <v>1</v>
      </c>
      <c r="X3822">
        <v>1</v>
      </c>
      <c r="Y3822" t="s">
        <v>3127</v>
      </c>
      <c r="Z3822" t="s">
        <v>93</v>
      </c>
      <c r="AA3822" t="s">
        <v>605</v>
      </c>
    </row>
    <row r="3823" spans="1:27">
      <c r="A3823" t="s">
        <v>18</v>
      </c>
      <c r="B3823">
        <v>2</v>
      </c>
      <c r="C3823">
        <v>174</v>
      </c>
      <c r="D3823" t="s">
        <v>265</v>
      </c>
      <c r="E3823">
        <v>3.449</v>
      </c>
      <c r="F3823">
        <v>2.8</v>
      </c>
      <c r="G3823">
        <v>0.01</v>
      </c>
      <c r="H3823">
        <v>2.775</v>
      </c>
      <c r="I3823">
        <v>0.357142857142857</v>
      </c>
      <c r="J3823">
        <v>99.1071428571429</v>
      </c>
      <c r="K3823">
        <v>81.1829515801682</v>
      </c>
      <c r="L3823">
        <v>0.289939112786315</v>
      </c>
      <c r="M3823">
        <v>0.0150000000000001</v>
      </c>
      <c r="N3823">
        <v>0.53571428571429</v>
      </c>
      <c r="O3823">
        <v>2.79</v>
      </c>
      <c r="P3823" t="s">
        <v>266</v>
      </c>
      <c r="R3823">
        <v>0</v>
      </c>
      <c r="S3823">
        <v>2853</v>
      </c>
      <c r="T3823">
        <v>2867</v>
      </c>
      <c r="U3823">
        <v>2858</v>
      </c>
      <c r="V3823">
        <v>2855</v>
      </c>
      <c r="W3823">
        <v>1</v>
      </c>
      <c r="X3823">
        <v>1</v>
      </c>
      <c r="Y3823" t="s">
        <v>3113</v>
      </c>
      <c r="Z3823" t="s">
        <v>93</v>
      </c>
      <c r="AA3823" t="s">
        <v>605</v>
      </c>
    </row>
    <row r="3824" spans="1:27">
      <c r="A3824" t="s">
        <v>18</v>
      </c>
      <c r="B3824">
        <v>2</v>
      </c>
      <c r="C3824">
        <v>175</v>
      </c>
      <c r="D3824" t="s">
        <v>265</v>
      </c>
      <c r="E3824">
        <v>4.707</v>
      </c>
      <c r="F3824">
        <v>2.6</v>
      </c>
      <c r="G3824">
        <v>0.008</v>
      </c>
      <c r="H3824">
        <v>2.6</v>
      </c>
      <c r="I3824">
        <v>0.307692307692308</v>
      </c>
      <c r="J3824">
        <v>100</v>
      </c>
      <c r="K3824">
        <v>55.2368812407053</v>
      </c>
      <c r="L3824">
        <v>0.169959634586786</v>
      </c>
      <c r="M3824">
        <v>-0.00800000000000001</v>
      </c>
      <c r="N3824">
        <v>0.307692307692308</v>
      </c>
      <c r="O3824">
        <v>2.592</v>
      </c>
      <c r="P3824" t="s">
        <v>266</v>
      </c>
      <c r="R3824">
        <v>0</v>
      </c>
      <c r="S3824">
        <v>2869</v>
      </c>
      <c r="T3824">
        <v>2883</v>
      </c>
      <c r="U3824">
        <v>2874</v>
      </c>
      <c r="V3824">
        <v>2871</v>
      </c>
      <c r="W3824">
        <v>1</v>
      </c>
      <c r="X3824">
        <v>1</v>
      </c>
      <c r="Y3824" t="s">
        <v>3114</v>
      </c>
      <c r="Z3824" t="s">
        <v>93</v>
      </c>
      <c r="AA3824" t="s">
        <v>605</v>
      </c>
    </row>
    <row r="3825" spans="1:27">
      <c r="A3825" t="s">
        <v>18</v>
      </c>
      <c r="B3825">
        <v>2</v>
      </c>
      <c r="C3825">
        <v>176</v>
      </c>
      <c r="D3825" t="s">
        <v>265</v>
      </c>
      <c r="E3825">
        <v>2.944</v>
      </c>
      <c r="F3825">
        <v>2.4</v>
      </c>
      <c r="G3825">
        <v>0.008</v>
      </c>
      <c r="H3825">
        <v>2.325</v>
      </c>
      <c r="I3825">
        <v>0.333333333333333</v>
      </c>
      <c r="J3825">
        <v>96.875</v>
      </c>
      <c r="K3825">
        <v>81.5217391304348</v>
      </c>
      <c r="L3825">
        <v>0.271739130434783</v>
      </c>
      <c r="M3825">
        <v>0.0669999999999997</v>
      </c>
      <c r="N3825">
        <v>2.79166666666666</v>
      </c>
      <c r="O3825">
        <v>2.392</v>
      </c>
      <c r="P3825" t="s">
        <v>266</v>
      </c>
      <c r="R3825">
        <v>0</v>
      </c>
      <c r="S3825">
        <v>2885</v>
      </c>
      <c r="T3825">
        <v>2899</v>
      </c>
      <c r="U3825">
        <v>2890</v>
      </c>
      <c r="V3825">
        <v>2887</v>
      </c>
      <c r="W3825">
        <v>1</v>
      </c>
      <c r="X3825">
        <v>1</v>
      </c>
      <c r="Y3825" t="s">
        <v>3101</v>
      </c>
      <c r="Z3825" t="s">
        <v>93</v>
      </c>
      <c r="AA3825" t="s">
        <v>605</v>
      </c>
    </row>
    <row r="3826" spans="1:27">
      <c r="A3826" t="s">
        <v>18</v>
      </c>
      <c r="B3826">
        <v>2</v>
      </c>
      <c r="C3826">
        <v>177</v>
      </c>
      <c r="D3826" t="s">
        <v>265</v>
      </c>
      <c r="E3826">
        <v>2.96</v>
      </c>
      <c r="F3826">
        <v>2.4</v>
      </c>
      <c r="G3826">
        <v>0.032</v>
      </c>
      <c r="H3826">
        <v>2.307</v>
      </c>
      <c r="I3826">
        <v>1.33333333333333</v>
      </c>
      <c r="J3826">
        <v>96.125</v>
      </c>
      <c r="K3826">
        <v>81.0810810810811</v>
      </c>
      <c r="L3826">
        <v>1.08108108108108</v>
      </c>
      <c r="M3826">
        <v>0.0609999999999999</v>
      </c>
      <c r="N3826">
        <v>2.54166666666666</v>
      </c>
      <c r="O3826">
        <v>2.368</v>
      </c>
      <c r="P3826" t="s">
        <v>266</v>
      </c>
      <c r="R3826">
        <v>0</v>
      </c>
      <c r="S3826">
        <v>2901</v>
      </c>
      <c r="T3826">
        <v>2915</v>
      </c>
      <c r="U3826">
        <v>2906</v>
      </c>
      <c r="V3826">
        <v>2903</v>
      </c>
      <c r="W3826">
        <v>1</v>
      </c>
      <c r="X3826">
        <v>1</v>
      </c>
      <c r="Y3826" t="s">
        <v>3101</v>
      </c>
      <c r="Z3826" t="s">
        <v>93</v>
      </c>
      <c r="AA3826" t="s">
        <v>605</v>
      </c>
    </row>
    <row r="3827" spans="1:27">
      <c r="A3827" t="s">
        <v>18</v>
      </c>
      <c r="B3827">
        <v>2</v>
      </c>
      <c r="C3827">
        <v>178</v>
      </c>
      <c r="D3827" t="s">
        <v>265</v>
      </c>
      <c r="E3827">
        <v>2.896</v>
      </c>
      <c r="F3827">
        <v>2.3</v>
      </c>
      <c r="G3827">
        <v>0.006</v>
      </c>
      <c r="H3827">
        <v>2.29</v>
      </c>
      <c r="I3827">
        <v>0.260869565217391</v>
      </c>
      <c r="J3827">
        <v>99.5652173913044</v>
      </c>
      <c r="K3827">
        <v>79.4198895027624</v>
      </c>
      <c r="L3827">
        <v>0.207182320441989</v>
      </c>
      <c r="M3827">
        <v>0.004</v>
      </c>
      <c r="N3827">
        <v>0.173913043478261</v>
      </c>
      <c r="O3827">
        <v>2.294</v>
      </c>
      <c r="P3827" t="s">
        <v>266</v>
      </c>
      <c r="R3827">
        <v>0</v>
      </c>
      <c r="S3827">
        <v>2917</v>
      </c>
      <c r="T3827">
        <v>2931</v>
      </c>
      <c r="U3827">
        <v>2922</v>
      </c>
      <c r="V3827">
        <v>2919</v>
      </c>
      <c r="W3827">
        <v>1</v>
      </c>
      <c r="X3827">
        <v>1</v>
      </c>
      <c r="Y3827" t="s">
        <v>3115</v>
      </c>
      <c r="Z3827" t="s">
        <v>93</v>
      </c>
      <c r="AA3827" t="s">
        <v>605</v>
      </c>
    </row>
    <row r="3828" spans="1:27">
      <c r="A3828" t="s">
        <v>18</v>
      </c>
      <c r="B3828">
        <v>2</v>
      </c>
      <c r="C3828">
        <v>179</v>
      </c>
      <c r="D3828" t="s">
        <v>265</v>
      </c>
      <c r="E3828">
        <v>3.606</v>
      </c>
      <c r="F3828">
        <v>2.3</v>
      </c>
      <c r="G3828">
        <v>0.019</v>
      </c>
      <c r="H3828">
        <v>2.292</v>
      </c>
      <c r="I3828">
        <v>0.826086956521739</v>
      </c>
      <c r="J3828">
        <v>99.6521739130435</v>
      </c>
      <c r="K3828">
        <v>63.7825845812535</v>
      </c>
      <c r="L3828">
        <v>0.526899611758181</v>
      </c>
      <c r="M3828">
        <v>-0.0110000000000001</v>
      </c>
      <c r="N3828">
        <v>0.478260869565223</v>
      </c>
      <c r="O3828">
        <v>2.281</v>
      </c>
      <c r="P3828" t="s">
        <v>266</v>
      </c>
      <c r="R3828">
        <v>0</v>
      </c>
      <c r="S3828">
        <v>2933</v>
      </c>
      <c r="T3828">
        <v>2947</v>
      </c>
      <c r="U3828">
        <v>2938</v>
      </c>
      <c r="V3828">
        <v>2935</v>
      </c>
      <c r="W3828">
        <v>1</v>
      </c>
      <c r="X3828">
        <v>1</v>
      </c>
      <c r="Y3828" t="s">
        <v>3138</v>
      </c>
      <c r="Z3828" t="s">
        <v>93</v>
      </c>
      <c r="AA3828" t="s">
        <v>605</v>
      </c>
    </row>
    <row r="3829" spans="1:27">
      <c r="A3829" t="s">
        <v>18</v>
      </c>
      <c r="B3829">
        <v>2</v>
      </c>
      <c r="C3829">
        <v>180</v>
      </c>
      <c r="D3829" t="s">
        <v>265</v>
      </c>
      <c r="E3829">
        <v>2.981</v>
      </c>
      <c r="F3829">
        <v>2.4</v>
      </c>
      <c r="G3829">
        <v>0.012</v>
      </c>
      <c r="H3829">
        <v>2.316</v>
      </c>
      <c r="I3829">
        <v>0.5</v>
      </c>
      <c r="J3829">
        <v>96.5</v>
      </c>
      <c r="K3829">
        <v>80.509896008051</v>
      </c>
      <c r="L3829">
        <v>0.402549480040255</v>
      </c>
      <c r="M3829">
        <v>0.0720000000000001</v>
      </c>
      <c r="N3829">
        <v>3</v>
      </c>
      <c r="O3829">
        <v>2.388</v>
      </c>
      <c r="P3829" t="s">
        <v>266</v>
      </c>
      <c r="R3829">
        <v>0</v>
      </c>
      <c r="S3829">
        <v>2949</v>
      </c>
      <c r="T3829">
        <v>2963</v>
      </c>
      <c r="U3829">
        <v>2954</v>
      </c>
      <c r="V3829">
        <v>2951</v>
      </c>
      <c r="W3829">
        <v>1</v>
      </c>
      <c r="X3829">
        <v>1</v>
      </c>
      <c r="Y3829" t="s">
        <v>3139</v>
      </c>
      <c r="Z3829" t="s">
        <v>93</v>
      </c>
      <c r="AA3829" t="s">
        <v>605</v>
      </c>
    </row>
    <row r="3830" spans="1:27">
      <c r="A3830" t="s">
        <v>18</v>
      </c>
      <c r="B3830">
        <v>2</v>
      </c>
      <c r="C3830">
        <v>181</v>
      </c>
      <c r="D3830" t="s">
        <v>265</v>
      </c>
      <c r="E3830">
        <v>2.906</v>
      </c>
      <c r="F3830">
        <v>2.3</v>
      </c>
      <c r="G3830">
        <v>0.014</v>
      </c>
      <c r="H3830">
        <v>2.223</v>
      </c>
      <c r="I3830">
        <v>0.608695652173913</v>
      </c>
      <c r="J3830">
        <v>96.6521739130435</v>
      </c>
      <c r="K3830">
        <v>79.1465932553338</v>
      </c>
      <c r="L3830">
        <v>0.481761871988988</v>
      </c>
      <c r="M3830">
        <v>0.0630000000000002</v>
      </c>
      <c r="N3830">
        <v>2.73913043478262</v>
      </c>
      <c r="O3830">
        <v>2.286</v>
      </c>
      <c r="P3830" t="s">
        <v>266</v>
      </c>
      <c r="R3830">
        <v>0</v>
      </c>
      <c r="S3830">
        <v>2965</v>
      </c>
      <c r="T3830">
        <v>2979</v>
      </c>
      <c r="U3830">
        <v>2970</v>
      </c>
      <c r="V3830">
        <v>2967</v>
      </c>
      <c r="W3830">
        <v>1</v>
      </c>
      <c r="X3830">
        <v>1</v>
      </c>
      <c r="Y3830" t="s">
        <v>3140</v>
      </c>
      <c r="Z3830" t="s">
        <v>93</v>
      </c>
      <c r="AA3830" t="s">
        <v>605</v>
      </c>
    </row>
    <row r="3831" spans="1:27">
      <c r="A3831" t="s">
        <v>18</v>
      </c>
      <c r="B3831">
        <v>2</v>
      </c>
      <c r="C3831">
        <v>182</v>
      </c>
      <c r="D3831" t="s">
        <v>265</v>
      </c>
      <c r="E3831">
        <v>2.926</v>
      </c>
      <c r="F3831">
        <v>2.3</v>
      </c>
      <c r="G3831">
        <v>0.009</v>
      </c>
      <c r="H3831">
        <v>2.277</v>
      </c>
      <c r="I3831">
        <v>0.391304347826087</v>
      </c>
      <c r="J3831">
        <v>99</v>
      </c>
      <c r="K3831">
        <v>78.6056049213944</v>
      </c>
      <c r="L3831">
        <v>0.307587149692413</v>
      </c>
      <c r="M3831">
        <v>0.0139999999999998</v>
      </c>
      <c r="N3831">
        <v>0.608695652173904</v>
      </c>
      <c r="O3831">
        <v>2.291</v>
      </c>
      <c r="P3831" t="s">
        <v>266</v>
      </c>
      <c r="R3831">
        <v>0</v>
      </c>
      <c r="S3831">
        <v>2981</v>
      </c>
      <c r="T3831">
        <v>2995</v>
      </c>
      <c r="U3831">
        <v>2986</v>
      </c>
      <c r="V3831">
        <v>2983</v>
      </c>
      <c r="W3831">
        <v>1</v>
      </c>
      <c r="X3831">
        <v>1</v>
      </c>
      <c r="Y3831" t="s">
        <v>3141</v>
      </c>
      <c r="Z3831" t="s">
        <v>93</v>
      </c>
      <c r="AA3831" t="s">
        <v>605</v>
      </c>
    </row>
    <row r="3832" spans="1:27">
      <c r="A3832" t="s">
        <v>18</v>
      </c>
      <c r="B3832">
        <v>2</v>
      </c>
      <c r="C3832">
        <v>183</v>
      </c>
      <c r="D3832" t="s">
        <v>265</v>
      </c>
      <c r="E3832">
        <v>3.402</v>
      </c>
      <c r="F3832">
        <v>2.3</v>
      </c>
      <c r="G3832">
        <v>0.01</v>
      </c>
      <c r="H3832">
        <v>2.251</v>
      </c>
      <c r="I3832">
        <v>0.434782608695652</v>
      </c>
      <c r="J3832">
        <v>97.8695652173913</v>
      </c>
      <c r="K3832">
        <v>67.607289829512</v>
      </c>
      <c r="L3832">
        <v>0.293944738389183</v>
      </c>
      <c r="M3832">
        <v>0.0390000000000001</v>
      </c>
      <c r="N3832">
        <v>1.69565217391305</v>
      </c>
      <c r="O3832">
        <v>2.29</v>
      </c>
      <c r="P3832" t="s">
        <v>266</v>
      </c>
      <c r="R3832">
        <v>0</v>
      </c>
      <c r="S3832">
        <v>2997</v>
      </c>
      <c r="T3832">
        <v>3011</v>
      </c>
      <c r="U3832">
        <v>3002</v>
      </c>
      <c r="V3832">
        <v>2999</v>
      </c>
      <c r="W3832">
        <v>1</v>
      </c>
      <c r="X3832">
        <v>1</v>
      </c>
      <c r="Y3832" t="s">
        <v>3142</v>
      </c>
      <c r="Z3832" t="s">
        <v>93</v>
      </c>
      <c r="AA3832" t="s">
        <v>605</v>
      </c>
    </row>
    <row r="3833" spans="1:27">
      <c r="A3833" t="s">
        <v>18</v>
      </c>
      <c r="B3833">
        <v>2</v>
      </c>
      <c r="C3833">
        <v>184</v>
      </c>
      <c r="D3833" t="s">
        <v>265</v>
      </c>
      <c r="E3833">
        <v>2.922</v>
      </c>
      <c r="F3833">
        <v>2.4</v>
      </c>
      <c r="G3833">
        <v>0.005</v>
      </c>
      <c r="H3833">
        <v>2.323</v>
      </c>
      <c r="I3833">
        <v>0.208333333333333</v>
      </c>
      <c r="J3833">
        <v>96.7916666666667</v>
      </c>
      <c r="K3833">
        <v>82.135523613963</v>
      </c>
      <c r="L3833">
        <v>0.171115674195756</v>
      </c>
      <c r="M3833">
        <v>0.0720000000000001</v>
      </c>
      <c r="N3833">
        <v>3</v>
      </c>
      <c r="O3833">
        <v>2.395</v>
      </c>
      <c r="P3833" t="s">
        <v>266</v>
      </c>
      <c r="R3833">
        <v>0</v>
      </c>
      <c r="S3833">
        <v>3013</v>
      </c>
      <c r="T3833">
        <v>3027</v>
      </c>
      <c r="U3833">
        <v>3018</v>
      </c>
      <c r="V3833">
        <v>3015</v>
      </c>
      <c r="W3833">
        <v>1</v>
      </c>
      <c r="X3833">
        <v>1</v>
      </c>
      <c r="Y3833" t="s">
        <v>3143</v>
      </c>
      <c r="Z3833" t="s">
        <v>93</v>
      </c>
      <c r="AA3833" t="s">
        <v>605</v>
      </c>
    </row>
    <row r="3834" spans="1:27">
      <c r="A3834" t="s">
        <v>18</v>
      </c>
      <c r="B3834">
        <v>2</v>
      </c>
      <c r="C3834">
        <v>185</v>
      </c>
      <c r="D3834" t="s">
        <v>265</v>
      </c>
      <c r="E3834">
        <v>2.129</v>
      </c>
      <c r="F3834">
        <v>1.6</v>
      </c>
      <c r="G3834">
        <v>0.01</v>
      </c>
      <c r="H3834">
        <v>1.53</v>
      </c>
      <c r="I3834">
        <v>0.625</v>
      </c>
      <c r="J3834">
        <v>95.625</v>
      </c>
      <c r="K3834">
        <v>75.1526538280883</v>
      </c>
      <c r="L3834">
        <v>0.469704086425552</v>
      </c>
      <c r="M3834">
        <v>0.0600000000000001</v>
      </c>
      <c r="N3834">
        <v>3.75</v>
      </c>
      <c r="O3834">
        <v>1.59</v>
      </c>
      <c r="P3834" t="s">
        <v>266</v>
      </c>
      <c r="R3834">
        <v>0</v>
      </c>
      <c r="S3834">
        <v>3029</v>
      </c>
      <c r="T3834">
        <v>3043</v>
      </c>
      <c r="U3834">
        <v>3034</v>
      </c>
      <c r="V3834">
        <v>3031</v>
      </c>
      <c r="W3834">
        <v>1</v>
      </c>
      <c r="X3834">
        <v>1</v>
      </c>
      <c r="Y3834" t="s">
        <v>3143</v>
      </c>
      <c r="Z3834" t="s">
        <v>93</v>
      </c>
      <c r="AA3834" t="s">
        <v>605</v>
      </c>
    </row>
    <row r="3835" spans="1:27">
      <c r="A3835" t="s">
        <v>18</v>
      </c>
      <c r="B3835">
        <v>2</v>
      </c>
      <c r="C3835">
        <v>186</v>
      </c>
      <c r="D3835" t="s">
        <v>265</v>
      </c>
      <c r="E3835">
        <v>1.967</v>
      </c>
      <c r="F3835">
        <v>1.5</v>
      </c>
      <c r="G3835">
        <v>0.016</v>
      </c>
      <c r="H3835">
        <v>1.432</v>
      </c>
      <c r="I3835">
        <v>1.06666666666667</v>
      </c>
      <c r="J3835">
        <v>95.4666666666667</v>
      </c>
      <c r="K3835">
        <v>76.2582613116421</v>
      </c>
      <c r="L3835">
        <v>0.813421453990849</v>
      </c>
      <c r="M3835">
        <v>0.052</v>
      </c>
      <c r="N3835">
        <v>3.46666666666667</v>
      </c>
      <c r="O3835">
        <v>1.484</v>
      </c>
      <c r="P3835" t="s">
        <v>266</v>
      </c>
      <c r="R3835">
        <v>0</v>
      </c>
      <c r="S3835">
        <v>3045</v>
      </c>
      <c r="T3835">
        <v>3059</v>
      </c>
      <c r="U3835">
        <v>3050</v>
      </c>
      <c r="V3835">
        <v>3047</v>
      </c>
      <c r="W3835">
        <v>1</v>
      </c>
      <c r="X3835">
        <v>1</v>
      </c>
      <c r="Y3835" t="s">
        <v>3143</v>
      </c>
      <c r="Z3835" t="s">
        <v>93</v>
      </c>
      <c r="AA3835" t="s">
        <v>605</v>
      </c>
    </row>
    <row r="3836" spans="1:27">
      <c r="A3836" t="s">
        <v>18</v>
      </c>
      <c r="B3836">
        <v>2</v>
      </c>
      <c r="C3836">
        <v>187</v>
      </c>
      <c r="D3836" t="s">
        <v>265</v>
      </c>
      <c r="E3836">
        <v>2.08</v>
      </c>
      <c r="F3836">
        <v>1.5</v>
      </c>
      <c r="G3836">
        <v>0.01</v>
      </c>
      <c r="H3836">
        <v>1.479</v>
      </c>
      <c r="I3836">
        <v>0.666666666666667</v>
      </c>
      <c r="J3836">
        <v>98.6</v>
      </c>
      <c r="K3836">
        <v>72.1153846153846</v>
      </c>
      <c r="L3836">
        <v>0.480769230769231</v>
      </c>
      <c r="M3836">
        <v>0.0109999999999999</v>
      </c>
      <c r="N3836">
        <v>0.733333333333327</v>
      </c>
      <c r="O3836">
        <v>1.49</v>
      </c>
      <c r="P3836" t="s">
        <v>266</v>
      </c>
      <c r="R3836">
        <v>0</v>
      </c>
      <c r="S3836">
        <v>3061</v>
      </c>
      <c r="T3836">
        <v>3075</v>
      </c>
      <c r="U3836">
        <v>3066</v>
      </c>
      <c r="V3836">
        <v>3063</v>
      </c>
      <c r="W3836">
        <v>1</v>
      </c>
      <c r="X3836">
        <v>1</v>
      </c>
      <c r="Y3836" t="s">
        <v>3143</v>
      </c>
      <c r="Z3836" t="s">
        <v>93</v>
      </c>
      <c r="AA3836" t="s">
        <v>605</v>
      </c>
    </row>
    <row r="3837" spans="1:27">
      <c r="A3837" t="s">
        <v>18</v>
      </c>
      <c r="B3837">
        <v>2</v>
      </c>
      <c r="C3837">
        <v>188</v>
      </c>
      <c r="D3837" t="s">
        <v>265</v>
      </c>
      <c r="E3837">
        <v>1.925</v>
      </c>
      <c r="F3837">
        <v>1.4</v>
      </c>
      <c r="G3837">
        <v>0.011</v>
      </c>
      <c r="H3837">
        <v>1.376</v>
      </c>
      <c r="I3837">
        <v>0.785714285714286</v>
      </c>
      <c r="J3837">
        <v>98.2857142857143</v>
      </c>
      <c r="K3837">
        <v>72.7272727272727</v>
      </c>
      <c r="L3837">
        <v>0.571428571428571</v>
      </c>
      <c r="M3837">
        <v>0.0130000000000001</v>
      </c>
      <c r="N3837">
        <v>0.928571428571437</v>
      </c>
      <c r="O3837">
        <v>1.389</v>
      </c>
      <c r="P3837" t="s">
        <v>266</v>
      </c>
      <c r="R3837">
        <v>0</v>
      </c>
      <c r="S3837">
        <v>3077</v>
      </c>
      <c r="T3837">
        <v>3091</v>
      </c>
      <c r="U3837">
        <v>3082</v>
      </c>
      <c r="V3837">
        <v>3079</v>
      </c>
      <c r="W3837">
        <v>1</v>
      </c>
      <c r="X3837">
        <v>1</v>
      </c>
      <c r="Y3837" t="s">
        <v>3143</v>
      </c>
      <c r="Z3837" t="s">
        <v>93</v>
      </c>
      <c r="AA3837" t="s">
        <v>605</v>
      </c>
    </row>
    <row r="3838" spans="1:27">
      <c r="A3838" t="s">
        <v>18</v>
      </c>
      <c r="B3838">
        <v>2</v>
      </c>
      <c r="C3838">
        <v>189</v>
      </c>
      <c r="D3838" t="s">
        <v>265</v>
      </c>
      <c r="E3838">
        <v>1.973</v>
      </c>
      <c r="F3838">
        <v>1.5</v>
      </c>
      <c r="G3838">
        <v>0.009</v>
      </c>
      <c r="H3838">
        <v>1.449</v>
      </c>
      <c r="I3838">
        <v>0.6</v>
      </c>
      <c r="J3838">
        <v>96.6</v>
      </c>
      <c r="K3838">
        <v>76.0263558033452</v>
      </c>
      <c r="L3838">
        <v>0.456158134820071</v>
      </c>
      <c r="M3838">
        <v>0.042</v>
      </c>
      <c r="N3838">
        <v>2.8</v>
      </c>
      <c r="O3838">
        <v>1.491</v>
      </c>
      <c r="P3838" t="s">
        <v>266</v>
      </c>
      <c r="R3838">
        <v>0</v>
      </c>
      <c r="S3838">
        <v>3093</v>
      </c>
      <c r="T3838">
        <v>3107</v>
      </c>
      <c r="U3838">
        <v>3098</v>
      </c>
      <c r="V3838">
        <v>3095</v>
      </c>
      <c r="W3838">
        <v>1</v>
      </c>
      <c r="X3838">
        <v>1</v>
      </c>
      <c r="Y3838" t="s">
        <v>3143</v>
      </c>
      <c r="Z3838" t="s">
        <v>93</v>
      </c>
      <c r="AA3838" t="s">
        <v>605</v>
      </c>
    </row>
    <row r="3839" spans="1:27">
      <c r="A3839" t="s">
        <v>18</v>
      </c>
      <c r="B3839">
        <v>2</v>
      </c>
      <c r="C3839">
        <v>190</v>
      </c>
      <c r="D3839" t="s">
        <v>265</v>
      </c>
      <c r="E3839">
        <v>1.926</v>
      </c>
      <c r="F3839">
        <v>1.4</v>
      </c>
      <c r="G3839">
        <v>0.007</v>
      </c>
      <c r="H3839">
        <v>1.404</v>
      </c>
      <c r="I3839">
        <v>0.5</v>
      </c>
      <c r="J3839">
        <v>100.285714285714</v>
      </c>
      <c r="K3839">
        <v>72.6895119418484</v>
      </c>
      <c r="L3839">
        <v>0.363447559709242</v>
      </c>
      <c r="M3839">
        <v>-0.0109999999999999</v>
      </c>
      <c r="N3839">
        <v>0.785714285714278</v>
      </c>
      <c r="O3839">
        <v>1.393</v>
      </c>
      <c r="P3839" t="s">
        <v>266</v>
      </c>
      <c r="R3839">
        <v>0</v>
      </c>
      <c r="S3839">
        <v>3109</v>
      </c>
      <c r="T3839">
        <v>3123</v>
      </c>
      <c r="U3839">
        <v>3114</v>
      </c>
      <c r="V3839">
        <v>3111</v>
      </c>
      <c r="W3839">
        <v>1</v>
      </c>
      <c r="X3839">
        <v>1</v>
      </c>
      <c r="Y3839" t="s">
        <v>3144</v>
      </c>
      <c r="Z3839" t="s">
        <v>93</v>
      </c>
      <c r="AA3839" t="s">
        <v>605</v>
      </c>
    </row>
    <row r="3840" spans="1:27">
      <c r="A3840" t="s">
        <v>18</v>
      </c>
      <c r="B3840">
        <v>2</v>
      </c>
      <c r="C3840">
        <v>191</v>
      </c>
      <c r="D3840" t="s">
        <v>265</v>
      </c>
      <c r="E3840">
        <v>1.971</v>
      </c>
      <c r="F3840">
        <v>1.5</v>
      </c>
      <c r="G3840">
        <v>0.012</v>
      </c>
      <c r="H3840">
        <v>1.446</v>
      </c>
      <c r="I3840">
        <v>0.8</v>
      </c>
      <c r="J3840">
        <v>96.4</v>
      </c>
      <c r="K3840">
        <v>76.103500761035</v>
      </c>
      <c r="L3840">
        <v>0.60882800608828</v>
      </c>
      <c r="M3840">
        <v>0.042</v>
      </c>
      <c r="N3840">
        <v>2.8</v>
      </c>
      <c r="O3840">
        <v>1.488</v>
      </c>
      <c r="P3840" t="s">
        <v>266</v>
      </c>
      <c r="R3840">
        <v>0</v>
      </c>
      <c r="S3840">
        <v>3125</v>
      </c>
      <c r="T3840">
        <v>3139</v>
      </c>
      <c r="U3840">
        <v>3130</v>
      </c>
      <c r="V3840">
        <v>3127</v>
      </c>
      <c r="W3840">
        <v>1</v>
      </c>
      <c r="X3840">
        <v>1</v>
      </c>
      <c r="Y3840" t="s">
        <v>3145</v>
      </c>
      <c r="Z3840" t="s">
        <v>93</v>
      </c>
      <c r="AA3840" t="s">
        <v>605</v>
      </c>
    </row>
    <row r="3841" spans="1:27">
      <c r="A3841" t="s">
        <v>18</v>
      </c>
      <c r="B3841">
        <v>2</v>
      </c>
      <c r="C3841">
        <v>192</v>
      </c>
      <c r="D3841" t="s">
        <v>265</v>
      </c>
      <c r="E3841">
        <v>1.88</v>
      </c>
      <c r="F3841">
        <v>1.4</v>
      </c>
      <c r="G3841">
        <v>0.019</v>
      </c>
      <c r="H3841">
        <v>1.323</v>
      </c>
      <c r="I3841">
        <v>1.35714285714286</v>
      </c>
      <c r="J3841">
        <v>94.5</v>
      </c>
      <c r="K3841">
        <v>74.468085106383</v>
      </c>
      <c r="L3841">
        <v>1.01063829787234</v>
      </c>
      <c r="M3841">
        <v>0.0580000000000001</v>
      </c>
      <c r="N3841">
        <v>4.14285714285715</v>
      </c>
      <c r="O3841">
        <v>1.381</v>
      </c>
      <c r="P3841" t="s">
        <v>266</v>
      </c>
      <c r="R3841">
        <v>0</v>
      </c>
      <c r="S3841">
        <v>3141</v>
      </c>
      <c r="T3841">
        <v>3155</v>
      </c>
      <c r="U3841">
        <v>3146</v>
      </c>
      <c r="V3841">
        <v>3143</v>
      </c>
      <c r="W3841">
        <v>1</v>
      </c>
      <c r="X3841">
        <v>1</v>
      </c>
      <c r="Y3841" t="s">
        <v>3143</v>
      </c>
      <c r="Z3841" t="s">
        <v>93</v>
      </c>
      <c r="AA3841" t="s">
        <v>605</v>
      </c>
    </row>
    <row r="3842" spans="1:27">
      <c r="A3842" t="s">
        <v>18</v>
      </c>
      <c r="B3842">
        <v>2</v>
      </c>
      <c r="C3842">
        <v>193</v>
      </c>
      <c r="D3842" t="s">
        <v>265</v>
      </c>
      <c r="E3842">
        <v>2.29</v>
      </c>
      <c r="F3842">
        <v>1.7</v>
      </c>
      <c r="G3842">
        <v>0.016</v>
      </c>
      <c r="H3842">
        <v>1.662</v>
      </c>
      <c r="I3842">
        <v>0.941176470588235</v>
      </c>
      <c r="J3842">
        <v>97.7647058823529</v>
      </c>
      <c r="K3842">
        <v>74.235807860262</v>
      </c>
      <c r="L3842">
        <v>0.698689956331878</v>
      </c>
      <c r="M3842">
        <v>0.022</v>
      </c>
      <c r="N3842">
        <v>1.29411764705882</v>
      </c>
      <c r="O3842">
        <v>1.684</v>
      </c>
      <c r="P3842" t="s">
        <v>266</v>
      </c>
      <c r="R3842">
        <v>0</v>
      </c>
      <c r="S3842">
        <v>3159</v>
      </c>
      <c r="T3842">
        <v>3173</v>
      </c>
      <c r="U3842">
        <v>3164</v>
      </c>
      <c r="V3842">
        <v>3161</v>
      </c>
      <c r="W3842">
        <v>1</v>
      </c>
      <c r="X3842">
        <v>1</v>
      </c>
      <c r="Y3842" t="s">
        <v>3144</v>
      </c>
      <c r="Z3842" t="s">
        <v>93</v>
      </c>
      <c r="AA3842" t="s">
        <v>656</v>
      </c>
    </row>
    <row r="3843" spans="1:27">
      <c r="A3843" t="s">
        <v>18</v>
      </c>
      <c r="B3843">
        <v>2</v>
      </c>
      <c r="C3843">
        <v>195</v>
      </c>
      <c r="D3843" t="s">
        <v>265</v>
      </c>
      <c r="E3843">
        <v>4.591</v>
      </c>
      <c r="F3843">
        <v>3.7</v>
      </c>
      <c r="G3843">
        <v>0.013</v>
      </c>
      <c r="H3843">
        <v>3.686</v>
      </c>
      <c r="I3843">
        <v>0.351351351351351</v>
      </c>
      <c r="J3843">
        <v>99.6216216216216</v>
      </c>
      <c r="K3843">
        <v>80.592463515574</v>
      </c>
      <c r="L3843">
        <v>0.283162709649314</v>
      </c>
      <c r="M3843">
        <v>0.00100000000000033</v>
      </c>
      <c r="N3843">
        <v>0.0270270270270361</v>
      </c>
      <c r="O3843">
        <v>3.687</v>
      </c>
      <c r="P3843" t="s">
        <v>266</v>
      </c>
      <c r="R3843">
        <v>0</v>
      </c>
      <c r="S3843">
        <v>3194</v>
      </c>
      <c r="T3843">
        <v>3208</v>
      </c>
      <c r="U3843">
        <v>3199</v>
      </c>
      <c r="V3843">
        <v>3196</v>
      </c>
      <c r="W3843">
        <v>1</v>
      </c>
      <c r="X3843">
        <v>1</v>
      </c>
      <c r="Y3843" t="s">
        <v>3126</v>
      </c>
      <c r="Z3843" t="s">
        <v>93</v>
      </c>
      <c r="AA3843" t="s">
        <v>656</v>
      </c>
    </row>
    <row r="3844" spans="1:27">
      <c r="A3844" t="s">
        <v>18</v>
      </c>
      <c r="B3844">
        <v>2</v>
      </c>
      <c r="C3844">
        <v>196</v>
      </c>
      <c r="D3844" t="s">
        <v>265</v>
      </c>
      <c r="E3844">
        <v>2.935</v>
      </c>
      <c r="F3844">
        <v>2.4</v>
      </c>
      <c r="G3844">
        <v>0.011</v>
      </c>
      <c r="H3844">
        <v>2.359</v>
      </c>
      <c r="I3844">
        <v>0.458333333333333</v>
      </c>
      <c r="J3844">
        <v>98.2916666666667</v>
      </c>
      <c r="K3844">
        <v>81.7717206132879</v>
      </c>
      <c r="L3844">
        <v>0.374787052810903</v>
      </c>
      <c r="M3844">
        <v>0.0299999999999998</v>
      </c>
      <c r="N3844">
        <v>1.24999999999999</v>
      </c>
      <c r="O3844">
        <v>2.389</v>
      </c>
      <c r="P3844" t="s">
        <v>266</v>
      </c>
      <c r="R3844">
        <v>0</v>
      </c>
      <c r="S3844">
        <v>3210</v>
      </c>
      <c r="T3844">
        <v>3224</v>
      </c>
      <c r="U3844">
        <v>3215</v>
      </c>
      <c r="V3844">
        <v>3212</v>
      </c>
      <c r="W3844">
        <v>1</v>
      </c>
      <c r="X3844">
        <v>1</v>
      </c>
      <c r="Y3844" t="s">
        <v>3091</v>
      </c>
      <c r="Z3844" t="s">
        <v>93</v>
      </c>
      <c r="AA3844" t="s">
        <v>656</v>
      </c>
    </row>
    <row r="3845" spans="1:27">
      <c r="A3845" t="s">
        <v>18</v>
      </c>
      <c r="B3845">
        <v>2</v>
      </c>
      <c r="C3845">
        <v>197</v>
      </c>
      <c r="D3845" t="s">
        <v>265</v>
      </c>
      <c r="E3845">
        <v>2.892</v>
      </c>
      <c r="F3845">
        <v>2.3</v>
      </c>
      <c r="G3845">
        <v>0.011</v>
      </c>
      <c r="H3845">
        <v>2.272</v>
      </c>
      <c r="I3845">
        <v>0.478260869565217</v>
      </c>
      <c r="J3845">
        <v>98.7826086956522</v>
      </c>
      <c r="K3845">
        <v>79.5297372060858</v>
      </c>
      <c r="L3845">
        <v>0.380359612724758</v>
      </c>
      <c r="M3845">
        <v>0.0169999999999999</v>
      </c>
      <c r="N3845">
        <v>0.739130434782605</v>
      </c>
      <c r="O3845">
        <v>2.289</v>
      </c>
      <c r="P3845" t="s">
        <v>266</v>
      </c>
      <c r="R3845">
        <v>0</v>
      </c>
      <c r="S3845">
        <v>3226</v>
      </c>
      <c r="T3845">
        <v>3240</v>
      </c>
      <c r="U3845">
        <v>3231</v>
      </c>
      <c r="V3845">
        <v>3228</v>
      </c>
      <c r="W3845">
        <v>1</v>
      </c>
      <c r="X3845">
        <v>1</v>
      </c>
      <c r="Y3845" t="s">
        <v>3127</v>
      </c>
      <c r="Z3845" t="s">
        <v>93</v>
      </c>
      <c r="AA3845" t="s">
        <v>656</v>
      </c>
    </row>
    <row r="3846" spans="1:27">
      <c r="A3846" t="s">
        <v>18</v>
      </c>
      <c r="B3846">
        <v>2</v>
      </c>
      <c r="C3846">
        <v>198</v>
      </c>
      <c r="D3846" t="s">
        <v>265</v>
      </c>
      <c r="E3846">
        <v>2.812</v>
      </c>
      <c r="F3846">
        <v>2.2</v>
      </c>
      <c r="G3846">
        <v>0.009</v>
      </c>
      <c r="H3846">
        <v>2.17</v>
      </c>
      <c r="I3846">
        <v>0.409090909090909</v>
      </c>
      <c r="J3846">
        <v>98.6363636363636</v>
      </c>
      <c r="K3846">
        <v>78.2361308677098</v>
      </c>
      <c r="L3846">
        <v>0.320056899004267</v>
      </c>
      <c r="M3846">
        <v>0.0210000000000004</v>
      </c>
      <c r="N3846">
        <v>0.95454545454547</v>
      </c>
      <c r="O3846">
        <v>2.191</v>
      </c>
      <c r="P3846" t="s">
        <v>266</v>
      </c>
      <c r="R3846">
        <v>0</v>
      </c>
      <c r="S3846">
        <v>3242</v>
      </c>
      <c r="T3846">
        <v>3256</v>
      </c>
      <c r="U3846">
        <v>3247</v>
      </c>
      <c r="V3846">
        <v>3244</v>
      </c>
      <c r="W3846">
        <v>1</v>
      </c>
      <c r="X3846">
        <v>1</v>
      </c>
      <c r="Y3846" t="s">
        <v>3137</v>
      </c>
      <c r="Z3846" t="s">
        <v>93</v>
      </c>
      <c r="AA3846" t="s">
        <v>656</v>
      </c>
    </row>
    <row r="3847" spans="1:27">
      <c r="A3847" t="s">
        <v>18</v>
      </c>
      <c r="B3847">
        <v>2</v>
      </c>
      <c r="C3847">
        <v>199</v>
      </c>
      <c r="D3847" t="s">
        <v>265</v>
      </c>
      <c r="E3847">
        <v>5.039</v>
      </c>
      <c r="F3847">
        <v>2.5</v>
      </c>
      <c r="G3847">
        <v>0.009</v>
      </c>
      <c r="H3847">
        <v>2.449</v>
      </c>
      <c r="I3847">
        <v>0.36</v>
      </c>
      <c r="J3847">
        <v>97.96</v>
      </c>
      <c r="K3847">
        <v>49.6130184560429</v>
      </c>
      <c r="L3847">
        <v>0.178606866441754</v>
      </c>
      <c r="M3847">
        <v>0.0420000000000003</v>
      </c>
      <c r="N3847">
        <v>1.68000000000001</v>
      </c>
      <c r="O3847">
        <v>2.491</v>
      </c>
      <c r="P3847" t="s">
        <v>266</v>
      </c>
      <c r="R3847">
        <v>0</v>
      </c>
      <c r="S3847">
        <v>3258</v>
      </c>
      <c r="T3847">
        <v>3272</v>
      </c>
      <c r="U3847">
        <v>3263</v>
      </c>
      <c r="V3847">
        <v>3260</v>
      </c>
      <c r="W3847">
        <v>1</v>
      </c>
      <c r="X3847">
        <v>1</v>
      </c>
      <c r="Y3847" t="s">
        <v>3146</v>
      </c>
      <c r="Z3847" t="s">
        <v>93</v>
      </c>
      <c r="AA3847" t="s">
        <v>656</v>
      </c>
    </row>
    <row r="3848" spans="1:27">
      <c r="A3848" t="s">
        <v>18</v>
      </c>
      <c r="B3848">
        <v>2</v>
      </c>
      <c r="C3848">
        <v>200</v>
      </c>
      <c r="D3848" t="s">
        <v>265</v>
      </c>
      <c r="E3848">
        <v>2.862</v>
      </c>
      <c r="F3848">
        <v>2.3</v>
      </c>
      <c r="G3848">
        <v>0.012</v>
      </c>
      <c r="H3848">
        <v>2.231</v>
      </c>
      <c r="I3848">
        <v>0.521739130434783</v>
      </c>
      <c r="J3848">
        <v>97</v>
      </c>
      <c r="K3848">
        <v>80.3633822501747</v>
      </c>
      <c r="L3848">
        <v>0.419287211740042</v>
      </c>
      <c r="M3848">
        <v>0.0569999999999999</v>
      </c>
      <c r="N3848">
        <v>2.47826086956521</v>
      </c>
      <c r="O3848">
        <v>2.288</v>
      </c>
      <c r="P3848" t="s">
        <v>266</v>
      </c>
      <c r="R3848">
        <v>0</v>
      </c>
      <c r="S3848">
        <v>3274</v>
      </c>
      <c r="T3848">
        <v>3288</v>
      </c>
      <c r="U3848">
        <v>3279</v>
      </c>
      <c r="V3848">
        <v>3276</v>
      </c>
      <c r="W3848">
        <v>1</v>
      </c>
      <c r="X3848">
        <v>1</v>
      </c>
      <c r="Y3848" t="s">
        <v>3128</v>
      </c>
      <c r="Z3848" t="s">
        <v>93</v>
      </c>
      <c r="AA3848" t="s">
        <v>656</v>
      </c>
    </row>
    <row r="3849" spans="1:27">
      <c r="A3849" t="s">
        <v>18</v>
      </c>
      <c r="B3849">
        <v>2</v>
      </c>
      <c r="C3849">
        <v>201</v>
      </c>
      <c r="D3849" t="s">
        <v>265</v>
      </c>
      <c r="E3849">
        <v>2.79</v>
      </c>
      <c r="F3849">
        <v>2.2</v>
      </c>
      <c r="G3849">
        <v>0.011</v>
      </c>
      <c r="H3849">
        <v>2.178</v>
      </c>
      <c r="I3849">
        <v>0.5</v>
      </c>
      <c r="J3849">
        <v>99</v>
      </c>
      <c r="K3849">
        <v>78.8530465949821</v>
      </c>
      <c r="L3849">
        <v>0.39426523297491</v>
      </c>
      <c r="M3849">
        <v>0.0110000000000001</v>
      </c>
      <c r="N3849">
        <v>0.500000000000005</v>
      </c>
      <c r="O3849">
        <v>2.189</v>
      </c>
      <c r="P3849" t="s">
        <v>266</v>
      </c>
      <c r="R3849">
        <v>0</v>
      </c>
      <c r="S3849">
        <v>3290</v>
      </c>
      <c r="T3849">
        <v>3304</v>
      </c>
      <c r="U3849">
        <v>3295</v>
      </c>
      <c r="V3849">
        <v>3292</v>
      </c>
      <c r="W3849">
        <v>1</v>
      </c>
      <c r="X3849">
        <v>1</v>
      </c>
      <c r="Y3849" t="s">
        <v>3115</v>
      </c>
      <c r="Z3849" t="s">
        <v>93</v>
      </c>
      <c r="AA3849" t="s">
        <v>656</v>
      </c>
    </row>
    <row r="3850" spans="1:27">
      <c r="A3850" t="s">
        <v>18</v>
      </c>
      <c r="B3850">
        <v>2</v>
      </c>
      <c r="C3850">
        <v>202</v>
      </c>
      <c r="D3850" t="s">
        <v>265</v>
      </c>
      <c r="E3850">
        <v>5.554</v>
      </c>
      <c r="F3850">
        <v>4.9</v>
      </c>
      <c r="G3850">
        <v>0.022</v>
      </c>
      <c r="H3850">
        <v>2.342</v>
      </c>
      <c r="I3850">
        <v>0.448979591836735</v>
      </c>
      <c r="J3850">
        <v>47.7959183673469</v>
      </c>
      <c r="K3850">
        <v>88.2247029168167</v>
      </c>
      <c r="L3850">
        <v>0.396110911055095</v>
      </c>
      <c r="M3850">
        <v>2.536</v>
      </c>
      <c r="N3850">
        <v>51.7551020408163</v>
      </c>
      <c r="O3850">
        <v>4.878</v>
      </c>
      <c r="P3850" t="s">
        <v>266</v>
      </c>
      <c r="R3850">
        <v>0</v>
      </c>
      <c r="S3850">
        <v>3306</v>
      </c>
      <c r="T3850">
        <v>3320</v>
      </c>
      <c r="U3850">
        <v>3311</v>
      </c>
      <c r="V3850">
        <v>3308</v>
      </c>
      <c r="W3850">
        <v>1</v>
      </c>
      <c r="X3850">
        <v>1</v>
      </c>
      <c r="Y3850" t="s">
        <v>3116</v>
      </c>
      <c r="Z3850" t="s">
        <v>93</v>
      </c>
      <c r="AA3850" t="s">
        <v>656</v>
      </c>
    </row>
    <row r="3851" spans="1:27">
      <c r="A3851" t="s">
        <v>18</v>
      </c>
      <c r="B3851">
        <v>2</v>
      </c>
      <c r="C3851">
        <v>203</v>
      </c>
      <c r="D3851" t="s">
        <v>265</v>
      </c>
      <c r="E3851">
        <v>3.958</v>
      </c>
      <c r="F3851">
        <v>2.2</v>
      </c>
      <c r="G3851">
        <v>0.017</v>
      </c>
      <c r="H3851">
        <v>2.202</v>
      </c>
      <c r="I3851">
        <v>0.772727272727273</v>
      </c>
      <c r="J3851">
        <v>100.090909090909</v>
      </c>
      <c r="K3851">
        <v>55.5836280949975</v>
      </c>
      <c r="L3851">
        <v>0.429509853461344</v>
      </c>
      <c r="M3851">
        <v>-0.0189999999999997</v>
      </c>
      <c r="N3851">
        <v>0.863636363636349</v>
      </c>
      <c r="O3851">
        <v>2.183</v>
      </c>
      <c r="P3851" t="s">
        <v>266</v>
      </c>
      <c r="R3851">
        <v>0</v>
      </c>
      <c r="S3851">
        <v>3322</v>
      </c>
      <c r="T3851">
        <v>3336</v>
      </c>
      <c r="U3851">
        <v>3327</v>
      </c>
      <c r="V3851">
        <v>3324</v>
      </c>
      <c r="W3851">
        <v>1</v>
      </c>
      <c r="X3851">
        <v>1</v>
      </c>
      <c r="Y3851" t="s">
        <v>3147</v>
      </c>
      <c r="Z3851" t="s">
        <v>93</v>
      </c>
      <c r="AA3851" t="s">
        <v>656</v>
      </c>
    </row>
    <row r="3852" spans="1:27">
      <c r="A3852" t="s">
        <v>18</v>
      </c>
      <c r="B3852">
        <v>2</v>
      </c>
      <c r="C3852">
        <v>204</v>
      </c>
      <c r="D3852" t="s">
        <v>265</v>
      </c>
      <c r="E3852">
        <v>3.634</v>
      </c>
      <c r="F3852">
        <v>3</v>
      </c>
      <c r="G3852">
        <v>0.031</v>
      </c>
      <c r="H3852">
        <v>2.927</v>
      </c>
      <c r="I3852">
        <v>1.03333333333333</v>
      </c>
      <c r="J3852">
        <v>97.5666666666667</v>
      </c>
      <c r="K3852">
        <v>82.5536598789213</v>
      </c>
      <c r="L3852">
        <v>0.85305448541552</v>
      </c>
      <c r="M3852">
        <v>0.0419999999999998</v>
      </c>
      <c r="N3852">
        <v>1.39999999999999</v>
      </c>
      <c r="O3852">
        <v>2.969</v>
      </c>
      <c r="P3852" t="s">
        <v>266</v>
      </c>
      <c r="R3852">
        <v>0</v>
      </c>
      <c r="S3852">
        <v>3338</v>
      </c>
      <c r="T3852">
        <v>3352</v>
      </c>
      <c r="U3852">
        <v>3343</v>
      </c>
      <c r="V3852">
        <v>3340</v>
      </c>
      <c r="W3852">
        <v>1</v>
      </c>
      <c r="X3852">
        <v>1</v>
      </c>
      <c r="Y3852" t="s">
        <v>3148</v>
      </c>
      <c r="Z3852" t="s">
        <v>93</v>
      </c>
      <c r="AA3852" t="s">
        <v>656</v>
      </c>
    </row>
    <row r="3853" spans="1:27">
      <c r="A3853" t="s">
        <v>18</v>
      </c>
      <c r="B3853">
        <v>2</v>
      </c>
      <c r="C3853">
        <v>205</v>
      </c>
      <c r="D3853" t="s">
        <v>265</v>
      </c>
      <c r="E3853">
        <v>3.624</v>
      </c>
      <c r="F3853">
        <v>3</v>
      </c>
      <c r="G3853">
        <v>0.01</v>
      </c>
      <c r="H3853">
        <v>2.952</v>
      </c>
      <c r="I3853">
        <v>0.333333333333333</v>
      </c>
      <c r="J3853">
        <v>98.4</v>
      </c>
      <c r="K3853">
        <v>82.7814569536424</v>
      </c>
      <c r="L3853">
        <v>0.275938189845475</v>
      </c>
      <c r="M3853">
        <v>0.0380000000000003</v>
      </c>
      <c r="N3853">
        <v>1.26666666666668</v>
      </c>
      <c r="O3853">
        <v>2.99</v>
      </c>
      <c r="P3853" t="s">
        <v>266</v>
      </c>
      <c r="R3853">
        <v>0</v>
      </c>
      <c r="S3853">
        <v>3354</v>
      </c>
      <c r="T3853">
        <v>3368</v>
      </c>
      <c r="U3853">
        <v>3359</v>
      </c>
      <c r="V3853">
        <v>3356</v>
      </c>
      <c r="W3853">
        <v>1</v>
      </c>
      <c r="X3853">
        <v>1</v>
      </c>
      <c r="Y3853" t="s">
        <v>3149</v>
      </c>
      <c r="Z3853" t="s">
        <v>93</v>
      </c>
      <c r="AA3853" t="s">
        <v>656</v>
      </c>
    </row>
    <row r="3854" spans="1:27">
      <c r="A3854" t="s">
        <v>18</v>
      </c>
      <c r="B3854">
        <v>2</v>
      </c>
      <c r="C3854">
        <v>206</v>
      </c>
      <c r="D3854" t="s">
        <v>265</v>
      </c>
      <c r="E3854">
        <v>2.793</v>
      </c>
      <c r="F3854">
        <v>2.2</v>
      </c>
      <c r="G3854">
        <v>0.014</v>
      </c>
      <c r="H3854">
        <v>2.155</v>
      </c>
      <c r="I3854">
        <v>0.636363636363636</v>
      </c>
      <c r="J3854">
        <v>97.9545454545454</v>
      </c>
      <c r="K3854">
        <v>78.7683494450412</v>
      </c>
      <c r="L3854">
        <v>0.50125313283208</v>
      </c>
      <c r="M3854">
        <v>0.0310000000000006</v>
      </c>
      <c r="N3854">
        <v>1.40909090909094</v>
      </c>
      <c r="O3854">
        <v>2.186</v>
      </c>
      <c r="P3854" t="s">
        <v>266</v>
      </c>
      <c r="R3854">
        <v>0</v>
      </c>
      <c r="S3854">
        <v>3370</v>
      </c>
      <c r="T3854">
        <v>3384</v>
      </c>
      <c r="U3854">
        <v>3375</v>
      </c>
      <c r="V3854">
        <v>3372</v>
      </c>
      <c r="W3854">
        <v>1</v>
      </c>
      <c r="X3854">
        <v>1</v>
      </c>
      <c r="Y3854" t="s">
        <v>3150</v>
      </c>
      <c r="Z3854" t="s">
        <v>93</v>
      </c>
      <c r="AA3854" t="s">
        <v>656</v>
      </c>
    </row>
    <row r="3855" spans="1:27">
      <c r="A3855" t="s">
        <v>18</v>
      </c>
      <c r="B3855">
        <v>2</v>
      </c>
      <c r="C3855">
        <v>207</v>
      </c>
      <c r="D3855" t="s">
        <v>265</v>
      </c>
      <c r="E3855">
        <v>3.404</v>
      </c>
      <c r="F3855">
        <v>2.2</v>
      </c>
      <c r="G3855">
        <v>0.009</v>
      </c>
      <c r="H3855">
        <v>2.184</v>
      </c>
      <c r="I3855">
        <v>0.409090909090909</v>
      </c>
      <c r="J3855">
        <v>99.2727272727273</v>
      </c>
      <c r="K3855">
        <v>64.6298472385429</v>
      </c>
      <c r="L3855">
        <v>0.264394829612221</v>
      </c>
      <c r="M3855">
        <v>0.00700000000000012</v>
      </c>
      <c r="N3855">
        <v>0.318181818181824</v>
      </c>
      <c r="O3855">
        <v>2.191</v>
      </c>
      <c r="P3855" t="s">
        <v>266</v>
      </c>
      <c r="R3855">
        <v>0</v>
      </c>
      <c r="S3855">
        <v>3386</v>
      </c>
      <c r="T3855">
        <v>3400</v>
      </c>
      <c r="U3855">
        <v>3391</v>
      </c>
      <c r="V3855">
        <v>3388</v>
      </c>
      <c r="W3855">
        <v>1</v>
      </c>
      <c r="X3855">
        <v>1</v>
      </c>
      <c r="Y3855" t="s">
        <v>3151</v>
      </c>
      <c r="Z3855" t="s">
        <v>93</v>
      </c>
      <c r="AA3855" t="s">
        <v>656</v>
      </c>
    </row>
    <row r="3856" spans="1:27">
      <c r="A3856" t="s">
        <v>18</v>
      </c>
      <c r="B3856">
        <v>2</v>
      </c>
      <c r="C3856">
        <v>208</v>
      </c>
      <c r="D3856" t="s">
        <v>265</v>
      </c>
      <c r="E3856">
        <v>3.063</v>
      </c>
      <c r="F3856">
        <v>2.4</v>
      </c>
      <c r="G3856">
        <v>0.009</v>
      </c>
      <c r="H3856">
        <v>2.367</v>
      </c>
      <c r="I3856">
        <v>0.375</v>
      </c>
      <c r="J3856">
        <v>98.625</v>
      </c>
      <c r="K3856">
        <v>78.3545543584721</v>
      </c>
      <c r="L3856">
        <v>0.29382957884427</v>
      </c>
      <c r="M3856">
        <v>0.024</v>
      </c>
      <c r="N3856">
        <v>1</v>
      </c>
      <c r="O3856">
        <v>2.391</v>
      </c>
      <c r="P3856" t="s">
        <v>266</v>
      </c>
      <c r="R3856">
        <v>0</v>
      </c>
      <c r="S3856">
        <v>3402</v>
      </c>
      <c r="T3856">
        <v>3416</v>
      </c>
      <c r="U3856">
        <v>3407</v>
      </c>
      <c r="V3856">
        <v>3404</v>
      </c>
      <c r="W3856">
        <v>1</v>
      </c>
      <c r="X3856">
        <v>1</v>
      </c>
      <c r="Y3856" t="s">
        <v>3152</v>
      </c>
      <c r="Z3856" t="s">
        <v>93</v>
      </c>
      <c r="AA3856" t="s">
        <v>656</v>
      </c>
    </row>
    <row r="3857" spans="1:27">
      <c r="A3857" t="s">
        <v>18</v>
      </c>
      <c r="B3857">
        <v>2</v>
      </c>
      <c r="C3857">
        <v>209</v>
      </c>
      <c r="D3857" t="s">
        <v>265</v>
      </c>
      <c r="E3857">
        <v>2.787</v>
      </c>
      <c r="F3857">
        <v>2.2</v>
      </c>
      <c r="G3857">
        <v>0.009</v>
      </c>
      <c r="H3857">
        <v>2.172</v>
      </c>
      <c r="I3857">
        <v>0.409090909090909</v>
      </c>
      <c r="J3857">
        <v>98.7272727272727</v>
      </c>
      <c r="K3857">
        <v>78.9379260853965</v>
      </c>
      <c r="L3857">
        <v>0.322927879440258</v>
      </c>
      <c r="M3857">
        <v>0.0190000000000001</v>
      </c>
      <c r="N3857">
        <v>0.863636363636369</v>
      </c>
      <c r="O3857">
        <v>2.191</v>
      </c>
      <c r="P3857" t="s">
        <v>266</v>
      </c>
      <c r="R3857">
        <v>0</v>
      </c>
      <c r="S3857">
        <v>3418</v>
      </c>
      <c r="T3857">
        <v>3432</v>
      </c>
      <c r="U3857">
        <v>3423</v>
      </c>
      <c r="V3857">
        <v>3420</v>
      </c>
      <c r="W3857">
        <v>1</v>
      </c>
      <c r="X3857">
        <v>1</v>
      </c>
      <c r="Y3857" t="s">
        <v>3153</v>
      </c>
      <c r="Z3857" t="s">
        <v>93</v>
      </c>
      <c r="AA3857" t="s">
        <v>656</v>
      </c>
    </row>
    <row r="3858" spans="1:27">
      <c r="A3858" t="s">
        <v>18</v>
      </c>
      <c r="B3858">
        <v>2</v>
      </c>
      <c r="C3858">
        <v>210</v>
      </c>
      <c r="D3858" t="s">
        <v>265</v>
      </c>
      <c r="E3858">
        <v>3.142</v>
      </c>
      <c r="F3858">
        <v>2.5</v>
      </c>
      <c r="G3858">
        <v>0.013</v>
      </c>
      <c r="H3858">
        <v>2.498</v>
      </c>
      <c r="I3858">
        <v>0.52</v>
      </c>
      <c r="J3858">
        <v>99.92</v>
      </c>
      <c r="K3858">
        <v>79.5671546785487</v>
      </c>
      <c r="L3858">
        <v>0.413749204328453</v>
      </c>
      <c r="M3858">
        <v>-0.0110000000000001</v>
      </c>
      <c r="N3858">
        <v>0.440000000000005</v>
      </c>
      <c r="O3858">
        <v>2.487</v>
      </c>
      <c r="P3858" t="s">
        <v>266</v>
      </c>
      <c r="R3858">
        <v>0</v>
      </c>
      <c r="S3858">
        <v>3434</v>
      </c>
      <c r="T3858">
        <v>3448</v>
      </c>
      <c r="U3858">
        <v>3439</v>
      </c>
      <c r="V3858">
        <v>3436</v>
      </c>
      <c r="W3858">
        <v>1</v>
      </c>
      <c r="X3858">
        <v>1</v>
      </c>
      <c r="Y3858" t="s">
        <v>3154</v>
      </c>
      <c r="Z3858" t="s">
        <v>93</v>
      </c>
      <c r="AA3858" t="s">
        <v>656</v>
      </c>
    </row>
    <row r="3859" spans="1:27">
      <c r="A3859" t="s">
        <v>18</v>
      </c>
      <c r="B3859">
        <v>2</v>
      </c>
      <c r="C3859">
        <v>211</v>
      </c>
      <c r="D3859" t="s">
        <v>265</v>
      </c>
      <c r="E3859">
        <v>1.989</v>
      </c>
      <c r="F3859">
        <v>1.5</v>
      </c>
      <c r="G3859">
        <v>0.009</v>
      </c>
      <c r="H3859">
        <v>1.442</v>
      </c>
      <c r="I3859">
        <v>0.6</v>
      </c>
      <c r="J3859">
        <v>96.1333333333333</v>
      </c>
      <c r="K3859">
        <v>75.4147812971342</v>
      </c>
      <c r="L3859">
        <v>0.452488687782805</v>
      </c>
      <c r="M3859">
        <v>0.0490000000000002</v>
      </c>
      <c r="N3859">
        <v>3.26666666666668</v>
      </c>
      <c r="O3859">
        <v>1.491</v>
      </c>
      <c r="P3859" t="s">
        <v>266</v>
      </c>
      <c r="R3859">
        <v>0</v>
      </c>
      <c r="S3859">
        <v>3450</v>
      </c>
      <c r="T3859">
        <v>3464</v>
      </c>
      <c r="U3859">
        <v>3455</v>
      </c>
      <c r="V3859">
        <v>3452</v>
      </c>
      <c r="W3859">
        <v>1</v>
      </c>
      <c r="X3859">
        <v>1</v>
      </c>
      <c r="Y3859" t="s">
        <v>3152</v>
      </c>
      <c r="Z3859" t="s">
        <v>93</v>
      </c>
      <c r="AA3859" t="s">
        <v>656</v>
      </c>
    </row>
    <row r="3860" spans="1:27">
      <c r="A3860" t="s">
        <v>18</v>
      </c>
      <c r="B3860">
        <v>2</v>
      </c>
      <c r="C3860">
        <v>212</v>
      </c>
      <c r="D3860" t="s">
        <v>265</v>
      </c>
      <c r="E3860">
        <v>1.889</v>
      </c>
      <c r="F3860">
        <v>1.4</v>
      </c>
      <c r="G3860">
        <v>0.017</v>
      </c>
      <c r="H3860">
        <v>1.348</v>
      </c>
      <c r="I3860">
        <v>1.21428571428571</v>
      </c>
      <c r="J3860">
        <v>96.2857142857143</v>
      </c>
      <c r="K3860">
        <v>74.1132874536792</v>
      </c>
      <c r="L3860">
        <v>0.899947061937533</v>
      </c>
      <c r="M3860">
        <v>0.0349999999999999</v>
      </c>
      <c r="N3860">
        <v>2.49999999999999</v>
      </c>
      <c r="O3860">
        <v>1.383</v>
      </c>
      <c r="P3860" t="s">
        <v>266</v>
      </c>
      <c r="R3860">
        <v>0</v>
      </c>
      <c r="S3860">
        <v>3466</v>
      </c>
      <c r="T3860">
        <v>3480</v>
      </c>
      <c r="U3860">
        <v>3471</v>
      </c>
      <c r="V3860">
        <v>3468</v>
      </c>
      <c r="W3860">
        <v>1</v>
      </c>
      <c r="X3860">
        <v>1</v>
      </c>
      <c r="Y3860" t="s">
        <v>3153</v>
      </c>
      <c r="Z3860" t="s">
        <v>93</v>
      </c>
      <c r="AA3860" t="s">
        <v>656</v>
      </c>
    </row>
    <row r="3861" spans="1:27">
      <c r="A3861" t="s">
        <v>18</v>
      </c>
      <c r="B3861">
        <v>2</v>
      </c>
      <c r="C3861">
        <v>213</v>
      </c>
      <c r="D3861" t="s">
        <v>265</v>
      </c>
      <c r="E3861">
        <v>1.969</v>
      </c>
      <c r="F3861">
        <v>1.5</v>
      </c>
      <c r="G3861">
        <v>0.01</v>
      </c>
      <c r="H3861">
        <v>1.429</v>
      </c>
      <c r="I3861">
        <v>0.666666666666667</v>
      </c>
      <c r="J3861">
        <v>95.2666666666667</v>
      </c>
      <c r="K3861">
        <v>76.1808024377857</v>
      </c>
      <c r="L3861">
        <v>0.507872016251904</v>
      </c>
      <c r="M3861">
        <v>0.0609999999999999</v>
      </c>
      <c r="N3861">
        <v>4.06666666666666</v>
      </c>
      <c r="O3861">
        <v>1.49</v>
      </c>
      <c r="P3861" t="s">
        <v>266</v>
      </c>
      <c r="R3861">
        <v>0</v>
      </c>
      <c r="S3861">
        <v>3482</v>
      </c>
      <c r="T3861">
        <v>3496</v>
      </c>
      <c r="U3861">
        <v>3487</v>
      </c>
      <c r="V3861">
        <v>3484</v>
      </c>
      <c r="W3861">
        <v>1</v>
      </c>
      <c r="X3861">
        <v>1</v>
      </c>
      <c r="Y3861" t="s">
        <v>3154</v>
      </c>
      <c r="Z3861" t="s">
        <v>93</v>
      </c>
      <c r="AA3861" t="s">
        <v>656</v>
      </c>
    </row>
    <row r="3862" spans="1:27">
      <c r="A3862" t="s">
        <v>18</v>
      </c>
      <c r="B3862">
        <v>2</v>
      </c>
      <c r="C3862">
        <v>214</v>
      </c>
      <c r="D3862" t="s">
        <v>265</v>
      </c>
      <c r="E3862">
        <v>1.848</v>
      </c>
      <c r="F3862">
        <v>1.4</v>
      </c>
      <c r="G3862">
        <v>0.027</v>
      </c>
      <c r="H3862">
        <v>1.309</v>
      </c>
      <c r="I3862">
        <v>1.92857142857143</v>
      </c>
      <c r="J3862">
        <v>93.5</v>
      </c>
      <c r="K3862">
        <v>75.7575757575758</v>
      </c>
      <c r="L3862">
        <v>1.46103896103896</v>
      </c>
      <c r="M3862">
        <v>0.0640000000000001</v>
      </c>
      <c r="N3862">
        <v>4.57142857142858</v>
      </c>
      <c r="O3862">
        <v>1.373</v>
      </c>
      <c r="P3862" t="s">
        <v>266</v>
      </c>
      <c r="R3862">
        <v>0</v>
      </c>
      <c r="S3862">
        <v>3498</v>
      </c>
      <c r="T3862">
        <v>3512</v>
      </c>
      <c r="U3862">
        <v>3503</v>
      </c>
      <c r="V3862">
        <v>3500</v>
      </c>
      <c r="W3862">
        <v>1</v>
      </c>
      <c r="X3862">
        <v>1</v>
      </c>
      <c r="Y3862" t="s">
        <v>3154</v>
      </c>
      <c r="Z3862" t="s">
        <v>93</v>
      </c>
      <c r="AA3862" t="s">
        <v>656</v>
      </c>
    </row>
    <row r="3863" spans="1:27">
      <c r="A3863" t="s">
        <v>18</v>
      </c>
      <c r="B3863">
        <v>2</v>
      </c>
      <c r="C3863">
        <v>215</v>
      </c>
      <c r="D3863" t="s">
        <v>265</v>
      </c>
      <c r="E3863">
        <v>2.245</v>
      </c>
      <c r="F3863">
        <v>1.6</v>
      </c>
      <c r="G3863">
        <v>0.009</v>
      </c>
      <c r="H3863">
        <v>1.588</v>
      </c>
      <c r="I3863">
        <v>0.5625</v>
      </c>
      <c r="J3863">
        <v>99.25</v>
      </c>
      <c r="K3863">
        <v>71.2694877505568</v>
      </c>
      <c r="L3863">
        <v>0.400890868596882</v>
      </c>
      <c r="M3863">
        <v>0.00300000000000011</v>
      </c>
      <c r="N3863">
        <v>0.187500000000007</v>
      </c>
      <c r="O3863">
        <v>1.591</v>
      </c>
      <c r="P3863" t="s">
        <v>266</v>
      </c>
      <c r="R3863">
        <v>0</v>
      </c>
      <c r="S3863">
        <v>3514</v>
      </c>
      <c r="T3863">
        <v>3528</v>
      </c>
      <c r="U3863">
        <v>3519</v>
      </c>
      <c r="V3863">
        <v>3516</v>
      </c>
      <c r="W3863">
        <v>1</v>
      </c>
      <c r="X3863">
        <v>1</v>
      </c>
      <c r="Y3863" t="s">
        <v>3152</v>
      </c>
      <c r="Z3863" t="s">
        <v>93</v>
      </c>
      <c r="AA3863" t="s">
        <v>656</v>
      </c>
    </row>
    <row r="3864" spans="1:27">
      <c r="A3864" t="s">
        <v>18</v>
      </c>
      <c r="B3864">
        <v>2</v>
      </c>
      <c r="C3864">
        <v>217</v>
      </c>
      <c r="D3864" t="s">
        <v>265</v>
      </c>
      <c r="E3864">
        <v>2.967</v>
      </c>
      <c r="F3864">
        <v>2.4</v>
      </c>
      <c r="G3864">
        <v>0.006</v>
      </c>
      <c r="H3864">
        <v>2.385</v>
      </c>
      <c r="I3864">
        <v>0.25</v>
      </c>
      <c r="J3864">
        <v>99.375</v>
      </c>
      <c r="K3864">
        <v>80.8897876643074</v>
      </c>
      <c r="L3864">
        <v>0.202224469160768</v>
      </c>
      <c r="M3864">
        <v>0.00900000000000034</v>
      </c>
      <c r="N3864">
        <v>0.375000000000014</v>
      </c>
      <c r="O3864">
        <v>2.394</v>
      </c>
      <c r="P3864" t="s">
        <v>266</v>
      </c>
      <c r="R3864">
        <v>0</v>
      </c>
      <c r="S3864">
        <v>3551</v>
      </c>
      <c r="T3864">
        <v>3565</v>
      </c>
      <c r="U3864">
        <v>3556</v>
      </c>
      <c r="V3864">
        <v>3553</v>
      </c>
      <c r="W3864">
        <v>1</v>
      </c>
      <c r="X3864">
        <v>1</v>
      </c>
      <c r="Y3864" t="s">
        <v>3111</v>
      </c>
      <c r="Z3864" t="s">
        <v>93</v>
      </c>
      <c r="AA3864" t="s">
        <v>703</v>
      </c>
    </row>
    <row r="3865" spans="1:27">
      <c r="A3865" t="s">
        <v>18</v>
      </c>
      <c r="B3865">
        <v>2</v>
      </c>
      <c r="C3865">
        <v>218</v>
      </c>
      <c r="D3865" t="s">
        <v>265</v>
      </c>
      <c r="E3865">
        <v>2.761</v>
      </c>
      <c r="F3865">
        <v>2.2</v>
      </c>
      <c r="G3865">
        <v>0.009</v>
      </c>
      <c r="H3865">
        <v>2.215</v>
      </c>
      <c r="I3865">
        <v>0.409090909090909</v>
      </c>
      <c r="J3865">
        <v>100.681818181818</v>
      </c>
      <c r="K3865">
        <v>79.6812749003984</v>
      </c>
      <c r="L3865">
        <v>0.325968851865266</v>
      </c>
      <c r="M3865">
        <v>-0.0239999999999996</v>
      </c>
      <c r="N3865">
        <v>1.09090909090907</v>
      </c>
      <c r="O3865">
        <v>2.191</v>
      </c>
      <c r="P3865" t="s">
        <v>266</v>
      </c>
      <c r="R3865">
        <v>0</v>
      </c>
      <c r="S3865">
        <v>3567</v>
      </c>
      <c r="T3865">
        <v>3581</v>
      </c>
      <c r="U3865">
        <v>3572</v>
      </c>
      <c r="V3865">
        <v>3569</v>
      </c>
      <c r="W3865">
        <v>1</v>
      </c>
      <c r="X3865">
        <v>1</v>
      </c>
      <c r="Y3865" t="s">
        <v>3155</v>
      </c>
      <c r="Z3865" t="s">
        <v>93</v>
      </c>
      <c r="AA3865" t="s">
        <v>703</v>
      </c>
    </row>
    <row r="3866" spans="1:27">
      <c r="A3866" t="s">
        <v>18</v>
      </c>
      <c r="B3866">
        <v>2</v>
      </c>
      <c r="C3866">
        <v>219</v>
      </c>
      <c r="D3866" t="s">
        <v>265</v>
      </c>
      <c r="E3866">
        <v>3.28</v>
      </c>
      <c r="F3866">
        <v>2.4</v>
      </c>
      <c r="G3866">
        <v>0.006</v>
      </c>
      <c r="H3866">
        <v>2.38</v>
      </c>
      <c r="I3866">
        <v>0.25</v>
      </c>
      <c r="J3866">
        <v>99.1666666666667</v>
      </c>
      <c r="K3866">
        <v>73.1707317073171</v>
      </c>
      <c r="L3866">
        <v>0.182926829268293</v>
      </c>
      <c r="M3866">
        <v>0.0140000000000002</v>
      </c>
      <c r="N3866">
        <v>0.583333333333343</v>
      </c>
      <c r="O3866">
        <v>2.394</v>
      </c>
      <c r="P3866" t="s">
        <v>266</v>
      </c>
      <c r="R3866">
        <v>0</v>
      </c>
      <c r="S3866">
        <v>3583</v>
      </c>
      <c r="T3866">
        <v>3597</v>
      </c>
      <c r="U3866">
        <v>3588</v>
      </c>
      <c r="V3866">
        <v>3585</v>
      </c>
      <c r="W3866">
        <v>1</v>
      </c>
      <c r="X3866">
        <v>1</v>
      </c>
      <c r="Y3866" t="s">
        <v>3156</v>
      </c>
      <c r="Z3866" t="s">
        <v>93</v>
      </c>
      <c r="AA3866" t="s">
        <v>703</v>
      </c>
    </row>
    <row r="3867" spans="1:27">
      <c r="A3867" t="s">
        <v>18</v>
      </c>
      <c r="B3867">
        <v>2</v>
      </c>
      <c r="C3867">
        <v>220</v>
      </c>
      <c r="D3867" t="s">
        <v>265</v>
      </c>
      <c r="E3867">
        <v>2.771</v>
      </c>
      <c r="F3867">
        <v>2.2</v>
      </c>
      <c r="G3867">
        <v>0.01</v>
      </c>
      <c r="H3867">
        <v>2.211</v>
      </c>
      <c r="I3867">
        <v>0.454545454545455</v>
      </c>
      <c r="J3867">
        <v>100.5</v>
      </c>
      <c r="K3867">
        <v>79.3937206784554</v>
      </c>
      <c r="L3867">
        <v>0.360880548538434</v>
      </c>
      <c r="M3867">
        <v>-0.0209999999999995</v>
      </c>
      <c r="N3867">
        <v>0.95454545454543</v>
      </c>
      <c r="O3867">
        <v>2.19</v>
      </c>
      <c r="P3867" t="s">
        <v>266</v>
      </c>
      <c r="R3867">
        <v>0</v>
      </c>
      <c r="S3867">
        <v>3599</v>
      </c>
      <c r="T3867">
        <v>3613</v>
      </c>
      <c r="U3867">
        <v>3604</v>
      </c>
      <c r="V3867">
        <v>3601</v>
      </c>
      <c r="W3867">
        <v>1</v>
      </c>
      <c r="X3867">
        <v>1</v>
      </c>
      <c r="Y3867" t="s">
        <v>3137</v>
      </c>
      <c r="Z3867" t="s">
        <v>93</v>
      </c>
      <c r="AA3867" t="s">
        <v>703</v>
      </c>
    </row>
    <row r="3868" spans="1:27">
      <c r="A3868" t="s">
        <v>18</v>
      </c>
      <c r="B3868">
        <v>2</v>
      </c>
      <c r="C3868">
        <v>221</v>
      </c>
      <c r="D3868" t="s">
        <v>265</v>
      </c>
      <c r="E3868">
        <v>2.711</v>
      </c>
      <c r="F3868">
        <v>2.1</v>
      </c>
      <c r="G3868">
        <v>0.014</v>
      </c>
      <c r="H3868">
        <v>2.082</v>
      </c>
      <c r="I3868">
        <v>0.666666666666667</v>
      </c>
      <c r="J3868">
        <v>99.1428571428571</v>
      </c>
      <c r="K3868">
        <v>77.4621910734047</v>
      </c>
      <c r="L3868">
        <v>0.516414607156031</v>
      </c>
      <c r="M3868">
        <v>0.00400000000000045</v>
      </c>
      <c r="N3868">
        <v>0.190476190476212</v>
      </c>
      <c r="O3868">
        <v>2.086</v>
      </c>
      <c r="P3868" t="s">
        <v>266</v>
      </c>
      <c r="R3868">
        <v>0</v>
      </c>
      <c r="S3868">
        <v>3615</v>
      </c>
      <c r="T3868">
        <v>3629</v>
      </c>
      <c r="U3868">
        <v>3620</v>
      </c>
      <c r="V3868">
        <v>3617</v>
      </c>
      <c r="W3868">
        <v>1</v>
      </c>
      <c r="X3868">
        <v>1</v>
      </c>
      <c r="Y3868" t="s">
        <v>3091</v>
      </c>
      <c r="Z3868" t="s">
        <v>93</v>
      </c>
      <c r="AA3868" t="s">
        <v>703</v>
      </c>
    </row>
    <row r="3869" spans="1:27">
      <c r="A3869" t="s">
        <v>18</v>
      </c>
      <c r="B3869">
        <v>2</v>
      </c>
      <c r="C3869">
        <v>222</v>
      </c>
      <c r="D3869" t="s">
        <v>265</v>
      </c>
      <c r="E3869">
        <v>2.666</v>
      </c>
      <c r="F3869">
        <v>2.1</v>
      </c>
      <c r="G3869">
        <v>0.01</v>
      </c>
      <c r="H3869">
        <v>2.099</v>
      </c>
      <c r="I3869">
        <v>0.476190476190476</v>
      </c>
      <c r="J3869">
        <v>99.952380952381</v>
      </c>
      <c r="K3869">
        <v>78.7696924231058</v>
      </c>
      <c r="L3869">
        <v>0.375093773443361</v>
      </c>
      <c r="M3869">
        <v>-0.0089999999999999</v>
      </c>
      <c r="N3869">
        <v>0.428571428571424</v>
      </c>
      <c r="O3869">
        <v>2.09</v>
      </c>
      <c r="P3869" t="s">
        <v>266</v>
      </c>
      <c r="R3869">
        <v>0</v>
      </c>
      <c r="S3869">
        <v>3631</v>
      </c>
      <c r="T3869">
        <v>3645</v>
      </c>
      <c r="U3869">
        <v>3636</v>
      </c>
      <c r="V3869">
        <v>3633</v>
      </c>
      <c r="W3869">
        <v>1</v>
      </c>
      <c r="X3869">
        <v>1</v>
      </c>
      <c r="Y3869" t="s">
        <v>3091</v>
      </c>
      <c r="Z3869" t="s">
        <v>93</v>
      </c>
      <c r="AA3869" t="s">
        <v>703</v>
      </c>
    </row>
    <row r="3870" spans="1:27">
      <c r="A3870" t="s">
        <v>18</v>
      </c>
      <c r="B3870">
        <v>2</v>
      </c>
      <c r="C3870">
        <v>223</v>
      </c>
      <c r="D3870" t="s">
        <v>265</v>
      </c>
      <c r="E3870">
        <v>5.771</v>
      </c>
      <c r="F3870">
        <v>2.4</v>
      </c>
      <c r="G3870">
        <v>0.011</v>
      </c>
      <c r="H3870">
        <v>2.335</v>
      </c>
      <c r="I3870">
        <v>0.458333333333333</v>
      </c>
      <c r="J3870">
        <v>97.2916666666667</v>
      </c>
      <c r="K3870">
        <v>41.5872465777162</v>
      </c>
      <c r="L3870">
        <v>0.190608213481199</v>
      </c>
      <c r="M3870">
        <v>0.0539999999999998</v>
      </c>
      <c r="N3870">
        <v>2.24999999999999</v>
      </c>
      <c r="O3870">
        <v>2.389</v>
      </c>
      <c r="P3870" t="s">
        <v>266</v>
      </c>
      <c r="R3870">
        <v>0</v>
      </c>
      <c r="S3870">
        <v>3647</v>
      </c>
      <c r="T3870">
        <v>3661</v>
      </c>
      <c r="U3870">
        <v>3652</v>
      </c>
      <c r="V3870">
        <v>3649</v>
      </c>
      <c r="W3870">
        <v>1</v>
      </c>
      <c r="X3870">
        <v>1</v>
      </c>
      <c r="Y3870" t="s">
        <v>3100</v>
      </c>
      <c r="Z3870" t="s">
        <v>93</v>
      </c>
      <c r="AA3870" t="s">
        <v>703</v>
      </c>
    </row>
    <row r="3871" spans="1:27">
      <c r="A3871" t="s">
        <v>18</v>
      </c>
      <c r="B3871">
        <v>2</v>
      </c>
      <c r="C3871">
        <v>224</v>
      </c>
      <c r="D3871" t="s">
        <v>265</v>
      </c>
      <c r="E3871">
        <v>2.742</v>
      </c>
      <c r="F3871">
        <v>2.1</v>
      </c>
      <c r="G3871">
        <v>0.006</v>
      </c>
      <c r="H3871">
        <v>2.107</v>
      </c>
      <c r="I3871">
        <v>0.285714285714286</v>
      </c>
      <c r="J3871">
        <v>100.333333333333</v>
      </c>
      <c r="K3871">
        <v>76.5864332603939</v>
      </c>
      <c r="L3871">
        <v>0.218818380743982</v>
      </c>
      <c r="M3871">
        <v>-0.0129999999999999</v>
      </c>
      <c r="N3871">
        <v>0.619047619047614</v>
      </c>
      <c r="O3871">
        <v>2.094</v>
      </c>
      <c r="P3871" t="s">
        <v>266</v>
      </c>
      <c r="R3871">
        <v>0</v>
      </c>
      <c r="S3871">
        <v>3663</v>
      </c>
      <c r="T3871">
        <v>3677</v>
      </c>
      <c r="U3871">
        <v>3668</v>
      </c>
      <c r="V3871">
        <v>3665</v>
      </c>
      <c r="W3871">
        <v>1</v>
      </c>
      <c r="X3871">
        <v>1</v>
      </c>
      <c r="Y3871" t="s">
        <v>3115</v>
      </c>
      <c r="Z3871" t="s">
        <v>93</v>
      </c>
      <c r="AA3871" t="s">
        <v>703</v>
      </c>
    </row>
    <row r="3872" spans="1:27">
      <c r="A3872" t="s">
        <v>18</v>
      </c>
      <c r="B3872">
        <v>2</v>
      </c>
      <c r="C3872">
        <v>225</v>
      </c>
      <c r="D3872" t="s">
        <v>265</v>
      </c>
      <c r="E3872">
        <v>2.669</v>
      </c>
      <c r="F3872">
        <v>2.1</v>
      </c>
      <c r="G3872">
        <v>0.008</v>
      </c>
      <c r="H3872">
        <v>2.077</v>
      </c>
      <c r="I3872">
        <v>0.380952380952381</v>
      </c>
      <c r="J3872">
        <v>98.9047619047619</v>
      </c>
      <c r="K3872">
        <v>78.6811539902585</v>
      </c>
      <c r="L3872">
        <v>0.299737729486699</v>
      </c>
      <c r="M3872">
        <v>0.0150000000000001</v>
      </c>
      <c r="N3872">
        <v>0.71428571428572</v>
      </c>
      <c r="O3872">
        <v>2.092</v>
      </c>
      <c r="P3872" t="s">
        <v>266</v>
      </c>
      <c r="R3872">
        <v>0</v>
      </c>
      <c r="S3872">
        <v>3679</v>
      </c>
      <c r="T3872">
        <v>3693</v>
      </c>
      <c r="U3872">
        <v>3684</v>
      </c>
      <c r="V3872">
        <v>3681</v>
      </c>
      <c r="W3872">
        <v>1</v>
      </c>
      <c r="X3872">
        <v>1</v>
      </c>
      <c r="Y3872" t="s">
        <v>3116</v>
      </c>
      <c r="Z3872" t="s">
        <v>93</v>
      </c>
      <c r="AA3872" t="s">
        <v>703</v>
      </c>
    </row>
    <row r="3873" spans="1:27">
      <c r="A3873" t="s">
        <v>18</v>
      </c>
      <c r="B3873">
        <v>2</v>
      </c>
      <c r="C3873">
        <v>226</v>
      </c>
      <c r="D3873" t="s">
        <v>265</v>
      </c>
      <c r="E3873">
        <v>2.909</v>
      </c>
      <c r="F3873">
        <v>2.3</v>
      </c>
      <c r="G3873">
        <v>0.006</v>
      </c>
      <c r="H3873">
        <v>2.25</v>
      </c>
      <c r="I3873">
        <v>0.260869565217391</v>
      </c>
      <c r="J3873">
        <v>97.8260869565217</v>
      </c>
      <c r="K3873">
        <v>79.0649707803369</v>
      </c>
      <c r="L3873">
        <v>0.206256445513922</v>
      </c>
      <c r="M3873">
        <v>0.044</v>
      </c>
      <c r="N3873">
        <v>1.91304347826087</v>
      </c>
      <c r="O3873">
        <v>2.294</v>
      </c>
      <c r="P3873" t="s">
        <v>266</v>
      </c>
      <c r="R3873">
        <v>0</v>
      </c>
      <c r="S3873">
        <v>3695</v>
      </c>
      <c r="T3873">
        <v>3709</v>
      </c>
      <c r="U3873">
        <v>3700</v>
      </c>
      <c r="V3873">
        <v>3697</v>
      </c>
      <c r="W3873">
        <v>1</v>
      </c>
      <c r="X3873">
        <v>1</v>
      </c>
      <c r="Y3873" t="s">
        <v>3116</v>
      </c>
      <c r="Z3873" t="s">
        <v>93</v>
      </c>
      <c r="AA3873" t="s">
        <v>703</v>
      </c>
    </row>
    <row r="3874" spans="1:27">
      <c r="A3874" t="s">
        <v>18</v>
      </c>
      <c r="B3874">
        <v>2</v>
      </c>
      <c r="C3874">
        <v>227</v>
      </c>
      <c r="D3874" t="s">
        <v>265</v>
      </c>
      <c r="E3874">
        <v>3.593</v>
      </c>
      <c r="F3874">
        <v>2.1</v>
      </c>
      <c r="G3874">
        <v>0.01</v>
      </c>
      <c r="H3874">
        <v>2.038</v>
      </c>
      <c r="I3874">
        <v>0.476190476190476</v>
      </c>
      <c r="J3874">
        <v>97.047619047619</v>
      </c>
      <c r="K3874">
        <v>58.4469802393543</v>
      </c>
      <c r="L3874">
        <v>0.278318953520735</v>
      </c>
      <c r="M3874">
        <v>0.0520000000000005</v>
      </c>
      <c r="N3874">
        <v>2.4761904761905</v>
      </c>
      <c r="O3874">
        <v>2.09</v>
      </c>
      <c r="P3874" t="s">
        <v>266</v>
      </c>
      <c r="R3874">
        <v>0</v>
      </c>
      <c r="S3874">
        <v>3711</v>
      </c>
      <c r="T3874">
        <v>3725</v>
      </c>
      <c r="U3874">
        <v>3716</v>
      </c>
      <c r="V3874">
        <v>3713</v>
      </c>
      <c r="W3874">
        <v>1</v>
      </c>
      <c r="X3874">
        <v>1</v>
      </c>
      <c r="Y3874" t="s">
        <v>3157</v>
      </c>
      <c r="Z3874" t="s">
        <v>93</v>
      </c>
      <c r="AA3874" t="s">
        <v>703</v>
      </c>
    </row>
    <row r="3875" spans="1:27">
      <c r="A3875" t="s">
        <v>18</v>
      </c>
      <c r="B3875">
        <v>2</v>
      </c>
      <c r="C3875">
        <v>228</v>
      </c>
      <c r="D3875" t="s">
        <v>265</v>
      </c>
      <c r="E3875">
        <v>3.308</v>
      </c>
      <c r="F3875">
        <v>2.7</v>
      </c>
      <c r="G3875">
        <v>0.011</v>
      </c>
      <c r="H3875">
        <v>2.679</v>
      </c>
      <c r="I3875">
        <v>0.407407407407407</v>
      </c>
      <c r="J3875">
        <v>99.2222222222222</v>
      </c>
      <c r="K3875">
        <v>81.6203143893591</v>
      </c>
      <c r="L3875">
        <v>0.332527206771463</v>
      </c>
      <c r="M3875">
        <v>0.0100000000000002</v>
      </c>
      <c r="N3875">
        <v>0.370370370370379</v>
      </c>
      <c r="O3875">
        <v>2.689</v>
      </c>
      <c r="P3875" t="s">
        <v>266</v>
      </c>
      <c r="R3875">
        <v>0</v>
      </c>
      <c r="S3875">
        <v>3727</v>
      </c>
      <c r="T3875">
        <v>3741</v>
      </c>
      <c r="U3875">
        <v>3732</v>
      </c>
      <c r="V3875">
        <v>3729</v>
      </c>
      <c r="W3875">
        <v>1</v>
      </c>
      <c r="X3875">
        <v>1</v>
      </c>
      <c r="Y3875" t="s">
        <v>3158</v>
      </c>
      <c r="Z3875" t="s">
        <v>93</v>
      </c>
      <c r="AA3875" t="s">
        <v>703</v>
      </c>
    </row>
    <row r="3876" spans="1:27">
      <c r="A3876" t="s">
        <v>18</v>
      </c>
      <c r="B3876">
        <v>2</v>
      </c>
      <c r="C3876">
        <v>229</v>
      </c>
      <c r="D3876" t="s">
        <v>265</v>
      </c>
      <c r="E3876">
        <v>3.295</v>
      </c>
      <c r="F3876">
        <v>2.7</v>
      </c>
      <c r="G3876">
        <v>0.013</v>
      </c>
      <c r="H3876">
        <v>2.648</v>
      </c>
      <c r="I3876">
        <v>0.481481481481481</v>
      </c>
      <c r="J3876">
        <v>98.0740740740741</v>
      </c>
      <c r="K3876">
        <v>81.9423368740516</v>
      </c>
      <c r="L3876">
        <v>0.39453717754173</v>
      </c>
      <c r="M3876">
        <v>0.0390000000000001</v>
      </c>
      <c r="N3876">
        <v>1.44444444444445</v>
      </c>
      <c r="O3876">
        <v>2.687</v>
      </c>
      <c r="P3876" t="s">
        <v>266</v>
      </c>
      <c r="R3876">
        <v>0</v>
      </c>
      <c r="S3876">
        <v>3743</v>
      </c>
      <c r="T3876">
        <v>3757</v>
      </c>
      <c r="U3876">
        <v>3748</v>
      </c>
      <c r="V3876">
        <v>3745</v>
      </c>
      <c r="W3876">
        <v>1</v>
      </c>
      <c r="X3876">
        <v>1</v>
      </c>
      <c r="Y3876" t="s">
        <v>3159</v>
      </c>
      <c r="Z3876" t="s">
        <v>93</v>
      </c>
      <c r="AA3876" t="s">
        <v>703</v>
      </c>
    </row>
    <row r="3877" spans="1:27">
      <c r="A3877" t="s">
        <v>18</v>
      </c>
      <c r="B3877">
        <v>2</v>
      </c>
      <c r="C3877">
        <v>230</v>
      </c>
      <c r="D3877" t="s">
        <v>265</v>
      </c>
      <c r="E3877">
        <v>2.796</v>
      </c>
      <c r="F3877">
        <v>2.2</v>
      </c>
      <c r="G3877">
        <v>0.012</v>
      </c>
      <c r="H3877">
        <v>2.186</v>
      </c>
      <c r="I3877">
        <v>0.545454545454545</v>
      </c>
      <c r="J3877">
        <v>99.3636363636364</v>
      </c>
      <c r="K3877">
        <v>78.6838340486409</v>
      </c>
      <c r="L3877">
        <v>0.429184549356223</v>
      </c>
      <c r="M3877">
        <v>0.00200000000000022</v>
      </c>
      <c r="N3877">
        <v>0.0909090909091011</v>
      </c>
      <c r="O3877">
        <v>2.188</v>
      </c>
      <c r="P3877" t="s">
        <v>266</v>
      </c>
      <c r="R3877">
        <v>0</v>
      </c>
      <c r="S3877">
        <v>3759</v>
      </c>
      <c r="T3877">
        <v>3773</v>
      </c>
      <c r="U3877">
        <v>3764</v>
      </c>
      <c r="V3877">
        <v>3761</v>
      </c>
      <c r="W3877">
        <v>1</v>
      </c>
      <c r="X3877">
        <v>1</v>
      </c>
      <c r="Y3877" t="s">
        <v>3158</v>
      </c>
      <c r="Z3877" t="s">
        <v>93</v>
      </c>
      <c r="AA3877" t="s">
        <v>703</v>
      </c>
    </row>
    <row r="3878" spans="1:27">
      <c r="A3878" t="s">
        <v>18</v>
      </c>
      <c r="B3878">
        <v>2</v>
      </c>
      <c r="C3878">
        <v>231</v>
      </c>
      <c r="D3878" t="s">
        <v>265</v>
      </c>
      <c r="E3878">
        <v>3.41</v>
      </c>
      <c r="F3878">
        <v>2.3</v>
      </c>
      <c r="G3878">
        <v>0.027</v>
      </c>
      <c r="H3878">
        <v>2.235</v>
      </c>
      <c r="I3878">
        <v>1.17391304347826</v>
      </c>
      <c r="J3878">
        <v>97.1739130434783</v>
      </c>
      <c r="K3878">
        <v>67.4486803519061</v>
      </c>
      <c r="L3878">
        <v>0.791788856304985</v>
      </c>
      <c r="M3878">
        <v>0.0379999999999998</v>
      </c>
      <c r="N3878">
        <v>1.65217391304347</v>
      </c>
      <c r="O3878">
        <v>2.273</v>
      </c>
      <c r="P3878" t="s">
        <v>266</v>
      </c>
      <c r="R3878">
        <v>0</v>
      </c>
      <c r="S3878">
        <v>3775</v>
      </c>
      <c r="T3878">
        <v>3789</v>
      </c>
      <c r="U3878">
        <v>3780</v>
      </c>
      <c r="V3878">
        <v>3777</v>
      </c>
      <c r="W3878">
        <v>1</v>
      </c>
      <c r="X3878">
        <v>1</v>
      </c>
      <c r="Y3878" t="s">
        <v>3160</v>
      </c>
      <c r="Z3878" t="s">
        <v>93</v>
      </c>
      <c r="AA3878" t="s">
        <v>703</v>
      </c>
    </row>
    <row r="3879" spans="1:27">
      <c r="A3879" t="s">
        <v>18</v>
      </c>
      <c r="B3879">
        <v>2</v>
      </c>
      <c r="C3879">
        <v>232</v>
      </c>
      <c r="D3879" t="s">
        <v>265</v>
      </c>
      <c r="E3879">
        <v>2.899</v>
      </c>
      <c r="F3879">
        <v>2.3</v>
      </c>
      <c r="G3879">
        <v>0.012</v>
      </c>
      <c r="H3879">
        <v>2.277</v>
      </c>
      <c r="I3879">
        <v>0.521739130434783</v>
      </c>
      <c r="J3879">
        <v>99</v>
      </c>
      <c r="K3879">
        <v>79.3377026560883</v>
      </c>
      <c r="L3879">
        <v>0.413935839944809</v>
      </c>
      <c r="M3879">
        <v>0.0109999999999997</v>
      </c>
      <c r="N3879">
        <v>0.478260869565203</v>
      </c>
      <c r="O3879">
        <v>2.288</v>
      </c>
      <c r="P3879" t="s">
        <v>266</v>
      </c>
      <c r="R3879">
        <v>0</v>
      </c>
      <c r="S3879">
        <v>3791</v>
      </c>
      <c r="T3879">
        <v>3805</v>
      </c>
      <c r="U3879">
        <v>3796</v>
      </c>
      <c r="V3879">
        <v>3793</v>
      </c>
      <c r="W3879">
        <v>1</v>
      </c>
      <c r="X3879">
        <v>1</v>
      </c>
      <c r="Y3879" t="s">
        <v>3161</v>
      </c>
      <c r="Z3879" t="s">
        <v>93</v>
      </c>
      <c r="AA3879" t="s">
        <v>703</v>
      </c>
    </row>
    <row r="3880" spans="1:27">
      <c r="A3880" t="s">
        <v>18</v>
      </c>
      <c r="B3880">
        <v>2</v>
      </c>
      <c r="C3880">
        <v>233</v>
      </c>
      <c r="D3880" t="s">
        <v>265</v>
      </c>
      <c r="E3880">
        <v>2.056</v>
      </c>
      <c r="F3880">
        <v>1.5</v>
      </c>
      <c r="G3880">
        <v>0.012</v>
      </c>
      <c r="H3880">
        <v>1.496</v>
      </c>
      <c r="I3880">
        <v>0.8</v>
      </c>
      <c r="J3880">
        <v>99.7333333333333</v>
      </c>
      <c r="K3880">
        <v>72.9571984435798</v>
      </c>
      <c r="L3880">
        <v>0.583657587548638</v>
      </c>
      <c r="M3880">
        <v>-0.00800000000000001</v>
      </c>
      <c r="N3880">
        <v>0.533333333333334</v>
      </c>
      <c r="O3880">
        <v>1.488</v>
      </c>
      <c r="P3880" t="s">
        <v>266</v>
      </c>
      <c r="R3880">
        <v>0</v>
      </c>
      <c r="S3880">
        <v>3807</v>
      </c>
      <c r="T3880">
        <v>3821</v>
      </c>
      <c r="U3880">
        <v>3812</v>
      </c>
      <c r="V3880">
        <v>3809</v>
      </c>
      <c r="W3880">
        <v>1</v>
      </c>
      <c r="X3880">
        <v>1</v>
      </c>
      <c r="Y3880" t="s">
        <v>3162</v>
      </c>
      <c r="Z3880" t="s">
        <v>93</v>
      </c>
      <c r="AA3880" t="s">
        <v>703</v>
      </c>
    </row>
    <row r="3881" spans="1:27">
      <c r="A3881" t="s">
        <v>18</v>
      </c>
      <c r="B3881">
        <v>2</v>
      </c>
      <c r="C3881">
        <v>234</v>
      </c>
      <c r="D3881" t="s">
        <v>265</v>
      </c>
      <c r="E3881">
        <v>2.031</v>
      </c>
      <c r="F3881">
        <v>1.5</v>
      </c>
      <c r="G3881">
        <v>0.008</v>
      </c>
      <c r="H3881">
        <v>1.478</v>
      </c>
      <c r="I3881">
        <v>0.533333333333333</v>
      </c>
      <c r="J3881">
        <v>98.5333333333333</v>
      </c>
      <c r="K3881">
        <v>73.8552437223043</v>
      </c>
      <c r="L3881">
        <v>0.393894633185623</v>
      </c>
      <c r="M3881">
        <v>0.014</v>
      </c>
      <c r="N3881">
        <v>0.933333333333334</v>
      </c>
      <c r="O3881">
        <v>1.492</v>
      </c>
      <c r="P3881" t="s">
        <v>266</v>
      </c>
      <c r="R3881">
        <v>0</v>
      </c>
      <c r="S3881">
        <v>3823</v>
      </c>
      <c r="T3881">
        <v>3837</v>
      </c>
      <c r="U3881">
        <v>3828</v>
      </c>
      <c r="V3881">
        <v>3825</v>
      </c>
      <c r="W3881">
        <v>1</v>
      </c>
      <c r="X3881">
        <v>1</v>
      </c>
      <c r="Y3881" t="s">
        <v>3163</v>
      </c>
      <c r="Z3881" t="s">
        <v>93</v>
      </c>
      <c r="AA3881" t="s">
        <v>703</v>
      </c>
    </row>
    <row r="3882" spans="1:27">
      <c r="A3882" t="s">
        <v>18</v>
      </c>
      <c r="B3882">
        <v>2</v>
      </c>
      <c r="C3882">
        <v>235</v>
      </c>
      <c r="D3882" t="s">
        <v>265</v>
      </c>
      <c r="E3882">
        <v>2.011</v>
      </c>
      <c r="F3882">
        <v>1.5</v>
      </c>
      <c r="G3882">
        <v>0.011</v>
      </c>
      <c r="H3882">
        <v>1.447</v>
      </c>
      <c r="I3882">
        <v>0.733333333333333</v>
      </c>
      <c r="J3882">
        <v>96.4666666666667</v>
      </c>
      <c r="K3882">
        <v>74.5897563401293</v>
      </c>
      <c r="L3882">
        <v>0.546991546494281</v>
      </c>
      <c r="M3882">
        <v>0.042</v>
      </c>
      <c r="N3882">
        <v>2.8</v>
      </c>
      <c r="O3882">
        <v>1.489</v>
      </c>
      <c r="P3882" t="s">
        <v>266</v>
      </c>
      <c r="R3882">
        <v>0</v>
      </c>
      <c r="S3882">
        <v>3839</v>
      </c>
      <c r="T3882">
        <v>3853</v>
      </c>
      <c r="U3882">
        <v>3844</v>
      </c>
      <c r="V3882">
        <v>3841</v>
      </c>
      <c r="W3882">
        <v>1</v>
      </c>
      <c r="X3882">
        <v>1</v>
      </c>
      <c r="Y3882" t="s">
        <v>3163</v>
      </c>
      <c r="Z3882" t="s">
        <v>93</v>
      </c>
      <c r="AA3882" t="s">
        <v>703</v>
      </c>
    </row>
    <row r="3883" spans="1:27">
      <c r="A3883" t="s">
        <v>18</v>
      </c>
      <c r="B3883">
        <v>2</v>
      </c>
      <c r="C3883">
        <v>236</v>
      </c>
      <c r="D3883" t="s">
        <v>265</v>
      </c>
      <c r="E3883">
        <v>1.998</v>
      </c>
      <c r="F3883">
        <v>1.5</v>
      </c>
      <c r="G3883">
        <v>0.008</v>
      </c>
      <c r="H3883">
        <v>1.445</v>
      </c>
      <c r="I3883">
        <v>0.533333333333333</v>
      </c>
      <c r="J3883">
        <v>96.3333333333333</v>
      </c>
      <c r="K3883">
        <v>75.0750750750751</v>
      </c>
      <c r="L3883">
        <v>0.4004004004004</v>
      </c>
      <c r="M3883">
        <v>0.0469999999999999</v>
      </c>
      <c r="N3883">
        <v>3.13333333333333</v>
      </c>
      <c r="O3883">
        <v>1.492</v>
      </c>
      <c r="P3883" t="s">
        <v>266</v>
      </c>
      <c r="R3883">
        <v>0</v>
      </c>
      <c r="S3883">
        <v>3855</v>
      </c>
      <c r="T3883">
        <v>3869</v>
      </c>
      <c r="U3883">
        <v>3860</v>
      </c>
      <c r="V3883">
        <v>3857</v>
      </c>
      <c r="W3883">
        <v>1</v>
      </c>
      <c r="X3883">
        <v>1</v>
      </c>
      <c r="Y3883" t="s">
        <v>3163</v>
      </c>
      <c r="Z3883" t="s">
        <v>93</v>
      </c>
      <c r="AA3883" t="s">
        <v>703</v>
      </c>
    </row>
    <row r="3884" spans="1:27">
      <c r="A3884" t="s">
        <v>18</v>
      </c>
      <c r="B3884">
        <v>2</v>
      </c>
      <c r="C3884">
        <v>237</v>
      </c>
      <c r="D3884" t="s">
        <v>265</v>
      </c>
      <c r="E3884">
        <v>1.934</v>
      </c>
      <c r="F3884">
        <v>1.4</v>
      </c>
      <c r="G3884">
        <v>0.014</v>
      </c>
      <c r="H3884">
        <v>1.384</v>
      </c>
      <c r="I3884">
        <v>1</v>
      </c>
      <c r="J3884">
        <v>98.8571428571429</v>
      </c>
      <c r="K3884">
        <v>72.3888314374354</v>
      </c>
      <c r="L3884">
        <v>0.723888314374354</v>
      </c>
      <c r="M3884">
        <v>0.002</v>
      </c>
      <c r="N3884">
        <v>0.142857142857143</v>
      </c>
      <c r="O3884">
        <v>1.386</v>
      </c>
      <c r="P3884" t="s">
        <v>266</v>
      </c>
      <c r="R3884">
        <v>0</v>
      </c>
      <c r="S3884">
        <v>3871</v>
      </c>
      <c r="T3884">
        <v>3885</v>
      </c>
      <c r="U3884">
        <v>3876</v>
      </c>
      <c r="V3884">
        <v>3873</v>
      </c>
      <c r="W3884">
        <v>1</v>
      </c>
      <c r="X3884">
        <v>1</v>
      </c>
      <c r="Y3884" t="s">
        <v>3163</v>
      </c>
      <c r="Z3884" t="s">
        <v>93</v>
      </c>
      <c r="AA3884" t="s">
        <v>703</v>
      </c>
    </row>
    <row r="3885" spans="1:27">
      <c r="A3885" t="s">
        <v>18</v>
      </c>
      <c r="B3885">
        <v>2</v>
      </c>
      <c r="C3885">
        <v>238</v>
      </c>
      <c r="D3885" t="s">
        <v>265</v>
      </c>
      <c r="E3885">
        <v>1.995</v>
      </c>
      <c r="F3885">
        <v>1.5</v>
      </c>
      <c r="G3885">
        <v>0.009</v>
      </c>
      <c r="H3885">
        <v>1.436</v>
      </c>
      <c r="I3885">
        <v>0.6</v>
      </c>
      <c r="J3885">
        <v>95.7333333333333</v>
      </c>
      <c r="K3885">
        <v>75.187969924812</v>
      </c>
      <c r="L3885">
        <v>0.451127819548872</v>
      </c>
      <c r="M3885">
        <v>0.0550000000000002</v>
      </c>
      <c r="N3885">
        <v>3.66666666666668</v>
      </c>
      <c r="O3885">
        <v>1.491</v>
      </c>
      <c r="P3885" t="s">
        <v>266</v>
      </c>
      <c r="R3885">
        <v>0</v>
      </c>
      <c r="S3885">
        <v>3887</v>
      </c>
      <c r="T3885">
        <v>3901</v>
      </c>
      <c r="U3885">
        <v>3892</v>
      </c>
      <c r="V3885">
        <v>3889</v>
      </c>
      <c r="W3885">
        <v>1</v>
      </c>
      <c r="X3885">
        <v>1</v>
      </c>
      <c r="Y3885" t="s">
        <v>3163</v>
      </c>
      <c r="Z3885" t="s">
        <v>93</v>
      </c>
      <c r="AA3885" t="s">
        <v>703</v>
      </c>
    </row>
    <row r="3886" spans="1:27">
      <c r="A3886" t="s">
        <v>18</v>
      </c>
      <c r="B3886">
        <v>2</v>
      </c>
      <c r="C3886">
        <v>239</v>
      </c>
      <c r="D3886" t="s">
        <v>265</v>
      </c>
      <c r="E3886">
        <v>1.915</v>
      </c>
      <c r="F3886">
        <v>1.4</v>
      </c>
      <c r="G3886">
        <v>0.014</v>
      </c>
      <c r="H3886">
        <v>1.339</v>
      </c>
      <c r="I3886">
        <v>1</v>
      </c>
      <c r="J3886">
        <v>95.6428571428572</v>
      </c>
      <c r="K3886">
        <v>73.1070496083551</v>
      </c>
      <c r="L3886">
        <v>0.731070496083551</v>
      </c>
      <c r="M3886">
        <v>0.0469999999999999</v>
      </c>
      <c r="N3886">
        <v>3.35714285714285</v>
      </c>
      <c r="O3886">
        <v>1.386</v>
      </c>
      <c r="P3886" t="s">
        <v>266</v>
      </c>
      <c r="R3886">
        <v>0</v>
      </c>
      <c r="S3886">
        <v>3903</v>
      </c>
      <c r="T3886">
        <v>3917</v>
      </c>
      <c r="U3886">
        <v>3908</v>
      </c>
      <c r="V3886">
        <v>3905</v>
      </c>
      <c r="W3886">
        <v>1</v>
      </c>
      <c r="X3886">
        <v>1</v>
      </c>
      <c r="Y3886" t="s">
        <v>3163</v>
      </c>
      <c r="Z3886" t="s">
        <v>93</v>
      </c>
      <c r="AA3886" t="s">
        <v>703</v>
      </c>
    </row>
    <row r="3887" spans="1:27">
      <c r="A3887" t="s">
        <v>18</v>
      </c>
      <c r="B3887">
        <v>2</v>
      </c>
      <c r="C3887">
        <v>240</v>
      </c>
      <c r="D3887" t="s">
        <v>265</v>
      </c>
      <c r="E3887">
        <v>2.243</v>
      </c>
      <c r="F3887">
        <v>1.6</v>
      </c>
      <c r="G3887">
        <v>0.009</v>
      </c>
      <c r="H3887">
        <v>1.58</v>
      </c>
      <c r="I3887">
        <v>0.5625</v>
      </c>
      <c r="J3887">
        <v>98.75</v>
      </c>
      <c r="K3887">
        <v>71.3330361123495</v>
      </c>
      <c r="L3887">
        <v>0.401248328131966</v>
      </c>
      <c r="M3887">
        <v>0.0110000000000001</v>
      </c>
      <c r="N3887">
        <v>0.687500000000008</v>
      </c>
      <c r="O3887">
        <v>1.591</v>
      </c>
      <c r="P3887" t="s">
        <v>266</v>
      </c>
      <c r="R3887">
        <v>0</v>
      </c>
      <c r="S3887">
        <v>3919</v>
      </c>
      <c r="T3887">
        <v>3933</v>
      </c>
      <c r="U3887">
        <v>3924</v>
      </c>
      <c r="V3887">
        <v>3921</v>
      </c>
      <c r="W3887">
        <v>1</v>
      </c>
      <c r="X3887">
        <v>1</v>
      </c>
      <c r="Y3887" t="s">
        <v>3163</v>
      </c>
      <c r="Z3887" t="s">
        <v>93</v>
      </c>
      <c r="AA3887" t="s">
        <v>703</v>
      </c>
    </row>
    <row r="3888" spans="1:27">
      <c r="A3888" t="s">
        <v>18</v>
      </c>
      <c r="B3888">
        <v>2</v>
      </c>
      <c r="C3888">
        <v>242</v>
      </c>
      <c r="D3888" t="s">
        <v>265</v>
      </c>
      <c r="E3888">
        <v>3.295</v>
      </c>
      <c r="F3888">
        <v>2.7</v>
      </c>
      <c r="G3888">
        <v>0.024</v>
      </c>
      <c r="H3888">
        <v>2.68</v>
      </c>
      <c r="I3888">
        <v>0.888888888888889</v>
      </c>
      <c r="J3888">
        <v>99.2592592592593</v>
      </c>
      <c r="K3888">
        <v>81.9423368740516</v>
      </c>
      <c r="L3888">
        <v>0.728376327769348</v>
      </c>
      <c r="M3888">
        <v>-0.004</v>
      </c>
      <c r="N3888">
        <v>0.148148148148148</v>
      </c>
      <c r="O3888">
        <v>2.676</v>
      </c>
      <c r="P3888" t="s">
        <v>266</v>
      </c>
      <c r="R3888">
        <v>0</v>
      </c>
      <c r="S3888">
        <v>3956</v>
      </c>
      <c r="T3888">
        <v>3970</v>
      </c>
      <c r="U3888">
        <v>3961</v>
      </c>
      <c r="V3888">
        <v>3958</v>
      </c>
      <c r="W3888">
        <v>1</v>
      </c>
      <c r="X3888">
        <v>1</v>
      </c>
      <c r="Y3888" t="s">
        <v>3111</v>
      </c>
      <c r="Z3888" t="s">
        <v>93</v>
      </c>
      <c r="AA3888" t="s">
        <v>749</v>
      </c>
    </row>
    <row r="3889" spans="1:27">
      <c r="A3889" t="s">
        <v>18</v>
      </c>
      <c r="B3889">
        <v>2</v>
      </c>
      <c r="C3889">
        <v>243</v>
      </c>
      <c r="D3889" t="s">
        <v>265</v>
      </c>
      <c r="E3889">
        <v>3.173</v>
      </c>
      <c r="F3889">
        <v>2.4</v>
      </c>
      <c r="G3889">
        <v>0.012</v>
      </c>
      <c r="H3889">
        <v>2.367</v>
      </c>
      <c r="I3889">
        <v>0.5</v>
      </c>
      <c r="J3889">
        <v>98.625</v>
      </c>
      <c r="K3889">
        <v>75.6381972896313</v>
      </c>
      <c r="L3889">
        <v>0.378190986448156</v>
      </c>
      <c r="M3889">
        <v>0.0209999999999999</v>
      </c>
      <c r="N3889">
        <v>0.874999999999996</v>
      </c>
      <c r="O3889">
        <v>2.388</v>
      </c>
      <c r="P3889" t="s">
        <v>266</v>
      </c>
      <c r="R3889">
        <v>0</v>
      </c>
      <c r="S3889">
        <v>3972</v>
      </c>
      <c r="T3889">
        <v>3986</v>
      </c>
      <c r="U3889">
        <v>3977</v>
      </c>
      <c r="V3889">
        <v>3974</v>
      </c>
      <c r="W3889">
        <v>1</v>
      </c>
      <c r="X3889">
        <v>1</v>
      </c>
      <c r="Y3889" t="s">
        <v>3090</v>
      </c>
      <c r="Z3889" t="s">
        <v>93</v>
      </c>
      <c r="AA3889" t="s">
        <v>749</v>
      </c>
    </row>
    <row r="3890" spans="1:27">
      <c r="A3890" t="s">
        <v>18</v>
      </c>
      <c r="B3890">
        <v>2</v>
      </c>
      <c r="C3890">
        <v>244</v>
      </c>
      <c r="D3890" t="s">
        <v>265</v>
      </c>
      <c r="E3890">
        <v>2.988</v>
      </c>
      <c r="F3890">
        <v>2.4</v>
      </c>
      <c r="G3890">
        <v>0.008</v>
      </c>
      <c r="H3890">
        <v>2.361</v>
      </c>
      <c r="I3890">
        <v>0.333333333333333</v>
      </c>
      <c r="J3890">
        <v>98.375</v>
      </c>
      <c r="K3890">
        <v>80.3212851405623</v>
      </c>
      <c r="L3890">
        <v>0.267737617135207</v>
      </c>
      <c r="M3890">
        <v>0.0309999999999997</v>
      </c>
      <c r="N3890">
        <v>1.29166666666665</v>
      </c>
      <c r="O3890">
        <v>2.392</v>
      </c>
      <c r="P3890" t="s">
        <v>266</v>
      </c>
      <c r="R3890">
        <v>0</v>
      </c>
      <c r="S3890">
        <v>3988</v>
      </c>
      <c r="T3890">
        <v>4002</v>
      </c>
      <c r="U3890">
        <v>3993</v>
      </c>
      <c r="V3890">
        <v>3990</v>
      </c>
      <c r="W3890">
        <v>1</v>
      </c>
      <c r="X3890">
        <v>1</v>
      </c>
      <c r="Y3890" t="s">
        <v>3127</v>
      </c>
      <c r="Z3890" t="s">
        <v>93</v>
      </c>
      <c r="AA3890" t="s">
        <v>749</v>
      </c>
    </row>
    <row r="3891" spans="1:27">
      <c r="A3891" t="s">
        <v>18</v>
      </c>
      <c r="B3891">
        <v>2</v>
      </c>
      <c r="C3891">
        <v>245</v>
      </c>
      <c r="D3891" t="s">
        <v>265</v>
      </c>
      <c r="E3891">
        <v>2.967</v>
      </c>
      <c r="F3891">
        <v>2.4</v>
      </c>
      <c r="G3891">
        <v>0.025</v>
      </c>
      <c r="H3891">
        <v>2.376</v>
      </c>
      <c r="I3891">
        <v>1.04166666666667</v>
      </c>
      <c r="J3891">
        <v>99</v>
      </c>
      <c r="K3891">
        <v>80.8897876643074</v>
      </c>
      <c r="L3891">
        <v>0.842601954836535</v>
      </c>
      <c r="M3891">
        <v>-0.00099999999999989</v>
      </c>
      <c r="N3891">
        <v>0.0416666666666621</v>
      </c>
      <c r="O3891">
        <v>2.375</v>
      </c>
      <c r="P3891" t="s">
        <v>266</v>
      </c>
      <c r="R3891">
        <v>0</v>
      </c>
      <c r="S3891">
        <v>4004</v>
      </c>
      <c r="T3891">
        <v>4018</v>
      </c>
      <c r="U3891">
        <v>4009</v>
      </c>
      <c r="V3891">
        <v>4006</v>
      </c>
      <c r="W3891">
        <v>1</v>
      </c>
      <c r="X3891">
        <v>1</v>
      </c>
      <c r="Y3891" t="s">
        <v>3113</v>
      </c>
      <c r="Z3891" t="s">
        <v>93</v>
      </c>
      <c r="AA3891" t="s">
        <v>749</v>
      </c>
    </row>
    <row r="3892" spans="1:27">
      <c r="A3892" t="s">
        <v>18</v>
      </c>
      <c r="B3892">
        <v>2</v>
      </c>
      <c r="C3892">
        <v>246</v>
      </c>
      <c r="D3892" t="s">
        <v>265</v>
      </c>
      <c r="E3892">
        <v>3.507</v>
      </c>
      <c r="F3892">
        <v>2.8</v>
      </c>
      <c r="G3892">
        <v>0.026</v>
      </c>
      <c r="H3892">
        <v>2.73</v>
      </c>
      <c r="I3892">
        <v>0.928571428571429</v>
      </c>
      <c r="J3892">
        <v>97.5</v>
      </c>
      <c r="K3892">
        <v>79.8403193612774</v>
      </c>
      <c r="L3892">
        <v>0.741374394069005</v>
      </c>
      <c r="M3892">
        <v>0.044</v>
      </c>
      <c r="N3892">
        <v>1.57142857142857</v>
      </c>
      <c r="O3892">
        <v>2.774</v>
      </c>
      <c r="P3892" t="s">
        <v>266</v>
      </c>
      <c r="R3892">
        <v>0</v>
      </c>
      <c r="S3892">
        <v>4020</v>
      </c>
      <c r="T3892">
        <v>4034</v>
      </c>
      <c r="U3892">
        <v>4025</v>
      </c>
      <c r="V3892">
        <v>4022</v>
      </c>
      <c r="W3892">
        <v>1</v>
      </c>
      <c r="X3892">
        <v>1</v>
      </c>
      <c r="Y3892" t="s">
        <v>3137</v>
      </c>
      <c r="Z3892" t="s">
        <v>93</v>
      </c>
      <c r="AA3892" t="s">
        <v>749</v>
      </c>
    </row>
    <row r="3893" spans="1:27">
      <c r="A3893" t="s">
        <v>18</v>
      </c>
      <c r="B3893">
        <v>2</v>
      </c>
      <c r="C3893">
        <v>247</v>
      </c>
      <c r="D3893" t="s">
        <v>265</v>
      </c>
      <c r="E3893">
        <v>3.69</v>
      </c>
      <c r="F3893">
        <v>2.5</v>
      </c>
      <c r="G3893">
        <v>0.011</v>
      </c>
      <c r="H3893">
        <v>2.458</v>
      </c>
      <c r="I3893">
        <v>0.44</v>
      </c>
      <c r="J3893">
        <v>98.32</v>
      </c>
      <c r="K3893">
        <v>67.7506775067751</v>
      </c>
      <c r="L3893">
        <v>0.29810298102981</v>
      </c>
      <c r="M3893">
        <v>0.0309999999999997</v>
      </c>
      <c r="N3893">
        <v>1.23999999999999</v>
      </c>
      <c r="O3893">
        <v>2.489</v>
      </c>
      <c r="P3893" t="s">
        <v>266</v>
      </c>
      <c r="R3893">
        <v>0</v>
      </c>
      <c r="S3893">
        <v>4036</v>
      </c>
      <c r="T3893">
        <v>4050</v>
      </c>
      <c r="U3893">
        <v>4041</v>
      </c>
      <c r="V3893">
        <v>4038</v>
      </c>
      <c r="W3893">
        <v>1</v>
      </c>
      <c r="X3893">
        <v>1</v>
      </c>
      <c r="Y3893" t="s">
        <v>3100</v>
      </c>
      <c r="Z3893" t="s">
        <v>93</v>
      </c>
      <c r="AA3893" t="s">
        <v>749</v>
      </c>
    </row>
    <row r="3894" spans="1:27">
      <c r="A3894" t="s">
        <v>18</v>
      </c>
      <c r="B3894">
        <v>2</v>
      </c>
      <c r="C3894">
        <v>248</v>
      </c>
      <c r="D3894" t="s">
        <v>265</v>
      </c>
      <c r="E3894">
        <v>2.859</v>
      </c>
      <c r="F3894">
        <v>2.3</v>
      </c>
      <c r="G3894">
        <v>0.009</v>
      </c>
      <c r="H3894">
        <v>2.286</v>
      </c>
      <c r="I3894">
        <v>0.391304347826087</v>
      </c>
      <c r="J3894">
        <v>99.3913043478261</v>
      </c>
      <c r="K3894">
        <v>80.447708989157</v>
      </c>
      <c r="L3894">
        <v>0.314795383001049</v>
      </c>
      <c r="M3894">
        <v>0.00499999999999989</v>
      </c>
      <c r="N3894">
        <v>0.217391304347821</v>
      </c>
      <c r="O3894">
        <v>2.291</v>
      </c>
      <c r="P3894" t="s">
        <v>266</v>
      </c>
      <c r="R3894">
        <v>0</v>
      </c>
      <c r="S3894">
        <v>4052</v>
      </c>
      <c r="T3894">
        <v>4066</v>
      </c>
      <c r="U3894">
        <v>4057</v>
      </c>
      <c r="V3894">
        <v>4054</v>
      </c>
      <c r="W3894">
        <v>1</v>
      </c>
      <c r="X3894">
        <v>1</v>
      </c>
      <c r="Y3894" t="s">
        <v>3115</v>
      </c>
      <c r="Z3894" t="s">
        <v>93</v>
      </c>
      <c r="AA3894" t="s">
        <v>749</v>
      </c>
    </row>
    <row r="3895" spans="1:27">
      <c r="A3895" t="s">
        <v>18</v>
      </c>
      <c r="B3895">
        <v>2</v>
      </c>
      <c r="C3895">
        <v>249</v>
      </c>
      <c r="D3895" t="s">
        <v>265</v>
      </c>
      <c r="E3895">
        <v>2.656</v>
      </c>
      <c r="F3895">
        <v>2.1</v>
      </c>
      <c r="G3895">
        <v>0.011</v>
      </c>
      <c r="H3895">
        <v>2.1</v>
      </c>
      <c r="I3895">
        <v>0.523809523809524</v>
      </c>
      <c r="J3895">
        <v>100</v>
      </c>
      <c r="K3895">
        <v>79.066265060241</v>
      </c>
      <c r="L3895">
        <v>0.414156626506024</v>
      </c>
      <c r="M3895">
        <v>-0.0110000000000001</v>
      </c>
      <c r="N3895">
        <v>0.523809523809529</v>
      </c>
      <c r="O3895">
        <v>2.089</v>
      </c>
      <c r="P3895" t="s">
        <v>266</v>
      </c>
      <c r="R3895">
        <v>0</v>
      </c>
      <c r="S3895">
        <v>4068</v>
      </c>
      <c r="T3895">
        <v>4082</v>
      </c>
      <c r="U3895">
        <v>4073</v>
      </c>
      <c r="V3895">
        <v>4070</v>
      </c>
      <c r="W3895">
        <v>1</v>
      </c>
      <c r="X3895">
        <v>1</v>
      </c>
      <c r="Y3895" t="s">
        <v>3128</v>
      </c>
      <c r="Z3895" t="s">
        <v>93</v>
      </c>
      <c r="AA3895" t="s">
        <v>749</v>
      </c>
    </row>
    <row r="3896" spans="1:27">
      <c r="A3896" t="s">
        <v>18</v>
      </c>
      <c r="B3896">
        <v>2</v>
      </c>
      <c r="C3896">
        <v>250</v>
      </c>
      <c r="D3896" t="s">
        <v>265</v>
      </c>
      <c r="E3896">
        <v>2.905</v>
      </c>
      <c r="F3896">
        <v>2.3</v>
      </c>
      <c r="G3896">
        <v>0.007</v>
      </c>
      <c r="H3896">
        <v>2.286</v>
      </c>
      <c r="I3896">
        <v>0.304347826086957</v>
      </c>
      <c r="J3896">
        <v>99.3913043478261</v>
      </c>
      <c r="K3896">
        <v>79.1738382099828</v>
      </c>
      <c r="L3896">
        <v>0.240963855421687</v>
      </c>
      <c r="M3896">
        <v>0.00699999999999967</v>
      </c>
      <c r="N3896">
        <v>0.304347826086942</v>
      </c>
      <c r="O3896">
        <v>2.293</v>
      </c>
      <c r="P3896" t="s">
        <v>266</v>
      </c>
      <c r="R3896">
        <v>0</v>
      </c>
      <c r="S3896">
        <v>4084</v>
      </c>
      <c r="T3896">
        <v>4098</v>
      </c>
      <c r="U3896">
        <v>4089</v>
      </c>
      <c r="V3896">
        <v>4086</v>
      </c>
      <c r="W3896">
        <v>1</v>
      </c>
      <c r="X3896">
        <v>1</v>
      </c>
      <c r="Y3896" t="s">
        <v>3115</v>
      </c>
      <c r="Z3896" t="s">
        <v>93</v>
      </c>
      <c r="AA3896" t="s">
        <v>749</v>
      </c>
    </row>
    <row r="3897" spans="1:27">
      <c r="A3897" t="s">
        <v>18</v>
      </c>
      <c r="B3897">
        <v>2</v>
      </c>
      <c r="C3897">
        <v>251</v>
      </c>
      <c r="D3897" t="s">
        <v>265</v>
      </c>
      <c r="E3897">
        <v>3.52</v>
      </c>
      <c r="F3897">
        <v>2.2</v>
      </c>
      <c r="G3897">
        <v>0.01</v>
      </c>
      <c r="H3897">
        <v>2.216</v>
      </c>
      <c r="I3897">
        <v>0.454545454545455</v>
      </c>
      <c r="J3897">
        <v>100.727272727273</v>
      </c>
      <c r="K3897">
        <v>62.5</v>
      </c>
      <c r="L3897">
        <v>0.284090909090909</v>
      </c>
      <c r="M3897">
        <v>-0.0259999999999998</v>
      </c>
      <c r="N3897">
        <v>1.18181818181817</v>
      </c>
      <c r="O3897">
        <v>2.19</v>
      </c>
      <c r="P3897" t="s">
        <v>266</v>
      </c>
      <c r="R3897">
        <v>0</v>
      </c>
      <c r="S3897">
        <v>4100</v>
      </c>
      <c r="T3897">
        <v>4114</v>
      </c>
      <c r="U3897">
        <v>4105</v>
      </c>
      <c r="V3897">
        <v>4102</v>
      </c>
      <c r="W3897">
        <v>1</v>
      </c>
      <c r="X3897">
        <v>1</v>
      </c>
      <c r="Y3897" t="s">
        <v>3164</v>
      </c>
      <c r="Z3897" t="s">
        <v>93</v>
      </c>
      <c r="AA3897" t="s">
        <v>749</v>
      </c>
    </row>
    <row r="3898" spans="1:27">
      <c r="A3898" t="s">
        <v>18</v>
      </c>
      <c r="B3898">
        <v>2</v>
      </c>
      <c r="C3898">
        <v>252</v>
      </c>
      <c r="D3898" t="s">
        <v>265</v>
      </c>
      <c r="E3898">
        <v>2.881</v>
      </c>
      <c r="F3898">
        <v>2.3</v>
      </c>
      <c r="G3898">
        <v>0.013</v>
      </c>
      <c r="H3898">
        <v>2.231</v>
      </c>
      <c r="I3898">
        <v>0.565217391304348</v>
      </c>
      <c r="J3898">
        <v>97</v>
      </c>
      <c r="K3898">
        <v>79.8333911836168</v>
      </c>
      <c r="L3898">
        <v>0.451232211037834</v>
      </c>
      <c r="M3898">
        <v>0.056</v>
      </c>
      <c r="N3898">
        <v>2.43478260869565</v>
      </c>
      <c r="O3898">
        <v>2.287</v>
      </c>
      <c r="P3898" t="s">
        <v>266</v>
      </c>
      <c r="R3898">
        <v>0</v>
      </c>
      <c r="S3898">
        <v>4116</v>
      </c>
      <c r="T3898">
        <v>4130</v>
      </c>
      <c r="U3898">
        <v>4121</v>
      </c>
      <c r="V3898">
        <v>4118</v>
      </c>
      <c r="W3898">
        <v>1</v>
      </c>
      <c r="X3898">
        <v>1</v>
      </c>
      <c r="Y3898" t="s">
        <v>3165</v>
      </c>
      <c r="Z3898" t="s">
        <v>93</v>
      </c>
      <c r="AA3898" t="s">
        <v>749</v>
      </c>
    </row>
    <row r="3899" spans="1:27">
      <c r="A3899" t="s">
        <v>18</v>
      </c>
      <c r="B3899">
        <v>2</v>
      </c>
      <c r="C3899">
        <v>253</v>
      </c>
      <c r="D3899" t="s">
        <v>265</v>
      </c>
      <c r="E3899">
        <v>2.92</v>
      </c>
      <c r="F3899">
        <v>2.3</v>
      </c>
      <c r="G3899">
        <v>0.026</v>
      </c>
      <c r="H3899">
        <v>2.292</v>
      </c>
      <c r="I3899">
        <v>1.1304347826087</v>
      </c>
      <c r="J3899">
        <v>99.6521739130435</v>
      </c>
      <c r="K3899">
        <v>78.7671232876712</v>
      </c>
      <c r="L3899">
        <v>0.89041095890411</v>
      </c>
      <c r="M3899">
        <v>-0.0179999999999998</v>
      </c>
      <c r="N3899">
        <v>0.782608695652165</v>
      </c>
      <c r="O3899">
        <v>2.274</v>
      </c>
      <c r="P3899" t="s">
        <v>266</v>
      </c>
      <c r="R3899">
        <v>0</v>
      </c>
      <c r="S3899">
        <v>4132</v>
      </c>
      <c r="T3899">
        <v>4146</v>
      </c>
      <c r="U3899">
        <v>4137</v>
      </c>
      <c r="V3899">
        <v>4134</v>
      </c>
      <c r="W3899">
        <v>1</v>
      </c>
      <c r="X3899">
        <v>1</v>
      </c>
      <c r="Y3899" t="s">
        <v>3166</v>
      </c>
      <c r="Z3899" t="s">
        <v>93</v>
      </c>
      <c r="AA3899" t="s">
        <v>749</v>
      </c>
    </row>
    <row r="3900" spans="1:27">
      <c r="A3900" t="s">
        <v>18</v>
      </c>
      <c r="B3900">
        <v>2</v>
      </c>
      <c r="C3900">
        <v>254</v>
      </c>
      <c r="D3900" t="s">
        <v>265</v>
      </c>
      <c r="E3900">
        <v>3.094</v>
      </c>
      <c r="F3900">
        <v>2.4</v>
      </c>
      <c r="G3900">
        <v>0.007</v>
      </c>
      <c r="H3900">
        <v>2.413</v>
      </c>
      <c r="I3900">
        <v>0.291666666666667</v>
      </c>
      <c r="J3900">
        <v>100.541666666667</v>
      </c>
      <c r="K3900">
        <v>77.5694893341952</v>
      </c>
      <c r="L3900">
        <v>0.226244343891403</v>
      </c>
      <c r="M3900">
        <v>-0.02</v>
      </c>
      <c r="N3900">
        <v>0.833333333333334</v>
      </c>
      <c r="O3900">
        <v>2.393</v>
      </c>
      <c r="P3900" t="s">
        <v>266</v>
      </c>
      <c r="R3900">
        <v>0</v>
      </c>
      <c r="S3900">
        <v>4148</v>
      </c>
      <c r="T3900">
        <v>4162</v>
      </c>
      <c r="U3900">
        <v>4153</v>
      </c>
      <c r="V3900">
        <v>4150</v>
      </c>
      <c r="W3900">
        <v>1</v>
      </c>
      <c r="X3900">
        <v>1</v>
      </c>
      <c r="Y3900" t="s">
        <v>3167</v>
      </c>
      <c r="Z3900" t="s">
        <v>93</v>
      </c>
      <c r="AA3900" t="s">
        <v>749</v>
      </c>
    </row>
    <row r="3901" spans="1:27">
      <c r="A3901" t="s">
        <v>18</v>
      </c>
      <c r="B3901">
        <v>2</v>
      </c>
      <c r="C3901">
        <v>255</v>
      </c>
      <c r="D3901" t="s">
        <v>265</v>
      </c>
      <c r="E3901">
        <v>3.451</v>
      </c>
      <c r="F3901">
        <v>2.4</v>
      </c>
      <c r="G3901">
        <v>0.008</v>
      </c>
      <c r="H3901">
        <v>2.338</v>
      </c>
      <c r="I3901">
        <v>0.333333333333333</v>
      </c>
      <c r="J3901">
        <v>97.4166666666667</v>
      </c>
      <c r="K3901">
        <v>69.5450594030716</v>
      </c>
      <c r="L3901">
        <v>0.231816864676905</v>
      </c>
      <c r="M3901">
        <v>0.0539999999999998</v>
      </c>
      <c r="N3901">
        <v>2.24999999999999</v>
      </c>
      <c r="O3901">
        <v>2.392</v>
      </c>
      <c r="P3901" t="s">
        <v>266</v>
      </c>
      <c r="R3901">
        <v>0</v>
      </c>
      <c r="S3901">
        <v>4164</v>
      </c>
      <c r="T3901">
        <v>4178</v>
      </c>
      <c r="U3901">
        <v>4169</v>
      </c>
      <c r="V3901">
        <v>4166</v>
      </c>
      <c r="W3901">
        <v>1</v>
      </c>
      <c r="X3901">
        <v>1</v>
      </c>
      <c r="Y3901" t="s">
        <v>3168</v>
      </c>
      <c r="Z3901" t="s">
        <v>93</v>
      </c>
      <c r="AA3901" t="s">
        <v>749</v>
      </c>
    </row>
    <row r="3902" spans="1:27">
      <c r="A3902" t="s">
        <v>18</v>
      </c>
      <c r="B3902">
        <v>2</v>
      </c>
      <c r="C3902">
        <v>256</v>
      </c>
      <c r="D3902" t="s">
        <v>265</v>
      </c>
      <c r="E3902">
        <v>2.751</v>
      </c>
      <c r="F3902">
        <v>2.2</v>
      </c>
      <c r="G3902">
        <v>0.008</v>
      </c>
      <c r="H3902">
        <v>2.151</v>
      </c>
      <c r="I3902">
        <v>0.363636363636364</v>
      </c>
      <c r="J3902">
        <v>97.7727272727273</v>
      </c>
      <c r="K3902">
        <v>79.9709196655762</v>
      </c>
      <c r="L3902">
        <v>0.290803344238459</v>
      </c>
      <c r="M3902">
        <v>0.0410000000000004</v>
      </c>
      <c r="N3902">
        <v>1.86363636363638</v>
      </c>
      <c r="O3902">
        <v>2.192</v>
      </c>
      <c r="P3902" t="s">
        <v>266</v>
      </c>
      <c r="R3902">
        <v>0</v>
      </c>
      <c r="S3902">
        <v>4180</v>
      </c>
      <c r="T3902">
        <v>4194</v>
      </c>
      <c r="U3902">
        <v>4185</v>
      </c>
      <c r="V3902">
        <v>4182</v>
      </c>
      <c r="W3902">
        <v>1</v>
      </c>
      <c r="X3902">
        <v>1</v>
      </c>
      <c r="Y3902" t="s">
        <v>3169</v>
      </c>
      <c r="Z3902" t="s">
        <v>93</v>
      </c>
      <c r="AA3902" t="s">
        <v>749</v>
      </c>
    </row>
    <row r="3903" spans="1:27">
      <c r="A3903" t="s">
        <v>18</v>
      </c>
      <c r="B3903">
        <v>2</v>
      </c>
      <c r="C3903">
        <v>257</v>
      </c>
      <c r="D3903" t="s">
        <v>265</v>
      </c>
      <c r="E3903">
        <v>3.012</v>
      </c>
      <c r="F3903">
        <v>2.5</v>
      </c>
      <c r="G3903">
        <v>0.009</v>
      </c>
      <c r="H3903">
        <v>2.43</v>
      </c>
      <c r="I3903">
        <v>0.36</v>
      </c>
      <c r="J3903">
        <v>97.2</v>
      </c>
      <c r="K3903">
        <v>83.0013280212483</v>
      </c>
      <c r="L3903">
        <v>0.298804780876494</v>
      </c>
      <c r="M3903">
        <v>0.0609999999999999</v>
      </c>
      <c r="N3903">
        <v>2.44</v>
      </c>
      <c r="O3903">
        <v>2.491</v>
      </c>
      <c r="P3903" t="s">
        <v>266</v>
      </c>
      <c r="R3903">
        <v>0</v>
      </c>
      <c r="S3903">
        <v>4196</v>
      </c>
      <c r="T3903">
        <v>4210</v>
      </c>
      <c r="U3903">
        <v>4201</v>
      </c>
      <c r="V3903">
        <v>4198</v>
      </c>
      <c r="W3903">
        <v>1</v>
      </c>
      <c r="X3903">
        <v>1</v>
      </c>
      <c r="Y3903" t="s">
        <v>3170</v>
      </c>
      <c r="Z3903" t="s">
        <v>93</v>
      </c>
      <c r="AA3903" t="s">
        <v>749</v>
      </c>
    </row>
    <row r="3904" spans="1:27">
      <c r="A3904" t="s">
        <v>18</v>
      </c>
      <c r="B3904">
        <v>2</v>
      </c>
      <c r="C3904">
        <v>258</v>
      </c>
      <c r="D3904" t="s">
        <v>265</v>
      </c>
      <c r="E3904">
        <v>1.948</v>
      </c>
      <c r="F3904">
        <v>1.5</v>
      </c>
      <c r="G3904">
        <v>0.007</v>
      </c>
      <c r="H3904">
        <v>1.429</v>
      </c>
      <c r="I3904">
        <v>0.466666666666667</v>
      </c>
      <c r="J3904">
        <v>95.2666666666667</v>
      </c>
      <c r="K3904">
        <v>77.0020533880903</v>
      </c>
      <c r="L3904">
        <v>0.359342915811088</v>
      </c>
      <c r="M3904">
        <v>0.0640000000000001</v>
      </c>
      <c r="N3904">
        <v>4.26666666666667</v>
      </c>
      <c r="O3904">
        <v>1.493</v>
      </c>
      <c r="P3904" t="s">
        <v>266</v>
      </c>
      <c r="R3904">
        <v>0</v>
      </c>
      <c r="S3904">
        <v>4212</v>
      </c>
      <c r="T3904">
        <v>4226</v>
      </c>
      <c r="U3904">
        <v>4217</v>
      </c>
      <c r="V3904">
        <v>4214</v>
      </c>
      <c r="W3904">
        <v>1</v>
      </c>
      <c r="X3904">
        <v>1</v>
      </c>
      <c r="Y3904" t="s">
        <v>3171</v>
      </c>
      <c r="Z3904" t="s">
        <v>93</v>
      </c>
      <c r="AA3904" t="s">
        <v>749</v>
      </c>
    </row>
    <row r="3905" spans="1:27">
      <c r="A3905" t="s">
        <v>18</v>
      </c>
      <c r="B3905">
        <v>2</v>
      </c>
      <c r="C3905">
        <v>259</v>
      </c>
      <c r="D3905" t="s">
        <v>265</v>
      </c>
      <c r="E3905">
        <v>1.94</v>
      </c>
      <c r="F3905">
        <v>1.4</v>
      </c>
      <c r="G3905">
        <v>0.017</v>
      </c>
      <c r="H3905">
        <v>1.372</v>
      </c>
      <c r="I3905">
        <v>1.21428571428571</v>
      </c>
      <c r="J3905">
        <v>98</v>
      </c>
      <c r="K3905">
        <v>72.1649484536082</v>
      </c>
      <c r="L3905">
        <v>0.876288659793814</v>
      </c>
      <c r="M3905">
        <v>0.0109999999999999</v>
      </c>
      <c r="N3905">
        <v>0.785714285714278</v>
      </c>
      <c r="O3905">
        <v>1.383</v>
      </c>
      <c r="P3905" t="s">
        <v>266</v>
      </c>
      <c r="R3905">
        <v>0</v>
      </c>
      <c r="S3905">
        <v>4228</v>
      </c>
      <c r="T3905">
        <v>4242</v>
      </c>
      <c r="U3905">
        <v>4233</v>
      </c>
      <c r="V3905">
        <v>4230</v>
      </c>
      <c r="W3905">
        <v>1</v>
      </c>
      <c r="X3905">
        <v>1</v>
      </c>
      <c r="Y3905" t="s">
        <v>3169</v>
      </c>
      <c r="Z3905" t="s">
        <v>93</v>
      </c>
      <c r="AA3905" t="s">
        <v>749</v>
      </c>
    </row>
    <row r="3906" spans="1:27">
      <c r="A3906" t="s">
        <v>18</v>
      </c>
      <c r="B3906">
        <v>2</v>
      </c>
      <c r="C3906">
        <v>260</v>
      </c>
      <c r="D3906" t="s">
        <v>265</v>
      </c>
      <c r="E3906">
        <v>2.036</v>
      </c>
      <c r="F3906">
        <v>1.5</v>
      </c>
      <c r="G3906">
        <v>0.007</v>
      </c>
      <c r="H3906">
        <v>1.44</v>
      </c>
      <c r="I3906">
        <v>0.466666666666667</v>
      </c>
      <c r="J3906">
        <v>96</v>
      </c>
      <c r="K3906">
        <v>73.6738703339882</v>
      </c>
      <c r="L3906">
        <v>0.343811394891945</v>
      </c>
      <c r="M3906">
        <v>0.0530000000000002</v>
      </c>
      <c r="N3906">
        <v>3.53333333333334</v>
      </c>
      <c r="O3906">
        <v>1.493</v>
      </c>
      <c r="P3906" t="s">
        <v>266</v>
      </c>
      <c r="R3906">
        <v>0</v>
      </c>
      <c r="S3906">
        <v>4244</v>
      </c>
      <c r="T3906">
        <v>4258</v>
      </c>
      <c r="U3906">
        <v>4249</v>
      </c>
      <c r="V3906">
        <v>4246</v>
      </c>
      <c r="W3906">
        <v>1</v>
      </c>
      <c r="X3906">
        <v>1</v>
      </c>
      <c r="Y3906" t="s">
        <v>3170</v>
      </c>
      <c r="Z3906" t="s">
        <v>93</v>
      </c>
      <c r="AA3906" t="s">
        <v>749</v>
      </c>
    </row>
    <row r="3907" spans="1:27">
      <c r="A3907" t="s">
        <v>18</v>
      </c>
      <c r="B3907">
        <v>2</v>
      </c>
      <c r="C3907">
        <v>261</v>
      </c>
      <c r="D3907" t="s">
        <v>265</v>
      </c>
      <c r="E3907">
        <v>2.085</v>
      </c>
      <c r="F3907">
        <v>1.5</v>
      </c>
      <c r="G3907">
        <v>0.007</v>
      </c>
      <c r="H3907">
        <v>1.504</v>
      </c>
      <c r="I3907">
        <v>0.466666666666667</v>
      </c>
      <c r="J3907">
        <v>100.266666666667</v>
      </c>
      <c r="K3907">
        <v>71.9424460431655</v>
      </c>
      <c r="L3907">
        <v>0.335731414868106</v>
      </c>
      <c r="M3907">
        <v>-0.0109999999999999</v>
      </c>
      <c r="N3907">
        <v>0.733333333333327</v>
      </c>
      <c r="O3907">
        <v>1.493</v>
      </c>
      <c r="P3907" t="s">
        <v>266</v>
      </c>
      <c r="R3907">
        <v>0</v>
      </c>
      <c r="S3907">
        <v>4260</v>
      </c>
      <c r="T3907">
        <v>4274</v>
      </c>
      <c r="U3907">
        <v>4265</v>
      </c>
      <c r="V3907">
        <v>4262</v>
      </c>
      <c r="W3907">
        <v>1</v>
      </c>
      <c r="X3907">
        <v>1</v>
      </c>
      <c r="Y3907" t="s">
        <v>3169</v>
      </c>
      <c r="Z3907" t="s">
        <v>93</v>
      </c>
      <c r="AA3907" t="s">
        <v>749</v>
      </c>
    </row>
    <row r="3908" spans="1:27">
      <c r="A3908" t="s">
        <v>18</v>
      </c>
      <c r="B3908">
        <v>2</v>
      </c>
      <c r="C3908">
        <v>262</v>
      </c>
      <c r="D3908" t="s">
        <v>265</v>
      </c>
      <c r="E3908">
        <v>1.885</v>
      </c>
      <c r="F3908">
        <v>1.4</v>
      </c>
      <c r="G3908">
        <v>0.011</v>
      </c>
      <c r="H3908">
        <v>1.362</v>
      </c>
      <c r="I3908">
        <v>0.785714285714286</v>
      </c>
      <c r="J3908">
        <v>97.2857142857143</v>
      </c>
      <c r="K3908">
        <v>74.2705570291777</v>
      </c>
      <c r="L3908">
        <v>0.583554376657825</v>
      </c>
      <c r="M3908">
        <v>0.0269999999999999</v>
      </c>
      <c r="N3908">
        <v>1.92857142857142</v>
      </c>
      <c r="O3908">
        <v>1.389</v>
      </c>
      <c r="P3908" t="s">
        <v>266</v>
      </c>
      <c r="R3908">
        <v>0</v>
      </c>
      <c r="S3908">
        <v>4276</v>
      </c>
      <c r="T3908">
        <v>4290</v>
      </c>
      <c r="U3908">
        <v>4281</v>
      </c>
      <c r="V3908">
        <v>4278</v>
      </c>
      <c r="W3908">
        <v>1</v>
      </c>
      <c r="X3908">
        <v>1</v>
      </c>
      <c r="Y3908" t="s">
        <v>3170</v>
      </c>
      <c r="Z3908" t="s">
        <v>93</v>
      </c>
      <c r="AA3908" t="s">
        <v>749</v>
      </c>
    </row>
    <row r="3909" spans="1:27">
      <c r="A3909" t="s">
        <v>18</v>
      </c>
      <c r="B3909">
        <v>2</v>
      </c>
      <c r="C3909">
        <v>263</v>
      </c>
      <c r="D3909" t="s">
        <v>265</v>
      </c>
      <c r="E3909">
        <v>2.074</v>
      </c>
      <c r="F3909">
        <v>1.5</v>
      </c>
      <c r="G3909">
        <v>0.009</v>
      </c>
      <c r="H3909">
        <v>1.492</v>
      </c>
      <c r="I3909">
        <v>0.6</v>
      </c>
      <c r="J3909">
        <v>99.4666666666667</v>
      </c>
      <c r="K3909">
        <v>72.3240115718419</v>
      </c>
      <c r="L3909">
        <v>0.433944069431051</v>
      </c>
      <c r="M3909">
        <v>-0.00099999999999989</v>
      </c>
      <c r="N3909">
        <v>0.0666666666666593</v>
      </c>
      <c r="O3909">
        <v>1.491</v>
      </c>
      <c r="P3909" t="s">
        <v>266</v>
      </c>
      <c r="R3909">
        <v>0</v>
      </c>
      <c r="S3909">
        <v>4292</v>
      </c>
      <c r="T3909">
        <v>4306</v>
      </c>
      <c r="U3909">
        <v>4297</v>
      </c>
      <c r="V3909">
        <v>4294</v>
      </c>
      <c r="W3909">
        <v>1</v>
      </c>
      <c r="X3909">
        <v>1</v>
      </c>
      <c r="Y3909" t="s">
        <v>3171</v>
      </c>
      <c r="Z3909" t="s">
        <v>93</v>
      </c>
      <c r="AA3909" t="s">
        <v>749</v>
      </c>
    </row>
    <row r="3910" spans="1:27">
      <c r="A3910" t="s">
        <v>18</v>
      </c>
      <c r="B3910">
        <v>2</v>
      </c>
      <c r="C3910">
        <v>264</v>
      </c>
      <c r="D3910" t="s">
        <v>265</v>
      </c>
      <c r="E3910">
        <v>1.983</v>
      </c>
      <c r="F3910">
        <v>1.5</v>
      </c>
      <c r="G3910">
        <v>0.01</v>
      </c>
      <c r="H3910">
        <v>1.445</v>
      </c>
      <c r="I3910">
        <v>0.666666666666667</v>
      </c>
      <c r="J3910">
        <v>96.3333333333333</v>
      </c>
      <c r="K3910">
        <v>75.642965204236</v>
      </c>
      <c r="L3910">
        <v>0.504286434694907</v>
      </c>
      <c r="M3910">
        <v>0.0449999999999999</v>
      </c>
      <c r="N3910">
        <v>3</v>
      </c>
      <c r="O3910">
        <v>1.49</v>
      </c>
      <c r="P3910" t="s">
        <v>266</v>
      </c>
      <c r="R3910">
        <v>0</v>
      </c>
      <c r="S3910">
        <v>4308</v>
      </c>
      <c r="T3910">
        <v>4322</v>
      </c>
      <c r="U3910">
        <v>4313</v>
      </c>
      <c r="V3910">
        <v>4310</v>
      </c>
      <c r="W3910">
        <v>1</v>
      </c>
      <c r="X3910">
        <v>1</v>
      </c>
      <c r="Y3910" t="s">
        <v>3169</v>
      </c>
      <c r="Z3910" t="s">
        <v>93</v>
      </c>
      <c r="AA3910" t="s">
        <v>749</v>
      </c>
    </row>
    <row r="3911" spans="1:27">
      <c r="A3911" t="s">
        <v>18</v>
      </c>
      <c r="B3911">
        <v>2</v>
      </c>
      <c r="C3911">
        <v>265</v>
      </c>
      <c r="D3911" t="s">
        <v>265</v>
      </c>
      <c r="E3911">
        <v>2.088</v>
      </c>
      <c r="F3911">
        <v>1.5</v>
      </c>
      <c r="G3911">
        <v>0.009</v>
      </c>
      <c r="H3911">
        <v>1.448</v>
      </c>
      <c r="I3911">
        <v>0.6</v>
      </c>
      <c r="J3911">
        <v>96.5333333333333</v>
      </c>
      <c r="K3911">
        <v>71.8390804597701</v>
      </c>
      <c r="L3911">
        <v>0.431034482758621</v>
      </c>
      <c r="M3911">
        <v>0.0430000000000001</v>
      </c>
      <c r="N3911">
        <v>2.86666666666668</v>
      </c>
      <c r="O3911">
        <v>1.491</v>
      </c>
      <c r="P3911" t="s">
        <v>266</v>
      </c>
      <c r="R3911">
        <v>0</v>
      </c>
      <c r="S3911">
        <v>4324</v>
      </c>
      <c r="T3911">
        <v>4338</v>
      </c>
      <c r="U3911">
        <v>4329</v>
      </c>
      <c r="V3911">
        <v>4326</v>
      </c>
      <c r="W3911">
        <v>1</v>
      </c>
      <c r="X3911">
        <v>1</v>
      </c>
      <c r="Y3911" t="s">
        <v>3172</v>
      </c>
      <c r="Z3911" t="s">
        <v>93</v>
      </c>
      <c r="AA3911" t="s">
        <v>749</v>
      </c>
    </row>
    <row r="3912" spans="1:27">
      <c r="A3912" t="s">
        <v>18</v>
      </c>
      <c r="B3912">
        <v>2</v>
      </c>
      <c r="C3912">
        <v>267</v>
      </c>
      <c r="D3912" t="s">
        <v>265</v>
      </c>
      <c r="E3912">
        <v>3.478</v>
      </c>
      <c r="F3912">
        <v>2.7</v>
      </c>
      <c r="G3912">
        <v>0.012</v>
      </c>
      <c r="H3912">
        <v>2.64</v>
      </c>
      <c r="I3912">
        <v>0.444444444444444</v>
      </c>
      <c r="J3912">
        <v>97.7777777777778</v>
      </c>
      <c r="K3912">
        <v>77.6308223116734</v>
      </c>
      <c r="L3912">
        <v>0.345025876940771</v>
      </c>
      <c r="M3912">
        <v>0.048</v>
      </c>
      <c r="N3912">
        <v>1.77777777777778</v>
      </c>
      <c r="O3912">
        <v>2.688</v>
      </c>
      <c r="P3912" t="s">
        <v>266</v>
      </c>
      <c r="R3912">
        <v>0</v>
      </c>
      <c r="S3912">
        <v>4361</v>
      </c>
      <c r="T3912">
        <v>4375</v>
      </c>
      <c r="U3912">
        <v>4366</v>
      </c>
      <c r="V3912">
        <v>4363</v>
      </c>
      <c r="W3912">
        <v>1</v>
      </c>
      <c r="X3912">
        <v>1</v>
      </c>
      <c r="Y3912" t="s">
        <v>3126</v>
      </c>
      <c r="Z3912" t="s">
        <v>93</v>
      </c>
      <c r="AA3912" t="s">
        <v>793</v>
      </c>
    </row>
    <row r="3913" spans="1:27">
      <c r="A3913" t="s">
        <v>18</v>
      </c>
      <c r="B3913">
        <v>2</v>
      </c>
      <c r="C3913">
        <v>268</v>
      </c>
      <c r="D3913" t="s">
        <v>265</v>
      </c>
      <c r="E3913">
        <v>2.955</v>
      </c>
      <c r="F3913">
        <v>2.4</v>
      </c>
      <c r="G3913">
        <v>0.008</v>
      </c>
      <c r="H3913">
        <v>2.369</v>
      </c>
      <c r="I3913">
        <v>0.333333333333333</v>
      </c>
      <c r="J3913">
        <v>98.7083333333333</v>
      </c>
      <c r="K3913">
        <v>81.2182741116751</v>
      </c>
      <c r="L3913">
        <v>0.27072758037225</v>
      </c>
      <c r="M3913">
        <v>0.0229999999999997</v>
      </c>
      <c r="N3913">
        <v>0.95833333333332</v>
      </c>
      <c r="O3913">
        <v>2.392</v>
      </c>
      <c r="P3913" t="s">
        <v>266</v>
      </c>
      <c r="R3913">
        <v>0</v>
      </c>
      <c r="S3913">
        <v>4377</v>
      </c>
      <c r="T3913">
        <v>4391</v>
      </c>
      <c r="U3913">
        <v>4382</v>
      </c>
      <c r="V3913">
        <v>4379</v>
      </c>
      <c r="W3913">
        <v>1</v>
      </c>
      <c r="X3913">
        <v>1</v>
      </c>
      <c r="Y3913" t="s">
        <v>3091</v>
      </c>
      <c r="Z3913" t="s">
        <v>93</v>
      </c>
      <c r="AA3913" t="s">
        <v>793</v>
      </c>
    </row>
    <row r="3914" spans="1:27">
      <c r="A3914" t="s">
        <v>18</v>
      </c>
      <c r="B3914">
        <v>2</v>
      </c>
      <c r="C3914">
        <v>269</v>
      </c>
      <c r="D3914" t="s">
        <v>265</v>
      </c>
      <c r="E3914">
        <v>2.712</v>
      </c>
      <c r="F3914">
        <v>2.2</v>
      </c>
      <c r="G3914">
        <v>0.008</v>
      </c>
      <c r="H3914">
        <v>2.134</v>
      </c>
      <c r="I3914">
        <v>0.363636363636364</v>
      </c>
      <c r="J3914">
        <v>97</v>
      </c>
      <c r="K3914">
        <v>81.1209439528024</v>
      </c>
      <c r="L3914">
        <v>0.294985250737463</v>
      </c>
      <c r="M3914">
        <v>0.0580000000000003</v>
      </c>
      <c r="N3914">
        <v>2.63636363636365</v>
      </c>
      <c r="O3914">
        <v>2.192</v>
      </c>
      <c r="P3914" t="s">
        <v>266</v>
      </c>
      <c r="R3914">
        <v>0</v>
      </c>
      <c r="S3914">
        <v>4393</v>
      </c>
      <c r="T3914">
        <v>4407</v>
      </c>
      <c r="U3914">
        <v>4398</v>
      </c>
      <c r="V3914">
        <v>4395</v>
      </c>
      <c r="W3914">
        <v>1</v>
      </c>
      <c r="X3914">
        <v>1</v>
      </c>
      <c r="Y3914" t="s">
        <v>3127</v>
      </c>
      <c r="Z3914" t="s">
        <v>93</v>
      </c>
      <c r="AA3914" t="s">
        <v>793</v>
      </c>
    </row>
    <row r="3915" spans="1:27">
      <c r="A3915" t="s">
        <v>18</v>
      </c>
      <c r="B3915">
        <v>2</v>
      </c>
      <c r="C3915">
        <v>270</v>
      </c>
      <c r="D3915" t="s">
        <v>265</v>
      </c>
      <c r="E3915">
        <v>2.837</v>
      </c>
      <c r="F3915">
        <v>2.2</v>
      </c>
      <c r="G3915">
        <v>0.021</v>
      </c>
      <c r="H3915">
        <v>2.194</v>
      </c>
      <c r="I3915">
        <v>0.954545454545454</v>
      </c>
      <c r="J3915">
        <v>99.7272727272727</v>
      </c>
      <c r="K3915">
        <v>77.5467042650687</v>
      </c>
      <c r="L3915">
        <v>0.74021854071202</v>
      </c>
      <c r="M3915">
        <v>-0.0149999999999997</v>
      </c>
      <c r="N3915">
        <v>0.681818181818167</v>
      </c>
      <c r="O3915">
        <v>2.179</v>
      </c>
      <c r="P3915" t="s">
        <v>266</v>
      </c>
      <c r="R3915">
        <v>0</v>
      </c>
      <c r="S3915">
        <v>4409</v>
      </c>
      <c r="T3915">
        <v>4423</v>
      </c>
      <c r="U3915">
        <v>4414</v>
      </c>
      <c r="V3915">
        <v>4411</v>
      </c>
      <c r="W3915">
        <v>1</v>
      </c>
      <c r="X3915">
        <v>1</v>
      </c>
      <c r="Y3915" t="s">
        <v>3113</v>
      </c>
      <c r="Z3915" t="s">
        <v>93</v>
      </c>
      <c r="AA3915" t="s">
        <v>793</v>
      </c>
    </row>
    <row r="3916" spans="1:27">
      <c r="A3916" t="s">
        <v>18</v>
      </c>
      <c r="B3916">
        <v>2</v>
      </c>
      <c r="C3916">
        <v>271</v>
      </c>
      <c r="D3916" t="s">
        <v>265</v>
      </c>
      <c r="E3916">
        <v>4.691</v>
      </c>
      <c r="F3916">
        <v>2.3</v>
      </c>
      <c r="G3916">
        <v>0.011</v>
      </c>
      <c r="H3916">
        <v>2.279</v>
      </c>
      <c r="I3916">
        <v>0.478260869565217</v>
      </c>
      <c r="J3916">
        <v>99.0869565217391</v>
      </c>
      <c r="K3916">
        <v>49.0300575570241</v>
      </c>
      <c r="L3916">
        <v>0.23449157962055</v>
      </c>
      <c r="M3916">
        <v>0.00999999999999979</v>
      </c>
      <c r="N3916">
        <v>0.434782608695643</v>
      </c>
      <c r="O3916">
        <v>2.289</v>
      </c>
      <c r="P3916" t="s">
        <v>266</v>
      </c>
      <c r="R3916">
        <v>0</v>
      </c>
      <c r="S3916">
        <v>4425</v>
      </c>
      <c r="T3916">
        <v>4439</v>
      </c>
      <c r="U3916">
        <v>4430</v>
      </c>
      <c r="V3916">
        <v>4427</v>
      </c>
      <c r="W3916">
        <v>1</v>
      </c>
      <c r="X3916">
        <v>1</v>
      </c>
      <c r="Y3916" t="s">
        <v>3173</v>
      </c>
      <c r="Z3916" t="s">
        <v>93</v>
      </c>
      <c r="AA3916" t="s">
        <v>793</v>
      </c>
    </row>
    <row r="3917" spans="1:27">
      <c r="A3917" t="s">
        <v>18</v>
      </c>
      <c r="B3917">
        <v>2</v>
      </c>
      <c r="C3917">
        <v>272</v>
      </c>
      <c r="D3917" t="s">
        <v>265</v>
      </c>
      <c r="E3917">
        <v>2.852</v>
      </c>
      <c r="F3917">
        <v>2.3</v>
      </c>
      <c r="G3917">
        <v>0.011</v>
      </c>
      <c r="H3917">
        <v>2.234</v>
      </c>
      <c r="I3917">
        <v>0.478260869565217</v>
      </c>
      <c r="J3917">
        <v>97.1304347826087</v>
      </c>
      <c r="K3917">
        <v>80.6451612903226</v>
      </c>
      <c r="L3917">
        <v>0.385694249649369</v>
      </c>
      <c r="M3917">
        <v>0.0549999999999997</v>
      </c>
      <c r="N3917">
        <v>2.39130434782607</v>
      </c>
      <c r="O3917">
        <v>2.289</v>
      </c>
      <c r="P3917" t="s">
        <v>266</v>
      </c>
      <c r="R3917">
        <v>0</v>
      </c>
      <c r="S3917">
        <v>4441</v>
      </c>
      <c r="T3917">
        <v>4455</v>
      </c>
      <c r="U3917">
        <v>4446</v>
      </c>
      <c r="V3917">
        <v>4443</v>
      </c>
      <c r="W3917">
        <v>1</v>
      </c>
      <c r="X3917">
        <v>1</v>
      </c>
      <c r="Y3917" t="s">
        <v>3116</v>
      </c>
      <c r="Z3917" t="s">
        <v>93</v>
      </c>
      <c r="AA3917" t="s">
        <v>793</v>
      </c>
    </row>
    <row r="3918" spans="1:27">
      <c r="A3918" t="s">
        <v>18</v>
      </c>
      <c r="B3918">
        <v>2</v>
      </c>
      <c r="C3918">
        <v>273</v>
      </c>
      <c r="D3918" t="s">
        <v>265</v>
      </c>
      <c r="E3918">
        <v>2.857</v>
      </c>
      <c r="F3918">
        <v>2.3</v>
      </c>
      <c r="G3918">
        <v>0.009</v>
      </c>
      <c r="H3918">
        <v>2.274</v>
      </c>
      <c r="I3918">
        <v>0.391304347826087</v>
      </c>
      <c r="J3918">
        <v>98.8695652173913</v>
      </c>
      <c r="K3918">
        <v>80.50402520126</v>
      </c>
      <c r="L3918">
        <v>0.315015750787539</v>
      </c>
      <c r="M3918">
        <v>0.0169999999999999</v>
      </c>
      <c r="N3918">
        <v>0.739130434782605</v>
      </c>
      <c r="O3918">
        <v>2.291</v>
      </c>
      <c r="P3918" t="s">
        <v>266</v>
      </c>
      <c r="R3918">
        <v>0</v>
      </c>
      <c r="S3918">
        <v>4457</v>
      </c>
      <c r="T3918">
        <v>4471</v>
      </c>
      <c r="U3918">
        <v>4462</v>
      </c>
      <c r="V3918">
        <v>4459</v>
      </c>
      <c r="W3918">
        <v>1</v>
      </c>
      <c r="X3918">
        <v>1</v>
      </c>
      <c r="Y3918" t="s">
        <v>3128</v>
      </c>
      <c r="Z3918" t="s">
        <v>93</v>
      </c>
      <c r="AA3918" t="s">
        <v>793</v>
      </c>
    </row>
    <row r="3919" spans="1:27">
      <c r="A3919" t="s">
        <v>18</v>
      </c>
      <c r="B3919">
        <v>2</v>
      </c>
      <c r="C3919">
        <v>274</v>
      </c>
      <c r="D3919" t="s">
        <v>265</v>
      </c>
      <c r="E3919">
        <v>2.976</v>
      </c>
      <c r="F3919">
        <v>2.4</v>
      </c>
      <c r="G3919">
        <v>0.011</v>
      </c>
      <c r="H3919">
        <v>2.326</v>
      </c>
      <c r="I3919">
        <v>0.458333333333333</v>
      </c>
      <c r="J3919">
        <v>96.9166666666667</v>
      </c>
      <c r="K3919">
        <v>80.6451612903226</v>
      </c>
      <c r="L3919">
        <v>0.369623655913978</v>
      </c>
      <c r="M3919">
        <v>0.0629999999999997</v>
      </c>
      <c r="N3919">
        <v>2.62499999999999</v>
      </c>
      <c r="O3919">
        <v>2.389</v>
      </c>
      <c r="P3919" t="s">
        <v>266</v>
      </c>
      <c r="R3919">
        <v>0</v>
      </c>
      <c r="S3919">
        <v>4473</v>
      </c>
      <c r="T3919">
        <v>4487</v>
      </c>
      <c r="U3919">
        <v>4478</v>
      </c>
      <c r="V3919">
        <v>4475</v>
      </c>
      <c r="W3919">
        <v>1</v>
      </c>
      <c r="X3919">
        <v>1</v>
      </c>
      <c r="Y3919" t="s">
        <v>3115</v>
      </c>
      <c r="Z3919" t="s">
        <v>93</v>
      </c>
      <c r="AA3919" t="s">
        <v>793</v>
      </c>
    </row>
    <row r="3920" spans="1:27">
      <c r="A3920" t="s">
        <v>18</v>
      </c>
      <c r="B3920">
        <v>2</v>
      </c>
      <c r="C3920">
        <v>275</v>
      </c>
      <c r="D3920" t="s">
        <v>265</v>
      </c>
      <c r="E3920">
        <v>3.73</v>
      </c>
      <c r="F3920">
        <v>2.2</v>
      </c>
      <c r="G3920">
        <v>0.006</v>
      </c>
      <c r="H3920">
        <v>2.208</v>
      </c>
      <c r="I3920">
        <v>0.272727272727273</v>
      </c>
      <c r="J3920">
        <v>100.363636363636</v>
      </c>
      <c r="K3920">
        <v>58.9812332439678</v>
      </c>
      <c r="L3920">
        <v>0.160857908847185</v>
      </c>
      <c r="M3920">
        <v>-0.0139999999999998</v>
      </c>
      <c r="N3920">
        <v>0.636363636363627</v>
      </c>
      <c r="O3920">
        <v>2.194</v>
      </c>
      <c r="P3920" t="s">
        <v>266</v>
      </c>
      <c r="R3920">
        <v>0</v>
      </c>
      <c r="S3920">
        <v>4489</v>
      </c>
      <c r="T3920">
        <v>4503</v>
      </c>
      <c r="U3920">
        <v>4494</v>
      </c>
      <c r="V3920">
        <v>4491</v>
      </c>
      <c r="W3920">
        <v>1</v>
      </c>
      <c r="X3920">
        <v>1</v>
      </c>
      <c r="Y3920" t="s">
        <v>3174</v>
      </c>
      <c r="Z3920" t="s">
        <v>93</v>
      </c>
      <c r="AA3920" t="s">
        <v>793</v>
      </c>
    </row>
    <row r="3921" spans="1:27">
      <c r="A3921" t="s">
        <v>18</v>
      </c>
      <c r="B3921">
        <v>2</v>
      </c>
      <c r="C3921">
        <v>276</v>
      </c>
      <c r="D3921" t="s">
        <v>265</v>
      </c>
      <c r="E3921">
        <v>3.772</v>
      </c>
      <c r="F3921">
        <v>3.2</v>
      </c>
      <c r="G3921">
        <v>0.013</v>
      </c>
      <c r="H3921">
        <v>3.115</v>
      </c>
      <c r="I3921">
        <v>0.40625</v>
      </c>
      <c r="J3921">
        <v>97.34375</v>
      </c>
      <c r="K3921">
        <v>84.8356309650053</v>
      </c>
      <c r="L3921">
        <v>0.344644750795334</v>
      </c>
      <c r="M3921">
        <v>0.0720000000000001</v>
      </c>
      <c r="N3921">
        <v>2.25</v>
      </c>
      <c r="O3921">
        <v>3.187</v>
      </c>
      <c r="P3921" t="s">
        <v>266</v>
      </c>
      <c r="R3921">
        <v>0</v>
      </c>
      <c r="S3921">
        <v>4505</v>
      </c>
      <c r="T3921">
        <v>4519</v>
      </c>
      <c r="U3921">
        <v>4510</v>
      </c>
      <c r="V3921">
        <v>4507</v>
      </c>
      <c r="W3921">
        <v>1</v>
      </c>
      <c r="X3921">
        <v>1</v>
      </c>
      <c r="Y3921" t="s">
        <v>3175</v>
      </c>
      <c r="Z3921" t="s">
        <v>93</v>
      </c>
      <c r="AA3921" t="s">
        <v>793</v>
      </c>
    </row>
    <row r="3922" spans="1:27">
      <c r="A3922" t="s">
        <v>18</v>
      </c>
      <c r="B3922">
        <v>2</v>
      </c>
      <c r="C3922">
        <v>277</v>
      </c>
      <c r="D3922" t="s">
        <v>265</v>
      </c>
      <c r="E3922">
        <v>3.816</v>
      </c>
      <c r="F3922">
        <v>3.2</v>
      </c>
      <c r="G3922">
        <v>0.013</v>
      </c>
      <c r="H3922">
        <v>3.155</v>
      </c>
      <c r="I3922">
        <v>0.40625</v>
      </c>
      <c r="J3922">
        <v>98.59375</v>
      </c>
      <c r="K3922">
        <v>83.8574423480084</v>
      </c>
      <c r="L3922">
        <v>0.340670859538784</v>
      </c>
      <c r="M3922">
        <v>0.0320000000000005</v>
      </c>
      <c r="N3922">
        <v>1.00000000000001</v>
      </c>
      <c r="O3922">
        <v>3.187</v>
      </c>
      <c r="P3922" t="s">
        <v>266</v>
      </c>
      <c r="R3922">
        <v>0</v>
      </c>
      <c r="S3922">
        <v>4521</v>
      </c>
      <c r="T3922">
        <v>4535</v>
      </c>
      <c r="U3922">
        <v>4526</v>
      </c>
      <c r="V3922">
        <v>4523</v>
      </c>
      <c r="W3922">
        <v>1</v>
      </c>
      <c r="X3922">
        <v>1</v>
      </c>
      <c r="Y3922" t="s">
        <v>3176</v>
      </c>
      <c r="Z3922" t="s">
        <v>93</v>
      </c>
      <c r="AA3922" t="s">
        <v>793</v>
      </c>
    </row>
    <row r="3923" spans="1:27">
      <c r="A3923" t="s">
        <v>18</v>
      </c>
      <c r="B3923">
        <v>2</v>
      </c>
      <c r="C3923">
        <v>278</v>
      </c>
      <c r="D3923" t="s">
        <v>265</v>
      </c>
      <c r="E3923">
        <v>2.898</v>
      </c>
      <c r="F3923">
        <v>2.3</v>
      </c>
      <c r="G3923">
        <v>0.012</v>
      </c>
      <c r="H3923">
        <v>2.284</v>
      </c>
      <c r="I3923">
        <v>0.521739130434783</v>
      </c>
      <c r="J3923">
        <v>99.304347826087</v>
      </c>
      <c r="K3923">
        <v>79.3650793650794</v>
      </c>
      <c r="L3923">
        <v>0.41407867494824</v>
      </c>
      <c r="M3923">
        <v>0.004</v>
      </c>
      <c r="N3923">
        <v>0.173913043478261</v>
      </c>
      <c r="O3923">
        <v>2.288</v>
      </c>
      <c r="P3923" t="s">
        <v>266</v>
      </c>
      <c r="R3923">
        <v>0</v>
      </c>
      <c r="S3923">
        <v>4537</v>
      </c>
      <c r="T3923">
        <v>4551</v>
      </c>
      <c r="U3923">
        <v>4542</v>
      </c>
      <c r="V3923">
        <v>4539</v>
      </c>
      <c r="W3923">
        <v>1</v>
      </c>
      <c r="X3923">
        <v>1</v>
      </c>
      <c r="Y3923" t="s">
        <v>3177</v>
      </c>
      <c r="Z3923" t="s">
        <v>93</v>
      </c>
      <c r="AA3923" t="s">
        <v>793</v>
      </c>
    </row>
    <row r="3924" spans="1:27">
      <c r="A3924" t="s">
        <v>18</v>
      </c>
      <c r="B3924">
        <v>2</v>
      </c>
      <c r="C3924">
        <v>279</v>
      </c>
      <c r="D3924" t="s">
        <v>265</v>
      </c>
      <c r="E3924">
        <v>3.524</v>
      </c>
      <c r="F3924">
        <v>2.4</v>
      </c>
      <c r="G3924">
        <v>0.008</v>
      </c>
      <c r="H3924">
        <v>2.339</v>
      </c>
      <c r="I3924">
        <v>0.333333333333333</v>
      </c>
      <c r="J3924">
        <v>97.4583333333333</v>
      </c>
      <c r="K3924">
        <v>68.1044267877412</v>
      </c>
      <c r="L3924">
        <v>0.227014755959137</v>
      </c>
      <c r="M3924">
        <v>0.0529999999999999</v>
      </c>
      <c r="N3924">
        <v>2.20833333333333</v>
      </c>
      <c r="O3924">
        <v>2.392</v>
      </c>
      <c r="P3924" t="s">
        <v>266</v>
      </c>
      <c r="R3924">
        <v>0</v>
      </c>
      <c r="S3924">
        <v>4553</v>
      </c>
      <c r="T3924">
        <v>4567</v>
      </c>
      <c r="U3924">
        <v>4558</v>
      </c>
      <c r="V3924">
        <v>4555</v>
      </c>
      <c r="W3924">
        <v>1</v>
      </c>
      <c r="X3924">
        <v>1</v>
      </c>
      <c r="Y3924" t="s">
        <v>3178</v>
      </c>
      <c r="Z3924" t="s">
        <v>93</v>
      </c>
      <c r="AA3924" t="s">
        <v>793</v>
      </c>
    </row>
    <row r="3925" spans="1:27">
      <c r="A3925" t="s">
        <v>18</v>
      </c>
      <c r="B3925">
        <v>2</v>
      </c>
      <c r="C3925">
        <v>280</v>
      </c>
      <c r="D3925" t="s">
        <v>265</v>
      </c>
      <c r="E3925">
        <v>2.816</v>
      </c>
      <c r="F3925">
        <v>2.3</v>
      </c>
      <c r="G3925">
        <v>0.023</v>
      </c>
      <c r="H3925">
        <v>2.224</v>
      </c>
      <c r="I3925">
        <v>1</v>
      </c>
      <c r="J3925">
        <v>96.6956521739131</v>
      </c>
      <c r="K3925">
        <v>81.6761363636364</v>
      </c>
      <c r="L3925">
        <v>0.816761363636364</v>
      </c>
      <c r="M3925">
        <v>0.0529999999999995</v>
      </c>
      <c r="N3925">
        <v>2.30434782608693</v>
      </c>
      <c r="O3925">
        <v>2.277</v>
      </c>
      <c r="P3925" t="s">
        <v>266</v>
      </c>
      <c r="R3925">
        <v>0</v>
      </c>
      <c r="S3925">
        <v>4569</v>
      </c>
      <c r="T3925">
        <v>4583</v>
      </c>
      <c r="U3925">
        <v>4574</v>
      </c>
      <c r="V3925">
        <v>4571</v>
      </c>
      <c r="W3925">
        <v>1</v>
      </c>
      <c r="X3925">
        <v>1</v>
      </c>
      <c r="Y3925" t="s">
        <v>3179</v>
      </c>
      <c r="Z3925" t="s">
        <v>93</v>
      </c>
      <c r="AA3925" t="s">
        <v>793</v>
      </c>
    </row>
    <row r="3926" spans="1:27">
      <c r="A3926" t="s">
        <v>18</v>
      </c>
      <c r="B3926">
        <v>2</v>
      </c>
      <c r="C3926">
        <v>281</v>
      </c>
      <c r="D3926" t="s">
        <v>265</v>
      </c>
      <c r="E3926">
        <v>2.891</v>
      </c>
      <c r="F3926">
        <v>2.3</v>
      </c>
      <c r="G3926">
        <v>0.01</v>
      </c>
      <c r="H3926">
        <v>2.249</v>
      </c>
      <c r="I3926">
        <v>0.434782608695652</v>
      </c>
      <c r="J3926">
        <v>97.7826086956522</v>
      </c>
      <c r="K3926">
        <v>79.5572466274645</v>
      </c>
      <c r="L3926">
        <v>0.345901072293324</v>
      </c>
      <c r="M3926">
        <v>0.0409999999999999</v>
      </c>
      <c r="N3926">
        <v>1.78260869565217</v>
      </c>
      <c r="O3926">
        <v>2.29</v>
      </c>
      <c r="P3926" t="s">
        <v>266</v>
      </c>
      <c r="R3926">
        <v>0</v>
      </c>
      <c r="S3926">
        <v>4585</v>
      </c>
      <c r="T3926">
        <v>4599</v>
      </c>
      <c r="U3926">
        <v>4590</v>
      </c>
      <c r="V3926">
        <v>4587</v>
      </c>
      <c r="W3926">
        <v>1</v>
      </c>
      <c r="X3926">
        <v>1</v>
      </c>
      <c r="Y3926" t="s">
        <v>3180</v>
      </c>
      <c r="Z3926" t="s">
        <v>93</v>
      </c>
      <c r="AA3926" t="s">
        <v>793</v>
      </c>
    </row>
    <row r="3927" spans="1:27">
      <c r="A3927" t="s">
        <v>18</v>
      </c>
      <c r="B3927">
        <v>2</v>
      </c>
      <c r="C3927">
        <v>282</v>
      </c>
      <c r="D3927" t="s">
        <v>265</v>
      </c>
      <c r="E3927">
        <v>2.867</v>
      </c>
      <c r="F3927">
        <v>2.3</v>
      </c>
      <c r="G3927">
        <v>0.012</v>
      </c>
      <c r="H3927">
        <v>2.288</v>
      </c>
      <c r="I3927">
        <v>0.521739130434783</v>
      </c>
      <c r="J3927">
        <v>99.4782608695652</v>
      </c>
      <c r="K3927">
        <v>80.2232298569934</v>
      </c>
      <c r="L3927">
        <v>0.418555981862574</v>
      </c>
      <c r="M3927">
        <v>0</v>
      </c>
      <c r="N3927">
        <v>0</v>
      </c>
      <c r="O3927">
        <v>2.288</v>
      </c>
      <c r="P3927" t="s">
        <v>266</v>
      </c>
      <c r="R3927">
        <v>0</v>
      </c>
      <c r="S3927">
        <v>4601</v>
      </c>
      <c r="T3927">
        <v>4615</v>
      </c>
      <c r="U3927">
        <v>4606</v>
      </c>
      <c r="V3927">
        <v>4603</v>
      </c>
      <c r="W3927">
        <v>1</v>
      </c>
      <c r="X3927">
        <v>1</v>
      </c>
      <c r="Y3927" t="s">
        <v>3180</v>
      </c>
      <c r="Z3927" t="s">
        <v>93</v>
      </c>
      <c r="AA3927" t="s">
        <v>793</v>
      </c>
    </row>
    <row r="3928" spans="1:27">
      <c r="A3928" t="s">
        <v>18</v>
      </c>
      <c r="B3928">
        <v>2</v>
      </c>
      <c r="C3928">
        <v>283</v>
      </c>
      <c r="D3928" t="s">
        <v>265</v>
      </c>
      <c r="E3928">
        <v>2.059</v>
      </c>
      <c r="F3928">
        <v>1.5</v>
      </c>
      <c r="G3928">
        <v>0.01</v>
      </c>
      <c r="H3928">
        <v>1.485</v>
      </c>
      <c r="I3928">
        <v>0.666666666666667</v>
      </c>
      <c r="J3928">
        <v>99</v>
      </c>
      <c r="K3928">
        <v>72.8508984944148</v>
      </c>
      <c r="L3928">
        <v>0.485672656629432</v>
      </c>
      <c r="M3928">
        <v>0.00499999999999989</v>
      </c>
      <c r="N3928">
        <v>0.333333333333326</v>
      </c>
      <c r="O3928">
        <v>1.49</v>
      </c>
      <c r="P3928" t="s">
        <v>266</v>
      </c>
      <c r="R3928">
        <v>0</v>
      </c>
      <c r="S3928">
        <v>4617</v>
      </c>
      <c r="T3928">
        <v>4631</v>
      </c>
      <c r="U3928">
        <v>4622</v>
      </c>
      <c r="V3928">
        <v>4619</v>
      </c>
      <c r="W3928">
        <v>1</v>
      </c>
      <c r="X3928">
        <v>1</v>
      </c>
      <c r="Y3928" t="s">
        <v>3180</v>
      </c>
      <c r="Z3928" t="s">
        <v>93</v>
      </c>
      <c r="AA3928" t="s">
        <v>793</v>
      </c>
    </row>
    <row r="3929" spans="1:27">
      <c r="A3929" t="s">
        <v>18</v>
      </c>
      <c r="B3929">
        <v>2</v>
      </c>
      <c r="C3929">
        <v>284</v>
      </c>
      <c r="D3929" t="s">
        <v>265</v>
      </c>
      <c r="E3929">
        <v>2.045</v>
      </c>
      <c r="F3929">
        <v>1.5</v>
      </c>
      <c r="G3929">
        <v>0.006</v>
      </c>
      <c r="H3929">
        <v>1.467</v>
      </c>
      <c r="I3929">
        <v>0.4</v>
      </c>
      <c r="J3929">
        <v>97.8</v>
      </c>
      <c r="K3929">
        <v>73.3496332518338</v>
      </c>
      <c r="L3929">
        <v>0.293398533007335</v>
      </c>
      <c r="M3929">
        <v>0.0269999999999999</v>
      </c>
      <c r="N3929">
        <v>1.79999999999999</v>
      </c>
      <c r="O3929">
        <v>1.494</v>
      </c>
      <c r="P3929" t="s">
        <v>266</v>
      </c>
      <c r="R3929">
        <v>0</v>
      </c>
      <c r="S3929">
        <v>4633</v>
      </c>
      <c r="T3929">
        <v>4647</v>
      </c>
      <c r="U3929">
        <v>4638</v>
      </c>
      <c r="V3929">
        <v>4635</v>
      </c>
      <c r="W3929">
        <v>1</v>
      </c>
      <c r="X3929">
        <v>1</v>
      </c>
      <c r="Y3929" t="s">
        <v>3180</v>
      </c>
      <c r="Z3929" t="s">
        <v>93</v>
      </c>
      <c r="AA3929" t="s">
        <v>793</v>
      </c>
    </row>
    <row r="3930" spans="1:27">
      <c r="A3930" t="s">
        <v>18</v>
      </c>
      <c r="B3930">
        <v>2</v>
      </c>
      <c r="C3930">
        <v>285</v>
      </c>
      <c r="D3930" t="s">
        <v>265</v>
      </c>
      <c r="E3930">
        <v>2.036</v>
      </c>
      <c r="F3930">
        <v>1.5</v>
      </c>
      <c r="G3930">
        <v>0.013</v>
      </c>
      <c r="H3930">
        <v>1.504</v>
      </c>
      <c r="I3930">
        <v>0.866666666666667</v>
      </c>
      <c r="J3930">
        <v>100.266666666667</v>
      </c>
      <c r="K3930">
        <v>73.6738703339882</v>
      </c>
      <c r="L3930">
        <v>0.638506876227898</v>
      </c>
      <c r="M3930">
        <v>-0.0169999999999999</v>
      </c>
      <c r="N3930">
        <v>1.13333333333333</v>
      </c>
      <c r="O3930">
        <v>1.487</v>
      </c>
      <c r="P3930" t="s">
        <v>266</v>
      </c>
      <c r="R3930">
        <v>0</v>
      </c>
      <c r="S3930">
        <v>4649</v>
      </c>
      <c r="T3930">
        <v>4663</v>
      </c>
      <c r="U3930">
        <v>4654</v>
      </c>
      <c r="V3930">
        <v>4651</v>
      </c>
      <c r="W3930">
        <v>1</v>
      </c>
      <c r="X3930">
        <v>1</v>
      </c>
      <c r="Y3930" t="s">
        <v>3180</v>
      </c>
      <c r="Z3930" t="s">
        <v>93</v>
      </c>
      <c r="AA3930" t="s">
        <v>793</v>
      </c>
    </row>
    <row r="3931" spans="1:27">
      <c r="A3931" t="s">
        <v>18</v>
      </c>
      <c r="B3931">
        <v>2</v>
      </c>
      <c r="C3931">
        <v>286</v>
      </c>
      <c r="D3931" t="s">
        <v>265</v>
      </c>
      <c r="E3931">
        <v>2.225</v>
      </c>
      <c r="F3931">
        <v>1.6</v>
      </c>
      <c r="G3931">
        <v>0.024</v>
      </c>
      <c r="H3931">
        <v>1.586</v>
      </c>
      <c r="I3931">
        <v>1.5</v>
      </c>
      <c r="J3931">
        <v>99.125</v>
      </c>
      <c r="K3931">
        <v>71.9101123595506</v>
      </c>
      <c r="L3931">
        <v>1.07865168539326</v>
      </c>
      <c r="M3931">
        <v>-0.01</v>
      </c>
      <c r="N3931">
        <v>0.625000000000001</v>
      </c>
      <c r="O3931">
        <v>1.576</v>
      </c>
      <c r="P3931" t="s">
        <v>266</v>
      </c>
      <c r="R3931">
        <v>0</v>
      </c>
      <c r="S3931">
        <v>4665</v>
      </c>
      <c r="T3931">
        <v>4679</v>
      </c>
      <c r="U3931">
        <v>4670</v>
      </c>
      <c r="V3931">
        <v>4667</v>
      </c>
      <c r="W3931">
        <v>1</v>
      </c>
      <c r="X3931">
        <v>1</v>
      </c>
      <c r="Y3931" t="s">
        <v>3181</v>
      </c>
      <c r="Z3931" t="s">
        <v>93</v>
      </c>
      <c r="AA3931" t="s">
        <v>793</v>
      </c>
    </row>
    <row r="3932" spans="1:27">
      <c r="A3932" t="s">
        <v>18</v>
      </c>
      <c r="B3932">
        <v>2</v>
      </c>
      <c r="C3932">
        <v>287</v>
      </c>
      <c r="D3932" t="s">
        <v>265</v>
      </c>
      <c r="E3932">
        <v>2.17</v>
      </c>
      <c r="F3932">
        <v>1.6</v>
      </c>
      <c r="G3932">
        <v>0.013</v>
      </c>
      <c r="H3932">
        <v>1.565</v>
      </c>
      <c r="I3932">
        <v>0.8125</v>
      </c>
      <c r="J3932">
        <v>97.8125</v>
      </c>
      <c r="K3932">
        <v>73.7327188940092</v>
      </c>
      <c r="L3932">
        <v>0.599078341013825</v>
      </c>
      <c r="M3932">
        <v>0.0220000000000002</v>
      </c>
      <c r="N3932">
        <v>1.37500000000002</v>
      </c>
      <c r="O3932">
        <v>1.587</v>
      </c>
      <c r="P3932" t="s">
        <v>266</v>
      </c>
      <c r="R3932">
        <v>0</v>
      </c>
      <c r="S3932">
        <v>4681</v>
      </c>
      <c r="T3932">
        <v>4695</v>
      </c>
      <c r="U3932">
        <v>4686</v>
      </c>
      <c r="V3932">
        <v>4683</v>
      </c>
      <c r="W3932">
        <v>1</v>
      </c>
      <c r="X3932">
        <v>1</v>
      </c>
      <c r="Y3932" t="s">
        <v>3179</v>
      </c>
      <c r="Z3932" t="s">
        <v>93</v>
      </c>
      <c r="AA3932" t="s">
        <v>793</v>
      </c>
    </row>
    <row r="3933" spans="1:27">
      <c r="A3933" t="s">
        <v>18</v>
      </c>
      <c r="B3933">
        <v>2</v>
      </c>
      <c r="C3933">
        <v>288</v>
      </c>
      <c r="D3933" t="s">
        <v>265</v>
      </c>
      <c r="E3933">
        <v>2.078</v>
      </c>
      <c r="F3933">
        <v>1.5</v>
      </c>
      <c r="G3933">
        <v>0.008</v>
      </c>
      <c r="H3933">
        <v>1.496</v>
      </c>
      <c r="I3933">
        <v>0.533333333333333</v>
      </c>
      <c r="J3933">
        <v>99.7333333333333</v>
      </c>
      <c r="K3933">
        <v>72.1847930702599</v>
      </c>
      <c r="L3933">
        <v>0.384985563041386</v>
      </c>
      <c r="M3933">
        <v>-0.004</v>
      </c>
      <c r="N3933">
        <v>0.266666666666667</v>
      </c>
      <c r="O3933">
        <v>1.492</v>
      </c>
      <c r="P3933" t="s">
        <v>266</v>
      </c>
      <c r="R3933">
        <v>0</v>
      </c>
      <c r="S3933">
        <v>4697</v>
      </c>
      <c r="T3933">
        <v>4711</v>
      </c>
      <c r="U3933">
        <v>4702</v>
      </c>
      <c r="V3933">
        <v>4699</v>
      </c>
      <c r="W3933">
        <v>1</v>
      </c>
      <c r="X3933">
        <v>1</v>
      </c>
      <c r="Y3933" t="s">
        <v>3181</v>
      </c>
      <c r="Z3933" t="s">
        <v>93</v>
      </c>
      <c r="AA3933" t="s">
        <v>793</v>
      </c>
    </row>
    <row r="3934" spans="1:27">
      <c r="A3934" t="s">
        <v>18</v>
      </c>
      <c r="B3934">
        <v>2</v>
      </c>
      <c r="C3934">
        <v>290</v>
      </c>
      <c r="D3934" t="s">
        <v>265</v>
      </c>
      <c r="E3934">
        <v>3.166</v>
      </c>
      <c r="F3934">
        <v>2.6</v>
      </c>
      <c r="G3934">
        <v>0.008</v>
      </c>
      <c r="H3934">
        <v>2.547</v>
      </c>
      <c r="I3934">
        <v>0.307692307692308</v>
      </c>
      <c r="J3934">
        <v>97.9615384615385</v>
      </c>
      <c r="K3934">
        <v>82.122552116235</v>
      </c>
      <c r="L3934">
        <v>0.252684775742262</v>
      </c>
      <c r="M3934">
        <v>0.0449999999999999</v>
      </c>
      <c r="N3934">
        <v>1.73076923076923</v>
      </c>
      <c r="O3934">
        <v>2.592</v>
      </c>
      <c r="P3934" t="s">
        <v>266</v>
      </c>
      <c r="R3934">
        <v>0</v>
      </c>
      <c r="S3934">
        <v>4734</v>
      </c>
      <c r="T3934">
        <v>4748</v>
      </c>
      <c r="U3934">
        <v>4739</v>
      </c>
      <c r="V3934">
        <v>4736</v>
      </c>
      <c r="W3934">
        <v>1</v>
      </c>
      <c r="X3934">
        <v>1</v>
      </c>
      <c r="Y3934" t="s">
        <v>3182</v>
      </c>
      <c r="Z3934" t="s">
        <v>93</v>
      </c>
      <c r="AA3934" t="s">
        <v>841</v>
      </c>
    </row>
    <row r="3935" spans="1:27">
      <c r="A3935" t="s">
        <v>18</v>
      </c>
      <c r="B3935">
        <v>2</v>
      </c>
      <c r="C3935">
        <v>291</v>
      </c>
      <c r="D3935" t="s">
        <v>265</v>
      </c>
      <c r="E3935">
        <v>2.945</v>
      </c>
      <c r="F3935">
        <v>2.2</v>
      </c>
      <c r="G3935">
        <v>0.007</v>
      </c>
      <c r="H3935">
        <v>2.209</v>
      </c>
      <c r="I3935">
        <v>0.318181818181818</v>
      </c>
      <c r="J3935">
        <v>100.409090909091</v>
      </c>
      <c r="K3935">
        <v>74.7028862478778</v>
      </c>
      <c r="L3935">
        <v>0.237691001697793</v>
      </c>
      <c r="M3935">
        <v>-0.016</v>
      </c>
      <c r="N3935">
        <v>0.727272727272728</v>
      </c>
      <c r="O3935">
        <v>2.193</v>
      </c>
      <c r="P3935" t="s">
        <v>266</v>
      </c>
      <c r="R3935">
        <v>0</v>
      </c>
      <c r="S3935">
        <v>4750</v>
      </c>
      <c r="T3935">
        <v>4764</v>
      </c>
      <c r="U3935">
        <v>4755</v>
      </c>
      <c r="V3935">
        <v>4752</v>
      </c>
      <c r="W3935">
        <v>1</v>
      </c>
      <c r="X3935">
        <v>1</v>
      </c>
      <c r="Y3935" t="s">
        <v>3156</v>
      </c>
      <c r="Z3935" t="s">
        <v>93</v>
      </c>
      <c r="AA3935" t="s">
        <v>841</v>
      </c>
    </row>
    <row r="3936" spans="1:27">
      <c r="A3936" t="s">
        <v>18</v>
      </c>
      <c r="B3936">
        <v>2</v>
      </c>
      <c r="C3936">
        <v>292</v>
      </c>
      <c r="D3936" t="s">
        <v>265</v>
      </c>
      <c r="E3936">
        <v>2.904</v>
      </c>
      <c r="F3936">
        <v>2.3</v>
      </c>
      <c r="G3936">
        <v>0.008</v>
      </c>
      <c r="H3936">
        <v>2.277</v>
      </c>
      <c r="I3936">
        <v>0.347826086956522</v>
      </c>
      <c r="J3936">
        <v>99</v>
      </c>
      <c r="K3936">
        <v>79.2011019283747</v>
      </c>
      <c r="L3936">
        <v>0.275482093663912</v>
      </c>
      <c r="M3936">
        <v>0.0149999999999997</v>
      </c>
      <c r="N3936">
        <v>0.652173913043464</v>
      </c>
      <c r="O3936">
        <v>2.292</v>
      </c>
      <c r="P3936" t="s">
        <v>266</v>
      </c>
      <c r="R3936">
        <v>0</v>
      </c>
      <c r="S3936">
        <v>4766</v>
      </c>
      <c r="T3936">
        <v>4780</v>
      </c>
      <c r="U3936">
        <v>4771</v>
      </c>
      <c r="V3936">
        <v>4768</v>
      </c>
      <c r="W3936">
        <v>1</v>
      </c>
      <c r="X3936">
        <v>1</v>
      </c>
      <c r="Y3936" t="s">
        <v>3113</v>
      </c>
      <c r="Z3936" t="s">
        <v>93</v>
      </c>
      <c r="AA3936" t="s">
        <v>841</v>
      </c>
    </row>
    <row r="3937" spans="1:27">
      <c r="A3937" t="s">
        <v>18</v>
      </c>
      <c r="B3937">
        <v>2</v>
      </c>
      <c r="C3937">
        <v>293</v>
      </c>
      <c r="D3937" t="s">
        <v>265</v>
      </c>
      <c r="E3937">
        <v>2.994</v>
      </c>
      <c r="F3937">
        <v>2.4</v>
      </c>
      <c r="G3937">
        <v>0.017</v>
      </c>
      <c r="H3937">
        <v>2.382</v>
      </c>
      <c r="I3937">
        <v>0.708333333333333</v>
      </c>
      <c r="J3937">
        <v>99.25</v>
      </c>
      <c r="K3937">
        <v>80.1603206412826</v>
      </c>
      <c r="L3937">
        <v>0.567802271209085</v>
      </c>
      <c r="M3937">
        <v>0.00099999999999989</v>
      </c>
      <c r="N3937">
        <v>0.0416666666666621</v>
      </c>
      <c r="O3937">
        <v>2.383</v>
      </c>
      <c r="P3937" t="s">
        <v>266</v>
      </c>
      <c r="R3937">
        <v>0</v>
      </c>
      <c r="S3937">
        <v>4782</v>
      </c>
      <c r="T3937">
        <v>4796</v>
      </c>
      <c r="U3937">
        <v>4787</v>
      </c>
      <c r="V3937">
        <v>4784</v>
      </c>
      <c r="W3937">
        <v>1</v>
      </c>
      <c r="X3937">
        <v>1</v>
      </c>
      <c r="Y3937" t="s">
        <v>3113</v>
      </c>
      <c r="Z3937" t="s">
        <v>93</v>
      </c>
      <c r="AA3937" t="s">
        <v>841</v>
      </c>
    </row>
    <row r="3938" spans="1:27">
      <c r="A3938" t="s">
        <v>18</v>
      </c>
      <c r="B3938">
        <v>2</v>
      </c>
      <c r="C3938">
        <v>294</v>
      </c>
      <c r="D3938" t="s">
        <v>265</v>
      </c>
      <c r="E3938">
        <v>3.459</v>
      </c>
      <c r="F3938">
        <v>2.8</v>
      </c>
      <c r="G3938">
        <v>0.007</v>
      </c>
      <c r="H3938">
        <v>2.792</v>
      </c>
      <c r="I3938">
        <v>0.25</v>
      </c>
      <c r="J3938">
        <v>99.7142857142857</v>
      </c>
      <c r="K3938">
        <v>80.9482509395779</v>
      </c>
      <c r="L3938">
        <v>0.202370627348945</v>
      </c>
      <c r="M3938">
        <v>0.00099999999999989</v>
      </c>
      <c r="N3938">
        <v>0.0357142857142818</v>
      </c>
      <c r="O3938">
        <v>2.793</v>
      </c>
      <c r="P3938" t="s">
        <v>266</v>
      </c>
      <c r="R3938">
        <v>0</v>
      </c>
      <c r="S3938">
        <v>4798</v>
      </c>
      <c r="T3938">
        <v>4812</v>
      </c>
      <c r="U3938">
        <v>4803</v>
      </c>
      <c r="V3938">
        <v>4800</v>
      </c>
      <c r="W3938">
        <v>1</v>
      </c>
      <c r="X3938">
        <v>1</v>
      </c>
      <c r="Y3938" t="s">
        <v>3137</v>
      </c>
      <c r="Z3938" t="s">
        <v>93</v>
      </c>
      <c r="AA3938" t="s">
        <v>841</v>
      </c>
    </row>
    <row r="3939" spans="1:27">
      <c r="A3939" t="s">
        <v>18</v>
      </c>
      <c r="B3939">
        <v>2</v>
      </c>
      <c r="C3939">
        <v>295</v>
      </c>
      <c r="D3939" t="s">
        <v>265</v>
      </c>
      <c r="E3939">
        <v>4.623</v>
      </c>
      <c r="F3939">
        <v>2.3</v>
      </c>
      <c r="G3939">
        <v>0.018</v>
      </c>
      <c r="H3939">
        <v>2.269</v>
      </c>
      <c r="I3939">
        <v>0.782608695652174</v>
      </c>
      <c r="J3939">
        <v>98.6521739130435</v>
      </c>
      <c r="K3939">
        <v>49.7512437810945</v>
      </c>
      <c r="L3939">
        <v>0.389357560025957</v>
      </c>
      <c r="M3939">
        <v>0.0129999999999999</v>
      </c>
      <c r="N3939">
        <v>0.565217391304343</v>
      </c>
      <c r="O3939">
        <v>2.282</v>
      </c>
      <c r="P3939" t="s">
        <v>266</v>
      </c>
      <c r="R3939">
        <v>0</v>
      </c>
      <c r="S3939">
        <v>4814</v>
      </c>
      <c r="T3939">
        <v>4828</v>
      </c>
      <c r="U3939">
        <v>4819</v>
      </c>
      <c r="V3939">
        <v>4816</v>
      </c>
      <c r="W3939">
        <v>1</v>
      </c>
      <c r="X3939">
        <v>1</v>
      </c>
      <c r="Y3939" t="s">
        <v>3146</v>
      </c>
      <c r="Z3939" t="s">
        <v>93</v>
      </c>
      <c r="AA3939" t="s">
        <v>841</v>
      </c>
    </row>
    <row r="3940" spans="1:27">
      <c r="A3940" t="s">
        <v>18</v>
      </c>
      <c r="B3940">
        <v>2</v>
      </c>
      <c r="C3940">
        <v>296</v>
      </c>
      <c r="D3940" t="s">
        <v>265</v>
      </c>
      <c r="E3940">
        <v>3.032</v>
      </c>
      <c r="F3940">
        <v>2.4</v>
      </c>
      <c r="G3940">
        <v>0.007</v>
      </c>
      <c r="H3940">
        <v>2.4</v>
      </c>
      <c r="I3940">
        <v>0.291666666666667</v>
      </c>
      <c r="J3940">
        <v>100</v>
      </c>
      <c r="K3940">
        <v>79.155672823219</v>
      </c>
      <c r="L3940">
        <v>0.230870712401055</v>
      </c>
      <c r="M3940">
        <v>-0.00700000000000012</v>
      </c>
      <c r="N3940">
        <v>0.291666666666672</v>
      </c>
      <c r="O3940">
        <v>2.393</v>
      </c>
      <c r="P3940" t="s">
        <v>266</v>
      </c>
      <c r="R3940">
        <v>0</v>
      </c>
      <c r="S3940">
        <v>4830</v>
      </c>
      <c r="T3940">
        <v>4844</v>
      </c>
      <c r="U3940">
        <v>4835</v>
      </c>
      <c r="V3940">
        <v>4832</v>
      </c>
      <c r="W3940">
        <v>1</v>
      </c>
      <c r="X3940">
        <v>1</v>
      </c>
      <c r="Y3940" t="s">
        <v>3128</v>
      </c>
      <c r="Z3940" t="s">
        <v>93</v>
      </c>
      <c r="AA3940" t="s">
        <v>841</v>
      </c>
    </row>
    <row r="3941" spans="1:27">
      <c r="A3941" t="s">
        <v>18</v>
      </c>
      <c r="B3941">
        <v>2</v>
      </c>
      <c r="C3941">
        <v>297</v>
      </c>
      <c r="D3941" t="s">
        <v>265</v>
      </c>
      <c r="E3941">
        <v>2.974</v>
      </c>
      <c r="F3941">
        <v>2.4</v>
      </c>
      <c r="G3941">
        <v>0.019</v>
      </c>
      <c r="H3941">
        <v>2.32</v>
      </c>
      <c r="I3941">
        <v>0.791666666666667</v>
      </c>
      <c r="J3941">
        <v>96.6666666666667</v>
      </c>
      <c r="K3941">
        <v>80.6993947545393</v>
      </c>
      <c r="L3941">
        <v>0.638870208473436</v>
      </c>
      <c r="M3941">
        <v>0.0609999999999999</v>
      </c>
      <c r="N3941">
        <v>2.54166666666666</v>
      </c>
      <c r="O3941">
        <v>2.381</v>
      </c>
      <c r="P3941" t="s">
        <v>266</v>
      </c>
      <c r="R3941">
        <v>0</v>
      </c>
      <c r="S3941">
        <v>4846</v>
      </c>
      <c r="T3941">
        <v>4860</v>
      </c>
      <c r="U3941">
        <v>4851</v>
      </c>
      <c r="V3941">
        <v>4848</v>
      </c>
      <c r="W3941">
        <v>1</v>
      </c>
      <c r="X3941">
        <v>1</v>
      </c>
      <c r="Y3941" t="s">
        <v>3115</v>
      </c>
      <c r="Z3941" t="s">
        <v>93</v>
      </c>
      <c r="AA3941" t="s">
        <v>841</v>
      </c>
    </row>
    <row r="3942" spans="1:27">
      <c r="A3942" t="s">
        <v>18</v>
      </c>
      <c r="B3942">
        <v>2</v>
      </c>
      <c r="C3942">
        <v>298</v>
      </c>
      <c r="D3942" t="s">
        <v>265</v>
      </c>
      <c r="E3942">
        <v>2.896</v>
      </c>
      <c r="F3942">
        <v>2.3</v>
      </c>
      <c r="G3942">
        <v>0.021</v>
      </c>
      <c r="H3942">
        <v>2.269</v>
      </c>
      <c r="I3942">
        <v>0.91304347826087</v>
      </c>
      <c r="J3942">
        <v>98.6521739130435</v>
      </c>
      <c r="K3942">
        <v>79.4198895027624</v>
      </c>
      <c r="L3942">
        <v>0.725138121546961</v>
      </c>
      <c r="M3942">
        <v>0.00999999999999979</v>
      </c>
      <c r="N3942">
        <v>0.434782608695643</v>
      </c>
      <c r="O3942">
        <v>2.279</v>
      </c>
      <c r="P3942" t="s">
        <v>266</v>
      </c>
      <c r="R3942">
        <v>0</v>
      </c>
      <c r="S3942">
        <v>4862</v>
      </c>
      <c r="T3942">
        <v>4876</v>
      </c>
      <c r="U3942">
        <v>4867</v>
      </c>
      <c r="V3942">
        <v>4864</v>
      </c>
      <c r="W3942">
        <v>1</v>
      </c>
      <c r="X3942">
        <v>1</v>
      </c>
      <c r="Y3942" t="s">
        <v>3128</v>
      </c>
      <c r="Z3942" t="s">
        <v>93</v>
      </c>
      <c r="AA3942" t="s">
        <v>841</v>
      </c>
    </row>
    <row r="3943" spans="1:27">
      <c r="A3943" t="s">
        <v>18</v>
      </c>
      <c r="B3943">
        <v>2</v>
      </c>
      <c r="C3943">
        <v>299</v>
      </c>
      <c r="D3943" t="s">
        <v>265</v>
      </c>
      <c r="E3943">
        <v>3.832</v>
      </c>
      <c r="F3943">
        <v>2.4</v>
      </c>
      <c r="G3943">
        <v>0.016</v>
      </c>
      <c r="H3943">
        <v>2.36</v>
      </c>
      <c r="I3943">
        <v>0.666666666666667</v>
      </c>
      <c r="J3943">
        <v>98.3333333333333</v>
      </c>
      <c r="K3943">
        <v>62.6304801670146</v>
      </c>
      <c r="L3943">
        <v>0.417536534446764</v>
      </c>
      <c r="M3943">
        <v>0.024</v>
      </c>
      <c r="N3943">
        <v>1</v>
      </c>
      <c r="O3943">
        <v>2.384</v>
      </c>
      <c r="P3943" t="s">
        <v>266</v>
      </c>
      <c r="R3943">
        <v>0</v>
      </c>
      <c r="S3943">
        <v>4878</v>
      </c>
      <c r="T3943">
        <v>4892</v>
      </c>
      <c r="U3943">
        <v>4883</v>
      </c>
      <c r="V3943">
        <v>4880</v>
      </c>
      <c r="W3943">
        <v>1</v>
      </c>
      <c r="X3943">
        <v>1</v>
      </c>
      <c r="Y3943" t="s">
        <v>3183</v>
      </c>
      <c r="Z3943" t="s">
        <v>93</v>
      </c>
      <c r="AA3943" t="s">
        <v>841</v>
      </c>
    </row>
    <row r="3944" spans="1:27">
      <c r="A3944" t="s">
        <v>18</v>
      </c>
      <c r="B3944">
        <v>2</v>
      </c>
      <c r="C3944">
        <v>300</v>
      </c>
      <c r="D3944" t="s">
        <v>265</v>
      </c>
      <c r="E3944">
        <v>3.659</v>
      </c>
      <c r="F3944">
        <v>3</v>
      </c>
      <c r="G3944">
        <v>0.015</v>
      </c>
      <c r="H3944">
        <v>2.918</v>
      </c>
      <c r="I3944">
        <v>0.5</v>
      </c>
      <c r="J3944">
        <v>97.2666666666667</v>
      </c>
      <c r="K3944">
        <v>81.9896146488112</v>
      </c>
      <c r="L3944">
        <v>0.409948073244056</v>
      </c>
      <c r="M3944">
        <v>0.0669999999999997</v>
      </c>
      <c r="N3944">
        <v>2.23333333333332</v>
      </c>
      <c r="O3944">
        <v>2.985</v>
      </c>
      <c r="P3944" t="s">
        <v>266</v>
      </c>
      <c r="R3944">
        <v>0</v>
      </c>
      <c r="S3944">
        <v>4894</v>
      </c>
      <c r="T3944">
        <v>4908</v>
      </c>
      <c r="U3944">
        <v>4899</v>
      </c>
      <c r="V3944">
        <v>4896</v>
      </c>
      <c r="W3944">
        <v>1</v>
      </c>
      <c r="X3944">
        <v>1</v>
      </c>
      <c r="Y3944" t="s">
        <v>3184</v>
      </c>
      <c r="Z3944" t="s">
        <v>93</v>
      </c>
      <c r="AA3944" t="s">
        <v>841</v>
      </c>
    </row>
    <row r="3945" spans="1:27">
      <c r="A3945" t="s">
        <v>18</v>
      </c>
      <c r="B3945">
        <v>2</v>
      </c>
      <c r="C3945">
        <v>301</v>
      </c>
      <c r="D3945" t="s">
        <v>265</v>
      </c>
      <c r="E3945">
        <v>3.609</v>
      </c>
      <c r="F3945">
        <v>3</v>
      </c>
      <c r="G3945">
        <v>0.038</v>
      </c>
      <c r="H3945">
        <v>2.926</v>
      </c>
      <c r="I3945">
        <v>1.26666666666667</v>
      </c>
      <c r="J3945">
        <v>97.5333333333333</v>
      </c>
      <c r="K3945">
        <v>83.1255195344971</v>
      </c>
      <c r="L3945">
        <v>1.05292324743696</v>
      </c>
      <c r="M3945">
        <v>0.036</v>
      </c>
      <c r="N3945">
        <v>1.2</v>
      </c>
      <c r="O3945">
        <v>2.962</v>
      </c>
      <c r="P3945" t="s">
        <v>266</v>
      </c>
      <c r="R3945">
        <v>0</v>
      </c>
      <c r="S3945">
        <v>4910</v>
      </c>
      <c r="T3945">
        <v>4924</v>
      </c>
      <c r="U3945">
        <v>4915</v>
      </c>
      <c r="V3945">
        <v>4912</v>
      </c>
      <c r="W3945">
        <v>1</v>
      </c>
      <c r="X3945">
        <v>1</v>
      </c>
      <c r="Y3945" t="s">
        <v>3185</v>
      </c>
      <c r="Z3945" t="s">
        <v>93</v>
      </c>
      <c r="AA3945" t="s">
        <v>841</v>
      </c>
    </row>
    <row r="3946" spans="1:27">
      <c r="A3946" t="s">
        <v>18</v>
      </c>
      <c r="B3946">
        <v>2</v>
      </c>
      <c r="C3946">
        <v>302</v>
      </c>
      <c r="D3946" t="s">
        <v>265</v>
      </c>
      <c r="E3946">
        <v>2.914</v>
      </c>
      <c r="F3946">
        <v>2.3</v>
      </c>
      <c r="G3946">
        <v>0.014</v>
      </c>
      <c r="H3946">
        <v>2.27</v>
      </c>
      <c r="I3946">
        <v>0.608695652173913</v>
      </c>
      <c r="J3946">
        <v>98.695652173913</v>
      </c>
      <c r="K3946">
        <v>78.9293067947838</v>
      </c>
      <c r="L3946">
        <v>0.480439258750858</v>
      </c>
      <c r="M3946">
        <v>0.016</v>
      </c>
      <c r="N3946">
        <v>0.695652173913044</v>
      </c>
      <c r="O3946">
        <v>2.286</v>
      </c>
      <c r="P3946" t="s">
        <v>266</v>
      </c>
      <c r="R3946">
        <v>0</v>
      </c>
      <c r="S3946">
        <v>4926</v>
      </c>
      <c r="T3946">
        <v>4940</v>
      </c>
      <c r="U3946">
        <v>4931</v>
      </c>
      <c r="V3946">
        <v>4928</v>
      </c>
      <c r="W3946">
        <v>1</v>
      </c>
      <c r="X3946">
        <v>1</v>
      </c>
      <c r="Y3946" t="s">
        <v>3184</v>
      </c>
      <c r="Z3946" t="s">
        <v>93</v>
      </c>
      <c r="AA3946" t="s">
        <v>841</v>
      </c>
    </row>
    <row r="3947" spans="1:27">
      <c r="A3947" t="s">
        <v>18</v>
      </c>
      <c r="B3947">
        <v>2</v>
      </c>
      <c r="C3947">
        <v>303</v>
      </c>
      <c r="D3947" t="s">
        <v>265</v>
      </c>
      <c r="E3947">
        <v>3.491</v>
      </c>
      <c r="F3947">
        <v>2.3</v>
      </c>
      <c r="G3947">
        <v>0.02</v>
      </c>
      <c r="H3947">
        <v>2.293</v>
      </c>
      <c r="I3947">
        <v>0.869565217391304</v>
      </c>
      <c r="J3947">
        <v>99.6956521739131</v>
      </c>
      <c r="K3947">
        <v>65.8837009452879</v>
      </c>
      <c r="L3947">
        <v>0.572901747350329</v>
      </c>
      <c r="M3947">
        <v>-0.0130000000000003</v>
      </c>
      <c r="N3947">
        <v>0.565217391304363</v>
      </c>
      <c r="O3947">
        <v>2.28</v>
      </c>
      <c r="P3947" t="s">
        <v>266</v>
      </c>
      <c r="R3947">
        <v>0</v>
      </c>
      <c r="S3947">
        <v>4942</v>
      </c>
      <c r="T3947">
        <v>4956</v>
      </c>
      <c r="U3947">
        <v>4947</v>
      </c>
      <c r="V3947">
        <v>4944</v>
      </c>
      <c r="W3947">
        <v>1</v>
      </c>
      <c r="X3947">
        <v>1</v>
      </c>
      <c r="Y3947" t="s">
        <v>3186</v>
      </c>
      <c r="Z3947" t="s">
        <v>93</v>
      </c>
      <c r="AA3947" t="s">
        <v>841</v>
      </c>
    </row>
    <row r="3948" spans="1:27">
      <c r="A3948" t="s">
        <v>18</v>
      </c>
      <c r="B3948">
        <v>2</v>
      </c>
      <c r="C3948">
        <v>304</v>
      </c>
      <c r="D3948" t="s">
        <v>265</v>
      </c>
      <c r="E3948">
        <v>2.817</v>
      </c>
      <c r="F3948">
        <v>2.2</v>
      </c>
      <c r="G3948">
        <v>0.028</v>
      </c>
      <c r="H3948">
        <v>2.161</v>
      </c>
      <c r="I3948">
        <v>1.27272727272727</v>
      </c>
      <c r="J3948">
        <v>98.2272727272727</v>
      </c>
      <c r="K3948">
        <v>78.0972665956692</v>
      </c>
      <c r="L3948">
        <v>0.993965211217607</v>
      </c>
      <c r="M3948">
        <v>0.0110000000000001</v>
      </c>
      <c r="N3948">
        <v>0.500000000000005</v>
      </c>
      <c r="O3948">
        <v>2.172</v>
      </c>
      <c r="P3948" t="s">
        <v>266</v>
      </c>
      <c r="R3948">
        <v>0</v>
      </c>
      <c r="S3948">
        <v>4958</v>
      </c>
      <c r="T3948">
        <v>4972</v>
      </c>
      <c r="U3948">
        <v>4963</v>
      </c>
      <c r="V3948">
        <v>4960</v>
      </c>
      <c r="W3948">
        <v>1</v>
      </c>
      <c r="X3948">
        <v>1</v>
      </c>
      <c r="Y3948" t="s">
        <v>3187</v>
      </c>
      <c r="Z3948" t="s">
        <v>93</v>
      </c>
      <c r="AA3948" t="s">
        <v>841</v>
      </c>
    </row>
    <row r="3949" spans="1:27">
      <c r="A3949" t="s">
        <v>18</v>
      </c>
      <c r="B3949">
        <v>2</v>
      </c>
      <c r="C3949">
        <v>305</v>
      </c>
      <c r="D3949" t="s">
        <v>265</v>
      </c>
      <c r="E3949">
        <v>3.009</v>
      </c>
      <c r="F3949">
        <v>2.4</v>
      </c>
      <c r="G3949">
        <v>0.022</v>
      </c>
      <c r="H3949">
        <v>2.401</v>
      </c>
      <c r="I3949">
        <v>0.916666666666667</v>
      </c>
      <c r="J3949">
        <v>100.041666666667</v>
      </c>
      <c r="K3949">
        <v>79.7607178464606</v>
      </c>
      <c r="L3949">
        <v>0.731139913592556</v>
      </c>
      <c r="M3949">
        <v>-0.0229999999999997</v>
      </c>
      <c r="N3949">
        <v>0.95833333333332</v>
      </c>
      <c r="O3949">
        <v>2.378</v>
      </c>
      <c r="P3949" t="s">
        <v>266</v>
      </c>
      <c r="R3949">
        <v>0</v>
      </c>
      <c r="S3949">
        <v>4974</v>
      </c>
      <c r="T3949">
        <v>4988</v>
      </c>
      <c r="U3949">
        <v>4979</v>
      </c>
      <c r="V3949">
        <v>4976</v>
      </c>
      <c r="W3949">
        <v>1</v>
      </c>
      <c r="X3949">
        <v>1</v>
      </c>
      <c r="Y3949" t="s">
        <v>3187</v>
      </c>
      <c r="Z3949" t="s">
        <v>93</v>
      </c>
      <c r="AA3949" t="s">
        <v>841</v>
      </c>
    </row>
    <row r="3950" spans="1:27">
      <c r="A3950" t="s">
        <v>18</v>
      </c>
      <c r="B3950">
        <v>2</v>
      </c>
      <c r="C3950">
        <v>306</v>
      </c>
      <c r="D3950" t="s">
        <v>265</v>
      </c>
      <c r="E3950">
        <v>2.006</v>
      </c>
      <c r="F3950">
        <v>1.5</v>
      </c>
      <c r="G3950">
        <v>0.01</v>
      </c>
      <c r="H3950">
        <v>1.466</v>
      </c>
      <c r="I3950">
        <v>0.666666666666667</v>
      </c>
      <c r="J3950">
        <v>97.7333333333333</v>
      </c>
      <c r="K3950">
        <v>74.7756729810568</v>
      </c>
      <c r="L3950">
        <v>0.498504486540379</v>
      </c>
      <c r="M3950">
        <v>0.024</v>
      </c>
      <c r="N3950">
        <v>1.6</v>
      </c>
      <c r="O3950">
        <v>1.49</v>
      </c>
      <c r="P3950" t="s">
        <v>266</v>
      </c>
      <c r="R3950">
        <v>0</v>
      </c>
      <c r="S3950">
        <v>4990</v>
      </c>
      <c r="T3950">
        <v>5004</v>
      </c>
      <c r="U3950">
        <v>4995</v>
      </c>
      <c r="V3950">
        <v>4992</v>
      </c>
      <c r="W3950">
        <v>1</v>
      </c>
      <c r="X3950">
        <v>1</v>
      </c>
      <c r="Y3950" t="s">
        <v>3187</v>
      </c>
      <c r="Z3950" t="s">
        <v>93</v>
      </c>
      <c r="AA3950" t="s">
        <v>841</v>
      </c>
    </row>
    <row r="3951" spans="1:27">
      <c r="A3951" t="s">
        <v>18</v>
      </c>
      <c r="B3951">
        <v>2</v>
      </c>
      <c r="C3951">
        <v>307</v>
      </c>
      <c r="D3951" t="s">
        <v>265</v>
      </c>
      <c r="E3951">
        <v>2.005</v>
      </c>
      <c r="F3951">
        <v>1.4</v>
      </c>
      <c r="G3951">
        <v>0.016</v>
      </c>
      <c r="H3951">
        <v>1.396</v>
      </c>
      <c r="I3951">
        <v>1.14285714285714</v>
      </c>
      <c r="J3951">
        <v>99.7142857142857</v>
      </c>
      <c r="K3951">
        <v>69.8254364089776</v>
      </c>
      <c r="L3951">
        <v>0.798004987531172</v>
      </c>
      <c r="M3951">
        <v>-0.012</v>
      </c>
      <c r="N3951">
        <v>0.857142857142858</v>
      </c>
      <c r="O3951">
        <v>1.384</v>
      </c>
      <c r="P3951" t="s">
        <v>266</v>
      </c>
      <c r="R3951">
        <v>0</v>
      </c>
      <c r="S3951">
        <v>5006</v>
      </c>
      <c r="T3951">
        <v>5020</v>
      </c>
      <c r="U3951">
        <v>5011</v>
      </c>
      <c r="V3951">
        <v>5008</v>
      </c>
      <c r="W3951">
        <v>1</v>
      </c>
      <c r="X3951">
        <v>1</v>
      </c>
      <c r="Y3951" t="s">
        <v>3187</v>
      </c>
      <c r="Z3951" t="s">
        <v>93</v>
      </c>
      <c r="AA3951" t="s">
        <v>841</v>
      </c>
    </row>
    <row r="3952" spans="1:27">
      <c r="A3952" t="s">
        <v>18</v>
      </c>
      <c r="B3952">
        <v>2</v>
      </c>
      <c r="C3952">
        <v>308</v>
      </c>
      <c r="D3952" t="s">
        <v>265</v>
      </c>
      <c r="E3952">
        <v>1.882</v>
      </c>
      <c r="F3952">
        <v>1.4</v>
      </c>
      <c r="G3952">
        <v>0.01</v>
      </c>
      <c r="H3952">
        <v>1.351</v>
      </c>
      <c r="I3952">
        <v>0.714285714285714</v>
      </c>
      <c r="J3952">
        <v>96.5</v>
      </c>
      <c r="K3952">
        <v>74.3889479277365</v>
      </c>
      <c r="L3952">
        <v>0.53134962805526</v>
      </c>
      <c r="M3952">
        <v>0.0389999999999999</v>
      </c>
      <c r="N3952">
        <v>2.78571428571428</v>
      </c>
      <c r="O3952">
        <v>1.39</v>
      </c>
      <c r="P3952" t="s">
        <v>266</v>
      </c>
      <c r="R3952">
        <v>0</v>
      </c>
      <c r="S3952">
        <v>5022</v>
      </c>
      <c r="T3952">
        <v>5036</v>
      </c>
      <c r="U3952">
        <v>5027</v>
      </c>
      <c r="V3952">
        <v>5024</v>
      </c>
      <c r="W3952">
        <v>1</v>
      </c>
      <c r="X3952">
        <v>1</v>
      </c>
      <c r="Y3952" t="s">
        <v>3188</v>
      </c>
      <c r="Z3952" t="s">
        <v>93</v>
      </c>
      <c r="AA3952" t="s">
        <v>841</v>
      </c>
    </row>
    <row r="3953" spans="1:27">
      <c r="A3953" t="s">
        <v>18</v>
      </c>
      <c r="B3953">
        <v>2</v>
      </c>
      <c r="C3953">
        <v>309</v>
      </c>
      <c r="D3953" t="s">
        <v>265</v>
      </c>
      <c r="E3953">
        <v>2.019</v>
      </c>
      <c r="F3953">
        <v>1.4</v>
      </c>
      <c r="G3953">
        <v>0.016</v>
      </c>
      <c r="H3953">
        <v>1.402</v>
      </c>
      <c r="I3953">
        <v>1.14285714285714</v>
      </c>
      <c r="J3953">
        <v>100.142857142857</v>
      </c>
      <c r="K3953">
        <v>69.3412580485389</v>
      </c>
      <c r="L3953">
        <v>0.79247152055473</v>
      </c>
      <c r="M3953">
        <v>-0.018</v>
      </c>
      <c r="N3953">
        <v>1.28571428571429</v>
      </c>
      <c r="O3953">
        <v>1.384</v>
      </c>
      <c r="P3953" t="s">
        <v>266</v>
      </c>
      <c r="R3953">
        <v>0</v>
      </c>
      <c r="S3953">
        <v>5038</v>
      </c>
      <c r="T3953">
        <v>5052</v>
      </c>
      <c r="U3953">
        <v>5043</v>
      </c>
      <c r="V3953">
        <v>5040</v>
      </c>
      <c r="W3953">
        <v>1</v>
      </c>
      <c r="X3953">
        <v>1</v>
      </c>
      <c r="Y3953" t="s">
        <v>3189</v>
      </c>
      <c r="Z3953" t="s">
        <v>93</v>
      </c>
      <c r="AA3953" t="s">
        <v>841</v>
      </c>
    </row>
    <row r="3954" spans="1:27">
      <c r="A3954" t="s">
        <v>18</v>
      </c>
      <c r="B3954">
        <v>2</v>
      </c>
      <c r="C3954">
        <v>310</v>
      </c>
      <c r="D3954" t="s">
        <v>265</v>
      </c>
      <c r="E3954">
        <v>2</v>
      </c>
      <c r="F3954">
        <v>1.5</v>
      </c>
      <c r="G3954">
        <v>0.006</v>
      </c>
      <c r="H3954">
        <v>1.462</v>
      </c>
      <c r="I3954">
        <v>0.4</v>
      </c>
      <c r="J3954">
        <v>97.4666666666667</v>
      </c>
      <c r="K3954">
        <v>75</v>
      </c>
      <c r="L3954">
        <v>0.3</v>
      </c>
      <c r="M3954">
        <v>0.032</v>
      </c>
      <c r="N3954">
        <v>2.13333333333334</v>
      </c>
      <c r="O3954">
        <v>1.494</v>
      </c>
      <c r="P3954" t="s">
        <v>266</v>
      </c>
      <c r="R3954">
        <v>0</v>
      </c>
      <c r="S3954">
        <v>5054</v>
      </c>
      <c r="T3954">
        <v>5068</v>
      </c>
      <c r="U3954">
        <v>5059</v>
      </c>
      <c r="V3954">
        <v>5056</v>
      </c>
      <c r="W3954">
        <v>1</v>
      </c>
      <c r="X3954">
        <v>1</v>
      </c>
      <c r="Y3954" t="s">
        <v>3190</v>
      </c>
      <c r="Z3954" t="s">
        <v>93</v>
      </c>
      <c r="AA3954" t="s">
        <v>841</v>
      </c>
    </row>
    <row r="3955" spans="1:27">
      <c r="A3955" t="s">
        <v>18</v>
      </c>
      <c r="B3955">
        <v>2</v>
      </c>
      <c r="C3955">
        <v>311</v>
      </c>
      <c r="D3955" t="s">
        <v>265</v>
      </c>
      <c r="E3955">
        <v>1.973</v>
      </c>
      <c r="F3955">
        <v>1.5</v>
      </c>
      <c r="G3955">
        <v>0.017</v>
      </c>
      <c r="H3955">
        <v>1.411</v>
      </c>
      <c r="I3955">
        <v>1.13333333333333</v>
      </c>
      <c r="J3955">
        <v>94.0666666666667</v>
      </c>
      <c r="K3955">
        <v>76.0263558033452</v>
      </c>
      <c r="L3955">
        <v>0.861632032437912</v>
      </c>
      <c r="M3955">
        <v>0.0720000000000001</v>
      </c>
      <c r="N3955">
        <v>4.8</v>
      </c>
      <c r="O3955">
        <v>1.483</v>
      </c>
      <c r="P3955" t="s">
        <v>266</v>
      </c>
      <c r="R3955">
        <v>0</v>
      </c>
      <c r="S3955">
        <v>5070</v>
      </c>
      <c r="T3955">
        <v>5084</v>
      </c>
      <c r="U3955">
        <v>5075</v>
      </c>
      <c r="V3955">
        <v>5072</v>
      </c>
      <c r="W3955">
        <v>1</v>
      </c>
      <c r="X3955">
        <v>1</v>
      </c>
      <c r="Y3955" t="s">
        <v>3188</v>
      </c>
      <c r="Z3955" t="s">
        <v>93</v>
      </c>
      <c r="AA3955" t="s">
        <v>841</v>
      </c>
    </row>
    <row r="3956" spans="1:27">
      <c r="A3956" t="s">
        <v>18</v>
      </c>
      <c r="B3956">
        <v>2</v>
      </c>
      <c r="C3956">
        <v>312</v>
      </c>
      <c r="D3956" t="s">
        <v>265</v>
      </c>
      <c r="E3956">
        <v>2.019</v>
      </c>
      <c r="F3956">
        <v>1.5</v>
      </c>
      <c r="G3956">
        <v>0.007</v>
      </c>
      <c r="H3956">
        <v>1.46</v>
      </c>
      <c r="I3956">
        <v>0.466666666666667</v>
      </c>
      <c r="J3956">
        <v>97.3333333333333</v>
      </c>
      <c r="K3956">
        <v>74.2942050520059</v>
      </c>
      <c r="L3956">
        <v>0.346706290242694</v>
      </c>
      <c r="M3956">
        <v>0.0330000000000001</v>
      </c>
      <c r="N3956">
        <v>2.20000000000001</v>
      </c>
      <c r="O3956">
        <v>1.493</v>
      </c>
      <c r="P3956" t="s">
        <v>266</v>
      </c>
      <c r="R3956">
        <v>0</v>
      </c>
      <c r="S3956">
        <v>5086</v>
      </c>
      <c r="T3956">
        <v>5100</v>
      </c>
      <c r="U3956">
        <v>5091</v>
      </c>
      <c r="V3956">
        <v>5088</v>
      </c>
      <c r="W3956">
        <v>1</v>
      </c>
      <c r="X3956">
        <v>1</v>
      </c>
      <c r="Y3956" t="s">
        <v>3190</v>
      </c>
      <c r="Z3956" t="s">
        <v>93</v>
      </c>
      <c r="AA3956" t="s">
        <v>841</v>
      </c>
    </row>
    <row r="3957" spans="1:27">
      <c r="A3957" t="s">
        <v>19</v>
      </c>
      <c r="B3957">
        <v>3</v>
      </c>
      <c r="C3957">
        <v>6</v>
      </c>
      <c r="D3957" t="s">
        <v>265</v>
      </c>
      <c r="E3957">
        <v>3.78</v>
      </c>
      <c r="F3957">
        <v>3.4</v>
      </c>
      <c r="G3957">
        <v>2.472</v>
      </c>
      <c r="H3957">
        <v>0.899</v>
      </c>
      <c r="I3957">
        <v>72.7058823529412</v>
      </c>
      <c r="J3957">
        <v>26.4411764705882</v>
      </c>
      <c r="K3957">
        <v>89.9470899470899</v>
      </c>
      <c r="L3957">
        <v>65.3968253968254</v>
      </c>
      <c r="M3957">
        <v>0.0289999999999999</v>
      </c>
      <c r="N3957">
        <v>0.852941176470586</v>
      </c>
      <c r="O3957">
        <v>0.928</v>
      </c>
      <c r="P3957" t="s">
        <v>266</v>
      </c>
      <c r="R3957">
        <v>0</v>
      </c>
      <c r="S3957">
        <v>120</v>
      </c>
      <c r="T3957">
        <v>134</v>
      </c>
      <c r="U3957">
        <v>125</v>
      </c>
      <c r="V3957">
        <v>122</v>
      </c>
      <c r="W3957">
        <v>1</v>
      </c>
      <c r="X3957">
        <v>1</v>
      </c>
      <c r="Y3957" t="s">
        <v>3191</v>
      </c>
      <c r="Z3957" t="s">
        <v>94</v>
      </c>
      <c r="AA3957" t="s">
        <v>268</v>
      </c>
    </row>
    <row r="3958" spans="1:27">
      <c r="A3958" t="s">
        <v>19</v>
      </c>
      <c r="B3958">
        <v>3</v>
      </c>
      <c r="C3958">
        <v>7</v>
      </c>
      <c r="D3958" t="s">
        <v>265</v>
      </c>
      <c r="E3958">
        <v>1.926</v>
      </c>
      <c r="F3958">
        <v>1.6</v>
      </c>
      <c r="G3958">
        <v>0.25</v>
      </c>
      <c r="H3958">
        <v>1.3</v>
      </c>
      <c r="I3958">
        <v>15.625</v>
      </c>
      <c r="J3958">
        <v>81.25</v>
      </c>
      <c r="K3958">
        <v>83.073727933541</v>
      </c>
      <c r="L3958">
        <v>12.9802699896158</v>
      </c>
      <c r="M3958">
        <v>0.05</v>
      </c>
      <c r="N3958">
        <v>3.125</v>
      </c>
      <c r="O3958">
        <v>1.35</v>
      </c>
      <c r="P3958" t="s">
        <v>266</v>
      </c>
      <c r="R3958">
        <v>0</v>
      </c>
      <c r="S3958">
        <v>136</v>
      </c>
      <c r="T3958">
        <v>150</v>
      </c>
      <c r="U3958">
        <v>141</v>
      </c>
      <c r="V3958">
        <v>138</v>
      </c>
      <c r="W3958">
        <v>1</v>
      </c>
      <c r="X3958">
        <v>1</v>
      </c>
      <c r="Y3958" t="s">
        <v>3192</v>
      </c>
      <c r="Z3958" t="s">
        <v>94</v>
      </c>
      <c r="AA3958" t="s">
        <v>268</v>
      </c>
    </row>
    <row r="3959" spans="1:27">
      <c r="A3959" t="s">
        <v>19</v>
      </c>
      <c r="B3959">
        <v>3</v>
      </c>
      <c r="C3959">
        <v>8</v>
      </c>
      <c r="D3959" t="s">
        <v>265</v>
      </c>
      <c r="E3959">
        <v>1.814</v>
      </c>
      <c r="F3959">
        <v>1.5</v>
      </c>
      <c r="G3959">
        <v>0.008</v>
      </c>
      <c r="H3959">
        <v>1.458</v>
      </c>
      <c r="I3959">
        <v>0.533333333333333</v>
      </c>
      <c r="J3959">
        <v>97.2</v>
      </c>
      <c r="K3959">
        <v>82.6901874310915</v>
      </c>
      <c r="L3959">
        <v>0.441014332965821</v>
      </c>
      <c r="M3959">
        <v>0.034</v>
      </c>
      <c r="N3959">
        <v>2.26666666666667</v>
      </c>
      <c r="O3959">
        <v>1.492</v>
      </c>
      <c r="P3959" t="s">
        <v>266</v>
      </c>
      <c r="R3959">
        <v>0</v>
      </c>
      <c r="S3959">
        <v>152</v>
      </c>
      <c r="T3959">
        <v>166</v>
      </c>
      <c r="U3959">
        <v>157</v>
      </c>
      <c r="V3959">
        <v>154</v>
      </c>
      <c r="W3959">
        <v>1</v>
      </c>
      <c r="X3959">
        <v>1</v>
      </c>
      <c r="Y3959" t="s">
        <v>3193</v>
      </c>
      <c r="Z3959" t="s">
        <v>94</v>
      </c>
      <c r="AA3959" t="s">
        <v>268</v>
      </c>
    </row>
    <row r="3960" spans="1:27">
      <c r="A3960" t="s">
        <v>19</v>
      </c>
      <c r="B3960">
        <v>3</v>
      </c>
      <c r="C3960">
        <v>9</v>
      </c>
      <c r="D3960" t="s">
        <v>265</v>
      </c>
      <c r="E3960">
        <v>2.85</v>
      </c>
      <c r="F3960">
        <v>1.4</v>
      </c>
      <c r="G3960">
        <v>0.374</v>
      </c>
      <c r="H3960">
        <v>1.044</v>
      </c>
      <c r="I3960">
        <v>26.7142857142857</v>
      </c>
      <c r="J3960">
        <v>74.5714285714286</v>
      </c>
      <c r="K3960">
        <v>49.1228070175439</v>
      </c>
      <c r="L3960">
        <v>13.1228070175439</v>
      </c>
      <c r="M3960">
        <v>-0.0180000000000002</v>
      </c>
      <c r="N3960">
        <v>1.2857142857143</v>
      </c>
      <c r="O3960">
        <v>1.026</v>
      </c>
      <c r="P3960" t="s">
        <v>266</v>
      </c>
      <c r="R3960">
        <v>0</v>
      </c>
      <c r="S3960">
        <v>168</v>
      </c>
      <c r="T3960">
        <v>182</v>
      </c>
      <c r="U3960">
        <v>173</v>
      </c>
      <c r="V3960">
        <v>170</v>
      </c>
      <c r="W3960">
        <v>1</v>
      </c>
      <c r="X3960">
        <v>1</v>
      </c>
      <c r="Y3960" t="s">
        <v>3194</v>
      </c>
      <c r="Z3960" t="s">
        <v>94</v>
      </c>
      <c r="AA3960" t="s">
        <v>268</v>
      </c>
    </row>
    <row r="3961" spans="1:27">
      <c r="A3961" t="s">
        <v>19</v>
      </c>
      <c r="B3961">
        <v>3</v>
      </c>
      <c r="C3961">
        <v>10</v>
      </c>
      <c r="D3961" t="s">
        <v>265</v>
      </c>
      <c r="E3961">
        <v>1.612</v>
      </c>
      <c r="F3961">
        <v>1.3</v>
      </c>
      <c r="G3961">
        <v>0.242</v>
      </c>
      <c r="H3961">
        <v>1.027</v>
      </c>
      <c r="I3961">
        <v>18.6153846153846</v>
      </c>
      <c r="J3961">
        <v>79</v>
      </c>
      <c r="K3961">
        <v>80.6451612903226</v>
      </c>
      <c r="L3961">
        <v>15.0124069478908</v>
      </c>
      <c r="M3961">
        <v>0.0310000000000001</v>
      </c>
      <c r="N3961">
        <v>2.3846153846154</v>
      </c>
      <c r="O3961">
        <v>1.058</v>
      </c>
      <c r="P3961" t="s">
        <v>266</v>
      </c>
      <c r="R3961">
        <v>0</v>
      </c>
      <c r="S3961">
        <v>184</v>
      </c>
      <c r="T3961">
        <v>198</v>
      </c>
      <c r="U3961">
        <v>189</v>
      </c>
      <c r="V3961">
        <v>186</v>
      </c>
      <c r="W3961">
        <v>1</v>
      </c>
      <c r="X3961">
        <v>1</v>
      </c>
      <c r="Y3961" t="s">
        <v>3195</v>
      </c>
      <c r="Z3961" t="s">
        <v>94</v>
      </c>
      <c r="AA3961" t="s">
        <v>268</v>
      </c>
    </row>
    <row r="3962" spans="1:27">
      <c r="A3962" t="s">
        <v>19</v>
      </c>
      <c r="B3962">
        <v>3</v>
      </c>
      <c r="C3962">
        <v>11</v>
      </c>
      <c r="D3962" t="s">
        <v>265</v>
      </c>
      <c r="E3962">
        <v>1.288</v>
      </c>
      <c r="F3962">
        <v>1</v>
      </c>
      <c r="G3962">
        <v>0.045</v>
      </c>
      <c r="H3962">
        <v>0.895</v>
      </c>
      <c r="I3962">
        <v>4.5</v>
      </c>
      <c r="J3962">
        <v>89.5</v>
      </c>
      <c r="K3962">
        <v>77.639751552795</v>
      </c>
      <c r="L3962">
        <v>3.49378881987578</v>
      </c>
      <c r="M3962">
        <v>0.0599999999999999</v>
      </c>
      <c r="N3962">
        <v>5.99999999999999</v>
      </c>
      <c r="O3962">
        <v>0.955</v>
      </c>
      <c r="P3962" t="s">
        <v>266</v>
      </c>
      <c r="R3962">
        <v>0</v>
      </c>
      <c r="S3962">
        <v>200</v>
      </c>
      <c r="T3962">
        <v>214</v>
      </c>
      <c r="U3962">
        <v>205</v>
      </c>
      <c r="V3962">
        <v>202</v>
      </c>
      <c r="W3962">
        <v>1</v>
      </c>
      <c r="X3962">
        <v>1</v>
      </c>
      <c r="Y3962" t="s">
        <v>3196</v>
      </c>
      <c r="Z3962" t="s">
        <v>94</v>
      </c>
      <c r="AA3962" t="s">
        <v>268</v>
      </c>
    </row>
    <row r="3963" spans="1:27">
      <c r="A3963" t="s">
        <v>19</v>
      </c>
      <c r="B3963">
        <v>3</v>
      </c>
      <c r="C3963">
        <v>12</v>
      </c>
      <c r="D3963" t="s">
        <v>265</v>
      </c>
      <c r="E3963">
        <v>0.78</v>
      </c>
      <c r="F3963">
        <v>0.5</v>
      </c>
      <c r="G3963">
        <v>0.017</v>
      </c>
      <c r="H3963">
        <v>0.438</v>
      </c>
      <c r="I3963">
        <v>3.4</v>
      </c>
      <c r="J3963">
        <v>87.6</v>
      </c>
      <c r="K3963">
        <v>64.1025641025641</v>
      </c>
      <c r="L3963">
        <v>2.17948717948718</v>
      </c>
      <c r="M3963">
        <v>0.045</v>
      </c>
      <c r="N3963">
        <v>9</v>
      </c>
      <c r="O3963">
        <v>0.483</v>
      </c>
      <c r="P3963" t="s">
        <v>266</v>
      </c>
      <c r="R3963">
        <v>0</v>
      </c>
      <c r="S3963">
        <v>216</v>
      </c>
      <c r="T3963">
        <v>230</v>
      </c>
      <c r="U3963">
        <v>221</v>
      </c>
      <c r="V3963">
        <v>218</v>
      </c>
      <c r="W3963">
        <v>1</v>
      </c>
      <c r="X3963">
        <v>1</v>
      </c>
      <c r="Y3963" t="s">
        <v>3197</v>
      </c>
      <c r="Z3963" t="s">
        <v>94</v>
      </c>
      <c r="AA3963" t="s">
        <v>268</v>
      </c>
    </row>
    <row r="3964" spans="1:27">
      <c r="A3964" t="s">
        <v>19</v>
      </c>
      <c r="B3964">
        <v>3</v>
      </c>
      <c r="C3964">
        <v>13</v>
      </c>
      <c r="D3964" t="s">
        <v>265</v>
      </c>
      <c r="E3964">
        <v>2.618</v>
      </c>
      <c r="F3964">
        <v>1.4</v>
      </c>
      <c r="G3964">
        <v>0.063</v>
      </c>
      <c r="H3964">
        <v>1.304</v>
      </c>
      <c r="I3964">
        <v>4.5</v>
      </c>
      <c r="J3964">
        <v>93.1428571428572</v>
      </c>
      <c r="K3964">
        <v>53.475935828877</v>
      </c>
      <c r="L3964">
        <v>2.40641711229947</v>
      </c>
      <c r="M3964">
        <v>0.0329999999999999</v>
      </c>
      <c r="N3964">
        <v>2.35714285714285</v>
      </c>
      <c r="O3964">
        <v>1.337</v>
      </c>
      <c r="P3964" t="s">
        <v>266</v>
      </c>
      <c r="R3964">
        <v>0</v>
      </c>
      <c r="S3964">
        <v>232</v>
      </c>
      <c r="T3964">
        <v>246</v>
      </c>
      <c r="U3964">
        <v>237</v>
      </c>
      <c r="V3964">
        <v>234</v>
      </c>
      <c r="W3964">
        <v>1</v>
      </c>
      <c r="X3964">
        <v>1</v>
      </c>
      <c r="Y3964" t="s">
        <v>3198</v>
      </c>
      <c r="Z3964" t="s">
        <v>94</v>
      </c>
      <c r="AA3964" t="s">
        <v>268</v>
      </c>
    </row>
    <row r="3965" spans="1:27">
      <c r="A3965" t="s">
        <v>19</v>
      </c>
      <c r="B3965">
        <v>3</v>
      </c>
      <c r="C3965">
        <v>14</v>
      </c>
      <c r="D3965" t="s">
        <v>265</v>
      </c>
      <c r="E3965">
        <v>1.982</v>
      </c>
      <c r="F3965">
        <v>1.6</v>
      </c>
      <c r="G3965">
        <v>0.444</v>
      </c>
      <c r="H3965">
        <v>1.085</v>
      </c>
      <c r="I3965">
        <v>27.75</v>
      </c>
      <c r="J3965">
        <v>67.8125</v>
      </c>
      <c r="K3965">
        <v>80.7265388496468</v>
      </c>
      <c r="L3965">
        <v>22.401614530777</v>
      </c>
      <c r="M3965">
        <v>0.0710000000000002</v>
      </c>
      <c r="N3965">
        <v>4.43750000000001</v>
      </c>
      <c r="O3965">
        <v>1.156</v>
      </c>
      <c r="P3965" t="s">
        <v>266</v>
      </c>
      <c r="R3965">
        <v>0</v>
      </c>
      <c r="S3965">
        <v>248</v>
      </c>
      <c r="T3965">
        <v>262</v>
      </c>
      <c r="U3965">
        <v>253</v>
      </c>
      <c r="V3965">
        <v>250</v>
      </c>
      <c r="W3965">
        <v>1</v>
      </c>
      <c r="X3965">
        <v>1</v>
      </c>
      <c r="Y3965" t="s">
        <v>3199</v>
      </c>
      <c r="Z3965" t="s">
        <v>94</v>
      </c>
      <c r="AA3965" t="s">
        <v>268</v>
      </c>
    </row>
    <row r="3966" spans="1:27">
      <c r="A3966" t="s">
        <v>19</v>
      </c>
      <c r="B3966">
        <v>3</v>
      </c>
      <c r="C3966">
        <v>15</v>
      </c>
      <c r="D3966" t="s">
        <v>265</v>
      </c>
      <c r="E3966">
        <v>1.974</v>
      </c>
      <c r="F3966">
        <v>1.6</v>
      </c>
      <c r="G3966">
        <v>0.122</v>
      </c>
      <c r="H3966">
        <v>1.44</v>
      </c>
      <c r="I3966">
        <v>7.625</v>
      </c>
      <c r="J3966">
        <v>90</v>
      </c>
      <c r="K3966">
        <v>81.0536980749747</v>
      </c>
      <c r="L3966">
        <v>6.18034447821682</v>
      </c>
      <c r="M3966">
        <v>0.0380000000000003</v>
      </c>
      <c r="N3966">
        <v>2.37500000000002</v>
      </c>
      <c r="O3966">
        <v>1.478</v>
      </c>
      <c r="P3966" t="s">
        <v>266</v>
      </c>
      <c r="R3966">
        <v>0</v>
      </c>
      <c r="S3966">
        <v>264</v>
      </c>
      <c r="T3966">
        <v>278</v>
      </c>
      <c r="U3966">
        <v>269</v>
      </c>
      <c r="V3966">
        <v>266</v>
      </c>
      <c r="W3966">
        <v>1</v>
      </c>
      <c r="X3966">
        <v>1</v>
      </c>
      <c r="Y3966" t="s">
        <v>3200</v>
      </c>
      <c r="Z3966" t="s">
        <v>94</v>
      </c>
      <c r="AA3966" t="s">
        <v>268</v>
      </c>
    </row>
    <row r="3967" spans="1:27">
      <c r="A3967" t="s">
        <v>19</v>
      </c>
      <c r="B3967">
        <v>3</v>
      </c>
      <c r="C3967">
        <v>16</v>
      </c>
      <c r="D3967" t="s">
        <v>265</v>
      </c>
      <c r="E3967">
        <v>1.893</v>
      </c>
      <c r="F3967">
        <v>1.5</v>
      </c>
      <c r="G3967">
        <v>0.301</v>
      </c>
      <c r="H3967">
        <v>1.135</v>
      </c>
      <c r="I3967">
        <v>20.0666666666667</v>
      </c>
      <c r="J3967">
        <v>75.6666666666667</v>
      </c>
      <c r="K3967">
        <v>79.2393026941363</v>
      </c>
      <c r="L3967">
        <v>15.9006867406233</v>
      </c>
      <c r="M3967">
        <v>0.0640000000000001</v>
      </c>
      <c r="N3967">
        <v>4.26666666666667</v>
      </c>
      <c r="O3967">
        <v>1.199</v>
      </c>
      <c r="P3967" t="s">
        <v>266</v>
      </c>
      <c r="R3967">
        <v>0</v>
      </c>
      <c r="S3967">
        <v>280</v>
      </c>
      <c r="T3967">
        <v>294</v>
      </c>
      <c r="U3967">
        <v>285</v>
      </c>
      <c r="V3967">
        <v>282</v>
      </c>
      <c r="W3967">
        <v>1</v>
      </c>
      <c r="X3967">
        <v>1</v>
      </c>
      <c r="Y3967" t="s">
        <v>3201</v>
      </c>
      <c r="Z3967" t="s">
        <v>94</v>
      </c>
      <c r="AA3967" t="s">
        <v>268</v>
      </c>
    </row>
    <row r="3968" spans="1:27">
      <c r="A3968" t="s">
        <v>19</v>
      </c>
      <c r="B3968">
        <v>3</v>
      </c>
      <c r="C3968">
        <v>17</v>
      </c>
      <c r="D3968" t="s">
        <v>265</v>
      </c>
      <c r="E3968">
        <v>1.961</v>
      </c>
      <c r="F3968">
        <v>1.5</v>
      </c>
      <c r="G3968">
        <v>0.297</v>
      </c>
      <c r="H3968">
        <v>1.219</v>
      </c>
      <c r="I3968">
        <v>19.8</v>
      </c>
      <c r="J3968">
        <v>81.2666666666667</v>
      </c>
      <c r="K3968">
        <v>76.4915859255482</v>
      </c>
      <c r="L3968">
        <v>15.1453340132585</v>
      </c>
      <c r="M3968">
        <v>-0.016</v>
      </c>
      <c r="N3968">
        <v>1.06666666666667</v>
      </c>
      <c r="O3968">
        <v>1.203</v>
      </c>
      <c r="P3968" t="s">
        <v>266</v>
      </c>
      <c r="R3968">
        <v>0</v>
      </c>
      <c r="S3968">
        <v>296</v>
      </c>
      <c r="T3968">
        <v>310</v>
      </c>
      <c r="U3968">
        <v>301</v>
      </c>
      <c r="V3968">
        <v>298</v>
      </c>
      <c r="W3968">
        <v>1</v>
      </c>
      <c r="X3968">
        <v>1</v>
      </c>
      <c r="Y3968" t="s">
        <v>3202</v>
      </c>
      <c r="Z3968" t="s">
        <v>94</v>
      </c>
      <c r="AA3968" t="s">
        <v>268</v>
      </c>
    </row>
    <row r="3969" spans="1:27">
      <c r="A3969" t="s">
        <v>19</v>
      </c>
      <c r="B3969">
        <v>3</v>
      </c>
      <c r="C3969">
        <v>18</v>
      </c>
      <c r="D3969" t="s">
        <v>265</v>
      </c>
      <c r="E3969">
        <v>2.593</v>
      </c>
      <c r="F3969">
        <v>1.5</v>
      </c>
      <c r="G3969">
        <v>0.421</v>
      </c>
      <c r="H3969">
        <v>1.048</v>
      </c>
      <c r="I3969">
        <v>28.0666666666667</v>
      </c>
      <c r="J3969">
        <v>69.8666666666667</v>
      </c>
      <c r="K3969">
        <v>57.8480524489009</v>
      </c>
      <c r="L3969">
        <v>16.2360200539915</v>
      </c>
      <c r="M3969">
        <v>0.0309999999999999</v>
      </c>
      <c r="N3969">
        <v>2.06666666666666</v>
      </c>
      <c r="O3969">
        <v>1.079</v>
      </c>
      <c r="P3969" t="s">
        <v>266</v>
      </c>
      <c r="R3969">
        <v>0</v>
      </c>
      <c r="S3969">
        <v>312</v>
      </c>
      <c r="T3969">
        <v>326</v>
      </c>
      <c r="U3969">
        <v>317</v>
      </c>
      <c r="V3969">
        <v>314</v>
      </c>
      <c r="W3969">
        <v>1</v>
      </c>
      <c r="X3969">
        <v>1</v>
      </c>
      <c r="Y3969" t="s">
        <v>3203</v>
      </c>
      <c r="Z3969" t="s">
        <v>94</v>
      </c>
      <c r="AA3969" t="s">
        <v>268</v>
      </c>
    </row>
    <row r="3970" spans="1:27">
      <c r="A3970" t="s">
        <v>19</v>
      </c>
      <c r="B3970">
        <v>3</v>
      </c>
      <c r="C3970">
        <v>19</v>
      </c>
      <c r="D3970" t="s">
        <v>265</v>
      </c>
      <c r="E3970">
        <v>1.237</v>
      </c>
      <c r="F3970">
        <v>0.8</v>
      </c>
      <c r="G3970">
        <v>0.035</v>
      </c>
      <c r="H3970">
        <v>0.751</v>
      </c>
      <c r="I3970">
        <v>4.375</v>
      </c>
      <c r="J3970">
        <v>93.875</v>
      </c>
      <c r="K3970">
        <v>64.6725949878739</v>
      </c>
      <c r="L3970">
        <v>2.82942603071948</v>
      </c>
      <c r="M3970">
        <v>0.014</v>
      </c>
      <c r="N3970">
        <v>1.75</v>
      </c>
      <c r="O3970">
        <v>0.765</v>
      </c>
      <c r="P3970" t="s">
        <v>266</v>
      </c>
      <c r="R3970">
        <v>0</v>
      </c>
      <c r="S3970">
        <v>328</v>
      </c>
      <c r="T3970">
        <v>342</v>
      </c>
      <c r="U3970">
        <v>333</v>
      </c>
      <c r="V3970">
        <v>330</v>
      </c>
      <c r="W3970">
        <v>1</v>
      </c>
      <c r="X3970">
        <v>1</v>
      </c>
      <c r="Y3970" t="s">
        <v>3204</v>
      </c>
      <c r="Z3970" t="s">
        <v>94</v>
      </c>
      <c r="AA3970" t="s">
        <v>268</v>
      </c>
    </row>
    <row r="3971" spans="1:27">
      <c r="A3971" t="s">
        <v>19</v>
      </c>
      <c r="B3971">
        <v>3</v>
      </c>
      <c r="C3971">
        <v>20</v>
      </c>
      <c r="D3971" t="s">
        <v>265</v>
      </c>
      <c r="E3971">
        <v>1.982</v>
      </c>
      <c r="F3971">
        <v>1.6</v>
      </c>
      <c r="G3971">
        <v>0.249</v>
      </c>
      <c r="H3971">
        <v>1.332</v>
      </c>
      <c r="I3971">
        <v>15.5625</v>
      </c>
      <c r="J3971">
        <v>83.25</v>
      </c>
      <c r="K3971">
        <v>80.7265388496468</v>
      </c>
      <c r="L3971">
        <v>12.5630676084763</v>
      </c>
      <c r="M3971">
        <v>0.0190000000000001</v>
      </c>
      <c r="N3971">
        <v>1.18750000000001</v>
      </c>
      <c r="O3971">
        <v>1.351</v>
      </c>
      <c r="P3971" t="s">
        <v>266</v>
      </c>
      <c r="R3971">
        <v>0</v>
      </c>
      <c r="S3971">
        <v>344</v>
      </c>
      <c r="T3971">
        <v>358</v>
      </c>
      <c r="U3971">
        <v>349</v>
      </c>
      <c r="V3971">
        <v>346</v>
      </c>
      <c r="W3971">
        <v>1</v>
      </c>
      <c r="X3971">
        <v>1</v>
      </c>
      <c r="Y3971" t="s">
        <v>3205</v>
      </c>
      <c r="Z3971" t="s">
        <v>94</v>
      </c>
      <c r="AA3971" t="s">
        <v>268</v>
      </c>
    </row>
    <row r="3972" spans="1:27">
      <c r="A3972" t="s">
        <v>19</v>
      </c>
      <c r="B3972">
        <v>3</v>
      </c>
      <c r="C3972">
        <v>21</v>
      </c>
      <c r="D3972" t="s">
        <v>265</v>
      </c>
      <c r="E3972">
        <v>1.151</v>
      </c>
      <c r="F3972">
        <v>0.8</v>
      </c>
      <c r="G3972">
        <v>0.044</v>
      </c>
      <c r="H3972">
        <v>0.714</v>
      </c>
      <c r="I3972">
        <v>5.5</v>
      </c>
      <c r="J3972">
        <v>89.25</v>
      </c>
      <c r="K3972">
        <v>69.5047784535187</v>
      </c>
      <c r="L3972">
        <v>3.82276281494353</v>
      </c>
      <c r="M3972">
        <v>0.042</v>
      </c>
      <c r="N3972">
        <v>5.25</v>
      </c>
      <c r="O3972">
        <v>0.756</v>
      </c>
      <c r="P3972" t="s">
        <v>266</v>
      </c>
      <c r="R3972">
        <v>0</v>
      </c>
      <c r="S3972">
        <v>360</v>
      </c>
      <c r="T3972">
        <v>374</v>
      </c>
      <c r="U3972">
        <v>365</v>
      </c>
      <c r="V3972">
        <v>362</v>
      </c>
      <c r="W3972">
        <v>1</v>
      </c>
      <c r="X3972">
        <v>1</v>
      </c>
      <c r="Y3972" t="s">
        <v>3204</v>
      </c>
      <c r="Z3972" t="s">
        <v>94</v>
      </c>
      <c r="AA3972" t="s">
        <v>268</v>
      </c>
    </row>
    <row r="3973" spans="1:27">
      <c r="A3973" t="s">
        <v>19</v>
      </c>
      <c r="B3973">
        <v>3</v>
      </c>
      <c r="C3973">
        <v>22</v>
      </c>
      <c r="D3973" t="s">
        <v>265</v>
      </c>
      <c r="E3973">
        <v>1.605</v>
      </c>
      <c r="F3973">
        <v>1.2</v>
      </c>
      <c r="G3973">
        <v>0.236</v>
      </c>
      <c r="H3973">
        <v>0.978</v>
      </c>
      <c r="I3973">
        <v>19.6666666666667</v>
      </c>
      <c r="J3973">
        <v>81.5</v>
      </c>
      <c r="K3973">
        <v>74.7663551401869</v>
      </c>
      <c r="L3973">
        <v>14.7040498442368</v>
      </c>
      <c r="M3973">
        <v>-0.014</v>
      </c>
      <c r="N3973">
        <v>1.16666666666667</v>
      </c>
      <c r="O3973">
        <v>0.964</v>
      </c>
      <c r="P3973" t="s">
        <v>266</v>
      </c>
      <c r="R3973">
        <v>0</v>
      </c>
      <c r="S3973">
        <v>376</v>
      </c>
      <c r="T3973">
        <v>390</v>
      </c>
      <c r="U3973">
        <v>381</v>
      </c>
      <c r="V3973">
        <v>378</v>
      </c>
      <c r="W3973">
        <v>1</v>
      </c>
      <c r="X3973">
        <v>1</v>
      </c>
      <c r="Y3973" t="s">
        <v>3205</v>
      </c>
      <c r="Z3973" t="s">
        <v>94</v>
      </c>
      <c r="AA3973" t="s">
        <v>268</v>
      </c>
    </row>
    <row r="3974" spans="1:27">
      <c r="A3974" t="s">
        <v>19</v>
      </c>
      <c r="B3974">
        <v>3</v>
      </c>
      <c r="C3974">
        <v>23</v>
      </c>
      <c r="D3974" t="s">
        <v>265</v>
      </c>
      <c r="E3974">
        <v>0.863</v>
      </c>
      <c r="F3974">
        <v>0.5</v>
      </c>
      <c r="G3974">
        <v>0.043</v>
      </c>
      <c r="H3974">
        <v>0.444</v>
      </c>
      <c r="I3974">
        <v>8.6</v>
      </c>
      <c r="J3974">
        <v>88.8</v>
      </c>
      <c r="K3974">
        <v>57.9374275782155</v>
      </c>
      <c r="L3974">
        <v>4.98261877172654</v>
      </c>
      <c r="M3974">
        <v>0.013</v>
      </c>
      <c r="N3974">
        <v>2.6</v>
      </c>
      <c r="O3974">
        <v>0.457</v>
      </c>
      <c r="P3974" t="s">
        <v>266</v>
      </c>
      <c r="R3974">
        <v>0</v>
      </c>
      <c r="S3974">
        <v>392</v>
      </c>
      <c r="T3974">
        <v>406</v>
      </c>
      <c r="U3974">
        <v>397</v>
      </c>
      <c r="V3974">
        <v>394</v>
      </c>
      <c r="W3974">
        <v>1</v>
      </c>
      <c r="X3974">
        <v>1</v>
      </c>
      <c r="Y3974" t="s">
        <v>3206</v>
      </c>
      <c r="Z3974" t="s">
        <v>94</v>
      </c>
      <c r="AA3974" t="s">
        <v>268</v>
      </c>
    </row>
    <row r="3975" spans="1:27">
      <c r="A3975" t="s">
        <v>19</v>
      </c>
      <c r="B3975">
        <v>3</v>
      </c>
      <c r="C3975">
        <v>24</v>
      </c>
      <c r="D3975" t="s">
        <v>265</v>
      </c>
      <c r="E3975">
        <v>1.727</v>
      </c>
      <c r="F3975">
        <v>1.4</v>
      </c>
      <c r="G3975">
        <v>0.369</v>
      </c>
      <c r="H3975">
        <v>0.989</v>
      </c>
      <c r="I3975">
        <v>26.3571428571429</v>
      </c>
      <c r="J3975">
        <v>70.6428571428572</v>
      </c>
      <c r="K3975">
        <v>81.0654313839027</v>
      </c>
      <c r="L3975">
        <v>21.3665315576144</v>
      </c>
      <c r="M3975">
        <v>0.0419999999999998</v>
      </c>
      <c r="N3975">
        <v>2.99999999999999</v>
      </c>
      <c r="O3975">
        <v>1.031</v>
      </c>
      <c r="P3975" t="s">
        <v>266</v>
      </c>
      <c r="R3975">
        <v>0</v>
      </c>
      <c r="S3975">
        <v>408</v>
      </c>
      <c r="T3975">
        <v>422</v>
      </c>
      <c r="U3975">
        <v>413</v>
      </c>
      <c r="V3975">
        <v>410</v>
      </c>
      <c r="W3975">
        <v>1</v>
      </c>
      <c r="X3975">
        <v>1</v>
      </c>
      <c r="Y3975" t="s">
        <v>3205</v>
      </c>
      <c r="Z3975" t="s">
        <v>94</v>
      </c>
      <c r="AA3975" t="s">
        <v>268</v>
      </c>
    </row>
    <row r="3976" spans="1:27">
      <c r="A3976" t="s">
        <v>19</v>
      </c>
      <c r="B3976">
        <v>3</v>
      </c>
      <c r="C3976">
        <v>25</v>
      </c>
      <c r="D3976" t="s">
        <v>265</v>
      </c>
      <c r="E3976">
        <v>0.814</v>
      </c>
      <c r="F3976">
        <v>0.5</v>
      </c>
      <c r="G3976">
        <v>0.063</v>
      </c>
      <c r="H3976">
        <v>0.394</v>
      </c>
      <c r="I3976">
        <v>12.6</v>
      </c>
      <c r="J3976">
        <v>78.8</v>
      </c>
      <c r="K3976">
        <v>61.4250614250614</v>
      </c>
      <c r="L3976">
        <v>7.73955773955774</v>
      </c>
      <c r="M3976">
        <v>0.043</v>
      </c>
      <c r="N3976">
        <v>8.6</v>
      </c>
      <c r="O3976">
        <v>0.437</v>
      </c>
      <c r="P3976" t="s">
        <v>266</v>
      </c>
      <c r="R3976">
        <v>0</v>
      </c>
      <c r="S3976">
        <v>424</v>
      </c>
      <c r="T3976">
        <v>438</v>
      </c>
      <c r="U3976">
        <v>429</v>
      </c>
      <c r="V3976">
        <v>426</v>
      </c>
      <c r="W3976">
        <v>1</v>
      </c>
      <c r="X3976">
        <v>1</v>
      </c>
      <c r="Y3976" t="s">
        <v>3204</v>
      </c>
      <c r="Z3976" t="s">
        <v>94</v>
      </c>
      <c r="AA3976" t="s">
        <v>268</v>
      </c>
    </row>
    <row r="3977" spans="1:27">
      <c r="A3977" t="s">
        <v>19</v>
      </c>
      <c r="B3977">
        <v>3</v>
      </c>
      <c r="C3977">
        <v>26</v>
      </c>
      <c r="D3977" t="s">
        <v>265</v>
      </c>
      <c r="E3977">
        <v>1.569</v>
      </c>
      <c r="F3977">
        <v>1.2</v>
      </c>
      <c r="G3977">
        <v>0.119</v>
      </c>
      <c r="H3977">
        <v>1.057</v>
      </c>
      <c r="I3977">
        <v>9.91666666666667</v>
      </c>
      <c r="J3977">
        <v>88.0833333333333</v>
      </c>
      <c r="K3977">
        <v>76.4818355640535</v>
      </c>
      <c r="L3977">
        <v>7.58444869343531</v>
      </c>
      <c r="M3977">
        <v>0.024</v>
      </c>
      <c r="N3977">
        <v>2</v>
      </c>
      <c r="O3977">
        <v>1.081</v>
      </c>
      <c r="P3977" t="s">
        <v>266</v>
      </c>
      <c r="R3977">
        <v>0</v>
      </c>
      <c r="S3977">
        <v>440</v>
      </c>
      <c r="T3977">
        <v>454</v>
      </c>
      <c r="U3977">
        <v>445</v>
      </c>
      <c r="V3977">
        <v>442</v>
      </c>
      <c r="W3977">
        <v>1</v>
      </c>
      <c r="X3977">
        <v>1</v>
      </c>
      <c r="Y3977" t="s">
        <v>3205</v>
      </c>
      <c r="Z3977" t="s">
        <v>94</v>
      </c>
      <c r="AA3977" t="s">
        <v>268</v>
      </c>
    </row>
    <row r="3978" spans="1:27">
      <c r="A3978" t="s">
        <v>19</v>
      </c>
      <c r="B3978">
        <v>3</v>
      </c>
      <c r="C3978">
        <v>27</v>
      </c>
      <c r="D3978" t="s">
        <v>265</v>
      </c>
      <c r="E3978">
        <v>0.829</v>
      </c>
      <c r="F3978">
        <v>0.5</v>
      </c>
      <c r="G3978">
        <v>0.056</v>
      </c>
      <c r="H3978">
        <v>0.432</v>
      </c>
      <c r="I3978">
        <v>11.2</v>
      </c>
      <c r="J3978">
        <v>86.4</v>
      </c>
      <c r="K3978">
        <v>60.313630880579</v>
      </c>
      <c r="L3978">
        <v>6.75512665862485</v>
      </c>
      <c r="M3978">
        <v>0.012</v>
      </c>
      <c r="N3978">
        <v>2.4</v>
      </c>
      <c r="O3978">
        <v>0.444</v>
      </c>
      <c r="P3978" t="s">
        <v>266</v>
      </c>
      <c r="R3978">
        <v>0</v>
      </c>
      <c r="S3978">
        <v>456</v>
      </c>
      <c r="T3978">
        <v>470</v>
      </c>
      <c r="U3978">
        <v>461</v>
      </c>
      <c r="V3978">
        <v>458</v>
      </c>
      <c r="W3978">
        <v>1</v>
      </c>
      <c r="X3978">
        <v>1</v>
      </c>
      <c r="Y3978" t="s">
        <v>3206</v>
      </c>
      <c r="Z3978" t="s">
        <v>94</v>
      </c>
      <c r="AA3978" t="s">
        <v>268</v>
      </c>
    </row>
    <row r="3979" spans="1:27">
      <c r="A3979" t="s">
        <v>19</v>
      </c>
      <c r="B3979">
        <v>3</v>
      </c>
      <c r="C3979">
        <v>28</v>
      </c>
      <c r="D3979" t="s">
        <v>265</v>
      </c>
      <c r="E3979">
        <v>1.674</v>
      </c>
      <c r="F3979">
        <v>1.3</v>
      </c>
      <c r="G3979">
        <v>0.203</v>
      </c>
      <c r="H3979">
        <v>1.11</v>
      </c>
      <c r="I3979">
        <v>15.6153846153846</v>
      </c>
      <c r="J3979">
        <v>85.3846153846154</v>
      </c>
      <c r="K3979">
        <v>77.6583034647551</v>
      </c>
      <c r="L3979">
        <v>12.1266427718041</v>
      </c>
      <c r="M3979">
        <v>-0.0130000000000001</v>
      </c>
      <c r="N3979">
        <v>1.00000000000001</v>
      </c>
      <c r="O3979">
        <v>1.097</v>
      </c>
      <c r="P3979" t="s">
        <v>266</v>
      </c>
      <c r="R3979">
        <v>0</v>
      </c>
      <c r="S3979">
        <v>472</v>
      </c>
      <c r="T3979">
        <v>486</v>
      </c>
      <c r="U3979">
        <v>477</v>
      </c>
      <c r="V3979">
        <v>474</v>
      </c>
      <c r="W3979">
        <v>1</v>
      </c>
      <c r="X3979">
        <v>1</v>
      </c>
      <c r="Y3979" t="s">
        <v>3205</v>
      </c>
      <c r="Z3979" t="s">
        <v>94</v>
      </c>
      <c r="AA3979" t="s">
        <v>268</v>
      </c>
    </row>
    <row r="3980" spans="1:27">
      <c r="A3980" t="s">
        <v>19</v>
      </c>
      <c r="B3980">
        <v>3</v>
      </c>
      <c r="C3980">
        <v>29</v>
      </c>
      <c r="D3980" t="s">
        <v>265</v>
      </c>
      <c r="E3980">
        <v>0.831</v>
      </c>
      <c r="F3980">
        <v>0.5</v>
      </c>
      <c r="G3980">
        <v>0.054</v>
      </c>
      <c r="H3980">
        <v>0.426</v>
      </c>
      <c r="I3980">
        <v>10.8</v>
      </c>
      <c r="J3980">
        <v>85.2</v>
      </c>
      <c r="K3980">
        <v>60.1684717208183</v>
      </c>
      <c r="L3980">
        <v>6.49819494584838</v>
      </c>
      <c r="M3980">
        <v>0.02</v>
      </c>
      <c r="N3980">
        <v>4</v>
      </c>
      <c r="O3980">
        <v>0.446</v>
      </c>
      <c r="P3980" t="s">
        <v>266</v>
      </c>
      <c r="R3980">
        <v>0</v>
      </c>
      <c r="S3980">
        <v>488</v>
      </c>
      <c r="T3980">
        <v>502</v>
      </c>
      <c r="U3980">
        <v>493</v>
      </c>
      <c r="V3980">
        <v>490</v>
      </c>
      <c r="W3980">
        <v>1</v>
      </c>
      <c r="X3980">
        <v>1</v>
      </c>
      <c r="Y3980" t="s">
        <v>3204</v>
      </c>
      <c r="Z3980" t="s">
        <v>94</v>
      </c>
      <c r="AA3980" t="s">
        <v>268</v>
      </c>
    </row>
    <row r="3981" spans="1:27">
      <c r="A3981" t="s">
        <v>19</v>
      </c>
      <c r="B3981">
        <v>3</v>
      </c>
      <c r="C3981">
        <v>30</v>
      </c>
      <c r="D3981" t="s">
        <v>265</v>
      </c>
      <c r="E3981">
        <v>1.608</v>
      </c>
      <c r="F3981">
        <v>1.3</v>
      </c>
      <c r="G3981">
        <v>0.483</v>
      </c>
      <c r="H3981">
        <v>0.77</v>
      </c>
      <c r="I3981">
        <v>37.1538461538462</v>
      </c>
      <c r="J3981">
        <v>59.2307692307692</v>
      </c>
      <c r="K3981">
        <v>80.8457711442786</v>
      </c>
      <c r="L3981">
        <v>30.0373134328358</v>
      </c>
      <c r="M3981">
        <v>0.0469999999999999</v>
      </c>
      <c r="N3981">
        <v>3.61538461538461</v>
      </c>
      <c r="O3981">
        <v>0.817</v>
      </c>
      <c r="P3981" t="s">
        <v>266</v>
      </c>
      <c r="R3981">
        <v>0</v>
      </c>
      <c r="S3981">
        <v>504</v>
      </c>
      <c r="T3981">
        <v>518</v>
      </c>
      <c r="U3981">
        <v>509</v>
      </c>
      <c r="V3981">
        <v>506</v>
      </c>
      <c r="W3981">
        <v>1</v>
      </c>
      <c r="X3981">
        <v>1</v>
      </c>
      <c r="Y3981" t="s">
        <v>3205</v>
      </c>
      <c r="Z3981" t="s">
        <v>94</v>
      </c>
      <c r="AA3981" t="s">
        <v>268</v>
      </c>
    </row>
    <row r="3982" spans="1:27">
      <c r="A3982" t="s">
        <v>19</v>
      </c>
      <c r="B3982">
        <v>3</v>
      </c>
      <c r="C3982">
        <v>31</v>
      </c>
      <c r="D3982" t="s">
        <v>265</v>
      </c>
      <c r="E3982">
        <v>0.617</v>
      </c>
      <c r="F3982">
        <v>0.3</v>
      </c>
      <c r="G3982">
        <v>0.011</v>
      </c>
      <c r="H3982">
        <v>0.269</v>
      </c>
      <c r="I3982">
        <v>3.66666666666667</v>
      </c>
      <c r="J3982">
        <v>89.6666666666667</v>
      </c>
      <c r="K3982">
        <v>48.6223662884927</v>
      </c>
      <c r="L3982">
        <v>1.78282009724473</v>
      </c>
      <c r="M3982">
        <v>0.02</v>
      </c>
      <c r="N3982">
        <v>6.66666666666665</v>
      </c>
      <c r="O3982">
        <v>0.289</v>
      </c>
      <c r="P3982" t="s">
        <v>266</v>
      </c>
      <c r="R3982">
        <v>0</v>
      </c>
      <c r="S3982">
        <v>520</v>
      </c>
      <c r="T3982">
        <v>534</v>
      </c>
      <c r="U3982">
        <v>525</v>
      </c>
      <c r="V3982">
        <v>522</v>
      </c>
      <c r="W3982">
        <v>1</v>
      </c>
      <c r="X3982">
        <v>1</v>
      </c>
      <c r="Y3982" t="s">
        <v>3207</v>
      </c>
      <c r="Z3982" t="s">
        <v>94</v>
      </c>
      <c r="AA3982" t="s">
        <v>268</v>
      </c>
    </row>
    <row r="3983" spans="1:27">
      <c r="A3983" t="s">
        <v>19</v>
      </c>
      <c r="B3983">
        <v>3</v>
      </c>
      <c r="C3983">
        <v>32</v>
      </c>
      <c r="D3983" t="s">
        <v>265</v>
      </c>
      <c r="E3983">
        <v>2.123</v>
      </c>
      <c r="F3983">
        <v>1.7</v>
      </c>
      <c r="G3983">
        <v>0.296</v>
      </c>
      <c r="H3983">
        <v>1.403</v>
      </c>
      <c r="I3983">
        <v>17.4117647058824</v>
      </c>
      <c r="J3983">
        <v>82.5294117647059</v>
      </c>
      <c r="K3983">
        <v>80.0753650494583</v>
      </c>
      <c r="L3983">
        <v>13.942534149788</v>
      </c>
      <c r="M3983">
        <v>0.00099999999999989</v>
      </c>
      <c r="N3983">
        <v>0.0588235294117582</v>
      </c>
      <c r="O3983">
        <v>1.404</v>
      </c>
      <c r="P3983" t="s">
        <v>266</v>
      </c>
      <c r="R3983">
        <v>0</v>
      </c>
      <c r="S3983">
        <v>536</v>
      </c>
      <c r="T3983">
        <v>550</v>
      </c>
      <c r="U3983">
        <v>541</v>
      </c>
      <c r="V3983">
        <v>538</v>
      </c>
      <c r="W3983">
        <v>1</v>
      </c>
      <c r="X3983">
        <v>1</v>
      </c>
      <c r="Y3983" t="s">
        <v>3208</v>
      </c>
      <c r="Z3983" t="s">
        <v>94</v>
      </c>
      <c r="AA3983" t="s">
        <v>268</v>
      </c>
    </row>
    <row r="3984" spans="1:27">
      <c r="A3984" t="s">
        <v>19</v>
      </c>
      <c r="B3984">
        <v>3</v>
      </c>
      <c r="C3984">
        <v>33</v>
      </c>
      <c r="D3984" t="s">
        <v>265</v>
      </c>
      <c r="E3984">
        <v>1.946</v>
      </c>
      <c r="F3984">
        <v>1.5</v>
      </c>
      <c r="G3984">
        <v>1.262</v>
      </c>
      <c r="H3984">
        <v>0.179</v>
      </c>
      <c r="I3984">
        <v>84.1333333333333</v>
      </c>
      <c r="J3984">
        <v>11.9333333333333</v>
      </c>
      <c r="K3984">
        <v>77.0811921891059</v>
      </c>
      <c r="L3984">
        <v>64.8509763617677</v>
      </c>
      <c r="M3984">
        <v>0.0589999999999999</v>
      </c>
      <c r="N3984">
        <v>3.93333333333333</v>
      </c>
      <c r="O3984">
        <v>0.238</v>
      </c>
      <c r="P3984" t="s">
        <v>266</v>
      </c>
      <c r="R3984">
        <v>0</v>
      </c>
      <c r="S3984">
        <v>552</v>
      </c>
      <c r="T3984">
        <v>566</v>
      </c>
      <c r="U3984">
        <v>557</v>
      </c>
      <c r="V3984">
        <v>554</v>
      </c>
      <c r="W3984">
        <v>1</v>
      </c>
      <c r="X3984">
        <v>1</v>
      </c>
      <c r="Y3984" t="s">
        <v>3209</v>
      </c>
      <c r="Z3984" t="s">
        <v>94</v>
      </c>
      <c r="AA3984" t="s">
        <v>268</v>
      </c>
    </row>
    <row r="3985" spans="1:27">
      <c r="A3985" t="s">
        <v>19</v>
      </c>
      <c r="B3985">
        <v>3</v>
      </c>
      <c r="C3985">
        <v>34</v>
      </c>
      <c r="D3985" t="s">
        <v>265</v>
      </c>
      <c r="E3985">
        <v>1.462</v>
      </c>
      <c r="F3985">
        <v>1.1</v>
      </c>
      <c r="G3985">
        <v>0.208</v>
      </c>
      <c r="H3985">
        <v>0.883</v>
      </c>
      <c r="I3985">
        <v>18.9090909090909</v>
      </c>
      <c r="J3985">
        <v>80.2727272727273</v>
      </c>
      <c r="K3985">
        <v>75.2393980848153</v>
      </c>
      <c r="L3985">
        <v>14.2270861833105</v>
      </c>
      <c r="M3985">
        <v>0.00900000000000012</v>
      </c>
      <c r="N3985">
        <v>0.818181818181829</v>
      </c>
      <c r="O3985">
        <v>0.892</v>
      </c>
      <c r="P3985" t="s">
        <v>266</v>
      </c>
      <c r="R3985">
        <v>0</v>
      </c>
      <c r="S3985">
        <v>568</v>
      </c>
      <c r="T3985">
        <v>582</v>
      </c>
      <c r="U3985">
        <v>573</v>
      </c>
      <c r="V3985">
        <v>570</v>
      </c>
      <c r="W3985">
        <v>1</v>
      </c>
      <c r="X3985">
        <v>1</v>
      </c>
      <c r="Y3985" t="s">
        <v>3210</v>
      </c>
      <c r="Z3985" t="s">
        <v>94</v>
      </c>
      <c r="AA3985" t="s">
        <v>268</v>
      </c>
    </row>
    <row r="3986" spans="1:27">
      <c r="A3986" t="s">
        <v>19</v>
      </c>
      <c r="B3986">
        <v>3</v>
      </c>
      <c r="C3986">
        <v>36</v>
      </c>
      <c r="D3986" t="s">
        <v>265</v>
      </c>
      <c r="E3986">
        <v>0.629</v>
      </c>
      <c r="F3986">
        <v>0.4</v>
      </c>
      <c r="G3986">
        <v>0.018</v>
      </c>
      <c r="H3986">
        <v>0.345</v>
      </c>
      <c r="I3986">
        <v>4.5</v>
      </c>
      <c r="J3986">
        <v>86.25</v>
      </c>
      <c r="K3986">
        <v>63.5930047694754</v>
      </c>
      <c r="L3986">
        <v>2.86168521462639</v>
      </c>
      <c r="M3986">
        <v>0.037</v>
      </c>
      <c r="N3986">
        <v>9.25000000000001</v>
      </c>
      <c r="O3986">
        <v>0.382</v>
      </c>
      <c r="P3986" t="s">
        <v>266</v>
      </c>
      <c r="R3986">
        <v>0</v>
      </c>
      <c r="S3986">
        <v>605</v>
      </c>
      <c r="T3986">
        <v>619</v>
      </c>
      <c r="U3986">
        <v>610</v>
      </c>
      <c r="V3986">
        <v>607</v>
      </c>
      <c r="W3986">
        <v>1</v>
      </c>
      <c r="X3986">
        <v>1</v>
      </c>
      <c r="Y3986" t="s">
        <v>3211</v>
      </c>
      <c r="Z3986" t="s">
        <v>94</v>
      </c>
      <c r="AA3986" t="s">
        <v>345</v>
      </c>
    </row>
    <row r="3987" spans="1:27">
      <c r="A3987" t="s">
        <v>19</v>
      </c>
      <c r="B3987">
        <v>3</v>
      </c>
      <c r="C3987">
        <v>37</v>
      </c>
      <c r="D3987" t="s">
        <v>265</v>
      </c>
      <c r="E3987">
        <v>0.856</v>
      </c>
      <c r="F3987">
        <v>0.4</v>
      </c>
      <c r="G3987">
        <v>0.03</v>
      </c>
      <c r="H3987">
        <v>0.336</v>
      </c>
      <c r="I3987">
        <v>7.5</v>
      </c>
      <c r="J3987">
        <v>84</v>
      </c>
      <c r="K3987">
        <v>46.7289719626168</v>
      </c>
      <c r="L3987">
        <v>3.50467289719626</v>
      </c>
      <c r="M3987">
        <v>0.034</v>
      </c>
      <c r="N3987">
        <v>8.50000000000001</v>
      </c>
      <c r="O3987">
        <v>0.37</v>
      </c>
      <c r="P3987" t="s">
        <v>266</v>
      </c>
      <c r="R3987">
        <v>0</v>
      </c>
      <c r="S3987">
        <v>621</v>
      </c>
      <c r="T3987">
        <v>635</v>
      </c>
      <c r="U3987">
        <v>626</v>
      </c>
      <c r="V3987">
        <v>623</v>
      </c>
      <c r="W3987">
        <v>1</v>
      </c>
      <c r="X3987">
        <v>1</v>
      </c>
      <c r="Y3987" t="s">
        <v>3212</v>
      </c>
      <c r="Z3987" t="s">
        <v>94</v>
      </c>
      <c r="AA3987" t="s">
        <v>345</v>
      </c>
    </row>
    <row r="3988" spans="1:27">
      <c r="A3988" t="s">
        <v>19</v>
      </c>
      <c r="B3988">
        <v>3</v>
      </c>
      <c r="C3988">
        <v>38</v>
      </c>
      <c r="D3988" t="s">
        <v>265</v>
      </c>
      <c r="E3988">
        <v>3.595</v>
      </c>
      <c r="F3988">
        <v>0.5</v>
      </c>
      <c r="G3988">
        <v>0.139</v>
      </c>
      <c r="H3988">
        <v>0.391</v>
      </c>
      <c r="I3988">
        <v>27.8</v>
      </c>
      <c r="J3988">
        <v>78.2</v>
      </c>
      <c r="K3988">
        <v>13.9082058414465</v>
      </c>
      <c r="L3988">
        <v>3.86648122392211</v>
      </c>
      <c r="M3988">
        <v>-0.03</v>
      </c>
      <c r="N3988">
        <v>6.00000000000001</v>
      </c>
      <c r="O3988">
        <v>0.361</v>
      </c>
      <c r="P3988" t="s">
        <v>266</v>
      </c>
      <c r="R3988">
        <v>0</v>
      </c>
      <c r="S3988">
        <v>637</v>
      </c>
      <c r="T3988">
        <v>651</v>
      </c>
      <c r="U3988">
        <v>642</v>
      </c>
      <c r="V3988">
        <v>639</v>
      </c>
      <c r="W3988">
        <v>1</v>
      </c>
      <c r="X3988">
        <v>1</v>
      </c>
      <c r="Y3988" t="s">
        <v>3213</v>
      </c>
      <c r="Z3988" t="s">
        <v>94</v>
      </c>
      <c r="AA3988" t="s">
        <v>345</v>
      </c>
    </row>
    <row r="3989" spans="1:27">
      <c r="A3989" t="s">
        <v>19</v>
      </c>
      <c r="B3989">
        <v>3</v>
      </c>
      <c r="C3989">
        <v>39</v>
      </c>
      <c r="D3989" t="s">
        <v>265</v>
      </c>
      <c r="E3989">
        <v>1.068</v>
      </c>
      <c r="F3989">
        <v>0.7</v>
      </c>
      <c r="G3989">
        <v>0.063</v>
      </c>
      <c r="H3989">
        <v>0.587</v>
      </c>
      <c r="I3989">
        <v>9</v>
      </c>
      <c r="J3989">
        <v>83.8571428571428</v>
      </c>
      <c r="K3989">
        <v>65.5430711610487</v>
      </c>
      <c r="L3989">
        <v>5.89887640449438</v>
      </c>
      <c r="M3989">
        <v>0.05</v>
      </c>
      <c r="N3989">
        <v>7.14285714285715</v>
      </c>
      <c r="O3989">
        <v>0.637</v>
      </c>
      <c r="P3989" t="s">
        <v>266</v>
      </c>
      <c r="R3989">
        <v>0</v>
      </c>
      <c r="S3989">
        <v>653</v>
      </c>
      <c r="T3989">
        <v>667</v>
      </c>
      <c r="U3989">
        <v>658</v>
      </c>
      <c r="V3989">
        <v>655</v>
      </c>
      <c r="W3989">
        <v>1</v>
      </c>
      <c r="X3989">
        <v>1</v>
      </c>
      <c r="Y3989" t="s">
        <v>3214</v>
      </c>
      <c r="Z3989" t="s">
        <v>94</v>
      </c>
      <c r="AA3989" t="s">
        <v>345</v>
      </c>
    </row>
    <row r="3990" spans="1:27">
      <c r="A3990" t="s">
        <v>19</v>
      </c>
      <c r="B3990">
        <v>3</v>
      </c>
      <c r="C3990">
        <v>40</v>
      </c>
      <c r="D3990" t="s">
        <v>265</v>
      </c>
      <c r="E3990">
        <v>1.461</v>
      </c>
      <c r="F3990">
        <v>1.2</v>
      </c>
      <c r="G3990">
        <v>0.092</v>
      </c>
      <c r="H3990">
        <v>1.044</v>
      </c>
      <c r="I3990">
        <v>7.66666666666667</v>
      </c>
      <c r="J3990">
        <v>87</v>
      </c>
      <c r="K3990">
        <v>82.135523613963</v>
      </c>
      <c r="L3990">
        <v>6.29705681040383</v>
      </c>
      <c r="M3990">
        <v>0.0639999999999998</v>
      </c>
      <c r="N3990">
        <v>5.33333333333332</v>
      </c>
      <c r="O3990">
        <v>1.108</v>
      </c>
      <c r="P3990" t="s">
        <v>266</v>
      </c>
      <c r="R3990">
        <v>0</v>
      </c>
      <c r="S3990">
        <v>669</v>
      </c>
      <c r="T3990">
        <v>683</v>
      </c>
      <c r="U3990">
        <v>674</v>
      </c>
      <c r="V3990">
        <v>671</v>
      </c>
      <c r="W3990">
        <v>1</v>
      </c>
      <c r="X3990">
        <v>1</v>
      </c>
      <c r="Y3990" t="s">
        <v>3215</v>
      </c>
      <c r="Z3990" t="s">
        <v>94</v>
      </c>
      <c r="AA3990" t="s">
        <v>345</v>
      </c>
    </row>
    <row r="3991" spans="1:27">
      <c r="A3991" t="s">
        <v>19</v>
      </c>
      <c r="B3991">
        <v>3</v>
      </c>
      <c r="C3991">
        <v>41</v>
      </c>
      <c r="D3991" t="s">
        <v>265</v>
      </c>
      <c r="E3991">
        <v>1.195</v>
      </c>
      <c r="F3991">
        <v>0.9</v>
      </c>
      <c r="G3991">
        <v>0.222</v>
      </c>
      <c r="H3991">
        <v>0.642</v>
      </c>
      <c r="I3991">
        <v>24.6666666666667</v>
      </c>
      <c r="J3991">
        <v>71.3333333333333</v>
      </c>
      <c r="K3991">
        <v>75.3138075313807</v>
      </c>
      <c r="L3991">
        <v>18.5774058577406</v>
      </c>
      <c r="M3991">
        <v>0.036</v>
      </c>
      <c r="N3991">
        <v>4</v>
      </c>
      <c r="O3991">
        <v>0.678</v>
      </c>
      <c r="P3991" t="s">
        <v>266</v>
      </c>
      <c r="R3991">
        <v>0</v>
      </c>
      <c r="S3991">
        <v>685</v>
      </c>
      <c r="T3991">
        <v>699</v>
      </c>
      <c r="U3991">
        <v>690</v>
      </c>
      <c r="V3991">
        <v>687</v>
      </c>
      <c r="W3991">
        <v>1</v>
      </c>
      <c r="X3991">
        <v>1</v>
      </c>
      <c r="Y3991" t="s">
        <v>3216</v>
      </c>
      <c r="Z3991" t="s">
        <v>94</v>
      </c>
      <c r="AA3991" t="s">
        <v>345</v>
      </c>
    </row>
    <row r="3992" spans="1:27">
      <c r="A3992" t="s">
        <v>19</v>
      </c>
      <c r="B3992">
        <v>3</v>
      </c>
      <c r="C3992">
        <v>42</v>
      </c>
      <c r="D3992" t="s">
        <v>265</v>
      </c>
      <c r="E3992">
        <v>1.872</v>
      </c>
      <c r="F3992">
        <v>1</v>
      </c>
      <c r="G3992">
        <v>0.147</v>
      </c>
      <c r="H3992">
        <v>0.784</v>
      </c>
      <c r="I3992">
        <v>14.7</v>
      </c>
      <c r="J3992">
        <v>78.4</v>
      </c>
      <c r="K3992">
        <v>53.4188034188034</v>
      </c>
      <c r="L3992">
        <v>7.8525641025641</v>
      </c>
      <c r="M3992">
        <v>0.0689999999999999</v>
      </c>
      <c r="N3992">
        <v>6.9</v>
      </c>
      <c r="O3992">
        <v>0.853</v>
      </c>
      <c r="P3992" t="s">
        <v>266</v>
      </c>
      <c r="R3992">
        <v>0</v>
      </c>
      <c r="S3992">
        <v>701</v>
      </c>
      <c r="T3992">
        <v>715</v>
      </c>
      <c r="U3992">
        <v>706</v>
      </c>
      <c r="V3992">
        <v>703</v>
      </c>
      <c r="W3992">
        <v>1</v>
      </c>
      <c r="X3992">
        <v>1</v>
      </c>
      <c r="Y3992" t="s">
        <v>3217</v>
      </c>
      <c r="Z3992" t="s">
        <v>94</v>
      </c>
      <c r="AA3992" t="s">
        <v>345</v>
      </c>
    </row>
    <row r="3993" spans="1:27">
      <c r="A3993" t="s">
        <v>19</v>
      </c>
      <c r="B3993">
        <v>3</v>
      </c>
      <c r="C3993">
        <v>43</v>
      </c>
      <c r="D3993" t="s">
        <v>265</v>
      </c>
      <c r="E3993">
        <v>1.262</v>
      </c>
      <c r="F3993">
        <v>0.9</v>
      </c>
      <c r="G3993">
        <v>0.155</v>
      </c>
      <c r="H3993">
        <v>0.749</v>
      </c>
      <c r="I3993">
        <v>17.2222222222222</v>
      </c>
      <c r="J3993">
        <v>83.2222222222222</v>
      </c>
      <c r="K3993">
        <v>71.3153724247227</v>
      </c>
      <c r="L3993">
        <v>12.2820919175911</v>
      </c>
      <c r="M3993">
        <v>-0.004</v>
      </c>
      <c r="N3993">
        <v>0.444444444444445</v>
      </c>
      <c r="O3993">
        <v>0.745</v>
      </c>
      <c r="P3993" t="s">
        <v>266</v>
      </c>
      <c r="R3993">
        <v>0</v>
      </c>
      <c r="S3993">
        <v>717</v>
      </c>
      <c r="T3993">
        <v>731</v>
      </c>
      <c r="U3993">
        <v>722</v>
      </c>
      <c r="V3993">
        <v>719</v>
      </c>
      <c r="W3993">
        <v>1</v>
      </c>
      <c r="X3993">
        <v>1</v>
      </c>
      <c r="Y3993" t="s">
        <v>3218</v>
      </c>
      <c r="Z3993" t="s">
        <v>94</v>
      </c>
      <c r="AA3993" t="s">
        <v>345</v>
      </c>
    </row>
    <row r="3994" spans="1:27">
      <c r="A3994" t="s">
        <v>19</v>
      </c>
      <c r="B3994">
        <v>3</v>
      </c>
      <c r="C3994">
        <v>44</v>
      </c>
      <c r="D3994" t="s">
        <v>265</v>
      </c>
      <c r="E3994">
        <v>1.229</v>
      </c>
      <c r="F3994">
        <v>0.9</v>
      </c>
      <c r="G3994">
        <v>0.085</v>
      </c>
      <c r="H3994">
        <v>0.768</v>
      </c>
      <c r="I3994">
        <v>9.44444444444444</v>
      </c>
      <c r="J3994">
        <v>85.3333333333333</v>
      </c>
      <c r="K3994">
        <v>73.2302685109845</v>
      </c>
      <c r="L3994">
        <v>6.91619202603743</v>
      </c>
      <c r="M3994">
        <v>0.047</v>
      </c>
      <c r="N3994">
        <v>5.22222222222223</v>
      </c>
      <c r="O3994">
        <v>0.815</v>
      </c>
      <c r="P3994" t="s">
        <v>266</v>
      </c>
      <c r="R3994">
        <v>0</v>
      </c>
      <c r="S3994">
        <v>733</v>
      </c>
      <c r="T3994">
        <v>747</v>
      </c>
      <c r="U3994">
        <v>738</v>
      </c>
      <c r="V3994">
        <v>735</v>
      </c>
      <c r="W3994">
        <v>1</v>
      </c>
      <c r="X3994">
        <v>1</v>
      </c>
      <c r="Y3994" t="s">
        <v>3219</v>
      </c>
      <c r="Z3994" t="s">
        <v>94</v>
      </c>
      <c r="AA3994" t="s">
        <v>345</v>
      </c>
    </row>
    <row r="3995" spans="1:27">
      <c r="A3995" t="s">
        <v>19</v>
      </c>
      <c r="B3995">
        <v>3</v>
      </c>
      <c r="C3995">
        <v>45</v>
      </c>
      <c r="D3995" t="s">
        <v>265</v>
      </c>
      <c r="E3995">
        <v>1.137</v>
      </c>
      <c r="F3995">
        <v>0.8</v>
      </c>
      <c r="G3995">
        <v>0.169</v>
      </c>
      <c r="H3995">
        <v>0.607</v>
      </c>
      <c r="I3995">
        <v>21.125</v>
      </c>
      <c r="J3995">
        <v>75.875</v>
      </c>
      <c r="K3995">
        <v>70.3605980650836</v>
      </c>
      <c r="L3995">
        <v>14.8636763412489</v>
      </c>
      <c r="M3995">
        <v>0.024</v>
      </c>
      <c r="N3995">
        <v>3</v>
      </c>
      <c r="O3995">
        <v>0.631</v>
      </c>
      <c r="P3995" t="s">
        <v>266</v>
      </c>
      <c r="R3995">
        <v>0</v>
      </c>
      <c r="S3995">
        <v>749</v>
      </c>
      <c r="T3995">
        <v>763</v>
      </c>
      <c r="U3995">
        <v>754</v>
      </c>
      <c r="V3995">
        <v>751</v>
      </c>
      <c r="W3995">
        <v>1</v>
      </c>
      <c r="X3995">
        <v>1</v>
      </c>
      <c r="Y3995" t="s">
        <v>3220</v>
      </c>
      <c r="Z3995" t="s">
        <v>94</v>
      </c>
      <c r="AA3995" t="s">
        <v>345</v>
      </c>
    </row>
    <row r="3996" spans="1:27">
      <c r="A3996" t="s">
        <v>19</v>
      </c>
      <c r="B3996">
        <v>3</v>
      </c>
      <c r="C3996">
        <v>46</v>
      </c>
      <c r="D3996" t="s">
        <v>265</v>
      </c>
      <c r="E3996">
        <v>1.003</v>
      </c>
      <c r="F3996">
        <v>0.7</v>
      </c>
      <c r="G3996">
        <v>0.136</v>
      </c>
      <c r="H3996">
        <v>0.528</v>
      </c>
      <c r="I3996">
        <v>19.4285714285714</v>
      </c>
      <c r="J3996">
        <v>75.4285714285714</v>
      </c>
      <c r="K3996">
        <v>69.790628115653</v>
      </c>
      <c r="L3996">
        <v>13.5593220338983</v>
      </c>
      <c r="M3996">
        <v>0.0359999999999999</v>
      </c>
      <c r="N3996">
        <v>5.14285714285713</v>
      </c>
      <c r="O3996">
        <v>0.564</v>
      </c>
      <c r="P3996" t="s">
        <v>266</v>
      </c>
      <c r="R3996">
        <v>0</v>
      </c>
      <c r="S3996">
        <v>765</v>
      </c>
      <c r="T3996">
        <v>779</v>
      </c>
      <c r="U3996">
        <v>770</v>
      </c>
      <c r="V3996">
        <v>767</v>
      </c>
      <c r="W3996">
        <v>1</v>
      </c>
      <c r="X3996">
        <v>1</v>
      </c>
      <c r="Y3996" t="s">
        <v>3220</v>
      </c>
      <c r="Z3996" t="s">
        <v>94</v>
      </c>
      <c r="AA3996" t="s">
        <v>345</v>
      </c>
    </row>
    <row r="3997" spans="1:27">
      <c r="A3997" t="s">
        <v>19</v>
      </c>
      <c r="B3997">
        <v>3</v>
      </c>
      <c r="C3997">
        <v>47</v>
      </c>
      <c r="D3997" t="s">
        <v>265</v>
      </c>
      <c r="E3997">
        <v>2.076</v>
      </c>
      <c r="F3997">
        <v>0.6</v>
      </c>
      <c r="G3997">
        <v>0.105</v>
      </c>
      <c r="H3997">
        <v>0.464</v>
      </c>
      <c r="I3997">
        <v>17.5</v>
      </c>
      <c r="J3997">
        <v>77.3333333333333</v>
      </c>
      <c r="K3997">
        <v>28.9017341040462</v>
      </c>
      <c r="L3997">
        <v>5.05780346820809</v>
      </c>
      <c r="M3997">
        <v>0.0309999999999999</v>
      </c>
      <c r="N3997">
        <v>5.16666666666665</v>
      </c>
      <c r="O3997">
        <v>0.495</v>
      </c>
      <c r="P3997" t="s">
        <v>266</v>
      </c>
      <c r="R3997">
        <v>0</v>
      </c>
      <c r="S3997">
        <v>781</v>
      </c>
      <c r="T3997">
        <v>795</v>
      </c>
      <c r="U3997">
        <v>786</v>
      </c>
      <c r="V3997">
        <v>783</v>
      </c>
      <c r="W3997">
        <v>1</v>
      </c>
      <c r="X3997">
        <v>1</v>
      </c>
      <c r="Y3997" t="s">
        <v>3221</v>
      </c>
      <c r="Z3997" t="s">
        <v>94</v>
      </c>
      <c r="AA3997" t="s">
        <v>345</v>
      </c>
    </row>
    <row r="3998" spans="1:27">
      <c r="A3998" t="s">
        <v>19</v>
      </c>
      <c r="B3998">
        <v>3</v>
      </c>
      <c r="C3998">
        <v>48</v>
      </c>
      <c r="D3998" t="s">
        <v>265</v>
      </c>
      <c r="E3998">
        <v>0.798</v>
      </c>
      <c r="F3998">
        <v>0.5</v>
      </c>
      <c r="G3998">
        <v>0.035</v>
      </c>
      <c r="H3998">
        <v>0.433</v>
      </c>
      <c r="I3998">
        <v>7</v>
      </c>
      <c r="J3998">
        <v>86.6</v>
      </c>
      <c r="K3998">
        <v>62.65664160401</v>
      </c>
      <c r="L3998">
        <v>4.3859649122807</v>
      </c>
      <c r="M3998">
        <v>0.032</v>
      </c>
      <c r="N3998">
        <v>6.40000000000001</v>
      </c>
      <c r="O3998">
        <v>0.465</v>
      </c>
      <c r="P3998" t="s">
        <v>266</v>
      </c>
      <c r="R3998">
        <v>0</v>
      </c>
      <c r="S3998">
        <v>797</v>
      </c>
      <c r="T3998">
        <v>811</v>
      </c>
      <c r="U3998">
        <v>802</v>
      </c>
      <c r="V3998">
        <v>799</v>
      </c>
      <c r="W3998">
        <v>1</v>
      </c>
      <c r="X3998">
        <v>1</v>
      </c>
      <c r="Y3998" t="s">
        <v>3222</v>
      </c>
      <c r="Z3998" t="s">
        <v>94</v>
      </c>
      <c r="AA3998" t="s">
        <v>345</v>
      </c>
    </row>
    <row r="3999" spans="1:27">
      <c r="A3999" t="s">
        <v>19</v>
      </c>
      <c r="B3999">
        <v>3</v>
      </c>
      <c r="C3999">
        <v>49</v>
      </c>
      <c r="D3999" t="s">
        <v>265</v>
      </c>
      <c r="E3999">
        <v>0.857</v>
      </c>
      <c r="F3999">
        <v>0.5</v>
      </c>
      <c r="G3999">
        <v>0.07</v>
      </c>
      <c r="H3999">
        <v>0.418</v>
      </c>
      <c r="I3999">
        <v>14</v>
      </c>
      <c r="J3999">
        <v>83.6</v>
      </c>
      <c r="K3999">
        <v>58.343057176196</v>
      </c>
      <c r="L3999">
        <v>8.16802800466744</v>
      </c>
      <c r="M3999">
        <v>0.012</v>
      </c>
      <c r="N3999">
        <v>2.4</v>
      </c>
      <c r="O3999">
        <v>0.43</v>
      </c>
      <c r="P3999" t="s">
        <v>266</v>
      </c>
      <c r="R3999">
        <v>0</v>
      </c>
      <c r="S3999">
        <v>813</v>
      </c>
      <c r="T3999">
        <v>827</v>
      </c>
      <c r="U3999">
        <v>818</v>
      </c>
      <c r="V3999">
        <v>815</v>
      </c>
      <c r="W3999">
        <v>1</v>
      </c>
      <c r="X3999">
        <v>1</v>
      </c>
      <c r="Y3999" t="s">
        <v>3222</v>
      </c>
      <c r="Z3999" t="s">
        <v>94</v>
      </c>
      <c r="AA3999" t="s">
        <v>345</v>
      </c>
    </row>
    <row r="4000" spans="1:27">
      <c r="A4000" t="s">
        <v>19</v>
      </c>
      <c r="B4000">
        <v>3</v>
      </c>
      <c r="C4000">
        <v>50</v>
      </c>
      <c r="D4000" t="s">
        <v>265</v>
      </c>
      <c r="E4000">
        <v>0.751</v>
      </c>
      <c r="F4000">
        <v>0.4</v>
      </c>
      <c r="G4000">
        <v>0.037</v>
      </c>
      <c r="H4000">
        <v>0.384</v>
      </c>
      <c r="I4000">
        <v>9.25</v>
      </c>
      <c r="J4000">
        <v>96</v>
      </c>
      <c r="K4000">
        <v>53.2623169107856</v>
      </c>
      <c r="L4000">
        <v>4.92676431424767</v>
      </c>
      <c r="M4000">
        <v>-0.021</v>
      </c>
      <c r="N4000">
        <v>5.24999999999999</v>
      </c>
      <c r="O4000">
        <v>0.363</v>
      </c>
      <c r="P4000" t="s">
        <v>266</v>
      </c>
      <c r="R4000">
        <v>0</v>
      </c>
      <c r="S4000">
        <v>829</v>
      </c>
      <c r="T4000">
        <v>843</v>
      </c>
      <c r="U4000">
        <v>834</v>
      </c>
      <c r="V4000">
        <v>831</v>
      </c>
      <c r="W4000">
        <v>1</v>
      </c>
      <c r="X4000">
        <v>1</v>
      </c>
      <c r="Y4000" t="s">
        <v>3222</v>
      </c>
      <c r="Z4000" t="s">
        <v>94</v>
      </c>
      <c r="AA4000" t="s">
        <v>345</v>
      </c>
    </row>
    <row r="4001" spans="1:27">
      <c r="A4001" t="s">
        <v>19</v>
      </c>
      <c r="B4001">
        <v>3</v>
      </c>
      <c r="C4001">
        <v>51</v>
      </c>
      <c r="D4001" t="s">
        <v>265</v>
      </c>
      <c r="E4001">
        <v>0.782</v>
      </c>
      <c r="F4001">
        <v>0.4</v>
      </c>
      <c r="G4001">
        <v>0.03</v>
      </c>
      <c r="H4001">
        <v>0.363</v>
      </c>
      <c r="I4001">
        <v>7.5</v>
      </c>
      <c r="J4001">
        <v>90.75</v>
      </c>
      <c r="K4001">
        <v>51.150895140665</v>
      </c>
      <c r="L4001">
        <v>3.83631713554987</v>
      </c>
      <c r="M4001">
        <v>0.00700000000000001</v>
      </c>
      <c r="N4001">
        <v>1.75</v>
      </c>
      <c r="O4001">
        <v>0.37</v>
      </c>
      <c r="P4001" t="s">
        <v>266</v>
      </c>
      <c r="R4001">
        <v>0</v>
      </c>
      <c r="S4001">
        <v>845</v>
      </c>
      <c r="T4001">
        <v>859</v>
      </c>
      <c r="U4001">
        <v>850</v>
      </c>
      <c r="V4001">
        <v>847</v>
      </c>
      <c r="W4001">
        <v>1</v>
      </c>
      <c r="X4001">
        <v>1</v>
      </c>
      <c r="Y4001" t="s">
        <v>3222</v>
      </c>
      <c r="Z4001" t="s">
        <v>94</v>
      </c>
      <c r="AA4001" t="s">
        <v>345</v>
      </c>
    </row>
    <row r="4002" spans="1:27">
      <c r="A4002" t="s">
        <v>19</v>
      </c>
      <c r="B4002">
        <v>3</v>
      </c>
      <c r="C4002">
        <v>52</v>
      </c>
      <c r="D4002" t="s">
        <v>265</v>
      </c>
      <c r="E4002">
        <v>0.595</v>
      </c>
      <c r="F4002">
        <v>0.3</v>
      </c>
      <c r="G4002">
        <v>0.016</v>
      </c>
      <c r="H4002">
        <v>0.255</v>
      </c>
      <c r="I4002">
        <v>5.33333333333333</v>
      </c>
      <c r="J4002">
        <v>85</v>
      </c>
      <c r="K4002">
        <v>50.4201680672269</v>
      </c>
      <c r="L4002">
        <v>2.6890756302521</v>
      </c>
      <c r="M4002">
        <v>0.029</v>
      </c>
      <c r="N4002">
        <v>9.66666666666666</v>
      </c>
      <c r="O4002">
        <v>0.284</v>
      </c>
      <c r="P4002" t="s">
        <v>266</v>
      </c>
      <c r="R4002">
        <v>0</v>
      </c>
      <c r="S4002">
        <v>861</v>
      </c>
      <c r="T4002">
        <v>875</v>
      </c>
      <c r="U4002">
        <v>866</v>
      </c>
      <c r="V4002">
        <v>863</v>
      </c>
      <c r="W4002">
        <v>1</v>
      </c>
      <c r="X4002">
        <v>1</v>
      </c>
      <c r="Y4002" t="s">
        <v>3223</v>
      </c>
      <c r="Z4002" t="s">
        <v>94</v>
      </c>
      <c r="AA4002" t="s">
        <v>345</v>
      </c>
    </row>
    <row r="4003" spans="1:27">
      <c r="A4003" t="s">
        <v>19</v>
      </c>
      <c r="B4003">
        <v>3</v>
      </c>
      <c r="C4003">
        <v>53</v>
      </c>
      <c r="D4003" t="s">
        <v>265</v>
      </c>
      <c r="E4003">
        <v>2.374</v>
      </c>
      <c r="F4003">
        <v>2</v>
      </c>
      <c r="G4003">
        <v>1.776</v>
      </c>
      <c r="H4003">
        <v>0.157</v>
      </c>
      <c r="I4003">
        <v>88.8</v>
      </c>
      <c r="J4003">
        <v>7.85</v>
      </c>
      <c r="K4003">
        <v>84.24599831508</v>
      </c>
      <c r="L4003">
        <v>74.8104465037911</v>
      </c>
      <c r="M4003">
        <v>0.0669999999999999</v>
      </c>
      <c r="N4003">
        <v>3.35</v>
      </c>
      <c r="O4003">
        <v>0.224</v>
      </c>
      <c r="P4003" t="s">
        <v>266</v>
      </c>
      <c r="R4003">
        <v>0</v>
      </c>
      <c r="S4003">
        <v>877</v>
      </c>
      <c r="T4003">
        <v>891</v>
      </c>
      <c r="U4003">
        <v>882</v>
      </c>
      <c r="V4003">
        <v>879</v>
      </c>
      <c r="W4003">
        <v>1</v>
      </c>
      <c r="X4003">
        <v>1</v>
      </c>
      <c r="Y4003" t="s">
        <v>3224</v>
      </c>
      <c r="Z4003" t="s">
        <v>94</v>
      </c>
      <c r="AA4003" t="s">
        <v>345</v>
      </c>
    </row>
    <row r="4004" spans="1:27">
      <c r="A4004" t="s">
        <v>19</v>
      </c>
      <c r="B4004">
        <v>3</v>
      </c>
      <c r="C4004">
        <v>54</v>
      </c>
      <c r="D4004" t="s">
        <v>265</v>
      </c>
      <c r="E4004">
        <v>1.951</v>
      </c>
      <c r="F4004">
        <v>1.6</v>
      </c>
      <c r="G4004">
        <v>1.345</v>
      </c>
      <c r="H4004">
        <v>0.21</v>
      </c>
      <c r="I4004">
        <v>84.0625</v>
      </c>
      <c r="J4004">
        <v>13.125</v>
      </c>
      <c r="K4004">
        <v>82.0092260379293</v>
      </c>
      <c r="L4004">
        <v>68.9390056381343</v>
      </c>
      <c r="M4004">
        <v>0.0450000000000002</v>
      </c>
      <c r="N4004">
        <v>2.81250000000001</v>
      </c>
      <c r="O4004">
        <v>0.255</v>
      </c>
      <c r="P4004" t="s">
        <v>266</v>
      </c>
      <c r="R4004">
        <v>0</v>
      </c>
      <c r="S4004">
        <v>893</v>
      </c>
      <c r="T4004">
        <v>907</v>
      </c>
      <c r="U4004">
        <v>898</v>
      </c>
      <c r="V4004">
        <v>895</v>
      </c>
      <c r="W4004">
        <v>1</v>
      </c>
      <c r="X4004">
        <v>1</v>
      </c>
      <c r="Y4004" t="s">
        <v>3225</v>
      </c>
      <c r="Z4004" t="s">
        <v>94</v>
      </c>
      <c r="AA4004" t="s">
        <v>345</v>
      </c>
    </row>
    <row r="4005" spans="1:27">
      <c r="A4005" t="s">
        <v>19</v>
      </c>
      <c r="B4005">
        <v>3</v>
      </c>
      <c r="C4005">
        <v>55</v>
      </c>
      <c r="D4005" t="s">
        <v>265</v>
      </c>
      <c r="E4005">
        <v>1.591</v>
      </c>
      <c r="F4005">
        <v>1.2</v>
      </c>
      <c r="G4005">
        <v>1.004</v>
      </c>
      <c r="H4005">
        <v>0.159</v>
      </c>
      <c r="I4005">
        <v>83.6666666666667</v>
      </c>
      <c r="J4005">
        <v>13.25</v>
      </c>
      <c r="K4005">
        <v>75.4242614707731</v>
      </c>
      <c r="L4005">
        <v>63.1049654305468</v>
      </c>
      <c r="M4005">
        <v>0.0369999999999999</v>
      </c>
      <c r="N4005">
        <v>3.08333333333333</v>
      </c>
      <c r="O4005">
        <v>0.196</v>
      </c>
      <c r="P4005" t="s">
        <v>266</v>
      </c>
      <c r="R4005">
        <v>0</v>
      </c>
      <c r="S4005">
        <v>909</v>
      </c>
      <c r="T4005">
        <v>923</v>
      </c>
      <c r="U4005">
        <v>914</v>
      </c>
      <c r="V4005">
        <v>911</v>
      </c>
      <c r="W4005">
        <v>1</v>
      </c>
      <c r="X4005">
        <v>1</v>
      </c>
      <c r="Y4005" t="s">
        <v>3226</v>
      </c>
      <c r="Z4005" t="s">
        <v>94</v>
      </c>
      <c r="AA4005" t="s">
        <v>345</v>
      </c>
    </row>
    <row r="4006" spans="1:27">
      <c r="A4006" t="s">
        <v>19</v>
      </c>
      <c r="B4006">
        <v>3</v>
      </c>
      <c r="C4006">
        <v>56</v>
      </c>
      <c r="D4006" t="s">
        <v>265</v>
      </c>
      <c r="E4006">
        <v>1.749</v>
      </c>
      <c r="F4006">
        <v>1.3</v>
      </c>
      <c r="G4006">
        <v>1.1</v>
      </c>
      <c r="H4006">
        <v>0.185</v>
      </c>
      <c r="I4006">
        <v>84.6153846153846</v>
      </c>
      <c r="J4006">
        <v>14.2307692307692</v>
      </c>
      <c r="K4006">
        <v>74.3281875357347</v>
      </c>
      <c r="L4006">
        <v>62.8930817610063</v>
      </c>
      <c r="M4006">
        <v>0.0149999999999999</v>
      </c>
      <c r="N4006">
        <v>1.15384615384615</v>
      </c>
      <c r="O4006">
        <v>0.2</v>
      </c>
      <c r="P4006" t="s">
        <v>266</v>
      </c>
      <c r="R4006">
        <v>0</v>
      </c>
      <c r="S4006">
        <v>925</v>
      </c>
      <c r="T4006">
        <v>939</v>
      </c>
      <c r="U4006">
        <v>930</v>
      </c>
      <c r="V4006">
        <v>927</v>
      </c>
      <c r="W4006">
        <v>1</v>
      </c>
      <c r="X4006">
        <v>1</v>
      </c>
      <c r="Y4006" t="s">
        <v>3227</v>
      </c>
      <c r="Z4006" t="s">
        <v>94</v>
      </c>
      <c r="AA4006" t="s">
        <v>345</v>
      </c>
    </row>
    <row r="4007" spans="1:27">
      <c r="A4007" t="s">
        <v>19</v>
      </c>
      <c r="B4007">
        <v>3</v>
      </c>
      <c r="C4007">
        <v>57</v>
      </c>
      <c r="D4007" t="s">
        <v>265</v>
      </c>
      <c r="E4007">
        <v>1.528</v>
      </c>
      <c r="F4007">
        <v>1.2</v>
      </c>
      <c r="G4007">
        <v>0.528</v>
      </c>
      <c r="H4007">
        <v>0.629</v>
      </c>
      <c r="I4007">
        <v>44</v>
      </c>
      <c r="J4007">
        <v>52.4166666666667</v>
      </c>
      <c r="K4007">
        <v>78.5340314136126</v>
      </c>
      <c r="L4007">
        <v>34.5549738219895</v>
      </c>
      <c r="M4007">
        <v>0.0429999999999999</v>
      </c>
      <c r="N4007">
        <v>3.58333333333333</v>
      </c>
      <c r="O4007">
        <v>0.672</v>
      </c>
      <c r="P4007" t="s">
        <v>266</v>
      </c>
      <c r="R4007">
        <v>0</v>
      </c>
      <c r="S4007">
        <v>941</v>
      </c>
      <c r="T4007">
        <v>955</v>
      </c>
      <c r="U4007">
        <v>946</v>
      </c>
      <c r="V4007">
        <v>943</v>
      </c>
      <c r="W4007">
        <v>1</v>
      </c>
      <c r="X4007">
        <v>1</v>
      </c>
      <c r="Y4007" t="s">
        <v>3227</v>
      </c>
      <c r="Z4007" t="s">
        <v>94</v>
      </c>
      <c r="AA4007" t="s">
        <v>345</v>
      </c>
    </row>
    <row r="4008" spans="1:27">
      <c r="A4008" t="s">
        <v>19</v>
      </c>
      <c r="B4008">
        <v>3</v>
      </c>
      <c r="C4008">
        <v>58</v>
      </c>
      <c r="D4008" t="s">
        <v>265</v>
      </c>
      <c r="E4008">
        <v>1.552</v>
      </c>
      <c r="F4008">
        <v>1.2</v>
      </c>
      <c r="G4008">
        <v>0.175</v>
      </c>
      <c r="H4008">
        <v>1.006</v>
      </c>
      <c r="I4008">
        <v>14.5833333333333</v>
      </c>
      <c r="J4008">
        <v>83.8333333333333</v>
      </c>
      <c r="K4008">
        <v>77.319587628866</v>
      </c>
      <c r="L4008">
        <v>11.2757731958763</v>
      </c>
      <c r="M4008">
        <v>0.0189999999999999</v>
      </c>
      <c r="N4008">
        <v>1.58333333333333</v>
      </c>
      <c r="O4008">
        <v>1.025</v>
      </c>
      <c r="P4008" t="s">
        <v>266</v>
      </c>
      <c r="R4008">
        <v>0</v>
      </c>
      <c r="S4008">
        <v>957</v>
      </c>
      <c r="T4008">
        <v>971</v>
      </c>
      <c r="U4008">
        <v>962</v>
      </c>
      <c r="V4008">
        <v>959</v>
      </c>
      <c r="W4008">
        <v>1</v>
      </c>
      <c r="X4008">
        <v>1</v>
      </c>
      <c r="Y4008" t="s">
        <v>3228</v>
      </c>
      <c r="Z4008" t="s">
        <v>94</v>
      </c>
      <c r="AA4008" t="s">
        <v>345</v>
      </c>
    </row>
    <row r="4009" spans="1:27">
      <c r="A4009" t="s">
        <v>19</v>
      </c>
      <c r="B4009">
        <v>3</v>
      </c>
      <c r="C4009">
        <v>59</v>
      </c>
      <c r="D4009" t="s">
        <v>265</v>
      </c>
      <c r="E4009">
        <v>1.507</v>
      </c>
      <c r="F4009">
        <v>1.2</v>
      </c>
      <c r="G4009">
        <v>0.184</v>
      </c>
      <c r="H4009">
        <v>0.959</v>
      </c>
      <c r="I4009">
        <v>15.3333333333333</v>
      </c>
      <c r="J4009">
        <v>79.9166666666667</v>
      </c>
      <c r="K4009">
        <v>79.628400796284</v>
      </c>
      <c r="L4009">
        <v>12.2096881220969</v>
      </c>
      <c r="M4009">
        <v>0.0569999999999999</v>
      </c>
      <c r="N4009">
        <v>4.75</v>
      </c>
      <c r="O4009">
        <v>1.016</v>
      </c>
      <c r="P4009" t="s">
        <v>266</v>
      </c>
      <c r="R4009">
        <v>0</v>
      </c>
      <c r="S4009">
        <v>973</v>
      </c>
      <c r="T4009">
        <v>987</v>
      </c>
      <c r="U4009">
        <v>978</v>
      </c>
      <c r="V4009">
        <v>975</v>
      </c>
      <c r="W4009">
        <v>1</v>
      </c>
      <c r="X4009">
        <v>1</v>
      </c>
      <c r="Y4009" t="s">
        <v>3218</v>
      </c>
      <c r="Z4009" t="s">
        <v>94</v>
      </c>
      <c r="AA4009" t="s">
        <v>345</v>
      </c>
    </row>
    <row r="4010" spans="1:27">
      <c r="A4010" t="s">
        <v>19</v>
      </c>
      <c r="B4010">
        <v>3</v>
      </c>
      <c r="C4010">
        <v>60</v>
      </c>
      <c r="D4010" t="s">
        <v>265</v>
      </c>
      <c r="E4010">
        <v>1.569</v>
      </c>
      <c r="F4010">
        <v>1.2</v>
      </c>
      <c r="G4010">
        <v>0.284</v>
      </c>
      <c r="H4010">
        <v>0.87</v>
      </c>
      <c r="I4010">
        <v>23.6666666666667</v>
      </c>
      <c r="J4010">
        <v>72.5</v>
      </c>
      <c r="K4010">
        <v>76.4818355640535</v>
      </c>
      <c r="L4010">
        <v>18.1007010834927</v>
      </c>
      <c r="M4010">
        <v>0.046</v>
      </c>
      <c r="N4010">
        <v>3.83333333333334</v>
      </c>
      <c r="O4010">
        <v>0.916</v>
      </c>
      <c r="P4010" t="s">
        <v>266</v>
      </c>
      <c r="R4010">
        <v>0</v>
      </c>
      <c r="S4010">
        <v>989</v>
      </c>
      <c r="T4010">
        <v>1003</v>
      </c>
      <c r="U4010">
        <v>994</v>
      </c>
      <c r="V4010">
        <v>991</v>
      </c>
      <c r="W4010">
        <v>1</v>
      </c>
      <c r="X4010">
        <v>1</v>
      </c>
      <c r="Y4010" t="s">
        <v>3218</v>
      </c>
      <c r="Z4010" t="s">
        <v>94</v>
      </c>
      <c r="AA4010" t="s">
        <v>345</v>
      </c>
    </row>
    <row r="4011" spans="1:27">
      <c r="A4011" t="s">
        <v>19</v>
      </c>
      <c r="B4011">
        <v>3</v>
      </c>
      <c r="C4011">
        <v>61</v>
      </c>
      <c r="D4011" t="s">
        <v>265</v>
      </c>
      <c r="E4011">
        <v>1.419</v>
      </c>
      <c r="F4011">
        <v>1.1</v>
      </c>
      <c r="G4011">
        <v>0.259</v>
      </c>
      <c r="H4011">
        <v>0.814</v>
      </c>
      <c r="I4011">
        <v>23.5454545454545</v>
      </c>
      <c r="J4011">
        <v>74</v>
      </c>
      <c r="K4011">
        <v>77.5193798449613</v>
      </c>
      <c r="L4011">
        <v>18.2522903453136</v>
      </c>
      <c r="M4011">
        <v>0.0270000000000001</v>
      </c>
      <c r="N4011">
        <v>2.45454545454547</v>
      </c>
      <c r="O4011">
        <v>0.841</v>
      </c>
      <c r="P4011" t="s">
        <v>266</v>
      </c>
      <c r="R4011">
        <v>0</v>
      </c>
      <c r="S4011">
        <v>1005</v>
      </c>
      <c r="T4011">
        <v>1019</v>
      </c>
      <c r="U4011">
        <v>1010</v>
      </c>
      <c r="V4011">
        <v>1007</v>
      </c>
      <c r="W4011">
        <v>1</v>
      </c>
      <c r="X4011">
        <v>1</v>
      </c>
      <c r="Y4011" t="s">
        <v>3218</v>
      </c>
      <c r="Z4011" t="s">
        <v>94</v>
      </c>
      <c r="AA4011" t="s">
        <v>345</v>
      </c>
    </row>
    <row r="4012" spans="1:27">
      <c r="A4012" t="s">
        <v>19</v>
      </c>
      <c r="B4012">
        <v>3</v>
      </c>
      <c r="C4012">
        <v>62</v>
      </c>
      <c r="D4012" t="s">
        <v>265</v>
      </c>
      <c r="E4012">
        <v>1.354</v>
      </c>
      <c r="F4012">
        <v>1</v>
      </c>
      <c r="G4012">
        <v>0.187</v>
      </c>
      <c r="H4012">
        <v>0.773</v>
      </c>
      <c r="I4012">
        <v>18.7</v>
      </c>
      <c r="J4012">
        <v>77.3</v>
      </c>
      <c r="K4012">
        <v>73.8552437223043</v>
      </c>
      <c r="L4012">
        <v>13.8109305760709</v>
      </c>
      <c r="M4012">
        <v>0.04</v>
      </c>
      <c r="N4012">
        <v>4</v>
      </c>
      <c r="O4012">
        <v>0.813</v>
      </c>
      <c r="P4012" t="s">
        <v>266</v>
      </c>
      <c r="R4012">
        <v>0</v>
      </c>
      <c r="S4012">
        <v>1021</v>
      </c>
      <c r="T4012">
        <v>1035</v>
      </c>
      <c r="U4012">
        <v>1026</v>
      </c>
      <c r="V4012">
        <v>1023</v>
      </c>
      <c r="W4012">
        <v>1</v>
      </c>
      <c r="X4012">
        <v>1</v>
      </c>
      <c r="Y4012" t="s">
        <v>3218</v>
      </c>
      <c r="Z4012" t="s">
        <v>94</v>
      </c>
      <c r="AA4012" t="s">
        <v>345</v>
      </c>
    </row>
    <row r="4013" spans="1:27">
      <c r="A4013" t="s">
        <v>19</v>
      </c>
      <c r="B4013">
        <v>3</v>
      </c>
      <c r="C4013">
        <v>63</v>
      </c>
      <c r="D4013" t="s">
        <v>265</v>
      </c>
      <c r="E4013">
        <v>1.215</v>
      </c>
      <c r="F4013">
        <v>0.9</v>
      </c>
      <c r="G4013">
        <v>0.204</v>
      </c>
      <c r="H4013">
        <v>0.647</v>
      </c>
      <c r="I4013">
        <v>22.6666666666667</v>
      </c>
      <c r="J4013">
        <v>71.8888888888889</v>
      </c>
      <c r="K4013">
        <v>74.0740740740741</v>
      </c>
      <c r="L4013">
        <v>16.7901234567901</v>
      </c>
      <c r="M4013">
        <v>0.049</v>
      </c>
      <c r="N4013">
        <v>5.44444444444445</v>
      </c>
      <c r="O4013">
        <v>0.696</v>
      </c>
      <c r="P4013" t="s">
        <v>266</v>
      </c>
      <c r="R4013">
        <v>0</v>
      </c>
      <c r="S4013">
        <v>1037</v>
      </c>
      <c r="T4013">
        <v>1051</v>
      </c>
      <c r="U4013">
        <v>1042</v>
      </c>
      <c r="V4013">
        <v>1039</v>
      </c>
      <c r="W4013">
        <v>1</v>
      </c>
      <c r="X4013">
        <v>1</v>
      </c>
      <c r="Y4013" t="s">
        <v>3218</v>
      </c>
      <c r="Z4013" t="s">
        <v>94</v>
      </c>
      <c r="AA4013" t="s">
        <v>345</v>
      </c>
    </row>
    <row r="4014" spans="1:27">
      <c r="A4014" t="s">
        <v>19</v>
      </c>
      <c r="B4014">
        <v>3</v>
      </c>
      <c r="C4014">
        <v>65</v>
      </c>
      <c r="D4014" t="s">
        <v>265</v>
      </c>
      <c r="E4014">
        <v>0.804</v>
      </c>
      <c r="F4014">
        <v>0.3</v>
      </c>
      <c r="G4014">
        <v>0.032</v>
      </c>
      <c r="H4014">
        <v>0.295</v>
      </c>
      <c r="I4014">
        <v>10.6666666666667</v>
      </c>
      <c r="J4014">
        <v>98.3333333333333</v>
      </c>
      <c r="K4014">
        <v>37.3134328358209</v>
      </c>
      <c r="L4014">
        <v>3.98009950248756</v>
      </c>
      <c r="M4014">
        <v>-0.027</v>
      </c>
      <c r="N4014">
        <v>8.99999999999999</v>
      </c>
      <c r="O4014">
        <v>0.268</v>
      </c>
      <c r="P4014" t="s">
        <v>266</v>
      </c>
      <c r="R4014">
        <v>0</v>
      </c>
      <c r="S4014">
        <v>1074</v>
      </c>
      <c r="T4014">
        <v>1088</v>
      </c>
      <c r="U4014">
        <v>1079</v>
      </c>
      <c r="V4014">
        <v>1076</v>
      </c>
      <c r="W4014">
        <v>1</v>
      </c>
      <c r="X4014">
        <v>1</v>
      </c>
      <c r="Y4014" t="s">
        <v>3229</v>
      </c>
      <c r="Z4014" t="s">
        <v>94</v>
      </c>
      <c r="AA4014" t="s">
        <v>398</v>
      </c>
    </row>
    <row r="4015" spans="1:27">
      <c r="A4015" t="s">
        <v>19</v>
      </c>
      <c r="B4015">
        <v>3</v>
      </c>
      <c r="C4015">
        <v>66</v>
      </c>
      <c r="D4015" t="s">
        <v>265</v>
      </c>
      <c r="E4015">
        <v>1.263</v>
      </c>
      <c r="F4015">
        <v>1</v>
      </c>
      <c r="G4015">
        <v>0.229</v>
      </c>
      <c r="H4015">
        <v>0.704</v>
      </c>
      <c r="I4015">
        <v>22.9</v>
      </c>
      <c r="J4015">
        <v>70.4</v>
      </c>
      <c r="K4015">
        <v>79.1765637371338</v>
      </c>
      <c r="L4015">
        <v>18.1314330958036</v>
      </c>
      <c r="M4015">
        <v>0.0670000000000001</v>
      </c>
      <c r="N4015">
        <v>6.70000000000001</v>
      </c>
      <c r="O4015">
        <v>0.771</v>
      </c>
      <c r="P4015" t="s">
        <v>266</v>
      </c>
      <c r="R4015">
        <v>0</v>
      </c>
      <c r="S4015">
        <v>1090</v>
      </c>
      <c r="T4015">
        <v>1104</v>
      </c>
      <c r="U4015">
        <v>1095</v>
      </c>
      <c r="V4015">
        <v>1092</v>
      </c>
      <c r="W4015">
        <v>1</v>
      </c>
      <c r="X4015">
        <v>1</v>
      </c>
      <c r="Y4015" t="s">
        <v>3230</v>
      </c>
      <c r="Z4015" t="s">
        <v>94</v>
      </c>
      <c r="AA4015" t="s">
        <v>398</v>
      </c>
    </row>
    <row r="4016" spans="1:27">
      <c r="A4016" t="s">
        <v>19</v>
      </c>
      <c r="B4016">
        <v>3</v>
      </c>
      <c r="C4016">
        <v>67</v>
      </c>
      <c r="D4016" t="s">
        <v>265</v>
      </c>
      <c r="E4016">
        <v>1.592</v>
      </c>
      <c r="F4016">
        <v>1.2</v>
      </c>
      <c r="G4016">
        <v>0.199</v>
      </c>
      <c r="H4016">
        <v>1.01</v>
      </c>
      <c r="I4016">
        <v>16.5833333333333</v>
      </c>
      <c r="J4016">
        <v>84.1666666666667</v>
      </c>
      <c r="K4016">
        <v>75.3768844221105</v>
      </c>
      <c r="L4016">
        <v>12.5</v>
      </c>
      <c r="M4016">
        <v>-0.00900000000000012</v>
      </c>
      <c r="N4016">
        <v>0.75000000000001</v>
      </c>
      <c r="O4016">
        <v>1.001</v>
      </c>
      <c r="P4016" t="s">
        <v>266</v>
      </c>
      <c r="R4016">
        <v>0</v>
      </c>
      <c r="S4016">
        <v>1106</v>
      </c>
      <c r="T4016">
        <v>1120</v>
      </c>
      <c r="U4016">
        <v>1111</v>
      </c>
      <c r="V4016">
        <v>1108</v>
      </c>
      <c r="W4016">
        <v>1</v>
      </c>
      <c r="X4016">
        <v>1</v>
      </c>
      <c r="Y4016" t="s">
        <v>3231</v>
      </c>
      <c r="Z4016" t="s">
        <v>94</v>
      </c>
      <c r="AA4016" t="s">
        <v>398</v>
      </c>
    </row>
    <row r="4017" spans="1:27">
      <c r="A4017" t="s">
        <v>19</v>
      </c>
      <c r="B4017">
        <v>3</v>
      </c>
      <c r="C4017">
        <v>68</v>
      </c>
      <c r="D4017" t="s">
        <v>265</v>
      </c>
      <c r="E4017">
        <v>2.793</v>
      </c>
      <c r="F4017">
        <v>2.3</v>
      </c>
      <c r="G4017">
        <v>2.106</v>
      </c>
      <c r="H4017">
        <v>0.191</v>
      </c>
      <c r="I4017">
        <v>91.5652173913044</v>
      </c>
      <c r="J4017">
        <v>8.30434782608696</v>
      </c>
      <c r="K4017">
        <v>82.3487289652703</v>
      </c>
      <c r="L4017">
        <v>75.4027926960258</v>
      </c>
      <c r="M4017">
        <v>0.00300000000000011</v>
      </c>
      <c r="N4017">
        <v>0.130434782608701</v>
      </c>
      <c r="O4017">
        <v>0.194</v>
      </c>
      <c r="P4017" t="s">
        <v>266</v>
      </c>
      <c r="R4017">
        <v>0</v>
      </c>
      <c r="S4017">
        <v>1122</v>
      </c>
      <c r="T4017">
        <v>1136</v>
      </c>
      <c r="U4017">
        <v>1127</v>
      </c>
      <c r="V4017">
        <v>1124</v>
      </c>
      <c r="W4017">
        <v>1</v>
      </c>
      <c r="X4017">
        <v>1</v>
      </c>
      <c r="Y4017" t="s">
        <v>3232</v>
      </c>
      <c r="Z4017" t="s">
        <v>94</v>
      </c>
      <c r="AA4017" t="s">
        <v>398</v>
      </c>
    </row>
    <row r="4018" spans="1:27">
      <c r="A4018" t="s">
        <v>19</v>
      </c>
      <c r="B4018">
        <v>3</v>
      </c>
      <c r="C4018">
        <v>69</v>
      </c>
      <c r="D4018" t="s">
        <v>265</v>
      </c>
      <c r="E4018">
        <v>2.292</v>
      </c>
      <c r="F4018">
        <v>1.2</v>
      </c>
      <c r="G4018">
        <v>0.078</v>
      </c>
      <c r="H4018">
        <v>1.068</v>
      </c>
      <c r="I4018">
        <v>6.5</v>
      </c>
      <c r="J4018">
        <v>89</v>
      </c>
      <c r="K4018">
        <v>52.3560209424084</v>
      </c>
      <c r="L4018">
        <v>3.40314136125654</v>
      </c>
      <c r="M4018">
        <v>0.0539999999999998</v>
      </c>
      <c r="N4018">
        <v>4.49999999999999</v>
      </c>
      <c r="O4018">
        <v>1.122</v>
      </c>
      <c r="P4018" t="s">
        <v>266</v>
      </c>
      <c r="R4018">
        <v>0</v>
      </c>
      <c r="S4018">
        <v>1138</v>
      </c>
      <c r="T4018">
        <v>1152</v>
      </c>
      <c r="U4018">
        <v>1143</v>
      </c>
      <c r="V4018">
        <v>1140</v>
      </c>
      <c r="W4018">
        <v>1</v>
      </c>
      <c r="X4018">
        <v>1</v>
      </c>
      <c r="Y4018" t="s">
        <v>3233</v>
      </c>
      <c r="Z4018" t="s">
        <v>94</v>
      </c>
      <c r="AA4018" t="s">
        <v>398</v>
      </c>
    </row>
    <row r="4019" spans="1:27">
      <c r="A4019" t="s">
        <v>19</v>
      </c>
      <c r="B4019">
        <v>3</v>
      </c>
      <c r="C4019">
        <v>70</v>
      </c>
      <c r="D4019" t="s">
        <v>265</v>
      </c>
      <c r="E4019">
        <v>1.048</v>
      </c>
      <c r="F4019">
        <v>0.7</v>
      </c>
      <c r="G4019">
        <v>0.162</v>
      </c>
      <c r="H4019">
        <v>0.516</v>
      </c>
      <c r="I4019">
        <v>23.1428571428571</v>
      </c>
      <c r="J4019">
        <v>73.7142857142857</v>
      </c>
      <c r="K4019">
        <v>66.793893129771</v>
      </c>
      <c r="L4019">
        <v>15.4580152671756</v>
      </c>
      <c r="M4019">
        <v>0.0219999999999999</v>
      </c>
      <c r="N4019">
        <v>3.14285714285713</v>
      </c>
      <c r="O4019">
        <v>0.538</v>
      </c>
      <c r="P4019" t="s">
        <v>266</v>
      </c>
      <c r="R4019">
        <v>0</v>
      </c>
      <c r="S4019">
        <v>1154</v>
      </c>
      <c r="T4019">
        <v>1168</v>
      </c>
      <c r="U4019">
        <v>1159</v>
      </c>
      <c r="V4019">
        <v>1156</v>
      </c>
      <c r="W4019">
        <v>1</v>
      </c>
      <c r="X4019">
        <v>1</v>
      </c>
      <c r="Y4019" t="s">
        <v>3234</v>
      </c>
      <c r="Z4019" t="s">
        <v>94</v>
      </c>
      <c r="AA4019" t="s">
        <v>398</v>
      </c>
    </row>
    <row r="4020" spans="1:27">
      <c r="A4020" t="s">
        <v>19</v>
      </c>
      <c r="B4020">
        <v>3</v>
      </c>
      <c r="C4020">
        <v>71</v>
      </c>
      <c r="D4020" t="s">
        <v>265</v>
      </c>
      <c r="E4020">
        <v>0.793</v>
      </c>
      <c r="F4020">
        <v>0.5</v>
      </c>
      <c r="G4020">
        <v>0.041</v>
      </c>
      <c r="H4020">
        <v>0.438</v>
      </c>
      <c r="I4020">
        <v>8.2</v>
      </c>
      <c r="J4020">
        <v>87.6</v>
      </c>
      <c r="K4020">
        <v>63.0517023959647</v>
      </c>
      <c r="L4020">
        <v>5.1702395964691</v>
      </c>
      <c r="M4020">
        <v>0.021</v>
      </c>
      <c r="N4020">
        <v>4.2</v>
      </c>
      <c r="O4020">
        <v>0.459</v>
      </c>
      <c r="P4020" t="s">
        <v>266</v>
      </c>
      <c r="R4020">
        <v>0</v>
      </c>
      <c r="S4020">
        <v>1170</v>
      </c>
      <c r="T4020">
        <v>1184</v>
      </c>
      <c r="U4020">
        <v>1175</v>
      </c>
      <c r="V4020">
        <v>1172</v>
      </c>
      <c r="W4020">
        <v>1</v>
      </c>
      <c r="X4020">
        <v>1</v>
      </c>
      <c r="Y4020" t="s">
        <v>3235</v>
      </c>
      <c r="Z4020" t="s">
        <v>94</v>
      </c>
      <c r="AA4020" t="s">
        <v>398</v>
      </c>
    </row>
    <row r="4021" spans="1:27">
      <c r="A4021" t="s">
        <v>19</v>
      </c>
      <c r="B4021">
        <v>3</v>
      </c>
      <c r="C4021">
        <v>72</v>
      </c>
      <c r="D4021" t="s">
        <v>265</v>
      </c>
      <c r="E4021">
        <v>0.52</v>
      </c>
      <c r="F4021">
        <v>0.2</v>
      </c>
      <c r="G4021">
        <v>0.009</v>
      </c>
      <c r="H4021">
        <v>0.187</v>
      </c>
      <c r="I4021">
        <v>4.5</v>
      </c>
      <c r="J4021">
        <v>93.5</v>
      </c>
      <c r="K4021">
        <v>38.4615384615385</v>
      </c>
      <c r="L4021">
        <v>1.73076923076923</v>
      </c>
      <c r="M4021">
        <v>0.004</v>
      </c>
      <c r="N4021">
        <v>2</v>
      </c>
      <c r="O4021">
        <v>0.191</v>
      </c>
      <c r="P4021" t="s">
        <v>266</v>
      </c>
      <c r="R4021">
        <v>0</v>
      </c>
      <c r="S4021">
        <v>1186</v>
      </c>
      <c r="T4021">
        <v>1200</v>
      </c>
      <c r="U4021">
        <v>1191</v>
      </c>
      <c r="V4021">
        <v>1188</v>
      </c>
      <c r="W4021">
        <v>1</v>
      </c>
      <c r="X4021">
        <v>1</v>
      </c>
      <c r="Y4021" t="s">
        <v>3236</v>
      </c>
      <c r="Z4021" t="s">
        <v>94</v>
      </c>
      <c r="AA4021" t="s">
        <v>398</v>
      </c>
    </row>
    <row r="4022" spans="1:27">
      <c r="A4022" t="s">
        <v>19</v>
      </c>
      <c r="B4022">
        <v>3</v>
      </c>
      <c r="C4022">
        <v>73</v>
      </c>
      <c r="D4022" t="s">
        <v>265</v>
      </c>
      <c r="E4022">
        <v>1.672</v>
      </c>
      <c r="F4022">
        <v>1.2</v>
      </c>
      <c r="G4022">
        <v>1.024</v>
      </c>
      <c r="H4022">
        <v>0.16</v>
      </c>
      <c r="I4022">
        <v>85.3333333333333</v>
      </c>
      <c r="J4022">
        <v>13.3333333333333</v>
      </c>
      <c r="K4022">
        <v>71.7703349282297</v>
      </c>
      <c r="L4022">
        <v>61.244019138756</v>
      </c>
      <c r="M4022">
        <v>0.016</v>
      </c>
      <c r="N4022">
        <v>1.33333333333333</v>
      </c>
      <c r="O4022">
        <v>0.176</v>
      </c>
      <c r="P4022" t="s">
        <v>266</v>
      </c>
      <c r="R4022">
        <v>0</v>
      </c>
      <c r="S4022">
        <v>1202</v>
      </c>
      <c r="T4022">
        <v>1216</v>
      </c>
      <c r="U4022">
        <v>1207</v>
      </c>
      <c r="V4022">
        <v>1204</v>
      </c>
      <c r="W4022">
        <v>1</v>
      </c>
      <c r="X4022">
        <v>1</v>
      </c>
      <c r="Y4022" t="s">
        <v>3237</v>
      </c>
      <c r="Z4022" t="s">
        <v>94</v>
      </c>
      <c r="AA4022" t="s">
        <v>398</v>
      </c>
    </row>
    <row r="4023" spans="1:27">
      <c r="A4023" t="s">
        <v>19</v>
      </c>
      <c r="B4023">
        <v>3</v>
      </c>
      <c r="C4023">
        <v>74</v>
      </c>
      <c r="D4023" t="s">
        <v>265</v>
      </c>
      <c r="E4023">
        <v>1.534</v>
      </c>
      <c r="F4023">
        <v>1.2</v>
      </c>
      <c r="G4023">
        <v>0.982</v>
      </c>
      <c r="H4023">
        <v>0.164</v>
      </c>
      <c r="I4023">
        <v>81.8333333333333</v>
      </c>
      <c r="J4023">
        <v>13.6666666666667</v>
      </c>
      <c r="K4023">
        <v>78.2268578878748</v>
      </c>
      <c r="L4023">
        <v>64.0156453715776</v>
      </c>
      <c r="M4023">
        <v>0.054</v>
      </c>
      <c r="N4023">
        <v>4.5</v>
      </c>
      <c r="O4023">
        <v>0.218</v>
      </c>
      <c r="P4023" t="s">
        <v>266</v>
      </c>
      <c r="R4023">
        <v>0</v>
      </c>
      <c r="S4023">
        <v>1218</v>
      </c>
      <c r="T4023">
        <v>1232</v>
      </c>
      <c r="U4023">
        <v>1223</v>
      </c>
      <c r="V4023">
        <v>1220</v>
      </c>
      <c r="W4023">
        <v>1</v>
      </c>
      <c r="X4023">
        <v>1</v>
      </c>
      <c r="Y4023" t="s">
        <v>3237</v>
      </c>
      <c r="Z4023" t="s">
        <v>94</v>
      </c>
      <c r="AA4023" t="s">
        <v>398</v>
      </c>
    </row>
    <row r="4024" spans="1:27">
      <c r="A4024" t="s">
        <v>19</v>
      </c>
      <c r="B4024">
        <v>3</v>
      </c>
      <c r="C4024">
        <v>75</v>
      </c>
      <c r="D4024" t="s">
        <v>265</v>
      </c>
      <c r="E4024">
        <v>1.653</v>
      </c>
      <c r="F4024">
        <v>1.3</v>
      </c>
      <c r="G4024">
        <v>0.561</v>
      </c>
      <c r="H4024">
        <v>0.72</v>
      </c>
      <c r="I4024">
        <v>43.1538461538462</v>
      </c>
      <c r="J4024">
        <v>55.3846153846154</v>
      </c>
      <c r="K4024">
        <v>78.6448880822747</v>
      </c>
      <c r="L4024">
        <v>33.9382940108893</v>
      </c>
      <c r="M4024">
        <v>0.0189999999999999</v>
      </c>
      <c r="N4024">
        <v>1.46153846153845</v>
      </c>
      <c r="O4024">
        <v>0.739</v>
      </c>
      <c r="P4024" t="s">
        <v>266</v>
      </c>
      <c r="R4024">
        <v>0</v>
      </c>
      <c r="S4024">
        <v>1234</v>
      </c>
      <c r="T4024">
        <v>1248</v>
      </c>
      <c r="U4024">
        <v>1239</v>
      </c>
      <c r="V4024">
        <v>1236</v>
      </c>
      <c r="W4024">
        <v>1</v>
      </c>
      <c r="X4024">
        <v>1</v>
      </c>
      <c r="Y4024" t="s">
        <v>3237</v>
      </c>
      <c r="Z4024" t="s">
        <v>94</v>
      </c>
      <c r="AA4024" t="s">
        <v>398</v>
      </c>
    </row>
    <row r="4025" spans="1:27">
      <c r="A4025" t="s">
        <v>19</v>
      </c>
      <c r="B4025">
        <v>3</v>
      </c>
      <c r="C4025">
        <v>76</v>
      </c>
      <c r="D4025" t="s">
        <v>265</v>
      </c>
      <c r="E4025">
        <v>1.64</v>
      </c>
      <c r="F4025">
        <v>1</v>
      </c>
      <c r="G4025">
        <v>0.375</v>
      </c>
      <c r="H4025">
        <v>0.631</v>
      </c>
      <c r="I4025">
        <v>37.5</v>
      </c>
      <c r="J4025">
        <v>63.1</v>
      </c>
      <c r="K4025">
        <v>60.9756097560976</v>
      </c>
      <c r="L4025">
        <v>22.8658536585366</v>
      </c>
      <c r="M4025">
        <v>-0.00600000000000001</v>
      </c>
      <c r="N4025">
        <v>0.600000000000001</v>
      </c>
      <c r="O4025">
        <v>0.625</v>
      </c>
      <c r="P4025" t="s">
        <v>266</v>
      </c>
      <c r="R4025">
        <v>0</v>
      </c>
      <c r="S4025">
        <v>1250</v>
      </c>
      <c r="T4025">
        <v>1264</v>
      </c>
      <c r="U4025">
        <v>1255</v>
      </c>
      <c r="V4025">
        <v>1252</v>
      </c>
      <c r="W4025">
        <v>1</v>
      </c>
      <c r="X4025">
        <v>1</v>
      </c>
      <c r="Y4025" t="s">
        <v>3238</v>
      </c>
      <c r="Z4025" t="s">
        <v>94</v>
      </c>
      <c r="AA4025" t="s">
        <v>398</v>
      </c>
    </row>
    <row r="4026" spans="1:27">
      <c r="A4026" t="s">
        <v>19</v>
      </c>
      <c r="B4026">
        <v>3</v>
      </c>
      <c r="C4026">
        <v>77</v>
      </c>
      <c r="D4026" t="s">
        <v>265</v>
      </c>
      <c r="E4026">
        <v>1.532</v>
      </c>
      <c r="F4026">
        <v>1.2</v>
      </c>
      <c r="G4026">
        <v>0.363</v>
      </c>
      <c r="H4026">
        <v>0.825</v>
      </c>
      <c r="I4026">
        <v>30.25</v>
      </c>
      <c r="J4026">
        <v>68.75</v>
      </c>
      <c r="K4026">
        <v>78.3289817232376</v>
      </c>
      <c r="L4026">
        <v>23.6945169712794</v>
      </c>
      <c r="M4026">
        <v>0.012</v>
      </c>
      <c r="N4026">
        <v>1</v>
      </c>
      <c r="O4026">
        <v>0.837</v>
      </c>
      <c r="P4026" t="s">
        <v>266</v>
      </c>
      <c r="R4026">
        <v>0</v>
      </c>
      <c r="S4026">
        <v>1266</v>
      </c>
      <c r="T4026">
        <v>1280</v>
      </c>
      <c r="U4026">
        <v>1271</v>
      </c>
      <c r="V4026">
        <v>1268</v>
      </c>
      <c r="W4026">
        <v>1</v>
      </c>
      <c r="X4026">
        <v>1</v>
      </c>
      <c r="Y4026" t="s">
        <v>3239</v>
      </c>
      <c r="Z4026" t="s">
        <v>94</v>
      </c>
      <c r="AA4026" t="s">
        <v>398</v>
      </c>
    </row>
    <row r="4027" spans="1:27">
      <c r="A4027" t="s">
        <v>19</v>
      </c>
      <c r="B4027">
        <v>3</v>
      </c>
      <c r="C4027">
        <v>78</v>
      </c>
      <c r="D4027" t="s">
        <v>265</v>
      </c>
      <c r="E4027">
        <v>1.431</v>
      </c>
      <c r="F4027">
        <v>1.1</v>
      </c>
      <c r="G4027">
        <v>0.22</v>
      </c>
      <c r="H4027">
        <v>0.866</v>
      </c>
      <c r="I4027">
        <v>20</v>
      </c>
      <c r="J4027">
        <v>78.7272727272727</v>
      </c>
      <c r="K4027">
        <v>76.869322152341</v>
      </c>
      <c r="L4027">
        <v>15.3738644304682</v>
      </c>
      <c r="M4027">
        <v>0.014</v>
      </c>
      <c r="N4027">
        <v>1.27272727272727</v>
      </c>
      <c r="O4027">
        <v>0.88</v>
      </c>
      <c r="P4027" t="s">
        <v>266</v>
      </c>
      <c r="R4027">
        <v>0</v>
      </c>
      <c r="S4027">
        <v>1282</v>
      </c>
      <c r="T4027">
        <v>1296</v>
      </c>
      <c r="U4027">
        <v>1287</v>
      </c>
      <c r="V4027">
        <v>1284</v>
      </c>
      <c r="W4027">
        <v>1</v>
      </c>
      <c r="X4027">
        <v>1</v>
      </c>
      <c r="Y4027" t="s">
        <v>3240</v>
      </c>
      <c r="Z4027" t="s">
        <v>94</v>
      </c>
      <c r="AA4027" t="s">
        <v>398</v>
      </c>
    </row>
    <row r="4028" spans="1:27">
      <c r="A4028" t="s">
        <v>19</v>
      </c>
      <c r="B4028">
        <v>3</v>
      </c>
      <c r="C4028">
        <v>79</v>
      </c>
      <c r="D4028" t="s">
        <v>265</v>
      </c>
      <c r="E4028">
        <v>1.529</v>
      </c>
      <c r="F4028">
        <v>1.2</v>
      </c>
      <c r="G4028">
        <v>0.619</v>
      </c>
      <c r="H4028">
        <v>0.536</v>
      </c>
      <c r="I4028">
        <v>51.5833333333333</v>
      </c>
      <c r="J4028">
        <v>44.6666666666667</v>
      </c>
      <c r="K4028">
        <v>78.482668410726</v>
      </c>
      <c r="L4028">
        <v>40.4839764551995</v>
      </c>
      <c r="M4028">
        <v>0.0449999999999999</v>
      </c>
      <c r="N4028">
        <v>3.74999999999999</v>
      </c>
      <c r="O4028">
        <v>0.581</v>
      </c>
      <c r="P4028" t="s">
        <v>266</v>
      </c>
      <c r="R4028">
        <v>0</v>
      </c>
      <c r="S4028">
        <v>1298</v>
      </c>
      <c r="T4028">
        <v>1312</v>
      </c>
      <c r="U4028">
        <v>1303</v>
      </c>
      <c r="V4028">
        <v>1300</v>
      </c>
      <c r="W4028">
        <v>1</v>
      </c>
      <c r="X4028">
        <v>1</v>
      </c>
      <c r="Y4028" t="s">
        <v>3241</v>
      </c>
      <c r="Z4028" t="s">
        <v>94</v>
      </c>
      <c r="AA4028" t="s">
        <v>398</v>
      </c>
    </row>
    <row r="4029" spans="1:27">
      <c r="A4029" t="s">
        <v>19</v>
      </c>
      <c r="B4029">
        <v>3</v>
      </c>
      <c r="C4029">
        <v>80</v>
      </c>
      <c r="D4029" t="s">
        <v>265</v>
      </c>
      <c r="E4029">
        <v>1.601</v>
      </c>
      <c r="F4029">
        <v>1.3</v>
      </c>
      <c r="G4029">
        <v>1.069</v>
      </c>
      <c r="H4029">
        <v>0.172</v>
      </c>
      <c r="I4029">
        <v>82.2307692307692</v>
      </c>
      <c r="J4029">
        <v>13.2307692307692</v>
      </c>
      <c r="K4029">
        <v>81.1992504684572</v>
      </c>
      <c r="L4029">
        <v>66.7707682698314</v>
      </c>
      <c r="M4029">
        <v>0.0590000000000002</v>
      </c>
      <c r="N4029">
        <v>4.53846153846155</v>
      </c>
      <c r="O4029">
        <v>0.231</v>
      </c>
      <c r="P4029" t="s">
        <v>266</v>
      </c>
      <c r="R4029">
        <v>0</v>
      </c>
      <c r="S4029">
        <v>1314</v>
      </c>
      <c r="T4029">
        <v>1328</v>
      </c>
      <c r="U4029">
        <v>1319</v>
      </c>
      <c r="V4029">
        <v>1316</v>
      </c>
      <c r="W4029">
        <v>1</v>
      </c>
      <c r="X4029">
        <v>1</v>
      </c>
      <c r="Y4029" t="s">
        <v>3242</v>
      </c>
      <c r="Z4029" t="s">
        <v>94</v>
      </c>
      <c r="AA4029" t="s">
        <v>398</v>
      </c>
    </row>
    <row r="4030" spans="1:27">
      <c r="A4030" t="s">
        <v>19</v>
      </c>
      <c r="B4030">
        <v>3</v>
      </c>
      <c r="C4030">
        <v>81</v>
      </c>
      <c r="D4030" t="s">
        <v>265</v>
      </c>
      <c r="E4030">
        <v>1.719</v>
      </c>
      <c r="F4030">
        <v>1.3</v>
      </c>
      <c r="G4030">
        <v>1.144</v>
      </c>
      <c r="H4030">
        <v>0.173</v>
      </c>
      <c r="I4030">
        <v>88</v>
      </c>
      <c r="J4030">
        <v>13.3076923076923</v>
      </c>
      <c r="K4030">
        <v>75.6253635834788</v>
      </c>
      <c r="L4030">
        <v>66.5503199534613</v>
      </c>
      <c r="M4030">
        <v>-0.0169999999999999</v>
      </c>
      <c r="N4030">
        <v>1.3076923076923</v>
      </c>
      <c r="O4030">
        <v>0.156</v>
      </c>
      <c r="P4030" t="s">
        <v>266</v>
      </c>
      <c r="R4030">
        <v>0</v>
      </c>
      <c r="S4030">
        <v>1330</v>
      </c>
      <c r="T4030">
        <v>1344</v>
      </c>
      <c r="U4030">
        <v>1335</v>
      </c>
      <c r="V4030">
        <v>1332</v>
      </c>
      <c r="W4030">
        <v>1</v>
      </c>
      <c r="X4030">
        <v>1</v>
      </c>
      <c r="Y4030" t="s">
        <v>3243</v>
      </c>
      <c r="Z4030" t="s">
        <v>94</v>
      </c>
      <c r="AA4030" t="s">
        <v>398</v>
      </c>
    </row>
    <row r="4031" spans="1:27">
      <c r="A4031" t="s">
        <v>19</v>
      </c>
      <c r="B4031">
        <v>3</v>
      </c>
      <c r="C4031">
        <v>82</v>
      </c>
      <c r="D4031" t="s">
        <v>265</v>
      </c>
      <c r="E4031">
        <v>1.927</v>
      </c>
      <c r="F4031">
        <v>1.2</v>
      </c>
      <c r="G4031">
        <v>1.01</v>
      </c>
      <c r="H4031">
        <v>0.155</v>
      </c>
      <c r="I4031">
        <v>84.1666666666667</v>
      </c>
      <c r="J4031">
        <v>12.9166666666667</v>
      </c>
      <c r="K4031">
        <v>62.2729631551635</v>
      </c>
      <c r="L4031">
        <v>52.4130773222626</v>
      </c>
      <c r="M4031">
        <v>0.0349999999999999</v>
      </c>
      <c r="N4031">
        <v>2.91666666666666</v>
      </c>
      <c r="O4031">
        <v>0.19</v>
      </c>
      <c r="P4031" t="s">
        <v>266</v>
      </c>
      <c r="R4031">
        <v>0</v>
      </c>
      <c r="S4031">
        <v>1346</v>
      </c>
      <c r="T4031">
        <v>1360</v>
      </c>
      <c r="U4031">
        <v>1351</v>
      </c>
      <c r="V4031">
        <v>1348</v>
      </c>
      <c r="W4031">
        <v>1</v>
      </c>
      <c r="X4031">
        <v>1</v>
      </c>
      <c r="Y4031" t="s">
        <v>3244</v>
      </c>
      <c r="Z4031" t="s">
        <v>94</v>
      </c>
      <c r="AA4031" t="s">
        <v>398</v>
      </c>
    </row>
    <row r="4032" spans="1:27">
      <c r="A4032" t="s">
        <v>19</v>
      </c>
      <c r="B4032">
        <v>3</v>
      </c>
      <c r="C4032">
        <v>83</v>
      </c>
      <c r="D4032" t="s">
        <v>265</v>
      </c>
      <c r="E4032">
        <v>1.057</v>
      </c>
      <c r="F4032">
        <v>0.7</v>
      </c>
      <c r="G4032">
        <v>0.09</v>
      </c>
      <c r="H4032">
        <v>0.605</v>
      </c>
      <c r="I4032">
        <v>12.8571428571429</v>
      </c>
      <c r="J4032">
        <v>86.4285714285714</v>
      </c>
      <c r="K4032">
        <v>66.2251655629139</v>
      </c>
      <c r="L4032">
        <v>8.51466414380322</v>
      </c>
      <c r="M4032">
        <v>0.005</v>
      </c>
      <c r="N4032">
        <v>0.714285714285715</v>
      </c>
      <c r="O4032">
        <v>0.61</v>
      </c>
      <c r="P4032" t="s">
        <v>266</v>
      </c>
      <c r="R4032">
        <v>0</v>
      </c>
      <c r="S4032">
        <v>1362</v>
      </c>
      <c r="T4032">
        <v>1376</v>
      </c>
      <c r="U4032">
        <v>1367</v>
      </c>
      <c r="V4032">
        <v>1364</v>
      </c>
      <c r="W4032">
        <v>1</v>
      </c>
      <c r="X4032">
        <v>1</v>
      </c>
      <c r="Y4032" t="s">
        <v>3245</v>
      </c>
      <c r="Z4032" t="s">
        <v>94</v>
      </c>
      <c r="AA4032" t="s">
        <v>398</v>
      </c>
    </row>
    <row r="4033" spans="1:27">
      <c r="A4033" t="s">
        <v>19</v>
      </c>
      <c r="B4033">
        <v>3</v>
      </c>
      <c r="C4033">
        <v>84</v>
      </c>
      <c r="D4033" t="s">
        <v>265</v>
      </c>
      <c r="E4033">
        <v>1.731</v>
      </c>
      <c r="F4033">
        <v>1.4</v>
      </c>
      <c r="G4033">
        <v>0.779</v>
      </c>
      <c r="H4033">
        <v>0.582</v>
      </c>
      <c r="I4033">
        <v>55.6428571428572</v>
      </c>
      <c r="J4033">
        <v>41.5714285714286</v>
      </c>
      <c r="K4033">
        <v>80.8781051415367</v>
      </c>
      <c r="L4033">
        <v>45.0028885037551</v>
      </c>
      <c r="M4033">
        <v>0.0389999999999999</v>
      </c>
      <c r="N4033">
        <v>2.78571428571428</v>
      </c>
      <c r="O4033">
        <v>0.621</v>
      </c>
      <c r="P4033" t="s">
        <v>266</v>
      </c>
      <c r="R4033">
        <v>0</v>
      </c>
      <c r="S4033">
        <v>1378</v>
      </c>
      <c r="T4033">
        <v>1392</v>
      </c>
      <c r="U4033">
        <v>1383</v>
      </c>
      <c r="V4033">
        <v>1380</v>
      </c>
      <c r="W4033">
        <v>1</v>
      </c>
      <c r="X4033">
        <v>1</v>
      </c>
      <c r="Y4033" t="s">
        <v>3246</v>
      </c>
      <c r="Z4033" t="s">
        <v>94</v>
      </c>
      <c r="AA4033" t="s">
        <v>398</v>
      </c>
    </row>
    <row r="4034" spans="1:27">
      <c r="A4034" t="s">
        <v>19</v>
      </c>
      <c r="B4034">
        <v>3</v>
      </c>
      <c r="C4034">
        <v>85</v>
      </c>
      <c r="D4034" t="s">
        <v>265</v>
      </c>
      <c r="E4034">
        <v>0.888</v>
      </c>
      <c r="F4034">
        <v>0.6</v>
      </c>
      <c r="G4034">
        <v>0.101</v>
      </c>
      <c r="H4034">
        <v>0.434</v>
      </c>
      <c r="I4034">
        <v>16.8333333333333</v>
      </c>
      <c r="J4034">
        <v>72.3333333333333</v>
      </c>
      <c r="K4034">
        <v>67.5675675675676</v>
      </c>
      <c r="L4034">
        <v>11.3738738738739</v>
      </c>
      <c r="M4034">
        <v>0.0649999999999999</v>
      </c>
      <c r="N4034">
        <v>10.8333333333333</v>
      </c>
      <c r="O4034">
        <v>0.499</v>
      </c>
      <c r="P4034" t="s">
        <v>266</v>
      </c>
      <c r="R4034">
        <v>0</v>
      </c>
      <c r="S4034">
        <v>1394</v>
      </c>
      <c r="T4034">
        <v>1408</v>
      </c>
      <c r="U4034">
        <v>1399</v>
      </c>
      <c r="V4034">
        <v>1396</v>
      </c>
      <c r="W4034">
        <v>1</v>
      </c>
      <c r="X4034">
        <v>1</v>
      </c>
      <c r="Y4034" t="s">
        <v>3204</v>
      </c>
      <c r="Z4034" t="s">
        <v>94</v>
      </c>
      <c r="AA4034" t="s">
        <v>398</v>
      </c>
    </row>
    <row r="4035" spans="1:27">
      <c r="A4035" t="s">
        <v>19</v>
      </c>
      <c r="B4035">
        <v>3</v>
      </c>
      <c r="C4035">
        <v>86</v>
      </c>
      <c r="D4035" t="s">
        <v>265</v>
      </c>
      <c r="E4035">
        <v>1.597</v>
      </c>
      <c r="F4035">
        <v>1.2</v>
      </c>
      <c r="G4035">
        <v>0.649</v>
      </c>
      <c r="H4035">
        <v>0.558</v>
      </c>
      <c r="I4035">
        <v>54.0833333333333</v>
      </c>
      <c r="J4035">
        <v>46.5</v>
      </c>
      <c r="K4035">
        <v>75.1408891671885</v>
      </c>
      <c r="L4035">
        <v>40.6386975579211</v>
      </c>
      <c r="M4035">
        <v>-0.00700000000000012</v>
      </c>
      <c r="N4035">
        <v>0.583333333333343</v>
      </c>
      <c r="O4035">
        <v>0.551</v>
      </c>
      <c r="P4035" t="s">
        <v>266</v>
      </c>
      <c r="R4035">
        <v>0</v>
      </c>
      <c r="S4035">
        <v>1410</v>
      </c>
      <c r="T4035">
        <v>1424</v>
      </c>
      <c r="U4035">
        <v>1415</v>
      </c>
      <c r="V4035">
        <v>1412</v>
      </c>
      <c r="W4035">
        <v>1</v>
      </c>
      <c r="X4035">
        <v>1</v>
      </c>
      <c r="Y4035" t="s">
        <v>3205</v>
      </c>
      <c r="Z4035" t="s">
        <v>94</v>
      </c>
      <c r="AA4035" t="s">
        <v>398</v>
      </c>
    </row>
    <row r="4036" spans="1:27">
      <c r="A4036" t="s">
        <v>19</v>
      </c>
      <c r="B4036">
        <v>3</v>
      </c>
      <c r="C4036">
        <v>87</v>
      </c>
      <c r="D4036" t="s">
        <v>265</v>
      </c>
      <c r="E4036">
        <v>0.646</v>
      </c>
      <c r="F4036">
        <v>0.3</v>
      </c>
      <c r="G4036">
        <v>0.024</v>
      </c>
      <c r="H4036">
        <v>0.296</v>
      </c>
      <c r="I4036">
        <v>8</v>
      </c>
      <c r="J4036">
        <v>98.6666666666667</v>
      </c>
      <c r="K4036">
        <v>46.4396284829721</v>
      </c>
      <c r="L4036">
        <v>3.71517027863777</v>
      </c>
      <c r="M4036">
        <v>-0.02</v>
      </c>
      <c r="N4036">
        <v>6.66666666666667</v>
      </c>
      <c r="O4036">
        <v>0.276</v>
      </c>
      <c r="P4036" t="s">
        <v>266</v>
      </c>
      <c r="R4036">
        <v>0</v>
      </c>
      <c r="S4036">
        <v>1426</v>
      </c>
      <c r="T4036">
        <v>1440</v>
      </c>
      <c r="U4036">
        <v>1431</v>
      </c>
      <c r="V4036">
        <v>1428</v>
      </c>
      <c r="W4036">
        <v>1</v>
      </c>
      <c r="X4036">
        <v>1</v>
      </c>
      <c r="Y4036" t="s">
        <v>3204</v>
      </c>
      <c r="Z4036" t="s">
        <v>94</v>
      </c>
      <c r="AA4036" t="s">
        <v>398</v>
      </c>
    </row>
    <row r="4037" spans="1:27">
      <c r="A4037" t="s">
        <v>19</v>
      </c>
      <c r="B4037">
        <v>3</v>
      </c>
      <c r="C4037">
        <v>88</v>
      </c>
      <c r="D4037" t="s">
        <v>265</v>
      </c>
      <c r="E4037">
        <v>1.59</v>
      </c>
      <c r="F4037">
        <v>1.2</v>
      </c>
      <c r="G4037">
        <v>0.314</v>
      </c>
      <c r="H4037">
        <v>0.912</v>
      </c>
      <c r="I4037">
        <v>26.1666666666667</v>
      </c>
      <c r="J4037">
        <v>76</v>
      </c>
      <c r="K4037">
        <v>75.4716981132075</v>
      </c>
      <c r="L4037">
        <v>19.748427672956</v>
      </c>
      <c r="M4037">
        <v>-0.026</v>
      </c>
      <c r="N4037">
        <v>2.16666666666667</v>
      </c>
      <c r="O4037">
        <v>0.886</v>
      </c>
      <c r="P4037" t="s">
        <v>266</v>
      </c>
      <c r="R4037">
        <v>0</v>
      </c>
      <c r="S4037">
        <v>1442</v>
      </c>
      <c r="T4037">
        <v>1456</v>
      </c>
      <c r="U4037">
        <v>1447</v>
      </c>
      <c r="V4037">
        <v>1444</v>
      </c>
      <c r="W4037">
        <v>1</v>
      </c>
      <c r="X4037">
        <v>1</v>
      </c>
      <c r="Y4037" t="s">
        <v>3205</v>
      </c>
      <c r="Z4037" t="s">
        <v>94</v>
      </c>
      <c r="AA4037" t="s">
        <v>398</v>
      </c>
    </row>
    <row r="4038" spans="1:27">
      <c r="A4038" t="s">
        <v>19</v>
      </c>
      <c r="B4038">
        <v>3</v>
      </c>
      <c r="C4038">
        <v>89</v>
      </c>
      <c r="D4038" t="s">
        <v>265</v>
      </c>
      <c r="E4038">
        <v>1.848</v>
      </c>
      <c r="F4038">
        <v>1.4</v>
      </c>
      <c r="G4038">
        <v>1.245</v>
      </c>
      <c r="H4038">
        <v>0.159</v>
      </c>
      <c r="I4038">
        <v>88.9285714285714</v>
      </c>
      <c r="J4038">
        <v>11.3571428571429</v>
      </c>
      <c r="K4038">
        <v>75.7575757575758</v>
      </c>
      <c r="L4038">
        <v>67.3701298701299</v>
      </c>
      <c r="M4038">
        <v>-0.00400000000000023</v>
      </c>
      <c r="N4038">
        <v>0.285714285714302</v>
      </c>
      <c r="O4038">
        <v>0.155</v>
      </c>
      <c r="P4038" t="s">
        <v>266</v>
      </c>
      <c r="R4038">
        <v>0</v>
      </c>
      <c r="S4038">
        <v>1458</v>
      </c>
      <c r="T4038">
        <v>1472</v>
      </c>
      <c r="U4038">
        <v>1463</v>
      </c>
      <c r="V4038">
        <v>1460</v>
      </c>
      <c r="W4038">
        <v>1</v>
      </c>
      <c r="X4038">
        <v>1</v>
      </c>
      <c r="Y4038" t="s">
        <v>3247</v>
      </c>
      <c r="Z4038" t="s">
        <v>94</v>
      </c>
      <c r="AA4038" t="s">
        <v>398</v>
      </c>
    </row>
    <row r="4039" spans="1:27">
      <c r="A4039" t="s">
        <v>19</v>
      </c>
      <c r="B4039">
        <v>3</v>
      </c>
      <c r="C4039">
        <v>90</v>
      </c>
      <c r="D4039" t="s">
        <v>265</v>
      </c>
      <c r="E4039">
        <v>1.38</v>
      </c>
      <c r="F4039">
        <v>1</v>
      </c>
      <c r="G4039">
        <v>0.261</v>
      </c>
      <c r="H4039">
        <v>0.738</v>
      </c>
      <c r="I4039">
        <v>26.1</v>
      </c>
      <c r="J4039">
        <v>73.8</v>
      </c>
      <c r="K4039">
        <v>72.463768115942</v>
      </c>
      <c r="L4039">
        <v>18.9130434782609</v>
      </c>
      <c r="M4039">
        <v>0.001</v>
      </c>
      <c r="N4039">
        <v>0.1</v>
      </c>
      <c r="O4039">
        <v>0.739</v>
      </c>
      <c r="P4039" t="s">
        <v>266</v>
      </c>
      <c r="R4039">
        <v>0</v>
      </c>
      <c r="S4039">
        <v>1474</v>
      </c>
      <c r="T4039">
        <v>1488</v>
      </c>
      <c r="U4039">
        <v>1479</v>
      </c>
      <c r="V4039">
        <v>1476</v>
      </c>
      <c r="W4039">
        <v>1</v>
      </c>
      <c r="X4039">
        <v>1</v>
      </c>
      <c r="Y4039" t="s">
        <v>3210</v>
      </c>
      <c r="Z4039" t="s">
        <v>94</v>
      </c>
      <c r="AA4039" t="s">
        <v>398</v>
      </c>
    </row>
    <row r="4040" spans="1:27">
      <c r="A4040" t="s">
        <v>19</v>
      </c>
      <c r="B4040">
        <v>3</v>
      </c>
      <c r="C4040">
        <v>91</v>
      </c>
      <c r="D4040" t="s">
        <v>265</v>
      </c>
      <c r="E4040">
        <v>1.627</v>
      </c>
      <c r="F4040">
        <v>1.2</v>
      </c>
      <c r="G4040">
        <v>1.001</v>
      </c>
      <c r="H4040">
        <v>0.185</v>
      </c>
      <c r="I4040">
        <v>83.4166666666667</v>
      </c>
      <c r="J4040">
        <v>15.4166666666667</v>
      </c>
      <c r="K4040">
        <v>73.7553779963122</v>
      </c>
      <c r="L4040">
        <v>61.5242778119238</v>
      </c>
      <c r="M4040">
        <v>0.014</v>
      </c>
      <c r="N4040">
        <v>1.16666666666667</v>
      </c>
      <c r="O4040">
        <v>0.199</v>
      </c>
      <c r="P4040" t="s">
        <v>266</v>
      </c>
      <c r="R4040">
        <v>0</v>
      </c>
      <c r="S4040">
        <v>1490</v>
      </c>
      <c r="T4040">
        <v>1504</v>
      </c>
      <c r="U4040">
        <v>1495</v>
      </c>
      <c r="V4040">
        <v>1492</v>
      </c>
      <c r="W4040">
        <v>1</v>
      </c>
      <c r="X4040">
        <v>1</v>
      </c>
      <c r="Y4040" t="s">
        <v>3248</v>
      </c>
      <c r="Z4040" t="s">
        <v>94</v>
      </c>
      <c r="AA4040" t="s">
        <v>398</v>
      </c>
    </row>
    <row r="4041" spans="1:27">
      <c r="A4041" t="s">
        <v>19</v>
      </c>
      <c r="B4041">
        <v>3</v>
      </c>
      <c r="C4041">
        <v>92</v>
      </c>
      <c r="D4041" t="s">
        <v>265</v>
      </c>
      <c r="E4041">
        <v>1.299</v>
      </c>
      <c r="F4041">
        <v>1</v>
      </c>
      <c r="G4041">
        <v>0.242</v>
      </c>
      <c r="H4041">
        <v>0.698</v>
      </c>
      <c r="I4041">
        <v>24.2</v>
      </c>
      <c r="J4041">
        <v>69.8</v>
      </c>
      <c r="K4041">
        <v>76.9822940723634</v>
      </c>
      <c r="L4041">
        <v>18.6297151655119</v>
      </c>
      <c r="M4041">
        <v>0.0600000000000001</v>
      </c>
      <c r="N4041">
        <v>6.00000000000001</v>
      </c>
      <c r="O4041">
        <v>0.758</v>
      </c>
      <c r="P4041" t="s">
        <v>266</v>
      </c>
      <c r="R4041">
        <v>0</v>
      </c>
      <c r="S4041">
        <v>1506</v>
      </c>
      <c r="T4041">
        <v>1520</v>
      </c>
      <c r="U4041">
        <v>1511</v>
      </c>
      <c r="V4041">
        <v>1508</v>
      </c>
      <c r="W4041">
        <v>1</v>
      </c>
      <c r="X4041">
        <v>1</v>
      </c>
      <c r="Y4041" t="s">
        <v>3249</v>
      </c>
      <c r="Z4041" t="s">
        <v>94</v>
      </c>
      <c r="AA4041" t="s">
        <v>398</v>
      </c>
    </row>
    <row r="4042" spans="1:27">
      <c r="A4042" t="s">
        <v>19</v>
      </c>
      <c r="B4042">
        <v>3</v>
      </c>
      <c r="C4042">
        <v>93</v>
      </c>
      <c r="D4042" t="s">
        <v>265</v>
      </c>
      <c r="E4042">
        <v>1.795</v>
      </c>
      <c r="F4042">
        <v>1.4</v>
      </c>
      <c r="G4042">
        <v>1.162</v>
      </c>
      <c r="H4042">
        <v>0.176</v>
      </c>
      <c r="I4042">
        <v>83</v>
      </c>
      <c r="J4042">
        <v>12.5714285714286</v>
      </c>
      <c r="K4042">
        <v>77.9944289693593</v>
      </c>
      <c r="L4042">
        <v>64.7353760445682</v>
      </c>
      <c r="M4042">
        <v>0.0620000000000001</v>
      </c>
      <c r="N4042">
        <v>4.42857142857143</v>
      </c>
      <c r="O4042">
        <v>0.238</v>
      </c>
      <c r="P4042" t="s">
        <v>266</v>
      </c>
      <c r="R4042">
        <v>0</v>
      </c>
      <c r="S4042">
        <v>1522</v>
      </c>
      <c r="T4042">
        <v>1536</v>
      </c>
      <c r="U4042">
        <v>1527</v>
      </c>
      <c r="V4042">
        <v>1524</v>
      </c>
      <c r="W4042">
        <v>1</v>
      </c>
      <c r="X4042">
        <v>1</v>
      </c>
      <c r="Y4042" t="s">
        <v>3250</v>
      </c>
      <c r="Z4042" t="s">
        <v>94</v>
      </c>
      <c r="AA4042" t="s">
        <v>398</v>
      </c>
    </row>
    <row r="4043" spans="1:27">
      <c r="A4043" t="s">
        <v>19</v>
      </c>
      <c r="B4043">
        <v>3</v>
      </c>
      <c r="C4043">
        <v>95</v>
      </c>
      <c r="D4043" t="s">
        <v>265</v>
      </c>
      <c r="E4043">
        <v>0.469</v>
      </c>
      <c r="F4043">
        <v>0.2</v>
      </c>
      <c r="G4043">
        <v>0.011</v>
      </c>
      <c r="H4043">
        <v>0.195</v>
      </c>
      <c r="I4043">
        <v>5.5</v>
      </c>
      <c r="J4043">
        <v>97.5</v>
      </c>
      <c r="K4043">
        <v>42.6439232409382</v>
      </c>
      <c r="L4043">
        <v>2.3454157782516</v>
      </c>
      <c r="M4043">
        <v>-0.00600000000000001</v>
      </c>
      <c r="N4043">
        <v>3</v>
      </c>
      <c r="O4043">
        <v>0.189</v>
      </c>
      <c r="P4043" t="s">
        <v>266</v>
      </c>
      <c r="R4043">
        <v>0</v>
      </c>
      <c r="S4043">
        <v>1559</v>
      </c>
      <c r="T4043">
        <v>1573</v>
      </c>
      <c r="U4043">
        <v>1564</v>
      </c>
      <c r="V4043">
        <v>1561</v>
      </c>
      <c r="W4043">
        <v>1</v>
      </c>
      <c r="X4043">
        <v>1</v>
      </c>
      <c r="Y4043" t="s">
        <v>3251</v>
      </c>
      <c r="Z4043" t="s">
        <v>94</v>
      </c>
      <c r="AA4043" t="s">
        <v>464</v>
      </c>
    </row>
    <row r="4044" spans="1:27">
      <c r="A4044" t="s">
        <v>19</v>
      </c>
      <c r="B4044">
        <v>3</v>
      </c>
      <c r="C4044">
        <v>96</v>
      </c>
      <c r="D4044" t="s">
        <v>265</v>
      </c>
      <c r="E4044">
        <v>0.542</v>
      </c>
      <c r="F4044">
        <v>0.3</v>
      </c>
      <c r="G4044">
        <v>0.024</v>
      </c>
      <c r="H4044">
        <v>0.254</v>
      </c>
      <c r="I4044">
        <v>8</v>
      </c>
      <c r="J4044">
        <v>84.6666666666667</v>
      </c>
      <c r="K4044">
        <v>55.350553505535</v>
      </c>
      <c r="L4044">
        <v>4.4280442804428</v>
      </c>
      <c r="M4044">
        <v>0.022</v>
      </c>
      <c r="N4044">
        <v>7.33333333333332</v>
      </c>
      <c r="O4044">
        <v>0.276</v>
      </c>
      <c r="P4044" t="s">
        <v>266</v>
      </c>
      <c r="R4044">
        <v>0</v>
      </c>
      <c r="S4044">
        <v>1575</v>
      </c>
      <c r="T4044">
        <v>1589</v>
      </c>
      <c r="U4044">
        <v>1580</v>
      </c>
      <c r="V4044">
        <v>1577</v>
      </c>
      <c r="W4044">
        <v>1</v>
      </c>
      <c r="X4044">
        <v>1</v>
      </c>
      <c r="Y4044" t="s">
        <v>3251</v>
      </c>
      <c r="Z4044" t="s">
        <v>94</v>
      </c>
      <c r="AA4044" t="s">
        <v>464</v>
      </c>
    </row>
    <row r="4045" spans="1:27">
      <c r="A4045" t="s">
        <v>19</v>
      </c>
      <c r="B4045">
        <v>3</v>
      </c>
      <c r="C4045">
        <v>97</v>
      </c>
      <c r="D4045" t="s">
        <v>265</v>
      </c>
      <c r="E4045">
        <v>0.705</v>
      </c>
      <c r="F4045">
        <v>0.5</v>
      </c>
      <c r="G4045">
        <v>0.089</v>
      </c>
      <c r="H4045">
        <v>0.354</v>
      </c>
      <c r="I4045">
        <v>17.8</v>
      </c>
      <c r="J4045">
        <v>70.8</v>
      </c>
      <c r="K4045">
        <v>70.9219858156028</v>
      </c>
      <c r="L4045">
        <v>12.6241134751773</v>
      </c>
      <c r="M4045">
        <v>0.0570000000000001</v>
      </c>
      <c r="N4045">
        <v>11.4</v>
      </c>
      <c r="O4045">
        <v>0.411</v>
      </c>
      <c r="P4045" t="s">
        <v>266</v>
      </c>
      <c r="R4045">
        <v>0</v>
      </c>
      <c r="S4045">
        <v>1591</v>
      </c>
      <c r="T4045">
        <v>1605</v>
      </c>
      <c r="U4045">
        <v>1596</v>
      </c>
      <c r="V4045">
        <v>1593</v>
      </c>
      <c r="W4045">
        <v>1</v>
      </c>
      <c r="X4045">
        <v>1</v>
      </c>
      <c r="Y4045" t="s">
        <v>3252</v>
      </c>
      <c r="Z4045" t="s">
        <v>94</v>
      </c>
      <c r="AA4045" t="s">
        <v>464</v>
      </c>
    </row>
    <row r="4046" spans="1:27">
      <c r="A4046" t="s">
        <v>19</v>
      </c>
      <c r="B4046">
        <v>3</v>
      </c>
      <c r="C4046">
        <v>98</v>
      </c>
      <c r="D4046" t="s">
        <v>265</v>
      </c>
      <c r="E4046">
        <v>1.762</v>
      </c>
      <c r="F4046">
        <v>0.6</v>
      </c>
      <c r="G4046">
        <v>0.086</v>
      </c>
      <c r="H4046">
        <v>0.499</v>
      </c>
      <c r="I4046">
        <v>14.3333333333333</v>
      </c>
      <c r="J4046">
        <v>83.1666666666667</v>
      </c>
      <c r="K4046">
        <v>34.0522133938706</v>
      </c>
      <c r="L4046">
        <v>4.88081725312145</v>
      </c>
      <c r="M4046">
        <v>0.015</v>
      </c>
      <c r="N4046">
        <v>2.5</v>
      </c>
      <c r="O4046">
        <v>0.514</v>
      </c>
      <c r="P4046" t="s">
        <v>266</v>
      </c>
      <c r="R4046">
        <v>0</v>
      </c>
      <c r="S4046">
        <v>1607</v>
      </c>
      <c r="T4046">
        <v>1621</v>
      </c>
      <c r="U4046">
        <v>1612</v>
      </c>
      <c r="V4046">
        <v>1609</v>
      </c>
      <c r="W4046">
        <v>1</v>
      </c>
      <c r="X4046">
        <v>1</v>
      </c>
      <c r="Y4046" t="s">
        <v>3253</v>
      </c>
      <c r="Z4046" t="s">
        <v>94</v>
      </c>
      <c r="AA4046" t="s">
        <v>464</v>
      </c>
    </row>
    <row r="4047" spans="1:27">
      <c r="A4047" t="s">
        <v>19</v>
      </c>
      <c r="B4047">
        <v>3</v>
      </c>
      <c r="C4047">
        <v>99</v>
      </c>
      <c r="D4047" t="s">
        <v>265</v>
      </c>
      <c r="E4047">
        <v>1.217</v>
      </c>
      <c r="F4047">
        <v>0.9</v>
      </c>
      <c r="G4047">
        <v>0.238</v>
      </c>
      <c r="H4047">
        <v>0.599</v>
      </c>
      <c r="I4047">
        <v>26.4444444444444</v>
      </c>
      <c r="J4047">
        <v>66.5555555555556</v>
      </c>
      <c r="K4047">
        <v>73.9523418241578</v>
      </c>
      <c r="L4047">
        <v>19.5562859490551</v>
      </c>
      <c r="M4047">
        <v>0.0630000000000001</v>
      </c>
      <c r="N4047">
        <v>7.00000000000001</v>
      </c>
      <c r="O4047">
        <v>0.662</v>
      </c>
      <c r="P4047" t="s">
        <v>266</v>
      </c>
      <c r="R4047">
        <v>0</v>
      </c>
      <c r="S4047">
        <v>1623</v>
      </c>
      <c r="T4047">
        <v>1637</v>
      </c>
      <c r="U4047">
        <v>1628</v>
      </c>
      <c r="V4047">
        <v>1625</v>
      </c>
      <c r="W4047">
        <v>1</v>
      </c>
      <c r="X4047">
        <v>1</v>
      </c>
      <c r="Y4047" t="s">
        <v>3254</v>
      </c>
      <c r="Z4047" t="s">
        <v>94</v>
      </c>
      <c r="AA4047" t="s">
        <v>464</v>
      </c>
    </row>
    <row r="4048" spans="1:27">
      <c r="A4048" t="s">
        <v>19</v>
      </c>
      <c r="B4048">
        <v>3</v>
      </c>
      <c r="C4048">
        <v>100</v>
      </c>
      <c r="D4048" t="s">
        <v>265</v>
      </c>
      <c r="E4048">
        <v>1.555</v>
      </c>
      <c r="F4048">
        <v>1.1</v>
      </c>
      <c r="G4048">
        <v>0.165</v>
      </c>
      <c r="H4048">
        <v>0.884</v>
      </c>
      <c r="I4048">
        <v>15</v>
      </c>
      <c r="J4048">
        <v>80.3636363636364</v>
      </c>
      <c r="K4048">
        <v>70.7395498392283</v>
      </c>
      <c r="L4048">
        <v>10.6109324758842</v>
      </c>
      <c r="M4048">
        <v>0.0510000000000002</v>
      </c>
      <c r="N4048">
        <v>4.63636363636365</v>
      </c>
      <c r="O4048">
        <v>0.935</v>
      </c>
      <c r="P4048" t="s">
        <v>266</v>
      </c>
      <c r="R4048">
        <v>0</v>
      </c>
      <c r="S4048">
        <v>1639</v>
      </c>
      <c r="T4048">
        <v>1653</v>
      </c>
      <c r="U4048">
        <v>1644</v>
      </c>
      <c r="V4048">
        <v>1641</v>
      </c>
      <c r="W4048">
        <v>1</v>
      </c>
      <c r="X4048">
        <v>1</v>
      </c>
      <c r="Y4048" t="s">
        <v>3255</v>
      </c>
      <c r="Z4048" t="s">
        <v>94</v>
      </c>
      <c r="AA4048" t="s">
        <v>464</v>
      </c>
    </row>
    <row r="4049" spans="1:27">
      <c r="A4049" t="s">
        <v>19</v>
      </c>
      <c r="B4049">
        <v>3</v>
      </c>
      <c r="C4049">
        <v>101</v>
      </c>
      <c r="D4049" t="s">
        <v>265</v>
      </c>
      <c r="E4049">
        <v>1.074</v>
      </c>
      <c r="F4049">
        <v>0.7</v>
      </c>
      <c r="G4049">
        <v>0.103</v>
      </c>
      <c r="H4049">
        <v>0.616</v>
      </c>
      <c r="I4049">
        <v>14.7142857142857</v>
      </c>
      <c r="J4049">
        <v>88</v>
      </c>
      <c r="K4049">
        <v>65.1769087523277</v>
      </c>
      <c r="L4049">
        <v>9.59031657355679</v>
      </c>
      <c r="M4049">
        <v>-0.019</v>
      </c>
      <c r="N4049">
        <v>2.71428571428572</v>
      </c>
      <c r="O4049">
        <v>0.597</v>
      </c>
      <c r="P4049" t="s">
        <v>266</v>
      </c>
      <c r="R4049">
        <v>0</v>
      </c>
      <c r="S4049">
        <v>1655</v>
      </c>
      <c r="T4049">
        <v>1669</v>
      </c>
      <c r="U4049">
        <v>1660</v>
      </c>
      <c r="V4049">
        <v>1657</v>
      </c>
      <c r="W4049">
        <v>1</v>
      </c>
      <c r="X4049">
        <v>1</v>
      </c>
      <c r="Y4049" t="s">
        <v>3255</v>
      </c>
      <c r="Z4049" t="s">
        <v>94</v>
      </c>
      <c r="AA4049" t="s">
        <v>464</v>
      </c>
    </row>
    <row r="4050" spans="1:27">
      <c r="A4050" t="s">
        <v>19</v>
      </c>
      <c r="B4050">
        <v>3</v>
      </c>
      <c r="C4050">
        <v>102</v>
      </c>
      <c r="D4050" t="s">
        <v>265</v>
      </c>
      <c r="E4050">
        <v>1.437</v>
      </c>
      <c r="F4050">
        <v>0.8</v>
      </c>
      <c r="G4050">
        <v>0.132</v>
      </c>
      <c r="H4050">
        <v>0.618</v>
      </c>
      <c r="I4050">
        <v>16.5</v>
      </c>
      <c r="J4050">
        <v>77.25</v>
      </c>
      <c r="K4050">
        <v>55.6715379262352</v>
      </c>
      <c r="L4050">
        <v>9.18580375782881</v>
      </c>
      <c r="M4050">
        <v>0.05</v>
      </c>
      <c r="N4050">
        <v>6.25000000000001</v>
      </c>
      <c r="O4050">
        <v>0.668</v>
      </c>
      <c r="P4050" t="s">
        <v>266</v>
      </c>
      <c r="R4050">
        <v>0</v>
      </c>
      <c r="S4050">
        <v>1671</v>
      </c>
      <c r="T4050">
        <v>1685</v>
      </c>
      <c r="U4050">
        <v>1676</v>
      </c>
      <c r="V4050">
        <v>1673</v>
      </c>
      <c r="W4050">
        <v>1</v>
      </c>
      <c r="X4050">
        <v>1</v>
      </c>
      <c r="Y4050" t="s">
        <v>3256</v>
      </c>
      <c r="Z4050" t="s">
        <v>94</v>
      </c>
      <c r="AA4050" t="s">
        <v>464</v>
      </c>
    </row>
    <row r="4051" spans="1:27">
      <c r="A4051" t="s">
        <v>19</v>
      </c>
      <c r="B4051">
        <v>3</v>
      </c>
      <c r="C4051">
        <v>103</v>
      </c>
      <c r="D4051" t="s">
        <v>265</v>
      </c>
      <c r="E4051">
        <v>1.611</v>
      </c>
      <c r="F4051">
        <v>1.2</v>
      </c>
      <c r="G4051">
        <v>1.059</v>
      </c>
      <c r="H4051">
        <v>0.162</v>
      </c>
      <c r="I4051">
        <v>88.25</v>
      </c>
      <c r="J4051">
        <v>13.5</v>
      </c>
      <c r="K4051">
        <v>74.487895716946</v>
      </c>
      <c r="L4051">
        <v>65.7355679702048</v>
      </c>
      <c r="M4051">
        <v>-0.0209999999999999</v>
      </c>
      <c r="N4051">
        <v>1.74999999999999</v>
      </c>
      <c r="O4051">
        <v>0.141</v>
      </c>
      <c r="P4051" t="s">
        <v>266</v>
      </c>
      <c r="R4051">
        <v>0</v>
      </c>
      <c r="S4051">
        <v>1687</v>
      </c>
      <c r="T4051">
        <v>1701</v>
      </c>
      <c r="U4051">
        <v>1692</v>
      </c>
      <c r="V4051">
        <v>1689</v>
      </c>
      <c r="W4051">
        <v>1</v>
      </c>
      <c r="X4051">
        <v>1</v>
      </c>
      <c r="Y4051" t="s">
        <v>3257</v>
      </c>
      <c r="Z4051" t="s">
        <v>94</v>
      </c>
      <c r="AA4051" t="s">
        <v>464</v>
      </c>
    </row>
    <row r="4052" spans="1:27">
      <c r="A4052" t="s">
        <v>19</v>
      </c>
      <c r="B4052">
        <v>3</v>
      </c>
      <c r="C4052">
        <v>104</v>
      </c>
      <c r="D4052" t="s">
        <v>265</v>
      </c>
      <c r="E4052">
        <v>0.819</v>
      </c>
      <c r="F4052">
        <v>0.5</v>
      </c>
      <c r="G4052">
        <v>0.06</v>
      </c>
      <c r="H4052">
        <v>0.414</v>
      </c>
      <c r="I4052">
        <v>12</v>
      </c>
      <c r="J4052">
        <v>82.8</v>
      </c>
      <c r="K4052">
        <v>61.0500610500611</v>
      </c>
      <c r="L4052">
        <v>7.32600732600733</v>
      </c>
      <c r="M4052">
        <v>0.026</v>
      </c>
      <c r="N4052">
        <v>5.2</v>
      </c>
      <c r="O4052">
        <v>0.44</v>
      </c>
      <c r="P4052" t="s">
        <v>266</v>
      </c>
      <c r="R4052">
        <v>0</v>
      </c>
      <c r="S4052">
        <v>1703</v>
      </c>
      <c r="T4052">
        <v>1717</v>
      </c>
      <c r="U4052">
        <v>1708</v>
      </c>
      <c r="V4052">
        <v>1705</v>
      </c>
      <c r="W4052">
        <v>1</v>
      </c>
      <c r="X4052">
        <v>1</v>
      </c>
      <c r="Y4052" t="s">
        <v>3258</v>
      </c>
      <c r="Z4052" t="s">
        <v>94</v>
      </c>
      <c r="AA4052" t="s">
        <v>464</v>
      </c>
    </row>
    <row r="4053" spans="1:27">
      <c r="A4053" t="s">
        <v>19</v>
      </c>
      <c r="B4053">
        <v>3</v>
      </c>
      <c r="C4053">
        <v>105</v>
      </c>
      <c r="D4053" t="s">
        <v>265</v>
      </c>
      <c r="E4053">
        <v>1.465</v>
      </c>
      <c r="F4053">
        <v>1.1</v>
      </c>
      <c r="G4053">
        <v>0.664</v>
      </c>
      <c r="H4053">
        <v>0.43</v>
      </c>
      <c r="I4053">
        <v>60.3636363636364</v>
      </c>
      <c r="J4053">
        <v>39.0909090909091</v>
      </c>
      <c r="K4053">
        <v>75.0853242320819</v>
      </c>
      <c r="L4053">
        <v>45.3242320819113</v>
      </c>
      <c r="M4053">
        <v>0.00600000000000001</v>
      </c>
      <c r="N4053">
        <v>0.545454545454546</v>
      </c>
      <c r="O4053">
        <v>0.436</v>
      </c>
      <c r="P4053" t="s">
        <v>266</v>
      </c>
      <c r="R4053">
        <v>0</v>
      </c>
      <c r="S4053">
        <v>1719</v>
      </c>
      <c r="T4053">
        <v>1733</v>
      </c>
      <c r="U4053">
        <v>1724</v>
      </c>
      <c r="V4053">
        <v>1721</v>
      </c>
      <c r="W4053">
        <v>1</v>
      </c>
      <c r="X4053">
        <v>1</v>
      </c>
      <c r="Y4053" t="s">
        <v>3259</v>
      </c>
      <c r="Z4053" t="s">
        <v>94</v>
      </c>
      <c r="AA4053" t="s">
        <v>464</v>
      </c>
    </row>
    <row r="4054" spans="1:27">
      <c r="A4054" t="s">
        <v>19</v>
      </c>
      <c r="B4054">
        <v>3</v>
      </c>
      <c r="C4054">
        <v>106</v>
      </c>
      <c r="D4054" t="s">
        <v>265</v>
      </c>
      <c r="E4054">
        <v>1.772</v>
      </c>
      <c r="F4054">
        <v>1.4</v>
      </c>
      <c r="G4054">
        <v>1.2</v>
      </c>
      <c r="H4054">
        <v>0.173</v>
      </c>
      <c r="I4054">
        <v>85.7142857142857</v>
      </c>
      <c r="J4054">
        <v>12.3571428571429</v>
      </c>
      <c r="K4054">
        <v>79.0067720090293</v>
      </c>
      <c r="L4054">
        <v>67.7200902934537</v>
      </c>
      <c r="M4054">
        <v>0.0269999999999999</v>
      </c>
      <c r="N4054">
        <v>1.92857142857142</v>
      </c>
      <c r="O4054">
        <v>0.2</v>
      </c>
      <c r="P4054" t="s">
        <v>266</v>
      </c>
      <c r="R4054">
        <v>0</v>
      </c>
      <c r="S4054">
        <v>1735</v>
      </c>
      <c r="T4054">
        <v>1749</v>
      </c>
      <c r="U4054">
        <v>1740</v>
      </c>
      <c r="V4054">
        <v>1737</v>
      </c>
      <c r="W4054">
        <v>1</v>
      </c>
      <c r="X4054">
        <v>1</v>
      </c>
      <c r="Y4054" t="s">
        <v>3260</v>
      </c>
      <c r="Z4054" t="s">
        <v>94</v>
      </c>
      <c r="AA4054" t="s">
        <v>464</v>
      </c>
    </row>
    <row r="4055" spans="1:27">
      <c r="A4055" t="s">
        <v>19</v>
      </c>
      <c r="B4055">
        <v>3</v>
      </c>
      <c r="C4055">
        <v>107</v>
      </c>
      <c r="D4055" t="s">
        <v>265</v>
      </c>
      <c r="E4055">
        <v>1.573</v>
      </c>
      <c r="F4055">
        <v>0.9</v>
      </c>
      <c r="G4055">
        <v>0.122</v>
      </c>
      <c r="H4055">
        <v>0.772</v>
      </c>
      <c r="I4055">
        <v>13.5555555555556</v>
      </c>
      <c r="J4055">
        <v>85.7777777777778</v>
      </c>
      <c r="K4055">
        <v>57.2155117609663</v>
      </c>
      <c r="L4055">
        <v>7.75588048315321</v>
      </c>
      <c r="M4055">
        <v>0.00600000000000001</v>
      </c>
      <c r="N4055">
        <v>0.666666666666667</v>
      </c>
      <c r="O4055">
        <v>0.778</v>
      </c>
      <c r="P4055" t="s">
        <v>266</v>
      </c>
      <c r="R4055">
        <v>0</v>
      </c>
      <c r="S4055">
        <v>1751</v>
      </c>
      <c r="T4055">
        <v>1765</v>
      </c>
      <c r="U4055">
        <v>1756</v>
      </c>
      <c r="V4055">
        <v>1753</v>
      </c>
      <c r="W4055">
        <v>1</v>
      </c>
      <c r="X4055">
        <v>1</v>
      </c>
      <c r="Y4055" t="s">
        <v>3261</v>
      </c>
      <c r="Z4055" t="s">
        <v>94</v>
      </c>
      <c r="AA4055" t="s">
        <v>464</v>
      </c>
    </row>
    <row r="4056" spans="1:27">
      <c r="A4056" t="s">
        <v>19</v>
      </c>
      <c r="B4056">
        <v>3</v>
      </c>
      <c r="C4056">
        <v>108</v>
      </c>
      <c r="D4056" t="s">
        <v>265</v>
      </c>
      <c r="E4056">
        <v>0.812</v>
      </c>
      <c r="F4056">
        <v>0.5</v>
      </c>
      <c r="G4056">
        <v>0.062</v>
      </c>
      <c r="H4056">
        <v>0.427</v>
      </c>
      <c r="I4056">
        <v>12.4</v>
      </c>
      <c r="J4056">
        <v>85.4</v>
      </c>
      <c r="K4056">
        <v>61.5763546798029</v>
      </c>
      <c r="L4056">
        <v>7.63546798029557</v>
      </c>
      <c r="M4056">
        <v>0.011</v>
      </c>
      <c r="N4056">
        <v>2.2</v>
      </c>
      <c r="O4056">
        <v>0.438</v>
      </c>
      <c r="P4056" t="s">
        <v>266</v>
      </c>
      <c r="R4056">
        <v>0</v>
      </c>
      <c r="S4056">
        <v>1767</v>
      </c>
      <c r="T4056">
        <v>1781</v>
      </c>
      <c r="U4056">
        <v>1772</v>
      </c>
      <c r="V4056">
        <v>1769</v>
      </c>
      <c r="W4056">
        <v>1</v>
      </c>
      <c r="X4056">
        <v>1</v>
      </c>
      <c r="Y4056" t="s">
        <v>3262</v>
      </c>
      <c r="Z4056" t="s">
        <v>94</v>
      </c>
      <c r="AA4056" t="s">
        <v>464</v>
      </c>
    </row>
    <row r="4057" spans="1:27">
      <c r="A4057" t="s">
        <v>19</v>
      </c>
      <c r="B4057">
        <v>3</v>
      </c>
      <c r="C4057">
        <v>109</v>
      </c>
      <c r="D4057" t="s">
        <v>265</v>
      </c>
      <c r="E4057">
        <v>1.441</v>
      </c>
      <c r="F4057">
        <v>1.1</v>
      </c>
      <c r="G4057">
        <v>0.888</v>
      </c>
      <c r="H4057">
        <v>0.153</v>
      </c>
      <c r="I4057">
        <v>80.7272727272727</v>
      </c>
      <c r="J4057">
        <v>13.9090909090909</v>
      </c>
      <c r="K4057">
        <v>76.3358778625954</v>
      </c>
      <c r="L4057">
        <v>61.6238723108952</v>
      </c>
      <c r="M4057">
        <v>0.0590000000000002</v>
      </c>
      <c r="N4057">
        <v>5.36363636363638</v>
      </c>
      <c r="O4057">
        <v>0.212</v>
      </c>
      <c r="P4057" t="s">
        <v>266</v>
      </c>
      <c r="R4057">
        <v>0</v>
      </c>
      <c r="S4057">
        <v>1783</v>
      </c>
      <c r="T4057">
        <v>1797</v>
      </c>
      <c r="U4057">
        <v>1788</v>
      </c>
      <c r="V4057">
        <v>1785</v>
      </c>
      <c r="W4057">
        <v>1</v>
      </c>
      <c r="X4057">
        <v>1</v>
      </c>
      <c r="Y4057" t="s">
        <v>3263</v>
      </c>
      <c r="Z4057" t="s">
        <v>94</v>
      </c>
      <c r="AA4057" t="s">
        <v>464</v>
      </c>
    </row>
    <row r="4058" spans="1:27">
      <c r="A4058" t="s">
        <v>19</v>
      </c>
      <c r="B4058">
        <v>3</v>
      </c>
      <c r="C4058">
        <v>110</v>
      </c>
      <c r="D4058" t="s">
        <v>265</v>
      </c>
      <c r="E4058">
        <v>1.631</v>
      </c>
      <c r="F4058">
        <v>1.3</v>
      </c>
      <c r="G4058">
        <v>0.861</v>
      </c>
      <c r="H4058">
        <v>0.405</v>
      </c>
      <c r="I4058">
        <v>66.2307692307692</v>
      </c>
      <c r="J4058">
        <v>31.1538461538462</v>
      </c>
      <c r="K4058">
        <v>79.7057020232986</v>
      </c>
      <c r="L4058">
        <v>52.7896995708155</v>
      </c>
      <c r="M4058">
        <v>0.034</v>
      </c>
      <c r="N4058">
        <v>2.61538461538462</v>
      </c>
      <c r="O4058">
        <v>0.439</v>
      </c>
      <c r="P4058" t="s">
        <v>266</v>
      </c>
      <c r="R4058">
        <v>0</v>
      </c>
      <c r="S4058">
        <v>1799</v>
      </c>
      <c r="T4058">
        <v>1813</v>
      </c>
      <c r="U4058">
        <v>1804</v>
      </c>
      <c r="V4058">
        <v>1801</v>
      </c>
      <c r="W4058">
        <v>1</v>
      </c>
      <c r="X4058">
        <v>1</v>
      </c>
      <c r="Y4058" t="s">
        <v>3264</v>
      </c>
      <c r="Z4058" t="s">
        <v>94</v>
      </c>
      <c r="AA4058" t="s">
        <v>464</v>
      </c>
    </row>
    <row r="4059" spans="1:27">
      <c r="A4059" t="s">
        <v>19</v>
      </c>
      <c r="B4059">
        <v>3</v>
      </c>
      <c r="C4059">
        <v>111</v>
      </c>
      <c r="D4059" t="s">
        <v>265</v>
      </c>
      <c r="E4059">
        <v>2.928</v>
      </c>
      <c r="F4059">
        <v>2.5</v>
      </c>
      <c r="G4059">
        <v>0.226</v>
      </c>
      <c r="H4059">
        <v>2.275</v>
      </c>
      <c r="I4059">
        <v>9.04</v>
      </c>
      <c r="J4059">
        <v>91</v>
      </c>
      <c r="K4059">
        <v>85.3825136612022</v>
      </c>
      <c r="L4059">
        <v>7.71857923497268</v>
      </c>
      <c r="M4059">
        <v>-0.00099999999999989</v>
      </c>
      <c r="N4059">
        <v>0.0399999999999956</v>
      </c>
      <c r="O4059">
        <v>2.274</v>
      </c>
      <c r="P4059" t="s">
        <v>266</v>
      </c>
      <c r="R4059">
        <v>0</v>
      </c>
      <c r="S4059">
        <v>1815</v>
      </c>
      <c r="T4059">
        <v>1829</v>
      </c>
      <c r="U4059">
        <v>1820</v>
      </c>
      <c r="V4059">
        <v>1817</v>
      </c>
      <c r="W4059">
        <v>1</v>
      </c>
      <c r="X4059">
        <v>1</v>
      </c>
      <c r="Y4059" t="s">
        <v>3265</v>
      </c>
      <c r="Z4059" t="s">
        <v>94</v>
      </c>
      <c r="AA4059" t="s">
        <v>464</v>
      </c>
    </row>
    <row r="4060" spans="1:27">
      <c r="A4060" t="s">
        <v>19</v>
      </c>
      <c r="B4060">
        <v>3</v>
      </c>
      <c r="C4060">
        <v>112</v>
      </c>
      <c r="D4060" t="s">
        <v>265</v>
      </c>
      <c r="E4060">
        <v>0.906</v>
      </c>
      <c r="F4060">
        <v>0.6</v>
      </c>
      <c r="G4060">
        <v>0.081</v>
      </c>
      <c r="H4060">
        <v>0.462</v>
      </c>
      <c r="I4060">
        <v>13.5</v>
      </c>
      <c r="J4060">
        <v>77</v>
      </c>
      <c r="K4060">
        <v>66.2251655629139</v>
      </c>
      <c r="L4060">
        <v>8.94039735099338</v>
      </c>
      <c r="M4060">
        <v>0.0569999999999999</v>
      </c>
      <c r="N4060">
        <v>9.49999999999999</v>
      </c>
      <c r="O4060">
        <v>0.519</v>
      </c>
      <c r="P4060" t="s">
        <v>266</v>
      </c>
      <c r="R4060">
        <v>0</v>
      </c>
      <c r="S4060">
        <v>1831</v>
      </c>
      <c r="T4060">
        <v>1845</v>
      </c>
      <c r="U4060">
        <v>1836</v>
      </c>
      <c r="V4060">
        <v>1833</v>
      </c>
      <c r="W4060">
        <v>1</v>
      </c>
      <c r="X4060">
        <v>1</v>
      </c>
      <c r="Y4060" t="s">
        <v>3266</v>
      </c>
      <c r="Z4060" t="s">
        <v>94</v>
      </c>
      <c r="AA4060" t="s">
        <v>464</v>
      </c>
    </row>
    <row r="4061" spans="1:27">
      <c r="A4061" t="s">
        <v>19</v>
      </c>
      <c r="B4061">
        <v>3</v>
      </c>
      <c r="C4061">
        <v>113</v>
      </c>
      <c r="D4061" t="s">
        <v>265</v>
      </c>
      <c r="E4061">
        <v>1.619</v>
      </c>
      <c r="F4061">
        <v>1.2</v>
      </c>
      <c r="G4061">
        <v>0.993</v>
      </c>
      <c r="H4061">
        <v>0.161</v>
      </c>
      <c r="I4061">
        <v>82.75</v>
      </c>
      <c r="J4061">
        <v>13.4166666666667</v>
      </c>
      <c r="K4061">
        <v>74.1198270537369</v>
      </c>
      <c r="L4061">
        <v>61.3341568869673</v>
      </c>
      <c r="M4061">
        <v>0.046</v>
      </c>
      <c r="N4061">
        <v>3.83333333333334</v>
      </c>
      <c r="O4061">
        <v>0.207</v>
      </c>
      <c r="P4061" t="s">
        <v>266</v>
      </c>
      <c r="R4061">
        <v>0</v>
      </c>
      <c r="S4061">
        <v>1847</v>
      </c>
      <c r="T4061">
        <v>1861</v>
      </c>
      <c r="U4061">
        <v>1852</v>
      </c>
      <c r="V4061">
        <v>1849</v>
      </c>
      <c r="W4061">
        <v>1</v>
      </c>
      <c r="X4061">
        <v>1</v>
      </c>
      <c r="Y4061" t="s">
        <v>3263</v>
      </c>
      <c r="Z4061" t="s">
        <v>94</v>
      </c>
      <c r="AA4061" t="s">
        <v>464</v>
      </c>
    </row>
    <row r="4062" spans="1:27">
      <c r="A4062" t="s">
        <v>19</v>
      </c>
      <c r="B4062">
        <v>3</v>
      </c>
      <c r="C4062">
        <v>114</v>
      </c>
      <c r="D4062" t="s">
        <v>265</v>
      </c>
      <c r="E4062">
        <v>1.778</v>
      </c>
      <c r="F4062">
        <v>1.4</v>
      </c>
      <c r="G4062">
        <v>0.517</v>
      </c>
      <c r="H4062">
        <v>0.876</v>
      </c>
      <c r="I4062">
        <v>36.9285714285714</v>
      </c>
      <c r="J4062">
        <v>62.5714285714286</v>
      </c>
      <c r="K4062">
        <v>78.7401574803149</v>
      </c>
      <c r="L4062">
        <v>29.0776152980877</v>
      </c>
      <c r="M4062">
        <v>0.0069999999999999</v>
      </c>
      <c r="N4062">
        <v>0.499999999999993</v>
      </c>
      <c r="O4062">
        <v>0.883</v>
      </c>
      <c r="P4062" t="s">
        <v>266</v>
      </c>
      <c r="R4062">
        <v>0</v>
      </c>
      <c r="S4062">
        <v>1863</v>
      </c>
      <c r="T4062">
        <v>1877</v>
      </c>
      <c r="U4062">
        <v>1868</v>
      </c>
      <c r="V4062">
        <v>1865</v>
      </c>
      <c r="W4062">
        <v>1</v>
      </c>
      <c r="X4062">
        <v>1</v>
      </c>
      <c r="Y4062" t="s">
        <v>3267</v>
      </c>
      <c r="Z4062" t="s">
        <v>94</v>
      </c>
      <c r="AA4062" t="s">
        <v>464</v>
      </c>
    </row>
    <row r="4063" spans="1:27">
      <c r="A4063" t="s">
        <v>19</v>
      </c>
      <c r="B4063">
        <v>3</v>
      </c>
      <c r="C4063">
        <v>115</v>
      </c>
      <c r="D4063" t="s">
        <v>265</v>
      </c>
      <c r="E4063">
        <v>1.369</v>
      </c>
      <c r="F4063">
        <v>1</v>
      </c>
      <c r="G4063">
        <v>0.269</v>
      </c>
      <c r="H4063">
        <v>0.726</v>
      </c>
      <c r="I4063">
        <v>26.9</v>
      </c>
      <c r="J4063">
        <v>72.6</v>
      </c>
      <c r="K4063">
        <v>73.0460189919649</v>
      </c>
      <c r="L4063">
        <v>19.6493791088386</v>
      </c>
      <c r="M4063">
        <v>0.005</v>
      </c>
      <c r="N4063">
        <v>0.5</v>
      </c>
      <c r="O4063">
        <v>0.731</v>
      </c>
      <c r="P4063" t="s">
        <v>266</v>
      </c>
      <c r="R4063">
        <v>0</v>
      </c>
      <c r="S4063">
        <v>1879</v>
      </c>
      <c r="T4063">
        <v>1893</v>
      </c>
      <c r="U4063">
        <v>1884</v>
      </c>
      <c r="V4063">
        <v>1881</v>
      </c>
      <c r="W4063">
        <v>1</v>
      </c>
      <c r="X4063">
        <v>1</v>
      </c>
      <c r="Y4063" t="s">
        <v>3268</v>
      </c>
      <c r="Z4063" t="s">
        <v>94</v>
      </c>
      <c r="AA4063" t="s">
        <v>464</v>
      </c>
    </row>
    <row r="4064" spans="1:27">
      <c r="A4064" t="s">
        <v>19</v>
      </c>
      <c r="B4064">
        <v>3</v>
      </c>
      <c r="C4064">
        <v>116</v>
      </c>
      <c r="D4064" t="s">
        <v>265</v>
      </c>
      <c r="E4064">
        <v>0.89</v>
      </c>
      <c r="F4064">
        <v>0.6</v>
      </c>
      <c r="G4064">
        <v>0.076</v>
      </c>
      <c r="H4064">
        <v>0.473</v>
      </c>
      <c r="I4064">
        <v>12.6666666666667</v>
      </c>
      <c r="J4064">
        <v>78.8333333333333</v>
      </c>
      <c r="K4064">
        <v>67.4157303370787</v>
      </c>
      <c r="L4064">
        <v>8.53932584269663</v>
      </c>
      <c r="M4064">
        <v>0.051</v>
      </c>
      <c r="N4064">
        <v>8.50000000000001</v>
      </c>
      <c r="O4064">
        <v>0.524</v>
      </c>
      <c r="P4064" t="s">
        <v>266</v>
      </c>
      <c r="R4064">
        <v>0</v>
      </c>
      <c r="S4064">
        <v>1895</v>
      </c>
      <c r="T4064">
        <v>1909</v>
      </c>
      <c r="U4064">
        <v>1900</v>
      </c>
      <c r="V4064">
        <v>1897</v>
      </c>
      <c r="W4064">
        <v>1</v>
      </c>
      <c r="X4064">
        <v>1</v>
      </c>
      <c r="Y4064" t="s">
        <v>3266</v>
      </c>
      <c r="Z4064" t="s">
        <v>94</v>
      </c>
      <c r="AA4064" t="s">
        <v>464</v>
      </c>
    </row>
    <row r="4065" spans="1:27">
      <c r="A4065" t="s">
        <v>19</v>
      </c>
      <c r="B4065">
        <v>3</v>
      </c>
      <c r="C4065">
        <v>117</v>
      </c>
      <c r="D4065" t="s">
        <v>265</v>
      </c>
      <c r="E4065">
        <v>1.671</v>
      </c>
      <c r="F4065">
        <v>1.3</v>
      </c>
      <c r="G4065">
        <v>1.066</v>
      </c>
      <c r="H4065">
        <v>0.161</v>
      </c>
      <c r="I4065">
        <v>82</v>
      </c>
      <c r="J4065">
        <v>12.3846153846154</v>
      </c>
      <c r="K4065">
        <v>77.7977259126272</v>
      </c>
      <c r="L4065">
        <v>63.7941352483543</v>
      </c>
      <c r="M4065">
        <v>0.073</v>
      </c>
      <c r="N4065">
        <v>5.61538461538461</v>
      </c>
      <c r="O4065">
        <v>0.234</v>
      </c>
      <c r="P4065" t="s">
        <v>266</v>
      </c>
      <c r="R4065">
        <v>0</v>
      </c>
      <c r="S4065">
        <v>1911</v>
      </c>
      <c r="T4065">
        <v>1925</v>
      </c>
      <c r="U4065">
        <v>1916</v>
      </c>
      <c r="V4065">
        <v>1913</v>
      </c>
      <c r="W4065">
        <v>1</v>
      </c>
      <c r="X4065">
        <v>1</v>
      </c>
      <c r="Y4065" t="s">
        <v>3269</v>
      </c>
      <c r="Z4065" t="s">
        <v>94</v>
      </c>
      <c r="AA4065" t="s">
        <v>464</v>
      </c>
    </row>
    <row r="4066" spans="1:27">
      <c r="A4066" t="s">
        <v>19</v>
      </c>
      <c r="B4066">
        <v>3</v>
      </c>
      <c r="C4066">
        <v>118</v>
      </c>
      <c r="D4066" t="s">
        <v>265</v>
      </c>
      <c r="E4066">
        <v>2.053</v>
      </c>
      <c r="F4066">
        <v>1.3</v>
      </c>
      <c r="G4066">
        <v>0.775</v>
      </c>
      <c r="H4066">
        <v>0.467</v>
      </c>
      <c r="I4066">
        <v>59.6153846153846</v>
      </c>
      <c r="J4066">
        <v>35.9230769230769</v>
      </c>
      <c r="K4066">
        <v>63.321967851924</v>
      </c>
      <c r="L4066">
        <v>37.7496346809547</v>
      </c>
      <c r="M4066">
        <v>0.0580000000000001</v>
      </c>
      <c r="N4066">
        <v>4.46153846153847</v>
      </c>
      <c r="O4066">
        <v>0.525</v>
      </c>
      <c r="P4066" t="s">
        <v>266</v>
      </c>
      <c r="R4066">
        <v>0</v>
      </c>
      <c r="S4066">
        <v>1927</v>
      </c>
      <c r="T4066">
        <v>1941</v>
      </c>
      <c r="U4066">
        <v>1932</v>
      </c>
      <c r="V4066">
        <v>1929</v>
      </c>
      <c r="W4066">
        <v>1</v>
      </c>
      <c r="X4066">
        <v>1</v>
      </c>
      <c r="Y4066" t="s">
        <v>3270</v>
      </c>
      <c r="Z4066" t="s">
        <v>94</v>
      </c>
      <c r="AA4066" t="s">
        <v>464</v>
      </c>
    </row>
    <row r="4067" spans="1:27">
      <c r="A4067" t="s">
        <v>19</v>
      </c>
      <c r="B4067">
        <v>3</v>
      </c>
      <c r="C4067">
        <v>119</v>
      </c>
      <c r="D4067" t="s">
        <v>265</v>
      </c>
      <c r="E4067">
        <v>0.573</v>
      </c>
      <c r="F4067">
        <v>0.2</v>
      </c>
      <c r="G4067">
        <v>0.015</v>
      </c>
      <c r="H4067">
        <v>0.192</v>
      </c>
      <c r="I4067">
        <v>7.5</v>
      </c>
      <c r="J4067">
        <v>96</v>
      </c>
      <c r="K4067">
        <v>34.9040139616056</v>
      </c>
      <c r="L4067">
        <v>2.61780104712042</v>
      </c>
      <c r="M4067">
        <v>-0.00700000000000001</v>
      </c>
      <c r="N4067">
        <v>3.5</v>
      </c>
      <c r="O4067">
        <v>0.185</v>
      </c>
      <c r="P4067" t="s">
        <v>266</v>
      </c>
      <c r="R4067">
        <v>0</v>
      </c>
      <c r="S4067">
        <v>1943</v>
      </c>
      <c r="T4067">
        <v>1957</v>
      </c>
      <c r="U4067">
        <v>1948</v>
      </c>
      <c r="V4067">
        <v>1945</v>
      </c>
      <c r="W4067">
        <v>1</v>
      </c>
      <c r="X4067">
        <v>1</v>
      </c>
      <c r="Y4067" t="s">
        <v>3271</v>
      </c>
      <c r="Z4067" t="s">
        <v>94</v>
      </c>
      <c r="AA4067" t="s">
        <v>464</v>
      </c>
    </row>
    <row r="4068" spans="1:27">
      <c r="A4068" t="s">
        <v>19</v>
      </c>
      <c r="B4068">
        <v>3</v>
      </c>
      <c r="C4068">
        <v>120</v>
      </c>
      <c r="D4068" t="s">
        <v>265</v>
      </c>
      <c r="E4068">
        <v>1.25</v>
      </c>
      <c r="F4068">
        <v>0.9</v>
      </c>
      <c r="G4068">
        <v>0.244</v>
      </c>
      <c r="H4068">
        <v>0.629</v>
      </c>
      <c r="I4068">
        <v>27.1111111111111</v>
      </c>
      <c r="J4068">
        <v>69.8888888888889</v>
      </c>
      <c r="K4068">
        <v>72</v>
      </c>
      <c r="L4068">
        <v>19.52</v>
      </c>
      <c r="M4068">
        <v>0.027</v>
      </c>
      <c r="N4068">
        <v>3</v>
      </c>
      <c r="O4068">
        <v>0.656</v>
      </c>
      <c r="P4068" t="s">
        <v>266</v>
      </c>
      <c r="R4068">
        <v>0</v>
      </c>
      <c r="S4068">
        <v>1959</v>
      </c>
      <c r="T4068">
        <v>1973</v>
      </c>
      <c r="U4068">
        <v>1964</v>
      </c>
      <c r="V4068">
        <v>1961</v>
      </c>
      <c r="W4068">
        <v>1</v>
      </c>
      <c r="X4068">
        <v>1</v>
      </c>
      <c r="Y4068" t="s">
        <v>3272</v>
      </c>
      <c r="Z4068" t="s">
        <v>94</v>
      </c>
      <c r="AA4068" t="s">
        <v>464</v>
      </c>
    </row>
    <row r="4069" spans="1:27">
      <c r="A4069" t="s">
        <v>19</v>
      </c>
      <c r="B4069">
        <v>3</v>
      </c>
      <c r="C4069">
        <v>121</v>
      </c>
      <c r="D4069" t="s">
        <v>265</v>
      </c>
      <c r="E4069">
        <v>1.751</v>
      </c>
      <c r="F4069">
        <v>1.4</v>
      </c>
      <c r="G4069">
        <v>1.146</v>
      </c>
      <c r="H4069">
        <v>0.204</v>
      </c>
      <c r="I4069">
        <v>81.8571428571428</v>
      </c>
      <c r="J4069">
        <v>14.5714285714286</v>
      </c>
      <c r="K4069">
        <v>79.9543118218161</v>
      </c>
      <c r="L4069">
        <v>65.4483152484295</v>
      </c>
      <c r="M4069">
        <v>0.05</v>
      </c>
      <c r="N4069">
        <v>3.57142857142857</v>
      </c>
      <c r="O4069">
        <v>0.254</v>
      </c>
      <c r="P4069" t="s">
        <v>266</v>
      </c>
      <c r="R4069">
        <v>0</v>
      </c>
      <c r="S4069">
        <v>1975</v>
      </c>
      <c r="T4069">
        <v>1989</v>
      </c>
      <c r="U4069">
        <v>1980</v>
      </c>
      <c r="V4069">
        <v>1977</v>
      </c>
      <c r="W4069">
        <v>1</v>
      </c>
      <c r="X4069">
        <v>1</v>
      </c>
      <c r="Y4069" t="s">
        <v>3273</v>
      </c>
      <c r="Z4069" t="s">
        <v>94</v>
      </c>
      <c r="AA4069" t="s">
        <v>464</v>
      </c>
    </row>
    <row r="4070" spans="1:27">
      <c r="A4070" t="s">
        <v>19</v>
      </c>
      <c r="B4070">
        <v>3</v>
      </c>
      <c r="C4070">
        <v>122</v>
      </c>
      <c r="D4070" t="s">
        <v>265</v>
      </c>
      <c r="E4070">
        <v>2.013</v>
      </c>
      <c r="F4070">
        <v>1.6</v>
      </c>
      <c r="G4070">
        <v>1.349</v>
      </c>
      <c r="H4070">
        <v>0.202</v>
      </c>
      <c r="I4070">
        <v>84.3125</v>
      </c>
      <c r="J4070">
        <v>12.625</v>
      </c>
      <c r="K4070">
        <v>79.4833581718828</v>
      </c>
      <c r="L4070">
        <v>67.0144063586687</v>
      </c>
      <c r="M4070">
        <v>0.0490000000000002</v>
      </c>
      <c r="N4070">
        <v>3.06250000000001</v>
      </c>
      <c r="O4070">
        <v>0.251</v>
      </c>
      <c r="P4070" t="s">
        <v>266</v>
      </c>
      <c r="R4070">
        <v>0</v>
      </c>
      <c r="S4070">
        <v>1991</v>
      </c>
      <c r="T4070">
        <v>2005</v>
      </c>
      <c r="U4070">
        <v>1996</v>
      </c>
      <c r="V4070">
        <v>1993</v>
      </c>
      <c r="W4070">
        <v>1</v>
      </c>
      <c r="X4070">
        <v>1</v>
      </c>
      <c r="Y4070" t="s">
        <v>3274</v>
      </c>
      <c r="Z4070" t="s">
        <v>94</v>
      </c>
      <c r="AA4070" t="s">
        <v>464</v>
      </c>
    </row>
    <row r="4071" spans="1:27">
      <c r="A4071" t="s">
        <v>19</v>
      </c>
      <c r="B4071">
        <v>3</v>
      </c>
      <c r="C4071">
        <v>123</v>
      </c>
      <c r="D4071" t="s">
        <v>265</v>
      </c>
      <c r="E4071">
        <v>1.151</v>
      </c>
      <c r="F4071">
        <v>0.8</v>
      </c>
      <c r="G4071">
        <v>0.111</v>
      </c>
      <c r="H4071">
        <v>0.67</v>
      </c>
      <c r="I4071">
        <v>13.875</v>
      </c>
      <c r="J4071">
        <v>83.75</v>
      </c>
      <c r="K4071">
        <v>69.5047784535187</v>
      </c>
      <c r="L4071">
        <v>9.64378801042572</v>
      </c>
      <c r="M4071">
        <v>0.019</v>
      </c>
      <c r="N4071">
        <v>2.375</v>
      </c>
      <c r="O4071">
        <v>0.689</v>
      </c>
      <c r="P4071" t="s">
        <v>266</v>
      </c>
      <c r="R4071">
        <v>0</v>
      </c>
      <c r="S4071">
        <v>2007</v>
      </c>
      <c r="T4071">
        <v>2021</v>
      </c>
      <c r="U4071">
        <v>2012</v>
      </c>
      <c r="V4071">
        <v>2009</v>
      </c>
      <c r="W4071">
        <v>1</v>
      </c>
      <c r="X4071">
        <v>1</v>
      </c>
      <c r="Y4071" t="s">
        <v>3275</v>
      </c>
      <c r="Z4071" t="s">
        <v>94</v>
      </c>
      <c r="AA4071" t="s">
        <v>464</v>
      </c>
    </row>
    <row r="4072" spans="1:27">
      <c r="A4072" t="s">
        <v>19</v>
      </c>
      <c r="B4072">
        <v>3</v>
      </c>
      <c r="C4072">
        <v>125</v>
      </c>
      <c r="D4072" t="s">
        <v>265</v>
      </c>
      <c r="E4072">
        <v>0.593</v>
      </c>
      <c r="F4072">
        <v>0.4</v>
      </c>
      <c r="G4072">
        <v>0.028</v>
      </c>
      <c r="H4072">
        <v>0.307</v>
      </c>
      <c r="I4072">
        <v>7</v>
      </c>
      <c r="J4072">
        <v>76.75</v>
      </c>
      <c r="K4072">
        <v>67.4536256323778</v>
      </c>
      <c r="L4072">
        <v>4.72175379426644</v>
      </c>
      <c r="M4072">
        <v>0.065</v>
      </c>
      <c r="N4072">
        <v>16.25</v>
      </c>
      <c r="O4072">
        <v>0.372</v>
      </c>
      <c r="P4072" t="s">
        <v>266</v>
      </c>
      <c r="R4072">
        <v>0</v>
      </c>
      <c r="S4072">
        <v>2044</v>
      </c>
      <c r="T4072">
        <v>2058</v>
      </c>
      <c r="U4072">
        <v>2049</v>
      </c>
      <c r="V4072">
        <v>2046</v>
      </c>
      <c r="W4072">
        <v>1</v>
      </c>
      <c r="X4072">
        <v>1</v>
      </c>
      <c r="Y4072" t="s">
        <v>3211</v>
      </c>
      <c r="Z4072" t="s">
        <v>94</v>
      </c>
      <c r="AA4072" t="s">
        <v>514</v>
      </c>
    </row>
    <row r="4073" spans="1:27">
      <c r="A4073" t="s">
        <v>19</v>
      </c>
      <c r="B4073">
        <v>3</v>
      </c>
      <c r="C4073">
        <v>126</v>
      </c>
      <c r="D4073" t="s">
        <v>265</v>
      </c>
      <c r="E4073">
        <v>0.685</v>
      </c>
      <c r="F4073">
        <v>0.4</v>
      </c>
      <c r="G4073">
        <v>0.042</v>
      </c>
      <c r="H4073">
        <v>0.352</v>
      </c>
      <c r="I4073">
        <v>10.5</v>
      </c>
      <c r="J4073">
        <v>88</v>
      </c>
      <c r="K4073">
        <v>58.3941605839416</v>
      </c>
      <c r="L4073">
        <v>6.13138686131387</v>
      </c>
      <c r="M4073">
        <v>0.00600000000000006</v>
      </c>
      <c r="N4073">
        <v>1.50000000000002</v>
      </c>
      <c r="O4073">
        <v>0.358</v>
      </c>
      <c r="P4073" t="s">
        <v>266</v>
      </c>
      <c r="R4073">
        <v>0</v>
      </c>
      <c r="S4073">
        <v>2060</v>
      </c>
      <c r="T4073">
        <v>2074</v>
      </c>
      <c r="U4073">
        <v>2065</v>
      </c>
      <c r="V4073">
        <v>2062</v>
      </c>
      <c r="W4073">
        <v>1</v>
      </c>
      <c r="X4073">
        <v>1</v>
      </c>
      <c r="Y4073" t="s">
        <v>3212</v>
      </c>
      <c r="Z4073" t="s">
        <v>94</v>
      </c>
      <c r="AA4073" t="s">
        <v>514</v>
      </c>
    </row>
    <row r="4074" spans="1:27">
      <c r="A4074" t="s">
        <v>19</v>
      </c>
      <c r="B4074">
        <v>3</v>
      </c>
      <c r="C4074">
        <v>127</v>
      </c>
      <c r="D4074" t="s">
        <v>265</v>
      </c>
      <c r="E4074">
        <v>0.83</v>
      </c>
      <c r="F4074">
        <v>0.6</v>
      </c>
      <c r="G4074">
        <v>0.08</v>
      </c>
      <c r="H4074">
        <v>0.488</v>
      </c>
      <c r="I4074">
        <v>13.3333333333333</v>
      </c>
      <c r="J4074">
        <v>81.3333333333333</v>
      </c>
      <c r="K4074">
        <v>72.289156626506</v>
      </c>
      <c r="L4074">
        <v>9.63855421686747</v>
      </c>
      <c r="M4074">
        <v>0.032</v>
      </c>
      <c r="N4074">
        <v>5.33333333333334</v>
      </c>
      <c r="O4074">
        <v>0.52</v>
      </c>
      <c r="P4074" t="s">
        <v>266</v>
      </c>
      <c r="R4074">
        <v>0</v>
      </c>
      <c r="S4074">
        <v>2076</v>
      </c>
      <c r="T4074">
        <v>2090</v>
      </c>
      <c r="U4074">
        <v>2081</v>
      </c>
      <c r="V4074">
        <v>2078</v>
      </c>
      <c r="W4074">
        <v>1</v>
      </c>
      <c r="X4074">
        <v>1</v>
      </c>
      <c r="Y4074" t="s">
        <v>3276</v>
      </c>
      <c r="Z4074" t="s">
        <v>94</v>
      </c>
      <c r="AA4074" t="s">
        <v>514</v>
      </c>
    </row>
    <row r="4075" spans="1:27">
      <c r="A4075" t="s">
        <v>19</v>
      </c>
      <c r="B4075">
        <v>3</v>
      </c>
      <c r="C4075">
        <v>128</v>
      </c>
      <c r="D4075" t="s">
        <v>265</v>
      </c>
      <c r="E4075">
        <v>1.23</v>
      </c>
      <c r="F4075">
        <v>0.7</v>
      </c>
      <c r="G4075">
        <v>0.147</v>
      </c>
      <c r="H4075">
        <v>0.551</v>
      </c>
      <c r="I4075">
        <v>21</v>
      </c>
      <c r="J4075">
        <v>78.7142857142857</v>
      </c>
      <c r="K4075">
        <v>56.9105691056911</v>
      </c>
      <c r="L4075">
        <v>11.9512195121951</v>
      </c>
      <c r="M4075">
        <v>0.00199999999999989</v>
      </c>
      <c r="N4075">
        <v>0.28571428571427</v>
      </c>
      <c r="O4075">
        <v>0.553</v>
      </c>
      <c r="P4075" t="s">
        <v>266</v>
      </c>
      <c r="R4075">
        <v>0</v>
      </c>
      <c r="S4075">
        <v>2092</v>
      </c>
      <c r="T4075">
        <v>2106</v>
      </c>
      <c r="U4075">
        <v>2097</v>
      </c>
      <c r="V4075">
        <v>2094</v>
      </c>
      <c r="W4075">
        <v>1</v>
      </c>
      <c r="X4075">
        <v>1</v>
      </c>
      <c r="Y4075" t="s">
        <v>3277</v>
      </c>
      <c r="Z4075" t="s">
        <v>94</v>
      </c>
      <c r="AA4075" t="s">
        <v>514</v>
      </c>
    </row>
    <row r="4076" spans="1:27">
      <c r="A4076" t="s">
        <v>19</v>
      </c>
      <c r="B4076">
        <v>3</v>
      </c>
      <c r="C4076">
        <v>129</v>
      </c>
      <c r="D4076" t="s">
        <v>265</v>
      </c>
      <c r="E4076">
        <v>2.085</v>
      </c>
      <c r="F4076">
        <v>1.7</v>
      </c>
      <c r="G4076">
        <v>1.46</v>
      </c>
      <c r="H4076">
        <v>0.226</v>
      </c>
      <c r="I4076">
        <v>85.8823529411765</v>
      </c>
      <c r="J4076">
        <v>13.2941176470588</v>
      </c>
      <c r="K4076">
        <v>81.5347721822542</v>
      </c>
      <c r="L4076">
        <v>70.0239808153477</v>
      </c>
      <c r="M4076">
        <v>0.014</v>
      </c>
      <c r="N4076">
        <v>0.823529411764707</v>
      </c>
      <c r="O4076">
        <v>0.24</v>
      </c>
      <c r="P4076" t="s">
        <v>266</v>
      </c>
      <c r="R4076">
        <v>0</v>
      </c>
      <c r="S4076">
        <v>2108</v>
      </c>
      <c r="T4076">
        <v>2122</v>
      </c>
      <c r="U4076">
        <v>2113</v>
      </c>
      <c r="V4076">
        <v>2110</v>
      </c>
      <c r="W4076">
        <v>1</v>
      </c>
      <c r="X4076">
        <v>1</v>
      </c>
      <c r="Y4076" t="s">
        <v>3278</v>
      </c>
      <c r="Z4076" t="s">
        <v>94</v>
      </c>
      <c r="AA4076" t="s">
        <v>514</v>
      </c>
    </row>
    <row r="4077" spans="1:27">
      <c r="A4077" t="s">
        <v>19</v>
      </c>
      <c r="B4077">
        <v>3</v>
      </c>
      <c r="C4077">
        <v>130</v>
      </c>
      <c r="D4077" t="s">
        <v>265</v>
      </c>
      <c r="E4077">
        <v>1.771</v>
      </c>
      <c r="F4077">
        <v>1.3</v>
      </c>
      <c r="G4077">
        <v>0.201</v>
      </c>
      <c r="H4077">
        <v>1.118</v>
      </c>
      <c r="I4077">
        <v>15.4615384615385</v>
      </c>
      <c r="J4077">
        <v>86</v>
      </c>
      <c r="K4077">
        <v>73.4048560135517</v>
      </c>
      <c r="L4077">
        <v>11.3495200451722</v>
      </c>
      <c r="M4077">
        <v>-0.0190000000000001</v>
      </c>
      <c r="N4077">
        <v>1.46153846153847</v>
      </c>
      <c r="O4077">
        <v>1.099</v>
      </c>
      <c r="P4077" t="s">
        <v>266</v>
      </c>
      <c r="R4077">
        <v>0</v>
      </c>
      <c r="S4077">
        <v>2124</v>
      </c>
      <c r="T4077">
        <v>2138</v>
      </c>
      <c r="U4077">
        <v>2129</v>
      </c>
      <c r="V4077">
        <v>2126</v>
      </c>
      <c r="W4077">
        <v>1</v>
      </c>
      <c r="X4077">
        <v>1</v>
      </c>
      <c r="Y4077" t="s">
        <v>3279</v>
      </c>
      <c r="Z4077" t="s">
        <v>94</v>
      </c>
      <c r="AA4077" t="s">
        <v>514</v>
      </c>
    </row>
    <row r="4078" spans="1:27">
      <c r="A4078" t="s">
        <v>19</v>
      </c>
      <c r="B4078">
        <v>3</v>
      </c>
      <c r="C4078">
        <v>131</v>
      </c>
      <c r="D4078" t="s">
        <v>265</v>
      </c>
      <c r="E4078">
        <v>1.636</v>
      </c>
      <c r="F4078">
        <v>1.3</v>
      </c>
      <c r="G4078">
        <v>1.124</v>
      </c>
      <c r="H4078">
        <v>0.179</v>
      </c>
      <c r="I4078">
        <v>86.4615384615385</v>
      </c>
      <c r="J4078">
        <v>13.7692307692308</v>
      </c>
      <c r="K4078">
        <v>79.4621026894866</v>
      </c>
      <c r="L4078">
        <v>68.7041564792176</v>
      </c>
      <c r="M4078">
        <v>-0.00300000000000011</v>
      </c>
      <c r="N4078">
        <v>0.230769230769239</v>
      </c>
      <c r="O4078">
        <v>0.176</v>
      </c>
      <c r="P4078" t="s">
        <v>266</v>
      </c>
      <c r="R4078">
        <v>0</v>
      </c>
      <c r="S4078">
        <v>2140</v>
      </c>
      <c r="T4078">
        <v>2154</v>
      </c>
      <c r="U4078">
        <v>2145</v>
      </c>
      <c r="V4078">
        <v>2142</v>
      </c>
      <c r="W4078">
        <v>1</v>
      </c>
      <c r="X4078">
        <v>1</v>
      </c>
      <c r="Y4078" t="s">
        <v>3280</v>
      </c>
      <c r="Z4078" t="s">
        <v>94</v>
      </c>
      <c r="AA4078" t="s">
        <v>514</v>
      </c>
    </row>
    <row r="4079" spans="1:27">
      <c r="A4079" t="s">
        <v>19</v>
      </c>
      <c r="B4079">
        <v>3</v>
      </c>
      <c r="C4079">
        <v>132</v>
      </c>
      <c r="D4079" t="s">
        <v>265</v>
      </c>
      <c r="E4079">
        <v>2.253</v>
      </c>
      <c r="F4079">
        <v>1.2</v>
      </c>
      <c r="G4079">
        <v>0.192</v>
      </c>
      <c r="H4079">
        <v>1.026</v>
      </c>
      <c r="I4079">
        <v>16</v>
      </c>
      <c r="J4079">
        <v>85.5</v>
      </c>
      <c r="K4079">
        <v>53.2623169107856</v>
      </c>
      <c r="L4079">
        <v>8.5219707057257</v>
      </c>
      <c r="M4079">
        <v>-0.018</v>
      </c>
      <c r="N4079">
        <v>1.5</v>
      </c>
      <c r="O4079">
        <v>1.008</v>
      </c>
      <c r="P4079" t="s">
        <v>266</v>
      </c>
      <c r="R4079">
        <v>0</v>
      </c>
      <c r="S4079">
        <v>2156</v>
      </c>
      <c r="T4079">
        <v>2170</v>
      </c>
      <c r="U4079">
        <v>2161</v>
      </c>
      <c r="V4079">
        <v>2158</v>
      </c>
      <c r="W4079">
        <v>1</v>
      </c>
      <c r="X4079">
        <v>1</v>
      </c>
      <c r="Y4079" t="s">
        <v>3281</v>
      </c>
      <c r="Z4079" t="s">
        <v>94</v>
      </c>
      <c r="AA4079" t="s">
        <v>514</v>
      </c>
    </row>
    <row r="4080" spans="1:27">
      <c r="A4080" t="s">
        <v>19</v>
      </c>
      <c r="B4080">
        <v>3</v>
      </c>
      <c r="C4080">
        <v>133</v>
      </c>
      <c r="D4080" t="s">
        <v>265</v>
      </c>
      <c r="E4080">
        <v>1.452</v>
      </c>
      <c r="F4080">
        <v>1.1</v>
      </c>
      <c r="G4080">
        <v>0.855</v>
      </c>
      <c r="H4080">
        <v>0.169</v>
      </c>
      <c r="I4080">
        <v>77.7272727272727</v>
      </c>
      <c r="J4080">
        <v>15.3636363636364</v>
      </c>
      <c r="K4080">
        <v>75.7575757575758</v>
      </c>
      <c r="L4080">
        <v>58.8842975206612</v>
      </c>
      <c r="M4080">
        <v>0.0760000000000001</v>
      </c>
      <c r="N4080">
        <v>6.90909090909091</v>
      </c>
      <c r="O4080">
        <v>0.245</v>
      </c>
      <c r="P4080" t="s">
        <v>266</v>
      </c>
      <c r="R4080">
        <v>0</v>
      </c>
      <c r="S4080">
        <v>2172</v>
      </c>
      <c r="T4080">
        <v>2186</v>
      </c>
      <c r="U4080">
        <v>2177</v>
      </c>
      <c r="V4080">
        <v>2174</v>
      </c>
      <c r="W4080">
        <v>1</v>
      </c>
      <c r="X4080">
        <v>1</v>
      </c>
      <c r="Y4080" t="s">
        <v>3282</v>
      </c>
      <c r="Z4080" t="s">
        <v>94</v>
      </c>
      <c r="AA4080" t="s">
        <v>514</v>
      </c>
    </row>
    <row r="4081" spans="1:27">
      <c r="A4081" t="s">
        <v>19</v>
      </c>
      <c r="B4081">
        <v>3</v>
      </c>
      <c r="C4081">
        <v>134</v>
      </c>
      <c r="D4081" t="s">
        <v>265</v>
      </c>
      <c r="E4081">
        <v>1.082</v>
      </c>
      <c r="F4081">
        <v>0.8</v>
      </c>
      <c r="G4081">
        <v>0.048</v>
      </c>
      <c r="H4081">
        <v>0.691</v>
      </c>
      <c r="I4081">
        <v>6</v>
      </c>
      <c r="J4081">
        <v>86.375</v>
      </c>
      <c r="K4081">
        <v>73.9371534195933</v>
      </c>
      <c r="L4081">
        <v>4.4362292051756</v>
      </c>
      <c r="M4081">
        <v>0.0610000000000001</v>
      </c>
      <c r="N4081">
        <v>7.62500000000001</v>
      </c>
      <c r="O4081">
        <v>0.752</v>
      </c>
      <c r="P4081" t="s">
        <v>266</v>
      </c>
      <c r="R4081">
        <v>0</v>
      </c>
      <c r="S4081">
        <v>2188</v>
      </c>
      <c r="T4081">
        <v>2202</v>
      </c>
      <c r="U4081">
        <v>2193</v>
      </c>
      <c r="V4081">
        <v>2190</v>
      </c>
      <c r="W4081">
        <v>1</v>
      </c>
      <c r="X4081">
        <v>1</v>
      </c>
      <c r="Y4081" t="s">
        <v>3283</v>
      </c>
      <c r="Z4081" t="s">
        <v>94</v>
      </c>
      <c r="AA4081" t="s">
        <v>514</v>
      </c>
    </row>
    <row r="4082" spans="1:27">
      <c r="A4082" t="s">
        <v>19</v>
      </c>
      <c r="B4082">
        <v>3</v>
      </c>
      <c r="C4082">
        <v>135</v>
      </c>
      <c r="D4082" t="s">
        <v>265</v>
      </c>
      <c r="E4082">
        <v>1.53</v>
      </c>
      <c r="F4082">
        <v>1.2</v>
      </c>
      <c r="G4082">
        <v>1.023</v>
      </c>
      <c r="H4082">
        <v>0.163</v>
      </c>
      <c r="I4082">
        <v>85.25</v>
      </c>
      <c r="J4082">
        <v>13.5833333333333</v>
      </c>
      <c r="K4082">
        <v>78.4313725490196</v>
      </c>
      <c r="L4082">
        <v>66.8627450980392</v>
      </c>
      <c r="M4082">
        <v>0.014</v>
      </c>
      <c r="N4082">
        <v>1.16666666666667</v>
      </c>
      <c r="O4082">
        <v>0.177</v>
      </c>
      <c r="P4082" t="s">
        <v>266</v>
      </c>
      <c r="R4082">
        <v>0</v>
      </c>
      <c r="S4082">
        <v>2204</v>
      </c>
      <c r="T4082">
        <v>2218</v>
      </c>
      <c r="U4082">
        <v>2209</v>
      </c>
      <c r="V4082">
        <v>2206</v>
      </c>
      <c r="W4082">
        <v>1</v>
      </c>
      <c r="X4082">
        <v>1</v>
      </c>
      <c r="Y4082" t="s">
        <v>3257</v>
      </c>
      <c r="Z4082" t="s">
        <v>94</v>
      </c>
      <c r="AA4082" t="s">
        <v>514</v>
      </c>
    </row>
    <row r="4083" spans="1:27">
      <c r="A4083" t="s">
        <v>19</v>
      </c>
      <c r="B4083">
        <v>3</v>
      </c>
      <c r="C4083">
        <v>136</v>
      </c>
      <c r="D4083" t="s">
        <v>265</v>
      </c>
      <c r="E4083">
        <v>0.799</v>
      </c>
      <c r="F4083">
        <v>0.5</v>
      </c>
      <c r="G4083">
        <v>0.075</v>
      </c>
      <c r="H4083">
        <v>0.386</v>
      </c>
      <c r="I4083">
        <v>15</v>
      </c>
      <c r="J4083">
        <v>77.2</v>
      </c>
      <c r="K4083">
        <v>62.5782227784731</v>
      </c>
      <c r="L4083">
        <v>9.38673341677096</v>
      </c>
      <c r="M4083">
        <v>0.039</v>
      </c>
      <c r="N4083">
        <v>7.8</v>
      </c>
      <c r="O4083">
        <v>0.425</v>
      </c>
      <c r="P4083" t="s">
        <v>266</v>
      </c>
      <c r="R4083">
        <v>0</v>
      </c>
      <c r="S4083">
        <v>2220</v>
      </c>
      <c r="T4083">
        <v>2234</v>
      </c>
      <c r="U4083">
        <v>2225</v>
      </c>
      <c r="V4083">
        <v>2222</v>
      </c>
      <c r="W4083">
        <v>1</v>
      </c>
      <c r="X4083">
        <v>1</v>
      </c>
      <c r="Y4083" t="s">
        <v>3258</v>
      </c>
      <c r="Z4083" t="s">
        <v>94</v>
      </c>
      <c r="AA4083" t="s">
        <v>514</v>
      </c>
    </row>
    <row r="4084" spans="1:27">
      <c r="A4084" t="s">
        <v>19</v>
      </c>
      <c r="B4084">
        <v>3</v>
      </c>
      <c r="C4084">
        <v>137</v>
      </c>
      <c r="D4084" t="s">
        <v>265</v>
      </c>
      <c r="E4084">
        <v>1.597</v>
      </c>
      <c r="F4084">
        <v>1.3</v>
      </c>
      <c r="G4084">
        <v>0.14</v>
      </c>
      <c r="H4084">
        <v>1.119</v>
      </c>
      <c r="I4084">
        <v>10.7692307692308</v>
      </c>
      <c r="J4084">
        <v>86.0769230769231</v>
      </c>
      <c r="K4084">
        <v>81.4026299311209</v>
      </c>
      <c r="L4084">
        <v>8.76643706950532</v>
      </c>
      <c r="M4084">
        <v>0.0410000000000001</v>
      </c>
      <c r="N4084">
        <v>3.15384615384617</v>
      </c>
      <c r="O4084">
        <v>1.16</v>
      </c>
      <c r="P4084" t="s">
        <v>266</v>
      </c>
      <c r="R4084">
        <v>0</v>
      </c>
      <c r="S4084">
        <v>2236</v>
      </c>
      <c r="T4084">
        <v>2250</v>
      </c>
      <c r="U4084">
        <v>2241</v>
      </c>
      <c r="V4084">
        <v>2238</v>
      </c>
      <c r="W4084">
        <v>1</v>
      </c>
      <c r="X4084">
        <v>1</v>
      </c>
      <c r="Y4084" t="s">
        <v>3284</v>
      </c>
      <c r="Z4084" t="s">
        <v>94</v>
      </c>
      <c r="AA4084" t="s">
        <v>514</v>
      </c>
    </row>
    <row r="4085" spans="1:27">
      <c r="A4085" t="s">
        <v>19</v>
      </c>
      <c r="B4085">
        <v>3</v>
      </c>
      <c r="C4085">
        <v>138</v>
      </c>
      <c r="D4085" t="s">
        <v>265</v>
      </c>
      <c r="E4085">
        <v>1.59</v>
      </c>
      <c r="F4085">
        <v>1.2</v>
      </c>
      <c r="G4085">
        <v>1.04</v>
      </c>
      <c r="H4085">
        <v>0.159</v>
      </c>
      <c r="I4085">
        <v>86.6666666666667</v>
      </c>
      <c r="J4085">
        <v>13.25</v>
      </c>
      <c r="K4085">
        <v>75.4716981132075</v>
      </c>
      <c r="L4085">
        <v>65.4088050314465</v>
      </c>
      <c r="M4085">
        <v>0.00099999999999989</v>
      </c>
      <c r="N4085">
        <v>0.0833333333333242</v>
      </c>
      <c r="O4085">
        <v>0.16</v>
      </c>
      <c r="P4085" t="s">
        <v>266</v>
      </c>
      <c r="R4085">
        <v>0</v>
      </c>
      <c r="S4085">
        <v>2252</v>
      </c>
      <c r="T4085">
        <v>2266</v>
      </c>
      <c r="U4085">
        <v>2257</v>
      </c>
      <c r="V4085">
        <v>2254</v>
      </c>
      <c r="W4085">
        <v>1</v>
      </c>
      <c r="X4085">
        <v>1</v>
      </c>
      <c r="Y4085" t="s">
        <v>3285</v>
      </c>
      <c r="Z4085" t="s">
        <v>94</v>
      </c>
      <c r="AA4085" t="s">
        <v>514</v>
      </c>
    </row>
    <row r="4086" spans="1:27">
      <c r="A4086" t="s">
        <v>19</v>
      </c>
      <c r="B4086">
        <v>3</v>
      </c>
      <c r="C4086">
        <v>139</v>
      </c>
      <c r="D4086" t="s">
        <v>265</v>
      </c>
      <c r="E4086">
        <v>1.614</v>
      </c>
      <c r="F4086">
        <v>1</v>
      </c>
      <c r="G4086">
        <v>0.149</v>
      </c>
      <c r="H4086">
        <v>0.779</v>
      </c>
      <c r="I4086">
        <v>14.9</v>
      </c>
      <c r="J4086">
        <v>77.9</v>
      </c>
      <c r="K4086">
        <v>61.9578686493185</v>
      </c>
      <c r="L4086">
        <v>9.23172242874845</v>
      </c>
      <c r="M4086">
        <v>0.072</v>
      </c>
      <c r="N4086">
        <v>7.2</v>
      </c>
      <c r="O4086">
        <v>0.851</v>
      </c>
      <c r="P4086" t="s">
        <v>266</v>
      </c>
      <c r="R4086">
        <v>0</v>
      </c>
      <c r="S4086">
        <v>2268</v>
      </c>
      <c r="T4086">
        <v>2282</v>
      </c>
      <c r="U4086">
        <v>2273</v>
      </c>
      <c r="V4086">
        <v>2270</v>
      </c>
      <c r="W4086">
        <v>1</v>
      </c>
      <c r="X4086">
        <v>1</v>
      </c>
      <c r="Y4086" t="s">
        <v>3286</v>
      </c>
      <c r="Z4086" t="s">
        <v>94</v>
      </c>
      <c r="AA4086" t="s">
        <v>514</v>
      </c>
    </row>
    <row r="4087" spans="1:27">
      <c r="A4087" t="s">
        <v>19</v>
      </c>
      <c r="B4087">
        <v>3</v>
      </c>
      <c r="C4087">
        <v>140</v>
      </c>
      <c r="D4087" t="s">
        <v>265</v>
      </c>
      <c r="E4087">
        <v>0.879</v>
      </c>
      <c r="F4087">
        <v>0.5</v>
      </c>
      <c r="G4087">
        <v>0.069</v>
      </c>
      <c r="H4087">
        <v>0.46</v>
      </c>
      <c r="I4087">
        <v>13.8</v>
      </c>
      <c r="J4087">
        <v>92</v>
      </c>
      <c r="K4087">
        <v>56.8828213879408</v>
      </c>
      <c r="L4087">
        <v>7.84982935153584</v>
      </c>
      <c r="M4087">
        <v>-0.029</v>
      </c>
      <c r="N4087">
        <v>5.80000000000001</v>
      </c>
      <c r="O4087">
        <v>0.431</v>
      </c>
      <c r="P4087" t="s">
        <v>266</v>
      </c>
      <c r="R4087">
        <v>0</v>
      </c>
      <c r="S4087">
        <v>2284</v>
      </c>
      <c r="T4087">
        <v>2298</v>
      </c>
      <c r="U4087">
        <v>2289</v>
      </c>
      <c r="V4087">
        <v>2286</v>
      </c>
      <c r="W4087">
        <v>1</v>
      </c>
      <c r="X4087">
        <v>1</v>
      </c>
      <c r="Y4087" t="s">
        <v>3262</v>
      </c>
      <c r="Z4087" t="s">
        <v>94</v>
      </c>
      <c r="AA4087" t="s">
        <v>514</v>
      </c>
    </row>
    <row r="4088" spans="1:27">
      <c r="A4088" t="s">
        <v>19</v>
      </c>
      <c r="B4088">
        <v>3</v>
      </c>
      <c r="C4088">
        <v>141</v>
      </c>
      <c r="D4088" t="s">
        <v>265</v>
      </c>
      <c r="E4088">
        <v>1.629</v>
      </c>
      <c r="F4088">
        <v>1.3</v>
      </c>
      <c r="G4088">
        <v>1.108</v>
      </c>
      <c r="H4088">
        <v>0.144</v>
      </c>
      <c r="I4088">
        <v>85.2307692307692</v>
      </c>
      <c r="J4088">
        <v>11.0769230769231</v>
      </c>
      <c r="K4088">
        <v>79.8035604665439</v>
      </c>
      <c r="L4088">
        <v>68.0171884591774</v>
      </c>
      <c r="M4088">
        <v>0.048</v>
      </c>
      <c r="N4088">
        <v>3.6923076923077</v>
      </c>
      <c r="O4088">
        <v>0.192</v>
      </c>
      <c r="P4088" t="s">
        <v>266</v>
      </c>
      <c r="R4088">
        <v>0</v>
      </c>
      <c r="S4088">
        <v>2300</v>
      </c>
      <c r="T4088">
        <v>2314</v>
      </c>
      <c r="U4088">
        <v>2305</v>
      </c>
      <c r="V4088">
        <v>2302</v>
      </c>
      <c r="W4088">
        <v>1</v>
      </c>
      <c r="X4088">
        <v>1</v>
      </c>
      <c r="Y4088" t="s">
        <v>3269</v>
      </c>
      <c r="Z4088" t="s">
        <v>94</v>
      </c>
      <c r="AA4088" t="s">
        <v>514</v>
      </c>
    </row>
    <row r="4089" spans="1:27">
      <c r="A4089" t="s">
        <v>19</v>
      </c>
      <c r="B4089">
        <v>3</v>
      </c>
      <c r="C4089">
        <v>142</v>
      </c>
      <c r="D4089" t="s">
        <v>265</v>
      </c>
      <c r="E4089">
        <v>1.6</v>
      </c>
      <c r="F4089">
        <v>1.3</v>
      </c>
      <c r="G4089">
        <v>0.395</v>
      </c>
      <c r="H4089">
        <v>0.846</v>
      </c>
      <c r="I4089">
        <v>30.3846153846154</v>
      </c>
      <c r="J4089">
        <v>65.0769230769231</v>
      </c>
      <c r="K4089">
        <v>81.25</v>
      </c>
      <c r="L4089">
        <v>24.6875</v>
      </c>
      <c r="M4089">
        <v>0.0589999999999999</v>
      </c>
      <c r="N4089">
        <v>4.53846153846153</v>
      </c>
      <c r="O4089">
        <v>0.905</v>
      </c>
      <c r="P4089" t="s">
        <v>266</v>
      </c>
      <c r="R4089">
        <v>0</v>
      </c>
      <c r="S4089">
        <v>2316</v>
      </c>
      <c r="T4089">
        <v>2330</v>
      </c>
      <c r="U4089">
        <v>2321</v>
      </c>
      <c r="V4089">
        <v>2318</v>
      </c>
      <c r="W4089">
        <v>1</v>
      </c>
      <c r="X4089">
        <v>1</v>
      </c>
      <c r="Y4089" t="s">
        <v>3263</v>
      </c>
      <c r="Z4089" t="s">
        <v>94</v>
      </c>
      <c r="AA4089" t="s">
        <v>514</v>
      </c>
    </row>
    <row r="4090" spans="1:27">
      <c r="A4090" t="s">
        <v>19</v>
      </c>
      <c r="B4090">
        <v>3</v>
      </c>
      <c r="C4090">
        <v>143</v>
      </c>
      <c r="D4090" t="s">
        <v>265</v>
      </c>
      <c r="E4090">
        <v>1.34</v>
      </c>
      <c r="F4090">
        <v>1</v>
      </c>
      <c r="G4090">
        <v>0.102</v>
      </c>
      <c r="H4090">
        <v>0.877</v>
      </c>
      <c r="I4090">
        <v>10.2</v>
      </c>
      <c r="J4090">
        <v>87.7</v>
      </c>
      <c r="K4090">
        <v>74.6268656716418</v>
      </c>
      <c r="L4090">
        <v>7.61194029850746</v>
      </c>
      <c r="M4090">
        <v>0.021</v>
      </c>
      <c r="N4090">
        <v>2.1</v>
      </c>
      <c r="O4090">
        <v>0.898</v>
      </c>
      <c r="P4090" t="s">
        <v>266</v>
      </c>
      <c r="R4090">
        <v>0</v>
      </c>
      <c r="S4090">
        <v>2332</v>
      </c>
      <c r="T4090">
        <v>2346</v>
      </c>
      <c r="U4090">
        <v>2337</v>
      </c>
      <c r="V4090">
        <v>2334</v>
      </c>
      <c r="W4090">
        <v>1</v>
      </c>
      <c r="X4090">
        <v>1</v>
      </c>
      <c r="Y4090" t="s">
        <v>3265</v>
      </c>
      <c r="Z4090" t="s">
        <v>94</v>
      </c>
      <c r="AA4090" t="s">
        <v>514</v>
      </c>
    </row>
    <row r="4091" spans="1:27">
      <c r="A4091" t="s">
        <v>19</v>
      </c>
      <c r="B4091">
        <v>3</v>
      </c>
      <c r="C4091">
        <v>144</v>
      </c>
      <c r="D4091" t="s">
        <v>265</v>
      </c>
      <c r="E4091">
        <v>0.926</v>
      </c>
      <c r="F4091">
        <v>0.6</v>
      </c>
      <c r="G4091">
        <v>0.065</v>
      </c>
      <c r="H4091">
        <v>0.527</v>
      </c>
      <c r="I4091">
        <v>10.8333333333333</v>
      </c>
      <c r="J4091">
        <v>87.8333333333333</v>
      </c>
      <c r="K4091">
        <v>64.7948164146868</v>
      </c>
      <c r="L4091">
        <v>7.01943844492441</v>
      </c>
      <c r="M4091">
        <v>0.0079999999999999</v>
      </c>
      <c r="N4091">
        <v>1.33333333333332</v>
      </c>
      <c r="O4091">
        <v>0.535</v>
      </c>
      <c r="P4091" t="s">
        <v>266</v>
      </c>
      <c r="R4091">
        <v>0</v>
      </c>
      <c r="S4091">
        <v>2348</v>
      </c>
      <c r="T4091">
        <v>2362</v>
      </c>
      <c r="U4091">
        <v>2353</v>
      </c>
      <c r="V4091">
        <v>2350</v>
      </c>
      <c r="W4091">
        <v>1</v>
      </c>
      <c r="X4091">
        <v>1</v>
      </c>
      <c r="Y4091" t="s">
        <v>3287</v>
      </c>
      <c r="Z4091" t="s">
        <v>94</v>
      </c>
      <c r="AA4091" t="s">
        <v>514</v>
      </c>
    </row>
    <row r="4092" spans="1:27">
      <c r="A4092" t="s">
        <v>19</v>
      </c>
      <c r="B4092">
        <v>3</v>
      </c>
      <c r="C4092">
        <v>145</v>
      </c>
      <c r="D4092" t="s">
        <v>265</v>
      </c>
      <c r="E4092">
        <v>1.823</v>
      </c>
      <c r="F4092">
        <v>1.4</v>
      </c>
      <c r="G4092">
        <v>1.182</v>
      </c>
      <c r="H4092">
        <v>0.192</v>
      </c>
      <c r="I4092">
        <v>84.4285714285714</v>
      </c>
      <c r="J4092">
        <v>13.7142857142857</v>
      </c>
      <c r="K4092">
        <v>76.7964893033461</v>
      </c>
      <c r="L4092">
        <v>64.8381788261108</v>
      </c>
      <c r="M4092">
        <v>0.026</v>
      </c>
      <c r="N4092">
        <v>1.85714285714286</v>
      </c>
      <c r="O4092">
        <v>0.218</v>
      </c>
      <c r="P4092" t="s">
        <v>266</v>
      </c>
      <c r="R4092">
        <v>0</v>
      </c>
      <c r="S4092">
        <v>2364</v>
      </c>
      <c r="T4092">
        <v>2378</v>
      </c>
      <c r="U4092">
        <v>2369</v>
      </c>
      <c r="V4092">
        <v>2366</v>
      </c>
      <c r="W4092">
        <v>1</v>
      </c>
      <c r="X4092">
        <v>1</v>
      </c>
      <c r="Y4092" t="s">
        <v>3288</v>
      </c>
      <c r="Z4092" t="s">
        <v>94</v>
      </c>
      <c r="AA4092" t="s">
        <v>514</v>
      </c>
    </row>
    <row r="4093" spans="1:27">
      <c r="A4093" t="s">
        <v>19</v>
      </c>
      <c r="B4093">
        <v>3</v>
      </c>
      <c r="C4093">
        <v>146</v>
      </c>
      <c r="D4093" t="s">
        <v>265</v>
      </c>
      <c r="E4093">
        <v>1.574</v>
      </c>
      <c r="F4093">
        <v>1.2</v>
      </c>
      <c r="G4093">
        <v>0.503</v>
      </c>
      <c r="H4093">
        <v>0.694</v>
      </c>
      <c r="I4093">
        <v>41.9166666666667</v>
      </c>
      <c r="J4093">
        <v>57.8333333333333</v>
      </c>
      <c r="K4093">
        <v>76.2388818297332</v>
      </c>
      <c r="L4093">
        <v>31.9567979669632</v>
      </c>
      <c r="M4093">
        <v>0.00299999999999989</v>
      </c>
      <c r="N4093">
        <v>0.249999999999991</v>
      </c>
      <c r="O4093">
        <v>0.697</v>
      </c>
      <c r="P4093" t="s">
        <v>266</v>
      </c>
      <c r="R4093">
        <v>0</v>
      </c>
      <c r="S4093">
        <v>2380</v>
      </c>
      <c r="T4093">
        <v>2394</v>
      </c>
      <c r="U4093">
        <v>2385</v>
      </c>
      <c r="V4093">
        <v>2382</v>
      </c>
      <c r="W4093">
        <v>1</v>
      </c>
      <c r="X4093">
        <v>1</v>
      </c>
      <c r="Y4093" t="s">
        <v>3289</v>
      </c>
      <c r="Z4093" t="s">
        <v>94</v>
      </c>
      <c r="AA4093" t="s">
        <v>514</v>
      </c>
    </row>
    <row r="4094" spans="1:27">
      <c r="A4094" t="s">
        <v>19</v>
      </c>
      <c r="B4094">
        <v>3</v>
      </c>
      <c r="C4094">
        <v>147</v>
      </c>
      <c r="D4094" t="s">
        <v>265</v>
      </c>
      <c r="E4094">
        <v>1.398</v>
      </c>
      <c r="F4094">
        <v>1.1</v>
      </c>
      <c r="G4094">
        <v>0.102</v>
      </c>
      <c r="H4094">
        <v>0.946</v>
      </c>
      <c r="I4094">
        <v>9.27272727272727</v>
      </c>
      <c r="J4094">
        <v>86</v>
      </c>
      <c r="K4094">
        <v>78.6838340486409</v>
      </c>
      <c r="L4094">
        <v>7.29613733905579</v>
      </c>
      <c r="M4094">
        <v>0.052</v>
      </c>
      <c r="N4094">
        <v>4.72727272727273</v>
      </c>
      <c r="O4094">
        <v>0.998</v>
      </c>
      <c r="P4094" t="s">
        <v>266</v>
      </c>
      <c r="R4094">
        <v>0</v>
      </c>
      <c r="S4094">
        <v>2396</v>
      </c>
      <c r="T4094">
        <v>2410</v>
      </c>
      <c r="U4094">
        <v>2401</v>
      </c>
      <c r="V4094">
        <v>2398</v>
      </c>
      <c r="W4094">
        <v>1</v>
      </c>
      <c r="X4094">
        <v>1</v>
      </c>
      <c r="Y4094" t="s">
        <v>3265</v>
      </c>
      <c r="Z4094" t="s">
        <v>94</v>
      </c>
      <c r="AA4094" t="s">
        <v>514</v>
      </c>
    </row>
    <row r="4095" spans="1:27">
      <c r="A4095" t="s">
        <v>19</v>
      </c>
      <c r="B4095">
        <v>3</v>
      </c>
      <c r="C4095">
        <v>148</v>
      </c>
      <c r="D4095" t="s">
        <v>265</v>
      </c>
      <c r="E4095">
        <v>1.079</v>
      </c>
      <c r="F4095">
        <v>0.7</v>
      </c>
      <c r="G4095">
        <v>0.077</v>
      </c>
      <c r="H4095">
        <v>0.623</v>
      </c>
      <c r="I4095">
        <v>11</v>
      </c>
      <c r="J4095">
        <v>89</v>
      </c>
      <c r="K4095">
        <v>64.8748841519926</v>
      </c>
      <c r="L4095">
        <v>7.13623725671918</v>
      </c>
      <c r="M4095">
        <v>0</v>
      </c>
      <c r="N4095">
        <v>0</v>
      </c>
      <c r="O4095">
        <v>0.623</v>
      </c>
      <c r="P4095" t="s">
        <v>266</v>
      </c>
      <c r="R4095">
        <v>0</v>
      </c>
      <c r="S4095">
        <v>2412</v>
      </c>
      <c r="T4095">
        <v>2426</v>
      </c>
      <c r="U4095">
        <v>2417</v>
      </c>
      <c r="V4095">
        <v>2414</v>
      </c>
      <c r="W4095">
        <v>1</v>
      </c>
      <c r="X4095">
        <v>1</v>
      </c>
      <c r="Y4095" t="s">
        <v>3287</v>
      </c>
      <c r="Z4095" t="s">
        <v>94</v>
      </c>
      <c r="AA4095" t="s">
        <v>514</v>
      </c>
    </row>
    <row r="4096" spans="1:27">
      <c r="A4096" t="s">
        <v>19</v>
      </c>
      <c r="B4096">
        <v>3</v>
      </c>
      <c r="C4096">
        <v>149</v>
      </c>
      <c r="D4096" t="s">
        <v>265</v>
      </c>
      <c r="E4096">
        <v>0.531</v>
      </c>
      <c r="F4096">
        <v>0.2</v>
      </c>
      <c r="G4096">
        <v>0.009</v>
      </c>
      <c r="H4096">
        <v>0.195</v>
      </c>
      <c r="I4096">
        <v>4.5</v>
      </c>
      <c r="J4096">
        <v>97.5</v>
      </c>
      <c r="K4096">
        <v>37.6647834274953</v>
      </c>
      <c r="L4096">
        <v>1.69491525423729</v>
      </c>
      <c r="M4096">
        <v>-0.004</v>
      </c>
      <c r="N4096">
        <v>2</v>
      </c>
      <c r="O4096">
        <v>0.191</v>
      </c>
      <c r="P4096" t="s">
        <v>266</v>
      </c>
      <c r="R4096">
        <v>0</v>
      </c>
      <c r="S4096">
        <v>2428</v>
      </c>
      <c r="T4096">
        <v>2442</v>
      </c>
      <c r="U4096">
        <v>2433</v>
      </c>
      <c r="V4096">
        <v>2430</v>
      </c>
      <c r="W4096">
        <v>1</v>
      </c>
      <c r="X4096">
        <v>1</v>
      </c>
      <c r="Y4096" t="s">
        <v>3290</v>
      </c>
      <c r="Z4096" t="s">
        <v>94</v>
      </c>
      <c r="AA4096" t="s">
        <v>514</v>
      </c>
    </row>
    <row r="4097" spans="1:27">
      <c r="A4097" t="s">
        <v>19</v>
      </c>
      <c r="B4097">
        <v>3</v>
      </c>
      <c r="C4097">
        <v>150</v>
      </c>
      <c r="D4097" t="s">
        <v>265</v>
      </c>
      <c r="E4097">
        <v>1.572</v>
      </c>
      <c r="F4097">
        <v>1.2</v>
      </c>
      <c r="G4097">
        <v>0.988</v>
      </c>
      <c r="H4097">
        <v>0.17</v>
      </c>
      <c r="I4097">
        <v>82.3333333333333</v>
      </c>
      <c r="J4097">
        <v>14.1666666666667</v>
      </c>
      <c r="K4097">
        <v>76.3358778625954</v>
      </c>
      <c r="L4097">
        <v>62.8498727735369</v>
      </c>
      <c r="M4097">
        <v>0.042</v>
      </c>
      <c r="N4097">
        <v>3.5</v>
      </c>
      <c r="O4097">
        <v>0.212</v>
      </c>
      <c r="P4097" t="s">
        <v>266</v>
      </c>
      <c r="R4097">
        <v>0</v>
      </c>
      <c r="S4097">
        <v>2444</v>
      </c>
      <c r="T4097">
        <v>2458</v>
      </c>
      <c r="U4097">
        <v>2449</v>
      </c>
      <c r="V4097">
        <v>2446</v>
      </c>
      <c r="W4097">
        <v>1</v>
      </c>
      <c r="X4097">
        <v>1</v>
      </c>
      <c r="Y4097" t="s">
        <v>3264</v>
      </c>
      <c r="Z4097" t="s">
        <v>94</v>
      </c>
      <c r="AA4097" t="s">
        <v>514</v>
      </c>
    </row>
    <row r="4098" spans="1:27">
      <c r="A4098" t="s">
        <v>19</v>
      </c>
      <c r="B4098">
        <v>3</v>
      </c>
      <c r="C4098">
        <v>151</v>
      </c>
      <c r="D4098" t="s">
        <v>265</v>
      </c>
      <c r="E4098">
        <v>1.527</v>
      </c>
      <c r="F4098">
        <v>1.2</v>
      </c>
      <c r="G4098">
        <v>0.199</v>
      </c>
      <c r="H4098">
        <v>0.949</v>
      </c>
      <c r="I4098">
        <v>16.5833333333333</v>
      </c>
      <c r="J4098">
        <v>79.0833333333333</v>
      </c>
      <c r="K4098">
        <v>78.5854616895874</v>
      </c>
      <c r="L4098">
        <v>13.0320890635232</v>
      </c>
      <c r="M4098">
        <v>0.052</v>
      </c>
      <c r="N4098">
        <v>4.33333333333334</v>
      </c>
      <c r="O4098">
        <v>1.001</v>
      </c>
      <c r="P4098" t="s">
        <v>266</v>
      </c>
      <c r="R4098">
        <v>0</v>
      </c>
      <c r="S4098">
        <v>2460</v>
      </c>
      <c r="T4098">
        <v>2474</v>
      </c>
      <c r="U4098">
        <v>2465</v>
      </c>
      <c r="V4098">
        <v>2462</v>
      </c>
      <c r="W4098">
        <v>1</v>
      </c>
      <c r="X4098">
        <v>1</v>
      </c>
      <c r="Y4098" t="s">
        <v>3264</v>
      </c>
      <c r="Z4098" t="s">
        <v>94</v>
      </c>
      <c r="AA4098" t="s">
        <v>514</v>
      </c>
    </row>
    <row r="4099" spans="1:27">
      <c r="A4099" t="s">
        <v>19</v>
      </c>
      <c r="B4099">
        <v>3</v>
      </c>
      <c r="C4099">
        <v>152</v>
      </c>
      <c r="D4099" t="s">
        <v>265</v>
      </c>
      <c r="E4099">
        <v>1.088</v>
      </c>
      <c r="F4099">
        <v>0.7</v>
      </c>
      <c r="G4099">
        <v>0.112</v>
      </c>
      <c r="H4099">
        <v>0.615</v>
      </c>
      <c r="I4099">
        <v>16</v>
      </c>
      <c r="J4099">
        <v>87.8571428571429</v>
      </c>
      <c r="K4099">
        <v>64.3382352941176</v>
      </c>
      <c r="L4099">
        <v>10.2941176470588</v>
      </c>
      <c r="M4099">
        <v>-0.027</v>
      </c>
      <c r="N4099">
        <v>3.85714285714286</v>
      </c>
      <c r="O4099">
        <v>0.588</v>
      </c>
      <c r="P4099" t="s">
        <v>266</v>
      </c>
      <c r="R4099">
        <v>0</v>
      </c>
      <c r="S4099">
        <v>2476</v>
      </c>
      <c r="T4099">
        <v>2490</v>
      </c>
      <c r="U4099">
        <v>2481</v>
      </c>
      <c r="V4099">
        <v>2478</v>
      </c>
      <c r="W4099">
        <v>1</v>
      </c>
      <c r="X4099">
        <v>1</v>
      </c>
      <c r="Y4099" t="s">
        <v>3291</v>
      </c>
      <c r="Z4099" t="s">
        <v>94</v>
      </c>
      <c r="AA4099" t="s">
        <v>514</v>
      </c>
    </row>
    <row r="4100" spans="1:27">
      <c r="A4100" t="s">
        <v>19</v>
      </c>
      <c r="B4100">
        <v>3</v>
      </c>
      <c r="C4100">
        <v>153</v>
      </c>
      <c r="D4100" t="s">
        <v>265</v>
      </c>
      <c r="E4100">
        <v>0.68</v>
      </c>
      <c r="F4100">
        <v>0.3</v>
      </c>
      <c r="G4100">
        <v>0.032</v>
      </c>
      <c r="H4100">
        <v>0.292</v>
      </c>
      <c r="I4100">
        <v>10.6666666666667</v>
      </c>
      <c r="J4100">
        <v>97.3333333333333</v>
      </c>
      <c r="K4100">
        <v>44.1176470588235</v>
      </c>
      <c r="L4100">
        <v>4.70588235294118</v>
      </c>
      <c r="M4100">
        <v>-0.024</v>
      </c>
      <c r="N4100">
        <v>7.99999999999999</v>
      </c>
      <c r="O4100">
        <v>0.268</v>
      </c>
      <c r="P4100" t="s">
        <v>266</v>
      </c>
      <c r="R4100">
        <v>0</v>
      </c>
      <c r="S4100">
        <v>2492</v>
      </c>
      <c r="T4100">
        <v>2506</v>
      </c>
      <c r="U4100">
        <v>2497</v>
      </c>
      <c r="V4100">
        <v>2494</v>
      </c>
      <c r="W4100">
        <v>1</v>
      </c>
      <c r="X4100">
        <v>1</v>
      </c>
      <c r="Y4100" t="s">
        <v>3290</v>
      </c>
      <c r="Z4100" t="s">
        <v>94</v>
      </c>
      <c r="AA4100" t="s">
        <v>514</v>
      </c>
    </row>
    <row r="4101" spans="1:27">
      <c r="A4101" t="s">
        <v>19</v>
      </c>
      <c r="B4101">
        <v>3</v>
      </c>
      <c r="C4101">
        <v>154</v>
      </c>
      <c r="D4101" t="s">
        <v>265</v>
      </c>
      <c r="E4101">
        <v>1.549</v>
      </c>
      <c r="F4101">
        <v>1.2</v>
      </c>
      <c r="G4101">
        <v>0.991</v>
      </c>
      <c r="H4101">
        <v>0.148</v>
      </c>
      <c r="I4101">
        <v>82.5833333333333</v>
      </c>
      <c r="J4101">
        <v>12.3333333333333</v>
      </c>
      <c r="K4101">
        <v>77.4693350548741</v>
      </c>
      <c r="L4101">
        <v>63.9767591994835</v>
      </c>
      <c r="M4101">
        <v>0.0609999999999999</v>
      </c>
      <c r="N4101">
        <v>5.08333333333333</v>
      </c>
      <c r="O4101">
        <v>0.209</v>
      </c>
      <c r="P4101" t="s">
        <v>266</v>
      </c>
      <c r="R4101">
        <v>0</v>
      </c>
      <c r="S4101">
        <v>2508</v>
      </c>
      <c r="T4101">
        <v>2522</v>
      </c>
      <c r="U4101">
        <v>2513</v>
      </c>
      <c r="V4101">
        <v>2510</v>
      </c>
      <c r="W4101">
        <v>1</v>
      </c>
      <c r="X4101">
        <v>1</v>
      </c>
      <c r="Y4101" t="s">
        <v>3264</v>
      </c>
      <c r="Z4101" t="s">
        <v>94</v>
      </c>
      <c r="AA4101" t="s">
        <v>514</v>
      </c>
    </row>
    <row r="4102" spans="1:27">
      <c r="A4102" t="s">
        <v>19</v>
      </c>
      <c r="B4102">
        <v>3</v>
      </c>
      <c r="C4102">
        <v>155</v>
      </c>
      <c r="D4102" t="s">
        <v>265</v>
      </c>
      <c r="E4102">
        <v>1.753</v>
      </c>
      <c r="F4102">
        <v>1.4</v>
      </c>
      <c r="G4102">
        <v>0.185</v>
      </c>
      <c r="H4102">
        <v>1.198</v>
      </c>
      <c r="I4102">
        <v>13.2142857142857</v>
      </c>
      <c r="J4102">
        <v>85.5714285714286</v>
      </c>
      <c r="K4102">
        <v>79.8630918425556</v>
      </c>
      <c r="L4102">
        <v>10.5533371363377</v>
      </c>
      <c r="M4102">
        <v>0.0169999999999999</v>
      </c>
      <c r="N4102">
        <v>1.21428571428571</v>
      </c>
      <c r="O4102">
        <v>1.215</v>
      </c>
      <c r="P4102" t="s">
        <v>266</v>
      </c>
      <c r="R4102">
        <v>0</v>
      </c>
      <c r="S4102">
        <v>2524</v>
      </c>
      <c r="T4102">
        <v>2538</v>
      </c>
      <c r="U4102">
        <v>2529</v>
      </c>
      <c r="V4102">
        <v>2526</v>
      </c>
      <c r="W4102">
        <v>1</v>
      </c>
      <c r="X4102">
        <v>1</v>
      </c>
      <c r="Y4102" t="s">
        <v>3264</v>
      </c>
      <c r="Z4102" t="s">
        <v>94</v>
      </c>
      <c r="AA4102" t="s">
        <v>514</v>
      </c>
    </row>
    <row r="4103" spans="1:27">
      <c r="A4103" t="s">
        <v>19</v>
      </c>
      <c r="B4103">
        <v>3</v>
      </c>
      <c r="C4103">
        <v>157</v>
      </c>
      <c r="D4103" t="s">
        <v>265</v>
      </c>
      <c r="E4103">
        <v>0.59</v>
      </c>
      <c r="F4103">
        <v>0.3</v>
      </c>
      <c r="G4103">
        <v>0.032</v>
      </c>
      <c r="H4103">
        <v>0.287</v>
      </c>
      <c r="I4103">
        <v>10.6666666666667</v>
      </c>
      <c r="J4103">
        <v>95.6666666666667</v>
      </c>
      <c r="K4103">
        <v>50.8474576271186</v>
      </c>
      <c r="L4103">
        <v>5.42372881355932</v>
      </c>
      <c r="M4103">
        <v>-0.019</v>
      </c>
      <c r="N4103">
        <v>6.33333333333332</v>
      </c>
      <c r="O4103">
        <v>0.268</v>
      </c>
      <c r="P4103" t="s">
        <v>266</v>
      </c>
      <c r="R4103">
        <v>0</v>
      </c>
      <c r="S4103">
        <v>2561</v>
      </c>
      <c r="T4103">
        <v>2575</v>
      </c>
      <c r="U4103">
        <v>2566</v>
      </c>
      <c r="V4103">
        <v>2563</v>
      </c>
      <c r="W4103">
        <v>1</v>
      </c>
      <c r="X4103">
        <v>1</v>
      </c>
      <c r="Y4103" t="s">
        <v>3211</v>
      </c>
      <c r="Z4103" t="s">
        <v>94</v>
      </c>
      <c r="AA4103" t="s">
        <v>561</v>
      </c>
    </row>
    <row r="4104" spans="1:27">
      <c r="A4104" t="s">
        <v>19</v>
      </c>
      <c r="B4104">
        <v>3</v>
      </c>
      <c r="C4104">
        <v>158</v>
      </c>
      <c r="D4104" t="s">
        <v>265</v>
      </c>
      <c r="E4104">
        <v>0.656</v>
      </c>
      <c r="F4104">
        <v>0.4</v>
      </c>
      <c r="G4104">
        <v>0.059</v>
      </c>
      <c r="H4104">
        <v>0.322</v>
      </c>
      <c r="I4104">
        <v>14.75</v>
      </c>
      <c r="J4104">
        <v>80.5</v>
      </c>
      <c r="K4104">
        <v>60.9756097560976</v>
      </c>
      <c r="L4104">
        <v>8.99390243902439</v>
      </c>
      <c r="M4104">
        <v>0.019</v>
      </c>
      <c r="N4104">
        <v>4.75</v>
      </c>
      <c r="O4104">
        <v>0.341</v>
      </c>
      <c r="P4104" t="s">
        <v>266</v>
      </c>
      <c r="R4104">
        <v>0</v>
      </c>
      <c r="S4104">
        <v>2577</v>
      </c>
      <c r="T4104">
        <v>2591</v>
      </c>
      <c r="U4104">
        <v>2582</v>
      </c>
      <c r="V4104">
        <v>2579</v>
      </c>
      <c r="W4104">
        <v>1</v>
      </c>
      <c r="X4104">
        <v>1</v>
      </c>
      <c r="Y4104" t="s">
        <v>3212</v>
      </c>
      <c r="Z4104" t="s">
        <v>94</v>
      </c>
      <c r="AA4104" t="s">
        <v>561</v>
      </c>
    </row>
    <row r="4105" spans="1:27">
      <c r="A4105" t="s">
        <v>19</v>
      </c>
      <c r="B4105">
        <v>3</v>
      </c>
      <c r="C4105">
        <v>159</v>
      </c>
      <c r="D4105" t="s">
        <v>265</v>
      </c>
      <c r="E4105">
        <v>0.742</v>
      </c>
      <c r="F4105">
        <v>0.5</v>
      </c>
      <c r="G4105">
        <v>0.033</v>
      </c>
      <c r="H4105">
        <v>0.428</v>
      </c>
      <c r="I4105">
        <v>6.6</v>
      </c>
      <c r="J4105">
        <v>85.6</v>
      </c>
      <c r="K4105">
        <v>67.3854447439353</v>
      </c>
      <c r="L4105">
        <v>4.44743935309973</v>
      </c>
      <c r="M4105">
        <v>0.039</v>
      </c>
      <c r="N4105">
        <v>7.80000000000001</v>
      </c>
      <c r="O4105">
        <v>0.467</v>
      </c>
      <c r="P4105" t="s">
        <v>266</v>
      </c>
      <c r="R4105">
        <v>0</v>
      </c>
      <c r="S4105">
        <v>2593</v>
      </c>
      <c r="T4105">
        <v>2607</v>
      </c>
      <c r="U4105">
        <v>2598</v>
      </c>
      <c r="V4105">
        <v>2595</v>
      </c>
      <c r="W4105">
        <v>1</v>
      </c>
      <c r="X4105">
        <v>1</v>
      </c>
      <c r="Y4105" t="s">
        <v>3276</v>
      </c>
      <c r="Z4105" t="s">
        <v>94</v>
      </c>
      <c r="AA4105" t="s">
        <v>561</v>
      </c>
    </row>
    <row r="4106" spans="1:27">
      <c r="A4106" t="s">
        <v>19</v>
      </c>
      <c r="B4106">
        <v>3</v>
      </c>
      <c r="C4106">
        <v>160</v>
      </c>
      <c r="D4106" t="s">
        <v>265</v>
      </c>
      <c r="E4106">
        <v>1.614</v>
      </c>
      <c r="F4106">
        <v>0.7</v>
      </c>
      <c r="G4106">
        <v>0.052</v>
      </c>
      <c r="H4106">
        <v>0.644</v>
      </c>
      <c r="I4106">
        <v>7.42857142857143</v>
      </c>
      <c r="J4106">
        <v>92</v>
      </c>
      <c r="K4106">
        <v>43.3705080545229</v>
      </c>
      <c r="L4106">
        <v>3.22180916976456</v>
      </c>
      <c r="M4106">
        <v>0.00399999999999989</v>
      </c>
      <c r="N4106">
        <v>0.571428571428556</v>
      </c>
      <c r="O4106">
        <v>0.648</v>
      </c>
      <c r="P4106" t="s">
        <v>266</v>
      </c>
      <c r="R4106">
        <v>0</v>
      </c>
      <c r="S4106">
        <v>2609</v>
      </c>
      <c r="T4106">
        <v>2623</v>
      </c>
      <c r="U4106">
        <v>2614</v>
      </c>
      <c r="V4106">
        <v>2611</v>
      </c>
      <c r="W4106">
        <v>1</v>
      </c>
      <c r="X4106">
        <v>1</v>
      </c>
      <c r="Y4106" t="s">
        <v>3292</v>
      </c>
      <c r="Z4106" t="s">
        <v>94</v>
      </c>
      <c r="AA4106" t="s">
        <v>561</v>
      </c>
    </row>
    <row r="4107" spans="1:27">
      <c r="A4107" t="s">
        <v>19</v>
      </c>
      <c r="B4107">
        <v>3</v>
      </c>
      <c r="C4107">
        <v>161</v>
      </c>
      <c r="D4107" t="s">
        <v>265</v>
      </c>
      <c r="E4107">
        <v>1.394</v>
      </c>
      <c r="F4107">
        <v>1.1</v>
      </c>
      <c r="G4107">
        <v>0.117</v>
      </c>
      <c r="H4107">
        <v>0.947</v>
      </c>
      <c r="I4107">
        <v>10.6363636363636</v>
      </c>
      <c r="J4107">
        <v>86.0909090909091</v>
      </c>
      <c r="K4107">
        <v>78.909612625538</v>
      </c>
      <c r="L4107">
        <v>8.39311334289814</v>
      </c>
      <c r="M4107">
        <v>0.036</v>
      </c>
      <c r="N4107">
        <v>3.27272727272727</v>
      </c>
      <c r="O4107">
        <v>0.983</v>
      </c>
      <c r="P4107" t="s">
        <v>266</v>
      </c>
      <c r="R4107">
        <v>0</v>
      </c>
      <c r="S4107">
        <v>2625</v>
      </c>
      <c r="T4107">
        <v>2639</v>
      </c>
      <c r="U4107">
        <v>2630</v>
      </c>
      <c r="V4107">
        <v>2627</v>
      </c>
      <c r="W4107">
        <v>1</v>
      </c>
      <c r="X4107">
        <v>1</v>
      </c>
      <c r="Y4107" t="s">
        <v>3255</v>
      </c>
      <c r="Z4107" t="s">
        <v>94</v>
      </c>
      <c r="AA4107" t="s">
        <v>561</v>
      </c>
    </row>
    <row r="4108" spans="1:27">
      <c r="A4108" t="s">
        <v>19</v>
      </c>
      <c r="B4108">
        <v>3</v>
      </c>
      <c r="C4108">
        <v>162</v>
      </c>
      <c r="D4108" t="s">
        <v>265</v>
      </c>
      <c r="E4108">
        <v>1.1</v>
      </c>
      <c r="F4108">
        <v>0.8</v>
      </c>
      <c r="G4108">
        <v>0.054</v>
      </c>
      <c r="H4108">
        <v>0.697</v>
      </c>
      <c r="I4108">
        <v>6.75</v>
      </c>
      <c r="J4108">
        <v>87.125</v>
      </c>
      <c r="K4108">
        <v>72.7272727272727</v>
      </c>
      <c r="L4108">
        <v>4.90909090909091</v>
      </c>
      <c r="M4108">
        <v>0.049</v>
      </c>
      <c r="N4108">
        <v>6.12500000000001</v>
      </c>
      <c r="O4108">
        <v>0.746</v>
      </c>
      <c r="P4108" t="s">
        <v>266</v>
      </c>
      <c r="R4108">
        <v>0</v>
      </c>
      <c r="S4108">
        <v>2641</v>
      </c>
      <c r="T4108">
        <v>2655</v>
      </c>
      <c r="U4108">
        <v>2646</v>
      </c>
      <c r="V4108">
        <v>2643</v>
      </c>
      <c r="W4108">
        <v>1</v>
      </c>
      <c r="X4108">
        <v>1</v>
      </c>
      <c r="Y4108" t="s">
        <v>3255</v>
      </c>
      <c r="Z4108" t="s">
        <v>94</v>
      </c>
      <c r="AA4108" t="s">
        <v>561</v>
      </c>
    </row>
    <row r="4109" spans="1:27">
      <c r="A4109" t="s">
        <v>19</v>
      </c>
      <c r="B4109">
        <v>3</v>
      </c>
      <c r="C4109">
        <v>163</v>
      </c>
      <c r="D4109" t="s">
        <v>265</v>
      </c>
      <c r="E4109">
        <v>1.166</v>
      </c>
      <c r="F4109">
        <v>0.8</v>
      </c>
      <c r="G4109">
        <v>0.11</v>
      </c>
      <c r="H4109">
        <v>0.675</v>
      </c>
      <c r="I4109">
        <v>13.75</v>
      </c>
      <c r="J4109">
        <v>84.375</v>
      </c>
      <c r="K4109">
        <v>68.6106346483705</v>
      </c>
      <c r="L4109">
        <v>9.43396226415094</v>
      </c>
      <c r="M4109">
        <v>0.015</v>
      </c>
      <c r="N4109">
        <v>1.875</v>
      </c>
      <c r="O4109">
        <v>0.69</v>
      </c>
      <c r="P4109" t="s">
        <v>266</v>
      </c>
      <c r="R4109">
        <v>0</v>
      </c>
      <c r="S4109">
        <v>2657</v>
      </c>
      <c r="T4109">
        <v>2671</v>
      </c>
      <c r="U4109">
        <v>2662</v>
      </c>
      <c r="V4109">
        <v>2659</v>
      </c>
      <c r="W4109">
        <v>1</v>
      </c>
      <c r="X4109">
        <v>1</v>
      </c>
      <c r="Y4109" t="s">
        <v>3255</v>
      </c>
      <c r="Z4109" t="s">
        <v>94</v>
      </c>
      <c r="AA4109" t="s">
        <v>561</v>
      </c>
    </row>
    <row r="4110" spans="1:27">
      <c r="A4110" t="s">
        <v>19</v>
      </c>
      <c r="B4110">
        <v>3</v>
      </c>
      <c r="C4110">
        <v>164</v>
      </c>
      <c r="D4110" t="s">
        <v>265</v>
      </c>
      <c r="E4110">
        <v>1.432</v>
      </c>
      <c r="F4110">
        <v>0.7</v>
      </c>
      <c r="G4110">
        <v>0.185</v>
      </c>
      <c r="H4110">
        <v>0.529</v>
      </c>
      <c r="I4110">
        <v>26.4285714285714</v>
      </c>
      <c r="J4110">
        <v>75.5714285714286</v>
      </c>
      <c r="K4110">
        <v>48.8826815642458</v>
      </c>
      <c r="L4110">
        <v>12.9189944134078</v>
      </c>
      <c r="M4110">
        <v>-0.014</v>
      </c>
      <c r="N4110">
        <v>2</v>
      </c>
      <c r="O4110">
        <v>0.515</v>
      </c>
      <c r="P4110" t="s">
        <v>266</v>
      </c>
      <c r="R4110">
        <v>0</v>
      </c>
      <c r="S4110">
        <v>2673</v>
      </c>
      <c r="T4110">
        <v>2687</v>
      </c>
      <c r="U4110">
        <v>2678</v>
      </c>
      <c r="V4110">
        <v>2675</v>
      </c>
      <c r="W4110">
        <v>1</v>
      </c>
      <c r="X4110">
        <v>1</v>
      </c>
      <c r="Y4110" t="s">
        <v>3293</v>
      </c>
      <c r="Z4110" t="s">
        <v>94</v>
      </c>
      <c r="AA4110" t="s">
        <v>561</v>
      </c>
    </row>
    <row r="4111" spans="1:27">
      <c r="A4111" t="s">
        <v>19</v>
      </c>
      <c r="B4111">
        <v>3</v>
      </c>
      <c r="C4111">
        <v>165</v>
      </c>
      <c r="D4111" t="s">
        <v>265</v>
      </c>
      <c r="E4111">
        <v>1.482</v>
      </c>
      <c r="F4111">
        <v>1.2</v>
      </c>
      <c r="G4111">
        <v>0.981</v>
      </c>
      <c r="H4111">
        <v>0.147</v>
      </c>
      <c r="I4111">
        <v>81.75</v>
      </c>
      <c r="J4111">
        <v>12.25</v>
      </c>
      <c r="K4111">
        <v>80.9716599190283</v>
      </c>
      <c r="L4111">
        <v>66.1943319838057</v>
      </c>
      <c r="M4111">
        <v>0.0720000000000001</v>
      </c>
      <c r="N4111">
        <v>6.00000000000001</v>
      </c>
      <c r="O4111">
        <v>0.219</v>
      </c>
      <c r="P4111" t="s">
        <v>266</v>
      </c>
      <c r="R4111">
        <v>0</v>
      </c>
      <c r="S4111">
        <v>2689</v>
      </c>
      <c r="T4111">
        <v>2703</v>
      </c>
      <c r="U4111">
        <v>2694</v>
      </c>
      <c r="V4111">
        <v>2691</v>
      </c>
      <c r="W4111">
        <v>1</v>
      </c>
      <c r="X4111">
        <v>1</v>
      </c>
      <c r="Y4111" t="s">
        <v>3294</v>
      </c>
      <c r="Z4111" t="s">
        <v>94</v>
      </c>
      <c r="AA4111" t="s">
        <v>561</v>
      </c>
    </row>
    <row r="4112" spans="1:27">
      <c r="A4112" t="s">
        <v>19</v>
      </c>
      <c r="B4112">
        <v>3</v>
      </c>
      <c r="C4112">
        <v>166</v>
      </c>
      <c r="D4112" t="s">
        <v>265</v>
      </c>
      <c r="E4112">
        <v>1.155</v>
      </c>
      <c r="F4112">
        <v>0.8</v>
      </c>
      <c r="G4112">
        <v>0.082</v>
      </c>
      <c r="H4112">
        <v>0.728</v>
      </c>
      <c r="I4112">
        <v>10.25</v>
      </c>
      <c r="J4112">
        <v>91</v>
      </c>
      <c r="K4112">
        <v>69.2640692640693</v>
      </c>
      <c r="L4112">
        <v>7.0995670995671</v>
      </c>
      <c r="M4112">
        <v>-0.0099999999999999</v>
      </c>
      <c r="N4112">
        <v>1.24999999999999</v>
      </c>
      <c r="O4112">
        <v>0.718</v>
      </c>
      <c r="P4112" t="s">
        <v>266</v>
      </c>
      <c r="R4112">
        <v>0</v>
      </c>
      <c r="S4112">
        <v>2705</v>
      </c>
      <c r="T4112">
        <v>2719</v>
      </c>
      <c r="U4112">
        <v>2710</v>
      </c>
      <c r="V4112">
        <v>2707</v>
      </c>
      <c r="W4112">
        <v>1</v>
      </c>
      <c r="X4112">
        <v>1</v>
      </c>
      <c r="Y4112" t="s">
        <v>3295</v>
      </c>
      <c r="Z4112" t="s">
        <v>94</v>
      </c>
      <c r="AA4112" t="s">
        <v>561</v>
      </c>
    </row>
    <row r="4113" spans="1:27">
      <c r="A4113" t="s">
        <v>19</v>
      </c>
      <c r="B4113">
        <v>3</v>
      </c>
      <c r="C4113">
        <v>167</v>
      </c>
      <c r="D4113" t="s">
        <v>265</v>
      </c>
      <c r="E4113">
        <v>1.528</v>
      </c>
      <c r="F4113">
        <v>1.2</v>
      </c>
      <c r="G4113">
        <v>1.043</v>
      </c>
      <c r="H4113">
        <v>0.139</v>
      </c>
      <c r="I4113">
        <v>86.9166666666667</v>
      </c>
      <c r="J4113">
        <v>11.5833333333333</v>
      </c>
      <c r="K4113">
        <v>78.5340314136126</v>
      </c>
      <c r="L4113">
        <v>68.2591623036649</v>
      </c>
      <c r="M4113">
        <v>0.018</v>
      </c>
      <c r="N4113">
        <v>1.5</v>
      </c>
      <c r="O4113">
        <v>0.157</v>
      </c>
      <c r="P4113" t="s">
        <v>266</v>
      </c>
      <c r="R4113">
        <v>0</v>
      </c>
      <c r="S4113">
        <v>2721</v>
      </c>
      <c r="T4113">
        <v>2735</v>
      </c>
      <c r="U4113">
        <v>2726</v>
      </c>
      <c r="V4113">
        <v>2723</v>
      </c>
      <c r="W4113">
        <v>1</v>
      </c>
      <c r="X4113">
        <v>1</v>
      </c>
      <c r="Y4113" t="s">
        <v>3294</v>
      </c>
      <c r="Z4113" t="s">
        <v>94</v>
      </c>
      <c r="AA4113" t="s">
        <v>561</v>
      </c>
    </row>
    <row r="4114" spans="1:27">
      <c r="A4114" t="s">
        <v>19</v>
      </c>
      <c r="B4114">
        <v>3</v>
      </c>
      <c r="C4114">
        <v>168</v>
      </c>
      <c r="D4114" t="s">
        <v>265</v>
      </c>
      <c r="E4114">
        <v>1.1</v>
      </c>
      <c r="F4114">
        <v>0.7</v>
      </c>
      <c r="G4114">
        <v>0.158</v>
      </c>
      <c r="H4114">
        <v>0.565</v>
      </c>
      <c r="I4114">
        <v>22.5714285714286</v>
      </c>
      <c r="J4114">
        <v>80.7142857142857</v>
      </c>
      <c r="K4114">
        <v>63.6363636363636</v>
      </c>
      <c r="L4114">
        <v>14.3636363636364</v>
      </c>
      <c r="M4114">
        <v>-0.023</v>
      </c>
      <c r="N4114">
        <v>3.28571428571429</v>
      </c>
      <c r="O4114">
        <v>0.542</v>
      </c>
      <c r="P4114" t="s">
        <v>266</v>
      </c>
      <c r="R4114">
        <v>0</v>
      </c>
      <c r="S4114">
        <v>2737</v>
      </c>
      <c r="T4114">
        <v>2751</v>
      </c>
      <c r="U4114">
        <v>2742</v>
      </c>
      <c r="V4114">
        <v>2739</v>
      </c>
      <c r="W4114">
        <v>1</v>
      </c>
      <c r="X4114">
        <v>1</v>
      </c>
      <c r="Y4114" t="s">
        <v>3295</v>
      </c>
      <c r="Z4114" t="s">
        <v>94</v>
      </c>
      <c r="AA4114" t="s">
        <v>561</v>
      </c>
    </row>
    <row r="4115" spans="1:27">
      <c r="A4115" t="s">
        <v>19</v>
      </c>
      <c r="B4115">
        <v>3</v>
      </c>
      <c r="C4115">
        <v>169</v>
      </c>
      <c r="D4115" t="s">
        <v>265</v>
      </c>
      <c r="E4115">
        <v>1.586</v>
      </c>
      <c r="F4115">
        <v>1.2</v>
      </c>
      <c r="G4115">
        <v>1.031</v>
      </c>
      <c r="H4115">
        <v>0.15</v>
      </c>
      <c r="I4115">
        <v>85.9166666666667</v>
      </c>
      <c r="J4115">
        <v>12.5</v>
      </c>
      <c r="K4115">
        <v>75.6620428751576</v>
      </c>
      <c r="L4115">
        <v>65.0063051702396</v>
      </c>
      <c r="M4115">
        <v>0.0190000000000001</v>
      </c>
      <c r="N4115">
        <v>1.58333333333334</v>
      </c>
      <c r="O4115">
        <v>0.169</v>
      </c>
      <c r="P4115" t="s">
        <v>266</v>
      </c>
      <c r="R4115">
        <v>0</v>
      </c>
      <c r="S4115">
        <v>2753</v>
      </c>
      <c r="T4115">
        <v>2767</v>
      </c>
      <c r="U4115">
        <v>2758</v>
      </c>
      <c r="V4115">
        <v>2755</v>
      </c>
      <c r="W4115">
        <v>1</v>
      </c>
      <c r="X4115">
        <v>1</v>
      </c>
      <c r="Y4115" t="s">
        <v>3294</v>
      </c>
      <c r="Z4115" t="s">
        <v>94</v>
      </c>
      <c r="AA4115" t="s">
        <v>561</v>
      </c>
    </row>
    <row r="4116" spans="1:27">
      <c r="A4116" t="s">
        <v>19</v>
      </c>
      <c r="B4116">
        <v>3</v>
      </c>
      <c r="C4116">
        <v>170</v>
      </c>
      <c r="D4116" t="s">
        <v>265</v>
      </c>
      <c r="E4116">
        <v>1.159</v>
      </c>
      <c r="F4116">
        <v>0.8</v>
      </c>
      <c r="G4116">
        <v>0.105</v>
      </c>
      <c r="H4116">
        <v>0.711</v>
      </c>
      <c r="I4116">
        <v>13.125</v>
      </c>
      <c r="J4116">
        <v>88.875</v>
      </c>
      <c r="K4116">
        <v>69.0250215703192</v>
      </c>
      <c r="L4116">
        <v>9.0595340811044</v>
      </c>
      <c r="M4116">
        <v>-0.0159999999999999</v>
      </c>
      <c r="N4116">
        <v>1.99999999999999</v>
      </c>
      <c r="O4116">
        <v>0.695</v>
      </c>
      <c r="P4116" t="s">
        <v>266</v>
      </c>
      <c r="R4116">
        <v>0</v>
      </c>
      <c r="S4116">
        <v>2769</v>
      </c>
      <c r="T4116">
        <v>2783</v>
      </c>
      <c r="U4116">
        <v>2774</v>
      </c>
      <c r="V4116">
        <v>2771</v>
      </c>
      <c r="W4116">
        <v>1</v>
      </c>
      <c r="X4116">
        <v>1</v>
      </c>
      <c r="Y4116" t="s">
        <v>3295</v>
      </c>
      <c r="Z4116" t="s">
        <v>94</v>
      </c>
      <c r="AA4116" t="s">
        <v>561</v>
      </c>
    </row>
    <row r="4117" spans="1:27">
      <c r="A4117" t="s">
        <v>19</v>
      </c>
      <c r="B4117">
        <v>3</v>
      </c>
      <c r="C4117">
        <v>171</v>
      </c>
      <c r="D4117" t="s">
        <v>265</v>
      </c>
      <c r="E4117">
        <v>2.814</v>
      </c>
      <c r="F4117">
        <v>2.4</v>
      </c>
      <c r="G4117">
        <v>1.723</v>
      </c>
      <c r="H4117">
        <v>0.628</v>
      </c>
      <c r="I4117">
        <v>71.7916666666667</v>
      </c>
      <c r="J4117">
        <v>26.1666666666667</v>
      </c>
      <c r="K4117">
        <v>85.2878464818763</v>
      </c>
      <c r="L4117">
        <v>61.229566453447</v>
      </c>
      <c r="M4117">
        <v>0.0489999999999999</v>
      </c>
      <c r="N4117">
        <v>2.04166666666666</v>
      </c>
      <c r="O4117">
        <v>0.677</v>
      </c>
      <c r="P4117" t="s">
        <v>266</v>
      </c>
      <c r="R4117">
        <v>0</v>
      </c>
      <c r="S4117">
        <v>2785</v>
      </c>
      <c r="T4117">
        <v>2799</v>
      </c>
      <c r="U4117">
        <v>2790</v>
      </c>
      <c r="V4117">
        <v>2787</v>
      </c>
      <c r="W4117">
        <v>1</v>
      </c>
      <c r="X4117">
        <v>1</v>
      </c>
      <c r="Y4117" t="s">
        <v>3294</v>
      </c>
      <c r="Z4117" t="s">
        <v>94</v>
      </c>
      <c r="AA4117" t="s">
        <v>561</v>
      </c>
    </row>
    <row r="4118" spans="1:27">
      <c r="A4118" t="s">
        <v>19</v>
      </c>
      <c r="B4118">
        <v>3</v>
      </c>
      <c r="C4118">
        <v>172</v>
      </c>
      <c r="D4118" t="s">
        <v>265</v>
      </c>
      <c r="E4118">
        <v>1.468</v>
      </c>
      <c r="F4118">
        <v>0.8</v>
      </c>
      <c r="G4118">
        <v>0.064</v>
      </c>
      <c r="H4118">
        <v>0.748</v>
      </c>
      <c r="I4118">
        <v>8</v>
      </c>
      <c r="J4118">
        <v>93.5</v>
      </c>
      <c r="K4118">
        <v>54.4959128065395</v>
      </c>
      <c r="L4118">
        <v>4.35967302452316</v>
      </c>
      <c r="M4118">
        <v>-0.012</v>
      </c>
      <c r="N4118">
        <v>1.5</v>
      </c>
      <c r="O4118">
        <v>0.736</v>
      </c>
      <c r="P4118" t="s">
        <v>266</v>
      </c>
      <c r="R4118">
        <v>0</v>
      </c>
      <c r="S4118">
        <v>2801</v>
      </c>
      <c r="T4118">
        <v>2815</v>
      </c>
      <c r="U4118">
        <v>2806</v>
      </c>
      <c r="V4118">
        <v>2803</v>
      </c>
      <c r="W4118">
        <v>1</v>
      </c>
      <c r="X4118">
        <v>1</v>
      </c>
      <c r="Y4118" t="s">
        <v>3296</v>
      </c>
      <c r="Z4118" t="s">
        <v>94</v>
      </c>
      <c r="AA4118" t="s">
        <v>561</v>
      </c>
    </row>
    <row r="4119" spans="1:27">
      <c r="A4119" t="s">
        <v>19</v>
      </c>
      <c r="B4119">
        <v>3</v>
      </c>
      <c r="C4119">
        <v>173</v>
      </c>
      <c r="D4119" t="s">
        <v>265</v>
      </c>
      <c r="E4119">
        <v>0.894</v>
      </c>
      <c r="F4119">
        <v>0.6</v>
      </c>
      <c r="G4119">
        <v>0.065</v>
      </c>
      <c r="H4119">
        <v>0.474</v>
      </c>
      <c r="I4119">
        <v>10.8333333333333</v>
      </c>
      <c r="J4119">
        <v>79</v>
      </c>
      <c r="K4119">
        <v>67.1140939597315</v>
      </c>
      <c r="L4119">
        <v>7.27069351230425</v>
      </c>
      <c r="M4119">
        <v>0.0610000000000001</v>
      </c>
      <c r="N4119">
        <v>10.1666666666667</v>
      </c>
      <c r="O4119">
        <v>0.535</v>
      </c>
      <c r="P4119" t="s">
        <v>266</v>
      </c>
      <c r="R4119">
        <v>0</v>
      </c>
      <c r="S4119">
        <v>2817</v>
      </c>
      <c r="T4119">
        <v>2831</v>
      </c>
      <c r="U4119">
        <v>2822</v>
      </c>
      <c r="V4119">
        <v>2819</v>
      </c>
      <c r="W4119">
        <v>1</v>
      </c>
      <c r="X4119">
        <v>1</v>
      </c>
      <c r="Y4119" t="s">
        <v>3297</v>
      </c>
      <c r="Z4119" t="s">
        <v>94</v>
      </c>
      <c r="AA4119" t="s">
        <v>561</v>
      </c>
    </row>
    <row r="4120" spans="1:27">
      <c r="A4120" t="s">
        <v>19</v>
      </c>
      <c r="B4120">
        <v>3</v>
      </c>
      <c r="C4120">
        <v>174</v>
      </c>
      <c r="D4120" t="s">
        <v>265</v>
      </c>
      <c r="E4120">
        <v>0.535</v>
      </c>
      <c r="F4120">
        <v>0.2</v>
      </c>
      <c r="G4120">
        <v>0.012</v>
      </c>
      <c r="H4120">
        <v>0.203</v>
      </c>
      <c r="I4120">
        <v>6</v>
      </c>
      <c r="J4120">
        <v>101.5</v>
      </c>
      <c r="K4120">
        <v>37.3831775700935</v>
      </c>
      <c r="L4120">
        <v>2.24299065420561</v>
      </c>
      <c r="M4120">
        <v>-0.015</v>
      </c>
      <c r="N4120">
        <v>7.50000000000001</v>
      </c>
      <c r="O4120">
        <v>0.188</v>
      </c>
      <c r="P4120" t="s">
        <v>266</v>
      </c>
      <c r="R4120">
        <v>0</v>
      </c>
      <c r="S4120">
        <v>2833</v>
      </c>
      <c r="T4120">
        <v>2847</v>
      </c>
      <c r="U4120">
        <v>2838</v>
      </c>
      <c r="V4120">
        <v>2835</v>
      </c>
      <c r="W4120">
        <v>1</v>
      </c>
      <c r="X4120">
        <v>1</v>
      </c>
      <c r="Y4120" t="s">
        <v>3298</v>
      </c>
      <c r="Z4120" t="s">
        <v>94</v>
      </c>
      <c r="AA4120" t="s">
        <v>561</v>
      </c>
    </row>
    <row r="4121" spans="1:27">
      <c r="A4121" t="s">
        <v>19</v>
      </c>
      <c r="B4121">
        <v>3</v>
      </c>
      <c r="C4121">
        <v>175</v>
      </c>
      <c r="D4121" t="s">
        <v>265</v>
      </c>
      <c r="E4121">
        <v>1.633</v>
      </c>
      <c r="F4121">
        <v>1.3</v>
      </c>
      <c r="G4121">
        <v>1.079</v>
      </c>
      <c r="H4121">
        <v>0.152</v>
      </c>
      <c r="I4121">
        <v>83</v>
      </c>
      <c r="J4121">
        <v>11.6923076923077</v>
      </c>
      <c r="K4121">
        <v>79.6080832823025</v>
      </c>
      <c r="L4121">
        <v>66.0747091243111</v>
      </c>
      <c r="M4121">
        <v>0.0690000000000002</v>
      </c>
      <c r="N4121">
        <v>5.30769230769232</v>
      </c>
      <c r="O4121">
        <v>0.221</v>
      </c>
      <c r="P4121" t="s">
        <v>266</v>
      </c>
      <c r="R4121">
        <v>0</v>
      </c>
      <c r="S4121">
        <v>2849</v>
      </c>
      <c r="T4121">
        <v>2863</v>
      </c>
      <c r="U4121">
        <v>2854</v>
      </c>
      <c r="V4121">
        <v>2851</v>
      </c>
      <c r="W4121">
        <v>1</v>
      </c>
      <c r="X4121">
        <v>1</v>
      </c>
      <c r="Y4121" t="s">
        <v>3299</v>
      </c>
      <c r="Z4121" t="s">
        <v>94</v>
      </c>
      <c r="AA4121" t="s">
        <v>561</v>
      </c>
    </row>
    <row r="4122" spans="1:27">
      <c r="A4122" t="s">
        <v>19</v>
      </c>
      <c r="B4122">
        <v>3</v>
      </c>
      <c r="C4122">
        <v>176</v>
      </c>
      <c r="D4122" t="s">
        <v>265</v>
      </c>
      <c r="E4122">
        <v>1.555</v>
      </c>
      <c r="F4122">
        <v>1.2</v>
      </c>
      <c r="G4122">
        <v>1.019</v>
      </c>
      <c r="H4122">
        <v>0.16</v>
      </c>
      <c r="I4122">
        <v>84.9166666666667</v>
      </c>
      <c r="J4122">
        <v>13.3333333333333</v>
      </c>
      <c r="K4122">
        <v>77.1704180064309</v>
      </c>
      <c r="L4122">
        <v>65.5305466237942</v>
      </c>
      <c r="M4122">
        <v>0.0210000000000001</v>
      </c>
      <c r="N4122">
        <v>1.75000000000001</v>
      </c>
      <c r="O4122">
        <v>0.181</v>
      </c>
      <c r="P4122" t="s">
        <v>266</v>
      </c>
      <c r="R4122">
        <v>0</v>
      </c>
      <c r="S4122">
        <v>2865</v>
      </c>
      <c r="T4122">
        <v>2879</v>
      </c>
      <c r="U4122">
        <v>2870</v>
      </c>
      <c r="V4122">
        <v>2867</v>
      </c>
      <c r="W4122">
        <v>1</v>
      </c>
      <c r="X4122">
        <v>1</v>
      </c>
      <c r="Y4122" t="s">
        <v>3299</v>
      </c>
      <c r="Z4122" t="s">
        <v>94</v>
      </c>
      <c r="AA4122" t="s">
        <v>561</v>
      </c>
    </row>
    <row r="4123" spans="1:27">
      <c r="A4123" t="s">
        <v>19</v>
      </c>
      <c r="B4123">
        <v>3</v>
      </c>
      <c r="C4123">
        <v>177</v>
      </c>
      <c r="D4123" t="s">
        <v>265</v>
      </c>
      <c r="E4123">
        <v>1.449</v>
      </c>
      <c r="F4123">
        <v>1</v>
      </c>
      <c r="G4123">
        <v>0.099</v>
      </c>
      <c r="H4123">
        <v>0.922</v>
      </c>
      <c r="I4123">
        <v>9.9</v>
      </c>
      <c r="J4123">
        <v>92.2</v>
      </c>
      <c r="K4123">
        <v>69.0131124913734</v>
      </c>
      <c r="L4123">
        <v>6.83229813664596</v>
      </c>
      <c r="M4123">
        <v>-0.0210000000000001</v>
      </c>
      <c r="N4123">
        <v>2.10000000000001</v>
      </c>
      <c r="O4123">
        <v>0.901</v>
      </c>
      <c r="P4123" t="s">
        <v>266</v>
      </c>
      <c r="R4123">
        <v>0</v>
      </c>
      <c r="S4123">
        <v>2881</v>
      </c>
      <c r="T4123">
        <v>2895</v>
      </c>
      <c r="U4123">
        <v>2886</v>
      </c>
      <c r="V4123">
        <v>2883</v>
      </c>
      <c r="W4123">
        <v>1</v>
      </c>
      <c r="X4123">
        <v>1</v>
      </c>
      <c r="Y4123" t="s">
        <v>3300</v>
      </c>
      <c r="Z4123" t="s">
        <v>94</v>
      </c>
      <c r="AA4123" t="s">
        <v>561</v>
      </c>
    </row>
    <row r="4124" spans="1:27">
      <c r="A4124" t="s">
        <v>19</v>
      </c>
      <c r="B4124">
        <v>3</v>
      </c>
      <c r="C4124">
        <v>178</v>
      </c>
      <c r="D4124" t="s">
        <v>265</v>
      </c>
      <c r="E4124">
        <v>1.325</v>
      </c>
      <c r="F4124">
        <v>1</v>
      </c>
      <c r="G4124">
        <v>0.187</v>
      </c>
      <c r="H4124">
        <v>0.771</v>
      </c>
      <c r="I4124">
        <v>18.7</v>
      </c>
      <c r="J4124">
        <v>77.1</v>
      </c>
      <c r="K4124">
        <v>75.4716981132076</v>
      </c>
      <c r="L4124">
        <v>14.1132075471698</v>
      </c>
      <c r="M4124">
        <v>0.042</v>
      </c>
      <c r="N4124">
        <v>4.2</v>
      </c>
      <c r="O4124">
        <v>0.813</v>
      </c>
      <c r="P4124" t="s">
        <v>266</v>
      </c>
      <c r="R4124">
        <v>0</v>
      </c>
      <c r="S4124">
        <v>2897</v>
      </c>
      <c r="T4124">
        <v>2911</v>
      </c>
      <c r="U4124">
        <v>2902</v>
      </c>
      <c r="V4124">
        <v>2899</v>
      </c>
      <c r="W4124">
        <v>1</v>
      </c>
      <c r="X4124">
        <v>1</v>
      </c>
      <c r="Y4124" t="s">
        <v>3301</v>
      </c>
      <c r="Z4124" t="s">
        <v>94</v>
      </c>
      <c r="AA4124" t="s">
        <v>561</v>
      </c>
    </row>
    <row r="4125" spans="1:27">
      <c r="A4125" t="s">
        <v>19</v>
      </c>
      <c r="B4125">
        <v>3</v>
      </c>
      <c r="C4125">
        <v>179</v>
      </c>
      <c r="D4125" t="s">
        <v>265</v>
      </c>
      <c r="E4125">
        <v>1.048</v>
      </c>
      <c r="F4125">
        <v>0.7</v>
      </c>
      <c r="G4125">
        <v>0.1</v>
      </c>
      <c r="H4125">
        <v>0.555</v>
      </c>
      <c r="I4125">
        <v>14.2857142857143</v>
      </c>
      <c r="J4125">
        <v>79.2857142857143</v>
      </c>
      <c r="K4125">
        <v>66.793893129771</v>
      </c>
      <c r="L4125">
        <v>9.54198473282443</v>
      </c>
      <c r="M4125">
        <v>0.0449999999999999</v>
      </c>
      <c r="N4125">
        <v>6.42857142857142</v>
      </c>
      <c r="O4125">
        <v>0.6</v>
      </c>
      <c r="P4125" t="s">
        <v>266</v>
      </c>
      <c r="R4125">
        <v>0</v>
      </c>
      <c r="S4125">
        <v>2913</v>
      </c>
      <c r="T4125">
        <v>2927</v>
      </c>
      <c r="U4125">
        <v>2918</v>
      </c>
      <c r="V4125">
        <v>2915</v>
      </c>
      <c r="W4125">
        <v>1</v>
      </c>
      <c r="X4125">
        <v>1</v>
      </c>
      <c r="Y4125" t="s">
        <v>3302</v>
      </c>
      <c r="Z4125" t="s">
        <v>94</v>
      </c>
      <c r="AA4125" t="s">
        <v>561</v>
      </c>
    </row>
    <row r="4126" spans="1:27">
      <c r="A4126" t="s">
        <v>19</v>
      </c>
      <c r="B4126">
        <v>3</v>
      </c>
      <c r="C4126">
        <v>180</v>
      </c>
      <c r="D4126" t="s">
        <v>265</v>
      </c>
      <c r="E4126">
        <v>0.782</v>
      </c>
      <c r="F4126">
        <v>0.5</v>
      </c>
      <c r="G4126">
        <v>0.044</v>
      </c>
      <c r="H4126">
        <v>0.394</v>
      </c>
      <c r="I4126">
        <v>8.8</v>
      </c>
      <c r="J4126">
        <v>78.8</v>
      </c>
      <c r="K4126">
        <v>63.9386189258312</v>
      </c>
      <c r="L4126">
        <v>5.62659846547315</v>
      </c>
      <c r="M4126">
        <v>0.062</v>
      </c>
      <c r="N4126">
        <v>12.4</v>
      </c>
      <c r="O4126">
        <v>0.456</v>
      </c>
      <c r="P4126" t="s">
        <v>266</v>
      </c>
      <c r="R4126">
        <v>0</v>
      </c>
      <c r="S4126">
        <v>2929</v>
      </c>
      <c r="T4126">
        <v>2943</v>
      </c>
      <c r="U4126">
        <v>2934</v>
      </c>
      <c r="V4126">
        <v>2931</v>
      </c>
      <c r="W4126">
        <v>1</v>
      </c>
      <c r="X4126">
        <v>1</v>
      </c>
      <c r="Y4126" t="s">
        <v>3297</v>
      </c>
      <c r="Z4126" t="s">
        <v>94</v>
      </c>
      <c r="AA4126" t="s">
        <v>561</v>
      </c>
    </row>
    <row r="4127" spans="1:27">
      <c r="A4127" t="s">
        <v>19</v>
      </c>
      <c r="B4127">
        <v>3</v>
      </c>
      <c r="C4127">
        <v>181</v>
      </c>
      <c r="D4127" t="s">
        <v>265</v>
      </c>
      <c r="E4127">
        <v>1.702</v>
      </c>
      <c r="F4127">
        <v>1.3</v>
      </c>
      <c r="G4127">
        <v>1.105</v>
      </c>
      <c r="H4127">
        <v>0.154</v>
      </c>
      <c r="I4127">
        <v>85</v>
      </c>
      <c r="J4127">
        <v>11.8461538461538</v>
      </c>
      <c r="K4127">
        <v>76.3807285546416</v>
      </c>
      <c r="L4127">
        <v>64.9236192714454</v>
      </c>
      <c r="M4127">
        <v>0.0410000000000001</v>
      </c>
      <c r="N4127">
        <v>3.15384615384617</v>
      </c>
      <c r="O4127">
        <v>0.195</v>
      </c>
      <c r="P4127" t="s">
        <v>266</v>
      </c>
      <c r="R4127">
        <v>0</v>
      </c>
      <c r="S4127">
        <v>2945</v>
      </c>
      <c r="T4127">
        <v>2959</v>
      </c>
      <c r="U4127">
        <v>2950</v>
      </c>
      <c r="V4127">
        <v>2947</v>
      </c>
      <c r="W4127">
        <v>1</v>
      </c>
      <c r="X4127">
        <v>1</v>
      </c>
      <c r="Y4127" t="s">
        <v>3303</v>
      </c>
      <c r="Z4127" t="s">
        <v>94</v>
      </c>
      <c r="AA4127" t="s">
        <v>561</v>
      </c>
    </row>
    <row r="4128" spans="1:27">
      <c r="A4128" t="s">
        <v>19</v>
      </c>
      <c r="B4128">
        <v>3</v>
      </c>
      <c r="C4128">
        <v>182</v>
      </c>
      <c r="D4128" t="s">
        <v>265</v>
      </c>
      <c r="E4128">
        <v>1.587</v>
      </c>
      <c r="F4128">
        <v>1.2</v>
      </c>
      <c r="G4128">
        <v>1.041</v>
      </c>
      <c r="H4128">
        <v>0.17</v>
      </c>
      <c r="I4128">
        <v>86.75</v>
      </c>
      <c r="J4128">
        <v>14.1666666666667</v>
      </c>
      <c r="K4128">
        <v>75.6143667296786</v>
      </c>
      <c r="L4128">
        <v>65.5954631379962</v>
      </c>
      <c r="M4128">
        <v>-0.0109999999999999</v>
      </c>
      <c r="N4128">
        <v>0.916666666666658</v>
      </c>
      <c r="O4128">
        <v>0.159</v>
      </c>
      <c r="P4128" t="s">
        <v>266</v>
      </c>
      <c r="R4128">
        <v>0</v>
      </c>
      <c r="S4128">
        <v>2961</v>
      </c>
      <c r="T4128">
        <v>2975</v>
      </c>
      <c r="U4128">
        <v>2966</v>
      </c>
      <c r="V4128">
        <v>2963</v>
      </c>
      <c r="W4128">
        <v>1</v>
      </c>
      <c r="X4128">
        <v>1</v>
      </c>
      <c r="Y4128" t="s">
        <v>3304</v>
      </c>
      <c r="Z4128" t="s">
        <v>94</v>
      </c>
      <c r="AA4128" t="s">
        <v>561</v>
      </c>
    </row>
    <row r="4129" spans="1:27">
      <c r="A4129" t="s">
        <v>19</v>
      </c>
      <c r="B4129">
        <v>3</v>
      </c>
      <c r="C4129">
        <v>183</v>
      </c>
      <c r="D4129" t="s">
        <v>265</v>
      </c>
      <c r="E4129">
        <v>1.718</v>
      </c>
      <c r="F4129">
        <v>1.3</v>
      </c>
      <c r="G4129">
        <v>0.382</v>
      </c>
      <c r="H4129">
        <v>0.934</v>
      </c>
      <c r="I4129">
        <v>29.3846153846154</v>
      </c>
      <c r="J4129">
        <v>71.8461538461539</v>
      </c>
      <c r="K4129">
        <v>75.6693830034924</v>
      </c>
      <c r="L4129">
        <v>22.2351571594878</v>
      </c>
      <c r="M4129">
        <v>-0.016</v>
      </c>
      <c r="N4129">
        <v>1.23076923076923</v>
      </c>
      <c r="O4129">
        <v>0.918</v>
      </c>
      <c r="P4129" t="s">
        <v>266</v>
      </c>
      <c r="R4129">
        <v>0</v>
      </c>
      <c r="S4129">
        <v>2977</v>
      </c>
      <c r="T4129">
        <v>2991</v>
      </c>
      <c r="U4129">
        <v>2982</v>
      </c>
      <c r="V4129">
        <v>2979</v>
      </c>
      <c r="W4129">
        <v>1</v>
      </c>
      <c r="X4129">
        <v>1</v>
      </c>
      <c r="Y4129" t="s">
        <v>3305</v>
      </c>
      <c r="Z4129" t="s">
        <v>94</v>
      </c>
      <c r="AA4129" t="s">
        <v>561</v>
      </c>
    </row>
    <row r="4130" spans="1:27">
      <c r="A4130" t="s">
        <v>19</v>
      </c>
      <c r="B4130">
        <v>3</v>
      </c>
      <c r="C4130">
        <v>184</v>
      </c>
      <c r="D4130" t="s">
        <v>265</v>
      </c>
      <c r="E4130">
        <v>1.477</v>
      </c>
      <c r="F4130">
        <v>1.1</v>
      </c>
      <c r="G4130">
        <v>0.247</v>
      </c>
      <c r="H4130">
        <v>0.853</v>
      </c>
      <c r="I4130">
        <v>22.4545454545455</v>
      </c>
      <c r="J4130">
        <v>77.5454545454545</v>
      </c>
      <c r="K4130">
        <v>74.4752877454299</v>
      </c>
      <c r="L4130">
        <v>16.7230873392011</v>
      </c>
      <c r="M4130">
        <v>0</v>
      </c>
      <c r="N4130">
        <v>0</v>
      </c>
      <c r="O4130">
        <v>0.853</v>
      </c>
      <c r="P4130" t="s">
        <v>266</v>
      </c>
      <c r="R4130">
        <v>0</v>
      </c>
      <c r="S4130">
        <v>2993</v>
      </c>
      <c r="T4130">
        <v>3007</v>
      </c>
      <c r="U4130">
        <v>2998</v>
      </c>
      <c r="V4130">
        <v>2995</v>
      </c>
      <c r="W4130">
        <v>1</v>
      </c>
      <c r="X4130">
        <v>1</v>
      </c>
      <c r="Y4130" t="s">
        <v>3306</v>
      </c>
      <c r="Z4130" t="s">
        <v>94</v>
      </c>
      <c r="AA4130" t="s">
        <v>561</v>
      </c>
    </row>
    <row r="4131" spans="1:27">
      <c r="A4131" t="s">
        <v>19</v>
      </c>
      <c r="B4131">
        <v>3</v>
      </c>
      <c r="C4131">
        <v>185</v>
      </c>
      <c r="D4131" t="s">
        <v>265</v>
      </c>
      <c r="E4131">
        <v>1.198</v>
      </c>
      <c r="F4131">
        <v>0.9</v>
      </c>
      <c r="G4131">
        <v>0.151</v>
      </c>
      <c r="H4131">
        <v>0.678</v>
      </c>
      <c r="I4131">
        <v>16.7777777777778</v>
      </c>
      <c r="J4131">
        <v>75.3333333333333</v>
      </c>
      <c r="K4131">
        <v>75.1252086811352</v>
      </c>
      <c r="L4131">
        <v>12.6043405676127</v>
      </c>
      <c r="M4131">
        <v>0.071</v>
      </c>
      <c r="N4131">
        <v>7.88888888888888</v>
      </c>
      <c r="O4131">
        <v>0.749</v>
      </c>
      <c r="P4131" t="s">
        <v>266</v>
      </c>
      <c r="R4131">
        <v>0</v>
      </c>
      <c r="S4131">
        <v>3009</v>
      </c>
      <c r="T4131">
        <v>3023</v>
      </c>
      <c r="U4131">
        <v>3014</v>
      </c>
      <c r="V4131">
        <v>3011</v>
      </c>
      <c r="W4131">
        <v>1</v>
      </c>
      <c r="X4131">
        <v>1</v>
      </c>
      <c r="Y4131" t="s">
        <v>3301</v>
      </c>
      <c r="Z4131" t="s">
        <v>94</v>
      </c>
      <c r="AA4131" t="s">
        <v>561</v>
      </c>
    </row>
    <row r="4132" spans="1:27">
      <c r="A4132" t="s">
        <v>19</v>
      </c>
      <c r="B4132">
        <v>3</v>
      </c>
      <c r="C4132">
        <v>186</v>
      </c>
      <c r="D4132" t="s">
        <v>265</v>
      </c>
      <c r="E4132">
        <v>0.98</v>
      </c>
      <c r="F4132">
        <v>0.6</v>
      </c>
      <c r="G4132">
        <v>0.105</v>
      </c>
      <c r="H4132">
        <v>0.489</v>
      </c>
      <c r="I4132">
        <v>17.5</v>
      </c>
      <c r="J4132">
        <v>81.5</v>
      </c>
      <c r="K4132">
        <v>61.2244897959184</v>
      </c>
      <c r="L4132">
        <v>10.7142857142857</v>
      </c>
      <c r="M4132">
        <v>0.00600000000000001</v>
      </c>
      <c r="N4132">
        <v>1</v>
      </c>
      <c r="O4132">
        <v>0.495</v>
      </c>
      <c r="P4132" t="s">
        <v>266</v>
      </c>
      <c r="R4132">
        <v>0</v>
      </c>
      <c r="S4132">
        <v>3025</v>
      </c>
      <c r="T4132">
        <v>3039</v>
      </c>
      <c r="U4132">
        <v>3030</v>
      </c>
      <c r="V4132">
        <v>3027</v>
      </c>
      <c r="W4132">
        <v>1</v>
      </c>
      <c r="X4132">
        <v>1</v>
      </c>
      <c r="Y4132" t="s">
        <v>3302</v>
      </c>
      <c r="Z4132" t="s">
        <v>94</v>
      </c>
      <c r="AA4132" t="s">
        <v>561</v>
      </c>
    </row>
    <row r="4133" spans="1:27">
      <c r="A4133" t="s">
        <v>19</v>
      </c>
      <c r="B4133">
        <v>3</v>
      </c>
      <c r="C4133">
        <v>187</v>
      </c>
      <c r="D4133" t="s">
        <v>265</v>
      </c>
      <c r="E4133">
        <v>0.613</v>
      </c>
      <c r="F4133">
        <v>0.3</v>
      </c>
      <c r="G4133">
        <v>0.02</v>
      </c>
      <c r="H4133">
        <v>0.264</v>
      </c>
      <c r="I4133">
        <v>6.66666666666667</v>
      </c>
      <c r="J4133">
        <v>88</v>
      </c>
      <c r="K4133">
        <v>48.9396411092985</v>
      </c>
      <c r="L4133">
        <v>3.2626427406199</v>
      </c>
      <c r="M4133">
        <v>0.016</v>
      </c>
      <c r="N4133">
        <v>5.33333333333332</v>
      </c>
      <c r="O4133">
        <v>0.28</v>
      </c>
      <c r="P4133" t="s">
        <v>266</v>
      </c>
      <c r="R4133">
        <v>0</v>
      </c>
      <c r="S4133">
        <v>3041</v>
      </c>
      <c r="T4133">
        <v>3055</v>
      </c>
      <c r="U4133">
        <v>3046</v>
      </c>
      <c r="V4133">
        <v>3043</v>
      </c>
      <c r="W4133">
        <v>1</v>
      </c>
      <c r="X4133">
        <v>1</v>
      </c>
      <c r="Y4133" t="s">
        <v>3307</v>
      </c>
      <c r="Z4133" t="s">
        <v>94</v>
      </c>
      <c r="AA4133" t="s">
        <v>561</v>
      </c>
    </row>
    <row r="4134" spans="1:27">
      <c r="A4134" t="s">
        <v>19</v>
      </c>
      <c r="B4134">
        <v>3</v>
      </c>
      <c r="C4134">
        <v>189</v>
      </c>
      <c r="D4134" t="s">
        <v>265</v>
      </c>
      <c r="E4134">
        <v>0.731</v>
      </c>
      <c r="F4134">
        <v>0.5</v>
      </c>
      <c r="G4134">
        <v>0.074</v>
      </c>
      <c r="H4134">
        <v>0.371</v>
      </c>
      <c r="I4134">
        <v>14.8</v>
      </c>
      <c r="J4134">
        <v>74.2</v>
      </c>
      <c r="K4134">
        <v>68.3994528043776</v>
      </c>
      <c r="L4134">
        <v>10.1231190150479</v>
      </c>
      <c r="M4134">
        <v>0.055</v>
      </c>
      <c r="N4134">
        <v>11</v>
      </c>
      <c r="O4134">
        <v>0.426</v>
      </c>
      <c r="P4134" t="s">
        <v>266</v>
      </c>
      <c r="R4134">
        <v>0</v>
      </c>
      <c r="S4134">
        <v>3078</v>
      </c>
      <c r="T4134">
        <v>3092</v>
      </c>
      <c r="U4134">
        <v>3083</v>
      </c>
      <c r="V4134">
        <v>3080</v>
      </c>
      <c r="W4134">
        <v>1</v>
      </c>
      <c r="X4134">
        <v>1</v>
      </c>
      <c r="Y4134" t="s">
        <v>3308</v>
      </c>
      <c r="Z4134" t="s">
        <v>94</v>
      </c>
      <c r="AA4134" t="s">
        <v>605</v>
      </c>
    </row>
    <row r="4135" spans="1:27">
      <c r="A4135" t="s">
        <v>19</v>
      </c>
      <c r="B4135">
        <v>3</v>
      </c>
      <c r="C4135">
        <v>190</v>
      </c>
      <c r="D4135" t="s">
        <v>265</v>
      </c>
      <c r="E4135">
        <v>0.858</v>
      </c>
      <c r="F4135">
        <v>0.6</v>
      </c>
      <c r="G4135">
        <v>0.057</v>
      </c>
      <c r="H4135">
        <v>0.508</v>
      </c>
      <c r="I4135">
        <v>9.5</v>
      </c>
      <c r="J4135">
        <v>84.6666666666667</v>
      </c>
      <c r="K4135">
        <v>69.9300699300699</v>
      </c>
      <c r="L4135">
        <v>6.64335664335664</v>
      </c>
      <c r="M4135">
        <v>0.0349999999999999</v>
      </c>
      <c r="N4135">
        <v>5.83333333333332</v>
      </c>
      <c r="O4135">
        <v>0.543</v>
      </c>
      <c r="P4135" t="s">
        <v>266</v>
      </c>
      <c r="R4135">
        <v>0</v>
      </c>
      <c r="S4135">
        <v>3094</v>
      </c>
      <c r="T4135">
        <v>3108</v>
      </c>
      <c r="U4135">
        <v>3099</v>
      </c>
      <c r="V4135">
        <v>3096</v>
      </c>
      <c r="W4135">
        <v>1</v>
      </c>
      <c r="X4135">
        <v>1</v>
      </c>
      <c r="Y4135" t="s">
        <v>3276</v>
      </c>
      <c r="Z4135" t="s">
        <v>94</v>
      </c>
      <c r="AA4135" t="s">
        <v>605</v>
      </c>
    </row>
    <row r="4136" spans="1:27">
      <c r="A4136" t="s">
        <v>19</v>
      </c>
      <c r="B4136">
        <v>3</v>
      </c>
      <c r="C4136">
        <v>191</v>
      </c>
      <c r="D4136" t="s">
        <v>265</v>
      </c>
      <c r="E4136">
        <v>1.06</v>
      </c>
      <c r="F4136">
        <v>0.8</v>
      </c>
      <c r="G4136">
        <v>0.214</v>
      </c>
      <c r="H4136">
        <v>0.544</v>
      </c>
      <c r="I4136">
        <v>26.75</v>
      </c>
      <c r="J4136">
        <v>68</v>
      </c>
      <c r="K4136">
        <v>75.4716981132076</v>
      </c>
      <c r="L4136">
        <v>20.188679245283</v>
      </c>
      <c r="M4136">
        <v>0.042</v>
      </c>
      <c r="N4136">
        <v>5.25</v>
      </c>
      <c r="O4136">
        <v>0.586</v>
      </c>
      <c r="P4136" t="s">
        <v>266</v>
      </c>
      <c r="R4136">
        <v>0</v>
      </c>
      <c r="S4136">
        <v>3110</v>
      </c>
      <c r="T4136">
        <v>3124</v>
      </c>
      <c r="U4136">
        <v>3115</v>
      </c>
      <c r="V4136">
        <v>3112</v>
      </c>
      <c r="W4136">
        <v>1</v>
      </c>
      <c r="X4136">
        <v>1</v>
      </c>
      <c r="Y4136" t="s">
        <v>3309</v>
      </c>
      <c r="Z4136" t="s">
        <v>94</v>
      </c>
      <c r="AA4136" t="s">
        <v>605</v>
      </c>
    </row>
    <row r="4137" spans="1:27">
      <c r="A4137" t="s">
        <v>19</v>
      </c>
      <c r="B4137">
        <v>3</v>
      </c>
      <c r="C4137">
        <v>192</v>
      </c>
      <c r="D4137" t="s">
        <v>265</v>
      </c>
      <c r="E4137">
        <v>2.114</v>
      </c>
      <c r="F4137">
        <v>0.8</v>
      </c>
      <c r="G4137">
        <v>0.069</v>
      </c>
      <c r="H4137">
        <v>0.658</v>
      </c>
      <c r="I4137">
        <v>8.625</v>
      </c>
      <c r="J4137">
        <v>82.25</v>
      </c>
      <c r="K4137">
        <v>37.8429517502365</v>
      </c>
      <c r="L4137">
        <v>3.2639545884579</v>
      </c>
      <c r="M4137">
        <v>0.073</v>
      </c>
      <c r="N4137">
        <v>9.12499999999999</v>
      </c>
      <c r="O4137">
        <v>0.731</v>
      </c>
      <c r="P4137" t="s">
        <v>266</v>
      </c>
      <c r="R4137">
        <v>0</v>
      </c>
      <c r="S4137">
        <v>3126</v>
      </c>
      <c r="T4137">
        <v>3140</v>
      </c>
      <c r="U4137">
        <v>3131</v>
      </c>
      <c r="V4137">
        <v>3128</v>
      </c>
      <c r="W4137">
        <v>1</v>
      </c>
      <c r="X4137">
        <v>1</v>
      </c>
      <c r="Y4137" t="s">
        <v>3310</v>
      </c>
      <c r="Z4137" t="s">
        <v>94</v>
      </c>
      <c r="AA4137" t="s">
        <v>605</v>
      </c>
    </row>
    <row r="4138" spans="1:27">
      <c r="A4138" t="s">
        <v>19</v>
      </c>
      <c r="B4138">
        <v>3</v>
      </c>
      <c r="C4138">
        <v>193</v>
      </c>
      <c r="D4138" t="s">
        <v>265</v>
      </c>
      <c r="E4138">
        <v>1.653</v>
      </c>
      <c r="F4138">
        <v>1.3</v>
      </c>
      <c r="G4138">
        <v>1.087</v>
      </c>
      <c r="H4138">
        <v>0.173</v>
      </c>
      <c r="I4138">
        <v>83.6153846153846</v>
      </c>
      <c r="J4138">
        <v>13.3076923076923</v>
      </c>
      <c r="K4138">
        <v>78.6448880822747</v>
      </c>
      <c r="L4138">
        <v>65.7592256503327</v>
      </c>
      <c r="M4138">
        <v>0.04</v>
      </c>
      <c r="N4138">
        <v>3.07692307692308</v>
      </c>
      <c r="O4138">
        <v>0.213</v>
      </c>
      <c r="P4138" t="s">
        <v>266</v>
      </c>
      <c r="R4138">
        <v>0</v>
      </c>
      <c r="S4138">
        <v>3142</v>
      </c>
      <c r="T4138">
        <v>3156</v>
      </c>
      <c r="U4138">
        <v>3147</v>
      </c>
      <c r="V4138">
        <v>3144</v>
      </c>
      <c r="W4138">
        <v>1</v>
      </c>
      <c r="X4138">
        <v>1</v>
      </c>
      <c r="Y4138" t="s">
        <v>3311</v>
      </c>
      <c r="Z4138" t="s">
        <v>94</v>
      </c>
      <c r="AA4138" t="s">
        <v>605</v>
      </c>
    </row>
    <row r="4139" spans="1:27">
      <c r="A4139" t="s">
        <v>19</v>
      </c>
      <c r="B4139">
        <v>3</v>
      </c>
      <c r="C4139">
        <v>194</v>
      </c>
      <c r="D4139" t="s">
        <v>265</v>
      </c>
      <c r="E4139">
        <v>1.634</v>
      </c>
      <c r="F4139">
        <v>1.3</v>
      </c>
      <c r="G4139">
        <v>0.341</v>
      </c>
      <c r="H4139">
        <v>0.923</v>
      </c>
      <c r="I4139">
        <v>26.2307692307692</v>
      </c>
      <c r="J4139">
        <v>71</v>
      </c>
      <c r="K4139">
        <v>79.5593635250918</v>
      </c>
      <c r="L4139">
        <v>20.8690330477356</v>
      </c>
      <c r="M4139">
        <v>0.036</v>
      </c>
      <c r="N4139">
        <v>2.76923076923077</v>
      </c>
      <c r="O4139">
        <v>0.959</v>
      </c>
      <c r="P4139" t="s">
        <v>266</v>
      </c>
      <c r="R4139">
        <v>0</v>
      </c>
      <c r="S4139">
        <v>3158</v>
      </c>
      <c r="T4139">
        <v>3172</v>
      </c>
      <c r="U4139">
        <v>3163</v>
      </c>
      <c r="V4139">
        <v>3160</v>
      </c>
      <c r="W4139">
        <v>1</v>
      </c>
      <c r="X4139">
        <v>1</v>
      </c>
      <c r="Y4139" t="s">
        <v>3312</v>
      </c>
      <c r="Z4139" t="s">
        <v>94</v>
      </c>
      <c r="AA4139" t="s">
        <v>605</v>
      </c>
    </row>
    <row r="4140" spans="1:27">
      <c r="A4140" t="s">
        <v>19</v>
      </c>
      <c r="B4140">
        <v>3</v>
      </c>
      <c r="C4140">
        <v>195</v>
      </c>
      <c r="D4140" t="s">
        <v>265</v>
      </c>
      <c r="E4140">
        <v>1.1</v>
      </c>
      <c r="F4140">
        <v>0.8</v>
      </c>
      <c r="G4140">
        <v>0.111</v>
      </c>
      <c r="H4140">
        <v>0.659</v>
      </c>
      <c r="I4140">
        <v>13.875</v>
      </c>
      <c r="J4140">
        <v>82.375</v>
      </c>
      <c r="K4140">
        <v>72.7272727272727</v>
      </c>
      <c r="L4140">
        <v>10.0909090909091</v>
      </c>
      <c r="M4140">
        <v>0.03</v>
      </c>
      <c r="N4140">
        <v>3.75</v>
      </c>
      <c r="O4140">
        <v>0.689</v>
      </c>
      <c r="P4140" t="s">
        <v>266</v>
      </c>
      <c r="R4140">
        <v>0</v>
      </c>
      <c r="S4140">
        <v>3174</v>
      </c>
      <c r="T4140">
        <v>3188</v>
      </c>
      <c r="U4140">
        <v>3179</v>
      </c>
      <c r="V4140">
        <v>3176</v>
      </c>
      <c r="W4140">
        <v>1</v>
      </c>
      <c r="X4140">
        <v>1</v>
      </c>
      <c r="Y4140" t="s">
        <v>3313</v>
      </c>
      <c r="Z4140" t="s">
        <v>94</v>
      </c>
      <c r="AA4140" t="s">
        <v>605</v>
      </c>
    </row>
    <row r="4141" spans="1:27">
      <c r="A4141" t="s">
        <v>19</v>
      </c>
      <c r="B4141">
        <v>3</v>
      </c>
      <c r="C4141">
        <v>196</v>
      </c>
      <c r="D4141" t="s">
        <v>265</v>
      </c>
      <c r="E4141">
        <v>2.333</v>
      </c>
      <c r="F4141">
        <v>1.5</v>
      </c>
      <c r="G4141">
        <v>1.207</v>
      </c>
      <c r="H4141">
        <v>0.219</v>
      </c>
      <c r="I4141">
        <v>80.4666666666667</v>
      </c>
      <c r="J4141">
        <v>14.6</v>
      </c>
      <c r="K4141">
        <v>64.2948992713245</v>
      </c>
      <c r="L4141">
        <v>51.7359622803258</v>
      </c>
      <c r="M4141">
        <v>0.0739999999999998</v>
      </c>
      <c r="N4141">
        <v>4.93333333333332</v>
      </c>
      <c r="O4141">
        <v>0.293</v>
      </c>
      <c r="P4141" t="s">
        <v>266</v>
      </c>
      <c r="R4141">
        <v>0</v>
      </c>
      <c r="S4141">
        <v>3190</v>
      </c>
      <c r="T4141">
        <v>3204</v>
      </c>
      <c r="U4141">
        <v>3195</v>
      </c>
      <c r="V4141">
        <v>3192</v>
      </c>
      <c r="W4141">
        <v>1</v>
      </c>
      <c r="X4141">
        <v>1</v>
      </c>
      <c r="Y4141" t="s">
        <v>3314</v>
      </c>
      <c r="Z4141" t="s">
        <v>94</v>
      </c>
      <c r="AA4141" t="s">
        <v>605</v>
      </c>
    </row>
    <row r="4142" spans="1:27">
      <c r="A4142" t="s">
        <v>19</v>
      </c>
      <c r="B4142">
        <v>3</v>
      </c>
      <c r="C4142">
        <v>197</v>
      </c>
      <c r="D4142" t="s">
        <v>265</v>
      </c>
      <c r="E4142">
        <v>1.575</v>
      </c>
      <c r="F4142">
        <v>1.2</v>
      </c>
      <c r="G4142">
        <v>0.472</v>
      </c>
      <c r="H4142">
        <v>0.724</v>
      </c>
      <c r="I4142">
        <v>39.3333333333333</v>
      </c>
      <c r="J4142">
        <v>60.3333333333333</v>
      </c>
      <c r="K4142">
        <v>76.1904761904762</v>
      </c>
      <c r="L4142">
        <v>29.968253968254</v>
      </c>
      <c r="M4142">
        <v>0.004</v>
      </c>
      <c r="N4142">
        <v>0.333333333333334</v>
      </c>
      <c r="O4142">
        <v>0.728</v>
      </c>
      <c r="P4142" t="s">
        <v>266</v>
      </c>
      <c r="R4142">
        <v>0</v>
      </c>
      <c r="S4142">
        <v>3206</v>
      </c>
      <c r="T4142">
        <v>3220</v>
      </c>
      <c r="U4142">
        <v>3211</v>
      </c>
      <c r="V4142">
        <v>3208</v>
      </c>
      <c r="W4142">
        <v>1</v>
      </c>
      <c r="X4142">
        <v>1</v>
      </c>
      <c r="Y4142" t="s">
        <v>3315</v>
      </c>
      <c r="Z4142" t="s">
        <v>94</v>
      </c>
      <c r="AA4142" t="s">
        <v>605</v>
      </c>
    </row>
    <row r="4143" spans="1:27">
      <c r="A4143" t="s">
        <v>19</v>
      </c>
      <c r="B4143">
        <v>3</v>
      </c>
      <c r="C4143">
        <v>198</v>
      </c>
      <c r="D4143" t="s">
        <v>265</v>
      </c>
      <c r="E4143">
        <v>1.275</v>
      </c>
      <c r="F4143">
        <v>1</v>
      </c>
      <c r="G4143">
        <v>0.2</v>
      </c>
      <c r="H4143">
        <v>0.735</v>
      </c>
      <c r="I4143">
        <v>20</v>
      </c>
      <c r="J4143">
        <v>73.5</v>
      </c>
      <c r="K4143">
        <v>78.4313725490196</v>
      </c>
      <c r="L4143">
        <v>15.6862745098039</v>
      </c>
      <c r="M4143">
        <v>0.0649999999999999</v>
      </c>
      <c r="N4143">
        <v>6.49999999999999</v>
      </c>
      <c r="O4143">
        <v>0.8</v>
      </c>
      <c r="P4143" t="s">
        <v>266</v>
      </c>
      <c r="R4143">
        <v>0</v>
      </c>
      <c r="S4143">
        <v>3222</v>
      </c>
      <c r="T4143">
        <v>3236</v>
      </c>
      <c r="U4143">
        <v>3227</v>
      </c>
      <c r="V4143">
        <v>3224</v>
      </c>
      <c r="W4143">
        <v>1</v>
      </c>
      <c r="X4143">
        <v>1</v>
      </c>
      <c r="Y4143" t="s">
        <v>3316</v>
      </c>
      <c r="Z4143" t="s">
        <v>94</v>
      </c>
      <c r="AA4143" t="s">
        <v>605</v>
      </c>
    </row>
    <row r="4144" spans="1:27">
      <c r="A4144" t="s">
        <v>19</v>
      </c>
      <c r="B4144">
        <v>3</v>
      </c>
      <c r="C4144">
        <v>199</v>
      </c>
      <c r="D4144" t="s">
        <v>265</v>
      </c>
      <c r="E4144">
        <v>0.828</v>
      </c>
      <c r="F4144">
        <v>0.5</v>
      </c>
      <c r="G4144">
        <v>0.049</v>
      </c>
      <c r="H4144">
        <v>0.418</v>
      </c>
      <c r="I4144">
        <v>9.8</v>
      </c>
      <c r="J4144">
        <v>83.6</v>
      </c>
      <c r="K4144">
        <v>60.3864734299517</v>
      </c>
      <c r="L4144">
        <v>5.91787439613527</v>
      </c>
      <c r="M4144">
        <v>0.033</v>
      </c>
      <c r="N4144">
        <v>6.60000000000001</v>
      </c>
      <c r="O4144">
        <v>0.451</v>
      </c>
      <c r="P4144" t="s">
        <v>266</v>
      </c>
      <c r="R4144">
        <v>0</v>
      </c>
      <c r="S4144">
        <v>3238</v>
      </c>
      <c r="T4144">
        <v>3252</v>
      </c>
      <c r="U4144">
        <v>3243</v>
      </c>
      <c r="V4144">
        <v>3240</v>
      </c>
      <c r="W4144">
        <v>1</v>
      </c>
      <c r="X4144">
        <v>1</v>
      </c>
      <c r="Y4144" t="s">
        <v>3317</v>
      </c>
      <c r="Z4144" t="s">
        <v>94</v>
      </c>
      <c r="AA4144" t="s">
        <v>605</v>
      </c>
    </row>
    <row r="4145" spans="1:27">
      <c r="A4145" t="s">
        <v>19</v>
      </c>
      <c r="B4145">
        <v>3</v>
      </c>
      <c r="C4145">
        <v>200</v>
      </c>
      <c r="D4145" t="s">
        <v>265</v>
      </c>
      <c r="E4145">
        <v>1.844</v>
      </c>
      <c r="F4145">
        <v>1.5</v>
      </c>
      <c r="G4145">
        <v>1.284</v>
      </c>
      <c r="H4145">
        <v>0.157</v>
      </c>
      <c r="I4145">
        <v>85.6</v>
      </c>
      <c r="J4145">
        <v>10.4666666666667</v>
      </c>
      <c r="K4145">
        <v>81.3449023861171</v>
      </c>
      <c r="L4145">
        <v>69.6312364425163</v>
      </c>
      <c r="M4145">
        <v>0.0589999999999999</v>
      </c>
      <c r="N4145">
        <v>3.93333333333333</v>
      </c>
      <c r="O4145">
        <v>0.216</v>
      </c>
      <c r="P4145" t="s">
        <v>266</v>
      </c>
      <c r="R4145">
        <v>0</v>
      </c>
      <c r="S4145">
        <v>3254</v>
      </c>
      <c r="T4145">
        <v>3268</v>
      </c>
      <c r="U4145">
        <v>3259</v>
      </c>
      <c r="V4145">
        <v>3256</v>
      </c>
      <c r="W4145">
        <v>1</v>
      </c>
      <c r="X4145">
        <v>1</v>
      </c>
      <c r="Y4145" t="s">
        <v>3318</v>
      </c>
      <c r="Z4145" t="s">
        <v>94</v>
      </c>
      <c r="AA4145" t="s">
        <v>605</v>
      </c>
    </row>
    <row r="4146" spans="1:27">
      <c r="A4146" t="s">
        <v>19</v>
      </c>
      <c r="B4146">
        <v>3</v>
      </c>
      <c r="C4146">
        <v>201</v>
      </c>
      <c r="D4146" t="s">
        <v>265</v>
      </c>
      <c r="E4146">
        <v>1.48</v>
      </c>
      <c r="F4146">
        <v>1.1</v>
      </c>
      <c r="G4146">
        <v>0.351</v>
      </c>
      <c r="H4146">
        <v>0.74</v>
      </c>
      <c r="I4146">
        <v>31.9090909090909</v>
      </c>
      <c r="J4146">
        <v>67.2727272727273</v>
      </c>
      <c r="K4146">
        <v>74.3243243243243</v>
      </c>
      <c r="L4146">
        <v>23.7162162162162</v>
      </c>
      <c r="M4146">
        <v>0.00900000000000012</v>
      </c>
      <c r="N4146">
        <v>0.818181818181829</v>
      </c>
      <c r="O4146">
        <v>0.749</v>
      </c>
      <c r="P4146" t="s">
        <v>266</v>
      </c>
      <c r="R4146">
        <v>0</v>
      </c>
      <c r="S4146">
        <v>3270</v>
      </c>
      <c r="T4146">
        <v>3284</v>
      </c>
      <c r="U4146">
        <v>3275</v>
      </c>
      <c r="V4146">
        <v>3272</v>
      </c>
      <c r="W4146">
        <v>1</v>
      </c>
      <c r="X4146">
        <v>1</v>
      </c>
      <c r="Y4146" t="s">
        <v>3319</v>
      </c>
      <c r="Z4146" t="s">
        <v>94</v>
      </c>
      <c r="AA4146" t="s">
        <v>605</v>
      </c>
    </row>
    <row r="4147" spans="1:27">
      <c r="A4147" t="s">
        <v>19</v>
      </c>
      <c r="B4147">
        <v>3</v>
      </c>
      <c r="C4147">
        <v>202</v>
      </c>
      <c r="D4147" t="s">
        <v>265</v>
      </c>
      <c r="E4147">
        <v>1.053</v>
      </c>
      <c r="F4147">
        <v>0.7</v>
      </c>
      <c r="G4147">
        <v>0.247</v>
      </c>
      <c r="H4147">
        <v>0.427</v>
      </c>
      <c r="I4147">
        <v>35.2857142857143</v>
      </c>
      <c r="J4147">
        <v>61</v>
      </c>
      <c r="K4147">
        <v>66.4767331433998</v>
      </c>
      <c r="L4147">
        <v>23.4567901234568</v>
      </c>
      <c r="M4147">
        <v>0.026</v>
      </c>
      <c r="N4147">
        <v>3.71428571428572</v>
      </c>
      <c r="O4147">
        <v>0.453</v>
      </c>
      <c r="P4147" t="s">
        <v>266</v>
      </c>
      <c r="R4147">
        <v>0</v>
      </c>
      <c r="S4147">
        <v>3286</v>
      </c>
      <c r="T4147">
        <v>3300</v>
      </c>
      <c r="U4147">
        <v>3291</v>
      </c>
      <c r="V4147">
        <v>3288</v>
      </c>
      <c r="W4147">
        <v>1</v>
      </c>
      <c r="X4147">
        <v>1</v>
      </c>
      <c r="Y4147" t="s">
        <v>3320</v>
      </c>
      <c r="Z4147" t="s">
        <v>94</v>
      </c>
      <c r="AA4147" t="s">
        <v>605</v>
      </c>
    </row>
    <row r="4148" spans="1:27">
      <c r="A4148" t="s">
        <v>19</v>
      </c>
      <c r="B4148">
        <v>3</v>
      </c>
      <c r="C4148">
        <v>203</v>
      </c>
      <c r="D4148" t="s">
        <v>265</v>
      </c>
      <c r="E4148">
        <v>1.843</v>
      </c>
      <c r="F4148">
        <v>1.4</v>
      </c>
      <c r="G4148">
        <v>1.154</v>
      </c>
      <c r="H4148">
        <v>0.248</v>
      </c>
      <c r="I4148">
        <v>82.4285714285714</v>
      </c>
      <c r="J4148">
        <v>17.7142857142857</v>
      </c>
      <c r="K4148">
        <v>75.9631036353771</v>
      </c>
      <c r="L4148">
        <v>62.6153011394466</v>
      </c>
      <c r="M4148">
        <v>-0.002</v>
      </c>
      <c r="N4148">
        <v>0.142857142857143</v>
      </c>
      <c r="O4148">
        <v>0.246</v>
      </c>
      <c r="P4148" t="s">
        <v>266</v>
      </c>
      <c r="R4148">
        <v>0</v>
      </c>
      <c r="S4148">
        <v>3302</v>
      </c>
      <c r="T4148">
        <v>3316</v>
      </c>
      <c r="U4148">
        <v>3307</v>
      </c>
      <c r="V4148">
        <v>3304</v>
      </c>
      <c r="W4148">
        <v>1</v>
      </c>
      <c r="X4148">
        <v>1</v>
      </c>
      <c r="Y4148" t="s">
        <v>3321</v>
      </c>
      <c r="Z4148" t="s">
        <v>94</v>
      </c>
      <c r="AA4148" t="s">
        <v>605</v>
      </c>
    </row>
    <row r="4149" spans="1:27">
      <c r="A4149" t="s">
        <v>19</v>
      </c>
      <c r="B4149">
        <v>3</v>
      </c>
      <c r="C4149">
        <v>204</v>
      </c>
      <c r="D4149" t="s">
        <v>265</v>
      </c>
      <c r="E4149">
        <v>1.578</v>
      </c>
      <c r="F4149">
        <v>1.2</v>
      </c>
      <c r="G4149">
        <v>0.271</v>
      </c>
      <c r="H4149">
        <v>0.923</v>
      </c>
      <c r="I4149">
        <v>22.5833333333333</v>
      </c>
      <c r="J4149">
        <v>76.9166666666667</v>
      </c>
      <c r="K4149">
        <v>76.0456273764259</v>
      </c>
      <c r="L4149">
        <v>17.1736375158428</v>
      </c>
      <c r="M4149">
        <v>0.00600000000000001</v>
      </c>
      <c r="N4149">
        <v>0.5</v>
      </c>
      <c r="O4149">
        <v>0.929</v>
      </c>
      <c r="P4149" t="s">
        <v>266</v>
      </c>
      <c r="R4149">
        <v>0</v>
      </c>
      <c r="S4149">
        <v>3318</v>
      </c>
      <c r="T4149">
        <v>3332</v>
      </c>
      <c r="U4149">
        <v>3323</v>
      </c>
      <c r="V4149">
        <v>3320</v>
      </c>
      <c r="W4149">
        <v>1</v>
      </c>
      <c r="X4149">
        <v>1</v>
      </c>
      <c r="Y4149" t="s">
        <v>3315</v>
      </c>
      <c r="Z4149" t="s">
        <v>94</v>
      </c>
      <c r="AA4149" t="s">
        <v>605</v>
      </c>
    </row>
    <row r="4150" spans="1:27">
      <c r="A4150" t="s">
        <v>19</v>
      </c>
      <c r="B4150">
        <v>3</v>
      </c>
      <c r="C4150">
        <v>205</v>
      </c>
      <c r="D4150" t="s">
        <v>265</v>
      </c>
      <c r="E4150">
        <v>1.373</v>
      </c>
      <c r="F4150">
        <v>1</v>
      </c>
      <c r="G4150">
        <v>0.166</v>
      </c>
      <c r="H4150">
        <v>0.827</v>
      </c>
      <c r="I4150">
        <v>16.6</v>
      </c>
      <c r="J4150">
        <v>82.7</v>
      </c>
      <c r="K4150">
        <v>72.8332119446468</v>
      </c>
      <c r="L4150">
        <v>12.0903131828114</v>
      </c>
      <c r="M4150">
        <v>0.00700000000000001</v>
      </c>
      <c r="N4150">
        <v>0.700000000000001</v>
      </c>
      <c r="O4150">
        <v>0.834</v>
      </c>
      <c r="P4150" t="s">
        <v>266</v>
      </c>
      <c r="R4150">
        <v>0</v>
      </c>
      <c r="S4150">
        <v>3334</v>
      </c>
      <c r="T4150">
        <v>3348</v>
      </c>
      <c r="U4150">
        <v>3339</v>
      </c>
      <c r="V4150">
        <v>3336</v>
      </c>
      <c r="W4150">
        <v>1</v>
      </c>
      <c r="X4150">
        <v>1</v>
      </c>
      <c r="Y4150" t="s">
        <v>3322</v>
      </c>
      <c r="Z4150" t="s">
        <v>94</v>
      </c>
      <c r="AA4150" t="s">
        <v>605</v>
      </c>
    </row>
    <row r="4151" spans="1:27">
      <c r="A4151" t="s">
        <v>19</v>
      </c>
      <c r="B4151">
        <v>3</v>
      </c>
      <c r="C4151">
        <v>206</v>
      </c>
      <c r="D4151" t="s">
        <v>265</v>
      </c>
      <c r="E4151">
        <v>0.793</v>
      </c>
      <c r="F4151">
        <v>0.5</v>
      </c>
      <c r="G4151">
        <v>0.056</v>
      </c>
      <c r="H4151">
        <v>0.4</v>
      </c>
      <c r="I4151">
        <v>11.2</v>
      </c>
      <c r="J4151">
        <v>80</v>
      </c>
      <c r="K4151">
        <v>63.0517023959647</v>
      </c>
      <c r="L4151">
        <v>7.06179066834804</v>
      </c>
      <c r="M4151">
        <v>0.044</v>
      </c>
      <c r="N4151">
        <v>8.8</v>
      </c>
      <c r="O4151">
        <v>0.444</v>
      </c>
      <c r="P4151" t="s">
        <v>266</v>
      </c>
      <c r="R4151">
        <v>0</v>
      </c>
      <c r="S4151">
        <v>3350</v>
      </c>
      <c r="T4151">
        <v>3364</v>
      </c>
      <c r="U4151">
        <v>3355</v>
      </c>
      <c r="V4151">
        <v>3352</v>
      </c>
      <c r="W4151">
        <v>1</v>
      </c>
      <c r="X4151">
        <v>1</v>
      </c>
      <c r="Y4151" t="s">
        <v>3317</v>
      </c>
      <c r="Z4151" t="s">
        <v>94</v>
      </c>
      <c r="AA4151" t="s">
        <v>605</v>
      </c>
    </row>
    <row r="4152" spans="1:27">
      <c r="A4152" t="s">
        <v>19</v>
      </c>
      <c r="B4152">
        <v>3</v>
      </c>
      <c r="C4152">
        <v>207</v>
      </c>
      <c r="D4152" t="s">
        <v>265</v>
      </c>
      <c r="E4152">
        <v>1.599</v>
      </c>
      <c r="F4152">
        <v>1.2</v>
      </c>
      <c r="G4152">
        <v>1.043</v>
      </c>
      <c r="H4152">
        <v>0.164</v>
      </c>
      <c r="I4152">
        <v>86.9166666666667</v>
      </c>
      <c r="J4152">
        <v>13.6666666666667</v>
      </c>
      <c r="K4152">
        <v>75.046904315197</v>
      </c>
      <c r="L4152">
        <v>65.228267667292</v>
      </c>
      <c r="M4152">
        <v>-0.0069999999999999</v>
      </c>
      <c r="N4152">
        <v>0.583333333333325</v>
      </c>
      <c r="O4152">
        <v>0.157</v>
      </c>
      <c r="P4152" t="s">
        <v>266</v>
      </c>
      <c r="R4152">
        <v>0</v>
      </c>
      <c r="S4152">
        <v>3366</v>
      </c>
      <c r="T4152">
        <v>3380</v>
      </c>
      <c r="U4152">
        <v>3371</v>
      </c>
      <c r="V4152">
        <v>3368</v>
      </c>
      <c r="W4152">
        <v>1</v>
      </c>
      <c r="X4152">
        <v>1</v>
      </c>
      <c r="Y4152" t="s">
        <v>3318</v>
      </c>
      <c r="Z4152" t="s">
        <v>94</v>
      </c>
      <c r="AA4152" t="s">
        <v>605</v>
      </c>
    </row>
    <row r="4153" spans="1:27">
      <c r="A4153" t="s">
        <v>19</v>
      </c>
      <c r="B4153">
        <v>3</v>
      </c>
      <c r="C4153">
        <v>208</v>
      </c>
      <c r="D4153" t="s">
        <v>265</v>
      </c>
      <c r="E4153">
        <v>1.409</v>
      </c>
      <c r="F4153">
        <v>1.1</v>
      </c>
      <c r="G4153">
        <v>0.427</v>
      </c>
      <c r="H4153">
        <v>0.633</v>
      </c>
      <c r="I4153">
        <v>38.8181818181818</v>
      </c>
      <c r="J4153">
        <v>57.5454545454545</v>
      </c>
      <c r="K4153">
        <v>78.069552874379</v>
      </c>
      <c r="L4153">
        <v>30.305180979418</v>
      </c>
      <c r="M4153">
        <v>0.04</v>
      </c>
      <c r="N4153">
        <v>3.63636363636364</v>
      </c>
      <c r="O4153">
        <v>0.673</v>
      </c>
      <c r="P4153" t="s">
        <v>266</v>
      </c>
      <c r="R4153">
        <v>0</v>
      </c>
      <c r="S4153">
        <v>3382</v>
      </c>
      <c r="T4153">
        <v>3396</v>
      </c>
      <c r="U4153">
        <v>3387</v>
      </c>
      <c r="V4153">
        <v>3384</v>
      </c>
      <c r="W4153">
        <v>1</v>
      </c>
      <c r="X4153">
        <v>1</v>
      </c>
      <c r="Y4153" t="s">
        <v>3319</v>
      </c>
      <c r="Z4153" t="s">
        <v>94</v>
      </c>
      <c r="AA4153" t="s">
        <v>605</v>
      </c>
    </row>
    <row r="4154" spans="1:27">
      <c r="A4154" t="s">
        <v>19</v>
      </c>
      <c r="B4154">
        <v>3</v>
      </c>
      <c r="C4154">
        <v>209</v>
      </c>
      <c r="D4154" t="s">
        <v>265</v>
      </c>
      <c r="E4154">
        <v>1.212</v>
      </c>
      <c r="F4154">
        <v>0.9</v>
      </c>
      <c r="G4154">
        <v>0.133</v>
      </c>
      <c r="H4154">
        <v>0.707</v>
      </c>
      <c r="I4154">
        <v>14.7777777777778</v>
      </c>
      <c r="J4154">
        <v>78.5555555555555</v>
      </c>
      <c r="K4154">
        <v>74.2574257425743</v>
      </c>
      <c r="L4154">
        <v>10.973597359736</v>
      </c>
      <c r="M4154">
        <v>0.0600000000000001</v>
      </c>
      <c r="N4154">
        <v>6.66666666666667</v>
      </c>
      <c r="O4154">
        <v>0.767</v>
      </c>
      <c r="P4154" t="s">
        <v>266</v>
      </c>
      <c r="R4154">
        <v>0</v>
      </c>
      <c r="S4154">
        <v>3398</v>
      </c>
      <c r="T4154">
        <v>3412</v>
      </c>
      <c r="U4154">
        <v>3403</v>
      </c>
      <c r="V4154">
        <v>3400</v>
      </c>
      <c r="W4154">
        <v>1</v>
      </c>
      <c r="X4154">
        <v>1</v>
      </c>
      <c r="Y4154" t="s">
        <v>3320</v>
      </c>
      <c r="Z4154" t="s">
        <v>94</v>
      </c>
      <c r="AA4154" t="s">
        <v>605</v>
      </c>
    </row>
    <row r="4155" spans="1:27">
      <c r="A4155" t="s">
        <v>19</v>
      </c>
      <c r="B4155">
        <v>3</v>
      </c>
      <c r="C4155">
        <v>210</v>
      </c>
      <c r="D4155" t="s">
        <v>265</v>
      </c>
      <c r="E4155">
        <v>0.844</v>
      </c>
      <c r="F4155">
        <v>0.5</v>
      </c>
      <c r="G4155">
        <v>0.069</v>
      </c>
      <c r="H4155">
        <v>0.402</v>
      </c>
      <c r="I4155">
        <v>13.8</v>
      </c>
      <c r="J4155">
        <v>80.4</v>
      </c>
      <c r="K4155">
        <v>59.2417061611374</v>
      </c>
      <c r="L4155">
        <v>8.17535545023697</v>
      </c>
      <c r="M4155">
        <v>0.029</v>
      </c>
      <c r="N4155">
        <v>5.79999999999999</v>
      </c>
      <c r="O4155">
        <v>0.431</v>
      </c>
      <c r="P4155" t="s">
        <v>266</v>
      </c>
      <c r="R4155">
        <v>0</v>
      </c>
      <c r="S4155">
        <v>3414</v>
      </c>
      <c r="T4155">
        <v>3428</v>
      </c>
      <c r="U4155">
        <v>3419</v>
      </c>
      <c r="V4155">
        <v>3416</v>
      </c>
      <c r="W4155">
        <v>1</v>
      </c>
      <c r="X4155">
        <v>1</v>
      </c>
      <c r="Y4155" t="s">
        <v>3323</v>
      </c>
      <c r="Z4155" t="s">
        <v>94</v>
      </c>
      <c r="AA4155" t="s">
        <v>605</v>
      </c>
    </row>
    <row r="4156" spans="1:27">
      <c r="A4156" t="s">
        <v>19</v>
      </c>
      <c r="B4156">
        <v>3</v>
      </c>
      <c r="C4156">
        <v>211</v>
      </c>
      <c r="D4156" t="s">
        <v>265</v>
      </c>
      <c r="E4156">
        <v>1.777</v>
      </c>
      <c r="F4156">
        <v>1.3</v>
      </c>
      <c r="G4156">
        <v>1.154</v>
      </c>
      <c r="H4156">
        <v>0.165</v>
      </c>
      <c r="I4156">
        <v>88.7692307692308</v>
      </c>
      <c r="J4156">
        <v>12.6923076923077</v>
      </c>
      <c r="K4156">
        <v>73.1570061902082</v>
      </c>
      <c r="L4156">
        <v>64.9409116488464</v>
      </c>
      <c r="M4156">
        <v>-0.0189999999999999</v>
      </c>
      <c r="N4156">
        <v>1.46153846153845</v>
      </c>
      <c r="O4156">
        <v>0.146</v>
      </c>
      <c r="P4156" t="s">
        <v>266</v>
      </c>
      <c r="R4156">
        <v>0</v>
      </c>
      <c r="S4156">
        <v>3430</v>
      </c>
      <c r="T4156">
        <v>3444</v>
      </c>
      <c r="U4156">
        <v>3435</v>
      </c>
      <c r="V4156">
        <v>3432</v>
      </c>
      <c r="W4156">
        <v>1</v>
      </c>
      <c r="X4156">
        <v>1</v>
      </c>
      <c r="Y4156" t="s">
        <v>3318</v>
      </c>
      <c r="Z4156" t="s">
        <v>94</v>
      </c>
      <c r="AA4156" t="s">
        <v>605</v>
      </c>
    </row>
    <row r="4157" spans="1:27">
      <c r="A4157" t="s">
        <v>19</v>
      </c>
      <c r="B4157">
        <v>3</v>
      </c>
      <c r="C4157">
        <v>212</v>
      </c>
      <c r="D4157" t="s">
        <v>265</v>
      </c>
      <c r="E4157">
        <v>1.378</v>
      </c>
      <c r="F4157">
        <v>1</v>
      </c>
      <c r="G4157">
        <v>0.451</v>
      </c>
      <c r="H4157">
        <v>0.557</v>
      </c>
      <c r="I4157">
        <v>45.1</v>
      </c>
      <c r="J4157">
        <v>55.7</v>
      </c>
      <c r="K4157">
        <v>72.5689404934688</v>
      </c>
      <c r="L4157">
        <v>32.7285921625544</v>
      </c>
      <c r="M4157">
        <v>-0.00800000000000001</v>
      </c>
      <c r="N4157">
        <v>0.800000000000001</v>
      </c>
      <c r="O4157">
        <v>0.549</v>
      </c>
      <c r="P4157" t="s">
        <v>266</v>
      </c>
      <c r="R4157">
        <v>0</v>
      </c>
      <c r="S4157">
        <v>3446</v>
      </c>
      <c r="T4157">
        <v>3460</v>
      </c>
      <c r="U4157">
        <v>3451</v>
      </c>
      <c r="V4157">
        <v>3448</v>
      </c>
      <c r="W4157">
        <v>1</v>
      </c>
      <c r="X4157">
        <v>1</v>
      </c>
      <c r="Y4157" t="s">
        <v>3319</v>
      </c>
      <c r="Z4157" t="s">
        <v>94</v>
      </c>
      <c r="AA4157" t="s">
        <v>605</v>
      </c>
    </row>
    <row r="4158" spans="1:27">
      <c r="A4158" t="s">
        <v>19</v>
      </c>
      <c r="B4158">
        <v>3</v>
      </c>
      <c r="C4158">
        <v>213</v>
      </c>
      <c r="D4158" t="s">
        <v>265</v>
      </c>
      <c r="E4158">
        <v>1.122</v>
      </c>
      <c r="F4158">
        <v>0.8</v>
      </c>
      <c r="G4158">
        <v>0.14</v>
      </c>
      <c r="H4158">
        <v>0.63</v>
      </c>
      <c r="I4158">
        <v>17.5</v>
      </c>
      <c r="J4158">
        <v>78.75</v>
      </c>
      <c r="K4158">
        <v>71.301247771836</v>
      </c>
      <c r="L4158">
        <v>12.4777183600713</v>
      </c>
      <c r="M4158">
        <v>0.03</v>
      </c>
      <c r="N4158">
        <v>3.75</v>
      </c>
      <c r="O4158">
        <v>0.66</v>
      </c>
      <c r="P4158" t="s">
        <v>266</v>
      </c>
      <c r="R4158">
        <v>0</v>
      </c>
      <c r="S4158">
        <v>3462</v>
      </c>
      <c r="T4158">
        <v>3476</v>
      </c>
      <c r="U4158">
        <v>3467</v>
      </c>
      <c r="V4158">
        <v>3464</v>
      </c>
      <c r="W4158">
        <v>1</v>
      </c>
      <c r="X4158">
        <v>1</v>
      </c>
      <c r="Y4158" t="s">
        <v>3320</v>
      </c>
      <c r="Z4158" t="s">
        <v>94</v>
      </c>
      <c r="AA4158" t="s">
        <v>605</v>
      </c>
    </row>
    <row r="4159" spans="1:27">
      <c r="A4159" t="s">
        <v>19</v>
      </c>
      <c r="B4159">
        <v>3</v>
      </c>
      <c r="C4159">
        <v>214</v>
      </c>
      <c r="D4159" t="s">
        <v>265</v>
      </c>
      <c r="E4159">
        <v>0.537</v>
      </c>
      <c r="F4159">
        <v>0.2</v>
      </c>
      <c r="G4159">
        <v>0.012</v>
      </c>
      <c r="H4159">
        <v>0.206</v>
      </c>
      <c r="I4159">
        <v>6</v>
      </c>
      <c r="J4159">
        <v>103</v>
      </c>
      <c r="K4159">
        <v>37.243947858473</v>
      </c>
      <c r="L4159">
        <v>2.23463687150838</v>
      </c>
      <c r="M4159">
        <v>-0.018</v>
      </c>
      <c r="N4159">
        <v>8.99999999999999</v>
      </c>
      <c r="O4159">
        <v>0.188</v>
      </c>
      <c r="P4159" t="s">
        <v>266</v>
      </c>
      <c r="R4159">
        <v>0</v>
      </c>
      <c r="S4159">
        <v>3478</v>
      </c>
      <c r="T4159">
        <v>3492</v>
      </c>
      <c r="U4159">
        <v>3483</v>
      </c>
      <c r="V4159">
        <v>3480</v>
      </c>
      <c r="W4159">
        <v>1</v>
      </c>
      <c r="X4159">
        <v>1</v>
      </c>
      <c r="Y4159" t="s">
        <v>3324</v>
      </c>
      <c r="Z4159" t="s">
        <v>94</v>
      </c>
      <c r="AA4159" t="s">
        <v>605</v>
      </c>
    </row>
    <row r="4160" spans="1:27">
      <c r="A4160" t="s">
        <v>19</v>
      </c>
      <c r="B4160">
        <v>3</v>
      </c>
      <c r="C4160">
        <v>215</v>
      </c>
      <c r="D4160" t="s">
        <v>265</v>
      </c>
      <c r="E4160">
        <v>1.628</v>
      </c>
      <c r="F4160">
        <v>1.3</v>
      </c>
      <c r="G4160">
        <v>1.096</v>
      </c>
      <c r="H4160">
        <v>0.152</v>
      </c>
      <c r="I4160">
        <v>84.3076923076923</v>
      </c>
      <c r="J4160">
        <v>11.6923076923077</v>
      </c>
      <c r="K4160">
        <v>79.8525798525799</v>
      </c>
      <c r="L4160">
        <v>67.3218673218673</v>
      </c>
      <c r="M4160">
        <v>0.052</v>
      </c>
      <c r="N4160">
        <v>4</v>
      </c>
      <c r="O4160">
        <v>0.204</v>
      </c>
      <c r="P4160" t="s">
        <v>266</v>
      </c>
      <c r="R4160">
        <v>0</v>
      </c>
      <c r="S4160">
        <v>3494</v>
      </c>
      <c r="T4160">
        <v>3508</v>
      </c>
      <c r="U4160">
        <v>3499</v>
      </c>
      <c r="V4160">
        <v>3496</v>
      </c>
      <c r="W4160">
        <v>1</v>
      </c>
      <c r="X4160">
        <v>1</v>
      </c>
      <c r="Y4160" t="s">
        <v>3325</v>
      </c>
      <c r="Z4160" t="s">
        <v>94</v>
      </c>
      <c r="AA4160" t="s">
        <v>605</v>
      </c>
    </row>
    <row r="4161" spans="1:27">
      <c r="A4161" t="s">
        <v>19</v>
      </c>
      <c r="B4161">
        <v>3</v>
      </c>
      <c r="C4161">
        <v>216</v>
      </c>
      <c r="D4161" t="s">
        <v>265</v>
      </c>
      <c r="E4161">
        <v>1.359</v>
      </c>
      <c r="F4161">
        <v>1</v>
      </c>
      <c r="G4161">
        <v>0.162</v>
      </c>
      <c r="H4161">
        <v>0.825</v>
      </c>
      <c r="I4161">
        <v>16.2</v>
      </c>
      <c r="J4161">
        <v>82.5</v>
      </c>
      <c r="K4161">
        <v>73.5835172921266</v>
      </c>
      <c r="L4161">
        <v>11.9205298013245</v>
      </c>
      <c r="M4161">
        <v>0.013</v>
      </c>
      <c r="N4161">
        <v>1.3</v>
      </c>
      <c r="O4161">
        <v>0.838</v>
      </c>
      <c r="P4161" t="s">
        <v>266</v>
      </c>
      <c r="R4161">
        <v>0</v>
      </c>
      <c r="S4161">
        <v>3510</v>
      </c>
      <c r="T4161">
        <v>3524</v>
      </c>
      <c r="U4161">
        <v>3515</v>
      </c>
      <c r="V4161">
        <v>3512</v>
      </c>
      <c r="W4161">
        <v>1</v>
      </c>
      <c r="X4161">
        <v>1</v>
      </c>
      <c r="Y4161" t="s">
        <v>3319</v>
      </c>
      <c r="Z4161" t="s">
        <v>94</v>
      </c>
      <c r="AA4161" t="s">
        <v>605</v>
      </c>
    </row>
    <row r="4162" spans="1:27">
      <c r="A4162" t="s">
        <v>19</v>
      </c>
      <c r="B4162">
        <v>3</v>
      </c>
      <c r="C4162">
        <v>217</v>
      </c>
      <c r="D4162" t="s">
        <v>265</v>
      </c>
      <c r="E4162">
        <v>1.01</v>
      </c>
      <c r="F4162">
        <v>0.7</v>
      </c>
      <c r="G4162">
        <v>0.087</v>
      </c>
      <c r="H4162">
        <v>0.585</v>
      </c>
      <c r="I4162">
        <v>12.4285714285714</v>
      </c>
      <c r="J4162">
        <v>83.5714285714286</v>
      </c>
      <c r="K4162">
        <v>69.3069306930693</v>
      </c>
      <c r="L4162">
        <v>8.61386138613861</v>
      </c>
      <c r="M4162">
        <v>0.028</v>
      </c>
      <c r="N4162">
        <v>4</v>
      </c>
      <c r="O4162">
        <v>0.613</v>
      </c>
      <c r="P4162" t="s">
        <v>266</v>
      </c>
      <c r="R4162">
        <v>0</v>
      </c>
      <c r="S4162">
        <v>3526</v>
      </c>
      <c r="T4162">
        <v>3540</v>
      </c>
      <c r="U4162">
        <v>3531</v>
      </c>
      <c r="V4162">
        <v>3528</v>
      </c>
      <c r="W4162">
        <v>1</v>
      </c>
      <c r="X4162">
        <v>1</v>
      </c>
      <c r="Y4162" t="s">
        <v>3320</v>
      </c>
      <c r="Z4162" t="s">
        <v>94</v>
      </c>
      <c r="AA4162" t="s">
        <v>605</v>
      </c>
    </row>
    <row r="4163" spans="1:27">
      <c r="A4163" t="s">
        <v>19</v>
      </c>
      <c r="B4163">
        <v>3</v>
      </c>
      <c r="C4163">
        <v>219</v>
      </c>
      <c r="D4163" t="s">
        <v>265</v>
      </c>
      <c r="E4163">
        <v>0.663</v>
      </c>
      <c r="F4163">
        <v>0.4</v>
      </c>
      <c r="G4163">
        <v>0.079</v>
      </c>
      <c r="H4163">
        <v>0.325</v>
      </c>
      <c r="I4163">
        <v>19.75</v>
      </c>
      <c r="J4163">
        <v>81.25</v>
      </c>
      <c r="K4163">
        <v>60.3318250377074</v>
      </c>
      <c r="L4163">
        <v>11.9155354449472</v>
      </c>
      <c r="M4163">
        <v>-0.004</v>
      </c>
      <c r="N4163">
        <v>1</v>
      </c>
      <c r="O4163">
        <v>0.321</v>
      </c>
      <c r="P4163" t="s">
        <v>266</v>
      </c>
      <c r="R4163">
        <v>0</v>
      </c>
      <c r="S4163">
        <v>3563</v>
      </c>
      <c r="T4163">
        <v>3577</v>
      </c>
      <c r="U4163">
        <v>3568</v>
      </c>
      <c r="V4163">
        <v>3565</v>
      </c>
      <c r="W4163">
        <v>1</v>
      </c>
      <c r="X4163">
        <v>1</v>
      </c>
      <c r="Y4163" t="s">
        <v>3308</v>
      </c>
      <c r="Z4163" t="s">
        <v>94</v>
      </c>
      <c r="AA4163" t="s">
        <v>656</v>
      </c>
    </row>
    <row r="4164" spans="1:27">
      <c r="A4164" t="s">
        <v>19</v>
      </c>
      <c r="B4164">
        <v>3</v>
      </c>
      <c r="C4164">
        <v>220</v>
      </c>
      <c r="D4164" t="s">
        <v>265</v>
      </c>
      <c r="E4164">
        <v>0.855</v>
      </c>
      <c r="F4164">
        <v>0.6</v>
      </c>
      <c r="G4164">
        <v>0.083</v>
      </c>
      <c r="H4164">
        <v>0.473</v>
      </c>
      <c r="I4164">
        <v>13.8333333333333</v>
      </c>
      <c r="J4164">
        <v>78.8333333333333</v>
      </c>
      <c r="K4164">
        <v>70.1754385964912</v>
      </c>
      <c r="L4164">
        <v>9.70760233918129</v>
      </c>
      <c r="M4164">
        <v>0.044</v>
      </c>
      <c r="N4164">
        <v>7.33333333333334</v>
      </c>
      <c r="O4164">
        <v>0.517</v>
      </c>
      <c r="P4164" t="s">
        <v>266</v>
      </c>
      <c r="R4164">
        <v>0</v>
      </c>
      <c r="S4164">
        <v>3579</v>
      </c>
      <c r="T4164">
        <v>3593</v>
      </c>
      <c r="U4164">
        <v>3584</v>
      </c>
      <c r="V4164">
        <v>3581</v>
      </c>
      <c r="W4164">
        <v>1</v>
      </c>
      <c r="X4164">
        <v>1</v>
      </c>
      <c r="Y4164" t="s">
        <v>3276</v>
      </c>
      <c r="Z4164" t="s">
        <v>94</v>
      </c>
      <c r="AA4164" t="s">
        <v>656</v>
      </c>
    </row>
    <row r="4165" spans="1:27">
      <c r="A4165" t="s">
        <v>19</v>
      </c>
      <c r="B4165">
        <v>3</v>
      </c>
      <c r="C4165">
        <v>221</v>
      </c>
      <c r="D4165" t="s">
        <v>265</v>
      </c>
      <c r="E4165">
        <v>1.334</v>
      </c>
      <c r="F4165">
        <v>0.8</v>
      </c>
      <c r="G4165">
        <v>0.167</v>
      </c>
      <c r="H4165">
        <v>0.651</v>
      </c>
      <c r="I4165">
        <v>20.875</v>
      </c>
      <c r="J4165">
        <v>81.375</v>
      </c>
      <c r="K4165">
        <v>59.9700149925037</v>
      </c>
      <c r="L4165">
        <v>12.5187406296852</v>
      </c>
      <c r="M4165">
        <v>-0.018</v>
      </c>
      <c r="N4165">
        <v>2.25</v>
      </c>
      <c r="O4165">
        <v>0.633</v>
      </c>
      <c r="P4165" t="s">
        <v>266</v>
      </c>
      <c r="R4165">
        <v>0</v>
      </c>
      <c r="S4165">
        <v>3595</v>
      </c>
      <c r="T4165">
        <v>3609</v>
      </c>
      <c r="U4165">
        <v>3600</v>
      </c>
      <c r="V4165">
        <v>3597</v>
      </c>
      <c r="W4165">
        <v>1</v>
      </c>
      <c r="X4165">
        <v>1</v>
      </c>
      <c r="Y4165" t="s">
        <v>3326</v>
      </c>
      <c r="Z4165" t="s">
        <v>94</v>
      </c>
      <c r="AA4165" t="s">
        <v>656</v>
      </c>
    </row>
    <row r="4166" spans="1:27">
      <c r="A4166" t="s">
        <v>19</v>
      </c>
      <c r="B4166">
        <v>3</v>
      </c>
      <c r="C4166">
        <v>222</v>
      </c>
      <c r="D4166" t="s">
        <v>265</v>
      </c>
      <c r="E4166">
        <v>1.398</v>
      </c>
      <c r="F4166">
        <v>1.1</v>
      </c>
      <c r="G4166">
        <v>0.917</v>
      </c>
      <c r="H4166">
        <v>0.132</v>
      </c>
      <c r="I4166">
        <v>83.3636363636364</v>
      </c>
      <c r="J4166">
        <v>12</v>
      </c>
      <c r="K4166">
        <v>78.6838340486409</v>
      </c>
      <c r="L4166">
        <v>65.5937052932761</v>
      </c>
      <c r="M4166">
        <v>0.0510000000000002</v>
      </c>
      <c r="N4166">
        <v>4.63636363636365</v>
      </c>
      <c r="O4166">
        <v>0.183</v>
      </c>
      <c r="P4166" t="s">
        <v>266</v>
      </c>
      <c r="R4166">
        <v>0</v>
      </c>
      <c r="S4166">
        <v>3611</v>
      </c>
      <c r="T4166">
        <v>3625</v>
      </c>
      <c r="U4166">
        <v>3616</v>
      </c>
      <c r="V4166">
        <v>3613</v>
      </c>
      <c r="W4166">
        <v>1</v>
      </c>
      <c r="X4166">
        <v>1</v>
      </c>
      <c r="Y4166" t="s">
        <v>3327</v>
      </c>
      <c r="Z4166" t="s">
        <v>94</v>
      </c>
      <c r="AA4166" t="s">
        <v>656</v>
      </c>
    </row>
    <row r="4167" spans="1:27">
      <c r="A4167" t="s">
        <v>19</v>
      </c>
      <c r="B4167">
        <v>3</v>
      </c>
      <c r="C4167">
        <v>223</v>
      </c>
      <c r="D4167" t="s">
        <v>265</v>
      </c>
      <c r="E4167">
        <v>2.287</v>
      </c>
      <c r="F4167">
        <v>1.9</v>
      </c>
      <c r="G4167">
        <v>0.37</v>
      </c>
      <c r="H4167">
        <v>1.476</v>
      </c>
      <c r="I4167">
        <v>19.4736842105263</v>
      </c>
      <c r="J4167">
        <v>77.6842105263158</v>
      </c>
      <c r="K4167">
        <v>83.0782684739834</v>
      </c>
      <c r="L4167">
        <v>16.1783996501968</v>
      </c>
      <c r="M4167">
        <v>0.0539999999999998</v>
      </c>
      <c r="N4167">
        <v>2.84210526315789</v>
      </c>
      <c r="O4167">
        <v>1.53</v>
      </c>
      <c r="P4167" t="s">
        <v>266</v>
      </c>
      <c r="R4167">
        <v>0</v>
      </c>
      <c r="S4167">
        <v>3627</v>
      </c>
      <c r="T4167">
        <v>3641</v>
      </c>
      <c r="U4167">
        <v>3632</v>
      </c>
      <c r="V4167">
        <v>3629</v>
      </c>
      <c r="W4167">
        <v>1</v>
      </c>
      <c r="X4167">
        <v>1</v>
      </c>
      <c r="Y4167" t="s">
        <v>3328</v>
      </c>
      <c r="Z4167" t="s">
        <v>94</v>
      </c>
      <c r="AA4167" t="s">
        <v>656</v>
      </c>
    </row>
    <row r="4168" spans="1:27">
      <c r="A4168" t="s">
        <v>19</v>
      </c>
      <c r="B4168">
        <v>3</v>
      </c>
      <c r="C4168">
        <v>224</v>
      </c>
      <c r="D4168" t="s">
        <v>265</v>
      </c>
      <c r="E4168">
        <v>1.46</v>
      </c>
      <c r="F4168">
        <v>1</v>
      </c>
      <c r="G4168">
        <v>0.141</v>
      </c>
      <c r="H4168">
        <v>0.803</v>
      </c>
      <c r="I4168">
        <v>14.1</v>
      </c>
      <c r="J4168">
        <v>80.3</v>
      </c>
      <c r="K4168">
        <v>68.4931506849315</v>
      </c>
      <c r="L4168">
        <v>9.65753424657534</v>
      </c>
      <c r="M4168">
        <v>0.0559999999999999</v>
      </c>
      <c r="N4168">
        <v>5.59999999999999</v>
      </c>
      <c r="O4168">
        <v>0.859</v>
      </c>
      <c r="P4168" t="s">
        <v>266</v>
      </c>
      <c r="R4168">
        <v>0</v>
      </c>
      <c r="S4168">
        <v>3643</v>
      </c>
      <c r="T4168">
        <v>3657</v>
      </c>
      <c r="U4168">
        <v>3648</v>
      </c>
      <c r="V4168">
        <v>3645</v>
      </c>
      <c r="W4168">
        <v>1</v>
      </c>
      <c r="X4168">
        <v>1</v>
      </c>
      <c r="Y4168" t="s">
        <v>3329</v>
      </c>
      <c r="Z4168" t="s">
        <v>94</v>
      </c>
      <c r="AA4168" t="s">
        <v>656</v>
      </c>
    </row>
    <row r="4169" spans="1:27">
      <c r="A4169" t="s">
        <v>19</v>
      </c>
      <c r="B4169">
        <v>3</v>
      </c>
      <c r="C4169">
        <v>225</v>
      </c>
      <c r="D4169" t="s">
        <v>265</v>
      </c>
      <c r="E4169">
        <v>2.305</v>
      </c>
      <c r="F4169">
        <v>1.3</v>
      </c>
      <c r="G4169">
        <v>1.115</v>
      </c>
      <c r="H4169">
        <v>0.171</v>
      </c>
      <c r="I4169">
        <v>85.7692307692308</v>
      </c>
      <c r="J4169">
        <v>13.1538461538462</v>
      </c>
      <c r="K4169">
        <v>56.3991323210412</v>
      </c>
      <c r="L4169">
        <v>48.3731019522777</v>
      </c>
      <c r="M4169">
        <v>0.014</v>
      </c>
      <c r="N4169">
        <v>1.07692307692308</v>
      </c>
      <c r="O4169">
        <v>0.185</v>
      </c>
      <c r="P4169" t="s">
        <v>266</v>
      </c>
      <c r="R4169">
        <v>0</v>
      </c>
      <c r="S4169">
        <v>3659</v>
      </c>
      <c r="T4169">
        <v>3673</v>
      </c>
      <c r="U4169">
        <v>3664</v>
      </c>
      <c r="V4169">
        <v>3661</v>
      </c>
      <c r="W4169">
        <v>1</v>
      </c>
      <c r="X4169">
        <v>1</v>
      </c>
      <c r="Y4169" t="s">
        <v>3330</v>
      </c>
      <c r="Z4169" t="s">
        <v>94</v>
      </c>
      <c r="AA4169" t="s">
        <v>656</v>
      </c>
    </row>
    <row r="4170" spans="1:27">
      <c r="A4170" t="s">
        <v>19</v>
      </c>
      <c r="B4170">
        <v>3</v>
      </c>
      <c r="C4170">
        <v>226</v>
      </c>
      <c r="D4170" t="s">
        <v>265</v>
      </c>
      <c r="E4170">
        <v>0.543</v>
      </c>
      <c r="F4170">
        <v>0.2</v>
      </c>
      <c r="G4170">
        <v>0.014</v>
      </c>
      <c r="H4170">
        <v>0.215</v>
      </c>
      <c r="I4170">
        <v>7</v>
      </c>
      <c r="J4170">
        <v>107.5</v>
      </c>
      <c r="K4170">
        <v>36.8324125230203</v>
      </c>
      <c r="L4170">
        <v>2.57826887661142</v>
      </c>
      <c r="M4170">
        <v>-0.029</v>
      </c>
      <c r="N4170">
        <v>14.5</v>
      </c>
      <c r="O4170">
        <v>0.186</v>
      </c>
      <c r="P4170" t="s">
        <v>266</v>
      </c>
      <c r="R4170">
        <v>0</v>
      </c>
      <c r="S4170">
        <v>3675</v>
      </c>
      <c r="T4170">
        <v>3689</v>
      </c>
      <c r="U4170">
        <v>3680</v>
      </c>
      <c r="V4170">
        <v>3677</v>
      </c>
      <c r="W4170">
        <v>1</v>
      </c>
      <c r="X4170">
        <v>1</v>
      </c>
      <c r="Y4170" t="s">
        <v>3331</v>
      </c>
      <c r="Z4170" t="s">
        <v>94</v>
      </c>
      <c r="AA4170" t="s">
        <v>656</v>
      </c>
    </row>
    <row r="4171" spans="1:27">
      <c r="A4171" t="s">
        <v>19</v>
      </c>
      <c r="B4171">
        <v>3</v>
      </c>
      <c r="C4171">
        <v>227</v>
      </c>
      <c r="D4171" t="s">
        <v>265</v>
      </c>
      <c r="E4171">
        <v>1.151</v>
      </c>
      <c r="F4171">
        <v>0.8</v>
      </c>
      <c r="G4171">
        <v>0.128</v>
      </c>
      <c r="H4171">
        <v>0.638</v>
      </c>
      <c r="I4171">
        <v>16</v>
      </c>
      <c r="J4171">
        <v>79.75</v>
      </c>
      <c r="K4171">
        <v>69.5047784535187</v>
      </c>
      <c r="L4171">
        <v>11.120764552563</v>
      </c>
      <c r="M4171">
        <v>0.034</v>
      </c>
      <c r="N4171">
        <v>4.25</v>
      </c>
      <c r="O4171">
        <v>0.672</v>
      </c>
      <c r="P4171" t="s">
        <v>266</v>
      </c>
      <c r="R4171">
        <v>0</v>
      </c>
      <c r="S4171">
        <v>3691</v>
      </c>
      <c r="T4171">
        <v>3705</v>
      </c>
      <c r="U4171">
        <v>3696</v>
      </c>
      <c r="V4171">
        <v>3693</v>
      </c>
      <c r="W4171">
        <v>1</v>
      </c>
      <c r="X4171">
        <v>1</v>
      </c>
      <c r="Y4171" t="s">
        <v>3332</v>
      </c>
      <c r="Z4171" t="s">
        <v>94</v>
      </c>
      <c r="AA4171" t="s">
        <v>656</v>
      </c>
    </row>
    <row r="4172" spans="1:27">
      <c r="A4172" t="s">
        <v>19</v>
      </c>
      <c r="B4172">
        <v>3</v>
      </c>
      <c r="C4172">
        <v>228</v>
      </c>
      <c r="D4172" t="s">
        <v>265</v>
      </c>
      <c r="E4172">
        <v>1.551</v>
      </c>
      <c r="F4172">
        <v>1.2</v>
      </c>
      <c r="G4172">
        <v>0.634</v>
      </c>
      <c r="H4172">
        <v>0.559</v>
      </c>
      <c r="I4172">
        <v>52.8333333333333</v>
      </c>
      <c r="J4172">
        <v>46.5833333333333</v>
      </c>
      <c r="K4172">
        <v>77.3694390715667</v>
      </c>
      <c r="L4172">
        <v>40.8768536428111</v>
      </c>
      <c r="M4172">
        <v>0.0069999999999999</v>
      </c>
      <c r="N4172">
        <v>0.583333333333325</v>
      </c>
      <c r="O4172">
        <v>0.566</v>
      </c>
      <c r="P4172" t="s">
        <v>266</v>
      </c>
      <c r="R4172">
        <v>0</v>
      </c>
      <c r="S4172">
        <v>3707</v>
      </c>
      <c r="T4172">
        <v>3721</v>
      </c>
      <c r="U4172">
        <v>3712</v>
      </c>
      <c r="V4172">
        <v>3709</v>
      </c>
      <c r="W4172">
        <v>1</v>
      </c>
      <c r="X4172">
        <v>1</v>
      </c>
      <c r="Y4172" t="s">
        <v>3333</v>
      </c>
      <c r="Z4172" t="s">
        <v>94</v>
      </c>
      <c r="AA4172" t="s">
        <v>656</v>
      </c>
    </row>
    <row r="4173" spans="1:27">
      <c r="A4173" t="s">
        <v>19</v>
      </c>
      <c r="B4173">
        <v>3</v>
      </c>
      <c r="C4173">
        <v>229</v>
      </c>
      <c r="D4173" t="s">
        <v>265</v>
      </c>
      <c r="E4173">
        <v>1.625</v>
      </c>
      <c r="F4173">
        <v>1.2</v>
      </c>
      <c r="G4173">
        <v>1.05</v>
      </c>
      <c r="H4173">
        <v>0.154</v>
      </c>
      <c r="I4173">
        <v>87.5</v>
      </c>
      <c r="J4173">
        <v>12.8333333333333</v>
      </c>
      <c r="K4173">
        <v>73.8461538461538</v>
      </c>
      <c r="L4173">
        <v>64.6153846153846</v>
      </c>
      <c r="M4173">
        <v>-0.004</v>
      </c>
      <c r="N4173">
        <v>0.333333333333334</v>
      </c>
      <c r="O4173">
        <v>0.15</v>
      </c>
      <c r="P4173" t="s">
        <v>266</v>
      </c>
      <c r="R4173">
        <v>0</v>
      </c>
      <c r="S4173">
        <v>3723</v>
      </c>
      <c r="T4173">
        <v>3737</v>
      </c>
      <c r="U4173">
        <v>3728</v>
      </c>
      <c r="V4173">
        <v>3725</v>
      </c>
      <c r="W4173">
        <v>1</v>
      </c>
      <c r="X4173">
        <v>1</v>
      </c>
      <c r="Y4173" t="s">
        <v>3334</v>
      </c>
      <c r="Z4173" t="s">
        <v>94</v>
      </c>
      <c r="AA4173" t="s">
        <v>656</v>
      </c>
    </row>
    <row r="4174" spans="1:27">
      <c r="A4174" t="s">
        <v>19</v>
      </c>
      <c r="B4174">
        <v>3</v>
      </c>
      <c r="C4174">
        <v>230</v>
      </c>
      <c r="D4174" t="s">
        <v>265</v>
      </c>
      <c r="E4174">
        <v>1.192</v>
      </c>
      <c r="F4174">
        <v>0.6</v>
      </c>
      <c r="G4174">
        <v>0.074</v>
      </c>
      <c r="H4174">
        <v>0.47</v>
      </c>
      <c r="I4174">
        <v>12.3333333333333</v>
      </c>
      <c r="J4174">
        <v>78.3333333333333</v>
      </c>
      <c r="K4174">
        <v>50.3355704697987</v>
      </c>
      <c r="L4174">
        <v>6.20805369127517</v>
      </c>
      <c r="M4174">
        <v>0.056</v>
      </c>
      <c r="N4174">
        <v>9.33333333333334</v>
      </c>
      <c r="O4174">
        <v>0.526</v>
      </c>
      <c r="P4174" t="s">
        <v>266</v>
      </c>
      <c r="R4174">
        <v>0</v>
      </c>
      <c r="S4174">
        <v>3739</v>
      </c>
      <c r="T4174">
        <v>3753</v>
      </c>
      <c r="U4174">
        <v>3744</v>
      </c>
      <c r="V4174">
        <v>3741</v>
      </c>
      <c r="W4174">
        <v>1</v>
      </c>
      <c r="X4174">
        <v>1</v>
      </c>
      <c r="Y4174" t="s">
        <v>3335</v>
      </c>
      <c r="Z4174" t="s">
        <v>94</v>
      </c>
      <c r="AA4174" t="s">
        <v>656</v>
      </c>
    </row>
    <row r="4175" spans="1:27">
      <c r="A4175" t="s">
        <v>19</v>
      </c>
      <c r="B4175">
        <v>3</v>
      </c>
      <c r="C4175">
        <v>231</v>
      </c>
      <c r="D4175" t="s">
        <v>265</v>
      </c>
      <c r="E4175">
        <v>1.562</v>
      </c>
      <c r="F4175">
        <v>1.2</v>
      </c>
      <c r="G4175">
        <v>1.04</v>
      </c>
      <c r="H4175">
        <v>0.152</v>
      </c>
      <c r="I4175">
        <v>86.6666666666667</v>
      </c>
      <c r="J4175">
        <v>12.6666666666667</v>
      </c>
      <c r="K4175">
        <v>76.8245838668374</v>
      </c>
      <c r="L4175">
        <v>66.5813060179257</v>
      </c>
      <c r="M4175">
        <v>0.00800000000000001</v>
      </c>
      <c r="N4175">
        <v>0.666666666666667</v>
      </c>
      <c r="O4175">
        <v>0.16</v>
      </c>
      <c r="P4175" t="s">
        <v>266</v>
      </c>
      <c r="R4175">
        <v>0</v>
      </c>
      <c r="S4175">
        <v>3755</v>
      </c>
      <c r="T4175">
        <v>3769</v>
      </c>
      <c r="U4175">
        <v>3760</v>
      </c>
      <c r="V4175">
        <v>3757</v>
      </c>
      <c r="W4175">
        <v>1</v>
      </c>
      <c r="X4175">
        <v>1</v>
      </c>
      <c r="Y4175" t="s">
        <v>3336</v>
      </c>
      <c r="Z4175" t="s">
        <v>94</v>
      </c>
      <c r="AA4175" t="s">
        <v>656</v>
      </c>
    </row>
    <row r="4176" spans="1:27">
      <c r="A4176" t="s">
        <v>19</v>
      </c>
      <c r="B4176">
        <v>3</v>
      </c>
      <c r="C4176">
        <v>232</v>
      </c>
      <c r="D4176" t="s">
        <v>265</v>
      </c>
      <c r="E4176">
        <v>1.167</v>
      </c>
      <c r="F4176">
        <v>0.8</v>
      </c>
      <c r="G4176">
        <v>0.152</v>
      </c>
      <c r="H4176">
        <v>0.633</v>
      </c>
      <c r="I4176">
        <v>19</v>
      </c>
      <c r="J4176">
        <v>79.125</v>
      </c>
      <c r="K4176">
        <v>68.5518423307626</v>
      </c>
      <c r="L4176">
        <v>13.0248500428449</v>
      </c>
      <c r="M4176">
        <v>0.015</v>
      </c>
      <c r="N4176">
        <v>1.875</v>
      </c>
      <c r="O4176">
        <v>0.648</v>
      </c>
      <c r="P4176" t="s">
        <v>266</v>
      </c>
      <c r="R4176">
        <v>0</v>
      </c>
      <c r="S4176">
        <v>3771</v>
      </c>
      <c r="T4176">
        <v>3785</v>
      </c>
      <c r="U4176">
        <v>3776</v>
      </c>
      <c r="V4176">
        <v>3773</v>
      </c>
      <c r="W4176">
        <v>1</v>
      </c>
      <c r="X4176">
        <v>1</v>
      </c>
      <c r="Y4176" t="s">
        <v>3337</v>
      </c>
      <c r="Z4176" t="s">
        <v>94</v>
      </c>
      <c r="AA4176" t="s">
        <v>656</v>
      </c>
    </row>
    <row r="4177" spans="1:27">
      <c r="A4177" t="s">
        <v>19</v>
      </c>
      <c r="B4177">
        <v>3</v>
      </c>
      <c r="C4177">
        <v>233</v>
      </c>
      <c r="D4177" t="s">
        <v>265</v>
      </c>
      <c r="E4177">
        <v>1.692</v>
      </c>
      <c r="F4177">
        <v>1.3</v>
      </c>
      <c r="G4177">
        <v>1.11</v>
      </c>
      <c r="H4177">
        <v>0.164</v>
      </c>
      <c r="I4177">
        <v>85.3846153846154</v>
      </c>
      <c r="J4177">
        <v>12.6153846153846</v>
      </c>
      <c r="K4177">
        <v>76.8321513002364</v>
      </c>
      <c r="L4177">
        <v>65.6028368794326</v>
      </c>
      <c r="M4177">
        <v>0.026</v>
      </c>
      <c r="N4177">
        <v>2</v>
      </c>
      <c r="O4177">
        <v>0.19</v>
      </c>
      <c r="P4177" t="s">
        <v>266</v>
      </c>
      <c r="R4177">
        <v>0</v>
      </c>
      <c r="S4177">
        <v>3787</v>
      </c>
      <c r="T4177">
        <v>3801</v>
      </c>
      <c r="U4177">
        <v>3792</v>
      </c>
      <c r="V4177">
        <v>3789</v>
      </c>
      <c r="W4177">
        <v>1</v>
      </c>
      <c r="X4177">
        <v>1</v>
      </c>
      <c r="Y4177" t="s">
        <v>3338</v>
      </c>
      <c r="Z4177" t="s">
        <v>94</v>
      </c>
      <c r="AA4177" t="s">
        <v>656</v>
      </c>
    </row>
    <row r="4178" spans="1:27">
      <c r="A4178" t="s">
        <v>19</v>
      </c>
      <c r="B4178">
        <v>3</v>
      </c>
      <c r="C4178">
        <v>234</v>
      </c>
      <c r="D4178" t="s">
        <v>265</v>
      </c>
      <c r="E4178">
        <v>1.477</v>
      </c>
      <c r="F4178">
        <v>1.1</v>
      </c>
      <c r="G4178">
        <v>0.333</v>
      </c>
      <c r="H4178">
        <v>0.77</v>
      </c>
      <c r="I4178">
        <v>30.2727272727273</v>
      </c>
      <c r="J4178">
        <v>70</v>
      </c>
      <c r="K4178">
        <v>74.4752877454299</v>
      </c>
      <c r="L4178">
        <v>22.5457007447529</v>
      </c>
      <c r="M4178">
        <v>-0.00299999999999989</v>
      </c>
      <c r="N4178">
        <v>0.272727272727263</v>
      </c>
      <c r="O4178">
        <v>0.767</v>
      </c>
      <c r="P4178" t="s">
        <v>266</v>
      </c>
      <c r="R4178">
        <v>0</v>
      </c>
      <c r="S4178">
        <v>3803</v>
      </c>
      <c r="T4178">
        <v>3817</v>
      </c>
      <c r="U4178">
        <v>3808</v>
      </c>
      <c r="V4178">
        <v>3805</v>
      </c>
      <c r="W4178">
        <v>1</v>
      </c>
      <c r="X4178">
        <v>1</v>
      </c>
      <c r="Y4178" t="s">
        <v>3339</v>
      </c>
      <c r="Z4178" t="s">
        <v>94</v>
      </c>
      <c r="AA4178" t="s">
        <v>656</v>
      </c>
    </row>
    <row r="4179" spans="1:27">
      <c r="A4179" t="s">
        <v>19</v>
      </c>
      <c r="B4179">
        <v>3</v>
      </c>
      <c r="C4179">
        <v>235</v>
      </c>
      <c r="D4179" t="s">
        <v>265</v>
      </c>
      <c r="E4179">
        <v>0.801</v>
      </c>
      <c r="F4179">
        <v>0.5</v>
      </c>
      <c r="G4179">
        <v>0.055</v>
      </c>
      <c r="H4179">
        <v>0.398</v>
      </c>
      <c r="I4179">
        <v>11</v>
      </c>
      <c r="J4179">
        <v>79.6</v>
      </c>
      <c r="K4179">
        <v>62.4219725343321</v>
      </c>
      <c r="L4179">
        <v>6.86641697877653</v>
      </c>
      <c r="M4179">
        <v>0.047</v>
      </c>
      <c r="N4179">
        <v>9.4</v>
      </c>
      <c r="O4179">
        <v>0.445</v>
      </c>
      <c r="P4179" t="s">
        <v>266</v>
      </c>
      <c r="R4179">
        <v>0</v>
      </c>
      <c r="S4179">
        <v>3819</v>
      </c>
      <c r="T4179">
        <v>3833</v>
      </c>
      <c r="U4179">
        <v>3824</v>
      </c>
      <c r="V4179">
        <v>3821</v>
      </c>
      <c r="W4179">
        <v>1</v>
      </c>
      <c r="X4179">
        <v>1</v>
      </c>
      <c r="Y4179" t="s">
        <v>3340</v>
      </c>
      <c r="Z4179" t="s">
        <v>94</v>
      </c>
      <c r="AA4179" t="s">
        <v>656</v>
      </c>
    </row>
    <row r="4180" spans="1:27">
      <c r="A4180" t="s">
        <v>19</v>
      </c>
      <c r="B4180">
        <v>3</v>
      </c>
      <c r="C4180">
        <v>236</v>
      </c>
      <c r="D4180" t="s">
        <v>265</v>
      </c>
      <c r="E4180">
        <v>1.661</v>
      </c>
      <c r="F4180">
        <v>1.3</v>
      </c>
      <c r="G4180">
        <v>1.104</v>
      </c>
      <c r="H4180">
        <v>0.167</v>
      </c>
      <c r="I4180">
        <v>84.9230769230769</v>
      </c>
      <c r="J4180">
        <v>12.8461538461538</v>
      </c>
      <c r="K4180">
        <v>78.266104756171</v>
      </c>
      <c r="L4180">
        <v>66.4659843467791</v>
      </c>
      <c r="M4180">
        <v>0.0289999999999999</v>
      </c>
      <c r="N4180">
        <v>2.23076923076922</v>
      </c>
      <c r="O4180">
        <v>0.196</v>
      </c>
      <c r="P4180" t="s">
        <v>266</v>
      </c>
      <c r="R4180">
        <v>0</v>
      </c>
      <c r="S4180">
        <v>3835</v>
      </c>
      <c r="T4180">
        <v>3849</v>
      </c>
      <c r="U4180">
        <v>3840</v>
      </c>
      <c r="V4180">
        <v>3837</v>
      </c>
      <c r="W4180">
        <v>1</v>
      </c>
      <c r="X4180">
        <v>1</v>
      </c>
      <c r="Y4180" t="s">
        <v>3341</v>
      </c>
      <c r="Z4180" t="s">
        <v>94</v>
      </c>
      <c r="AA4180" t="s">
        <v>656</v>
      </c>
    </row>
    <row r="4181" spans="1:27">
      <c r="A4181" t="s">
        <v>19</v>
      </c>
      <c r="B4181">
        <v>3</v>
      </c>
      <c r="C4181">
        <v>237</v>
      </c>
      <c r="D4181" t="s">
        <v>265</v>
      </c>
      <c r="E4181">
        <v>1.213</v>
      </c>
      <c r="F4181">
        <v>0.9</v>
      </c>
      <c r="G4181">
        <v>0.157</v>
      </c>
      <c r="H4181">
        <v>0.701</v>
      </c>
      <c r="I4181">
        <v>17.4444444444444</v>
      </c>
      <c r="J4181">
        <v>77.8888888888889</v>
      </c>
      <c r="K4181">
        <v>74.1962077493817</v>
      </c>
      <c r="L4181">
        <v>12.9431162407255</v>
      </c>
      <c r="M4181">
        <v>0.042</v>
      </c>
      <c r="N4181">
        <v>4.66666666666667</v>
      </c>
      <c r="O4181">
        <v>0.743</v>
      </c>
      <c r="P4181" t="s">
        <v>266</v>
      </c>
      <c r="R4181">
        <v>0</v>
      </c>
      <c r="S4181">
        <v>3851</v>
      </c>
      <c r="T4181">
        <v>3865</v>
      </c>
      <c r="U4181">
        <v>3856</v>
      </c>
      <c r="V4181">
        <v>3853</v>
      </c>
      <c r="W4181">
        <v>1</v>
      </c>
      <c r="X4181">
        <v>1</v>
      </c>
      <c r="Y4181" t="s">
        <v>3342</v>
      </c>
      <c r="Z4181" t="s">
        <v>94</v>
      </c>
      <c r="AA4181" t="s">
        <v>656</v>
      </c>
    </row>
    <row r="4182" spans="1:27">
      <c r="A4182" t="s">
        <v>19</v>
      </c>
      <c r="B4182">
        <v>3</v>
      </c>
      <c r="C4182">
        <v>238</v>
      </c>
      <c r="D4182" t="s">
        <v>265</v>
      </c>
      <c r="E4182">
        <v>1.686</v>
      </c>
      <c r="F4182">
        <v>1.3</v>
      </c>
      <c r="G4182">
        <v>1.121</v>
      </c>
      <c r="H4182">
        <v>0.157</v>
      </c>
      <c r="I4182">
        <v>86.2307692307692</v>
      </c>
      <c r="J4182">
        <v>12.0769230769231</v>
      </c>
      <c r="K4182">
        <v>77.1055753262159</v>
      </c>
      <c r="L4182">
        <v>66.4887307236062</v>
      </c>
      <c r="M4182">
        <v>0.022</v>
      </c>
      <c r="N4182">
        <v>1.69230769230769</v>
      </c>
      <c r="O4182">
        <v>0.179</v>
      </c>
      <c r="P4182" t="s">
        <v>266</v>
      </c>
      <c r="R4182">
        <v>0</v>
      </c>
      <c r="S4182">
        <v>3867</v>
      </c>
      <c r="T4182">
        <v>3881</v>
      </c>
      <c r="U4182">
        <v>3872</v>
      </c>
      <c r="V4182">
        <v>3869</v>
      </c>
      <c r="W4182">
        <v>1</v>
      </c>
      <c r="X4182">
        <v>1</v>
      </c>
      <c r="Y4182" t="s">
        <v>3343</v>
      </c>
      <c r="Z4182" t="s">
        <v>94</v>
      </c>
      <c r="AA4182" t="s">
        <v>656</v>
      </c>
    </row>
    <row r="4183" spans="1:27">
      <c r="A4183" t="s">
        <v>19</v>
      </c>
      <c r="B4183">
        <v>3</v>
      </c>
      <c r="C4183">
        <v>239</v>
      </c>
      <c r="D4183" t="s">
        <v>265</v>
      </c>
      <c r="E4183">
        <v>1.456</v>
      </c>
      <c r="F4183">
        <v>1.1</v>
      </c>
      <c r="G4183">
        <v>0.079</v>
      </c>
      <c r="H4183">
        <v>0.993</v>
      </c>
      <c r="I4183">
        <v>7.18181818181818</v>
      </c>
      <c r="J4183">
        <v>90.2727272727273</v>
      </c>
      <c r="K4183">
        <v>75.5494505494506</v>
      </c>
      <c r="L4183">
        <v>5.42582417582418</v>
      </c>
      <c r="M4183">
        <v>0.028</v>
      </c>
      <c r="N4183">
        <v>2.54545454545455</v>
      </c>
      <c r="O4183">
        <v>1.021</v>
      </c>
      <c r="P4183" t="s">
        <v>266</v>
      </c>
      <c r="R4183">
        <v>0</v>
      </c>
      <c r="S4183">
        <v>3883</v>
      </c>
      <c r="T4183">
        <v>3897</v>
      </c>
      <c r="U4183">
        <v>3888</v>
      </c>
      <c r="V4183">
        <v>3885</v>
      </c>
      <c r="W4183">
        <v>1</v>
      </c>
      <c r="X4183">
        <v>1</v>
      </c>
      <c r="Y4183" t="s">
        <v>3344</v>
      </c>
      <c r="Z4183" t="s">
        <v>94</v>
      </c>
      <c r="AA4183" t="s">
        <v>656</v>
      </c>
    </row>
    <row r="4184" spans="1:27">
      <c r="A4184" t="s">
        <v>19</v>
      </c>
      <c r="B4184">
        <v>3</v>
      </c>
      <c r="C4184">
        <v>240</v>
      </c>
      <c r="D4184" t="s">
        <v>265</v>
      </c>
      <c r="E4184">
        <v>0.825</v>
      </c>
      <c r="F4184">
        <v>0.5</v>
      </c>
      <c r="G4184">
        <v>0.051</v>
      </c>
      <c r="H4184">
        <v>0.433</v>
      </c>
      <c r="I4184">
        <v>10.2</v>
      </c>
      <c r="J4184">
        <v>86.6</v>
      </c>
      <c r="K4184">
        <v>60.6060606060606</v>
      </c>
      <c r="L4184">
        <v>6.18181818181818</v>
      </c>
      <c r="M4184">
        <v>0.016</v>
      </c>
      <c r="N4184">
        <v>3.2</v>
      </c>
      <c r="O4184">
        <v>0.449</v>
      </c>
      <c r="P4184" t="s">
        <v>266</v>
      </c>
      <c r="R4184">
        <v>0</v>
      </c>
      <c r="S4184">
        <v>3899</v>
      </c>
      <c r="T4184">
        <v>3913</v>
      </c>
      <c r="U4184">
        <v>3904</v>
      </c>
      <c r="V4184">
        <v>3901</v>
      </c>
      <c r="W4184">
        <v>1</v>
      </c>
      <c r="X4184">
        <v>1</v>
      </c>
      <c r="Y4184" t="s">
        <v>3340</v>
      </c>
      <c r="Z4184" t="s">
        <v>94</v>
      </c>
      <c r="AA4184" t="s">
        <v>656</v>
      </c>
    </row>
    <row r="4185" spans="1:27">
      <c r="A4185" t="s">
        <v>19</v>
      </c>
      <c r="B4185">
        <v>3</v>
      </c>
      <c r="C4185">
        <v>241</v>
      </c>
      <c r="D4185" t="s">
        <v>265</v>
      </c>
      <c r="E4185">
        <v>1.503</v>
      </c>
      <c r="F4185">
        <v>1.1</v>
      </c>
      <c r="G4185">
        <v>0.974</v>
      </c>
      <c r="H4185">
        <v>0.142</v>
      </c>
      <c r="I4185">
        <v>88.5454545454545</v>
      </c>
      <c r="J4185">
        <v>12.9090909090909</v>
      </c>
      <c r="K4185">
        <v>73.1869594145043</v>
      </c>
      <c r="L4185">
        <v>64.8037258815702</v>
      </c>
      <c r="M4185">
        <v>-0.0159999999999998</v>
      </c>
      <c r="N4185">
        <v>1.45454545454544</v>
      </c>
      <c r="O4185">
        <v>0.126</v>
      </c>
      <c r="P4185" t="s">
        <v>266</v>
      </c>
      <c r="R4185">
        <v>0</v>
      </c>
      <c r="S4185">
        <v>3915</v>
      </c>
      <c r="T4185">
        <v>3929</v>
      </c>
      <c r="U4185">
        <v>3920</v>
      </c>
      <c r="V4185">
        <v>3917</v>
      </c>
      <c r="W4185">
        <v>1</v>
      </c>
      <c r="X4185">
        <v>1</v>
      </c>
      <c r="Y4185" t="s">
        <v>3336</v>
      </c>
      <c r="Z4185" t="s">
        <v>94</v>
      </c>
      <c r="AA4185" t="s">
        <v>656</v>
      </c>
    </row>
    <row r="4186" spans="1:27">
      <c r="A4186" t="s">
        <v>19</v>
      </c>
      <c r="B4186">
        <v>3</v>
      </c>
      <c r="C4186">
        <v>242</v>
      </c>
      <c r="D4186" t="s">
        <v>265</v>
      </c>
      <c r="E4186">
        <v>1.125</v>
      </c>
      <c r="F4186">
        <v>0.8</v>
      </c>
      <c r="G4186">
        <v>0.136</v>
      </c>
      <c r="H4186">
        <v>0.619</v>
      </c>
      <c r="I4186">
        <v>17</v>
      </c>
      <c r="J4186">
        <v>77.375</v>
      </c>
      <c r="K4186">
        <v>71.1111111111111</v>
      </c>
      <c r="L4186">
        <v>12.0888888888889</v>
      </c>
      <c r="M4186">
        <v>0.045</v>
      </c>
      <c r="N4186">
        <v>5.62500000000001</v>
      </c>
      <c r="O4186">
        <v>0.664</v>
      </c>
      <c r="P4186" t="s">
        <v>266</v>
      </c>
      <c r="R4186">
        <v>0</v>
      </c>
      <c r="S4186">
        <v>3931</v>
      </c>
      <c r="T4186">
        <v>3945</v>
      </c>
      <c r="U4186">
        <v>3936</v>
      </c>
      <c r="V4186">
        <v>3933</v>
      </c>
      <c r="W4186">
        <v>1</v>
      </c>
      <c r="X4186">
        <v>1</v>
      </c>
      <c r="Y4186" t="s">
        <v>3337</v>
      </c>
      <c r="Z4186" t="s">
        <v>94</v>
      </c>
      <c r="AA4186" t="s">
        <v>656</v>
      </c>
    </row>
    <row r="4187" spans="1:27">
      <c r="A4187" t="s">
        <v>19</v>
      </c>
      <c r="B4187">
        <v>3</v>
      </c>
      <c r="C4187">
        <v>243</v>
      </c>
      <c r="D4187" t="s">
        <v>265</v>
      </c>
      <c r="E4187">
        <v>1.86</v>
      </c>
      <c r="F4187">
        <v>1.5</v>
      </c>
      <c r="G4187">
        <v>1.258</v>
      </c>
      <c r="H4187">
        <v>0.186</v>
      </c>
      <c r="I4187">
        <v>83.8666666666667</v>
      </c>
      <c r="J4187">
        <v>12.4</v>
      </c>
      <c r="K4187">
        <v>80.6451612903226</v>
      </c>
      <c r="L4187">
        <v>67.6344086021505</v>
      </c>
      <c r="M4187">
        <v>0.056</v>
      </c>
      <c r="N4187">
        <v>3.73333333333334</v>
      </c>
      <c r="O4187">
        <v>0.242</v>
      </c>
      <c r="P4187" t="s">
        <v>266</v>
      </c>
      <c r="R4187">
        <v>0</v>
      </c>
      <c r="S4187">
        <v>3947</v>
      </c>
      <c r="T4187">
        <v>3961</v>
      </c>
      <c r="U4187">
        <v>3952</v>
      </c>
      <c r="V4187">
        <v>3949</v>
      </c>
      <c r="W4187">
        <v>1</v>
      </c>
      <c r="X4187">
        <v>1</v>
      </c>
      <c r="Y4187" t="s">
        <v>3345</v>
      </c>
      <c r="Z4187" t="s">
        <v>94</v>
      </c>
      <c r="AA4187" t="s">
        <v>656</v>
      </c>
    </row>
    <row r="4188" spans="1:27">
      <c r="A4188" t="s">
        <v>19</v>
      </c>
      <c r="B4188">
        <v>3</v>
      </c>
      <c r="C4188">
        <v>244</v>
      </c>
      <c r="D4188" t="s">
        <v>265</v>
      </c>
      <c r="E4188">
        <v>1.811</v>
      </c>
      <c r="F4188">
        <v>1.1</v>
      </c>
      <c r="G4188">
        <v>0.204</v>
      </c>
      <c r="H4188">
        <v>0.867</v>
      </c>
      <c r="I4188">
        <v>18.5454545454545</v>
      </c>
      <c r="J4188">
        <v>78.8181818181818</v>
      </c>
      <c r="K4188">
        <v>60.7399226946439</v>
      </c>
      <c r="L4188">
        <v>11.2644947542794</v>
      </c>
      <c r="M4188">
        <v>0.0290000000000001</v>
      </c>
      <c r="N4188">
        <v>2.63636363636365</v>
      </c>
      <c r="O4188">
        <v>0.896</v>
      </c>
      <c r="P4188" t="s">
        <v>266</v>
      </c>
      <c r="R4188">
        <v>0</v>
      </c>
      <c r="S4188">
        <v>3963</v>
      </c>
      <c r="T4188">
        <v>3977</v>
      </c>
      <c r="U4188">
        <v>3968</v>
      </c>
      <c r="V4188">
        <v>3965</v>
      </c>
      <c r="W4188">
        <v>1</v>
      </c>
      <c r="X4188">
        <v>1</v>
      </c>
      <c r="Y4188" t="s">
        <v>3346</v>
      </c>
      <c r="Z4188" t="s">
        <v>94</v>
      </c>
      <c r="AA4188" t="s">
        <v>656</v>
      </c>
    </row>
    <row r="4189" spans="1:27">
      <c r="A4189" t="s">
        <v>19</v>
      </c>
      <c r="B4189">
        <v>3</v>
      </c>
      <c r="C4189">
        <v>245</v>
      </c>
      <c r="D4189" t="s">
        <v>265</v>
      </c>
      <c r="E4189">
        <v>1.634</v>
      </c>
      <c r="F4189">
        <v>1.3</v>
      </c>
      <c r="G4189">
        <v>0.709</v>
      </c>
      <c r="H4189">
        <v>0.538</v>
      </c>
      <c r="I4189">
        <v>54.5384615384615</v>
      </c>
      <c r="J4189">
        <v>41.3846153846154</v>
      </c>
      <c r="K4189">
        <v>79.5593635250918</v>
      </c>
      <c r="L4189">
        <v>43.390452876377</v>
      </c>
      <c r="M4189">
        <v>0.0530000000000002</v>
      </c>
      <c r="N4189">
        <v>4.07692307692309</v>
      </c>
      <c r="O4189">
        <v>0.591</v>
      </c>
      <c r="P4189" t="s">
        <v>266</v>
      </c>
      <c r="R4189">
        <v>0</v>
      </c>
      <c r="S4189">
        <v>3979</v>
      </c>
      <c r="T4189">
        <v>3993</v>
      </c>
      <c r="U4189">
        <v>3984</v>
      </c>
      <c r="V4189">
        <v>3981</v>
      </c>
      <c r="W4189">
        <v>1</v>
      </c>
      <c r="X4189">
        <v>1</v>
      </c>
      <c r="Y4189" t="s">
        <v>3347</v>
      </c>
      <c r="Z4189" t="s">
        <v>94</v>
      </c>
      <c r="AA4189" t="s">
        <v>656</v>
      </c>
    </row>
    <row r="4190" spans="1:27">
      <c r="A4190" t="s">
        <v>19</v>
      </c>
      <c r="B4190">
        <v>3</v>
      </c>
      <c r="C4190">
        <v>246</v>
      </c>
      <c r="D4190" t="s">
        <v>265</v>
      </c>
      <c r="E4190">
        <v>1.744</v>
      </c>
      <c r="F4190">
        <v>1.3</v>
      </c>
      <c r="G4190">
        <v>1.115</v>
      </c>
      <c r="H4190">
        <v>0.199</v>
      </c>
      <c r="I4190">
        <v>85.7692307692308</v>
      </c>
      <c r="J4190">
        <v>15.3076923076923</v>
      </c>
      <c r="K4190">
        <v>74.5412844036697</v>
      </c>
      <c r="L4190">
        <v>63.9334862385321</v>
      </c>
      <c r="M4190">
        <v>-0.014</v>
      </c>
      <c r="N4190">
        <v>1.07692307692308</v>
      </c>
      <c r="O4190">
        <v>0.185</v>
      </c>
      <c r="P4190" t="s">
        <v>266</v>
      </c>
      <c r="R4190">
        <v>0</v>
      </c>
      <c r="S4190">
        <v>3995</v>
      </c>
      <c r="T4190">
        <v>4009</v>
      </c>
      <c r="U4190">
        <v>4000</v>
      </c>
      <c r="V4190">
        <v>3997</v>
      </c>
      <c r="W4190">
        <v>1</v>
      </c>
      <c r="X4190">
        <v>1</v>
      </c>
      <c r="Y4190" t="s">
        <v>3348</v>
      </c>
      <c r="Z4190" t="s">
        <v>94</v>
      </c>
      <c r="AA4190" t="s">
        <v>656</v>
      </c>
    </row>
    <row r="4191" spans="1:27">
      <c r="A4191" t="s">
        <v>19</v>
      </c>
      <c r="B4191">
        <v>3</v>
      </c>
      <c r="C4191">
        <v>247</v>
      </c>
      <c r="D4191" t="s">
        <v>265</v>
      </c>
      <c r="E4191">
        <v>1.67</v>
      </c>
      <c r="F4191">
        <v>1.3</v>
      </c>
      <c r="G4191">
        <v>1.076</v>
      </c>
      <c r="H4191">
        <v>0.148</v>
      </c>
      <c r="I4191">
        <v>82.7692307692308</v>
      </c>
      <c r="J4191">
        <v>11.3846153846154</v>
      </c>
      <c r="K4191">
        <v>77.8443113772455</v>
      </c>
      <c r="L4191">
        <v>64.4311377245509</v>
      </c>
      <c r="M4191">
        <v>0.0760000000000001</v>
      </c>
      <c r="N4191">
        <v>5.84615384615385</v>
      </c>
      <c r="O4191">
        <v>0.224</v>
      </c>
      <c r="P4191" t="s">
        <v>266</v>
      </c>
      <c r="R4191">
        <v>0</v>
      </c>
      <c r="S4191">
        <v>4011</v>
      </c>
      <c r="T4191">
        <v>4025</v>
      </c>
      <c r="U4191">
        <v>4016</v>
      </c>
      <c r="V4191">
        <v>4013</v>
      </c>
      <c r="W4191">
        <v>1</v>
      </c>
      <c r="X4191">
        <v>1</v>
      </c>
      <c r="Y4191" t="s">
        <v>3349</v>
      </c>
      <c r="Z4191" t="s">
        <v>94</v>
      </c>
      <c r="AA4191" t="s">
        <v>656</v>
      </c>
    </row>
    <row r="4192" spans="1:27">
      <c r="A4192" t="s">
        <v>19</v>
      </c>
      <c r="B4192">
        <v>3</v>
      </c>
      <c r="C4192">
        <v>248</v>
      </c>
      <c r="D4192" t="s">
        <v>265</v>
      </c>
      <c r="E4192">
        <v>0.653</v>
      </c>
      <c r="F4192">
        <v>0.3</v>
      </c>
      <c r="G4192">
        <v>0.03</v>
      </c>
      <c r="H4192">
        <v>0.27</v>
      </c>
      <c r="I4192">
        <v>10</v>
      </c>
      <c r="J4192">
        <v>90</v>
      </c>
      <c r="K4192">
        <v>45.9418070444104</v>
      </c>
      <c r="L4192">
        <v>4.59418070444104</v>
      </c>
      <c r="M4192">
        <v>-5.55111512312578e-17</v>
      </c>
      <c r="N4192">
        <v>1.85037170770859e-14</v>
      </c>
      <c r="O4192">
        <v>0.27</v>
      </c>
      <c r="P4192" t="s">
        <v>266</v>
      </c>
      <c r="R4192">
        <v>0</v>
      </c>
      <c r="S4192">
        <v>4027</v>
      </c>
      <c r="T4192">
        <v>4041</v>
      </c>
      <c r="U4192">
        <v>4032</v>
      </c>
      <c r="V4192">
        <v>4029</v>
      </c>
      <c r="W4192">
        <v>1</v>
      </c>
      <c r="X4192">
        <v>1</v>
      </c>
      <c r="Y4192" t="s">
        <v>3350</v>
      </c>
      <c r="Z4192" t="s">
        <v>94</v>
      </c>
      <c r="AA4192" t="s">
        <v>656</v>
      </c>
    </row>
    <row r="4193" spans="1:27">
      <c r="A4193" t="s">
        <v>19</v>
      </c>
      <c r="B4193">
        <v>3</v>
      </c>
      <c r="C4193">
        <v>250</v>
      </c>
      <c r="D4193" t="s">
        <v>265</v>
      </c>
      <c r="E4193">
        <v>0.621</v>
      </c>
      <c r="F4193">
        <v>0.4</v>
      </c>
      <c r="G4193">
        <v>0.039</v>
      </c>
      <c r="H4193">
        <v>0.313</v>
      </c>
      <c r="I4193">
        <v>9.75</v>
      </c>
      <c r="J4193">
        <v>78.25</v>
      </c>
      <c r="K4193">
        <v>64.4122383252818</v>
      </c>
      <c r="L4193">
        <v>6.28019323671498</v>
      </c>
      <c r="M4193">
        <v>0.048</v>
      </c>
      <c r="N4193">
        <v>12</v>
      </c>
      <c r="O4193">
        <v>0.361</v>
      </c>
      <c r="P4193" t="s">
        <v>266</v>
      </c>
      <c r="R4193">
        <v>0</v>
      </c>
      <c r="S4193">
        <v>4064</v>
      </c>
      <c r="T4193">
        <v>4078</v>
      </c>
      <c r="U4193">
        <v>4069</v>
      </c>
      <c r="V4193">
        <v>4066</v>
      </c>
      <c r="W4193">
        <v>1</v>
      </c>
      <c r="X4193">
        <v>1</v>
      </c>
      <c r="Y4193" t="s">
        <v>3252</v>
      </c>
      <c r="Z4193" t="s">
        <v>94</v>
      </c>
      <c r="AA4193" t="s">
        <v>703</v>
      </c>
    </row>
    <row r="4194" spans="1:27">
      <c r="A4194" t="s">
        <v>19</v>
      </c>
      <c r="B4194">
        <v>3</v>
      </c>
      <c r="C4194">
        <v>251</v>
      </c>
      <c r="D4194" t="s">
        <v>265</v>
      </c>
      <c r="E4194">
        <v>0.713</v>
      </c>
      <c r="F4194">
        <v>0.5</v>
      </c>
      <c r="G4194">
        <v>0.038</v>
      </c>
      <c r="H4194">
        <v>0.397</v>
      </c>
      <c r="I4194">
        <v>7.6</v>
      </c>
      <c r="J4194">
        <v>79.4</v>
      </c>
      <c r="K4194">
        <v>70.1262272089762</v>
      </c>
      <c r="L4194">
        <v>5.32959326788219</v>
      </c>
      <c r="M4194">
        <v>0.065</v>
      </c>
      <c r="N4194">
        <v>13</v>
      </c>
      <c r="O4194">
        <v>0.462</v>
      </c>
      <c r="P4194" t="s">
        <v>266</v>
      </c>
      <c r="R4194">
        <v>0</v>
      </c>
      <c r="S4194">
        <v>4080</v>
      </c>
      <c r="T4194">
        <v>4094</v>
      </c>
      <c r="U4194">
        <v>4085</v>
      </c>
      <c r="V4194">
        <v>4082</v>
      </c>
      <c r="W4194">
        <v>1</v>
      </c>
      <c r="X4194">
        <v>1</v>
      </c>
      <c r="Y4194" t="s">
        <v>3351</v>
      </c>
      <c r="Z4194" t="s">
        <v>94</v>
      </c>
      <c r="AA4194" t="s">
        <v>703</v>
      </c>
    </row>
    <row r="4195" spans="1:27">
      <c r="A4195" t="s">
        <v>19</v>
      </c>
      <c r="B4195">
        <v>3</v>
      </c>
      <c r="C4195">
        <v>252</v>
      </c>
      <c r="D4195" t="s">
        <v>265</v>
      </c>
      <c r="E4195">
        <v>0.831</v>
      </c>
      <c r="F4195">
        <v>0.6</v>
      </c>
      <c r="G4195">
        <v>0.066</v>
      </c>
      <c r="H4195">
        <v>0.492</v>
      </c>
      <c r="I4195">
        <v>11</v>
      </c>
      <c r="J4195">
        <v>82</v>
      </c>
      <c r="K4195">
        <v>72.202166064982</v>
      </c>
      <c r="L4195">
        <v>7.94223826714801</v>
      </c>
      <c r="M4195">
        <v>0.0419999999999999</v>
      </c>
      <c r="N4195">
        <v>6.99999999999999</v>
      </c>
      <c r="O4195">
        <v>0.534</v>
      </c>
      <c r="P4195" t="s">
        <v>266</v>
      </c>
      <c r="R4195">
        <v>0</v>
      </c>
      <c r="S4195">
        <v>4096</v>
      </c>
      <c r="T4195">
        <v>4110</v>
      </c>
      <c r="U4195">
        <v>4101</v>
      </c>
      <c r="V4195">
        <v>4098</v>
      </c>
      <c r="W4195">
        <v>1</v>
      </c>
      <c r="X4195">
        <v>1</v>
      </c>
      <c r="Y4195" t="s">
        <v>3276</v>
      </c>
      <c r="Z4195" t="s">
        <v>94</v>
      </c>
      <c r="AA4195" t="s">
        <v>703</v>
      </c>
    </row>
    <row r="4196" spans="1:27">
      <c r="A4196" t="s">
        <v>19</v>
      </c>
      <c r="B4196">
        <v>3</v>
      </c>
      <c r="C4196">
        <v>253</v>
      </c>
      <c r="D4196" t="s">
        <v>265</v>
      </c>
      <c r="E4196">
        <v>2.432</v>
      </c>
      <c r="F4196">
        <v>0.7</v>
      </c>
      <c r="G4196">
        <v>0.073</v>
      </c>
      <c r="H4196">
        <v>0.641</v>
      </c>
      <c r="I4196">
        <v>10.4285714285714</v>
      </c>
      <c r="J4196">
        <v>91.5714285714286</v>
      </c>
      <c r="K4196">
        <v>28.7828947368421</v>
      </c>
      <c r="L4196">
        <v>3.00164473684211</v>
      </c>
      <c r="M4196">
        <v>-0.014</v>
      </c>
      <c r="N4196">
        <v>2</v>
      </c>
      <c r="O4196">
        <v>0.627</v>
      </c>
      <c r="P4196" t="s">
        <v>266</v>
      </c>
      <c r="R4196">
        <v>0</v>
      </c>
      <c r="S4196">
        <v>4112</v>
      </c>
      <c r="T4196">
        <v>4126</v>
      </c>
      <c r="U4196">
        <v>4117</v>
      </c>
      <c r="V4196">
        <v>4114</v>
      </c>
      <c r="W4196">
        <v>1</v>
      </c>
      <c r="X4196">
        <v>1</v>
      </c>
      <c r="Y4196" t="s">
        <v>3352</v>
      </c>
      <c r="Z4196" t="s">
        <v>94</v>
      </c>
      <c r="AA4196" t="s">
        <v>703</v>
      </c>
    </row>
    <row r="4197" spans="1:27">
      <c r="A4197" t="s">
        <v>19</v>
      </c>
      <c r="B4197">
        <v>3</v>
      </c>
      <c r="C4197">
        <v>254</v>
      </c>
      <c r="D4197" t="s">
        <v>265</v>
      </c>
      <c r="E4197">
        <v>0.858</v>
      </c>
      <c r="F4197">
        <v>0.5</v>
      </c>
      <c r="G4197">
        <v>0.076</v>
      </c>
      <c r="H4197">
        <v>0.435</v>
      </c>
      <c r="I4197">
        <v>15.2</v>
      </c>
      <c r="J4197">
        <v>87</v>
      </c>
      <c r="K4197">
        <v>58.2750582750583</v>
      </c>
      <c r="L4197">
        <v>8.85780885780886</v>
      </c>
      <c r="M4197">
        <v>-0.011</v>
      </c>
      <c r="N4197">
        <v>2.2</v>
      </c>
      <c r="O4197">
        <v>0.424</v>
      </c>
      <c r="P4197" t="s">
        <v>266</v>
      </c>
      <c r="R4197">
        <v>0</v>
      </c>
      <c r="S4197">
        <v>4128</v>
      </c>
      <c r="T4197">
        <v>4142</v>
      </c>
      <c r="U4197">
        <v>4133</v>
      </c>
      <c r="V4197">
        <v>4130</v>
      </c>
      <c r="W4197">
        <v>1</v>
      </c>
      <c r="X4197">
        <v>1</v>
      </c>
      <c r="Y4197" t="s">
        <v>3353</v>
      </c>
      <c r="Z4197" t="s">
        <v>94</v>
      </c>
      <c r="AA4197" t="s">
        <v>703</v>
      </c>
    </row>
    <row r="4198" spans="1:27">
      <c r="A4198" t="s">
        <v>19</v>
      </c>
      <c r="B4198">
        <v>3</v>
      </c>
      <c r="C4198">
        <v>255</v>
      </c>
      <c r="D4198" t="s">
        <v>265</v>
      </c>
      <c r="E4198">
        <v>0.726</v>
      </c>
      <c r="F4198">
        <v>0.4</v>
      </c>
      <c r="G4198">
        <v>0.043</v>
      </c>
      <c r="H4198">
        <v>0.358</v>
      </c>
      <c r="I4198">
        <v>10.75</v>
      </c>
      <c r="J4198">
        <v>89.5</v>
      </c>
      <c r="K4198">
        <v>55.0964187327824</v>
      </c>
      <c r="L4198">
        <v>5.9228650137741</v>
      </c>
      <c r="M4198">
        <v>-0.000999999999999945</v>
      </c>
      <c r="N4198">
        <v>0.249999999999986</v>
      </c>
      <c r="O4198">
        <v>0.357</v>
      </c>
      <c r="P4198" t="s">
        <v>266</v>
      </c>
      <c r="R4198">
        <v>0</v>
      </c>
      <c r="S4198">
        <v>4144</v>
      </c>
      <c r="T4198">
        <v>4158</v>
      </c>
      <c r="U4198">
        <v>4149</v>
      </c>
      <c r="V4198">
        <v>4146</v>
      </c>
      <c r="W4198">
        <v>1</v>
      </c>
      <c r="X4198">
        <v>1</v>
      </c>
      <c r="Y4198" t="s">
        <v>3354</v>
      </c>
      <c r="Z4198" t="s">
        <v>94</v>
      </c>
      <c r="AA4198" t="s">
        <v>703</v>
      </c>
    </row>
    <row r="4199" spans="1:27">
      <c r="A4199" t="s">
        <v>19</v>
      </c>
      <c r="B4199">
        <v>3</v>
      </c>
      <c r="C4199">
        <v>256</v>
      </c>
      <c r="D4199" t="s">
        <v>265</v>
      </c>
      <c r="E4199">
        <v>1.286</v>
      </c>
      <c r="F4199">
        <v>1</v>
      </c>
      <c r="G4199">
        <v>0.395</v>
      </c>
      <c r="H4199">
        <v>0.555</v>
      </c>
      <c r="I4199">
        <v>39.5</v>
      </c>
      <c r="J4199">
        <v>55.5</v>
      </c>
      <c r="K4199">
        <v>77.7604976671851</v>
      </c>
      <c r="L4199">
        <v>30.7153965785381</v>
      </c>
      <c r="M4199">
        <v>0.0499999999999999</v>
      </c>
      <c r="N4199">
        <v>4.99999999999999</v>
      </c>
      <c r="O4199">
        <v>0.605</v>
      </c>
      <c r="P4199" t="s">
        <v>266</v>
      </c>
      <c r="R4199">
        <v>0</v>
      </c>
      <c r="S4199">
        <v>4160</v>
      </c>
      <c r="T4199">
        <v>4174</v>
      </c>
      <c r="U4199">
        <v>4165</v>
      </c>
      <c r="V4199">
        <v>4162</v>
      </c>
      <c r="W4199">
        <v>1</v>
      </c>
      <c r="X4199">
        <v>1</v>
      </c>
      <c r="Y4199" t="s">
        <v>3355</v>
      </c>
      <c r="Z4199" t="s">
        <v>94</v>
      </c>
      <c r="AA4199" t="s">
        <v>703</v>
      </c>
    </row>
    <row r="4200" spans="1:27">
      <c r="A4200" t="s">
        <v>19</v>
      </c>
      <c r="B4200">
        <v>3</v>
      </c>
      <c r="C4200">
        <v>257</v>
      </c>
      <c r="D4200" t="s">
        <v>265</v>
      </c>
      <c r="E4200">
        <v>1.774</v>
      </c>
      <c r="F4200">
        <v>1.4</v>
      </c>
      <c r="G4200">
        <v>1.217</v>
      </c>
      <c r="H4200">
        <v>0.154</v>
      </c>
      <c r="I4200">
        <v>86.9285714285714</v>
      </c>
      <c r="J4200">
        <v>11</v>
      </c>
      <c r="K4200">
        <v>78.9177001127396</v>
      </c>
      <c r="L4200">
        <v>68.6020293122886</v>
      </c>
      <c r="M4200">
        <v>0.0289999999999999</v>
      </c>
      <c r="N4200">
        <v>2.07142857142857</v>
      </c>
      <c r="O4200">
        <v>0.183</v>
      </c>
      <c r="P4200" t="s">
        <v>266</v>
      </c>
      <c r="R4200">
        <v>0</v>
      </c>
      <c r="S4200">
        <v>4176</v>
      </c>
      <c r="T4200">
        <v>4190</v>
      </c>
      <c r="U4200">
        <v>4181</v>
      </c>
      <c r="V4200">
        <v>4178</v>
      </c>
      <c r="W4200">
        <v>1</v>
      </c>
      <c r="X4200">
        <v>1</v>
      </c>
      <c r="Y4200" t="s">
        <v>3356</v>
      </c>
      <c r="Z4200" t="s">
        <v>94</v>
      </c>
      <c r="AA4200" t="s">
        <v>703</v>
      </c>
    </row>
    <row r="4201" spans="1:27">
      <c r="A4201" t="s">
        <v>19</v>
      </c>
      <c r="B4201">
        <v>3</v>
      </c>
      <c r="C4201">
        <v>258</v>
      </c>
      <c r="D4201" t="s">
        <v>265</v>
      </c>
      <c r="E4201">
        <v>1.53</v>
      </c>
      <c r="F4201">
        <v>1.2</v>
      </c>
      <c r="G4201">
        <v>0.987</v>
      </c>
      <c r="H4201">
        <v>0.163</v>
      </c>
      <c r="I4201">
        <v>82.25</v>
      </c>
      <c r="J4201">
        <v>13.5833333333333</v>
      </c>
      <c r="K4201">
        <v>78.4313725490196</v>
      </c>
      <c r="L4201">
        <v>64.5098039215686</v>
      </c>
      <c r="M4201">
        <v>0.05</v>
      </c>
      <c r="N4201">
        <v>4.16666666666667</v>
      </c>
      <c r="O4201">
        <v>0.213</v>
      </c>
      <c r="P4201" t="s">
        <v>266</v>
      </c>
      <c r="R4201">
        <v>0</v>
      </c>
      <c r="S4201">
        <v>4192</v>
      </c>
      <c r="T4201">
        <v>4206</v>
      </c>
      <c r="U4201">
        <v>4197</v>
      </c>
      <c r="V4201">
        <v>4194</v>
      </c>
      <c r="W4201">
        <v>1</v>
      </c>
      <c r="X4201">
        <v>1</v>
      </c>
      <c r="Y4201" t="s">
        <v>3357</v>
      </c>
      <c r="Z4201" t="s">
        <v>94</v>
      </c>
      <c r="AA4201" t="s">
        <v>703</v>
      </c>
    </row>
    <row r="4202" spans="1:27">
      <c r="A4202" t="s">
        <v>19</v>
      </c>
      <c r="B4202">
        <v>3</v>
      </c>
      <c r="C4202">
        <v>259</v>
      </c>
      <c r="D4202" t="s">
        <v>265</v>
      </c>
      <c r="E4202">
        <v>2.491</v>
      </c>
      <c r="F4202">
        <v>1.2</v>
      </c>
      <c r="G4202">
        <v>0.424</v>
      </c>
      <c r="H4202">
        <v>0.796</v>
      </c>
      <c r="I4202">
        <v>35.3333333333333</v>
      </c>
      <c r="J4202">
        <v>66.3333333333333</v>
      </c>
      <c r="K4202">
        <v>48.1734243275793</v>
      </c>
      <c r="L4202">
        <v>17.0212765957447</v>
      </c>
      <c r="M4202">
        <v>-0.02</v>
      </c>
      <c r="N4202">
        <v>1.66666666666667</v>
      </c>
      <c r="O4202">
        <v>0.776</v>
      </c>
      <c r="P4202" t="s">
        <v>266</v>
      </c>
      <c r="R4202">
        <v>0</v>
      </c>
      <c r="S4202">
        <v>4208</v>
      </c>
      <c r="T4202">
        <v>4222</v>
      </c>
      <c r="U4202">
        <v>4213</v>
      </c>
      <c r="V4202">
        <v>4210</v>
      </c>
      <c r="W4202">
        <v>1</v>
      </c>
      <c r="X4202">
        <v>1</v>
      </c>
      <c r="Y4202" t="s">
        <v>3358</v>
      </c>
      <c r="Z4202" t="s">
        <v>94</v>
      </c>
      <c r="AA4202" t="s">
        <v>703</v>
      </c>
    </row>
    <row r="4203" spans="1:27">
      <c r="A4203" t="s">
        <v>19</v>
      </c>
      <c r="B4203">
        <v>3</v>
      </c>
      <c r="C4203">
        <v>260</v>
      </c>
      <c r="D4203" t="s">
        <v>265</v>
      </c>
      <c r="E4203">
        <v>0.873</v>
      </c>
      <c r="F4203">
        <v>0.5</v>
      </c>
      <c r="G4203">
        <v>0.039</v>
      </c>
      <c r="H4203">
        <v>0.458</v>
      </c>
      <c r="I4203">
        <v>7.8</v>
      </c>
      <c r="J4203">
        <v>91.6</v>
      </c>
      <c r="K4203">
        <v>57.2737686139748</v>
      </c>
      <c r="L4203">
        <v>4.46735395189003</v>
      </c>
      <c r="M4203">
        <v>0.003</v>
      </c>
      <c r="N4203">
        <v>0.600000000000001</v>
      </c>
      <c r="O4203">
        <v>0.461</v>
      </c>
      <c r="P4203" t="s">
        <v>266</v>
      </c>
      <c r="R4203">
        <v>0</v>
      </c>
      <c r="S4203">
        <v>4224</v>
      </c>
      <c r="T4203">
        <v>4238</v>
      </c>
      <c r="U4203">
        <v>4229</v>
      </c>
      <c r="V4203">
        <v>4226</v>
      </c>
      <c r="W4203">
        <v>1</v>
      </c>
      <c r="X4203">
        <v>1</v>
      </c>
      <c r="Y4203" t="s">
        <v>3206</v>
      </c>
      <c r="Z4203" t="s">
        <v>94</v>
      </c>
      <c r="AA4203" t="s">
        <v>703</v>
      </c>
    </row>
    <row r="4204" spans="1:27">
      <c r="A4204" t="s">
        <v>19</v>
      </c>
      <c r="B4204">
        <v>3</v>
      </c>
      <c r="C4204">
        <v>261</v>
      </c>
      <c r="D4204" t="s">
        <v>265</v>
      </c>
      <c r="E4204">
        <v>1.672</v>
      </c>
      <c r="F4204">
        <v>1.3</v>
      </c>
      <c r="G4204">
        <v>0.483</v>
      </c>
      <c r="H4204">
        <v>0.805</v>
      </c>
      <c r="I4204">
        <v>37.1538461538462</v>
      </c>
      <c r="J4204">
        <v>61.9230769230769</v>
      </c>
      <c r="K4204">
        <v>77.7511961722488</v>
      </c>
      <c r="L4204">
        <v>28.8875598086124</v>
      </c>
      <c r="M4204">
        <v>0.012</v>
      </c>
      <c r="N4204">
        <v>0.923076923076924</v>
      </c>
      <c r="O4204">
        <v>0.817</v>
      </c>
      <c r="P4204" t="s">
        <v>266</v>
      </c>
      <c r="R4204">
        <v>0</v>
      </c>
      <c r="S4204">
        <v>4240</v>
      </c>
      <c r="T4204">
        <v>4254</v>
      </c>
      <c r="U4204">
        <v>4245</v>
      </c>
      <c r="V4204">
        <v>4242</v>
      </c>
      <c r="W4204">
        <v>1</v>
      </c>
      <c r="X4204">
        <v>1</v>
      </c>
      <c r="Y4204" t="s">
        <v>3205</v>
      </c>
      <c r="Z4204" t="s">
        <v>94</v>
      </c>
      <c r="AA4204" t="s">
        <v>703</v>
      </c>
    </row>
    <row r="4205" spans="1:27">
      <c r="A4205" t="s">
        <v>19</v>
      </c>
      <c r="B4205">
        <v>3</v>
      </c>
      <c r="C4205">
        <v>262</v>
      </c>
      <c r="D4205" t="s">
        <v>265</v>
      </c>
      <c r="E4205">
        <v>0.811</v>
      </c>
      <c r="F4205">
        <v>0.5</v>
      </c>
      <c r="G4205">
        <v>0.057</v>
      </c>
      <c r="H4205">
        <v>0.401</v>
      </c>
      <c r="I4205">
        <v>11.4</v>
      </c>
      <c r="J4205">
        <v>80.2</v>
      </c>
      <c r="K4205">
        <v>61.652281134402</v>
      </c>
      <c r="L4205">
        <v>7.02836004932182</v>
      </c>
      <c r="M4205">
        <v>0.042</v>
      </c>
      <c r="N4205">
        <v>8.4</v>
      </c>
      <c r="O4205">
        <v>0.443</v>
      </c>
      <c r="P4205" t="s">
        <v>266</v>
      </c>
      <c r="R4205">
        <v>0</v>
      </c>
      <c r="S4205">
        <v>4256</v>
      </c>
      <c r="T4205">
        <v>4270</v>
      </c>
      <c r="U4205">
        <v>4261</v>
      </c>
      <c r="V4205">
        <v>4258</v>
      </c>
      <c r="W4205">
        <v>1</v>
      </c>
      <c r="X4205">
        <v>1</v>
      </c>
      <c r="Y4205" t="s">
        <v>3204</v>
      </c>
      <c r="Z4205" t="s">
        <v>94</v>
      </c>
      <c r="AA4205" t="s">
        <v>703</v>
      </c>
    </row>
    <row r="4206" spans="1:27">
      <c r="A4206" t="s">
        <v>19</v>
      </c>
      <c r="B4206">
        <v>3</v>
      </c>
      <c r="C4206">
        <v>263</v>
      </c>
      <c r="D4206" t="s">
        <v>265</v>
      </c>
      <c r="E4206">
        <v>1.657</v>
      </c>
      <c r="F4206">
        <v>1.3</v>
      </c>
      <c r="G4206">
        <v>0.633</v>
      </c>
      <c r="H4206">
        <v>0.655</v>
      </c>
      <c r="I4206">
        <v>48.6923076923077</v>
      </c>
      <c r="J4206">
        <v>50.3846153846154</v>
      </c>
      <c r="K4206">
        <v>78.4550392275196</v>
      </c>
      <c r="L4206">
        <v>38.2015691007845</v>
      </c>
      <c r="M4206">
        <v>0.012</v>
      </c>
      <c r="N4206">
        <v>0.923076923076924</v>
      </c>
      <c r="O4206">
        <v>0.667</v>
      </c>
      <c r="P4206" t="s">
        <v>266</v>
      </c>
      <c r="R4206">
        <v>0</v>
      </c>
      <c r="S4206">
        <v>4272</v>
      </c>
      <c r="T4206">
        <v>4286</v>
      </c>
      <c r="U4206">
        <v>4277</v>
      </c>
      <c r="V4206">
        <v>4274</v>
      </c>
      <c r="W4206">
        <v>1</v>
      </c>
      <c r="X4206">
        <v>1</v>
      </c>
      <c r="Y4206" t="s">
        <v>3205</v>
      </c>
      <c r="Z4206" t="s">
        <v>94</v>
      </c>
      <c r="AA4206" t="s">
        <v>703</v>
      </c>
    </row>
    <row r="4207" spans="1:27">
      <c r="A4207" t="s">
        <v>19</v>
      </c>
      <c r="B4207">
        <v>3</v>
      </c>
      <c r="C4207">
        <v>264</v>
      </c>
      <c r="D4207" t="s">
        <v>265</v>
      </c>
      <c r="E4207">
        <v>0.601</v>
      </c>
      <c r="F4207">
        <v>0.3</v>
      </c>
      <c r="G4207">
        <v>0.012</v>
      </c>
      <c r="H4207">
        <v>0.221</v>
      </c>
      <c r="I4207">
        <v>4</v>
      </c>
      <c r="J4207">
        <v>73.6666666666667</v>
      </c>
      <c r="K4207">
        <v>49.9168053244592</v>
      </c>
      <c r="L4207">
        <v>1.99667221297837</v>
      </c>
      <c r="M4207">
        <v>0.067</v>
      </c>
      <c r="N4207">
        <v>22.3333333333333</v>
      </c>
      <c r="O4207">
        <v>0.288</v>
      </c>
      <c r="P4207" t="s">
        <v>266</v>
      </c>
      <c r="R4207">
        <v>0</v>
      </c>
      <c r="S4207">
        <v>4288</v>
      </c>
      <c r="T4207">
        <v>4302</v>
      </c>
      <c r="U4207">
        <v>4293</v>
      </c>
      <c r="V4207">
        <v>4290</v>
      </c>
      <c r="W4207">
        <v>1</v>
      </c>
      <c r="X4207">
        <v>1</v>
      </c>
      <c r="Y4207" t="s">
        <v>3207</v>
      </c>
      <c r="Z4207" t="s">
        <v>94</v>
      </c>
      <c r="AA4207" t="s">
        <v>703</v>
      </c>
    </row>
    <row r="4208" spans="1:27">
      <c r="A4208" t="s">
        <v>19</v>
      </c>
      <c r="B4208">
        <v>3</v>
      </c>
      <c r="C4208">
        <v>265</v>
      </c>
      <c r="D4208" t="s">
        <v>265</v>
      </c>
      <c r="E4208">
        <v>1.53</v>
      </c>
      <c r="F4208">
        <v>1.2</v>
      </c>
      <c r="G4208">
        <v>0.176</v>
      </c>
      <c r="H4208">
        <v>0.981</v>
      </c>
      <c r="I4208">
        <v>14.6666666666667</v>
      </c>
      <c r="J4208">
        <v>81.75</v>
      </c>
      <c r="K4208">
        <v>78.4313725490196</v>
      </c>
      <c r="L4208">
        <v>11.5032679738562</v>
      </c>
      <c r="M4208">
        <v>0.0429999999999999</v>
      </c>
      <c r="N4208">
        <v>3.58333333333333</v>
      </c>
      <c r="O4208">
        <v>1.024</v>
      </c>
      <c r="P4208" t="s">
        <v>266</v>
      </c>
      <c r="R4208">
        <v>0</v>
      </c>
      <c r="S4208">
        <v>4304</v>
      </c>
      <c r="T4208">
        <v>4318</v>
      </c>
      <c r="U4208">
        <v>4309</v>
      </c>
      <c r="V4208">
        <v>4306</v>
      </c>
      <c r="W4208">
        <v>1</v>
      </c>
      <c r="X4208">
        <v>1</v>
      </c>
      <c r="Y4208" t="s">
        <v>3359</v>
      </c>
      <c r="Z4208" t="s">
        <v>94</v>
      </c>
      <c r="AA4208" t="s">
        <v>703</v>
      </c>
    </row>
    <row r="4209" spans="1:27">
      <c r="A4209" t="s">
        <v>19</v>
      </c>
      <c r="B4209">
        <v>3</v>
      </c>
      <c r="C4209">
        <v>266</v>
      </c>
      <c r="D4209" t="s">
        <v>265</v>
      </c>
      <c r="E4209">
        <v>1.768</v>
      </c>
      <c r="F4209">
        <v>1.4</v>
      </c>
      <c r="G4209">
        <v>1.174</v>
      </c>
      <c r="H4209">
        <v>0.155</v>
      </c>
      <c r="I4209">
        <v>83.8571428571428</v>
      </c>
      <c r="J4209">
        <v>11.0714285714286</v>
      </c>
      <c r="K4209">
        <v>79.185520361991</v>
      </c>
      <c r="L4209">
        <v>66.4027149321267</v>
      </c>
      <c r="M4209">
        <v>0.071</v>
      </c>
      <c r="N4209">
        <v>5.07142857142857</v>
      </c>
      <c r="O4209">
        <v>0.226</v>
      </c>
      <c r="P4209" t="s">
        <v>266</v>
      </c>
      <c r="R4209">
        <v>0</v>
      </c>
      <c r="S4209">
        <v>4320</v>
      </c>
      <c r="T4209">
        <v>4334</v>
      </c>
      <c r="U4209">
        <v>4325</v>
      </c>
      <c r="V4209">
        <v>4322</v>
      </c>
      <c r="W4209">
        <v>1</v>
      </c>
      <c r="X4209">
        <v>1</v>
      </c>
      <c r="Y4209" t="s">
        <v>3209</v>
      </c>
      <c r="Z4209" t="s">
        <v>94</v>
      </c>
      <c r="AA4209" t="s">
        <v>703</v>
      </c>
    </row>
    <row r="4210" spans="1:27">
      <c r="A4210" t="s">
        <v>19</v>
      </c>
      <c r="B4210">
        <v>3</v>
      </c>
      <c r="C4210">
        <v>267</v>
      </c>
      <c r="D4210" t="s">
        <v>265</v>
      </c>
      <c r="E4210">
        <v>1.398</v>
      </c>
      <c r="F4210">
        <v>1</v>
      </c>
      <c r="G4210">
        <v>0.128</v>
      </c>
      <c r="H4210">
        <v>0.868</v>
      </c>
      <c r="I4210">
        <v>12.8</v>
      </c>
      <c r="J4210">
        <v>86.8</v>
      </c>
      <c r="K4210">
        <v>71.5307582260372</v>
      </c>
      <c r="L4210">
        <v>9.15593705293276</v>
      </c>
      <c r="M4210">
        <v>0.004</v>
      </c>
      <c r="N4210">
        <v>0.4</v>
      </c>
      <c r="O4210">
        <v>0.872</v>
      </c>
      <c r="P4210" t="s">
        <v>266</v>
      </c>
      <c r="R4210">
        <v>0</v>
      </c>
      <c r="S4210">
        <v>4336</v>
      </c>
      <c r="T4210">
        <v>4350</v>
      </c>
      <c r="U4210">
        <v>4341</v>
      </c>
      <c r="V4210">
        <v>4338</v>
      </c>
      <c r="W4210">
        <v>1</v>
      </c>
      <c r="X4210">
        <v>1</v>
      </c>
      <c r="Y4210" t="s">
        <v>3210</v>
      </c>
      <c r="Z4210" t="s">
        <v>94</v>
      </c>
      <c r="AA4210" t="s">
        <v>703</v>
      </c>
    </row>
    <row r="4211" spans="1:27">
      <c r="A4211" t="s">
        <v>19</v>
      </c>
      <c r="B4211">
        <v>3</v>
      </c>
      <c r="C4211">
        <v>268</v>
      </c>
      <c r="D4211" t="s">
        <v>265</v>
      </c>
      <c r="E4211">
        <v>1.837</v>
      </c>
      <c r="F4211">
        <v>1.4</v>
      </c>
      <c r="G4211">
        <v>1.262</v>
      </c>
      <c r="H4211">
        <v>0.151</v>
      </c>
      <c r="I4211">
        <v>90.1428571428572</v>
      </c>
      <c r="J4211">
        <v>10.7857142857143</v>
      </c>
      <c r="K4211">
        <v>76.2112139357648</v>
      </c>
      <c r="L4211">
        <v>68.6989657049537</v>
      </c>
      <c r="M4211">
        <v>-0.0130000000000001</v>
      </c>
      <c r="N4211">
        <v>0.928571428571437</v>
      </c>
      <c r="O4211">
        <v>0.138</v>
      </c>
      <c r="P4211" t="s">
        <v>266</v>
      </c>
      <c r="R4211">
        <v>0</v>
      </c>
      <c r="S4211">
        <v>4352</v>
      </c>
      <c r="T4211">
        <v>4366</v>
      </c>
      <c r="U4211">
        <v>4357</v>
      </c>
      <c r="V4211">
        <v>4354</v>
      </c>
      <c r="W4211">
        <v>1</v>
      </c>
      <c r="X4211">
        <v>1</v>
      </c>
      <c r="Y4211" t="s">
        <v>3250</v>
      </c>
      <c r="Z4211" t="s">
        <v>94</v>
      </c>
      <c r="AA4211" t="s">
        <v>703</v>
      </c>
    </row>
    <row r="4212" spans="1:27">
      <c r="A4212" t="s">
        <v>19</v>
      </c>
      <c r="B4212">
        <v>3</v>
      </c>
      <c r="C4212">
        <v>269</v>
      </c>
      <c r="D4212" t="s">
        <v>265</v>
      </c>
      <c r="E4212">
        <v>1.363</v>
      </c>
      <c r="F4212">
        <v>1</v>
      </c>
      <c r="G4212">
        <v>0.236</v>
      </c>
      <c r="H4212">
        <v>0.704</v>
      </c>
      <c r="I4212">
        <v>23.6</v>
      </c>
      <c r="J4212">
        <v>70.4</v>
      </c>
      <c r="K4212">
        <v>73.3675715333822</v>
      </c>
      <c r="L4212">
        <v>17.3147468818782</v>
      </c>
      <c r="M4212">
        <v>0.0600000000000001</v>
      </c>
      <c r="N4212">
        <v>6.00000000000001</v>
      </c>
      <c r="O4212">
        <v>0.764</v>
      </c>
      <c r="P4212" t="s">
        <v>266</v>
      </c>
      <c r="R4212">
        <v>0</v>
      </c>
      <c r="S4212">
        <v>4368</v>
      </c>
      <c r="T4212">
        <v>4382</v>
      </c>
      <c r="U4212">
        <v>4373</v>
      </c>
      <c r="V4212">
        <v>4370</v>
      </c>
      <c r="W4212">
        <v>1</v>
      </c>
      <c r="X4212">
        <v>1</v>
      </c>
      <c r="Y4212" t="s">
        <v>3360</v>
      </c>
      <c r="Z4212" t="s">
        <v>94</v>
      </c>
      <c r="AA4212" t="s">
        <v>703</v>
      </c>
    </row>
    <row r="4213" spans="1:27">
      <c r="A4213" t="s">
        <v>19</v>
      </c>
      <c r="B4213">
        <v>3</v>
      </c>
      <c r="C4213">
        <v>270</v>
      </c>
      <c r="D4213" t="s">
        <v>265</v>
      </c>
      <c r="E4213">
        <v>1.657</v>
      </c>
      <c r="F4213">
        <v>1.3</v>
      </c>
      <c r="G4213">
        <v>1.104</v>
      </c>
      <c r="H4213">
        <v>0.17</v>
      </c>
      <c r="I4213">
        <v>84.9230769230769</v>
      </c>
      <c r="J4213">
        <v>13.0769230769231</v>
      </c>
      <c r="K4213">
        <v>78.4550392275196</v>
      </c>
      <c r="L4213">
        <v>66.6264333132167</v>
      </c>
      <c r="M4213">
        <v>0.026</v>
      </c>
      <c r="N4213">
        <v>2</v>
      </c>
      <c r="O4213">
        <v>0.196</v>
      </c>
      <c r="P4213" t="s">
        <v>266</v>
      </c>
      <c r="R4213">
        <v>0</v>
      </c>
      <c r="S4213">
        <v>4384</v>
      </c>
      <c r="T4213">
        <v>4398</v>
      </c>
      <c r="U4213">
        <v>4389</v>
      </c>
      <c r="V4213">
        <v>4386</v>
      </c>
      <c r="W4213">
        <v>1</v>
      </c>
      <c r="X4213">
        <v>1</v>
      </c>
      <c r="Y4213" t="s">
        <v>3248</v>
      </c>
      <c r="Z4213" t="s">
        <v>94</v>
      </c>
      <c r="AA4213" t="s">
        <v>703</v>
      </c>
    </row>
    <row r="4214" spans="1:27">
      <c r="A4214" t="s">
        <v>19</v>
      </c>
      <c r="B4214">
        <v>3</v>
      </c>
      <c r="C4214">
        <v>271</v>
      </c>
      <c r="D4214" t="s">
        <v>265</v>
      </c>
      <c r="E4214">
        <v>1.143</v>
      </c>
      <c r="F4214">
        <v>0.8</v>
      </c>
      <c r="G4214">
        <v>0.081</v>
      </c>
      <c r="H4214">
        <v>0.676</v>
      </c>
      <c r="I4214">
        <v>10.125</v>
      </c>
      <c r="J4214">
        <v>84.5</v>
      </c>
      <c r="K4214">
        <v>69.9912510936133</v>
      </c>
      <c r="L4214">
        <v>7.08661417322835</v>
      </c>
      <c r="M4214">
        <v>0.043</v>
      </c>
      <c r="N4214">
        <v>5.375</v>
      </c>
      <c r="O4214">
        <v>0.719</v>
      </c>
      <c r="P4214" t="s">
        <v>266</v>
      </c>
      <c r="R4214">
        <v>0</v>
      </c>
      <c r="S4214">
        <v>4400</v>
      </c>
      <c r="T4214">
        <v>4414</v>
      </c>
      <c r="U4214">
        <v>4405</v>
      </c>
      <c r="V4214">
        <v>4402</v>
      </c>
      <c r="W4214">
        <v>1</v>
      </c>
      <c r="X4214">
        <v>1</v>
      </c>
      <c r="Y4214" t="s">
        <v>3360</v>
      </c>
      <c r="Z4214" t="s">
        <v>94</v>
      </c>
      <c r="AA4214" t="s">
        <v>703</v>
      </c>
    </row>
    <row r="4215" spans="1:27">
      <c r="A4215" t="s">
        <v>19</v>
      </c>
      <c r="B4215">
        <v>3</v>
      </c>
      <c r="C4215">
        <v>272</v>
      </c>
      <c r="D4215" t="s">
        <v>265</v>
      </c>
      <c r="E4215">
        <v>1.588</v>
      </c>
      <c r="F4215">
        <v>1.2</v>
      </c>
      <c r="G4215">
        <v>1.063</v>
      </c>
      <c r="H4215">
        <v>0.145</v>
      </c>
      <c r="I4215">
        <v>88.5833333333333</v>
      </c>
      <c r="J4215">
        <v>12.0833333333333</v>
      </c>
      <c r="K4215">
        <v>75.5667506297229</v>
      </c>
      <c r="L4215">
        <v>66.9395465994962</v>
      </c>
      <c r="M4215">
        <v>-0.00800000000000001</v>
      </c>
      <c r="N4215">
        <v>0.666666666666667</v>
      </c>
      <c r="O4215">
        <v>0.137</v>
      </c>
      <c r="P4215" t="s">
        <v>266</v>
      </c>
      <c r="R4215">
        <v>0</v>
      </c>
      <c r="S4215">
        <v>4416</v>
      </c>
      <c r="T4215">
        <v>4430</v>
      </c>
      <c r="U4215">
        <v>4421</v>
      </c>
      <c r="V4215">
        <v>4418</v>
      </c>
      <c r="W4215">
        <v>1</v>
      </c>
      <c r="X4215">
        <v>1</v>
      </c>
      <c r="Y4215" t="s">
        <v>3246</v>
      </c>
      <c r="Z4215" t="s">
        <v>94</v>
      </c>
      <c r="AA4215" t="s">
        <v>703</v>
      </c>
    </row>
    <row r="4216" spans="1:27">
      <c r="A4216" t="s">
        <v>19</v>
      </c>
      <c r="B4216">
        <v>3</v>
      </c>
      <c r="C4216">
        <v>273</v>
      </c>
      <c r="D4216" t="s">
        <v>265</v>
      </c>
      <c r="E4216">
        <v>1.109</v>
      </c>
      <c r="F4216">
        <v>0.8</v>
      </c>
      <c r="G4216">
        <v>0.083</v>
      </c>
      <c r="H4216">
        <v>0.656</v>
      </c>
      <c r="I4216">
        <v>10.375</v>
      </c>
      <c r="J4216">
        <v>82</v>
      </c>
      <c r="K4216">
        <v>72.1370604147881</v>
      </c>
      <c r="L4216">
        <v>7.48422001803427</v>
      </c>
      <c r="M4216">
        <v>0.0610000000000001</v>
      </c>
      <c r="N4216">
        <v>7.62500000000001</v>
      </c>
      <c r="O4216">
        <v>0.717</v>
      </c>
      <c r="P4216" t="s">
        <v>266</v>
      </c>
      <c r="R4216">
        <v>0</v>
      </c>
      <c r="S4216">
        <v>4432</v>
      </c>
      <c r="T4216">
        <v>4446</v>
      </c>
      <c r="U4216">
        <v>4437</v>
      </c>
      <c r="V4216">
        <v>4434</v>
      </c>
      <c r="W4216">
        <v>1</v>
      </c>
      <c r="X4216">
        <v>1</v>
      </c>
      <c r="Y4216" t="s">
        <v>3245</v>
      </c>
      <c r="Z4216" t="s">
        <v>94</v>
      </c>
      <c r="AA4216" t="s">
        <v>703</v>
      </c>
    </row>
    <row r="4217" spans="1:27">
      <c r="A4217" t="s">
        <v>19</v>
      </c>
      <c r="B4217">
        <v>3</v>
      </c>
      <c r="C4217">
        <v>274</v>
      </c>
      <c r="D4217" t="s">
        <v>265</v>
      </c>
      <c r="E4217">
        <v>1.541</v>
      </c>
      <c r="F4217">
        <v>1.2</v>
      </c>
      <c r="G4217">
        <v>0.997</v>
      </c>
      <c r="H4217">
        <v>0.157</v>
      </c>
      <c r="I4217">
        <v>83.0833333333333</v>
      </c>
      <c r="J4217">
        <v>13.0833333333333</v>
      </c>
      <c r="K4217">
        <v>77.8715120051914</v>
      </c>
      <c r="L4217">
        <v>64.6982478909799</v>
      </c>
      <c r="M4217">
        <v>0.046</v>
      </c>
      <c r="N4217">
        <v>3.83333333333334</v>
      </c>
      <c r="O4217">
        <v>0.203</v>
      </c>
      <c r="P4217" t="s">
        <v>266</v>
      </c>
      <c r="R4217">
        <v>0</v>
      </c>
      <c r="S4217">
        <v>4448</v>
      </c>
      <c r="T4217">
        <v>4462</v>
      </c>
      <c r="U4217">
        <v>4453</v>
      </c>
      <c r="V4217">
        <v>4450</v>
      </c>
      <c r="W4217">
        <v>1</v>
      </c>
      <c r="X4217">
        <v>1</v>
      </c>
      <c r="Y4217" t="s">
        <v>3246</v>
      </c>
      <c r="Z4217" t="s">
        <v>94</v>
      </c>
      <c r="AA4217" t="s">
        <v>703</v>
      </c>
    </row>
    <row r="4218" spans="1:27">
      <c r="A4218" t="s">
        <v>19</v>
      </c>
      <c r="B4218">
        <v>3</v>
      </c>
      <c r="C4218">
        <v>275</v>
      </c>
      <c r="D4218" t="s">
        <v>265</v>
      </c>
      <c r="E4218">
        <v>0.978</v>
      </c>
      <c r="F4218">
        <v>0.6</v>
      </c>
      <c r="G4218">
        <v>0.105</v>
      </c>
      <c r="H4218">
        <v>0.517</v>
      </c>
      <c r="I4218">
        <v>17.5</v>
      </c>
      <c r="J4218">
        <v>86.1666666666667</v>
      </c>
      <c r="K4218">
        <v>61.3496932515337</v>
      </c>
      <c r="L4218">
        <v>10.7361963190184</v>
      </c>
      <c r="M4218">
        <v>-0.022</v>
      </c>
      <c r="N4218">
        <v>3.66666666666667</v>
      </c>
      <c r="O4218">
        <v>0.495</v>
      </c>
      <c r="P4218" t="s">
        <v>266</v>
      </c>
      <c r="R4218">
        <v>0</v>
      </c>
      <c r="S4218">
        <v>4464</v>
      </c>
      <c r="T4218">
        <v>4478</v>
      </c>
      <c r="U4218">
        <v>4469</v>
      </c>
      <c r="V4218">
        <v>4466</v>
      </c>
      <c r="W4218">
        <v>1</v>
      </c>
      <c r="X4218">
        <v>1</v>
      </c>
      <c r="Y4218" t="s">
        <v>3204</v>
      </c>
      <c r="Z4218" t="s">
        <v>94</v>
      </c>
      <c r="AA4218" t="s">
        <v>703</v>
      </c>
    </row>
    <row r="4219" spans="1:27">
      <c r="A4219" t="s">
        <v>19</v>
      </c>
      <c r="B4219">
        <v>3</v>
      </c>
      <c r="C4219">
        <v>276</v>
      </c>
      <c r="D4219" t="s">
        <v>265</v>
      </c>
      <c r="E4219">
        <v>1.641</v>
      </c>
      <c r="F4219">
        <v>1.2</v>
      </c>
      <c r="G4219">
        <v>0.044</v>
      </c>
      <c r="H4219">
        <v>1.175</v>
      </c>
      <c r="I4219">
        <v>3.66666666666667</v>
      </c>
      <c r="J4219">
        <v>97.9166666666667</v>
      </c>
      <c r="K4219">
        <v>73.1261425959781</v>
      </c>
      <c r="L4219">
        <v>2.68129189518586</v>
      </c>
      <c r="M4219">
        <v>-0.0190000000000001</v>
      </c>
      <c r="N4219">
        <v>1.58333333333334</v>
      </c>
      <c r="O4219">
        <v>1.156</v>
      </c>
      <c r="P4219" t="s">
        <v>266</v>
      </c>
      <c r="R4219">
        <v>0</v>
      </c>
      <c r="S4219">
        <v>4480</v>
      </c>
      <c r="T4219">
        <v>4494</v>
      </c>
      <c r="U4219">
        <v>4485</v>
      </c>
      <c r="V4219">
        <v>4482</v>
      </c>
      <c r="W4219">
        <v>1</v>
      </c>
      <c r="X4219">
        <v>1</v>
      </c>
      <c r="Y4219" t="s">
        <v>3205</v>
      </c>
      <c r="Z4219" t="s">
        <v>94</v>
      </c>
      <c r="AA4219" t="s">
        <v>703</v>
      </c>
    </row>
    <row r="4220" spans="1:27">
      <c r="A4220" t="s">
        <v>19</v>
      </c>
      <c r="B4220">
        <v>3</v>
      </c>
      <c r="C4220">
        <v>277</v>
      </c>
      <c r="D4220" t="s">
        <v>265</v>
      </c>
      <c r="E4220">
        <v>0.812</v>
      </c>
      <c r="F4220">
        <v>0.5</v>
      </c>
      <c r="G4220">
        <v>0.039</v>
      </c>
      <c r="H4220">
        <v>0.418</v>
      </c>
      <c r="I4220">
        <v>7.8</v>
      </c>
      <c r="J4220">
        <v>83.6</v>
      </c>
      <c r="K4220">
        <v>61.5763546798029</v>
      </c>
      <c r="L4220">
        <v>4.80295566502463</v>
      </c>
      <c r="M4220">
        <v>0.043</v>
      </c>
      <c r="N4220">
        <v>8.60000000000001</v>
      </c>
      <c r="O4220">
        <v>0.461</v>
      </c>
      <c r="P4220" t="s">
        <v>266</v>
      </c>
      <c r="R4220">
        <v>0</v>
      </c>
      <c r="S4220">
        <v>4496</v>
      </c>
      <c r="T4220">
        <v>4510</v>
      </c>
      <c r="U4220">
        <v>4501</v>
      </c>
      <c r="V4220">
        <v>4498</v>
      </c>
      <c r="W4220">
        <v>1</v>
      </c>
      <c r="X4220">
        <v>1</v>
      </c>
      <c r="Y4220" t="s">
        <v>3204</v>
      </c>
      <c r="Z4220" t="s">
        <v>94</v>
      </c>
      <c r="AA4220" t="s">
        <v>703</v>
      </c>
    </row>
    <row r="4221" spans="1:27">
      <c r="A4221" t="s">
        <v>19</v>
      </c>
      <c r="B4221">
        <v>3</v>
      </c>
      <c r="C4221">
        <v>279</v>
      </c>
      <c r="D4221" t="s">
        <v>265</v>
      </c>
      <c r="E4221">
        <v>0.577</v>
      </c>
      <c r="F4221">
        <v>0.3</v>
      </c>
      <c r="G4221">
        <v>0.052</v>
      </c>
      <c r="H4221">
        <v>0.269</v>
      </c>
      <c r="I4221">
        <v>17.3333333333333</v>
      </c>
      <c r="J4221">
        <v>89.6666666666667</v>
      </c>
      <c r="K4221">
        <v>51.9930675909879</v>
      </c>
      <c r="L4221">
        <v>9.01213171577123</v>
      </c>
      <c r="M4221">
        <v>-0.021</v>
      </c>
      <c r="N4221">
        <v>7.00000000000001</v>
      </c>
      <c r="O4221">
        <v>0.248</v>
      </c>
      <c r="P4221" t="s">
        <v>266</v>
      </c>
      <c r="R4221">
        <v>0</v>
      </c>
      <c r="S4221">
        <v>4533</v>
      </c>
      <c r="T4221">
        <v>4547</v>
      </c>
      <c r="U4221">
        <v>4538</v>
      </c>
      <c r="V4221">
        <v>4535</v>
      </c>
      <c r="W4221">
        <v>1</v>
      </c>
      <c r="X4221">
        <v>1</v>
      </c>
      <c r="Y4221" t="s">
        <v>3252</v>
      </c>
      <c r="Z4221" t="s">
        <v>94</v>
      </c>
      <c r="AA4221" t="s">
        <v>749</v>
      </c>
    </row>
    <row r="4222" spans="1:27">
      <c r="A4222" t="s">
        <v>19</v>
      </c>
      <c r="B4222">
        <v>3</v>
      </c>
      <c r="C4222">
        <v>280</v>
      </c>
      <c r="D4222" t="s">
        <v>265</v>
      </c>
      <c r="E4222">
        <v>0.733</v>
      </c>
      <c r="F4222">
        <v>0.5</v>
      </c>
      <c r="G4222">
        <v>0.053</v>
      </c>
      <c r="H4222">
        <v>0.405</v>
      </c>
      <c r="I4222">
        <v>10.6</v>
      </c>
      <c r="J4222">
        <v>81</v>
      </c>
      <c r="K4222">
        <v>68.212824010914</v>
      </c>
      <c r="L4222">
        <v>7.23055934515689</v>
      </c>
      <c r="M4222">
        <v>0.042</v>
      </c>
      <c r="N4222">
        <v>8.4</v>
      </c>
      <c r="O4222">
        <v>0.447</v>
      </c>
      <c r="P4222" t="s">
        <v>266</v>
      </c>
      <c r="R4222">
        <v>0</v>
      </c>
      <c r="S4222">
        <v>4549</v>
      </c>
      <c r="T4222">
        <v>4563</v>
      </c>
      <c r="U4222">
        <v>4554</v>
      </c>
      <c r="V4222">
        <v>4551</v>
      </c>
      <c r="W4222">
        <v>1</v>
      </c>
      <c r="X4222">
        <v>1</v>
      </c>
      <c r="Y4222" t="s">
        <v>3276</v>
      </c>
      <c r="Z4222" t="s">
        <v>94</v>
      </c>
      <c r="AA4222" t="s">
        <v>749</v>
      </c>
    </row>
    <row r="4223" spans="1:27">
      <c r="A4223" t="s">
        <v>19</v>
      </c>
      <c r="B4223">
        <v>3</v>
      </c>
      <c r="C4223">
        <v>281</v>
      </c>
      <c r="D4223" t="s">
        <v>265</v>
      </c>
      <c r="E4223">
        <v>0.916</v>
      </c>
      <c r="F4223">
        <v>0.6</v>
      </c>
      <c r="G4223">
        <v>0.086</v>
      </c>
      <c r="H4223">
        <v>0.536</v>
      </c>
      <c r="I4223">
        <v>14.3333333333333</v>
      </c>
      <c r="J4223">
        <v>89.3333333333333</v>
      </c>
      <c r="K4223">
        <v>65.5021834061135</v>
      </c>
      <c r="L4223">
        <v>9.38864628820961</v>
      </c>
      <c r="M4223">
        <v>-0.022</v>
      </c>
      <c r="N4223">
        <v>3.66666666666667</v>
      </c>
      <c r="O4223">
        <v>0.514</v>
      </c>
      <c r="P4223" t="s">
        <v>266</v>
      </c>
      <c r="R4223">
        <v>0</v>
      </c>
      <c r="S4223">
        <v>4565</v>
      </c>
      <c r="T4223">
        <v>4579</v>
      </c>
      <c r="U4223">
        <v>4570</v>
      </c>
      <c r="V4223">
        <v>4567</v>
      </c>
      <c r="W4223">
        <v>1</v>
      </c>
      <c r="X4223">
        <v>1</v>
      </c>
      <c r="Y4223" t="s">
        <v>3309</v>
      </c>
      <c r="Z4223" t="s">
        <v>94</v>
      </c>
      <c r="AA4223" t="s">
        <v>749</v>
      </c>
    </row>
    <row r="4224" spans="1:27">
      <c r="A4224" t="s">
        <v>19</v>
      </c>
      <c r="B4224">
        <v>3</v>
      </c>
      <c r="C4224">
        <v>282</v>
      </c>
      <c r="D4224" t="s">
        <v>265</v>
      </c>
      <c r="E4224">
        <v>1.25</v>
      </c>
      <c r="F4224">
        <v>0.7</v>
      </c>
      <c r="G4224">
        <v>0.128</v>
      </c>
      <c r="H4224">
        <v>0.584</v>
      </c>
      <c r="I4224">
        <v>18.2857142857143</v>
      </c>
      <c r="J4224">
        <v>83.4285714285714</v>
      </c>
      <c r="K4224">
        <v>56</v>
      </c>
      <c r="L4224">
        <v>10.24</v>
      </c>
      <c r="M4224">
        <v>-0.012</v>
      </c>
      <c r="N4224">
        <v>1.71428571428572</v>
      </c>
      <c r="O4224">
        <v>0.572</v>
      </c>
      <c r="P4224" t="s">
        <v>266</v>
      </c>
      <c r="R4224">
        <v>0</v>
      </c>
      <c r="S4224">
        <v>4581</v>
      </c>
      <c r="T4224">
        <v>4595</v>
      </c>
      <c r="U4224">
        <v>4586</v>
      </c>
      <c r="V4224">
        <v>4583</v>
      </c>
      <c r="W4224">
        <v>1</v>
      </c>
      <c r="X4224">
        <v>1</v>
      </c>
      <c r="Y4224" t="s">
        <v>3361</v>
      </c>
      <c r="Z4224" t="s">
        <v>94</v>
      </c>
      <c r="AA4224" t="s">
        <v>749</v>
      </c>
    </row>
    <row r="4225" spans="1:27">
      <c r="A4225" t="s">
        <v>19</v>
      </c>
      <c r="B4225">
        <v>3</v>
      </c>
      <c r="C4225">
        <v>283</v>
      </c>
      <c r="D4225" t="s">
        <v>265</v>
      </c>
      <c r="E4225">
        <v>1.648</v>
      </c>
      <c r="F4225">
        <v>1.3</v>
      </c>
      <c r="G4225">
        <v>0.221</v>
      </c>
      <c r="H4225">
        <v>1.071</v>
      </c>
      <c r="I4225">
        <v>17</v>
      </c>
      <c r="J4225">
        <v>82.3846153846154</v>
      </c>
      <c r="K4225">
        <v>78.8834951456311</v>
      </c>
      <c r="L4225">
        <v>13.4101941747573</v>
      </c>
      <c r="M4225">
        <v>0.00800000000000001</v>
      </c>
      <c r="N4225">
        <v>0.615384615384616</v>
      </c>
      <c r="O4225">
        <v>1.079</v>
      </c>
      <c r="P4225" t="s">
        <v>266</v>
      </c>
      <c r="R4225">
        <v>0</v>
      </c>
      <c r="S4225">
        <v>4597</v>
      </c>
      <c r="T4225">
        <v>4611</v>
      </c>
      <c r="U4225">
        <v>4602</v>
      </c>
      <c r="V4225">
        <v>4599</v>
      </c>
      <c r="W4225">
        <v>1</v>
      </c>
      <c r="X4225">
        <v>1</v>
      </c>
      <c r="Y4225" t="s">
        <v>3362</v>
      </c>
      <c r="Z4225" t="s">
        <v>94</v>
      </c>
      <c r="AA4225" t="s">
        <v>749</v>
      </c>
    </row>
    <row r="4226" spans="1:27">
      <c r="A4226" t="s">
        <v>19</v>
      </c>
      <c r="B4226">
        <v>3</v>
      </c>
      <c r="C4226">
        <v>284</v>
      </c>
      <c r="D4226" t="s">
        <v>265</v>
      </c>
      <c r="E4226">
        <v>1.756</v>
      </c>
      <c r="F4226">
        <v>1.4</v>
      </c>
      <c r="G4226">
        <v>0.557</v>
      </c>
      <c r="H4226">
        <v>0.773</v>
      </c>
      <c r="I4226">
        <v>39.7857142857143</v>
      </c>
      <c r="J4226">
        <v>55.2142857142857</v>
      </c>
      <c r="K4226">
        <v>79.7266514806378</v>
      </c>
      <c r="L4226">
        <v>31.7198177676538</v>
      </c>
      <c r="M4226">
        <v>0.0699999999999998</v>
      </c>
      <c r="N4226">
        <v>4.99999999999999</v>
      </c>
      <c r="O4226">
        <v>0.843</v>
      </c>
      <c r="P4226" t="s">
        <v>266</v>
      </c>
      <c r="R4226">
        <v>0</v>
      </c>
      <c r="S4226">
        <v>4613</v>
      </c>
      <c r="T4226">
        <v>4627</v>
      </c>
      <c r="U4226">
        <v>4618</v>
      </c>
      <c r="V4226">
        <v>4615</v>
      </c>
      <c r="W4226">
        <v>1</v>
      </c>
      <c r="X4226">
        <v>1</v>
      </c>
      <c r="Y4226" t="s">
        <v>3363</v>
      </c>
      <c r="Z4226" t="s">
        <v>94</v>
      </c>
      <c r="AA4226" t="s">
        <v>749</v>
      </c>
    </row>
    <row r="4227" spans="1:27">
      <c r="A4227" t="s">
        <v>19</v>
      </c>
      <c r="B4227">
        <v>3</v>
      </c>
      <c r="C4227">
        <v>285</v>
      </c>
      <c r="D4227" t="s">
        <v>265</v>
      </c>
      <c r="E4227">
        <v>1.612</v>
      </c>
      <c r="F4227">
        <v>1.3</v>
      </c>
      <c r="G4227">
        <v>0.394</v>
      </c>
      <c r="H4227">
        <v>0.847</v>
      </c>
      <c r="I4227">
        <v>30.3076923076923</v>
      </c>
      <c r="J4227">
        <v>65.1538461538461</v>
      </c>
      <c r="K4227">
        <v>80.6451612903226</v>
      </c>
      <c r="L4227">
        <v>24.4416873449132</v>
      </c>
      <c r="M4227">
        <v>0.0589999999999999</v>
      </c>
      <c r="N4227">
        <v>4.53846153846153</v>
      </c>
      <c r="O4227">
        <v>0.906</v>
      </c>
      <c r="P4227" t="s">
        <v>266</v>
      </c>
      <c r="R4227">
        <v>0</v>
      </c>
      <c r="S4227">
        <v>4629</v>
      </c>
      <c r="T4227">
        <v>4643</v>
      </c>
      <c r="U4227">
        <v>4634</v>
      </c>
      <c r="V4227">
        <v>4631</v>
      </c>
      <c r="W4227">
        <v>1</v>
      </c>
      <c r="X4227">
        <v>1</v>
      </c>
      <c r="Y4227" t="s">
        <v>3364</v>
      </c>
      <c r="Z4227" t="s">
        <v>94</v>
      </c>
      <c r="AA4227" t="s">
        <v>749</v>
      </c>
    </row>
    <row r="4228" spans="1:27">
      <c r="A4228" t="s">
        <v>19</v>
      </c>
      <c r="B4228">
        <v>3</v>
      </c>
      <c r="C4228">
        <v>286</v>
      </c>
      <c r="D4228" t="s">
        <v>265</v>
      </c>
      <c r="E4228">
        <v>1.904</v>
      </c>
      <c r="F4228">
        <v>1.2</v>
      </c>
      <c r="G4228">
        <v>1.001</v>
      </c>
      <c r="H4228">
        <v>0.163</v>
      </c>
      <c r="I4228">
        <v>83.4166666666667</v>
      </c>
      <c r="J4228">
        <v>13.5833333333333</v>
      </c>
      <c r="K4228">
        <v>63.0252100840336</v>
      </c>
      <c r="L4228">
        <v>52.5735294117647</v>
      </c>
      <c r="M4228">
        <v>0.036</v>
      </c>
      <c r="N4228">
        <v>3</v>
      </c>
      <c r="O4228">
        <v>0.199</v>
      </c>
      <c r="P4228" t="s">
        <v>266</v>
      </c>
      <c r="R4228">
        <v>0</v>
      </c>
      <c r="S4228">
        <v>4645</v>
      </c>
      <c r="T4228">
        <v>4659</v>
      </c>
      <c r="U4228">
        <v>4650</v>
      </c>
      <c r="V4228">
        <v>4647</v>
      </c>
      <c r="W4228">
        <v>1</v>
      </c>
      <c r="X4228">
        <v>1</v>
      </c>
      <c r="Y4228" t="s">
        <v>3365</v>
      </c>
      <c r="Z4228" t="s">
        <v>94</v>
      </c>
      <c r="AA4228" t="s">
        <v>749</v>
      </c>
    </row>
    <row r="4229" spans="1:27">
      <c r="A4229" t="s">
        <v>19</v>
      </c>
      <c r="B4229">
        <v>3</v>
      </c>
      <c r="C4229">
        <v>287</v>
      </c>
      <c r="D4229" t="s">
        <v>265</v>
      </c>
      <c r="E4229">
        <v>1.492</v>
      </c>
      <c r="F4229">
        <v>1.1</v>
      </c>
      <c r="G4229">
        <v>0.213</v>
      </c>
      <c r="H4229">
        <v>0.898</v>
      </c>
      <c r="I4229">
        <v>19.3636363636364</v>
      </c>
      <c r="J4229">
        <v>81.6363636363636</v>
      </c>
      <c r="K4229">
        <v>73.7265415549598</v>
      </c>
      <c r="L4229">
        <v>14.2761394101877</v>
      </c>
      <c r="M4229">
        <v>-0.0109999999999999</v>
      </c>
      <c r="N4229">
        <v>0.999999999999991</v>
      </c>
      <c r="O4229">
        <v>0.887</v>
      </c>
      <c r="P4229" t="s">
        <v>266</v>
      </c>
      <c r="R4229">
        <v>0</v>
      </c>
      <c r="S4229">
        <v>4661</v>
      </c>
      <c r="T4229">
        <v>4675</v>
      </c>
      <c r="U4229">
        <v>4666</v>
      </c>
      <c r="V4229">
        <v>4663</v>
      </c>
      <c r="W4229">
        <v>1</v>
      </c>
      <c r="X4229">
        <v>1</v>
      </c>
      <c r="Y4229" t="s">
        <v>3366</v>
      </c>
      <c r="Z4229" t="s">
        <v>94</v>
      </c>
      <c r="AA4229" t="s">
        <v>749</v>
      </c>
    </row>
    <row r="4230" spans="1:27">
      <c r="A4230" t="s">
        <v>19</v>
      </c>
      <c r="B4230">
        <v>3</v>
      </c>
      <c r="C4230">
        <v>288</v>
      </c>
      <c r="D4230" t="s">
        <v>265</v>
      </c>
      <c r="E4230">
        <v>0.939</v>
      </c>
      <c r="F4230">
        <v>0.6</v>
      </c>
      <c r="G4230">
        <v>0.113</v>
      </c>
      <c r="H4230">
        <v>0.481</v>
      </c>
      <c r="I4230">
        <v>18.8333333333333</v>
      </c>
      <c r="J4230">
        <v>80.1666666666667</v>
      </c>
      <c r="K4230">
        <v>63.8977635782748</v>
      </c>
      <c r="L4230">
        <v>12.0340788072417</v>
      </c>
      <c r="M4230">
        <v>0.00600000000000001</v>
      </c>
      <c r="N4230">
        <v>1</v>
      </c>
      <c r="O4230">
        <v>0.487</v>
      </c>
      <c r="P4230" t="s">
        <v>266</v>
      </c>
      <c r="R4230">
        <v>0</v>
      </c>
      <c r="S4230">
        <v>4677</v>
      </c>
      <c r="T4230">
        <v>4691</v>
      </c>
      <c r="U4230">
        <v>4682</v>
      </c>
      <c r="V4230">
        <v>4679</v>
      </c>
      <c r="W4230">
        <v>1</v>
      </c>
      <c r="X4230">
        <v>1</v>
      </c>
      <c r="Y4230" t="s">
        <v>3367</v>
      </c>
      <c r="Z4230" t="s">
        <v>94</v>
      </c>
      <c r="AA4230" t="s">
        <v>749</v>
      </c>
    </row>
    <row r="4231" spans="1:27">
      <c r="A4231" t="s">
        <v>19</v>
      </c>
      <c r="B4231">
        <v>3</v>
      </c>
      <c r="C4231">
        <v>289</v>
      </c>
      <c r="D4231" t="s">
        <v>265</v>
      </c>
      <c r="E4231">
        <v>1.763</v>
      </c>
      <c r="F4231">
        <v>1.4</v>
      </c>
      <c r="G4231">
        <v>1.176</v>
      </c>
      <c r="H4231">
        <v>0.169</v>
      </c>
      <c r="I4231">
        <v>84</v>
      </c>
      <c r="J4231">
        <v>12.0714285714286</v>
      </c>
      <c r="K4231">
        <v>79.4100964265457</v>
      </c>
      <c r="L4231">
        <v>66.7044809982984</v>
      </c>
      <c r="M4231">
        <v>0.0549999999999999</v>
      </c>
      <c r="N4231">
        <v>3.92857142857142</v>
      </c>
      <c r="O4231">
        <v>0.224</v>
      </c>
      <c r="P4231" t="s">
        <v>266</v>
      </c>
      <c r="R4231">
        <v>0</v>
      </c>
      <c r="S4231">
        <v>4693</v>
      </c>
      <c r="T4231">
        <v>4707</v>
      </c>
      <c r="U4231">
        <v>4698</v>
      </c>
      <c r="V4231">
        <v>4695</v>
      </c>
      <c r="W4231">
        <v>1</v>
      </c>
      <c r="X4231">
        <v>1</v>
      </c>
      <c r="Y4231" t="s">
        <v>3368</v>
      </c>
      <c r="Z4231" t="s">
        <v>94</v>
      </c>
      <c r="AA4231" t="s">
        <v>749</v>
      </c>
    </row>
    <row r="4232" spans="1:27">
      <c r="A4232" t="s">
        <v>19</v>
      </c>
      <c r="B4232">
        <v>3</v>
      </c>
      <c r="C4232">
        <v>290</v>
      </c>
      <c r="D4232" t="s">
        <v>265</v>
      </c>
      <c r="E4232">
        <v>1.64</v>
      </c>
      <c r="F4232">
        <v>1.3</v>
      </c>
      <c r="G4232">
        <v>0.455</v>
      </c>
      <c r="H4232">
        <v>0.792</v>
      </c>
      <c r="I4232">
        <v>35</v>
      </c>
      <c r="J4232">
        <v>60.9230769230769</v>
      </c>
      <c r="K4232">
        <v>79.2682926829268</v>
      </c>
      <c r="L4232">
        <v>27.7439024390244</v>
      </c>
      <c r="M4232">
        <v>0.0529999999999999</v>
      </c>
      <c r="N4232">
        <v>4.07692307692307</v>
      </c>
      <c r="O4232">
        <v>0.845</v>
      </c>
      <c r="P4232" t="s">
        <v>266</v>
      </c>
      <c r="R4232">
        <v>0</v>
      </c>
      <c r="S4232">
        <v>4709</v>
      </c>
      <c r="T4232">
        <v>4723</v>
      </c>
      <c r="U4232">
        <v>4714</v>
      </c>
      <c r="V4232">
        <v>4711</v>
      </c>
      <c r="W4232">
        <v>1</v>
      </c>
      <c r="X4232">
        <v>1</v>
      </c>
      <c r="Y4232" t="s">
        <v>3366</v>
      </c>
      <c r="Z4232" t="s">
        <v>94</v>
      </c>
      <c r="AA4232" t="s">
        <v>749</v>
      </c>
    </row>
    <row r="4233" spans="1:27">
      <c r="A4233" t="s">
        <v>19</v>
      </c>
      <c r="B4233">
        <v>3</v>
      </c>
      <c r="C4233">
        <v>291</v>
      </c>
      <c r="D4233" t="s">
        <v>265</v>
      </c>
      <c r="E4233">
        <v>1.218</v>
      </c>
      <c r="F4233">
        <v>0.9</v>
      </c>
      <c r="G4233">
        <v>0.167</v>
      </c>
      <c r="H4233">
        <v>0.677</v>
      </c>
      <c r="I4233">
        <v>18.5555555555556</v>
      </c>
      <c r="J4233">
        <v>75.2222222222222</v>
      </c>
      <c r="K4233">
        <v>73.8916256157635</v>
      </c>
      <c r="L4233">
        <v>13.7110016420361</v>
      </c>
      <c r="M4233">
        <v>0.0559999999999999</v>
      </c>
      <c r="N4233">
        <v>6.22222222222222</v>
      </c>
      <c r="O4233">
        <v>0.733</v>
      </c>
      <c r="P4233" t="s">
        <v>266</v>
      </c>
      <c r="R4233">
        <v>0</v>
      </c>
      <c r="S4233">
        <v>4725</v>
      </c>
      <c r="T4233">
        <v>4739</v>
      </c>
      <c r="U4233">
        <v>4730</v>
      </c>
      <c r="V4233">
        <v>4727</v>
      </c>
      <c r="W4233">
        <v>1</v>
      </c>
      <c r="X4233">
        <v>1</v>
      </c>
      <c r="Y4233" t="s">
        <v>3367</v>
      </c>
      <c r="Z4233" t="s">
        <v>94</v>
      </c>
      <c r="AA4233" t="s">
        <v>749</v>
      </c>
    </row>
    <row r="4234" spans="1:27">
      <c r="A4234" t="s">
        <v>19</v>
      </c>
      <c r="B4234">
        <v>3</v>
      </c>
      <c r="C4234">
        <v>292</v>
      </c>
      <c r="D4234" t="s">
        <v>265</v>
      </c>
      <c r="E4234">
        <v>0.675</v>
      </c>
      <c r="F4234">
        <v>0.4</v>
      </c>
      <c r="G4234">
        <v>0.031</v>
      </c>
      <c r="H4234">
        <v>0.319</v>
      </c>
      <c r="I4234">
        <v>7.75</v>
      </c>
      <c r="J4234">
        <v>79.75</v>
      </c>
      <c r="K4234">
        <v>59.2592592592593</v>
      </c>
      <c r="L4234">
        <v>4.59259259259259</v>
      </c>
      <c r="M4234">
        <v>0.05</v>
      </c>
      <c r="N4234">
        <v>12.5</v>
      </c>
      <c r="O4234">
        <v>0.369</v>
      </c>
      <c r="P4234" t="s">
        <v>266</v>
      </c>
      <c r="R4234">
        <v>0</v>
      </c>
      <c r="S4234">
        <v>4741</v>
      </c>
      <c r="T4234">
        <v>4755</v>
      </c>
      <c r="U4234">
        <v>4746</v>
      </c>
      <c r="V4234">
        <v>4743</v>
      </c>
      <c r="W4234">
        <v>1</v>
      </c>
      <c r="X4234">
        <v>1</v>
      </c>
      <c r="Y4234" t="s">
        <v>3369</v>
      </c>
      <c r="Z4234" t="s">
        <v>94</v>
      </c>
      <c r="AA4234" t="s">
        <v>749</v>
      </c>
    </row>
    <row r="4235" spans="1:27">
      <c r="A4235" t="s">
        <v>19</v>
      </c>
      <c r="B4235">
        <v>3</v>
      </c>
      <c r="C4235">
        <v>293</v>
      </c>
      <c r="D4235" t="s">
        <v>265</v>
      </c>
      <c r="E4235">
        <v>1.813</v>
      </c>
      <c r="F4235">
        <v>1.5</v>
      </c>
      <c r="G4235">
        <v>1.24</v>
      </c>
      <c r="H4235">
        <v>0.2</v>
      </c>
      <c r="I4235">
        <v>82.6666666666667</v>
      </c>
      <c r="J4235">
        <v>13.3333333333333</v>
      </c>
      <c r="K4235">
        <v>82.7357970215113</v>
      </c>
      <c r="L4235">
        <v>68.3949255377827</v>
      </c>
      <c r="M4235">
        <v>0.0600000000000001</v>
      </c>
      <c r="N4235">
        <v>4</v>
      </c>
      <c r="O4235">
        <v>0.26</v>
      </c>
      <c r="P4235" t="s">
        <v>266</v>
      </c>
      <c r="R4235">
        <v>0</v>
      </c>
      <c r="S4235">
        <v>4757</v>
      </c>
      <c r="T4235">
        <v>4771</v>
      </c>
      <c r="U4235">
        <v>4762</v>
      </c>
      <c r="V4235">
        <v>4759</v>
      </c>
      <c r="W4235">
        <v>1</v>
      </c>
      <c r="X4235">
        <v>1</v>
      </c>
      <c r="Y4235" t="s">
        <v>3370</v>
      </c>
      <c r="Z4235" t="s">
        <v>94</v>
      </c>
      <c r="AA4235" t="s">
        <v>749</v>
      </c>
    </row>
    <row r="4236" spans="1:27">
      <c r="A4236" t="s">
        <v>19</v>
      </c>
      <c r="B4236">
        <v>3</v>
      </c>
      <c r="C4236">
        <v>294</v>
      </c>
      <c r="D4236" t="s">
        <v>265</v>
      </c>
      <c r="E4236">
        <v>1.831</v>
      </c>
      <c r="F4236">
        <v>1.1</v>
      </c>
      <c r="G4236">
        <v>0.302</v>
      </c>
      <c r="H4236">
        <v>0.819</v>
      </c>
      <c r="I4236">
        <v>27.4545454545455</v>
      </c>
      <c r="J4236">
        <v>74.4545454545454</v>
      </c>
      <c r="K4236">
        <v>60.0764609503004</v>
      </c>
      <c r="L4236">
        <v>16.4937192790825</v>
      </c>
      <c r="M4236">
        <v>-0.0209999999999999</v>
      </c>
      <c r="N4236">
        <v>1.9090909090909</v>
      </c>
      <c r="O4236">
        <v>0.798</v>
      </c>
      <c r="P4236" t="s">
        <v>266</v>
      </c>
      <c r="R4236">
        <v>0</v>
      </c>
      <c r="S4236">
        <v>4773</v>
      </c>
      <c r="T4236">
        <v>4787</v>
      </c>
      <c r="U4236">
        <v>4778</v>
      </c>
      <c r="V4236">
        <v>4775</v>
      </c>
      <c r="W4236">
        <v>1</v>
      </c>
      <c r="X4236">
        <v>1</v>
      </c>
      <c r="Y4236" t="s">
        <v>3371</v>
      </c>
      <c r="Z4236" t="s">
        <v>94</v>
      </c>
      <c r="AA4236" t="s">
        <v>749</v>
      </c>
    </row>
    <row r="4237" spans="1:27">
      <c r="A4237" t="s">
        <v>19</v>
      </c>
      <c r="B4237">
        <v>3</v>
      </c>
      <c r="C4237">
        <v>295</v>
      </c>
      <c r="D4237" t="s">
        <v>265</v>
      </c>
      <c r="E4237">
        <v>1.599</v>
      </c>
      <c r="F4237">
        <v>1.2</v>
      </c>
      <c r="G4237">
        <v>0.252</v>
      </c>
      <c r="H4237">
        <v>0.952</v>
      </c>
      <c r="I4237">
        <v>21</v>
      </c>
      <c r="J4237">
        <v>79.3333333333333</v>
      </c>
      <c r="K4237">
        <v>75.046904315197</v>
      </c>
      <c r="L4237">
        <v>15.7598499061914</v>
      </c>
      <c r="M4237">
        <v>-0.004</v>
      </c>
      <c r="N4237">
        <v>0.333333333333334</v>
      </c>
      <c r="O4237">
        <v>0.948</v>
      </c>
      <c r="P4237" t="s">
        <v>266</v>
      </c>
      <c r="R4237">
        <v>0</v>
      </c>
      <c r="S4237">
        <v>4789</v>
      </c>
      <c r="T4237">
        <v>4803</v>
      </c>
      <c r="U4237">
        <v>4794</v>
      </c>
      <c r="V4237">
        <v>4791</v>
      </c>
      <c r="W4237">
        <v>1</v>
      </c>
      <c r="X4237">
        <v>1</v>
      </c>
      <c r="Y4237" t="s">
        <v>3372</v>
      </c>
      <c r="Z4237" t="s">
        <v>94</v>
      </c>
      <c r="AA4237" t="s">
        <v>749</v>
      </c>
    </row>
    <row r="4238" spans="1:27">
      <c r="A4238" t="s">
        <v>19</v>
      </c>
      <c r="B4238">
        <v>3</v>
      </c>
      <c r="C4238">
        <v>296</v>
      </c>
      <c r="D4238" t="s">
        <v>265</v>
      </c>
      <c r="E4238">
        <v>1.695</v>
      </c>
      <c r="F4238">
        <v>1.3</v>
      </c>
      <c r="G4238">
        <v>0.434</v>
      </c>
      <c r="H4238">
        <v>0.837</v>
      </c>
      <c r="I4238">
        <v>33.3846153846154</v>
      </c>
      <c r="J4238">
        <v>64.3846153846154</v>
      </c>
      <c r="K4238">
        <v>76.6961651917404</v>
      </c>
      <c r="L4238">
        <v>25.6047197640118</v>
      </c>
      <c r="M4238">
        <v>0.0290000000000001</v>
      </c>
      <c r="N4238">
        <v>2.23076923076924</v>
      </c>
      <c r="O4238">
        <v>0.866</v>
      </c>
      <c r="P4238" t="s">
        <v>266</v>
      </c>
      <c r="R4238">
        <v>0</v>
      </c>
      <c r="S4238">
        <v>4805</v>
      </c>
      <c r="T4238">
        <v>4819</v>
      </c>
      <c r="U4238">
        <v>4810</v>
      </c>
      <c r="V4238">
        <v>4807</v>
      </c>
      <c r="W4238">
        <v>1</v>
      </c>
      <c r="X4238">
        <v>1</v>
      </c>
      <c r="Y4238" t="s">
        <v>3373</v>
      </c>
      <c r="Z4238" t="s">
        <v>94</v>
      </c>
      <c r="AA4238" t="s">
        <v>749</v>
      </c>
    </row>
    <row r="4239" spans="1:27">
      <c r="A4239" t="s">
        <v>19</v>
      </c>
      <c r="B4239">
        <v>3</v>
      </c>
      <c r="C4239">
        <v>297</v>
      </c>
      <c r="D4239" t="s">
        <v>265</v>
      </c>
      <c r="E4239">
        <v>1.657</v>
      </c>
      <c r="F4239">
        <v>1.3</v>
      </c>
      <c r="G4239">
        <v>0.326</v>
      </c>
      <c r="H4239">
        <v>0.93</v>
      </c>
      <c r="I4239">
        <v>25.0769230769231</v>
      </c>
      <c r="J4239">
        <v>71.5384615384615</v>
      </c>
      <c r="K4239">
        <v>78.4550392275196</v>
      </c>
      <c r="L4239">
        <v>19.6741098370549</v>
      </c>
      <c r="M4239">
        <v>0.044</v>
      </c>
      <c r="N4239">
        <v>3.38461538461539</v>
      </c>
      <c r="O4239">
        <v>0.974</v>
      </c>
      <c r="P4239" t="s">
        <v>266</v>
      </c>
      <c r="R4239">
        <v>0</v>
      </c>
      <c r="S4239">
        <v>4821</v>
      </c>
      <c r="T4239">
        <v>4835</v>
      </c>
      <c r="U4239">
        <v>4826</v>
      </c>
      <c r="V4239">
        <v>4823</v>
      </c>
      <c r="W4239">
        <v>1</v>
      </c>
      <c r="X4239">
        <v>1</v>
      </c>
      <c r="Y4239" t="s">
        <v>3373</v>
      </c>
      <c r="Z4239" t="s">
        <v>94</v>
      </c>
      <c r="AA4239" t="s">
        <v>749</v>
      </c>
    </row>
    <row r="4240" spans="1:27">
      <c r="A4240" t="s">
        <v>19</v>
      </c>
      <c r="B4240">
        <v>3</v>
      </c>
      <c r="C4240">
        <v>298</v>
      </c>
      <c r="D4240" t="s">
        <v>265</v>
      </c>
      <c r="E4240">
        <v>1.587</v>
      </c>
      <c r="F4240">
        <v>1.3</v>
      </c>
      <c r="G4240">
        <v>0.234</v>
      </c>
      <c r="H4240">
        <v>1.003</v>
      </c>
      <c r="I4240">
        <v>18</v>
      </c>
      <c r="J4240">
        <v>77.1538461538461</v>
      </c>
      <c r="K4240">
        <v>81.9155639571519</v>
      </c>
      <c r="L4240">
        <v>14.7448015122873</v>
      </c>
      <c r="M4240">
        <v>0.0630000000000002</v>
      </c>
      <c r="N4240">
        <v>4.84615384615386</v>
      </c>
      <c r="O4240">
        <v>1.066</v>
      </c>
      <c r="P4240" t="s">
        <v>266</v>
      </c>
      <c r="R4240">
        <v>0</v>
      </c>
      <c r="S4240">
        <v>4837</v>
      </c>
      <c r="T4240">
        <v>4851</v>
      </c>
      <c r="U4240">
        <v>4842</v>
      </c>
      <c r="V4240">
        <v>4839</v>
      </c>
      <c r="W4240">
        <v>1</v>
      </c>
      <c r="X4240">
        <v>1</v>
      </c>
      <c r="Y4240" t="s">
        <v>3374</v>
      </c>
      <c r="Z4240" t="s">
        <v>94</v>
      </c>
      <c r="AA4240" t="s">
        <v>749</v>
      </c>
    </row>
    <row r="4241" spans="1:27">
      <c r="A4241" t="s">
        <v>19</v>
      </c>
      <c r="B4241">
        <v>3</v>
      </c>
      <c r="C4241">
        <v>299</v>
      </c>
      <c r="D4241" t="s">
        <v>265</v>
      </c>
      <c r="E4241">
        <v>1.635</v>
      </c>
      <c r="F4241">
        <v>1.3</v>
      </c>
      <c r="G4241">
        <v>1.092</v>
      </c>
      <c r="H4241">
        <v>0.158</v>
      </c>
      <c r="I4241">
        <v>84</v>
      </c>
      <c r="J4241">
        <v>12.1538461538462</v>
      </c>
      <c r="K4241">
        <v>79.5107033639144</v>
      </c>
      <c r="L4241">
        <v>66.7889908256881</v>
      </c>
      <c r="M4241">
        <v>0.05</v>
      </c>
      <c r="N4241">
        <v>3.84615384615385</v>
      </c>
      <c r="O4241">
        <v>0.208</v>
      </c>
      <c r="P4241" t="s">
        <v>266</v>
      </c>
      <c r="R4241">
        <v>0</v>
      </c>
      <c r="S4241">
        <v>4853</v>
      </c>
      <c r="T4241">
        <v>4867</v>
      </c>
      <c r="U4241">
        <v>4858</v>
      </c>
      <c r="V4241">
        <v>4855</v>
      </c>
      <c r="W4241">
        <v>1</v>
      </c>
      <c r="X4241">
        <v>1</v>
      </c>
      <c r="Y4241" t="s">
        <v>3373</v>
      </c>
      <c r="Z4241" t="s">
        <v>94</v>
      </c>
      <c r="AA4241" t="s">
        <v>749</v>
      </c>
    </row>
    <row r="4242" spans="1:27">
      <c r="A4242" t="s">
        <v>19</v>
      </c>
      <c r="B4242">
        <v>3</v>
      </c>
      <c r="C4242">
        <v>300</v>
      </c>
      <c r="D4242" t="s">
        <v>265</v>
      </c>
      <c r="E4242">
        <v>5.31</v>
      </c>
      <c r="F4242">
        <v>4.8</v>
      </c>
      <c r="G4242">
        <v>1.093</v>
      </c>
      <c r="H4242">
        <v>0.167</v>
      </c>
      <c r="I4242">
        <v>22.7708333333333</v>
      </c>
      <c r="J4242">
        <v>3.47916666666667</v>
      </c>
      <c r="K4242">
        <v>90.3954802259887</v>
      </c>
      <c r="L4242">
        <v>20.5838041431262</v>
      </c>
      <c r="M4242">
        <v>3.54</v>
      </c>
      <c r="N4242">
        <v>73.75</v>
      </c>
      <c r="O4242">
        <v>3.707</v>
      </c>
      <c r="P4242" t="s">
        <v>266</v>
      </c>
      <c r="R4242">
        <v>0</v>
      </c>
      <c r="S4242">
        <v>4869</v>
      </c>
      <c r="T4242">
        <v>4883</v>
      </c>
      <c r="U4242">
        <v>4874</v>
      </c>
      <c r="V4242">
        <v>4871</v>
      </c>
      <c r="W4242">
        <v>1</v>
      </c>
      <c r="X4242">
        <v>1</v>
      </c>
      <c r="Y4242" t="s">
        <v>3374</v>
      </c>
      <c r="Z4242" t="s">
        <v>94</v>
      </c>
      <c r="AA4242" t="s">
        <v>749</v>
      </c>
    </row>
    <row r="4243" spans="1:27">
      <c r="A4243" t="s">
        <v>19</v>
      </c>
      <c r="B4243">
        <v>3</v>
      </c>
      <c r="C4243">
        <v>301</v>
      </c>
      <c r="D4243" t="s">
        <v>265</v>
      </c>
      <c r="E4243">
        <v>1.668</v>
      </c>
      <c r="F4243">
        <v>1.3</v>
      </c>
      <c r="G4243">
        <v>1.121</v>
      </c>
      <c r="H4243">
        <v>0.146</v>
      </c>
      <c r="I4243">
        <v>86.2307692307692</v>
      </c>
      <c r="J4243">
        <v>11.2307692307692</v>
      </c>
      <c r="K4243">
        <v>77.9376498800959</v>
      </c>
      <c r="L4243">
        <v>67.2062350119904</v>
      </c>
      <c r="M4243">
        <v>0.0330000000000001</v>
      </c>
      <c r="N4243">
        <v>2.53846153846155</v>
      </c>
      <c r="O4243">
        <v>0.179</v>
      </c>
      <c r="P4243" t="s">
        <v>266</v>
      </c>
      <c r="R4243">
        <v>0</v>
      </c>
      <c r="S4243">
        <v>4885</v>
      </c>
      <c r="T4243">
        <v>4899</v>
      </c>
      <c r="U4243">
        <v>4890</v>
      </c>
      <c r="V4243">
        <v>4887</v>
      </c>
      <c r="W4243">
        <v>1</v>
      </c>
      <c r="X4243">
        <v>1</v>
      </c>
      <c r="Y4243" t="s">
        <v>3374</v>
      </c>
      <c r="Z4243" t="s">
        <v>94</v>
      </c>
      <c r="AA4243" t="s">
        <v>749</v>
      </c>
    </row>
    <row r="4244" spans="1:27">
      <c r="A4244" t="s">
        <v>19</v>
      </c>
      <c r="B4244">
        <v>3</v>
      </c>
      <c r="C4244">
        <v>302</v>
      </c>
      <c r="D4244" t="s">
        <v>265</v>
      </c>
      <c r="E4244">
        <v>1.924</v>
      </c>
      <c r="F4244">
        <v>1.5</v>
      </c>
      <c r="G4244">
        <v>1.302</v>
      </c>
      <c r="H4244">
        <v>0.212</v>
      </c>
      <c r="I4244">
        <v>86.8</v>
      </c>
      <c r="J4244">
        <v>14.1333333333333</v>
      </c>
      <c r="K4244">
        <v>77.962577962578</v>
      </c>
      <c r="L4244">
        <v>67.6715176715177</v>
      </c>
      <c r="M4244">
        <v>-0.014</v>
      </c>
      <c r="N4244">
        <v>0.933333333333334</v>
      </c>
      <c r="O4244">
        <v>0.198</v>
      </c>
      <c r="P4244" t="s">
        <v>266</v>
      </c>
      <c r="R4244">
        <v>0</v>
      </c>
      <c r="S4244">
        <v>4901</v>
      </c>
      <c r="T4244">
        <v>4915</v>
      </c>
      <c r="U4244">
        <v>4906</v>
      </c>
      <c r="V4244">
        <v>4903</v>
      </c>
      <c r="W4244">
        <v>1</v>
      </c>
      <c r="X4244">
        <v>1</v>
      </c>
      <c r="Y4244" t="s">
        <v>3375</v>
      </c>
      <c r="Z4244" t="s">
        <v>94</v>
      </c>
      <c r="AA4244" t="s">
        <v>749</v>
      </c>
    </row>
    <row r="4245" spans="1:27">
      <c r="A4245" t="s">
        <v>19</v>
      </c>
      <c r="B4245">
        <v>3</v>
      </c>
      <c r="C4245">
        <v>303</v>
      </c>
      <c r="D4245" t="s">
        <v>265</v>
      </c>
      <c r="E4245">
        <v>1.796</v>
      </c>
      <c r="F4245">
        <v>1.4</v>
      </c>
      <c r="G4245">
        <v>1.224</v>
      </c>
      <c r="H4245">
        <v>0.188</v>
      </c>
      <c r="I4245">
        <v>87.4285714285714</v>
      </c>
      <c r="J4245">
        <v>13.4285714285714</v>
      </c>
      <c r="K4245">
        <v>77.9510022271715</v>
      </c>
      <c r="L4245">
        <v>68.1514476614699</v>
      </c>
      <c r="M4245">
        <v>-0.012</v>
      </c>
      <c r="N4245">
        <v>0.857142857142858</v>
      </c>
      <c r="O4245">
        <v>0.176</v>
      </c>
      <c r="P4245" t="s">
        <v>266</v>
      </c>
      <c r="R4245">
        <v>0</v>
      </c>
      <c r="S4245">
        <v>4917</v>
      </c>
      <c r="T4245">
        <v>4931</v>
      </c>
      <c r="U4245">
        <v>4922</v>
      </c>
      <c r="V4245">
        <v>4919</v>
      </c>
      <c r="W4245">
        <v>1</v>
      </c>
      <c r="X4245">
        <v>1</v>
      </c>
      <c r="Y4245" t="s">
        <v>3376</v>
      </c>
      <c r="Z4245" t="s">
        <v>94</v>
      </c>
      <c r="AA4245" t="s">
        <v>749</v>
      </c>
    </row>
    <row r="4246" spans="1:27">
      <c r="A4246" t="s">
        <v>19</v>
      </c>
      <c r="B4246">
        <v>3</v>
      </c>
      <c r="C4246">
        <v>304</v>
      </c>
      <c r="D4246" t="s">
        <v>265</v>
      </c>
      <c r="E4246">
        <v>1.697</v>
      </c>
      <c r="F4246">
        <v>1.3</v>
      </c>
      <c r="G4246">
        <v>1.078</v>
      </c>
      <c r="H4246">
        <v>0.178</v>
      </c>
      <c r="I4246">
        <v>82.9230769230769</v>
      </c>
      <c r="J4246">
        <v>13.6923076923077</v>
      </c>
      <c r="K4246">
        <v>76.6057748968768</v>
      </c>
      <c r="L4246">
        <v>63.5238656452563</v>
      </c>
      <c r="M4246">
        <v>0.044</v>
      </c>
      <c r="N4246">
        <v>3.38461538461539</v>
      </c>
      <c r="O4246">
        <v>0.222</v>
      </c>
      <c r="P4246" t="s">
        <v>266</v>
      </c>
      <c r="R4246">
        <v>0</v>
      </c>
      <c r="S4246">
        <v>4933</v>
      </c>
      <c r="T4246">
        <v>4947</v>
      </c>
      <c r="U4246">
        <v>4938</v>
      </c>
      <c r="V4246">
        <v>4935</v>
      </c>
      <c r="W4246">
        <v>1</v>
      </c>
      <c r="X4246">
        <v>1</v>
      </c>
      <c r="Y4246" t="s">
        <v>3377</v>
      </c>
      <c r="Z4246" t="s">
        <v>94</v>
      </c>
      <c r="AA4246" t="s">
        <v>749</v>
      </c>
    </row>
    <row r="4247" spans="1:27">
      <c r="A4247" t="s">
        <v>19</v>
      </c>
      <c r="B4247">
        <v>3</v>
      </c>
      <c r="C4247">
        <v>305</v>
      </c>
      <c r="D4247" t="s">
        <v>265</v>
      </c>
      <c r="E4247">
        <v>2.289</v>
      </c>
      <c r="F4247">
        <v>1.5</v>
      </c>
      <c r="G4247">
        <v>1.275</v>
      </c>
      <c r="H4247">
        <v>0.189</v>
      </c>
      <c r="I4247">
        <v>85</v>
      </c>
      <c r="J4247">
        <v>12.6</v>
      </c>
      <c r="K4247">
        <v>65.5307994757536</v>
      </c>
      <c r="L4247">
        <v>55.7011795543906</v>
      </c>
      <c r="M4247">
        <v>0.036</v>
      </c>
      <c r="N4247">
        <v>2.4</v>
      </c>
      <c r="O4247">
        <v>0.225</v>
      </c>
      <c r="P4247" t="s">
        <v>266</v>
      </c>
      <c r="R4247">
        <v>0</v>
      </c>
      <c r="S4247">
        <v>4949</v>
      </c>
      <c r="T4247">
        <v>4963</v>
      </c>
      <c r="U4247">
        <v>4954</v>
      </c>
      <c r="V4247">
        <v>4951</v>
      </c>
      <c r="W4247">
        <v>1</v>
      </c>
      <c r="X4247">
        <v>1</v>
      </c>
      <c r="Y4247" t="s">
        <v>3378</v>
      </c>
      <c r="Z4247" t="s">
        <v>94</v>
      </c>
      <c r="AA4247" t="s">
        <v>749</v>
      </c>
    </row>
    <row r="4248" spans="1:27">
      <c r="A4248" t="s">
        <v>19</v>
      </c>
      <c r="B4248">
        <v>3</v>
      </c>
      <c r="C4248">
        <v>306</v>
      </c>
      <c r="D4248" t="s">
        <v>265</v>
      </c>
      <c r="E4248">
        <v>1.772</v>
      </c>
      <c r="F4248">
        <v>1.4</v>
      </c>
      <c r="G4248">
        <v>0.07</v>
      </c>
      <c r="H4248">
        <v>1.264</v>
      </c>
      <c r="I4248">
        <v>5</v>
      </c>
      <c r="J4248">
        <v>90.2857142857143</v>
      </c>
      <c r="K4248">
        <v>79.0067720090293</v>
      </c>
      <c r="L4248">
        <v>3.95033860045147</v>
      </c>
      <c r="M4248">
        <v>0.0659999999999998</v>
      </c>
      <c r="N4248">
        <v>4.7142857142857</v>
      </c>
      <c r="O4248">
        <v>1.33</v>
      </c>
      <c r="P4248" t="s">
        <v>266</v>
      </c>
      <c r="R4248">
        <v>0</v>
      </c>
      <c r="S4248">
        <v>4965</v>
      </c>
      <c r="T4248">
        <v>4979</v>
      </c>
      <c r="U4248">
        <v>4970</v>
      </c>
      <c r="V4248">
        <v>4967</v>
      </c>
      <c r="W4248">
        <v>1</v>
      </c>
      <c r="X4248">
        <v>1</v>
      </c>
      <c r="Y4248" t="s">
        <v>3379</v>
      </c>
      <c r="Z4248" t="s">
        <v>94</v>
      </c>
      <c r="AA4248" t="s">
        <v>749</v>
      </c>
    </row>
    <row r="4249" spans="1:27">
      <c r="A4249" t="s">
        <v>19</v>
      </c>
      <c r="B4249">
        <v>3</v>
      </c>
      <c r="C4249">
        <v>307</v>
      </c>
      <c r="D4249" t="s">
        <v>265</v>
      </c>
      <c r="E4249">
        <v>1.331</v>
      </c>
      <c r="F4249">
        <v>1</v>
      </c>
      <c r="G4249">
        <v>0.131</v>
      </c>
      <c r="H4249">
        <v>0.8</v>
      </c>
      <c r="I4249">
        <v>13.1</v>
      </c>
      <c r="J4249">
        <v>80</v>
      </c>
      <c r="K4249">
        <v>75.1314800901578</v>
      </c>
      <c r="L4249">
        <v>9.84222389181067</v>
      </c>
      <c r="M4249">
        <v>0.0689999999999999</v>
      </c>
      <c r="N4249">
        <v>6.9</v>
      </c>
      <c r="O4249">
        <v>0.869</v>
      </c>
      <c r="P4249" t="s">
        <v>266</v>
      </c>
      <c r="R4249">
        <v>0</v>
      </c>
      <c r="S4249">
        <v>4981</v>
      </c>
      <c r="T4249">
        <v>4995</v>
      </c>
      <c r="U4249">
        <v>4986</v>
      </c>
      <c r="V4249">
        <v>4983</v>
      </c>
      <c r="W4249">
        <v>1</v>
      </c>
      <c r="X4249">
        <v>1</v>
      </c>
      <c r="Y4249" t="s">
        <v>3380</v>
      </c>
      <c r="Z4249" t="s">
        <v>94</v>
      </c>
      <c r="AA4249" t="s">
        <v>749</v>
      </c>
    </row>
    <row r="4250" spans="1:27">
      <c r="A4250" t="s">
        <v>19</v>
      </c>
      <c r="B4250">
        <v>3</v>
      </c>
      <c r="C4250">
        <v>309</v>
      </c>
      <c r="D4250" t="s">
        <v>265</v>
      </c>
      <c r="E4250">
        <v>0.62</v>
      </c>
      <c r="F4250">
        <v>0.4</v>
      </c>
      <c r="G4250">
        <v>0.031</v>
      </c>
      <c r="H4250">
        <v>0.311</v>
      </c>
      <c r="I4250">
        <v>7.75</v>
      </c>
      <c r="J4250">
        <v>77.75</v>
      </c>
      <c r="K4250">
        <v>64.5161290322581</v>
      </c>
      <c r="L4250">
        <v>5</v>
      </c>
      <c r="M4250">
        <v>0.0580000000000001</v>
      </c>
      <c r="N4250">
        <v>14.5</v>
      </c>
      <c r="O4250">
        <v>0.369</v>
      </c>
      <c r="P4250" t="s">
        <v>266</v>
      </c>
      <c r="R4250">
        <v>0</v>
      </c>
      <c r="S4250">
        <v>5018</v>
      </c>
      <c r="T4250">
        <v>5032</v>
      </c>
      <c r="U4250">
        <v>5023</v>
      </c>
      <c r="V4250">
        <v>5020</v>
      </c>
      <c r="W4250">
        <v>1</v>
      </c>
      <c r="X4250">
        <v>1</v>
      </c>
      <c r="Y4250" t="s">
        <v>3211</v>
      </c>
      <c r="Z4250" t="s">
        <v>94</v>
      </c>
      <c r="AA4250" t="s">
        <v>793</v>
      </c>
    </row>
    <row r="4251" spans="1:27">
      <c r="A4251" t="s">
        <v>19</v>
      </c>
      <c r="B4251">
        <v>3</v>
      </c>
      <c r="C4251">
        <v>310</v>
      </c>
      <c r="D4251" t="s">
        <v>265</v>
      </c>
      <c r="E4251">
        <v>0.64</v>
      </c>
      <c r="F4251">
        <v>0.4</v>
      </c>
      <c r="G4251">
        <v>0.054</v>
      </c>
      <c r="H4251">
        <v>0.324</v>
      </c>
      <c r="I4251">
        <v>13.5</v>
      </c>
      <c r="J4251">
        <v>81</v>
      </c>
      <c r="K4251">
        <v>62.5</v>
      </c>
      <c r="L4251">
        <v>8.4375</v>
      </c>
      <c r="M4251">
        <v>0.022</v>
      </c>
      <c r="N4251">
        <v>5.50000000000001</v>
      </c>
      <c r="O4251">
        <v>0.346</v>
      </c>
      <c r="P4251" t="s">
        <v>266</v>
      </c>
      <c r="R4251">
        <v>0</v>
      </c>
      <c r="S4251">
        <v>5034</v>
      </c>
      <c r="T4251">
        <v>5048</v>
      </c>
      <c r="U4251">
        <v>5039</v>
      </c>
      <c r="V4251">
        <v>5036</v>
      </c>
      <c r="W4251">
        <v>1</v>
      </c>
      <c r="X4251">
        <v>1</v>
      </c>
      <c r="Y4251" t="s">
        <v>3212</v>
      </c>
      <c r="Z4251" t="s">
        <v>94</v>
      </c>
      <c r="AA4251" t="s">
        <v>793</v>
      </c>
    </row>
    <row r="4252" spans="1:27">
      <c r="A4252" t="s">
        <v>19</v>
      </c>
      <c r="B4252">
        <v>3</v>
      </c>
      <c r="C4252">
        <v>311</v>
      </c>
      <c r="D4252" t="s">
        <v>265</v>
      </c>
      <c r="E4252">
        <v>0.697</v>
      </c>
      <c r="F4252">
        <v>0.5</v>
      </c>
      <c r="G4252">
        <v>0.037</v>
      </c>
      <c r="H4252">
        <v>0.397</v>
      </c>
      <c r="I4252">
        <v>7.4</v>
      </c>
      <c r="J4252">
        <v>79.4</v>
      </c>
      <c r="K4252">
        <v>71.7360114777618</v>
      </c>
      <c r="L4252">
        <v>5.30846484935438</v>
      </c>
      <c r="M4252">
        <v>0.066</v>
      </c>
      <c r="N4252">
        <v>13.2</v>
      </c>
      <c r="O4252">
        <v>0.463</v>
      </c>
      <c r="P4252" t="s">
        <v>266</v>
      </c>
      <c r="R4252">
        <v>0</v>
      </c>
      <c r="S4252">
        <v>5050</v>
      </c>
      <c r="T4252">
        <v>5064</v>
      </c>
      <c r="U4252">
        <v>5055</v>
      </c>
      <c r="V4252">
        <v>5052</v>
      </c>
      <c r="W4252">
        <v>1</v>
      </c>
      <c r="X4252">
        <v>1</v>
      </c>
      <c r="Y4252" t="s">
        <v>3351</v>
      </c>
      <c r="Z4252" t="s">
        <v>94</v>
      </c>
      <c r="AA4252" t="s">
        <v>793</v>
      </c>
    </row>
    <row r="4253" spans="1:27">
      <c r="A4253" t="s">
        <v>19</v>
      </c>
      <c r="B4253">
        <v>3</v>
      </c>
      <c r="C4253">
        <v>312</v>
      </c>
      <c r="D4253" t="s">
        <v>265</v>
      </c>
      <c r="E4253">
        <v>1.008</v>
      </c>
      <c r="F4253">
        <v>0.5</v>
      </c>
      <c r="G4253">
        <v>0.073</v>
      </c>
      <c r="H4253">
        <v>0.433</v>
      </c>
      <c r="I4253">
        <v>14.6</v>
      </c>
      <c r="J4253">
        <v>86.6</v>
      </c>
      <c r="K4253">
        <v>49.6031746031746</v>
      </c>
      <c r="L4253">
        <v>7.24206349206349</v>
      </c>
      <c r="M4253">
        <v>-0.00600000000000001</v>
      </c>
      <c r="N4253">
        <v>1.2</v>
      </c>
      <c r="O4253">
        <v>0.427</v>
      </c>
      <c r="P4253" t="s">
        <v>266</v>
      </c>
      <c r="R4253">
        <v>0</v>
      </c>
      <c r="S4253">
        <v>5066</v>
      </c>
      <c r="T4253">
        <v>5080</v>
      </c>
      <c r="U4253">
        <v>5071</v>
      </c>
      <c r="V4253">
        <v>5068</v>
      </c>
      <c r="W4253">
        <v>1</v>
      </c>
      <c r="X4253">
        <v>1</v>
      </c>
      <c r="Y4253" t="s">
        <v>3381</v>
      </c>
      <c r="Z4253" t="s">
        <v>94</v>
      </c>
      <c r="AA4253" t="s">
        <v>793</v>
      </c>
    </row>
    <row r="4254" spans="1:27">
      <c r="A4254" t="s">
        <v>19</v>
      </c>
      <c r="B4254">
        <v>3</v>
      </c>
      <c r="C4254">
        <v>313</v>
      </c>
      <c r="D4254" t="s">
        <v>265</v>
      </c>
      <c r="E4254">
        <v>2.211</v>
      </c>
      <c r="F4254">
        <v>1.9</v>
      </c>
      <c r="G4254">
        <v>0.358</v>
      </c>
      <c r="H4254">
        <v>1.49</v>
      </c>
      <c r="I4254">
        <v>18.8421052631579</v>
      </c>
      <c r="J4254">
        <v>78.4210526315789</v>
      </c>
      <c r="K4254">
        <v>85.9339665309815</v>
      </c>
      <c r="L4254">
        <v>16.1917684305744</v>
      </c>
      <c r="M4254">
        <v>0.052</v>
      </c>
      <c r="N4254">
        <v>2.73684210526316</v>
      </c>
      <c r="O4254">
        <v>1.542</v>
      </c>
      <c r="P4254" t="s">
        <v>266</v>
      </c>
      <c r="R4254">
        <v>0</v>
      </c>
      <c r="S4254">
        <v>5082</v>
      </c>
      <c r="T4254">
        <v>5096</v>
      </c>
      <c r="U4254">
        <v>5087</v>
      </c>
      <c r="V4254">
        <v>5084</v>
      </c>
      <c r="W4254">
        <v>1</v>
      </c>
      <c r="X4254">
        <v>1</v>
      </c>
      <c r="Y4254" t="s">
        <v>3382</v>
      </c>
      <c r="Z4254" t="s">
        <v>94</v>
      </c>
      <c r="AA4254" t="s">
        <v>793</v>
      </c>
    </row>
    <row r="4255" spans="1:27">
      <c r="A4255" t="s">
        <v>19</v>
      </c>
      <c r="B4255">
        <v>3</v>
      </c>
      <c r="C4255">
        <v>314</v>
      </c>
      <c r="D4255" t="s">
        <v>265</v>
      </c>
      <c r="E4255">
        <v>1.713</v>
      </c>
      <c r="F4255">
        <v>1.4</v>
      </c>
      <c r="G4255">
        <v>1.225</v>
      </c>
      <c r="H4255">
        <v>0.146</v>
      </c>
      <c r="I4255">
        <v>87.5</v>
      </c>
      <c r="J4255">
        <v>10.4285714285714</v>
      </c>
      <c r="K4255">
        <v>81.7279626386456</v>
      </c>
      <c r="L4255">
        <v>71.5119673088149</v>
      </c>
      <c r="M4255">
        <v>0.0289999999999999</v>
      </c>
      <c r="N4255">
        <v>2.07142857142857</v>
      </c>
      <c r="O4255">
        <v>0.175</v>
      </c>
      <c r="P4255" t="s">
        <v>266</v>
      </c>
      <c r="R4255">
        <v>0</v>
      </c>
      <c r="S4255">
        <v>5098</v>
      </c>
      <c r="T4255">
        <v>5112</v>
      </c>
      <c r="U4255">
        <v>5103</v>
      </c>
      <c r="V4255">
        <v>5100</v>
      </c>
      <c r="W4255">
        <v>1</v>
      </c>
      <c r="X4255">
        <v>1</v>
      </c>
      <c r="Y4255" t="s">
        <v>3383</v>
      </c>
      <c r="Z4255" t="s">
        <v>94</v>
      </c>
      <c r="AA4255" t="s">
        <v>793</v>
      </c>
    </row>
    <row r="4256" spans="1:27">
      <c r="A4256" t="s">
        <v>19</v>
      </c>
      <c r="B4256">
        <v>3</v>
      </c>
      <c r="C4256">
        <v>315</v>
      </c>
      <c r="D4256" t="s">
        <v>265</v>
      </c>
      <c r="E4256">
        <v>1.332</v>
      </c>
      <c r="F4256">
        <v>0.9</v>
      </c>
      <c r="G4256">
        <v>0.136</v>
      </c>
      <c r="H4256">
        <v>0.681</v>
      </c>
      <c r="I4256">
        <v>15.1111111111111</v>
      </c>
      <c r="J4256">
        <v>75.6666666666667</v>
      </c>
      <c r="K4256">
        <v>67.5675675675676</v>
      </c>
      <c r="L4256">
        <v>10.2102102102102</v>
      </c>
      <c r="M4256">
        <v>0.083</v>
      </c>
      <c r="N4256">
        <v>9.22222222222222</v>
      </c>
      <c r="O4256">
        <v>0.764</v>
      </c>
      <c r="P4256" t="s">
        <v>266</v>
      </c>
      <c r="R4256">
        <v>0</v>
      </c>
      <c r="S4256">
        <v>5114</v>
      </c>
      <c r="T4256">
        <v>5128</v>
      </c>
      <c r="U4256">
        <v>5119</v>
      </c>
      <c r="V4256">
        <v>5116</v>
      </c>
      <c r="W4256">
        <v>1</v>
      </c>
      <c r="X4256">
        <v>1</v>
      </c>
      <c r="Y4256" t="s">
        <v>3384</v>
      </c>
      <c r="Z4256" t="s">
        <v>94</v>
      </c>
      <c r="AA4256" t="s">
        <v>793</v>
      </c>
    </row>
    <row r="4257" spans="1:27">
      <c r="A4257" t="s">
        <v>19</v>
      </c>
      <c r="B4257">
        <v>3</v>
      </c>
      <c r="C4257">
        <v>316</v>
      </c>
      <c r="D4257" t="s">
        <v>265</v>
      </c>
      <c r="E4257">
        <v>4.238</v>
      </c>
      <c r="F4257">
        <v>1.3</v>
      </c>
      <c r="G4257">
        <v>0.508</v>
      </c>
      <c r="H4257">
        <v>0.778</v>
      </c>
      <c r="I4257">
        <v>39.0769230769231</v>
      </c>
      <c r="J4257">
        <v>59.8461538461538</v>
      </c>
      <c r="K4257">
        <v>30.6748466257669</v>
      </c>
      <c r="L4257">
        <v>11.9867862199151</v>
      </c>
      <c r="M4257">
        <v>0.014</v>
      </c>
      <c r="N4257">
        <v>1.07692307692308</v>
      </c>
      <c r="O4257">
        <v>0.792</v>
      </c>
      <c r="P4257" t="s">
        <v>266</v>
      </c>
      <c r="R4257">
        <v>0</v>
      </c>
      <c r="S4257">
        <v>5130</v>
      </c>
      <c r="T4257">
        <v>5144</v>
      </c>
      <c r="U4257">
        <v>5135</v>
      </c>
      <c r="V4257">
        <v>5132</v>
      </c>
      <c r="W4257">
        <v>1</v>
      </c>
      <c r="X4257">
        <v>1</v>
      </c>
      <c r="Y4257" t="s">
        <v>3385</v>
      </c>
      <c r="Z4257" t="s">
        <v>94</v>
      </c>
      <c r="AA4257" t="s">
        <v>793</v>
      </c>
    </row>
    <row r="4258" spans="1:27">
      <c r="A4258" t="s">
        <v>19</v>
      </c>
      <c r="B4258">
        <v>3</v>
      </c>
      <c r="C4258">
        <v>317</v>
      </c>
      <c r="D4258" t="s">
        <v>265</v>
      </c>
      <c r="E4258">
        <v>1.678</v>
      </c>
      <c r="F4258">
        <v>1.3</v>
      </c>
      <c r="G4258">
        <v>0.719</v>
      </c>
      <c r="H4258">
        <v>0.607</v>
      </c>
      <c r="I4258">
        <v>55.3076923076923</v>
      </c>
      <c r="J4258">
        <v>46.6923076923077</v>
      </c>
      <c r="K4258">
        <v>77.4731823599523</v>
      </c>
      <c r="L4258">
        <v>42.8486293206198</v>
      </c>
      <c r="M4258">
        <v>-0.026</v>
      </c>
      <c r="N4258">
        <v>2</v>
      </c>
      <c r="O4258">
        <v>0.581</v>
      </c>
      <c r="P4258" t="s">
        <v>266</v>
      </c>
      <c r="R4258">
        <v>0</v>
      </c>
      <c r="S4258">
        <v>5146</v>
      </c>
      <c r="T4258">
        <v>5160</v>
      </c>
      <c r="U4258">
        <v>5151</v>
      </c>
      <c r="V4258">
        <v>5148</v>
      </c>
      <c r="W4258">
        <v>1</v>
      </c>
      <c r="X4258">
        <v>1</v>
      </c>
      <c r="Y4258" t="s">
        <v>3386</v>
      </c>
      <c r="Z4258" t="s">
        <v>94</v>
      </c>
      <c r="AA4258" t="s">
        <v>793</v>
      </c>
    </row>
    <row r="4259" spans="1:27">
      <c r="A4259" t="s">
        <v>19</v>
      </c>
      <c r="B4259">
        <v>3</v>
      </c>
      <c r="C4259">
        <v>318</v>
      </c>
      <c r="D4259" t="s">
        <v>265</v>
      </c>
      <c r="E4259">
        <v>1.548</v>
      </c>
      <c r="F4259">
        <v>1.2</v>
      </c>
      <c r="G4259">
        <v>0.278</v>
      </c>
      <c r="H4259">
        <v>0.913</v>
      </c>
      <c r="I4259">
        <v>23.1666666666667</v>
      </c>
      <c r="J4259">
        <v>76.0833333333333</v>
      </c>
      <c r="K4259">
        <v>77.5193798449612</v>
      </c>
      <c r="L4259">
        <v>17.9586563307494</v>
      </c>
      <c r="M4259">
        <v>0.0089999999999999</v>
      </c>
      <c r="N4259">
        <v>0.749999999999991</v>
      </c>
      <c r="O4259">
        <v>0.922</v>
      </c>
      <c r="P4259" t="s">
        <v>266</v>
      </c>
      <c r="R4259">
        <v>0</v>
      </c>
      <c r="S4259">
        <v>5162</v>
      </c>
      <c r="T4259">
        <v>5176</v>
      </c>
      <c r="U4259">
        <v>5167</v>
      </c>
      <c r="V4259">
        <v>5164</v>
      </c>
      <c r="W4259">
        <v>1</v>
      </c>
      <c r="X4259">
        <v>1</v>
      </c>
      <c r="Y4259" t="s">
        <v>3387</v>
      </c>
      <c r="Z4259" t="s">
        <v>94</v>
      </c>
      <c r="AA4259" t="s">
        <v>793</v>
      </c>
    </row>
    <row r="4260" spans="1:27">
      <c r="A4260" t="s">
        <v>19</v>
      </c>
      <c r="B4260">
        <v>3</v>
      </c>
      <c r="C4260">
        <v>319</v>
      </c>
      <c r="D4260" t="s">
        <v>265</v>
      </c>
      <c r="E4260">
        <v>1.45</v>
      </c>
      <c r="F4260">
        <v>1.1</v>
      </c>
      <c r="G4260">
        <v>0.321</v>
      </c>
      <c r="H4260">
        <v>0.787</v>
      </c>
      <c r="I4260">
        <v>29.1818181818182</v>
      </c>
      <c r="J4260">
        <v>71.5454545454545</v>
      </c>
      <c r="K4260">
        <v>75.8620689655173</v>
      </c>
      <c r="L4260">
        <v>22.1379310344828</v>
      </c>
      <c r="M4260">
        <v>-0.00800000000000001</v>
      </c>
      <c r="N4260">
        <v>0.727272727272728</v>
      </c>
      <c r="O4260">
        <v>0.779</v>
      </c>
      <c r="P4260" t="s">
        <v>266</v>
      </c>
      <c r="R4260">
        <v>0</v>
      </c>
      <c r="S4260">
        <v>5178</v>
      </c>
      <c r="T4260">
        <v>5192</v>
      </c>
      <c r="U4260">
        <v>5183</v>
      </c>
      <c r="V4260">
        <v>5180</v>
      </c>
      <c r="W4260">
        <v>1</v>
      </c>
      <c r="X4260">
        <v>1</v>
      </c>
      <c r="Y4260" t="s">
        <v>3388</v>
      </c>
      <c r="Z4260" t="s">
        <v>94</v>
      </c>
      <c r="AA4260" t="s">
        <v>793</v>
      </c>
    </row>
    <row r="4261" spans="1:27">
      <c r="A4261" t="s">
        <v>19</v>
      </c>
      <c r="B4261">
        <v>3</v>
      </c>
      <c r="C4261">
        <v>320</v>
      </c>
      <c r="D4261" t="s">
        <v>265</v>
      </c>
      <c r="E4261">
        <v>2.406</v>
      </c>
      <c r="F4261">
        <v>1.4</v>
      </c>
      <c r="G4261">
        <v>0.776</v>
      </c>
      <c r="H4261">
        <v>0.612</v>
      </c>
      <c r="I4261">
        <v>55.4285714285714</v>
      </c>
      <c r="J4261">
        <v>43.7142857142857</v>
      </c>
      <c r="K4261">
        <v>58.187863674148</v>
      </c>
      <c r="L4261">
        <v>32.2527015793849</v>
      </c>
      <c r="M4261">
        <v>0.012</v>
      </c>
      <c r="N4261">
        <v>0.857142857142858</v>
      </c>
      <c r="O4261">
        <v>0.624</v>
      </c>
      <c r="P4261" t="s">
        <v>266</v>
      </c>
      <c r="R4261">
        <v>0</v>
      </c>
      <c r="S4261">
        <v>5194</v>
      </c>
      <c r="T4261">
        <v>5208</v>
      </c>
      <c r="U4261">
        <v>5199</v>
      </c>
      <c r="V4261">
        <v>5196</v>
      </c>
      <c r="W4261">
        <v>1</v>
      </c>
      <c r="X4261">
        <v>1</v>
      </c>
      <c r="Y4261" t="s">
        <v>3389</v>
      </c>
      <c r="Z4261" t="s">
        <v>94</v>
      </c>
      <c r="AA4261" t="s">
        <v>793</v>
      </c>
    </row>
    <row r="4262" spans="1:27">
      <c r="A4262" t="s">
        <v>19</v>
      </c>
      <c r="B4262">
        <v>3</v>
      </c>
      <c r="C4262">
        <v>321</v>
      </c>
      <c r="D4262" t="s">
        <v>265</v>
      </c>
      <c r="E4262">
        <v>1.855</v>
      </c>
      <c r="F4262">
        <v>1.4</v>
      </c>
      <c r="G4262">
        <v>1.205</v>
      </c>
      <c r="H4262">
        <v>0.215</v>
      </c>
      <c r="I4262">
        <v>86.0714285714286</v>
      </c>
      <c r="J4262">
        <v>15.3571428571429</v>
      </c>
      <c r="K4262">
        <v>75.4716981132075</v>
      </c>
      <c r="L4262">
        <v>64.9595687331536</v>
      </c>
      <c r="M4262">
        <v>-0.0200000000000002</v>
      </c>
      <c r="N4262">
        <v>1.42857142857145</v>
      </c>
      <c r="O4262">
        <v>0.195</v>
      </c>
      <c r="P4262" t="s">
        <v>266</v>
      </c>
      <c r="R4262">
        <v>0</v>
      </c>
      <c r="S4262">
        <v>5210</v>
      </c>
      <c r="T4262">
        <v>5224</v>
      </c>
      <c r="U4262">
        <v>5215</v>
      </c>
      <c r="V4262">
        <v>5212</v>
      </c>
      <c r="W4262">
        <v>1</v>
      </c>
      <c r="X4262">
        <v>1</v>
      </c>
      <c r="Y4262" t="s">
        <v>3390</v>
      </c>
      <c r="Z4262" t="s">
        <v>94</v>
      </c>
      <c r="AA4262" t="s">
        <v>793</v>
      </c>
    </row>
    <row r="4263" spans="1:27">
      <c r="A4263" t="s">
        <v>19</v>
      </c>
      <c r="B4263">
        <v>3</v>
      </c>
      <c r="C4263">
        <v>322</v>
      </c>
      <c r="D4263" t="s">
        <v>265</v>
      </c>
      <c r="E4263">
        <v>2.549</v>
      </c>
      <c r="F4263">
        <v>2.1</v>
      </c>
      <c r="G4263">
        <v>1.743</v>
      </c>
      <c r="H4263">
        <v>0.328</v>
      </c>
      <c r="I4263">
        <v>83</v>
      </c>
      <c r="J4263">
        <v>15.6190476190476</v>
      </c>
      <c r="K4263">
        <v>82.3852491173009</v>
      </c>
      <c r="L4263">
        <v>68.3797567673598</v>
      </c>
      <c r="M4263">
        <v>0.0289999999999999</v>
      </c>
      <c r="N4263">
        <v>1.38095238095238</v>
      </c>
      <c r="O4263">
        <v>0.357</v>
      </c>
      <c r="P4263" t="s">
        <v>266</v>
      </c>
      <c r="R4263">
        <v>0</v>
      </c>
      <c r="S4263">
        <v>5226</v>
      </c>
      <c r="T4263">
        <v>5240</v>
      </c>
      <c r="U4263">
        <v>5231</v>
      </c>
      <c r="V4263">
        <v>5228</v>
      </c>
      <c r="W4263">
        <v>1</v>
      </c>
      <c r="X4263">
        <v>1</v>
      </c>
      <c r="Y4263" t="s">
        <v>3391</v>
      </c>
      <c r="Z4263" t="s">
        <v>94</v>
      </c>
      <c r="AA4263" t="s">
        <v>793</v>
      </c>
    </row>
    <row r="4264" spans="1:27">
      <c r="A4264" t="s">
        <v>19</v>
      </c>
      <c r="B4264">
        <v>3</v>
      </c>
      <c r="C4264">
        <v>323</v>
      </c>
      <c r="D4264" t="s">
        <v>265</v>
      </c>
      <c r="E4264">
        <v>0.925</v>
      </c>
      <c r="F4264">
        <v>0.6</v>
      </c>
      <c r="G4264">
        <v>0.049</v>
      </c>
      <c r="H4264">
        <v>0.509</v>
      </c>
      <c r="I4264">
        <v>8.16666666666667</v>
      </c>
      <c r="J4264">
        <v>84.8333333333333</v>
      </c>
      <c r="K4264">
        <v>64.8648648648649</v>
      </c>
      <c r="L4264">
        <v>5.2972972972973</v>
      </c>
      <c r="M4264">
        <v>0.0419999999999999</v>
      </c>
      <c r="N4264">
        <v>6.99999999999999</v>
      </c>
      <c r="O4264">
        <v>0.551</v>
      </c>
      <c r="P4264" t="s">
        <v>266</v>
      </c>
      <c r="R4264">
        <v>0</v>
      </c>
      <c r="S4264">
        <v>5242</v>
      </c>
      <c r="T4264">
        <v>5256</v>
      </c>
      <c r="U4264">
        <v>5247</v>
      </c>
      <c r="V4264">
        <v>5244</v>
      </c>
      <c r="W4264">
        <v>1</v>
      </c>
      <c r="X4264">
        <v>1</v>
      </c>
      <c r="Y4264" t="s">
        <v>3392</v>
      </c>
      <c r="Z4264" t="s">
        <v>94</v>
      </c>
      <c r="AA4264" t="s">
        <v>793</v>
      </c>
    </row>
    <row r="4265" spans="1:27">
      <c r="A4265" t="s">
        <v>19</v>
      </c>
      <c r="B4265">
        <v>3</v>
      </c>
      <c r="C4265">
        <v>324</v>
      </c>
      <c r="D4265" t="s">
        <v>265</v>
      </c>
      <c r="E4265">
        <v>1.289</v>
      </c>
      <c r="F4265">
        <v>1</v>
      </c>
      <c r="G4265">
        <v>0.24</v>
      </c>
      <c r="H4265">
        <v>0.692</v>
      </c>
      <c r="I4265">
        <v>24</v>
      </c>
      <c r="J4265">
        <v>69.2</v>
      </c>
      <c r="K4265">
        <v>77.5795190069822</v>
      </c>
      <c r="L4265">
        <v>18.6190845616757</v>
      </c>
      <c r="M4265">
        <v>0.0680000000000001</v>
      </c>
      <c r="N4265">
        <v>6.80000000000001</v>
      </c>
      <c r="O4265">
        <v>0.76</v>
      </c>
      <c r="P4265" t="s">
        <v>266</v>
      </c>
      <c r="R4265">
        <v>0</v>
      </c>
      <c r="S4265">
        <v>5258</v>
      </c>
      <c r="T4265">
        <v>5272</v>
      </c>
      <c r="U4265">
        <v>5263</v>
      </c>
      <c r="V4265">
        <v>5260</v>
      </c>
      <c r="W4265">
        <v>1</v>
      </c>
      <c r="X4265">
        <v>1</v>
      </c>
      <c r="Y4265" t="s">
        <v>3393</v>
      </c>
      <c r="Z4265" t="s">
        <v>94</v>
      </c>
      <c r="AA4265" t="s">
        <v>793</v>
      </c>
    </row>
    <row r="4266" spans="1:27">
      <c r="A4266" t="s">
        <v>19</v>
      </c>
      <c r="B4266">
        <v>3</v>
      </c>
      <c r="C4266">
        <v>325</v>
      </c>
      <c r="D4266" t="s">
        <v>265</v>
      </c>
      <c r="E4266">
        <v>1.588</v>
      </c>
      <c r="F4266">
        <v>1.2</v>
      </c>
      <c r="G4266">
        <v>0.151</v>
      </c>
      <c r="H4266">
        <v>1.067</v>
      </c>
      <c r="I4266">
        <v>12.5833333333333</v>
      </c>
      <c r="J4266">
        <v>88.9166666666667</v>
      </c>
      <c r="K4266">
        <v>75.5667506297229</v>
      </c>
      <c r="L4266">
        <v>9.5088161209068</v>
      </c>
      <c r="M4266">
        <v>-0.018</v>
      </c>
      <c r="N4266">
        <v>1.5</v>
      </c>
      <c r="O4266">
        <v>1.049</v>
      </c>
      <c r="P4266" t="s">
        <v>266</v>
      </c>
      <c r="R4266">
        <v>0</v>
      </c>
      <c r="S4266">
        <v>5274</v>
      </c>
      <c r="T4266">
        <v>5288</v>
      </c>
      <c r="U4266">
        <v>5279</v>
      </c>
      <c r="V4266">
        <v>5276</v>
      </c>
      <c r="W4266">
        <v>1</v>
      </c>
      <c r="X4266">
        <v>1</v>
      </c>
      <c r="Y4266" t="s">
        <v>3394</v>
      </c>
      <c r="Z4266" t="s">
        <v>94</v>
      </c>
      <c r="AA4266" t="s">
        <v>793</v>
      </c>
    </row>
    <row r="4267" spans="1:27">
      <c r="A4267" t="s">
        <v>19</v>
      </c>
      <c r="B4267">
        <v>3</v>
      </c>
      <c r="C4267">
        <v>326</v>
      </c>
      <c r="D4267" t="s">
        <v>265</v>
      </c>
      <c r="E4267">
        <v>1.601</v>
      </c>
      <c r="F4267">
        <v>1.2</v>
      </c>
      <c r="G4267">
        <v>1.015</v>
      </c>
      <c r="H4267">
        <v>0.158</v>
      </c>
      <c r="I4267">
        <v>84.5833333333333</v>
      </c>
      <c r="J4267">
        <v>13.1666666666667</v>
      </c>
      <c r="K4267">
        <v>74.9531542785759</v>
      </c>
      <c r="L4267">
        <v>63.3978763272954</v>
      </c>
      <c r="M4267">
        <v>0.0270000000000001</v>
      </c>
      <c r="N4267">
        <v>2.25000000000001</v>
      </c>
      <c r="O4267">
        <v>0.185</v>
      </c>
      <c r="P4267" t="s">
        <v>266</v>
      </c>
      <c r="R4267">
        <v>0</v>
      </c>
      <c r="S4267">
        <v>5290</v>
      </c>
      <c r="T4267">
        <v>5304</v>
      </c>
      <c r="U4267">
        <v>5295</v>
      </c>
      <c r="V4267">
        <v>5292</v>
      </c>
      <c r="W4267">
        <v>1</v>
      </c>
      <c r="X4267">
        <v>1</v>
      </c>
      <c r="Y4267" t="s">
        <v>3395</v>
      </c>
      <c r="Z4267" t="s">
        <v>94</v>
      </c>
      <c r="AA4267" t="s">
        <v>793</v>
      </c>
    </row>
    <row r="4268" spans="1:27">
      <c r="A4268" t="s">
        <v>19</v>
      </c>
      <c r="B4268">
        <v>3</v>
      </c>
      <c r="C4268">
        <v>327</v>
      </c>
      <c r="D4268" t="s">
        <v>265</v>
      </c>
      <c r="E4268">
        <v>1.707</v>
      </c>
      <c r="F4268">
        <v>1.2</v>
      </c>
      <c r="G4268">
        <v>1.048</v>
      </c>
      <c r="H4268">
        <v>0.157</v>
      </c>
      <c r="I4268">
        <v>87.3333333333333</v>
      </c>
      <c r="J4268">
        <v>13.0833333333333</v>
      </c>
      <c r="K4268">
        <v>70.298769771529</v>
      </c>
      <c r="L4268">
        <v>61.394258933802</v>
      </c>
      <c r="M4268">
        <v>-0.00500000000000012</v>
      </c>
      <c r="N4268">
        <v>0.416666666666676</v>
      </c>
      <c r="O4268">
        <v>0.152</v>
      </c>
      <c r="P4268" t="s">
        <v>266</v>
      </c>
      <c r="R4268">
        <v>0</v>
      </c>
      <c r="S4268">
        <v>5306</v>
      </c>
      <c r="T4268">
        <v>5320</v>
      </c>
      <c r="U4268">
        <v>5311</v>
      </c>
      <c r="V4268">
        <v>5308</v>
      </c>
      <c r="W4268">
        <v>1</v>
      </c>
      <c r="X4268">
        <v>1</v>
      </c>
      <c r="Y4268" t="s">
        <v>3396</v>
      </c>
      <c r="Z4268" t="s">
        <v>94</v>
      </c>
      <c r="AA4268" t="s">
        <v>793</v>
      </c>
    </row>
    <row r="4269" spans="1:27">
      <c r="A4269" t="s">
        <v>19</v>
      </c>
      <c r="B4269">
        <v>3</v>
      </c>
      <c r="C4269">
        <v>328</v>
      </c>
      <c r="D4269" t="s">
        <v>265</v>
      </c>
      <c r="E4269">
        <v>0.651</v>
      </c>
      <c r="F4269">
        <v>0.3</v>
      </c>
      <c r="G4269">
        <v>0.024</v>
      </c>
      <c r="H4269">
        <v>0.28</v>
      </c>
      <c r="I4269">
        <v>8</v>
      </c>
      <c r="J4269">
        <v>93.3333333333333</v>
      </c>
      <c r="K4269">
        <v>46.0829493087558</v>
      </c>
      <c r="L4269">
        <v>3.68663594470046</v>
      </c>
      <c r="M4269">
        <v>-0.00400000000000006</v>
      </c>
      <c r="N4269">
        <v>1.33333333333335</v>
      </c>
      <c r="O4269">
        <v>0.276</v>
      </c>
      <c r="P4269" t="s">
        <v>266</v>
      </c>
      <c r="R4269">
        <v>0</v>
      </c>
      <c r="S4269">
        <v>5322</v>
      </c>
      <c r="T4269">
        <v>5336</v>
      </c>
      <c r="U4269">
        <v>5327</v>
      </c>
      <c r="V4269">
        <v>5324</v>
      </c>
      <c r="W4269">
        <v>1</v>
      </c>
      <c r="X4269">
        <v>1</v>
      </c>
      <c r="Y4269" t="s">
        <v>3397</v>
      </c>
      <c r="Z4269" t="s">
        <v>94</v>
      </c>
      <c r="AA4269" t="s">
        <v>793</v>
      </c>
    </row>
    <row r="4270" spans="1:27">
      <c r="A4270" t="s">
        <v>19</v>
      </c>
      <c r="B4270">
        <v>3</v>
      </c>
      <c r="C4270">
        <v>329</v>
      </c>
      <c r="D4270" t="s">
        <v>265</v>
      </c>
      <c r="E4270">
        <v>1.008</v>
      </c>
      <c r="F4270">
        <v>0.7</v>
      </c>
      <c r="G4270">
        <v>0.077</v>
      </c>
      <c r="H4270">
        <v>0.563</v>
      </c>
      <c r="I4270">
        <v>11</v>
      </c>
      <c r="J4270">
        <v>80.4285714285714</v>
      </c>
      <c r="K4270">
        <v>69.4444444444444</v>
      </c>
      <c r="L4270">
        <v>7.63888888888889</v>
      </c>
      <c r="M4270">
        <v>0.0600000000000001</v>
      </c>
      <c r="N4270">
        <v>8.57142857142858</v>
      </c>
      <c r="O4270">
        <v>0.623</v>
      </c>
      <c r="P4270" t="s">
        <v>266</v>
      </c>
      <c r="R4270">
        <v>0</v>
      </c>
      <c r="S4270">
        <v>5338</v>
      </c>
      <c r="T4270">
        <v>5352</v>
      </c>
      <c r="U4270">
        <v>5343</v>
      </c>
      <c r="V4270">
        <v>5340</v>
      </c>
      <c r="W4270">
        <v>1</v>
      </c>
      <c r="X4270">
        <v>1</v>
      </c>
      <c r="Y4270" t="s">
        <v>3398</v>
      </c>
      <c r="Z4270" t="s">
        <v>94</v>
      </c>
      <c r="AA4270" t="s">
        <v>793</v>
      </c>
    </row>
    <row r="4271" spans="1:27">
      <c r="A4271" t="s">
        <v>19</v>
      </c>
      <c r="B4271">
        <v>3</v>
      </c>
      <c r="C4271">
        <v>330</v>
      </c>
      <c r="D4271" t="s">
        <v>265</v>
      </c>
      <c r="E4271">
        <v>1.483</v>
      </c>
      <c r="F4271">
        <v>1.1</v>
      </c>
      <c r="G4271">
        <v>0.236</v>
      </c>
      <c r="H4271">
        <v>0.85</v>
      </c>
      <c r="I4271">
        <v>21.4545454545454</v>
      </c>
      <c r="J4271">
        <v>77.2727272727273</v>
      </c>
      <c r="K4271">
        <v>74.173971679029</v>
      </c>
      <c r="L4271">
        <v>15.9136884693189</v>
      </c>
      <c r="M4271">
        <v>0.0140000000000002</v>
      </c>
      <c r="N4271">
        <v>1.27272727272729</v>
      </c>
      <c r="O4271">
        <v>0.864</v>
      </c>
      <c r="P4271" t="s">
        <v>266</v>
      </c>
      <c r="R4271">
        <v>0</v>
      </c>
      <c r="S4271">
        <v>5354</v>
      </c>
      <c r="T4271">
        <v>5368</v>
      </c>
      <c r="U4271">
        <v>5359</v>
      </c>
      <c r="V4271">
        <v>5356</v>
      </c>
      <c r="W4271">
        <v>1</v>
      </c>
      <c r="X4271">
        <v>1</v>
      </c>
      <c r="Y4271" t="s">
        <v>3399</v>
      </c>
      <c r="Z4271" t="s">
        <v>94</v>
      </c>
      <c r="AA4271" t="s">
        <v>793</v>
      </c>
    </row>
    <row r="4272" spans="1:27">
      <c r="A4272" t="s">
        <v>19</v>
      </c>
      <c r="B4272">
        <v>3</v>
      </c>
      <c r="C4272">
        <v>331</v>
      </c>
      <c r="D4272" t="s">
        <v>265</v>
      </c>
      <c r="E4272">
        <v>1.655</v>
      </c>
      <c r="F4272">
        <v>1.3</v>
      </c>
      <c r="G4272">
        <v>0.667</v>
      </c>
      <c r="H4272">
        <v>0.586</v>
      </c>
      <c r="I4272">
        <v>51.3076923076923</v>
      </c>
      <c r="J4272">
        <v>45.0769230769231</v>
      </c>
      <c r="K4272">
        <v>78.5498489425982</v>
      </c>
      <c r="L4272">
        <v>40.3021148036254</v>
      </c>
      <c r="M4272">
        <v>0.0469999999999999</v>
      </c>
      <c r="N4272">
        <v>3.61538461538461</v>
      </c>
      <c r="O4272">
        <v>0.633</v>
      </c>
      <c r="P4272" t="s">
        <v>266</v>
      </c>
      <c r="R4272">
        <v>0</v>
      </c>
      <c r="S4272">
        <v>5370</v>
      </c>
      <c r="T4272">
        <v>5384</v>
      </c>
      <c r="U4272">
        <v>5375</v>
      </c>
      <c r="V4272">
        <v>5372</v>
      </c>
      <c r="W4272">
        <v>1</v>
      </c>
      <c r="X4272">
        <v>1</v>
      </c>
      <c r="Y4272" t="s">
        <v>3394</v>
      </c>
      <c r="Z4272" t="s">
        <v>94</v>
      </c>
      <c r="AA4272" t="s">
        <v>793</v>
      </c>
    </row>
    <row r="4273" spans="1:27">
      <c r="A4273" t="s">
        <v>19</v>
      </c>
      <c r="B4273">
        <v>3</v>
      </c>
      <c r="C4273">
        <v>332</v>
      </c>
      <c r="D4273" t="s">
        <v>265</v>
      </c>
      <c r="E4273">
        <v>1.658</v>
      </c>
      <c r="F4273">
        <v>1.3</v>
      </c>
      <c r="G4273">
        <v>1.072</v>
      </c>
      <c r="H4273">
        <v>0.176</v>
      </c>
      <c r="I4273">
        <v>82.4615384615385</v>
      </c>
      <c r="J4273">
        <v>13.5384615384615</v>
      </c>
      <c r="K4273">
        <v>78.4077201447527</v>
      </c>
      <c r="L4273">
        <v>64.6562123039807</v>
      </c>
      <c r="M4273">
        <v>0.052</v>
      </c>
      <c r="N4273">
        <v>4</v>
      </c>
      <c r="O4273">
        <v>0.228</v>
      </c>
      <c r="P4273" t="s">
        <v>266</v>
      </c>
      <c r="R4273">
        <v>0</v>
      </c>
      <c r="S4273">
        <v>5386</v>
      </c>
      <c r="T4273">
        <v>5400</v>
      </c>
      <c r="U4273">
        <v>5391</v>
      </c>
      <c r="V4273">
        <v>5388</v>
      </c>
      <c r="W4273">
        <v>1</v>
      </c>
      <c r="X4273">
        <v>1</v>
      </c>
      <c r="Y4273" t="s">
        <v>3396</v>
      </c>
      <c r="Z4273" t="s">
        <v>94</v>
      </c>
      <c r="AA4273" t="s">
        <v>793</v>
      </c>
    </row>
    <row r="4274" spans="1:27">
      <c r="A4274" t="s">
        <v>19</v>
      </c>
      <c r="B4274">
        <v>3</v>
      </c>
      <c r="C4274">
        <v>333</v>
      </c>
      <c r="D4274" t="s">
        <v>265</v>
      </c>
      <c r="E4274">
        <v>1.704</v>
      </c>
      <c r="F4274">
        <v>1.3</v>
      </c>
      <c r="G4274">
        <v>1.093</v>
      </c>
      <c r="H4274">
        <v>0.2</v>
      </c>
      <c r="I4274">
        <v>84.0769230769231</v>
      </c>
      <c r="J4274">
        <v>15.3846153846154</v>
      </c>
      <c r="K4274">
        <v>76.2910798122066</v>
      </c>
      <c r="L4274">
        <v>64.1431924882629</v>
      </c>
      <c r="M4274">
        <v>0.00700000000000012</v>
      </c>
      <c r="N4274">
        <v>0.538461538461547</v>
      </c>
      <c r="O4274">
        <v>0.207</v>
      </c>
      <c r="P4274" t="s">
        <v>266</v>
      </c>
      <c r="R4274">
        <v>0</v>
      </c>
      <c r="S4274">
        <v>5402</v>
      </c>
      <c r="T4274">
        <v>5416</v>
      </c>
      <c r="U4274">
        <v>5407</v>
      </c>
      <c r="V4274">
        <v>5404</v>
      </c>
      <c r="W4274">
        <v>1</v>
      </c>
      <c r="X4274">
        <v>1</v>
      </c>
      <c r="Y4274" t="s">
        <v>3396</v>
      </c>
      <c r="Z4274" t="s">
        <v>94</v>
      </c>
      <c r="AA4274" t="s">
        <v>793</v>
      </c>
    </row>
    <row r="4275" spans="1:27">
      <c r="A4275" t="s">
        <v>19</v>
      </c>
      <c r="B4275">
        <v>3</v>
      </c>
      <c r="C4275">
        <v>334</v>
      </c>
      <c r="D4275" t="s">
        <v>265</v>
      </c>
      <c r="E4275">
        <v>0.792</v>
      </c>
      <c r="F4275">
        <v>0.5</v>
      </c>
      <c r="G4275">
        <v>0.03</v>
      </c>
      <c r="H4275">
        <v>0.416</v>
      </c>
      <c r="I4275">
        <v>6</v>
      </c>
      <c r="J4275">
        <v>83.2</v>
      </c>
      <c r="K4275">
        <v>63.1313131313131</v>
      </c>
      <c r="L4275">
        <v>3.78787878787879</v>
      </c>
      <c r="M4275">
        <v>0.054</v>
      </c>
      <c r="N4275">
        <v>10.8</v>
      </c>
      <c r="O4275">
        <v>0.47</v>
      </c>
      <c r="P4275" t="s">
        <v>266</v>
      </c>
      <c r="R4275">
        <v>0</v>
      </c>
      <c r="S4275">
        <v>5418</v>
      </c>
      <c r="T4275">
        <v>5432</v>
      </c>
      <c r="U4275">
        <v>5423</v>
      </c>
      <c r="V4275">
        <v>5420</v>
      </c>
      <c r="W4275">
        <v>1</v>
      </c>
      <c r="X4275">
        <v>1</v>
      </c>
      <c r="Y4275" t="s">
        <v>3400</v>
      </c>
      <c r="Z4275" t="s">
        <v>94</v>
      </c>
      <c r="AA4275" t="s">
        <v>793</v>
      </c>
    </row>
    <row r="4276" spans="1:27">
      <c r="A4276" t="s">
        <v>19</v>
      </c>
      <c r="B4276">
        <v>3</v>
      </c>
      <c r="C4276">
        <v>335</v>
      </c>
      <c r="D4276" t="s">
        <v>265</v>
      </c>
      <c r="E4276">
        <v>1.165</v>
      </c>
      <c r="F4276">
        <v>0.8</v>
      </c>
      <c r="G4276">
        <v>0.117</v>
      </c>
      <c r="H4276">
        <v>0.702</v>
      </c>
      <c r="I4276">
        <v>14.625</v>
      </c>
      <c r="J4276">
        <v>87.75</v>
      </c>
      <c r="K4276">
        <v>68.6695278969957</v>
      </c>
      <c r="L4276">
        <v>10.0429184549356</v>
      </c>
      <c r="M4276">
        <v>-0.0189999999999999</v>
      </c>
      <c r="N4276">
        <v>2.37499999999999</v>
      </c>
      <c r="O4276">
        <v>0.683</v>
      </c>
      <c r="P4276" t="s">
        <v>266</v>
      </c>
      <c r="R4276">
        <v>0</v>
      </c>
      <c r="S4276">
        <v>5434</v>
      </c>
      <c r="T4276">
        <v>5448</v>
      </c>
      <c r="U4276">
        <v>5439</v>
      </c>
      <c r="V4276">
        <v>5436</v>
      </c>
      <c r="W4276">
        <v>1</v>
      </c>
      <c r="X4276">
        <v>1</v>
      </c>
      <c r="Y4276" t="s">
        <v>3401</v>
      </c>
      <c r="Z4276" t="s">
        <v>94</v>
      </c>
      <c r="AA4276" t="s">
        <v>793</v>
      </c>
    </row>
    <row r="4277" spans="1:27">
      <c r="A4277" t="s">
        <v>19</v>
      </c>
      <c r="B4277">
        <v>3</v>
      </c>
      <c r="C4277">
        <v>336</v>
      </c>
      <c r="D4277" t="s">
        <v>265</v>
      </c>
      <c r="E4277">
        <v>1.584</v>
      </c>
      <c r="F4277">
        <v>1.3</v>
      </c>
      <c r="G4277">
        <v>0.214</v>
      </c>
      <c r="H4277">
        <v>1.018</v>
      </c>
      <c r="I4277">
        <v>16.4615384615385</v>
      </c>
      <c r="J4277">
        <v>78.3076923076923</v>
      </c>
      <c r="K4277">
        <v>82.0707070707071</v>
      </c>
      <c r="L4277">
        <v>13.510101010101</v>
      </c>
      <c r="M4277">
        <v>0.0680000000000001</v>
      </c>
      <c r="N4277">
        <v>5.23076923076924</v>
      </c>
      <c r="O4277">
        <v>1.086</v>
      </c>
      <c r="P4277" t="s">
        <v>266</v>
      </c>
      <c r="R4277">
        <v>0</v>
      </c>
      <c r="S4277">
        <v>5450</v>
      </c>
      <c r="T4277">
        <v>5464</v>
      </c>
      <c r="U4277">
        <v>5455</v>
      </c>
      <c r="V4277">
        <v>5452</v>
      </c>
      <c r="W4277">
        <v>1</v>
      </c>
      <c r="X4277">
        <v>1</v>
      </c>
      <c r="Y4277" t="s">
        <v>3402</v>
      </c>
      <c r="Z4277" t="s">
        <v>94</v>
      </c>
      <c r="AA4277" t="s">
        <v>793</v>
      </c>
    </row>
    <row r="4278" spans="1:27">
      <c r="A4278" t="s">
        <v>19</v>
      </c>
      <c r="B4278">
        <v>3</v>
      </c>
      <c r="C4278">
        <v>337</v>
      </c>
      <c r="D4278" t="s">
        <v>265</v>
      </c>
      <c r="E4278">
        <v>1.647</v>
      </c>
      <c r="F4278">
        <v>1.3</v>
      </c>
      <c r="G4278">
        <v>0.248</v>
      </c>
      <c r="H4278">
        <v>0.989</v>
      </c>
      <c r="I4278">
        <v>19.0769230769231</v>
      </c>
      <c r="J4278">
        <v>76.0769230769231</v>
      </c>
      <c r="K4278">
        <v>78.9313904068002</v>
      </c>
      <c r="L4278">
        <v>15.0576806314511</v>
      </c>
      <c r="M4278">
        <v>0.0629999999999999</v>
      </c>
      <c r="N4278">
        <v>4.84615384615384</v>
      </c>
      <c r="O4278">
        <v>1.052</v>
      </c>
      <c r="P4278" t="s">
        <v>266</v>
      </c>
      <c r="R4278">
        <v>0</v>
      </c>
      <c r="S4278">
        <v>5466</v>
      </c>
      <c r="T4278">
        <v>5480</v>
      </c>
      <c r="U4278">
        <v>5471</v>
      </c>
      <c r="V4278">
        <v>5468</v>
      </c>
      <c r="W4278">
        <v>1</v>
      </c>
      <c r="X4278">
        <v>1</v>
      </c>
      <c r="Y4278" t="s">
        <v>3403</v>
      </c>
      <c r="Z4278" t="s">
        <v>94</v>
      </c>
      <c r="AA4278" t="s">
        <v>793</v>
      </c>
    </row>
    <row r="4279" spans="1:27">
      <c r="A4279" t="s">
        <v>19</v>
      </c>
      <c r="B4279">
        <v>3</v>
      </c>
      <c r="C4279">
        <v>338</v>
      </c>
      <c r="D4279" t="s">
        <v>265</v>
      </c>
      <c r="E4279">
        <v>1.66</v>
      </c>
      <c r="F4279">
        <v>1.3</v>
      </c>
      <c r="G4279">
        <v>1.102</v>
      </c>
      <c r="H4279">
        <v>0.177</v>
      </c>
      <c r="I4279">
        <v>84.7692307692308</v>
      </c>
      <c r="J4279">
        <v>13.6153846153846</v>
      </c>
      <c r="K4279">
        <v>78.3132530120482</v>
      </c>
      <c r="L4279">
        <v>66.3855421686747</v>
      </c>
      <c r="M4279">
        <v>0.0209999999999999</v>
      </c>
      <c r="N4279">
        <v>1.61538461538461</v>
      </c>
      <c r="O4279">
        <v>0.198</v>
      </c>
      <c r="P4279" t="s">
        <v>266</v>
      </c>
      <c r="R4279">
        <v>0</v>
      </c>
      <c r="S4279">
        <v>5482</v>
      </c>
      <c r="T4279">
        <v>5496</v>
      </c>
      <c r="U4279">
        <v>5487</v>
      </c>
      <c r="V4279">
        <v>5484</v>
      </c>
      <c r="W4279">
        <v>1</v>
      </c>
      <c r="X4279">
        <v>1</v>
      </c>
      <c r="Y4279" t="s">
        <v>3396</v>
      </c>
      <c r="Z4279" t="s">
        <v>94</v>
      </c>
      <c r="AA4279" t="s">
        <v>793</v>
      </c>
    </row>
    <row r="4280" spans="1:27">
      <c r="A4280" t="s">
        <v>19</v>
      </c>
      <c r="B4280">
        <v>3</v>
      </c>
      <c r="C4280">
        <v>340</v>
      </c>
      <c r="D4280" t="s">
        <v>265</v>
      </c>
      <c r="E4280">
        <v>0.492</v>
      </c>
      <c r="F4280">
        <v>0.2</v>
      </c>
      <c r="G4280">
        <v>0.011</v>
      </c>
      <c r="H4280">
        <v>0.206</v>
      </c>
      <c r="I4280">
        <v>5.5</v>
      </c>
      <c r="J4280">
        <v>103</v>
      </c>
      <c r="K4280">
        <v>40.650406504065</v>
      </c>
      <c r="L4280">
        <v>2.23577235772358</v>
      </c>
      <c r="M4280">
        <v>-0.017</v>
      </c>
      <c r="N4280">
        <v>8.49999999999999</v>
      </c>
      <c r="O4280">
        <v>0.189</v>
      </c>
      <c r="P4280" t="s">
        <v>266</v>
      </c>
      <c r="R4280">
        <v>0</v>
      </c>
      <c r="S4280">
        <v>5519</v>
      </c>
      <c r="T4280">
        <v>5533</v>
      </c>
      <c r="U4280">
        <v>5524</v>
      </c>
      <c r="V4280">
        <v>5521</v>
      </c>
      <c r="W4280">
        <v>1</v>
      </c>
      <c r="X4280">
        <v>1</v>
      </c>
      <c r="Y4280" t="s">
        <v>3251</v>
      </c>
      <c r="Z4280" t="s">
        <v>94</v>
      </c>
      <c r="AA4280" t="s">
        <v>841</v>
      </c>
    </row>
    <row r="4281" spans="1:27">
      <c r="A4281" t="s">
        <v>19</v>
      </c>
      <c r="B4281">
        <v>3</v>
      </c>
      <c r="C4281">
        <v>341</v>
      </c>
      <c r="D4281" t="s">
        <v>265</v>
      </c>
      <c r="E4281">
        <v>0.519</v>
      </c>
      <c r="F4281">
        <v>0.3</v>
      </c>
      <c r="G4281">
        <v>0.019</v>
      </c>
      <c r="H4281">
        <v>0.24</v>
      </c>
      <c r="I4281">
        <v>6.33333333333333</v>
      </c>
      <c r="J4281">
        <v>80</v>
      </c>
      <c r="K4281">
        <v>57.8034682080925</v>
      </c>
      <c r="L4281">
        <v>3.66088631984586</v>
      </c>
      <c r="M4281">
        <v>0.041</v>
      </c>
      <c r="N4281">
        <v>13.6666666666667</v>
      </c>
      <c r="O4281">
        <v>0.281</v>
      </c>
      <c r="P4281" t="s">
        <v>266</v>
      </c>
      <c r="R4281">
        <v>0</v>
      </c>
      <c r="S4281">
        <v>5535</v>
      </c>
      <c r="T4281">
        <v>5549</v>
      </c>
      <c r="U4281">
        <v>5540</v>
      </c>
      <c r="V4281">
        <v>5537</v>
      </c>
      <c r="W4281">
        <v>1</v>
      </c>
      <c r="X4281">
        <v>1</v>
      </c>
      <c r="Y4281" t="s">
        <v>3251</v>
      </c>
      <c r="Z4281" t="s">
        <v>94</v>
      </c>
      <c r="AA4281" t="s">
        <v>841</v>
      </c>
    </row>
    <row r="4282" spans="1:27">
      <c r="A4282" t="s">
        <v>19</v>
      </c>
      <c r="B4282">
        <v>3</v>
      </c>
      <c r="C4282">
        <v>342</v>
      </c>
      <c r="D4282" t="s">
        <v>265</v>
      </c>
      <c r="E4282">
        <v>0.686</v>
      </c>
      <c r="F4282">
        <v>0.4</v>
      </c>
      <c r="G4282">
        <v>0.069</v>
      </c>
      <c r="H4282">
        <v>0.352</v>
      </c>
      <c r="I4282">
        <v>17.25</v>
      </c>
      <c r="J4282">
        <v>88</v>
      </c>
      <c r="K4282">
        <v>58.3090379008746</v>
      </c>
      <c r="L4282">
        <v>10.0583090379009</v>
      </c>
      <c r="M4282">
        <v>-0.021</v>
      </c>
      <c r="N4282">
        <v>5.24999999999999</v>
      </c>
      <c r="O4282">
        <v>0.331</v>
      </c>
      <c r="P4282" t="s">
        <v>266</v>
      </c>
      <c r="R4282">
        <v>0</v>
      </c>
      <c r="S4282">
        <v>5551</v>
      </c>
      <c r="T4282">
        <v>5565</v>
      </c>
      <c r="U4282">
        <v>5556</v>
      </c>
      <c r="V4282">
        <v>5553</v>
      </c>
      <c r="W4282">
        <v>1</v>
      </c>
      <c r="X4282">
        <v>1</v>
      </c>
      <c r="Y4282" t="s">
        <v>3252</v>
      </c>
      <c r="Z4282" t="s">
        <v>94</v>
      </c>
      <c r="AA4282" t="s">
        <v>841</v>
      </c>
    </row>
    <row r="4283" spans="1:27">
      <c r="A4283" t="s">
        <v>19</v>
      </c>
      <c r="B4283">
        <v>3</v>
      </c>
      <c r="C4283">
        <v>343</v>
      </c>
      <c r="D4283" t="s">
        <v>265</v>
      </c>
      <c r="E4283">
        <v>1.919</v>
      </c>
      <c r="F4283">
        <v>0.6</v>
      </c>
      <c r="G4283">
        <v>0.081</v>
      </c>
      <c r="H4283">
        <v>0.485</v>
      </c>
      <c r="I4283">
        <v>13.5</v>
      </c>
      <c r="J4283">
        <v>80.8333333333333</v>
      </c>
      <c r="K4283">
        <v>31.2662845231892</v>
      </c>
      <c r="L4283">
        <v>4.22094841063054</v>
      </c>
      <c r="M4283">
        <v>0.034</v>
      </c>
      <c r="N4283">
        <v>5.66666666666667</v>
      </c>
      <c r="O4283">
        <v>0.519</v>
      </c>
      <c r="P4283" t="s">
        <v>266</v>
      </c>
      <c r="R4283">
        <v>0</v>
      </c>
      <c r="S4283">
        <v>5567</v>
      </c>
      <c r="T4283">
        <v>5581</v>
      </c>
      <c r="U4283">
        <v>5572</v>
      </c>
      <c r="V4283">
        <v>5569</v>
      </c>
      <c r="W4283">
        <v>1</v>
      </c>
      <c r="X4283">
        <v>1</v>
      </c>
      <c r="Y4283" t="s">
        <v>3404</v>
      </c>
      <c r="Z4283" t="s">
        <v>94</v>
      </c>
      <c r="AA4283" t="s">
        <v>841</v>
      </c>
    </row>
    <row r="4284" spans="1:27">
      <c r="A4284" t="s">
        <v>19</v>
      </c>
      <c r="B4284">
        <v>3</v>
      </c>
      <c r="C4284">
        <v>344</v>
      </c>
      <c r="D4284" t="s">
        <v>265</v>
      </c>
      <c r="E4284">
        <v>1.87</v>
      </c>
      <c r="F4284">
        <v>1.5</v>
      </c>
      <c r="G4284">
        <v>0.431</v>
      </c>
      <c r="H4284">
        <v>1.092</v>
      </c>
      <c r="I4284">
        <v>28.7333333333333</v>
      </c>
      <c r="J4284">
        <v>72.8</v>
      </c>
      <c r="K4284">
        <v>80.2139037433155</v>
      </c>
      <c r="L4284">
        <v>23.048128342246</v>
      </c>
      <c r="M4284">
        <v>-0.0230000000000001</v>
      </c>
      <c r="N4284">
        <v>1.53333333333334</v>
      </c>
      <c r="O4284">
        <v>1.069</v>
      </c>
      <c r="P4284" t="s">
        <v>266</v>
      </c>
      <c r="R4284">
        <v>0</v>
      </c>
      <c r="S4284">
        <v>5583</v>
      </c>
      <c r="T4284">
        <v>5597</v>
      </c>
      <c r="U4284">
        <v>5588</v>
      </c>
      <c r="V4284">
        <v>5585</v>
      </c>
      <c r="W4284">
        <v>1</v>
      </c>
      <c r="X4284">
        <v>1</v>
      </c>
      <c r="Y4284" t="s">
        <v>3405</v>
      </c>
      <c r="Z4284" t="s">
        <v>94</v>
      </c>
      <c r="AA4284" t="s">
        <v>841</v>
      </c>
    </row>
    <row r="4285" spans="1:27">
      <c r="A4285" t="s">
        <v>19</v>
      </c>
      <c r="B4285">
        <v>3</v>
      </c>
      <c r="C4285">
        <v>345</v>
      </c>
      <c r="D4285" t="s">
        <v>265</v>
      </c>
      <c r="E4285">
        <v>1.551</v>
      </c>
      <c r="F4285">
        <v>1.2</v>
      </c>
      <c r="G4285">
        <v>0.454</v>
      </c>
      <c r="H4285">
        <v>0.713</v>
      </c>
      <c r="I4285">
        <v>37.8333333333333</v>
      </c>
      <c r="J4285">
        <v>59.4166666666667</v>
      </c>
      <c r="K4285">
        <v>77.3694390715667</v>
      </c>
      <c r="L4285">
        <v>29.2714377820761</v>
      </c>
      <c r="M4285">
        <v>0.0329999999999999</v>
      </c>
      <c r="N4285">
        <v>2.74999999999999</v>
      </c>
      <c r="O4285">
        <v>0.746</v>
      </c>
      <c r="P4285" t="s">
        <v>266</v>
      </c>
      <c r="R4285">
        <v>0</v>
      </c>
      <c r="S4285">
        <v>5599</v>
      </c>
      <c r="T4285">
        <v>5613</v>
      </c>
      <c r="U4285">
        <v>5604</v>
      </c>
      <c r="V4285">
        <v>5601</v>
      </c>
      <c r="W4285">
        <v>1</v>
      </c>
      <c r="X4285">
        <v>1</v>
      </c>
      <c r="Y4285" t="s">
        <v>3406</v>
      </c>
      <c r="Z4285" t="s">
        <v>94</v>
      </c>
      <c r="AA4285" t="s">
        <v>841</v>
      </c>
    </row>
    <row r="4286" spans="1:27">
      <c r="A4286" t="s">
        <v>19</v>
      </c>
      <c r="B4286">
        <v>3</v>
      </c>
      <c r="C4286">
        <v>346</v>
      </c>
      <c r="D4286" t="s">
        <v>265</v>
      </c>
      <c r="E4286">
        <v>1.556</v>
      </c>
      <c r="F4286">
        <v>1.2</v>
      </c>
      <c r="G4286">
        <v>1.041</v>
      </c>
      <c r="H4286">
        <v>0.141</v>
      </c>
      <c r="I4286">
        <v>86.75</v>
      </c>
      <c r="J4286">
        <v>11.75</v>
      </c>
      <c r="K4286">
        <v>77.120822622108</v>
      </c>
      <c r="L4286">
        <v>66.9023136246787</v>
      </c>
      <c r="M4286">
        <v>0.018</v>
      </c>
      <c r="N4286">
        <v>1.5</v>
      </c>
      <c r="O4286">
        <v>0.159</v>
      </c>
      <c r="P4286" t="s">
        <v>266</v>
      </c>
      <c r="R4286">
        <v>0</v>
      </c>
      <c r="S4286">
        <v>5615</v>
      </c>
      <c r="T4286">
        <v>5629</v>
      </c>
      <c r="U4286">
        <v>5620</v>
      </c>
      <c r="V4286">
        <v>5617</v>
      </c>
      <c r="W4286">
        <v>1</v>
      </c>
      <c r="X4286">
        <v>1</v>
      </c>
      <c r="Y4286" t="s">
        <v>3407</v>
      </c>
      <c r="Z4286" t="s">
        <v>94</v>
      </c>
      <c r="AA4286" t="s">
        <v>841</v>
      </c>
    </row>
    <row r="4287" spans="1:27">
      <c r="A4287" t="s">
        <v>19</v>
      </c>
      <c r="B4287">
        <v>3</v>
      </c>
      <c r="C4287">
        <v>347</v>
      </c>
      <c r="D4287" t="s">
        <v>265</v>
      </c>
      <c r="E4287">
        <v>2.977</v>
      </c>
      <c r="F4287">
        <v>1.8</v>
      </c>
      <c r="G4287">
        <v>1.602</v>
      </c>
      <c r="H4287">
        <v>0.178</v>
      </c>
      <c r="I4287">
        <v>89</v>
      </c>
      <c r="J4287">
        <v>9.88888888888889</v>
      </c>
      <c r="K4287">
        <v>60.4635539133356</v>
      </c>
      <c r="L4287">
        <v>53.8125629828687</v>
      </c>
      <c r="M4287">
        <v>0.02</v>
      </c>
      <c r="N4287">
        <v>1.11111111111111</v>
      </c>
      <c r="O4287">
        <v>0.198</v>
      </c>
      <c r="P4287" t="s">
        <v>266</v>
      </c>
      <c r="R4287">
        <v>0</v>
      </c>
      <c r="S4287">
        <v>5631</v>
      </c>
      <c r="T4287">
        <v>5645</v>
      </c>
      <c r="U4287">
        <v>5636</v>
      </c>
      <c r="V4287">
        <v>5633</v>
      </c>
      <c r="W4287">
        <v>1</v>
      </c>
      <c r="X4287">
        <v>1</v>
      </c>
      <c r="Y4287" t="s">
        <v>3408</v>
      </c>
      <c r="Z4287" t="s">
        <v>94</v>
      </c>
      <c r="AA4287" t="s">
        <v>841</v>
      </c>
    </row>
    <row r="4288" spans="1:27">
      <c r="A4288" t="s">
        <v>19</v>
      </c>
      <c r="B4288">
        <v>3</v>
      </c>
      <c r="C4288">
        <v>348</v>
      </c>
      <c r="D4288" t="s">
        <v>265</v>
      </c>
      <c r="E4288">
        <v>1.335</v>
      </c>
      <c r="F4288">
        <v>1</v>
      </c>
      <c r="G4288">
        <v>0.146</v>
      </c>
      <c r="H4288">
        <v>0.821</v>
      </c>
      <c r="I4288">
        <v>14.6</v>
      </c>
      <c r="J4288">
        <v>82.1</v>
      </c>
      <c r="K4288">
        <v>74.9063670411985</v>
      </c>
      <c r="L4288">
        <v>10.936329588015</v>
      </c>
      <c r="M4288">
        <v>0.033</v>
      </c>
      <c r="N4288">
        <v>3.3</v>
      </c>
      <c r="O4288">
        <v>0.854</v>
      </c>
      <c r="P4288" t="s">
        <v>266</v>
      </c>
      <c r="R4288">
        <v>0</v>
      </c>
      <c r="S4288">
        <v>5647</v>
      </c>
      <c r="T4288">
        <v>5661</v>
      </c>
      <c r="U4288">
        <v>5652</v>
      </c>
      <c r="V4288">
        <v>5649</v>
      </c>
      <c r="W4288">
        <v>1</v>
      </c>
      <c r="X4288">
        <v>1</v>
      </c>
      <c r="Y4288" t="s">
        <v>3409</v>
      </c>
      <c r="Z4288" t="s">
        <v>94</v>
      </c>
      <c r="AA4288" t="s">
        <v>841</v>
      </c>
    </row>
    <row r="4289" spans="1:27">
      <c r="A4289" t="s">
        <v>19</v>
      </c>
      <c r="B4289">
        <v>3</v>
      </c>
      <c r="C4289">
        <v>349</v>
      </c>
      <c r="D4289" t="s">
        <v>265</v>
      </c>
      <c r="E4289">
        <v>1.66</v>
      </c>
      <c r="F4289">
        <v>1.3</v>
      </c>
      <c r="G4289">
        <v>1.136</v>
      </c>
      <c r="H4289">
        <v>0.145</v>
      </c>
      <c r="I4289">
        <v>87.3846153846154</v>
      </c>
      <c r="J4289">
        <v>11.1538461538462</v>
      </c>
      <c r="K4289">
        <v>78.3132530120482</v>
      </c>
      <c r="L4289">
        <v>68.433734939759</v>
      </c>
      <c r="M4289">
        <v>0.0190000000000001</v>
      </c>
      <c r="N4289">
        <v>1.46153846153847</v>
      </c>
      <c r="O4289">
        <v>0.164</v>
      </c>
      <c r="P4289" t="s">
        <v>266</v>
      </c>
      <c r="R4289">
        <v>0</v>
      </c>
      <c r="S4289">
        <v>5663</v>
      </c>
      <c r="T4289">
        <v>5677</v>
      </c>
      <c r="U4289">
        <v>5668</v>
      </c>
      <c r="V4289">
        <v>5665</v>
      </c>
      <c r="W4289">
        <v>1</v>
      </c>
      <c r="X4289">
        <v>1</v>
      </c>
      <c r="Y4289" t="s">
        <v>3410</v>
      </c>
      <c r="Z4289" t="s">
        <v>94</v>
      </c>
      <c r="AA4289" t="s">
        <v>841</v>
      </c>
    </row>
    <row r="4290" spans="1:27">
      <c r="A4290" t="s">
        <v>19</v>
      </c>
      <c r="B4290">
        <v>3</v>
      </c>
      <c r="C4290">
        <v>350</v>
      </c>
      <c r="D4290" t="s">
        <v>265</v>
      </c>
      <c r="E4290">
        <v>1.162</v>
      </c>
      <c r="F4290">
        <v>0.8</v>
      </c>
      <c r="G4290">
        <v>0.106</v>
      </c>
      <c r="H4290">
        <v>0.672</v>
      </c>
      <c r="I4290">
        <v>13.25</v>
      </c>
      <c r="J4290">
        <v>84</v>
      </c>
      <c r="K4290">
        <v>68.8468158347677</v>
      </c>
      <c r="L4290">
        <v>9.12220309810671</v>
      </c>
      <c r="M4290">
        <v>0.022</v>
      </c>
      <c r="N4290">
        <v>2.75</v>
      </c>
      <c r="O4290">
        <v>0.694</v>
      </c>
      <c r="P4290" t="s">
        <v>266</v>
      </c>
      <c r="R4290">
        <v>0</v>
      </c>
      <c r="S4290">
        <v>5679</v>
      </c>
      <c r="T4290">
        <v>5693</v>
      </c>
      <c r="U4290">
        <v>5684</v>
      </c>
      <c r="V4290">
        <v>5681</v>
      </c>
      <c r="W4290">
        <v>1</v>
      </c>
      <c r="X4290">
        <v>1</v>
      </c>
      <c r="Y4290" t="s">
        <v>3411</v>
      </c>
      <c r="Z4290" t="s">
        <v>94</v>
      </c>
      <c r="AA4290" t="s">
        <v>841</v>
      </c>
    </row>
    <row r="4291" spans="1:27">
      <c r="A4291" t="s">
        <v>19</v>
      </c>
      <c r="B4291">
        <v>3</v>
      </c>
      <c r="C4291">
        <v>351</v>
      </c>
      <c r="D4291" t="s">
        <v>265</v>
      </c>
      <c r="E4291">
        <v>1.52</v>
      </c>
      <c r="F4291">
        <v>1.2</v>
      </c>
      <c r="G4291">
        <v>0.788</v>
      </c>
      <c r="H4291">
        <v>0.373</v>
      </c>
      <c r="I4291">
        <v>65.6666666666667</v>
      </c>
      <c r="J4291">
        <v>31.0833333333333</v>
      </c>
      <c r="K4291">
        <v>78.9473684210526</v>
      </c>
      <c r="L4291">
        <v>51.8421052631579</v>
      </c>
      <c r="M4291">
        <v>0.0389999999999999</v>
      </c>
      <c r="N4291">
        <v>3.24999999999999</v>
      </c>
      <c r="O4291">
        <v>0.412</v>
      </c>
      <c r="P4291" t="s">
        <v>266</v>
      </c>
      <c r="R4291">
        <v>0</v>
      </c>
      <c r="S4291">
        <v>5695</v>
      </c>
      <c r="T4291">
        <v>5709</v>
      </c>
      <c r="U4291">
        <v>5700</v>
      </c>
      <c r="V4291">
        <v>5697</v>
      </c>
      <c r="W4291">
        <v>1</v>
      </c>
      <c r="X4291">
        <v>1</v>
      </c>
      <c r="Y4291" t="s">
        <v>3412</v>
      </c>
      <c r="Z4291" t="s">
        <v>94</v>
      </c>
      <c r="AA4291" t="s">
        <v>841</v>
      </c>
    </row>
    <row r="4292" spans="1:27">
      <c r="A4292" t="s">
        <v>19</v>
      </c>
      <c r="B4292">
        <v>3</v>
      </c>
      <c r="C4292">
        <v>352</v>
      </c>
      <c r="D4292" t="s">
        <v>265</v>
      </c>
      <c r="E4292">
        <v>0.849</v>
      </c>
      <c r="F4292">
        <v>0.5</v>
      </c>
      <c r="G4292">
        <v>0.081</v>
      </c>
      <c r="H4292">
        <v>0.427</v>
      </c>
      <c r="I4292">
        <v>16.2</v>
      </c>
      <c r="J4292">
        <v>85.4</v>
      </c>
      <c r="K4292">
        <v>58.8928150765607</v>
      </c>
      <c r="L4292">
        <v>9.54063604240283</v>
      </c>
      <c r="M4292">
        <v>-0.00800000000000001</v>
      </c>
      <c r="N4292">
        <v>1.6</v>
      </c>
      <c r="O4292">
        <v>0.419</v>
      </c>
      <c r="P4292" t="s">
        <v>266</v>
      </c>
      <c r="R4292">
        <v>0</v>
      </c>
      <c r="S4292">
        <v>5711</v>
      </c>
      <c r="T4292">
        <v>5725</v>
      </c>
      <c r="U4292">
        <v>5716</v>
      </c>
      <c r="V4292">
        <v>5713</v>
      </c>
      <c r="W4292">
        <v>1</v>
      </c>
      <c r="X4292">
        <v>1</v>
      </c>
      <c r="Y4292" t="s">
        <v>3413</v>
      </c>
      <c r="Z4292" t="s">
        <v>94</v>
      </c>
      <c r="AA4292" t="s">
        <v>841</v>
      </c>
    </row>
    <row r="4293" spans="1:27">
      <c r="A4293" t="s">
        <v>19</v>
      </c>
      <c r="B4293">
        <v>3</v>
      </c>
      <c r="C4293">
        <v>353</v>
      </c>
      <c r="D4293" t="s">
        <v>265</v>
      </c>
      <c r="E4293">
        <v>1.651</v>
      </c>
      <c r="F4293">
        <v>1.3</v>
      </c>
      <c r="G4293">
        <v>0.098</v>
      </c>
      <c r="H4293">
        <v>1.178</v>
      </c>
      <c r="I4293">
        <v>7.53846153846154</v>
      </c>
      <c r="J4293">
        <v>90.6153846153846</v>
      </c>
      <c r="K4293">
        <v>78.740157480315</v>
      </c>
      <c r="L4293">
        <v>5.93579648697759</v>
      </c>
      <c r="M4293">
        <v>0.024</v>
      </c>
      <c r="N4293">
        <v>1.84615384615385</v>
      </c>
      <c r="O4293">
        <v>1.202</v>
      </c>
      <c r="P4293" t="s">
        <v>266</v>
      </c>
      <c r="R4293">
        <v>0</v>
      </c>
      <c r="S4293">
        <v>5727</v>
      </c>
      <c r="T4293">
        <v>5741</v>
      </c>
      <c r="U4293">
        <v>5732</v>
      </c>
      <c r="V4293">
        <v>5729</v>
      </c>
      <c r="W4293">
        <v>1</v>
      </c>
      <c r="X4293">
        <v>1</v>
      </c>
      <c r="Y4293" t="s">
        <v>3414</v>
      </c>
      <c r="Z4293" t="s">
        <v>94</v>
      </c>
      <c r="AA4293" t="s">
        <v>841</v>
      </c>
    </row>
    <row r="4294" spans="1:27">
      <c r="A4294" t="s">
        <v>19</v>
      </c>
      <c r="B4294">
        <v>3</v>
      </c>
      <c r="C4294">
        <v>354</v>
      </c>
      <c r="D4294" t="s">
        <v>265</v>
      </c>
      <c r="E4294">
        <v>1.96</v>
      </c>
      <c r="F4294">
        <v>1.6</v>
      </c>
      <c r="G4294">
        <v>1.336</v>
      </c>
      <c r="H4294">
        <v>0.243</v>
      </c>
      <c r="I4294">
        <v>83.5</v>
      </c>
      <c r="J4294">
        <v>15.1875</v>
      </c>
      <c r="K4294">
        <v>81.6326530612245</v>
      </c>
      <c r="L4294">
        <v>68.1632653061225</v>
      </c>
      <c r="M4294">
        <v>0.0209999999999999</v>
      </c>
      <c r="N4294">
        <v>1.31249999999999</v>
      </c>
      <c r="O4294">
        <v>0.264</v>
      </c>
      <c r="P4294" t="s">
        <v>266</v>
      </c>
      <c r="R4294">
        <v>0</v>
      </c>
      <c r="S4294">
        <v>5743</v>
      </c>
      <c r="T4294">
        <v>5757</v>
      </c>
      <c r="U4294">
        <v>5748</v>
      </c>
      <c r="V4294">
        <v>5745</v>
      </c>
      <c r="W4294">
        <v>1</v>
      </c>
      <c r="X4294">
        <v>1</v>
      </c>
      <c r="Y4294" t="s">
        <v>3415</v>
      </c>
      <c r="Z4294" t="s">
        <v>94</v>
      </c>
      <c r="AA4294" t="s">
        <v>841</v>
      </c>
    </row>
    <row r="4295" spans="1:27">
      <c r="A4295" t="s">
        <v>19</v>
      </c>
      <c r="B4295">
        <v>3</v>
      </c>
      <c r="C4295">
        <v>355</v>
      </c>
      <c r="D4295" t="s">
        <v>265</v>
      </c>
      <c r="E4295">
        <v>1.8</v>
      </c>
      <c r="F4295">
        <v>1</v>
      </c>
      <c r="G4295">
        <v>0.222</v>
      </c>
      <c r="H4295">
        <v>0.742</v>
      </c>
      <c r="I4295">
        <v>22.2</v>
      </c>
      <c r="J4295">
        <v>74.2</v>
      </c>
      <c r="K4295">
        <v>55.5555555555556</v>
      </c>
      <c r="L4295">
        <v>12.3333333333333</v>
      </c>
      <c r="M4295">
        <v>0.036</v>
      </c>
      <c r="N4295">
        <v>3.6</v>
      </c>
      <c r="O4295">
        <v>0.778</v>
      </c>
      <c r="P4295" t="s">
        <v>266</v>
      </c>
      <c r="R4295">
        <v>0</v>
      </c>
      <c r="S4295">
        <v>5759</v>
      </c>
      <c r="T4295">
        <v>5773</v>
      </c>
      <c r="U4295">
        <v>5764</v>
      </c>
      <c r="V4295">
        <v>5761</v>
      </c>
      <c r="W4295">
        <v>1</v>
      </c>
      <c r="X4295">
        <v>1</v>
      </c>
      <c r="Y4295" t="s">
        <v>3416</v>
      </c>
      <c r="Z4295" t="s">
        <v>94</v>
      </c>
      <c r="AA4295" t="s">
        <v>841</v>
      </c>
    </row>
    <row r="4296" spans="1:27">
      <c r="A4296" t="s">
        <v>19</v>
      </c>
      <c r="B4296">
        <v>3</v>
      </c>
      <c r="C4296">
        <v>356</v>
      </c>
      <c r="D4296" t="s">
        <v>265</v>
      </c>
      <c r="E4296">
        <v>1.208</v>
      </c>
      <c r="F4296">
        <v>0.8</v>
      </c>
      <c r="G4296">
        <v>0.055</v>
      </c>
      <c r="H4296">
        <v>0.767</v>
      </c>
      <c r="I4296">
        <v>6.875</v>
      </c>
      <c r="J4296">
        <v>95.875</v>
      </c>
      <c r="K4296">
        <v>66.2251655629139</v>
      </c>
      <c r="L4296">
        <v>4.55298013245033</v>
      </c>
      <c r="M4296">
        <v>-0.022</v>
      </c>
      <c r="N4296">
        <v>2.75</v>
      </c>
      <c r="O4296">
        <v>0.745</v>
      </c>
      <c r="P4296" t="s">
        <v>266</v>
      </c>
      <c r="R4296">
        <v>0</v>
      </c>
      <c r="S4296">
        <v>5775</v>
      </c>
      <c r="T4296">
        <v>5789</v>
      </c>
      <c r="U4296">
        <v>5780</v>
      </c>
      <c r="V4296">
        <v>5777</v>
      </c>
      <c r="W4296">
        <v>1</v>
      </c>
      <c r="X4296">
        <v>1</v>
      </c>
      <c r="Y4296" t="s">
        <v>3417</v>
      </c>
      <c r="Z4296" t="s">
        <v>94</v>
      </c>
      <c r="AA4296" t="s">
        <v>841</v>
      </c>
    </row>
    <row r="4297" spans="1:27">
      <c r="A4297" t="s">
        <v>19</v>
      </c>
      <c r="B4297">
        <v>3</v>
      </c>
      <c r="C4297">
        <v>357</v>
      </c>
      <c r="D4297" t="s">
        <v>265</v>
      </c>
      <c r="E4297">
        <v>1.187</v>
      </c>
      <c r="F4297">
        <v>0.8</v>
      </c>
      <c r="G4297">
        <v>0.256</v>
      </c>
      <c r="H4297">
        <v>0.574</v>
      </c>
      <c r="I4297">
        <v>32</v>
      </c>
      <c r="J4297">
        <v>71.75</v>
      </c>
      <c r="K4297">
        <v>67.396798652064</v>
      </c>
      <c r="L4297">
        <v>21.5669755686605</v>
      </c>
      <c r="M4297">
        <v>-0.0299999999999999</v>
      </c>
      <c r="N4297">
        <v>3.74999999999999</v>
      </c>
      <c r="O4297">
        <v>0.544</v>
      </c>
      <c r="P4297" t="s">
        <v>266</v>
      </c>
      <c r="R4297">
        <v>0</v>
      </c>
      <c r="S4297">
        <v>5791</v>
      </c>
      <c r="T4297">
        <v>5805</v>
      </c>
      <c r="U4297">
        <v>5796</v>
      </c>
      <c r="V4297">
        <v>5793</v>
      </c>
      <c r="W4297">
        <v>1</v>
      </c>
      <c r="X4297">
        <v>1</v>
      </c>
      <c r="Y4297" t="s">
        <v>3417</v>
      </c>
      <c r="Z4297" t="s">
        <v>94</v>
      </c>
      <c r="AA4297" t="s">
        <v>841</v>
      </c>
    </row>
    <row r="4298" spans="1:27">
      <c r="A4298" t="s">
        <v>19</v>
      </c>
      <c r="B4298">
        <v>3</v>
      </c>
      <c r="C4298">
        <v>358</v>
      </c>
      <c r="D4298" t="s">
        <v>265</v>
      </c>
      <c r="E4298">
        <v>1.065</v>
      </c>
      <c r="F4298">
        <v>0.7</v>
      </c>
      <c r="G4298">
        <v>0.092</v>
      </c>
      <c r="H4298">
        <v>0.593</v>
      </c>
      <c r="I4298">
        <v>13.1428571428571</v>
      </c>
      <c r="J4298">
        <v>84.7142857142857</v>
      </c>
      <c r="K4298">
        <v>65.7276995305164</v>
      </c>
      <c r="L4298">
        <v>8.63849765258216</v>
      </c>
      <c r="M4298">
        <v>0.015</v>
      </c>
      <c r="N4298">
        <v>2.14285714285714</v>
      </c>
      <c r="O4298">
        <v>0.608</v>
      </c>
      <c r="P4298" t="s">
        <v>266</v>
      </c>
      <c r="R4298">
        <v>0</v>
      </c>
      <c r="S4298">
        <v>5807</v>
      </c>
      <c r="T4298">
        <v>5821</v>
      </c>
      <c r="U4298">
        <v>5812</v>
      </c>
      <c r="V4298">
        <v>5809</v>
      </c>
      <c r="W4298">
        <v>1</v>
      </c>
      <c r="X4298">
        <v>1</v>
      </c>
      <c r="Y4298" t="s">
        <v>3418</v>
      </c>
      <c r="Z4298" t="s">
        <v>94</v>
      </c>
      <c r="AA4298" t="s">
        <v>841</v>
      </c>
    </row>
    <row r="4299" spans="1:27">
      <c r="A4299" t="s">
        <v>19</v>
      </c>
      <c r="B4299">
        <v>3</v>
      </c>
      <c r="C4299">
        <v>359</v>
      </c>
      <c r="D4299" t="s">
        <v>265</v>
      </c>
      <c r="E4299">
        <v>1.091</v>
      </c>
      <c r="F4299">
        <v>0.7</v>
      </c>
      <c r="G4299">
        <v>0.149</v>
      </c>
      <c r="H4299">
        <v>0.534</v>
      </c>
      <c r="I4299">
        <v>21.2857142857143</v>
      </c>
      <c r="J4299">
        <v>76.2857142857143</v>
      </c>
      <c r="K4299">
        <v>64.1613198900092</v>
      </c>
      <c r="L4299">
        <v>13.6571952337305</v>
      </c>
      <c r="M4299">
        <v>0.0169999999999999</v>
      </c>
      <c r="N4299">
        <v>2.42857142857141</v>
      </c>
      <c r="O4299">
        <v>0.551</v>
      </c>
      <c r="P4299" t="s">
        <v>266</v>
      </c>
      <c r="R4299">
        <v>0</v>
      </c>
      <c r="S4299">
        <v>5823</v>
      </c>
      <c r="T4299">
        <v>5837</v>
      </c>
      <c r="U4299">
        <v>5828</v>
      </c>
      <c r="V4299">
        <v>5825</v>
      </c>
      <c r="W4299">
        <v>1</v>
      </c>
      <c r="X4299">
        <v>1</v>
      </c>
      <c r="Y4299" t="s">
        <v>3419</v>
      </c>
      <c r="Z4299" t="s">
        <v>94</v>
      </c>
      <c r="AA4299" t="s">
        <v>841</v>
      </c>
    </row>
    <row r="4300" spans="1:27">
      <c r="A4300" t="s">
        <v>19</v>
      </c>
      <c r="B4300">
        <v>3</v>
      </c>
      <c r="C4300">
        <v>360</v>
      </c>
      <c r="D4300" t="s">
        <v>265</v>
      </c>
      <c r="E4300">
        <v>1.055</v>
      </c>
      <c r="F4300">
        <v>0.7</v>
      </c>
      <c r="G4300">
        <v>0.13</v>
      </c>
      <c r="H4300">
        <v>0.551</v>
      </c>
      <c r="I4300">
        <v>18.5714285714286</v>
      </c>
      <c r="J4300">
        <v>78.7142857142857</v>
      </c>
      <c r="K4300">
        <v>66.3507109004739</v>
      </c>
      <c r="L4300">
        <v>12.3222748815166</v>
      </c>
      <c r="M4300">
        <v>0.0189999999999999</v>
      </c>
      <c r="N4300">
        <v>2.7142857142857</v>
      </c>
      <c r="O4300">
        <v>0.57</v>
      </c>
      <c r="P4300" t="s">
        <v>266</v>
      </c>
      <c r="R4300">
        <v>0</v>
      </c>
      <c r="S4300">
        <v>5839</v>
      </c>
      <c r="T4300">
        <v>5853</v>
      </c>
      <c r="U4300">
        <v>5844</v>
      </c>
      <c r="V4300">
        <v>5841</v>
      </c>
      <c r="W4300">
        <v>1</v>
      </c>
      <c r="X4300">
        <v>1</v>
      </c>
      <c r="Y4300" t="s">
        <v>3419</v>
      </c>
      <c r="Z4300" t="s">
        <v>94</v>
      </c>
      <c r="AA4300" t="s">
        <v>841</v>
      </c>
    </row>
    <row r="4301" spans="1:27">
      <c r="A4301" t="s">
        <v>19</v>
      </c>
      <c r="B4301">
        <v>3</v>
      </c>
      <c r="C4301">
        <v>361</v>
      </c>
      <c r="D4301" t="s">
        <v>265</v>
      </c>
      <c r="E4301">
        <v>0.92</v>
      </c>
      <c r="F4301">
        <v>0.6</v>
      </c>
      <c r="G4301">
        <v>0.123</v>
      </c>
      <c r="H4301">
        <v>0.406</v>
      </c>
      <c r="I4301">
        <v>20.5</v>
      </c>
      <c r="J4301">
        <v>67.6666666666667</v>
      </c>
      <c r="K4301">
        <v>65.2173913043478</v>
      </c>
      <c r="L4301">
        <v>13.3695652173913</v>
      </c>
      <c r="M4301">
        <v>0.071</v>
      </c>
      <c r="N4301">
        <v>11.8333333333333</v>
      </c>
      <c r="O4301">
        <v>0.477</v>
      </c>
      <c r="P4301" t="s">
        <v>266</v>
      </c>
      <c r="R4301">
        <v>0</v>
      </c>
      <c r="S4301">
        <v>5855</v>
      </c>
      <c r="T4301">
        <v>5869</v>
      </c>
      <c r="U4301">
        <v>5860</v>
      </c>
      <c r="V4301">
        <v>5857</v>
      </c>
      <c r="W4301">
        <v>1</v>
      </c>
      <c r="X4301">
        <v>1</v>
      </c>
      <c r="Y4301" t="s">
        <v>3420</v>
      </c>
      <c r="Z4301" t="s">
        <v>94</v>
      </c>
      <c r="AA4301" t="s">
        <v>841</v>
      </c>
    </row>
    <row r="4302" spans="1:27">
      <c r="A4302" t="s">
        <v>19</v>
      </c>
      <c r="B4302">
        <v>3</v>
      </c>
      <c r="C4302">
        <v>362</v>
      </c>
      <c r="D4302" t="s">
        <v>265</v>
      </c>
      <c r="E4302">
        <v>0.787</v>
      </c>
      <c r="F4302">
        <v>0.5</v>
      </c>
      <c r="G4302">
        <v>0.039</v>
      </c>
      <c r="H4302">
        <v>0.399</v>
      </c>
      <c r="I4302">
        <v>7.8</v>
      </c>
      <c r="J4302">
        <v>79.8</v>
      </c>
      <c r="K4302">
        <v>63.5324015247776</v>
      </c>
      <c r="L4302">
        <v>4.95552731893266</v>
      </c>
      <c r="M4302">
        <v>0.062</v>
      </c>
      <c r="N4302">
        <v>12.4</v>
      </c>
      <c r="O4302">
        <v>0.461</v>
      </c>
      <c r="P4302" t="s">
        <v>266</v>
      </c>
      <c r="R4302">
        <v>0</v>
      </c>
      <c r="S4302">
        <v>5871</v>
      </c>
      <c r="T4302">
        <v>5885</v>
      </c>
      <c r="U4302">
        <v>5876</v>
      </c>
      <c r="V4302">
        <v>5873</v>
      </c>
      <c r="W4302">
        <v>1</v>
      </c>
      <c r="X4302">
        <v>1</v>
      </c>
      <c r="Y4302" t="s">
        <v>3421</v>
      </c>
      <c r="Z4302" t="s">
        <v>94</v>
      </c>
      <c r="AA4302" t="s">
        <v>841</v>
      </c>
    </row>
    <row r="4303" spans="1:27">
      <c r="A4303" t="s">
        <v>19</v>
      </c>
      <c r="B4303">
        <v>3</v>
      </c>
      <c r="C4303">
        <v>363</v>
      </c>
      <c r="D4303" t="s">
        <v>265</v>
      </c>
      <c r="E4303">
        <v>0.691</v>
      </c>
      <c r="F4303">
        <v>0.4</v>
      </c>
      <c r="G4303">
        <v>0.04</v>
      </c>
      <c r="H4303">
        <v>0.288</v>
      </c>
      <c r="I4303">
        <v>10</v>
      </c>
      <c r="J4303">
        <v>72</v>
      </c>
      <c r="K4303">
        <v>57.8871201157743</v>
      </c>
      <c r="L4303">
        <v>5.78871201157742</v>
      </c>
      <c r="M4303">
        <v>0.0720000000000001</v>
      </c>
      <c r="N4303">
        <v>18</v>
      </c>
      <c r="O4303">
        <v>0.36</v>
      </c>
      <c r="P4303" t="s">
        <v>266</v>
      </c>
      <c r="R4303">
        <v>0</v>
      </c>
      <c r="S4303">
        <v>5887</v>
      </c>
      <c r="T4303">
        <v>5901</v>
      </c>
      <c r="U4303">
        <v>5892</v>
      </c>
      <c r="V4303">
        <v>5889</v>
      </c>
      <c r="W4303">
        <v>1</v>
      </c>
      <c r="X4303">
        <v>1</v>
      </c>
      <c r="Y4303" t="s">
        <v>3422</v>
      </c>
      <c r="Z4303" t="s">
        <v>94</v>
      </c>
      <c r="AA4303" t="s">
        <v>841</v>
      </c>
    </row>
    <row r="4304" spans="1:27">
      <c r="A4304" t="s">
        <v>19</v>
      </c>
      <c r="B4304">
        <v>3</v>
      </c>
      <c r="C4304">
        <v>364</v>
      </c>
      <c r="D4304" t="s">
        <v>265</v>
      </c>
      <c r="E4304">
        <v>0.561</v>
      </c>
      <c r="F4304">
        <v>0.2</v>
      </c>
      <c r="G4304">
        <v>0.012</v>
      </c>
      <c r="H4304">
        <v>0.214</v>
      </c>
      <c r="I4304">
        <v>6</v>
      </c>
      <c r="J4304">
        <v>107</v>
      </c>
      <c r="K4304">
        <v>35.650623885918</v>
      </c>
      <c r="L4304">
        <v>2.13903743315508</v>
      </c>
      <c r="M4304">
        <v>-0.026</v>
      </c>
      <c r="N4304">
        <v>13</v>
      </c>
      <c r="O4304">
        <v>0.188</v>
      </c>
      <c r="P4304" t="s">
        <v>266</v>
      </c>
      <c r="R4304">
        <v>0</v>
      </c>
      <c r="S4304">
        <v>5903</v>
      </c>
      <c r="T4304">
        <v>5917</v>
      </c>
      <c r="U4304">
        <v>5908</v>
      </c>
      <c r="V4304">
        <v>5905</v>
      </c>
      <c r="W4304">
        <v>1</v>
      </c>
      <c r="X4304">
        <v>1</v>
      </c>
      <c r="Y4304" t="s">
        <v>3423</v>
      </c>
      <c r="Z4304" t="s">
        <v>94</v>
      </c>
      <c r="AA4304" t="s">
        <v>841</v>
      </c>
    </row>
    <row r="4305" spans="1:27">
      <c r="A4305" t="s">
        <v>19</v>
      </c>
      <c r="B4305">
        <v>3</v>
      </c>
      <c r="C4305">
        <v>365</v>
      </c>
      <c r="D4305" t="s">
        <v>265</v>
      </c>
      <c r="E4305">
        <v>1.614</v>
      </c>
      <c r="F4305">
        <v>1.2</v>
      </c>
      <c r="G4305">
        <v>0.995</v>
      </c>
      <c r="H4305">
        <v>0.186</v>
      </c>
      <c r="I4305">
        <v>82.9166666666667</v>
      </c>
      <c r="J4305">
        <v>15.5</v>
      </c>
      <c r="K4305">
        <v>74.3494423791822</v>
      </c>
      <c r="L4305">
        <v>61.6480793060719</v>
      </c>
      <c r="M4305">
        <v>0.0189999999999999</v>
      </c>
      <c r="N4305">
        <v>1.58333333333333</v>
      </c>
      <c r="O4305">
        <v>0.205</v>
      </c>
      <c r="P4305" t="s">
        <v>266</v>
      </c>
      <c r="R4305">
        <v>0</v>
      </c>
      <c r="S4305">
        <v>5919</v>
      </c>
      <c r="T4305">
        <v>5933</v>
      </c>
      <c r="U4305">
        <v>5924</v>
      </c>
      <c r="V4305">
        <v>5921</v>
      </c>
      <c r="W4305">
        <v>1</v>
      </c>
      <c r="X4305">
        <v>1</v>
      </c>
      <c r="Y4305" t="s">
        <v>3424</v>
      </c>
      <c r="Z4305" t="s">
        <v>94</v>
      </c>
      <c r="AA4305" t="s">
        <v>841</v>
      </c>
    </row>
    <row r="4306" spans="1:27">
      <c r="A4306" t="s">
        <v>19</v>
      </c>
      <c r="B4306">
        <v>3</v>
      </c>
      <c r="C4306">
        <v>366</v>
      </c>
      <c r="D4306" t="s">
        <v>265</v>
      </c>
      <c r="E4306">
        <v>1.931</v>
      </c>
      <c r="F4306">
        <v>1.5</v>
      </c>
      <c r="G4306">
        <v>1.297</v>
      </c>
      <c r="H4306">
        <v>0.204</v>
      </c>
      <c r="I4306">
        <v>86.4666666666667</v>
      </c>
      <c r="J4306">
        <v>13.6</v>
      </c>
      <c r="K4306">
        <v>77.6799585706888</v>
      </c>
      <c r="L4306">
        <v>67.1672708441222</v>
      </c>
      <c r="M4306">
        <v>-0.00099999999999989</v>
      </c>
      <c r="N4306">
        <v>0.0666666666666593</v>
      </c>
      <c r="O4306">
        <v>0.203</v>
      </c>
      <c r="P4306" t="s">
        <v>266</v>
      </c>
      <c r="R4306">
        <v>0</v>
      </c>
      <c r="S4306">
        <v>5935</v>
      </c>
      <c r="T4306">
        <v>5949</v>
      </c>
      <c r="U4306">
        <v>5940</v>
      </c>
      <c r="V4306">
        <v>5937</v>
      </c>
      <c r="W4306">
        <v>1</v>
      </c>
      <c r="X4306">
        <v>1</v>
      </c>
      <c r="Y4306" t="s">
        <v>3425</v>
      </c>
      <c r="Z4306" t="s">
        <v>94</v>
      </c>
      <c r="AA4306" t="s">
        <v>841</v>
      </c>
    </row>
    <row r="4307" spans="1:27">
      <c r="A4307" t="s">
        <v>19</v>
      </c>
      <c r="B4307">
        <v>3</v>
      </c>
      <c r="C4307">
        <v>367</v>
      </c>
      <c r="D4307" t="s">
        <v>265</v>
      </c>
      <c r="E4307">
        <v>1.597</v>
      </c>
      <c r="F4307">
        <v>1.2</v>
      </c>
      <c r="G4307">
        <v>1.037</v>
      </c>
      <c r="H4307">
        <v>0.163</v>
      </c>
      <c r="I4307">
        <v>86.4166666666667</v>
      </c>
      <c r="J4307">
        <v>13.5833333333333</v>
      </c>
      <c r="K4307">
        <v>75.1408891671885</v>
      </c>
      <c r="L4307">
        <v>64.9342517219787</v>
      </c>
      <c r="M4307">
        <v>0</v>
      </c>
      <c r="N4307">
        <v>0</v>
      </c>
      <c r="O4307">
        <v>0.163</v>
      </c>
      <c r="P4307" t="s">
        <v>266</v>
      </c>
      <c r="R4307">
        <v>0</v>
      </c>
      <c r="S4307">
        <v>5951</v>
      </c>
      <c r="T4307">
        <v>5965</v>
      </c>
      <c r="U4307">
        <v>5956</v>
      </c>
      <c r="V4307">
        <v>5953</v>
      </c>
      <c r="W4307">
        <v>1</v>
      </c>
      <c r="X4307">
        <v>1</v>
      </c>
      <c r="Y4307" t="s">
        <v>3426</v>
      </c>
      <c r="Z4307" t="s">
        <v>94</v>
      </c>
      <c r="AA4307" t="s">
        <v>841</v>
      </c>
    </row>
    <row r="4308" spans="1:27">
      <c r="A4308" t="s">
        <v>19</v>
      </c>
      <c r="B4308">
        <v>3</v>
      </c>
      <c r="C4308">
        <v>369</v>
      </c>
      <c r="D4308" t="s">
        <v>265</v>
      </c>
      <c r="E4308">
        <v>0.598</v>
      </c>
      <c r="F4308">
        <v>0.4</v>
      </c>
      <c r="G4308">
        <v>0.025</v>
      </c>
      <c r="H4308">
        <v>0.307</v>
      </c>
      <c r="I4308">
        <v>6.25</v>
      </c>
      <c r="J4308">
        <v>76.75</v>
      </c>
      <c r="K4308">
        <v>66.8896321070234</v>
      </c>
      <c r="L4308">
        <v>4.18060200668896</v>
      </c>
      <c r="M4308">
        <v>0.068</v>
      </c>
      <c r="N4308">
        <v>17</v>
      </c>
      <c r="O4308">
        <v>0.375</v>
      </c>
      <c r="P4308" t="s">
        <v>266</v>
      </c>
      <c r="R4308">
        <v>0</v>
      </c>
      <c r="S4308">
        <v>5988</v>
      </c>
      <c r="T4308">
        <v>6002</v>
      </c>
      <c r="U4308">
        <v>5993</v>
      </c>
      <c r="V4308">
        <v>5990</v>
      </c>
      <c r="W4308">
        <v>1</v>
      </c>
      <c r="X4308">
        <v>1</v>
      </c>
      <c r="Y4308" t="s">
        <v>3211</v>
      </c>
      <c r="Z4308" t="s">
        <v>94</v>
      </c>
      <c r="AA4308" t="s">
        <v>892</v>
      </c>
    </row>
    <row r="4309" spans="1:27">
      <c r="A4309" t="s">
        <v>19</v>
      </c>
      <c r="B4309">
        <v>3</v>
      </c>
      <c r="C4309">
        <v>370</v>
      </c>
      <c r="D4309" t="s">
        <v>265</v>
      </c>
      <c r="E4309">
        <v>0.655</v>
      </c>
      <c r="F4309">
        <v>0.4</v>
      </c>
      <c r="G4309">
        <v>0.041</v>
      </c>
      <c r="H4309">
        <v>0.34</v>
      </c>
      <c r="I4309">
        <v>10.25</v>
      </c>
      <c r="J4309">
        <v>85</v>
      </c>
      <c r="K4309">
        <v>61.0687022900763</v>
      </c>
      <c r="L4309">
        <v>6.25954198473282</v>
      </c>
      <c r="M4309">
        <v>0.019</v>
      </c>
      <c r="N4309">
        <v>4.75</v>
      </c>
      <c r="O4309">
        <v>0.359</v>
      </c>
      <c r="P4309" t="s">
        <v>266</v>
      </c>
      <c r="R4309">
        <v>0</v>
      </c>
      <c r="S4309">
        <v>6004</v>
      </c>
      <c r="T4309">
        <v>6018</v>
      </c>
      <c r="U4309">
        <v>6009</v>
      </c>
      <c r="V4309">
        <v>6006</v>
      </c>
      <c r="W4309">
        <v>1</v>
      </c>
      <c r="X4309">
        <v>1</v>
      </c>
      <c r="Y4309" t="s">
        <v>3212</v>
      </c>
      <c r="Z4309" t="s">
        <v>94</v>
      </c>
      <c r="AA4309" t="s">
        <v>892</v>
      </c>
    </row>
    <row r="4310" spans="1:27">
      <c r="A4310" t="s">
        <v>19</v>
      </c>
      <c r="B4310">
        <v>3</v>
      </c>
      <c r="C4310">
        <v>371</v>
      </c>
      <c r="D4310" t="s">
        <v>265</v>
      </c>
      <c r="E4310">
        <v>0.757</v>
      </c>
      <c r="F4310">
        <v>0.5</v>
      </c>
      <c r="G4310">
        <v>0.089</v>
      </c>
      <c r="H4310">
        <v>0.409</v>
      </c>
      <c r="I4310">
        <v>17.8</v>
      </c>
      <c r="J4310">
        <v>81.8</v>
      </c>
      <c r="K4310">
        <v>66.0501981505945</v>
      </c>
      <c r="L4310">
        <v>11.7569352708058</v>
      </c>
      <c r="M4310">
        <v>0.002</v>
      </c>
      <c r="N4310">
        <v>0.4</v>
      </c>
      <c r="O4310">
        <v>0.411</v>
      </c>
      <c r="P4310" t="s">
        <v>266</v>
      </c>
      <c r="R4310">
        <v>0</v>
      </c>
      <c r="S4310">
        <v>6020</v>
      </c>
      <c r="T4310">
        <v>6034</v>
      </c>
      <c r="U4310">
        <v>6025</v>
      </c>
      <c r="V4310">
        <v>6022</v>
      </c>
      <c r="W4310">
        <v>1</v>
      </c>
      <c r="X4310">
        <v>1</v>
      </c>
      <c r="Y4310" t="s">
        <v>3276</v>
      </c>
      <c r="Z4310" t="s">
        <v>94</v>
      </c>
      <c r="AA4310" t="s">
        <v>892</v>
      </c>
    </row>
    <row r="4311" spans="1:27">
      <c r="A4311" t="s">
        <v>19</v>
      </c>
      <c r="B4311">
        <v>3</v>
      </c>
      <c r="C4311">
        <v>372</v>
      </c>
      <c r="D4311" t="s">
        <v>265</v>
      </c>
      <c r="E4311">
        <v>1.218</v>
      </c>
      <c r="F4311">
        <v>0.6</v>
      </c>
      <c r="G4311">
        <v>0.083</v>
      </c>
      <c r="H4311">
        <v>0.523</v>
      </c>
      <c r="I4311">
        <v>13.8333333333333</v>
      </c>
      <c r="J4311">
        <v>87.1666666666667</v>
      </c>
      <c r="K4311">
        <v>49.2610837438424</v>
      </c>
      <c r="L4311">
        <v>6.81444991789819</v>
      </c>
      <c r="M4311">
        <v>-0.00600000000000001</v>
      </c>
      <c r="N4311">
        <v>1</v>
      </c>
      <c r="O4311">
        <v>0.517</v>
      </c>
      <c r="P4311" t="s">
        <v>266</v>
      </c>
      <c r="R4311">
        <v>0</v>
      </c>
      <c r="S4311">
        <v>6036</v>
      </c>
      <c r="T4311">
        <v>6050</v>
      </c>
      <c r="U4311">
        <v>6041</v>
      </c>
      <c r="V4311">
        <v>6038</v>
      </c>
      <c r="W4311">
        <v>1</v>
      </c>
      <c r="X4311">
        <v>1</v>
      </c>
      <c r="Y4311" t="s">
        <v>3427</v>
      </c>
      <c r="Z4311" t="s">
        <v>94</v>
      </c>
      <c r="AA4311" t="s">
        <v>892</v>
      </c>
    </row>
    <row r="4312" spans="1:27">
      <c r="A4312" t="s">
        <v>19</v>
      </c>
      <c r="B4312">
        <v>3</v>
      </c>
      <c r="C4312">
        <v>373</v>
      </c>
      <c r="D4312" t="s">
        <v>265</v>
      </c>
      <c r="E4312">
        <v>1.687</v>
      </c>
      <c r="F4312">
        <v>1.4</v>
      </c>
      <c r="G4312">
        <v>0.143</v>
      </c>
      <c r="H4312">
        <v>1.186</v>
      </c>
      <c r="I4312">
        <v>10.2142857142857</v>
      </c>
      <c r="J4312">
        <v>84.7142857142857</v>
      </c>
      <c r="K4312">
        <v>82.9875518672199</v>
      </c>
      <c r="L4312">
        <v>8.47658565500889</v>
      </c>
      <c r="M4312">
        <v>0.071</v>
      </c>
      <c r="N4312">
        <v>5.07142857142857</v>
      </c>
      <c r="O4312">
        <v>1.257</v>
      </c>
      <c r="P4312" t="s">
        <v>266</v>
      </c>
      <c r="R4312">
        <v>0</v>
      </c>
      <c r="S4312">
        <v>6052</v>
      </c>
      <c r="T4312">
        <v>6066</v>
      </c>
      <c r="U4312">
        <v>6057</v>
      </c>
      <c r="V4312">
        <v>6054</v>
      </c>
      <c r="W4312">
        <v>1</v>
      </c>
      <c r="X4312">
        <v>1</v>
      </c>
      <c r="Y4312" t="s">
        <v>3428</v>
      </c>
      <c r="Z4312" t="s">
        <v>94</v>
      </c>
      <c r="AA4312" t="s">
        <v>892</v>
      </c>
    </row>
    <row r="4313" spans="1:27">
      <c r="A4313" t="s">
        <v>19</v>
      </c>
      <c r="B4313">
        <v>3</v>
      </c>
      <c r="C4313">
        <v>374</v>
      </c>
      <c r="D4313" t="s">
        <v>265</v>
      </c>
      <c r="E4313">
        <v>1.298</v>
      </c>
      <c r="F4313">
        <v>1</v>
      </c>
      <c r="G4313">
        <v>0.193</v>
      </c>
      <c r="H4313">
        <v>0.775</v>
      </c>
      <c r="I4313">
        <v>19.3</v>
      </c>
      <c r="J4313">
        <v>77.5</v>
      </c>
      <c r="K4313">
        <v>77.0416024653313</v>
      </c>
      <c r="L4313">
        <v>14.8690292758089</v>
      </c>
      <c r="M4313">
        <v>0.032</v>
      </c>
      <c r="N4313">
        <v>3.2</v>
      </c>
      <c r="O4313">
        <v>0.807</v>
      </c>
      <c r="P4313" t="s">
        <v>266</v>
      </c>
      <c r="R4313">
        <v>0</v>
      </c>
      <c r="S4313">
        <v>6068</v>
      </c>
      <c r="T4313">
        <v>6082</v>
      </c>
      <c r="U4313">
        <v>6073</v>
      </c>
      <c r="V4313">
        <v>6070</v>
      </c>
      <c r="W4313">
        <v>1</v>
      </c>
      <c r="X4313">
        <v>1</v>
      </c>
      <c r="Y4313" t="s">
        <v>3429</v>
      </c>
      <c r="Z4313" t="s">
        <v>94</v>
      </c>
      <c r="AA4313" t="s">
        <v>892</v>
      </c>
    </row>
    <row r="4314" spans="1:27">
      <c r="A4314" t="s">
        <v>19</v>
      </c>
      <c r="B4314">
        <v>3</v>
      </c>
      <c r="C4314">
        <v>375</v>
      </c>
      <c r="D4314" t="s">
        <v>265</v>
      </c>
      <c r="E4314">
        <v>1.533</v>
      </c>
      <c r="F4314">
        <v>1.1</v>
      </c>
      <c r="G4314">
        <v>0.129</v>
      </c>
      <c r="H4314">
        <v>0.938</v>
      </c>
      <c r="I4314">
        <v>11.7272727272727</v>
      </c>
      <c r="J4314">
        <v>85.2727272727273</v>
      </c>
      <c r="K4314">
        <v>71.7547292889759</v>
      </c>
      <c r="L4314">
        <v>8.41487279843444</v>
      </c>
      <c r="M4314">
        <v>0.0330000000000001</v>
      </c>
      <c r="N4314">
        <v>3.00000000000001</v>
      </c>
      <c r="O4314">
        <v>0.971</v>
      </c>
      <c r="P4314" t="s">
        <v>266</v>
      </c>
      <c r="R4314">
        <v>0</v>
      </c>
      <c r="S4314">
        <v>6084</v>
      </c>
      <c r="T4314">
        <v>6098</v>
      </c>
      <c r="U4314">
        <v>6089</v>
      </c>
      <c r="V4314">
        <v>6086</v>
      </c>
      <c r="W4314">
        <v>1</v>
      </c>
      <c r="X4314">
        <v>1</v>
      </c>
      <c r="Y4314" t="s">
        <v>3430</v>
      </c>
      <c r="Z4314" t="s">
        <v>94</v>
      </c>
      <c r="AA4314" t="s">
        <v>892</v>
      </c>
    </row>
    <row r="4315" spans="1:27">
      <c r="A4315" t="s">
        <v>19</v>
      </c>
      <c r="B4315">
        <v>3</v>
      </c>
      <c r="C4315">
        <v>376</v>
      </c>
      <c r="D4315" t="s">
        <v>265</v>
      </c>
      <c r="E4315">
        <v>2.047</v>
      </c>
      <c r="F4315">
        <v>1.4</v>
      </c>
      <c r="G4315">
        <v>0.217</v>
      </c>
      <c r="H4315">
        <v>1.147</v>
      </c>
      <c r="I4315">
        <v>15.5</v>
      </c>
      <c r="J4315">
        <v>81.9285714285714</v>
      </c>
      <c r="K4315">
        <v>68.3927699071812</v>
      </c>
      <c r="L4315">
        <v>10.6008793356131</v>
      </c>
      <c r="M4315">
        <v>0.0359999999999998</v>
      </c>
      <c r="N4315">
        <v>2.57142857142856</v>
      </c>
      <c r="O4315">
        <v>1.183</v>
      </c>
      <c r="P4315" t="s">
        <v>266</v>
      </c>
      <c r="R4315">
        <v>0</v>
      </c>
      <c r="S4315">
        <v>6100</v>
      </c>
      <c r="T4315">
        <v>6114</v>
      </c>
      <c r="U4315">
        <v>6105</v>
      </c>
      <c r="V4315">
        <v>6102</v>
      </c>
      <c r="W4315">
        <v>1</v>
      </c>
      <c r="X4315">
        <v>1</v>
      </c>
      <c r="Y4315" t="s">
        <v>3431</v>
      </c>
      <c r="Z4315" t="s">
        <v>94</v>
      </c>
      <c r="AA4315" t="s">
        <v>892</v>
      </c>
    </row>
    <row r="4316" spans="1:27">
      <c r="A4316" t="s">
        <v>19</v>
      </c>
      <c r="B4316">
        <v>3</v>
      </c>
      <c r="C4316">
        <v>377</v>
      </c>
      <c r="D4316" t="s">
        <v>265</v>
      </c>
      <c r="E4316">
        <v>0.792</v>
      </c>
      <c r="F4316">
        <v>0.5</v>
      </c>
      <c r="G4316">
        <v>0.053</v>
      </c>
      <c r="H4316">
        <v>0.403</v>
      </c>
      <c r="I4316">
        <v>10.6</v>
      </c>
      <c r="J4316">
        <v>80.6</v>
      </c>
      <c r="K4316">
        <v>63.1313131313131</v>
      </c>
      <c r="L4316">
        <v>6.69191919191919</v>
      </c>
      <c r="M4316">
        <v>0.044</v>
      </c>
      <c r="N4316">
        <v>8.8</v>
      </c>
      <c r="O4316">
        <v>0.447</v>
      </c>
      <c r="P4316" t="s">
        <v>266</v>
      </c>
      <c r="R4316">
        <v>0</v>
      </c>
      <c r="S4316">
        <v>6116</v>
      </c>
      <c r="T4316">
        <v>6130</v>
      </c>
      <c r="U4316">
        <v>6121</v>
      </c>
      <c r="V4316">
        <v>6118</v>
      </c>
      <c r="W4316">
        <v>1</v>
      </c>
      <c r="X4316">
        <v>1</v>
      </c>
      <c r="Y4316" t="s">
        <v>3432</v>
      </c>
      <c r="Z4316" t="s">
        <v>94</v>
      </c>
      <c r="AA4316" t="s">
        <v>892</v>
      </c>
    </row>
    <row r="4317" spans="1:27">
      <c r="A4317" t="s">
        <v>19</v>
      </c>
      <c r="B4317">
        <v>3</v>
      </c>
      <c r="C4317">
        <v>378</v>
      </c>
      <c r="D4317" t="s">
        <v>265</v>
      </c>
      <c r="E4317">
        <v>1.588</v>
      </c>
      <c r="F4317">
        <v>1.2</v>
      </c>
      <c r="G4317">
        <v>1.067</v>
      </c>
      <c r="H4317">
        <v>0.155</v>
      </c>
      <c r="I4317">
        <v>88.9166666666667</v>
      </c>
      <c r="J4317">
        <v>12.9166666666667</v>
      </c>
      <c r="K4317">
        <v>75.5667506297229</v>
      </c>
      <c r="L4317">
        <v>67.191435768262</v>
      </c>
      <c r="M4317">
        <v>-0.022</v>
      </c>
      <c r="N4317">
        <v>1.83333333333334</v>
      </c>
      <c r="O4317">
        <v>0.133</v>
      </c>
      <c r="P4317" t="s">
        <v>266</v>
      </c>
      <c r="R4317">
        <v>0</v>
      </c>
      <c r="S4317">
        <v>6132</v>
      </c>
      <c r="T4317">
        <v>6146</v>
      </c>
      <c r="U4317">
        <v>6137</v>
      </c>
      <c r="V4317">
        <v>6134</v>
      </c>
      <c r="W4317">
        <v>1</v>
      </c>
      <c r="X4317">
        <v>1</v>
      </c>
      <c r="Y4317" t="s">
        <v>3433</v>
      </c>
      <c r="Z4317" t="s">
        <v>94</v>
      </c>
      <c r="AA4317" t="s">
        <v>892</v>
      </c>
    </row>
    <row r="4318" spans="1:27">
      <c r="A4318" t="s">
        <v>19</v>
      </c>
      <c r="B4318">
        <v>3</v>
      </c>
      <c r="C4318">
        <v>379</v>
      </c>
      <c r="D4318" t="s">
        <v>265</v>
      </c>
      <c r="E4318">
        <v>1.068</v>
      </c>
      <c r="F4318">
        <v>0.7</v>
      </c>
      <c r="G4318">
        <v>0.054</v>
      </c>
      <c r="H4318">
        <v>0.666</v>
      </c>
      <c r="I4318">
        <v>7.71428571428572</v>
      </c>
      <c r="J4318">
        <v>95.1428571428572</v>
      </c>
      <c r="K4318">
        <v>65.5430711610487</v>
      </c>
      <c r="L4318">
        <v>5.0561797752809</v>
      </c>
      <c r="M4318">
        <v>-0.0200000000000001</v>
      </c>
      <c r="N4318">
        <v>2.85714285714288</v>
      </c>
      <c r="O4318">
        <v>0.646</v>
      </c>
      <c r="P4318" t="s">
        <v>266</v>
      </c>
      <c r="R4318">
        <v>0</v>
      </c>
      <c r="S4318">
        <v>6148</v>
      </c>
      <c r="T4318">
        <v>6162</v>
      </c>
      <c r="U4318">
        <v>6153</v>
      </c>
      <c r="V4318">
        <v>6150</v>
      </c>
      <c r="W4318">
        <v>1</v>
      </c>
      <c r="X4318">
        <v>1</v>
      </c>
      <c r="Y4318" t="s">
        <v>3434</v>
      </c>
      <c r="Z4318" t="s">
        <v>94</v>
      </c>
      <c r="AA4318" t="s">
        <v>892</v>
      </c>
    </row>
    <row r="4319" spans="1:27">
      <c r="A4319" t="s">
        <v>19</v>
      </c>
      <c r="B4319">
        <v>3</v>
      </c>
      <c r="C4319">
        <v>380</v>
      </c>
      <c r="D4319" t="s">
        <v>265</v>
      </c>
      <c r="E4319">
        <v>1.77</v>
      </c>
      <c r="F4319">
        <v>1.4</v>
      </c>
      <c r="G4319">
        <v>1.181</v>
      </c>
      <c r="H4319">
        <v>0.209</v>
      </c>
      <c r="I4319">
        <v>84.3571428571429</v>
      </c>
      <c r="J4319">
        <v>14.9285714285714</v>
      </c>
      <c r="K4319">
        <v>79.0960451977401</v>
      </c>
      <c r="L4319">
        <v>66.7231638418079</v>
      </c>
      <c r="M4319">
        <v>0.00999999999999979</v>
      </c>
      <c r="N4319">
        <v>0.714285714285699</v>
      </c>
      <c r="O4319">
        <v>0.219</v>
      </c>
      <c r="P4319" t="s">
        <v>266</v>
      </c>
      <c r="R4319">
        <v>0</v>
      </c>
      <c r="S4319">
        <v>6164</v>
      </c>
      <c r="T4319">
        <v>6178</v>
      </c>
      <c r="U4319">
        <v>6169</v>
      </c>
      <c r="V4319">
        <v>6166</v>
      </c>
      <c r="W4319">
        <v>1</v>
      </c>
      <c r="X4319">
        <v>1</v>
      </c>
      <c r="Y4319" t="s">
        <v>3435</v>
      </c>
      <c r="Z4319" t="s">
        <v>94</v>
      </c>
      <c r="AA4319" t="s">
        <v>892</v>
      </c>
    </row>
    <row r="4320" spans="1:27">
      <c r="A4320" t="s">
        <v>19</v>
      </c>
      <c r="B4320">
        <v>3</v>
      </c>
      <c r="C4320">
        <v>381</v>
      </c>
      <c r="D4320" t="s">
        <v>265</v>
      </c>
      <c r="E4320">
        <v>1.375</v>
      </c>
      <c r="F4320">
        <v>1</v>
      </c>
      <c r="G4320">
        <v>0.043</v>
      </c>
      <c r="H4320">
        <v>0.974</v>
      </c>
      <c r="I4320">
        <v>4.3</v>
      </c>
      <c r="J4320">
        <v>97.4</v>
      </c>
      <c r="K4320">
        <v>72.7272727272727</v>
      </c>
      <c r="L4320">
        <v>3.12727272727273</v>
      </c>
      <c r="M4320">
        <v>-0.0169999999999999</v>
      </c>
      <c r="N4320">
        <v>1.69999999999999</v>
      </c>
      <c r="O4320">
        <v>0.957</v>
      </c>
      <c r="P4320" t="s">
        <v>266</v>
      </c>
      <c r="R4320">
        <v>0</v>
      </c>
      <c r="S4320">
        <v>6180</v>
      </c>
      <c r="T4320">
        <v>6194</v>
      </c>
      <c r="U4320">
        <v>6185</v>
      </c>
      <c r="V4320">
        <v>6182</v>
      </c>
      <c r="W4320">
        <v>1</v>
      </c>
      <c r="X4320">
        <v>1</v>
      </c>
      <c r="Y4320" t="s">
        <v>3436</v>
      </c>
      <c r="Z4320" t="s">
        <v>94</v>
      </c>
      <c r="AA4320" t="s">
        <v>892</v>
      </c>
    </row>
    <row r="4321" spans="1:27">
      <c r="A4321" t="s">
        <v>19</v>
      </c>
      <c r="B4321">
        <v>3</v>
      </c>
      <c r="C4321">
        <v>382</v>
      </c>
      <c r="D4321" t="s">
        <v>265</v>
      </c>
      <c r="E4321">
        <v>0.948</v>
      </c>
      <c r="F4321">
        <v>0.3</v>
      </c>
      <c r="G4321">
        <v>0.034</v>
      </c>
      <c r="H4321">
        <v>0.28</v>
      </c>
      <c r="I4321">
        <v>11.3333333333333</v>
      </c>
      <c r="J4321">
        <v>93.3333333333333</v>
      </c>
      <c r="K4321">
        <v>31.6455696202532</v>
      </c>
      <c r="L4321">
        <v>3.58649789029536</v>
      </c>
      <c r="M4321">
        <v>-0.0140000000000001</v>
      </c>
      <c r="N4321">
        <v>4.66666666666669</v>
      </c>
      <c r="O4321">
        <v>0.266</v>
      </c>
      <c r="P4321" t="s">
        <v>266</v>
      </c>
      <c r="R4321">
        <v>0</v>
      </c>
      <c r="S4321">
        <v>6196</v>
      </c>
      <c r="T4321">
        <v>6210</v>
      </c>
      <c r="U4321">
        <v>6201</v>
      </c>
      <c r="V4321">
        <v>6198</v>
      </c>
      <c r="W4321">
        <v>1</v>
      </c>
      <c r="X4321">
        <v>1</v>
      </c>
      <c r="Y4321" t="s">
        <v>3437</v>
      </c>
      <c r="Z4321" t="s">
        <v>94</v>
      </c>
      <c r="AA4321" t="s">
        <v>892</v>
      </c>
    </row>
    <row r="4322" spans="1:27">
      <c r="A4322" t="s">
        <v>19</v>
      </c>
      <c r="B4322">
        <v>3</v>
      </c>
      <c r="C4322">
        <v>383</v>
      </c>
      <c r="D4322" t="s">
        <v>265</v>
      </c>
      <c r="E4322">
        <v>0.535</v>
      </c>
      <c r="F4322">
        <v>0.2</v>
      </c>
      <c r="G4322">
        <v>0.011</v>
      </c>
      <c r="H4322">
        <v>0.198</v>
      </c>
      <c r="I4322">
        <v>5.5</v>
      </c>
      <c r="J4322">
        <v>99</v>
      </c>
      <c r="K4322">
        <v>37.3831775700935</v>
      </c>
      <c r="L4322">
        <v>2.05607476635514</v>
      </c>
      <c r="M4322">
        <v>-0.00900000000000001</v>
      </c>
      <c r="N4322">
        <v>4.5</v>
      </c>
      <c r="O4322">
        <v>0.189</v>
      </c>
      <c r="P4322" t="s">
        <v>266</v>
      </c>
      <c r="R4322">
        <v>0</v>
      </c>
      <c r="S4322">
        <v>6212</v>
      </c>
      <c r="T4322">
        <v>6226</v>
      </c>
      <c r="U4322">
        <v>6217</v>
      </c>
      <c r="V4322">
        <v>6214</v>
      </c>
      <c r="W4322">
        <v>1</v>
      </c>
      <c r="X4322">
        <v>1</v>
      </c>
      <c r="Y4322" t="s">
        <v>3438</v>
      </c>
      <c r="Z4322" t="s">
        <v>94</v>
      </c>
      <c r="AA4322" t="s">
        <v>892</v>
      </c>
    </row>
    <row r="4323" spans="1:27">
      <c r="A4323" t="s">
        <v>19</v>
      </c>
      <c r="B4323">
        <v>3</v>
      </c>
      <c r="C4323">
        <v>384</v>
      </c>
      <c r="D4323" t="s">
        <v>265</v>
      </c>
      <c r="E4323">
        <v>1.755</v>
      </c>
      <c r="F4323">
        <v>1.4</v>
      </c>
      <c r="G4323">
        <v>1.182</v>
      </c>
      <c r="H4323">
        <v>0.173</v>
      </c>
      <c r="I4323">
        <v>84.4285714285714</v>
      </c>
      <c r="J4323">
        <v>12.3571428571429</v>
      </c>
      <c r="K4323">
        <v>79.7720797720798</v>
      </c>
      <c r="L4323">
        <v>67.3504273504274</v>
      </c>
      <c r="M4323">
        <v>0.0449999999999999</v>
      </c>
      <c r="N4323">
        <v>3.21428571428571</v>
      </c>
      <c r="O4323">
        <v>0.218</v>
      </c>
      <c r="P4323" t="s">
        <v>266</v>
      </c>
      <c r="R4323">
        <v>0</v>
      </c>
      <c r="S4323">
        <v>6228</v>
      </c>
      <c r="T4323">
        <v>6242</v>
      </c>
      <c r="U4323">
        <v>6233</v>
      </c>
      <c r="V4323">
        <v>6230</v>
      </c>
      <c r="W4323">
        <v>1</v>
      </c>
      <c r="X4323">
        <v>1</v>
      </c>
      <c r="Y4323" t="s">
        <v>3439</v>
      </c>
      <c r="Z4323" t="s">
        <v>94</v>
      </c>
      <c r="AA4323" t="s">
        <v>892</v>
      </c>
    </row>
    <row r="4324" spans="1:27">
      <c r="A4324" t="s">
        <v>19</v>
      </c>
      <c r="B4324">
        <v>3</v>
      </c>
      <c r="C4324">
        <v>385</v>
      </c>
      <c r="D4324" t="s">
        <v>265</v>
      </c>
      <c r="E4324">
        <v>1.679</v>
      </c>
      <c r="F4324">
        <v>1.3</v>
      </c>
      <c r="G4324">
        <v>1.105</v>
      </c>
      <c r="H4324">
        <v>0.194</v>
      </c>
      <c r="I4324">
        <v>85</v>
      </c>
      <c r="J4324">
        <v>14.9230769230769</v>
      </c>
      <c r="K4324">
        <v>77.4270399047052</v>
      </c>
      <c r="L4324">
        <v>65.8129839189994</v>
      </c>
      <c r="M4324">
        <v>0.00100000000000011</v>
      </c>
      <c r="N4324">
        <v>0.0769230769230855</v>
      </c>
      <c r="O4324">
        <v>0.195</v>
      </c>
      <c r="P4324" t="s">
        <v>266</v>
      </c>
      <c r="R4324">
        <v>0</v>
      </c>
      <c r="S4324">
        <v>6244</v>
      </c>
      <c r="T4324">
        <v>6258</v>
      </c>
      <c r="U4324">
        <v>6249</v>
      </c>
      <c r="V4324">
        <v>6246</v>
      </c>
      <c r="W4324">
        <v>1</v>
      </c>
      <c r="X4324">
        <v>1</v>
      </c>
      <c r="Y4324" t="s">
        <v>3440</v>
      </c>
      <c r="Z4324" t="s">
        <v>94</v>
      </c>
      <c r="AA4324" t="s">
        <v>892</v>
      </c>
    </row>
    <row r="4325" spans="1:27">
      <c r="A4325" t="s">
        <v>19</v>
      </c>
      <c r="B4325">
        <v>3</v>
      </c>
      <c r="C4325">
        <v>386</v>
      </c>
      <c r="D4325" t="s">
        <v>265</v>
      </c>
      <c r="E4325">
        <v>1.666</v>
      </c>
      <c r="F4325">
        <v>1.3</v>
      </c>
      <c r="G4325">
        <v>1.14</v>
      </c>
      <c r="H4325">
        <v>0.151</v>
      </c>
      <c r="I4325">
        <v>87.6923076923077</v>
      </c>
      <c r="J4325">
        <v>11.6153846153846</v>
      </c>
      <c r="K4325">
        <v>78.031212484994</v>
      </c>
      <c r="L4325">
        <v>68.4273709483793</v>
      </c>
      <c r="M4325">
        <v>0.00900000000000012</v>
      </c>
      <c r="N4325">
        <v>0.692307692307701</v>
      </c>
      <c r="O4325">
        <v>0.16</v>
      </c>
      <c r="P4325" t="s">
        <v>266</v>
      </c>
      <c r="R4325">
        <v>0</v>
      </c>
      <c r="S4325">
        <v>6260</v>
      </c>
      <c r="T4325">
        <v>6274</v>
      </c>
      <c r="U4325">
        <v>6265</v>
      </c>
      <c r="V4325">
        <v>6262</v>
      </c>
      <c r="W4325">
        <v>1</v>
      </c>
      <c r="X4325">
        <v>1</v>
      </c>
      <c r="Y4325" t="s">
        <v>3440</v>
      </c>
      <c r="Z4325" t="s">
        <v>94</v>
      </c>
      <c r="AA4325" t="s">
        <v>892</v>
      </c>
    </row>
    <row r="4326" spans="1:27">
      <c r="A4326" t="s">
        <v>19</v>
      </c>
      <c r="B4326">
        <v>3</v>
      </c>
      <c r="C4326">
        <v>387</v>
      </c>
      <c r="D4326" t="s">
        <v>265</v>
      </c>
      <c r="E4326">
        <v>1.588</v>
      </c>
      <c r="F4326">
        <v>1.2</v>
      </c>
      <c r="G4326">
        <v>0.785</v>
      </c>
      <c r="H4326">
        <v>0.441</v>
      </c>
      <c r="I4326">
        <v>65.4166666666667</v>
      </c>
      <c r="J4326">
        <v>36.75</v>
      </c>
      <c r="K4326">
        <v>75.5667506297229</v>
      </c>
      <c r="L4326">
        <v>49.4332493702771</v>
      </c>
      <c r="M4326">
        <v>-0.026</v>
      </c>
      <c r="N4326">
        <v>2.16666666666667</v>
      </c>
      <c r="O4326">
        <v>0.415</v>
      </c>
      <c r="P4326" t="s">
        <v>266</v>
      </c>
      <c r="R4326">
        <v>0</v>
      </c>
      <c r="S4326">
        <v>6276</v>
      </c>
      <c r="T4326">
        <v>6290</v>
      </c>
      <c r="U4326">
        <v>6281</v>
      </c>
      <c r="V4326">
        <v>6278</v>
      </c>
      <c r="W4326">
        <v>1</v>
      </c>
      <c r="X4326">
        <v>1</v>
      </c>
      <c r="Y4326" t="s">
        <v>3441</v>
      </c>
      <c r="Z4326" t="s">
        <v>94</v>
      </c>
      <c r="AA4326" t="s">
        <v>892</v>
      </c>
    </row>
    <row r="4327" spans="1:27">
      <c r="A4327" t="s">
        <v>19</v>
      </c>
      <c r="B4327">
        <v>3</v>
      </c>
      <c r="C4327">
        <v>388</v>
      </c>
      <c r="D4327" t="s">
        <v>265</v>
      </c>
      <c r="E4327">
        <v>1.677</v>
      </c>
      <c r="F4327">
        <v>1.3</v>
      </c>
      <c r="G4327">
        <v>0.643</v>
      </c>
      <c r="H4327">
        <v>0.678</v>
      </c>
      <c r="I4327">
        <v>49.4615384615385</v>
      </c>
      <c r="J4327">
        <v>52.1538461538462</v>
      </c>
      <c r="K4327">
        <v>77.5193798449613</v>
      </c>
      <c r="L4327">
        <v>38.3422778771616</v>
      </c>
      <c r="M4327">
        <v>-0.0210000000000001</v>
      </c>
      <c r="N4327">
        <v>1.61538461538463</v>
      </c>
      <c r="O4327">
        <v>0.657</v>
      </c>
      <c r="P4327" t="s">
        <v>266</v>
      </c>
      <c r="R4327">
        <v>0</v>
      </c>
      <c r="S4327">
        <v>6292</v>
      </c>
      <c r="T4327">
        <v>6306</v>
      </c>
      <c r="U4327">
        <v>6297</v>
      </c>
      <c r="V4327">
        <v>6294</v>
      </c>
      <c r="W4327">
        <v>1</v>
      </c>
      <c r="X4327">
        <v>1</v>
      </c>
      <c r="Y4327" t="s">
        <v>3442</v>
      </c>
      <c r="Z4327" t="s">
        <v>94</v>
      </c>
      <c r="AA4327" t="s">
        <v>892</v>
      </c>
    </row>
    <row r="4328" spans="1:27">
      <c r="A4328" t="s">
        <v>19</v>
      </c>
      <c r="B4328">
        <v>3</v>
      </c>
      <c r="C4328">
        <v>389</v>
      </c>
      <c r="D4328" t="s">
        <v>265</v>
      </c>
      <c r="E4328">
        <v>1.409</v>
      </c>
      <c r="F4328">
        <v>1.1</v>
      </c>
      <c r="G4328">
        <v>0.302</v>
      </c>
      <c r="H4328">
        <v>0.729</v>
      </c>
      <c r="I4328">
        <v>27.4545454545455</v>
      </c>
      <c r="J4328">
        <v>66.2727272727273</v>
      </c>
      <c r="K4328">
        <v>78.069552874379</v>
      </c>
      <c r="L4328">
        <v>21.4336408800568</v>
      </c>
      <c r="M4328">
        <v>0.0690000000000002</v>
      </c>
      <c r="N4328">
        <v>6.27272727272729</v>
      </c>
      <c r="O4328">
        <v>0.798</v>
      </c>
      <c r="P4328" t="s">
        <v>266</v>
      </c>
      <c r="R4328">
        <v>0</v>
      </c>
      <c r="S4328">
        <v>6308</v>
      </c>
      <c r="T4328">
        <v>6322</v>
      </c>
      <c r="U4328">
        <v>6313</v>
      </c>
      <c r="V4328">
        <v>6310</v>
      </c>
      <c r="W4328">
        <v>1</v>
      </c>
      <c r="X4328">
        <v>1</v>
      </c>
      <c r="Y4328" t="s">
        <v>3443</v>
      </c>
      <c r="Z4328" t="s">
        <v>94</v>
      </c>
      <c r="AA4328" t="s">
        <v>892</v>
      </c>
    </row>
    <row r="4329" spans="1:27">
      <c r="A4329" t="s">
        <v>19</v>
      </c>
      <c r="B4329">
        <v>3</v>
      </c>
      <c r="C4329">
        <v>390</v>
      </c>
      <c r="D4329" t="s">
        <v>265</v>
      </c>
      <c r="E4329">
        <v>1.3</v>
      </c>
      <c r="F4329">
        <v>1</v>
      </c>
      <c r="G4329">
        <v>0.187</v>
      </c>
      <c r="H4329">
        <v>0.76</v>
      </c>
      <c r="I4329">
        <v>18.7</v>
      </c>
      <c r="J4329">
        <v>76</v>
      </c>
      <c r="K4329">
        <v>76.9230769230769</v>
      </c>
      <c r="L4329">
        <v>14.3846153846154</v>
      </c>
      <c r="M4329">
        <v>0.0529999999999999</v>
      </c>
      <c r="N4329">
        <v>5.29999999999999</v>
      </c>
      <c r="O4329">
        <v>0.813</v>
      </c>
      <c r="P4329" t="s">
        <v>266</v>
      </c>
      <c r="R4329">
        <v>0</v>
      </c>
      <c r="S4329">
        <v>6324</v>
      </c>
      <c r="T4329">
        <v>6338</v>
      </c>
      <c r="U4329">
        <v>6329</v>
      </c>
      <c r="V4329">
        <v>6326</v>
      </c>
      <c r="W4329">
        <v>1</v>
      </c>
      <c r="X4329">
        <v>1</v>
      </c>
      <c r="Y4329" t="s">
        <v>3218</v>
      </c>
      <c r="Z4329" t="s">
        <v>94</v>
      </c>
      <c r="AA4329" t="s">
        <v>892</v>
      </c>
    </row>
    <row r="4330" spans="1:27">
      <c r="A4330" t="s">
        <v>19</v>
      </c>
      <c r="B4330">
        <v>3</v>
      </c>
      <c r="C4330">
        <v>391</v>
      </c>
      <c r="D4330" t="s">
        <v>265</v>
      </c>
      <c r="E4330">
        <v>1.241</v>
      </c>
      <c r="F4330">
        <v>0.9</v>
      </c>
      <c r="G4330">
        <v>0.13</v>
      </c>
      <c r="H4330">
        <v>0.748</v>
      </c>
      <c r="I4330">
        <v>14.4444444444444</v>
      </c>
      <c r="J4330">
        <v>83.1111111111111</v>
      </c>
      <c r="K4330">
        <v>72.522159548751</v>
      </c>
      <c r="L4330">
        <v>10.4754230459307</v>
      </c>
      <c r="M4330">
        <v>0.022</v>
      </c>
      <c r="N4330">
        <v>2.44444444444445</v>
      </c>
      <c r="O4330">
        <v>0.77</v>
      </c>
      <c r="P4330" t="s">
        <v>266</v>
      </c>
      <c r="R4330">
        <v>0</v>
      </c>
      <c r="S4330">
        <v>6340</v>
      </c>
      <c r="T4330">
        <v>6354</v>
      </c>
      <c r="U4330">
        <v>6345</v>
      </c>
      <c r="V4330">
        <v>6342</v>
      </c>
      <c r="W4330">
        <v>1</v>
      </c>
      <c r="X4330">
        <v>1</v>
      </c>
      <c r="Y4330" t="s">
        <v>3219</v>
      </c>
      <c r="Z4330" t="s">
        <v>94</v>
      </c>
      <c r="AA4330" t="s">
        <v>892</v>
      </c>
    </row>
    <row r="4331" spans="1:27">
      <c r="A4331" t="s">
        <v>19</v>
      </c>
      <c r="B4331">
        <v>3</v>
      </c>
      <c r="C4331">
        <v>392</v>
      </c>
      <c r="D4331" t="s">
        <v>265</v>
      </c>
      <c r="E4331">
        <v>1.099</v>
      </c>
      <c r="F4331">
        <v>0.8</v>
      </c>
      <c r="G4331">
        <v>0.097</v>
      </c>
      <c r="H4331">
        <v>0.64</v>
      </c>
      <c r="I4331">
        <v>12.125</v>
      </c>
      <c r="J4331">
        <v>80</v>
      </c>
      <c r="K4331">
        <v>72.7934485896269</v>
      </c>
      <c r="L4331">
        <v>8.82620564149227</v>
      </c>
      <c r="M4331">
        <v>0.0630000000000001</v>
      </c>
      <c r="N4331">
        <v>7.87500000000001</v>
      </c>
      <c r="O4331">
        <v>0.703</v>
      </c>
      <c r="P4331" t="s">
        <v>266</v>
      </c>
      <c r="R4331">
        <v>0</v>
      </c>
      <c r="S4331">
        <v>6356</v>
      </c>
      <c r="T4331">
        <v>6370</v>
      </c>
      <c r="U4331">
        <v>6361</v>
      </c>
      <c r="V4331">
        <v>6358</v>
      </c>
      <c r="W4331">
        <v>1</v>
      </c>
      <c r="X4331">
        <v>1</v>
      </c>
      <c r="Y4331" t="s">
        <v>3220</v>
      </c>
      <c r="Z4331" t="s">
        <v>94</v>
      </c>
      <c r="AA4331" t="s">
        <v>892</v>
      </c>
    </row>
    <row r="4332" spans="1:27">
      <c r="A4332" t="s">
        <v>19</v>
      </c>
      <c r="B4332">
        <v>3</v>
      </c>
      <c r="C4332">
        <v>393</v>
      </c>
      <c r="D4332" t="s">
        <v>265</v>
      </c>
      <c r="E4332">
        <v>1.088</v>
      </c>
      <c r="F4332">
        <v>0.7</v>
      </c>
      <c r="G4332">
        <v>0.098</v>
      </c>
      <c r="H4332">
        <v>0.63</v>
      </c>
      <c r="I4332">
        <v>14</v>
      </c>
      <c r="J4332">
        <v>90</v>
      </c>
      <c r="K4332">
        <v>64.3382352941176</v>
      </c>
      <c r="L4332">
        <v>9.00735294117647</v>
      </c>
      <c r="M4332">
        <v>-0.028</v>
      </c>
      <c r="N4332">
        <v>4</v>
      </c>
      <c r="O4332">
        <v>0.602</v>
      </c>
      <c r="P4332" t="s">
        <v>266</v>
      </c>
      <c r="R4332">
        <v>0</v>
      </c>
      <c r="S4332">
        <v>6372</v>
      </c>
      <c r="T4332">
        <v>6386</v>
      </c>
      <c r="U4332">
        <v>6377</v>
      </c>
      <c r="V4332">
        <v>6374</v>
      </c>
      <c r="W4332">
        <v>1</v>
      </c>
      <c r="X4332">
        <v>1</v>
      </c>
      <c r="Y4332" t="s">
        <v>3220</v>
      </c>
      <c r="Z4332" t="s">
        <v>94</v>
      </c>
      <c r="AA4332" t="s">
        <v>892</v>
      </c>
    </row>
    <row r="4333" spans="1:27">
      <c r="A4333" t="s">
        <v>19</v>
      </c>
      <c r="B4333">
        <v>3</v>
      </c>
      <c r="C4333">
        <v>394</v>
      </c>
      <c r="D4333" t="s">
        <v>265</v>
      </c>
      <c r="E4333">
        <v>1.062</v>
      </c>
      <c r="F4333">
        <v>0.7</v>
      </c>
      <c r="G4333">
        <v>0.166</v>
      </c>
      <c r="H4333">
        <v>0.553</v>
      </c>
      <c r="I4333">
        <v>23.7142857142857</v>
      </c>
      <c r="J4333">
        <v>79</v>
      </c>
      <c r="K4333">
        <v>65.9133709981167</v>
      </c>
      <c r="L4333">
        <v>15.6308851224105</v>
      </c>
      <c r="M4333">
        <v>-0.0190000000000001</v>
      </c>
      <c r="N4333">
        <v>2.71428571428573</v>
      </c>
      <c r="O4333">
        <v>0.534</v>
      </c>
      <c r="P4333" t="s">
        <v>266</v>
      </c>
      <c r="R4333">
        <v>0</v>
      </c>
      <c r="S4333">
        <v>6388</v>
      </c>
      <c r="T4333">
        <v>6402</v>
      </c>
      <c r="U4333">
        <v>6393</v>
      </c>
      <c r="V4333">
        <v>6390</v>
      </c>
      <c r="W4333">
        <v>1</v>
      </c>
      <c r="X4333">
        <v>1</v>
      </c>
      <c r="Y4333" t="s">
        <v>3220</v>
      </c>
      <c r="Z4333" t="s">
        <v>94</v>
      </c>
      <c r="AA4333" t="s">
        <v>892</v>
      </c>
    </row>
    <row r="4334" spans="1:27">
      <c r="A4334" t="s">
        <v>19</v>
      </c>
      <c r="B4334">
        <v>3</v>
      </c>
      <c r="C4334">
        <v>395</v>
      </c>
      <c r="D4334" t="s">
        <v>265</v>
      </c>
      <c r="E4334">
        <v>0.922</v>
      </c>
      <c r="F4334">
        <v>0.6</v>
      </c>
      <c r="G4334">
        <v>0.105</v>
      </c>
      <c r="H4334">
        <v>0.464</v>
      </c>
      <c r="I4334">
        <v>17.5</v>
      </c>
      <c r="J4334">
        <v>77.3333333333333</v>
      </c>
      <c r="K4334">
        <v>65.0759219088937</v>
      </c>
      <c r="L4334">
        <v>11.3882863340564</v>
      </c>
      <c r="M4334">
        <v>0.0309999999999999</v>
      </c>
      <c r="N4334">
        <v>5.16666666666665</v>
      </c>
      <c r="O4334">
        <v>0.495</v>
      </c>
      <c r="P4334" t="s">
        <v>266</v>
      </c>
      <c r="R4334">
        <v>0</v>
      </c>
      <c r="S4334">
        <v>6404</v>
      </c>
      <c r="T4334">
        <v>6418</v>
      </c>
      <c r="U4334">
        <v>6409</v>
      </c>
      <c r="V4334">
        <v>6406</v>
      </c>
      <c r="W4334">
        <v>1</v>
      </c>
      <c r="X4334">
        <v>1</v>
      </c>
      <c r="Y4334" t="s">
        <v>3221</v>
      </c>
      <c r="Z4334" t="s">
        <v>94</v>
      </c>
      <c r="AA4334" t="s">
        <v>892</v>
      </c>
    </row>
    <row r="4335" spans="1:27">
      <c r="A4335" t="s">
        <v>19</v>
      </c>
      <c r="B4335">
        <v>3</v>
      </c>
      <c r="C4335">
        <v>396</v>
      </c>
      <c r="D4335" t="s">
        <v>265</v>
      </c>
      <c r="E4335">
        <v>0.822</v>
      </c>
      <c r="F4335">
        <v>0.5</v>
      </c>
      <c r="G4335">
        <v>0.037</v>
      </c>
      <c r="H4335">
        <v>0.436</v>
      </c>
      <c r="I4335">
        <v>7.4</v>
      </c>
      <c r="J4335">
        <v>87.2</v>
      </c>
      <c r="K4335">
        <v>60.8272506082725</v>
      </c>
      <c r="L4335">
        <v>4.50121654501217</v>
      </c>
      <c r="M4335">
        <v>0.027</v>
      </c>
      <c r="N4335">
        <v>5.4</v>
      </c>
      <c r="O4335">
        <v>0.463</v>
      </c>
      <c r="P4335" t="s">
        <v>266</v>
      </c>
      <c r="R4335">
        <v>0</v>
      </c>
      <c r="S4335">
        <v>6420</v>
      </c>
      <c r="T4335">
        <v>6434</v>
      </c>
      <c r="U4335">
        <v>6425</v>
      </c>
      <c r="V4335">
        <v>6422</v>
      </c>
      <c r="W4335">
        <v>1</v>
      </c>
      <c r="X4335">
        <v>1</v>
      </c>
      <c r="Y4335" t="s">
        <v>3222</v>
      </c>
      <c r="Z4335" t="s">
        <v>94</v>
      </c>
      <c r="AA4335" t="s">
        <v>892</v>
      </c>
    </row>
    <row r="4336" spans="1:27">
      <c r="A4336" t="s">
        <v>19</v>
      </c>
      <c r="B4336">
        <v>3</v>
      </c>
      <c r="C4336">
        <v>397</v>
      </c>
      <c r="D4336" t="s">
        <v>265</v>
      </c>
      <c r="E4336">
        <v>0.642</v>
      </c>
      <c r="F4336">
        <v>0.3</v>
      </c>
      <c r="G4336">
        <v>0.031</v>
      </c>
      <c r="H4336">
        <v>0.261</v>
      </c>
      <c r="I4336">
        <v>10.3333333333333</v>
      </c>
      <c r="J4336">
        <v>87</v>
      </c>
      <c r="K4336">
        <v>46.7289719626168</v>
      </c>
      <c r="L4336">
        <v>4.82866043613707</v>
      </c>
      <c r="M4336">
        <v>0.00799999999999995</v>
      </c>
      <c r="N4336">
        <v>2.66666666666665</v>
      </c>
      <c r="O4336">
        <v>0.269</v>
      </c>
      <c r="P4336" t="s">
        <v>266</v>
      </c>
      <c r="R4336">
        <v>0</v>
      </c>
      <c r="S4336">
        <v>6436</v>
      </c>
      <c r="T4336">
        <v>6450</v>
      </c>
      <c r="U4336">
        <v>6441</v>
      </c>
      <c r="V4336">
        <v>6438</v>
      </c>
      <c r="W4336">
        <v>1</v>
      </c>
      <c r="X4336">
        <v>1</v>
      </c>
      <c r="Y4336" t="s">
        <v>3223</v>
      </c>
      <c r="Z4336" t="s">
        <v>94</v>
      </c>
      <c r="AA4336" t="s">
        <v>892</v>
      </c>
    </row>
    <row r="4337" spans="1:27">
      <c r="A4337" t="s">
        <v>19</v>
      </c>
      <c r="B4337">
        <v>3</v>
      </c>
      <c r="C4337">
        <v>398</v>
      </c>
      <c r="D4337" t="s">
        <v>265</v>
      </c>
      <c r="E4337">
        <v>1.797</v>
      </c>
      <c r="F4337">
        <v>1.4</v>
      </c>
      <c r="G4337">
        <v>1.223</v>
      </c>
      <c r="H4337">
        <v>0.169</v>
      </c>
      <c r="I4337">
        <v>87.3571428571429</v>
      </c>
      <c r="J4337">
        <v>12.0714285714286</v>
      </c>
      <c r="K4337">
        <v>77.9076238174736</v>
      </c>
      <c r="L4337">
        <v>68.0578742348359</v>
      </c>
      <c r="M4337">
        <v>0.00799999999999979</v>
      </c>
      <c r="N4337">
        <v>0.571428571428556</v>
      </c>
      <c r="O4337">
        <v>0.177</v>
      </c>
      <c r="P4337" t="s">
        <v>266</v>
      </c>
      <c r="R4337">
        <v>0</v>
      </c>
      <c r="S4337">
        <v>6452</v>
      </c>
      <c r="T4337">
        <v>6466</v>
      </c>
      <c r="U4337">
        <v>6457</v>
      </c>
      <c r="V4337">
        <v>6454</v>
      </c>
      <c r="W4337">
        <v>1</v>
      </c>
      <c r="X4337">
        <v>1</v>
      </c>
      <c r="Y4337" t="s">
        <v>3224</v>
      </c>
      <c r="Z4337" t="s">
        <v>94</v>
      </c>
      <c r="AA4337" t="s">
        <v>892</v>
      </c>
    </row>
    <row r="4338" spans="1:27">
      <c r="A4338" t="s">
        <v>19</v>
      </c>
      <c r="B4338">
        <v>3</v>
      </c>
      <c r="C4338">
        <v>400</v>
      </c>
      <c r="D4338" t="s">
        <v>265</v>
      </c>
      <c r="E4338">
        <v>0.617</v>
      </c>
      <c r="F4338">
        <v>0.4</v>
      </c>
      <c r="G4338">
        <v>0.028</v>
      </c>
      <c r="H4338">
        <v>0.306</v>
      </c>
      <c r="I4338">
        <v>7</v>
      </c>
      <c r="J4338">
        <v>76.5</v>
      </c>
      <c r="K4338">
        <v>64.8298217179903</v>
      </c>
      <c r="L4338">
        <v>4.53808752025932</v>
      </c>
      <c r="M4338">
        <v>0.066</v>
      </c>
      <c r="N4338">
        <v>16.5</v>
      </c>
      <c r="O4338">
        <v>0.372</v>
      </c>
      <c r="P4338" t="s">
        <v>266</v>
      </c>
      <c r="R4338">
        <v>0</v>
      </c>
      <c r="S4338">
        <v>6489</v>
      </c>
      <c r="T4338">
        <v>6503</v>
      </c>
      <c r="U4338">
        <v>6494</v>
      </c>
      <c r="V4338">
        <v>6491</v>
      </c>
      <c r="W4338">
        <v>1</v>
      </c>
      <c r="X4338">
        <v>1</v>
      </c>
      <c r="Y4338" t="s">
        <v>3211</v>
      </c>
      <c r="Z4338" t="s">
        <v>94</v>
      </c>
      <c r="AA4338" t="s">
        <v>937</v>
      </c>
    </row>
    <row r="4339" spans="1:27">
      <c r="A4339" t="s">
        <v>19</v>
      </c>
      <c r="B4339">
        <v>3</v>
      </c>
      <c r="C4339">
        <v>401</v>
      </c>
      <c r="D4339" t="s">
        <v>265</v>
      </c>
      <c r="E4339">
        <v>0.724</v>
      </c>
      <c r="F4339">
        <v>0.5</v>
      </c>
      <c r="G4339">
        <v>0.041</v>
      </c>
      <c r="H4339">
        <v>0.422</v>
      </c>
      <c r="I4339">
        <v>8.2</v>
      </c>
      <c r="J4339">
        <v>84.4</v>
      </c>
      <c r="K4339">
        <v>69.060773480663</v>
      </c>
      <c r="L4339">
        <v>5.66298342541436</v>
      </c>
      <c r="M4339">
        <v>0.037</v>
      </c>
      <c r="N4339">
        <v>7.40000000000001</v>
      </c>
      <c r="O4339">
        <v>0.459</v>
      </c>
      <c r="P4339" t="s">
        <v>266</v>
      </c>
      <c r="R4339">
        <v>0</v>
      </c>
      <c r="S4339">
        <v>6505</v>
      </c>
      <c r="T4339">
        <v>6519</v>
      </c>
      <c r="U4339">
        <v>6510</v>
      </c>
      <c r="V4339">
        <v>6507</v>
      </c>
      <c r="W4339">
        <v>1</v>
      </c>
      <c r="X4339">
        <v>1</v>
      </c>
      <c r="Y4339" t="s">
        <v>3252</v>
      </c>
      <c r="Z4339" t="s">
        <v>94</v>
      </c>
      <c r="AA4339" t="s">
        <v>937</v>
      </c>
    </row>
    <row r="4340" spans="1:27">
      <c r="A4340" t="s">
        <v>19</v>
      </c>
      <c r="B4340">
        <v>3</v>
      </c>
      <c r="C4340">
        <v>402</v>
      </c>
      <c r="D4340" t="s">
        <v>265</v>
      </c>
      <c r="E4340">
        <v>0.875</v>
      </c>
      <c r="F4340">
        <v>0.6</v>
      </c>
      <c r="G4340">
        <v>0.125</v>
      </c>
      <c r="H4340">
        <v>0.468</v>
      </c>
      <c r="I4340">
        <v>20.8333333333333</v>
      </c>
      <c r="J4340">
        <v>78</v>
      </c>
      <c r="K4340">
        <v>68.5714285714286</v>
      </c>
      <c r="L4340">
        <v>14.2857142857143</v>
      </c>
      <c r="M4340">
        <v>0.00700000000000001</v>
      </c>
      <c r="N4340">
        <v>1.16666666666667</v>
      </c>
      <c r="O4340">
        <v>0.475</v>
      </c>
      <c r="P4340" t="s">
        <v>266</v>
      </c>
      <c r="R4340">
        <v>0</v>
      </c>
      <c r="S4340">
        <v>6521</v>
      </c>
      <c r="T4340">
        <v>6535</v>
      </c>
      <c r="U4340">
        <v>6526</v>
      </c>
      <c r="V4340">
        <v>6523</v>
      </c>
      <c r="W4340">
        <v>1</v>
      </c>
      <c r="X4340">
        <v>1</v>
      </c>
      <c r="Y4340" t="s">
        <v>3276</v>
      </c>
      <c r="Z4340" t="s">
        <v>94</v>
      </c>
      <c r="AA4340" t="s">
        <v>937</v>
      </c>
    </row>
    <row r="4341" spans="1:27">
      <c r="A4341" t="s">
        <v>19</v>
      </c>
      <c r="B4341">
        <v>3</v>
      </c>
      <c r="C4341">
        <v>403</v>
      </c>
      <c r="D4341" t="s">
        <v>265</v>
      </c>
      <c r="E4341">
        <v>1.21</v>
      </c>
      <c r="F4341">
        <v>0.7</v>
      </c>
      <c r="G4341">
        <v>0.055</v>
      </c>
      <c r="H4341">
        <v>0.6</v>
      </c>
      <c r="I4341">
        <v>7.85714285714286</v>
      </c>
      <c r="J4341">
        <v>85.7142857142857</v>
      </c>
      <c r="K4341">
        <v>57.8512396694215</v>
      </c>
      <c r="L4341">
        <v>4.54545454545455</v>
      </c>
      <c r="M4341">
        <v>0.0449999999999999</v>
      </c>
      <c r="N4341">
        <v>6.42857142857142</v>
      </c>
      <c r="O4341">
        <v>0.645</v>
      </c>
      <c r="P4341" t="s">
        <v>266</v>
      </c>
      <c r="R4341">
        <v>0</v>
      </c>
      <c r="S4341">
        <v>6537</v>
      </c>
      <c r="T4341">
        <v>6551</v>
      </c>
      <c r="U4341">
        <v>6542</v>
      </c>
      <c r="V4341">
        <v>6539</v>
      </c>
      <c r="W4341">
        <v>1</v>
      </c>
      <c r="X4341">
        <v>1</v>
      </c>
      <c r="Y4341" t="s">
        <v>3444</v>
      </c>
      <c r="Z4341" t="s">
        <v>94</v>
      </c>
      <c r="AA4341" t="s">
        <v>937</v>
      </c>
    </row>
    <row r="4342" spans="1:27">
      <c r="A4342" t="s">
        <v>19</v>
      </c>
      <c r="B4342">
        <v>3</v>
      </c>
      <c r="C4342">
        <v>404</v>
      </c>
      <c r="D4342" t="s">
        <v>265</v>
      </c>
      <c r="E4342">
        <v>1.33</v>
      </c>
      <c r="F4342">
        <v>0.9</v>
      </c>
      <c r="G4342">
        <v>0.077</v>
      </c>
      <c r="H4342">
        <v>0.749</v>
      </c>
      <c r="I4342">
        <v>8.55555555555556</v>
      </c>
      <c r="J4342">
        <v>83.2222222222222</v>
      </c>
      <c r="K4342">
        <v>67.6691729323308</v>
      </c>
      <c r="L4342">
        <v>5.78947368421053</v>
      </c>
      <c r="M4342">
        <v>0.0740000000000001</v>
      </c>
      <c r="N4342">
        <v>8.22222222222223</v>
      </c>
      <c r="O4342">
        <v>0.823</v>
      </c>
      <c r="P4342" t="s">
        <v>266</v>
      </c>
      <c r="R4342">
        <v>0</v>
      </c>
      <c r="S4342">
        <v>6553</v>
      </c>
      <c r="T4342">
        <v>6567</v>
      </c>
      <c r="U4342">
        <v>6558</v>
      </c>
      <c r="V4342">
        <v>6555</v>
      </c>
      <c r="W4342">
        <v>1</v>
      </c>
      <c r="X4342">
        <v>1</v>
      </c>
      <c r="Y4342" t="s">
        <v>3445</v>
      </c>
      <c r="Z4342" t="s">
        <v>94</v>
      </c>
      <c r="AA4342" t="s">
        <v>937</v>
      </c>
    </row>
    <row r="4343" spans="1:27">
      <c r="A4343" t="s">
        <v>19</v>
      </c>
      <c r="B4343">
        <v>3</v>
      </c>
      <c r="C4343">
        <v>405</v>
      </c>
      <c r="D4343" t="s">
        <v>265</v>
      </c>
      <c r="E4343">
        <v>0.7</v>
      </c>
      <c r="F4343">
        <v>0.4</v>
      </c>
      <c r="G4343">
        <v>0.04</v>
      </c>
      <c r="H4343">
        <v>0.321</v>
      </c>
      <c r="I4343">
        <v>10</v>
      </c>
      <c r="J4343">
        <v>80.25</v>
      </c>
      <c r="K4343">
        <v>57.1428571428572</v>
      </c>
      <c r="L4343">
        <v>5.71428571428571</v>
      </c>
      <c r="M4343">
        <v>0.039</v>
      </c>
      <c r="N4343">
        <v>9.75000000000001</v>
      </c>
      <c r="O4343">
        <v>0.36</v>
      </c>
      <c r="P4343" t="s">
        <v>266</v>
      </c>
      <c r="R4343">
        <v>0</v>
      </c>
      <c r="S4343">
        <v>6569</v>
      </c>
      <c r="T4343">
        <v>6583</v>
      </c>
      <c r="U4343">
        <v>6574</v>
      </c>
      <c r="V4343">
        <v>6571</v>
      </c>
      <c r="W4343">
        <v>1</v>
      </c>
      <c r="X4343">
        <v>1</v>
      </c>
      <c r="Y4343" t="s">
        <v>3446</v>
      </c>
      <c r="Z4343" t="s">
        <v>94</v>
      </c>
      <c r="AA4343" t="s">
        <v>937</v>
      </c>
    </row>
    <row r="4344" spans="1:27">
      <c r="A4344" t="s">
        <v>19</v>
      </c>
      <c r="B4344">
        <v>3</v>
      </c>
      <c r="C4344">
        <v>406</v>
      </c>
      <c r="D4344" t="s">
        <v>265</v>
      </c>
      <c r="E4344">
        <v>1.74</v>
      </c>
      <c r="F4344">
        <v>1.3</v>
      </c>
      <c r="G4344">
        <v>1.094</v>
      </c>
      <c r="H4344">
        <v>0.221</v>
      </c>
      <c r="I4344">
        <v>84.1538461538462</v>
      </c>
      <c r="J4344">
        <v>17</v>
      </c>
      <c r="K4344">
        <v>74.7126436781609</v>
      </c>
      <c r="L4344">
        <v>62.8735632183908</v>
      </c>
      <c r="M4344">
        <v>-0.0150000000000001</v>
      </c>
      <c r="N4344">
        <v>1.15384615384616</v>
      </c>
      <c r="O4344">
        <v>0.206</v>
      </c>
      <c r="P4344" t="s">
        <v>266</v>
      </c>
      <c r="R4344">
        <v>0</v>
      </c>
      <c r="S4344">
        <v>6585</v>
      </c>
      <c r="T4344">
        <v>6599</v>
      </c>
      <c r="U4344">
        <v>6590</v>
      </c>
      <c r="V4344">
        <v>6587</v>
      </c>
      <c r="W4344">
        <v>1</v>
      </c>
      <c r="X4344">
        <v>1</v>
      </c>
      <c r="Y4344" t="s">
        <v>3447</v>
      </c>
      <c r="Z4344" t="s">
        <v>94</v>
      </c>
      <c r="AA4344" t="s">
        <v>937</v>
      </c>
    </row>
    <row r="4345" spans="1:27">
      <c r="A4345" t="s">
        <v>19</v>
      </c>
      <c r="B4345">
        <v>3</v>
      </c>
      <c r="C4345">
        <v>407</v>
      </c>
      <c r="D4345" t="s">
        <v>265</v>
      </c>
      <c r="E4345">
        <v>1.431</v>
      </c>
      <c r="F4345">
        <v>1.1</v>
      </c>
      <c r="G4345">
        <v>0.954</v>
      </c>
      <c r="H4345">
        <v>0.151</v>
      </c>
      <c r="I4345">
        <v>86.7272727272727</v>
      </c>
      <c r="J4345">
        <v>13.7272727272727</v>
      </c>
      <c r="K4345">
        <v>76.869322152341</v>
      </c>
      <c r="L4345">
        <v>66.6666666666667</v>
      </c>
      <c r="M4345">
        <v>-0.00499999999999989</v>
      </c>
      <c r="N4345">
        <v>0.454545454545445</v>
      </c>
      <c r="O4345">
        <v>0.146</v>
      </c>
      <c r="P4345" t="s">
        <v>266</v>
      </c>
      <c r="R4345">
        <v>0</v>
      </c>
      <c r="S4345">
        <v>6601</v>
      </c>
      <c r="T4345">
        <v>6615</v>
      </c>
      <c r="U4345">
        <v>6606</v>
      </c>
      <c r="V4345">
        <v>6603</v>
      </c>
      <c r="W4345">
        <v>1</v>
      </c>
      <c r="X4345">
        <v>1</v>
      </c>
      <c r="Y4345" t="s">
        <v>3448</v>
      </c>
      <c r="Z4345" t="s">
        <v>94</v>
      </c>
      <c r="AA4345" t="s">
        <v>937</v>
      </c>
    </row>
    <row r="4346" spans="1:27">
      <c r="A4346" t="s">
        <v>19</v>
      </c>
      <c r="B4346">
        <v>3</v>
      </c>
      <c r="C4346">
        <v>408</v>
      </c>
      <c r="D4346" t="s">
        <v>265</v>
      </c>
      <c r="E4346">
        <v>1.929</v>
      </c>
      <c r="F4346">
        <v>1.3</v>
      </c>
      <c r="G4346">
        <v>0.114</v>
      </c>
      <c r="H4346">
        <v>1.145</v>
      </c>
      <c r="I4346">
        <v>8.76923076923077</v>
      </c>
      <c r="J4346">
        <v>88.0769230769231</v>
      </c>
      <c r="K4346">
        <v>67.3924313115604</v>
      </c>
      <c r="L4346">
        <v>5.90979782270607</v>
      </c>
      <c r="M4346">
        <v>0.0409999999999999</v>
      </c>
      <c r="N4346">
        <v>3.15384615384615</v>
      </c>
      <c r="O4346">
        <v>1.186</v>
      </c>
      <c r="P4346" t="s">
        <v>266</v>
      </c>
      <c r="R4346">
        <v>0</v>
      </c>
      <c r="S4346">
        <v>6617</v>
      </c>
      <c r="T4346">
        <v>6631</v>
      </c>
      <c r="U4346">
        <v>6622</v>
      </c>
      <c r="V4346">
        <v>6619</v>
      </c>
      <c r="W4346">
        <v>1</v>
      </c>
      <c r="X4346">
        <v>1</v>
      </c>
      <c r="Y4346" t="s">
        <v>3449</v>
      </c>
      <c r="Z4346" t="s">
        <v>94</v>
      </c>
      <c r="AA4346" t="s">
        <v>937</v>
      </c>
    </row>
    <row r="4347" spans="1:27">
      <c r="A4347" t="s">
        <v>19</v>
      </c>
      <c r="B4347">
        <v>3</v>
      </c>
      <c r="C4347">
        <v>409</v>
      </c>
      <c r="D4347" t="s">
        <v>265</v>
      </c>
      <c r="E4347">
        <v>1.894</v>
      </c>
      <c r="F4347">
        <v>1.5</v>
      </c>
      <c r="G4347">
        <v>1.187</v>
      </c>
      <c r="H4347">
        <v>0.243</v>
      </c>
      <c r="I4347">
        <v>79.1333333333333</v>
      </c>
      <c r="J4347">
        <v>16.2</v>
      </c>
      <c r="K4347">
        <v>79.1974656810982</v>
      </c>
      <c r="L4347">
        <v>62.6715945089757</v>
      </c>
      <c r="M4347">
        <v>0.0699999999999998</v>
      </c>
      <c r="N4347">
        <v>4.66666666666666</v>
      </c>
      <c r="O4347">
        <v>0.313</v>
      </c>
      <c r="P4347" t="s">
        <v>266</v>
      </c>
      <c r="R4347">
        <v>0</v>
      </c>
      <c r="S4347">
        <v>6633</v>
      </c>
      <c r="T4347">
        <v>6647</v>
      </c>
      <c r="U4347">
        <v>6638</v>
      </c>
      <c r="V4347">
        <v>6635</v>
      </c>
      <c r="W4347">
        <v>1</v>
      </c>
      <c r="X4347">
        <v>1</v>
      </c>
      <c r="Y4347" t="s">
        <v>3450</v>
      </c>
      <c r="Z4347" t="s">
        <v>94</v>
      </c>
      <c r="AA4347" t="s">
        <v>937</v>
      </c>
    </row>
    <row r="4348" spans="1:27">
      <c r="A4348" t="s">
        <v>19</v>
      </c>
      <c r="B4348">
        <v>3</v>
      </c>
      <c r="C4348">
        <v>410</v>
      </c>
      <c r="D4348" t="s">
        <v>265</v>
      </c>
      <c r="E4348">
        <v>0.814</v>
      </c>
      <c r="F4348">
        <v>0.5</v>
      </c>
      <c r="G4348">
        <v>0.043</v>
      </c>
      <c r="H4348">
        <v>0.456</v>
      </c>
      <c r="I4348">
        <v>8.6</v>
      </c>
      <c r="J4348">
        <v>91.2</v>
      </c>
      <c r="K4348">
        <v>61.4250614250614</v>
      </c>
      <c r="L4348">
        <v>5.28255528255528</v>
      </c>
      <c r="M4348">
        <v>0.001</v>
      </c>
      <c r="N4348">
        <v>0.2</v>
      </c>
      <c r="O4348">
        <v>0.457</v>
      </c>
      <c r="P4348" t="s">
        <v>266</v>
      </c>
      <c r="R4348">
        <v>0</v>
      </c>
      <c r="S4348">
        <v>6649</v>
      </c>
      <c r="T4348">
        <v>6663</v>
      </c>
      <c r="U4348">
        <v>6654</v>
      </c>
      <c r="V4348">
        <v>6651</v>
      </c>
      <c r="W4348">
        <v>1</v>
      </c>
      <c r="X4348">
        <v>1</v>
      </c>
      <c r="Y4348" t="s">
        <v>3451</v>
      </c>
      <c r="Z4348" t="s">
        <v>94</v>
      </c>
      <c r="AA4348" t="s">
        <v>937</v>
      </c>
    </row>
    <row r="4349" spans="1:27">
      <c r="A4349" t="s">
        <v>19</v>
      </c>
      <c r="B4349">
        <v>3</v>
      </c>
      <c r="C4349">
        <v>411</v>
      </c>
      <c r="D4349" t="s">
        <v>265</v>
      </c>
      <c r="E4349">
        <v>1.492</v>
      </c>
      <c r="F4349">
        <v>1.1</v>
      </c>
      <c r="G4349">
        <v>0.16</v>
      </c>
      <c r="H4349">
        <v>0.91</v>
      </c>
      <c r="I4349">
        <v>14.5454545454545</v>
      </c>
      <c r="J4349">
        <v>82.7272727272727</v>
      </c>
      <c r="K4349">
        <v>73.7265415549598</v>
      </c>
      <c r="L4349">
        <v>10.7238605898123</v>
      </c>
      <c r="M4349">
        <v>0.03</v>
      </c>
      <c r="N4349">
        <v>2.72727272727273</v>
      </c>
      <c r="O4349">
        <v>0.94</v>
      </c>
      <c r="P4349" t="s">
        <v>266</v>
      </c>
      <c r="R4349">
        <v>0</v>
      </c>
      <c r="S4349">
        <v>6665</v>
      </c>
      <c r="T4349">
        <v>6679</v>
      </c>
      <c r="U4349">
        <v>6670</v>
      </c>
      <c r="V4349">
        <v>6667</v>
      </c>
      <c r="W4349">
        <v>1</v>
      </c>
      <c r="X4349">
        <v>1</v>
      </c>
      <c r="Y4349" t="s">
        <v>3452</v>
      </c>
      <c r="Z4349" t="s">
        <v>94</v>
      </c>
      <c r="AA4349" t="s">
        <v>937</v>
      </c>
    </row>
    <row r="4350" spans="1:27">
      <c r="A4350" t="s">
        <v>19</v>
      </c>
      <c r="B4350">
        <v>3</v>
      </c>
      <c r="C4350">
        <v>412</v>
      </c>
      <c r="D4350" t="s">
        <v>265</v>
      </c>
      <c r="E4350">
        <v>1.77</v>
      </c>
      <c r="F4350">
        <v>1.4</v>
      </c>
      <c r="G4350">
        <v>0.11</v>
      </c>
      <c r="H4350">
        <v>1.305</v>
      </c>
      <c r="I4350">
        <v>7.85714285714286</v>
      </c>
      <c r="J4350">
        <v>93.2142857142857</v>
      </c>
      <c r="K4350">
        <v>79.0960451977401</v>
      </c>
      <c r="L4350">
        <v>6.21468926553672</v>
      </c>
      <c r="M4350">
        <v>-0.0150000000000001</v>
      </c>
      <c r="N4350">
        <v>1.07142857142858</v>
      </c>
      <c r="O4350">
        <v>1.29</v>
      </c>
      <c r="P4350" t="s">
        <v>266</v>
      </c>
      <c r="R4350">
        <v>0</v>
      </c>
      <c r="S4350">
        <v>6681</v>
      </c>
      <c r="T4350">
        <v>6695</v>
      </c>
      <c r="U4350">
        <v>6686</v>
      </c>
      <c r="V4350">
        <v>6683</v>
      </c>
      <c r="W4350">
        <v>1</v>
      </c>
      <c r="X4350">
        <v>1</v>
      </c>
      <c r="Y4350" t="s">
        <v>3453</v>
      </c>
      <c r="Z4350" t="s">
        <v>94</v>
      </c>
      <c r="AA4350" t="s">
        <v>937</v>
      </c>
    </row>
    <row r="4351" spans="1:27">
      <c r="A4351" t="s">
        <v>19</v>
      </c>
      <c r="B4351">
        <v>3</v>
      </c>
      <c r="C4351">
        <v>413</v>
      </c>
      <c r="D4351" t="s">
        <v>265</v>
      </c>
      <c r="E4351">
        <v>2.065</v>
      </c>
      <c r="F4351">
        <v>1.4</v>
      </c>
      <c r="G4351">
        <v>1.172</v>
      </c>
      <c r="H4351">
        <v>0.2</v>
      </c>
      <c r="I4351">
        <v>83.7142857142857</v>
      </c>
      <c r="J4351">
        <v>14.2857142857143</v>
      </c>
      <c r="K4351">
        <v>67.7966101694915</v>
      </c>
      <c r="L4351">
        <v>56.7554479418886</v>
      </c>
      <c r="M4351">
        <v>0.028</v>
      </c>
      <c r="N4351">
        <v>2</v>
      </c>
      <c r="O4351">
        <v>0.228</v>
      </c>
      <c r="P4351" t="s">
        <v>266</v>
      </c>
      <c r="R4351">
        <v>0</v>
      </c>
      <c r="S4351">
        <v>6697</v>
      </c>
      <c r="T4351">
        <v>6711</v>
      </c>
      <c r="U4351">
        <v>6702</v>
      </c>
      <c r="V4351">
        <v>6699</v>
      </c>
      <c r="W4351">
        <v>1</v>
      </c>
      <c r="X4351">
        <v>1</v>
      </c>
      <c r="Y4351" t="s">
        <v>3454</v>
      </c>
      <c r="Z4351" t="s">
        <v>94</v>
      </c>
      <c r="AA4351" t="s">
        <v>937</v>
      </c>
    </row>
    <row r="4352" spans="1:27">
      <c r="A4352" t="s">
        <v>19</v>
      </c>
      <c r="B4352">
        <v>3</v>
      </c>
      <c r="C4352">
        <v>414</v>
      </c>
      <c r="D4352" t="s">
        <v>265</v>
      </c>
      <c r="E4352">
        <v>1.315</v>
      </c>
      <c r="F4352">
        <v>1</v>
      </c>
      <c r="G4352">
        <v>0.28</v>
      </c>
      <c r="H4352">
        <v>0.678</v>
      </c>
      <c r="I4352">
        <v>28</v>
      </c>
      <c r="J4352">
        <v>67.8</v>
      </c>
      <c r="K4352">
        <v>76.0456273764259</v>
      </c>
      <c r="L4352">
        <v>21.2927756653992</v>
      </c>
      <c r="M4352">
        <v>0.0419999999999999</v>
      </c>
      <c r="N4352">
        <v>4.19999999999999</v>
      </c>
      <c r="O4352">
        <v>0.72</v>
      </c>
      <c r="P4352" t="s">
        <v>266</v>
      </c>
      <c r="R4352">
        <v>0</v>
      </c>
      <c r="S4352">
        <v>6713</v>
      </c>
      <c r="T4352">
        <v>6727</v>
      </c>
      <c r="U4352">
        <v>6718</v>
      </c>
      <c r="V4352">
        <v>6715</v>
      </c>
      <c r="W4352">
        <v>1</v>
      </c>
      <c r="X4352">
        <v>1</v>
      </c>
      <c r="Y4352" t="s">
        <v>3455</v>
      </c>
      <c r="Z4352" t="s">
        <v>94</v>
      </c>
      <c r="AA4352" t="s">
        <v>937</v>
      </c>
    </row>
    <row r="4353" spans="1:27">
      <c r="A4353" t="s">
        <v>19</v>
      </c>
      <c r="B4353">
        <v>3</v>
      </c>
      <c r="C4353">
        <v>415</v>
      </c>
      <c r="D4353" t="s">
        <v>265</v>
      </c>
      <c r="E4353">
        <v>1.643</v>
      </c>
      <c r="F4353">
        <v>1.3</v>
      </c>
      <c r="G4353">
        <v>1.069</v>
      </c>
      <c r="H4353">
        <v>0.189</v>
      </c>
      <c r="I4353">
        <v>82.2307692307692</v>
      </c>
      <c r="J4353">
        <v>14.5384615384615</v>
      </c>
      <c r="K4353">
        <v>79.123554473524</v>
      </c>
      <c r="L4353">
        <v>65.0639074863055</v>
      </c>
      <c r="M4353">
        <v>0.042</v>
      </c>
      <c r="N4353">
        <v>3.23076923076923</v>
      </c>
      <c r="O4353">
        <v>0.231</v>
      </c>
      <c r="P4353" t="s">
        <v>266</v>
      </c>
      <c r="R4353">
        <v>0</v>
      </c>
      <c r="S4353">
        <v>6729</v>
      </c>
      <c r="T4353">
        <v>6743</v>
      </c>
      <c r="U4353">
        <v>6734</v>
      </c>
      <c r="V4353">
        <v>6731</v>
      </c>
      <c r="W4353">
        <v>1</v>
      </c>
      <c r="X4353">
        <v>1</v>
      </c>
      <c r="Y4353" t="s">
        <v>3456</v>
      </c>
      <c r="Z4353" t="s">
        <v>94</v>
      </c>
      <c r="AA4353" t="s">
        <v>937</v>
      </c>
    </row>
    <row r="4354" spans="1:27">
      <c r="A4354" t="s">
        <v>19</v>
      </c>
      <c r="B4354">
        <v>3</v>
      </c>
      <c r="C4354">
        <v>416</v>
      </c>
      <c r="D4354" t="s">
        <v>265</v>
      </c>
      <c r="E4354">
        <v>1.392</v>
      </c>
      <c r="F4354">
        <v>1</v>
      </c>
      <c r="G4354">
        <v>0.179</v>
      </c>
      <c r="H4354">
        <v>0.844</v>
      </c>
      <c r="I4354">
        <v>17.9</v>
      </c>
      <c r="J4354">
        <v>84.4</v>
      </c>
      <c r="K4354">
        <v>71.8390804597701</v>
      </c>
      <c r="L4354">
        <v>12.8591954022989</v>
      </c>
      <c r="M4354">
        <v>-0.0229999999999999</v>
      </c>
      <c r="N4354">
        <v>2.29999999999999</v>
      </c>
      <c r="O4354">
        <v>0.821</v>
      </c>
      <c r="P4354" t="s">
        <v>266</v>
      </c>
      <c r="R4354">
        <v>0</v>
      </c>
      <c r="S4354">
        <v>6745</v>
      </c>
      <c r="T4354">
        <v>6759</v>
      </c>
      <c r="U4354">
        <v>6750</v>
      </c>
      <c r="V4354">
        <v>6747</v>
      </c>
      <c r="W4354">
        <v>1</v>
      </c>
      <c r="X4354">
        <v>1</v>
      </c>
      <c r="Y4354" t="s">
        <v>3457</v>
      </c>
      <c r="Z4354" t="s">
        <v>94</v>
      </c>
      <c r="AA4354" t="s">
        <v>937</v>
      </c>
    </row>
    <row r="4355" spans="1:27">
      <c r="A4355" t="s">
        <v>19</v>
      </c>
      <c r="B4355">
        <v>3</v>
      </c>
      <c r="C4355">
        <v>417</v>
      </c>
      <c r="D4355" t="s">
        <v>265</v>
      </c>
      <c r="E4355">
        <v>0.574</v>
      </c>
      <c r="F4355">
        <v>0.2</v>
      </c>
      <c r="G4355">
        <v>0.014</v>
      </c>
      <c r="H4355">
        <v>0.197</v>
      </c>
      <c r="I4355">
        <v>7</v>
      </c>
      <c r="J4355">
        <v>98.5</v>
      </c>
      <c r="K4355">
        <v>34.8432055749129</v>
      </c>
      <c r="L4355">
        <v>2.4390243902439</v>
      </c>
      <c r="M4355">
        <v>-0.011</v>
      </c>
      <c r="N4355">
        <v>5.50000000000001</v>
      </c>
      <c r="O4355">
        <v>0.186</v>
      </c>
      <c r="P4355" t="s">
        <v>266</v>
      </c>
      <c r="R4355">
        <v>0</v>
      </c>
      <c r="S4355">
        <v>6761</v>
      </c>
      <c r="T4355">
        <v>6775</v>
      </c>
      <c r="U4355">
        <v>6766</v>
      </c>
      <c r="V4355">
        <v>6763</v>
      </c>
      <c r="W4355">
        <v>1</v>
      </c>
      <c r="X4355">
        <v>1</v>
      </c>
      <c r="Y4355" t="s">
        <v>3458</v>
      </c>
      <c r="Z4355" t="s">
        <v>94</v>
      </c>
      <c r="AA4355" t="s">
        <v>937</v>
      </c>
    </row>
    <row r="4356" spans="1:27">
      <c r="A4356" t="s">
        <v>19</v>
      </c>
      <c r="B4356">
        <v>3</v>
      </c>
      <c r="C4356">
        <v>418</v>
      </c>
      <c r="D4356" t="s">
        <v>265</v>
      </c>
      <c r="E4356">
        <v>1.618</v>
      </c>
      <c r="F4356">
        <v>1.2</v>
      </c>
      <c r="G4356">
        <v>0.522</v>
      </c>
      <c r="H4356">
        <v>0.704</v>
      </c>
      <c r="I4356">
        <v>43.5</v>
      </c>
      <c r="J4356">
        <v>58.6666666666667</v>
      </c>
      <c r="K4356">
        <v>74.1656365883807</v>
      </c>
      <c r="L4356">
        <v>32.2620519159456</v>
      </c>
      <c r="M4356">
        <v>-0.026</v>
      </c>
      <c r="N4356">
        <v>2.16666666666667</v>
      </c>
      <c r="O4356">
        <v>0.678</v>
      </c>
      <c r="P4356" t="s">
        <v>266</v>
      </c>
      <c r="R4356">
        <v>0</v>
      </c>
      <c r="S4356">
        <v>6777</v>
      </c>
      <c r="T4356">
        <v>6791</v>
      </c>
      <c r="U4356">
        <v>6782</v>
      </c>
      <c r="V4356">
        <v>6779</v>
      </c>
      <c r="W4356">
        <v>1</v>
      </c>
      <c r="X4356">
        <v>1</v>
      </c>
      <c r="Y4356" t="s">
        <v>3459</v>
      </c>
      <c r="Z4356" t="s">
        <v>94</v>
      </c>
      <c r="AA4356" t="s">
        <v>937</v>
      </c>
    </row>
    <row r="4357" spans="1:27">
      <c r="A4357" t="s">
        <v>19</v>
      </c>
      <c r="B4357">
        <v>3</v>
      </c>
      <c r="C4357">
        <v>419</v>
      </c>
      <c r="D4357" t="s">
        <v>265</v>
      </c>
      <c r="E4357">
        <v>0.963</v>
      </c>
      <c r="F4357">
        <v>0.6</v>
      </c>
      <c r="G4357">
        <v>0.087</v>
      </c>
      <c r="H4357">
        <v>0.504</v>
      </c>
      <c r="I4357">
        <v>14.5</v>
      </c>
      <c r="J4357">
        <v>84</v>
      </c>
      <c r="K4357">
        <v>62.3052959501558</v>
      </c>
      <c r="L4357">
        <v>9.03426791277258</v>
      </c>
      <c r="M4357">
        <v>0.00900000000000001</v>
      </c>
      <c r="N4357">
        <v>1.5</v>
      </c>
      <c r="O4357">
        <v>0.513</v>
      </c>
      <c r="P4357" t="s">
        <v>266</v>
      </c>
      <c r="R4357">
        <v>0</v>
      </c>
      <c r="S4357">
        <v>6793</v>
      </c>
      <c r="T4357">
        <v>6807</v>
      </c>
      <c r="U4357">
        <v>6798</v>
      </c>
      <c r="V4357">
        <v>6795</v>
      </c>
      <c r="W4357">
        <v>1</v>
      </c>
      <c r="X4357">
        <v>1</v>
      </c>
      <c r="Y4357" t="s">
        <v>3460</v>
      </c>
      <c r="Z4357" t="s">
        <v>94</v>
      </c>
      <c r="AA4357" t="s">
        <v>937</v>
      </c>
    </row>
    <row r="4358" spans="1:27">
      <c r="A4358" t="s">
        <v>19</v>
      </c>
      <c r="B4358">
        <v>3</v>
      </c>
      <c r="C4358">
        <v>420</v>
      </c>
      <c r="D4358" t="s">
        <v>265</v>
      </c>
      <c r="E4358">
        <v>1.547</v>
      </c>
      <c r="F4358">
        <v>1.2</v>
      </c>
      <c r="G4358">
        <v>0.416</v>
      </c>
      <c r="H4358">
        <v>0.774</v>
      </c>
      <c r="I4358">
        <v>34.6666666666667</v>
      </c>
      <c r="J4358">
        <v>64.5</v>
      </c>
      <c r="K4358">
        <v>77.5694893341952</v>
      </c>
      <c r="L4358">
        <v>26.890756302521</v>
      </c>
      <c r="M4358">
        <v>0.01</v>
      </c>
      <c r="N4358">
        <v>0.833333333333334</v>
      </c>
      <c r="O4358">
        <v>0.784</v>
      </c>
      <c r="P4358" t="s">
        <v>266</v>
      </c>
      <c r="R4358">
        <v>0</v>
      </c>
      <c r="S4358">
        <v>6809</v>
      </c>
      <c r="T4358">
        <v>6823</v>
      </c>
      <c r="U4358">
        <v>6814</v>
      </c>
      <c r="V4358">
        <v>6811</v>
      </c>
      <c r="W4358">
        <v>1</v>
      </c>
      <c r="X4358">
        <v>1</v>
      </c>
      <c r="Y4358" t="s">
        <v>3461</v>
      </c>
      <c r="Z4358" t="s">
        <v>94</v>
      </c>
      <c r="AA4358" t="s">
        <v>937</v>
      </c>
    </row>
    <row r="4359" spans="1:27">
      <c r="A4359" t="s">
        <v>19</v>
      </c>
      <c r="B4359">
        <v>3</v>
      </c>
      <c r="C4359">
        <v>421</v>
      </c>
      <c r="D4359" t="s">
        <v>265</v>
      </c>
      <c r="E4359">
        <v>1.093</v>
      </c>
      <c r="F4359">
        <v>0.8</v>
      </c>
      <c r="G4359">
        <v>0.117</v>
      </c>
      <c r="H4359">
        <v>0.614</v>
      </c>
      <c r="I4359">
        <v>14.625</v>
      </c>
      <c r="J4359">
        <v>76.75</v>
      </c>
      <c r="K4359">
        <v>73.1930466605672</v>
      </c>
      <c r="L4359">
        <v>10.704483074108</v>
      </c>
      <c r="M4359">
        <v>0.0690000000000001</v>
      </c>
      <c r="N4359">
        <v>8.62500000000001</v>
      </c>
      <c r="O4359">
        <v>0.683</v>
      </c>
      <c r="P4359" t="s">
        <v>266</v>
      </c>
      <c r="R4359">
        <v>0</v>
      </c>
      <c r="S4359">
        <v>6825</v>
      </c>
      <c r="T4359">
        <v>6839</v>
      </c>
      <c r="U4359">
        <v>6830</v>
      </c>
      <c r="V4359">
        <v>6827</v>
      </c>
      <c r="W4359">
        <v>1</v>
      </c>
      <c r="X4359">
        <v>1</v>
      </c>
      <c r="Y4359" t="s">
        <v>3462</v>
      </c>
      <c r="Z4359" t="s">
        <v>94</v>
      </c>
      <c r="AA4359" t="s">
        <v>937</v>
      </c>
    </row>
    <row r="4360" spans="1:27">
      <c r="A4360" t="s">
        <v>19</v>
      </c>
      <c r="B4360">
        <v>3</v>
      </c>
      <c r="C4360">
        <v>422</v>
      </c>
      <c r="D4360" t="s">
        <v>265</v>
      </c>
      <c r="E4360">
        <v>1.863</v>
      </c>
      <c r="F4360">
        <v>1.5</v>
      </c>
      <c r="G4360">
        <v>1.234</v>
      </c>
      <c r="H4360">
        <v>0.191</v>
      </c>
      <c r="I4360">
        <v>82.2666666666667</v>
      </c>
      <c r="J4360">
        <v>12.7333333333333</v>
      </c>
      <c r="K4360">
        <v>80.5152979066023</v>
      </c>
      <c r="L4360">
        <v>66.2372517444981</v>
      </c>
      <c r="M4360">
        <v>0.075</v>
      </c>
      <c r="N4360">
        <v>5</v>
      </c>
      <c r="O4360">
        <v>0.266</v>
      </c>
      <c r="P4360" t="s">
        <v>266</v>
      </c>
      <c r="R4360">
        <v>0</v>
      </c>
      <c r="S4360">
        <v>6841</v>
      </c>
      <c r="T4360">
        <v>6855</v>
      </c>
      <c r="U4360">
        <v>6846</v>
      </c>
      <c r="V4360">
        <v>6843</v>
      </c>
      <c r="W4360">
        <v>1</v>
      </c>
      <c r="X4360">
        <v>1</v>
      </c>
      <c r="Y4360" t="s">
        <v>3456</v>
      </c>
      <c r="Z4360" t="s">
        <v>94</v>
      </c>
      <c r="AA4360" t="s">
        <v>937</v>
      </c>
    </row>
    <row r="4361" spans="1:27">
      <c r="A4361" t="s">
        <v>19</v>
      </c>
      <c r="B4361">
        <v>3</v>
      </c>
      <c r="C4361">
        <v>423</v>
      </c>
      <c r="D4361" t="s">
        <v>265</v>
      </c>
      <c r="E4361">
        <v>1.354</v>
      </c>
      <c r="F4361">
        <v>1</v>
      </c>
      <c r="G4361">
        <v>0.366</v>
      </c>
      <c r="H4361">
        <v>0.594</v>
      </c>
      <c r="I4361">
        <v>36.6</v>
      </c>
      <c r="J4361">
        <v>59.4</v>
      </c>
      <c r="K4361">
        <v>73.8552437223043</v>
      </c>
      <c r="L4361">
        <v>27.0310192023634</v>
      </c>
      <c r="M4361">
        <v>0.04</v>
      </c>
      <c r="N4361">
        <v>4</v>
      </c>
      <c r="O4361">
        <v>0.634</v>
      </c>
      <c r="P4361" t="s">
        <v>266</v>
      </c>
      <c r="R4361">
        <v>0</v>
      </c>
      <c r="S4361">
        <v>6857</v>
      </c>
      <c r="T4361">
        <v>6871</v>
      </c>
      <c r="U4361">
        <v>6862</v>
      </c>
      <c r="V4361">
        <v>6859</v>
      </c>
      <c r="W4361">
        <v>1</v>
      </c>
      <c r="X4361">
        <v>1</v>
      </c>
      <c r="Y4361" t="s">
        <v>3457</v>
      </c>
      <c r="Z4361" t="s">
        <v>94</v>
      </c>
      <c r="AA4361" t="s">
        <v>937</v>
      </c>
    </row>
    <row r="4362" spans="1:27">
      <c r="A4362" t="s">
        <v>19</v>
      </c>
      <c r="B4362">
        <v>3</v>
      </c>
      <c r="C4362">
        <v>424</v>
      </c>
      <c r="D4362" t="s">
        <v>265</v>
      </c>
      <c r="E4362">
        <v>2.394</v>
      </c>
      <c r="F4362">
        <v>1.9</v>
      </c>
      <c r="G4362">
        <v>1.681</v>
      </c>
      <c r="H4362">
        <v>0.202</v>
      </c>
      <c r="I4362">
        <v>88.4736842105263</v>
      </c>
      <c r="J4362">
        <v>10.6315789473684</v>
      </c>
      <c r="K4362">
        <v>79.3650793650794</v>
      </c>
      <c r="L4362">
        <v>70.2172096908939</v>
      </c>
      <c r="M4362">
        <v>0.0169999999999999</v>
      </c>
      <c r="N4362">
        <v>0.894736842105258</v>
      </c>
      <c r="O4362">
        <v>0.219</v>
      </c>
      <c r="P4362" t="s">
        <v>266</v>
      </c>
      <c r="R4362">
        <v>0</v>
      </c>
      <c r="S4362">
        <v>6873</v>
      </c>
      <c r="T4362">
        <v>6887</v>
      </c>
      <c r="U4362">
        <v>6878</v>
      </c>
      <c r="V4362">
        <v>6875</v>
      </c>
      <c r="W4362">
        <v>1</v>
      </c>
      <c r="X4362">
        <v>1</v>
      </c>
      <c r="Y4362" t="s">
        <v>3456</v>
      </c>
      <c r="Z4362" t="s">
        <v>94</v>
      </c>
      <c r="AA4362" t="s">
        <v>937</v>
      </c>
    </row>
    <row r="4363" spans="1:27">
      <c r="A4363" t="s">
        <v>19</v>
      </c>
      <c r="B4363">
        <v>3</v>
      </c>
      <c r="C4363">
        <v>425</v>
      </c>
      <c r="D4363" t="s">
        <v>265</v>
      </c>
      <c r="E4363">
        <v>1.638</v>
      </c>
      <c r="F4363">
        <v>1.3</v>
      </c>
      <c r="G4363">
        <v>0.092</v>
      </c>
      <c r="H4363">
        <v>1.184</v>
      </c>
      <c r="I4363">
        <v>7.07692307692308</v>
      </c>
      <c r="J4363">
        <v>91.0769230769231</v>
      </c>
      <c r="K4363">
        <v>79.3650793650794</v>
      </c>
      <c r="L4363">
        <v>5.61660561660562</v>
      </c>
      <c r="M4363">
        <v>0.024</v>
      </c>
      <c r="N4363">
        <v>1.84615384615385</v>
      </c>
      <c r="O4363">
        <v>1.208</v>
      </c>
      <c r="P4363" t="s">
        <v>266</v>
      </c>
      <c r="R4363">
        <v>0</v>
      </c>
      <c r="S4363">
        <v>6889</v>
      </c>
      <c r="T4363">
        <v>6903</v>
      </c>
      <c r="U4363">
        <v>6894</v>
      </c>
      <c r="V4363">
        <v>6891</v>
      </c>
      <c r="W4363">
        <v>1</v>
      </c>
      <c r="X4363">
        <v>1</v>
      </c>
      <c r="Y4363" t="s">
        <v>3461</v>
      </c>
      <c r="Z4363" t="s">
        <v>94</v>
      </c>
      <c r="AA4363" t="s">
        <v>937</v>
      </c>
    </row>
    <row r="4364" spans="1:27">
      <c r="A4364" t="s">
        <v>19</v>
      </c>
      <c r="B4364">
        <v>3</v>
      </c>
      <c r="C4364">
        <v>426</v>
      </c>
      <c r="D4364" t="s">
        <v>265</v>
      </c>
      <c r="E4364">
        <v>0.703</v>
      </c>
      <c r="F4364">
        <v>0.4</v>
      </c>
      <c r="G4364">
        <v>0.028</v>
      </c>
      <c r="H4364">
        <v>0.343</v>
      </c>
      <c r="I4364">
        <v>7</v>
      </c>
      <c r="J4364">
        <v>85.75</v>
      </c>
      <c r="K4364">
        <v>56.8990042674253</v>
      </c>
      <c r="L4364">
        <v>3.98293029871977</v>
      </c>
      <c r="M4364">
        <v>0.029</v>
      </c>
      <c r="N4364">
        <v>7.24999999999999</v>
      </c>
      <c r="O4364">
        <v>0.372</v>
      </c>
      <c r="P4364" t="s">
        <v>266</v>
      </c>
      <c r="R4364">
        <v>0</v>
      </c>
      <c r="S4364">
        <v>6905</v>
      </c>
      <c r="T4364">
        <v>6919</v>
      </c>
      <c r="U4364">
        <v>6910</v>
      </c>
      <c r="V4364">
        <v>6907</v>
      </c>
      <c r="W4364">
        <v>1</v>
      </c>
      <c r="X4364">
        <v>1</v>
      </c>
      <c r="Y4364" t="s">
        <v>3463</v>
      </c>
      <c r="Z4364" t="s">
        <v>94</v>
      </c>
      <c r="AA4364" t="s">
        <v>937</v>
      </c>
    </row>
    <row r="4365" spans="1:27">
      <c r="A4365" t="s">
        <v>19</v>
      </c>
      <c r="B4365">
        <v>3</v>
      </c>
      <c r="C4365">
        <v>427</v>
      </c>
      <c r="D4365" t="s">
        <v>265</v>
      </c>
      <c r="E4365">
        <v>1.641</v>
      </c>
      <c r="F4365">
        <v>1.3</v>
      </c>
      <c r="G4365">
        <v>0.606</v>
      </c>
      <c r="H4365">
        <v>0.637</v>
      </c>
      <c r="I4365">
        <v>46.6153846153846</v>
      </c>
      <c r="J4365">
        <v>49</v>
      </c>
      <c r="K4365">
        <v>79.2199878123096</v>
      </c>
      <c r="L4365">
        <v>36.9287020109689</v>
      </c>
      <c r="M4365">
        <v>0.0570000000000002</v>
      </c>
      <c r="N4365">
        <v>4.3846153846154</v>
      </c>
      <c r="O4365">
        <v>0.694</v>
      </c>
      <c r="P4365" t="s">
        <v>266</v>
      </c>
      <c r="R4365">
        <v>0</v>
      </c>
      <c r="S4365">
        <v>6921</v>
      </c>
      <c r="T4365">
        <v>6935</v>
      </c>
      <c r="U4365">
        <v>6926</v>
      </c>
      <c r="V4365">
        <v>6923</v>
      </c>
      <c r="W4365">
        <v>1</v>
      </c>
      <c r="X4365">
        <v>1</v>
      </c>
      <c r="Y4365" t="s">
        <v>3461</v>
      </c>
      <c r="Z4365" t="s">
        <v>94</v>
      </c>
      <c r="AA4365" t="s">
        <v>937</v>
      </c>
    </row>
    <row r="4366" spans="1:27">
      <c r="A4366" t="s">
        <v>19</v>
      </c>
      <c r="B4366">
        <v>3</v>
      </c>
      <c r="C4366">
        <v>428</v>
      </c>
      <c r="D4366" t="s">
        <v>265</v>
      </c>
      <c r="E4366">
        <v>0.919</v>
      </c>
      <c r="F4366">
        <v>0.6</v>
      </c>
      <c r="G4366">
        <v>0.074</v>
      </c>
      <c r="H4366">
        <v>0.475</v>
      </c>
      <c r="I4366">
        <v>12.3333333333333</v>
      </c>
      <c r="J4366">
        <v>79.1666666666667</v>
      </c>
      <c r="K4366">
        <v>65.2883569096844</v>
      </c>
      <c r="L4366">
        <v>8.05223068552775</v>
      </c>
      <c r="M4366">
        <v>0.051</v>
      </c>
      <c r="N4366">
        <v>8.50000000000001</v>
      </c>
      <c r="O4366">
        <v>0.526</v>
      </c>
      <c r="P4366" t="s">
        <v>266</v>
      </c>
      <c r="R4366">
        <v>0</v>
      </c>
      <c r="S4366">
        <v>6937</v>
      </c>
      <c r="T4366">
        <v>6951</v>
      </c>
      <c r="U4366">
        <v>6942</v>
      </c>
      <c r="V4366">
        <v>6939</v>
      </c>
      <c r="W4366">
        <v>1</v>
      </c>
      <c r="X4366">
        <v>1</v>
      </c>
      <c r="Y4366" t="s">
        <v>3464</v>
      </c>
      <c r="Z4366" t="s">
        <v>94</v>
      </c>
      <c r="AA4366" t="s">
        <v>937</v>
      </c>
    </row>
    <row r="4367" spans="1:27">
      <c r="A4367" t="s">
        <v>19</v>
      </c>
      <c r="B4367">
        <v>3</v>
      </c>
      <c r="C4367">
        <v>429</v>
      </c>
      <c r="D4367" t="s">
        <v>265</v>
      </c>
      <c r="E4367">
        <v>1.537</v>
      </c>
      <c r="F4367">
        <v>1.2</v>
      </c>
      <c r="G4367">
        <v>1.004</v>
      </c>
      <c r="H4367">
        <v>0.154</v>
      </c>
      <c r="I4367">
        <v>83.6666666666667</v>
      </c>
      <c r="J4367">
        <v>12.8333333333333</v>
      </c>
      <c r="K4367">
        <v>78.0741704619388</v>
      </c>
      <c r="L4367">
        <v>65.3220559531555</v>
      </c>
      <c r="M4367">
        <v>0.042</v>
      </c>
      <c r="N4367">
        <v>3.5</v>
      </c>
      <c r="O4367">
        <v>0.196</v>
      </c>
      <c r="P4367" t="s">
        <v>266</v>
      </c>
      <c r="R4367">
        <v>0</v>
      </c>
      <c r="S4367">
        <v>6953</v>
      </c>
      <c r="T4367">
        <v>6967</v>
      </c>
      <c r="U4367">
        <v>6958</v>
      </c>
      <c r="V4367">
        <v>6955</v>
      </c>
      <c r="W4367">
        <v>1</v>
      </c>
      <c r="X4367">
        <v>1</v>
      </c>
      <c r="Y4367" t="s">
        <v>3461</v>
      </c>
      <c r="Z4367" t="s">
        <v>94</v>
      </c>
      <c r="AA4367" t="s">
        <v>937</v>
      </c>
    </row>
    <row r="4368" spans="1:27">
      <c r="A4368" t="s">
        <v>19</v>
      </c>
      <c r="B4368">
        <v>3</v>
      </c>
      <c r="C4368">
        <v>430</v>
      </c>
      <c r="D4368" t="s">
        <v>265</v>
      </c>
      <c r="E4368">
        <v>1.101</v>
      </c>
      <c r="F4368">
        <v>0.8</v>
      </c>
      <c r="G4368">
        <v>0.164</v>
      </c>
      <c r="H4368">
        <v>0.593</v>
      </c>
      <c r="I4368">
        <v>20.5</v>
      </c>
      <c r="J4368">
        <v>74.125</v>
      </c>
      <c r="K4368">
        <v>72.661217075386</v>
      </c>
      <c r="L4368">
        <v>14.8955495004541</v>
      </c>
      <c r="M4368">
        <v>0.043</v>
      </c>
      <c r="N4368">
        <v>5.375</v>
      </c>
      <c r="O4368">
        <v>0.636</v>
      </c>
      <c r="P4368" t="s">
        <v>266</v>
      </c>
      <c r="R4368">
        <v>0</v>
      </c>
      <c r="S4368">
        <v>6969</v>
      </c>
      <c r="T4368">
        <v>6983</v>
      </c>
      <c r="U4368">
        <v>6974</v>
      </c>
      <c r="V4368">
        <v>6971</v>
      </c>
      <c r="W4368">
        <v>1</v>
      </c>
      <c r="X4368">
        <v>1</v>
      </c>
      <c r="Y4368" t="s">
        <v>3462</v>
      </c>
      <c r="Z4368" t="s">
        <v>94</v>
      </c>
      <c r="AA4368" t="s">
        <v>937</v>
      </c>
    </row>
    <row r="4369" spans="1:27">
      <c r="A4369" t="s">
        <v>19</v>
      </c>
      <c r="B4369">
        <v>3</v>
      </c>
      <c r="C4369">
        <v>431</v>
      </c>
      <c r="D4369" t="s">
        <v>265</v>
      </c>
      <c r="E4369">
        <v>1.596</v>
      </c>
      <c r="F4369">
        <v>1.2</v>
      </c>
      <c r="G4369">
        <v>1.04</v>
      </c>
      <c r="H4369">
        <v>0.162</v>
      </c>
      <c r="I4369">
        <v>86.6666666666667</v>
      </c>
      <c r="J4369">
        <v>13.5</v>
      </c>
      <c r="K4369">
        <v>75.187969924812</v>
      </c>
      <c r="L4369">
        <v>65.1629072681704</v>
      </c>
      <c r="M4369">
        <v>-0.002</v>
      </c>
      <c r="N4369">
        <v>0.166666666666667</v>
      </c>
      <c r="O4369">
        <v>0.16</v>
      </c>
      <c r="P4369" t="s">
        <v>266</v>
      </c>
      <c r="R4369">
        <v>0</v>
      </c>
      <c r="S4369">
        <v>6985</v>
      </c>
      <c r="T4369">
        <v>6999</v>
      </c>
      <c r="U4369">
        <v>6990</v>
      </c>
      <c r="V4369">
        <v>6987</v>
      </c>
      <c r="W4369">
        <v>1</v>
      </c>
      <c r="X4369">
        <v>1</v>
      </c>
      <c r="Y4369" t="s">
        <v>3456</v>
      </c>
      <c r="Z4369" t="s">
        <v>94</v>
      </c>
      <c r="AA4369" t="s">
        <v>937</v>
      </c>
    </row>
    <row r="4370" spans="1:27">
      <c r="A4370" t="s">
        <v>19</v>
      </c>
      <c r="B4370">
        <v>3</v>
      </c>
      <c r="C4370">
        <v>433</v>
      </c>
      <c r="D4370" t="s">
        <v>265</v>
      </c>
      <c r="E4370">
        <v>0.598</v>
      </c>
      <c r="F4370">
        <v>0.3</v>
      </c>
      <c r="G4370">
        <v>0.015</v>
      </c>
      <c r="H4370">
        <v>0.305</v>
      </c>
      <c r="I4370">
        <v>5</v>
      </c>
      <c r="J4370">
        <v>101.666666666667</v>
      </c>
      <c r="K4370">
        <v>50.1672240802676</v>
      </c>
      <c r="L4370">
        <v>2.50836120401338</v>
      </c>
      <c r="M4370">
        <v>-0.02</v>
      </c>
      <c r="N4370">
        <v>6.66666666666667</v>
      </c>
      <c r="O4370">
        <v>0.285</v>
      </c>
      <c r="P4370" t="s">
        <v>266</v>
      </c>
      <c r="R4370">
        <v>0</v>
      </c>
      <c r="S4370">
        <v>7022</v>
      </c>
      <c r="T4370">
        <v>7036</v>
      </c>
      <c r="U4370">
        <v>7027</v>
      </c>
      <c r="V4370">
        <v>7024</v>
      </c>
      <c r="W4370">
        <v>1</v>
      </c>
      <c r="X4370">
        <v>1</v>
      </c>
      <c r="Y4370" t="s">
        <v>3211</v>
      </c>
      <c r="Z4370" t="s">
        <v>94</v>
      </c>
      <c r="AA4370" t="s">
        <v>990</v>
      </c>
    </row>
    <row r="4371" spans="1:27">
      <c r="A4371" t="s">
        <v>19</v>
      </c>
      <c r="B4371">
        <v>3</v>
      </c>
      <c r="C4371">
        <v>434</v>
      </c>
      <c r="D4371" t="s">
        <v>265</v>
      </c>
      <c r="E4371">
        <v>0.659</v>
      </c>
      <c r="F4371">
        <v>0.4</v>
      </c>
      <c r="G4371">
        <v>0.026</v>
      </c>
      <c r="H4371">
        <v>0.339</v>
      </c>
      <c r="I4371">
        <v>6.5</v>
      </c>
      <c r="J4371">
        <v>84.75</v>
      </c>
      <c r="K4371">
        <v>60.6980273141123</v>
      </c>
      <c r="L4371">
        <v>3.9453717754173</v>
      </c>
      <c r="M4371">
        <v>0.035</v>
      </c>
      <c r="N4371">
        <v>8.74999999999999</v>
      </c>
      <c r="O4371">
        <v>0.374</v>
      </c>
      <c r="P4371" t="s">
        <v>266</v>
      </c>
      <c r="R4371">
        <v>0</v>
      </c>
      <c r="S4371">
        <v>7038</v>
      </c>
      <c r="T4371">
        <v>7052</v>
      </c>
      <c r="U4371">
        <v>7043</v>
      </c>
      <c r="V4371">
        <v>7040</v>
      </c>
      <c r="W4371">
        <v>1</v>
      </c>
      <c r="X4371">
        <v>1</v>
      </c>
      <c r="Y4371" t="s">
        <v>3212</v>
      </c>
      <c r="Z4371" t="s">
        <v>94</v>
      </c>
      <c r="AA4371" t="s">
        <v>990</v>
      </c>
    </row>
    <row r="4372" spans="1:27">
      <c r="A4372" t="s">
        <v>19</v>
      </c>
      <c r="B4372">
        <v>3</v>
      </c>
      <c r="C4372">
        <v>435</v>
      </c>
      <c r="D4372" t="s">
        <v>265</v>
      </c>
      <c r="E4372">
        <v>2.265</v>
      </c>
      <c r="F4372">
        <v>0.5</v>
      </c>
      <c r="G4372">
        <v>0.055</v>
      </c>
      <c r="H4372">
        <v>0.384</v>
      </c>
      <c r="I4372">
        <v>11</v>
      </c>
      <c r="J4372">
        <v>76.8</v>
      </c>
      <c r="K4372">
        <v>22.075055187638</v>
      </c>
      <c r="L4372">
        <v>2.42825607064018</v>
      </c>
      <c r="M4372">
        <v>0.061</v>
      </c>
      <c r="N4372">
        <v>12.2</v>
      </c>
      <c r="O4372">
        <v>0.445</v>
      </c>
      <c r="P4372" t="s">
        <v>266</v>
      </c>
      <c r="R4372">
        <v>0</v>
      </c>
      <c r="S4372">
        <v>7054</v>
      </c>
      <c r="T4372">
        <v>7068</v>
      </c>
      <c r="U4372">
        <v>7059</v>
      </c>
      <c r="V4372">
        <v>7056</v>
      </c>
      <c r="W4372">
        <v>1</v>
      </c>
      <c r="X4372">
        <v>1</v>
      </c>
      <c r="Y4372" t="s">
        <v>3465</v>
      </c>
      <c r="Z4372" t="s">
        <v>94</v>
      </c>
      <c r="AA4372" t="s">
        <v>990</v>
      </c>
    </row>
    <row r="4373" spans="1:27">
      <c r="A4373" t="s">
        <v>19</v>
      </c>
      <c r="B4373">
        <v>3</v>
      </c>
      <c r="C4373">
        <v>436</v>
      </c>
      <c r="D4373" t="s">
        <v>265</v>
      </c>
      <c r="E4373">
        <v>1.904</v>
      </c>
      <c r="F4373">
        <v>1.5</v>
      </c>
      <c r="G4373">
        <v>0.296</v>
      </c>
      <c r="H4373">
        <v>1.128</v>
      </c>
      <c r="I4373">
        <v>19.7333333333333</v>
      </c>
      <c r="J4373">
        <v>75.2</v>
      </c>
      <c r="K4373">
        <v>78.781512605042</v>
      </c>
      <c r="L4373">
        <v>15.546218487395</v>
      </c>
      <c r="M4373">
        <v>0.0760000000000001</v>
      </c>
      <c r="N4373">
        <v>5.06666666666667</v>
      </c>
      <c r="O4373">
        <v>1.204</v>
      </c>
      <c r="P4373" t="s">
        <v>266</v>
      </c>
      <c r="R4373">
        <v>0</v>
      </c>
      <c r="S4373">
        <v>7070</v>
      </c>
      <c r="T4373">
        <v>7084</v>
      </c>
      <c r="U4373">
        <v>7075</v>
      </c>
      <c r="V4373">
        <v>7072</v>
      </c>
      <c r="W4373">
        <v>1</v>
      </c>
      <c r="X4373">
        <v>1</v>
      </c>
      <c r="Y4373" t="s">
        <v>3466</v>
      </c>
      <c r="Z4373" t="s">
        <v>94</v>
      </c>
      <c r="AA4373" t="s">
        <v>990</v>
      </c>
    </row>
    <row r="4374" spans="1:27">
      <c r="A4374" t="s">
        <v>19</v>
      </c>
      <c r="B4374">
        <v>3</v>
      </c>
      <c r="C4374">
        <v>437</v>
      </c>
      <c r="D4374" t="s">
        <v>265</v>
      </c>
      <c r="E4374">
        <v>1.373</v>
      </c>
      <c r="F4374">
        <v>1.1</v>
      </c>
      <c r="G4374">
        <v>0.199</v>
      </c>
      <c r="H4374">
        <v>0.839</v>
      </c>
      <c r="I4374">
        <v>18.0909090909091</v>
      </c>
      <c r="J4374">
        <v>76.2727272727273</v>
      </c>
      <c r="K4374">
        <v>80.1165331391114</v>
      </c>
      <c r="L4374">
        <v>14.4938091769847</v>
      </c>
      <c r="M4374">
        <v>0.0620000000000001</v>
      </c>
      <c r="N4374">
        <v>5.63636363636364</v>
      </c>
      <c r="O4374">
        <v>0.901</v>
      </c>
      <c r="P4374" t="s">
        <v>266</v>
      </c>
      <c r="R4374">
        <v>0</v>
      </c>
      <c r="S4374">
        <v>7086</v>
      </c>
      <c r="T4374">
        <v>7100</v>
      </c>
      <c r="U4374">
        <v>7091</v>
      </c>
      <c r="V4374">
        <v>7088</v>
      </c>
      <c r="W4374">
        <v>1</v>
      </c>
      <c r="X4374">
        <v>1</v>
      </c>
      <c r="Y4374" t="s">
        <v>3467</v>
      </c>
      <c r="Z4374" t="s">
        <v>94</v>
      </c>
      <c r="AA4374" t="s">
        <v>990</v>
      </c>
    </row>
    <row r="4375" spans="1:27">
      <c r="A4375" t="s">
        <v>19</v>
      </c>
      <c r="B4375">
        <v>3</v>
      </c>
      <c r="C4375">
        <v>438</v>
      </c>
      <c r="D4375" t="s">
        <v>265</v>
      </c>
      <c r="E4375">
        <v>1.466</v>
      </c>
      <c r="F4375">
        <v>1.2</v>
      </c>
      <c r="G4375">
        <v>0.125</v>
      </c>
      <c r="H4375">
        <v>1.014</v>
      </c>
      <c r="I4375">
        <v>10.4166666666667</v>
      </c>
      <c r="J4375">
        <v>84.5</v>
      </c>
      <c r="K4375">
        <v>81.8553888130969</v>
      </c>
      <c r="L4375">
        <v>8.52660300136426</v>
      </c>
      <c r="M4375">
        <v>0.0609999999999999</v>
      </c>
      <c r="N4375">
        <v>5.08333333333333</v>
      </c>
      <c r="O4375">
        <v>1.075</v>
      </c>
      <c r="P4375" t="s">
        <v>266</v>
      </c>
      <c r="R4375">
        <v>0</v>
      </c>
      <c r="S4375">
        <v>7102</v>
      </c>
      <c r="T4375">
        <v>7116</v>
      </c>
      <c r="U4375">
        <v>7107</v>
      </c>
      <c r="V4375">
        <v>7104</v>
      </c>
      <c r="W4375">
        <v>1</v>
      </c>
      <c r="X4375">
        <v>1</v>
      </c>
      <c r="Y4375" t="s">
        <v>3468</v>
      </c>
      <c r="Z4375" t="s">
        <v>94</v>
      </c>
      <c r="AA4375" t="s">
        <v>990</v>
      </c>
    </row>
    <row r="4376" spans="1:27">
      <c r="A4376" t="s">
        <v>19</v>
      </c>
      <c r="B4376">
        <v>3</v>
      </c>
      <c r="C4376">
        <v>439</v>
      </c>
      <c r="D4376" t="s">
        <v>265</v>
      </c>
      <c r="E4376">
        <v>2.443</v>
      </c>
      <c r="F4376">
        <v>1.2</v>
      </c>
      <c r="G4376">
        <v>1.015</v>
      </c>
      <c r="H4376">
        <v>0.154</v>
      </c>
      <c r="I4376">
        <v>84.5833333333333</v>
      </c>
      <c r="J4376">
        <v>12.8333333333333</v>
      </c>
      <c r="K4376">
        <v>49.119934506754</v>
      </c>
      <c r="L4376">
        <v>41.5472779369627</v>
      </c>
      <c r="M4376">
        <v>0.0310000000000001</v>
      </c>
      <c r="N4376">
        <v>2.58333333333334</v>
      </c>
      <c r="O4376">
        <v>0.185</v>
      </c>
      <c r="P4376" t="s">
        <v>266</v>
      </c>
      <c r="R4376">
        <v>0</v>
      </c>
      <c r="S4376">
        <v>7118</v>
      </c>
      <c r="T4376">
        <v>7132</v>
      </c>
      <c r="U4376">
        <v>7123</v>
      </c>
      <c r="V4376">
        <v>7120</v>
      </c>
      <c r="W4376">
        <v>1</v>
      </c>
      <c r="X4376">
        <v>1</v>
      </c>
      <c r="Y4376" t="s">
        <v>3469</v>
      </c>
      <c r="Z4376" t="s">
        <v>94</v>
      </c>
      <c r="AA4376" t="s">
        <v>990</v>
      </c>
    </row>
    <row r="4377" spans="1:27">
      <c r="A4377" t="s">
        <v>19</v>
      </c>
      <c r="B4377">
        <v>3</v>
      </c>
      <c r="C4377">
        <v>440</v>
      </c>
      <c r="D4377" t="s">
        <v>265</v>
      </c>
      <c r="E4377">
        <v>0.969</v>
      </c>
      <c r="F4377">
        <v>0.6</v>
      </c>
      <c r="G4377">
        <v>0.083</v>
      </c>
      <c r="H4377">
        <v>0.522</v>
      </c>
      <c r="I4377">
        <v>13.8333333333333</v>
      </c>
      <c r="J4377">
        <v>87</v>
      </c>
      <c r="K4377">
        <v>61.9195046439629</v>
      </c>
      <c r="L4377">
        <v>8.56553147574819</v>
      </c>
      <c r="M4377">
        <v>-0.005</v>
      </c>
      <c r="N4377">
        <v>0.833333333333334</v>
      </c>
      <c r="O4377">
        <v>0.517</v>
      </c>
      <c r="P4377" t="s">
        <v>266</v>
      </c>
      <c r="R4377">
        <v>0</v>
      </c>
      <c r="S4377">
        <v>7134</v>
      </c>
      <c r="T4377">
        <v>7148</v>
      </c>
      <c r="U4377">
        <v>7139</v>
      </c>
      <c r="V4377">
        <v>7136</v>
      </c>
      <c r="W4377">
        <v>1</v>
      </c>
      <c r="X4377">
        <v>1</v>
      </c>
      <c r="Y4377" t="s">
        <v>3470</v>
      </c>
      <c r="Z4377" t="s">
        <v>94</v>
      </c>
      <c r="AA4377" t="s">
        <v>990</v>
      </c>
    </row>
    <row r="4378" spans="1:27">
      <c r="A4378" t="s">
        <v>19</v>
      </c>
      <c r="B4378">
        <v>3</v>
      </c>
      <c r="C4378">
        <v>441</v>
      </c>
      <c r="D4378" t="s">
        <v>265</v>
      </c>
      <c r="E4378">
        <v>1.704</v>
      </c>
      <c r="F4378">
        <v>1.3</v>
      </c>
      <c r="G4378">
        <v>1.015</v>
      </c>
      <c r="H4378">
        <v>0.301</v>
      </c>
      <c r="I4378">
        <v>78.0769230769231</v>
      </c>
      <c r="J4378">
        <v>23.1538461538462</v>
      </c>
      <c r="K4378">
        <v>76.2910798122066</v>
      </c>
      <c r="L4378">
        <v>59.5657276995305</v>
      </c>
      <c r="M4378">
        <v>-0.0159999999999998</v>
      </c>
      <c r="N4378">
        <v>1.23076923076921</v>
      </c>
      <c r="O4378">
        <v>0.285</v>
      </c>
      <c r="P4378" t="s">
        <v>266</v>
      </c>
      <c r="R4378">
        <v>0</v>
      </c>
      <c r="S4378">
        <v>7150</v>
      </c>
      <c r="T4378">
        <v>7164</v>
      </c>
      <c r="U4378">
        <v>7155</v>
      </c>
      <c r="V4378">
        <v>7152</v>
      </c>
      <c r="W4378">
        <v>1</v>
      </c>
      <c r="X4378">
        <v>1</v>
      </c>
      <c r="Y4378" t="s">
        <v>3471</v>
      </c>
      <c r="Z4378" t="s">
        <v>94</v>
      </c>
      <c r="AA4378" t="s">
        <v>990</v>
      </c>
    </row>
    <row r="4379" spans="1:27">
      <c r="A4379" t="s">
        <v>19</v>
      </c>
      <c r="B4379">
        <v>3</v>
      </c>
      <c r="C4379">
        <v>442</v>
      </c>
      <c r="D4379" t="s">
        <v>265</v>
      </c>
      <c r="E4379">
        <v>1.012</v>
      </c>
      <c r="F4379">
        <v>0.7</v>
      </c>
      <c r="G4379">
        <v>0.103</v>
      </c>
      <c r="H4379">
        <v>0.53</v>
      </c>
      <c r="I4379">
        <v>14.7142857142857</v>
      </c>
      <c r="J4379">
        <v>75.7142857142857</v>
      </c>
      <c r="K4379">
        <v>69.1699604743083</v>
      </c>
      <c r="L4379">
        <v>10.1778656126482</v>
      </c>
      <c r="M4379">
        <v>0.0669999999999999</v>
      </c>
      <c r="N4379">
        <v>9.57142857142856</v>
      </c>
      <c r="O4379">
        <v>0.597</v>
      </c>
      <c r="P4379" t="s">
        <v>266</v>
      </c>
      <c r="R4379">
        <v>0</v>
      </c>
      <c r="S4379">
        <v>7166</v>
      </c>
      <c r="T4379">
        <v>7180</v>
      </c>
      <c r="U4379">
        <v>7171</v>
      </c>
      <c r="V4379">
        <v>7168</v>
      </c>
      <c r="W4379">
        <v>1</v>
      </c>
      <c r="X4379">
        <v>1</v>
      </c>
      <c r="Y4379" t="s">
        <v>3470</v>
      </c>
      <c r="Z4379" t="s">
        <v>94</v>
      </c>
      <c r="AA4379" t="s">
        <v>990</v>
      </c>
    </row>
    <row r="4380" spans="1:27">
      <c r="A4380" t="s">
        <v>19</v>
      </c>
      <c r="B4380">
        <v>3</v>
      </c>
      <c r="C4380">
        <v>443</v>
      </c>
      <c r="D4380" t="s">
        <v>265</v>
      </c>
      <c r="E4380">
        <v>1.549</v>
      </c>
      <c r="F4380">
        <v>1.2</v>
      </c>
      <c r="G4380">
        <v>1.03</v>
      </c>
      <c r="H4380">
        <v>0.153</v>
      </c>
      <c r="I4380">
        <v>85.8333333333333</v>
      </c>
      <c r="J4380">
        <v>12.75</v>
      </c>
      <c r="K4380">
        <v>77.4693350548741</v>
      </c>
      <c r="L4380">
        <v>66.494512588767</v>
      </c>
      <c r="M4380">
        <v>0.0169999999999999</v>
      </c>
      <c r="N4380">
        <v>1.41666666666666</v>
      </c>
      <c r="O4380">
        <v>0.17</v>
      </c>
      <c r="P4380" t="s">
        <v>266</v>
      </c>
      <c r="R4380">
        <v>0</v>
      </c>
      <c r="S4380">
        <v>7182</v>
      </c>
      <c r="T4380">
        <v>7196</v>
      </c>
      <c r="U4380">
        <v>7187</v>
      </c>
      <c r="V4380">
        <v>7184</v>
      </c>
      <c r="W4380">
        <v>1</v>
      </c>
      <c r="X4380">
        <v>1</v>
      </c>
      <c r="Y4380" t="s">
        <v>3471</v>
      </c>
      <c r="Z4380" t="s">
        <v>94</v>
      </c>
      <c r="AA4380" t="s">
        <v>990</v>
      </c>
    </row>
    <row r="4381" spans="1:27">
      <c r="A4381" t="s">
        <v>19</v>
      </c>
      <c r="B4381">
        <v>3</v>
      </c>
      <c r="C4381">
        <v>444</v>
      </c>
      <c r="D4381" t="s">
        <v>265</v>
      </c>
      <c r="E4381">
        <v>1.019</v>
      </c>
      <c r="F4381">
        <v>0.7</v>
      </c>
      <c r="G4381">
        <v>0.051</v>
      </c>
      <c r="H4381">
        <v>0.584</v>
      </c>
      <c r="I4381">
        <v>7.28571428571429</v>
      </c>
      <c r="J4381">
        <v>83.4285714285714</v>
      </c>
      <c r="K4381">
        <v>68.6947988223749</v>
      </c>
      <c r="L4381">
        <v>5.00490677134446</v>
      </c>
      <c r="M4381">
        <v>0.0649999999999999</v>
      </c>
      <c r="N4381">
        <v>9.28571428571428</v>
      </c>
      <c r="O4381">
        <v>0.649</v>
      </c>
      <c r="P4381" t="s">
        <v>266</v>
      </c>
      <c r="R4381">
        <v>0</v>
      </c>
      <c r="S4381">
        <v>7198</v>
      </c>
      <c r="T4381">
        <v>7212</v>
      </c>
      <c r="U4381">
        <v>7203</v>
      </c>
      <c r="V4381">
        <v>7200</v>
      </c>
      <c r="W4381">
        <v>1</v>
      </c>
      <c r="X4381">
        <v>1</v>
      </c>
      <c r="Y4381" t="s">
        <v>3470</v>
      </c>
      <c r="Z4381" t="s">
        <v>94</v>
      </c>
      <c r="AA4381" t="s">
        <v>990</v>
      </c>
    </row>
    <row r="4382" spans="1:27">
      <c r="A4382" t="s">
        <v>19</v>
      </c>
      <c r="B4382">
        <v>3</v>
      </c>
      <c r="C4382">
        <v>445</v>
      </c>
      <c r="D4382" t="s">
        <v>265</v>
      </c>
      <c r="E4382">
        <v>1.716</v>
      </c>
      <c r="F4382">
        <v>1.2</v>
      </c>
      <c r="G4382">
        <v>1.067</v>
      </c>
      <c r="H4382">
        <v>0.158</v>
      </c>
      <c r="I4382">
        <v>88.9166666666667</v>
      </c>
      <c r="J4382">
        <v>13.1666666666667</v>
      </c>
      <c r="K4382">
        <v>69.9300699300699</v>
      </c>
      <c r="L4382">
        <v>62.1794871794872</v>
      </c>
      <c r="M4382">
        <v>-0.0249999999999999</v>
      </c>
      <c r="N4382">
        <v>2.08333333333333</v>
      </c>
      <c r="O4382">
        <v>0.133</v>
      </c>
      <c r="P4382" t="s">
        <v>266</v>
      </c>
      <c r="R4382">
        <v>0</v>
      </c>
      <c r="S4382">
        <v>7214</v>
      </c>
      <c r="T4382">
        <v>7228</v>
      </c>
      <c r="U4382">
        <v>7219</v>
      </c>
      <c r="V4382">
        <v>7216</v>
      </c>
      <c r="W4382">
        <v>1</v>
      </c>
      <c r="X4382">
        <v>1</v>
      </c>
      <c r="Y4382" t="s">
        <v>3472</v>
      </c>
      <c r="Z4382" t="s">
        <v>94</v>
      </c>
      <c r="AA4382" t="s">
        <v>990</v>
      </c>
    </row>
    <row r="4383" spans="1:27">
      <c r="A4383" t="s">
        <v>19</v>
      </c>
      <c r="B4383">
        <v>3</v>
      </c>
      <c r="C4383">
        <v>446</v>
      </c>
      <c r="D4383" t="s">
        <v>265</v>
      </c>
      <c r="E4383">
        <v>0.993</v>
      </c>
      <c r="F4383">
        <v>0.7</v>
      </c>
      <c r="G4383">
        <v>0.116</v>
      </c>
      <c r="H4383">
        <v>0.532</v>
      </c>
      <c r="I4383">
        <v>16.5714285714286</v>
      </c>
      <c r="J4383">
        <v>76</v>
      </c>
      <c r="K4383">
        <v>70.4934541792548</v>
      </c>
      <c r="L4383">
        <v>11.6817724068479</v>
      </c>
      <c r="M4383">
        <v>0.0519999999999999</v>
      </c>
      <c r="N4383">
        <v>7.42857142857142</v>
      </c>
      <c r="O4383">
        <v>0.584</v>
      </c>
      <c r="P4383" t="s">
        <v>266</v>
      </c>
      <c r="R4383">
        <v>0</v>
      </c>
      <c r="S4383">
        <v>7230</v>
      </c>
      <c r="T4383">
        <v>7244</v>
      </c>
      <c r="U4383">
        <v>7235</v>
      </c>
      <c r="V4383">
        <v>7232</v>
      </c>
      <c r="W4383">
        <v>1</v>
      </c>
      <c r="X4383">
        <v>1</v>
      </c>
      <c r="Y4383" t="s">
        <v>3473</v>
      </c>
      <c r="Z4383" t="s">
        <v>94</v>
      </c>
      <c r="AA4383" t="s">
        <v>990</v>
      </c>
    </row>
    <row r="4384" spans="1:27">
      <c r="A4384" t="s">
        <v>19</v>
      </c>
      <c r="B4384">
        <v>3</v>
      </c>
      <c r="C4384">
        <v>447</v>
      </c>
      <c r="D4384" t="s">
        <v>265</v>
      </c>
      <c r="E4384">
        <v>1.476</v>
      </c>
      <c r="F4384">
        <v>1.1</v>
      </c>
      <c r="G4384">
        <v>0.944</v>
      </c>
      <c r="H4384">
        <v>0.148</v>
      </c>
      <c r="I4384">
        <v>85.8181818181818</v>
      </c>
      <c r="J4384">
        <v>13.4545454545455</v>
      </c>
      <c r="K4384">
        <v>74.5257452574526</v>
      </c>
      <c r="L4384">
        <v>63.9566395663957</v>
      </c>
      <c r="M4384">
        <v>0.00800000000000023</v>
      </c>
      <c r="N4384">
        <v>0.727272727272748</v>
      </c>
      <c r="O4384">
        <v>0.156</v>
      </c>
      <c r="P4384" t="s">
        <v>266</v>
      </c>
      <c r="R4384">
        <v>0</v>
      </c>
      <c r="S4384">
        <v>7246</v>
      </c>
      <c r="T4384">
        <v>7260</v>
      </c>
      <c r="U4384">
        <v>7251</v>
      </c>
      <c r="V4384">
        <v>7248</v>
      </c>
      <c r="W4384">
        <v>1</v>
      </c>
      <c r="X4384">
        <v>1</v>
      </c>
      <c r="Y4384" t="s">
        <v>3471</v>
      </c>
      <c r="Z4384" t="s">
        <v>94</v>
      </c>
      <c r="AA4384" t="s">
        <v>990</v>
      </c>
    </row>
    <row r="4385" spans="1:27">
      <c r="A4385" t="s">
        <v>19</v>
      </c>
      <c r="B4385">
        <v>3</v>
      </c>
      <c r="C4385">
        <v>448</v>
      </c>
      <c r="D4385" t="s">
        <v>265</v>
      </c>
      <c r="E4385">
        <v>1.111</v>
      </c>
      <c r="F4385">
        <v>0.8</v>
      </c>
      <c r="G4385">
        <v>0.179</v>
      </c>
      <c r="H4385">
        <v>0.573</v>
      </c>
      <c r="I4385">
        <v>22.375</v>
      </c>
      <c r="J4385">
        <v>71.625</v>
      </c>
      <c r="K4385">
        <v>72.007200720072</v>
      </c>
      <c r="L4385">
        <v>16.1116111611161</v>
      </c>
      <c r="M4385">
        <v>0.048</v>
      </c>
      <c r="N4385">
        <v>6.00000000000001</v>
      </c>
      <c r="O4385">
        <v>0.621</v>
      </c>
      <c r="P4385" t="s">
        <v>266</v>
      </c>
      <c r="R4385">
        <v>0</v>
      </c>
      <c r="S4385">
        <v>7262</v>
      </c>
      <c r="T4385">
        <v>7276</v>
      </c>
      <c r="U4385">
        <v>7267</v>
      </c>
      <c r="V4385">
        <v>7264</v>
      </c>
      <c r="W4385">
        <v>1</v>
      </c>
      <c r="X4385">
        <v>1</v>
      </c>
      <c r="Y4385" t="s">
        <v>3470</v>
      </c>
      <c r="Z4385" t="s">
        <v>94</v>
      </c>
      <c r="AA4385" t="s">
        <v>990</v>
      </c>
    </row>
    <row r="4386" spans="1:27">
      <c r="A4386" t="s">
        <v>19</v>
      </c>
      <c r="B4386">
        <v>3</v>
      </c>
      <c r="C4386">
        <v>449</v>
      </c>
      <c r="D4386" t="s">
        <v>265</v>
      </c>
      <c r="E4386">
        <v>1.63</v>
      </c>
      <c r="F4386">
        <v>1.3</v>
      </c>
      <c r="G4386">
        <v>1.089</v>
      </c>
      <c r="H4386">
        <v>0.163</v>
      </c>
      <c r="I4386">
        <v>83.7692307692308</v>
      </c>
      <c r="J4386">
        <v>12.5384615384615</v>
      </c>
      <c r="K4386">
        <v>79.7546012269939</v>
      </c>
      <c r="L4386">
        <v>66.8098159509203</v>
      </c>
      <c r="M4386">
        <v>0.048</v>
      </c>
      <c r="N4386">
        <v>3.6923076923077</v>
      </c>
      <c r="O4386">
        <v>0.211</v>
      </c>
      <c r="P4386" t="s">
        <v>266</v>
      </c>
      <c r="R4386">
        <v>0</v>
      </c>
      <c r="S4386">
        <v>7278</v>
      </c>
      <c r="T4386">
        <v>7292</v>
      </c>
      <c r="U4386">
        <v>7283</v>
      </c>
      <c r="V4386">
        <v>7280</v>
      </c>
      <c r="W4386">
        <v>1</v>
      </c>
      <c r="X4386">
        <v>1</v>
      </c>
      <c r="Y4386" t="s">
        <v>3472</v>
      </c>
      <c r="Z4386" t="s">
        <v>94</v>
      </c>
      <c r="AA4386" t="s">
        <v>990</v>
      </c>
    </row>
    <row r="4387" spans="1:27">
      <c r="A4387" t="s">
        <v>19</v>
      </c>
      <c r="B4387">
        <v>3</v>
      </c>
      <c r="C4387">
        <v>450</v>
      </c>
      <c r="D4387" t="s">
        <v>265</v>
      </c>
      <c r="E4387">
        <v>1.174</v>
      </c>
      <c r="F4387">
        <v>0.8</v>
      </c>
      <c r="G4387">
        <v>0.082</v>
      </c>
      <c r="H4387">
        <v>0.73</v>
      </c>
      <c r="I4387">
        <v>10.25</v>
      </c>
      <c r="J4387">
        <v>91.25</v>
      </c>
      <c r="K4387">
        <v>68.1431005110733</v>
      </c>
      <c r="L4387">
        <v>6.98466780238501</v>
      </c>
      <c r="M4387">
        <v>-0.0119999999999999</v>
      </c>
      <c r="N4387">
        <v>1.49999999999999</v>
      </c>
      <c r="O4387">
        <v>0.718</v>
      </c>
      <c r="P4387" t="s">
        <v>266</v>
      </c>
      <c r="R4387">
        <v>0</v>
      </c>
      <c r="S4387">
        <v>7294</v>
      </c>
      <c r="T4387">
        <v>7308</v>
      </c>
      <c r="U4387">
        <v>7299</v>
      </c>
      <c r="V4387">
        <v>7296</v>
      </c>
      <c r="W4387">
        <v>1</v>
      </c>
      <c r="X4387">
        <v>1</v>
      </c>
      <c r="Y4387" t="s">
        <v>3473</v>
      </c>
      <c r="Z4387" t="s">
        <v>94</v>
      </c>
      <c r="AA4387" t="s">
        <v>990</v>
      </c>
    </row>
    <row r="4388" spans="1:27">
      <c r="A4388" t="s">
        <v>19</v>
      </c>
      <c r="B4388">
        <v>3</v>
      </c>
      <c r="C4388">
        <v>451</v>
      </c>
      <c r="D4388" t="s">
        <v>265</v>
      </c>
      <c r="E4388">
        <v>1.714</v>
      </c>
      <c r="F4388">
        <v>1.3</v>
      </c>
      <c r="G4388">
        <v>1.129</v>
      </c>
      <c r="H4388">
        <v>0.173</v>
      </c>
      <c r="I4388">
        <v>86.8461538461538</v>
      </c>
      <c r="J4388">
        <v>13.3076923076923</v>
      </c>
      <c r="K4388">
        <v>75.8459743290548</v>
      </c>
      <c r="L4388">
        <v>65.8693115519253</v>
      </c>
      <c r="M4388">
        <v>-0.002</v>
      </c>
      <c r="N4388">
        <v>0.153846153846154</v>
      </c>
      <c r="O4388">
        <v>0.171</v>
      </c>
      <c r="P4388" t="s">
        <v>266</v>
      </c>
      <c r="R4388">
        <v>0</v>
      </c>
      <c r="S4388">
        <v>7310</v>
      </c>
      <c r="T4388">
        <v>7324</v>
      </c>
      <c r="U4388">
        <v>7315</v>
      </c>
      <c r="V4388">
        <v>7312</v>
      </c>
      <c r="W4388">
        <v>1</v>
      </c>
      <c r="X4388">
        <v>1</v>
      </c>
      <c r="Y4388" t="s">
        <v>3472</v>
      </c>
      <c r="Z4388" t="s">
        <v>94</v>
      </c>
      <c r="AA4388" t="s">
        <v>990</v>
      </c>
    </row>
    <row r="4389" spans="1:27">
      <c r="A4389" t="s">
        <v>19</v>
      </c>
      <c r="B4389">
        <v>3</v>
      </c>
      <c r="C4389">
        <v>452</v>
      </c>
      <c r="D4389" t="s">
        <v>265</v>
      </c>
      <c r="E4389">
        <v>1.194</v>
      </c>
      <c r="F4389">
        <v>0.9</v>
      </c>
      <c r="G4389">
        <v>0.17</v>
      </c>
      <c r="H4389">
        <v>0.667</v>
      </c>
      <c r="I4389">
        <v>18.8888888888889</v>
      </c>
      <c r="J4389">
        <v>74.1111111111111</v>
      </c>
      <c r="K4389">
        <v>75.3768844221106</v>
      </c>
      <c r="L4389">
        <v>14.2378559463987</v>
      </c>
      <c r="M4389">
        <v>0.0629999999999999</v>
      </c>
      <c r="N4389">
        <v>6.99999999999999</v>
      </c>
      <c r="O4389">
        <v>0.73</v>
      </c>
      <c r="P4389" t="s">
        <v>266</v>
      </c>
      <c r="R4389">
        <v>0</v>
      </c>
      <c r="S4389">
        <v>7326</v>
      </c>
      <c r="T4389">
        <v>7340</v>
      </c>
      <c r="U4389">
        <v>7331</v>
      </c>
      <c r="V4389">
        <v>7328</v>
      </c>
      <c r="W4389">
        <v>1</v>
      </c>
      <c r="X4389">
        <v>1</v>
      </c>
      <c r="Y4389" t="s">
        <v>3473</v>
      </c>
      <c r="Z4389" t="s">
        <v>94</v>
      </c>
      <c r="AA4389" t="s">
        <v>990</v>
      </c>
    </row>
    <row r="4390" spans="1:27">
      <c r="A4390" t="s">
        <v>19</v>
      </c>
      <c r="B4390">
        <v>3</v>
      </c>
      <c r="C4390">
        <v>453</v>
      </c>
      <c r="D4390" t="s">
        <v>265</v>
      </c>
      <c r="E4390">
        <v>1.851</v>
      </c>
      <c r="F4390">
        <v>1.5</v>
      </c>
      <c r="G4390">
        <v>1.23</v>
      </c>
      <c r="H4390">
        <v>0.205</v>
      </c>
      <c r="I4390">
        <v>82</v>
      </c>
      <c r="J4390">
        <v>13.6666666666667</v>
      </c>
      <c r="K4390">
        <v>81.0372771474878</v>
      </c>
      <c r="L4390">
        <v>66.45056726094</v>
      </c>
      <c r="M4390">
        <v>0.0649999999999999</v>
      </c>
      <c r="N4390">
        <v>4.33333333333333</v>
      </c>
      <c r="O4390">
        <v>0.27</v>
      </c>
      <c r="P4390" t="s">
        <v>266</v>
      </c>
      <c r="R4390">
        <v>0</v>
      </c>
      <c r="S4390">
        <v>7342</v>
      </c>
      <c r="T4390">
        <v>7356</v>
      </c>
      <c r="U4390">
        <v>7347</v>
      </c>
      <c r="V4390">
        <v>7344</v>
      </c>
      <c r="W4390">
        <v>1</v>
      </c>
      <c r="X4390">
        <v>1</v>
      </c>
      <c r="Y4390" t="s">
        <v>3472</v>
      </c>
      <c r="Z4390" t="s">
        <v>94</v>
      </c>
      <c r="AA4390" t="s">
        <v>990</v>
      </c>
    </row>
    <row r="4391" spans="1:27">
      <c r="A4391" t="s">
        <v>19</v>
      </c>
      <c r="B4391">
        <v>3</v>
      </c>
      <c r="C4391">
        <v>454</v>
      </c>
      <c r="D4391" t="s">
        <v>265</v>
      </c>
      <c r="E4391">
        <v>1.365</v>
      </c>
      <c r="F4391">
        <v>1</v>
      </c>
      <c r="G4391">
        <v>0.086</v>
      </c>
      <c r="H4391">
        <v>0.903</v>
      </c>
      <c r="I4391">
        <v>8.6</v>
      </c>
      <c r="J4391">
        <v>90.3</v>
      </c>
      <c r="K4391">
        <v>73.2600732600733</v>
      </c>
      <c r="L4391">
        <v>6.3003663003663</v>
      </c>
      <c r="M4391">
        <v>0.011</v>
      </c>
      <c r="N4391">
        <v>1.1</v>
      </c>
      <c r="O4391">
        <v>0.914</v>
      </c>
      <c r="P4391" t="s">
        <v>266</v>
      </c>
      <c r="R4391">
        <v>0</v>
      </c>
      <c r="S4391">
        <v>7358</v>
      </c>
      <c r="T4391">
        <v>7372</v>
      </c>
      <c r="U4391">
        <v>7363</v>
      </c>
      <c r="V4391">
        <v>7360</v>
      </c>
      <c r="W4391">
        <v>1</v>
      </c>
      <c r="X4391">
        <v>1</v>
      </c>
      <c r="Y4391" t="s">
        <v>3474</v>
      </c>
      <c r="Z4391" t="s">
        <v>94</v>
      </c>
      <c r="AA4391" t="s">
        <v>990</v>
      </c>
    </row>
    <row r="4392" spans="1:27">
      <c r="A4392" t="s">
        <v>19</v>
      </c>
      <c r="B4392">
        <v>3</v>
      </c>
      <c r="C4392">
        <v>455</v>
      </c>
      <c r="D4392" t="s">
        <v>265</v>
      </c>
      <c r="E4392">
        <v>1.516</v>
      </c>
      <c r="F4392">
        <v>1.1</v>
      </c>
      <c r="G4392">
        <v>0.962</v>
      </c>
      <c r="H4392">
        <v>0.162</v>
      </c>
      <c r="I4392">
        <v>87.4545454545454</v>
      </c>
      <c r="J4392">
        <v>14.7272727272727</v>
      </c>
      <c r="K4392">
        <v>72.5593667546174</v>
      </c>
      <c r="L4392">
        <v>63.4564643799472</v>
      </c>
      <c r="M4392">
        <v>-0.0239999999999998</v>
      </c>
      <c r="N4392">
        <v>2.18181818181816</v>
      </c>
      <c r="O4392">
        <v>0.138</v>
      </c>
      <c r="P4392" t="s">
        <v>266</v>
      </c>
      <c r="R4392">
        <v>0</v>
      </c>
      <c r="S4392">
        <v>7374</v>
      </c>
      <c r="T4392">
        <v>7388</v>
      </c>
      <c r="U4392">
        <v>7379</v>
      </c>
      <c r="V4392">
        <v>7376</v>
      </c>
      <c r="W4392">
        <v>1</v>
      </c>
      <c r="X4392">
        <v>1</v>
      </c>
      <c r="Y4392" t="s">
        <v>3475</v>
      </c>
      <c r="Z4392" t="s">
        <v>94</v>
      </c>
      <c r="AA4392" t="s">
        <v>990</v>
      </c>
    </row>
    <row r="4393" spans="1:27">
      <c r="A4393" t="s">
        <v>19</v>
      </c>
      <c r="B4393">
        <v>3</v>
      </c>
      <c r="C4393">
        <v>456</v>
      </c>
      <c r="D4393" t="s">
        <v>265</v>
      </c>
      <c r="E4393">
        <v>1.304</v>
      </c>
      <c r="F4393">
        <v>1</v>
      </c>
      <c r="G4393">
        <v>0.135</v>
      </c>
      <c r="H4393">
        <v>0.81</v>
      </c>
      <c r="I4393">
        <v>13.5</v>
      </c>
      <c r="J4393">
        <v>81</v>
      </c>
      <c r="K4393">
        <v>76.6871165644172</v>
      </c>
      <c r="L4393">
        <v>10.3527607361963</v>
      </c>
      <c r="M4393">
        <v>0.0549999999999999</v>
      </c>
      <c r="N4393">
        <v>5.49999999999999</v>
      </c>
      <c r="O4393">
        <v>0.865</v>
      </c>
      <c r="P4393" t="s">
        <v>266</v>
      </c>
      <c r="R4393">
        <v>0</v>
      </c>
      <c r="S4393">
        <v>7390</v>
      </c>
      <c r="T4393">
        <v>7404</v>
      </c>
      <c r="U4393">
        <v>7395</v>
      </c>
      <c r="V4393">
        <v>7392</v>
      </c>
      <c r="W4393">
        <v>1</v>
      </c>
      <c r="X4393">
        <v>1</v>
      </c>
      <c r="Y4393" t="s">
        <v>3474</v>
      </c>
      <c r="Z4393" t="s">
        <v>94</v>
      </c>
      <c r="AA4393" t="s">
        <v>990</v>
      </c>
    </row>
    <row r="4394" spans="1:27">
      <c r="A4394" t="s">
        <v>19</v>
      </c>
      <c r="B4394">
        <v>3</v>
      </c>
      <c r="C4394">
        <v>457</v>
      </c>
      <c r="D4394" t="s">
        <v>265</v>
      </c>
      <c r="E4394">
        <v>1.651</v>
      </c>
      <c r="F4394">
        <v>1.2</v>
      </c>
      <c r="G4394">
        <v>1.008</v>
      </c>
      <c r="H4394">
        <v>0.203</v>
      </c>
      <c r="I4394">
        <v>84</v>
      </c>
      <c r="J4394">
        <v>16.9166666666667</v>
      </c>
      <c r="K4394">
        <v>72.6832222895215</v>
      </c>
      <c r="L4394">
        <v>61.0539067231981</v>
      </c>
      <c r="M4394">
        <v>-0.0110000000000001</v>
      </c>
      <c r="N4394">
        <v>0.916666666666677</v>
      </c>
      <c r="O4394">
        <v>0.192</v>
      </c>
      <c r="P4394" t="s">
        <v>266</v>
      </c>
      <c r="R4394">
        <v>0</v>
      </c>
      <c r="S4394">
        <v>7406</v>
      </c>
      <c r="T4394">
        <v>7420</v>
      </c>
      <c r="U4394">
        <v>7411</v>
      </c>
      <c r="V4394">
        <v>7408</v>
      </c>
      <c r="W4394">
        <v>1</v>
      </c>
      <c r="X4394">
        <v>1</v>
      </c>
      <c r="Y4394" t="s">
        <v>3472</v>
      </c>
      <c r="Z4394" t="s">
        <v>94</v>
      </c>
      <c r="AA4394" t="s">
        <v>990</v>
      </c>
    </row>
    <row r="4395" spans="1:27">
      <c r="A4395" t="s">
        <v>19</v>
      </c>
      <c r="B4395">
        <v>3</v>
      </c>
      <c r="C4395">
        <v>458</v>
      </c>
      <c r="D4395" t="s">
        <v>265</v>
      </c>
      <c r="E4395">
        <v>1.439</v>
      </c>
      <c r="F4395">
        <v>1.1</v>
      </c>
      <c r="G4395">
        <v>0.26</v>
      </c>
      <c r="H4395">
        <v>0.813</v>
      </c>
      <c r="I4395">
        <v>23.6363636363636</v>
      </c>
      <c r="J4395">
        <v>73.9090909090909</v>
      </c>
      <c r="K4395">
        <v>76.4419735927728</v>
      </c>
      <c r="L4395">
        <v>18.0681028492008</v>
      </c>
      <c r="M4395">
        <v>0.0270000000000001</v>
      </c>
      <c r="N4395">
        <v>2.45454545454547</v>
      </c>
      <c r="O4395">
        <v>0.84</v>
      </c>
      <c r="P4395" t="s">
        <v>266</v>
      </c>
      <c r="R4395">
        <v>0</v>
      </c>
      <c r="S4395">
        <v>7422</v>
      </c>
      <c r="T4395">
        <v>7436</v>
      </c>
      <c r="U4395">
        <v>7427</v>
      </c>
      <c r="V4395">
        <v>7424</v>
      </c>
      <c r="W4395">
        <v>1</v>
      </c>
      <c r="X4395">
        <v>1</v>
      </c>
      <c r="Y4395" t="s">
        <v>3474</v>
      </c>
      <c r="Z4395" t="s">
        <v>94</v>
      </c>
      <c r="AA4395" t="s">
        <v>990</v>
      </c>
    </row>
    <row r="4396" spans="1:27">
      <c r="A4396" t="s">
        <v>19</v>
      </c>
      <c r="B4396">
        <v>3</v>
      </c>
      <c r="C4396">
        <v>460</v>
      </c>
      <c r="D4396" t="s">
        <v>265</v>
      </c>
      <c r="E4396">
        <v>0.585</v>
      </c>
      <c r="F4396">
        <v>0.3</v>
      </c>
      <c r="G4396">
        <v>0.031</v>
      </c>
      <c r="H4396">
        <v>0.291</v>
      </c>
      <c r="I4396">
        <v>10.3333333333333</v>
      </c>
      <c r="J4396">
        <v>97</v>
      </c>
      <c r="K4396">
        <v>51.2820512820513</v>
      </c>
      <c r="L4396">
        <v>5.2991452991453</v>
      </c>
      <c r="M4396">
        <v>-0.022</v>
      </c>
      <c r="N4396">
        <v>7.33333333333332</v>
      </c>
      <c r="O4396">
        <v>0.269</v>
      </c>
      <c r="P4396" t="s">
        <v>266</v>
      </c>
      <c r="R4396">
        <v>0</v>
      </c>
      <c r="S4396">
        <v>7459</v>
      </c>
      <c r="T4396">
        <v>7473</v>
      </c>
      <c r="U4396">
        <v>7464</v>
      </c>
      <c r="V4396">
        <v>7461</v>
      </c>
      <c r="W4396">
        <v>1</v>
      </c>
      <c r="X4396">
        <v>1</v>
      </c>
      <c r="Y4396" t="s">
        <v>3211</v>
      </c>
      <c r="Z4396" t="s">
        <v>94</v>
      </c>
      <c r="AA4396" t="s">
        <v>1031</v>
      </c>
    </row>
    <row r="4397" spans="1:27">
      <c r="A4397" t="s">
        <v>19</v>
      </c>
      <c r="B4397">
        <v>3</v>
      </c>
      <c r="C4397">
        <v>461</v>
      </c>
      <c r="D4397" t="s">
        <v>265</v>
      </c>
      <c r="E4397">
        <v>0.674</v>
      </c>
      <c r="F4397">
        <v>0.4</v>
      </c>
      <c r="G4397">
        <v>0.039</v>
      </c>
      <c r="H4397">
        <v>0.362</v>
      </c>
      <c r="I4397">
        <v>9.75</v>
      </c>
      <c r="J4397">
        <v>90.5</v>
      </c>
      <c r="K4397">
        <v>59.3471810089021</v>
      </c>
      <c r="L4397">
        <v>5.78635014836795</v>
      </c>
      <c r="M4397">
        <v>-0.000999999999999945</v>
      </c>
      <c r="N4397">
        <v>0.249999999999986</v>
      </c>
      <c r="O4397">
        <v>0.361</v>
      </c>
      <c r="P4397" t="s">
        <v>266</v>
      </c>
      <c r="R4397">
        <v>0</v>
      </c>
      <c r="S4397">
        <v>7475</v>
      </c>
      <c r="T4397">
        <v>7489</v>
      </c>
      <c r="U4397">
        <v>7480</v>
      </c>
      <c r="V4397">
        <v>7477</v>
      </c>
      <c r="W4397">
        <v>1</v>
      </c>
      <c r="X4397">
        <v>1</v>
      </c>
      <c r="Y4397" t="s">
        <v>3212</v>
      </c>
      <c r="Z4397" t="s">
        <v>94</v>
      </c>
      <c r="AA4397" t="s">
        <v>1031</v>
      </c>
    </row>
    <row r="4398" spans="1:27">
      <c r="A4398" t="s">
        <v>19</v>
      </c>
      <c r="B4398">
        <v>3</v>
      </c>
      <c r="C4398">
        <v>462</v>
      </c>
      <c r="D4398" t="s">
        <v>265</v>
      </c>
      <c r="E4398">
        <v>0.796</v>
      </c>
      <c r="F4398">
        <v>0.5</v>
      </c>
      <c r="G4398">
        <v>0.08</v>
      </c>
      <c r="H4398">
        <v>0.441</v>
      </c>
      <c r="I4398">
        <v>16</v>
      </c>
      <c r="J4398">
        <v>88.2</v>
      </c>
      <c r="K4398">
        <v>62.8140703517588</v>
      </c>
      <c r="L4398">
        <v>10.0502512562814</v>
      </c>
      <c r="M4398">
        <v>-0.021</v>
      </c>
      <c r="N4398">
        <v>4.2</v>
      </c>
      <c r="O4398">
        <v>0.42</v>
      </c>
      <c r="P4398" t="s">
        <v>266</v>
      </c>
      <c r="R4398">
        <v>0</v>
      </c>
      <c r="S4398">
        <v>7491</v>
      </c>
      <c r="T4398">
        <v>7505</v>
      </c>
      <c r="U4398">
        <v>7496</v>
      </c>
      <c r="V4398">
        <v>7493</v>
      </c>
      <c r="W4398">
        <v>1</v>
      </c>
      <c r="X4398">
        <v>1</v>
      </c>
      <c r="Y4398" t="s">
        <v>3276</v>
      </c>
      <c r="Z4398" t="s">
        <v>94</v>
      </c>
      <c r="AA4398" t="s">
        <v>1031</v>
      </c>
    </row>
    <row r="4399" spans="1:27">
      <c r="A4399" t="s">
        <v>19</v>
      </c>
      <c r="B4399">
        <v>3</v>
      </c>
      <c r="C4399">
        <v>463</v>
      </c>
      <c r="D4399" t="s">
        <v>265</v>
      </c>
      <c r="E4399">
        <v>1.157</v>
      </c>
      <c r="F4399">
        <v>0.7</v>
      </c>
      <c r="G4399">
        <v>0.201</v>
      </c>
      <c r="H4399">
        <v>0.463</v>
      </c>
      <c r="I4399">
        <v>28.7142857142857</v>
      </c>
      <c r="J4399">
        <v>66.1428571428572</v>
      </c>
      <c r="K4399">
        <v>60.5012964563526</v>
      </c>
      <c r="L4399">
        <v>17.3725151253241</v>
      </c>
      <c r="M4399">
        <v>0.0359999999999999</v>
      </c>
      <c r="N4399">
        <v>5.14285714285713</v>
      </c>
      <c r="O4399">
        <v>0.499</v>
      </c>
      <c r="P4399" t="s">
        <v>266</v>
      </c>
      <c r="R4399">
        <v>0</v>
      </c>
      <c r="S4399">
        <v>7507</v>
      </c>
      <c r="T4399">
        <v>7521</v>
      </c>
      <c r="U4399">
        <v>7512</v>
      </c>
      <c r="V4399">
        <v>7509</v>
      </c>
      <c r="W4399">
        <v>1</v>
      </c>
      <c r="X4399">
        <v>1</v>
      </c>
      <c r="Y4399" t="s">
        <v>3277</v>
      </c>
      <c r="Z4399" t="s">
        <v>94</v>
      </c>
      <c r="AA4399" t="s">
        <v>1031</v>
      </c>
    </row>
    <row r="4400" spans="1:27">
      <c r="A4400" t="s">
        <v>19</v>
      </c>
      <c r="B4400">
        <v>3</v>
      </c>
      <c r="C4400">
        <v>464</v>
      </c>
      <c r="D4400" t="s">
        <v>265</v>
      </c>
      <c r="E4400">
        <v>1.681</v>
      </c>
      <c r="F4400">
        <v>1.3</v>
      </c>
      <c r="G4400">
        <v>1.038</v>
      </c>
      <c r="H4400">
        <v>0.201</v>
      </c>
      <c r="I4400">
        <v>79.8461538461538</v>
      </c>
      <c r="J4400">
        <v>15.4615384615385</v>
      </c>
      <c r="K4400">
        <v>77.3349196906603</v>
      </c>
      <c r="L4400">
        <v>61.7489589530042</v>
      </c>
      <c r="M4400">
        <v>0.0609999999999999</v>
      </c>
      <c r="N4400">
        <v>4.69230769230769</v>
      </c>
      <c r="O4400">
        <v>0.262</v>
      </c>
      <c r="P4400" t="s">
        <v>266</v>
      </c>
      <c r="R4400">
        <v>0</v>
      </c>
      <c r="S4400">
        <v>7523</v>
      </c>
      <c r="T4400">
        <v>7537</v>
      </c>
      <c r="U4400">
        <v>7528</v>
      </c>
      <c r="V4400">
        <v>7525</v>
      </c>
      <c r="W4400">
        <v>1</v>
      </c>
      <c r="X4400">
        <v>1</v>
      </c>
      <c r="Y4400" t="s">
        <v>3280</v>
      </c>
      <c r="Z4400" t="s">
        <v>94</v>
      </c>
      <c r="AA4400" t="s">
        <v>1031</v>
      </c>
    </row>
    <row r="4401" spans="1:27">
      <c r="A4401" t="s">
        <v>19</v>
      </c>
      <c r="B4401">
        <v>3</v>
      </c>
      <c r="C4401">
        <v>465</v>
      </c>
      <c r="D4401" t="s">
        <v>265</v>
      </c>
      <c r="E4401">
        <v>1.183</v>
      </c>
      <c r="F4401">
        <v>0.9</v>
      </c>
      <c r="G4401">
        <v>0.187</v>
      </c>
      <c r="H4401">
        <v>0.661</v>
      </c>
      <c r="I4401">
        <v>20.7777777777778</v>
      </c>
      <c r="J4401">
        <v>73.4444444444444</v>
      </c>
      <c r="K4401">
        <v>76.0777683854607</v>
      </c>
      <c r="L4401">
        <v>15.8072696534235</v>
      </c>
      <c r="M4401">
        <v>0.0519999999999999</v>
      </c>
      <c r="N4401">
        <v>5.77777777777777</v>
      </c>
      <c r="O4401">
        <v>0.713</v>
      </c>
      <c r="P4401" t="s">
        <v>266</v>
      </c>
      <c r="R4401">
        <v>0</v>
      </c>
      <c r="S4401">
        <v>7539</v>
      </c>
      <c r="T4401">
        <v>7553</v>
      </c>
      <c r="U4401">
        <v>7544</v>
      </c>
      <c r="V4401">
        <v>7541</v>
      </c>
      <c r="W4401">
        <v>1</v>
      </c>
      <c r="X4401">
        <v>1</v>
      </c>
      <c r="Y4401" t="s">
        <v>3476</v>
      </c>
      <c r="Z4401" t="s">
        <v>94</v>
      </c>
      <c r="AA4401" t="s">
        <v>1031</v>
      </c>
    </row>
    <row r="4402" spans="1:27">
      <c r="A4402" t="s">
        <v>19</v>
      </c>
      <c r="B4402">
        <v>3</v>
      </c>
      <c r="C4402">
        <v>466</v>
      </c>
      <c r="D4402" t="s">
        <v>265</v>
      </c>
      <c r="E4402">
        <v>1.524</v>
      </c>
      <c r="F4402">
        <v>1.1</v>
      </c>
      <c r="G4402">
        <v>0.924</v>
      </c>
      <c r="H4402">
        <v>0.155</v>
      </c>
      <c r="I4402">
        <v>84</v>
      </c>
      <c r="J4402">
        <v>14.0909090909091</v>
      </c>
      <c r="K4402">
        <v>72.1784776902887</v>
      </c>
      <c r="L4402">
        <v>60.6299212598425</v>
      </c>
      <c r="M4402">
        <v>0.0210000000000001</v>
      </c>
      <c r="N4402">
        <v>1.90909090909092</v>
      </c>
      <c r="O4402">
        <v>0.176</v>
      </c>
      <c r="P4402" t="s">
        <v>266</v>
      </c>
      <c r="R4402">
        <v>0</v>
      </c>
      <c r="S4402">
        <v>7555</v>
      </c>
      <c r="T4402">
        <v>7569</v>
      </c>
      <c r="U4402">
        <v>7560</v>
      </c>
      <c r="V4402">
        <v>7557</v>
      </c>
      <c r="W4402">
        <v>1</v>
      </c>
      <c r="X4402">
        <v>1</v>
      </c>
      <c r="Y4402" t="s">
        <v>3278</v>
      </c>
      <c r="Z4402" t="s">
        <v>94</v>
      </c>
      <c r="AA4402" t="s">
        <v>1031</v>
      </c>
    </row>
    <row r="4403" spans="1:27">
      <c r="A4403" t="s">
        <v>19</v>
      </c>
      <c r="B4403">
        <v>3</v>
      </c>
      <c r="C4403">
        <v>467</v>
      </c>
      <c r="D4403" t="s">
        <v>265</v>
      </c>
      <c r="E4403">
        <v>1.736</v>
      </c>
      <c r="F4403">
        <v>1.1</v>
      </c>
      <c r="G4403">
        <v>0.241</v>
      </c>
      <c r="H4403">
        <v>0.83</v>
      </c>
      <c r="I4403">
        <v>21.9090909090909</v>
      </c>
      <c r="J4403">
        <v>75.4545454545454</v>
      </c>
      <c r="K4403">
        <v>63.3640552995392</v>
      </c>
      <c r="L4403">
        <v>13.8824884792627</v>
      </c>
      <c r="M4403">
        <v>0.0290000000000001</v>
      </c>
      <c r="N4403">
        <v>2.63636363636365</v>
      </c>
      <c r="O4403">
        <v>0.859</v>
      </c>
      <c r="P4403" t="s">
        <v>266</v>
      </c>
      <c r="R4403">
        <v>0</v>
      </c>
      <c r="S4403">
        <v>7571</v>
      </c>
      <c r="T4403">
        <v>7585</v>
      </c>
      <c r="U4403">
        <v>7576</v>
      </c>
      <c r="V4403">
        <v>7573</v>
      </c>
      <c r="W4403">
        <v>1</v>
      </c>
      <c r="X4403">
        <v>1</v>
      </c>
      <c r="Y4403" t="s">
        <v>3477</v>
      </c>
      <c r="Z4403" t="s">
        <v>94</v>
      </c>
      <c r="AA4403" t="s">
        <v>1031</v>
      </c>
    </row>
    <row r="4404" spans="1:27">
      <c r="A4404" t="s">
        <v>19</v>
      </c>
      <c r="B4404">
        <v>3</v>
      </c>
      <c r="C4404">
        <v>468</v>
      </c>
      <c r="D4404" t="s">
        <v>265</v>
      </c>
      <c r="E4404">
        <v>1.208</v>
      </c>
      <c r="F4404">
        <v>0.9</v>
      </c>
      <c r="G4404">
        <v>0.161</v>
      </c>
      <c r="H4404">
        <v>0.706</v>
      </c>
      <c r="I4404">
        <v>17.8888888888889</v>
      </c>
      <c r="J4404">
        <v>78.4444444444444</v>
      </c>
      <c r="K4404">
        <v>74.5033112582781</v>
      </c>
      <c r="L4404">
        <v>13.3278145695364</v>
      </c>
      <c r="M4404">
        <v>0.033</v>
      </c>
      <c r="N4404">
        <v>3.66666666666667</v>
      </c>
      <c r="O4404">
        <v>0.739</v>
      </c>
      <c r="P4404" t="s">
        <v>266</v>
      </c>
      <c r="R4404">
        <v>0</v>
      </c>
      <c r="S4404">
        <v>7587</v>
      </c>
      <c r="T4404">
        <v>7601</v>
      </c>
      <c r="U4404">
        <v>7592</v>
      </c>
      <c r="V4404">
        <v>7589</v>
      </c>
      <c r="W4404">
        <v>1</v>
      </c>
      <c r="X4404">
        <v>1</v>
      </c>
      <c r="Y4404" t="s">
        <v>3478</v>
      </c>
      <c r="Z4404" t="s">
        <v>94</v>
      </c>
      <c r="AA4404" t="s">
        <v>1031</v>
      </c>
    </row>
    <row r="4405" spans="1:27">
      <c r="A4405" t="s">
        <v>19</v>
      </c>
      <c r="B4405">
        <v>3</v>
      </c>
      <c r="C4405">
        <v>469</v>
      </c>
      <c r="D4405" t="s">
        <v>265</v>
      </c>
      <c r="E4405">
        <v>1.049</v>
      </c>
      <c r="F4405">
        <v>0.7</v>
      </c>
      <c r="G4405">
        <v>0.078</v>
      </c>
      <c r="H4405">
        <v>0.639</v>
      </c>
      <c r="I4405">
        <v>11.1428571428571</v>
      </c>
      <c r="J4405">
        <v>91.2857142857143</v>
      </c>
      <c r="K4405">
        <v>66.7302192564347</v>
      </c>
      <c r="L4405">
        <v>7.43565300285987</v>
      </c>
      <c r="M4405">
        <v>-0.017</v>
      </c>
      <c r="N4405">
        <v>2.42857142857143</v>
      </c>
      <c r="O4405">
        <v>0.622</v>
      </c>
      <c r="P4405" t="s">
        <v>266</v>
      </c>
      <c r="R4405">
        <v>0</v>
      </c>
      <c r="S4405">
        <v>7603</v>
      </c>
      <c r="T4405">
        <v>7617</v>
      </c>
      <c r="U4405">
        <v>7608</v>
      </c>
      <c r="V4405">
        <v>7605</v>
      </c>
      <c r="W4405">
        <v>1</v>
      </c>
      <c r="X4405">
        <v>1</v>
      </c>
      <c r="Y4405" t="s">
        <v>3479</v>
      </c>
      <c r="Z4405" t="s">
        <v>94</v>
      </c>
      <c r="AA4405" t="s">
        <v>1031</v>
      </c>
    </row>
    <row r="4406" spans="1:27">
      <c r="A4406" t="s">
        <v>19</v>
      </c>
      <c r="B4406">
        <v>3</v>
      </c>
      <c r="C4406">
        <v>470</v>
      </c>
      <c r="D4406" t="s">
        <v>265</v>
      </c>
      <c r="E4406">
        <v>1.018</v>
      </c>
      <c r="F4406">
        <v>0.7</v>
      </c>
      <c r="G4406">
        <v>0.117</v>
      </c>
      <c r="H4406">
        <v>0.57</v>
      </c>
      <c r="I4406">
        <v>16.7142857142857</v>
      </c>
      <c r="J4406">
        <v>81.4285714285714</v>
      </c>
      <c r="K4406">
        <v>68.762278978389</v>
      </c>
      <c r="L4406">
        <v>11.4931237721022</v>
      </c>
      <c r="M4406">
        <v>0.013</v>
      </c>
      <c r="N4406">
        <v>1.85714285714286</v>
      </c>
      <c r="O4406">
        <v>0.583</v>
      </c>
      <c r="P4406" t="s">
        <v>266</v>
      </c>
      <c r="R4406">
        <v>0</v>
      </c>
      <c r="S4406">
        <v>7619</v>
      </c>
      <c r="T4406">
        <v>7633</v>
      </c>
      <c r="U4406">
        <v>7624</v>
      </c>
      <c r="V4406">
        <v>7621</v>
      </c>
      <c r="W4406">
        <v>1</v>
      </c>
      <c r="X4406">
        <v>1</v>
      </c>
      <c r="Y4406" t="s">
        <v>3480</v>
      </c>
      <c r="Z4406" t="s">
        <v>94</v>
      </c>
      <c r="AA4406" t="s">
        <v>1031</v>
      </c>
    </row>
    <row r="4407" spans="1:27">
      <c r="A4407" t="s">
        <v>19</v>
      </c>
      <c r="B4407">
        <v>3</v>
      </c>
      <c r="C4407">
        <v>471</v>
      </c>
      <c r="D4407" t="s">
        <v>265</v>
      </c>
      <c r="E4407">
        <v>0.879</v>
      </c>
      <c r="F4407">
        <v>0.6</v>
      </c>
      <c r="G4407">
        <v>0.098</v>
      </c>
      <c r="H4407">
        <v>0.432</v>
      </c>
      <c r="I4407">
        <v>16.3333333333333</v>
      </c>
      <c r="J4407">
        <v>72</v>
      </c>
      <c r="K4407">
        <v>68.259385665529</v>
      </c>
      <c r="L4407">
        <v>11.1490329920364</v>
      </c>
      <c r="M4407">
        <v>0.07</v>
      </c>
      <c r="N4407">
        <v>11.6666666666667</v>
      </c>
      <c r="O4407">
        <v>0.502</v>
      </c>
      <c r="P4407" t="s">
        <v>266</v>
      </c>
      <c r="R4407">
        <v>0</v>
      </c>
      <c r="S4407">
        <v>7635</v>
      </c>
      <c r="T4407">
        <v>7649</v>
      </c>
      <c r="U4407">
        <v>7640</v>
      </c>
      <c r="V4407">
        <v>7637</v>
      </c>
      <c r="W4407">
        <v>1</v>
      </c>
      <c r="X4407">
        <v>1</v>
      </c>
      <c r="Y4407" t="s">
        <v>3481</v>
      </c>
      <c r="Z4407" t="s">
        <v>94</v>
      </c>
      <c r="AA4407" t="s">
        <v>1031</v>
      </c>
    </row>
    <row r="4408" spans="1:27">
      <c r="A4408" t="s">
        <v>19</v>
      </c>
      <c r="B4408">
        <v>3</v>
      </c>
      <c r="C4408">
        <v>472</v>
      </c>
      <c r="D4408" t="s">
        <v>265</v>
      </c>
      <c r="E4408">
        <v>0.725</v>
      </c>
      <c r="F4408">
        <v>0.4</v>
      </c>
      <c r="G4408">
        <v>0.06</v>
      </c>
      <c r="H4408">
        <v>0.356</v>
      </c>
      <c r="I4408">
        <v>15</v>
      </c>
      <c r="J4408">
        <v>89</v>
      </c>
      <c r="K4408">
        <v>55.1724137931034</v>
      </c>
      <c r="L4408">
        <v>8.27586206896552</v>
      </c>
      <c r="M4408">
        <v>-0.016</v>
      </c>
      <c r="N4408">
        <v>3.99999999999999</v>
      </c>
      <c r="O4408">
        <v>0.34</v>
      </c>
      <c r="P4408" t="s">
        <v>266</v>
      </c>
      <c r="R4408">
        <v>0</v>
      </c>
      <c r="S4408">
        <v>7651</v>
      </c>
      <c r="T4408">
        <v>7665</v>
      </c>
      <c r="U4408">
        <v>7656</v>
      </c>
      <c r="V4408">
        <v>7653</v>
      </c>
      <c r="W4408">
        <v>1</v>
      </c>
      <c r="X4408">
        <v>1</v>
      </c>
      <c r="Y4408" t="s">
        <v>3482</v>
      </c>
      <c r="Z4408" t="s">
        <v>94</v>
      </c>
      <c r="AA4408" t="s">
        <v>1031</v>
      </c>
    </row>
    <row r="4409" spans="1:27">
      <c r="A4409" t="s">
        <v>19</v>
      </c>
      <c r="B4409">
        <v>3</v>
      </c>
      <c r="C4409">
        <v>473</v>
      </c>
      <c r="D4409" t="s">
        <v>265</v>
      </c>
      <c r="E4409">
        <v>0.564</v>
      </c>
      <c r="F4409">
        <v>0.3</v>
      </c>
      <c r="G4409">
        <v>0.018</v>
      </c>
      <c r="H4409">
        <v>0.231</v>
      </c>
      <c r="I4409">
        <v>6</v>
      </c>
      <c r="J4409">
        <v>77</v>
      </c>
      <c r="K4409">
        <v>53.1914893617021</v>
      </c>
      <c r="L4409">
        <v>3.19148936170213</v>
      </c>
      <c r="M4409">
        <v>0.051</v>
      </c>
      <c r="N4409">
        <v>17</v>
      </c>
      <c r="O4409">
        <v>0.282</v>
      </c>
      <c r="P4409" t="s">
        <v>266</v>
      </c>
      <c r="R4409">
        <v>0</v>
      </c>
      <c r="S4409">
        <v>7667</v>
      </c>
      <c r="T4409">
        <v>7681</v>
      </c>
      <c r="U4409">
        <v>7672</v>
      </c>
      <c r="V4409">
        <v>7669</v>
      </c>
      <c r="W4409">
        <v>1</v>
      </c>
      <c r="X4409">
        <v>1</v>
      </c>
      <c r="Y4409" t="s">
        <v>3483</v>
      </c>
      <c r="Z4409" t="s">
        <v>94</v>
      </c>
      <c r="AA4409" t="s">
        <v>1031</v>
      </c>
    </row>
    <row r="4410" spans="1:27">
      <c r="A4410" t="s">
        <v>19</v>
      </c>
      <c r="B4410">
        <v>3</v>
      </c>
      <c r="C4410">
        <v>474</v>
      </c>
      <c r="D4410" t="s">
        <v>265</v>
      </c>
      <c r="E4410">
        <v>1.574</v>
      </c>
      <c r="F4410">
        <v>1.2</v>
      </c>
      <c r="G4410">
        <v>1.002</v>
      </c>
      <c r="H4410">
        <v>0.164</v>
      </c>
      <c r="I4410">
        <v>83.5</v>
      </c>
      <c r="J4410">
        <v>13.6666666666667</v>
      </c>
      <c r="K4410">
        <v>76.2388818297332</v>
      </c>
      <c r="L4410">
        <v>63.6594663278272</v>
      </c>
      <c r="M4410">
        <v>0.034</v>
      </c>
      <c r="N4410">
        <v>2.83333333333334</v>
      </c>
      <c r="O4410">
        <v>0.198</v>
      </c>
      <c r="P4410" t="s">
        <v>266</v>
      </c>
      <c r="R4410">
        <v>0</v>
      </c>
      <c r="S4410">
        <v>7683</v>
      </c>
      <c r="T4410">
        <v>7697</v>
      </c>
      <c r="U4410">
        <v>7688</v>
      </c>
      <c r="V4410">
        <v>7685</v>
      </c>
      <c r="W4410">
        <v>1</v>
      </c>
      <c r="X4410">
        <v>1</v>
      </c>
      <c r="Y4410" t="s">
        <v>3484</v>
      </c>
      <c r="Z4410" t="s">
        <v>94</v>
      </c>
      <c r="AA4410" t="s">
        <v>1031</v>
      </c>
    </row>
    <row r="4411" spans="1:27">
      <c r="A4411" t="s">
        <v>19</v>
      </c>
      <c r="B4411">
        <v>3</v>
      </c>
      <c r="C4411">
        <v>475</v>
      </c>
      <c r="D4411" t="s">
        <v>265</v>
      </c>
      <c r="E4411">
        <v>1.817</v>
      </c>
      <c r="F4411">
        <v>1.4</v>
      </c>
      <c r="G4411">
        <v>1.221</v>
      </c>
      <c r="H4411">
        <v>0.166</v>
      </c>
      <c r="I4411">
        <v>87.2142857142857</v>
      </c>
      <c r="J4411">
        <v>11.8571428571429</v>
      </c>
      <c r="K4411">
        <v>77.0500825536599</v>
      </c>
      <c r="L4411">
        <v>67.1986791414419</v>
      </c>
      <c r="M4411">
        <v>0.0129999999999999</v>
      </c>
      <c r="N4411">
        <v>0.928571428571421</v>
      </c>
      <c r="O4411">
        <v>0.179</v>
      </c>
      <c r="P4411" t="s">
        <v>266</v>
      </c>
      <c r="R4411">
        <v>0</v>
      </c>
      <c r="S4411">
        <v>7699</v>
      </c>
      <c r="T4411">
        <v>7713</v>
      </c>
      <c r="U4411">
        <v>7704</v>
      </c>
      <c r="V4411">
        <v>7701</v>
      </c>
      <c r="W4411">
        <v>1</v>
      </c>
      <c r="X4411">
        <v>1</v>
      </c>
      <c r="Y4411" t="s">
        <v>3485</v>
      </c>
      <c r="Z4411" t="s">
        <v>94</v>
      </c>
      <c r="AA4411" t="s">
        <v>1031</v>
      </c>
    </row>
    <row r="4412" spans="1:27">
      <c r="A4412" t="s">
        <v>19</v>
      </c>
      <c r="B4412">
        <v>3</v>
      </c>
      <c r="C4412">
        <v>476</v>
      </c>
      <c r="D4412" t="s">
        <v>265</v>
      </c>
      <c r="E4412">
        <v>2.01</v>
      </c>
      <c r="F4412">
        <v>1.2</v>
      </c>
      <c r="G4412">
        <v>1.036</v>
      </c>
      <c r="H4412">
        <v>0.164</v>
      </c>
      <c r="I4412">
        <v>86.3333333333333</v>
      </c>
      <c r="J4412">
        <v>13.6666666666667</v>
      </c>
      <c r="K4412">
        <v>59.7014925373134</v>
      </c>
      <c r="L4412">
        <v>51.5422885572139</v>
      </c>
      <c r="M4412">
        <v>0</v>
      </c>
      <c r="N4412">
        <v>0</v>
      </c>
      <c r="O4412">
        <v>0.164</v>
      </c>
      <c r="P4412" t="s">
        <v>266</v>
      </c>
      <c r="R4412">
        <v>0</v>
      </c>
      <c r="S4412">
        <v>7715</v>
      </c>
      <c r="T4412">
        <v>7729</v>
      </c>
      <c r="U4412">
        <v>7720</v>
      </c>
      <c r="V4412">
        <v>7717</v>
      </c>
      <c r="W4412">
        <v>1</v>
      </c>
      <c r="X4412">
        <v>1</v>
      </c>
      <c r="Y4412" t="s">
        <v>3486</v>
      </c>
      <c r="Z4412" t="s">
        <v>94</v>
      </c>
      <c r="AA4412" t="s">
        <v>1031</v>
      </c>
    </row>
    <row r="4413" spans="1:27">
      <c r="A4413" t="s">
        <v>19</v>
      </c>
      <c r="B4413">
        <v>3</v>
      </c>
      <c r="C4413">
        <v>477</v>
      </c>
      <c r="D4413" t="s">
        <v>265</v>
      </c>
      <c r="E4413">
        <v>1.676</v>
      </c>
      <c r="F4413">
        <v>1.3</v>
      </c>
      <c r="G4413">
        <v>1.079</v>
      </c>
      <c r="H4413">
        <v>0.162</v>
      </c>
      <c r="I4413">
        <v>83</v>
      </c>
      <c r="J4413">
        <v>12.4615384615385</v>
      </c>
      <c r="K4413">
        <v>77.5656324582339</v>
      </c>
      <c r="L4413">
        <v>64.3794749403341</v>
      </c>
      <c r="M4413">
        <v>0.0590000000000002</v>
      </c>
      <c r="N4413">
        <v>4.53846153846155</v>
      </c>
      <c r="O4413">
        <v>0.221</v>
      </c>
      <c r="P4413" t="s">
        <v>266</v>
      </c>
      <c r="R4413">
        <v>0</v>
      </c>
      <c r="S4413">
        <v>7731</v>
      </c>
      <c r="T4413">
        <v>7745</v>
      </c>
      <c r="U4413">
        <v>7736</v>
      </c>
      <c r="V4413">
        <v>7733</v>
      </c>
      <c r="W4413">
        <v>1</v>
      </c>
      <c r="X4413">
        <v>1</v>
      </c>
      <c r="Y4413" t="s">
        <v>3487</v>
      </c>
      <c r="Z4413" t="s">
        <v>94</v>
      </c>
      <c r="AA4413" t="s">
        <v>1031</v>
      </c>
    </row>
    <row r="4414" spans="1:27">
      <c r="A4414" t="s">
        <v>19</v>
      </c>
      <c r="B4414">
        <v>3</v>
      </c>
      <c r="C4414">
        <v>478</v>
      </c>
      <c r="D4414" t="s">
        <v>265</v>
      </c>
      <c r="E4414">
        <v>1.809</v>
      </c>
      <c r="F4414">
        <v>1.4</v>
      </c>
      <c r="G4414">
        <v>1.168</v>
      </c>
      <c r="H4414">
        <v>0.174</v>
      </c>
      <c r="I4414">
        <v>83.4285714285714</v>
      </c>
      <c r="J4414">
        <v>12.4285714285714</v>
      </c>
      <c r="K4414">
        <v>77.3908236594804</v>
      </c>
      <c r="L4414">
        <v>64.5660585959093</v>
      </c>
      <c r="M4414">
        <v>0.0580000000000001</v>
      </c>
      <c r="N4414">
        <v>4.14285714285715</v>
      </c>
      <c r="O4414">
        <v>0.232</v>
      </c>
      <c r="P4414" t="s">
        <v>266</v>
      </c>
      <c r="R4414">
        <v>0</v>
      </c>
      <c r="S4414">
        <v>7747</v>
      </c>
      <c r="T4414">
        <v>7761</v>
      </c>
      <c r="U4414">
        <v>7752</v>
      </c>
      <c r="V4414">
        <v>7749</v>
      </c>
      <c r="W4414">
        <v>1</v>
      </c>
      <c r="X4414">
        <v>1</v>
      </c>
      <c r="Y4414" t="s">
        <v>3487</v>
      </c>
      <c r="Z4414" t="s">
        <v>94</v>
      </c>
      <c r="AA4414" t="s">
        <v>1031</v>
      </c>
    </row>
    <row r="4415" spans="1:27">
      <c r="A4415" t="s">
        <v>19</v>
      </c>
      <c r="B4415">
        <v>3</v>
      </c>
      <c r="C4415">
        <v>479</v>
      </c>
      <c r="D4415" t="s">
        <v>265</v>
      </c>
      <c r="E4415">
        <v>0.718</v>
      </c>
      <c r="F4415">
        <v>0.4</v>
      </c>
      <c r="G4415">
        <v>0.026</v>
      </c>
      <c r="H4415">
        <v>0.333</v>
      </c>
      <c r="I4415">
        <v>6.5</v>
      </c>
      <c r="J4415">
        <v>83.25</v>
      </c>
      <c r="K4415">
        <v>55.7103064066852</v>
      </c>
      <c r="L4415">
        <v>3.62116991643454</v>
      </c>
      <c r="M4415">
        <v>0.041</v>
      </c>
      <c r="N4415">
        <v>10.25</v>
      </c>
      <c r="O4415">
        <v>0.374</v>
      </c>
      <c r="P4415" t="s">
        <v>266</v>
      </c>
      <c r="R4415">
        <v>0</v>
      </c>
      <c r="S4415">
        <v>7763</v>
      </c>
      <c r="T4415">
        <v>7777</v>
      </c>
      <c r="U4415">
        <v>7768</v>
      </c>
      <c r="V4415">
        <v>7765</v>
      </c>
      <c r="W4415">
        <v>1</v>
      </c>
      <c r="X4415">
        <v>1</v>
      </c>
      <c r="Y4415" t="s">
        <v>3488</v>
      </c>
      <c r="Z4415" t="s">
        <v>94</v>
      </c>
      <c r="AA4415" t="s">
        <v>1031</v>
      </c>
    </row>
    <row r="4416" spans="1:27">
      <c r="A4416" t="s">
        <v>19</v>
      </c>
      <c r="B4416">
        <v>3</v>
      </c>
      <c r="C4416">
        <v>480</v>
      </c>
      <c r="D4416" t="s">
        <v>265</v>
      </c>
      <c r="E4416">
        <v>1.123</v>
      </c>
      <c r="F4416">
        <v>0.8</v>
      </c>
      <c r="G4416">
        <v>0.103</v>
      </c>
      <c r="H4416">
        <v>0.641</v>
      </c>
      <c r="I4416">
        <v>12.875</v>
      </c>
      <c r="J4416">
        <v>80.125</v>
      </c>
      <c r="K4416">
        <v>71.2377560106857</v>
      </c>
      <c r="L4416">
        <v>9.17186108637578</v>
      </c>
      <c r="M4416">
        <v>0.056</v>
      </c>
      <c r="N4416">
        <v>7.00000000000001</v>
      </c>
      <c r="O4416">
        <v>0.697</v>
      </c>
      <c r="P4416" t="s">
        <v>266</v>
      </c>
      <c r="R4416">
        <v>0</v>
      </c>
      <c r="S4416">
        <v>7779</v>
      </c>
      <c r="T4416">
        <v>7793</v>
      </c>
      <c r="U4416">
        <v>7784</v>
      </c>
      <c r="V4416">
        <v>7781</v>
      </c>
      <c r="W4416">
        <v>1</v>
      </c>
      <c r="X4416">
        <v>1</v>
      </c>
      <c r="Y4416" t="s">
        <v>3489</v>
      </c>
      <c r="Z4416" t="s">
        <v>94</v>
      </c>
      <c r="AA4416" t="s">
        <v>1031</v>
      </c>
    </row>
    <row r="4417" spans="1:27">
      <c r="A4417" t="s">
        <v>19</v>
      </c>
      <c r="B4417">
        <v>3</v>
      </c>
      <c r="C4417">
        <v>481</v>
      </c>
      <c r="D4417" t="s">
        <v>265</v>
      </c>
      <c r="E4417">
        <v>1.319</v>
      </c>
      <c r="F4417">
        <v>1</v>
      </c>
      <c r="G4417">
        <v>0.191</v>
      </c>
      <c r="H4417">
        <v>0.747</v>
      </c>
      <c r="I4417">
        <v>19.1</v>
      </c>
      <c r="J4417">
        <v>74.7</v>
      </c>
      <c r="K4417">
        <v>75.8150113722517</v>
      </c>
      <c r="L4417">
        <v>14.4806671721001</v>
      </c>
      <c r="M4417">
        <v>0.0620000000000001</v>
      </c>
      <c r="N4417">
        <v>6.20000000000001</v>
      </c>
      <c r="O4417">
        <v>0.809</v>
      </c>
      <c r="P4417" t="s">
        <v>266</v>
      </c>
      <c r="R4417">
        <v>0</v>
      </c>
      <c r="S4417">
        <v>7795</v>
      </c>
      <c r="T4417">
        <v>7809</v>
      </c>
      <c r="U4417">
        <v>7800</v>
      </c>
      <c r="V4417">
        <v>7797</v>
      </c>
      <c r="W4417">
        <v>1</v>
      </c>
      <c r="X4417">
        <v>1</v>
      </c>
      <c r="Y4417" t="s">
        <v>3490</v>
      </c>
      <c r="Z4417" t="s">
        <v>94</v>
      </c>
      <c r="AA4417" t="s">
        <v>1031</v>
      </c>
    </row>
    <row r="4418" spans="1:27">
      <c r="A4418" t="s">
        <v>19</v>
      </c>
      <c r="B4418">
        <v>3</v>
      </c>
      <c r="C4418">
        <v>482</v>
      </c>
      <c r="D4418" t="s">
        <v>265</v>
      </c>
      <c r="E4418">
        <v>1.425</v>
      </c>
      <c r="F4418">
        <v>1.1</v>
      </c>
      <c r="G4418">
        <v>0.289</v>
      </c>
      <c r="H4418">
        <v>0.752</v>
      </c>
      <c r="I4418">
        <v>26.2727272727273</v>
      </c>
      <c r="J4418">
        <v>68.3636363636364</v>
      </c>
      <c r="K4418">
        <v>77.1929824561404</v>
      </c>
      <c r="L4418">
        <v>20.280701754386</v>
      </c>
      <c r="M4418">
        <v>0.0590000000000002</v>
      </c>
      <c r="N4418">
        <v>5.36363636363638</v>
      </c>
      <c r="O4418">
        <v>0.811</v>
      </c>
      <c r="P4418" t="s">
        <v>266</v>
      </c>
      <c r="R4418">
        <v>0</v>
      </c>
      <c r="S4418">
        <v>7811</v>
      </c>
      <c r="T4418">
        <v>7825</v>
      </c>
      <c r="U4418">
        <v>7816</v>
      </c>
      <c r="V4418">
        <v>7813</v>
      </c>
      <c r="W4418">
        <v>1</v>
      </c>
      <c r="X4418">
        <v>1</v>
      </c>
      <c r="Y4418" t="s">
        <v>3491</v>
      </c>
      <c r="Z4418" t="s">
        <v>94</v>
      </c>
      <c r="AA4418" t="s">
        <v>1031</v>
      </c>
    </row>
    <row r="4419" spans="1:27">
      <c r="A4419" t="s">
        <v>19</v>
      </c>
      <c r="B4419">
        <v>3</v>
      </c>
      <c r="C4419">
        <v>483</v>
      </c>
      <c r="D4419" t="s">
        <v>265</v>
      </c>
      <c r="E4419">
        <v>1.475</v>
      </c>
      <c r="F4419">
        <v>1.1</v>
      </c>
      <c r="G4419">
        <v>0.957</v>
      </c>
      <c r="H4419">
        <v>0.156</v>
      </c>
      <c r="I4419">
        <v>87</v>
      </c>
      <c r="J4419">
        <v>14.1818181818182</v>
      </c>
      <c r="K4419">
        <v>74.5762711864407</v>
      </c>
      <c r="L4419">
        <v>64.8813559322034</v>
      </c>
      <c r="M4419">
        <v>-0.0129999999999999</v>
      </c>
      <c r="N4419">
        <v>1.18181818181817</v>
      </c>
      <c r="O4419">
        <v>0.143</v>
      </c>
      <c r="P4419" t="s">
        <v>266</v>
      </c>
      <c r="R4419">
        <v>0</v>
      </c>
      <c r="S4419">
        <v>7827</v>
      </c>
      <c r="T4419">
        <v>7841</v>
      </c>
      <c r="U4419">
        <v>7832</v>
      </c>
      <c r="V4419">
        <v>7829</v>
      </c>
      <c r="W4419">
        <v>1</v>
      </c>
      <c r="X4419">
        <v>1</v>
      </c>
      <c r="Y4419" t="s">
        <v>3492</v>
      </c>
      <c r="Z4419" t="s">
        <v>94</v>
      </c>
      <c r="AA4419" t="s">
        <v>1031</v>
      </c>
    </row>
    <row r="4420" spans="1:27">
      <c r="A4420" t="s">
        <v>19</v>
      </c>
      <c r="B4420">
        <v>3</v>
      </c>
      <c r="C4420">
        <v>484</v>
      </c>
      <c r="D4420" t="s">
        <v>265</v>
      </c>
      <c r="E4420">
        <v>1.631</v>
      </c>
      <c r="F4420">
        <v>1.3</v>
      </c>
      <c r="G4420">
        <v>1.105</v>
      </c>
      <c r="H4420">
        <v>0.156</v>
      </c>
      <c r="I4420">
        <v>85</v>
      </c>
      <c r="J4420">
        <v>12</v>
      </c>
      <c r="K4420">
        <v>79.7057020232986</v>
      </c>
      <c r="L4420">
        <v>67.7498467198038</v>
      </c>
      <c r="M4420">
        <v>0.0390000000000001</v>
      </c>
      <c r="N4420">
        <v>3.00000000000001</v>
      </c>
      <c r="O4420">
        <v>0.195</v>
      </c>
      <c r="P4420" t="s">
        <v>266</v>
      </c>
      <c r="R4420">
        <v>0</v>
      </c>
      <c r="S4420">
        <v>7843</v>
      </c>
      <c r="T4420">
        <v>7857</v>
      </c>
      <c r="U4420">
        <v>7848</v>
      </c>
      <c r="V4420">
        <v>7845</v>
      </c>
      <c r="W4420">
        <v>1</v>
      </c>
      <c r="X4420">
        <v>1</v>
      </c>
      <c r="Y4420" t="s">
        <v>3487</v>
      </c>
      <c r="Z4420" t="s">
        <v>94</v>
      </c>
      <c r="AA4420" t="s">
        <v>1031</v>
      </c>
    </row>
    <row r="4421" spans="1:27">
      <c r="A4421" t="s">
        <v>19</v>
      </c>
      <c r="B4421">
        <v>3</v>
      </c>
      <c r="C4421">
        <v>485</v>
      </c>
      <c r="D4421" t="s">
        <v>265</v>
      </c>
      <c r="E4421">
        <v>1.691</v>
      </c>
      <c r="F4421">
        <v>1</v>
      </c>
      <c r="G4421">
        <v>0.835</v>
      </c>
      <c r="H4421">
        <v>0.142</v>
      </c>
      <c r="I4421">
        <v>83.5</v>
      </c>
      <c r="J4421">
        <v>14.2</v>
      </c>
      <c r="K4421">
        <v>59.1366055588409</v>
      </c>
      <c r="L4421">
        <v>49.3790656416322</v>
      </c>
      <c r="M4421">
        <v>0.023</v>
      </c>
      <c r="N4421">
        <v>2.3</v>
      </c>
      <c r="O4421">
        <v>0.165</v>
      </c>
      <c r="P4421" t="s">
        <v>266</v>
      </c>
      <c r="R4421">
        <v>0</v>
      </c>
      <c r="S4421">
        <v>7859</v>
      </c>
      <c r="T4421">
        <v>7873</v>
      </c>
      <c r="U4421">
        <v>7864</v>
      </c>
      <c r="V4421">
        <v>7861</v>
      </c>
      <c r="W4421">
        <v>1</v>
      </c>
      <c r="X4421">
        <v>1</v>
      </c>
      <c r="Y4421" t="s">
        <v>3493</v>
      </c>
      <c r="Z4421" t="s">
        <v>94</v>
      </c>
      <c r="AA4421" t="s">
        <v>1031</v>
      </c>
    </row>
    <row r="4422" spans="1:27">
      <c r="A4422" t="s">
        <v>19</v>
      </c>
      <c r="B4422">
        <v>3</v>
      </c>
      <c r="C4422">
        <v>486</v>
      </c>
      <c r="D4422" t="s">
        <v>265</v>
      </c>
      <c r="E4422">
        <v>1.671</v>
      </c>
      <c r="F4422">
        <v>1.3</v>
      </c>
      <c r="G4422">
        <v>0.268</v>
      </c>
      <c r="H4422">
        <v>0.994</v>
      </c>
      <c r="I4422">
        <v>20.6153846153846</v>
      </c>
      <c r="J4422">
        <v>76.4615384615385</v>
      </c>
      <c r="K4422">
        <v>77.7977259126272</v>
      </c>
      <c r="L4422">
        <v>16.0383004189108</v>
      </c>
      <c r="M4422">
        <v>0.038</v>
      </c>
      <c r="N4422">
        <v>2.92307692307693</v>
      </c>
      <c r="O4422">
        <v>1.032</v>
      </c>
      <c r="P4422" t="s">
        <v>266</v>
      </c>
      <c r="R4422">
        <v>0</v>
      </c>
      <c r="S4422">
        <v>7875</v>
      </c>
      <c r="T4422">
        <v>7889</v>
      </c>
      <c r="U4422">
        <v>7880</v>
      </c>
      <c r="V4422">
        <v>7877</v>
      </c>
      <c r="W4422">
        <v>1</v>
      </c>
      <c r="X4422">
        <v>1</v>
      </c>
      <c r="Y4422" t="s">
        <v>3494</v>
      </c>
      <c r="Z4422" t="s">
        <v>94</v>
      </c>
      <c r="AA4422" t="s">
        <v>1031</v>
      </c>
    </row>
    <row r="4423" spans="1:27">
      <c r="A4423" t="s">
        <v>19</v>
      </c>
      <c r="B4423">
        <v>3</v>
      </c>
      <c r="C4423">
        <v>487</v>
      </c>
      <c r="D4423" t="s">
        <v>265</v>
      </c>
      <c r="E4423">
        <v>0.802</v>
      </c>
      <c r="F4423">
        <v>0.5</v>
      </c>
      <c r="G4423">
        <v>0.06</v>
      </c>
      <c r="H4423">
        <v>0.397</v>
      </c>
      <c r="I4423">
        <v>12</v>
      </c>
      <c r="J4423">
        <v>79.4</v>
      </c>
      <c r="K4423">
        <v>62.3441396508728</v>
      </c>
      <c r="L4423">
        <v>7.48129675810474</v>
      </c>
      <c r="M4423">
        <v>0.043</v>
      </c>
      <c r="N4423">
        <v>8.6</v>
      </c>
      <c r="O4423">
        <v>0.44</v>
      </c>
      <c r="P4423" t="s">
        <v>266</v>
      </c>
      <c r="R4423">
        <v>0</v>
      </c>
      <c r="S4423">
        <v>7891</v>
      </c>
      <c r="T4423">
        <v>7905</v>
      </c>
      <c r="U4423">
        <v>7896</v>
      </c>
      <c r="V4423">
        <v>7893</v>
      </c>
      <c r="W4423">
        <v>1</v>
      </c>
      <c r="X4423">
        <v>1</v>
      </c>
      <c r="Y4423" t="s">
        <v>3495</v>
      </c>
      <c r="Z4423" t="s">
        <v>94</v>
      </c>
      <c r="AA4423" t="s">
        <v>1031</v>
      </c>
    </row>
    <row r="4424" spans="1:27">
      <c r="A4424" t="s">
        <v>19</v>
      </c>
      <c r="B4424">
        <v>3</v>
      </c>
      <c r="C4424">
        <v>488</v>
      </c>
      <c r="D4424" t="s">
        <v>265</v>
      </c>
      <c r="E4424">
        <v>1.719</v>
      </c>
      <c r="F4424">
        <v>1.3</v>
      </c>
      <c r="G4424">
        <v>0.709</v>
      </c>
      <c r="H4424">
        <v>0.608</v>
      </c>
      <c r="I4424">
        <v>54.5384615384615</v>
      </c>
      <c r="J4424">
        <v>46.7692307692308</v>
      </c>
      <c r="K4424">
        <v>75.6253635834788</v>
      </c>
      <c r="L4424">
        <v>41.2449098312973</v>
      </c>
      <c r="M4424">
        <v>-0.0169999999999999</v>
      </c>
      <c r="N4424">
        <v>1.3076923076923</v>
      </c>
      <c r="O4424">
        <v>0.591</v>
      </c>
      <c r="P4424" t="s">
        <v>266</v>
      </c>
      <c r="R4424">
        <v>0</v>
      </c>
      <c r="S4424">
        <v>7907</v>
      </c>
      <c r="T4424">
        <v>7921</v>
      </c>
      <c r="U4424">
        <v>7912</v>
      </c>
      <c r="V4424">
        <v>7909</v>
      </c>
      <c r="W4424">
        <v>1</v>
      </c>
      <c r="X4424">
        <v>1</v>
      </c>
      <c r="Y4424" t="s">
        <v>3496</v>
      </c>
      <c r="Z4424" t="s">
        <v>94</v>
      </c>
      <c r="AA4424" t="s">
        <v>1031</v>
      </c>
    </row>
    <row r="4425" spans="1:27">
      <c r="A4425" t="s">
        <v>19</v>
      </c>
      <c r="B4425">
        <v>3</v>
      </c>
      <c r="C4425">
        <v>489</v>
      </c>
      <c r="D4425" t="s">
        <v>265</v>
      </c>
      <c r="E4425">
        <v>2.621</v>
      </c>
      <c r="F4425">
        <v>0.9</v>
      </c>
      <c r="G4425">
        <v>0.279</v>
      </c>
      <c r="H4425">
        <v>0.58</v>
      </c>
      <c r="I4425">
        <v>31</v>
      </c>
      <c r="J4425">
        <v>64.4444444444444</v>
      </c>
      <c r="K4425">
        <v>34.3380389164441</v>
      </c>
      <c r="L4425">
        <v>10.6447920640977</v>
      </c>
      <c r="M4425">
        <v>0.041</v>
      </c>
      <c r="N4425">
        <v>4.55555555555556</v>
      </c>
      <c r="O4425">
        <v>0.621</v>
      </c>
      <c r="P4425" t="s">
        <v>266</v>
      </c>
      <c r="R4425">
        <v>0</v>
      </c>
      <c r="S4425">
        <v>7923</v>
      </c>
      <c r="T4425">
        <v>7937</v>
      </c>
      <c r="U4425">
        <v>7928</v>
      </c>
      <c r="V4425">
        <v>7925</v>
      </c>
      <c r="W4425">
        <v>1</v>
      </c>
      <c r="X4425">
        <v>1</v>
      </c>
      <c r="Y4425" t="s">
        <v>3497</v>
      </c>
      <c r="Z4425" t="s">
        <v>94</v>
      </c>
      <c r="AA4425" t="s">
        <v>1031</v>
      </c>
    </row>
    <row r="4426" spans="1:27">
      <c r="A4426" t="s">
        <v>19</v>
      </c>
      <c r="B4426">
        <v>3</v>
      </c>
      <c r="C4426">
        <v>490</v>
      </c>
      <c r="D4426" t="s">
        <v>265</v>
      </c>
      <c r="E4426">
        <v>1.775</v>
      </c>
      <c r="F4426">
        <v>1.3</v>
      </c>
      <c r="G4426">
        <v>1.085</v>
      </c>
      <c r="H4426">
        <v>0.192</v>
      </c>
      <c r="I4426">
        <v>83.4615384615385</v>
      </c>
      <c r="J4426">
        <v>14.7692307692308</v>
      </c>
      <c r="K4426">
        <v>73.2394366197183</v>
      </c>
      <c r="L4426">
        <v>61.1267605633803</v>
      </c>
      <c r="M4426">
        <v>0.0230000000000001</v>
      </c>
      <c r="N4426">
        <v>1.76923076923078</v>
      </c>
      <c r="O4426">
        <v>0.215</v>
      </c>
      <c r="P4426" t="s">
        <v>266</v>
      </c>
      <c r="R4426">
        <v>0</v>
      </c>
      <c r="S4426">
        <v>7939</v>
      </c>
      <c r="T4426">
        <v>7953</v>
      </c>
      <c r="U4426">
        <v>7944</v>
      </c>
      <c r="V4426">
        <v>7941</v>
      </c>
      <c r="W4426">
        <v>1</v>
      </c>
      <c r="X4426">
        <v>1</v>
      </c>
      <c r="Y4426" t="s">
        <v>3498</v>
      </c>
      <c r="Z4426" t="s">
        <v>94</v>
      </c>
      <c r="AA4426" t="s">
        <v>1031</v>
      </c>
    </row>
    <row r="4427" spans="1:27">
      <c r="A4427" t="s">
        <v>19</v>
      </c>
      <c r="B4427">
        <v>3</v>
      </c>
      <c r="C4427">
        <v>491</v>
      </c>
      <c r="D4427" t="s">
        <v>265</v>
      </c>
      <c r="E4427">
        <v>1.47</v>
      </c>
      <c r="F4427">
        <v>1.1</v>
      </c>
      <c r="G4427">
        <v>0.33</v>
      </c>
      <c r="H4427">
        <v>0.736</v>
      </c>
      <c r="I4427">
        <v>30</v>
      </c>
      <c r="J4427">
        <v>66.9090909090909</v>
      </c>
      <c r="K4427">
        <v>74.8299319727891</v>
      </c>
      <c r="L4427">
        <v>22.4489795918367</v>
      </c>
      <c r="M4427">
        <v>0.034</v>
      </c>
      <c r="N4427">
        <v>3.09090909090909</v>
      </c>
      <c r="O4427">
        <v>0.77</v>
      </c>
      <c r="P4427" t="s">
        <v>266</v>
      </c>
      <c r="R4427">
        <v>0</v>
      </c>
      <c r="S4427">
        <v>7955</v>
      </c>
      <c r="T4427">
        <v>7969</v>
      </c>
      <c r="U4427">
        <v>7960</v>
      </c>
      <c r="V4427">
        <v>7957</v>
      </c>
      <c r="W4427">
        <v>1</v>
      </c>
      <c r="X4427">
        <v>1</v>
      </c>
      <c r="Y4427" t="s">
        <v>3499</v>
      </c>
      <c r="Z4427" t="s">
        <v>94</v>
      </c>
      <c r="AA4427" t="s">
        <v>1031</v>
      </c>
    </row>
    <row r="4428" spans="1:27">
      <c r="A4428" t="s">
        <v>19</v>
      </c>
      <c r="B4428">
        <v>3</v>
      </c>
      <c r="C4428">
        <v>493</v>
      </c>
      <c r="D4428" t="s">
        <v>265</v>
      </c>
      <c r="E4428">
        <v>0.612</v>
      </c>
      <c r="F4428">
        <v>0.3</v>
      </c>
      <c r="G4428">
        <v>0.036</v>
      </c>
      <c r="H4428">
        <v>0.275</v>
      </c>
      <c r="I4428">
        <v>12</v>
      </c>
      <c r="J4428">
        <v>91.6666666666667</v>
      </c>
      <c r="K4428">
        <v>49.0196078431373</v>
      </c>
      <c r="L4428">
        <v>5.88235294117647</v>
      </c>
      <c r="M4428">
        <v>-0.011</v>
      </c>
      <c r="N4428">
        <v>3.66666666666667</v>
      </c>
      <c r="O4428">
        <v>0.264</v>
      </c>
      <c r="P4428" t="s">
        <v>266</v>
      </c>
      <c r="R4428">
        <v>0</v>
      </c>
      <c r="S4428">
        <v>7992</v>
      </c>
      <c r="T4428">
        <v>8006</v>
      </c>
      <c r="U4428">
        <v>7997</v>
      </c>
      <c r="V4428">
        <v>7994</v>
      </c>
      <c r="W4428">
        <v>1</v>
      </c>
      <c r="X4428">
        <v>1</v>
      </c>
      <c r="Y4428" t="s">
        <v>3211</v>
      </c>
      <c r="Z4428" t="s">
        <v>94</v>
      </c>
      <c r="AA4428" t="s">
        <v>1081</v>
      </c>
    </row>
    <row r="4429" spans="1:27">
      <c r="A4429" t="s">
        <v>19</v>
      </c>
      <c r="B4429">
        <v>3</v>
      </c>
      <c r="C4429">
        <v>494</v>
      </c>
      <c r="D4429" t="s">
        <v>265</v>
      </c>
      <c r="E4429">
        <v>0.645</v>
      </c>
      <c r="F4429">
        <v>0.4</v>
      </c>
      <c r="G4429">
        <v>0.037</v>
      </c>
      <c r="H4429">
        <v>0.346</v>
      </c>
      <c r="I4429">
        <v>9.25</v>
      </c>
      <c r="J4429">
        <v>86.5</v>
      </c>
      <c r="K4429">
        <v>62.015503875969</v>
      </c>
      <c r="L4429">
        <v>5.73643410852713</v>
      </c>
      <c r="M4429">
        <v>0.0170000000000001</v>
      </c>
      <c r="N4429">
        <v>4.25000000000002</v>
      </c>
      <c r="O4429">
        <v>0.363</v>
      </c>
      <c r="P4429" t="s">
        <v>266</v>
      </c>
      <c r="R4429">
        <v>0</v>
      </c>
      <c r="S4429">
        <v>8008</v>
      </c>
      <c r="T4429">
        <v>8022</v>
      </c>
      <c r="U4429">
        <v>8013</v>
      </c>
      <c r="V4429">
        <v>8010</v>
      </c>
      <c r="W4429">
        <v>1</v>
      </c>
      <c r="X4429">
        <v>1</v>
      </c>
      <c r="Y4429" t="s">
        <v>3212</v>
      </c>
      <c r="Z4429" t="s">
        <v>94</v>
      </c>
      <c r="AA4429" t="s">
        <v>1081</v>
      </c>
    </row>
    <row r="4430" spans="1:27">
      <c r="A4430" t="s">
        <v>19</v>
      </c>
      <c r="B4430">
        <v>3</v>
      </c>
      <c r="C4430">
        <v>495</v>
      </c>
      <c r="D4430" t="s">
        <v>265</v>
      </c>
      <c r="E4430">
        <v>1.367</v>
      </c>
      <c r="F4430">
        <v>0.5</v>
      </c>
      <c r="G4430">
        <v>0.062</v>
      </c>
      <c r="H4430">
        <v>0.419</v>
      </c>
      <c r="I4430">
        <v>12.4</v>
      </c>
      <c r="J4430">
        <v>83.8</v>
      </c>
      <c r="K4430">
        <v>36.5764447695684</v>
      </c>
      <c r="L4430">
        <v>4.53547915142648</v>
      </c>
      <c r="M4430">
        <v>0.019</v>
      </c>
      <c r="N4430">
        <v>3.8</v>
      </c>
      <c r="O4430">
        <v>0.438</v>
      </c>
      <c r="P4430" t="s">
        <v>266</v>
      </c>
      <c r="R4430">
        <v>0</v>
      </c>
      <c r="S4430">
        <v>8024</v>
      </c>
      <c r="T4430">
        <v>8038</v>
      </c>
      <c r="U4430">
        <v>8029</v>
      </c>
      <c r="V4430">
        <v>8026</v>
      </c>
      <c r="W4430">
        <v>1</v>
      </c>
      <c r="X4430">
        <v>1</v>
      </c>
      <c r="Y4430" t="s">
        <v>3253</v>
      </c>
      <c r="Z4430" t="s">
        <v>94</v>
      </c>
      <c r="AA4430" t="s">
        <v>1081</v>
      </c>
    </row>
    <row r="4431" spans="1:27">
      <c r="A4431" t="s">
        <v>19</v>
      </c>
      <c r="B4431">
        <v>3</v>
      </c>
      <c r="C4431">
        <v>496</v>
      </c>
      <c r="D4431" t="s">
        <v>265</v>
      </c>
      <c r="E4431">
        <v>0.841</v>
      </c>
      <c r="F4431">
        <v>0.6</v>
      </c>
      <c r="G4431">
        <v>0.156</v>
      </c>
      <c r="H4431">
        <v>0.381</v>
      </c>
      <c r="I4431">
        <v>26</v>
      </c>
      <c r="J4431">
        <v>63.5</v>
      </c>
      <c r="K4431">
        <v>71.3436385255648</v>
      </c>
      <c r="L4431">
        <v>18.5493460166469</v>
      </c>
      <c r="M4431">
        <v>0.0629999999999999</v>
      </c>
      <c r="N4431">
        <v>10.5</v>
      </c>
      <c r="O4431">
        <v>0.444</v>
      </c>
      <c r="P4431" t="s">
        <v>266</v>
      </c>
      <c r="R4431">
        <v>0</v>
      </c>
      <c r="S4431">
        <v>8040</v>
      </c>
      <c r="T4431">
        <v>8054</v>
      </c>
      <c r="U4431">
        <v>8045</v>
      </c>
      <c r="V4431">
        <v>8042</v>
      </c>
      <c r="W4431">
        <v>1</v>
      </c>
      <c r="X4431">
        <v>1</v>
      </c>
      <c r="Y4431" t="s">
        <v>3500</v>
      </c>
      <c r="Z4431" t="s">
        <v>94</v>
      </c>
      <c r="AA4431" t="s">
        <v>1081</v>
      </c>
    </row>
    <row r="4432" spans="1:27">
      <c r="A4432" t="s">
        <v>19</v>
      </c>
      <c r="B4432">
        <v>3</v>
      </c>
      <c r="C4432">
        <v>497</v>
      </c>
      <c r="D4432" t="s">
        <v>265</v>
      </c>
      <c r="E4432">
        <v>1.039</v>
      </c>
      <c r="F4432">
        <v>0.7</v>
      </c>
      <c r="G4432">
        <v>0.084</v>
      </c>
      <c r="H4432">
        <v>0.542</v>
      </c>
      <c r="I4432">
        <v>12</v>
      </c>
      <c r="J4432">
        <v>77.4285714285714</v>
      </c>
      <c r="K4432">
        <v>67.3724735322425</v>
      </c>
      <c r="L4432">
        <v>8.08469682386911</v>
      </c>
      <c r="M4432">
        <v>0.074</v>
      </c>
      <c r="N4432">
        <v>10.5714285714286</v>
      </c>
      <c r="O4432">
        <v>0.616</v>
      </c>
      <c r="P4432" t="s">
        <v>266</v>
      </c>
      <c r="R4432">
        <v>0</v>
      </c>
      <c r="S4432">
        <v>8056</v>
      </c>
      <c r="T4432">
        <v>8070</v>
      </c>
      <c r="U4432">
        <v>8061</v>
      </c>
      <c r="V4432">
        <v>8058</v>
      </c>
      <c r="W4432">
        <v>1</v>
      </c>
      <c r="X4432">
        <v>1</v>
      </c>
      <c r="Y4432" t="s">
        <v>3254</v>
      </c>
      <c r="Z4432" t="s">
        <v>94</v>
      </c>
      <c r="AA4432" t="s">
        <v>1081</v>
      </c>
    </row>
    <row r="4433" spans="1:27">
      <c r="A4433" t="s">
        <v>19</v>
      </c>
      <c r="B4433">
        <v>3</v>
      </c>
      <c r="C4433">
        <v>498</v>
      </c>
      <c r="D4433" t="s">
        <v>265</v>
      </c>
      <c r="E4433">
        <v>1.32</v>
      </c>
      <c r="F4433">
        <v>0.8</v>
      </c>
      <c r="G4433">
        <v>0.118</v>
      </c>
      <c r="H4433">
        <v>0.611</v>
      </c>
      <c r="I4433">
        <v>14.75</v>
      </c>
      <c r="J4433">
        <v>76.375</v>
      </c>
      <c r="K4433">
        <v>60.6060606060606</v>
      </c>
      <c r="L4433">
        <v>8.93939393939394</v>
      </c>
      <c r="M4433">
        <v>0.0710000000000001</v>
      </c>
      <c r="N4433">
        <v>8.87500000000001</v>
      </c>
      <c r="O4433">
        <v>0.682</v>
      </c>
      <c r="P4433" t="s">
        <v>266</v>
      </c>
      <c r="R4433">
        <v>0</v>
      </c>
      <c r="S4433">
        <v>8072</v>
      </c>
      <c r="T4433">
        <v>8086</v>
      </c>
      <c r="U4433">
        <v>8077</v>
      </c>
      <c r="V4433">
        <v>8074</v>
      </c>
      <c r="W4433">
        <v>1</v>
      </c>
      <c r="X4433">
        <v>1</v>
      </c>
      <c r="Y4433" t="s">
        <v>3255</v>
      </c>
      <c r="Z4433" t="s">
        <v>94</v>
      </c>
      <c r="AA4433" t="s">
        <v>1081</v>
      </c>
    </row>
    <row r="4434" spans="1:27">
      <c r="A4434" t="s">
        <v>19</v>
      </c>
      <c r="B4434">
        <v>3</v>
      </c>
      <c r="C4434">
        <v>499</v>
      </c>
      <c r="D4434" t="s">
        <v>265</v>
      </c>
      <c r="E4434">
        <v>1.357</v>
      </c>
      <c r="F4434">
        <v>0.7</v>
      </c>
      <c r="G4434">
        <v>0.131</v>
      </c>
      <c r="H4434">
        <v>0.596</v>
      </c>
      <c r="I4434">
        <v>18.7142857142857</v>
      </c>
      <c r="J4434">
        <v>85.1428571428571</v>
      </c>
      <c r="K4434">
        <v>51.584377302874</v>
      </c>
      <c r="L4434">
        <v>9.65364775239499</v>
      </c>
      <c r="M4434">
        <v>-0.027</v>
      </c>
      <c r="N4434">
        <v>3.85714285714286</v>
      </c>
      <c r="O4434">
        <v>0.569</v>
      </c>
      <c r="P4434" t="s">
        <v>266</v>
      </c>
      <c r="R4434">
        <v>0</v>
      </c>
      <c r="S4434">
        <v>8088</v>
      </c>
      <c r="T4434">
        <v>8102</v>
      </c>
      <c r="U4434">
        <v>8093</v>
      </c>
      <c r="V4434">
        <v>8090</v>
      </c>
      <c r="W4434">
        <v>1</v>
      </c>
      <c r="X4434">
        <v>1</v>
      </c>
      <c r="Y4434" t="s">
        <v>3501</v>
      </c>
      <c r="Z4434" t="s">
        <v>94</v>
      </c>
      <c r="AA4434" t="s">
        <v>1081</v>
      </c>
    </row>
    <row r="4435" spans="1:27">
      <c r="A4435" t="s">
        <v>19</v>
      </c>
      <c r="B4435">
        <v>3</v>
      </c>
      <c r="C4435">
        <v>500</v>
      </c>
      <c r="D4435" t="s">
        <v>265</v>
      </c>
      <c r="E4435">
        <v>1.031</v>
      </c>
      <c r="F4435">
        <v>0.7</v>
      </c>
      <c r="G4435">
        <v>0.116</v>
      </c>
      <c r="H4435">
        <v>0.581</v>
      </c>
      <c r="I4435">
        <v>16.5714285714286</v>
      </c>
      <c r="J4435">
        <v>83</v>
      </c>
      <c r="K4435">
        <v>67.8952473326867</v>
      </c>
      <c r="L4435">
        <v>11.2512124151309</v>
      </c>
      <c r="M4435">
        <v>0.003</v>
      </c>
      <c r="N4435">
        <v>0.428571428571429</v>
      </c>
      <c r="O4435">
        <v>0.584</v>
      </c>
      <c r="P4435" t="s">
        <v>266</v>
      </c>
      <c r="R4435">
        <v>0</v>
      </c>
      <c r="S4435">
        <v>8104</v>
      </c>
      <c r="T4435">
        <v>8118</v>
      </c>
      <c r="U4435">
        <v>8109</v>
      </c>
      <c r="V4435">
        <v>8106</v>
      </c>
      <c r="W4435">
        <v>1</v>
      </c>
      <c r="X4435">
        <v>1</v>
      </c>
      <c r="Y4435" t="s">
        <v>3502</v>
      </c>
      <c r="Z4435" t="s">
        <v>94</v>
      </c>
      <c r="AA4435" t="s">
        <v>1081</v>
      </c>
    </row>
    <row r="4436" spans="1:27">
      <c r="A4436" t="s">
        <v>19</v>
      </c>
      <c r="B4436">
        <v>3</v>
      </c>
      <c r="C4436">
        <v>501</v>
      </c>
      <c r="D4436" t="s">
        <v>265</v>
      </c>
      <c r="E4436">
        <v>1.187</v>
      </c>
      <c r="F4436">
        <v>0.8</v>
      </c>
      <c r="G4436">
        <v>0.109</v>
      </c>
      <c r="H4436">
        <v>0.703</v>
      </c>
      <c r="I4436">
        <v>13.625</v>
      </c>
      <c r="J4436">
        <v>87.875</v>
      </c>
      <c r="K4436">
        <v>67.396798652064</v>
      </c>
      <c r="L4436">
        <v>9.18281381634372</v>
      </c>
      <c r="M4436">
        <v>-0.0119999999999999</v>
      </c>
      <c r="N4436">
        <v>1.49999999999999</v>
      </c>
      <c r="O4436">
        <v>0.691</v>
      </c>
      <c r="P4436" t="s">
        <v>266</v>
      </c>
      <c r="R4436">
        <v>0</v>
      </c>
      <c r="S4436">
        <v>8120</v>
      </c>
      <c r="T4436">
        <v>8134</v>
      </c>
      <c r="U4436">
        <v>8125</v>
      </c>
      <c r="V4436">
        <v>8122</v>
      </c>
      <c r="W4436">
        <v>1</v>
      </c>
      <c r="X4436">
        <v>1</v>
      </c>
      <c r="Y4436" t="s">
        <v>3503</v>
      </c>
      <c r="Z4436" t="s">
        <v>94</v>
      </c>
      <c r="AA4436" t="s">
        <v>1081</v>
      </c>
    </row>
    <row r="4437" spans="1:27">
      <c r="A4437" t="s">
        <v>19</v>
      </c>
      <c r="B4437">
        <v>3</v>
      </c>
      <c r="C4437">
        <v>502</v>
      </c>
      <c r="D4437" t="s">
        <v>265</v>
      </c>
      <c r="E4437">
        <v>1.241</v>
      </c>
      <c r="F4437">
        <v>0.9</v>
      </c>
      <c r="G4437">
        <v>0.397</v>
      </c>
      <c r="H4437">
        <v>0.523</v>
      </c>
      <c r="I4437">
        <v>44.1111111111111</v>
      </c>
      <c r="J4437">
        <v>58.1111111111111</v>
      </c>
      <c r="K4437">
        <v>72.522159548751</v>
      </c>
      <c r="L4437">
        <v>31.9903303787268</v>
      </c>
      <c r="M4437">
        <v>-0.02</v>
      </c>
      <c r="N4437">
        <v>2.22222222222222</v>
      </c>
      <c r="O4437">
        <v>0.503</v>
      </c>
      <c r="P4437" t="s">
        <v>266</v>
      </c>
      <c r="R4437">
        <v>0</v>
      </c>
      <c r="S4437">
        <v>8136</v>
      </c>
      <c r="T4437">
        <v>8150</v>
      </c>
      <c r="U4437">
        <v>8141</v>
      </c>
      <c r="V4437">
        <v>8138</v>
      </c>
      <c r="W4437">
        <v>1</v>
      </c>
      <c r="X4437">
        <v>1</v>
      </c>
      <c r="Y4437" t="s">
        <v>3504</v>
      </c>
      <c r="Z4437" t="s">
        <v>94</v>
      </c>
      <c r="AA4437" t="s">
        <v>1081</v>
      </c>
    </row>
    <row r="4438" spans="1:27">
      <c r="A4438" t="s">
        <v>19</v>
      </c>
      <c r="B4438">
        <v>3</v>
      </c>
      <c r="C4438">
        <v>503</v>
      </c>
      <c r="D4438" t="s">
        <v>265</v>
      </c>
      <c r="E4438">
        <v>1.256</v>
      </c>
      <c r="F4438">
        <v>0.9</v>
      </c>
      <c r="G4438">
        <v>0.114</v>
      </c>
      <c r="H4438">
        <v>0.796</v>
      </c>
      <c r="I4438">
        <v>12.6666666666667</v>
      </c>
      <c r="J4438">
        <v>88.4444444444444</v>
      </c>
      <c r="K4438">
        <v>71.656050955414</v>
      </c>
      <c r="L4438">
        <v>9.07643312101911</v>
      </c>
      <c r="M4438">
        <v>-0.01</v>
      </c>
      <c r="N4438">
        <v>1.11111111111111</v>
      </c>
      <c r="O4438">
        <v>0.786</v>
      </c>
      <c r="P4438" t="s">
        <v>266</v>
      </c>
      <c r="R4438">
        <v>0</v>
      </c>
      <c r="S4438">
        <v>8152</v>
      </c>
      <c r="T4438">
        <v>8166</v>
      </c>
      <c r="U4438">
        <v>8157</v>
      </c>
      <c r="V4438">
        <v>8154</v>
      </c>
      <c r="W4438">
        <v>1</v>
      </c>
      <c r="X4438">
        <v>1</v>
      </c>
      <c r="Y4438" t="s">
        <v>3504</v>
      </c>
      <c r="Z4438" t="s">
        <v>94</v>
      </c>
      <c r="AA4438" t="s">
        <v>1081</v>
      </c>
    </row>
    <row r="4439" spans="1:27">
      <c r="A4439" t="s">
        <v>19</v>
      </c>
      <c r="B4439">
        <v>3</v>
      </c>
      <c r="C4439">
        <v>504</v>
      </c>
      <c r="D4439" t="s">
        <v>265</v>
      </c>
      <c r="E4439">
        <v>1.711</v>
      </c>
      <c r="F4439">
        <v>1.1</v>
      </c>
      <c r="G4439">
        <v>0.249</v>
      </c>
      <c r="H4439">
        <v>0.82</v>
      </c>
      <c r="I4439">
        <v>22.6363636363636</v>
      </c>
      <c r="J4439">
        <v>74.5454545454545</v>
      </c>
      <c r="K4439">
        <v>64.2898889538282</v>
      </c>
      <c r="L4439">
        <v>14.5528930450029</v>
      </c>
      <c r="M4439">
        <v>0.0310000000000001</v>
      </c>
      <c r="N4439">
        <v>2.81818181818183</v>
      </c>
      <c r="O4439">
        <v>0.851</v>
      </c>
      <c r="P4439" t="s">
        <v>266</v>
      </c>
      <c r="R4439">
        <v>0</v>
      </c>
      <c r="S4439">
        <v>8168</v>
      </c>
      <c r="T4439">
        <v>8182</v>
      </c>
      <c r="U4439">
        <v>8173</v>
      </c>
      <c r="V4439">
        <v>8170</v>
      </c>
      <c r="W4439">
        <v>1</v>
      </c>
      <c r="X4439">
        <v>1</v>
      </c>
      <c r="Y4439" t="s">
        <v>3505</v>
      </c>
      <c r="Z4439" t="s">
        <v>94</v>
      </c>
      <c r="AA4439" t="s">
        <v>1081</v>
      </c>
    </row>
    <row r="4440" spans="1:27">
      <c r="A4440" t="s">
        <v>19</v>
      </c>
      <c r="B4440">
        <v>3</v>
      </c>
      <c r="C4440">
        <v>505</v>
      </c>
      <c r="D4440" t="s">
        <v>265</v>
      </c>
      <c r="E4440">
        <v>1.516</v>
      </c>
      <c r="F4440">
        <v>1.2</v>
      </c>
      <c r="G4440">
        <v>0.985</v>
      </c>
      <c r="H4440">
        <v>0.163</v>
      </c>
      <c r="I4440">
        <v>82.0833333333333</v>
      </c>
      <c r="J4440">
        <v>13.5833333333333</v>
      </c>
      <c r="K4440">
        <v>79.155672823219</v>
      </c>
      <c r="L4440">
        <v>64.9736147757256</v>
      </c>
      <c r="M4440">
        <v>0.052</v>
      </c>
      <c r="N4440">
        <v>4.33333333333334</v>
      </c>
      <c r="O4440">
        <v>0.215</v>
      </c>
      <c r="P4440" t="s">
        <v>266</v>
      </c>
      <c r="R4440">
        <v>0</v>
      </c>
      <c r="S4440">
        <v>8184</v>
      </c>
      <c r="T4440">
        <v>8198</v>
      </c>
      <c r="U4440">
        <v>8189</v>
      </c>
      <c r="V4440">
        <v>8186</v>
      </c>
      <c r="W4440">
        <v>1</v>
      </c>
      <c r="X4440">
        <v>1</v>
      </c>
      <c r="Y4440" t="s">
        <v>3506</v>
      </c>
      <c r="Z4440" t="s">
        <v>94</v>
      </c>
      <c r="AA4440" t="s">
        <v>1081</v>
      </c>
    </row>
    <row r="4441" spans="1:27">
      <c r="A4441" t="s">
        <v>19</v>
      </c>
      <c r="B4441">
        <v>3</v>
      </c>
      <c r="C4441">
        <v>506</v>
      </c>
      <c r="D4441" t="s">
        <v>265</v>
      </c>
      <c r="E4441">
        <v>0.639</v>
      </c>
      <c r="F4441">
        <v>0.3</v>
      </c>
      <c r="G4441">
        <v>0.023</v>
      </c>
      <c r="H4441">
        <v>0.271</v>
      </c>
      <c r="I4441">
        <v>7.66666666666667</v>
      </c>
      <c r="J4441">
        <v>90.3333333333333</v>
      </c>
      <c r="K4441">
        <v>46.9483568075117</v>
      </c>
      <c r="L4441">
        <v>3.59937402190923</v>
      </c>
      <c r="M4441">
        <v>0.00599999999999995</v>
      </c>
      <c r="N4441">
        <v>1.99999999999998</v>
      </c>
      <c r="O4441">
        <v>0.277</v>
      </c>
      <c r="P4441" t="s">
        <v>266</v>
      </c>
      <c r="R4441">
        <v>0</v>
      </c>
      <c r="S4441">
        <v>8200</v>
      </c>
      <c r="T4441">
        <v>8214</v>
      </c>
      <c r="U4441">
        <v>8205</v>
      </c>
      <c r="V4441">
        <v>8202</v>
      </c>
      <c r="W4441">
        <v>1</v>
      </c>
      <c r="X4441">
        <v>1</v>
      </c>
      <c r="Y4441" t="s">
        <v>3507</v>
      </c>
      <c r="Z4441" t="s">
        <v>94</v>
      </c>
      <c r="AA4441" t="s">
        <v>1081</v>
      </c>
    </row>
    <row r="4442" spans="1:27">
      <c r="A4442" t="s">
        <v>19</v>
      </c>
      <c r="B4442">
        <v>3</v>
      </c>
      <c r="C4442">
        <v>507</v>
      </c>
      <c r="D4442" t="s">
        <v>265</v>
      </c>
      <c r="E4442">
        <v>1.193</v>
      </c>
      <c r="F4442">
        <v>0.9</v>
      </c>
      <c r="G4442">
        <v>0.137</v>
      </c>
      <c r="H4442">
        <v>0.719</v>
      </c>
      <c r="I4442">
        <v>15.2222222222222</v>
      </c>
      <c r="J4442">
        <v>79.8888888888889</v>
      </c>
      <c r="K4442">
        <v>75.4400670578374</v>
      </c>
      <c r="L4442">
        <v>11.4836546521375</v>
      </c>
      <c r="M4442">
        <v>0.044</v>
      </c>
      <c r="N4442">
        <v>4.88888888888889</v>
      </c>
      <c r="O4442">
        <v>0.763</v>
      </c>
      <c r="P4442" t="s">
        <v>266</v>
      </c>
      <c r="R4442">
        <v>0</v>
      </c>
      <c r="S4442">
        <v>8216</v>
      </c>
      <c r="T4442">
        <v>8230</v>
      </c>
      <c r="U4442">
        <v>8221</v>
      </c>
      <c r="V4442">
        <v>8218</v>
      </c>
      <c r="W4442">
        <v>1</v>
      </c>
      <c r="X4442">
        <v>1</v>
      </c>
      <c r="Y4442" t="s">
        <v>3508</v>
      </c>
      <c r="Z4442" t="s">
        <v>94</v>
      </c>
      <c r="AA4442" t="s">
        <v>1081</v>
      </c>
    </row>
    <row r="4443" spans="1:27">
      <c r="A4443" t="s">
        <v>19</v>
      </c>
      <c r="B4443">
        <v>3</v>
      </c>
      <c r="C4443">
        <v>508</v>
      </c>
      <c r="D4443" t="s">
        <v>265</v>
      </c>
      <c r="E4443">
        <v>1.53</v>
      </c>
      <c r="F4443">
        <v>1.2</v>
      </c>
      <c r="G4443">
        <v>0.574</v>
      </c>
      <c r="H4443">
        <v>0.587</v>
      </c>
      <c r="I4443">
        <v>47.8333333333333</v>
      </c>
      <c r="J4443">
        <v>48.9166666666667</v>
      </c>
      <c r="K4443">
        <v>78.4313725490196</v>
      </c>
      <c r="L4443">
        <v>37.516339869281</v>
      </c>
      <c r="M4443">
        <v>0.0389999999999999</v>
      </c>
      <c r="N4443">
        <v>3.24999999999999</v>
      </c>
      <c r="O4443">
        <v>0.626</v>
      </c>
      <c r="P4443" t="s">
        <v>266</v>
      </c>
      <c r="R4443">
        <v>0</v>
      </c>
      <c r="S4443">
        <v>8232</v>
      </c>
      <c r="T4443">
        <v>8246</v>
      </c>
      <c r="U4443">
        <v>8237</v>
      </c>
      <c r="V4443">
        <v>8234</v>
      </c>
      <c r="W4443">
        <v>1</v>
      </c>
      <c r="X4443">
        <v>1</v>
      </c>
      <c r="Y4443" t="s">
        <v>3509</v>
      </c>
      <c r="Z4443" t="s">
        <v>94</v>
      </c>
      <c r="AA4443" t="s">
        <v>1081</v>
      </c>
    </row>
    <row r="4444" spans="1:27">
      <c r="A4444" t="s">
        <v>19</v>
      </c>
      <c r="B4444">
        <v>3</v>
      </c>
      <c r="C4444">
        <v>509</v>
      </c>
      <c r="D4444" t="s">
        <v>265</v>
      </c>
      <c r="E4444">
        <v>1.759</v>
      </c>
      <c r="F4444">
        <v>1.4</v>
      </c>
      <c r="G4444">
        <v>1.111</v>
      </c>
      <c r="H4444">
        <v>0.223</v>
      </c>
      <c r="I4444">
        <v>79.3571428571429</v>
      </c>
      <c r="J4444">
        <v>15.9285714285714</v>
      </c>
      <c r="K4444">
        <v>79.5906765207504</v>
      </c>
      <c r="L4444">
        <v>63.1608868675384</v>
      </c>
      <c r="M4444">
        <v>0.0659999999999998</v>
      </c>
      <c r="N4444">
        <v>4.7142857142857</v>
      </c>
      <c r="O4444">
        <v>0.289</v>
      </c>
      <c r="P4444" t="s">
        <v>266</v>
      </c>
      <c r="R4444">
        <v>0</v>
      </c>
      <c r="S4444">
        <v>8248</v>
      </c>
      <c r="T4444">
        <v>8262</v>
      </c>
      <c r="U4444">
        <v>8253</v>
      </c>
      <c r="V4444">
        <v>8250</v>
      </c>
      <c r="W4444">
        <v>1</v>
      </c>
      <c r="X4444">
        <v>1</v>
      </c>
      <c r="Y4444" t="s">
        <v>3510</v>
      </c>
      <c r="Z4444" t="s">
        <v>94</v>
      </c>
      <c r="AA4444" t="s">
        <v>1081</v>
      </c>
    </row>
    <row r="4445" spans="1:27">
      <c r="A4445" t="s">
        <v>19</v>
      </c>
      <c r="B4445">
        <v>3</v>
      </c>
      <c r="C4445">
        <v>510</v>
      </c>
      <c r="D4445" t="s">
        <v>265</v>
      </c>
      <c r="E4445">
        <v>1.061</v>
      </c>
      <c r="F4445">
        <v>0.7</v>
      </c>
      <c r="G4445">
        <v>0.058</v>
      </c>
      <c r="H4445">
        <v>0.613</v>
      </c>
      <c r="I4445">
        <v>8.28571428571429</v>
      </c>
      <c r="J4445">
        <v>87.5714285714286</v>
      </c>
      <c r="K4445">
        <v>65.9754948162111</v>
      </c>
      <c r="L4445">
        <v>5.46654099905749</v>
      </c>
      <c r="M4445">
        <v>0.0289999999999999</v>
      </c>
      <c r="N4445">
        <v>4.14285714285713</v>
      </c>
      <c r="O4445">
        <v>0.642</v>
      </c>
      <c r="P4445" t="s">
        <v>266</v>
      </c>
      <c r="R4445">
        <v>0</v>
      </c>
      <c r="S4445">
        <v>8264</v>
      </c>
      <c r="T4445">
        <v>8278</v>
      </c>
      <c r="U4445">
        <v>8269</v>
      </c>
      <c r="V4445">
        <v>8266</v>
      </c>
      <c r="W4445">
        <v>1</v>
      </c>
      <c r="X4445">
        <v>1</v>
      </c>
      <c r="Y4445" t="s">
        <v>3511</v>
      </c>
      <c r="Z4445" t="s">
        <v>94</v>
      </c>
      <c r="AA4445" t="s">
        <v>1081</v>
      </c>
    </row>
    <row r="4446" spans="1:27">
      <c r="A4446" t="s">
        <v>19</v>
      </c>
      <c r="B4446">
        <v>3</v>
      </c>
      <c r="C4446">
        <v>511</v>
      </c>
      <c r="D4446" t="s">
        <v>265</v>
      </c>
      <c r="E4446">
        <v>1.585</v>
      </c>
      <c r="F4446">
        <v>1.2</v>
      </c>
      <c r="G4446">
        <v>0.483</v>
      </c>
      <c r="H4446">
        <v>0.745</v>
      </c>
      <c r="I4446">
        <v>40.25</v>
      </c>
      <c r="J4446">
        <v>62.0833333333333</v>
      </c>
      <c r="K4446">
        <v>75.7097791798107</v>
      </c>
      <c r="L4446">
        <v>30.4731861198738</v>
      </c>
      <c r="M4446">
        <v>-0.028</v>
      </c>
      <c r="N4446">
        <v>2.33333333333334</v>
      </c>
      <c r="O4446">
        <v>0.717</v>
      </c>
      <c r="P4446" t="s">
        <v>266</v>
      </c>
      <c r="R4446">
        <v>0</v>
      </c>
      <c r="S4446">
        <v>8280</v>
      </c>
      <c r="T4446">
        <v>8294</v>
      </c>
      <c r="U4446">
        <v>8285</v>
      </c>
      <c r="V4446">
        <v>8282</v>
      </c>
      <c r="W4446">
        <v>1</v>
      </c>
      <c r="X4446">
        <v>1</v>
      </c>
      <c r="Y4446" t="s">
        <v>3509</v>
      </c>
      <c r="Z4446" t="s">
        <v>94</v>
      </c>
      <c r="AA4446" t="s">
        <v>1081</v>
      </c>
    </row>
    <row r="4447" spans="1:27">
      <c r="A4447" t="s">
        <v>19</v>
      </c>
      <c r="B4447">
        <v>3</v>
      </c>
      <c r="C4447">
        <v>512</v>
      </c>
      <c r="D4447" t="s">
        <v>265</v>
      </c>
      <c r="E4447">
        <v>1.984</v>
      </c>
      <c r="F4447">
        <v>1.2</v>
      </c>
      <c r="G4447">
        <v>1.048</v>
      </c>
      <c r="H4447">
        <v>0.17</v>
      </c>
      <c r="I4447">
        <v>87.3333333333333</v>
      </c>
      <c r="J4447">
        <v>14.1666666666667</v>
      </c>
      <c r="K4447">
        <v>60.4838709677419</v>
      </c>
      <c r="L4447">
        <v>52.8225806451613</v>
      </c>
      <c r="M4447">
        <v>-0.018</v>
      </c>
      <c r="N4447">
        <v>1.5</v>
      </c>
      <c r="O4447">
        <v>0.152</v>
      </c>
      <c r="P4447" t="s">
        <v>266</v>
      </c>
      <c r="R4447">
        <v>0</v>
      </c>
      <c r="S4447">
        <v>8296</v>
      </c>
      <c r="T4447">
        <v>8310</v>
      </c>
      <c r="U4447">
        <v>8301</v>
      </c>
      <c r="V4447">
        <v>8298</v>
      </c>
      <c r="W4447">
        <v>1</v>
      </c>
      <c r="X4447">
        <v>1</v>
      </c>
      <c r="Y4447" t="s">
        <v>3512</v>
      </c>
      <c r="Z4447" t="s">
        <v>94</v>
      </c>
      <c r="AA4447" t="s">
        <v>1081</v>
      </c>
    </row>
    <row r="4448" spans="1:27">
      <c r="A4448" t="s">
        <v>19</v>
      </c>
      <c r="B4448">
        <v>3</v>
      </c>
      <c r="C4448">
        <v>513</v>
      </c>
      <c r="D4448" t="s">
        <v>265</v>
      </c>
      <c r="E4448">
        <v>1.522</v>
      </c>
      <c r="F4448">
        <v>1.2</v>
      </c>
      <c r="G4448">
        <v>0.162</v>
      </c>
      <c r="H4448">
        <v>0.983</v>
      </c>
      <c r="I4448">
        <v>13.5</v>
      </c>
      <c r="J4448">
        <v>81.9166666666667</v>
      </c>
      <c r="K4448">
        <v>78.8436268068331</v>
      </c>
      <c r="L4448">
        <v>10.6438896189225</v>
      </c>
      <c r="M4448">
        <v>0.0549999999999999</v>
      </c>
      <c r="N4448">
        <v>4.58333333333333</v>
      </c>
      <c r="O4448">
        <v>1.038</v>
      </c>
      <c r="P4448" t="s">
        <v>266</v>
      </c>
      <c r="R4448">
        <v>0</v>
      </c>
      <c r="S4448">
        <v>8312</v>
      </c>
      <c r="T4448">
        <v>8326</v>
      </c>
      <c r="U4448">
        <v>8317</v>
      </c>
      <c r="V4448">
        <v>8314</v>
      </c>
      <c r="W4448">
        <v>1</v>
      </c>
      <c r="X4448">
        <v>1</v>
      </c>
      <c r="Y4448" t="s">
        <v>3513</v>
      </c>
      <c r="Z4448" t="s">
        <v>94</v>
      </c>
      <c r="AA4448" t="s">
        <v>1081</v>
      </c>
    </row>
    <row r="4449" spans="1:27">
      <c r="A4449" t="s">
        <v>19</v>
      </c>
      <c r="B4449">
        <v>3</v>
      </c>
      <c r="C4449">
        <v>514</v>
      </c>
      <c r="D4449" t="s">
        <v>265</v>
      </c>
      <c r="E4449">
        <v>1.315</v>
      </c>
      <c r="F4449">
        <v>0.9</v>
      </c>
      <c r="G4449">
        <v>0.209</v>
      </c>
      <c r="H4449">
        <v>0.719</v>
      </c>
      <c r="I4449">
        <v>23.2222222222222</v>
      </c>
      <c r="J4449">
        <v>79.8888888888889</v>
      </c>
      <c r="K4449">
        <v>68.4410646387833</v>
      </c>
      <c r="L4449">
        <v>15.893536121673</v>
      </c>
      <c r="M4449">
        <v>-0.0279999999999999</v>
      </c>
      <c r="N4449">
        <v>3.1111111111111</v>
      </c>
      <c r="O4449">
        <v>0.691</v>
      </c>
      <c r="P4449" t="s">
        <v>266</v>
      </c>
      <c r="R4449">
        <v>0</v>
      </c>
      <c r="S4449">
        <v>8328</v>
      </c>
      <c r="T4449">
        <v>8342</v>
      </c>
      <c r="U4449">
        <v>8333</v>
      </c>
      <c r="V4449">
        <v>8330</v>
      </c>
      <c r="W4449">
        <v>1</v>
      </c>
      <c r="X4449">
        <v>1</v>
      </c>
      <c r="Y4449" t="s">
        <v>3514</v>
      </c>
      <c r="Z4449" t="s">
        <v>94</v>
      </c>
      <c r="AA4449" t="s">
        <v>1081</v>
      </c>
    </row>
    <row r="4450" spans="1:27">
      <c r="A4450" t="s">
        <v>19</v>
      </c>
      <c r="B4450">
        <v>3</v>
      </c>
      <c r="C4450">
        <v>515</v>
      </c>
      <c r="D4450" t="s">
        <v>265</v>
      </c>
      <c r="E4450">
        <v>0.992</v>
      </c>
      <c r="F4450">
        <v>0.7</v>
      </c>
      <c r="G4450">
        <v>0.063</v>
      </c>
      <c r="H4450">
        <v>0.575</v>
      </c>
      <c r="I4450">
        <v>9</v>
      </c>
      <c r="J4450">
        <v>82.1428571428571</v>
      </c>
      <c r="K4450">
        <v>70.5645161290323</v>
      </c>
      <c r="L4450">
        <v>6.3508064516129</v>
      </c>
      <c r="M4450">
        <v>0.0620000000000001</v>
      </c>
      <c r="N4450">
        <v>8.85714285714287</v>
      </c>
      <c r="O4450">
        <v>0.637</v>
      </c>
      <c r="P4450" t="s">
        <v>266</v>
      </c>
      <c r="R4450">
        <v>0</v>
      </c>
      <c r="S4450">
        <v>8344</v>
      </c>
      <c r="T4450">
        <v>8358</v>
      </c>
      <c r="U4450">
        <v>8349</v>
      </c>
      <c r="V4450">
        <v>8346</v>
      </c>
      <c r="W4450">
        <v>1</v>
      </c>
      <c r="X4450">
        <v>1</v>
      </c>
      <c r="Y4450" t="s">
        <v>3515</v>
      </c>
      <c r="Z4450" t="s">
        <v>94</v>
      </c>
      <c r="AA4450" t="s">
        <v>1081</v>
      </c>
    </row>
    <row r="4451" spans="1:27">
      <c r="A4451" t="s">
        <v>19</v>
      </c>
      <c r="B4451">
        <v>3</v>
      </c>
      <c r="C4451">
        <v>516</v>
      </c>
      <c r="D4451" t="s">
        <v>265</v>
      </c>
      <c r="E4451">
        <v>2.909</v>
      </c>
      <c r="F4451">
        <v>2.5</v>
      </c>
      <c r="G4451">
        <v>2.156</v>
      </c>
      <c r="H4451">
        <v>0.263</v>
      </c>
      <c r="I4451">
        <v>86.24</v>
      </c>
      <c r="J4451">
        <v>10.52</v>
      </c>
      <c r="K4451">
        <v>85.940185630801</v>
      </c>
      <c r="L4451">
        <v>74.1148160880028</v>
      </c>
      <c r="M4451">
        <v>0.081</v>
      </c>
      <c r="N4451">
        <v>3.24</v>
      </c>
      <c r="O4451">
        <v>0.344</v>
      </c>
      <c r="P4451" t="s">
        <v>266</v>
      </c>
      <c r="R4451">
        <v>0</v>
      </c>
      <c r="S4451">
        <v>8360</v>
      </c>
      <c r="T4451">
        <v>8374</v>
      </c>
      <c r="U4451">
        <v>8365</v>
      </c>
      <c r="V4451">
        <v>8362</v>
      </c>
      <c r="W4451">
        <v>1</v>
      </c>
      <c r="X4451">
        <v>1</v>
      </c>
      <c r="Y4451" t="s">
        <v>3516</v>
      </c>
      <c r="Z4451" t="s">
        <v>94</v>
      </c>
      <c r="AA4451" t="s">
        <v>1081</v>
      </c>
    </row>
    <row r="4452" spans="1:27">
      <c r="A4452" t="s">
        <v>19</v>
      </c>
      <c r="B4452">
        <v>3</v>
      </c>
      <c r="C4452">
        <v>517</v>
      </c>
      <c r="D4452" t="s">
        <v>265</v>
      </c>
      <c r="E4452">
        <v>1.563</v>
      </c>
      <c r="F4452">
        <v>1.2</v>
      </c>
      <c r="G4452">
        <v>0.464</v>
      </c>
      <c r="H4452">
        <v>0.722</v>
      </c>
      <c r="I4452">
        <v>38.6666666666667</v>
      </c>
      <c r="J4452">
        <v>60.1666666666667</v>
      </c>
      <c r="K4452">
        <v>76.7754318618042</v>
      </c>
      <c r="L4452">
        <v>29.6865003198976</v>
      </c>
      <c r="M4452">
        <v>0.014</v>
      </c>
      <c r="N4452">
        <v>1.16666666666667</v>
      </c>
      <c r="O4452">
        <v>0.736</v>
      </c>
      <c r="P4452" t="s">
        <v>266</v>
      </c>
      <c r="R4452">
        <v>0</v>
      </c>
      <c r="S4452">
        <v>8376</v>
      </c>
      <c r="T4452">
        <v>8390</v>
      </c>
      <c r="U4452">
        <v>8381</v>
      </c>
      <c r="V4452">
        <v>8378</v>
      </c>
      <c r="W4452">
        <v>1</v>
      </c>
      <c r="X4452">
        <v>1</v>
      </c>
      <c r="Y4452" t="s">
        <v>3517</v>
      </c>
      <c r="Z4452" t="s">
        <v>94</v>
      </c>
      <c r="AA4452" t="s">
        <v>1081</v>
      </c>
    </row>
    <row r="4453" spans="1:27">
      <c r="A4453" t="s">
        <v>19</v>
      </c>
      <c r="B4453">
        <v>3</v>
      </c>
      <c r="C4453">
        <v>518</v>
      </c>
      <c r="D4453" t="s">
        <v>265</v>
      </c>
      <c r="E4453">
        <v>1.375</v>
      </c>
      <c r="F4453">
        <v>1</v>
      </c>
      <c r="G4453">
        <v>0.086</v>
      </c>
      <c r="H4453">
        <v>0.93</v>
      </c>
      <c r="I4453">
        <v>8.6</v>
      </c>
      <c r="J4453">
        <v>93</v>
      </c>
      <c r="K4453">
        <v>72.7272727272727</v>
      </c>
      <c r="L4453">
        <v>6.25454545454545</v>
      </c>
      <c r="M4453">
        <v>-0.016</v>
      </c>
      <c r="N4453">
        <v>1.6</v>
      </c>
      <c r="O4453">
        <v>0.914</v>
      </c>
      <c r="P4453" t="s">
        <v>266</v>
      </c>
      <c r="R4453">
        <v>0</v>
      </c>
      <c r="S4453">
        <v>8392</v>
      </c>
      <c r="T4453">
        <v>8406</v>
      </c>
      <c r="U4453">
        <v>8397</v>
      </c>
      <c r="V4453">
        <v>8394</v>
      </c>
      <c r="W4453">
        <v>1</v>
      </c>
      <c r="X4453">
        <v>1</v>
      </c>
      <c r="Y4453" t="s">
        <v>3518</v>
      </c>
      <c r="Z4453" t="s">
        <v>94</v>
      </c>
      <c r="AA4453" t="s">
        <v>1081</v>
      </c>
    </row>
    <row r="4454" spans="1:27">
      <c r="A4454" t="s">
        <v>19</v>
      </c>
      <c r="B4454">
        <v>3</v>
      </c>
      <c r="C4454">
        <v>519</v>
      </c>
      <c r="D4454" t="s">
        <v>265</v>
      </c>
      <c r="E4454">
        <v>1.127</v>
      </c>
      <c r="F4454">
        <v>0.8</v>
      </c>
      <c r="G4454">
        <v>0.123</v>
      </c>
      <c r="H4454">
        <v>0.642</v>
      </c>
      <c r="I4454">
        <v>15.375</v>
      </c>
      <c r="J4454">
        <v>80.25</v>
      </c>
      <c r="K4454">
        <v>70.9849157054126</v>
      </c>
      <c r="L4454">
        <v>10.9139307897072</v>
      </c>
      <c r="M4454">
        <v>0.035</v>
      </c>
      <c r="N4454">
        <v>4.375</v>
      </c>
      <c r="O4454">
        <v>0.677</v>
      </c>
      <c r="P4454" t="s">
        <v>266</v>
      </c>
      <c r="R4454">
        <v>0</v>
      </c>
      <c r="S4454">
        <v>8408</v>
      </c>
      <c r="T4454">
        <v>8422</v>
      </c>
      <c r="U4454">
        <v>8413</v>
      </c>
      <c r="V4454">
        <v>8410</v>
      </c>
      <c r="W4454">
        <v>1</v>
      </c>
      <c r="X4454">
        <v>1</v>
      </c>
      <c r="Y4454" t="s">
        <v>3519</v>
      </c>
      <c r="Z4454" t="s">
        <v>94</v>
      </c>
      <c r="AA4454" t="s">
        <v>1081</v>
      </c>
    </row>
    <row r="4455" spans="1:27">
      <c r="A4455" t="s">
        <v>19</v>
      </c>
      <c r="B4455">
        <v>3</v>
      </c>
      <c r="C4455">
        <v>520</v>
      </c>
      <c r="D4455" t="s">
        <v>265</v>
      </c>
      <c r="E4455">
        <v>0.708</v>
      </c>
      <c r="F4455">
        <v>0.3</v>
      </c>
      <c r="G4455">
        <v>0.038</v>
      </c>
      <c r="H4455">
        <v>0.273</v>
      </c>
      <c r="I4455">
        <v>12.6666666666667</v>
      </c>
      <c r="J4455">
        <v>91</v>
      </c>
      <c r="K4455">
        <v>42.3728813559322</v>
      </c>
      <c r="L4455">
        <v>5.36723163841808</v>
      </c>
      <c r="M4455">
        <v>-0.011</v>
      </c>
      <c r="N4455">
        <v>3.66666666666667</v>
      </c>
      <c r="O4455">
        <v>0.262</v>
      </c>
      <c r="P4455" t="s">
        <v>266</v>
      </c>
      <c r="R4455">
        <v>0</v>
      </c>
      <c r="S4455">
        <v>8424</v>
      </c>
      <c r="T4455">
        <v>8438</v>
      </c>
      <c r="U4455">
        <v>8429</v>
      </c>
      <c r="V4455">
        <v>8426</v>
      </c>
      <c r="W4455">
        <v>1</v>
      </c>
      <c r="X4455">
        <v>1</v>
      </c>
      <c r="Y4455" t="s">
        <v>3520</v>
      </c>
      <c r="Z4455" t="s">
        <v>94</v>
      </c>
      <c r="AA4455" t="s">
        <v>1081</v>
      </c>
    </row>
    <row r="4456" spans="1:27">
      <c r="A4456" t="s">
        <v>19</v>
      </c>
      <c r="B4456">
        <v>3</v>
      </c>
      <c r="C4456">
        <v>521</v>
      </c>
      <c r="D4456" t="s">
        <v>265</v>
      </c>
      <c r="E4456">
        <v>1.891</v>
      </c>
      <c r="F4456">
        <v>1.4</v>
      </c>
      <c r="G4456">
        <v>1.22</v>
      </c>
      <c r="H4456">
        <v>0.18</v>
      </c>
      <c r="I4456">
        <v>87.1428571428571</v>
      </c>
      <c r="J4456">
        <v>12.8571428571429</v>
      </c>
      <c r="K4456">
        <v>74.034902168165</v>
      </c>
      <c r="L4456">
        <v>64.5161290322581</v>
      </c>
      <c r="M4456">
        <v>0</v>
      </c>
      <c r="N4456">
        <v>0</v>
      </c>
      <c r="O4456">
        <v>0.18</v>
      </c>
      <c r="P4456" t="s">
        <v>266</v>
      </c>
      <c r="R4456">
        <v>0</v>
      </c>
      <c r="S4456">
        <v>8440</v>
      </c>
      <c r="T4456">
        <v>8454</v>
      </c>
      <c r="U4456">
        <v>8445</v>
      </c>
      <c r="V4456">
        <v>8442</v>
      </c>
      <c r="W4456">
        <v>1</v>
      </c>
      <c r="X4456">
        <v>1</v>
      </c>
      <c r="Y4456" t="s">
        <v>3521</v>
      </c>
      <c r="Z4456" t="s">
        <v>94</v>
      </c>
      <c r="AA4456" t="s">
        <v>1081</v>
      </c>
    </row>
    <row r="4457" spans="1:27">
      <c r="A4457" t="s">
        <v>19</v>
      </c>
      <c r="B4457">
        <v>3</v>
      </c>
      <c r="C4457">
        <v>523</v>
      </c>
      <c r="D4457" t="s">
        <v>265</v>
      </c>
      <c r="E4457">
        <v>0.632</v>
      </c>
      <c r="F4457">
        <v>0.4</v>
      </c>
      <c r="G4457">
        <v>0.024</v>
      </c>
      <c r="H4457">
        <v>0.334</v>
      </c>
      <c r="I4457">
        <v>6</v>
      </c>
      <c r="J4457">
        <v>83.5</v>
      </c>
      <c r="K4457">
        <v>63.2911392405063</v>
      </c>
      <c r="L4457">
        <v>3.79746835443038</v>
      </c>
      <c r="M4457">
        <v>0.042</v>
      </c>
      <c r="N4457">
        <v>10.5</v>
      </c>
      <c r="O4457">
        <v>0.376</v>
      </c>
      <c r="P4457" t="s">
        <v>266</v>
      </c>
      <c r="R4457">
        <v>0</v>
      </c>
      <c r="S4457">
        <v>8477</v>
      </c>
      <c r="T4457">
        <v>8491</v>
      </c>
      <c r="U4457">
        <v>8482</v>
      </c>
      <c r="V4457">
        <v>8479</v>
      </c>
      <c r="W4457">
        <v>1</v>
      </c>
      <c r="X4457">
        <v>1</v>
      </c>
      <c r="Y4457" t="s">
        <v>3252</v>
      </c>
      <c r="Z4457" t="s">
        <v>94</v>
      </c>
      <c r="AA4457" t="s">
        <v>1125</v>
      </c>
    </row>
    <row r="4458" spans="1:27">
      <c r="A4458" t="s">
        <v>19</v>
      </c>
      <c r="B4458">
        <v>3</v>
      </c>
      <c r="C4458">
        <v>524</v>
      </c>
      <c r="D4458" t="s">
        <v>265</v>
      </c>
      <c r="E4458">
        <v>1.091</v>
      </c>
      <c r="F4458">
        <v>0.6</v>
      </c>
      <c r="G4458">
        <v>0.091</v>
      </c>
      <c r="H4458">
        <v>0.484</v>
      </c>
      <c r="I4458">
        <v>15.1666666666667</v>
      </c>
      <c r="J4458">
        <v>80.6666666666667</v>
      </c>
      <c r="K4458">
        <v>54.9954170485793</v>
      </c>
      <c r="L4458">
        <v>8.34097158570119</v>
      </c>
      <c r="M4458">
        <v>0.025</v>
      </c>
      <c r="N4458">
        <v>4.16666666666667</v>
      </c>
      <c r="O4458">
        <v>0.509</v>
      </c>
      <c r="P4458" t="s">
        <v>266</v>
      </c>
      <c r="R4458">
        <v>0</v>
      </c>
      <c r="S4458">
        <v>8493</v>
      </c>
      <c r="T4458">
        <v>8507</v>
      </c>
      <c r="U4458">
        <v>8498</v>
      </c>
      <c r="V4458">
        <v>8495</v>
      </c>
      <c r="W4458">
        <v>1</v>
      </c>
      <c r="X4458">
        <v>1</v>
      </c>
      <c r="Y4458" t="s">
        <v>3522</v>
      </c>
      <c r="Z4458" t="s">
        <v>94</v>
      </c>
      <c r="AA4458" t="s">
        <v>1125</v>
      </c>
    </row>
    <row r="4459" spans="1:27">
      <c r="A4459" t="s">
        <v>19</v>
      </c>
      <c r="B4459">
        <v>3</v>
      </c>
      <c r="C4459">
        <v>525</v>
      </c>
      <c r="D4459" t="s">
        <v>265</v>
      </c>
      <c r="E4459">
        <v>1.452</v>
      </c>
      <c r="F4459">
        <v>1.1</v>
      </c>
      <c r="G4459">
        <v>0.27</v>
      </c>
      <c r="H4459">
        <v>0.802</v>
      </c>
      <c r="I4459">
        <v>24.5454545454545</v>
      </c>
      <c r="J4459">
        <v>72.9090909090909</v>
      </c>
      <c r="K4459">
        <v>75.7575757575758</v>
      </c>
      <c r="L4459">
        <v>18.5950413223141</v>
      </c>
      <c r="M4459">
        <v>0.028</v>
      </c>
      <c r="N4459">
        <v>2.54545454545455</v>
      </c>
      <c r="O4459">
        <v>0.83</v>
      </c>
      <c r="P4459" t="s">
        <v>266</v>
      </c>
      <c r="R4459">
        <v>0</v>
      </c>
      <c r="S4459">
        <v>8509</v>
      </c>
      <c r="T4459">
        <v>8523</v>
      </c>
      <c r="U4459">
        <v>8514</v>
      </c>
      <c r="V4459">
        <v>8511</v>
      </c>
      <c r="W4459">
        <v>1</v>
      </c>
      <c r="X4459">
        <v>1</v>
      </c>
      <c r="Y4459" t="s">
        <v>3230</v>
      </c>
      <c r="Z4459" t="s">
        <v>94</v>
      </c>
      <c r="AA4459" t="s">
        <v>1125</v>
      </c>
    </row>
    <row r="4460" spans="1:27">
      <c r="A4460" t="s">
        <v>19</v>
      </c>
      <c r="B4460">
        <v>3</v>
      </c>
      <c r="C4460">
        <v>526</v>
      </c>
      <c r="D4460" t="s">
        <v>265</v>
      </c>
      <c r="E4460">
        <v>2.324</v>
      </c>
      <c r="F4460">
        <v>2</v>
      </c>
      <c r="G4460">
        <v>0.728</v>
      </c>
      <c r="H4460">
        <v>1.196</v>
      </c>
      <c r="I4460">
        <v>36.4</v>
      </c>
      <c r="J4460">
        <v>59.8</v>
      </c>
      <c r="K4460">
        <v>86.0585197934596</v>
      </c>
      <c r="L4460">
        <v>31.3253012048193</v>
      </c>
      <c r="M4460">
        <v>0.0760000000000001</v>
      </c>
      <c r="N4460">
        <v>3.8</v>
      </c>
      <c r="O4460">
        <v>1.272</v>
      </c>
      <c r="P4460" t="s">
        <v>266</v>
      </c>
      <c r="R4460">
        <v>0</v>
      </c>
      <c r="S4460">
        <v>8525</v>
      </c>
      <c r="T4460">
        <v>8539</v>
      </c>
      <c r="U4460">
        <v>8530</v>
      </c>
      <c r="V4460">
        <v>8527</v>
      </c>
      <c r="W4460">
        <v>1</v>
      </c>
      <c r="X4460">
        <v>1</v>
      </c>
      <c r="Y4460" t="s">
        <v>3523</v>
      </c>
      <c r="Z4460" t="s">
        <v>94</v>
      </c>
      <c r="AA4460" t="s">
        <v>1125</v>
      </c>
    </row>
    <row r="4461" spans="1:27">
      <c r="A4461" t="s">
        <v>19</v>
      </c>
      <c r="B4461">
        <v>3</v>
      </c>
      <c r="C4461">
        <v>527</v>
      </c>
      <c r="D4461" t="s">
        <v>265</v>
      </c>
      <c r="E4461">
        <v>0.72</v>
      </c>
      <c r="F4461">
        <v>0.3</v>
      </c>
      <c r="G4461">
        <v>0.033</v>
      </c>
      <c r="H4461">
        <v>0.278</v>
      </c>
      <c r="I4461">
        <v>11</v>
      </c>
      <c r="J4461">
        <v>92.6666666666667</v>
      </c>
      <c r="K4461">
        <v>41.6666666666667</v>
      </c>
      <c r="L4461">
        <v>4.58333333333333</v>
      </c>
      <c r="M4461">
        <v>-0.0110000000000001</v>
      </c>
      <c r="N4461">
        <v>3.66666666666669</v>
      </c>
      <c r="O4461">
        <v>0.267</v>
      </c>
      <c r="P4461" t="s">
        <v>266</v>
      </c>
      <c r="R4461">
        <v>0</v>
      </c>
      <c r="S4461">
        <v>8541</v>
      </c>
      <c r="T4461">
        <v>8555</v>
      </c>
      <c r="U4461">
        <v>8546</v>
      </c>
      <c r="V4461">
        <v>8543</v>
      </c>
      <c r="W4461">
        <v>1</v>
      </c>
      <c r="X4461">
        <v>1</v>
      </c>
      <c r="Y4461" t="s">
        <v>3524</v>
      </c>
      <c r="Z4461" t="s">
        <v>94</v>
      </c>
      <c r="AA4461" t="s">
        <v>1125</v>
      </c>
    </row>
    <row r="4462" spans="1:27">
      <c r="A4462" t="s">
        <v>19</v>
      </c>
      <c r="B4462">
        <v>3</v>
      </c>
      <c r="C4462">
        <v>528</v>
      </c>
      <c r="D4462" t="s">
        <v>265</v>
      </c>
      <c r="E4462">
        <v>1.256</v>
      </c>
      <c r="F4462">
        <v>1</v>
      </c>
      <c r="G4462">
        <v>0.218</v>
      </c>
      <c r="H4462">
        <v>0.712</v>
      </c>
      <c r="I4462">
        <v>21.8</v>
      </c>
      <c r="J4462">
        <v>71.2</v>
      </c>
      <c r="K4462">
        <v>79.6178343949045</v>
      </c>
      <c r="L4462">
        <v>17.3566878980892</v>
      </c>
      <c r="M4462">
        <v>0.0700000000000001</v>
      </c>
      <c r="N4462">
        <v>7.00000000000001</v>
      </c>
      <c r="O4462">
        <v>0.782</v>
      </c>
      <c r="P4462" t="s">
        <v>266</v>
      </c>
      <c r="R4462">
        <v>0</v>
      </c>
      <c r="S4462">
        <v>8557</v>
      </c>
      <c r="T4462">
        <v>8571</v>
      </c>
      <c r="U4462">
        <v>8562</v>
      </c>
      <c r="V4462">
        <v>8559</v>
      </c>
      <c r="W4462">
        <v>1</v>
      </c>
      <c r="X4462">
        <v>1</v>
      </c>
      <c r="Y4462" t="s">
        <v>3230</v>
      </c>
      <c r="Z4462" t="s">
        <v>94</v>
      </c>
      <c r="AA4462" t="s">
        <v>1125</v>
      </c>
    </row>
    <row r="4463" spans="1:27">
      <c r="A4463" t="s">
        <v>19</v>
      </c>
      <c r="B4463">
        <v>3</v>
      </c>
      <c r="C4463">
        <v>529</v>
      </c>
      <c r="D4463" t="s">
        <v>265</v>
      </c>
      <c r="E4463">
        <v>2.473</v>
      </c>
      <c r="F4463">
        <v>1.2</v>
      </c>
      <c r="G4463">
        <v>1.033</v>
      </c>
      <c r="H4463">
        <v>0.152</v>
      </c>
      <c r="I4463">
        <v>86.0833333333333</v>
      </c>
      <c r="J4463">
        <v>12.6666666666667</v>
      </c>
      <c r="K4463">
        <v>48.5240598463405</v>
      </c>
      <c r="L4463">
        <v>41.7711281843914</v>
      </c>
      <c r="M4463">
        <v>0.0150000000000001</v>
      </c>
      <c r="N4463">
        <v>1.25000000000001</v>
      </c>
      <c r="O4463">
        <v>0.167</v>
      </c>
      <c r="P4463" t="s">
        <v>266</v>
      </c>
      <c r="R4463">
        <v>0</v>
      </c>
      <c r="S4463">
        <v>8573</v>
      </c>
      <c r="T4463">
        <v>8587</v>
      </c>
      <c r="U4463">
        <v>8578</v>
      </c>
      <c r="V4463">
        <v>8575</v>
      </c>
      <c r="W4463">
        <v>1</v>
      </c>
      <c r="X4463">
        <v>1</v>
      </c>
      <c r="Y4463" t="s">
        <v>3525</v>
      </c>
      <c r="Z4463" t="s">
        <v>94</v>
      </c>
      <c r="AA4463" t="s">
        <v>1125</v>
      </c>
    </row>
    <row r="4464" spans="1:27">
      <c r="A4464" t="s">
        <v>19</v>
      </c>
      <c r="B4464">
        <v>3</v>
      </c>
      <c r="C4464">
        <v>530</v>
      </c>
      <c r="D4464" t="s">
        <v>265</v>
      </c>
      <c r="E4464">
        <v>1.703</v>
      </c>
      <c r="F4464">
        <v>1.3</v>
      </c>
      <c r="G4464">
        <v>0.182</v>
      </c>
      <c r="H4464">
        <v>1.122</v>
      </c>
      <c r="I4464">
        <v>14</v>
      </c>
      <c r="J4464">
        <v>86.3076923076923</v>
      </c>
      <c r="K4464">
        <v>76.3358778625954</v>
      </c>
      <c r="L4464">
        <v>10.6870229007634</v>
      </c>
      <c r="M4464">
        <v>-0.004</v>
      </c>
      <c r="N4464">
        <v>0.307692307692308</v>
      </c>
      <c r="O4464">
        <v>1.118</v>
      </c>
      <c r="P4464" t="s">
        <v>266</v>
      </c>
      <c r="R4464">
        <v>0</v>
      </c>
      <c r="S4464">
        <v>8589</v>
      </c>
      <c r="T4464">
        <v>8603</v>
      </c>
      <c r="U4464">
        <v>8594</v>
      </c>
      <c r="V4464">
        <v>8591</v>
      </c>
      <c r="W4464">
        <v>1</v>
      </c>
      <c r="X4464">
        <v>1</v>
      </c>
      <c r="Y4464" t="s">
        <v>3526</v>
      </c>
      <c r="Z4464" t="s">
        <v>94</v>
      </c>
      <c r="AA4464" t="s">
        <v>1125</v>
      </c>
    </row>
    <row r="4465" spans="1:27">
      <c r="A4465" t="s">
        <v>19</v>
      </c>
      <c r="B4465">
        <v>3</v>
      </c>
      <c r="C4465">
        <v>531</v>
      </c>
      <c r="D4465" t="s">
        <v>265</v>
      </c>
      <c r="E4465">
        <v>1.484</v>
      </c>
      <c r="F4465">
        <v>1.1</v>
      </c>
      <c r="G4465">
        <v>0.547</v>
      </c>
      <c r="H4465">
        <v>0.567</v>
      </c>
      <c r="I4465">
        <v>49.7272727272727</v>
      </c>
      <c r="J4465">
        <v>51.5454545454545</v>
      </c>
      <c r="K4465">
        <v>74.1239892183288</v>
      </c>
      <c r="L4465">
        <v>36.8598382749326</v>
      </c>
      <c r="M4465">
        <v>-0.0139999999999998</v>
      </c>
      <c r="N4465">
        <v>1.27272727272725</v>
      </c>
      <c r="O4465">
        <v>0.553</v>
      </c>
      <c r="P4465" t="s">
        <v>266</v>
      </c>
      <c r="R4465">
        <v>0</v>
      </c>
      <c r="S4465">
        <v>8605</v>
      </c>
      <c r="T4465">
        <v>8619</v>
      </c>
      <c r="U4465">
        <v>8610</v>
      </c>
      <c r="V4465">
        <v>8607</v>
      </c>
      <c r="W4465">
        <v>1</v>
      </c>
      <c r="X4465">
        <v>1</v>
      </c>
      <c r="Y4465" t="s">
        <v>3526</v>
      </c>
      <c r="Z4465" t="s">
        <v>94</v>
      </c>
      <c r="AA4465" t="s">
        <v>1125</v>
      </c>
    </row>
    <row r="4466" spans="1:27">
      <c r="A4466" t="s">
        <v>19</v>
      </c>
      <c r="B4466">
        <v>3</v>
      </c>
      <c r="C4466">
        <v>532</v>
      </c>
      <c r="D4466" t="s">
        <v>265</v>
      </c>
      <c r="E4466">
        <v>1.738</v>
      </c>
      <c r="F4466">
        <v>1.3</v>
      </c>
      <c r="G4466">
        <v>0.562</v>
      </c>
      <c r="H4466">
        <v>0.747</v>
      </c>
      <c r="I4466">
        <v>43.2307692307692</v>
      </c>
      <c r="J4466">
        <v>57.4615384615385</v>
      </c>
      <c r="K4466">
        <v>74.7986191024166</v>
      </c>
      <c r="L4466">
        <v>32.3360184119678</v>
      </c>
      <c r="M4466">
        <v>-0.00900000000000012</v>
      </c>
      <c r="N4466">
        <v>0.692307692307701</v>
      </c>
      <c r="O4466">
        <v>0.738</v>
      </c>
      <c r="P4466" t="s">
        <v>266</v>
      </c>
      <c r="R4466">
        <v>0</v>
      </c>
      <c r="S4466">
        <v>8621</v>
      </c>
      <c r="T4466">
        <v>8635</v>
      </c>
      <c r="U4466">
        <v>8626</v>
      </c>
      <c r="V4466">
        <v>8623</v>
      </c>
      <c r="W4466">
        <v>1</v>
      </c>
      <c r="X4466">
        <v>1</v>
      </c>
      <c r="Y4466" t="s">
        <v>3527</v>
      </c>
      <c r="Z4466" t="s">
        <v>94</v>
      </c>
      <c r="AA4466" t="s">
        <v>1125</v>
      </c>
    </row>
    <row r="4467" spans="1:27">
      <c r="A4467" t="s">
        <v>19</v>
      </c>
      <c r="B4467">
        <v>3</v>
      </c>
      <c r="C4467">
        <v>533</v>
      </c>
      <c r="D4467" t="s">
        <v>265</v>
      </c>
      <c r="E4467">
        <v>2.044</v>
      </c>
      <c r="F4467">
        <v>1.4</v>
      </c>
      <c r="G4467">
        <v>0.468</v>
      </c>
      <c r="H4467">
        <v>0.876</v>
      </c>
      <c r="I4467">
        <v>33.4285714285714</v>
      </c>
      <c r="J4467">
        <v>62.5714285714286</v>
      </c>
      <c r="K4467">
        <v>68.4931506849315</v>
      </c>
      <c r="L4467">
        <v>22.8962818003914</v>
      </c>
      <c r="M4467">
        <v>0.0559999999999998</v>
      </c>
      <c r="N4467">
        <v>3.99999999999999</v>
      </c>
      <c r="O4467">
        <v>0.932</v>
      </c>
      <c r="P4467" t="s">
        <v>266</v>
      </c>
      <c r="R4467">
        <v>0</v>
      </c>
      <c r="S4467">
        <v>8637</v>
      </c>
      <c r="T4467">
        <v>8651</v>
      </c>
      <c r="U4467">
        <v>8642</v>
      </c>
      <c r="V4467">
        <v>8639</v>
      </c>
      <c r="W4467">
        <v>1</v>
      </c>
      <c r="X4467">
        <v>1</v>
      </c>
      <c r="Y4467" t="s">
        <v>3528</v>
      </c>
      <c r="Z4467" t="s">
        <v>94</v>
      </c>
      <c r="AA4467" t="s">
        <v>1125</v>
      </c>
    </row>
    <row r="4468" spans="1:27">
      <c r="A4468" t="s">
        <v>19</v>
      </c>
      <c r="B4468">
        <v>3</v>
      </c>
      <c r="C4468">
        <v>534</v>
      </c>
      <c r="D4468" t="s">
        <v>265</v>
      </c>
      <c r="E4468">
        <v>1.58</v>
      </c>
      <c r="F4468">
        <v>1.2</v>
      </c>
      <c r="G4468">
        <v>0.949</v>
      </c>
      <c r="H4468">
        <v>0.165</v>
      </c>
      <c r="I4468">
        <v>79.0833333333333</v>
      </c>
      <c r="J4468">
        <v>13.75</v>
      </c>
      <c r="K4468">
        <v>75.9493670886076</v>
      </c>
      <c r="L4468">
        <v>60.0632911392405</v>
      </c>
      <c r="M4468">
        <v>0.0860000000000001</v>
      </c>
      <c r="N4468">
        <v>7.16666666666667</v>
      </c>
      <c r="O4468">
        <v>0.251</v>
      </c>
      <c r="P4468" t="s">
        <v>266</v>
      </c>
      <c r="R4468">
        <v>0</v>
      </c>
      <c r="S4468">
        <v>8653</v>
      </c>
      <c r="T4468">
        <v>8667</v>
      </c>
      <c r="U4468">
        <v>8658</v>
      </c>
      <c r="V4468">
        <v>8655</v>
      </c>
      <c r="W4468">
        <v>1</v>
      </c>
      <c r="X4468">
        <v>1</v>
      </c>
      <c r="Y4468" t="s">
        <v>3529</v>
      </c>
      <c r="Z4468" t="s">
        <v>94</v>
      </c>
      <c r="AA4468" t="s">
        <v>1125</v>
      </c>
    </row>
    <row r="4469" spans="1:27">
      <c r="A4469" t="s">
        <v>19</v>
      </c>
      <c r="B4469">
        <v>3</v>
      </c>
      <c r="C4469">
        <v>535</v>
      </c>
      <c r="D4469" t="s">
        <v>265</v>
      </c>
      <c r="E4469">
        <v>0.8</v>
      </c>
      <c r="F4469">
        <v>0.4</v>
      </c>
      <c r="G4469">
        <v>0.07</v>
      </c>
      <c r="H4469">
        <v>0.357</v>
      </c>
      <c r="I4469">
        <v>17.5</v>
      </c>
      <c r="J4469">
        <v>89.25</v>
      </c>
      <c r="K4469">
        <v>50</v>
      </c>
      <c r="L4469">
        <v>8.75</v>
      </c>
      <c r="M4469">
        <v>-0.027</v>
      </c>
      <c r="N4469">
        <v>6.74999999999999</v>
      </c>
      <c r="O4469">
        <v>0.33</v>
      </c>
      <c r="P4469" t="s">
        <v>266</v>
      </c>
      <c r="R4469">
        <v>0</v>
      </c>
      <c r="S4469">
        <v>8669</v>
      </c>
      <c r="T4469">
        <v>8683</v>
      </c>
      <c r="U4469">
        <v>8674</v>
      </c>
      <c r="V4469">
        <v>8671</v>
      </c>
      <c r="W4469">
        <v>1</v>
      </c>
      <c r="X4469">
        <v>1</v>
      </c>
      <c r="Y4469" t="s">
        <v>3530</v>
      </c>
      <c r="Z4469" t="s">
        <v>94</v>
      </c>
      <c r="AA4469" t="s">
        <v>1125</v>
      </c>
    </row>
    <row r="4470" spans="1:27">
      <c r="A4470" t="s">
        <v>19</v>
      </c>
      <c r="B4470">
        <v>3</v>
      </c>
      <c r="C4470">
        <v>536</v>
      </c>
      <c r="D4470" t="s">
        <v>265</v>
      </c>
      <c r="E4470">
        <v>1.257</v>
      </c>
      <c r="F4470">
        <v>0.9</v>
      </c>
      <c r="G4470">
        <v>0.131</v>
      </c>
      <c r="H4470">
        <v>0.765</v>
      </c>
      <c r="I4470">
        <v>14.5555555555556</v>
      </c>
      <c r="J4470">
        <v>85</v>
      </c>
      <c r="K4470">
        <v>71.5990453460621</v>
      </c>
      <c r="L4470">
        <v>10.4216388225935</v>
      </c>
      <c r="M4470">
        <v>0.004</v>
      </c>
      <c r="N4470">
        <v>0.444444444444445</v>
      </c>
      <c r="O4470">
        <v>0.769</v>
      </c>
      <c r="P4470" t="s">
        <v>266</v>
      </c>
      <c r="R4470">
        <v>0</v>
      </c>
      <c r="S4470">
        <v>8685</v>
      </c>
      <c r="T4470">
        <v>8699</v>
      </c>
      <c r="U4470">
        <v>8690</v>
      </c>
      <c r="V4470">
        <v>8687</v>
      </c>
      <c r="W4470">
        <v>1</v>
      </c>
      <c r="X4470">
        <v>1</v>
      </c>
      <c r="Y4470" t="s">
        <v>3531</v>
      </c>
      <c r="Z4470" t="s">
        <v>94</v>
      </c>
      <c r="AA4470" t="s">
        <v>1125</v>
      </c>
    </row>
    <row r="4471" spans="1:27">
      <c r="A4471" t="s">
        <v>19</v>
      </c>
      <c r="B4471">
        <v>3</v>
      </c>
      <c r="C4471">
        <v>537</v>
      </c>
      <c r="D4471" t="s">
        <v>265</v>
      </c>
      <c r="E4471">
        <v>1.749</v>
      </c>
      <c r="F4471">
        <v>1.4</v>
      </c>
      <c r="G4471">
        <v>0.238</v>
      </c>
      <c r="H4471">
        <v>1.094</v>
      </c>
      <c r="I4471">
        <v>17</v>
      </c>
      <c r="J4471">
        <v>78.1428571428572</v>
      </c>
      <c r="K4471">
        <v>80.0457404230989</v>
      </c>
      <c r="L4471">
        <v>13.6077758719268</v>
      </c>
      <c r="M4471">
        <v>0.0679999999999998</v>
      </c>
      <c r="N4471">
        <v>4.85714285714285</v>
      </c>
      <c r="O4471">
        <v>1.162</v>
      </c>
      <c r="P4471" t="s">
        <v>266</v>
      </c>
      <c r="R4471">
        <v>0</v>
      </c>
      <c r="S4471">
        <v>8701</v>
      </c>
      <c r="T4471">
        <v>8715</v>
      </c>
      <c r="U4471">
        <v>8706</v>
      </c>
      <c r="V4471">
        <v>8703</v>
      </c>
      <c r="W4471">
        <v>1</v>
      </c>
      <c r="X4471">
        <v>1</v>
      </c>
      <c r="Y4471" t="s">
        <v>3532</v>
      </c>
      <c r="Z4471" t="s">
        <v>94</v>
      </c>
      <c r="AA4471" t="s">
        <v>1125</v>
      </c>
    </row>
    <row r="4472" spans="1:27">
      <c r="A4472" t="s">
        <v>19</v>
      </c>
      <c r="B4472">
        <v>3</v>
      </c>
      <c r="C4472">
        <v>538</v>
      </c>
      <c r="D4472" t="s">
        <v>265</v>
      </c>
      <c r="E4472">
        <v>1.7</v>
      </c>
      <c r="F4472">
        <v>1.3</v>
      </c>
      <c r="G4472">
        <v>1.136</v>
      </c>
      <c r="H4472">
        <v>0.168</v>
      </c>
      <c r="I4472">
        <v>87.3846153846154</v>
      </c>
      <c r="J4472">
        <v>12.9230769230769</v>
      </c>
      <c r="K4472">
        <v>76.4705882352941</v>
      </c>
      <c r="L4472">
        <v>66.8235294117647</v>
      </c>
      <c r="M4472">
        <v>-0.00399999999999978</v>
      </c>
      <c r="N4472">
        <v>0.307692307692291</v>
      </c>
      <c r="O4472">
        <v>0.164</v>
      </c>
      <c r="P4472" t="s">
        <v>266</v>
      </c>
      <c r="R4472">
        <v>0</v>
      </c>
      <c r="S4472">
        <v>8717</v>
      </c>
      <c r="T4472">
        <v>8731</v>
      </c>
      <c r="U4472">
        <v>8722</v>
      </c>
      <c r="V4472">
        <v>8719</v>
      </c>
      <c r="W4472">
        <v>1</v>
      </c>
      <c r="X4472">
        <v>1</v>
      </c>
      <c r="Y4472" t="s">
        <v>3533</v>
      </c>
      <c r="Z4472" t="s">
        <v>94</v>
      </c>
      <c r="AA4472" t="s">
        <v>1125</v>
      </c>
    </row>
    <row r="4473" spans="1:27">
      <c r="A4473" t="s">
        <v>19</v>
      </c>
      <c r="B4473">
        <v>3</v>
      </c>
      <c r="C4473">
        <v>539</v>
      </c>
      <c r="D4473" t="s">
        <v>265</v>
      </c>
      <c r="E4473">
        <v>0.648</v>
      </c>
      <c r="F4473">
        <v>0.3</v>
      </c>
      <c r="G4473">
        <v>0.024</v>
      </c>
      <c r="H4473">
        <v>0.302</v>
      </c>
      <c r="I4473">
        <v>8</v>
      </c>
      <c r="J4473">
        <v>100.666666666667</v>
      </c>
      <c r="K4473">
        <v>46.2962962962963</v>
      </c>
      <c r="L4473">
        <v>3.7037037037037</v>
      </c>
      <c r="M4473">
        <v>-0.026</v>
      </c>
      <c r="N4473">
        <v>8.66666666666667</v>
      </c>
      <c r="O4473">
        <v>0.276</v>
      </c>
      <c r="P4473" t="s">
        <v>266</v>
      </c>
      <c r="R4473">
        <v>0</v>
      </c>
      <c r="S4473">
        <v>8733</v>
      </c>
      <c r="T4473">
        <v>8747</v>
      </c>
      <c r="U4473">
        <v>8738</v>
      </c>
      <c r="V4473">
        <v>8735</v>
      </c>
      <c r="W4473">
        <v>1</v>
      </c>
      <c r="X4473">
        <v>1</v>
      </c>
      <c r="Y4473" t="s">
        <v>3534</v>
      </c>
      <c r="Z4473" t="s">
        <v>94</v>
      </c>
      <c r="AA4473" t="s">
        <v>1125</v>
      </c>
    </row>
    <row r="4474" spans="1:27">
      <c r="A4474" t="s">
        <v>19</v>
      </c>
      <c r="B4474">
        <v>3</v>
      </c>
      <c r="C4474">
        <v>540</v>
      </c>
      <c r="D4474" t="s">
        <v>265</v>
      </c>
      <c r="E4474">
        <v>1.256</v>
      </c>
      <c r="F4474">
        <v>0.9</v>
      </c>
      <c r="G4474">
        <v>0.186</v>
      </c>
      <c r="H4474">
        <v>0.72</v>
      </c>
      <c r="I4474">
        <v>20.6666666666667</v>
      </c>
      <c r="J4474">
        <v>80</v>
      </c>
      <c r="K4474">
        <v>71.656050955414</v>
      </c>
      <c r="L4474">
        <v>14.8089171974522</v>
      </c>
      <c r="M4474">
        <v>-0.00599999999999989</v>
      </c>
      <c r="N4474">
        <v>0.666666666666655</v>
      </c>
      <c r="O4474">
        <v>0.714</v>
      </c>
      <c r="P4474" t="s">
        <v>266</v>
      </c>
      <c r="R4474">
        <v>0</v>
      </c>
      <c r="S4474">
        <v>8749</v>
      </c>
      <c r="T4474">
        <v>8763</v>
      </c>
      <c r="U4474">
        <v>8754</v>
      </c>
      <c r="V4474">
        <v>8751</v>
      </c>
      <c r="W4474">
        <v>1</v>
      </c>
      <c r="X4474">
        <v>1</v>
      </c>
      <c r="Y4474" t="s">
        <v>3531</v>
      </c>
      <c r="Z4474" t="s">
        <v>94</v>
      </c>
      <c r="AA4474" t="s">
        <v>1125</v>
      </c>
    </row>
    <row r="4475" spans="1:27">
      <c r="A4475" t="s">
        <v>19</v>
      </c>
      <c r="B4475">
        <v>3</v>
      </c>
      <c r="C4475">
        <v>541</v>
      </c>
      <c r="D4475" t="s">
        <v>265</v>
      </c>
      <c r="E4475">
        <v>1.52</v>
      </c>
      <c r="F4475">
        <v>1.1</v>
      </c>
      <c r="G4475">
        <v>0.16</v>
      </c>
      <c r="H4475">
        <v>0.966</v>
      </c>
      <c r="I4475">
        <v>14.5454545454545</v>
      </c>
      <c r="J4475">
        <v>87.8181818181818</v>
      </c>
      <c r="K4475">
        <v>72.3684210526316</v>
      </c>
      <c r="L4475">
        <v>10.5263157894737</v>
      </c>
      <c r="M4475">
        <v>-0.0259999999999998</v>
      </c>
      <c r="N4475">
        <v>2.36363636363634</v>
      </c>
      <c r="O4475">
        <v>0.94</v>
      </c>
      <c r="P4475" t="s">
        <v>266</v>
      </c>
      <c r="R4475">
        <v>0</v>
      </c>
      <c r="S4475">
        <v>8765</v>
      </c>
      <c r="T4475">
        <v>8779</v>
      </c>
      <c r="U4475">
        <v>8770</v>
      </c>
      <c r="V4475">
        <v>8767</v>
      </c>
      <c r="W4475">
        <v>1</v>
      </c>
      <c r="X4475">
        <v>1</v>
      </c>
      <c r="Y4475" t="s">
        <v>3532</v>
      </c>
      <c r="Z4475" t="s">
        <v>94</v>
      </c>
      <c r="AA4475" t="s">
        <v>1125</v>
      </c>
    </row>
    <row r="4476" spans="1:27">
      <c r="A4476" t="s">
        <v>19</v>
      </c>
      <c r="B4476">
        <v>3</v>
      </c>
      <c r="C4476">
        <v>542</v>
      </c>
      <c r="D4476" t="s">
        <v>265</v>
      </c>
      <c r="E4476">
        <v>1.622</v>
      </c>
      <c r="F4476">
        <v>1.3</v>
      </c>
      <c r="G4476">
        <v>1.047</v>
      </c>
      <c r="H4476">
        <v>0.184</v>
      </c>
      <c r="I4476">
        <v>80.5384615384615</v>
      </c>
      <c r="J4476">
        <v>14.1538461538462</v>
      </c>
      <c r="K4476">
        <v>80.1479654747226</v>
      </c>
      <c r="L4476">
        <v>64.5499383477189</v>
      </c>
      <c r="M4476">
        <v>0.0690000000000002</v>
      </c>
      <c r="N4476">
        <v>5.30769230769232</v>
      </c>
      <c r="O4476">
        <v>0.253</v>
      </c>
      <c r="P4476" t="s">
        <v>266</v>
      </c>
      <c r="R4476">
        <v>0</v>
      </c>
      <c r="S4476">
        <v>8781</v>
      </c>
      <c r="T4476">
        <v>8795</v>
      </c>
      <c r="U4476">
        <v>8786</v>
      </c>
      <c r="V4476">
        <v>8783</v>
      </c>
      <c r="W4476">
        <v>1</v>
      </c>
      <c r="X4476">
        <v>1</v>
      </c>
      <c r="Y4476" t="s">
        <v>3535</v>
      </c>
      <c r="Z4476" t="s">
        <v>94</v>
      </c>
      <c r="AA4476" t="s">
        <v>1125</v>
      </c>
    </row>
    <row r="4477" spans="1:27">
      <c r="A4477" t="s">
        <v>19</v>
      </c>
      <c r="B4477">
        <v>3</v>
      </c>
      <c r="C4477">
        <v>543</v>
      </c>
      <c r="D4477" t="s">
        <v>265</v>
      </c>
      <c r="E4477">
        <v>1.195</v>
      </c>
      <c r="F4477">
        <v>0.5</v>
      </c>
      <c r="G4477">
        <v>0.083</v>
      </c>
      <c r="H4477">
        <v>0.423</v>
      </c>
      <c r="I4477">
        <v>16.6</v>
      </c>
      <c r="J4477">
        <v>84.6</v>
      </c>
      <c r="K4477">
        <v>41.8410041841004</v>
      </c>
      <c r="L4477">
        <v>6.94560669456067</v>
      </c>
      <c r="M4477">
        <v>-0.00600000000000001</v>
      </c>
      <c r="N4477">
        <v>1.2</v>
      </c>
      <c r="O4477">
        <v>0.417</v>
      </c>
      <c r="P4477" t="s">
        <v>266</v>
      </c>
      <c r="R4477">
        <v>0</v>
      </c>
      <c r="S4477">
        <v>8797</v>
      </c>
      <c r="T4477">
        <v>8811</v>
      </c>
      <c r="U4477">
        <v>8802</v>
      </c>
      <c r="V4477">
        <v>8799</v>
      </c>
      <c r="W4477">
        <v>1</v>
      </c>
      <c r="X4477">
        <v>1</v>
      </c>
      <c r="Y4477" t="s">
        <v>3536</v>
      </c>
      <c r="Z4477" t="s">
        <v>94</v>
      </c>
      <c r="AA4477" t="s">
        <v>1125</v>
      </c>
    </row>
    <row r="4478" spans="1:27">
      <c r="A4478" t="s">
        <v>19</v>
      </c>
      <c r="B4478">
        <v>3</v>
      </c>
      <c r="C4478">
        <v>544</v>
      </c>
      <c r="D4478" t="s">
        <v>265</v>
      </c>
      <c r="E4478">
        <v>1.718</v>
      </c>
      <c r="F4478">
        <v>1.3</v>
      </c>
      <c r="G4478">
        <v>1.048</v>
      </c>
      <c r="H4478">
        <v>0.202</v>
      </c>
      <c r="I4478">
        <v>80.6153846153846</v>
      </c>
      <c r="J4478">
        <v>15.5384615384615</v>
      </c>
      <c r="K4478">
        <v>75.6693830034924</v>
      </c>
      <c r="L4478">
        <v>61.0011641443539</v>
      </c>
      <c r="M4478">
        <v>0.05</v>
      </c>
      <c r="N4478">
        <v>3.84615384615385</v>
      </c>
      <c r="O4478">
        <v>0.252</v>
      </c>
      <c r="P4478" t="s">
        <v>266</v>
      </c>
      <c r="R4478">
        <v>0</v>
      </c>
      <c r="S4478">
        <v>8813</v>
      </c>
      <c r="T4478">
        <v>8827</v>
      </c>
      <c r="U4478">
        <v>8818</v>
      </c>
      <c r="V4478">
        <v>8815</v>
      </c>
      <c r="W4478">
        <v>1</v>
      </c>
      <c r="X4478">
        <v>1</v>
      </c>
      <c r="Y4478" t="s">
        <v>3537</v>
      </c>
      <c r="Z4478" t="s">
        <v>94</v>
      </c>
      <c r="AA4478" t="s">
        <v>1125</v>
      </c>
    </row>
    <row r="4479" spans="1:27">
      <c r="A4479" t="s">
        <v>19</v>
      </c>
      <c r="B4479">
        <v>3</v>
      </c>
      <c r="C4479">
        <v>545</v>
      </c>
      <c r="D4479" t="s">
        <v>265</v>
      </c>
      <c r="E4479">
        <v>1.658</v>
      </c>
      <c r="F4479">
        <v>1.3</v>
      </c>
      <c r="G4479">
        <v>0.6</v>
      </c>
      <c r="H4479">
        <v>0.683</v>
      </c>
      <c r="I4479">
        <v>46.1538461538462</v>
      </c>
      <c r="J4479">
        <v>52.5384615384615</v>
      </c>
      <c r="K4479">
        <v>78.4077201447527</v>
      </c>
      <c r="L4479">
        <v>36.1881785283474</v>
      </c>
      <c r="M4479">
        <v>0.0170000000000001</v>
      </c>
      <c r="N4479">
        <v>1.30769230769232</v>
      </c>
      <c r="O4479">
        <v>0.7</v>
      </c>
      <c r="P4479" t="s">
        <v>266</v>
      </c>
      <c r="R4479">
        <v>0</v>
      </c>
      <c r="S4479">
        <v>8829</v>
      </c>
      <c r="T4479">
        <v>8843</v>
      </c>
      <c r="U4479">
        <v>8834</v>
      </c>
      <c r="V4479">
        <v>8831</v>
      </c>
      <c r="W4479">
        <v>1</v>
      </c>
      <c r="X4479">
        <v>1</v>
      </c>
      <c r="Y4479" t="s">
        <v>3538</v>
      </c>
      <c r="Z4479" t="s">
        <v>94</v>
      </c>
      <c r="AA4479" t="s">
        <v>1125</v>
      </c>
    </row>
    <row r="4480" spans="1:27">
      <c r="A4480" t="s">
        <v>19</v>
      </c>
      <c r="B4480">
        <v>3</v>
      </c>
      <c r="C4480">
        <v>546</v>
      </c>
      <c r="D4480" t="s">
        <v>265</v>
      </c>
      <c r="E4480">
        <v>1.287</v>
      </c>
      <c r="F4480">
        <v>0.9</v>
      </c>
      <c r="G4480">
        <v>0.077</v>
      </c>
      <c r="H4480">
        <v>0.839</v>
      </c>
      <c r="I4480">
        <v>8.55555555555556</v>
      </c>
      <c r="J4480">
        <v>93.2222222222222</v>
      </c>
      <c r="K4480">
        <v>69.9300699300699</v>
      </c>
      <c r="L4480">
        <v>5.98290598290598</v>
      </c>
      <c r="M4480">
        <v>-0.0159999999999999</v>
      </c>
      <c r="N4480">
        <v>1.77777777777777</v>
      </c>
      <c r="O4480">
        <v>0.823</v>
      </c>
      <c r="P4480" t="s">
        <v>266</v>
      </c>
      <c r="R4480">
        <v>0</v>
      </c>
      <c r="S4480">
        <v>8845</v>
      </c>
      <c r="T4480">
        <v>8859</v>
      </c>
      <c r="U4480">
        <v>8850</v>
      </c>
      <c r="V4480">
        <v>8847</v>
      </c>
      <c r="W4480">
        <v>1</v>
      </c>
      <c r="X4480">
        <v>1</v>
      </c>
      <c r="Y4480" t="s">
        <v>3539</v>
      </c>
      <c r="Z4480" t="s">
        <v>94</v>
      </c>
      <c r="AA4480" t="s">
        <v>1125</v>
      </c>
    </row>
    <row r="4481" spans="1:27">
      <c r="A4481" t="s">
        <v>19</v>
      </c>
      <c r="B4481">
        <v>3</v>
      </c>
      <c r="C4481">
        <v>547</v>
      </c>
      <c r="D4481" t="s">
        <v>265</v>
      </c>
      <c r="E4481">
        <v>1.064</v>
      </c>
      <c r="F4481">
        <v>0.7</v>
      </c>
      <c r="G4481">
        <v>0.114</v>
      </c>
      <c r="H4481">
        <v>0.578</v>
      </c>
      <c r="I4481">
        <v>16.2857142857143</v>
      </c>
      <c r="J4481">
        <v>82.5714285714286</v>
      </c>
      <c r="K4481">
        <v>65.7894736842105</v>
      </c>
      <c r="L4481">
        <v>10.7142857142857</v>
      </c>
      <c r="M4481">
        <v>0.00800000000000001</v>
      </c>
      <c r="N4481">
        <v>1.14285714285714</v>
      </c>
      <c r="O4481">
        <v>0.586</v>
      </c>
      <c r="P4481" t="s">
        <v>266</v>
      </c>
      <c r="R4481">
        <v>0</v>
      </c>
      <c r="S4481">
        <v>8861</v>
      </c>
      <c r="T4481">
        <v>8875</v>
      </c>
      <c r="U4481">
        <v>8866</v>
      </c>
      <c r="V4481">
        <v>8863</v>
      </c>
      <c r="W4481">
        <v>1</v>
      </c>
      <c r="X4481">
        <v>1</v>
      </c>
      <c r="Y4481" t="s">
        <v>3540</v>
      </c>
      <c r="Z4481" t="s">
        <v>94</v>
      </c>
      <c r="AA4481" t="s">
        <v>1125</v>
      </c>
    </row>
    <row r="4482" spans="1:27">
      <c r="A4482" t="s">
        <v>19</v>
      </c>
      <c r="B4482">
        <v>3</v>
      </c>
      <c r="C4482">
        <v>548</v>
      </c>
      <c r="D4482" t="s">
        <v>265</v>
      </c>
      <c r="E4482">
        <v>2.409</v>
      </c>
      <c r="F4482">
        <v>2</v>
      </c>
      <c r="G4482">
        <v>1.788</v>
      </c>
      <c r="H4482">
        <v>0.148</v>
      </c>
      <c r="I4482">
        <v>89.4</v>
      </c>
      <c r="J4482">
        <v>7.4</v>
      </c>
      <c r="K4482">
        <v>83.02200083022</v>
      </c>
      <c r="L4482">
        <v>74.2216687422167</v>
      </c>
      <c r="M4482">
        <v>0.0640000000000001</v>
      </c>
      <c r="N4482">
        <v>3.2</v>
      </c>
      <c r="O4482">
        <v>0.212</v>
      </c>
      <c r="P4482" t="s">
        <v>266</v>
      </c>
      <c r="R4482">
        <v>0</v>
      </c>
      <c r="S4482">
        <v>8877</v>
      </c>
      <c r="T4482">
        <v>8891</v>
      </c>
      <c r="U4482">
        <v>8882</v>
      </c>
      <c r="V4482">
        <v>8879</v>
      </c>
      <c r="W4482">
        <v>1</v>
      </c>
      <c r="X4482">
        <v>1</v>
      </c>
      <c r="Y4482" t="s">
        <v>3541</v>
      </c>
      <c r="Z4482" t="s">
        <v>94</v>
      </c>
      <c r="AA4482" t="s">
        <v>1125</v>
      </c>
    </row>
    <row r="4483" spans="1:27">
      <c r="A4483" t="s">
        <v>19</v>
      </c>
      <c r="B4483">
        <v>3</v>
      </c>
      <c r="C4483">
        <v>549</v>
      </c>
      <c r="D4483" t="s">
        <v>265</v>
      </c>
      <c r="E4483">
        <v>1.62</v>
      </c>
      <c r="F4483">
        <v>1.3</v>
      </c>
      <c r="G4483">
        <v>1.045</v>
      </c>
      <c r="H4483">
        <v>0.183</v>
      </c>
      <c r="I4483">
        <v>80.3846153846154</v>
      </c>
      <c r="J4483">
        <v>14.0769230769231</v>
      </c>
      <c r="K4483">
        <v>80.2469135802469</v>
      </c>
      <c r="L4483">
        <v>64.5061728395062</v>
      </c>
      <c r="M4483">
        <v>0.0720000000000001</v>
      </c>
      <c r="N4483">
        <v>5.53846153846154</v>
      </c>
      <c r="O4483">
        <v>0.255</v>
      </c>
      <c r="P4483" t="s">
        <v>266</v>
      </c>
      <c r="R4483">
        <v>0</v>
      </c>
      <c r="S4483">
        <v>8893</v>
      </c>
      <c r="T4483">
        <v>8907</v>
      </c>
      <c r="U4483">
        <v>8898</v>
      </c>
      <c r="V4483">
        <v>8895</v>
      </c>
      <c r="W4483">
        <v>1</v>
      </c>
      <c r="X4483">
        <v>1</v>
      </c>
      <c r="Y4483" t="s">
        <v>3542</v>
      </c>
      <c r="Z4483" t="s">
        <v>94</v>
      </c>
      <c r="AA4483" t="s">
        <v>1125</v>
      </c>
    </row>
    <row r="4484" spans="1:27">
      <c r="A4484" t="s">
        <v>19</v>
      </c>
      <c r="B4484">
        <v>3</v>
      </c>
      <c r="C4484">
        <v>550</v>
      </c>
      <c r="D4484" t="s">
        <v>265</v>
      </c>
      <c r="E4484">
        <v>5.409</v>
      </c>
      <c r="F4484">
        <v>4.9</v>
      </c>
      <c r="G4484">
        <v>0.112</v>
      </c>
      <c r="H4484">
        <v>1.079</v>
      </c>
      <c r="I4484">
        <v>2.28571428571429</v>
      </c>
      <c r="J4484">
        <v>22.0204081632653</v>
      </c>
      <c r="K4484">
        <v>90.5897578110557</v>
      </c>
      <c r="L4484">
        <v>2.07062303568127</v>
      </c>
      <c r="M4484">
        <v>3.709</v>
      </c>
      <c r="N4484">
        <v>75.6938775510204</v>
      </c>
      <c r="O4484">
        <v>4.788</v>
      </c>
      <c r="P4484" t="s">
        <v>266</v>
      </c>
      <c r="R4484">
        <v>0</v>
      </c>
      <c r="S4484">
        <v>8909</v>
      </c>
      <c r="T4484">
        <v>8923</v>
      </c>
      <c r="U4484">
        <v>8914</v>
      </c>
      <c r="V4484">
        <v>8911</v>
      </c>
      <c r="W4484">
        <v>1</v>
      </c>
      <c r="X4484">
        <v>1</v>
      </c>
      <c r="Y4484" t="s">
        <v>3539</v>
      </c>
      <c r="Z4484" t="s">
        <v>94</v>
      </c>
      <c r="AA4484" t="s">
        <v>1125</v>
      </c>
    </row>
    <row r="4485" spans="1:27">
      <c r="A4485" t="s">
        <v>19</v>
      </c>
      <c r="B4485">
        <v>3</v>
      </c>
      <c r="C4485">
        <v>551</v>
      </c>
      <c r="D4485" t="s">
        <v>265</v>
      </c>
      <c r="E4485">
        <v>1.128</v>
      </c>
      <c r="F4485">
        <v>0.8</v>
      </c>
      <c r="G4485">
        <v>0.062</v>
      </c>
      <c r="H4485">
        <v>0.712</v>
      </c>
      <c r="I4485">
        <v>7.75</v>
      </c>
      <c r="J4485">
        <v>89</v>
      </c>
      <c r="K4485">
        <v>70.9219858156029</v>
      </c>
      <c r="L4485">
        <v>5.49645390070922</v>
      </c>
      <c r="M4485">
        <v>0.026</v>
      </c>
      <c r="N4485">
        <v>3.25</v>
      </c>
      <c r="O4485">
        <v>0.738</v>
      </c>
      <c r="P4485" t="s">
        <v>266</v>
      </c>
      <c r="R4485">
        <v>0</v>
      </c>
      <c r="S4485">
        <v>8925</v>
      </c>
      <c r="T4485">
        <v>8939</v>
      </c>
      <c r="U4485">
        <v>8930</v>
      </c>
      <c r="V4485">
        <v>8927</v>
      </c>
      <c r="W4485">
        <v>1</v>
      </c>
      <c r="X4485">
        <v>1</v>
      </c>
      <c r="Y4485" t="s">
        <v>3540</v>
      </c>
      <c r="Z4485" t="s">
        <v>94</v>
      </c>
      <c r="AA4485" t="s">
        <v>1125</v>
      </c>
    </row>
    <row r="4486" spans="1:27">
      <c r="A4486" t="s">
        <v>19</v>
      </c>
      <c r="B4486">
        <v>3</v>
      </c>
      <c r="C4486">
        <v>553</v>
      </c>
      <c r="D4486" t="s">
        <v>265</v>
      </c>
      <c r="E4486">
        <v>0.594</v>
      </c>
      <c r="F4486">
        <v>0.3</v>
      </c>
      <c r="G4486">
        <v>0.024</v>
      </c>
      <c r="H4486">
        <v>0.293</v>
      </c>
      <c r="I4486">
        <v>8</v>
      </c>
      <c r="J4486">
        <v>97.6666666666667</v>
      </c>
      <c r="K4486">
        <v>50.5050505050505</v>
      </c>
      <c r="L4486">
        <v>4.04040404040404</v>
      </c>
      <c r="M4486">
        <v>-0.017</v>
      </c>
      <c r="N4486">
        <v>5.66666666666667</v>
      </c>
      <c r="O4486">
        <v>0.276</v>
      </c>
      <c r="P4486" t="s">
        <v>266</v>
      </c>
      <c r="R4486">
        <v>0</v>
      </c>
      <c r="S4486">
        <v>8962</v>
      </c>
      <c r="T4486">
        <v>8976</v>
      </c>
      <c r="U4486">
        <v>8967</v>
      </c>
      <c r="V4486">
        <v>8964</v>
      </c>
      <c r="W4486">
        <v>1</v>
      </c>
      <c r="X4486">
        <v>1</v>
      </c>
      <c r="Y4486" t="s">
        <v>3252</v>
      </c>
      <c r="Z4486" t="s">
        <v>94</v>
      </c>
      <c r="AA4486" t="s">
        <v>1167</v>
      </c>
    </row>
    <row r="4487" spans="1:27">
      <c r="A4487" t="s">
        <v>19</v>
      </c>
      <c r="B4487">
        <v>3</v>
      </c>
      <c r="C4487">
        <v>554</v>
      </c>
      <c r="D4487" t="s">
        <v>265</v>
      </c>
      <c r="E4487">
        <v>1.344</v>
      </c>
      <c r="F4487">
        <v>0.4</v>
      </c>
      <c r="G4487">
        <v>0.045</v>
      </c>
      <c r="H4487">
        <v>0.332</v>
      </c>
      <c r="I4487">
        <v>11.25</v>
      </c>
      <c r="J4487">
        <v>83</v>
      </c>
      <c r="K4487">
        <v>29.7619047619048</v>
      </c>
      <c r="L4487">
        <v>3.34821428571429</v>
      </c>
      <c r="M4487">
        <v>0.023</v>
      </c>
      <c r="N4487">
        <v>5.75000000000001</v>
      </c>
      <c r="O4487">
        <v>0.355</v>
      </c>
      <c r="P4487" t="s">
        <v>266</v>
      </c>
      <c r="R4487">
        <v>0</v>
      </c>
      <c r="S4487">
        <v>8978</v>
      </c>
      <c r="T4487">
        <v>8992</v>
      </c>
      <c r="U4487">
        <v>8983</v>
      </c>
      <c r="V4487">
        <v>8980</v>
      </c>
      <c r="W4487">
        <v>1</v>
      </c>
      <c r="X4487">
        <v>1</v>
      </c>
      <c r="Y4487" t="s">
        <v>3543</v>
      </c>
      <c r="Z4487" t="s">
        <v>94</v>
      </c>
      <c r="AA4487" t="s">
        <v>1167</v>
      </c>
    </row>
    <row r="4488" spans="1:27">
      <c r="A4488" t="s">
        <v>19</v>
      </c>
      <c r="B4488">
        <v>3</v>
      </c>
      <c r="C4488">
        <v>555</v>
      </c>
      <c r="D4488" t="s">
        <v>265</v>
      </c>
      <c r="E4488">
        <v>1.552</v>
      </c>
      <c r="F4488">
        <v>1.3</v>
      </c>
      <c r="G4488">
        <v>1.068</v>
      </c>
      <c r="H4488">
        <v>0.168</v>
      </c>
      <c r="I4488">
        <v>82.1538461538462</v>
      </c>
      <c r="J4488">
        <v>12.9230769230769</v>
      </c>
      <c r="K4488">
        <v>83.7628865979381</v>
      </c>
      <c r="L4488">
        <v>68.8144329896907</v>
      </c>
      <c r="M4488">
        <v>0.0640000000000001</v>
      </c>
      <c r="N4488">
        <v>4.92307692307693</v>
      </c>
      <c r="O4488">
        <v>0.232</v>
      </c>
      <c r="P4488" t="s">
        <v>266</v>
      </c>
      <c r="R4488">
        <v>0</v>
      </c>
      <c r="S4488">
        <v>8994</v>
      </c>
      <c r="T4488">
        <v>9008</v>
      </c>
      <c r="U4488">
        <v>8999</v>
      </c>
      <c r="V4488">
        <v>8996</v>
      </c>
      <c r="W4488">
        <v>1</v>
      </c>
      <c r="X4488">
        <v>1</v>
      </c>
      <c r="Y4488" t="s">
        <v>3544</v>
      </c>
      <c r="Z4488" t="s">
        <v>94</v>
      </c>
      <c r="AA4488" t="s">
        <v>1167</v>
      </c>
    </row>
    <row r="4489" spans="1:27">
      <c r="A4489" t="s">
        <v>19</v>
      </c>
      <c r="B4489">
        <v>3</v>
      </c>
      <c r="C4489">
        <v>556</v>
      </c>
      <c r="D4489" t="s">
        <v>265</v>
      </c>
      <c r="E4489">
        <v>1.402</v>
      </c>
      <c r="F4489">
        <v>1.1</v>
      </c>
      <c r="G4489">
        <v>0.304</v>
      </c>
      <c r="H4489">
        <v>0.72</v>
      </c>
      <c r="I4489">
        <v>27.6363636363636</v>
      </c>
      <c r="J4489">
        <v>65.4545454545454</v>
      </c>
      <c r="K4489">
        <v>78.4593437945792</v>
      </c>
      <c r="L4489">
        <v>21.6833095577746</v>
      </c>
      <c r="M4489">
        <v>0.0760000000000001</v>
      </c>
      <c r="N4489">
        <v>6.90909090909091</v>
      </c>
      <c r="O4489">
        <v>0.796</v>
      </c>
      <c r="P4489" t="s">
        <v>266</v>
      </c>
      <c r="R4489">
        <v>0</v>
      </c>
      <c r="S4489">
        <v>9010</v>
      </c>
      <c r="T4489">
        <v>9024</v>
      </c>
      <c r="U4489">
        <v>9015</v>
      </c>
      <c r="V4489">
        <v>9012</v>
      </c>
      <c r="W4489">
        <v>1</v>
      </c>
      <c r="X4489">
        <v>1</v>
      </c>
      <c r="Y4489" t="s">
        <v>3545</v>
      </c>
      <c r="Z4489" t="s">
        <v>94</v>
      </c>
      <c r="AA4489" t="s">
        <v>1167</v>
      </c>
    </row>
    <row r="4490" spans="1:27">
      <c r="A4490" t="s">
        <v>19</v>
      </c>
      <c r="B4490">
        <v>3</v>
      </c>
      <c r="C4490">
        <v>557</v>
      </c>
      <c r="D4490" t="s">
        <v>265</v>
      </c>
      <c r="E4490">
        <v>1.693</v>
      </c>
      <c r="F4490">
        <v>0.9</v>
      </c>
      <c r="G4490">
        <v>0.056</v>
      </c>
      <c r="H4490">
        <v>0.695</v>
      </c>
      <c r="I4490">
        <v>6.22222222222222</v>
      </c>
      <c r="J4490">
        <v>77.2222222222222</v>
      </c>
      <c r="K4490">
        <v>53.1600708800945</v>
      </c>
      <c r="L4490">
        <v>3.30773774365032</v>
      </c>
      <c r="M4490">
        <v>0.149</v>
      </c>
      <c r="N4490">
        <v>16.5555555555556</v>
      </c>
      <c r="O4490">
        <v>0.844</v>
      </c>
      <c r="P4490" t="s">
        <v>266</v>
      </c>
      <c r="R4490">
        <v>0</v>
      </c>
      <c r="S4490">
        <v>9026</v>
      </c>
      <c r="T4490">
        <v>9040</v>
      </c>
      <c r="U4490">
        <v>9031</v>
      </c>
      <c r="V4490">
        <v>9028</v>
      </c>
      <c r="W4490">
        <v>1</v>
      </c>
      <c r="X4490">
        <v>1</v>
      </c>
      <c r="Y4490" t="s">
        <v>3546</v>
      </c>
      <c r="Z4490" t="s">
        <v>94</v>
      </c>
      <c r="AA4490" t="s">
        <v>1167</v>
      </c>
    </row>
    <row r="4491" spans="1:27">
      <c r="A4491" t="s">
        <v>19</v>
      </c>
      <c r="B4491">
        <v>3</v>
      </c>
      <c r="C4491">
        <v>558</v>
      </c>
      <c r="D4491" t="s">
        <v>265</v>
      </c>
      <c r="E4491">
        <v>2.477</v>
      </c>
      <c r="F4491">
        <v>1.2</v>
      </c>
      <c r="G4491">
        <v>1.045</v>
      </c>
      <c r="H4491">
        <v>0.149</v>
      </c>
      <c r="I4491">
        <v>87.0833333333333</v>
      </c>
      <c r="J4491">
        <v>12.4166666666667</v>
      </c>
      <c r="K4491">
        <v>48.4457004440856</v>
      </c>
      <c r="L4491">
        <v>42.1881308033912</v>
      </c>
      <c r="M4491">
        <v>0.00600000000000001</v>
      </c>
      <c r="N4491">
        <v>0.5</v>
      </c>
      <c r="O4491">
        <v>0.155</v>
      </c>
      <c r="P4491" t="s">
        <v>266</v>
      </c>
      <c r="R4491">
        <v>0</v>
      </c>
      <c r="S4491">
        <v>9042</v>
      </c>
      <c r="T4491">
        <v>9056</v>
      </c>
      <c r="U4491">
        <v>9047</v>
      </c>
      <c r="V4491">
        <v>9044</v>
      </c>
      <c r="W4491">
        <v>1</v>
      </c>
      <c r="X4491">
        <v>1</v>
      </c>
      <c r="Y4491" t="s">
        <v>3547</v>
      </c>
      <c r="Z4491" t="s">
        <v>94</v>
      </c>
      <c r="AA4491" t="s">
        <v>1167</v>
      </c>
    </row>
    <row r="4492" spans="1:27">
      <c r="A4492" t="s">
        <v>19</v>
      </c>
      <c r="B4492">
        <v>3</v>
      </c>
      <c r="C4492">
        <v>559</v>
      </c>
      <c r="D4492" t="s">
        <v>265</v>
      </c>
      <c r="E4492">
        <v>1.992</v>
      </c>
      <c r="F4492">
        <v>1.6</v>
      </c>
      <c r="G4492">
        <v>1.323</v>
      </c>
      <c r="H4492">
        <v>0.255</v>
      </c>
      <c r="I4492">
        <v>82.6875</v>
      </c>
      <c r="J4492">
        <v>15.9375</v>
      </c>
      <c r="K4492">
        <v>80.3212851405623</v>
      </c>
      <c r="L4492">
        <v>66.4156626506024</v>
      </c>
      <c r="M4492">
        <v>0.0220000000000002</v>
      </c>
      <c r="N4492">
        <v>1.37500000000002</v>
      </c>
      <c r="O4492">
        <v>0.277</v>
      </c>
      <c r="P4492" t="s">
        <v>266</v>
      </c>
      <c r="R4492">
        <v>0</v>
      </c>
      <c r="S4492">
        <v>9058</v>
      </c>
      <c r="T4492">
        <v>9072</v>
      </c>
      <c r="U4492">
        <v>9063</v>
      </c>
      <c r="V4492">
        <v>9060</v>
      </c>
      <c r="W4492">
        <v>1</v>
      </c>
      <c r="X4492">
        <v>1</v>
      </c>
      <c r="Y4492" t="s">
        <v>3548</v>
      </c>
      <c r="Z4492" t="s">
        <v>94</v>
      </c>
      <c r="AA4492" t="s">
        <v>1167</v>
      </c>
    </row>
    <row r="4493" spans="1:27">
      <c r="A4493" t="s">
        <v>19</v>
      </c>
      <c r="B4493">
        <v>3</v>
      </c>
      <c r="C4493">
        <v>560</v>
      </c>
      <c r="D4493" t="s">
        <v>265</v>
      </c>
      <c r="E4493">
        <v>1.036</v>
      </c>
      <c r="F4493">
        <v>0.7</v>
      </c>
      <c r="G4493">
        <v>0.14</v>
      </c>
      <c r="H4493">
        <v>0.539</v>
      </c>
      <c r="I4493">
        <v>20</v>
      </c>
      <c r="J4493">
        <v>77</v>
      </c>
      <c r="K4493">
        <v>67.5675675675676</v>
      </c>
      <c r="L4493">
        <v>13.5135135135135</v>
      </c>
      <c r="M4493">
        <v>0.0209999999999999</v>
      </c>
      <c r="N4493">
        <v>2.99999999999999</v>
      </c>
      <c r="O4493">
        <v>0.56</v>
      </c>
      <c r="P4493" t="s">
        <v>266</v>
      </c>
      <c r="R4493">
        <v>0</v>
      </c>
      <c r="S4493">
        <v>9074</v>
      </c>
      <c r="T4493">
        <v>9088</v>
      </c>
      <c r="U4493">
        <v>9079</v>
      </c>
      <c r="V4493">
        <v>9076</v>
      </c>
      <c r="W4493">
        <v>1</v>
      </c>
      <c r="X4493">
        <v>1</v>
      </c>
      <c r="Y4493" t="s">
        <v>3549</v>
      </c>
      <c r="Z4493" t="s">
        <v>94</v>
      </c>
      <c r="AA4493" t="s">
        <v>1167</v>
      </c>
    </row>
    <row r="4494" spans="1:27">
      <c r="A4494" t="s">
        <v>19</v>
      </c>
      <c r="B4494">
        <v>3</v>
      </c>
      <c r="C4494">
        <v>561</v>
      </c>
      <c r="D4494" t="s">
        <v>265</v>
      </c>
      <c r="E4494">
        <v>1.575</v>
      </c>
      <c r="F4494">
        <v>1.2</v>
      </c>
      <c r="G4494">
        <v>0.433</v>
      </c>
      <c r="H4494">
        <v>0.776</v>
      </c>
      <c r="I4494">
        <v>36.0833333333333</v>
      </c>
      <c r="J4494">
        <v>64.6666666666667</v>
      </c>
      <c r="K4494">
        <v>76.1904761904762</v>
      </c>
      <c r="L4494">
        <v>27.4920634920635</v>
      </c>
      <c r="M4494">
        <v>-0.00900000000000012</v>
      </c>
      <c r="N4494">
        <v>0.75000000000001</v>
      </c>
      <c r="O4494">
        <v>0.767</v>
      </c>
      <c r="P4494" t="s">
        <v>266</v>
      </c>
      <c r="R4494">
        <v>0</v>
      </c>
      <c r="S4494">
        <v>9090</v>
      </c>
      <c r="T4494">
        <v>9104</v>
      </c>
      <c r="U4494">
        <v>9095</v>
      </c>
      <c r="V4494">
        <v>9092</v>
      </c>
      <c r="W4494">
        <v>1</v>
      </c>
      <c r="X4494">
        <v>1</v>
      </c>
      <c r="Y4494" t="s">
        <v>3550</v>
      </c>
      <c r="Z4494" t="s">
        <v>94</v>
      </c>
      <c r="AA4494" t="s">
        <v>1167</v>
      </c>
    </row>
    <row r="4495" spans="1:27">
      <c r="A4495" t="s">
        <v>19</v>
      </c>
      <c r="B4495">
        <v>3</v>
      </c>
      <c r="C4495">
        <v>562</v>
      </c>
      <c r="D4495" t="s">
        <v>265</v>
      </c>
      <c r="E4495">
        <v>1.743</v>
      </c>
      <c r="F4495">
        <v>1.4</v>
      </c>
      <c r="G4495">
        <v>1.16</v>
      </c>
      <c r="H4495">
        <v>0.186</v>
      </c>
      <c r="I4495">
        <v>82.8571428571428</v>
      </c>
      <c r="J4495">
        <v>13.2857142857143</v>
      </c>
      <c r="K4495">
        <v>80.3212851405622</v>
      </c>
      <c r="L4495">
        <v>66.5519219736087</v>
      </c>
      <c r="M4495">
        <v>0.054</v>
      </c>
      <c r="N4495">
        <v>3.85714285714286</v>
      </c>
      <c r="O4495">
        <v>0.24</v>
      </c>
      <c r="P4495" t="s">
        <v>266</v>
      </c>
      <c r="R4495">
        <v>0</v>
      </c>
      <c r="S4495">
        <v>9106</v>
      </c>
      <c r="T4495">
        <v>9120</v>
      </c>
      <c r="U4495">
        <v>9111</v>
      </c>
      <c r="V4495">
        <v>9108</v>
      </c>
      <c r="W4495">
        <v>1</v>
      </c>
      <c r="X4495">
        <v>1</v>
      </c>
      <c r="Y4495" t="s">
        <v>3551</v>
      </c>
      <c r="Z4495" t="s">
        <v>94</v>
      </c>
      <c r="AA4495" t="s">
        <v>1167</v>
      </c>
    </row>
    <row r="4496" spans="1:27">
      <c r="A4496" t="s">
        <v>19</v>
      </c>
      <c r="B4496">
        <v>3</v>
      </c>
      <c r="C4496">
        <v>563</v>
      </c>
      <c r="D4496" t="s">
        <v>265</v>
      </c>
      <c r="E4496">
        <v>1.089</v>
      </c>
      <c r="F4496">
        <v>0.5</v>
      </c>
      <c r="G4496">
        <v>0.049</v>
      </c>
      <c r="H4496">
        <v>0.395</v>
      </c>
      <c r="I4496">
        <v>9.8</v>
      </c>
      <c r="J4496">
        <v>79</v>
      </c>
      <c r="K4496">
        <v>45.9136822773186</v>
      </c>
      <c r="L4496">
        <v>4.49954086317723</v>
      </c>
      <c r="M4496">
        <v>0.056</v>
      </c>
      <c r="N4496">
        <v>11.2</v>
      </c>
      <c r="O4496">
        <v>0.451</v>
      </c>
      <c r="P4496" t="s">
        <v>266</v>
      </c>
      <c r="R4496">
        <v>0</v>
      </c>
      <c r="S4496">
        <v>9122</v>
      </c>
      <c r="T4496">
        <v>9136</v>
      </c>
      <c r="U4496">
        <v>9127</v>
      </c>
      <c r="V4496">
        <v>9124</v>
      </c>
      <c r="W4496">
        <v>1</v>
      </c>
      <c r="X4496">
        <v>1</v>
      </c>
      <c r="Y4496" t="s">
        <v>3552</v>
      </c>
      <c r="Z4496" t="s">
        <v>94</v>
      </c>
      <c r="AA4496" t="s">
        <v>1167</v>
      </c>
    </row>
    <row r="4497" spans="1:27">
      <c r="A4497" t="s">
        <v>19</v>
      </c>
      <c r="B4497">
        <v>3</v>
      </c>
      <c r="C4497">
        <v>564</v>
      </c>
      <c r="D4497" t="s">
        <v>265</v>
      </c>
      <c r="E4497">
        <v>1.547</v>
      </c>
      <c r="F4497">
        <v>1.2</v>
      </c>
      <c r="G4497">
        <v>1.025</v>
      </c>
      <c r="H4497">
        <v>0.152</v>
      </c>
      <c r="I4497">
        <v>85.4166666666667</v>
      </c>
      <c r="J4497">
        <v>12.6666666666667</v>
      </c>
      <c r="K4497">
        <v>77.5694893341952</v>
      </c>
      <c r="L4497">
        <v>66.2572721396251</v>
      </c>
      <c r="M4497">
        <v>0.0230000000000001</v>
      </c>
      <c r="N4497">
        <v>1.91666666666668</v>
      </c>
      <c r="O4497">
        <v>0.175</v>
      </c>
      <c r="P4497" t="s">
        <v>266</v>
      </c>
      <c r="R4497">
        <v>0</v>
      </c>
      <c r="S4497">
        <v>9138</v>
      </c>
      <c r="T4497">
        <v>9152</v>
      </c>
      <c r="U4497">
        <v>9143</v>
      </c>
      <c r="V4497">
        <v>9140</v>
      </c>
      <c r="W4497">
        <v>1</v>
      </c>
      <c r="X4497">
        <v>1</v>
      </c>
      <c r="Y4497" t="s">
        <v>3263</v>
      </c>
      <c r="Z4497" t="s">
        <v>94</v>
      </c>
      <c r="AA4497" t="s">
        <v>1167</v>
      </c>
    </row>
    <row r="4498" spans="1:27">
      <c r="A4498" t="s">
        <v>19</v>
      </c>
      <c r="B4498">
        <v>3</v>
      </c>
      <c r="C4498">
        <v>565</v>
      </c>
      <c r="D4498" t="s">
        <v>265</v>
      </c>
      <c r="E4498">
        <v>1.666</v>
      </c>
      <c r="F4498">
        <v>1.3</v>
      </c>
      <c r="G4498">
        <v>0.445</v>
      </c>
      <c r="H4498">
        <v>0.837</v>
      </c>
      <c r="I4498">
        <v>34.2307692307692</v>
      </c>
      <c r="J4498">
        <v>64.3846153846154</v>
      </c>
      <c r="K4498">
        <v>78.031212484994</v>
      </c>
      <c r="L4498">
        <v>26.7106842737095</v>
      </c>
      <c r="M4498">
        <v>0.018</v>
      </c>
      <c r="N4498">
        <v>1.38461538461539</v>
      </c>
      <c r="O4498">
        <v>0.855</v>
      </c>
      <c r="P4498" t="s">
        <v>266</v>
      </c>
      <c r="R4498">
        <v>0</v>
      </c>
      <c r="S4498">
        <v>9154</v>
      </c>
      <c r="T4498">
        <v>9168</v>
      </c>
      <c r="U4498">
        <v>9159</v>
      </c>
      <c r="V4498">
        <v>9156</v>
      </c>
      <c r="W4498">
        <v>1</v>
      </c>
      <c r="X4498">
        <v>1</v>
      </c>
      <c r="Y4498" t="s">
        <v>3264</v>
      </c>
      <c r="Z4498" t="s">
        <v>94</v>
      </c>
      <c r="AA4498" t="s">
        <v>1167</v>
      </c>
    </row>
    <row r="4499" spans="1:27">
      <c r="A4499" t="s">
        <v>19</v>
      </c>
      <c r="B4499">
        <v>3</v>
      </c>
      <c r="C4499">
        <v>566</v>
      </c>
      <c r="D4499" t="s">
        <v>265</v>
      </c>
      <c r="E4499">
        <v>1.281</v>
      </c>
      <c r="F4499">
        <v>0.9</v>
      </c>
      <c r="G4499">
        <v>0.166</v>
      </c>
      <c r="H4499">
        <v>0.757</v>
      </c>
      <c r="I4499">
        <v>18.4444444444444</v>
      </c>
      <c r="J4499">
        <v>84.1111111111111</v>
      </c>
      <c r="K4499">
        <v>70.2576112412178</v>
      </c>
      <c r="L4499">
        <v>12.9586260733802</v>
      </c>
      <c r="M4499">
        <v>-0.023</v>
      </c>
      <c r="N4499">
        <v>2.55555555555556</v>
      </c>
      <c r="O4499">
        <v>0.734</v>
      </c>
      <c r="P4499" t="s">
        <v>266</v>
      </c>
      <c r="R4499">
        <v>0</v>
      </c>
      <c r="S4499">
        <v>9170</v>
      </c>
      <c r="T4499">
        <v>9184</v>
      </c>
      <c r="U4499">
        <v>9175</v>
      </c>
      <c r="V4499">
        <v>9172</v>
      </c>
      <c r="W4499">
        <v>1</v>
      </c>
      <c r="X4499">
        <v>1</v>
      </c>
      <c r="Y4499" t="s">
        <v>3265</v>
      </c>
      <c r="Z4499" t="s">
        <v>94</v>
      </c>
      <c r="AA4499" t="s">
        <v>1167</v>
      </c>
    </row>
    <row r="4500" spans="1:27">
      <c r="A4500" t="s">
        <v>19</v>
      </c>
      <c r="B4500">
        <v>3</v>
      </c>
      <c r="C4500">
        <v>567</v>
      </c>
      <c r="D4500" t="s">
        <v>265</v>
      </c>
      <c r="E4500">
        <v>0.903</v>
      </c>
      <c r="F4500">
        <v>0.5</v>
      </c>
      <c r="G4500">
        <v>0.048</v>
      </c>
      <c r="H4500">
        <v>0.476</v>
      </c>
      <c r="I4500">
        <v>9.6</v>
      </c>
      <c r="J4500">
        <v>95.2</v>
      </c>
      <c r="K4500">
        <v>55.3709856035437</v>
      </c>
      <c r="L4500">
        <v>5.3156146179402</v>
      </c>
      <c r="M4500">
        <v>-0.024</v>
      </c>
      <c r="N4500">
        <v>4.8</v>
      </c>
      <c r="O4500">
        <v>0.452</v>
      </c>
      <c r="P4500" t="s">
        <v>266</v>
      </c>
      <c r="R4500">
        <v>0</v>
      </c>
      <c r="S4500">
        <v>9186</v>
      </c>
      <c r="T4500">
        <v>9200</v>
      </c>
      <c r="U4500">
        <v>9191</v>
      </c>
      <c r="V4500">
        <v>9188</v>
      </c>
      <c r="W4500">
        <v>1</v>
      </c>
      <c r="X4500">
        <v>1</v>
      </c>
      <c r="Y4500" t="s">
        <v>3266</v>
      </c>
      <c r="Z4500" t="s">
        <v>94</v>
      </c>
      <c r="AA4500" t="s">
        <v>1167</v>
      </c>
    </row>
    <row r="4501" spans="1:27">
      <c r="A4501" t="s">
        <v>19</v>
      </c>
      <c r="B4501">
        <v>3</v>
      </c>
      <c r="C4501">
        <v>568</v>
      </c>
      <c r="D4501" t="s">
        <v>265</v>
      </c>
      <c r="E4501">
        <v>1.625</v>
      </c>
      <c r="F4501">
        <v>1.2</v>
      </c>
      <c r="G4501">
        <v>1.019</v>
      </c>
      <c r="H4501">
        <v>0.189</v>
      </c>
      <c r="I4501">
        <v>84.9166666666667</v>
      </c>
      <c r="J4501">
        <v>15.75</v>
      </c>
      <c r="K4501">
        <v>73.8461538461538</v>
      </c>
      <c r="L4501">
        <v>62.7076923076923</v>
      </c>
      <c r="M4501">
        <v>-0.00800000000000001</v>
      </c>
      <c r="N4501">
        <v>0.666666666666667</v>
      </c>
      <c r="O4501">
        <v>0.181</v>
      </c>
      <c r="P4501" t="s">
        <v>266</v>
      </c>
      <c r="R4501">
        <v>0</v>
      </c>
      <c r="S4501">
        <v>9202</v>
      </c>
      <c r="T4501">
        <v>9216</v>
      </c>
      <c r="U4501">
        <v>9207</v>
      </c>
      <c r="V4501">
        <v>9204</v>
      </c>
      <c r="W4501">
        <v>1</v>
      </c>
      <c r="X4501">
        <v>1</v>
      </c>
      <c r="Y4501" t="s">
        <v>3267</v>
      </c>
      <c r="Z4501" t="s">
        <v>94</v>
      </c>
      <c r="AA4501" t="s">
        <v>1167</v>
      </c>
    </row>
    <row r="4502" spans="1:27">
      <c r="A4502" t="s">
        <v>19</v>
      </c>
      <c r="B4502">
        <v>3</v>
      </c>
      <c r="C4502">
        <v>569</v>
      </c>
      <c r="D4502" t="s">
        <v>265</v>
      </c>
      <c r="E4502">
        <v>1.481</v>
      </c>
      <c r="F4502">
        <v>1.1</v>
      </c>
      <c r="G4502">
        <v>0.294</v>
      </c>
      <c r="H4502">
        <v>0.829</v>
      </c>
      <c r="I4502">
        <v>26.7272727272727</v>
      </c>
      <c r="J4502">
        <v>75.3636363636364</v>
      </c>
      <c r="K4502">
        <v>74.2741390952059</v>
      </c>
      <c r="L4502">
        <v>19.8514517218096</v>
      </c>
      <c r="M4502">
        <v>-0.0229999999999999</v>
      </c>
      <c r="N4502">
        <v>2.09090909090908</v>
      </c>
      <c r="O4502">
        <v>0.806</v>
      </c>
      <c r="P4502" t="s">
        <v>266</v>
      </c>
      <c r="R4502">
        <v>0</v>
      </c>
      <c r="S4502">
        <v>9218</v>
      </c>
      <c r="T4502">
        <v>9232</v>
      </c>
      <c r="U4502">
        <v>9223</v>
      </c>
      <c r="V4502">
        <v>9220</v>
      </c>
      <c r="W4502">
        <v>1</v>
      </c>
      <c r="X4502">
        <v>1</v>
      </c>
      <c r="Y4502" t="s">
        <v>3263</v>
      </c>
      <c r="Z4502" t="s">
        <v>94</v>
      </c>
      <c r="AA4502" t="s">
        <v>1167</v>
      </c>
    </row>
    <row r="4503" spans="1:27">
      <c r="A4503" t="s">
        <v>19</v>
      </c>
      <c r="B4503">
        <v>3</v>
      </c>
      <c r="C4503">
        <v>570</v>
      </c>
      <c r="D4503" t="s">
        <v>265</v>
      </c>
      <c r="E4503">
        <v>1.358</v>
      </c>
      <c r="F4503">
        <v>1</v>
      </c>
      <c r="G4503">
        <v>0.183</v>
      </c>
      <c r="H4503">
        <v>0.803</v>
      </c>
      <c r="I4503">
        <v>18.3</v>
      </c>
      <c r="J4503">
        <v>80.3</v>
      </c>
      <c r="K4503">
        <v>73.6377025036819</v>
      </c>
      <c r="L4503">
        <v>13.4756995581738</v>
      </c>
      <c r="M4503">
        <v>0.014</v>
      </c>
      <c r="N4503">
        <v>1.4</v>
      </c>
      <c r="O4503">
        <v>0.817</v>
      </c>
      <c r="P4503" t="s">
        <v>266</v>
      </c>
      <c r="R4503">
        <v>0</v>
      </c>
      <c r="S4503">
        <v>9234</v>
      </c>
      <c r="T4503">
        <v>9248</v>
      </c>
      <c r="U4503">
        <v>9239</v>
      </c>
      <c r="V4503">
        <v>9236</v>
      </c>
      <c r="W4503">
        <v>1</v>
      </c>
      <c r="X4503">
        <v>1</v>
      </c>
      <c r="Y4503" t="s">
        <v>3265</v>
      </c>
      <c r="Z4503" t="s">
        <v>94</v>
      </c>
      <c r="AA4503" t="s">
        <v>1167</v>
      </c>
    </row>
    <row r="4504" spans="1:27">
      <c r="A4504" t="s">
        <v>19</v>
      </c>
      <c r="B4504">
        <v>3</v>
      </c>
      <c r="C4504">
        <v>571</v>
      </c>
      <c r="D4504" t="s">
        <v>265</v>
      </c>
      <c r="E4504">
        <v>0.933</v>
      </c>
      <c r="F4504">
        <v>0.6</v>
      </c>
      <c r="G4504">
        <v>0.099</v>
      </c>
      <c r="H4504">
        <v>0.482</v>
      </c>
      <c r="I4504">
        <v>16.5</v>
      </c>
      <c r="J4504">
        <v>80.3333333333333</v>
      </c>
      <c r="K4504">
        <v>64.3086816720257</v>
      </c>
      <c r="L4504">
        <v>10.6109324758842</v>
      </c>
      <c r="M4504">
        <v>0.019</v>
      </c>
      <c r="N4504">
        <v>3.16666666666667</v>
      </c>
      <c r="O4504">
        <v>0.501</v>
      </c>
      <c r="P4504" t="s">
        <v>266</v>
      </c>
      <c r="R4504">
        <v>0</v>
      </c>
      <c r="S4504">
        <v>9250</v>
      </c>
      <c r="T4504">
        <v>9264</v>
      </c>
      <c r="U4504">
        <v>9255</v>
      </c>
      <c r="V4504">
        <v>9252</v>
      </c>
      <c r="W4504">
        <v>1</v>
      </c>
      <c r="X4504">
        <v>1</v>
      </c>
      <c r="Y4504" t="s">
        <v>3266</v>
      </c>
      <c r="Z4504" t="s">
        <v>94</v>
      </c>
      <c r="AA4504" t="s">
        <v>1167</v>
      </c>
    </row>
    <row r="4505" spans="1:27">
      <c r="A4505" t="s">
        <v>19</v>
      </c>
      <c r="B4505">
        <v>3</v>
      </c>
      <c r="C4505">
        <v>572</v>
      </c>
      <c r="D4505" t="s">
        <v>265</v>
      </c>
      <c r="E4505">
        <v>1.729</v>
      </c>
      <c r="F4505">
        <v>1.3</v>
      </c>
      <c r="G4505">
        <v>1.088</v>
      </c>
      <c r="H4505">
        <v>0.197</v>
      </c>
      <c r="I4505">
        <v>83.6923076923077</v>
      </c>
      <c r="J4505">
        <v>15.1538461538462</v>
      </c>
      <c r="K4505">
        <v>75.187969924812</v>
      </c>
      <c r="L4505">
        <v>62.9265471370734</v>
      </c>
      <c r="M4505">
        <v>0.0149999999999999</v>
      </c>
      <c r="N4505">
        <v>1.15384615384615</v>
      </c>
      <c r="O4505">
        <v>0.212</v>
      </c>
      <c r="P4505" t="s">
        <v>266</v>
      </c>
      <c r="R4505">
        <v>0</v>
      </c>
      <c r="S4505">
        <v>9266</v>
      </c>
      <c r="T4505">
        <v>9280</v>
      </c>
      <c r="U4505">
        <v>9271</v>
      </c>
      <c r="V4505">
        <v>9268</v>
      </c>
      <c r="W4505">
        <v>1</v>
      </c>
      <c r="X4505">
        <v>1</v>
      </c>
      <c r="Y4505" t="s">
        <v>3269</v>
      </c>
      <c r="Z4505" t="s">
        <v>94</v>
      </c>
      <c r="AA4505" t="s">
        <v>1167</v>
      </c>
    </row>
    <row r="4506" spans="1:27">
      <c r="A4506" t="s">
        <v>19</v>
      </c>
      <c r="B4506">
        <v>3</v>
      </c>
      <c r="C4506">
        <v>573</v>
      </c>
      <c r="D4506" t="s">
        <v>265</v>
      </c>
      <c r="E4506">
        <v>1.562</v>
      </c>
      <c r="F4506">
        <v>1.2</v>
      </c>
      <c r="G4506">
        <v>1.001</v>
      </c>
      <c r="H4506">
        <v>0.167</v>
      </c>
      <c r="I4506">
        <v>83.4166666666667</v>
      </c>
      <c r="J4506">
        <v>13.9166666666667</v>
      </c>
      <c r="K4506">
        <v>76.8245838668374</v>
      </c>
      <c r="L4506">
        <v>64.0845070422535</v>
      </c>
      <c r="M4506">
        <v>0.032</v>
      </c>
      <c r="N4506">
        <v>2.66666666666667</v>
      </c>
      <c r="O4506">
        <v>0.199</v>
      </c>
      <c r="P4506" t="s">
        <v>266</v>
      </c>
      <c r="R4506">
        <v>0</v>
      </c>
      <c r="S4506">
        <v>9282</v>
      </c>
      <c r="T4506">
        <v>9296</v>
      </c>
      <c r="U4506">
        <v>9287</v>
      </c>
      <c r="V4506">
        <v>9284</v>
      </c>
      <c r="W4506">
        <v>1</v>
      </c>
      <c r="X4506">
        <v>1</v>
      </c>
      <c r="Y4506" t="s">
        <v>3263</v>
      </c>
      <c r="Z4506" t="s">
        <v>94</v>
      </c>
      <c r="AA4506" t="s">
        <v>1167</v>
      </c>
    </row>
    <row r="4507" spans="1:27">
      <c r="A4507" t="s">
        <v>19</v>
      </c>
      <c r="B4507">
        <v>3</v>
      </c>
      <c r="C4507">
        <v>574</v>
      </c>
      <c r="D4507" t="s">
        <v>265</v>
      </c>
      <c r="E4507">
        <v>1.489</v>
      </c>
      <c r="F4507">
        <v>1.1</v>
      </c>
      <c r="G4507">
        <v>0.316</v>
      </c>
      <c r="H4507">
        <v>0.801</v>
      </c>
      <c r="I4507">
        <v>28.7272727272727</v>
      </c>
      <c r="J4507">
        <v>72.8181818181818</v>
      </c>
      <c r="K4507">
        <v>73.875083948959</v>
      </c>
      <c r="L4507">
        <v>21.2222968435191</v>
      </c>
      <c r="M4507">
        <v>-0.0169999999999999</v>
      </c>
      <c r="N4507">
        <v>1.54545454545454</v>
      </c>
      <c r="O4507">
        <v>0.784</v>
      </c>
      <c r="P4507" t="s">
        <v>266</v>
      </c>
      <c r="R4507">
        <v>0</v>
      </c>
      <c r="S4507">
        <v>9298</v>
      </c>
      <c r="T4507">
        <v>9312</v>
      </c>
      <c r="U4507">
        <v>9303</v>
      </c>
      <c r="V4507">
        <v>9300</v>
      </c>
      <c r="W4507">
        <v>1</v>
      </c>
      <c r="X4507">
        <v>1</v>
      </c>
      <c r="Y4507" t="s">
        <v>3265</v>
      </c>
      <c r="Z4507" t="s">
        <v>94</v>
      </c>
      <c r="AA4507" t="s">
        <v>1167</v>
      </c>
    </row>
    <row r="4508" spans="1:27">
      <c r="A4508" t="s">
        <v>19</v>
      </c>
      <c r="B4508">
        <v>3</v>
      </c>
      <c r="C4508">
        <v>575</v>
      </c>
      <c r="D4508" t="s">
        <v>265</v>
      </c>
      <c r="E4508">
        <v>1.068</v>
      </c>
      <c r="F4508">
        <v>0.7</v>
      </c>
      <c r="G4508">
        <v>0.095</v>
      </c>
      <c r="H4508">
        <v>0.615</v>
      </c>
      <c r="I4508">
        <v>13.5714285714286</v>
      </c>
      <c r="J4508">
        <v>87.8571428571429</v>
      </c>
      <c r="K4508">
        <v>65.5430711610487</v>
      </c>
      <c r="L4508">
        <v>8.89513108614232</v>
      </c>
      <c r="M4508">
        <v>-0.01</v>
      </c>
      <c r="N4508">
        <v>1.42857142857143</v>
      </c>
      <c r="O4508">
        <v>0.605</v>
      </c>
      <c r="P4508" t="s">
        <v>266</v>
      </c>
      <c r="R4508">
        <v>0</v>
      </c>
      <c r="S4508">
        <v>9314</v>
      </c>
      <c r="T4508">
        <v>9328</v>
      </c>
      <c r="U4508">
        <v>9319</v>
      </c>
      <c r="V4508">
        <v>9316</v>
      </c>
      <c r="W4508">
        <v>1</v>
      </c>
      <c r="X4508">
        <v>1</v>
      </c>
      <c r="Y4508" t="s">
        <v>3287</v>
      </c>
      <c r="Z4508" t="s">
        <v>94</v>
      </c>
      <c r="AA4508" t="s">
        <v>1167</v>
      </c>
    </row>
    <row r="4509" spans="1:27">
      <c r="A4509" t="s">
        <v>19</v>
      </c>
      <c r="B4509">
        <v>3</v>
      </c>
      <c r="C4509">
        <v>576</v>
      </c>
      <c r="D4509" t="s">
        <v>265</v>
      </c>
      <c r="E4509">
        <v>0.636</v>
      </c>
      <c r="F4509">
        <v>0.3</v>
      </c>
      <c r="G4509">
        <v>0.034</v>
      </c>
      <c r="H4509">
        <v>0.268</v>
      </c>
      <c r="I4509">
        <v>11.3333333333333</v>
      </c>
      <c r="J4509">
        <v>89.3333333333333</v>
      </c>
      <c r="K4509">
        <v>47.1698113207547</v>
      </c>
      <c r="L4509">
        <v>5.34591194968553</v>
      </c>
      <c r="M4509">
        <v>-0.00200000000000006</v>
      </c>
      <c r="N4509">
        <v>0.666666666666686</v>
      </c>
      <c r="O4509">
        <v>0.266</v>
      </c>
      <c r="P4509" t="s">
        <v>266</v>
      </c>
      <c r="R4509">
        <v>0</v>
      </c>
      <c r="S4509">
        <v>9330</v>
      </c>
      <c r="T4509">
        <v>9344</v>
      </c>
      <c r="U4509">
        <v>9335</v>
      </c>
      <c r="V4509">
        <v>9332</v>
      </c>
      <c r="W4509">
        <v>1</v>
      </c>
      <c r="X4509">
        <v>1</v>
      </c>
      <c r="Y4509" t="s">
        <v>3290</v>
      </c>
      <c r="Z4509" t="s">
        <v>94</v>
      </c>
      <c r="AA4509" t="s">
        <v>1167</v>
      </c>
    </row>
    <row r="4510" spans="1:27">
      <c r="A4510" t="s">
        <v>19</v>
      </c>
      <c r="B4510">
        <v>3</v>
      </c>
      <c r="C4510">
        <v>577</v>
      </c>
      <c r="D4510" t="s">
        <v>265</v>
      </c>
      <c r="E4510">
        <v>1.614</v>
      </c>
      <c r="F4510">
        <v>1.2</v>
      </c>
      <c r="G4510">
        <v>1.073</v>
      </c>
      <c r="H4510">
        <v>0.145</v>
      </c>
      <c r="I4510">
        <v>89.4166666666667</v>
      </c>
      <c r="J4510">
        <v>12.0833333333333</v>
      </c>
      <c r="K4510">
        <v>74.3494423791822</v>
      </c>
      <c r="L4510">
        <v>66.4807930607187</v>
      </c>
      <c r="M4510">
        <v>-0.018</v>
      </c>
      <c r="N4510">
        <v>1.5</v>
      </c>
      <c r="O4510">
        <v>0.127</v>
      </c>
      <c r="P4510" t="s">
        <v>266</v>
      </c>
      <c r="R4510">
        <v>0</v>
      </c>
      <c r="S4510">
        <v>9346</v>
      </c>
      <c r="T4510">
        <v>9360</v>
      </c>
      <c r="U4510">
        <v>9351</v>
      </c>
      <c r="V4510">
        <v>9348</v>
      </c>
      <c r="W4510">
        <v>1</v>
      </c>
      <c r="X4510">
        <v>1</v>
      </c>
      <c r="Y4510" t="s">
        <v>3264</v>
      </c>
      <c r="Z4510" t="s">
        <v>94</v>
      </c>
      <c r="AA4510" t="s">
        <v>1167</v>
      </c>
    </row>
    <row r="4511" spans="1:27">
      <c r="A4511" t="s">
        <v>19</v>
      </c>
      <c r="B4511">
        <v>3</v>
      </c>
      <c r="C4511">
        <v>578</v>
      </c>
      <c r="D4511" t="s">
        <v>265</v>
      </c>
      <c r="E4511">
        <v>1.556</v>
      </c>
      <c r="F4511">
        <v>1.2</v>
      </c>
      <c r="G4511">
        <v>0.623</v>
      </c>
      <c r="H4511">
        <v>0.567</v>
      </c>
      <c r="I4511">
        <v>51.9166666666667</v>
      </c>
      <c r="J4511">
        <v>47.25</v>
      </c>
      <c r="K4511">
        <v>77.120822622108</v>
      </c>
      <c r="L4511">
        <v>40.0385604113111</v>
      </c>
      <c r="M4511">
        <v>0.01</v>
      </c>
      <c r="N4511">
        <v>0.833333333333334</v>
      </c>
      <c r="O4511">
        <v>0.577</v>
      </c>
      <c r="P4511" t="s">
        <v>266</v>
      </c>
      <c r="R4511">
        <v>0</v>
      </c>
      <c r="S4511">
        <v>9362</v>
      </c>
      <c r="T4511">
        <v>9376</v>
      </c>
      <c r="U4511">
        <v>9367</v>
      </c>
      <c r="V4511">
        <v>9364</v>
      </c>
      <c r="W4511">
        <v>1</v>
      </c>
      <c r="X4511">
        <v>1</v>
      </c>
      <c r="Y4511" t="s">
        <v>3265</v>
      </c>
      <c r="Z4511" t="s">
        <v>94</v>
      </c>
      <c r="AA4511" t="s">
        <v>1167</v>
      </c>
    </row>
    <row r="4512" spans="1:27">
      <c r="A4512" t="s">
        <v>19</v>
      </c>
      <c r="B4512">
        <v>3</v>
      </c>
      <c r="C4512">
        <v>579</v>
      </c>
      <c r="D4512" t="s">
        <v>265</v>
      </c>
      <c r="E4512">
        <v>1.148</v>
      </c>
      <c r="F4512">
        <v>0.8</v>
      </c>
      <c r="G4512">
        <v>0.152</v>
      </c>
      <c r="H4512">
        <v>0.626</v>
      </c>
      <c r="I4512">
        <v>19</v>
      </c>
      <c r="J4512">
        <v>78.25</v>
      </c>
      <c r="K4512">
        <v>69.6864111498258</v>
      </c>
      <c r="L4512">
        <v>13.2404181184669</v>
      </c>
      <c r="M4512">
        <v>0.022</v>
      </c>
      <c r="N4512">
        <v>2.75</v>
      </c>
      <c r="O4512">
        <v>0.648</v>
      </c>
      <c r="P4512" t="s">
        <v>266</v>
      </c>
      <c r="R4512">
        <v>0</v>
      </c>
      <c r="S4512">
        <v>9378</v>
      </c>
      <c r="T4512">
        <v>9392</v>
      </c>
      <c r="U4512">
        <v>9383</v>
      </c>
      <c r="V4512">
        <v>9380</v>
      </c>
      <c r="W4512">
        <v>1</v>
      </c>
      <c r="X4512">
        <v>1</v>
      </c>
      <c r="Y4512" t="s">
        <v>3287</v>
      </c>
      <c r="Z4512" t="s">
        <v>94</v>
      </c>
      <c r="AA4512" t="s">
        <v>1167</v>
      </c>
    </row>
    <row r="4513" spans="1:27">
      <c r="A4513" t="s">
        <v>19</v>
      </c>
      <c r="B4513">
        <v>3</v>
      </c>
      <c r="C4513">
        <v>580</v>
      </c>
      <c r="D4513" t="s">
        <v>265</v>
      </c>
      <c r="E4513">
        <v>0.836</v>
      </c>
      <c r="F4513">
        <v>0.5</v>
      </c>
      <c r="G4513">
        <v>0.039</v>
      </c>
      <c r="H4513">
        <v>0.429</v>
      </c>
      <c r="I4513">
        <v>7.8</v>
      </c>
      <c r="J4513">
        <v>85.8</v>
      </c>
      <c r="K4513">
        <v>59.8086124401914</v>
      </c>
      <c r="L4513">
        <v>4.66507177033493</v>
      </c>
      <c r="M4513">
        <v>0.032</v>
      </c>
      <c r="N4513">
        <v>6.40000000000001</v>
      </c>
      <c r="O4513">
        <v>0.461</v>
      </c>
      <c r="P4513" t="s">
        <v>266</v>
      </c>
      <c r="R4513">
        <v>0</v>
      </c>
      <c r="S4513">
        <v>9394</v>
      </c>
      <c r="T4513">
        <v>9408</v>
      </c>
      <c r="U4513">
        <v>9399</v>
      </c>
      <c r="V4513">
        <v>9396</v>
      </c>
      <c r="W4513">
        <v>1</v>
      </c>
      <c r="X4513">
        <v>1</v>
      </c>
      <c r="Y4513" t="s">
        <v>3262</v>
      </c>
      <c r="Z4513" t="s">
        <v>94</v>
      </c>
      <c r="AA4513" t="s">
        <v>1167</v>
      </c>
    </row>
    <row r="4514" spans="1:27">
      <c r="A4514" t="s">
        <v>19</v>
      </c>
      <c r="B4514">
        <v>3</v>
      </c>
      <c r="C4514">
        <v>581</v>
      </c>
      <c r="D4514" t="s">
        <v>265</v>
      </c>
      <c r="E4514">
        <v>2.019</v>
      </c>
      <c r="F4514">
        <v>1.7</v>
      </c>
      <c r="G4514">
        <v>1.373</v>
      </c>
      <c r="H4514">
        <v>0.25</v>
      </c>
      <c r="I4514">
        <v>80.7647058823529</v>
      </c>
      <c r="J4514">
        <v>14.7058823529412</v>
      </c>
      <c r="K4514">
        <v>84.2000990589401</v>
      </c>
      <c r="L4514">
        <v>68.0039623576028</v>
      </c>
      <c r="M4514">
        <v>0.077</v>
      </c>
      <c r="N4514">
        <v>4.52941176470588</v>
      </c>
      <c r="O4514">
        <v>0.327</v>
      </c>
      <c r="P4514" t="s">
        <v>266</v>
      </c>
      <c r="R4514">
        <v>0</v>
      </c>
      <c r="S4514">
        <v>9410</v>
      </c>
      <c r="T4514">
        <v>9424</v>
      </c>
      <c r="U4514">
        <v>9415</v>
      </c>
      <c r="V4514">
        <v>9412</v>
      </c>
      <c r="W4514">
        <v>1</v>
      </c>
      <c r="X4514">
        <v>1</v>
      </c>
      <c r="Y4514" t="s">
        <v>3553</v>
      </c>
      <c r="Z4514" t="s">
        <v>94</v>
      </c>
      <c r="AA4514" t="s">
        <v>1167</v>
      </c>
    </row>
    <row r="4515" spans="1:27">
      <c r="A4515" t="s">
        <v>19</v>
      </c>
      <c r="B4515">
        <v>3</v>
      </c>
      <c r="C4515">
        <v>583</v>
      </c>
      <c r="D4515" t="s">
        <v>265</v>
      </c>
      <c r="E4515">
        <v>0.627</v>
      </c>
      <c r="F4515">
        <v>0.4</v>
      </c>
      <c r="G4515">
        <v>0.027</v>
      </c>
      <c r="H4515">
        <v>0.336</v>
      </c>
      <c r="I4515">
        <v>6.75</v>
      </c>
      <c r="J4515">
        <v>84</v>
      </c>
      <c r="K4515">
        <v>63.7958532695375</v>
      </c>
      <c r="L4515">
        <v>4.30622009569378</v>
      </c>
      <c r="M4515">
        <v>0.037</v>
      </c>
      <c r="N4515">
        <v>9.24999999999999</v>
      </c>
      <c r="O4515">
        <v>0.373</v>
      </c>
      <c r="P4515" t="s">
        <v>266</v>
      </c>
      <c r="R4515">
        <v>0</v>
      </c>
      <c r="S4515">
        <v>9447</v>
      </c>
      <c r="T4515">
        <v>9461</v>
      </c>
      <c r="U4515">
        <v>9452</v>
      </c>
      <c r="V4515">
        <v>9449</v>
      </c>
      <c r="W4515">
        <v>1</v>
      </c>
      <c r="X4515">
        <v>1</v>
      </c>
      <c r="Y4515" t="s">
        <v>3252</v>
      </c>
      <c r="Z4515" t="s">
        <v>94</v>
      </c>
      <c r="AA4515" t="s">
        <v>1223</v>
      </c>
    </row>
    <row r="4516" spans="1:27">
      <c r="A4516" t="s">
        <v>19</v>
      </c>
      <c r="B4516">
        <v>3</v>
      </c>
      <c r="C4516">
        <v>584</v>
      </c>
      <c r="D4516" t="s">
        <v>265</v>
      </c>
      <c r="E4516">
        <v>0.847</v>
      </c>
      <c r="F4516">
        <v>0.4</v>
      </c>
      <c r="G4516">
        <v>0.051</v>
      </c>
      <c r="H4516">
        <v>0.327</v>
      </c>
      <c r="I4516">
        <v>12.75</v>
      </c>
      <c r="J4516">
        <v>81.75</v>
      </c>
      <c r="K4516">
        <v>47.2255017709563</v>
      </c>
      <c r="L4516">
        <v>6.02125147579693</v>
      </c>
      <c r="M4516">
        <v>0.022</v>
      </c>
      <c r="N4516">
        <v>5.50000000000001</v>
      </c>
      <c r="O4516">
        <v>0.349</v>
      </c>
      <c r="P4516" t="s">
        <v>266</v>
      </c>
      <c r="R4516">
        <v>0</v>
      </c>
      <c r="S4516">
        <v>9463</v>
      </c>
      <c r="T4516">
        <v>9477</v>
      </c>
      <c r="U4516">
        <v>9468</v>
      </c>
      <c r="V4516">
        <v>9465</v>
      </c>
      <c r="W4516">
        <v>1</v>
      </c>
      <c r="X4516">
        <v>1</v>
      </c>
      <c r="Y4516" t="s">
        <v>3522</v>
      </c>
      <c r="Z4516" t="s">
        <v>94</v>
      </c>
      <c r="AA4516" t="s">
        <v>1223</v>
      </c>
    </row>
    <row r="4517" spans="1:27">
      <c r="A4517" t="s">
        <v>19</v>
      </c>
      <c r="B4517">
        <v>3</v>
      </c>
      <c r="C4517">
        <v>585</v>
      </c>
      <c r="D4517" t="s">
        <v>265</v>
      </c>
      <c r="E4517">
        <v>1.327</v>
      </c>
      <c r="F4517">
        <v>1</v>
      </c>
      <c r="G4517">
        <v>0.169</v>
      </c>
      <c r="H4517">
        <v>0.808</v>
      </c>
      <c r="I4517">
        <v>16.9</v>
      </c>
      <c r="J4517">
        <v>80.8</v>
      </c>
      <c r="K4517">
        <v>75.3579502637528</v>
      </c>
      <c r="L4517">
        <v>12.7354935945742</v>
      </c>
      <c r="M4517">
        <v>0.0229999999999999</v>
      </c>
      <c r="N4517">
        <v>2.29999999999999</v>
      </c>
      <c r="O4517">
        <v>0.831</v>
      </c>
      <c r="P4517" t="s">
        <v>266</v>
      </c>
      <c r="R4517">
        <v>0</v>
      </c>
      <c r="S4517">
        <v>9479</v>
      </c>
      <c r="T4517">
        <v>9493</v>
      </c>
      <c r="U4517">
        <v>9484</v>
      </c>
      <c r="V4517">
        <v>9481</v>
      </c>
      <c r="W4517">
        <v>1</v>
      </c>
      <c r="X4517">
        <v>1</v>
      </c>
      <c r="Y4517" t="s">
        <v>3230</v>
      </c>
      <c r="Z4517" t="s">
        <v>94</v>
      </c>
      <c r="AA4517" t="s">
        <v>1223</v>
      </c>
    </row>
    <row r="4518" spans="1:27">
      <c r="A4518" t="s">
        <v>19</v>
      </c>
      <c r="B4518">
        <v>3</v>
      </c>
      <c r="C4518">
        <v>586</v>
      </c>
      <c r="D4518" t="s">
        <v>265</v>
      </c>
      <c r="E4518">
        <v>2.185</v>
      </c>
      <c r="F4518">
        <v>1.8</v>
      </c>
      <c r="G4518">
        <v>1.535</v>
      </c>
      <c r="H4518">
        <v>0.203</v>
      </c>
      <c r="I4518">
        <v>85.2777777777778</v>
      </c>
      <c r="J4518">
        <v>11.2777777777778</v>
      </c>
      <c r="K4518">
        <v>82.3798627002288</v>
      </c>
      <c r="L4518">
        <v>70.2517162471396</v>
      </c>
      <c r="M4518">
        <v>0.0620000000000001</v>
      </c>
      <c r="N4518">
        <v>3.44444444444445</v>
      </c>
      <c r="O4518">
        <v>0.265</v>
      </c>
      <c r="P4518" t="s">
        <v>266</v>
      </c>
      <c r="R4518">
        <v>0</v>
      </c>
      <c r="S4518">
        <v>9495</v>
      </c>
      <c r="T4518">
        <v>9509</v>
      </c>
      <c r="U4518">
        <v>9500</v>
      </c>
      <c r="V4518">
        <v>9497</v>
      </c>
      <c r="W4518">
        <v>1</v>
      </c>
      <c r="X4518">
        <v>1</v>
      </c>
      <c r="Y4518" t="s">
        <v>3231</v>
      </c>
      <c r="Z4518" t="s">
        <v>94</v>
      </c>
      <c r="AA4518" t="s">
        <v>1223</v>
      </c>
    </row>
    <row r="4519" spans="1:27">
      <c r="A4519" t="s">
        <v>19</v>
      </c>
      <c r="B4519">
        <v>3</v>
      </c>
      <c r="C4519">
        <v>587</v>
      </c>
      <c r="D4519" t="s">
        <v>265</v>
      </c>
      <c r="E4519">
        <v>1.225</v>
      </c>
      <c r="F4519">
        <v>0.7</v>
      </c>
      <c r="G4519">
        <v>0.049</v>
      </c>
      <c r="H4519">
        <v>0.592</v>
      </c>
      <c r="I4519">
        <v>7</v>
      </c>
      <c r="J4519">
        <v>84.5714285714286</v>
      </c>
      <c r="K4519">
        <v>57.1428571428571</v>
      </c>
      <c r="L4519">
        <v>4</v>
      </c>
      <c r="M4519">
        <v>0.0589999999999999</v>
      </c>
      <c r="N4519">
        <v>8.42857142857142</v>
      </c>
      <c r="O4519">
        <v>0.651</v>
      </c>
      <c r="P4519" t="s">
        <v>266</v>
      </c>
      <c r="R4519">
        <v>0</v>
      </c>
      <c r="S4519">
        <v>9511</v>
      </c>
      <c r="T4519">
        <v>9525</v>
      </c>
      <c r="U4519">
        <v>9516</v>
      </c>
      <c r="V4519">
        <v>9513</v>
      </c>
      <c r="W4519">
        <v>1</v>
      </c>
      <c r="X4519">
        <v>1</v>
      </c>
      <c r="Y4519" t="s">
        <v>3554</v>
      </c>
      <c r="Z4519" t="s">
        <v>94</v>
      </c>
      <c r="AA4519" t="s">
        <v>1223</v>
      </c>
    </row>
    <row r="4520" spans="1:27">
      <c r="A4520" t="s">
        <v>19</v>
      </c>
      <c r="B4520">
        <v>3</v>
      </c>
      <c r="C4520">
        <v>588</v>
      </c>
      <c r="D4520" t="s">
        <v>265</v>
      </c>
      <c r="E4520">
        <v>1.569</v>
      </c>
      <c r="F4520">
        <v>0.9</v>
      </c>
      <c r="G4520">
        <v>0.268</v>
      </c>
      <c r="H4520">
        <v>0.661</v>
      </c>
      <c r="I4520">
        <v>29.7777777777778</v>
      </c>
      <c r="J4520">
        <v>73.4444444444444</v>
      </c>
      <c r="K4520">
        <v>57.3613766730402</v>
      </c>
      <c r="L4520">
        <v>17.080943275972</v>
      </c>
      <c r="M4520">
        <v>-0.029</v>
      </c>
      <c r="N4520">
        <v>3.22222222222222</v>
      </c>
      <c r="O4520">
        <v>0.632</v>
      </c>
      <c r="P4520" t="s">
        <v>266</v>
      </c>
      <c r="R4520">
        <v>0</v>
      </c>
      <c r="S4520">
        <v>9527</v>
      </c>
      <c r="T4520">
        <v>9541</v>
      </c>
      <c r="U4520">
        <v>9532</v>
      </c>
      <c r="V4520">
        <v>9529</v>
      </c>
      <c r="W4520">
        <v>1</v>
      </c>
      <c r="X4520">
        <v>1</v>
      </c>
      <c r="Y4520" t="s">
        <v>3555</v>
      </c>
      <c r="Z4520" t="s">
        <v>94</v>
      </c>
      <c r="AA4520" t="s">
        <v>1223</v>
      </c>
    </row>
    <row r="4521" spans="1:27">
      <c r="A4521" t="s">
        <v>19</v>
      </c>
      <c r="B4521">
        <v>3</v>
      </c>
      <c r="C4521">
        <v>589</v>
      </c>
      <c r="D4521" t="s">
        <v>265</v>
      </c>
      <c r="E4521">
        <v>0.559</v>
      </c>
      <c r="F4521">
        <v>0.3</v>
      </c>
      <c r="G4521">
        <v>0.015</v>
      </c>
      <c r="H4521">
        <v>0.234</v>
      </c>
      <c r="I4521">
        <v>5</v>
      </c>
      <c r="J4521">
        <v>78</v>
      </c>
      <c r="K4521">
        <v>53.6672629695885</v>
      </c>
      <c r="L4521">
        <v>2.68336314847943</v>
      </c>
      <c r="M4521">
        <v>0.051</v>
      </c>
      <c r="N4521">
        <v>17</v>
      </c>
      <c r="O4521">
        <v>0.285</v>
      </c>
      <c r="P4521" t="s">
        <v>266</v>
      </c>
      <c r="R4521">
        <v>0</v>
      </c>
      <c r="S4521">
        <v>9543</v>
      </c>
      <c r="T4521">
        <v>9557</v>
      </c>
      <c r="U4521">
        <v>9548</v>
      </c>
      <c r="V4521">
        <v>9545</v>
      </c>
      <c r="W4521">
        <v>1</v>
      </c>
      <c r="X4521">
        <v>1</v>
      </c>
      <c r="Y4521" t="s">
        <v>3556</v>
      </c>
      <c r="Z4521" t="s">
        <v>94</v>
      </c>
      <c r="AA4521" t="s">
        <v>1223</v>
      </c>
    </row>
    <row r="4522" spans="1:27">
      <c r="A4522" t="s">
        <v>19</v>
      </c>
      <c r="B4522">
        <v>3</v>
      </c>
      <c r="C4522">
        <v>590</v>
      </c>
      <c r="D4522" t="s">
        <v>265</v>
      </c>
      <c r="E4522">
        <v>1.604</v>
      </c>
      <c r="F4522">
        <v>1.3</v>
      </c>
      <c r="G4522">
        <v>0.466</v>
      </c>
      <c r="H4522">
        <v>0.795</v>
      </c>
      <c r="I4522">
        <v>35.8461538461538</v>
      </c>
      <c r="J4522">
        <v>61.1538461538462</v>
      </c>
      <c r="K4522">
        <v>81.0473815461347</v>
      </c>
      <c r="L4522">
        <v>29.0523690773067</v>
      </c>
      <c r="M4522">
        <v>0.0389999999999999</v>
      </c>
      <c r="N4522">
        <v>2.99999999999999</v>
      </c>
      <c r="O4522">
        <v>0.834</v>
      </c>
      <c r="P4522" t="s">
        <v>266</v>
      </c>
      <c r="R4522">
        <v>0</v>
      </c>
      <c r="S4522">
        <v>9559</v>
      </c>
      <c r="T4522">
        <v>9573</v>
      </c>
      <c r="U4522">
        <v>9564</v>
      </c>
      <c r="V4522">
        <v>9561</v>
      </c>
      <c r="W4522">
        <v>1</v>
      </c>
      <c r="X4522">
        <v>1</v>
      </c>
      <c r="Y4522" t="s">
        <v>3557</v>
      </c>
      <c r="Z4522" t="s">
        <v>94</v>
      </c>
      <c r="AA4522" t="s">
        <v>1223</v>
      </c>
    </row>
    <row r="4523" spans="1:27">
      <c r="A4523" t="s">
        <v>19</v>
      </c>
      <c r="B4523">
        <v>3</v>
      </c>
      <c r="C4523">
        <v>591</v>
      </c>
      <c r="D4523" t="s">
        <v>265</v>
      </c>
      <c r="E4523">
        <v>0.985</v>
      </c>
      <c r="F4523">
        <v>0.7</v>
      </c>
      <c r="G4523">
        <v>0.145</v>
      </c>
      <c r="H4523">
        <v>0.529</v>
      </c>
      <c r="I4523">
        <v>20.7142857142857</v>
      </c>
      <c r="J4523">
        <v>75.5714285714286</v>
      </c>
      <c r="K4523">
        <v>71.0659898477157</v>
      </c>
      <c r="L4523">
        <v>14.7208121827411</v>
      </c>
      <c r="M4523">
        <v>0.0259999999999999</v>
      </c>
      <c r="N4523">
        <v>3.7142857142857</v>
      </c>
      <c r="O4523">
        <v>0.555</v>
      </c>
      <c r="P4523" t="s">
        <v>266</v>
      </c>
      <c r="R4523">
        <v>0</v>
      </c>
      <c r="S4523">
        <v>9575</v>
      </c>
      <c r="T4523">
        <v>9589</v>
      </c>
      <c r="U4523">
        <v>9580</v>
      </c>
      <c r="V4523">
        <v>9577</v>
      </c>
      <c r="W4523">
        <v>1</v>
      </c>
      <c r="X4523">
        <v>1</v>
      </c>
      <c r="Y4523" t="s">
        <v>3558</v>
      </c>
      <c r="Z4523" t="s">
        <v>94</v>
      </c>
      <c r="AA4523" t="s">
        <v>1223</v>
      </c>
    </row>
    <row r="4524" spans="1:27">
      <c r="A4524" t="s">
        <v>19</v>
      </c>
      <c r="B4524">
        <v>3</v>
      </c>
      <c r="C4524">
        <v>592</v>
      </c>
      <c r="D4524" t="s">
        <v>265</v>
      </c>
      <c r="E4524">
        <v>1.894</v>
      </c>
      <c r="F4524">
        <v>1.5</v>
      </c>
      <c r="G4524">
        <v>1.245</v>
      </c>
      <c r="H4524">
        <v>0.222</v>
      </c>
      <c r="I4524">
        <v>83</v>
      </c>
      <c r="J4524">
        <v>14.8</v>
      </c>
      <c r="K4524">
        <v>79.1974656810982</v>
      </c>
      <c r="L4524">
        <v>65.7338965153115</v>
      </c>
      <c r="M4524">
        <v>0.0329999999999999</v>
      </c>
      <c r="N4524">
        <v>2.19999999999999</v>
      </c>
      <c r="O4524">
        <v>0.255</v>
      </c>
      <c r="P4524" t="s">
        <v>266</v>
      </c>
      <c r="R4524">
        <v>0</v>
      </c>
      <c r="S4524">
        <v>9591</v>
      </c>
      <c r="T4524">
        <v>9605</v>
      </c>
      <c r="U4524">
        <v>9596</v>
      </c>
      <c r="V4524">
        <v>9593</v>
      </c>
      <c r="W4524">
        <v>1</v>
      </c>
      <c r="X4524">
        <v>1</v>
      </c>
      <c r="Y4524" t="s">
        <v>3559</v>
      </c>
      <c r="Z4524" t="s">
        <v>94</v>
      </c>
      <c r="AA4524" t="s">
        <v>1223</v>
      </c>
    </row>
    <row r="4525" spans="1:27">
      <c r="A4525" t="s">
        <v>19</v>
      </c>
      <c r="B4525">
        <v>3</v>
      </c>
      <c r="C4525">
        <v>593</v>
      </c>
      <c r="D4525" t="s">
        <v>265</v>
      </c>
      <c r="E4525">
        <v>1.818</v>
      </c>
      <c r="F4525">
        <v>1.2</v>
      </c>
      <c r="G4525">
        <v>0.102</v>
      </c>
      <c r="H4525">
        <v>1.085</v>
      </c>
      <c r="I4525">
        <v>8.5</v>
      </c>
      <c r="J4525">
        <v>90.4166666666667</v>
      </c>
      <c r="K4525">
        <v>66.006600660066</v>
      </c>
      <c r="L4525">
        <v>5.61056105610561</v>
      </c>
      <c r="M4525">
        <v>0.0129999999999999</v>
      </c>
      <c r="N4525">
        <v>1.08333333333333</v>
      </c>
      <c r="O4525">
        <v>1.098</v>
      </c>
      <c r="P4525" t="s">
        <v>266</v>
      </c>
      <c r="R4525">
        <v>0</v>
      </c>
      <c r="S4525">
        <v>9607</v>
      </c>
      <c r="T4525">
        <v>9621</v>
      </c>
      <c r="U4525">
        <v>9612</v>
      </c>
      <c r="V4525">
        <v>9609</v>
      </c>
      <c r="W4525">
        <v>1</v>
      </c>
      <c r="X4525">
        <v>1</v>
      </c>
      <c r="Y4525" t="s">
        <v>3560</v>
      </c>
      <c r="Z4525" t="s">
        <v>94</v>
      </c>
      <c r="AA4525" t="s">
        <v>1223</v>
      </c>
    </row>
    <row r="4526" spans="1:27">
      <c r="A4526" t="s">
        <v>19</v>
      </c>
      <c r="B4526">
        <v>3</v>
      </c>
      <c r="C4526">
        <v>594</v>
      </c>
      <c r="D4526" t="s">
        <v>265</v>
      </c>
      <c r="E4526">
        <v>1.123</v>
      </c>
      <c r="F4526">
        <v>0.8</v>
      </c>
      <c r="G4526">
        <v>0.14</v>
      </c>
      <c r="H4526">
        <v>0.628</v>
      </c>
      <c r="I4526">
        <v>17.5</v>
      </c>
      <c r="J4526">
        <v>78.5</v>
      </c>
      <c r="K4526">
        <v>71.2377560106857</v>
      </c>
      <c r="L4526">
        <v>12.46660730187</v>
      </c>
      <c r="M4526">
        <v>0.032</v>
      </c>
      <c r="N4526">
        <v>4</v>
      </c>
      <c r="O4526">
        <v>0.66</v>
      </c>
      <c r="P4526" t="s">
        <v>266</v>
      </c>
      <c r="R4526">
        <v>0</v>
      </c>
      <c r="S4526">
        <v>9623</v>
      </c>
      <c r="T4526">
        <v>9637</v>
      </c>
      <c r="U4526">
        <v>9628</v>
      </c>
      <c r="V4526">
        <v>9625</v>
      </c>
      <c r="W4526">
        <v>1</v>
      </c>
      <c r="X4526">
        <v>1</v>
      </c>
      <c r="Y4526" t="s">
        <v>3561</v>
      </c>
      <c r="Z4526" t="s">
        <v>94</v>
      </c>
      <c r="AA4526" t="s">
        <v>1223</v>
      </c>
    </row>
    <row r="4527" spans="1:27">
      <c r="A4527" t="s">
        <v>19</v>
      </c>
      <c r="B4527">
        <v>3</v>
      </c>
      <c r="C4527">
        <v>595</v>
      </c>
      <c r="D4527" t="s">
        <v>265</v>
      </c>
      <c r="E4527">
        <v>0.836</v>
      </c>
      <c r="F4527">
        <v>0.5</v>
      </c>
      <c r="G4527">
        <v>0.034</v>
      </c>
      <c r="H4527">
        <v>0.475</v>
      </c>
      <c r="I4527">
        <v>6.8</v>
      </c>
      <c r="J4527">
        <v>95</v>
      </c>
      <c r="K4527">
        <v>59.8086124401914</v>
      </c>
      <c r="L4527">
        <v>4.06698564593301</v>
      </c>
      <c r="M4527">
        <v>-0.00900000000000001</v>
      </c>
      <c r="N4527">
        <v>1.8</v>
      </c>
      <c r="O4527">
        <v>0.466</v>
      </c>
      <c r="P4527" t="s">
        <v>266</v>
      </c>
      <c r="R4527">
        <v>0</v>
      </c>
      <c r="S4527">
        <v>9639</v>
      </c>
      <c r="T4527">
        <v>9653</v>
      </c>
      <c r="U4527">
        <v>9644</v>
      </c>
      <c r="V4527">
        <v>9641</v>
      </c>
      <c r="W4527">
        <v>1</v>
      </c>
      <c r="X4527">
        <v>1</v>
      </c>
      <c r="Y4527" t="s">
        <v>3562</v>
      </c>
      <c r="Z4527" t="s">
        <v>94</v>
      </c>
      <c r="AA4527" t="s">
        <v>1223</v>
      </c>
    </row>
    <row r="4528" spans="1:27">
      <c r="A4528" t="s">
        <v>19</v>
      </c>
      <c r="B4528">
        <v>3</v>
      </c>
      <c r="C4528">
        <v>596</v>
      </c>
      <c r="D4528" t="s">
        <v>265</v>
      </c>
      <c r="E4528">
        <v>1.57</v>
      </c>
      <c r="F4528">
        <v>1.2</v>
      </c>
      <c r="G4528">
        <v>0.953</v>
      </c>
      <c r="H4528">
        <v>0.2</v>
      </c>
      <c r="I4528">
        <v>79.4166666666667</v>
      </c>
      <c r="J4528">
        <v>16.6666666666667</v>
      </c>
      <c r="K4528">
        <v>76.4331210191083</v>
      </c>
      <c r="L4528">
        <v>60.7006369426752</v>
      </c>
      <c r="M4528">
        <v>0.0469999999999999</v>
      </c>
      <c r="N4528">
        <v>3.91666666666666</v>
      </c>
      <c r="O4528">
        <v>0.247</v>
      </c>
      <c r="P4528" t="s">
        <v>266</v>
      </c>
      <c r="R4528">
        <v>0</v>
      </c>
      <c r="S4528">
        <v>9655</v>
      </c>
      <c r="T4528">
        <v>9669</v>
      </c>
      <c r="U4528">
        <v>9660</v>
      </c>
      <c r="V4528">
        <v>9657</v>
      </c>
      <c r="W4528">
        <v>1</v>
      </c>
      <c r="X4528">
        <v>1</v>
      </c>
      <c r="Y4528" t="s">
        <v>3563</v>
      </c>
      <c r="Z4528" t="s">
        <v>94</v>
      </c>
      <c r="AA4528" t="s">
        <v>1223</v>
      </c>
    </row>
    <row r="4529" spans="1:27">
      <c r="A4529" t="s">
        <v>19</v>
      </c>
      <c r="B4529">
        <v>3</v>
      </c>
      <c r="C4529">
        <v>597</v>
      </c>
      <c r="D4529" t="s">
        <v>265</v>
      </c>
      <c r="E4529">
        <v>1.663</v>
      </c>
      <c r="F4529">
        <v>1.3</v>
      </c>
      <c r="G4529">
        <v>0.483</v>
      </c>
      <c r="H4529">
        <v>0.822</v>
      </c>
      <c r="I4529">
        <v>37.1538461538462</v>
      </c>
      <c r="J4529">
        <v>63.2307692307692</v>
      </c>
      <c r="K4529">
        <v>78.1719783523752</v>
      </c>
      <c r="L4529">
        <v>29.0438965724594</v>
      </c>
      <c r="M4529">
        <v>-0.00499999999999989</v>
      </c>
      <c r="N4529">
        <v>0.384615384615376</v>
      </c>
      <c r="O4529">
        <v>0.817</v>
      </c>
      <c r="P4529" t="s">
        <v>266</v>
      </c>
      <c r="R4529">
        <v>0</v>
      </c>
      <c r="S4529">
        <v>9671</v>
      </c>
      <c r="T4529">
        <v>9685</v>
      </c>
      <c r="U4529">
        <v>9676</v>
      </c>
      <c r="V4529">
        <v>9673</v>
      </c>
      <c r="W4529">
        <v>1</v>
      </c>
      <c r="X4529">
        <v>1</v>
      </c>
      <c r="Y4529" t="s">
        <v>3563</v>
      </c>
      <c r="Z4529" t="s">
        <v>94</v>
      </c>
      <c r="AA4529" t="s">
        <v>1223</v>
      </c>
    </row>
    <row r="4530" spans="1:27">
      <c r="A4530" t="s">
        <v>19</v>
      </c>
      <c r="B4530">
        <v>3</v>
      </c>
      <c r="C4530">
        <v>598</v>
      </c>
      <c r="D4530" t="s">
        <v>265</v>
      </c>
      <c r="E4530">
        <v>1.569</v>
      </c>
      <c r="F4530">
        <v>1.2</v>
      </c>
      <c r="G4530">
        <v>0.197</v>
      </c>
      <c r="H4530">
        <v>1.003</v>
      </c>
      <c r="I4530">
        <v>16.4166666666667</v>
      </c>
      <c r="J4530">
        <v>83.5833333333333</v>
      </c>
      <c r="K4530">
        <v>76.4818355640535</v>
      </c>
      <c r="L4530">
        <v>12.5557680050988</v>
      </c>
      <c r="M4530">
        <v>0</v>
      </c>
      <c r="N4530">
        <v>0</v>
      </c>
      <c r="O4530">
        <v>1.003</v>
      </c>
      <c r="P4530" t="s">
        <v>266</v>
      </c>
      <c r="R4530">
        <v>0</v>
      </c>
      <c r="S4530">
        <v>9687</v>
      </c>
      <c r="T4530">
        <v>9701</v>
      </c>
      <c r="U4530">
        <v>9692</v>
      </c>
      <c r="V4530">
        <v>9689</v>
      </c>
      <c r="W4530">
        <v>1</v>
      </c>
      <c r="X4530">
        <v>1</v>
      </c>
      <c r="Y4530" t="s">
        <v>3564</v>
      </c>
      <c r="Z4530" t="s">
        <v>94</v>
      </c>
      <c r="AA4530" t="s">
        <v>1223</v>
      </c>
    </row>
    <row r="4531" spans="1:27">
      <c r="A4531" t="s">
        <v>19</v>
      </c>
      <c r="B4531">
        <v>3</v>
      </c>
      <c r="C4531">
        <v>599</v>
      </c>
      <c r="D4531" t="s">
        <v>265</v>
      </c>
      <c r="E4531">
        <v>1.422</v>
      </c>
      <c r="F4531">
        <v>0.7</v>
      </c>
      <c r="G4531">
        <v>0.124</v>
      </c>
      <c r="H4531">
        <v>0.604</v>
      </c>
      <c r="I4531">
        <v>17.7142857142857</v>
      </c>
      <c r="J4531">
        <v>86.2857142857143</v>
      </c>
      <c r="K4531">
        <v>49.2264416315049</v>
      </c>
      <c r="L4531">
        <v>8.72011251758087</v>
      </c>
      <c r="M4531">
        <v>-0.028</v>
      </c>
      <c r="N4531">
        <v>4</v>
      </c>
      <c r="O4531">
        <v>0.576</v>
      </c>
      <c r="P4531" t="s">
        <v>266</v>
      </c>
      <c r="R4531">
        <v>0</v>
      </c>
      <c r="S4531">
        <v>9703</v>
      </c>
      <c r="T4531">
        <v>9717</v>
      </c>
      <c r="U4531">
        <v>9708</v>
      </c>
      <c r="V4531">
        <v>9705</v>
      </c>
      <c r="W4531">
        <v>1</v>
      </c>
      <c r="X4531">
        <v>1</v>
      </c>
      <c r="Y4531" t="s">
        <v>3565</v>
      </c>
      <c r="Z4531" t="s">
        <v>94</v>
      </c>
      <c r="AA4531" t="s">
        <v>1223</v>
      </c>
    </row>
    <row r="4532" spans="1:27">
      <c r="A4532" t="s">
        <v>19</v>
      </c>
      <c r="B4532">
        <v>3</v>
      </c>
      <c r="C4532">
        <v>600</v>
      </c>
      <c r="D4532" t="s">
        <v>265</v>
      </c>
      <c r="E4532">
        <v>1.543</v>
      </c>
      <c r="F4532">
        <v>1.2</v>
      </c>
      <c r="G4532">
        <v>0.128</v>
      </c>
      <c r="H4532">
        <v>1.013</v>
      </c>
      <c r="I4532">
        <v>10.6666666666667</v>
      </c>
      <c r="J4532">
        <v>84.4166666666667</v>
      </c>
      <c r="K4532">
        <v>77.7705767984446</v>
      </c>
      <c r="L4532">
        <v>8.29552819183409</v>
      </c>
      <c r="M4532">
        <v>0.0589999999999999</v>
      </c>
      <c r="N4532">
        <v>4.91666666666666</v>
      </c>
      <c r="O4532">
        <v>1.072</v>
      </c>
      <c r="P4532" t="s">
        <v>266</v>
      </c>
      <c r="R4532">
        <v>0</v>
      </c>
      <c r="S4532">
        <v>9719</v>
      </c>
      <c r="T4532">
        <v>9733</v>
      </c>
      <c r="U4532">
        <v>9724</v>
      </c>
      <c r="V4532">
        <v>9721</v>
      </c>
      <c r="W4532">
        <v>1</v>
      </c>
      <c r="X4532">
        <v>1</v>
      </c>
      <c r="Y4532" t="s">
        <v>3402</v>
      </c>
      <c r="Z4532" t="s">
        <v>94</v>
      </c>
      <c r="AA4532" t="s">
        <v>1223</v>
      </c>
    </row>
    <row r="4533" spans="1:27">
      <c r="A4533" t="s">
        <v>19</v>
      </c>
      <c r="B4533">
        <v>3</v>
      </c>
      <c r="C4533">
        <v>601</v>
      </c>
      <c r="D4533" t="s">
        <v>265</v>
      </c>
      <c r="E4533">
        <v>1.59</v>
      </c>
      <c r="F4533">
        <v>1.3</v>
      </c>
      <c r="G4533">
        <v>1.061</v>
      </c>
      <c r="H4533">
        <v>0.174</v>
      </c>
      <c r="I4533">
        <v>81.6153846153846</v>
      </c>
      <c r="J4533">
        <v>13.3846153846154</v>
      </c>
      <c r="K4533">
        <v>81.7610062893082</v>
      </c>
      <c r="L4533">
        <v>66.7295597484277</v>
      </c>
      <c r="M4533">
        <v>0.0650000000000002</v>
      </c>
      <c r="N4533">
        <v>5.00000000000001</v>
      </c>
      <c r="O4533">
        <v>0.239</v>
      </c>
      <c r="P4533" t="s">
        <v>266</v>
      </c>
      <c r="R4533">
        <v>0</v>
      </c>
      <c r="S4533">
        <v>9735</v>
      </c>
      <c r="T4533">
        <v>9749</v>
      </c>
      <c r="U4533">
        <v>9740</v>
      </c>
      <c r="V4533">
        <v>9737</v>
      </c>
      <c r="W4533">
        <v>1</v>
      </c>
      <c r="X4533">
        <v>1</v>
      </c>
      <c r="Y4533" t="s">
        <v>3566</v>
      </c>
      <c r="Z4533" t="s">
        <v>94</v>
      </c>
      <c r="AA4533" t="s">
        <v>1223</v>
      </c>
    </row>
    <row r="4534" spans="1:27">
      <c r="A4534" t="s">
        <v>19</v>
      </c>
      <c r="B4534">
        <v>3</v>
      </c>
      <c r="C4534">
        <v>602</v>
      </c>
      <c r="D4534" t="s">
        <v>265</v>
      </c>
      <c r="E4534">
        <v>1.622</v>
      </c>
      <c r="F4534">
        <v>1.3</v>
      </c>
      <c r="G4534">
        <v>1.086</v>
      </c>
      <c r="H4534">
        <v>0.147</v>
      </c>
      <c r="I4534">
        <v>83.5384615384615</v>
      </c>
      <c r="J4534">
        <v>11.3076923076923</v>
      </c>
      <c r="K4534">
        <v>80.1479654747226</v>
      </c>
      <c r="L4534">
        <v>66.9543773119605</v>
      </c>
      <c r="M4534">
        <v>0.0669999999999999</v>
      </c>
      <c r="N4534">
        <v>5.15384615384615</v>
      </c>
      <c r="O4534">
        <v>0.214</v>
      </c>
      <c r="P4534" t="s">
        <v>266</v>
      </c>
      <c r="R4534">
        <v>0</v>
      </c>
      <c r="S4534">
        <v>9751</v>
      </c>
      <c r="T4534">
        <v>9765</v>
      </c>
      <c r="U4534">
        <v>9756</v>
      </c>
      <c r="V4534">
        <v>9753</v>
      </c>
      <c r="W4534">
        <v>1</v>
      </c>
      <c r="X4534">
        <v>1</v>
      </c>
      <c r="Y4534" t="s">
        <v>3567</v>
      </c>
      <c r="Z4534" t="s">
        <v>94</v>
      </c>
      <c r="AA4534" t="s">
        <v>1223</v>
      </c>
    </row>
    <row r="4535" spans="1:27">
      <c r="A4535" t="s">
        <v>19</v>
      </c>
      <c r="B4535">
        <v>3</v>
      </c>
      <c r="C4535">
        <v>603</v>
      </c>
      <c r="D4535" t="s">
        <v>265</v>
      </c>
      <c r="E4535">
        <v>1.876</v>
      </c>
      <c r="F4535">
        <v>1.5</v>
      </c>
      <c r="G4535">
        <v>1.232</v>
      </c>
      <c r="H4535">
        <v>0.19</v>
      </c>
      <c r="I4535">
        <v>82.1333333333333</v>
      </c>
      <c r="J4535">
        <v>12.6666666666667</v>
      </c>
      <c r="K4535">
        <v>79.9573560767591</v>
      </c>
      <c r="L4535">
        <v>65.6716417910448</v>
      </c>
      <c r="M4535">
        <v>0.0780000000000001</v>
      </c>
      <c r="N4535">
        <v>5.2</v>
      </c>
      <c r="O4535">
        <v>0.268</v>
      </c>
      <c r="P4535" t="s">
        <v>266</v>
      </c>
      <c r="R4535">
        <v>0</v>
      </c>
      <c r="S4535">
        <v>9767</v>
      </c>
      <c r="T4535">
        <v>9781</v>
      </c>
      <c r="U4535">
        <v>9772</v>
      </c>
      <c r="V4535">
        <v>9769</v>
      </c>
      <c r="W4535">
        <v>1</v>
      </c>
      <c r="X4535">
        <v>1</v>
      </c>
      <c r="Y4535" t="s">
        <v>3568</v>
      </c>
      <c r="Z4535" t="s">
        <v>94</v>
      </c>
      <c r="AA4535" t="s">
        <v>1223</v>
      </c>
    </row>
    <row r="4536" spans="1:27">
      <c r="A4536" t="s">
        <v>19</v>
      </c>
      <c r="B4536">
        <v>3</v>
      </c>
      <c r="C4536">
        <v>604</v>
      </c>
      <c r="D4536" t="s">
        <v>265</v>
      </c>
      <c r="E4536">
        <v>0.847</v>
      </c>
      <c r="F4536">
        <v>0.5</v>
      </c>
      <c r="G4536">
        <v>0.062</v>
      </c>
      <c r="H4536">
        <v>0.439</v>
      </c>
      <c r="I4536">
        <v>12.4</v>
      </c>
      <c r="J4536">
        <v>87.8</v>
      </c>
      <c r="K4536">
        <v>59.0318772136954</v>
      </c>
      <c r="L4536">
        <v>7.31995277449823</v>
      </c>
      <c r="M4536">
        <v>-0.001</v>
      </c>
      <c r="N4536">
        <v>0.2</v>
      </c>
      <c r="O4536">
        <v>0.438</v>
      </c>
      <c r="P4536" t="s">
        <v>266</v>
      </c>
      <c r="R4536">
        <v>0</v>
      </c>
      <c r="S4536">
        <v>9783</v>
      </c>
      <c r="T4536">
        <v>9797</v>
      </c>
      <c r="U4536">
        <v>9788</v>
      </c>
      <c r="V4536">
        <v>9785</v>
      </c>
      <c r="W4536">
        <v>1</v>
      </c>
      <c r="X4536">
        <v>1</v>
      </c>
      <c r="Y4536" t="s">
        <v>3569</v>
      </c>
      <c r="Z4536" t="s">
        <v>94</v>
      </c>
      <c r="AA4536" t="s">
        <v>1223</v>
      </c>
    </row>
    <row r="4537" spans="1:27">
      <c r="A4537" t="s">
        <v>19</v>
      </c>
      <c r="B4537">
        <v>3</v>
      </c>
      <c r="C4537">
        <v>605</v>
      </c>
      <c r="D4537" t="s">
        <v>265</v>
      </c>
      <c r="E4537">
        <v>1.172</v>
      </c>
      <c r="F4537">
        <v>0.8</v>
      </c>
      <c r="G4537">
        <v>0.148</v>
      </c>
      <c r="H4537">
        <v>0.661</v>
      </c>
      <c r="I4537">
        <v>18.5</v>
      </c>
      <c r="J4537">
        <v>82.625</v>
      </c>
      <c r="K4537">
        <v>68.259385665529</v>
      </c>
      <c r="L4537">
        <v>12.6279863481229</v>
      </c>
      <c r="M4537">
        <v>-0.00900000000000001</v>
      </c>
      <c r="N4537">
        <v>1.125</v>
      </c>
      <c r="O4537">
        <v>0.652</v>
      </c>
      <c r="P4537" t="s">
        <v>266</v>
      </c>
      <c r="R4537">
        <v>0</v>
      </c>
      <c r="S4537">
        <v>9799</v>
      </c>
      <c r="T4537">
        <v>9813</v>
      </c>
      <c r="U4537">
        <v>9804</v>
      </c>
      <c r="V4537">
        <v>9801</v>
      </c>
      <c r="W4537">
        <v>1</v>
      </c>
      <c r="X4537">
        <v>1</v>
      </c>
      <c r="Y4537" t="s">
        <v>3401</v>
      </c>
      <c r="Z4537" t="s">
        <v>94</v>
      </c>
      <c r="AA4537" t="s">
        <v>1223</v>
      </c>
    </row>
    <row r="4538" spans="1:27">
      <c r="A4538" t="s">
        <v>19</v>
      </c>
      <c r="B4538">
        <v>3</v>
      </c>
      <c r="C4538">
        <v>606</v>
      </c>
      <c r="D4538" t="s">
        <v>265</v>
      </c>
      <c r="E4538">
        <v>1.535</v>
      </c>
      <c r="F4538">
        <v>1.2</v>
      </c>
      <c r="G4538">
        <v>0.202</v>
      </c>
      <c r="H4538">
        <v>0.955</v>
      </c>
      <c r="I4538">
        <v>16.8333333333333</v>
      </c>
      <c r="J4538">
        <v>79.5833333333333</v>
      </c>
      <c r="K4538">
        <v>78.1758957654723</v>
      </c>
      <c r="L4538">
        <v>13.1596091205212</v>
      </c>
      <c r="M4538">
        <v>0.0429999999999999</v>
      </c>
      <c r="N4538">
        <v>3.58333333333333</v>
      </c>
      <c r="O4538">
        <v>0.998</v>
      </c>
      <c r="P4538" t="s">
        <v>266</v>
      </c>
      <c r="R4538">
        <v>0</v>
      </c>
      <c r="S4538">
        <v>9815</v>
      </c>
      <c r="T4538">
        <v>9829</v>
      </c>
      <c r="U4538">
        <v>9820</v>
      </c>
      <c r="V4538">
        <v>9817</v>
      </c>
      <c r="W4538">
        <v>1</v>
      </c>
      <c r="X4538">
        <v>1</v>
      </c>
      <c r="Y4538" t="s">
        <v>3402</v>
      </c>
      <c r="Z4538" t="s">
        <v>94</v>
      </c>
      <c r="AA4538" t="s">
        <v>1223</v>
      </c>
    </row>
    <row r="4539" spans="1:27">
      <c r="A4539" t="s">
        <v>19</v>
      </c>
      <c r="B4539">
        <v>3</v>
      </c>
      <c r="C4539">
        <v>607</v>
      </c>
      <c r="D4539" t="s">
        <v>265</v>
      </c>
      <c r="E4539">
        <v>1.581</v>
      </c>
      <c r="F4539">
        <v>1.2</v>
      </c>
      <c r="G4539">
        <v>1.021</v>
      </c>
      <c r="H4539">
        <v>0.157</v>
      </c>
      <c r="I4539">
        <v>85.0833333333333</v>
      </c>
      <c r="J4539">
        <v>13.0833333333333</v>
      </c>
      <c r="K4539">
        <v>75.9013282732448</v>
      </c>
      <c r="L4539">
        <v>64.5793801391524</v>
      </c>
      <c r="M4539">
        <v>0.022</v>
      </c>
      <c r="N4539">
        <v>1.83333333333334</v>
      </c>
      <c r="O4539">
        <v>0.179</v>
      </c>
      <c r="P4539" t="s">
        <v>266</v>
      </c>
      <c r="R4539">
        <v>0</v>
      </c>
      <c r="S4539">
        <v>9831</v>
      </c>
      <c r="T4539">
        <v>9845</v>
      </c>
      <c r="U4539">
        <v>9836</v>
      </c>
      <c r="V4539">
        <v>9833</v>
      </c>
      <c r="W4539">
        <v>1</v>
      </c>
      <c r="X4539">
        <v>1</v>
      </c>
      <c r="Y4539" t="s">
        <v>3566</v>
      </c>
      <c r="Z4539" t="s">
        <v>94</v>
      </c>
      <c r="AA4539" t="s">
        <v>1223</v>
      </c>
    </row>
    <row r="4540" spans="1:27">
      <c r="A4540" t="s">
        <v>19</v>
      </c>
      <c r="B4540">
        <v>3</v>
      </c>
      <c r="C4540">
        <v>608</v>
      </c>
      <c r="D4540" t="s">
        <v>265</v>
      </c>
      <c r="E4540">
        <v>1.572</v>
      </c>
      <c r="F4540">
        <v>1.2</v>
      </c>
      <c r="G4540">
        <v>1.003</v>
      </c>
      <c r="H4540">
        <v>0.166</v>
      </c>
      <c r="I4540">
        <v>83.5833333333333</v>
      </c>
      <c r="J4540">
        <v>13.8333333333333</v>
      </c>
      <c r="K4540">
        <v>76.3358778625954</v>
      </c>
      <c r="L4540">
        <v>63.8040712468193</v>
      </c>
      <c r="M4540">
        <v>0.0310000000000001</v>
      </c>
      <c r="N4540">
        <v>2.58333333333334</v>
      </c>
      <c r="O4540">
        <v>0.197</v>
      </c>
      <c r="P4540" t="s">
        <v>266</v>
      </c>
      <c r="R4540">
        <v>0</v>
      </c>
      <c r="S4540">
        <v>9847</v>
      </c>
      <c r="T4540">
        <v>9861</v>
      </c>
      <c r="U4540">
        <v>9852</v>
      </c>
      <c r="V4540">
        <v>9849</v>
      </c>
      <c r="W4540">
        <v>1</v>
      </c>
      <c r="X4540">
        <v>1</v>
      </c>
      <c r="Y4540" t="s">
        <v>3395</v>
      </c>
      <c r="Z4540" t="s">
        <v>94</v>
      </c>
      <c r="AA4540" t="s">
        <v>1223</v>
      </c>
    </row>
    <row r="4541" spans="1:27">
      <c r="A4541" t="s">
        <v>19</v>
      </c>
      <c r="B4541">
        <v>3</v>
      </c>
      <c r="C4541">
        <v>609</v>
      </c>
      <c r="D4541" t="s">
        <v>265</v>
      </c>
      <c r="E4541">
        <v>0.619</v>
      </c>
      <c r="F4541">
        <v>0.3</v>
      </c>
      <c r="G4541">
        <v>0.024</v>
      </c>
      <c r="H4541">
        <v>0.252</v>
      </c>
      <c r="I4541">
        <v>8</v>
      </c>
      <c r="J4541">
        <v>84</v>
      </c>
      <c r="K4541">
        <v>48.4652665589661</v>
      </c>
      <c r="L4541">
        <v>3.87722132471729</v>
      </c>
      <c r="M4541">
        <v>0.024</v>
      </c>
      <c r="N4541">
        <v>7.99999999999999</v>
      </c>
      <c r="O4541">
        <v>0.276</v>
      </c>
      <c r="P4541" t="s">
        <v>266</v>
      </c>
      <c r="R4541">
        <v>0</v>
      </c>
      <c r="S4541">
        <v>9863</v>
      </c>
      <c r="T4541">
        <v>9877</v>
      </c>
      <c r="U4541">
        <v>9868</v>
      </c>
      <c r="V4541">
        <v>9865</v>
      </c>
      <c r="W4541">
        <v>1</v>
      </c>
      <c r="X4541">
        <v>1</v>
      </c>
      <c r="Y4541" t="s">
        <v>3570</v>
      </c>
      <c r="Z4541" t="s">
        <v>94</v>
      </c>
      <c r="AA4541" t="s">
        <v>1223</v>
      </c>
    </row>
    <row r="4542" spans="1:27">
      <c r="A4542" t="s">
        <v>19</v>
      </c>
      <c r="B4542">
        <v>3</v>
      </c>
      <c r="C4542">
        <v>610</v>
      </c>
      <c r="D4542" t="s">
        <v>265</v>
      </c>
      <c r="E4542">
        <v>1.123</v>
      </c>
      <c r="F4542">
        <v>0.7</v>
      </c>
      <c r="G4542">
        <v>0.1</v>
      </c>
      <c r="H4542">
        <v>0.626</v>
      </c>
      <c r="I4542">
        <v>14.2857142857143</v>
      </c>
      <c r="J4542">
        <v>89.4285714285714</v>
      </c>
      <c r="K4542">
        <v>62.3330365093499</v>
      </c>
      <c r="L4542">
        <v>8.90471950133571</v>
      </c>
      <c r="M4542">
        <v>-0.026</v>
      </c>
      <c r="N4542">
        <v>3.71428571428572</v>
      </c>
      <c r="O4542">
        <v>0.6</v>
      </c>
      <c r="P4542" t="s">
        <v>266</v>
      </c>
      <c r="R4542">
        <v>0</v>
      </c>
      <c r="S4542">
        <v>9879</v>
      </c>
      <c r="T4542">
        <v>9893</v>
      </c>
      <c r="U4542">
        <v>9884</v>
      </c>
      <c r="V4542">
        <v>9881</v>
      </c>
      <c r="W4542">
        <v>1</v>
      </c>
      <c r="X4542">
        <v>1</v>
      </c>
      <c r="Y4542" t="s">
        <v>3398</v>
      </c>
      <c r="Z4542" t="s">
        <v>94</v>
      </c>
      <c r="AA4542" t="s">
        <v>1223</v>
      </c>
    </row>
    <row r="4543" spans="1:27">
      <c r="A4543" t="s">
        <v>19</v>
      </c>
      <c r="B4543">
        <v>3</v>
      </c>
      <c r="C4543">
        <v>611</v>
      </c>
      <c r="D4543" t="s">
        <v>265</v>
      </c>
      <c r="E4543">
        <v>1.483</v>
      </c>
      <c r="F4543">
        <v>1.1</v>
      </c>
      <c r="G4543">
        <v>0.102</v>
      </c>
      <c r="H4543">
        <v>0.989</v>
      </c>
      <c r="I4543">
        <v>9.27272727272727</v>
      </c>
      <c r="J4543">
        <v>89.9090909090909</v>
      </c>
      <c r="K4543">
        <v>74.173971679029</v>
      </c>
      <c r="L4543">
        <v>6.87795010114632</v>
      </c>
      <c r="M4543">
        <v>0.00900000000000012</v>
      </c>
      <c r="N4543">
        <v>0.818181818181829</v>
      </c>
      <c r="O4543">
        <v>0.998</v>
      </c>
      <c r="P4543" t="s">
        <v>266</v>
      </c>
      <c r="R4543">
        <v>0</v>
      </c>
      <c r="S4543">
        <v>9895</v>
      </c>
      <c r="T4543">
        <v>9909</v>
      </c>
      <c r="U4543">
        <v>9900</v>
      </c>
      <c r="V4543">
        <v>9897</v>
      </c>
      <c r="W4543">
        <v>1</v>
      </c>
      <c r="X4543">
        <v>1</v>
      </c>
      <c r="Y4543" t="s">
        <v>3399</v>
      </c>
      <c r="Z4543" t="s">
        <v>94</v>
      </c>
      <c r="AA4543" t="s">
        <v>1223</v>
      </c>
    </row>
    <row r="4544" spans="1:27">
      <c r="A4544" t="s">
        <v>19</v>
      </c>
      <c r="B4544">
        <v>3</v>
      </c>
      <c r="C4544">
        <v>612</v>
      </c>
      <c r="D4544" t="s">
        <v>265</v>
      </c>
      <c r="E4544">
        <v>1.672</v>
      </c>
      <c r="F4544">
        <v>1.3</v>
      </c>
      <c r="G4544">
        <v>0.378</v>
      </c>
      <c r="H4544">
        <v>0.91</v>
      </c>
      <c r="I4544">
        <v>29.0769230769231</v>
      </c>
      <c r="J4544">
        <v>70</v>
      </c>
      <c r="K4544">
        <v>77.7511961722488</v>
      </c>
      <c r="L4544">
        <v>22.6076555023923</v>
      </c>
      <c r="M4544">
        <v>0.012</v>
      </c>
      <c r="N4544">
        <v>0.923076923076924</v>
      </c>
      <c r="O4544">
        <v>0.922</v>
      </c>
      <c r="P4544" t="s">
        <v>266</v>
      </c>
      <c r="R4544">
        <v>0</v>
      </c>
      <c r="S4544">
        <v>9911</v>
      </c>
      <c r="T4544">
        <v>9925</v>
      </c>
      <c r="U4544">
        <v>9916</v>
      </c>
      <c r="V4544">
        <v>9913</v>
      </c>
      <c r="W4544">
        <v>1</v>
      </c>
      <c r="X4544">
        <v>1</v>
      </c>
      <c r="Y4544" t="s">
        <v>3394</v>
      </c>
      <c r="Z4544" t="s">
        <v>94</v>
      </c>
      <c r="AA4544" t="s">
        <v>1223</v>
      </c>
    </row>
    <row r="4545" spans="1:27">
      <c r="A4545" t="s">
        <v>19</v>
      </c>
      <c r="B4545">
        <v>3</v>
      </c>
      <c r="C4545">
        <v>614</v>
      </c>
      <c r="D4545" t="s">
        <v>265</v>
      </c>
      <c r="E4545">
        <v>0.594</v>
      </c>
      <c r="F4545">
        <v>0.3</v>
      </c>
      <c r="G4545">
        <v>0.024</v>
      </c>
      <c r="H4545">
        <v>0.294</v>
      </c>
      <c r="I4545">
        <v>8</v>
      </c>
      <c r="J4545">
        <v>98</v>
      </c>
      <c r="K4545">
        <v>50.5050505050505</v>
      </c>
      <c r="L4545">
        <v>4.04040404040404</v>
      </c>
      <c r="M4545">
        <v>-0.018</v>
      </c>
      <c r="N4545">
        <v>6.00000000000001</v>
      </c>
      <c r="O4545">
        <v>0.276</v>
      </c>
      <c r="P4545" t="s">
        <v>266</v>
      </c>
      <c r="R4545">
        <v>0</v>
      </c>
      <c r="S4545">
        <v>9948</v>
      </c>
      <c r="T4545">
        <v>9962</v>
      </c>
      <c r="U4545">
        <v>9953</v>
      </c>
      <c r="V4545">
        <v>9950</v>
      </c>
      <c r="W4545">
        <v>1</v>
      </c>
      <c r="X4545">
        <v>1</v>
      </c>
      <c r="Y4545" t="s">
        <v>3211</v>
      </c>
      <c r="Z4545" t="s">
        <v>94</v>
      </c>
      <c r="AA4545" t="s">
        <v>1267</v>
      </c>
    </row>
    <row r="4546" spans="1:27">
      <c r="A4546" t="s">
        <v>19</v>
      </c>
      <c r="B4546">
        <v>3</v>
      </c>
      <c r="C4546">
        <v>615</v>
      </c>
      <c r="D4546" t="s">
        <v>265</v>
      </c>
      <c r="E4546">
        <v>0.655</v>
      </c>
      <c r="F4546">
        <v>0.4</v>
      </c>
      <c r="G4546">
        <v>0.048</v>
      </c>
      <c r="H4546">
        <v>0.327</v>
      </c>
      <c r="I4546">
        <v>12</v>
      </c>
      <c r="J4546">
        <v>81.75</v>
      </c>
      <c r="K4546">
        <v>61.0687022900763</v>
      </c>
      <c r="L4546">
        <v>7.32824427480916</v>
      </c>
      <c r="M4546">
        <v>0.025</v>
      </c>
      <c r="N4546">
        <v>6.25000000000001</v>
      </c>
      <c r="O4546">
        <v>0.352</v>
      </c>
      <c r="P4546" t="s">
        <v>266</v>
      </c>
      <c r="R4546">
        <v>0</v>
      </c>
      <c r="S4546">
        <v>9964</v>
      </c>
      <c r="T4546">
        <v>9978</v>
      </c>
      <c r="U4546">
        <v>9969</v>
      </c>
      <c r="V4546">
        <v>9966</v>
      </c>
      <c r="W4546">
        <v>1</v>
      </c>
      <c r="X4546">
        <v>1</v>
      </c>
      <c r="Y4546" t="s">
        <v>3212</v>
      </c>
      <c r="Z4546" t="s">
        <v>94</v>
      </c>
      <c r="AA4546" t="s">
        <v>1267</v>
      </c>
    </row>
    <row r="4547" spans="1:27">
      <c r="A4547" t="s">
        <v>19</v>
      </c>
      <c r="B4547">
        <v>3</v>
      </c>
      <c r="C4547">
        <v>616</v>
      </c>
      <c r="D4547" t="s">
        <v>265</v>
      </c>
      <c r="E4547">
        <v>0.757</v>
      </c>
      <c r="F4547">
        <v>0.5</v>
      </c>
      <c r="G4547">
        <v>0.076</v>
      </c>
      <c r="H4547">
        <v>0.413</v>
      </c>
      <c r="I4547">
        <v>15.2</v>
      </c>
      <c r="J4547">
        <v>82.6</v>
      </c>
      <c r="K4547">
        <v>66.0501981505945</v>
      </c>
      <c r="L4547">
        <v>10.0396301188904</v>
      </c>
      <c r="M4547">
        <v>0.011</v>
      </c>
      <c r="N4547">
        <v>2.2</v>
      </c>
      <c r="O4547">
        <v>0.424</v>
      </c>
      <c r="P4547" t="s">
        <v>266</v>
      </c>
      <c r="R4547">
        <v>0</v>
      </c>
      <c r="S4547">
        <v>9980</v>
      </c>
      <c r="T4547">
        <v>9994</v>
      </c>
      <c r="U4547">
        <v>9985</v>
      </c>
      <c r="V4547">
        <v>9982</v>
      </c>
      <c r="W4547">
        <v>1</v>
      </c>
      <c r="X4547">
        <v>1</v>
      </c>
      <c r="Y4547" t="s">
        <v>3276</v>
      </c>
      <c r="Z4547" t="s">
        <v>94</v>
      </c>
      <c r="AA4547" t="s">
        <v>1267</v>
      </c>
    </row>
    <row r="4548" spans="1:27">
      <c r="A4548" t="s">
        <v>19</v>
      </c>
      <c r="B4548">
        <v>3</v>
      </c>
      <c r="C4548">
        <v>617</v>
      </c>
      <c r="D4548" t="s">
        <v>265</v>
      </c>
      <c r="E4548">
        <v>1.969</v>
      </c>
      <c r="F4548">
        <v>0.6</v>
      </c>
      <c r="G4548">
        <v>0.036</v>
      </c>
      <c r="H4548">
        <v>0.538</v>
      </c>
      <c r="I4548">
        <v>6</v>
      </c>
      <c r="J4548">
        <v>89.6666666666667</v>
      </c>
      <c r="K4548">
        <v>30.4723209751143</v>
      </c>
      <c r="L4548">
        <v>1.82833925850686</v>
      </c>
      <c r="M4548">
        <v>0.0259999999999999</v>
      </c>
      <c r="N4548">
        <v>4.33333333333332</v>
      </c>
      <c r="O4548">
        <v>0.564</v>
      </c>
      <c r="P4548" t="s">
        <v>266</v>
      </c>
      <c r="R4548">
        <v>0</v>
      </c>
      <c r="S4548">
        <v>9996</v>
      </c>
      <c r="T4548">
        <v>10010</v>
      </c>
      <c r="U4548">
        <v>10001</v>
      </c>
      <c r="V4548">
        <v>9998</v>
      </c>
      <c r="W4548">
        <v>1</v>
      </c>
      <c r="X4548">
        <v>1</v>
      </c>
      <c r="Y4548" t="s">
        <v>3571</v>
      </c>
      <c r="Z4548" t="s">
        <v>94</v>
      </c>
      <c r="AA4548" t="s">
        <v>1267</v>
      </c>
    </row>
    <row r="4549" spans="1:27">
      <c r="A4549" t="s">
        <v>19</v>
      </c>
      <c r="B4549">
        <v>3</v>
      </c>
      <c r="C4549">
        <v>618</v>
      </c>
      <c r="D4549" t="s">
        <v>265</v>
      </c>
      <c r="E4549">
        <v>1.838</v>
      </c>
      <c r="F4549">
        <v>1.4</v>
      </c>
      <c r="G4549">
        <v>0.321</v>
      </c>
      <c r="H4549">
        <v>1.09</v>
      </c>
      <c r="I4549">
        <v>22.9285714285714</v>
      </c>
      <c r="J4549">
        <v>77.8571428571429</v>
      </c>
      <c r="K4549">
        <v>76.1697497279652</v>
      </c>
      <c r="L4549">
        <v>17.4646354733406</v>
      </c>
      <c r="M4549">
        <v>-0.0110000000000001</v>
      </c>
      <c r="N4549">
        <v>0.785714285714294</v>
      </c>
      <c r="O4549">
        <v>1.079</v>
      </c>
      <c r="P4549" t="s">
        <v>266</v>
      </c>
      <c r="R4549">
        <v>0</v>
      </c>
      <c r="S4549">
        <v>10012</v>
      </c>
      <c r="T4549">
        <v>10026</v>
      </c>
      <c r="U4549">
        <v>10017</v>
      </c>
      <c r="V4549">
        <v>10014</v>
      </c>
      <c r="W4549">
        <v>1</v>
      </c>
      <c r="X4549">
        <v>1</v>
      </c>
      <c r="Y4549" t="s">
        <v>3572</v>
      </c>
      <c r="Z4549" t="s">
        <v>94</v>
      </c>
      <c r="AA4549" t="s">
        <v>1267</v>
      </c>
    </row>
    <row r="4550" spans="1:27">
      <c r="A4550" t="s">
        <v>19</v>
      </c>
      <c r="B4550">
        <v>3</v>
      </c>
      <c r="C4550">
        <v>619</v>
      </c>
      <c r="D4550" t="s">
        <v>265</v>
      </c>
      <c r="E4550">
        <v>1.56</v>
      </c>
      <c r="F4550">
        <v>1.2</v>
      </c>
      <c r="G4550">
        <v>0.683</v>
      </c>
      <c r="H4550">
        <v>0.507</v>
      </c>
      <c r="I4550">
        <v>56.9166666666667</v>
      </c>
      <c r="J4550">
        <v>42.25</v>
      </c>
      <c r="K4550">
        <v>76.9230769230769</v>
      </c>
      <c r="L4550">
        <v>43.7820512820513</v>
      </c>
      <c r="M4550">
        <v>0.01</v>
      </c>
      <c r="N4550">
        <v>0.833333333333334</v>
      </c>
      <c r="O4550">
        <v>0.517</v>
      </c>
      <c r="P4550" t="s">
        <v>266</v>
      </c>
      <c r="R4550">
        <v>0</v>
      </c>
      <c r="S4550">
        <v>10028</v>
      </c>
      <c r="T4550">
        <v>10042</v>
      </c>
      <c r="U4550">
        <v>10033</v>
      </c>
      <c r="V4550">
        <v>10030</v>
      </c>
      <c r="W4550">
        <v>1</v>
      </c>
      <c r="X4550">
        <v>1</v>
      </c>
      <c r="Y4550" t="s">
        <v>3406</v>
      </c>
      <c r="Z4550" t="s">
        <v>94</v>
      </c>
      <c r="AA4550" t="s">
        <v>1267</v>
      </c>
    </row>
    <row r="4551" spans="1:27">
      <c r="A4551" t="s">
        <v>19</v>
      </c>
      <c r="B4551">
        <v>3</v>
      </c>
      <c r="C4551">
        <v>620</v>
      </c>
      <c r="D4551" t="s">
        <v>265</v>
      </c>
      <c r="E4551">
        <v>1.62</v>
      </c>
      <c r="F4551">
        <v>1.3</v>
      </c>
      <c r="G4551">
        <v>1.108</v>
      </c>
      <c r="H4551">
        <v>0.173</v>
      </c>
      <c r="I4551">
        <v>85.2307692307692</v>
      </c>
      <c r="J4551">
        <v>13.3076923076923</v>
      </c>
      <c r="K4551">
        <v>80.2469135802469</v>
      </c>
      <c r="L4551">
        <v>68.3950617283951</v>
      </c>
      <c r="M4551">
        <v>0.0189999999999999</v>
      </c>
      <c r="N4551">
        <v>1.46153846153845</v>
      </c>
      <c r="O4551">
        <v>0.192</v>
      </c>
      <c r="P4551" t="s">
        <v>266</v>
      </c>
      <c r="R4551">
        <v>0</v>
      </c>
      <c r="S4551">
        <v>10044</v>
      </c>
      <c r="T4551">
        <v>10058</v>
      </c>
      <c r="U4551">
        <v>10049</v>
      </c>
      <c r="V4551">
        <v>10046</v>
      </c>
      <c r="W4551">
        <v>1</v>
      </c>
      <c r="X4551">
        <v>1</v>
      </c>
      <c r="Y4551" t="s">
        <v>3573</v>
      </c>
      <c r="Z4551" t="s">
        <v>94</v>
      </c>
      <c r="AA4551" t="s">
        <v>1267</v>
      </c>
    </row>
    <row r="4552" spans="1:27">
      <c r="A4552" t="s">
        <v>19</v>
      </c>
      <c r="B4552">
        <v>3</v>
      </c>
      <c r="C4552">
        <v>621</v>
      </c>
      <c r="D4552" t="s">
        <v>265</v>
      </c>
      <c r="E4552">
        <v>0.961</v>
      </c>
      <c r="F4552">
        <v>0.2</v>
      </c>
      <c r="G4552">
        <v>0.007</v>
      </c>
      <c r="H4552">
        <v>0.184</v>
      </c>
      <c r="I4552">
        <v>3.5</v>
      </c>
      <c r="J4552">
        <v>92</v>
      </c>
      <c r="K4552">
        <v>20.8116545265349</v>
      </c>
      <c r="L4552">
        <v>0.72840790842872</v>
      </c>
      <c r="M4552">
        <v>0.00900000000000001</v>
      </c>
      <c r="N4552">
        <v>4.5</v>
      </c>
      <c r="O4552">
        <v>0.193</v>
      </c>
      <c r="P4552" t="s">
        <v>266</v>
      </c>
      <c r="R4552">
        <v>0</v>
      </c>
      <c r="S4552">
        <v>10060</v>
      </c>
      <c r="T4552">
        <v>10074</v>
      </c>
      <c r="U4552">
        <v>10065</v>
      </c>
      <c r="V4552">
        <v>10062</v>
      </c>
      <c r="W4552">
        <v>1</v>
      </c>
      <c r="X4552">
        <v>1</v>
      </c>
      <c r="Y4552" t="s">
        <v>3574</v>
      </c>
      <c r="Z4552" t="s">
        <v>94</v>
      </c>
      <c r="AA4552" t="s">
        <v>1267</v>
      </c>
    </row>
    <row r="4553" spans="1:27">
      <c r="A4553" t="s">
        <v>19</v>
      </c>
      <c r="B4553">
        <v>3</v>
      </c>
      <c r="C4553">
        <v>622</v>
      </c>
      <c r="D4553" t="s">
        <v>265</v>
      </c>
      <c r="E4553">
        <v>1.582</v>
      </c>
      <c r="F4553">
        <v>1.2</v>
      </c>
      <c r="G4553">
        <v>0.178</v>
      </c>
      <c r="H4553">
        <v>0.998</v>
      </c>
      <c r="I4553">
        <v>14.8333333333333</v>
      </c>
      <c r="J4553">
        <v>83.1666666666667</v>
      </c>
      <c r="K4553">
        <v>75.8533501896334</v>
      </c>
      <c r="L4553">
        <v>11.2515802781289</v>
      </c>
      <c r="M4553">
        <v>0.024</v>
      </c>
      <c r="N4553">
        <v>2</v>
      </c>
      <c r="O4553">
        <v>1.022</v>
      </c>
      <c r="P4553" t="s">
        <v>266</v>
      </c>
      <c r="R4553">
        <v>0</v>
      </c>
      <c r="S4553">
        <v>10076</v>
      </c>
      <c r="T4553">
        <v>10090</v>
      </c>
      <c r="U4553">
        <v>10081</v>
      </c>
      <c r="V4553">
        <v>10078</v>
      </c>
      <c r="W4553">
        <v>1</v>
      </c>
      <c r="X4553">
        <v>1</v>
      </c>
      <c r="Y4553" t="s">
        <v>3575</v>
      </c>
      <c r="Z4553" t="s">
        <v>94</v>
      </c>
      <c r="AA4553" t="s">
        <v>1267</v>
      </c>
    </row>
    <row r="4554" spans="1:27">
      <c r="A4554" t="s">
        <v>19</v>
      </c>
      <c r="B4554">
        <v>3</v>
      </c>
      <c r="C4554">
        <v>623</v>
      </c>
      <c r="D4554" t="s">
        <v>265</v>
      </c>
      <c r="E4554">
        <v>2.58</v>
      </c>
      <c r="F4554">
        <v>2.2</v>
      </c>
      <c r="G4554">
        <v>1.912</v>
      </c>
      <c r="H4554">
        <v>0.246</v>
      </c>
      <c r="I4554">
        <v>86.9090909090909</v>
      </c>
      <c r="J4554">
        <v>11.1818181818182</v>
      </c>
      <c r="K4554">
        <v>85.2713178294574</v>
      </c>
      <c r="L4554">
        <v>74.1085271317829</v>
      </c>
      <c r="M4554">
        <v>0.0420000000000003</v>
      </c>
      <c r="N4554">
        <v>1.90909090909092</v>
      </c>
      <c r="O4554">
        <v>0.288</v>
      </c>
      <c r="P4554" t="s">
        <v>266</v>
      </c>
      <c r="R4554">
        <v>0</v>
      </c>
      <c r="S4554">
        <v>10092</v>
      </c>
      <c r="T4554">
        <v>10106</v>
      </c>
      <c r="U4554">
        <v>10097</v>
      </c>
      <c r="V4554">
        <v>10094</v>
      </c>
      <c r="W4554">
        <v>1</v>
      </c>
      <c r="X4554">
        <v>1</v>
      </c>
      <c r="Y4554" t="s">
        <v>3576</v>
      </c>
      <c r="Z4554" t="s">
        <v>94</v>
      </c>
      <c r="AA4554" t="s">
        <v>1267</v>
      </c>
    </row>
    <row r="4555" spans="1:27">
      <c r="A4555" t="s">
        <v>19</v>
      </c>
      <c r="B4555">
        <v>3</v>
      </c>
      <c r="C4555">
        <v>624</v>
      </c>
      <c r="D4555" t="s">
        <v>265</v>
      </c>
      <c r="E4555">
        <v>1.298</v>
      </c>
      <c r="F4555">
        <v>1</v>
      </c>
      <c r="G4555">
        <v>0.082</v>
      </c>
      <c r="H4555">
        <v>0.873</v>
      </c>
      <c r="I4555">
        <v>8.2</v>
      </c>
      <c r="J4555">
        <v>87.3</v>
      </c>
      <c r="K4555">
        <v>77.0416024653313</v>
      </c>
      <c r="L4555">
        <v>6.31741140215717</v>
      </c>
      <c r="M4555">
        <v>0.045</v>
      </c>
      <c r="N4555">
        <v>4.5</v>
      </c>
      <c r="O4555">
        <v>0.918</v>
      </c>
      <c r="P4555" t="s">
        <v>266</v>
      </c>
      <c r="R4555">
        <v>0</v>
      </c>
      <c r="S4555">
        <v>10108</v>
      </c>
      <c r="T4555">
        <v>10122</v>
      </c>
      <c r="U4555">
        <v>10113</v>
      </c>
      <c r="V4555">
        <v>10110</v>
      </c>
      <c r="W4555">
        <v>1</v>
      </c>
      <c r="X4555">
        <v>1</v>
      </c>
      <c r="Y4555" t="s">
        <v>3577</v>
      </c>
      <c r="Z4555" t="s">
        <v>94</v>
      </c>
      <c r="AA4555" t="s">
        <v>1267</v>
      </c>
    </row>
    <row r="4556" spans="1:27">
      <c r="A4556" t="s">
        <v>19</v>
      </c>
      <c r="B4556">
        <v>3</v>
      </c>
      <c r="C4556">
        <v>625</v>
      </c>
      <c r="D4556" t="s">
        <v>265</v>
      </c>
      <c r="E4556">
        <v>1.834</v>
      </c>
      <c r="F4556">
        <v>1.5</v>
      </c>
      <c r="G4556">
        <v>1.261</v>
      </c>
      <c r="H4556">
        <v>0.196</v>
      </c>
      <c r="I4556">
        <v>84.0666666666667</v>
      </c>
      <c r="J4556">
        <v>13.0666666666667</v>
      </c>
      <c r="K4556">
        <v>81.7884405670665</v>
      </c>
      <c r="L4556">
        <v>68.7568157033806</v>
      </c>
      <c r="M4556">
        <v>0.0430000000000001</v>
      </c>
      <c r="N4556">
        <v>2.86666666666668</v>
      </c>
      <c r="O4556">
        <v>0.239</v>
      </c>
      <c r="P4556" t="s">
        <v>266</v>
      </c>
      <c r="R4556">
        <v>0</v>
      </c>
      <c r="S4556">
        <v>10124</v>
      </c>
      <c r="T4556">
        <v>10138</v>
      </c>
      <c r="U4556">
        <v>10129</v>
      </c>
      <c r="V4556">
        <v>10126</v>
      </c>
      <c r="W4556">
        <v>1</v>
      </c>
      <c r="X4556">
        <v>1</v>
      </c>
      <c r="Y4556" t="s">
        <v>3578</v>
      </c>
      <c r="Z4556" t="s">
        <v>94</v>
      </c>
      <c r="AA4556" t="s">
        <v>1267</v>
      </c>
    </row>
    <row r="4557" spans="1:27">
      <c r="A4557" t="s">
        <v>19</v>
      </c>
      <c r="B4557">
        <v>3</v>
      </c>
      <c r="C4557">
        <v>626</v>
      </c>
      <c r="D4557" t="s">
        <v>265</v>
      </c>
      <c r="E4557">
        <v>1.207</v>
      </c>
      <c r="F4557">
        <v>0.9</v>
      </c>
      <c r="G4557">
        <v>0.173</v>
      </c>
      <c r="H4557">
        <v>0.666</v>
      </c>
      <c r="I4557">
        <v>19.2222222222222</v>
      </c>
      <c r="J4557">
        <v>74</v>
      </c>
      <c r="K4557">
        <v>74.5650372825186</v>
      </c>
      <c r="L4557">
        <v>14.3330571665286</v>
      </c>
      <c r="M4557">
        <v>0.0610000000000001</v>
      </c>
      <c r="N4557">
        <v>6.77777777777778</v>
      </c>
      <c r="O4557">
        <v>0.727</v>
      </c>
      <c r="P4557" t="s">
        <v>266</v>
      </c>
      <c r="R4557">
        <v>0</v>
      </c>
      <c r="S4557">
        <v>10140</v>
      </c>
      <c r="T4557">
        <v>10154</v>
      </c>
      <c r="U4557">
        <v>10145</v>
      </c>
      <c r="V4557">
        <v>10142</v>
      </c>
      <c r="W4557">
        <v>1</v>
      </c>
      <c r="X4557">
        <v>1</v>
      </c>
      <c r="Y4557" t="s">
        <v>3579</v>
      </c>
      <c r="Z4557" t="s">
        <v>94</v>
      </c>
      <c r="AA4557" t="s">
        <v>1267</v>
      </c>
    </row>
    <row r="4558" spans="1:27">
      <c r="A4558" t="s">
        <v>19</v>
      </c>
      <c r="B4558">
        <v>3</v>
      </c>
      <c r="C4558">
        <v>627</v>
      </c>
      <c r="D4558" t="s">
        <v>265</v>
      </c>
      <c r="E4558">
        <v>1.629</v>
      </c>
      <c r="F4558">
        <v>1.3</v>
      </c>
      <c r="G4558">
        <v>1.077</v>
      </c>
      <c r="H4558">
        <v>0.165</v>
      </c>
      <c r="I4558">
        <v>82.8461538461538</v>
      </c>
      <c r="J4558">
        <v>12.6923076923077</v>
      </c>
      <c r="K4558">
        <v>79.8035604665439</v>
      </c>
      <c r="L4558">
        <v>66.1141804788214</v>
      </c>
      <c r="M4558">
        <v>0.0580000000000001</v>
      </c>
      <c r="N4558">
        <v>4.46153846153847</v>
      </c>
      <c r="O4558">
        <v>0.223</v>
      </c>
      <c r="P4558" t="s">
        <v>266</v>
      </c>
      <c r="R4558">
        <v>0</v>
      </c>
      <c r="S4558">
        <v>10156</v>
      </c>
      <c r="T4558">
        <v>10170</v>
      </c>
      <c r="U4558">
        <v>10161</v>
      </c>
      <c r="V4558">
        <v>10158</v>
      </c>
      <c r="W4558">
        <v>1</v>
      </c>
      <c r="X4558">
        <v>1</v>
      </c>
      <c r="Y4558" t="s">
        <v>3580</v>
      </c>
      <c r="Z4558" t="s">
        <v>94</v>
      </c>
      <c r="AA4558" t="s">
        <v>1267</v>
      </c>
    </row>
    <row r="4559" spans="1:27">
      <c r="A4559" t="s">
        <v>19</v>
      </c>
      <c r="B4559">
        <v>3</v>
      </c>
      <c r="C4559">
        <v>628</v>
      </c>
      <c r="D4559" t="s">
        <v>265</v>
      </c>
      <c r="E4559">
        <v>1.18</v>
      </c>
      <c r="F4559">
        <v>0.8</v>
      </c>
      <c r="G4559">
        <v>0.069</v>
      </c>
      <c r="H4559">
        <v>0.738</v>
      </c>
      <c r="I4559">
        <v>8.625</v>
      </c>
      <c r="J4559">
        <v>92.25</v>
      </c>
      <c r="K4559">
        <v>67.7966101694915</v>
      </c>
      <c r="L4559">
        <v>5.84745762711864</v>
      </c>
      <c r="M4559">
        <v>-0.0069999999999999</v>
      </c>
      <c r="N4559">
        <v>0.874999999999987</v>
      </c>
      <c r="O4559">
        <v>0.731</v>
      </c>
      <c r="P4559" t="s">
        <v>266</v>
      </c>
      <c r="R4559">
        <v>0</v>
      </c>
      <c r="S4559">
        <v>10172</v>
      </c>
      <c r="T4559">
        <v>10186</v>
      </c>
      <c r="U4559">
        <v>10177</v>
      </c>
      <c r="V4559">
        <v>10174</v>
      </c>
      <c r="W4559">
        <v>1</v>
      </c>
      <c r="X4559">
        <v>1</v>
      </c>
      <c r="Y4559" t="s">
        <v>3581</v>
      </c>
      <c r="Z4559" t="s">
        <v>94</v>
      </c>
      <c r="AA4559" t="s">
        <v>1267</v>
      </c>
    </row>
    <row r="4560" spans="1:27">
      <c r="A4560" t="s">
        <v>19</v>
      </c>
      <c r="B4560">
        <v>3</v>
      </c>
      <c r="C4560">
        <v>629</v>
      </c>
      <c r="D4560" t="s">
        <v>265</v>
      </c>
      <c r="E4560">
        <v>1.635</v>
      </c>
      <c r="F4560">
        <v>1.3</v>
      </c>
      <c r="G4560">
        <v>1.065</v>
      </c>
      <c r="H4560">
        <v>0.192</v>
      </c>
      <c r="I4560">
        <v>81.9230769230769</v>
      </c>
      <c r="J4560">
        <v>14.7692307692308</v>
      </c>
      <c r="K4560">
        <v>79.5107033639144</v>
      </c>
      <c r="L4560">
        <v>65.1376146788991</v>
      </c>
      <c r="M4560">
        <v>0.0430000000000001</v>
      </c>
      <c r="N4560">
        <v>3.30769230769232</v>
      </c>
      <c r="O4560">
        <v>0.235</v>
      </c>
      <c r="P4560" t="s">
        <v>266</v>
      </c>
      <c r="R4560">
        <v>0</v>
      </c>
      <c r="S4560">
        <v>10188</v>
      </c>
      <c r="T4560">
        <v>10202</v>
      </c>
      <c r="U4560">
        <v>10193</v>
      </c>
      <c r="V4560">
        <v>10190</v>
      </c>
      <c r="W4560">
        <v>1</v>
      </c>
      <c r="X4560">
        <v>1</v>
      </c>
      <c r="Y4560" t="s">
        <v>3580</v>
      </c>
      <c r="Z4560" t="s">
        <v>94</v>
      </c>
      <c r="AA4560" t="s">
        <v>1267</v>
      </c>
    </row>
    <row r="4561" spans="1:27">
      <c r="A4561" t="s">
        <v>19</v>
      </c>
      <c r="B4561">
        <v>3</v>
      </c>
      <c r="C4561">
        <v>630</v>
      </c>
      <c r="D4561" t="s">
        <v>265</v>
      </c>
      <c r="E4561">
        <v>1.475</v>
      </c>
      <c r="F4561">
        <v>0.8</v>
      </c>
      <c r="G4561">
        <v>0.167</v>
      </c>
      <c r="H4561">
        <v>0.62</v>
      </c>
      <c r="I4561">
        <v>20.875</v>
      </c>
      <c r="J4561">
        <v>77.5</v>
      </c>
      <c r="K4561">
        <v>54.2372881355932</v>
      </c>
      <c r="L4561">
        <v>11.3220338983051</v>
      </c>
      <c r="M4561">
        <v>0.013</v>
      </c>
      <c r="N4561">
        <v>1.625</v>
      </c>
      <c r="O4561">
        <v>0.633</v>
      </c>
      <c r="P4561" t="s">
        <v>266</v>
      </c>
      <c r="R4561">
        <v>0</v>
      </c>
      <c r="S4561">
        <v>10204</v>
      </c>
      <c r="T4561">
        <v>10218</v>
      </c>
      <c r="U4561">
        <v>10209</v>
      </c>
      <c r="V4561">
        <v>10206</v>
      </c>
      <c r="W4561">
        <v>1</v>
      </c>
      <c r="X4561">
        <v>1</v>
      </c>
      <c r="Y4561" t="s">
        <v>3582</v>
      </c>
      <c r="Z4561" t="s">
        <v>94</v>
      </c>
      <c r="AA4561" t="s">
        <v>1267</v>
      </c>
    </row>
    <row r="4562" spans="1:27">
      <c r="A4562" t="s">
        <v>19</v>
      </c>
      <c r="B4562">
        <v>3</v>
      </c>
      <c r="C4562">
        <v>631</v>
      </c>
      <c r="D4562" t="s">
        <v>265</v>
      </c>
      <c r="E4562">
        <v>1.157</v>
      </c>
      <c r="F4562">
        <v>0.8</v>
      </c>
      <c r="G4562">
        <v>0.133</v>
      </c>
      <c r="H4562">
        <v>0.612</v>
      </c>
      <c r="I4562">
        <v>16.625</v>
      </c>
      <c r="J4562">
        <v>76.5</v>
      </c>
      <c r="K4562">
        <v>69.1443388072602</v>
      </c>
      <c r="L4562">
        <v>11.495246326707</v>
      </c>
      <c r="M4562">
        <v>0.055</v>
      </c>
      <c r="N4562">
        <v>6.87500000000001</v>
      </c>
      <c r="O4562">
        <v>0.667</v>
      </c>
      <c r="P4562" t="s">
        <v>266</v>
      </c>
      <c r="R4562">
        <v>0</v>
      </c>
      <c r="S4562">
        <v>10220</v>
      </c>
      <c r="T4562">
        <v>10234</v>
      </c>
      <c r="U4562">
        <v>10225</v>
      </c>
      <c r="V4562">
        <v>10222</v>
      </c>
      <c r="W4562">
        <v>1</v>
      </c>
      <c r="X4562">
        <v>1</v>
      </c>
      <c r="Y4562" t="s">
        <v>3583</v>
      </c>
      <c r="Z4562" t="s">
        <v>94</v>
      </c>
      <c r="AA4562" t="s">
        <v>1267</v>
      </c>
    </row>
    <row r="4563" spans="1:27">
      <c r="A4563" t="s">
        <v>19</v>
      </c>
      <c r="B4563">
        <v>3</v>
      </c>
      <c r="C4563">
        <v>632</v>
      </c>
      <c r="D4563" t="s">
        <v>265</v>
      </c>
      <c r="E4563">
        <v>1.089</v>
      </c>
      <c r="F4563">
        <v>0.7</v>
      </c>
      <c r="G4563">
        <v>0.081</v>
      </c>
      <c r="H4563">
        <v>0.634</v>
      </c>
      <c r="I4563">
        <v>11.5714285714286</v>
      </c>
      <c r="J4563">
        <v>90.5714285714286</v>
      </c>
      <c r="K4563">
        <v>64.2791551882461</v>
      </c>
      <c r="L4563">
        <v>7.43801652892562</v>
      </c>
      <c r="M4563">
        <v>-0.015</v>
      </c>
      <c r="N4563">
        <v>2.14285714285714</v>
      </c>
      <c r="O4563">
        <v>0.619</v>
      </c>
      <c r="P4563" t="s">
        <v>266</v>
      </c>
      <c r="R4563">
        <v>0</v>
      </c>
      <c r="S4563">
        <v>10236</v>
      </c>
      <c r="T4563">
        <v>10250</v>
      </c>
      <c r="U4563">
        <v>10241</v>
      </c>
      <c r="V4563">
        <v>10238</v>
      </c>
      <c r="W4563">
        <v>1</v>
      </c>
      <c r="X4563">
        <v>1</v>
      </c>
      <c r="Y4563" t="s">
        <v>3583</v>
      </c>
      <c r="Z4563" t="s">
        <v>94</v>
      </c>
      <c r="AA4563" t="s">
        <v>1267</v>
      </c>
    </row>
    <row r="4564" spans="1:27">
      <c r="A4564" t="s">
        <v>19</v>
      </c>
      <c r="B4564">
        <v>3</v>
      </c>
      <c r="C4564">
        <v>633</v>
      </c>
      <c r="D4564" t="s">
        <v>265</v>
      </c>
      <c r="E4564">
        <v>1.17</v>
      </c>
      <c r="F4564">
        <v>0.7</v>
      </c>
      <c r="G4564">
        <v>0.081</v>
      </c>
      <c r="H4564">
        <v>0.631</v>
      </c>
      <c r="I4564">
        <v>11.5714285714286</v>
      </c>
      <c r="J4564">
        <v>90.1428571428572</v>
      </c>
      <c r="K4564">
        <v>59.8290598290598</v>
      </c>
      <c r="L4564">
        <v>6.92307692307692</v>
      </c>
      <c r="M4564">
        <v>-0.012</v>
      </c>
      <c r="N4564">
        <v>1.71428571428572</v>
      </c>
      <c r="O4564">
        <v>0.619</v>
      </c>
      <c r="P4564" t="s">
        <v>266</v>
      </c>
      <c r="R4564">
        <v>0</v>
      </c>
      <c r="S4564">
        <v>10252</v>
      </c>
      <c r="T4564">
        <v>10266</v>
      </c>
      <c r="U4564">
        <v>10257</v>
      </c>
      <c r="V4564">
        <v>10254</v>
      </c>
      <c r="W4564">
        <v>1</v>
      </c>
      <c r="X4564">
        <v>1</v>
      </c>
      <c r="Y4564" t="s">
        <v>3583</v>
      </c>
      <c r="Z4564" t="s">
        <v>94</v>
      </c>
      <c r="AA4564" t="s">
        <v>1267</v>
      </c>
    </row>
    <row r="4565" spans="1:27">
      <c r="A4565" t="s">
        <v>19</v>
      </c>
      <c r="B4565">
        <v>3</v>
      </c>
      <c r="C4565">
        <v>634</v>
      </c>
      <c r="D4565" t="s">
        <v>265</v>
      </c>
      <c r="E4565">
        <v>1.068</v>
      </c>
      <c r="F4565">
        <v>0.7</v>
      </c>
      <c r="G4565">
        <v>0.081</v>
      </c>
      <c r="H4565">
        <v>0.628</v>
      </c>
      <c r="I4565">
        <v>11.5714285714286</v>
      </c>
      <c r="J4565">
        <v>89.7142857142857</v>
      </c>
      <c r="K4565">
        <v>65.5430711610487</v>
      </c>
      <c r="L4565">
        <v>7.58426966292135</v>
      </c>
      <c r="M4565">
        <v>-0.00900000000000001</v>
      </c>
      <c r="N4565">
        <v>1.28571428571429</v>
      </c>
      <c r="O4565">
        <v>0.619</v>
      </c>
      <c r="P4565" t="s">
        <v>266</v>
      </c>
      <c r="R4565">
        <v>0</v>
      </c>
      <c r="S4565">
        <v>10268</v>
      </c>
      <c r="T4565">
        <v>10282</v>
      </c>
      <c r="U4565">
        <v>10273</v>
      </c>
      <c r="V4565">
        <v>10270</v>
      </c>
      <c r="W4565">
        <v>1</v>
      </c>
      <c r="X4565">
        <v>1</v>
      </c>
      <c r="Y4565" t="s">
        <v>3583</v>
      </c>
      <c r="Z4565" t="s">
        <v>94</v>
      </c>
      <c r="AA4565" t="s">
        <v>1267</v>
      </c>
    </row>
    <row r="4566" spans="1:27">
      <c r="A4566" t="s">
        <v>19</v>
      </c>
      <c r="B4566">
        <v>3</v>
      </c>
      <c r="C4566">
        <v>635</v>
      </c>
      <c r="D4566" t="s">
        <v>265</v>
      </c>
      <c r="E4566">
        <v>1.044</v>
      </c>
      <c r="F4566">
        <v>0.7</v>
      </c>
      <c r="G4566">
        <v>0.132</v>
      </c>
      <c r="H4566">
        <v>0.532</v>
      </c>
      <c r="I4566">
        <v>18.8571428571429</v>
      </c>
      <c r="J4566">
        <v>76</v>
      </c>
      <c r="K4566">
        <v>67.0498084291188</v>
      </c>
      <c r="L4566">
        <v>12.6436781609195</v>
      </c>
      <c r="M4566">
        <v>0.0359999999999999</v>
      </c>
      <c r="N4566">
        <v>5.14285714285713</v>
      </c>
      <c r="O4566">
        <v>0.568</v>
      </c>
      <c r="P4566" t="s">
        <v>266</v>
      </c>
      <c r="R4566">
        <v>0</v>
      </c>
      <c r="S4566">
        <v>10284</v>
      </c>
      <c r="T4566">
        <v>10298</v>
      </c>
      <c r="U4566">
        <v>10289</v>
      </c>
      <c r="V4566">
        <v>10286</v>
      </c>
      <c r="W4566">
        <v>1</v>
      </c>
      <c r="X4566">
        <v>1</v>
      </c>
      <c r="Y4566" t="s">
        <v>3583</v>
      </c>
      <c r="Z4566" t="s">
        <v>94</v>
      </c>
      <c r="AA4566" t="s">
        <v>1267</v>
      </c>
    </row>
    <row r="4567" spans="1:27">
      <c r="A4567" t="s">
        <v>19</v>
      </c>
      <c r="B4567">
        <v>3</v>
      </c>
      <c r="C4567">
        <v>636</v>
      </c>
      <c r="D4567" t="s">
        <v>265</v>
      </c>
      <c r="E4567">
        <v>1.216</v>
      </c>
      <c r="F4567">
        <v>0.8</v>
      </c>
      <c r="G4567">
        <v>0.295</v>
      </c>
      <c r="H4567">
        <v>0.536</v>
      </c>
      <c r="I4567">
        <v>36.875</v>
      </c>
      <c r="J4567">
        <v>67</v>
      </c>
      <c r="K4567">
        <v>65.7894736842105</v>
      </c>
      <c r="L4567">
        <v>24.2598684210526</v>
      </c>
      <c r="M4567">
        <v>-0.0309999999999999</v>
      </c>
      <c r="N4567">
        <v>3.87499999999999</v>
      </c>
      <c r="O4567">
        <v>0.505</v>
      </c>
      <c r="P4567" t="s">
        <v>266</v>
      </c>
      <c r="R4567">
        <v>0</v>
      </c>
      <c r="S4567">
        <v>10300</v>
      </c>
      <c r="T4567">
        <v>10314</v>
      </c>
      <c r="U4567">
        <v>10305</v>
      </c>
      <c r="V4567">
        <v>10302</v>
      </c>
      <c r="W4567">
        <v>1</v>
      </c>
      <c r="X4567">
        <v>1</v>
      </c>
      <c r="Y4567" t="s">
        <v>3583</v>
      </c>
      <c r="Z4567" t="s">
        <v>94</v>
      </c>
      <c r="AA4567" t="s">
        <v>1267</v>
      </c>
    </row>
    <row r="4568" spans="1:27">
      <c r="A4568" t="s">
        <v>19</v>
      </c>
      <c r="B4568">
        <v>3</v>
      </c>
      <c r="C4568">
        <v>637</v>
      </c>
      <c r="D4568" t="s">
        <v>265</v>
      </c>
      <c r="E4568">
        <v>1.256</v>
      </c>
      <c r="F4568">
        <v>0.9</v>
      </c>
      <c r="G4568">
        <v>0.167</v>
      </c>
      <c r="H4568">
        <v>0.722</v>
      </c>
      <c r="I4568">
        <v>18.5555555555556</v>
      </c>
      <c r="J4568">
        <v>80.2222222222222</v>
      </c>
      <c r="K4568">
        <v>71.656050955414</v>
      </c>
      <c r="L4568">
        <v>13.296178343949</v>
      </c>
      <c r="M4568">
        <v>0.011</v>
      </c>
      <c r="N4568">
        <v>1.22222222222222</v>
      </c>
      <c r="O4568">
        <v>0.733</v>
      </c>
      <c r="P4568" t="s">
        <v>266</v>
      </c>
      <c r="R4568">
        <v>0</v>
      </c>
      <c r="S4568">
        <v>10316</v>
      </c>
      <c r="T4568">
        <v>10330</v>
      </c>
      <c r="U4568">
        <v>10321</v>
      </c>
      <c r="V4568">
        <v>10318</v>
      </c>
      <c r="W4568">
        <v>1</v>
      </c>
      <c r="X4568">
        <v>1</v>
      </c>
      <c r="Y4568" t="s">
        <v>3583</v>
      </c>
      <c r="Z4568" t="s">
        <v>94</v>
      </c>
      <c r="AA4568" t="s">
        <v>1267</v>
      </c>
    </row>
    <row r="4569" spans="1:27">
      <c r="A4569" t="s">
        <v>19</v>
      </c>
      <c r="B4569">
        <v>3</v>
      </c>
      <c r="C4569">
        <v>638</v>
      </c>
      <c r="D4569" t="s">
        <v>265</v>
      </c>
      <c r="E4569">
        <v>1.284</v>
      </c>
      <c r="F4569">
        <v>0.9</v>
      </c>
      <c r="G4569">
        <v>0.152</v>
      </c>
      <c r="H4569">
        <v>0.675</v>
      </c>
      <c r="I4569">
        <v>16.8888888888889</v>
      </c>
      <c r="J4569">
        <v>75</v>
      </c>
      <c r="K4569">
        <v>70.0934579439252</v>
      </c>
      <c r="L4569">
        <v>11.8380062305296</v>
      </c>
      <c r="M4569">
        <v>0.073</v>
      </c>
      <c r="N4569">
        <v>8.11111111111111</v>
      </c>
      <c r="O4569">
        <v>0.748</v>
      </c>
      <c r="P4569" t="s">
        <v>266</v>
      </c>
      <c r="R4569">
        <v>0</v>
      </c>
      <c r="S4569">
        <v>10332</v>
      </c>
      <c r="T4569">
        <v>10346</v>
      </c>
      <c r="U4569">
        <v>10337</v>
      </c>
      <c r="V4569">
        <v>10334</v>
      </c>
      <c r="W4569">
        <v>1</v>
      </c>
      <c r="X4569">
        <v>1</v>
      </c>
      <c r="Y4569" t="s">
        <v>3583</v>
      </c>
      <c r="Z4569" t="s">
        <v>94</v>
      </c>
      <c r="AA4569" t="s">
        <v>1267</v>
      </c>
    </row>
    <row r="4570" spans="1:27">
      <c r="A4570" t="s">
        <v>19</v>
      </c>
      <c r="B4570">
        <v>3</v>
      </c>
      <c r="C4570">
        <v>639</v>
      </c>
      <c r="D4570" t="s">
        <v>265</v>
      </c>
      <c r="E4570">
        <v>1.239</v>
      </c>
      <c r="F4570">
        <v>0.9</v>
      </c>
      <c r="G4570">
        <v>0.132</v>
      </c>
      <c r="H4570">
        <v>0.729</v>
      </c>
      <c r="I4570">
        <v>14.6666666666667</v>
      </c>
      <c r="J4570">
        <v>81</v>
      </c>
      <c r="K4570">
        <v>72.639225181598</v>
      </c>
      <c r="L4570">
        <v>10.6537530266344</v>
      </c>
      <c r="M4570">
        <v>0.039</v>
      </c>
      <c r="N4570">
        <v>4.33333333333334</v>
      </c>
      <c r="O4570">
        <v>0.768</v>
      </c>
      <c r="P4570" t="s">
        <v>266</v>
      </c>
      <c r="R4570">
        <v>0</v>
      </c>
      <c r="S4570">
        <v>10348</v>
      </c>
      <c r="T4570">
        <v>10362</v>
      </c>
      <c r="U4570">
        <v>10353</v>
      </c>
      <c r="V4570">
        <v>10350</v>
      </c>
      <c r="W4570">
        <v>1</v>
      </c>
      <c r="X4570">
        <v>1</v>
      </c>
      <c r="Y4570" t="s">
        <v>3583</v>
      </c>
      <c r="Z4570" t="s">
        <v>94</v>
      </c>
      <c r="AA4570" t="s">
        <v>1267</v>
      </c>
    </row>
    <row r="4571" spans="1:27">
      <c r="A4571" t="s">
        <v>19</v>
      </c>
      <c r="B4571">
        <v>3</v>
      </c>
      <c r="C4571">
        <v>640</v>
      </c>
      <c r="D4571" t="s">
        <v>265</v>
      </c>
      <c r="E4571">
        <v>1.213</v>
      </c>
      <c r="F4571">
        <v>0.9</v>
      </c>
      <c r="G4571">
        <v>0.066</v>
      </c>
      <c r="H4571">
        <v>0.778</v>
      </c>
      <c r="I4571">
        <v>7.33333333333333</v>
      </c>
      <c r="J4571">
        <v>86.4444444444444</v>
      </c>
      <c r="K4571">
        <v>74.1962077493817</v>
      </c>
      <c r="L4571">
        <v>5.44105523495466</v>
      </c>
      <c r="M4571">
        <v>0.0559999999999999</v>
      </c>
      <c r="N4571">
        <v>6.22222222222222</v>
      </c>
      <c r="O4571">
        <v>0.834</v>
      </c>
      <c r="P4571" t="s">
        <v>266</v>
      </c>
      <c r="R4571">
        <v>0</v>
      </c>
      <c r="S4571">
        <v>10364</v>
      </c>
      <c r="T4571">
        <v>10378</v>
      </c>
      <c r="U4571">
        <v>10369</v>
      </c>
      <c r="V4571">
        <v>10366</v>
      </c>
      <c r="W4571">
        <v>1</v>
      </c>
      <c r="X4571">
        <v>1</v>
      </c>
      <c r="Y4571" t="s">
        <v>3583</v>
      </c>
      <c r="Z4571" t="s">
        <v>94</v>
      </c>
      <c r="AA4571" t="s">
        <v>1267</v>
      </c>
    </row>
    <row r="4572" spans="1:27">
      <c r="A4572" t="s">
        <v>19</v>
      </c>
      <c r="B4572">
        <v>3</v>
      </c>
      <c r="C4572">
        <v>641</v>
      </c>
      <c r="D4572" t="s">
        <v>265</v>
      </c>
      <c r="E4572">
        <v>1.157</v>
      </c>
      <c r="F4572">
        <v>0.8</v>
      </c>
      <c r="G4572">
        <v>0.131</v>
      </c>
      <c r="H4572">
        <v>0.649</v>
      </c>
      <c r="I4572">
        <v>16.375</v>
      </c>
      <c r="J4572">
        <v>81.125</v>
      </c>
      <c r="K4572">
        <v>69.1443388072602</v>
      </c>
      <c r="L4572">
        <v>11.3223854796889</v>
      </c>
      <c r="M4572">
        <v>0.02</v>
      </c>
      <c r="N4572">
        <v>2.5</v>
      </c>
      <c r="O4572">
        <v>0.669</v>
      </c>
      <c r="P4572" t="s">
        <v>266</v>
      </c>
      <c r="R4572">
        <v>0</v>
      </c>
      <c r="S4572">
        <v>10380</v>
      </c>
      <c r="T4572">
        <v>10394</v>
      </c>
      <c r="U4572">
        <v>10385</v>
      </c>
      <c r="V4572">
        <v>10382</v>
      </c>
      <c r="W4572">
        <v>1</v>
      </c>
      <c r="X4572">
        <v>1</v>
      </c>
      <c r="Y4572" t="s">
        <v>3583</v>
      </c>
      <c r="Z4572" t="s">
        <v>94</v>
      </c>
      <c r="AA4572" t="s">
        <v>1267</v>
      </c>
    </row>
    <row r="4573" spans="1:27">
      <c r="A4573" t="s">
        <v>19</v>
      </c>
      <c r="B4573">
        <v>3</v>
      </c>
      <c r="C4573">
        <v>643</v>
      </c>
      <c r="D4573" t="s">
        <v>265</v>
      </c>
      <c r="E4573">
        <v>0.718</v>
      </c>
      <c r="F4573">
        <v>0.5</v>
      </c>
      <c r="G4573">
        <v>0.064</v>
      </c>
      <c r="H4573">
        <v>0.389</v>
      </c>
      <c r="I4573">
        <v>12.8</v>
      </c>
      <c r="J4573">
        <v>77.8</v>
      </c>
      <c r="K4573">
        <v>69.6378830083566</v>
      </c>
      <c r="L4573">
        <v>8.91364902506964</v>
      </c>
      <c r="M4573">
        <v>0.047</v>
      </c>
      <c r="N4573">
        <v>9.4</v>
      </c>
      <c r="O4573">
        <v>0.436</v>
      </c>
      <c r="P4573" t="s">
        <v>266</v>
      </c>
      <c r="R4573">
        <v>0</v>
      </c>
      <c r="S4573">
        <v>10417</v>
      </c>
      <c r="T4573">
        <v>10431</v>
      </c>
      <c r="U4573">
        <v>10422</v>
      </c>
      <c r="V4573">
        <v>10419</v>
      </c>
      <c r="W4573">
        <v>1</v>
      </c>
      <c r="X4573">
        <v>1</v>
      </c>
      <c r="Y4573" t="s">
        <v>3308</v>
      </c>
      <c r="Z4573" t="s">
        <v>94</v>
      </c>
      <c r="AA4573" t="s">
        <v>1319</v>
      </c>
    </row>
    <row r="4574" spans="1:27">
      <c r="A4574" t="s">
        <v>19</v>
      </c>
      <c r="B4574">
        <v>3</v>
      </c>
      <c r="C4574">
        <v>644</v>
      </c>
      <c r="D4574" t="s">
        <v>265</v>
      </c>
      <c r="E4574">
        <v>0.988</v>
      </c>
      <c r="F4574">
        <v>0.7</v>
      </c>
      <c r="G4574">
        <v>0.064</v>
      </c>
      <c r="H4574">
        <v>0.635</v>
      </c>
      <c r="I4574">
        <v>9.14285714285714</v>
      </c>
      <c r="J4574">
        <v>90.7142857142857</v>
      </c>
      <c r="K4574">
        <v>70.8502024291498</v>
      </c>
      <c r="L4574">
        <v>6.47773279352227</v>
      </c>
      <c r="M4574">
        <v>0.00099999999999989</v>
      </c>
      <c r="N4574">
        <v>0.142857142857127</v>
      </c>
      <c r="O4574">
        <v>0.636</v>
      </c>
      <c r="P4574" t="s">
        <v>266</v>
      </c>
      <c r="R4574">
        <v>0</v>
      </c>
      <c r="S4574">
        <v>10433</v>
      </c>
      <c r="T4574">
        <v>10447</v>
      </c>
      <c r="U4574">
        <v>10438</v>
      </c>
      <c r="V4574">
        <v>10435</v>
      </c>
      <c r="W4574">
        <v>1</v>
      </c>
      <c r="X4574">
        <v>1</v>
      </c>
      <c r="Y4574" t="s">
        <v>3309</v>
      </c>
      <c r="Z4574" t="s">
        <v>94</v>
      </c>
      <c r="AA4574" t="s">
        <v>1319</v>
      </c>
    </row>
    <row r="4575" spans="1:27">
      <c r="A4575" t="s">
        <v>19</v>
      </c>
      <c r="B4575">
        <v>3</v>
      </c>
      <c r="C4575">
        <v>645</v>
      </c>
      <c r="D4575" t="s">
        <v>265</v>
      </c>
      <c r="E4575">
        <v>1.038</v>
      </c>
      <c r="F4575">
        <v>0.8</v>
      </c>
      <c r="G4575">
        <v>0.096</v>
      </c>
      <c r="H4575">
        <v>0.656</v>
      </c>
      <c r="I4575">
        <v>12</v>
      </c>
      <c r="J4575">
        <v>82</v>
      </c>
      <c r="K4575">
        <v>77.0712909441233</v>
      </c>
      <c r="L4575">
        <v>9.2485549132948</v>
      </c>
      <c r="M4575">
        <v>0.048</v>
      </c>
      <c r="N4575">
        <v>6.00000000000001</v>
      </c>
      <c r="O4575">
        <v>0.704</v>
      </c>
      <c r="P4575" t="s">
        <v>266</v>
      </c>
      <c r="R4575">
        <v>0</v>
      </c>
      <c r="S4575">
        <v>10449</v>
      </c>
      <c r="T4575">
        <v>10463</v>
      </c>
      <c r="U4575">
        <v>10454</v>
      </c>
      <c r="V4575">
        <v>10451</v>
      </c>
      <c r="W4575">
        <v>1</v>
      </c>
      <c r="X4575">
        <v>1</v>
      </c>
      <c r="Y4575" t="s">
        <v>3584</v>
      </c>
      <c r="Z4575" t="s">
        <v>94</v>
      </c>
      <c r="AA4575" t="s">
        <v>1319</v>
      </c>
    </row>
    <row r="4576" spans="1:27">
      <c r="A4576" t="s">
        <v>19</v>
      </c>
      <c r="B4576">
        <v>3</v>
      </c>
      <c r="C4576">
        <v>646</v>
      </c>
      <c r="D4576" t="s">
        <v>265</v>
      </c>
      <c r="E4576">
        <v>1.48</v>
      </c>
      <c r="F4576">
        <v>0.8</v>
      </c>
      <c r="G4576">
        <v>0.104</v>
      </c>
      <c r="H4576">
        <v>0.719</v>
      </c>
      <c r="I4576">
        <v>13</v>
      </c>
      <c r="J4576">
        <v>89.875</v>
      </c>
      <c r="K4576">
        <v>54.0540540540541</v>
      </c>
      <c r="L4576">
        <v>7.02702702702703</v>
      </c>
      <c r="M4576">
        <v>-0.0229999999999999</v>
      </c>
      <c r="N4576">
        <v>2.87499999999999</v>
      </c>
      <c r="O4576">
        <v>0.696</v>
      </c>
      <c r="P4576" t="s">
        <v>266</v>
      </c>
      <c r="R4576">
        <v>0</v>
      </c>
      <c r="S4576">
        <v>10465</v>
      </c>
      <c r="T4576">
        <v>10479</v>
      </c>
      <c r="U4576">
        <v>10470</v>
      </c>
      <c r="V4576">
        <v>10467</v>
      </c>
      <c r="W4576">
        <v>1</v>
      </c>
      <c r="X4576">
        <v>1</v>
      </c>
      <c r="Y4576" t="s">
        <v>3585</v>
      </c>
      <c r="Z4576" t="s">
        <v>94</v>
      </c>
      <c r="AA4576" t="s">
        <v>1319</v>
      </c>
    </row>
    <row r="4577" spans="1:27">
      <c r="A4577" t="s">
        <v>19</v>
      </c>
      <c r="B4577">
        <v>3</v>
      </c>
      <c r="C4577">
        <v>647</v>
      </c>
      <c r="D4577" t="s">
        <v>265</v>
      </c>
      <c r="E4577">
        <v>1.545</v>
      </c>
      <c r="F4577">
        <v>1.2</v>
      </c>
      <c r="G4577">
        <v>0.37</v>
      </c>
      <c r="H4577">
        <v>0.83</v>
      </c>
      <c r="I4577">
        <v>30.8333333333333</v>
      </c>
      <c r="J4577">
        <v>69.1666666666667</v>
      </c>
      <c r="K4577">
        <v>77.6699029126214</v>
      </c>
      <c r="L4577">
        <v>23.9482200647249</v>
      </c>
      <c r="M4577">
        <v>0</v>
      </c>
      <c r="N4577">
        <v>0</v>
      </c>
      <c r="O4577">
        <v>0.83</v>
      </c>
      <c r="P4577" t="s">
        <v>266</v>
      </c>
      <c r="R4577">
        <v>0</v>
      </c>
      <c r="S4577">
        <v>10481</v>
      </c>
      <c r="T4577">
        <v>10495</v>
      </c>
      <c r="U4577">
        <v>10486</v>
      </c>
      <c r="V4577">
        <v>10483</v>
      </c>
      <c r="W4577">
        <v>1</v>
      </c>
      <c r="X4577">
        <v>1</v>
      </c>
      <c r="Y4577" t="s">
        <v>3586</v>
      </c>
      <c r="Z4577" t="s">
        <v>94</v>
      </c>
      <c r="AA4577" t="s">
        <v>1319</v>
      </c>
    </row>
    <row r="4578" spans="1:27">
      <c r="A4578" t="s">
        <v>19</v>
      </c>
      <c r="B4578">
        <v>3</v>
      </c>
      <c r="C4578">
        <v>648</v>
      </c>
      <c r="D4578" t="s">
        <v>265</v>
      </c>
      <c r="E4578">
        <v>2.223</v>
      </c>
      <c r="F4578">
        <v>1.8</v>
      </c>
      <c r="G4578">
        <v>0.077</v>
      </c>
      <c r="H4578">
        <v>1.669</v>
      </c>
      <c r="I4578">
        <v>4.27777777777778</v>
      </c>
      <c r="J4578">
        <v>92.7222222222222</v>
      </c>
      <c r="K4578">
        <v>80.9716599190284</v>
      </c>
      <c r="L4578">
        <v>3.46378767431399</v>
      </c>
      <c r="M4578">
        <v>0.054</v>
      </c>
      <c r="N4578">
        <v>3</v>
      </c>
      <c r="O4578">
        <v>1.723</v>
      </c>
      <c r="P4578" t="s">
        <v>266</v>
      </c>
      <c r="R4578">
        <v>0</v>
      </c>
      <c r="S4578">
        <v>10497</v>
      </c>
      <c r="T4578">
        <v>10511</v>
      </c>
      <c r="U4578">
        <v>10502</v>
      </c>
      <c r="V4578">
        <v>10499</v>
      </c>
      <c r="W4578">
        <v>1</v>
      </c>
      <c r="X4578">
        <v>1</v>
      </c>
      <c r="Y4578" t="s">
        <v>3587</v>
      </c>
      <c r="Z4578" t="s">
        <v>94</v>
      </c>
      <c r="AA4578" t="s">
        <v>1319</v>
      </c>
    </row>
    <row r="4579" spans="1:27">
      <c r="A4579" t="s">
        <v>19</v>
      </c>
      <c r="B4579">
        <v>3</v>
      </c>
      <c r="C4579">
        <v>649</v>
      </c>
      <c r="D4579" t="s">
        <v>265</v>
      </c>
      <c r="E4579">
        <v>1.623</v>
      </c>
      <c r="F4579">
        <v>1.3</v>
      </c>
      <c r="G4579">
        <v>0.285</v>
      </c>
      <c r="H4579">
        <v>1.009</v>
      </c>
      <c r="I4579">
        <v>21.9230769230769</v>
      </c>
      <c r="J4579">
        <v>77.6153846153846</v>
      </c>
      <c r="K4579">
        <v>80.0985828712261</v>
      </c>
      <c r="L4579">
        <v>17.5600739371534</v>
      </c>
      <c r="M4579">
        <v>0.00600000000000023</v>
      </c>
      <c r="N4579">
        <v>0.461538461538479</v>
      </c>
      <c r="O4579">
        <v>1.015</v>
      </c>
      <c r="P4579" t="s">
        <v>266</v>
      </c>
      <c r="R4579">
        <v>0</v>
      </c>
      <c r="S4579">
        <v>10513</v>
      </c>
      <c r="T4579">
        <v>10527</v>
      </c>
      <c r="U4579">
        <v>10518</v>
      </c>
      <c r="V4579">
        <v>10515</v>
      </c>
      <c r="W4579">
        <v>1</v>
      </c>
      <c r="X4579">
        <v>1</v>
      </c>
      <c r="Y4579" t="s">
        <v>3588</v>
      </c>
      <c r="Z4579" t="s">
        <v>94</v>
      </c>
      <c r="AA4579" t="s">
        <v>1319</v>
      </c>
    </row>
    <row r="4580" spans="1:27">
      <c r="A4580" t="s">
        <v>19</v>
      </c>
      <c r="B4580">
        <v>3</v>
      </c>
      <c r="C4580">
        <v>650</v>
      </c>
      <c r="D4580" t="s">
        <v>265</v>
      </c>
      <c r="E4580">
        <v>2.57</v>
      </c>
      <c r="F4580">
        <v>1.3</v>
      </c>
      <c r="G4580">
        <v>1.075</v>
      </c>
      <c r="H4580">
        <v>0.181</v>
      </c>
      <c r="I4580">
        <v>82.6923076923077</v>
      </c>
      <c r="J4580">
        <v>13.9230769230769</v>
      </c>
      <c r="K4580">
        <v>50.5836575875487</v>
      </c>
      <c r="L4580">
        <v>41.8287937743191</v>
      </c>
      <c r="M4580">
        <v>0.044</v>
      </c>
      <c r="N4580">
        <v>3.38461538461539</v>
      </c>
      <c r="O4580">
        <v>0.225</v>
      </c>
      <c r="P4580" t="s">
        <v>266</v>
      </c>
      <c r="R4580">
        <v>0</v>
      </c>
      <c r="S4580">
        <v>10529</v>
      </c>
      <c r="T4580">
        <v>10543</v>
      </c>
      <c r="U4580">
        <v>10534</v>
      </c>
      <c r="V4580">
        <v>10531</v>
      </c>
      <c r="W4580">
        <v>1</v>
      </c>
      <c r="X4580">
        <v>1</v>
      </c>
      <c r="Y4580" t="s">
        <v>3589</v>
      </c>
      <c r="Z4580" t="s">
        <v>94</v>
      </c>
      <c r="AA4580" t="s">
        <v>1319</v>
      </c>
    </row>
    <row r="4581" spans="1:27">
      <c r="A4581" t="s">
        <v>19</v>
      </c>
      <c r="B4581">
        <v>3</v>
      </c>
      <c r="C4581">
        <v>651</v>
      </c>
      <c r="D4581" t="s">
        <v>265</v>
      </c>
      <c r="E4581">
        <v>1.816</v>
      </c>
      <c r="F4581">
        <v>1.4</v>
      </c>
      <c r="G4581">
        <v>0.389</v>
      </c>
      <c r="H4581">
        <v>0.973</v>
      </c>
      <c r="I4581">
        <v>27.7857142857143</v>
      </c>
      <c r="J4581">
        <v>69.5</v>
      </c>
      <c r="K4581">
        <v>77.0925110132158</v>
      </c>
      <c r="L4581">
        <v>21.420704845815</v>
      </c>
      <c r="M4581">
        <v>0.0379999999999998</v>
      </c>
      <c r="N4581">
        <v>2.7142857142857</v>
      </c>
      <c r="O4581">
        <v>1.011</v>
      </c>
      <c r="P4581" t="s">
        <v>266</v>
      </c>
      <c r="R4581">
        <v>0</v>
      </c>
      <c r="S4581">
        <v>10545</v>
      </c>
      <c r="T4581">
        <v>10559</v>
      </c>
      <c r="U4581">
        <v>10550</v>
      </c>
      <c r="V4581">
        <v>10547</v>
      </c>
      <c r="W4581">
        <v>1</v>
      </c>
      <c r="X4581">
        <v>1</v>
      </c>
      <c r="Y4581" t="s">
        <v>3590</v>
      </c>
      <c r="Z4581" t="s">
        <v>94</v>
      </c>
      <c r="AA4581" t="s">
        <v>1319</v>
      </c>
    </row>
    <row r="4582" spans="1:27">
      <c r="A4582" t="s">
        <v>19</v>
      </c>
      <c r="B4582">
        <v>3</v>
      </c>
      <c r="C4582">
        <v>652</v>
      </c>
      <c r="D4582" t="s">
        <v>265</v>
      </c>
      <c r="E4582">
        <v>1.375</v>
      </c>
      <c r="F4582">
        <v>1</v>
      </c>
      <c r="G4582">
        <v>0.048</v>
      </c>
      <c r="H4582">
        <v>0.956</v>
      </c>
      <c r="I4582">
        <v>4.8</v>
      </c>
      <c r="J4582">
        <v>95.6</v>
      </c>
      <c r="K4582">
        <v>72.7272727272727</v>
      </c>
      <c r="L4582">
        <v>3.49090909090909</v>
      </c>
      <c r="M4582">
        <v>-0.004</v>
      </c>
      <c r="N4582">
        <v>0.4</v>
      </c>
      <c r="O4582">
        <v>0.952</v>
      </c>
      <c r="P4582" t="s">
        <v>266</v>
      </c>
      <c r="R4582">
        <v>0</v>
      </c>
      <c r="S4582">
        <v>10561</v>
      </c>
      <c r="T4582">
        <v>10575</v>
      </c>
      <c r="U4582">
        <v>10566</v>
      </c>
      <c r="V4582">
        <v>10563</v>
      </c>
      <c r="W4582">
        <v>1</v>
      </c>
      <c r="X4582">
        <v>1</v>
      </c>
      <c r="Y4582" t="s">
        <v>3591</v>
      </c>
      <c r="Z4582" t="s">
        <v>94</v>
      </c>
      <c r="AA4582" t="s">
        <v>1319</v>
      </c>
    </row>
    <row r="4583" spans="1:27">
      <c r="A4583" t="s">
        <v>19</v>
      </c>
      <c r="B4583">
        <v>3</v>
      </c>
      <c r="C4583">
        <v>653</v>
      </c>
      <c r="D4583" t="s">
        <v>265</v>
      </c>
      <c r="E4583">
        <v>1.121</v>
      </c>
      <c r="F4583">
        <v>0.8</v>
      </c>
      <c r="G4583">
        <v>0.177</v>
      </c>
      <c r="H4583">
        <v>0.593</v>
      </c>
      <c r="I4583">
        <v>22.125</v>
      </c>
      <c r="J4583">
        <v>74.125</v>
      </c>
      <c r="K4583">
        <v>71.3648528099911</v>
      </c>
      <c r="L4583">
        <v>15.7894736842105</v>
      </c>
      <c r="M4583">
        <v>0.03</v>
      </c>
      <c r="N4583">
        <v>3.75</v>
      </c>
      <c r="O4583">
        <v>0.623</v>
      </c>
      <c r="P4583" t="s">
        <v>266</v>
      </c>
      <c r="R4583">
        <v>0</v>
      </c>
      <c r="S4583">
        <v>10577</v>
      </c>
      <c r="T4583">
        <v>10591</v>
      </c>
      <c r="U4583">
        <v>10582</v>
      </c>
      <c r="V4583">
        <v>10579</v>
      </c>
      <c r="W4583">
        <v>1</v>
      </c>
      <c r="X4583">
        <v>1</v>
      </c>
      <c r="Y4583" t="s">
        <v>3592</v>
      </c>
      <c r="Z4583" t="s">
        <v>94</v>
      </c>
      <c r="AA4583" t="s">
        <v>1319</v>
      </c>
    </row>
    <row r="4584" spans="1:27">
      <c r="A4584" t="s">
        <v>19</v>
      </c>
      <c r="B4584">
        <v>3</v>
      </c>
      <c r="C4584">
        <v>654</v>
      </c>
      <c r="D4584" t="s">
        <v>265</v>
      </c>
      <c r="E4584">
        <v>0.793</v>
      </c>
      <c r="F4584">
        <v>0.5</v>
      </c>
      <c r="G4584">
        <v>0.07</v>
      </c>
      <c r="H4584">
        <v>0.388</v>
      </c>
      <c r="I4584">
        <v>14</v>
      </c>
      <c r="J4584">
        <v>77.6</v>
      </c>
      <c r="K4584">
        <v>63.0517023959647</v>
      </c>
      <c r="L4584">
        <v>8.82723833543506</v>
      </c>
      <c r="M4584">
        <v>0.042</v>
      </c>
      <c r="N4584">
        <v>8.4</v>
      </c>
      <c r="O4584">
        <v>0.43</v>
      </c>
      <c r="P4584" t="s">
        <v>266</v>
      </c>
      <c r="R4584">
        <v>0</v>
      </c>
      <c r="S4584">
        <v>10593</v>
      </c>
      <c r="T4584">
        <v>10607</v>
      </c>
      <c r="U4584">
        <v>10598</v>
      </c>
      <c r="V4584">
        <v>10595</v>
      </c>
      <c r="W4584">
        <v>1</v>
      </c>
      <c r="X4584">
        <v>1</v>
      </c>
      <c r="Y4584" t="s">
        <v>3593</v>
      </c>
      <c r="Z4584" t="s">
        <v>94</v>
      </c>
      <c r="AA4584" t="s">
        <v>1319</v>
      </c>
    </row>
    <row r="4585" spans="1:27">
      <c r="A4585" t="s">
        <v>19</v>
      </c>
      <c r="B4585">
        <v>3</v>
      </c>
      <c r="C4585">
        <v>655</v>
      </c>
      <c r="D4585" t="s">
        <v>265</v>
      </c>
      <c r="E4585">
        <v>1.845</v>
      </c>
      <c r="F4585">
        <v>1.3</v>
      </c>
      <c r="G4585">
        <v>1.144</v>
      </c>
      <c r="H4585">
        <v>0.164</v>
      </c>
      <c r="I4585">
        <v>88</v>
      </c>
      <c r="J4585">
        <v>12.6153846153846</v>
      </c>
      <c r="K4585">
        <v>70.4607046070461</v>
      </c>
      <c r="L4585">
        <v>62.0054200542005</v>
      </c>
      <c r="M4585">
        <v>-0.00799999999999979</v>
      </c>
      <c r="N4585">
        <v>0.615384615384599</v>
      </c>
      <c r="O4585">
        <v>0.156</v>
      </c>
      <c r="P4585" t="s">
        <v>266</v>
      </c>
      <c r="R4585">
        <v>0</v>
      </c>
      <c r="S4585">
        <v>10609</v>
      </c>
      <c r="T4585">
        <v>10623</v>
      </c>
      <c r="U4585">
        <v>10614</v>
      </c>
      <c r="V4585">
        <v>10611</v>
      </c>
      <c r="W4585">
        <v>1</v>
      </c>
      <c r="X4585">
        <v>1</v>
      </c>
      <c r="Y4585" t="s">
        <v>3594</v>
      </c>
      <c r="Z4585" t="s">
        <v>94</v>
      </c>
      <c r="AA4585" t="s">
        <v>1319</v>
      </c>
    </row>
    <row r="4586" spans="1:27">
      <c r="A4586" t="s">
        <v>19</v>
      </c>
      <c r="B4586">
        <v>3</v>
      </c>
      <c r="C4586">
        <v>656</v>
      </c>
      <c r="D4586" t="s">
        <v>265</v>
      </c>
      <c r="E4586">
        <v>1.617</v>
      </c>
      <c r="F4586">
        <v>1.3</v>
      </c>
      <c r="G4586">
        <v>1.079</v>
      </c>
      <c r="H4586">
        <v>0.171</v>
      </c>
      <c r="I4586">
        <v>83</v>
      </c>
      <c r="J4586">
        <v>13.1538461538462</v>
      </c>
      <c r="K4586">
        <v>80.395794681509</v>
      </c>
      <c r="L4586">
        <v>66.7285095856524</v>
      </c>
      <c r="M4586">
        <v>0.05</v>
      </c>
      <c r="N4586">
        <v>3.84615384615385</v>
      </c>
      <c r="O4586">
        <v>0.221</v>
      </c>
      <c r="P4586" t="s">
        <v>266</v>
      </c>
      <c r="R4586">
        <v>0</v>
      </c>
      <c r="S4586">
        <v>10625</v>
      </c>
      <c r="T4586">
        <v>10639</v>
      </c>
      <c r="U4586">
        <v>10630</v>
      </c>
      <c r="V4586">
        <v>10627</v>
      </c>
      <c r="W4586">
        <v>1</v>
      </c>
      <c r="X4586">
        <v>1</v>
      </c>
      <c r="Y4586" t="s">
        <v>3594</v>
      </c>
      <c r="Z4586" t="s">
        <v>94</v>
      </c>
      <c r="AA4586" t="s">
        <v>1319</v>
      </c>
    </row>
    <row r="4587" spans="1:27">
      <c r="A4587" t="s">
        <v>19</v>
      </c>
      <c r="B4587">
        <v>3</v>
      </c>
      <c r="C4587">
        <v>657</v>
      </c>
      <c r="D4587" t="s">
        <v>265</v>
      </c>
      <c r="E4587">
        <v>1.611</v>
      </c>
      <c r="F4587">
        <v>1.3</v>
      </c>
      <c r="G4587">
        <v>0.332</v>
      </c>
      <c r="H4587">
        <v>0.914</v>
      </c>
      <c r="I4587">
        <v>25.5384615384615</v>
      </c>
      <c r="J4587">
        <v>70.3076923076923</v>
      </c>
      <c r="K4587">
        <v>80.6952203600248</v>
      </c>
      <c r="L4587">
        <v>20.6083178150217</v>
      </c>
      <c r="M4587">
        <v>0.054</v>
      </c>
      <c r="N4587">
        <v>4.15384615384616</v>
      </c>
      <c r="O4587">
        <v>0.968</v>
      </c>
      <c r="P4587" t="s">
        <v>266</v>
      </c>
      <c r="R4587">
        <v>0</v>
      </c>
      <c r="S4587">
        <v>10641</v>
      </c>
      <c r="T4587">
        <v>10655</v>
      </c>
      <c r="U4587">
        <v>10646</v>
      </c>
      <c r="V4587">
        <v>10643</v>
      </c>
      <c r="W4587">
        <v>1</v>
      </c>
      <c r="X4587">
        <v>1</v>
      </c>
      <c r="Y4587" t="s">
        <v>3590</v>
      </c>
      <c r="Z4587" t="s">
        <v>94</v>
      </c>
      <c r="AA4587" t="s">
        <v>1319</v>
      </c>
    </row>
    <row r="4588" spans="1:27">
      <c r="A4588" t="s">
        <v>19</v>
      </c>
      <c r="B4588">
        <v>3</v>
      </c>
      <c r="C4588">
        <v>658</v>
      </c>
      <c r="D4588" t="s">
        <v>265</v>
      </c>
      <c r="E4588">
        <v>1.759</v>
      </c>
      <c r="F4588">
        <v>1.1</v>
      </c>
      <c r="G4588">
        <v>0.191</v>
      </c>
      <c r="H4588">
        <v>0.871</v>
      </c>
      <c r="I4588">
        <v>17.3636363636364</v>
      </c>
      <c r="J4588">
        <v>79.1818181818182</v>
      </c>
      <c r="K4588">
        <v>62.5355315520182</v>
      </c>
      <c r="L4588">
        <v>10.8584422967595</v>
      </c>
      <c r="M4588">
        <v>0.038</v>
      </c>
      <c r="N4588">
        <v>3.45454545454546</v>
      </c>
      <c r="O4588">
        <v>0.909</v>
      </c>
      <c r="P4588" t="s">
        <v>266</v>
      </c>
      <c r="R4588">
        <v>0</v>
      </c>
      <c r="S4588">
        <v>10657</v>
      </c>
      <c r="T4588">
        <v>10671</v>
      </c>
      <c r="U4588">
        <v>10662</v>
      </c>
      <c r="V4588">
        <v>10659</v>
      </c>
      <c r="W4588">
        <v>1</v>
      </c>
      <c r="X4588">
        <v>1</v>
      </c>
      <c r="Y4588" t="s">
        <v>3595</v>
      </c>
      <c r="Z4588" t="s">
        <v>94</v>
      </c>
      <c r="AA4588" t="s">
        <v>1319</v>
      </c>
    </row>
    <row r="4589" spans="1:27">
      <c r="A4589" t="s">
        <v>19</v>
      </c>
      <c r="B4589">
        <v>3</v>
      </c>
      <c r="C4589">
        <v>659</v>
      </c>
      <c r="D4589" t="s">
        <v>265</v>
      </c>
      <c r="E4589">
        <v>1.612</v>
      </c>
      <c r="F4589">
        <v>1.2</v>
      </c>
      <c r="G4589">
        <v>0.468</v>
      </c>
      <c r="H4589">
        <v>0.74</v>
      </c>
      <c r="I4589">
        <v>39</v>
      </c>
      <c r="J4589">
        <v>61.6666666666667</v>
      </c>
      <c r="K4589">
        <v>74.4416873449131</v>
      </c>
      <c r="L4589">
        <v>29.0322580645161</v>
      </c>
      <c r="M4589">
        <v>-0.00800000000000001</v>
      </c>
      <c r="N4589">
        <v>0.666666666666667</v>
      </c>
      <c r="O4589">
        <v>0.732</v>
      </c>
      <c r="P4589" t="s">
        <v>266</v>
      </c>
      <c r="R4589">
        <v>0</v>
      </c>
      <c r="S4589">
        <v>10673</v>
      </c>
      <c r="T4589">
        <v>10687</v>
      </c>
      <c r="U4589">
        <v>10678</v>
      </c>
      <c r="V4589">
        <v>10675</v>
      </c>
      <c r="W4589">
        <v>1</v>
      </c>
      <c r="X4589">
        <v>1</v>
      </c>
      <c r="Y4589" t="s">
        <v>3596</v>
      </c>
      <c r="Z4589" t="s">
        <v>94</v>
      </c>
      <c r="AA4589" t="s">
        <v>1319</v>
      </c>
    </row>
    <row r="4590" spans="1:27">
      <c r="A4590" t="s">
        <v>19</v>
      </c>
      <c r="B4590">
        <v>3</v>
      </c>
      <c r="C4590">
        <v>660</v>
      </c>
      <c r="D4590" t="s">
        <v>265</v>
      </c>
      <c r="E4590">
        <v>1.63</v>
      </c>
      <c r="F4590">
        <v>1.2</v>
      </c>
      <c r="G4590">
        <v>1.034</v>
      </c>
      <c r="H4590">
        <v>0.185</v>
      </c>
      <c r="I4590">
        <v>86.1666666666667</v>
      </c>
      <c r="J4590">
        <v>15.4166666666667</v>
      </c>
      <c r="K4590">
        <v>73.6196319018405</v>
      </c>
      <c r="L4590">
        <v>63.4355828220859</v>
      </c>
      <c r="M4590">
        <v>-0.0190000000000001</v>
      </c>
      <c r="N4590">
        <v>1.58333333333334</v>
      </c>
      <c r="O4590">
        <v>0.166</v>
      </c>
      <c r="P4590" t="s">
        <v>266</v>
      </c>
      <c r="R4590">
        <v>0</v>
      </c>
      <c r="S4590">
        <v>10689</v>
      </c>
      <c r="T4590">
        <v>10703</v>
      </c>
      <c r="U4590">
        <v>10694</v>
      </c>
      <c r="V4590">
        <v>10691</v>
      </c>
      <c r="W4590">
        <v>1</v>
      </c>
      <c r="X4590">
        <v>1</v>
      </c>
      <c r="Y4590" t="s">
        <v>3597</v>
      </c>
      <c r="Z4590" t="s">
        <v>94</v>
      </c>
      <c r="AA4590" t="s">
        <v>1319</v>
      </c>
    </row>
    <row r="4591" spans="1:27">
      <c r="A4591" t="s">
        <v>19</v>
      </c>
      <c r="B4591">
        <v>3</v>
      </c>
      <c r="C4591">
        <v>661</v>
      </c>
      <c r="D4591" t="s">
        <v>265</v>
      </c>
      <c r="E4591">
        <v>0.77</v>
      </c>
      <c r="F4591">
        <v>0.5</v>
      </c>
      <c r="G4591">
        <v>0.069</v>
      </c>
      <c r="H4591">
        <v>0.372</v>
      </c>
      <c r="I4591">
        <v>13.8</v>
      </c>
      <c r="J4591">
        <v>74.4</v>
      </c>
      <c r="K4591">
        <v>64.9350649350649</v>
      </c>
      <c r="L4591">
        <v>8.96103896103896</v>
      </c>
      <c r="M4591">
        <v>0.059</v>
      </c>
      <c r="N4591">
        <v>11.8</v>
      </c>
      <c r="O4591">
        <v>0.431</v>
      </c>
      <c r="P4591" t="s">
        <v>266</v>
      </c>
      <c r="R4591">
        <v>0</v>
      </c>
      <c r="S4591">
        <v>10705</v>
      </c>
      <c r="T4591">
        <v>10719</v>
      </c>
      <c r="U4591">
        <v>10710</v>
      </c>
      <c r="V4591">
        <v>10707</v>
      </c>
      <c r="W4591">
        <v>1</v>
      </c>
      <c r="X4591">
        <v>1</v>
      </c>
      <c r="Y4591" t="s">
        <v>3598</v>
      </c>
      <c r="Z4591" t="s">
        <v>94</v>
      </c>
      <c r="AA4591" t="s">
        <v>1319</v>
      </c>
    </row>
    <row r="4592" spans="1:27">
      <c r="A4592" t="s">
        <v>19</v>
      </c>
      <c r="B4592">
        <v>3</v>
      </c>
      <c r="C4592">
        <v>662</v>
      </c>
      <c r="D4592" t="s">
        <v>265</v>
      </c>
      <c r="E4592">
        <v>1.324</v>
      </c>
      <c r="F4592">
        <v>0.9</v>
      </c>
      <c r="G4592">
        <v>0.313</v>
      </c>
      <c r="H4592">
        <v>0.608</v>
      </c>
      <c r="I4592">
        <v>34.7777777777778</v>
      </c>
      <c r="J4592">
        <v>67.5555555555556</v>
      </c>
      <c r="K4592">
        <v>67.97583081571</v>
      </c>
      <c r="L4592">
        <v>23.6404833836858</v>
      </c>
      <c r="M4592">
        <v>-0.021</v>
      </c>
      <c r="N4592">
        <v>2.33333333333334</v>
      </c>
      <c r="O4592">
        <v>0.587</v>
      </c>
      <c r="P4592" t="s">
        <v>266</v>
      </c>
      <c r="R4592">
        <v>0</v>
      </c>
      <c r="S4592">
        <v>10721</v>
      </c>
      <c r="T4592">
        <v>10735</v>
      </c>
      <c r="U4592">
        <v>10726</v>
      </c>
      <c r="V4592">
        <v>10723</v>
      </c>
      <c r="W4592">
        <v>1</v>
      </c>
      <c r="X4592">
        <v>1</v>
      </c>
      <c r="Y4592" t="s">
        <v>3599</v>
      </c>
      <c r="Z4592" t="s">
        <v>94</v>
      </c>
      <c r="AA4592" t="s">
        <v>1319</v>
      </c>
    </row>
    <row r="4593" spans="1:27">
      <c r="A4593" t="s">
        <v>19</v>
      </c>
      <c r="B4593">
        <v>3</v>
      </c>
      <c r="C4593">
        <v>663</v>
      </c>
      <c r="D4593" t="s">
        <v>265</v>
      </c>
      <c r="E4593">
        <v>1.541</v>
      </c>
      <c r="F4593">
        <v>1.2</v>
      </c>
      <c r="G4593">
        <v>0.428</v>
      </c>
      <c r="H4593">
        <v>0.748</v>
      </c>
      <c r="I4593">
        <v>35.6666666666667</v>
      </c>
      <c r="J4593">
        <v>62.3333333333333</v>
      </c>
      <c r="K4593">
        <v>77.8715120051914</v>
      </c>
      <c r="L4593">
        <v>27.7741726151849</v>
      </c>
      <c r="M4593">
        <v>0.024</v>
      </c>
      <c r="N4593">
        <v>2</v>
      </c>
      <c r="O4593">
        <v>0.772</v>
      </c>
      <c r="P4593" t="s">
        <v>266</v>
      </c>
      <c r="R4593">
        <v>0</v>
      </c>
      <c r="S4593">
        <v>10737</v>
      </c>
      <c r="T4593">
        <v>10751</v>
      </c>
      <c r="U4593">
        <v>10742</v>
      </c>
      <c r="V4593">
        <v>10739</v>
      </c>
      <c r="W4593">
        <v>1</v>
      </c>
      <c r="X4593">
        <v>1</v>
      </c>
      <c r="Y4593" t="s">
        <v>3596</v>
      </c>
      <c r="Z4593" t="s">
        <v>94</v>
      </c>
      <c r="AA4593" t="s">
        <v>1319</v>
      </c>
    </row>
    <row r="4594" spans="1:27">
      <c r="A4594" t="s">
        <v>19</v>
      </c>
      <c r="B4594">
        <v>3</v>
      </c>
      <c r="C4594">
        <v>664</v>
      </c>
      <c r="D4594" t="s">
        <v>265</v>
      </c>
      <c r="E4594">
        <v>1.588</v>
      </c>
      <c r="F4594">
        <v>1.2</v>
      </c>
      <c r="G4594">
        <v>0.985</v>
      </c>
      <c r="H4594">
        <v>0.176</v>
      </c>
      <c r="I4594">
        <v>82.0833333333333</v>
      </c>
      <c r="J4594">
        <v>14.6666666666667</v>
      </c>
      <c r="K4594">
        <v>75.5667506297229</v>
      </c>
      <c r="L4594">
        <v>62.0277078085642</v>
      </c>
      <c r="M4594">
        <v>0.0389999999999999</v>
      </c>
      <c r="N4594">
        <v>3.24999999999999</v>
      </c>
      <c r="O4594">
        <v>0.215</v>
      </c>
      <c r="P4594" t="s">
        <v>266</v>
      </c>
      <c r="R4594">
        <v>0</v>
      </c>
      <c r="S4594">
        <v>10753</v>
      </c>
      <c r="T4594">
        <v>10767</v>
      </c>
      <c r="U4594">
        <v>10758</v>
      </c>
      <c r="V4594">
        <v>10755</v>
      </c>
      <c r="W4594">
        <v>1</v>
      </c>
      <c r="X4594">
        <v>1</v>
      </c>
      <c r="Y4594" t="s">
        <v>3600</v>
      </c>
      <c r="Z4594" t="s">
        <v>94</v>
      </c>
      <c r="AA4594" t="s">
        <v>1319</v>
      </c>
    </row>
    <row r="4595" spans="1:27">
      <c r="A4595" t="s">
        <v>19</v>
      </c>
      <c r="B4595">
        <v>3</v>
      </c>
      <c r="C4595">
        <v>665</v>
      </c>
      <c r="D4595" t="s">
        <v>265</v>
      </c>
      <c r="E4595">
        <v>0.572</v>
      </c>
      <c r="F4595">
        <v>0.3</v>
      </c>
      <c r="G4595">
        <v>0.015</v>
      </c>
      <c r="H4595">
        <v>0.222</v>
      </c>
      <c r="I4595">
        <v>5</v>
      </c>
      <c r="J4595">
        <v>74</v>
      </c>
      <c r="K4595">
        <v>52.4475524475524</v>
      </c>
      <c r="L4595">
        <v>2.62237762237762</v>
      </c>
      <c r="M4595">
        <v>0.063</v>
      </c>
      <c r="N4595">
        <v>21</v>
      </c>
      <c r="O4595">
        <v>0.285</v>
      </c>
      <c r="P4595" t="s">
        <v>266</v>
      </c>
      <c r="R4595">
        <v>0</v>
      </c>
      <c r="S4595">
        <v>10769</v>
      </c>
      <c r="T4595">
        <v>10783</v>
      </c>
      <c r="U4595">
        <v>10774</v>
      </c>
      <c r="V4595">
        <v>10771</v>
      </c>
      <c r="W4595">
        <v>1</v>
      </c>
      <c r="X4595">
        <v>1</v>
      </c>
      <c r="Y4595" t="s">
        <v>3601</v>
      </c>
      <c r="Z4595" t="s">
        <v>94</v>
      </c>
      <c r="AA4595" t="s">
        <v>1319</v>
      </c>
    </row>
    <row r="4596" spans="1:27">
      <c r="A4596" t="s">
        <v>19</v>
      </c>
      <c r="B4596">
        <v>3</v>
      </c>
      <c r="C4596">
        <v>666</v>
      </c>
      <c r="D4596" t="s">
        <v>265</v>
      </c>
      <c r="E4596">
        <v>1.063</v>
      </c>
      <c r="F4596">
        <v>0.7</v>
      </c>
      <c r="G4596">
        <v>0.08</v>
      </c>
      <c r="H4596">
        <v>0.631</v>
      </c>
      <c r="I4596">
        <v>11.4285714285714</v>
      </c>
      <c r="J4596">
        <v>90.1428571428572</v>
      </c>
      <c r="K4596">
        <v>65.8513640639699</v>
      </c>
      <c r="L4596">
        <v>7.52587017873942</v>
      </c>
      <c r="M4596">
        <v>-0.011</v>
      </c>
      <c r="N4596">
        <v>1.57142857142857</v>
      </c>
      <c r="O4596">
        <v>0.62</v>
      </c>
      <c r="P4596" t="s">
        <v>266</v>
      </c>
      <c r="R4596">
        <v>0</v>
      </c>
      <c r="S4596">
        <v>10785</v>
      </c>
      <c r="T4596">
        <v>10799</v>
      </c>
      <c r="U4596">
        <v>10790</v>
      </c>
      <c r="V4596">
        <v>10787</v>
      </c>
      <c r="W4596">
        <v>1</v>
      </c>
      <c r="X4596">
        <v>1</v>
      </c>
      <c r="Y4596" t="s">
        <v>3602</v>
      </c>
      <c r="Z4596" t="s">
        <v>94</v>
      </c>
      <c r="AA4596" t="s">
        <v>1319</v>
      </c>
    </row>
    <row r="4597" spans="1:27">
      <c r="A4597" t="s">
        <v>19</v>
      </c>
      <c r="B4597">
        <v>3</v>
      </c>
      <c r="C4597">
        <v>667</v>
      </c>
      <c r="D4597" t="s">
        <v>265</v>
      </c>
      <c r="E4597">
        <v>1.603</v>
      </c>
      <c r="F4597">
        <v>1.3</v>
      </c>
      <c r="G4597">
        <v>0.139</v>
      </c>
      <c r="H4597">
        <v>1.091</v>
      </c>
      <c r="I4597">
        <v>10.6923076923077</v>
      </c>
      <c r="J4597">
        <v>83.9230769230769</v>
      </c>
      <c r="K4597">
        <v>81.0979413599501</v>
      </c>
      <c r="L4597">
        <v>8.67124142233313</v>
      </c>
      <c r="M4597">
        <v>0.0700000000000001</v>
      </c>
      <c r="N4597">
        <v>5.38461538461539</v>
      </c>
      <c r="O4597">
        <v>1.161</v>
      </c>
      <c r="P4597" t="s">
        <v>266</v>
      </c>
      <c r="R4597">
        <v>0</v>
      </c>
      <c r="S4597">
        <v>10801</v>
      </c>
      <c r="T4597">
        <v>10815</v>
      </c>
      <c r="U4597">
        <v>10806</v>
      </c>
      <c r="V4597">
        <v>10803</v>
      </c>
      <c r="W4597">
        <v>1</v>
      </c>
      <c r="X4597">
        <v>1</v>
      </c>
      <c r="Y4597" t="s">
        <v>3603</v>
      </c>
      <c r="Z4597" t="s">
        <v>94</v>
      </c>
      <c r="AA4597" t="s">
        <v>1319</v>
      </c>
    </row>
    <row r="4598" spans="1:27">
      <c r="A4598" t="s">
        <v>19</v>
      </c>
      <c r="B4598">
        <v>3</v>
      </c>
      <c r="C4598">
        <v>668</v>
      </c>
      <c r="D4598" t="s">
        <v>265</v>
      </c>
      <c r="E4598">
        <v>1.711</v>
      </c>
      <c r="F4598">
        <v>1.3</v>
      </c>
      <c r="G4598">
        <v>1.147</v>
      </c>
      <c r="H4598">
        <v>0.172</v>
      </c>
      <c r="I4598">
        <v>88.2307692307692</v>
      </c>
      <c r="J4598">
        <v>13.2307692307692</v>
      </c>
      <c r="K4598">
        <v>75.978959672706</v>
      </c>
      <c r="L4598">
        <v>67.0368205727645</v>
      </c>
      <c r="M4598">
        <v>-0.0189999999999999</v>
      </c>
      <c r="N4598">
        <v>1.46153846153845</v>
      </c>
      <c r="O4598">
        <v>0.153</v>
      </c>
      <c r="P4598" t="s">
        <v>266</v>
      </c>
      <c r="R4598">
        <v>0</v>
      </c>
      <c r="S4598">
        <v>10817</v>
      </c>
      <c r="T4598">
        <v>10831</v>
      </c>
      <c r="U4598">
        <v>10822</v>
      </c>
      <c r="V4598">
        <v>10819</v>
      </c>
      <c r="W4598">
        <v>1</v>
      </c>
      <c r="X4598">
        <v>1</v>
      </c>
      <c r="Y4598" t="s">
        <v>3604</v>
      </c>
      <c r="Z4598" t="s">
        <v>94</v>
      </c>
      <c r="AA4598" t="s">
        <v>1319</v>
      </c>
    </row>
    <row r="4599" spans="1:27">
      <c r="A4599" t="s">
        <v>19</v>
      </c>
      <c r="B4599">
        <v>3</v>
      </c>
      <c r="C4599">
        <v>669</v>
      </c>
      <c r="D4599" t="s">
        <v>265</v>
      </c>
      <c r="E4599">
        <v>1.449</v>
      </c>
      <c r="F4599">
        <v>1.1</v>
      </c>
      <c r="G4599">
        <v>0.849</v>
      </c>
      <c r="H4599">
        <v>0.19</v>
      </c>
      <c r="I4599">
        <v>77.1818181818182</v>
      </c>
      <c r="J4599">
        <v>17.2727272727273</v>
      </c>
      <c r="K4599">
        <v>75.9144237405107</v>
      </c>
      <c r="L4599">
        <v>58.592132505176</v>
      </c>
      <c r="M4599">
        <v>0.0610000000000002</v>
      </c>
      <c r="N4599">
        <v>5.54545454545456</v>
      </c>
      <c r="O4599">
        <v>0.251</v>
      </c>
      <c r="P4599" t="s">
        <v>266</v>
      </c>
      <c r="R4599">
        <v>0</v>
      </c>
      <c r="S4599">
        <v>10833</v>
      </c>
      <c r="T4599">
        <v>10847</v>
      </c>
      <c r="U4599">
        <v>10838</v>
      </c>
      <c r="V4599">
        <v>10835</v>
      </c>
      <c r="W4599">
        <v>1</v>
      </c>
      <c r="X4599">
        <v>1</v>
      </c>
      <c r="Y4599" t="s">
        <v>3605</v>
      </c>
      <c r="Z4599" t="s">
        <v>94</v>
      </c>
      <c r="AA4599" t="s">
        <v>1319</v>
      </c>
    </row>
    <row r="4600" spans="1:27">
      <c r="A4600" t="s">
        <v>19</v>
      </c>
      <c r="B4600">
        <v>3</v>
      </c>
      <c r="C4600">
        <v>670</v>
      </c>
      <c r="D4600" t="s">
        <v>265</v>
      </c>
      <c r="E4600">
        <v>1.086</v>
      </c>
      <c r="F4600">
        <v>0.7</v>
      </c>
      <c r="G4600">
        <v>0.078</v>
      </c>
      <c r="H4600">
        <v>0.573</v>
      </c>
      <c r="I4600">
        <v>11.1428571428571</v>
      </c>
      <c r="J4600">
        <v>81.8571428571428</v>
      </c>
      <c r="K4600">
        <v>64.4567219152854</v>
      </c>
      <c r="L4600">
        <v>7.18232044198895</v>
      </c>
      <c r="M4600">
        <v>0.049</v>
      </c>
      <c r="N4600">
        <v>7.00000000000001</v>
      </c>
      <c r="O4600">
        <v>0.622</v>
      </c>
      <c r="P4600" t="s">
        <v>266</v>
      </c>
      <c r="R4600">
        <v>0</v>
      </c>
      <c r="S4600">
        <v>10849</v>
      </c>
      <c r="T4600">
        <v>10863</v>
      </c>
      <c r="U4600">
        <v>10854</v>
      </c>
      <c r="V4600">
        <v>10851</v>
      </c>
      <c r="W4600">
        <v>1</v>
      </c>
      <c r="X4600">
        <v>1</v>
      </c>
      <c r="Y4600" t="s">
        <v>3606</v>
      </c>
      <c r="Z4600" t="s">
        <v>94</v>
      </c>
      <c r="AA4600" t="s">
        <v>1319</v>
      </c>
    </row>
    <row r="4601" spans="1:27">
      <c r="A4601" t="s">
        <v>19</v>
      </c>
      <c r="B4601">
        <v>3</v>
      </c>
      <c r="C4601">
        <v>671</v>
      </c>
      <c r="D4601" t="s">
        <v>265</v>
      </c>
      <c r="E4601">
        <v>1.542</v>
      </c>
      <c r="F4601">
        <v>1.2</v>
      </c>
      <c r="G4601">
        <v>0.205</v>
      </c>
      <c r="H4601">
        <v>0.944</v>
      </c>
      <c r="I4601">
        <v>17.0833333333333</v>
      </c>
      <c r="J4601">
        <v>78.6666666666667</v>
      </c>
      <c r="K4601">
        <v>77.8210116731517</v>
      </c>
      <c r="L4601">
        <v>13.2944228274968</v>
      </c>
      <c r="M4601">
        <v>0.0509999999999999</v>
      </c>
      <c r="N4601">
        <v>4.24999999999999</v>
      </c>
      <c r="O4601">
        <v>0.995</v>
      </c>
      <c r="P4601" t="s">
        <v>266</v>
      </c>
      <c r="R4601">
        <v>0</v>
      </c>
      <c r="S4601">
        <v>10865</v>
      </c>
      <c r="T4601">
        <v>10879</v>
      </c>
      <c r="U4601">
        <v>10870</v>
      </c>
      <c r="V4601">
        <v>10867</v>
      </c>
      <c r="W4601">
        <v>1</v>
      </c>
      <c r="X4601">
        <v>1</v>
      </c>
      <c r="Y4601" t="s">
        <v>3607</v>
      </c>
      <c r="Z4601" t="s">
        <v>94</v>
      </c>
      <c r="AA4601" t="s">
        <v>1319</v>
      </c>
    </row>
    <row r="4602" spans="1:27">
      <c r="A4602" t="s">
        <v>19</v>
      </c>
      <c r="B4602">
        <v>3</v>
      </c>
      <c r="C4602">
        <v>672</v>
      </c>
      <c r="D4602" t="s">
        <v>265</v>
      </c>
      <c r="E4602">
        <v>1.731</v>
      </c>
      <c r="F4602">
        <v>1.4</v>
      </c>
      <c r="G4602">
        <v>0.554</v>
      </c>
      <c r="H4602">
        <v>0.781</v>
      </c>
      <c r="I4602">
        <v>39.5714285714286</v>
      </c>
      <c r="J4602">
        <v>55.7857142857143</v>
      </c>
      <c r="K4602">
        <v>80.8781051415367</v>
      </c>
      <c r="L4602">
        <v>32.0046216060081</v>
      </c>
      <c r="M4602">
        <v>0.0649999999999999</v>
      </c>
      <c r="N4602">
        <v>4.64285714285714</v>
      </c>
      <c r="O4602">
        <v>0.846</v>
      </c>
      <c r="P4602" t="s">
        <v>266</v>
      </c>
      <c r="R4602">
        <v>0</v>
      </c>
      <c r="S4602">
        <v>10881</v>
      </c>
      <c r="T4602">
        <v>10895</v>
      </c>
      <c r="U4602">
        <v>10886</v>
      </c>
      <c r="V4602">
        <v>10883</v>
      </c>
      <c r="W4602">
        <v>1</v>
      </c>
      <c r="X4602">
        <v>1</v>
      </c>
      <c r="Y4602" t="s">
        <v>3596</v>
      </c>
      <c r="Z4602" t="s">
        <v>94</v>
      </c>
      <c r="AA4602" t="s">
        <v>1319</v>
      </c>
    </row>
    <row r="4603" spans="1:27">
      <c r="A4603" t="s">
        <v>19</v>
      </c>
      <c r="B4603">
        <v>3</v>
      </c>
      <c r="C4603">
        <v>674</v>
      </c>
      <c r="D4603" t="s">
        <v>265</v>
      </c>
      <c r="E4603">
        <v>0.592</v>
      </c>
      <c r="F4603">
        <v>0.3</v>
      </c>
      <c r="G4603">
        <v>0.033</v>
      </c>
      <c r="H4603">
        <v>0.288</v>
      </c>
      <c r="I4603">
        <v>11</v>
      </c>
      <c r="J4603">
        <v>96</v>
      </c>
      <c r="K4603">
        <v>50.6756756756757</v>
      </c>
      <c r="L4603">
        <v>5.57432432432432</v>
      </c>
      <c r="M4603">
        <v>-0.021</v>
      </c>
      <c r="N4603">
        <v>6.99999999999999</v>
      </c>
      <c r="O4603">
        <v>0.267</v>
      </c>
      <c r="P4603" t="s">
        <v>266</v>
      </c>
      <c r="R4603">
        <v>0</v>
      </c>
      <c r="S4603">
        <v>10918</v>
      </c>
      <c r="T4603">
        <v>10932</v>
      </c>
      <c r="U4603">
        <v>10923</v>
      </c>
      <c r="V4603">
        <v>10920</v>
      </c>
      <c r="W4603">
        <v>1</v>
      </c>
      <c r="X4603">
        <v>1</v>
      </c>
      <c r="Y4603" t="s">
        <v>3252</v>
      </c>
      <c r="Z4603" t="s">
        <v>94</v>
      </c>
      <c r="AA4603" t="s">
        <v>1383</v>
      </c>
    </row>
    <row r="4604" spans="1:27">
      <c r="A4604" t="s">
        <v>19</v>
      </c>
      <c r="B4604">
        <v>3</v>
      </c>
      <c r="C4604">
        <v>675</v>
      </c>
      <c r="D4604" t="s">
        <v>265</v>
      </c>
      <c r="E4604">
        <v>0.656</v>
      </c>
      <c r="F4604">
        <v>0.4</v>
      </c>
      <c r="G4604">
        <v>0.053</v>
      </c>
      <c r="H4604">
        <v>0.344</v>
      </c>
      <c r="I4604">
        <v>13.25</v>
      </c>
      <c r="J4604">
        <v>86</v>
      </c>
      <c r="K4604">
        <v>60.9756097560976</v>
      </c>
      <c r="L4604">
        <v>8.07926829268293</v>
      </c>
      <c r="M4604">
        <v>0.00300000000000006</v>
      </c>
      <c r="N4604">
        <v>0.750000000000015</v>
      </c>
      <c r="O4604">
        <v>0.347</v>
      </c>
      <c r="P4604" t="s">
        <v>266</v>
      </c>
      <c r="R4604">
        <v>0</v>
      </c>
      <c r="S4604">
        <v>10934</v>
      </c>
      <c r="T4604">
        <v>10948</v>
      </c>
      <c r="U4604">
        <v>10939</v>
      </c>
      <c r="V4604">
        <v>10936</v>
      </c>
      <c r="W4604">
        <v>1</v>
      </c>
      <c r="X4604">
        <v>1</v>
      </c>
      <c r="Y4604" t="s">
        <v>3351</v>
      </c>
      <c r="Z4604" t="s">
        <v>94</v>
      </c>
      <c r="AA4604" t="s">
        <v>1383</v>
      </c>
    </row>
    <row r="4605" spans="1:27">
      <c r="A4605" t="s">
        <v>19</v>
      </c>
      <c r="B4605">
        <v>3</v>
      </c>
      <c r="C4605">
        <v>676</v>
      </c>
      <c r="D4605" t="s">
        <v>265</v>
      </c>
      <c r="E4605">
        <v>0.792</v>
      </c>
      <c r="F4605">
        <v>0.5</v>
      </c>
      <c r="G4605">
        <v>0.041</v>
      </c>
      <c r="H4605">
        <v>0.477</v>
      </c>
      <c r="I4605">
        <v>8.2</v>
      </c>
      <c r="J4605">
        <v>95.4</v>
      </c>
      <c r="K4605">
        <v>63.1313131313131</v>
      </c>
      <c r="L4605">
        <v>5.17676767676768</v>
      </c>
      <c r="M4605">
        <v>-0.018</v>
      </c>
      <c r="N4605">
        <v>3.6</v>
      </c>
      <c r="O4605">
        <v>0.459</v>
      </c>
      <c r="P4605" t="s">
        <v>266</v>
      </c>
      <c r="R4605">
        <v>0</v>
      </c>
      <c r="S4605">
        <v>10950</v>
      </c>
      <c r="T4605">
        <v>10964</v>
      </c>
      <c r="U4605">
        <v>10955</v>
      </c>
      <c r="V4605">
        <v>10952</v>
      </c>
      <c r="W4605">
        <v>1</v>
      </c>
      <c r="X4605">
        <v>1</v>
      </c>
      <c r="Y4605" t="s">
        <v>3276</v>
      </c>
      <c r="Z4605" t="s">
        <v>94</v>
      </c>
      <c r="AA4605" t="s">
        <v>1383</v>
      </c>
    </row>
    <row r="4606" spans="1:27">
      <c r="A4606" t="s">
        <v>19</v>
      </c>
      <c r="B4606">
        <v>3</v>
      </c>
      <c r="C4606">
        <v>677</v>
      </c>
      <c r="D4606" t="s">
        <v>265</v>
      </c>
      <c r="E4606">
        <v>1.865</v>
      </c>
      <c r="F4606">
        <v>0.7</v>
      </c>
      <c r="G4606">
        <v>0.091</v>
      </c>
      <c r="H4606">
        <v>0.594</v>
      </c>
      <c r="I4606">
        <v>13</v>
      </c>
      <c r="J4606">
        <v>84.8571428571428</v>
      </c>
      <c r="K4606">
        <v>37.5335120643432</v>
      </c>
      <c r="L4606">
        <v>4.87935656836461</v>
      </c>
      <c r="M4606">
        <v>0.015</v>
      </c>
      <c r="N4606">
        <v>2.14285714285714</v>
      </c>
      <c r="O4606">
        <v>0.609</v>
      </c>
      <c r="P4606" t="s">
        <v>266</v>
      </c>
      <c r="R4606">
        <v>0</v>
      </c>
      <c r="S4606">
        <v>10966</v>
      </c>
      <c r="T4606">
        <v>10980</v>
      </c>
      <c r="U4606">
        <v>10971</v>
      </c>
      <c r="V4606">
        <v>10968</v>
      </c>
      <c r="W4606">
        <v>1</v>
      </c>
      <c r="X4606">
        <v>1</v>
      </c>
      <c r="Y4606" t="s">
        <v>3608</v>
      </c>
      <c r="Z4606" t="s">
        <v>94</v>
      </c>
      <c r="AA4606" t="s">
        <v>1383</v>
      </c>
    </row>
    <row r="4607" spans="1:27">
      <c r="A4607" t="s">
        <v>19</v>
      </c>
      <c r="B4607">
        <v>3</v>
      </c>
      <c r="C4607">
        <v>678</v>
      </c>
      <c r="D4607" t="s">
        <v>265</v>
      </c>
      <c r="E4607">
        <v>1.709</v>
      </c>
      <c r="F4607">
        <v>1.4</v>
      </c>
      <c r="G4607">
        <v>1.15</v>
      </c>
      <c r="H4607">
        <v>0.189</v>
      </c>
      <c r="I4607">
        <v>82.1428571428571</v>
      </c>
      <c r="J4607">
        <v>13.5</v>
      </c>
      <c r="K4607">
        <v>81.9192510239906</v>
      </c>
      <c r="L4607">
        <v>67.2908133411352</v>
      </c>
      <c r="M4607">
        <v>0.0609999999999999</v>
      </c>
      <c r="N4607">
        <v>4.35714285714285</v>
      </c>
      <c r="O4607">
        <v>0.25</v>
      </c>
      <c r="P4607" t="s">
        <v>266</v>
      </c>
      <c r="R4607">
        <v>0</v>
      </c>
      <c r="S4607">
        <v>10982</v>
      </c>
      <c r="T4607">
        <v>10996</v>
      </c>
      <c r="U4607">
        <v>10987</v>
      </c>
      <c r="V4607">
        <v>10984</v>
      </c>
      <c r="W4607">
        <v>1</v>
      </c>
      <c r="X4607">
        <v>1</v>
      </c>
      <c r="Y4607" t="s">
        <v>3609</v>
      </c>
      <c r="Z4607" t="s">
        <v>94</v>
      </c>
      <c r="AA4607" t="s">
        <v>1383</v>
      </c>
    </row>
    <row r="4608" spans="1:27">
      <c r="A4608" t="s">
        <v>19</v>
      </c>
      <c r="B4608">
        <v>3</v>
      </c>
      <c r="C4608">
        <v>679</v>
      </c>
      <c r="D4608" t="s">
        <v>265</v>
      </c>
      <c r="E4608">
        <v>2.586</v>
      </c>
      <c r="F4608">
        <v>2.1</v>
      </c>
      <c r="G4608">
        <v>0.362</v>
      </c>
      <c r="H4608">
        <v>1.713</v>
      </c>
      <c r="I4608">
        <v>17.2380952380952</v>
      </c>
      <c r="J4608">
        <v>81.5714285714286</v>
      </c>
      <c r="K4608">
        <v>81.2064965197216</v>
      </c>
      <c r="L4608">
        <v>13.9984532095901</v>
      </c>
      <c r="M4608">
        <v>0.0249999999999999</v>
      </c>
      <c r="N4608">
        <v>1.19047619047619</v>
      </c>
      <c r="O4608">
        <v>1.738</v>
      </c>
      <c r="P4608" t="s">
        <v>266</v>
      </c>
      <c r="R4608">
        <v>0</v>
      </c>
      <c r="S4608">
        <v>10998</v>
      </c>
      <c r="T4608">
        <v>11012</v>
      </c>
      <c r="U4608">
        <v>11003</v>
      </c>
      <c r="V4608">
        <v>11000</v>
      </c>
      <c r="W4608">
        <v>1</v>
      </c>
      <c r="X4608">
        <v>1</v>
      </c>
      <c r="Y4608" t="s">
        <v>3610</v>
      </c>
      <c r="Z4608" t="s">
        <v>94</v>
      </c>
      <c r="AA4608" t="s">
        <v>1383</v>
      </c>
    </row>
    <row r="4609" spans="1:27">
      <c r="A4609" t="s">
        <v>19</v>
      </c>
      <c r="B4609">
        <v>3</v>
      </c>
      <c r="C4609">
        <v>680</v>
      </c>
      <c r="D4609" t="s">
        <v>265</v>
      </c>
      <c r="E4609">
        <v>0.902</v>
      </c>
      <c r="F4609">
        <v>0.6</v>
      </c>
      <c r="G4609">
        <v>0.047</v>
      </c>
      <c r="H4609">
        <v>0.538</v>
      </c>
      <c r="I4609">
        <v>7.83333333333333</v>
      </c>
      <c r="J4609">
        <v>89.6666666666667</v>
      </c>
      <c r="K4609">
        <v>66.5188470066519</v>
      </c>
      <c r="L4609">
        <v>5.21064301552106</v>
      </c>
      <c r="M4609">
        <v>0.0149999999999999</v>
      </c>
      <c r="N4609">
        <v>2.49999999999998</v>
      </c>
      <c r="O4609">
        <v>0.553</v>
      </c>
      <c r="P4609" t="s">
        <v>266</v>
      </c>
      <c r="R4609">
        <v>0</v>
      </c>
      <c r="S4609">
        <v>11014</v>
      </c>
      <c r="T4609">
        <v>11028</v>
      </c>
      <c r="U4609">
        <v>11019</v>
      </c>
      <c r="V4609">
        <v>11016</v>
      </c>
      <c r="W4609">
        <v>1</v>
      </c>
      <c r="X4609">
        <v>1</v>
      </c>
      <c r="Y4609" t="s">
        <v>3611</v>
      </c>
      <c r="Z4609" t="s">
        <v>94</v>
      </c>
      <c r="AA4609" t="s">
        <v>1383</v>
      </c>
    </row>
    <row r="4610" spans="1:27">
      <c r="A4610" t="s">
        <v>19</v>
      </c>
      <c r="B4610">
        <v>3</v>
      </c>
      <c r="C4610">
        <v>681</v>
      </c>
      <c r="D4610" t="s">
        <v>265</v>
      </c>
      <c r="E4610">
        <v>1.66</v>
      </c>
      <c r="F4610">
        <v>1.3</v>
      </c>
      <c r="G4610">
        <v>1.135</v>
      </c>
      <c r="H4610">
        <v>0.158</v>
      </c>
      <c r="I4610">
        <v>87.3076923076923</v>
      </c>
      <c r="J4610">
        <v>12.1538461538462</v>
      </c>
      <c r="K4610">
        <v>78.3132530120482</v>
      </c>
      <c r="L4610">
        <v>68.3734939759036</v>
      </c>
      <c r="M4610">
        <v>0.00700000000000012</v>
      </c>
      <c r="N4610">
        <v>0.538461538461547</v>
      </c>
      <c r="O4610">
        <v>0.165</v>
      </c>
      <c r="P4610" t="s">
        <v>266</v>
      </c>
      <c r="R4610">
        <v>0</v>
      </c>
      <c r="S4610">
        <v>11030</v>
      </c>
      <c r="T4610">
        <v>11044</v>
      </c>
      <c r="U4610">
        <v>11035</v>
      </c>
      <c r="V4610">
        <v>11032</v>
      </c>
      <c r="W4610">
        <v>1</v>
      </c>
      <c r="X4610">
        <v>1</v>
      </c>
      <c r="Y4610" t="s">
        <v>3609</v>
      </c>
      <c r="Z4610" t="s">
        <v>94</v>
      </c>
      <c r="AA4610" t="s">
        <v>1383</v>
      </c>
    </row>
    <row r="4611" spans="1:27">
      <c r="A4611" t="s">
        <v>19</v>
      </c>
      <c r="B4611">
        <v>3</v>
      </c>
      <c r="C4611">
        <v>682</v>
      </c>
      <c r="D4611" t="s">
        <v>265</v>
      </c>
      <c r="E4611">
        <v>2.628</v>
      </c>
      <c r="F4611">
        <v>1.1</v>
      </c>
      <c r="G4611">
        <v>0.228</v>
      </c>
      <c r="H4611">
        <v>0.814</v>
      </c>
      <c r="I4611">
        <v>20.7272727272727</v>
      </c>
      <c r="J4611">
        <v>74</v>
      </c>
      <c r="K4611">
        <v>41.8569254185693</v>
      </c>
      <c r="L4611">
        <v>8.67579908675799</v>
      </c>
      <c r="M4611">
        <v>0.0580000000000001</v>
      </c>
      <c r="N4611">
        <v>5.27272727272728</v>
      </c>
      <c r="O4611">
        <v>0.872</v>
      </c>
      <c r="P4611" t="s">
        <v>266</v>
      </c>
      <c r="R4611">
        <v>0</v>
      </c>
      <c r="S4611">
        <v>11046</v>
      </c>
      <c r="T4611">
        <v>11060</v>
      </c>
      <c r="U4611">
        <v>11051</v>
      </c>
      <c r="V4611">
        <v>11048</v>
      </c>
      <c r="W4611">
        <v>1</v>
      </c>
      <c r="X4611">
        <v>1</v>
      </c>
      <c r="Y4611" t="s">
        <v>3612</v>
      </c>
      <c r="Z4611" t="s">
        <v>94</v>
      </c>
      <c r="AA4611" t="s">
        <v>1383</v>
      </c>
    </row>
    <row r="4612" spans="1:27">
      <c r="A4612" t="s">
        <v>19</v>
      </c>
      <c r="B4612">
        <v>3</v>
      </c>
      <c r="C4612">
        <v>683</v>
      </c>
      <c r="D4612" t="s">
        <v>265</v>
      </c>
      <c r="E4612">
        <v>1.622</v>
      </c>
      <c r="F4612">
        <v>1.3</v>
      </c>
      <c r="G4612">
        <v>0.542</v>
      </c>
      <c r="H4612">
        <v>0.723</v>
      </c>
      <c r="I4612">
        <v>41.6923076923077</v>
      </c>
      <c r="J4612">
        <v>55.6153846153846</v>
      </c>
      <c r="K4612">
        <v>80.1479654747226</v>
      </c>
      <c r="L4612">
        <v>33.4155363748459</v>
      </c>
      <c r="M4612">
        <v>0.0349999999999999</v>
      </c>
      <c r="N4612">
        <v>2.69230769230769</v>
      </c>
      <c r="O4612">
        <v>0.758</v>
      </c>
      <c r="P4612" t="s">
        <v>266</v>
      </c>
      <c r="R4612">
        <v>0</v>
      </c>
      <c r="S4612">
        <v>11062</v>
      </c>
      <c r="T4612">
        <v>11076</v>
      </c>
      <c r="U4612">
        <v>11067</v>
      </c>
      <c r="V4612">
        <v>11064</v>
      </c>
      <c r="W4612">
        <v>1</v>
      </c>
      <c r="X4612">
        <v>1</v>
      </c>
      <c r="Y4612" t="s">
        <v>3613</v>
      </c>
      <c r="Z4612" t="s">
        <v>94</v>
      </c>
      <c r="AA4612" t="s">
        <v>1383</v>
      </c>
    </row>
    <row r="4613" spans="1:27">
      <c r="A4613" t="s">
        <v>19</v>
      </c>
      <c r="B4613">
        <v>3</v>
      </c>
      <c r="C4613">
        <v>684</v>
      </c>
      <c r="D4613" t="s">
        <v>265</v>
      </c>
      <c r="E4613">
        <v>1.529</v>
      </c>
      <c r="F4613">
        <v>1.2</v>
      </c>
      <c r="G4613">
        <v>0.957</v>
      </c>
      <c r="H4613">
        <v>0.183</v>
      </c>
      <c r="I4613">
        <v>79.75</v>
      </c>
      <c r="J4613">
        <v>15.25</v>
      </c>
      <c r="K4613">
        <v>78.482668410726</v>
      </c>
      <c r="L4613">
        <v>62.589928057554</v>
      </c>
      <c r="M4613">
        <v>0.0600000000000001</v>
      </c>
      <c r="N4613">
        <v>5</v>
      </c>
      <c r="O4613">
        <v>0.243</v>
      </c>
      <c r="P4613" t="s">
        <v>266</v>
      </c>
      <c r="R4613">
        <v>0</v>
      </c>
      <c r="S4613">
        <v>11078</v>
      </c>
      <c r="T4613">
        <v>11092</v>
      </c>
      <c r="U4613">
        <v>11083</v>
      </c>
      <c r="V4613">
        <v>11080</v>
      </c>
      <c r="W4613">
        <v>1</v>
      </c>
      <c r="X4613">
        <v>1</v>
      </c>
      <c r="Y4613" t="s">
        <v>3614</v>
      </c>
      <c r="Z4613" t="s">
        <v>94</v>
      </c>
      <c r="AA4613" t="s">
        <v>1383</v>
      </c>
    </row>
    <row r="4614" spans="1:27">
      <c r="A4614" t="s">
        <v>19</v>
      </c>
      <c r="B4614">
        <v>3</v>
      </c>
      <c r="C4614">
        <v>685</v>
      </c>
      <c r="D4614" t="s">
        <v>265</v>
      </c>
      <c r="E4614">
        <v>1.522</v>
      </c>
      <c r="F4614">
        <v>1.2</v>
      </c>
      <c r="G4614">
        <v>0.967</v>
      </c>
      <c r="H4614">
        <v>0.157</v>
      </c>
      <c r="I4614">
        <v>80.5833333333333</v>
      </c>
      <c r="J4614">
        <v>13.0833333333333</v>
      </c>
      <c r="K4614">
        <v>78.8436268068331</v>
      </c>
      <c r="L4614">
        <v>63.5348226018397</v>
      </c>
      <c r="M4614">
        <v>0.0760000000000001</v>
      </c>
      <c r="N4614">
        <v>6.33333333333334</v>
      </c>
      <c r="O4614">
        <v>0.233</v>
      </c>
      <c r="P4614" t="s">
        <v>266</v>
      </c>
      <c r="R4614">
        <v>0</v>
      </c>
      <c r="S4614">
        <v>11094</v>
      </c>
      <c r="T4614">
        <v>11108</v>
      </c>
      <c r="U4614">
        <v>11099</v>
      </c>
      <c r="V4614">
        <v>11096</v>
      </c>
      <c r="W4614">
        <v>1</v>
      </c>
      <c r="X4614">
        <v>1</v>
      </c>
      <c r="Y4614" t="s">
        <v>3614</v>
      </c>
      <c r="Z4614" t="s">
        <v>94</v>
      </c>
      <c r="AA4614" t="s">
        <v>1383</v>
      </c>
    </row>
    <row r="4615" spans="1:27">
      <c r="A4615" t="s">
        <v>19</v>
      </c>
      <c r="B4615">
        <v>3</v>
      </c>
      <c r="C4615">
        <v>686</v>
      </c>
      <c r="D4615" t="s">
        <v>265</v>
      </c>
      <c r="E4615">
        <v>1.608</v>
      </c>
      <c r="F4615">
        <v>1.2</v>
      </c>
      <c r="G4615">
        <v>1.013</v>
      </c>
      <c r="H4615">
        <v>0.188</v>
      </c>
      <c r="I4615">
        <v>84.4166666666667</v>
      </c>
      <c r="J4615">
        <v>15.6666666666667</v>
      </c>
      <c r="K4615">
        <v>74.6268656716418</v>
      </c>
      <c r="L4615">
        <v>62.9975124378109</v>
      </c>
      <c r="M4615">
        <v>-0.00099999999999989</v>
      </c>
      <c r="N4615">
        <v>0.0833333333333242</v>
      </c>
      <c r="O4615">
        <v>0.187</v>
      </c>
      <c r="P4615" t="s">
        <v>266</v>
      </c>
      <c r="R4615">
        <v>0</v>
      </c>
      <c r="S4615">
        <v>11110</v>
      </c>
      <c r="T4615">
        <v>11124</v>
      </c>
      <c r="U4615">
        <v>11115</v>
      </c>
      <c r="V4615">
        <v>11112</v>
      </c>
      <c r="W4615">
        <v>1</v>
      </c>
      <c r="X4615">
        <v>1</v>
      </c>
      <c r="Y4615" t="s">
        <v>3615</v>
      </c>
      <c r="Z4615" t="s">
        <v>94</v>
      </c>
      <c r="AA4615" t="s">
        <v>1383</v>
      </c>
    </row>
    <row r="4616" spans="1:27">
      <c r="A4616" t="s">
        <v>19</v>
      </c>
      <c r="B4616">
        <v>3</v>
      </c>
      <c r="C4616">
        <v>687</v>
      </c>
      <c r="D4616" t="s">
        <v>265</v>
      </c>
      <c r="E4616">
        <v>1.577</v>
      </c>
      <c r="F4616">
        <v>1.2</v>
      </c>
      <c r="G4616">
        <v>1.018</v>
      </c>
      <c r="H4616">
        <v>0.176</v>
      </c>
      <c r="I4616">
        <v>84.8333333333333</v>
      </c>
      <c r="J4616">
        <v>14.6666666666667</v>
      </c>
      <c r="K4616">
        <v>76.0938490805327</v>
      </c>
      <c r="L4616">
        <v>64.5529486366519</v>
      </c>
      <c r="M4616">
        <v>0.00600000000000001</v>
      </c>
      <c r="N4616">
        <v>0.5</v>
      </c>
      <c r="O4616">
        <v>0.182</v>
      </c>
      <c r="P4616" t="s">
        <v>266</v>
      </c>
      <c r="R4616">
        <v>0</v>
      </c>
      <c r="S4616">
        <v>11126</v>
      </c>
      <c r="T4616">
        <v>11140</v>
      </c>
      <c r="U4616">
        <v>11131</v>
      </c>
      <c r="V4616">
        <v>11128</v>
      </c>
      <c r="W4616">
        <v>1</v>
      </c>
      <c r="X4616">
        <v>1</v>
      </c>
      <c r="Y4616" t="s">
        <v>3616</v>
      </c>
      <c r="Z4616" t="s">
        <v>94</v>
      </c>
      <c r="AA4616" t="s">
        <v>1383</v>
      </c>
    </row>
    <row r="4617" spans="1:27">
      <c r="A4617" t="s">
        <v>19</v>
      </c>
      <c r="B4617">
        <v>3</v>
      </c>
      <c r="C4617">
        <v>688</v>
      </c>
      <c r="D4617" t="s">
        <v>265</v>
      </c>
      <c r="E4617">
        <v>1.664</v>
      </c>
      <c r="F4617">
        <v>1.2</v>
      </c>
      <c r="G4617">
        <v>1.008</v>
      </c>
      <c r="H4617">
        <v>0.188</v>
      </c>
      <c r="I4617">
        <v>84</v>
      </c>
      <c r="J4617">
        <v>15.6666666666667</v>
      </c>
      <c r="K4617">
        <v>72.1153846153846</v>
      </c>
      <c r="L4617">
        <v>60.5769230769231</v>
      </c>
      <c r="M4617">
        <v>0.004</v>
      </c>
      <c r="N4617">
        <v>0.333333333333334</v>
      </c>
      <c r="O4617">
        <v>0.192</v>
      </c>
      <c r="P4617" t="s">
        <v>266</v>
      </c>
      <c r="R4617">
        <v>0</v>
      </c>
      <c r="S4617">
        <v>11142</v>
      </c>
      <c r="T4617">
        <v>11156</v>
      </c>
      <c r="U4617">
        <v>11147</v>
      </c>
      <c r="V4617">
        <v>11144</v>
      </c>
      <c r="W4617">
        <v>1</v>
      </c>
      <c r="X4617">
        <v>1</v>
      </c>
      <c r="Y4617" t="s">
        <v>3615</v>
      </c>
      <c r="Z4617" t="s">
        <v>94</v>
      </c>
      <c r="AA4617" t="s">
        <v>1383</v>
      </c>
    </row>
    <row r="4618" spans="1:27">
      <c r="A4618" t="s">
        <v>19</v>
      </c>
      <c r="B4618">
        <v>3</v>
      </c>
      <c r="C4618">
        <v>689</v>
      </c>
      <c r="D4618" t="s">
        <v>265</v>
      </c>
      <c r="E4618">
        <v>2.043</v>
      </c>
      <c r="F4618">
        <v>1.5</v>
      </c>
      <c r="G4618">
        <v>1.312</v>
      </c>
      <c r="H4618">
        <v>0.162</v>
      </c>
      <c r="I4618">
        <v>87.4666666666667</v>
      </c>
      <c r="J4618">
        <v>10.8</v>
      </c>
      <c r="K4618">
        <v>73.4214390602056</v>
      </c>
      <c r="L4618">
        <v>64.2192853646598</v>
      </c>
      <c r="M4618">
        <v>0.026</v>
      </c>
      <c r="N4618">
        <v>1.73333333333333</v>
      </c>
      <c r="O4618">
        <v>0.188</v>
      </c>
      <c r="P4618" t="s">
        <v>266</v>
      </c>
      <c r="R4618">
        <v>0</v>
      </c>
      <c r="S4618">
        <v>11158</v>
      </c>
      <c r="T4618">
        <v>11172</v>
      </c>
      <c r="U4618">
        <v>11163</v>
      </c>
      <c r="V4618">
        <v>11160</v>
      </c>
      <c r="W4618">
        <v>1</v>
      </c>
      <c r="X4618">
        <v>1</v>
      </c>
      <c r="Y4618" t="s">
        <v>3617</v>
      </c>
      <c r="Z4618" t="s">
        <v>94</v>
      </c>
      <c r="AA4618" t="s">
        <v>1383</v>
      </c>
    </row>
    <row r="4619" spans="1:27">
      <c r="A4619" t="s">
        <v>19</v>
      </c>
      <c r="B4619">
        <v>3</v>
      </c>
      <c r="C4619">
        <v>690</v>
      </c>
      <c r="D4619" t="s">
        <v>265</v>
      </c>
      <c r="E4619">
        <v>0.669</v>
      </c>
      <c r="F4619">
        <v>0.3</v>
      </c>
      <c r="G4619">
        <v>0.023</v>
      </c>
      <c r="H4619">
        <v>0.254</v>
      </c>
      <c r="I4619">
        <v>7.66666666666667</v>
      </c>
      <c r="J4619">
        <v>84.6666666666667</v>
      </c>
      <c r="K4619">
        <v>44.8430493273543</v>
      </c>
      <c r="L4619">
        <v>3.43796711509716</v>
      </c>
      <c r="M4619">
        <v>0.023</v>
      </c>
      <c r="N4619">
        <v>7.66666666666666</v>
      </c>
      <c r="O4619">
        <v>0.277</v>
      </c>
      <c r="P4619" t="s">
        <v>266</v>
      </c>
      <c r="R4619">
        <v>0</v>
      </c>
      <c r="S4619">
        <v>11174</v>
      </c>
      <c r="T4619">
        <v>11188</v>
      </c>
      <c r="U4619">
        <v>11179</v>
      </c>
      <c r="V4619">
        <v>11176</v>
      </c>
      <c r="W4619">
        <v>1</v>
      </c>
      <c r="X4619">
        <v>1</v>
      </c>
      <c r="Y4619" t="s">
        <v>3618</v>
      </c>
      <c r="Z4619" t="s">
        <v>94</v>
      </c>
      <c r="AA4619" t="s">
        <v>1383</v>
      </c>
    </row>
    <row r="4620" spans="1:27">
      <c r="A4620" t="s">
        <v>19</v>
      </c>
      <c r="B4620">
        <v>3</v>
      </c>
      <c r="C4620">
        <v>691</v>
      </c>
      <c r="D4620" t="s">
        <v>265</v>
      </c>
      <c r="E4620">
        <v>0.922</v>
      </c>
      <c r="F4620">
        <v>0.6</v>
      </c>
      <c r="G4620">
        <v>0.071</v>
      </c>
      <c r="H4620">
        <v>0.494</v>
      </c>
      <c r="I4620">
        <v>11.8333333333333</v>
      </c>
      <c r="J4620">
        <v>82.3333333333333</v>
      </c>
      <c r="K4620">
        <v>65.0759219088937</v>
      </c>
      <c r="L4620">
        <v>7.70065075921909</v>
      </c>
      <c r="M4620">
        <v>0.035</v>
      </c>
      <c r="N4620">
        <v>5.83333333333334</v>
      </c>
      <c r="O4620">
        <v>0.529</v>
      </c>
      <c r="P4620" t="s">
        <v>266</v>
      </c>
      <c r="R4620">
        <v>0</v>
      </c>
      <c r="S4620">
        <v>11190</v>
      </c>
      <c r="T4620">
        <v>11204</v>
      </c>
      <c r="U4620">
        <v>11195</v>
      </c>
      <c r="V4620">
        <v>11192</v>
      </c>
      <c r="W4620">
        <v>1</v>
      </c>
      <c r="X4620">
        <v>1</v>
      </c>
      <c r="Y4620" t="s">
        <v>3619</v>
      </c>
      <c r="Z4620" t="s">
        <v>94</v>
      </c>
      <c r="AA4620" t="s">
        <v>1383</v>
      </c>
    </row>
    <row r="4621" spans="1:27">
      <c r="A4621" t="s">
        <v>19</v>
      </c>
      <c r="B4621">
        <v>3</v>
      </c>
      <c r="C4621">
        <v>692</v>
      </c>
      <c r="D4621" t="s">
        <v>265</v>
      </c>
      <c r="E4621">
        <v>1.128</v>
      </c>
      <c r="F4621">
        <v>0.8</v>
      </c>
      <c r="G4621">
        <v>0.169</v>
      </c>
      <c r="H4621">
        <v>0.608</v>
      </c>
      <c r="I4621">
        <v>21.125</v>
      </c>
      <c r="J4621">
        <v>76</v>
      </c>
      <c r="K4621">
        <v>70.9219858156029</v>
      </c>
      <c r="L4621">
        <v>14.9822695035461</v>
      </c>
      <c r="M4621">
        <v>0.023</v>
      </c>
      <c r="N4621">
        <v>2.875</v>
      </c>
      <c r="O4621">
        <v>0.631</v>
      </c>
      <c r="P4621" t="s">
        <v>266</v>
      </c>
      <c r="R4621">
        <v>0</v>
      </c>
      <c r="S4621">
        <v>11206</v>
      </c>
      <c r="T4621">
        <v>11220</v>
      </c>
      <c r="U4621">
        <v>11211</v>
      </c>
      <c r="V4621">
        <v>11208</v>
      </c>
      <c r="W4621">
        <v>1</v>
      </c>
      <c r="X4621">
        <v>1</v>
      </c>
      <c r="Y4621" t="s">
        <v>3620</v>
      </c>
      <c r="Z4621" t="s">
        <v>94</v>
      </c>
      <c r="AA4621" t="s">
        <v>1383</v>
      </c>
    </row>
    <row r="4622" spans="1:27">
      <c r="A4622" t="s">
        <v>19</v>
      </c>
      <c r="B4622">
        <v>3</v>
      </c>
      <c r="C4622">
        <v>693</v>
      </c>
      <c r="D4622" t="s">
        <v>265</v>
      </c>
      <c r="E4622">
        <v>1.448</v>
      </c>
      <c r="F4622">
        <v>1.1</v>
      </c>
      <c r="G4622">
        <v>0.123</v>
      </c>
      <c r="H4622">
        <v>0.937</v>
      </c>
      <c r="I4622">
        <v>11.1818181818182</v>
      </c>
      <c r="J4622">
        <v>85.1818181818182</v>
      </c>
      <c r="K4622">
        <v>75.9668508287293</v>
      </c>
      <c r="L4622">
        <v>8.49447513812155</v>
      </c>
      <c r="M4622">
        <v>0.04</v>
      </c>
      <c r="N4622">
        <v>3.63636363636364</v>
      </c>
      <c r="O4622">
        <v>0.977</v>
      </c>
      <c r="P4622" t="s">
        <v>266</v>
      </c>
      <c r="R4622">
        <v>0</v>
      </c>
      <c r="S4622">
        <v>11222</v>
      </c>
      <c r="T4622">
        <v>11236</v>
      </c>
      <c r="U4622">
        <v>11227</v>
      </c>
      <c r="V4622">
        <v>11224</v>
      </c>
      <c r="W4622">
        <v>1</v>
      </c>
      <c r="X4622">
        <v>1</v>
      </c>
      <c r="Y4622" t="s">
        <v>3621</v>
      </c>
      <c r="Z4622" t="s">
        <v>94</v>
      </c>
      <c r="AA4622" t="s">
        <v>1383</v>
      </c>
    </row>
    <row r="4623" spans="1:27">
      <c r="A4623" t="s">
        <v>19</v>
      </c>
      <c r="B4623">
        <v>3</v>
      </c>
      <c r="C4623">
        <v>694</v>
      </c>
      <c r="D4623" t="s">
        <v>265</v>
      </c>
      <c r="E4623">
        <v>1.54</v>
      </c>
      <c r="F4623">
        <v>1.2</v>
      </c>
      <c r="G4623">
        <v>0.411</v>
      </c>
      <c r="H4623">
        <v>0.758</v>
      </c>
      <c r="I4623">
        <v>34.25</v>
      </c>
      <c r="J4623">
        <v>63.1666666666667</v>
      </c>
      <c r="K4623">
        <v>77.9220779220779</v>
      </c>
      <c r="L4623">
        <v>26.6883116883117</v>
      </c>
      <c r="M4623">
        <v>0.0309999999999999</v>
      </c>
      <c r="N4623">
        <v>2.58333333333333</v>
      </c>
      <c r="O4623">
        <v>0.789</v>
      </c>
      <c r="P4623" t="s">
        <v>266</v>
      </c>
      <c r="R4623">
        <v>0</v>
      </c>
      <c r="S4623">
        <v>11238</v>
      </c>
      <c r="T4623">
        <v>11252</v>
      </c>
      <c r="U4623">
        <v>11243</v>
      </c>
      <c r="V4623">
        <v>11240</v>
      </c>
      <c r="W4623">
        <v>1</v>
      </c>
      <c r="X4623">
        <v>1</v>
      </c>
      <c r="Y4623" t="s">
        <v>3613</v>
      </c>
      <c r="Z4623" t="s">
        <v>94</v>
      </c>
      <c r="AA4623" t="s">
        <v>1383</v>
      </c>
    </row>
    <row r="4624" spans="1:27">
      <c r="A4624" t="s">
        <v>19</v>
      </c>
      <c r="B4624">
        <v>3</v>
      </c>
      <c r="C4624">
        <v>695</v>
      </c>
      <c r="D4624" t="s">
        <v>265</v>
      </c>
      <c r="E4624">
        <v>1.628</v>
      </c>
      <c r="F4624">
        <v>1.3</v>
      </c>
      <c r="G4624">
        <v>0.557</v>
      </c>
      <c r="H4624">
        <v>0.701</v>
      </c>
      <c r="I4624">
        <v>42.8461538461539</v>
      </c>
      <c r="J4624">
        <v>53.9230769230769</v>
      </c>
      <c r="K4624">
        <v>79.8525798525799</v>
      </c>
      <c r="L4624">
        <v>34.2137592137592</v>
      </c>
      <c r="M4624">
        <v>0.042</v>
      </c>
      <c r="N4624">
        <v>3.23076923076923</v>
      </c>
      <c r="O4624">
        <v>0.743</v>
      </c>
      <c r="P4624" t="s">
        <v>266</v>
      </c>
      <c r="R4624">
        <v>0</v>
      </c>
      <c r="S4624">
        <v>11254</v>
      </c>
      <c r="T4624">
        <v>11268</v>
      </c>
      <c r="U4624">
        <v>11259</v>
      </c>
      <c r="V4624">
        <v>11256</v>
      </c>
      <c r="W4624">
        <v>1</v>
      </c>
      <c r="X4624">
        <v>1</v>
      </c>
      <c r="Y4624" t="s">
        <v>3622</v>
      </c>
      <c r="Z4624" t="s">
        <v>94</v>
      </c>
      <c r="AA4624" t="s">
        <v>1383</v>
      </c>
    </row>
    <row r="4625" spans="1:27">
      <c r="A4625" t="s">
        <v>19</v>
      </c>
      <c r="B4625">
        <v>3</v>
      </c>
      <c r="C4625">
        <v>696</v>
      </c>
      <c r="D4625" t="s">
        <v>265</v>
      </c>
      <c r="E4625">
        <v>1.688</v>
      </c>
      <c r="F4625">
        <v>1.3</v>
      </c>
      <c r="G4625">
        <v>0.947</v>
      </c>
      <c r="H4625">
        <v>0.368</v>
      </c>
      <c r="I4625">
        <v>72.8461538461538</v>
      </c>
      <c r="J4625">
        <v>28.3076923076923</v>
      </c>
      <c r="K4625">
        <v>77.0142180094787</v>
      </c>
      <c r="L4625">
        <v>56.1018957345972</v>
      </c>
      <c r="M4625">
        <v>-0.0149999999999999</v>
      </c>
      <c r="N4625">
        <v>1.15384615384615</v>
      </c>
      <c r="O4625">
        <v>0.353</v>
      </c>
      <c r="P4625" t="s">
        <v>266</v>
      </c>
      <c r="R4625">
        <v>0</v>
      </c>
      <c r="S4625">
        <v>11270</v>
      </c>
      <c r="T4625">
        <v>11284</v>
      </c>
      <c r="U4625">
        <v>11275</v>
      </c>
      <c r="V4625">
        <v>11272</v>
      </c>
      <c r="W4625">
        <v>1</v>
      </c>
      <c r="X4625">
        <v>1</v>
      </c>
      <c r="Y4625" t="s">
        <v>3615</v>
      </c>
      <c r="Z4625" t="s">
        <v>94</v>
      </c>
      <c r="AA4625" t="s">
        <v>1383</v>
      </c>
    </row>
    <row r="4626" spans="1:27">
      <c r="A4626" t="s">
        <v>19</v>
      </c>
      <c r="B4626">
        <v>3</v>
      </c>
      <c r="C4626">
        <v>697</v>
      </c>
      <c r="D4626" t="s">
        <v>265</v>
      </c>
      <c r="E4626">
        <v>1.458</v>
      </c>
      <c r="F4626">
        <v>1.1</v>
      </c>
      <c r="G4626">
        <v>0.915</v>
      </c>
      <c r="H4626">
        <v>0.15</v>
      </c>
      <c r="I4626">
        <v>83.1818181818182</v>
      </c>
      <c r="J4626">
        <v>13.6363636363636</v>
      </c>
      <c r="K4626">
        <v>75.4458161865569</v>
      </c>
      <c r="L4626">
        <v>62.7572016460905</v>
      </c>
      <c r="M4626">
        <v>0.0350000000000001</v>
      </c>
      <c r="N4626">
        <v>3.18181818181819</v>
      </c>
      <c r="O4626">
        <v>0.185</v>
      </c>
      <c r="P4626" t="s">
        <v>266</v>
      </c>
      <c r="R4626">
        <v>0</v>
      </c>
      <c r="S4626">
        <v>11286</v>
      </c>
      <c r="T4626">
        <v>11300</v>
      </c>
      <c r="U4626">
        <v>11291</v>
      </c>
      <c r="V4626">
        <v>11288</v>
      </c>
      <c r="W4626">
        <v>1</v>
      </c>
      <c r="X4626">
        <v>1</v>
      </c>
      <c r="Y4626" t="s">
        <v>3616</v>
      </c>
      <c r="Z4626" t="s">
        <v>94</v>
      </c>
      <c r="AA4626" t="s">
        <v>1383</v>
      </c>
    </row>
    <row r="4627" spans="1:27">
      <c r="A4627" t="s">
        <v>19</v>
      </c>
      <c r="B4627">
        <v>3</v>
      </c>
      <c r="C4627">
        <v>698</v>
      </c>
      <c r="D4627" t="s">
        <v>265</v>
      </c>
      <c r="E4627">
        <v>1.532</v>
      </c>
      <c r="F4627">
        <v>1.2</v>
      </c>
      <c r="G4627">
        <v>0.989</v>
      </c>
      <c r="H4627">
        <v>0.15</v>
      </c>
      <c r="I4627">
        <v>82.4166666666667</v>
      </c>
      <c r="J4627">
        <v>12.5</v>
      </c>
      <c r="K4627">
        <v>78.3289817232376</v>
      </c>
      <c r="L4627">
        <v>64.556135770235</v>
      </c>
      <c r="M4627">
        <v>0.0609999999999999</v>
      </c>
      <c r="N4627">
        <v>5.08333333333333</v>
      </c>
      <c r="O4627">
        <v>0.211</v>
      </c>
      <c r="P4627" t="s">
        <v>266</v>
      </c>
      <c r="R4627">
        <v>0</v>
      </c>
      <c r="S4627">
        <v>11302</v>
      </c>
      <c r="T4627">
        <v>11316</v>
      </c>
      <c r="U4627">
        <v>11307</v>
      </c>
      <c r="V4627">
        <v>11304</v>
      </c>
      <c r="W4627">
        <v>1</v>
      </c>
      <c r="X4627">
        <v>1</v>
      </c>
      <c r="Y4627" t="s">
        <v>3614</v>
      </c>
      <c r="Z4627" t="s">
        <v>94</v>
      </c>
      <c r="AA4627" t="s">
        <v>1383</v>
      </c>
    </row>
    <row r="4628" spans="1:27">
      <c r="A4628" t="s">
        <v>19</v>
      </c>
      <c r="B4628">
        <v>3</v>
      </c>
      <c r="C4628">
        <v>699</v>
      </c>
      <c r="D4628" t="s">
        <v>265</v>
      </c>
      <c r="E4628">
        <v>1.998</v>
      </c>
      <c r="F4628">
        <v>1.6</v>
      </c>
      <c r="G4628">
        <v>1.316</v>
      </c>
      <c r="H4628">
        <v>0.228</v>
      </c>
      <c r="I4628">
        <v>82.25</v>
      </c>
      <c r="J4628">
        <v>14.25</v>
      </c>
      <c r="K4628">
        <v>80.0800800800801</v>
      </c>
      <c r="L4628">
        <v>65.8658658658659</v>
      </c>
      <c r="M4628">
        <v>0.056</v>
      </c>
      <c r="N4628">
        <v>3.5</v>
      </c>
      <c r="O4628">
        <v>0.284</v>
      </c>
      <c r="P4628" t="s">
        <v>266</v>
      </c>
      <c r="R4628">
        <v>0</v>
      </c>
      <c r="S4628">
        <v>11318</v>
      </c>
      <c r="T4628">
        <v>11332</v>
      </c>
      <c r="U4628">
        <v>11323</v>
      </c>
      <c r="V4628">
        <v>11320</v>
      </c>
      <c r="W4628">
        <v>1</v>
      </c>
      <c r="X4628">
        <v>1</v>
      </c>
      <c r="Y4628" t="s">
        <v>3623</v>
      </c>
      <c r="Z4628" t="s">
        <v>94</v>
      </c>
      <c r="AA4628" t="s">
        <v>1383</v>
      </c>
    </row>
    <row r="4629" spans="1:27">
      <c r="A4629" t="s">
        <v>19</v>
      </c>
      <c r="B4629">
        <v>3</v>
      </c>
      <c r="C4629">
        <v>700</v>
      </c>
      <c r="D4629" t="s">
        <v>265</v>
      </c>
      <c r="E4629">
        <v>1.897</v>
      </c>
      <c r="F4629">
        <v>1.5</v>
      </c>
      <c r="G4629">
        <v>1.287</v>
      </c>
      <c r="H4629">
        <v>0.169</v>
      </c>
      <c r="I4629">
        <v>85.8</v>
      </c>
      <c r="J4629">
        <v>11.2666666666667</v>
      </c>
      <c r="K4629">
        <v>79.0722192936215</v>
      </c>
      <c r="L4629">
        <v>67.8439641539272</v>
      </c>
      <c r="M4629">
        <v>0.044</v>
      </c>
      <c r="N4629">
        <v>2.93333333333334</v>
      </c>
      <c r="O4629">
        <v>0.213</v>
      </c>
      <c r="P4629" t="s">
        <v>266</v>
      </c>
      <c r="R4629">
        <v>0</v>
      </c>
      <c r="S4629">
        <v>11334</v>
      </c>
      <c r="T4629">
        <v>11348</v>
      </c>
      <c r="U4629">
        <v>11339</v>
      </c>
      <c r="V4629">
        <v>11336</v>
      </c>
      <c r="W4629">
        <v>1</v>
      </c>
      <c r="X4629">
        <v>1</v>
      </c>
      <c r="Y4629" t="s">
        <v>3624</v>
      </c>
      <c r="Z4629" t="s">
        <v>94</v>
      </c>
      <c r="AA4629" t="s">
        <v>1383</v>
      </c>
    </row>
    <row r="4630" spans="1:27">
      <c r="A4630" t="s">
        <v>19</v>
      </c>
      <c r="B4630">
        <v>3</v>
      </c>
      <c r="C4630">
        <v>701</v>
      </c>
      <c r="D4630" t="s">
        <v>265</v>
      </c>
      <c r="E4630">
        <v>0.564</v>
      </c>
      <c r="F4630">
        <v>0.2</v>
      </c>
      <c r="G4630">
        <v>0.011</v>
      </c>
      <c r="H4630">
        <v>0.215</v>
      </c>
      <c r="I4630">
        <v>5.5</v>
      </c>
      <c r="J4630">
        <v>107.5</v>
      </c>
      <c r="K4630">
        <v>35.4609929078014</v>
      </c>
      <c r="L4630">
        <v>1.95035460992908</v>
      </c>
      <c r="M4630">
        <v>-0.026</v>
      </c>
      <c r="N4630">
        <v>13</v>
      </c>
      <c r="O4630">
        <v>0.189</v>
      </c>
      <c r="P4630" t="s">
        <v>266</v>
      </c>
      <c r="R4630">
        <v>0</v>
      </c>
      <c r="S4630">
        <v>11350</v>
      </c>
      <c r="T4630">
        <v>11364</v>
      </c>
      <c r="U4630">
        <v>11355</v>
      </c>
      <c r="V4630">
        <v>11352</v>
      </c>
      <c r="W4630">
        <v>1</v>
      </c>
      <c r="X4630">
        <v>1</v>
      </c>
      <c r="Y4630" t="s">
        <v>3625</v>
      </c>
      <c r="Z4630" t="s">
        <v>94</v>
      </c>
      <c r="AA4630" t="s">
        <v>1383</v>
      </c>
    </row>
    <row r="4631" spans="1:27">
      <c r="A4631" t="s">
        <v>19</v>
      </c>
      <c r="B4631">
        <v>3</v>
      </c>
      <c r="C4631">
        <v>702</v>
      </c>
      <c r="D4631" t="s">
        <v>265</v>
      </c>
      <c r="E4631">
        <v>0.849</v>
      </c>
      <c r="F4631">
        <v>0.5</v>
      </c>
      <c r="G4631">
        <v>0.063</v>
      </c>
      <c r="H4631">
        <v>0.408</v>
      </c>
      <c r="I4631">
        <v>12.6</v>
      </c>
      <c r="J4631">
        <v>81.6</v>
      </c>
      <c r="K4631">
        <v>58.8928150765607</v>
      </c>
      <c r="L4631">
        <v>7.42049469964664</v>
      </c>
      <c r="M4631">
        <v>0.029</v>
      </c>
      <c r="N4631">
        <v>5.80000000000001</v>
      </c>
      <c r="O4631">
        <v>0.437</v>
      </c>
      <c r="P4631" t="s">
        <v>266</v>
      </c>
      <c r="R4631">
        <v>0</v>
      </c>
      <c r="S4631">
        <v>11366</v>
      </c>
      <c r="T4631">
        <v>11380</v>
      </c>
      <c r="U4631">
        <v>11371</v>
      </c>
      <c r="V4631">
        <v>11368</v>
      </c>
      <c r="W4631">
        <v>1</v>
      </c>
      <c r="X4631">
        <v>1</v>
      </c>
      <c r="Y4631" t="s">
        <v>3619</v>
      </c>
      <c r="Z4631" t="s">
        <v>94</v>
      </c>
      <c r="AA4631" t="s">
        <v>1383</v>
      </c>
    </row>
    <row r="4632" spans="1:27">
      <c r="A4632" t="s">
        <v>19</v>
      </c>
      <c r="B4632">
        <v>3</v>
      </c>
      <c r="C4632">
        <v>704</v>
      </c>
      <c r="D4632" t="s">
        <v>265</v>
      </c>
      <c r="E4632">
        <v>0.6</v>
      </c>
      <c r="F4632">
        <v>0.3</v>
      </c>
      <c r="G4632">
        <v>0.027</v>
      </c>
      <c r="H4632">
        <v>0.292</v>
      </c>
      <c r="I4632">
        <v>9</v>
      </c>
      <c r="J4632">
        <v>97.3333333333333</v>
      </c>
      <c r="K4632">
        <v>50</v>
      </c>
      <c r="L4632">
        <v>4.5</v>
      </c>
      <c r="M4632">
        <v>-0.019</v>
      </c>
      <c r="N4632">
        <v>6.33333333333334</v>
      </c>
      <c r="O4632">
        <v>0.273</v>
      </c>
      <c r="P4632" t="s">
        <v>266</v>
      </c>
      <c r="R4632">
        <v>0</v>
      </c>
      <c r="S4632">
        <v>11403</v>
      </c>
      <c r="T4632">
        <v>11417</v>
      </c>
      <c r="U4632">
        <v>11408</v>
      </c>
      <c r="V4632">
        <v>11405</v>
      </c>
      <c r="W4632">
        <v>1</v>
      </c>
      <c r="X4632">
        <v>1</v>
      </c>
      <c r="Y4632" t="s">
        <v>3211</v>
      </c>
      <c r="Z4632" t="s">
        <v>94</v>
      </c>
      <c r="AA4632" t="s">
        <v>1445</v>
      </c>
    </row>
    <row r="4633" spans="1:27">
      <c r="A4633" t="s">
        <v>19</v>
      </c>
      <c r="B4633">
        <v>3</v>
      </c>
      <c r="C4633">
        <v>705</v>
      </c>
      <c r="D4633" t="s">
        <v>265</v>
      </c>
      <c r="E4633">
        <v>1.037</v>
      </c>
      <c r="F4633">
        <v>0.5</v>
      </c>
      <c r="G4633">
        <v>0.074</v>
      </c>
      <c r="H4633">
        <v>0.386</v>
      </c>
      <c r="I4633">
        <v>14.8</v>
      </c>
      <c r="J4633">
        <v>77.2</v>
      </c>
      <c r="K4633">
        <v>48.2160077145612</v>
      </c>
      <c r="L4633">
        <v>7.13596914175506</v>
      </c>
      <c r="M4633">
        <v>0.04</v>
      </c>
      <c r="N4633">
        <v>8</v>
      </c>
      <c r="O4633">
        <v>0.426</v>
      </c>
      <c r="P4633" t="s">
        <v>266</v>
      </c>
      <c r="R4633">
        <v>0</v>
      </c>
      <c r="S4633">
        <v>11419</v>
      </c>
      <c r="T4633">
        <v>11433</v>
      </c>
      <c r="U4633">
        <v>11424</v>
      </c>
      <c r="V4633">
        <v>11421</v>
      </c>
      <c r="W4633">
        <v>1</v>
      </c>
      <c r="X4633">
        <v>1</v>
      </c>
      <c r="Y4633" t="s">
        <v>3626</v>
      </c>
      <c r="Z4633" t="s">
        <v>94</v>
      </c>
      <c r="AA4633" t="s">
        <v>1445</v>
      </c>
    </row>
    <row r="4634" spans="1:27">
      <c r="A4634" t="s">
        <v>19</v>
      </c>
      <c r="B4634">
        <v>3</v>
      </c>
      <c r="C4634">
        <v>706</v>
      </c>
      <c r="D4634" t="s">
        <v>265</v>
      </c>
      <c r="E4634">
        <v>1.494</v>
      </c>
      <c r="F4634">
        <v>1.2</v>
      </c>
      <c r="G4634">
        <v>0.563</v>
      </c>
      <c r="H4634">
        <v>0.586</v>
      </c>
      <c r="I4634">
        <v>46.9166666666667</v>
      </c>
      <c r="J4634">
        <v>48.8333333333333</v>
      </c>
      <c r="K4634">
        <v>80.3212851405623</v>
      </c>
      <c r="L4634">
        <v>37.6840696117805</v>
      </c>
      <c r="M4634">
        <v>0.0509999999999999</v>
      </c>
      <c r="N4634">
        <v>4.24999999999999</v>
      </c>
      <c r="O4634">
        <v>0.637</v>
      </c>
      <c r="P4634" t="s">
        <v>266</v>
      </c>
      <c r="R4634">
        <v>0</v>
      </c>
      <c r="S4634">
        <v>11435</v>
      </c>
      <c r="T4634">
        <v>11449</v>
      </c>
      <c r="U4634">
        <v>11440</v>
      </c>
      <c r="V4634">
        <v>11437</v>
      </c>
      <c r="W4634">
        <v>1</v>
      </c>
      <c r="X4634">
        <v>1</v>
      </c>
      <c r="Y4634" t="s">
        <v>3627</v>
      </c>
      <c r="Z4634" t="s">
        <v>94</v>
      </c>
      <c r="AA4634" t="s">
        <v>1445</v>
      </c>
    </row>
    <row r="4635" spans="1:27">
      <c r="A4635" t="s">
        <v>19</v>
      </c>
      <c r="B4635">
        <v>3</v>
      </c>
      <c r="C4635">
        <v>707</v>
      </c>
      <c r="D4635" t="s">
        <v>265</v>
      </c>
      <c r="E4635">
        <v>0.887</v>
      </c>
      <c r="F4635">
        <v>0.6</v>
      </c>
      <c r="G4635">
        <v>0.101</v>
      </c>
      <c r="H4635">
        <v>0.454</v>
      </c>
      <c r="I4635">
        <v>16.8333333333333</v>
      </c>
      <c r="J4635">
        <v>75.6666666666667</v>
      </c>
      <c r="K4635">
        <v>67.6437429537768</v>
      </c>
      <c r="L4635">
        <v>11.3866967305524</v>
      </c>
      <c r="M4635">
        <v>0.0449999999999999</v>
      </c>
      <c r="N4635">
        <v>7.49999999999999</v>
      </c>
      <c r="O4635">
        <v>0.499</v>
      </c>
      <c r="P4635" t="s">
        <v>266</v>
      </c>
      <c r="R4635">
        <v>0</v>
      </c>
      <c r="S4635">
        <v>11451</v>
      </c>
      <c r="T4635">
        <v>11465</v>
      </c>
      <c r="U4635">
        <v>11456</v>
      </c>
      <c r="V4635">
        <v>11453</v>
      </c>
      <c r="W4635">
        <v>1</v>
      </c>
      <c r="X4635">
        <v>1</v>
      </c>
      <c r="Y4635" t="s">
        <v>3628</v>
      </c>
      <c r="Z4635" t="s">
        <v>94</v>
      </c>
      <c r="AA4635" t="s">
        <v>1445</v>
      </c>
    </row>
    <row r="4636" spans="1:27">
      <c r="A4636" t="s">
        <v>19</v>
      </c>
      <c r="B4636">
        <v>3</v>
      </c>
      <c r="C4636">
        <v>708</v>
      </c>
      <c r="D4636" t="s">
        <v>265</v>
      </c>
      <c r="E4636">
        <v>1.964</v>
      </c>
      <c r="F4636">
        <v>1.6</v>
      </c>
      <c r="G4636">
        <v>0.534</v>
      </c>
      <c r="H4636">
        <v>1.027</v>
      </c>
      <c r="I4636">
        <v>33.375</v>
      </c>
      <c r="J4636">
        <v>64.1875</v>
      </c>
      <c r="K4636">
        <v>81.4663951120163</v>
      </c>
      <c r="L4636">
        <v>27.1894093686354</v>
      </c>
      <c r="M4636">
        <v>0.0390000000000001</v>
      </c>
      <c r="N4636">
        <v>2.43750000000001</v>
      </c>
      <c r="O4636">
        <v>1.066</v>
      </c>
      <c r="P4636" t="s">
        <v>266</v>
      </c>
      <c r="R4636">
        <v>0</v>
      </c>
      <c r="S4636">
        <v>11467</v>
      </c>
      <c r="T4636">
        <v>11481</v>
      </c>
      <c r="U4636">
        <v>11472</v>
      </c>
      <c r="V4636">
        <v>11469</v>
      </c>
      <c r="W4636">
        <v>1</v>
      </c>
      <c r="X4636">
        <v>1</v>
      </c>
      <c r="Y4636" t="s">
        <v>3629</v>
      </c>
      <c r="Z4636" t="s">
        <v>94</v>
      </c>
      <c r="AA4636" t="s">
        <v>1445</v>
      </c>
    </row>
    <row r="4637" spans="1:27">
      <c r="A4637" t="s">
        <v>19</v>
      </c>
      <c r="B4637">
        <v>3</v>
      </c>
      <c r="C4637">
        <v>709</v>
      </c>
      <c r="D4637" t="s">
        <v>265</v>
      </c>
      <c r="E4637">
        <v>0.985</v>
      </c>
      <c r="F4637">
        <v>0.7</v>
      </c>
      <c r="G4637">
        <v>0.111</v>
      </c>
      <c r="H4637">
        <v>0.551</v>
      </c>
      <c r="I4637">
        <v>15.8571428571429</v>
      </c>
      <c r="J4637">
        <v>78.7142857142857</v>
      </c>
      <c r="K4637">
        <v>71.0659898477157</v>
      </c>
      <c r="L4637">
        <v>11.2690355329949</v>
      </c>
      <c r="M4637">
        <v>0.0379999999999999</v>
      </c>
      <c r="N4637">
        <v>5.42857142857142</v>
      </c>
      <c r="O4637">
        <v>0.589</v>
      </c>
      <c r="P4637" t="s">
        <v>266</v>
      </c>
      <c r="R4637">
        <v>0</v>
      </c>
      <c r="S4637">
        <v>11483</v>
      </c>
      <c r="T4637">
        <v>11497</v>
      </c>
      <c r="U4637">
        <v>11488</v>
      </c>
      <c r="V4637">
        <v>11485</v>
      </c>
      <c r="W4637">
        <v>1</v>
      </c>
      <c r="X4637">
        <v>1</v>
      </c>
      <c r="Y4637" t="s">
        <v>3630</v>
      </c>
      <c r="Z4637" t="s">
        <v>94</v>
      </c>
      <c r="AA4637" t="s">
        <v>1445</v>
      </c>
    </row>
    <row r="4638" spans="1:27">
      <c r="A4638" t="s">
        <v>19</v>
      </c>
      <c r="B4638">
        <v>3</v>
      </c>
      <c r="C4638">
        <v>710</v>
      </c>
      <c r="D4638" t="s">
        <v>265</v>
      </c>
      <c r="E4638">
        <v>1.857</v>
      </c>
      <c r="F4638">
        <v>1.2</v>
      </c>
      <c r="G4638">
        <v>1.044</v>
      </c>
      <c r="H4638">
        <v>0.161</v>
      </c>
      <c r="I4638">
        <v>87</v>
      </c>
      <c r="J4638">
        <v>13.4166666666667</v>
      </c>
      <c r="K4638">
        <v>64.6203554119548</v>
      </c>
      <c r="L4638">
        <v>56.2197092084006</v>
      </c>
      <c r="M4638">
        <v>-0.00500000000000012</v>
      </c>
      <c r="N4638">
        <v>0.416666666666676</v>
      </c>
      <c r="O4638">
        <v>0.156</v>
      </c>
      <c r="P4638" t="s">
        <v>266</v>
      </c>
      <c r="R4638">
        <v>0</v>
      </c>
      <c r="S4638">
        <v>11499</v>
      </c>
      <c r="T4638">
        <v>11513</v>
      </c>
      <c r="U4638">
        <v>11504</v>
      </c>
      <c r="V4638">
        <v>11501</v>
      </c>
      <c r="W4638">
        <v>1</v>
      </c>
      <c r="X4638">
        <v>1</v>
      </c>
      <c r="Y4638" t="s">
        <v>3631</v>
      </c>
      <c r="Z4638" t="s">
        <v>94</v>
      </c>
      <c r="AA4638" t="s">
        <v>1445</v>
      </c>
    </row>
    <row r="4639" spans="1:27">
      <c r="A4639" t="s">
        <v>19</v>
      </c>
      <c r="B4639">
        <v>3</v>
      </c>
      <c r="C4639">
        <v>711</v>
      </c>
      <c r="D4639" t="s">
        <v>265</v>
      </c>
      <c r="E4639">
        <v>1.589</v>
      </c>
      <c r="F4639">
        <v>1.2</v>
      </c>
      <c r="G4639">
        <v>0.493</v>
      </c>
      <c r="H4639">
        <v>0.734</v>
      </c>
      <c r="I4639">
        <v>41.0833333333333</v>
      </c>
      <c r="J4639">
        <v>61.1666666666667</v>
      </c>
      <c r="K4639">
        <v>75.5191944619257</v>
      </c>
      <c r="L4639">
        <v>31.0258023914412</v>
      </c>
      <c r="M4639">
        <v>-0.0269999999999999</v>
      </c>
      <c r="N4639">
        <v>2.24999999999999</v>
      </c>
      <c r="O4639">
        <v>0.707</v>
      </c>
      <c r="P4639" t="s">
        <v>266</v>
      </c>
      <c r="R4639">
        <v>0</v>
      </c>
      <c r="S4639">
        <v>11515</v>
      </c>
      <c r="T4639">
        <v>11529</v>
      </c>
      <c r="U4639">
        <v>11520</v>
      </c>
      <c r="V4639">
        <v>11517</v>
      </c>
      <c r="W4639">
        <v>1</v>
      </c>
      <c r="X4639">
        <v>1</v>
      </c>
      <c r="Y4639" t="s">
        <v>3632</v>
      </c>
      <c r="Z4639" t="s">
        <v>94</v>
      </c>
      <c r="AA4639" t="s">
        <v>1445</v>
      </c>
    </row>
    <row r="4640" spans="1:27">
      <c r="A4640" t="s">
        <v>19</v>
      </c>
      <c r="B4640">
        <v>3</v>
      </c>
      <c r="C4640">
        <v>712</v>
      </c>
      <c r="D4640" t="s">
        <v>265</v>
      </c>
      <c r="E4640">
        <v>1.217</v>
      </c>
      <c r="F4640">
        <v>0.9</v>
      </c>
      <c r="G4640">
        <v>0.065</v>
      </c>
      <c r="H4640">
        <v>0.809</v>
      </c>
      <c r="I4640">
        <v>7.22222222222222</v>
      </c>
      <c r="J4640">
        <v>89.8888888888889</v>
      </c>
      <c r="K4640">
        <v>73.9523418241578</v>
      </c>
      <c r="L4640">
        <v>5.34100246507806</v>
      </c>
      <c r="M4640">
        <v>0.0259999999999999</v>
      </c>
      <c r="N4640">
        <v>2.88888888888888</v>
      </c>
      <c r="O4640">
        <v>0.835</v>
      </c>
      <c r="P4640" t="s">
        <v>266</v>
      </c>
      <c r="R4640">
        <v>0</v>
      </c>
      <c r="S4640">
        <v>11531</v>
      </c>
      <c r="T4640">
        <v>11545</v>
      </c>
      <c r="U4640">
        <v>11536</v>
      </c>
      <c r="V4640">
        <v>11533</v>
      </c>
      <c r="W4640">
        <v>1</v>
      </c>
      <c r="X4640">
        <v>1</v>
      </c>
      <c r="Y4640" t="s">
        <v>3633</v>
      </c>
      <c r="Z4640" t="s">
        <v>94</v>
      </c>
      <c r="AA4640" t="s">
        <v>1445</v>
      </c>
    </row>
    <row r="4641" spans="1:27">
      <c r="A4641" t="s">
        <v>19</v>
      </c>
      <c r="B4641">
        <v>3</v>
      </c>
      <c r="C4641">
        <v>713</v>
      </c>
      <c r="D4641" t="s">
        <v>265</v>
      </c>
      <c r="E4641">
        <v>1.016</v>
      </c>
      <c r="F4641">
        <v>0.7</v>
      </c>
      <c r="G4641">
        <v>0.087</v>
      </c>
      <c r="H4641">
        <v>0.586</v>
      </c>
      <c r="I4641">
        <v>12.4285714285714</v>
      </c>
      <c r="J4641">
        <v>83.7142857142857</v>
      </c>
      <c r="K4641">
        <v>68.8976377952756</v>
      </c>
      <c r="L4641">
        <v>8.56299212598425</v>
      </c>
      <c r="M4641">
        <v>0.027</v>
      </c>
      <c r="N4641">
        <v>3.85714285714286</v>
      </c>
      <c r="O4641">
        <v>0.613</v>
      </c>
      <c r="P4641" t="s">
        <v>266</v>
      </c>
      <c r="R4641">
        <v>0</v>
      </c>
      <c r="S4641">
        <v>11547</v>
      </c>
      <c r="T4641">
        <v>11561</v>
      </c>
      <c r="U4641">
        <v>11552</v>
      </c>
      <c r="V4641">
        <v>11549</v>
      </c>
      <c r="W4641">
        <v>1</v>
      </c>
      <c r="X4641">
        <v>1</v>
      </c>
      <c r="Y4641" t="s">
        <v>3634</v>
      </c>
      <c r="Z4641" t="s">
        <v>94</v>
      </c>
      <c r="AA4641" t="s">
        <v>1445</v>
      </c>
    </row>
    <row r="4642" spans="1:27">
      <c r="A4642" t="s">
        <v>19</v>
      </c>
      <c r="B4642">
        <v>3</v>
      </c>
      <c r="C4642">
        <v>714</v>
      </c>
      <c r="D4642" t="s">
        <v>265</v>
      </c>
      <c r="E4642">
        <v>1.183</v>
      </c>
      <c r="F4642">
        <v>0.4</v>
      </c>
      <c r="G4642">
        <v>0.015</v>
      </c>
      <c r="H4642">
        <v>0.373</v>
      </c>
      <c r="I4642">
        <v>3.75</v>
      </c>
      <c r="J4642">
        <v>93.25</v>
      </c>
      <c r="K4642">
        <v>33.8123415046492</v>
      </c>
      <c r="L4642">
        <v>1.26796280642434</v>
      </c>
      <c r="M4642">
        <v>0.012</v>
      </c>
      <c r="N4642">
        <v>3</v>
      </c>
      <c r="O4642">
        <v>0.385</v>
      </c>
      <c r="P4642" t="s">
        <v>266</v>
      </c>
      <c r="R4642">
        <v>0</v>
      </c>
      <c r="S4642">
        <v>11563</v>
      </c>
      <c r="T4642">
        <v>11577</v>
      </c>
      <c r="U4642">
        <v>11568</v>
      </c>
      <c r="V4642">
        <v>11565</v>
      </c>
      <c r="W4642">
        <v>1</v>
      </c>
      <c r="X4642">
        <v>1</v>
      </c>
      <c r="Y4642" t="s">
        <v>3562</v>
      </c>
      <c r="Z4642" t="s">
        <v>94</v>
      </c>
      <c r="AA4642" t="s">
        <v>1445</v>
      </c>
    </row>
    <row r="4643" spans="1:27">
      <c r="A4643" t="s">
        <v>19</v>
      </c>
      <c r="B4643">
        <v>3</v>
      </c>
      <c r="C4643">
        <v>715</v>
      </c>
      <c r="D4643" t="s">
        <v>265</v>
      </c>
      <c r="E4643">
        <v>1.607</v>
      </c>
      <c r="F4643">
        <v>1.3</v>
      </c>
      <c r="G4643">
        <v>1.04</v>
      </c>
      <c r="H4643">
        <v>0.203</v>
      </c>
      <c r="I4643">
        <v>80</v>
      </c>
      <c r="J4643">
        <v>15.6153846153846</v>
      </c>
      <c r="K4643">
        <v>80.8960796515246</v>
      </c>
      <c r="L4643">
        <v>64.7168637212197</v>
      </c>
      <c r="M4643">
        <v>0.0569999999999999</v>
      </c>
      <c r="N4643">
        <v>4.38461538461538</v>
      </c>
      <c r="O4643">
        <v>0.26</v>
      </c>
      <c r="P4643" t="s">
        <v>266</v>
      </c>
      <c r="R4643">
        <v>0</v>
      </c>
      <c r="S4643">
        <v>11579</v>
      </c>
      <c r="T4643">
        <v>11593</v>
      </c>
      <c r="U4643">
        <v>11584</v>
      </c>
      <c r="V4643">
        <v>11581</v>
      </c>
      <c r="W4643">
        <v>1</v>
      </c>
      <c r="X4643">
        <v>1</v>
      </c>
      <c r="Y4643" t="s">
        <v>3563</v>
      </c>
      <c r="Z4643" t="s">
        <v>94</v>
      </c>
      <c r="AA4643" t="s">
        <v>1445</v>
      </c>
    </row>
    <row r="4644" spans="1:27">
      <c r="A4644" t="s">
        <v>19</v>
      </c>
      <c r="B4644">
        <v>3</v>
      </c>
      <c r="C4644">
        <v>716</v>
      </c>
      <c r="D4644" t="s">
        <v>265</v>
      </c>
      <c r="E4644">
        <v>1.556</v>
      </c>
      <c r="F4644">
        <v>1.2</v>
      </c>
      <c r="G4644">
        <v>0.44</v>
      </c>
      <c r="H4644">
        <v>0.76</v>
      </c>
      <c r="I4644">
        <v>36.6666666666667</v>
      </c>
      <c r="J4644">
        <v>63.3333333333333</v>
      </c>
      <c r="K4644">
        <v>77.120822622108</v>
      </c>
      <c r="L4644">
        <v>28.2776349614396</v>
      </c>
      <c r="M4644">
        <v>0</v>
      </c>
      <c r="N4644">
        <v>0</v>
      </c>
      <c r="O4644">
        <v>0.76</v>
      </c>
      <c r="P4644" t="s">
        <v>266</v>
      </c>
      <c r="R4644">
        <v>0</v>
      </c>
      <c r="S4644">
        <v>11595</v>
      </c>
      <c r="T4644">
        <v>11609</v>
      </c>
      <c r="U4644">
        <v>11600</v>
      </c>
      <c r="V4644">
        <v>11597</v>
      </c>
      <c r="W4644">
        <v>1</v>
      </c>
      <c r="X4644">
        <v>1</v>
      </c>
      <c r="Y4644" t="s">
        <v>3635</v>
      </c>
      <c r="Z4644" t="s">
        <v>94</v>
      </c>
      <c r="AA4644" t="s">
        <v>1445</v>
      </c>
    </row>
    <row r="4645" spans="1:27">
      <c r="A4645" t="s">
        <v>19</v>
      </c>
      <c r="B4645">
        <v>3</v>
      </c>
      <c r="C4645">
        <v>717</v>
      </c>
      <c r="D4645" t="s">
        <v>265</v>
      </c>
      <c r="E4645">
        <v>1.305</v>
      </c>
      <c r="F4645">
        <v>1</v>
      </c>
      <c r="G4645">
        <v>0.109</v>
      </c>
      <c r="H4645">
        <v>0.86</v>
      </c>
      <c r="I4645">
        <v>10.9</v>
      </c>
      <c r="J4645">
        <v>86</v>
      </c>
      <c r="K4645">
        <v>76.6283524904215</v>
      </c>
      <c r="L4645">
        <v>8.35249042145594</v>
      </c>
      <c r="M4645">
        <v>0.031</v>
      </c>
      <c r="N4645">
        <v>3.1</v>
      </c>
      <c r="O4645">
        <v>0.891</v>
      </c>
      <c r="P4645" t="s">
        <v>266</v>
      </c>
      <c r="R4645">
        <v>0</v>
      </c>
      <c r="S4645">
        <v>11611</v>
      </c>
      <c r="T4645">
        <v>11625</v>
      </c>
      <c r="U4645">
        <v>11616</v>
      </c>
      <c r="V4645">
        <v>11613</v>
      </c>
      <c r="W4645">
        <v>1</v>
      </c>
      <c r="X4645">
        <v>1</v>
      </c>
      <c r="Y4645" t="s">
        <v>3636</v>
      </c>
      <c r="Z4645" t="s">
        <v>94</v>
      </c>
      <c r="AA4645" t="s">
        <v>1445</v>
      </c>
    </row>
    <row r="4646" spans="1:27">
      <c r="A4646" t="s">
        <v>19</v>
      </c>
      <c r="B4646">
        <v>3</v>
      </c>
      <c r="C4646">
        <v>718</v>
      </c>
      <c r="D4646" t="s">
        <v>265</v>
      </c>
      <c r="E4646">
        <v>1.039</v>
      </c>
      <c r="F4646">
        <v>0.7</v>
      </c>
      <c r="G4646">
        <v>0.157</v>
      </c>
      <c r="H4646">
        <v>0.535</v>
      </c>
      <c r="I4646">
        <v>22.4285714285714</v>
      </c>
      <c r="J4646">
        <v>76.4285714285714</v>
      </c>
      <c r="K4646">
        <v>67.3724735322425</v>
      </c>
      <c r="L4646">
        <v>15.1106833493744</v>
      </c>
      <c r="M4646">
        <v>0.0079999999999999</v>
      </c>
      <c r="N4646">
        <v>1.14285714285713</v>
      </c>
      <c r="O4646">
        <v>0.543</v>
      </c>
      <c r="P4646" t="s">
        <v>266</v>
      </c>
      <c r="R4646">
        <v>0</v>
      </c>
      <c r="S4646">
        <v>11627</v>
      </c>
      <c r="T4646">
        <v>11641</v>
      </c>
      <c r="U4646">
        <v>11632</v>
      </c>
      <c r="V4646">
        <v>11629</v>
      </c>
      <c r="W4646">
        <v>1</v>
      </c>
      <c r="X4646">
        <v>1</v>
      </c>
      <c r="Y4646" t="s">
        <v>3634</v>
      </c>
      <c r="Z4646" t="s">
        <v>94</v>
      </c>
      <c r="AA4646" t="s">
        <v>1445</v>
      </c>
    </row>
    <row r="4647" spans="1:27">
      <c r="A4647" t="s">
        <v>19</v>
      </c>
      <c r="B4647">
        <v>3</v>
      </c>
      <c r="C4647">
        <v>719</v>
      </c>
      <c r="D4647" t="s">
        <v>265</v>
      </c>
      <c r="E4647">
        <v>0.537</v>
      </c>
      <c r="F4647">
        <v>0.2</v>
      </c>
      <c r="G4647">
        <v>0.012</v>
      </c>
      <c r="H4647">
        <v>0.194</v>
      </c>
      <c r="I4647">
        <v>6</v>
      </c>
      <c r="J4647">
        <v>97</v>
      </c>
      <c r="K4647">
        <v>37.243947858473</v>
      </c>
      <c r="L4647">
        <v>2.23463687150838</v>
      </c>
      <c r="M4647">
        <v>-0.00600000000000001</v>
      </c>
      <c r="N4647">
        <v>3</v>
      </c>
      <c r="O4647">
        <v>0.188</v>
      </c>
      <c r="P4647" t="s">
        <v>266</v>
      </c>
      <c r="R4647">
        <v>0</v>
      </c>
      <c r="S4647">
        <v>11643</v>
      </c>
      <c r="T4647">
        <v>11657</v>
      </c>
      <c r="U4647">
        <v>11648</v>
      </c>
      <c r="V4647">
        <v>11645</v>
      </c>
      <c r="W4647">
        <v>1</v>
      </c>
      <c r="X4647">
        <v>1</v>
      </c>
      <c r="Y4647" t="s">
        <v>3637</v>
      </c>
      <c r="Z4647" t="s">
        <v>94</v>
      </c>
      <c r="AA4647" t="s">
        <v>1445</v>
      </c>
    </row>
    <row r="4648" spans="1:27">
      <c r="A4648" t="s">
        <v>19</v>
      </c>
      <c r="B4648">
        <v>3</v>
      </c>
      <c r="C4648">
        <v>720</v>
      </c>
      <c r="D4648" t="s">
        <v>265</v>
      </c>
      <c r="E4648">
        <v>1.55</v>
      </c>
      <c r="F4648">
        <v>1.2</v>
      </c>
      <c r="G4648">
        <v>0.988</v>
      </c>
      <c r="H4648">
        <v>0.178</v>
      </c>
      <c r="I4648">
        <v>82.3333333333333</v>
      </c>
      <c r="J4648">
        <v>14.8333333333333</v>
      </c>
      <c r="K4648">
        <v>77.4193548387097</v>
      </c>
      <c r="L4648">
        <v>63.741935483871</v>
      </c>
      <c r="M4648">
        <v>0.034</v>
      </c>
      <c r="N4648">
        <v>2.83333333333334</v>
      </c>
      <c r="O4648">
        <v>0.212</v>
      </c>
      <c r="P4648" t="s">
        <v>266</v>
      </c>
      <c r="R4648">
        <v>0</v>
      </c>
      <c r="S4648">
        <v>11659</v>
      </c>
      <c r="T4648">
        <v>11673</v>
      </c>
      <c r="U4648">
        <v>11664</v>
      </c>
      <c r="V4648">
        <v>11661</v>
      </c>
      <c r="W4648">
        <v>1</v>
      </c>
      <c r="X4648">
        <v>1</v>
      </c>
      <c r="Y4648" t="s">
        <v>3632</v>
      </c>
      <c r="Z4648" t="s">
        <v>94</v>
      </c>
      <c r="AA4648" t="s">
        <v>1445</v>
      </c>
    </row>
    <row r="4649" spans="1:27">
      <c r="A4649" t="s">
        <v>19</v>
      </c>
      <c r="B4649">
        <v>3</v>
      </c>
      <c r="C4649">
        <v>721</v>
      </c>
      <c r="D4649" t="s">
        <v>265</v>
      </c>
      <c r="E4649">
        <v>2.209</v>
      </c>
      <c r="F4649">
        <v>1.3</v>
      </c>
      <c r="G4649">
        <v>0.275</v>
      </c>
      <c r="H4649">
        <v>1.047</v>
      </c>
      <c r="I4649">
        <v>21.1538461538462</v>
      </c>
      <c r="J4649">
        <v>80.5384615384615</v>
      </c>
      <c r="K4649">
        <v>58.8501584427343</v>
      </c>
      <c r="L4649">
        <v>12.4490719782707</v>
      </c>
      <c r="M4649">
        <v>-0.022</v>
      </c>
      <c r="N4649">
        <v>1.69230769230769</v>
      </c>
      <c r="O4649">
        <v>1.025</v>
      </c>
      <c r="P4649" t="s">
        <v>266</v>
      </c>
      <c r="R4649">
        <v>0</v>
      </c>
      <c r="S4649">
        <v>11675</v>
      </c>
      <c r="T4649">
        <v>11689</v>
      </c>
      <c r="U4649">
        <v>11680</v>
      </c>
      <c r="V4649">
        <v>11677</v>
      </c>
      <c r="W4649">
        <v>1</v>
      </c>
      <c r="X4649">
        <v>1</v>
      </c>
      <c r="Y4649" t="s">
        <v>3638</v>
      </c>
      <c r="Z4649" t="s">
        <v>94</v>
      </c>
      <c r="AA4649" t="s">
        <v>1445</v>
      </c>
    </row>
    <row r="4650" spans="1:27">
      <c r="A4650" t="s">
        <v>19</v>
      </c>
      <c r="B4650">
        <v>3</v>
      </c>
      <c r="C4650">
        <v>722</v>
      </c>
      <c r="D4650" t="s">
        <v>265</v>
      </c>
      <c r="E4650">
        <v>1.558</v>
      </c>
      <c r="F4650">
        <v>1.2</v>
      </c>
      <c r="G4650">
        <v>1.013</v>
      </c>
      <c r="H4650">
        <v>0.157</v>
      </c>
      <c r="I4650">
        <v>84.4166666666667</v>
      </c>
      <c r="J4650">
        <v>13.0833333333333</v>
      </c>
      <c r="K4650">
        <v>77.0218228498074</v>
      </c>
      <c r="L4650">
        <v>65.0192554557124</v>
      </c>
      <c r="M4650">
        <v>0.03</v>
      </c>
      <c r="N4650">
        <v>2.5</v>
      </c>
      <c r="O4650">
        <v>0.187</v>
      </c>
      <c r="P4650" t="s">
        <v>266</v>
      </c>
      <c r="R4650">
        <v>0</v>
      </c>
      <c r="S4650">
        <v>11691</v>
      </c>
      <c r="T4650">
        <v>11705</v>
      </c>
      <c r="U4650">
        <v>11696</v>
      </c>
      <c r="V4650">
        <v>11693</v>
      </c>
      <c r="W4650">
        <v>1</v>
      </c>
      <c r="X4650">
        <v>1</v>
      </c>
      <c r="Y4650" t="s">
        <v>3395</v>
      </c>
      <c r="Z4650" t="s">
        <v>94</v>
      </c>
      <c r="AA4650" t="s">
        <v>1445</v>
      </c>
    </row>
    <row r="4651" spans="1:27">
      <c r="A4651" t="s">
        <v>19</v>
      </c>
      <c r="B4651">
        <v>3</v>
      </c>
      <c r="C4651">
        <v>723</v>
      </c>
      <c r="D4651" t="s">
        <v>265</v>
      </c>
      <c r="E4651">
        <v>1.776</v>
      </c>
      <c r="F4651">
        <v>1.4</v>
      </c>
      <c r="G4651">
        <v>1.157</v>
      </c>
      <c r="H4651">
        <v>0.184</v>
      </c>
      <c r="I4651">
        <v>82.6428571428572</v>
      </c>
      <c r="J4651">
        <v>13.1428571428571</v>
      </c>
      <c r="K4651">
        <v>78.8288288288288</v>
      </c>
      <c r="L4651">
        <v>65.1463963963964</v>
      </c>
      <c r="M4651">
        <v>0.0589999999999999</v>
      </c>
      <c r="N4651">
        <v>4.21428571428571</v>
      </c>
      <c r="O4651">
        <v>0.243</v>
      </c>
      <c r="P4651" t="s">
        <v>266</v>
      </c>
      <c r="R4651">
        <v>0</v>
      </c>
      <c r="S4651">
        <v>11707</v>
      </c>
      <c r="T4651">
        <v>11721</v>
      </c>
      <c r="U4651">
        <v>11712</v>
      </c>
      <c r="V4651">
        <v>11709</v>
      </c>
      <c r="W4651">
        <v>1</v>
      </c>
      <c r="X4651">
        <v>1</v>
      </c>
      <c r="Y4651" t="s">
        <v>3396</v>
      </c>
      <c r="Z4651" t="s">
        <v>94</v>
      </c>
      <c r="AA4651" t="s">
        <v>1445</v>
      </c>
    </row>
    <row r="4652" spans="1:27">
      <c r="A4652" t="s">
        <v>19</v>
      </c>
      <c r="B4652">
        <v>3</v>
      </c>
      <c r="C4652">
        <v>724</v>
      </c>
      <c r="D4652" t="s">
        <v>265</v>
      </c>
      <c r="E4652">
        <v>0.704</v>
      </c>
      <c r="F4652">
        <v>0.4</v>
      </c>
      <c r="G4652">
        <v>0.045</v>
      </c>
      <c r="H4652">
        <v>0.322</v>
      </c>
      <c r="I4652">
        <v>11.25</v>
      </c>
      <c r="J4652">
        <v>80.5</v>
      </c>
      <c r="K4652">
        <v>56.8181818181818</v>
      </c>
      <c r="L4652">
        <v>6.39204545454545</v>
      </c>
      <c r="M4652">
        <v>0.033</v>
      </c>
      <c r="N4652">
        <v>8.25000000000001</v>
      </c>
      <c r="O4652">
        <v>0.355</v>
      </c>
      <c r="P4652" t="s">
        <v>266</v>
      </c>
      <c r="R4652">
        <v>0</v>
      </c>
      <c r="S4652">
        <v>11723</v>
      </c>
      <c r="T4652">
        <v>11737</v>
      </c>
      <c r="U4652">
        <v>11728</v>
      </c>
      <c r="V4652">
        <v>11725</v>
      </c>
      <c r="W4652">
        <v>1</v>
      </c>
      <c r="X4652">
        <v>1</v>
      </c>
      <c r="Y4652" t="s">
        <v>3397</v>
      </c>
      <c r="Z4652" t="s">
        <v>94</v>
      </c>
      <c r="AA4652" t="s">
        <v>1445</v>
      </c>
    </row>
    <row r="4653" spans="1:27">
      <c r="A4653" t="s">
        <v>19</v>
      </c>
      <c r="B4653">
        <v>3</v>
      </c>
      <c r="C4653">
        <v>725</v>
      </c>
      <c r="D4653" t="s">
        <v>265</v>
      </c>
      <c r="E4653">
        <v>1.103</v>
      </c>
      <c r="F4653">
        <v>0.8</v>
      </c>
      <c r="G4653">
        <v>0.098</v>
      </c>
      <c r="H4653">
        <v>0.658</v>
      </c>
      <c r="I4653">
        <v>12.25</v>
      </c>
      <c r="J4653">
        <v>82.25</v>
      </c>
      <c r="K4653">
        <v>72.5294650951949</v>
      </c>
      <c r="L4653">
        <v>8.88485947416138</v>
      </c>
      <c r="M4653">
        <v>0.044</v>
      </c>
      <c r="N4653">
        <v>5.50000000000001</v>
      </c>
      <c r="O4653">
        <v>0.702</v>
      </c>
      <c r="P4653" t="s">
        <v>266</v>
      </c>
      <c r="R4653">
        <v>0</v>
      </c>
      <c r="S4653">
        <v>11739</v>
      </c>
      <c r="T4653">
        <v>11753</v>
      </c>
      <c r="U4653">
        <v>11744</v>
      </c>
      <c r="V4653">
        <v>11741</v>
      </c>
      <c r="W4653">
        <v>1</v>
      </c>
      <c r="X4653">
        <v>1</v>
      </c>
      <c r="Y4653" t="s">
        <v>3398</v>
      </c>
      <c r="Z4653" t="s">
        <v>94</v>
      </c>
      <c r="AA4653" t="s">
        <v>1445</v>
      </c>
    </row>
    <row r="4654" spans="1:27">
      <c r="A4654" t="s">
        <v>19</v>
      </c>
      <c r="B4654">
        <v>3</v>
      </c>
      <c r="C4654">
        <v>726</v>
      </c>
      <c r="D4654" t="s">
        <v>265</v>
      </c>
      <c r="E4654">
        <v>1.563</v>
      </c>
      <c r="F4654">
        <v>1.2</v>
      </c>
      <c r="G4654">
        <v>0.115</v>
      </c>
      <c r="H4654">
        <v>1.065</v>
      </c>
      <c r="I4654">
        <v>9.58333333333333</v>
      </c>
      <c r="J4654">
        <v>88.75</v>
      </c>
      <c r="K4654">
        <v>76.7754318618042</v>
      </c>
      <c r="L4654">
        <v>7.3576455534229</v>
      </c>
      <c r="M4654">
        <v>0.02</v>
      </c>
      <c r="N4654">
        <v>1.66666666666667</v>
      </c>
      <c r="O4654">
        <v>1.085</v>
      </c>
      <c r="P4654" t="s">
        <v>266</v>
      </c>
      <c r="R4654">
        <v>0</v>
      </c>
      <c r="S4654">
        <v>11755</v>
      </c>
      <c r="T4654">
        <v>11769</v>
      </c>
      <c r="U4654">
        <v>11760</v>
      </c>
      <c r="V4654">
        <v>11757</v>
      </c>
      <c r="W4654">
        <v>1</v>
      </c>
      <c r="X4654">
        <v>1</v>
      </c>
      <c r="Y4654" t="s">
        <v>3399</v>
      </c>
      <c r="Z4654" t="s">
        <v>94</v>
      </c>
      <c r="AA4654" t="s">
        <v>1445</v>
      </c>
    </row>
    <row r="4655" spans="1:27">
      <c r="A4655" t="s">
        <v>19</v>
      </c>
      <c r="B4655">
        <v>3</v>
      </c>
      <c r="C4655">
        <v>727</v>
      </c>
      <c r="D4655" t="s">
        <v>265</v>
      </c>
      <c r="E4655">
        <v>1.596</v>
      </c>
      <c r="F4655">
        <v>1.2</v>
      </c>
      <c r="G4655">
        <v>1.02</v>
      </c>
      <c r="H4655">
        <v>0.172</v>
      </c>
      <c r="I4655">
        <v>85</v>
      </c>
      <c r="J4655">
        <v>14.3333333333333</v>
      </c>
      <c r="K4655">
        <v>75.187969924812</v>
      </c>
      <c r="L4655">
        <v>63.9097744360902</v>
      </c>
      <c r="M4655">
        <v>0.00800000000000001</v>
      </c>
      <c r="N4655">
        <v>0.666666666666667</v>
      </c>
      <c r="O4655">
        <v>0.18</v>
      </c>
      <c r="P4655" t="s">
        <v>266</v>
      </c>
      <c r="R4655">
        <v>0</v>
      </c>
      <c r="S4655">
        <v>11771</v>
      </c>
      <c r="T4655">
        <v>11785</v>
      </c>
      <c r="U4655">
        <v>11776</v>
      </c>
      <c r="V4655">
        <v>11773</v>
      </c>
      <c r="W4655">
        <v>1</v>
      </c>
      <c r="X4655">
        <v>1</v>
      </c>
      <c r="Y4655" t="s">
        <v>3394</v>
      </c>
      <c r="Z4655" t="s">
        <v>94</v>
      </c>
      <c r="AA4655" t="s">
        <v>1445</v>
      </c>
    </row>
    <row r="4656" spans="1:27">
      <c r="A4656" t="s">
        <v>19</v>
      </c>
      <c r="B4656">
        <v>3</v>
      </c>
      <c r="C4656">
        <v>728</v>
      </c>
      <c r="D4656" t="s">
        <v>265</v>
      </c>
      <c r="E4656">
        <v>1.768</v>
      </c>
      <c r="F4656">
        <v>1.4</v>
      </c>
      <c r="G4656">
        <v>1.172</v>
      </c>
      <c r="H4656">
        <v>0.191</v>
      </c>
      <c r="I4656">
        <v>83.7142857142857</v>
      </c>
      <c r="J4656">
        <v>13.6428571428571</v>
      </c>
      <c r="K4656">
        <v>79.185520361991</v>
      </c>
      <c r="L4656">
        <v>66.289592760181</v>
      </c>
      <c r="M4656">
        <v>0.0369999999999999</v>
      </c>
      <c r="N4656">
        <v>2.64285714285714</v>
      </c>
      <c r="O4656">
        <v>0.228</v>
      </c>
      <c r="P4656" t="s">
        <v>266</v>
      </c>
      <c r="R4656">
        <v>0</v>
      </c>
      <c r="S4656">
        <v>11787</v>
      </c>
      <c r="T4656">
        <v>11801</v>
      </c>
      <c r="U4656">
        <v>11792</v>
      </c>
      <c r="V4656">
        <v>11789</v>
      </c>
      <c r="W4656">
        <v>1</v>
      </c>
      <c r="X4656">
        <v>1</v>
      </c>
      <c r="Y4656" t="s">
        <v>3396</v>
      </c>
      <c r="Z4656" t="s">
        <v>94</v>
      </c>
      <c r="AA4656" t="s">
        <v>1445</v>
      </c>
    </row>
    <row r="4657" spans="1:27">
      <c r="A4657" t="s">
        <v>19</v>
      </c>
      <c r="B4657">
        <v>3</v>
      </c>
      <c r="C4657">
        <v>729</v>
      </c>
      <c r="D4657" t="s">
        <v>265</v>
      </c>
      <c r="E4657">
        <v>0.672</v>
      </c>
      <c r="F4657">
        <v>0.4</v>
      </c>
      <c r="G4657">
        <v>0.034</v>
      </c>
      <c r="H4657">
        <v>0.304</v>
      </c>
      <c r="I4657">
        <v>8.5</v>
      </c>
      <c r="J4657">
        <v>76</v>
      </c>
      <c r="K4657">
        <v>59.5238095238095</v>
      </c>
      <c r="L4657">
        <v>5.05952380952381</v>
      </c>
      <c r="M4657">
        <v>0.0620000000000001</v>
      </c>
      <c r="N4657">
        <v>15.5</v>
      </c>
      <c r="O4657">
        <v>0.366</v>
      </c>
      <c r="P4657" t="s">
        <v>266</v>
      </c>
      <c r="R4657">
        <v>0</v>
      </c>
      <c r="S4657">
        <v>11803</v>
      </c>
      <c r="T4657">
        <v>11817</v>
      </c>
      <c r="U4657">
        <v>11808</v>
      </c>
      <c r="V4657">
        <v>11805</v>
      </c>
      <c r="W4657">
        <v>1</v>
      </c>
      <c r="X4657">
        <v>1</v>
      </c>
      <c r="Y4657" t="s">
        <v>3397</v>
      </c>
      <c r="Z4657" t="s">
        <v>94</v>
      </c>
      <c r="AA4657" t="s">
        <v>1445</v>
      </c>
    </row>
    <row r="4658" spans="1:27">
      <c r="A4658" t="s">
        <v>19</v>
      </c>
      <c r="B4658">
        <v>3</v>
      </c>
      <c r="C4658">
        <v>730</v>
      </c>
      <c r="D4658" t="s">
        <v>265</v>
      </c>
      <c r="E4658">
        <v>1.043</v>
      </c>
      <c r="F4658">
        <v>0.7</v>
      </c>
      <c r="G4658">
        <v>0.106</v>
      </c>
      <c r="H4658">
        <v>0.585</v>
      </c>
      <c r="I4658">
        <v>15.1428571428571</v>
      </c>
      <c r="J4658">
        <v>83.5714285714286</v>
      </c>
      <c r="K4658">
        <v>67.1140939597315</v>
      </c>
      <c r="L4658">
        <v>10.1629913710451</v>
      </c>
      <c r="M4658">
        <v>0.00900000000000001</v>
      </c>
      <c r="N4658">
        <v>1.28571428571429</v>
      </c>
      <c r="O4658">
        <v>0.594</v>
      </c>
      <c r="P4658" t="s">
        <v>266</v>
      </c>
      <c r="R4658">
        <v>0</v>
      </c>
      <c r="S4658">
        <v>11819</v>
      </c>
      <c r="T4658">
        <v>11833</v>
      </c>
      <c r="U4658">
        <v>11824</v>
      </c>
      <c r="V4658">
        <v>11821</v>
      </c>
      <c r="W4658">
        <v>1</v>
      </c>
      <c r="X4658">
        <v>1</v>
      </c>
      <c r="Y4658" t="s">
        <v>3398</v>
      </c>
      <c r="Z4658" t="s">
        <v>94</v>
      </c>
      <c r="AA4658" t="s">
        <v>1445</v>
      </c>
    </row>
    <row r="4659" spans="1:27">
      <c r="A4659" t="s">
        <v>19</v>
      </c>
      <c r="B4659">
        <v>3</v>
      </c>
      <c r="C4659">
        <v>731</v>
      </c>
      <c r="D4659" t="s">
        <v>265</v>
      </c>
      <c r="E4659">
        <v>1.402</v>
      </c>
      <c r="F4659">
        <v>1</v>
      </c>
      <c r="G4659">
        <v>0.328</v>
      </c>
      <c r="H4659">
        <v>0.689</v>
      </c>
      <c r="I4659">
        <v>32.8</v>
      </c>
      <c r="J4659">
        <v>68.9</v>
      </c>
      <c r="K4659">
        <v>71.3266761768902</v>
      </c>
      <c r="L4659">
        <v>23.39514978602</v>
      </c>
      <c r="M4659">
        <v>-0.0169999999999999</v>
      </c>
      <c r="N4659">
        <v>1.69999999999999</v>
      </c>
      <c r="O4659">
        <v>0.672</v>
      </c>
      <c r="P4659" t="s">
        <v>266</v>
      </c>
      <c r="R4659">
        <v>0</v>
      </c>
      <c r="S4659">
        <v>11835</v>
      </c>
      <c r="T4659">
        <v>11849</v>
      </c>
      <c r="U4659">
        <v>11840</v>
      </c>
      <c r="V4659">
        <v>11837</v>
      </c>
      <c r="W4659">
        <v>1</v>
      </c>
      <c r="X4659">
        <v>1</v>
      </c>
      <c r="Y4659" t="s">
        <v>3399</v>
      </c>
      <c r="Z4659" t="s">
        <v>94</v>
      </c>
      <c r="AA4659" t="s">
        <v>1445</v>
      </c>
    </row>
    <row r="4660" spans="1:27">
      <c r="A4660" t="s">
        <v>19</v>
      </c>
      <c r="B4660">
        <v>3</v>
      </c>
      <c r="C4660">
        <v>732</v>
      </c>
      <c r="D4660" t="s">
        <v>265</v>
      </c>
      <c r="E4660">
        <v>1.751</v>
      </c>
      <c r="F4660">
        <v>1.4</v>
      </c>
      <c r="G4660">
        <v>0.127</v>
      </c>
      <c r="H4660">
        <v>1.211</v>
      </c>
      <c r="I4660">
        <v>9.07142857142857</v>
      </c>
      <c r="J4660">
        <v>86.5</v>
      </c>
      <c r="K4660">
        <v>79.9543118218161</v>
      </c>
      <c r="L4660">
        <v>7.25299828669332</v>
      </c>
      <c r="M4660">
        <v>0.0619999999999998</v>
      </c>
      <c r="N4660">
        <v>4.42857142857142</v>
      </c>
      <c r="O4660">
        <v>1.273</v>
      </c>
      <c r="P4660" t="s">
        <v>266</v>
      </c>
      <c r="R4660">
        <v>0</v>
      </c>
      <c r="S4660">
        <v>11851</v>
      </c>
      <c r="T4660">
        <v>11865</v>
      </c>
      <c r="U4660">
        <v>11856</v>
      </c>
      <c r="V4660">
        <v>11853</v>
      </c>
      <c r="W4660">
        <v>1</v>
      </c>
      <c r="X4660">
        <v>1</v>
      </c>
      <c r="Y4660" t="s">
        <v>3394</v>
      </c>
      <c r="Z4660" t="s">
        <v>94</v>
      </c>
      <c r="AA4660" t="s">
        <v>1445</v>
      </c>
    </row>
    <row r="4661" spans="1:27">
      <c r="A4661" t="s">
        <v>19</v>
      </c>
      <c r="B4661">
        <v>3</v>
      </c>
      <c r="C4661">
        <v>734</v>
      </c>
      <c r="D4661" t="s">
        <v>265</v>
      </c>
      <c r="E4661">
        <v>0.645</v>
      </c>
      <c r="F4661">
        <v>0.4</v>
      </c>
      <c r="G4661">
        <v>0.037</v>
      </c>
      <c r="H4661">
        <v>0.308</v>
      </c>
      <c r="I4661">
        <v>9.25</v>
      </c>
      <c r="J4661">
        <v>77</v>
      </c>
      <c r="K4661">
        <v>62.015503875969</v>
      </c>
      <c r="L4661">
        <v>5.73643410852713</v>
      </c>
      <c r="M4661">
        <v>0.055</v>
      </c>
      <c r="N4661">
        <v>13.75</v>
      </c>
      <c r="O4661">
        <v>0.363</v>
      </c>
      <c r="P4661" t="s">
        <v>266</v>
      </c>
      <c r="R4661">
        <v>0</v>
      </c>
      <c r="S4661">
        <v>11888</v>
      </c>
      <c r="T4661">
        <v>11902</v>
      </c>
      <c r="U4661">
        <v>11893</v>
      </c>
      <c r="V4661">
        <v>11890</v>
      </c>
      <c r="W4661">
        <v>1</v>
      </c>
      <c r="X4661">
        <v>1</v>
      </c>
      <c r="Y4661" t="s">
        <v>3252</v>
      </c>
      <c r="Z4661" t="s">
        <v>94</v>
      </c>
      <c r="AA4661" t="s">
        <v>1723</v>
      </c>
    </row>
    <row r="4662" spans="1:27">
      <c r="A4662" t="s">
        <v>19</v>
      </c>
      <c r="B4662">
        <v>3</v>
      </c>
      <c r="C4662">
        <v>735</v>
      </c>
      <c r="D4662" t="s">
        <v>265</v>
      </c>
      <c r="E4662">
        <v>0.664</v>
      </c>
      <c r="F4662">
        <v>0.4</v>
      </c>
      <c r="G4662">
        <v>0.05</v>
      </c>
      <c r="H4662">
        <v>0.345</v>
      </c>
      <c r="I4662">
        <v>12.5</v>
      </c>
      <c r="J4662">
        <v>86.25</v>
      </c>
      <c r="K4662">
        <v>60.2409638554217</v>
      </c>
      <c r="L4662">
        <v>7.53012048192771</v>
      </c>
      <c r="M4662">
        <v>0.00500000000000006</v>
      </c>
      <c r="N4662">
        <v>1.25000000000002</v>
      </c>
      <c r="O4662">
        <v>0.35</v>
      </c>
      <c r="P4662" t="s">
        <v>266</v>
      </c>
      <c r="R4662">
        <v>0</v>
      </c>
      <c r="S4662">
        <v>11904</v>
      </c>
      <c r="T4662">
        <v>11918</v>
      </c>
      <c r="U4662">
        <v>11909</v>
      </c>
      <c r="V4662">
        <v>11906</v>
      </c>
      <c r="W4662">
        <v>1</v>
      </c>
      <c r="X4662">
        <v>1</v>
      </c>
      <c r="Y4662" t="s">
        <v>3351</v>
      </c>
      <c r="Z4662" t="s">
        <v>94</v>
      </c>
      <c r="AA4662" t="s">
        <v>1723</v>
      </c>
    </row>
    <row r="4663" spans="1:27">
      <c r="A4663" t="s">
        <v>19</v>
      </c>
      <c r="B4663">
        <v>3</v>
      </c>
      <c r="C4663">
        <v>736</v>
      </c>
      <c r="D4663" t="s">
        <v>265</v>
      </c>
      <c r="E4663">
        <v>0.776</v>
      </c>
      <c r="F4663">
        <v>0.5</v>
      </c>
      <c r="G4663">
        <v>0.103</v>
      </c>
      <c r="H4663">
        <v>0.404</v>
      </c>
      <c r="I4663">
        <v>20.6</v>
      </c>
      <c r="J4663">
        <v>80.8</v>
      </c>
      <c r="K4663">
        <v>64.4329896907216</v>
      </c>
      <c r="L4663">
        <v>13.2731958762887</v>
      </c>
      <c r="M4663">
        <v>-0.00700000000000001</v>
      </c>
      <c r="N4663">
        <v>1.4</v>
      </c>
      <c r="O4663">
        <v>0.397</v>
      </c>
      <c r="P4663" t="s">
        <v>266</v>
      </c>
      <c r="R4663">
        <v>0</v>
      </c>
      <c r="S4663">
        <v>11920</v>
      </c>
      <c r="T4663">
        <v>11934</v>
      </c>
      <c r="U4663">
        <v>11925</v>
      </c>
      <c r="V4663">
        <v>11922</v>
      </c>
      <c r="W4663">
        <v>1</v>
      </c>
      <c r="X4663">
        <v>1</v>
      </c>
      <c r="Y4663" t="s">
        <v>3276</v>
      </c>
      <c r="Z4663" t="s">
        <v>94</v>
      </c>
      <c r="AA4663" t="s">
        <v>1723</v>
      </c>
    </row>
    <row r="4664" spans="1:27">
      <c r="A4664" t="s">
        <v>19</v>
      </c>
      <c r="B4664">
        <v>3</v>
      </c>
      <c r="C4664">
        <v>737</v>
      </c>
      <c r="D4664" t="s">
        <v>265</v>
      </c>
      <c r="E4664">
        <v>1.302</v>
      </c>
      <c r="F4664">
        <v>0.7</v>
      </c>
      <c r="G4664">
        <v>0.084</v>
      </c>
      <c r="H4664">
        <v>0.585</v>
      </c>
      <c r="I4664">
        <v>12</v>
      </c>
      <c r="J4664">
        <v>83.5714285714286</v>
      </c>
      <c r="K4664">
        <v>53.763440860215</v>
      </c>
      <c r="L4664">
        <v>6.45161290322581</v>
      </c>
      <c r="M4664">
        <v>0.031</v>
      </c>
      <c r="N4664">
        <v>4.42857142857143</v>
      </c>
      <c r="O4664">
        <v>0.616</v>
      </c>
      <c r="P4664" t="s">
        <v>266</v>
      </c>
      <c r="R4664">
        <v>0</v>
      </c>
      <c r="S4664">
        <v>11936</v>
      </c>
      <c r="T4664">
        <v>11950</v>
      </c>
      <c r="U4664">
        <v>11941</v>
      </c>
      <c r="V4664">
        <v>11938</v>
      </c>
      <c r="W4664">
        <v>1</v>
      </c>
      <c r="X4664">
        <v>1</v>
      </c>
      <c r="Y4664" t="s">
        <v>3639</v>
      </c>
      <c r="Z4664" t="s">
        <v>94</v>
      </c>
      <c r="AA4664" t="s">
        <v>1723</v>
      </c>
    </row>
    <row r="4665" spans="1:27">
      <c r="A4665" t="s">
        <v>19</v>
      </c>
      <c r="B4665">
        <v>3</v>
      </c>
      <c r="C4665">
        <v>738</v>
      </c>
      <c r="D4665" t="s">
        <v>265</v>
      </c>
      <c r="E4665">
        <v>1.452</v>
      </c>
      <c r="F4665">
        <v>1.1</v>
      </c>
      <c r="G4665">
        <v>0.21</v>
      </c>
      <c r="H4665">
        <v>0.912</v>
      </c>
      <c r="I4665">
        <v>19.0909090909091</v>
      </c>
      <c r="J4665">
        <v>82.9090909090909</v>
      </c>
      <c r="K4665">
        <v>75.7575757575758</v>
      </c>
      <c r="L4665">
        <v>14.4628099173554</v>
      </c>
      <c r="M4665">
        <v>-0.022</v>
      </c>
      <c r="N4665">
        <v>2</v>
      </c>
      <c r="O4665">
        <v>0.89</v>
      </c>
      <c r="P4665" t="s">
        <v>266</v>
      </c>
      <c r="R4665">
        <v>0</v>
      </c>
      <c r="S4665">
        <v>11952</v>
      </c>
      <c r="T4665">
        <v>11966</v>
      </c>
      <c r="U4665">
        <v>11957</v>
      </c>
      <c r="V4665">
        <v>11954</v>
      </c>
      <c r="W4665">
        <v>1</v>
      </c>
      <c r="X4665">
        <v>1</v>
      </c>
      <c r="Y4665" t="s">
        <v>3640</v>
      </c>
      <c r="Z4665" t="s">
        <v>94</v>
      </c>
      <c r="AA4665" t="s">
        <v>1723</v>
      </c>
    </row>
    <row r="4666" spans="1:27">
      <c r="A4666" t="s">
        <v>19</v>
      </c>
      <c r="B4666">
        <v>3</v>
      </c>
      <c r="C4666">
        <v>739</v>
      </c>
      <c r="D4666" t="s">
        <v>265</v>
      </c>
      <c r="E4666">
        <v>1.899</v>
      </c>
      <c r="F4666">
        <v>1.5</v>
      </c>
      <c r="G4666">
        <v>1.175</v>
      </c>
      <c r="H4666">
        <v>0.262</v>
      </c>
      <c r="I4666">
        <v>78.3333333333333</v>
      </c>
      <c r="J4666">
        <v>17.4666666666667</v>
      </c>
      <c r="K4666">
        <v>78.9889415481832</v>
      </c>
      <c r="L4666">
        <v>61.8746708794102</v>
      </c>
      <c r="M4666">
        <v>0.0629999999999999</v>
      </c>
      <c r="N4666">
        <v>4.2</v>
      </c>
      <c r="O4666">
        <v>0.325</v>
      </c>
      <c r="P4666" t="s">
        <v>266</v>
      </c>
      <c r="R4666">
        <v>0</v>
      </c>
      <c r="S4666">
        <v>11968</v>
      </c>
      <c r="T4666">
        <v>11982</v>
      </c>
      <c r="U4666">
        <v>11973</v>
      </c>
      <c r="V4666">
        <v>11970</v>
      </c>
      <c r="W4666">
        <v>1</v>
      </c>
      <c r="X4666">
        <v>1</v>
      </c>
      <c r="Y4666" t="s">
        <v>3641</v>
      </c>
      <c r="Z4666" t="s">
        <v>94</v>
      </c>
      <c r="AA4666" t="s">
        <v>1723</v>
      </c>
    </row>
    <row r="4667" spans="1:27">
      <c r="A4667" t="s">
        <v>19</v>
      </c>
      <c r="B4667">
        <v>3</v>
      </c>
      <c r="C4667">
        <v>740</v>
      </c>
      <c r="D4667" t="s">
        <v>265</v>
      </c>
      <c r="E4667">
        <v>1.712</v>
      </c>
      <c r="F4667">
        <v>1.3</v>
      </c>
      <c r="G4667">
        <v>1.127</v>
      </c>
      <c r="H4667">
        <v>0.155</v>
      </c>
      <c r="I4667">
        <v>86.6923076923077</v>
      </c>
      <c r="J4667">
        <v>11.9230769230769</v>
      </c>
      <c r="K4667">
        <v>75.9345794392523</v>
      </c>
      <c r="L4667">
        <v>65.8294392523365</v>
      </c>
      <c r="M4667">
        <v>0.018</v>
      </c>
      <c r="N4667">
        <v>1.38461538461539</v>
      </c>
      <c r="O4667">
        <v>0.173</v>
      </c>
      <c r="P4667" t="s">
        <v>266</v>
      </c>
      <c r="R4667">
        <v>0</v>
      </c>
      <c r="S4667">
        <v>11984</v>
      </c>
      <c r="T4667">
        <v>11998</v>
      </c>
      <c r="U4667">
        <v>11989</v>
      </c>
      <c r="V4667">
        <v>11986</v>
      </c>
      <c r="W4667">
        <v>1</v>
      </c>
      <c r="X4667">
        <v>1</v>
      </c>
      <c r="Y4667" t="s">
        <v>3642</v>
      </c>
      <c r="Z4667" t="s">
        <v>94</v>
      </c>
      <c r="AA4667" t="s">
        <v>1723</v>
      </c>
    </row>
    <row r="4668" spans="1:27">
      <c r="A4668" t="s">
        <v>19</v>
      </c>
      <c r="B4668">
        <v>3</v>
      </c>
      <c r="C4668">
        <v>741</v>
      </c>
      <c r="D4668" t="s">
        <v>265</v>
      </c>
      <c r="E4668">
        <v>1.331</v>
      </c>
      <c r="F4668">
        <v>0.7</v>
      </c>
      <c r="G4668">
        <v>0.069</v>
      </c>
      <c r="H4668">
        <v>0.567</v>
      </c>
      <c r="I4668">
        <v>9.85714285714286</v>
      </c>
      <c r="J4668">
        <v>81</v>
      </c>
      <c r="K4668">
        <v>52.5920360631104</v>
      </c>
      <c r="L4668">
        <v>5.18407212622089</v>
      </c>
      <c r="M4668">
        <v>0.0640000000000001</v>
      </c>
      <c r="N4668">
        <v>9.14285714285715</v>
      </c>
      <c r="O4668">
        <v>0.631</v>
      </c>
      <c r="P4668" t="s">
        <v>266</v>
      </c>
      <c r="R4668">
        <v>0</v>
      </c>
      <c r="S4668">
        <v>12000</v>
      </c>
      <c r="T4668">
        <v>12014</v>
      </c>
      <c r="U4668">
        <v>12005</v>
      </c>
      <c r="V4668">
        <v>12002</v>
      </c>
      <c r="W4668">
        <v>1</v>
      </c>
      <c r="X4668">
        <v>1</v>
      </c>
      <c r="Y4668" t="s">
        <v>3643</v>
      </c>
      <c r="Z4668" t="s">
        <v>94</v>
      </c>
      <c r="AA4668" t="s">
        <v>1723</v>
      </c>
    </row>
    <row r="4669" spans="1:27">
      <c r="A4669" t="s">
        <v>19</v>
      </c>
      <c r="B4669">
        <v>3</v>
      </c>
      <c r="C4669">
        <v>742</v>
      </c>
      <c r="D4669" t="s">
        <v>265</v>
      </c>
      <c r="E4669">
        <v>0.81</v>
      </c>
      <c r="F4669">
        <v>0.5</v>
      </c>
      <c r="G4669">
        <v>0.052</v>
      </c>
      <c r="H4669">
        <v>0.389</v>
      </c>
      <c r="I4669">
        <v>10.4</v>
      </c>
      <c r="J4669">
        <v>77.8</v>
      </c>
      <c r="K4669">
        <v>61.7283950617284</v>
      </c>
      <c r="L4669">
        <v>6.41975308641975</v>
      </c>
      <c r="M4669">
        <v>0.059</v>
      </c>
      <c r="N4669">
        <v>11.8</v>
      </c>
      <c r="O4669">
        <v>0.448</v>
      </c>
      <c r="P4669" t="s">
        <v>266</v>
      </c>
      <c r="R4669">
        <v>0</v>
      </c>
      <c r="S4669">
        <v>12016</v>
      </c>
      <c r="T4669">
        <v>12030</v>
      </c>
      <c r="U4669">
        <v>12021</v>
      </c>
      <c r="V4669">
        <v>12018</v>
      </c>
      <c r="W4669">
        <v>1</v>
      </c>
      <c r="X4669">
        <v>1</v>
      </c>
      <c r="Y4669" t="s">
        <v>3644</v>
      </c>
      <c r="Z4669" t="s">
        <v>94</v>
      </c>
      <c r="AA4669" t="s">
        <v>1723</v>
      </c>
    </row>
    <row r="4670" spans="1:27">
      <c r="A4670" t="s">
        <v>19</v>
      </c>
      <c r="B4670">
        <v>3</v>
      </c>
      <c r="C4670">
        <v>743</v>
      </c>
      <c r="D4670" t="s">
        <v>265</v>
      </c>
      <c r="E4670">
        <v>0.681</v>
      </c>
      <c r="F4670">
        <v>0.4</v>
      </c>
      <c r="G4670">
        <v>0.027</v>
      </c>
      <c r="H4670">
        <v>0.32</v>
      </c>
      <c r="I4670">
        <v>6.75</v>
      </c>
      <c r="J4670">
        <v>80</v>
      </c>
      <c r="K4670">
        <v>58.7371512481645</v>
      </c>
      <c r="L4670">
        <v>3.9647577092511</v>
      </c>
      <c r="M4670">
        <v>0.053</v>
      </c>
      <c r="N4670">
        <v>13.25</v>
      </c>
      <c r="O4670">
        <v>0.373</v>
      </c>
      <c r="P4670" t="s">
        <v>266</v>
      </c>
      <c r="R4670">
        <v>0</v>
      </c>
      <c r="S4670">
        <v>12032</v>
      </c>
      <c r="T4670">
        <v>12046</v>
      </c>
      <c r="U4670">
        <v>12037</v>
      </c>
      <c r="V4670">
        <v>12034</v>
      </c>
      <c r="W4670">
        <v>1</v>
      </c>
      <c r="X4670">
        <v>1</v>
      </c>
      <c r="Y4670" t="s">
        <v>3645</v>
      </c>
      <c r="Z4670" t="s">
        <v>94</v>
      </c>
      <c r="AA4670" t="s">
        <v>1723</v>
      </c>
    </row>
    <row r="4671" spans="1:27">
      <c r="A4671" t="s">
        <v>19</v>
      </c>
      <c r="B4671">
        <v>3</v>
      </c>
      <c r="C4671">
        <v>744</v>
      </c>
      <c r="D4671" t="s">
        <v>265</v>
      </c>
      <c r="E4671">
        <v>2.439</v>
      </c>
      <c r="F4671">
        <v>2</v>
      </c>
      <c r="G4671">
        <v>1.824</v>
      </c>
      <c r="H4671">
        <v>0.161</v>
      </c>
      <c r="I4671">
        <v>91.2</v>
      </c>
      <c r="J4671">
        <v>8.05</v>
      </c>
      <c r="K4671">
        <v>82.0008200082001</v>
      </c>
      <c r="L4671">
        <v>74.7847478474785</v>
      </c>
      <c r="M4671">
        <v>0.0149999999999999</v>
      </c>
      <c r="N4671">
        <v>0.749999999999995</v>
      </c>
      <c r="O4671">
        <v>0.176</v>
      </c>
      <c r="P4671" t="s">
        <v>266</v>
      </c>
      <c r="R4671">
        <v>0</v>
      </c>
      <c r="S4671">
        <v>12048</v>
      </c>
      <c r="T4671">
        <v>12062</v>
      </c>
      <c r="U4671">
        <v>12053</v>
      </c>
      <c r="V4671">
        <v>12050</v>
      </c>
      <c r="W4671">
        <v>1</v>
      </c>
      <c r="X4671">
        <v>1</v>
      </c>
      <c r="Y4671" t="s">
        <v>3646</v>
      </c>
      <c r="Z4671" t="s">
        <v>94</v>
      </c>
      <c r="AA4671" t="s">
        <v>1723</v>
      </c>
    </row>
    <row r="4672" spans="1:27">
      <c r="A4672" t="s">
        <v>19</v>
      </c>
      <c r="B4672">
        <v>3</v>
      </c>
      <c r="C4672">
        <v>745</v>
      </c>
      <c r="D4672" t="s">
        <v>265</v>
      </c>
      <c r="E4672">
        <v>1.664</v>
      </c>
      <c r="F4672">
        <v>1.3</v>
      </c>
      <c r="G4672">
        <v>1.169</v>
      </c>
      <c r="H4672">
        <v>0.136</v>
      </c>
      <c r="I4672">
        <v>89.9230769230769</v>
      </c>
      <c r="J4672">
        <v>10.4615384615385</v>
      </c>
      <c r="K4672">
        <v>78.125</v>
      </c>
      <c r="L4672">
        <v>70.2524038461539</v>
      </c>
      <c r="M4672">
        <v>-0.00500000000000012</v>
      </c>
      <c r="N4672">
        <v>0.384615384615393</v>
      </c>
      <c r="O4672">
        <v>0.131</v>
      </c>
      <c r="P4672" t="s">
        <v>266</v>
      </c>
      <c r="R4672">
        <v>0</v>
      </c>
      <c r="S4672">
        <v>12064</v>
      </c>
      <c r="T4672">
        <v>12078</v>
      </c>
      <c r="U4672">
        <v>12069</v>
      </c>
      <c r="V4672">
        <v>12066</v>
      </c>
      <c r="W4672">
        <v>1</v>
      </c>
      <c r="X4672">
        <v>1</v>
      </c>
      <c r="Y4672" t="s">
        <v>3647</v>
      </c>
      <c r="Z4672" t="s">
        <v>94</v>
      </c>
      <c r="AA4672" t="s">
        <v>1723</v>
      </c>
    </row>
    <row r="4673" spans="1:27">
      <c r="A4673" t="s">
        <v>19</v>
      </c>
      <c r="B4673">
        <v>3</v>
      </c>
      <c r="C4673">
        <v>746</v>
      </c>
      <c r="D4673" t="s">
        <v>265</v>
      </c>
      <c r="E4673">
        <v>1.725</v>
      </c>
      <c r="F4673">
        <v>1.3</v>
      </c>
      <c r="G4673">
        <v>1.073</v>
      </c>
      <c r="H4673">
        <v>0.204</v>
      </c>
      <c r="I4673">
        <v>82.5384615384615</v>
      </c>
      <c r="J4673">
        <v>15.6923076923077</v>
      </c>
      <c r="K4673">
        <v>75.3623188405797</v>
      </c>
      <c r="L4673">
        <v>62.2028985507246</v>
      </c>
      <c r="M4673">
        <v>0.0230000000000001</v>
      </c>
      <c r="N4673">
        <v>1.76923076923078</v>
      </c>
      <c r="O4673">
        <v>0.227</v>
      </c>
      <c r="P4673" t="s">
        <v>266</v>
      </c>
      <c r="R4673">
        <v>0</v>
      </c>
      <c r="S4673">
        <v>12080</v>
      </c>
      <c r="T4673">
        <v>12094</v>
      </c>
      <c r="U4673">
        <v>12085</v>
      </c>
      <c r="V4673">
        <v>12082</v>
      </c>
      <c r="W4673">
        <v>1</v>
      </c>
      <c r="X4673">
        <v>1</v>
      </c>
      <c r="Y4673" t="s">
        <v>3648</v>
      </c>
      <c r="Z4673" t="s">
        <v>94</v>
      </c>
      <c r="AA4673" t="s">
        <v>1723</v>
      </c>
    </row>
    <row r="4674" spans="1:27">
      <c r="A4674" t="s">
        <v>19</v>
      </c>
      <c r="B4674">
        <v>3</v>
      </c>
      <c r="C4674">
        <v>747</v>
      </c>
      <c r="D4674" t="s">
        <v>265</v>
      </c>
      <c r="E4674">
        <v>1.877</v>
      </c>
      <c r="F4674">
        <v>1.2</v>
      </c>
      <c r="G4674">
        <v>1.009</v>
      </c>
      <c r="H4674">
        <v>0.161</v>
      </c>
      <c r="I4674">
        <v>84.0833333333333</v>
      </c>
      <c r="J4674">
        <v>13.4166666666667</v>
      </c>
      <c r="K4674">
        <v>63.9318060735216</v>
      </c>
      <c r="L4674">
        <v>53.7559936068194</v>
      </c>
      <c r="M4674">
        <v>0.03</v>
      </c>
      <c r="N4674">
        <v>2.5</v>
      </c>
      <c r="O4674">
        <v>0.191</v>
      </c>
      <c r="P4674" t="s">
        <v>266</v>
      </c>
      <c r="R4674">
        <v>0</v>
      </c>
      <c r="S4674">
        <v>12096</v>
      </c>
      <c r="T4674">
        <v>12110</v>
      </c>
      <c r="U4674">
        <v>12101</v>
      </c>
      <c r="V4674">
        <v>12098</v>
      </c>
      <c r="W4674">
        <v>1</v>
      </c>
      <c r="X4674">
        <v>1</v>
      </c>
      <c r="Y4674" t="s">
        <v>3649</v>
      </c>
      <c r="Z4674" t="s">
        <v>94</v>
      </c>
      <c r="AA4674" t="s">
        <v>1723</v>
      </c>
    </row>
    <row r="4675" spans="1:27">
      <c r="A4675" t="s">
        <v>19</v>
      </c>
      <c r="B4675">
        <v>3</v>
      </c>
      <c r="C4675">
        <v>748</v>
      </c>
      <c r="D4675" t="s">
        <v>265</v>
      </c>
      <c r="E4675">
        <v>1.629</v>
      </c>
      <c r="F4675">
        <v>1.3</v>
      </c>
      <c r="G4675">
        <v>1.06</v>
      </c>
      <c r="H4675">
        <v>0.166</v>
      </c>
      <c r="I4675">
        <v>81.5384615384615</v>
      </c>
      <c r="J4675">
        <v>12.7692307692308</v>
      </c>
      <c r="K4675">
        <v>79.8035604665439</v>
      </c>
      <c r="L4675">
        <v>65.0705954573358</v>
      </c>
      <c r="M4675">
        <v>0.0740000000000001</v>
      </c>
      <c r="N4675">
        <v>5.6923076923077</v>
      </c>
      <c r="O4675">
        <v>0.24</v>
      </c>
      <c r="P4675" t="s">
        <v>266</v>
      </c>
      <c r="R4675">
        <v>0</v>
      </c>
      <c r="S4675">
        <v>12112</v>
      </c>
      <c r="T4675">
        <v>12126</v>
      </c>
      <c r="U4675">
        <v>12117</v>
      </c>
      <c r="V4675">
        <v>12114</v>
      </c>
      <c r="W4675">
        <v>1</v>
      </c>
      <c r="X4675">
        <v>1</v>
      </c>
      <c r="Y4675" t="s">
        <v>3650</v>
      </c>
      <c r="Z4675" t="s">
        <v>94</v>
      </c>
      <c r="AA4675" t="s">
        <v>1723</v>
      </c>
    </row>
    <row r="4676" spans="1:27">
      <c r="A4676" t="s">
        <v>19</v>
      </c>
      <c r="B4676">
        <v>3</v>
      </c>
      <c r="C4676">
        <v>749</v>
      </c>
      <c r="D4676" t="s">
        <v>265</v>
      </c>
      <c r="E4676">
        <v>1.118</v>
      </c>
      <c r="F4676">
        <v>0.8</v>
      </c>
      <c r="G4676">
        <v>0.081</v>
      </c>
      <c r="H4676">
        <v>0.655</v>
      </c>
      <c r="I4676">
        <v>10.125</v>
      </c>
      <c r="J4676">
        <v>81.875</v>
      </c>
      <c r="K4676">
        <v>71.5563506261181</v>
      </c>
      <c r="L4676">
        <v>7.24508050089445</v>
      </c>
      <c r="M4676">
        <v>0.0640000000000001</v>
      </c>
      <c r="N4676">
        <v>8.00000000000001</v>
      </c>
      <c r="O4676">
        <v>0.719</v>
      </c>
      <c r="P4676" t="s">
        <v>266</v>
      </c>
      <c r="R4676">
        <v>0</v>
      </c>
      <c r="S4676">
        <v>12128</v>
      </c>
      <c r="T4676">
        <v>12142</v>
      </c>
      <c r="U4676">
        <v>12133</v>
      </c>
      <c r="V4676">
        <v>12130</v>
      </c>
      <c r="W4676">
        <v>1</v>
      </c>
      <c r="X4676">
        <v>1</v>
      </c>
      <c r="Y4676" t="s">
        <v>3651</v>
      </c>
      <c r="Z4676" t="s">
        <v>94</v>
      </c>
      <c r="AA4676" t="s">
        <v>1723</v>
      </c>
    </row>
    <row r="4677" spans="1:27">
      <c r="A4677" t="s">
        <v>19</v>
      </c>
      <c r="B4677">
        <v>3</v>
      </c>
      <c r="C4677">
        <v>750</v>
      </c>
      <c r="D4677" t="s">
        <v>265</v>
      </c>
      <c r="E4677">
        <v>1.626</v>
      </c>
      <c r="F4677">
        <v>1.3</v>
      </c>
      <c r="G4677">
        <v>0.277</v>
      </c>
      <c r="H4677">
        <v>0.964</v>
      </c>
      <c r="I4677">
        <v>21.3076923076923</v>
      </c>
      <c r="J4677">
        <v>74.1538461538461</v>
      </c>
      <c r="K4677">
        <v>79.9507995079951</v>
      </c>
      <c r="L4677">
        <v>17.0356703567036</v>
      </c>
      <c r="M4677">
        <v>0.0589999999999999</v>
      </c>
      <c r="N4677">
        <v>4.53846153846153</v>
      </c>
      <c r="O4677">
        <v>1.023</v>
      </c>
      <c r="P4677" t="s">
        <v>266</v>
      </c>
      <c r="R4677">
        <v>0</v>
      </c>
      <c r="S4677">
        <v>12144</v>
      </c>
      <c r="T4677">
        <v>12158</v>
      </c>
      <c r="U4677">
        <v>12149</v>
      </c>
      <c r="V4677">
        <v>12146</v>
      </c>
      <c r="W4677">
        <v>1</v>
      </c>
      <c r="X4677">
        <v>1</v>
      </c>
      <c r="Y4677" t="s">
        <v>3652</v>
      </c>
      <c r="Z4677" t="s">
        <v>94</v>
      </c>
      <c r="AA4677" t="s">
        <v>1723</v>
      </c>
    </row>
    <row r="4678" spans="1:27">
      <c r="A4678" t="s">
        <v>19</v>
      </c>
      <c r="B4678">
        <v>3</v>
      </c>
      <c r="C4678">
        <v>751</v>
      </c>
      <c r="D4678" t="s">
        <v>265</v>
      </c>
      <c r="E4678">
        <v>1.763</v>
      </c>
      <c r="F4678">
        <v>1.3</v>
      </c>
      <c r="G4678">
        <v>1.102</v>
      </c>
      <c r="H4678">
        <v>0.186</v>
      </c>
      <c r="I4678">
        <v>84.7692307692308</v>
      </c>
      <c r="J4678">
        <v>14.3076923076923</v>
      </c>
      <c r="K4678">
        <v>73.7379466817924</v>
      </c>
      <c r="L4678">
        <v>62.5070901871809</v>
      </c>
      <c r="M4678">
        <v>0.012</v>
      </c>
      <c r="N4678">
        <v>0.923076923076924</v>
      </c>
      <c r="O4678">
        <v>0.198</v>
      </c>
      <c r="P4678" t="s">
        <v>266</v>
      </c>
      <c r="R4678">
        <v>0</v>
      </c>
      <c r="S4678">
        <v>12160</v>
      </c>
      <c r="T4678">
        <v>12174</v>
      </c>
      <c r="U4678">
        <v>12165</v>
      </c>
      <c r="V4678">
        <v>12162</v>
      </c>
      <c r="W4678">
        <v>1</v>
      </c>
      <c r="X4678">
        <v>1</v>
      </c>
      <c r="Y4678" t="s">
        <v>3650</v>
      </c>
      <c r="Z4678" t="s">
        <v>94</v>
      </c>
      <c r="AA4678" t="s">
        <v>1723</v>
      </c>
    </row>
    <row r="4679" spans="1:27">
      <c r="A4679" t="s">
        <v>19</v>
      </c>
      <c r="B4679">
        <v>3</v>
      </c>
      <c r="C4679">
        <v>752</v>
      </c>
      <c r="D4679" t="s">
        <v>265</v>
      </c>
      <c r="E4679">
        <v>0.846</v>
      </c>
      <c r="F4679">
        <v>0.5</v>
      </c>
      <c r="G4679">
        <v>0.131</v>
      </c>
      <c r="H4679">
        <v>0.356</v>
      </c>
      <c r="I4679">
        <v>26.2</v>
      </c>
      <c r="J4679">
        <v>71.2</v>
      </c>
      <c r="K4679">
        <v>59.1016548463357</v>
      </c>
      <c r="L4679">
        <v>15.48463356974</v>
      </c>
      <c r="M4679">
        <v>0.013</v>
      </c>
      <c r="N4679">
        <v>2.6</v>
      </c>
      <c r="O4679">
        <v>0.369</v>
      </c>
      <c r="P4679" t="s">
        <v>266</v>
      </c>
      <c r="R4679">
        <v>0</v>
      </c>
      <c r="S4679">
        <v>12176</v>
      </c>
      <c r="T4679">
        <v>12190</v>
      </c>
      <c r="U4679">
        <v>12181</v>
      </c>
      <c r="V4679">
        <v>12178</v>
      </c>
      <c r="W4679">
        <v>1</v>
      </c>
      <c r="X4679">
        <v>1</v>
      </c>
      <c r="Y4679" t="s">
        <v>3653</v>
      </c>
      <c r="Z4679" t="s">
        <v>94</v>
      </c>
      <c r="AA4679" t="s">
        <v>1723</v>
      </c>
    </row>
    <row r="4680" spans="1:27">
      <c r="A4680" t="s">
        <v>19</v>
      </c>
      <c r="B4680">
        <v>3</v>
      </c>
      <c r="C4680">
        <v>753</v>
      </c>
      <c r="D4680" t="s">
        <v>265</v>
      </c>
      <c r="E4680">
        <v>1.454</v>
      </c>
      <c r="F4680">
        <v>1.1</v>
      </c>
      <c r="G4680">
        <v>0.208</v>
      </c>
      <c r="H4680">
        <v>0.854</v>
      </c>
      <c r="I4680">
        <v>18.9090909090909</v>
      </c>
      <c r="J4680">
        <v>77.6363636363636</v>
      </c>
      <c r="K4680">
        <v>75.6533700137552</v>
      </c>
      <c r="L4680">
        <v>14.3053645116919</v>
      </c>
      <c r="M4680">
        <v>0.038</v>
      </c>
      <c r="N4680">
        <v>3.45454545454546</v>
      </c>
      <c r="O4680">
        <v>0.892</v>
      </c>
      <c r="P4680" t="s">
        <v>266</v>
      </c>
      <c r="R4680">
        <v>0</v>
      </c>
      <c r="S4680">
        <v>12192</v>
      </c>
      <c r="T4680">
        <v>12206</v>
      </c>
      <c r="U4680">
        <v>12197</v>
      </c>
      <c r="V4680">
        <v>12194</v>
      </c>
      <c r="W4680">
        <v>1</v>
      </c>
      <c r="X4680">
        <v>1</v>
      </c>
      <c r="Y4680" t="s">
        <v>3654</v>
      </c>
      <c r="Z4680" t="s">
        <v>94</v>
      </c>
      <c r="AA4680" t="s">
        <v>1723</v>
      </c>
    </row>
    <row r="4681" spans="1:27">
      <c r="A4681" t="s">
        <v>19</v>
      </c>
      <c r="B4681">
        <v>3</v>
      </c>
      <c r="C4681">
        <v>754</v>
      </c>
      <c r="D4681" t="s">
        <v>265</v>
      </c>
      <c r="E4681">
        <v>1.66</v>
      </c>
      <c r="F4681">
        <v>1.3</v>
      </c>
      <c r="G4681">
        <v>1.059</v>
      </c>
      <c r="H4681">
        <v>0.172</v>
      </c>
      <c r="I4681">
        <v>81.4615384615385</v>
      </c>
      <c r="J4681">
        <v>13.2307692307692</v>
      </c>
      <c r="K4681">
        <v>78.3132530120482</v>
      </c>
      <c r="L4681">
        <v>63.7951807228916</v>
      </c>
      <c r="M4681">
        <v>0.0690000000000002</v>
      </c>
      <c r="N4681">
        <v>5.30769230769232</v>
      </c>
      <c r="O4681">
        <v>0.241</v>
      </c>
      <c r="P4681" t="s">
        <v>266</v>
      </c>
      <c r="R4681">
        <v>0</v>
      </c>
      <c r="S4681">
        <v>12208</v>
      </c>
      <c r="T4681">
        <v>12222</v>
      </c>
      <c r="U4681">
        <v>12213</v>
      </c>
      <c r="V4681">
        <v>12210</v>
      </c>
      <c r="W4681">
        <v>1</v>
      </c>
      <c r="X4681">
        <v>1</v>
      </c>
      <c r="Y4681" t="s">
        <v>3655</v>
      </c>
      <c r="Z4681" t="s">
        <v>94</v>
      </c>
      <c r="AA4681" t="s">
        <v>1723</v>
      </c>
    </row>
    <row r="4682" spans="1:27">
      <c r="A4682" t="s">
        <v>19</v>
      </c>
      <c r="B4682">
        <v>3</v>
      </c>
      <c r="C4682">
        <v>755</v>
      </c>
      <c r="D4682" t="s">
        <v>265</v>
      </c>
      <c r="E4682">
        <v>0.745</v>
      </c>
      <c r="F4682">
        <v>0.4</v>
      </c>
      <c r="G4682">
        <v>0.037</v>
      </c>
      <c r="H4682">
        <v>0.343</v>
      </c>
      <c r="I4682">
        <v>9.25</v>
      </c>
      <c r="J4682">
        <v>85.75</v>
      </c>
      <c r="K4682">
        <v>53.6912751677852</v>
      </c>
      <c r="L4682">
        <v>4.96644295302013</v>
      </c>
      <c r="M4682">
        <v>0.02</v>
      </c>
      <c r="N4682">
        <v>5</v>
      </c>
      <c r="O4682">
        <v>0.363</v>
      </c>
      <c r="P4682" t="s">
        <v>266</v>
      </c>
      <c r="R4682">
        <v>0</v>
      </c>
      <c r="S4682">
        <v>12224</v>
      </c>
      <c r="T4682">
        <v>12238</v>
      </c>
      <c r="U4682">
        <v>12229</v>
      </c>
      <c r="V4682">
        <v>12226</v>
      </c>
      <c r="W4682">
        <v>1</v>
      </c>
      <c r="X4682">
        <v>1</v>
      </c>
      <c r="Y4682" t="s">
        <v>3656</v>
      </c>
      <c r="Z4682" t="s">
        <v>94</v>
      </c>
      <c r="AA4682" t="s">
        <v>1723</v>
      </c>
    </row>
    <row r="4683" spans="1:27">
      <c r="A4683" t="s">
        <v>19</v>
      </c>
      <c r="B4683">
        <v>3</v>
      </c>
      <c r="C4683">
        <v>756</v>
      </c>
      <c r="D4683" t="s">
        <v>265</v>
      </c>
      <c r="E4683">
        <v>1.429</v>
      </c>
      <c r="F4683">
        <v>1.1</v>
      </c>
      <c r="G4683">
        <v>0.541</v>
      </c>
      <c r="H4683">
        <v>0.506</v>
      </c>
      <c r="I4683">
        <v>49.1818181818182</v>
      </c>
      <c r="J4683">
        <v>46</v>
      </c>
      <c r="K4683">
        <v>76.9769069279216</v>
      </c>
      <c r="L4683">
        <v>37.8586424072778</v>
      </c>
      <c r="M4683">
        <v>0.0529999999999999</v>
      </c>
      <c r="N4683">
        <v>4.81818181818181</v>
      </c>
      <c r="O4683">
        <v>0.559</v>
      </c>
      <c r="P4683" t="s">
        <v>266</v>
      </c>
      <c r="R4683">
        <v>0</v>
      </c>
      <c r="S4683">
        <v>12240</v>
      </c>
      <c r="T4683">
        <v>12254</v>
      </c>
      <c r="U4683">
        <v>12245</v>
      </c>
      <c r="V4683">
        <v>12242</v>
      </c>
      <c r="W4683">
        <v>1</v>
      </c>
      <c r="X4683">
        <v>1</v>
      </c>
      <c r="Y4683" t="s">
        <v>3657</v>
      </c>
      <c r="Z4683" t="s">
        <v>94</v>
      </c>
      <c r="AA4683" t="s">
        <v>1723</v>
      </c>
    </row>
    <row r="4684" spans="1:27">
      <c r="A4684" t="s">
        <v>19</v>
      </c>
      <c r="B4684">
        <v>3</v>
      </c>
      <c r="C4684">
        <v>757</v>
      </c>
      <c r="D4684" t="s">
        <v>265</v>
      </c>
      <c r="E4684">
        <v>1.591</v>
      </c>
      <c r="F4684">
        <v>1.2</v>
      </c>
      <c r="G4684">
        <v>1.041</v>
      </c>
      <c r="H4684">
        <v>0.156</v>
      </c>
      <c r="I4684">
        <v>86.75</v>
      </c>
      <c r="J4684">
        <v>13</v>
      </c>
      <c r="K4684">
        <v>75.4242614707731</v>
      </c>
      <c r="L4684">
        <v>65.4305468258957</v>
      </c>
      <c r="M4684">
        <v>0.00300000000000011</v>
      </c>
      <c r="N4684">
        <v>0.250000000000009</v>
      </c>
      <c r="O4684">
        <v>0.159</v>
      </c>
      <c r="P4684" t="s">
        <v>266</v>
      </c>
      <c r="R4684">
        <v>0</v>
      </c>
      <c r="S4684">
        <v>12256</v>
      </c>
      <c r="T4684">
        <v>12270</v>
      </c>
      <c r="U4684">
        <v>12261</v>
      </c>
      <c r="V4684">
        <v>12258</v>
      </c>
      <c r="W4684">
        <v>1</v>
      </c>
      <c r="X4684">
        <v>1</v>
      </c>
      <c r="Y4684" t="s">
        <v>3658</v>
      </c>
      <c r="Z4684" t="s">
        <v>94</v>
      </c>
      <c r="AA4684" t="s">
        <v>1723</v>
      </c>
    </row>
    <row r="4685" spans="1:27">
      <c r="A4685" t="s">
        <v>19</v>
      </c>
      <c r="B4685">
        <v>3</v>
      </c>
      <c r="C4685">
        <v>758</v>
      </c>
      <c r="D4685" t="s">
        <v>265</v>
      </c>
      <c r="E4685">
        <v>0.684</v>
      </c>
      <c r="F4685">
        <v>0.4</v>
      </c>
      <c r="G4685">
        <v>0.036</v>
      </c>
      <c r="H4685">
        <v>0.297</v>
      </c>
      <c r="I4685">
        <v>9</v>
      </c>
      <c r="J4685">
        <v>74.25</v>
      </c>
      <c r="K4685">
        <v>58.4795321637427</v>
      </c>
      <c r="L4685">
        <v>5.26315789473684</v>
      </c>
      <c r="M4685">
        <v>0.0670000000000001</v>
      </c>
      <c r="N4685">
        <v>16.75</v>
      </c>
      <c r="O4685">
        <v>0.364</v>
      </c>
      <c r="P4685" t="s">
        <v>266</v>
      </c>
      <c r="R4685">
        <v>0</v>
      </c>
      <c r="S4685">
        <v>12272</v>
      </c>
      <c r="T4685">
        <v>12286</v>
      </c>
      <c r="U4685">
        <v>12277</v>
      </c>
      <c r="V4685">
        <v>12274</v>
      </c>
      <c r="W4685">
        <v>1</v>
      </c>
      <c r="X4685">
        <v>1</v>
      </c>
      <c r="Y4685" t="s">
        <v>3659</v>
      </c>
      <c r="Z4685" t="s">
        <v>94</v>
      </c>
      <c r="AA4685" t="s">
        <v>1723</v>
      </c>
    </row>
    <row r="4686" spans="1:27">
      <c r="A4686" t="s">
        <v>19</v>
      </c>
      <c r="B4686">
        <v>3</v>
      </c>
      <c r="C4686">
        <v>759</v>
      </c>
      <c r="D4686" t="s">
        <v>265</v>
      </c>
      <c r="E4686">
        <v>1.329</v>
      </c>
      <c r="F4686">
        <v>1</v>
      </c>
      <c r="G4686">
        <v>0.181</v>
      </c>
      <c r="H4686">
        <v>0.754</v>
      </c>
      <c r="I4686">
        <v>18.1</v>
      </c>
      <c r="J4686">
        <v>75.4</v>
      </c>
      <c r="K4686">
        <v>75.2445447705041</v>
      </c>
      <c r="L4686">
        <v>13.6192626034612</v>
      </c>
      <c r="M4686">
        <v>0.0649999999999999</v>
      </c>
      <c r="N4686">
        <v>6.49999999999999</v>
      </c>
      <c r="O4686">
        <v>0.819</v>
      </c>
      <c r="P4686" t="s">
        <v>266</v>
      </c>
      <c r="R4686">
        <v>0</v>
      </c>
      <c r="S4686">
        <v>12288</v>
      </c>
      <c r="T4686">
        <v>12302</v>
      </c>
      <c r="U4686">
        <v>12293</v>
      </c>
      <c r="V4686">
        <v>12290</v>
      </c>
      <c r="W4686">
        <v>1</v>
      </c>
      <c r="X4686">
        <v>1</v>
      </c>
      <c r="Y4686" t="s">
        <v>3657</v>
      </c>
      <c r="Z4686" t="s">
        <v>94</v>
      </c>
      <c r="AA4686" t="s">
        <v>1723</v>
      </c>
    </row>
    <row r="4687" spans="1:27">
      <c r="A4687" t="s">
        <v>19</v>
      </c>
      <c r="B4687">
        <v>3</v>
      </c>
      <c r="C4687">
        <v>760</v>
      </c>
      <c r="D4687" t="s">
        <v>265</v>
      </c>
      <c r="E4687">
        <v>1.662</v>
      </c>
      <c r="F4687">
        <v>1.3</v>
      </c>
      <c r="G4687">
        <v>0.456</v>
      </c>
      <c r="H4687">
        <v>0.831</v>
      </c>
      <c r="I4687">
        <v>35.0769230769231</v>
      </c>
      <c r="J4687">
        <v>63.9230769230769</v>
      </c>
      <c r="K4687">
        <v>78.2190132370638</v>
      </c>
      <c r="L4687">
        <v>27.4368231046931</v>
      </c>
      <c r="M4687">
        <v>0.0130000000000001</v>
      </c>
      <c r="N4687">
        <v>1.00000000000001</v>
      </c>
      <c r="O4687">
        <v>0.844</v>
      </c>
      <c r="P4687" t="s">
        <v>266</v>
      </c>
      <c r="R4687">
        <v>0</v>
      </c>
      <c r="S4687">
        <v>12304</v>
      </c>
      <c r="T4687">
        <v>12318</v>
      </c>
      <c r="U4687">
        <v>12309</v>
      </c>
      <c r="V4687">
        <v>12306</v>
      </c>
      <c r="W4687">
        <v>1</v>
      </c>
      <c r="X4687">
        <v>1</v>
      </c>
      <c r="Y4687" t="s">
        <v>3658</v>
      </c>
      <c r="Z4687" t="s">
        <v>94</v>
      </c>
      <c r="AA4687" t="s">
        <v>1723</v>
      </c>
    </row>
    <row r="4688" spans="1:27">
      <c r="A4688" t="s">
        <v>19</v>
      </c>
      <c r="B4688">
        <v>3</v>
      </c>
      <c r="C4688">
        <v>761</v>
      </c>
      <c r="D4688" t="s">
        <v>265</v>
      </c>
      <c r="E4688">
        <v>2.061</v>
      </c>
      <c r="F4688">
        <v>1.6</v>
      </c>
      <c r="G4688">
        <v>1.368</v>
      </c>
      <c r="H4688">
        <v>0.236</v>
      </c>
      <c r="I4688">
        <v>85.5</v>
      </c>
      <c r="J4688">
        <v>14.75</v>
      </c>
      <c r="K4688">
        <v>77.6322173702087</v>
      </c>
      <c r="L4688">
        <v>66.3755458515284</v>
      </c>
      <c r="M4688">
        <v>-0.004</v>
      </c>
      <c r="N4688">
        <v>0.25</v>
      </c>
      <c r="O4688">
        <v>0.232</v>
      </c>
      <c r="P4688" t="s">
        <v>266</v>
      </c>
      <c r="R4688">
        <v>0</v>
      </c>
      <c r="S4688">
        <v>12320</v>
      </c>
      <c r="T4688">
        <v>12334</v>
      </c>
      <c r="U4688">
        <v>12325</v>
      </c>
      <c r="V4688">
        <v>12322</v>
      </c>
      <c r="W4688">
        <v>1</v>
      </c>
      <c r="X4688">
        <v>1</v>
      </c>
      <c r="Y4688" t="s">
        <v>3660</v>
      </c>
      <c r="Z4688" t="s">
        <v>94</v>
      </c>
      <c r="AA4688" t="s">
        <v>1723</v>
      </c>
    </row>
    <row r="4689" spans="1:27">
      <c r="A4689" t="s">
        <v>19</v>
      </c>
      <c r="B4689">
        <v>3</v>
      </c>
      <c r="C4689">
        <v>762</v>
      </c>
      <c r="D4689" t="s">
        <v>265</v>
      </c>
      <c r="E4689">
        <v>1.497</v>
      </c>
      <c r="F4689">
        <v>1.1</v>
      </c>
      <c r="G4689">
        <v>0.268</v>
      </c>
      <c r="H4689">
        <v>0.81</v>
      </c>
      <c r="I4689">
        <v>24.3636363636364</v>
      </c>
      <c r="J4689">
        <v>73.6363636363636</v>
      </c>
      <c r="K4689">
        <v>73.4802939211757</v>
      </c>
      <c r="L4689">
        <v>17.9024716098864</v>
      </c>
      <c r="M4689">
        <v>0.022</v>
      </c>
      <c r="N4689">
        <v>2</v>
      </c>
      <c r="O4689">
        <v>0.832</v>
      </c>
      <c r="P4689" t="s">
        <v>266</v>
      </c>
      <c r="R4689">
        <v>0</v>
      </c>
      <c r="S4689">
        <v>12336</v>
      </c>
      <c r="T4689">
        <v>12350</v>
      </c>
      <c r="U4689">
        <v>12341</v>
      </c>
      <c r="V4689">
        <v>12338</v>
      </c>
      <c r="W4689">
        <v>1</v>
      </c>
      <c r="X4689">
        <v>1</v>
      </c>
      <c r="Y4689" t="s">
        <v>3661</v>
      </c>
      <c r="Z4689" t="s">
        <v>94</v>
      </c>
      <c r="AA4689" t="s">
        <v>1723</v>
      </c>
    </row>
    <row r="4690" spans="1:27">
      <c r="A4690" t="s">
        <v>19</v>
      </c>
      <c r="B4690">
        <v>3</v>
      </c>
      <c r="C4690">
        <v>764</v>
      </c>
      <c r="D4690" t="s">
        <v>265</v>
      </c>
      <c r="E4690">
        <v>0.614</v>
      </c>
      <c r="F4690">
        <v>0.4</v>
      </c>
      <c r="G4690">
        <v>0.025</v>
      </c>
      <c r="H4690">
        <v>0.32</v>
      </c>
      <c r="I4690">
        <v>6.25</v>
      </c>
      <c r="J4690">
        <v>80</v>
      </c>
      <c r="K4690">
        <v>65.1465798045603</v>
      </c>
      <c r="L4690">
        <v>4.07166123778502</v>
      </c>
      <c r="M4690">
        <v>0.055</v>
      </c>
      <c r="N4690">
        <v>13.75</v>
      </c>
      <c r="O4690">
        <v>0.375</v>
      </c>
      <c r="P4690" t="s">
        <v>266</v>
      </c>
      <c r="R4690">
        <v>0</v>
      </c>
      <c r="S4690">
        <v>12373</v>
      </c>
      <c r="T4690">
        <v>12387</v>
      </c>
      <c r="U4690">
        <v>12378</v>
      </c>
      <c r="V4690">
        <v>12375</v>
      </c>
      <c r="W4690">
        <v>1</v>
      </c>
      <c r="X4690">
        <v>1</v>
      </c>
      <c r="Y4690" t="s">
        <v>3211</v>
      </c>
      <c r="Z4690" t="s">
        <v>94</v>
      </c>
      <c r="AA4690" t="s">
        <v>1733</v>
      </c>
    </row>
    <row r="4691" spans="1:27">
      <c r="A4691" t="s">
        <v>19</v>
      </c>
      <c r="B4691">
        <v>3</v>
      </c>
      <c r="C4691">
        <v>765</v>
      </c>
      <c r="D4691" t="s">
        <v>265</v>
      </c>
      <c r="E4691">
        <v>0.657</v>
      </c>
      <c r="F4691">
        <v>0.4</v>
      </c>
      <c r="G4691">
        <v>0.046</v>
      </c>
      <c r="H4691">
        <v>0.342</v>
      </c>
      <c r="I4691">
        <v>11.5</v>
      </c>
      <c r="J4691">
        <v>85.5</v>
      </c>
      <c r="K4691">
        <v>60.882800608828</v>
      </c>
      <c r="L4691">
        <v>7.00152207001522</v>
      </c>
      <c r="M4691">
        <v>0.012</v>
      </c>
      <c r="N4691">
        <v>3</v>
      </c>
      <c r="O4691">
        <v>0.354</v>
      </c>
      <c r="P4691" t="s">
        <v>266</v>
      </c>
      <c r="R4691">
        <v>0</v>
      </c>
      <c r="S4691">
        <v>12389</v>
      </c>
      <c r="T4691">
        <v>12403</v>
      </c>
      <c r="U4691">
        <v>12394</v>
      </c>
      <c r="V4691">
        <v>12391</v>
      </c>
      <c r="W4691">
        <v>1</v>
      </c>
      <c r="X4691">
        <v>1</v>
      </c>
      <c r="Y4691" t="s">
        <v>3212</v>
      </c>
      <c r="Z4691" t="s">
        <v>94</v>
      </c>
      <c r="AA4691" t="s">
        <v>1733</v>
      </c>
    </row>
    <row r="4692" spans="1:27">
      <c r="A4692" t="s">
        <v>19</v>
      </c>
      <c r="B4692">
        <v>3</v>
      </c>
      <c r="C4692">
        <v>766</v>
      </c>
      <c r="D4692" t="s">
        <v>265</v>
      </c>
      <c r="E4692">
        <v>1.017</v>
      </c>
      <c r="F4692">
        <v>0.5</v>
      </c>
      <c r="G4692">
        <v>0.048</v>
      </c>
      <c r="H4692">
        <v>0.402</v>
      </c>
      <c r="I4692">
        <v>9.6</v>
      </c>
      <c r="J4692">
        <v>80.4</v>
      </c>
      <c r="K4692">
        <v>49.1642084562439</v>
      </c>
      <c r="L4692">
        <v>4.71976401179941</v>
      </c>
      <c r="M4692">
        <v>0.05</v>
      </c>
      <c r="N4692">
        <v>10</v>
      </c>
      <c r="O4692">
        <v>0.452</v>
      </c>
      <c r="P4692" t="s">
        <v>266</v>
      </c>
      <c r="R4692">
        <v>0</v>
      </c>
      <c r="S4692">
        <v>12405</v>
      </c>
      <c r="T4692">
        <v>12419</v>
      </c>
      <c r="U4692">
        <v>12410</v>
      </c>
      <c r="V4692">
        <v>12407</v>
      </c>
      <c r="W4692">
        <v>1</v>
      </c>
      <c r="X4692">
        <v>1</v>
      </c>
      <c r="Y4692" t="s">
        <v>3662</v>
      </c>
      <c r="Z4692" t="s">
        <v>94</v>
      </c>
      <c r="AA4692" t="s">
        <v>1733</v>
      </c>
    </row>
    <row r="4693" spans="1:27">
      <c r="A4693" t="s">
        <v>19</v>
      </c>
      <c r="B4693">
        <v>3</v>
      </c>
      <c r="C4693">
        <v>767</v>
      </c>
      <c r="D4693" t="s">
        <v>265</v>
      </c>
      <c r="E4693">
        <v>0.529</v>
      </c>
      <c r="F4693">
        <v>0.2</v>
      </c>
      <c r="G4693">
        <v>0.003</v>
      </c>
      <c r="H4693">
        <v>0.176</v>
      </c>
      <c r="I4693">
        <v>1.5</v>
      </c>
      <c r="J4693">
        <v>88</v>
      </c>
      <c r="K4693">
        <v>37.8071833648393</v>
      </c>
      <c r="L4693">
        <v>0.56710775047259</v>
      </c>
      <c r="M4693">
        <v>0.021</v>
      </c>
      <c r="N4693">
        <v>10.5</v>
      </c>
      <c r="O4693">
        <v>0.197</v>
      </c>
      <c r="P4693" t="s">
        <v>266</v>
      </c>
      <c r="R4693">
        <v>0</v>
      </c>
      <c r="S4693">
        <v>12421</v>
      </c>
      <c r="T4693">
        <v>12435</v>
      </c>
      <c r="U4693">
        <v>12426</v>
      </c>
      <c r="V4693">
        <v>12423</v>
      </c>
      <c r="W4693">
        <v>1</v>
      </c>
      <c r="X4693">
        <v>1</v>
      </c>
      <c r="Y4693" t="s">
        <v>3663</v>
      </c>
      <c r="Z4693" t="s">
        <v>94</v>
      </c>
      <c r="AA4693" t="s">
        <v>1733</v>
      </c>
    </row>
    <row r="4694" spans="1:27">
      <c r="A4694" t="s">
        <v>19</v>
      </c>
      <c r="B4694">
        <v>3</v>
      </c>
      <c r="C4694">
        <v>768</v>
      </c>
      <c r="D4694" t="s">
        <v>265</v>
      </c>
      <c r="E4694">
        <v>2.334</v>
      </c>
      <c r="F4694">
        <v>1.9</v>
      </c>
      <c r="G4694">
        <v>1.638</v>
      </c>
      <c r="H4694">
        <v>0.227</v>
      </c>
      <c r="I4694">
        <v>86.2105263157895</v>
      </c>
      <c r="J4694">
        <v>11.9473684210526</v>
      </c>
      <c r="K4694">
        <v>81.4053127677806</v>
      </c>
      <c r="L4694">
        <v>70.1799485861182</v>
      </c>
      <c r="M4694">
        <v>0.0349999999999999</v>
      </c>
      <c r="N4694">
        <v>1.84210526315789</v>
      </c>
      <c r="O4694">
        <v>0.262</v>
      </c>
      <c r="P4694" t="s">
        <v>266</v>
      </c>
      <c r="R4694">
        <v>0</v>
      </c>
      <c r="S4694">
        <v>12437</v>
      </c>
      <c r="T4694">
        <v>12451</v>
      </c>
      <c r="U4694">
        <v>12442</v>
      </c>
      <c r="V4694">
        <v>12439</v>
      </c>
      <c r="W4694">
        <v>1</v>
      </c>
      <c r="X4694">
        <v>1</v>
      </c>
      <c r="Y4694" t="s">
        <v>3664</v>
      </c>
      <c r="Z4694" t="s">
        <v>94</v>
      </c>
      <c r="AA4694" t="s">
        <v>1733</v>
      </c>
    </row>
    <row r="4695" spans="1:27">
      <c r="A4695" t="s">
        <v>19</v>
      </c>
      <c r="B4695">
        <v>3</v>
      </c>
      <c r="C4695">
        <v>769</v>
      </c>
      <c r="D4695" t="s">
        <v>265</v>
      </c>
      <c r="E4695">
        <v>1.992</v>
      </c>
      <c r="F4695">
        <v>1.5</v>
      </c>
      <c r="G4695">
        <v>1.281</v>
      </c>
      <c r="H4695">
        <v>0.222</v>
      </c>
      <c r="I4695">
        <v>85.4</v>
      </c>
      <c r="J4695">
        <v>14.8</v>
      </c>
      <c r="K4695">
        <v>75.3012048192771</v>
      </c>
      <c r="L4695">
        <v>64.3072289156626</v>
      </c>
      <c r="M4695">
        <v>-0.00299999999999989</v>
      </c>
      <c r="N4695">
        <v>0.199999999999993</v>
      </c>
      <c r="O4695">
        <v>0.219</v>
      </c>
      <c r="P4695" t="s">
        <v>266</v>
      </c>
      <c r="R4695">
        <v>0</v>
      </c>
      <c r="S4695">
        <v>12453</v>
      </c>
      <c r="T4695">
        <v>12467</v>
      </c>
      <c r="U4695">
        <v>12458</v>
      </c>
      <c r="V4695">
        <v>12455</v>
      </c>
      <c r="W4695">
        <v>1</v>
      </c>
      <c r="X4695">
        <v>1</v>
      </c>
      <c r="Y4695" t="s">
        <v>3665</v>
      </c>
      <c r="Z4695" t="s">
        <v>94</v>
      </c>
      <c r="AA4695" t="s">
        <v>1733</v>
      </c>
    </row>
    <row r="4696" spans="1:27">
      <c r="A4696" t="s">
        <v>19</v>
      </c>
      <c r="B4696">
        <v>3</v>
      </c>
      <c r="C4696">
        <v>770</v>
      </c>
      <c r="D4696" t="s">
        <v>265</v>
      </c>
      <c r="E4696">
        <v>2.108</v>
      </c>
      <c r="F4696">
        <v>1.6</v>
      </c>
      <c r="G4696">
        <v>0.276</v>
      </c>
      <c r="H4696">
        <v>1.333</v>
      </c>
      <c r="I4696">
        <v>17.25</v>
      </c>
      <c r="J4696">
        <v>83.3125</v>
      </c>
      <c r="K4696">
        <v>75.9013282732448</v>
      </c>
      <c r="L4696">
        <v>13.0929791271347</v>
      </c>
      <c r="M4696">
        <v>-0.0089999999999999</v>
      </c>
      <c r="N4696">
        <v>0.562499999999994</v>
      </c>
      <c r="O4696">
        <v>1.324</v>
      </c>
      <c r="P4696" t="s">
        <v>266</v>
      </c>
      <c r="R4696">
        <v>0</v>
      </c>
      <c r="S4696">
        <v>12469</v>
      </c>
      <c r="T4696">
        <v>12483</v>
      </c>
      <c r="U4696">
        <v>12474</v>
      </c>
      <c r="V4696">
        <v>12471</v>
      </c>
      <c r="W4696">
        <v>1</v>
      </c>
      <c r="X4696">
        <v>1</v>
      </c>
      <c r="Y4696" t="s">
        <v>3666</v>
      </c>
      <c r="Z4696" t="s">
        <v>94</v>
      </c>
      <c r="AA4696" t="s">
        <v>1733</v>
      </c>
    </row>
    <row r="4697" spans="1:27">
      <c r="A4697" t="s">
        <v>19</v>
      </c>
      <c r="B4697">
        <v>3</v>
      </c>
      <c r="C4697">
        <v>771</v>
      </c>
      <c r="D4697" t="s">
        <v>265</v>
      </c>
      <c r="E4697">
        <v>1.764</v>
      </c>
      <c r="F4697">
        <v>1</v>
      </c>
      <c r="G4697">
        <v>0.165</v>
      </c>
      <c r="H4697">
        <v>0.837</v>
      </c>
      <c r="I4697">
        <v>16.5</v>
      </c>
      <c r="J4697">
        <v>83.7</v>
      </c>
      <c r="K4697">
        <v>56.6893424036281</v>
      </c>
      <c r="L4697">
        <v>9.35374149659864</v>
      </c>
      <c r="M4697">
        <v>-0.002</v>
      </c>
      <c r="N4697">
        <v>0.2</v>
      </c>
      <c r="O4697">
        <v>0.835</v>
      </c>
      <c r="P4697" t="s">
        <v>266</v>
      </c>
      <c r="R4697">
        <v>0</v>
      </c>
      <c r="S4697">
        <v>12485</v>
      </c>
      <c r="T4697">
        <v>12499</v>
      </c>
      <c r="U4697">
        <v>12490</v>
      </c>
      <c r="V4697">
        <v>12487</v>
      </c>
      <c r="W4697">
        <v>1</v>
      </c>
      <c r="X4697">
        <v>1</v>
      </c>
      <c r="Y4697" t="s">
        <v>3667</v>
      </c>
      <c r="Z4697" t="s">
        <v>94</v>
      </c>
      <c r="AA4697" t="s">
        <v>1733</v>
      </c>
    </row>
    <row r="4698" spans="1:27">
      <c r="A4698" t="s">
        <v>19</v>
      </c>
      <c r="B4698">
        <v>3</v>
      </c>
      <c r="C4698">
        <v>772</v>
      </c>
      <c r="D4698" t="s">
        <v>265</v>
      </c>
      <c r="E4698">
        <v>0.667</v>
      </c>
      <c r="F4698">
        <v>0.3</v>
      </c>
      <c r="G4698">
        <v>0.033</v>
      </c>
      <c r="H4698">
        <v>0.288</v>
      </c>
      <c r="I4698">
        <v>11</v>
      </c>
      <c r="J4698">
        <v>96</v>
      </c>
      <c r="K4698">
        <v>44.9775112443778</v>
      </c>
      <c r="L4698">
        <v>4.94752623688156</v>
      </c>
      <c r="M4698">
        <v>-0.021</v>
      </c>
      <c r="N4698">
        <v>6.99999999999999</v>
      </c>
      <c r="O4698">
        <v>0.267</v>
      </c>
      <c r="P4698" t="s">
        <v>266</v>
      </c>
      <c r="R4698">
        <v>0</v>
      </c>
      <c r="S4698">
        <v>12501</v>
      </c>
      <c r="T4698">
        <v>12515</v>
      </c>
      <c r="U4698">
        <v>12506</v>
      </c>
      <c r="V4698">
        <v>12503</v>
      </c>
      <c r="W4698">
        <v>1</v>
      </c>
      <c r="X4698">
        <v>1</v>
      </c>
      <c r="Y4698" t="s">
        <v>3668</v>
      </c>
      <c r="Z4698" t="s">
        <v>94</v>
      </c>
      <c r="AA4698" t="s">
        <v>1733</v>
      </c>
    </row>
    <row r="4699" spans="1:27">
      <c r="A4699" t="s">
        <v>19</v>
      </c>
      <c r="B4699">
        <v>3</v>
      </c>
      <c r="C4699">
        <v>773</v>
      </c>
      <c r="D4699" t="s">
        <v>265</v>
      </c>
      <c r="E4699">
        <v>1.51</v>
      </c>
      <c r="F4699">
        <v>1.2</v>
      </c>
      <c r="G4699">
        <v>1.005</v>
      </c>
      <c r="H4699">
        <v>0.143</v>
      </c>
      <c r="I4699">
        <v>83.75</v>
      </c>
      <c r="J4699">
        <v>11.9166666666667</v>
      </c>
      <c r="K4699">
        <v>79.4701986754967</v>
      </c>
      <c r="L4699">
        <v>66.5562913907285</v>
      </c>
      <c r="M4699">
        <v>0.052</v>
      </c>
      <c r="N4699">
        <v>4.33333333333334</v>
      </c>
      <c r="O4699">
        <v>0.195</v>
      </c>
      <c r="P4699" t="s">
        <v>266</v>
      </c>
      <c r="R4699">
        <v>0</v>
      </c>
      <c r="S4699">
        <v>12517</v>
      </c>
      <c r="T4699">
        <v>12531</v>
      </c>
      <c r="U4699">
        <v>12522</v>
      </c>
      <c r="V4699">
        <v>12519</v>
      </c>
      <c r="W4699">
        <v>1</v>
      </c>
      <c r="X4699">
        <v>1</v>
      </c>
      <c r="Y4699" t="s">
        <v>3669</v>
      </c>
      <c r="Z4699" t="s">
        <v>94</v>
      </c>
      <c r="AA4699" t="s">
        <v>1733</v>
      </c>
    </row>
    <row r="4700" spans="1:27">
      <c r="A4700" t="s">
        <v>19</v>
      </c>
      <c r="B4700">
        <v>3</v>
      </c>
      <c r="C4700">
        <v>774</v>
      </c>
      <c r="D4700" t="s">
        <v>265</v>
      </c>
      <c r="E4700">
        <v>1.346</v>
      </c>
      <c r="F4700">
        <v>1</v>
      </c>
      <c r="G4700">
        <v>0.173</v>
      </c>
      <c r="H4700">
        <v>0.831</v>
      </c>
      <c r="I4700">
        <v>17.3</v>
      </c>
      <c r="J4700">
        <v>83.1</v>
      </c>
      <c r="K4700">
        <v>74.2942050520059</v>
      </c>
      <c r="L4700">
        <v>12.852897473997</v>
      </c>
      <c r="M4700">
        <v>-0.004</v>
      </c>
      <c r="N4700">
        <v>0.4</v>
      </c>
      <c r="O4700">
        <v>0.827</v>
      </c>
      <c r="P4700" t="s">
        <v>266</v>
      </c>
      <c r="R4700">
        <v>0</v>
      </c>
      <c r="S4700">
        <v>12533</v>
      </c>
      <c r="T4700">
        <v>12547</v>
      </c>
      <c r="U4700">
        <v>12538</v>
      </c>
      <c r="V4700">
        <v>12535</v>
      </c>
      <c r="W4700">
        <v>1</v>
      </c>
      <c r="X4700">
        <v>1</v>
      </c>
      <c r="Y4700" t="s">
        <v>3670</v>
      </c>
      <c r="Z4700" t="s">
        <v>94</v>
      </c>
      <c r="AA4700" t="s">
        <v>1733</v>
      </c>
    </row>
    <row r="4701" spans="1:27">
      <c r="A4701" t="s">
        <v>19</v>
      </c>
      <c r="B4701">
        <v>3</v>
      </c>
      <c r="C4701">
        <v>775</v>
      </c>
      <c r="D4701" t="s">
        <v>265</v>
      </c>
      <c r="E4701">
        <v>0.844</v>
      </c>
      <c r="F4701">
        <v>0.5</v>
      </c>
      <c r="G4701">
        <v>0.082</v>
      </c>
      <c r="H4701">
        <v>0.413</v>
      </c>
      <c r="I4701">
        <v>16.4</v>
      </c>
      <c r="J4701">
        <v>82.6</v>
      </c>
      <c r="K4701">
        <v>59.2417061611374</v>
      </c>
      <c r="L4701">
        <v>9.71563981042654</v>
      </c>
      <c r="M4701">
        <v>0.005</v>
      </c>
      <c r="N4701">
        <v>1</v>
      </c>
      <c r="O4701">
        <v>0.418</v>
      </c>
      <c r="P4701" t="s">
        <v>266</v>
      </c>
      <c r="R4701">
        <v>0</v>
      </c>
      <c r="S4701">
        <v>12549</v>
      </c>
      <c r="T4701">
        <v>12563</v>
      </c>
      <c r="U4701">
        <v>12554</v>
      </c>
      <c r="V4701">
        <v>12551</v>
      </c>
      <c r="W4701">
        <v>1</v>
      </c>
      <c r="X4701">
        <v>1</v>
      </c>
      <c r="Y4701" t="s">
        <v>3671</v>
      </c>
      <c r="Z4701" t="s">
        <v>94</v>
      </c>
      <c r="AA4701" t="s">
        <v>1733</v>
      </c>
    </row>
    <row r="4702" spans="1:27">
      <c r="A4702" t="s">
        <v>19</v>
      </c>
      <c r="B4702">
        <v>3</v>
      </c>
      <c r="C4702">
        <v>776</v>
      </c>
      <c r="D4702" t="s">
        <v>265</v>
      </c>
      <c r="E4702">
        <v>1.66</v>
      </c>
      <c r="F4702">
        <v>1.3</v>
      </c>
      <c r="G4702">
        <v>1.095</v>
      </c>
      <c r="H4702">
        <v>0.155</v>
      </c>
      <c r="I4702">
        <v>84.2307692307692</v>
      </c>
      <c r="J4702">
        <v>11.9230769230769</v>
      </c>
      <c r="K4702">
        <v>78.3132530120482</v>
      </c>
      <c r="L4702">
        <v>65.9638554216867</v>
      </c>
      <c r="M4702">
        <v>0.05</v>
      </c>
      <c r="N4702">
        <v>3.84615384615385</v>
      </c>
      <c r="O4702">
        <v>0.205</v>
      </c>
      <c r="P4702" t="s">
        <v>266</v>
      </c>
      <c r="R4702">
        <v>0</v>
      </c>
      <c r="S4702">
        <v>12565</v>
      </c>
      <c r="T4702">
        <v>12579</v>
      </c>
      <c r="U4702">
        <v>12570</v>
      </c>
      <c r="V4702">
        <v>12567</v>
      </c>
      <c r="W4702">
        <v>1</v>
      </c>
      <c r="X4702">
        <v>1</v>
      </c>
      <c r="Y4702" t="s">
        <v>3672</v>
      </c>
      <c r="Z4702" t="s">
        <v>94</v>
      </c>
      <c r="AA4702" t="s">
        <v>1733</v>
      </c>
    </row>
    <row r="4703" spans="1:27">
      <c r="A4703" t="s">
        <v>19</v>
      </c>
      <c r="B4703">
        <v>3</v>
      </c>
      <c r="C4703">
        <v>777</v>
      </c>
      <c r="D4703" t="s">
        <v>265</v>
      </c>
      <c r="E4703">
        <v>1.377</v>
      </c>
      <c r="F4703">
        <v>1</v>
      </c>
      <c r="G4703">
        <v>0.108</v>
      </c>
      <c r="H4703">
        <v>0.915</v>
      </c>
      <c r="I4703">
        <v>10.8</v>
      </c>
      <c r="J4703">
        <v>91.5</v>
      </c>
      <c r="K4703">
        <v>72.6216412490922</v>
      </c>
      <c r="L4703">
        <v>7.84313725490196</v>
      </c>
      <c r="M4703">
        <v>-0.0230000000000001</v>
      </c>
      <c r="N4703">
        <v>2.30000000000001</v>
      </c>
      <c r="O4703">
        <v>0.892</v>
      </c>
      <c r="P4703" t="s">
        <v>266</v>
      </c>
      <c r="R4703">
        <v>0</v>
      </c>
      <c r="S4703">
        <v>12581</v>
      </c>
      <c r="T4703">
        <v>12595</v>
      </c>
      <c r="U4703">
        <v>12586</v>
      </c>
      <c r="V4703">
        <v>12583</v>
      </c>
      <c r="W4703">
        <v>1</v>
      </c>
      <c r="X4703">
        <v>1</v>
      </c>
      <c r="Y4703" t="s">
        <v>3673</v>
      </c>
      <c r="Z4703" t="s">
        <v>94</v>
      </c>
      <c r="AA4703" t="s">
        <v>1733</v>
      </c>
    </row>
    <row r="4704" spans="1:27">
      <c r="A4704" t="s">
        <v>19</v>
      </c>
      <c r="B4704">
        <v>3</v>
      </c>
      <c r="C4704">
        <v>778</v>
      </c>
      <c r="D4704" t="s">
        <v>265</v>
      </c>
      <c r="E4704">
        <v>1.078</v>
      </c>
      <c r="F4704">
        <v>0.4</v>
      </c>
      <c r="G4704">
        <v>0.047</v>
      </c>
      <c r="H4704">
        <v>0.371</v>
      </c>
      <c r="I4704">
        <v>11.75</v>
      </c>
      <c r="J4704">
        <v>92.75</v>
      </c>
      <c r="K4704">
        <v>37.1057513914657</v>
      </c>
      <c r="L4704">
        <v>4.35992578849722</v>
      </c>
      <c r="M4704">
        <v>-0.018</v>
      </c>
      <c r="N4704">
        <v>4.49999999999999</v>
      </c>
      <c r="O4704">
        <v>0.353</v>
      </c>
      <c r="P4704" t="s">
        <v>266</v>
      </c>
      <c r="R4704">
        <v>0</v>
      </c>
      <c r="S4704">
        <v>12597</v>
      </c>
      <c r="T4704">
        <v>12611</v>
      </c>
      <c r="U4704">
        <v>12602</v>
      </c>
      <c r="V4704">
        <v>12599</v>
      </c>
      <c r="W4704">
        <v>1</v>
      </c>
      <c r="X4704">
        <v>1</v>
      </c>
      <c r="Y4704" t="s">
        <v>3674</v>
      </c>
      <c r="Z4704" t="s">
        <v>94</v>
      </c>
      <c r="AA4704" t="s">
        <v>1733</v>
      </c>
    </row>
    <row r="4705" spans="1:27">
      <c r="A4705" t="s">
        <v>19</v>
      </c>
      <c r="B4705">
        <v>3</v>
      </c>
      <c r="C4705">
        <v>779</v>
      </c>
      <c r="D4705" t="s">
        <v>265</v>
      </c>
      <c r="E4705">
        <v>0.882</v>
      </c>
      <c r="F4705">
        <v>0.5</v>
      </c>
      <c r="G4705">
        <v>0.044</v>
      </c>
      <c r="H4705">
        <v>0.462</v>
      </c>
      <c r="I4705">
        <v>8.8</v>
      </c>
      <c r="J4705">
        <v>92.4</v>
      </c>
      <c r="K4705">
        <v>56.6893424036281</v>
      </c>
      <c r="L4705">
        <v>4.98866213151927</v>
      </c>
      <c r="M4705">
        <v>-0.00600000000000001</v>
      </c>
      <c r="N4705">
        <v>1.2</v>
      </c>
      <c r="O4705">
        <v>0.456</v>
      </c>
      <c r="P4705" t="s">
        <v>266</v>
      </c>
      <c r="R4705">
        <v>0</v>
      </c>
      <c r="S4705">
        <v>12613</v>
      </c>
      <c r="T4705">
        <v>12627</v>
      </c>
      <c r="U4705">
        <v>12618</v>
      </c>
      <c r="V4705">
        <v>12615</v>
      </c>
      <c r="W4705">
        <v>1</v>
      </c>
      <c r="X4705">
        <v>1</v>
      </c>
      <c r="Y4705" t="s">
        <v>3675</v>
      </c>
      <c r="Z4705" t="s">
        <v>94</v>
      </c>
      <c r="AA4705" t="s">
        <v>1733</v>
      </c>
    </row>
    <row r="4706" spans="1:27">
      <c r="A4706" t="s">
        <v>19</v>
      </c>
      <c r="B4706">
        <v>3</v>
      </c>
      <c r="C4706">
        <v>780</v>
      </c>
      <c r="D4706" t="s">
        <v>265</v>
      </c>
      <c r="E4706">
        <v>0.83</v>
      </c>
      <c r="F4706">
        <v>0.5</v>
      </c>
      <c r="G4706">
        <v>0.071</v>
      </c>
      <c r="H4706">
        <v>0.412</v>
      </c>
      <c r="I4706">
        <v>14.2</v>
      </c>
      <c r="J4706">
        <v>82.4</v>
      </c>
      <c r="K4706">
        <v>60.2409638554217</v>
      </c>
      <c r="L4706">
        <v>8.55421686746988</v>
      </c>
      <c r="M4706">
        <v>0.017</v>
      </c>
      <c r="N4706">
        <v>3.4</v>
      </c>
      <c r="O4706">
        <v>0.429</v>
      </c>
      <c r="P4706" t="s">
        <v>266</v>
      </c>
      <c r="R4706">
        <v>0</v>
      </c>
      <c r="S4706">
        <v>12629</v>
      </c>
      <c r="T4706">
        <v>12643</v>
      </c>
      <c r="U4706">
        <v>12634</v>
      </c>
      <c r="V4706">
        <v>12631</v>
      </c>
      <c r="W4706">
        <v>1</v>
      </c>
      <c r="X4706">
        <v>1</v>
      </c>
      <c r="Y4706" t="s">
        <v>3675</v>
      </c>
      <c r="Z4706" t="s">
        <v>94</v>
      </c>
      <c r="AA4706" t="s">
        <v>1733</v>
      </c>
    </row>
    <row r="4707" spans="1:27">
      <c r="A4707" t="s">
        <v>19</v>
      </c>
      <c r="B4707">
        <v>3</v>
      </c>
      <c r="C4707">
        <v>781</v>
      </c>
      <c r="D4707" t="s">
        <v>265</v>
      </c>
      <c r="E4707">
        <v>0.992</v>
      </c>
      <c r="F4707">
        <v>0.6</v>
      </c>
      <c r="G4707">
        <v>0.042</v>
      </c>
      <c r="H4707">
        <v>0.566</v>
      </c>
      <c r="I4707">
        <v>7</v>
      </c>
      <c r="J4707">
        <v>94.3333333333333</v>
      </c>
      <c r="K4707">
        <v>60.4838709677419</v>
      </c>
      <c r="L4707">
        <v>4.23387096774194</v>
      </c>
      <c r="M4707">
        <v>-0.00800000000000001</v>
      </c>
      <c r="N4707">
        <v>1.33333333333333</v>
      </c>
      <c r="O4707">
        <v>0.558</v>
      </c>
      <c r="P4707" t="s">
        <v>266</v>
      </c>
      <c r="R4707">
        <v>0</v>
      </c>
      <c r="S4707">
        <v>12645</v>
      </c>
      <c r="T4707">
        <v>12659</v>
      </c>
      <c r="U4707">
        <v>12650</v>
      </c>
      <c r="V4707">
        <v>12647</v>
      </c>
      <c r="W4707">
        <v>1</v>
      </c>
      <c r="X4707">
        <v>1</v>
      </c>
      <c r="Y4707" t="s">
        <v>3675</v>
      </c>
      <c r="Z4707" t="s">
        <v>94</v>
      </c>
      <c r="AA4707" t="s">
        <v>1733</v>
      </c>
    </row>
    <row r="4708" spans="1:27">
      <c r="A4708" t="s">
        <v>19</v>
      </c>
      <c r="B4708">
        <v>3</v>
      </c>
      <c r="C4708">
        <v>782</v>
      </c>
      <c r="D4708" t="s">
        <v>265</v>
      </c>
      <c r="E4708">
        <v>0.983</v>
      </c>
      <c r="F4708">
        <v>0.6</v>
      </c>
      <c r="G4708">
        <v>0.088</v>
      </c>
      <c r="H4708">
        <v>0.526</v>
      </c>
      <c r="I4708">
        <v>14.6666666666667</v>
      </c>
      <c r="J4708">
        <v>87.6666666666667</v>
      </c>
      <c r="K4708">
        <v>61.0376398779247</v>
      </c>
      <c r="L4708">
        <v>8.95218718209562</v>
      </c>
      <c r="M4708">
        <v>-0.014</v>
      </c>
      <c r="N4708">
        <v>2.33333333333334</v>
      </c>
      <c r="O4708">
        <v>0.512</v>
      </c>
      <c r="P4708" t="s">
        <v>266</v>
      </c>
      <c r="R4708">
        <v>0</v>
      </c>
      <c r="S4708">
        <v>12661</v>
      </c>
      <c r="T4708">
        <v>12675</v>
      </c>
      <c r="U4708">
        <v>12666</v>
      </c>
      <c r="V4708">
        <v>12663</v>
      </c>
      <c r="W4708">
        <v>1</v>
      </c>
      <c r="X4708">
        <v>1</v>
      </c>
      <c r="Y4708" t="s">
        <v>3676</v>
      </c>
      <c r="Z4708" t="s">
        <v>94</v>
      </c>
      <c r="AA4708" t="s">
        <v>1733</v>
      </c>
    </row>
    <row r="4709" spans="1:27">
      <c r="A4709" t="s">
        <v>19</v>
      </c>
      <c r="B4709">
        <v>3</v>
      </c>
      <c r="C4709">
        <v>783</v>
      </c>
      <c r="D4709" t="s">
        <v>265</v>
      </c>
      <c r="E4709">
        <v>1.097</v>
      </c>
      <c r="F4709">
        <v>0.7</v>
      </c>
      <c r="G4709">
        <v>0.132</v>
      </c>
      <c r="H4709">
        <v>0.593</v>
      </c>
      <c r="I4709">
        <v>18.8571428571429</v>
      </c>
      <c r="J4709">
        <v>84.7142857142857</v>
      </c>
      <c r="K4709">
        <v>63.8103919781221</v>
      </c>
      <c r="L4709">
        <v>12.0328167730173</v>
      </c>
      <c r="M4709">
        <v>-0.025</v>
      </c>
      <c r="N4709">
        <v>3.57142857142857</v>
      </c>
      <c r="O4709">
        <v>0.568</v>
      </c>
      <c r="P4709" t="s">
        <v>266</v>
      </c>
      <c r="R4709">
        <v>0</v>
      </c>
      <c r="S4709">
        <v>12677</v>
      </c>
      <c r="T4709">
        <v>12691</v>
      </c>
      <c r="U4709">
        <v>12682</v>
      </c>
      <c r="V4709">
        <v>12679</v>
      </c>
      <c r="W4709">
        <v>1</v>
      </c>
      <c r="X4709">
        <v>1</v>
      </c>
      <c r="Y4709" t="s">
        <v>3677</v>
      </c>
      <c r="Z4709" t="s">
        <v>94</v>
      </c>
      <c r="AA4709" t="s">
        <v>1733</v>
      </c>
    </row>
    <row r="4710" spans="1:27">
      <c r="A4710" t="s">
        <v>19</v>
      </c>
      <c r="B4710">
        <v>3</v>
      </c>
      <c r="C4710">
        <v>784</v>
      </c>
      <c r="D4710" t="s">
        <v>265</v>
      </c>
      <c r="E4710">
        <v>1.08</v>
      </c>
      <c r="F4710">
        <v>0.8</v>
      </c>
      <c r="G4710">
        <v>0.109</v>
      </c>
      <c r="H4710">
        <v>0.62</v>
      </c>
      <c r="I4710">
        <v>13.625</v>
      </c>
      <c r="J4710">
        <v>77.5</v>
      </c>
      <c r="K4710">
        <v>74.0740740740741</v>
      </c>
      <c r="L4710">
        <v>10.0925925925926</v>
      </c>
      <c r="M4710">
        <v>0.0710000000000001</v>
      </c>
      <c r="N4710">
        <v>8.87500000000001</v>
      </c>
      <c r="O4710">
        <v>0.691</v>
      </c>
      <c r="P4710" t="s">
        <v>266</v>
      </c>
      <c r="R4710">
        <v>0</v>
      </c>
      <c r="S4710">
        <v>12693</v>
      </c>
      <c r="T4710">
        <v>12707</v>
      </c>
      <c r="U4710">
        <v>12698</v>
      </c>
      <c r="V4710">
        <v>12695</v>
      </c>
      <c r="W4710">
        <v>1</v>
      </c>
      <c r="X4710">
        <v>1</v>
      </c>
      <c r="Y4710" t="s">
        <v>3677</v>
      </c>
      <c r="Z4710" t="s">
        <v>94</v>
      </c>
      <c r="AA4710" t="s">
        <v>1733</v>
      </c>
    </row>
    <row r="4711" spans="1:27">
      <c r="A4711" t="s">
        <v>19</v>
      </c>
      <c r="B4711">
        <v>3</v>
      </c>
      <c r="C4711">
        <v>785</v>
      </c>
      <c r="D4711" t="s">
        <v>265</v>
      </c>
      <c r="E4711">
        <v>1.176</v>
      </c>
      <c r="F4711">
        <v>0.8</v>
      </c>
      <c r="G4711">
        <v>0.13</v>
      </c>
      <c r="H4711">
        <v>0.683</v>
      </c>
      <c r="I4711">
        <v>16.25</v>
      </c>
      <c r="J4711">
        <v>85.375</v>
      </c>
      <c r="K4711">
        <v>68.0272108843537</v>
      </c>
      <c r="L4711">
        <v>11.0544217687075</v>
      </c>
      <c r="M4711">
        <v>-0.013</v>
      </c>
      <c r="N4711">
        <v>1.625</v>
      </c>
      <c r="O4711">
        <v>0.67</v>
      </c>
      <c r="P4711" t="s">
        <v>266</v>
      </c>
      <c r="R4711">
        <v>0</v>
      </c>
      <c r="S4711">
        <v>12709</v>
      </c>
      <c r="T4711">
        <v>12723</v>
      </c>
      <c r="U4711">
        <v>12714</v>
      </c>
      <c r="V4711">
        <v>12711</v>
      </c>
      <c r="W4711">
        <v>1</v>
      </c>
      <c r="X4711">
        <v>1</v>
      </c>
      <c r="Y4711" t="s">
        <v>3677</v>
      </c>
      <c r="Z4711" t="s">
        <v>94</v>
      </c>
      <c r="AA4711" t="s">
        <v>1733</v>
      </c>
    </row>
    <row r="4712" spans="1:27">
      <c r="A4712" t="s">
        <v>19</v>
      </c>
      <c r="B4712">
        <v>3</v>
      </c>
      <c r="C4712">
        <v>786</v>
      </c>
      <c r="D4712" t="s">
        <v>265</v>
      </c>
      <c r="E4712">
        <v>1.296</v>
      </c>
      <c r="F4712">
        <v>0.9</v>
      </c>
      <c r="G4712">
        <v>0.143</v>
      </c>
      <c r="H4712">
        <v>0.763</v>
      </c>
      <c r="I4712">
        <v>15.8888888888889</v>
      </c>
      <c r="J4712">
        <v>84.7777777777778</v>
      </c>
      <c r="K4712">
        <v>69.4444444444444</v>
      </c>
      <c r="L4712">
        <v>11.0339506172839</v>
      </c>
      <c r="M4712">
        <v>-0.00600000000000001</v>
      </c>
      <c r="N4712">
        <v>0.666666666666667</v>
      </c>
      <c r="O4712">
        <v>0.757</v>
      </c>
      <c r="P4712" t="s">
        <v>266</v>
      </c>
      <c r="R4712">
        <v>0</v>
      </c>
      <c r="S4712">
        <v>12725</v>
      </c>
      <c r="T4712">
        <v>12739</v>
      </c>
      <c r="U4712">
        <v>12730</v>
      </c>
      <c r="V4712">
        <v>12727</v>
      </c>
      <c r="W4712">
        <v>1</v>
      </c>
      <c r="X4712">
        <v>1</v>
      </c>
      <c r="Y4712" t="s">
        <v>3678</v>
      </c>
      <c r="Z4712" t="s">
        <v>94</v>
      </c>
      <c r="AA4712" t="s">
        <v>1733</v>
      </c>
    </row>
    <row r="4713" spans="1:27">
      <c r="A4713" t="s">
        <v>19</v>
      </c>
      <c r="B4713">
        <v>3</v>
      </c>
      <c r="C4713">
        <v>787</v>
      </c>
      <c r="D4713" t="s">
        <v>265</v>
      </c>
      <c r="E4713">
        <v>1.309</v>
      </c>
      <c r="F4713">
        <v>1</v>
      </c>
      <c r="G4713">
        <v>0.159</v>
      </c>
      <c r="H4713">
        <v>0.775</v>
      </c>
      <c r="I4713">
        <v>15.9</v>
      </c>
      <c r="J4713">
        <v>77.5</v>
      </c>
      <c r="K4713">
        <v>76.3941940412529</v>
      </c>
      <c r="L4713">
        <v>12.1466768525592</v>
      </c>
      <c r="M4713">
        <v>0.0659999999999999</v>
      </c>
      <c r="N4713">
        <v>6.59999999999999</v>
      </c>
      <c r="O4713">
        <v>0.841</v>
      </c>
      <c r="P4713" t="s">
        <v>266</v>
      </c>
      <c r="R4713">
        <v>0</v>
      </c>
      <c r="S4713">
        <v>12741</v>
      </c>
      <c r="T4713">
        <v>12755</v>
      </c>
      <c r="U4713">
        <v>12746</v>
      </c>
      <c r="V4713">
        <v>12743</v>
      </c>
      <c r="W4713">
        <v>1</v>
      </c>
      <c r="X4713">
        <v>1</v>
      </c>
      <c r="Y4713" t="s">
        <v>3679</v>
      </c>
      <c r="Z4713" t="s">
        <v>94</v>
      </c>
      <c r="AA4713" t="s">
        <v>1733</v>
      </c>
    </row>
    <row r="4714" spans="1:27">
      <c r="A4714" t="s">
        <v>19</v>
      </c>
      <c r="B4714">
        <v>3</v>
      </c>
      <c r="C4714">
        <v>788</v>
      </c>
      <c r="D4714" t="s">
        <v>265</v>
      </c>
      <c r="E4714">
        <v>1.41</v>
      </c>
      <c r="F4714">
        <v>1.1</v>
      </c>
      <c r="G4714">
        <v>0.199</v>
      </c>
      <c r="H4714">
        <v>0.843</v>
      </c>
      <c r="I4714">
        <v>18.0909090909091</v>
      </c>
      <c r="J4714">
        <v>76.6363636363636</v>
      </c>
      <c r="K4714">
        <v>78.0141843971631</v>
      </c>
      <c r="L4714">
        <v>14.113475177305</v>
      </c>
      <c r="M4714">
        <v>0.0580000000000001</v>
      </c>
      <c r="N4714">
        <v>5.27272727272728</v>
      </c>
      <c r="O4714">
        <v>0.901</v>
      </c>
      <c r="P4714" t="s">
        <v>266</v>
      </c>
      <c r="R4714">
        <v>0</v>
      </c>
      <c r="S4714">
        <v>12757</v>
      </c>
      <c r="T4714">
        <v>12771</v>
      </c>
      <c r="U4714">
        <v>12762</v>
      </c>
      <c r="V4714">
        <v>12759</v>
      </c>
      <c r="W4714">
        <v>1</v>
      </c>
      <c r="X4714">
        <v>1</v>
      </c>
      <c r="Y4714" t="s">
        <v>3679</v>
      </c>
      <c r="Z4714" t="s">
        <v>94</v>
      </c>
      <c r="AA4714" t="s">
        <v>1733</v>
      </c>
    </row>
    <row r="4715" spans="1:27">
      <c r="A4715" t="s">
        <v>19</v>
      </c>
      <c r="B4715">
        <v>3</v>
      </c>
      <c r="C4715">
        <v>789</v>
      </c>
      <c r="D4715" t="s">
        <v>265</v>
      </c>
      <c r="E4715">
        <v>1.307</v>
      </c>
      <c r="F4715">
        <v>0.9</v>
      </c>
      <c r="G4715">
        <v>0.191</v>
      </c>
      <c r="H4715">
        <v>0.733</v>
      </c>
      <c r="I4715">
        <v>21.2222222222222</v>
      </c>
      <c r="J4715">
        <v>81.4444444444444</v>
      </c>
      <c r="K4715">
        <v>68.8599846977812</v>
      </c>
      <c r="L4715">
        <v>14.6136189747513</v>
      </c>
      <c r="M4715">
        <v>-0.0239999999999999</v>
      </c>
      <c r="N4715">
        <v>2.66666666666666</v>
      </c>
      <c r="O4715">
        <v>0.709</v>
      </c>
      <c r="P4715" t="s">
        <v>266</v>
      </c>
      <c r="R4715">
        <v>0</v>
      </c>
      <c r="S4715">
        <v>12773</v>
      </c>
      <c r="T4715">
        <v>12787</v>
      </c>
      <c r="U4715">
        <v>12778</v>
      </c>
      <c r="V4715">
        <v>12775</v>
      </c>
      <c r="W4715">
        <v>1</v>
      </c>
      <c r="X4715">
        <v>1</v>
      </c>
      <c r="Y4715" t="s">
        <v>3679</v>
      </c>
      <c r="Z4715" t="s">
        <v>94</v>
      </c>
      <c r="AA4715" t="s">
        <v>1733</v>
      </c>
    </row>
    <row r="4716" spans="1:27">
      <c r="A4716" t="s">
        <v>19</v>
      </c>
      <c r="B4716">
        <v>3</v>
      </c>
      <c r="C4716">
        <v>790</v>
      </c>
      <c r="D4716" t="s">
        <v>265</v>
      </c>
      <c r="E4716">
        <v>1.424</v>
      </c>
      <c r="F4716">
        <v>1.1</v>
      </c>
      <c r="G4716">
        <v>0.168</v>
      </c>
      <c r="H4716">
        <v>0.885</v>
      </c>
      <c r="I4716">
        <v>15.2727272727273</v>
      </c>
      <c r="J4716">
        <v>80.4545454545454</v>
      </c>
      <c r="K4716">
        <v>77.247191011236</v>
      </c>
      <c r="L4716">
        <v>11.7977528089888</v>
      </c>
      <c r="M4716">
        <v>0.0470000000000002</v>
      </c>
      <c r="N4716">
        <v>4.27272727272729</v>
      </c>
      <c r="O4716">
        <v>0.932</v>
      </c>
      <c r="P4716" t="s">
        <v>266</v>
      </c>
      <c r="R4716">
        <v>0</v>
      </c>
      <c r="S4716">
        <v>12789</v>
      </c>
      <c r="T4716">
        <v>12803</v>
      </c>
      <c r="U4716">
        <v>12794</v>
      </c>
      <c r="V4716">
        <v>12791</v>
      </c>
      <c r="W4716">
        <v>1</v>
      </c>
      <c r="X4716">
        <v>1</v>
      </c>
      <c r="Y4716" t="s">
        <v>3680</v>
      </c>
      <c r="Z4716" t="s">
        <v>94</v>
      </c>
      <c r="AA4716" t="s">
        <v>1733</v>
      </c>
    </row>
    <row r="4717" spans="1:27">
      <c r="A4717" t="s">
        <v>19</v>
      </c>
      <c r="B4717">
        <v>3</v>
      </c>
      <c r="C4717">
        <v>791</v>
      </c>
      <c r="D4717" t="s">
        <v>265</v>
      </c>
      <c r="E4717">
        <v>1.427</v>
      </c>
      <c r="F4717">
        <v>1.1</v>
      </c>
      <c r="G4717">
        <v>0.308</v>
      </c>
      <c r="H4717">
        <v>0.768</v>
      </c>
      <c r="I4717">
        <v>28</v>
      </c>
      <c r="J4717">
        <v>69.8181818181818</v>
      </c>
      <c r="K4717">
        <v>77.0847932725999</v>
      </c>
      <c r="L4717">
        <v>21.583742116328</v>
      </c>
      <c r="M4717">
        <v>0.024</v>
      </c>
      <c r="N4717">
        <v>2.18181818181818</v>
      </c>
      <c r="O4717">
        <v>0.792</v>
      </c>
      <c r="P4717" t="s">
        <v>266</v>
      </c>
      <c r="R4717">
        <v>0</v>
      </c>
      <c r="S4717">
        <v>12805</v>
      </c>
      <c r="T4717">
        <v>12819</v>
      </c>
      <c r="U4717">
        <v>12810</v>
      </c>
      <c r="V4717">
        <v>12807</v>
      </c>
      <c r="W4717">
        <v>1</v>
      </c>
      <c r="X4717">
        <v>1</v>
      </c>
      <c r="Y4717" t="s">
        <v>3681</v>
      </c>
      <c r="Z4717" t="s">
        <v>94</v>
      </c>
      <c r="AA4717" t="s">
        <v>1733</v>
      </c>
    </row>
    <row r="4718" spans="1:27">
      <c r="A4718" t="s">
        <v>19</v>
      </c>
      <c r="B4718">
        <v>3</v>
      </c>
      <c r="C4718">
        <v>792</v>
      </c>
      <c r="D4718" t="s">
        <v>265</v>
      </c>
      <c r="E4718">
        <v>1.497</v>
      </c>
      <c r="F4718">
        <v>1.2</v>
      </c>
      <c r="G4718">
        <v>0.057</v>
      </c>
      <c r="H4718">
        <v>1.077</v>
      </c>
      <c r="I4718">
        <v>4.75</v>
      </c>
      <c r="J4718">
        <v>89.75</v>
      </c>
      <c r="K4718">
        <v>80.1603206412826</v>
      </c>
      <c r="L4718">
        <v>3.80761523046092</v>
      </c>
      <c r="M4718">
        <v>0.0660000000000001</v>
      </c>
      <c r="N4718">
        <v>5.50000000000001</v>
      </c>
      <c r="O4718">
        <v>1.143</v>
      </c>
      <c r="P4718" t="s">
        <v>266</v>
      </c>
      <c r="R4718">
        <v>0</v>
      </c>
      <c r="S4718">
        <v>12821</v>
      </c>
      <c r="T4718">
        <v>12835</v>
      </c>
      <c r="U4718">
        <v>12826</v>
      </c>
      <c r="V4718">
        <v>12823</v>
      </c>
      <c r="W4718">
        <v>1</v>
      </c>
      <c r="X4718">
        <v>1</v>
      </c>
      <c r="Y4718" t="s">
        <v>3681</v>
      </c>
      <c r="Z4718" t="s">
        <v>94</v>
      </c>
      <c r="AA4718" t="s">
        <v>1733</v>
      </c>
    </row>
    <row r="4719" spans="1:27">
      <c r="A4719" t="s">
        <v>19</v>
      </c>
      <c r="B4719">
        <v>3</v>
      </c>
      <c r="C4719">
        <v>793</v>
      </c>
      <c r="D4719" t="s">
        <v>265</v>
      </c>
      <c r="E4719">
        <v>1.522</v>
      </c>
      <c r="F4719">
        <v>1.2</v>
      </c>
      <c r="G4719">
        <v>0.592</v>
      </c>
      <c r="H4719">
        <v>0.574</v>
      </c>
      <c r="I4719">
        <v>49.3333333333333</v>
      </c>
      <c r="J4719">
        <v>47.8333333333333</v>
      </c>
      <c r="K4719">
        <v>78.8436268068331</v>
      </c>
      <c r="L4719">
        <v>38.8961892247043</v>
      </c>
      <c r="M4719">
        <v>0.034</v>
      </c>
      <c r="N4719">
        <v>2.83333333333334</v>
      </c>
      <c r="O4719">
        <v>0.608</v>
      </c>
      <c r="P4719" t="s">
        <v>266</v>
      </c>
      <c r="R4719">
        <v>0</v>
      </c>
      <c r="S4719">
        <v>12837</v>
      </c>
      <c r="T4719">
        <v>12851</v>
      </c>
      <c r="U4719">
        <v>12842</v>
      </c>
      <c r="V4719">
        <v>12839</v>
      </c>
      <c r="W4719">
        <v>1</v>
      </c>
      <c r="X4719">
        <v>1</v>
      </c>
      <c r="Y4719" t="s">
        <v>3681</v>
      </c>
      <c r="Z4719" t="s">
        <v>94</v>
      </c>
      <c r="AA4719" t="s">
        <v>1733</v>
      </c>
    </row>
    <row r="4720" spans="1:27">
      <c r="A4720" t="s">
        <v>19</v>
      </c>
      <c r="B4720">
        <v>3</v>
      </c>
      <c r="C4720">
        <v>795</v>
      </c>
      <c r="D4720" t="s">
        <v>265</v>
      </c>
      <c r="E4720">
        <v>0.617</v>
      </c>
      <c r="F4720">
        <v>0.3</v>
      </c>
      <c r="G4720">
        <v>0.031</v>
      </c>
      <c r="H4720">
        <v>0.298</v>
      </c>
      <c r="I4720">
        <v>10.3333333333333</v>
      </c>
      <c r="J4720">
        <v>99.3333333333333</v>
      </c>
      <c r="K4720">
        <v>48.6223662884927</v>
      </c>
      <c r="L4720">
        <v>5.02431118314425</v>
      </c>
      <c r="M4720">
        <v>-0.029</v>
      </c>
      <c r="N4720">
        <v>9.66666666666666</v>
      </c>
      <c r="O4720">
        <v>0.269</v>
      </c>
      <c r="P4720" t="s">
        <v>266</v>
      </c>
      <c r="R4720">
        <v>0</v>
      </c>
      <c r="S4720">
        <v>12874</v>
      </c>
      <c r="T4720">
        <v>12888</v>
      </c>
      <c r="U4720">
        <v>12879</v>
      </c>
      <c r="V4720">
        <v>12876</v>
      </c>
      <c r="W4720">
        <v>1</v>
      </c>
      <c r="X4720">
        <v>1</v>
      </c>
      <c r="Y4720" t="s">
        <v>3211</v>
      </c>
      <c r="Z4720" t="s">
        <v>94</v>
      </c>
      <c r="AA4720" t="s">
        <v>1743</v>
      </c>
    </row>
    <row r="4721" spans="1:27">
      <c r="A4721" t="s">
        <v>19</v>
      </c>
      <c r="B4721">
        <v>3</v>
      </c>
      <c r="C4721">
        <v>796</v>
      </c>
      <c r="D4721" t="s">
        <v>265</v>
      </c>
      <c r="E4721">
        <v>0.742</v>
      </c>
      <c r="F4721">
        <v>0.5</v>
      </c>
      <c r="G4721">
        <v>0.029</v>
      </c>
      <c r="H4721">
        <v>0.421</v>
      </c>
      <c r="I4721">
        <v>5.8</v>
      </c>
      <c r="J4721">
        <v>84.2</v>
      </c>
      <c r="K4721">
        <v>67.3854447439353</v>
      </c>
      <c r="L4721">
        <v>3.90835579514825</v>
      </c>
      <c r="M4721">
        <v>0.05</v>
      </c>
      <c r="N4721">
        <v>10</v>
      </c>
      <c r="O4721">
        <v>0.471</v>
      </c>
      <c r="P4721" t="s">
        <v>266</v>
      </c>
      <c r="R4721">
        <v>0</v>
      </c>
      <c r="S4721">
        <v>12890</v>
      </c>
      <c r="T4721">
        <v>12904</v>
      </c>
      <c r="U4721">
        <v>12895</v>
      </c>
      <c r="V4721">
        <v>12892</v>
      </c>
      <c r="W4721">
        <v>1</v>
      </c>
      <c r="X4721">
        <v>1</v>
      </c>
      <c r="Y4721" t="s">
        <v>3252</v>
      </c>
      <c r="Z4721" t="s">
        <v>94</v>
      </c>
      <c r="AA4721" t="s">
        <v>1743</v>
      </c>
    </row>
    <row r="4722" spans="1:27">
      <c r="A4722" t="s">
        <v>19</v>
      </c>
      <c r="B4722">
        <v>3</v>
      </c>
      <c r="C4722">
        <v>797</v>
      </c>
      <c r="D4722" t="s">
        <v>265</v>
      </c>
      <c r="E4722">
        <v>0.852</v>
      </c>
      <c r="F4722">
        <v>0.6</v>
      </c>
      <c r="G4722">
        <v>0.087</v>
      </c>
      <c r="H4722">
        <v>0.504</v>
      </c>
      <c r="I4722">
        <v>14.5</v>
      </c>
      <c r="J4722">
        <v>84</v>
      </c>
      <c r="K4722">
        <v>70.4225352112676</v>
      </c>
      <c r="L4722">
        <v>10.2112676056338</v>
      </c>
      <c r="M4722">
        <v>0.00900000000000001</v>
      </c>
      <c r="N4722">
        <v>1.5</v>
      </c>
      <c r="O4722">
        <v>0.513</v>
      </c>
      <c r="P4722" t="s">
        <v>266</v>
      </c>
      <c r="R4722">
        <v>0</v>
      </c>
      <c r="S4722">
        <v>12906</v>
      </c>
      <c r="T4722">
        <v>12920</v>
      </c>
      <c r="U4722">
        <v>12911</v>
      </c>
      <c r="V4722">
        <v>12908</v>
      </c>
      <c r="W4722">
        <v>1</v>
      </c>
      <c r="X4722">
        <v>1</v>
      </c>
      <c r="Y4722" t="s">
        <v>3276</v>
      </c>
      <c r="Z4722" t="s">
        <v>94</v>
      </c>
      <c r="AA4722" t="s">
        <v>1743</v>
      </c>
    </row>
    <row r="4723" spans="1:27">
      <c r="A4723" t="s">
        <v>19</v>
      </c>
      <c r="B4723">
        <v>3</v>
      </c>
      <c r="C4723">
        <v>798</v>
      </c>
      <c r="D4723" t="s">
        <v>265</v>
      </c>
      <c r="E4723">
        <v>1.886</v>
      </c>
      <c r="F4723">
        <v>0.7</v>
      </c>
      <c r="G4723">
        <v>0.07</v>
      </c>
      <c r="H4723">
        <v>0.618</v>
      </c>
      <c r="I4723">
        <v>10</v>
      </c>
      <c r="J4723">
        <v>88.2857142857143</v>
      </c>
      <c r="K4723">
        <v>37.1155885471898</v>
      </c>
      <c r="L4723">
        <v>3.71155885471898</v>
      </c>
      <c r="M4723">
        <v>0.012</v>
      </c>
      <c r="N4723">
        <v>1.71428571428572</v>
      </c>
      <c r="O4723">
        <v>0.63</v>
      </c>
      <c r="P4723" t="s">
        <v>266</v>
      </c>
      <c r="R4723">
        <v>0</v>
      </c>
      <c r="S4723">
        <v>12922</v>
      </c>
      <c r="T4723">
        <v>12936</v>
      </c>
      <c r="U4723">
        <v>12927</v>
      </c>
      <c r="V4723">
        <v>12924</v>
      </c>
      <c r="W4723">
        <v>1</v>
      </c>
      <c r="X4723">
        <v>1</v>
      </c>
      <c r="Y4723" t="s">
        <v>3682</v>
      </c>
      <c r="Z4723" t="s">
        <v>94</v>
      </c>
      <c r="AA4723" t="s">
        <v>1743</v>
      </c>
    </row>
    <row r="4724" spans="1:27">
      <c r="A4724" t="s">
        <v>19</v>
      </c>
      <c r="B4724">
        <v>3</v>
      </c>
      <c r="C4724">
        <v>799</v>
      </c>
      <c r="D4724" t="s">
        <v>265</v>
      </c>
      <c r="E4724">
        <v>1.467</v>
      </c>
      <c r="F4724">
        <v>1.1</v>
      </c>
      <c r="G4724">
        <v>0.936</v>
      </c>
      <c r="H4724">
        <v>0.143</v>
      </c>
      <c r="I4724">
        <v>85.0909090909091</v>
      </c>
      <c r="J4724">
        <v>13</v>
      </c>
      <c r="K4724">
        <v>74.9829584185412</v>
      </c>
      <c r="L4724">
        <v>63.8036809815951</v>
      </c>
      <c r="M4724">
        <v>0.0210000000000001</v>
      </c>
      <c r="N4724">
        <v>1.90909090909092</v>
      </c>
      <c r="O4724">
        <v>0.164</v>
      </c>
      <c r="P4724" t="s">
        <v>266</v>
      </c>
      <c r="R4724">
        <v>0</v>
      </c>
      <c r="S4724">
        <v>12938</v>
      </c>
      <c r="T4724">
        <v>12952</v>
      </c>
      <c r="U4724">
        <v>12943</v>
      </c>
      <c r="V4724">
        <v>12940</v>
      </c>
      <c r="W4724">
        <v>1</v>
      </c>
      <c r="X4724">
        <v>1</v>
      </c>
      <c r="Y4724" t="s">
        <v>3683</v>
      </c>
      <c r="Z4724" t="s">
        <v>94</v>
      </c>
      <c r="AA4724" t="s">
        <v>1743</v>
      </c>
    </row>
    <row r="4725" spans="1:27">
      <c r="A4725" t="s">
        <v>19</v>
      </c>
      <c r="B4725">
        <v>3</v>
      </c>
      <c r="C4725">
        <v>800</v>
      </c>
      <c r="D4725" t="s">
        <v>265</v>
      </c>
      <c r="E4725">
        <v>1.563</v>
      </c>
      <c r="F4725">
        <v>1.2</v>
      </c>
      <c r="G4725">
        <v>0.182</v>
      </c>
      <c r="H4725">
        <v>0.986</v>
      </c>
      <c r="I4725">
        <v>15.1666666666667</v>
      </c>
      <c r="J4725">
        <v>82.1666666666667</v>
      </c>
      <c r="K4725">
        <v>76.7754318618042</v>
      </c>
      <c r="L4725">
        <v>11.6442738323736</v>
      </c>
      <c r="M4725">
        <v>0.032</v>
      </c>
      <c r="N4725">
        <v>2.66666666666667</v>
      </c>
      <c r="O4725">
        <v>1.018</v>
      </c>
      <c r="P4725" t="s">
        <v>266</v>
      </c>
      <c r="R4725">
        <v>0</v>
      </c>
      <c r="S4725">
        <v>12954</v>
      </c>
      <c r="T4725">
        <v>12968</v>
      </c>
      <c r="U4725">
        <v>12959</v>
      </c>
      <c r="V4725">
        <v>12956</v>
      </c>
      <c r="W4725">
        <v>1</v>
      </c>
      <c r="X4725">
        <v>1</v>
      </c>
      <c r="Y4725" t="s">
        <v>3684</v>
      </c>
      <c r="Z4725" t="s">
        <v>94</v>
      </c>
      <c r="AA4725" t="s">
        <v>1743</v>
      </c>
    </row>
    <row r="4726" spans="1:27">
      <c r="A4726" t="s">
        <v>19</v>
      </c>
      <c r="B4726">
        <v>3</v>
      </c>
      <c r="C4726">
        <v>801</v>
      </c>
      <c r="D4726" t="s">
        <v>265</v>
      </c>
      <c r="E4726">
        <v>1.468</v>
      </c>
      <c r="F4726">
        <v>1.2</v>
      </c>
      <c r="G4726">
        <v>0.986</v>
      </c>
      <c r="H4726">
        <v>0.141</v>
      </c>
      <c r="I4726">
        <v>82.1666666666667</v>
      </c>
      <c r="J4726">
        <v>11.75</v>
      </c>
      <c r="K4726">
        <v>81.7438692098093</v>
      </c>
      <c r="L4726">
        <v>67.1662125340599</v>
      </c>
      <c r="M4726">
        <v>0.073</v>
      </c>
      <c r="N4726">
        <v>6.08333333333333</v>
      </c>
      <c r="O4726">
        <v>0.214</v>
      </c>
      <c r="P4726" t="s">
        <v>266</v>
      </c>
      <c r="R4726">
        <v>0</v>
      </c>
      <c r="S4726">
        <v>12970</v>
      </c>
      <c r="T4726">
        <v>12984</v>
      </c>
      <c r="U4726">
        <v>12975</v>
      </c>
      <c r="V4726">
        <v>12972</v>
      </c>
      <c r="W4726">
        <v>1</v>
      </c>
      <c r="X4726">
        <v>1</v>
      </c>
      <c r="Y4726" t="s">
        <v>3683</v>
      </c>
      <c r="Z4726" t="s">
        <v>94</v>
      </c>
      <c r="AA4726" t="s">
        <v>1743</v>
      </c>
    </row>
    <row r="4727" spans="1:27">
      <c r="A4727" t="s">
        <v>19</v>
      </c>
      <c r="B4727">
        <v>3</v>
      </c>
      <c r="C4727">
        <v>802</v>
      </c>
      <c r="D4727" t="s">
        <v>265</v>
      </c>
      <c r="E4727">
        <v>1.505</v>
      </c>
      <c r="F4727">
        <v>0.7</v>
      </c>
      <c r="G4727">
        <v>0.207</v>
      </c>
      <c r="H4727">
        <v>0.478</v>
      </c>
      <c r="I4727">
        <v>29.5714285714286</v>
      </c>
      <c r="J4727">
        <v>68.2857142857143</v>
      </c>
      <c r="K4727">
        <v>46.5116279069767</v>
      </c>
      <c r="L4727">
        <v>13.7541528239203</v>
      </c>
      <c r="M4727">
        <v>0.015</v>
      </c>
      <c r="N4727">
        <v>2.14285714285714</v>
      </c>
      <c r="O4727">
        <v>0.493</v>
      </c>
      <c r="P4727" t="s">
        <v>266</v>
      </c>
      <c r="R4727">
        <v>0</v>
      </c>
      <c r="S4727">
        <v>12986</v>
      </c>
      <c r="T4727">
        <v>13000</v>
      </c>
      <c r="U4727">
        <v>12991</v>
      </c>
      <c r="V4727">
        <v>12988</v>
      </c>
      <c r="W4727">
        <v>1</v>
      </c>
      <c r="X4727">
        <v>1</v>
      </c>
      <c r="Y4727" t="s">
        <v>3685</v>
      </c>
      <c r="Z4727" t="s">
        <v>94</v>
      </c>
      <c r="AA4727" t="s">
        <v>1743</v>
      </c>
    </row>
    <row r="4728" spans="1:27">
      <c r="A4728" t="s">
        <v>19</v>
      </c>
      <c r="B4728">
        <v>3</v>
      </c>
      <c r="C4728">
        <v>803</v>
      </c>
      <c r="D4728" t="s">
        <v>265</v>
      </c>
      <c r="E4728">
        <v>1.544</v>
      </c>
      <c r="F4728">
        <v>1.2</v>
      </c>
      <c r="G4728">
        <v>1.013</v>
      </c>
      <c r="H4728">
        <v>0.157</v>
      </c>
      <c r="I4728">
        <v>84.4166666666667</v>
      </c>
      <c r="J4728">
        <v>13.0833333333333</v>
      </c>
      <c r="K4728">
        <v>77.720207253886</v>
      </c>
      <c r="L4728">
        <v>65.6088082901554</v>
      </c>
      <c r="M4728">
        <v>0.03</v>
      </c>
      <c r="N4728">
        <v>2.5</v>
      </c>
      <c r="O4728">
        <v>0.187</v>
      </c>
      <c r="P4728" t="s">
        <v>266</v>
      </c>
      <c r="R4728">
        <v>0</v>
      </c>
      <c r="S4728">
        <v>13002</v>
      </c>
      <c r="T4728">
        <v>13016</v>
      </c>
      <c r="U4728">
        <v>13007</v>
      </c>
      <c r="V4728">
        <v>13004</v>
      </c>
      <c r="W4728">
        <v>1</v>
      </c>
      <c r="X4728">
        <v>1</v>
      </c>
      <c r="Y4728" t="s">
        <v>3686</v>
      </c>
      <c r="Z4728" t="s">
        <v>94</v>
      </c>
      <c r="AA4728" t="s">
        <v>1743</v>
      </c>
    </row>
    <row r="4729" spans="1:27">
      <c r="A4729" t="s">
        <v>19</v>
      </c>
      <c r="B4729">
        <v>3</v>
      </c>
      <c r="C4729">
        <v>804</v>
      </c>
      <c r="D4729" t="s">
        <v>265</v>
      </c>
      <c r="E4729">
        <v>0.964</v>
      </c>
      <c r="F4729">
        <v>0.6</v>
      </c>
      <c r="G4729">
        <v>0.094</v>
      </c>
      <c r="H4729">
        <v>0.487</v>
      </c>
      <c r="I4729">
        <v>15.6666666666667</v>
      </c>
      <c r="J4729">
        <v>81.1666666666667</v>
      </c>
      <c r="K4729">
        <v>62.2406639004149</v>
      </c>
      <c r="L4729">
        <v>9.75103734439834</v>
      </c>
      <c r="M4729">
        <v>0.019</v>
      </c>
      <c r="N4729">
        <v>3.16666666666667</v>
      </c>
      <c r="O4729">
        <v>0.506</v>
      </c>
      <c r="P4729" t="s">
        <v>266</v>
      </c>
      <c r="R4729">
        <v>0</v>
      </c>
      <c r="S4729">
        <v>13018</v>
      </c>
      <c r="T4729">
        <v>13032</v>
      </c>
      <c r="U4729">
        <v>13023</v>
      </c>
      <c r="V4729">
        <v>13020</v>
      </c>
      <c r="W4729">
        <v>1</v>
      </c>
      <c r="X4729">
        <v>1</v>
      </c>
      <c r="Y4729" t="s">
        <v>3687</v>
      </c>
      <c r="Z4729" t="s">
        <v>94</v>
      </c>
      <c r="AA4729" t="s">
        <v>1743</v>
      </c>
    </row>
    <row r="4730" spans="1:27">
      <c r="A4730" t="s">
        <v>19</v>
      </c>
      <c r="B4730">
        <v>3</v>
      </c>
      <c r="C4730">
        <v>805</v>
      </c>
      <c r="D4730" t="s">
        <v>265</v>
      </c>
      <c r="E4730">
        <v>1.657</v>
      </c>
      <c r="F4730">
        <v>1.3</v>
      </c>
      <c r="G4730">
        <v>0.333</v>
      </c>
      <c r="H4730">
        <v>0.957</v>
      </c>
      <c r="I4730">
        <v>25.6153846153846</v>
      </c>
      <c r="J4730">
        <v>73.6153846153846</v>
      </c>
      <c r="K4730">
        <v>78.4550392275196</v>
      </c>
      <c r="L4730">
        <v>20.09656004828</v>
      </c>
      <c r="M4730">
        <v>0.01</v>
      </c>
      <c r="N4730">
        <v>0.76923076923077</v>
      </c>
      <c r="O4730">
        <v>0.967</v>
      </c>
      <c r="P4730" t="s">
        <v>266</v>
      </c>
      <c r="R4730">
        <v>0</v>
      </c>
      <c r="S4730">
        <v>13034</v>
      </c>
      <c r="T4730">
        <v>13048</v>
      </c>
      <c r="U4730">
        <v>13039</v>
      </c>
      <c r="V4730">
        <v>13036</v>
      </c>
      <c r="W4730">
        <v>1</v>
      </c>
      <c r="X4730">
        <v>1</v>
      </c>
      <c r="Y4730" t="s">
        <v>3688</v>
      </c>
      <c r="Z4730" t="s">
        <v>94</v>
      </c>
      <c r="AA4730" t="s">
        <v>1743</v>
      </c>
    </row>
    <row r="4731" spans="1:27">
      <c r="A4731" t="s">
        <v>19</v>
      </c>
      <c r="B4731">
        <v>3</v>
      </c>
      <c r="C4731">
        <v>806</v>
      </c>
      <c r="D4731" t="s">
        <v>265</v>
      </c>
      <c r="E4731">
        <v>0.718</v>
      </c>
      <c r="F4731">
        <v>0.4</v>
      </c>
      <c r="G4731">
        <v>0.047</v>
      </c>
      <c r="H4731">
        <v>0.335</v>
      </c>
      <c r="I4731">
        <v>11.75</v>
      </c>
      <c r="J4731">
        <v>83.75</v>
      </c>
      <c r="K4731">
        <v>55.7103064066852</v>
      </c>
      <c r="L4731">
        <v>6.54596100278552</v>
      </c>
      <c r="M4731">
        <v>0.018</v>
      </c>
      <c r="N4731">
        <v>4.5</v>
      </c>
      <c r="O4731">
        <v>0.353</v>
      </c>
      <c r="P4731" t="s">
        <v>266</v>
      </c>
      <c r="R4731">
        <v>0</v>
      </c>
      <c r="S4731">
        <v>13050</v>
      </c>
      <c r="T4731">
        <v>13064</v>
      </c>
      <c r="U4731">
        <v>13055</v>
      </c>
      <c r="V4731">
        <v>13052</v>
      </c>
      <c r="W4731">
        <v>1</v>
      </c>
      <c r="X4731">
        <v>1</v>
      </c>
      <c r="Y4731" t="s">
        <v>3687</v>
      </c>
      <c r="Z4731" t="s">
        <v>94</v>
      </c>
      <c r="AA4731" t="s">
        <v>1743</v>
      </c>
    </row>
    <row r="4732" spans="1:27">
      <c r="A4732" t="s">
        <v>19</v>
      </c>
      <c r="B4732">
        <v>3</v>
      </c>
      <c r="C4732">
        <v>807</v>
      </c>
      <c r="D4732" t="s">
        <v>265</v>
      </c>
      <c r="E4732">
        <v>1.622</v>
      </c>
      <c r="F4732">
        <v>1.3</v>
      </c>
      <c r="G4732">
        <v>0.127</v>
      </c>
      <c r="H4732">
        <v>1.128</v>
      </c>
      <c r="I4732">
        <v>9.76923076923077</v>
      </c>
      <c r="J4732">
        <v>86.7692307692308</v>
      </c>
      <c r="K4732">
        <v>80.1479654747226</v>
      </c>
      <c r="L4732">
        <v>7.82983970406905</v>
      </c>
      <c r="M4732">
        <v>0.0450000000000002</v>
      </c>
      <c r="N4732">
        <v>3.46153846153847</v>
      </c>
      <c r="O4732">
        <v>1.173</v>
      </c>
      <c r="P4732" t="s">
        <v>266</v>
      </c>
      <c r="R4732">
        <v>0</v>
      </c>
      <c r="S4732">
        <v>13066</v>
      </c>
      <c r="T4732">
        <v>13080</v>
      </c>
      <c r="U4732">
        <v>13071</v>
      </c>
      <c r="V4732">
        <v>13068</v>
      </c>
      <c r="W4732">
        <v>1</v>
      </c>
      <c r="X4732">
        <v>1</v>
      </c>
      <c r="Y4732" t="s">
        <v>3688</v>
      </c>
      <c r="Z4732" t="s">
        <v>94</v>
      </c>
      <c r="AA4732" t="s">
        <v>1743</v>
      </c>
    </row>
    <row r="4733" spans="1:27">
      <c r="A4733" t="s">
        <v>19</v>
      </c>
      <c r="B4733">
        <v>3</v>
      </c>
      <c r="C4733">
        <v>808</v>
      </c>
      <c r="D4733" t="s">
        <v>265</v>
      </c>
      <c r="E4733">
        <v>1.772</v>
      </c>
      <c r="F4733">
        <v>1.4</v>
      </c>
      <c r="G4733">
        <v>1.228</v>
      </c>
      <c r="H4733">
        <v>0.168</v>
      </c>
      <c r="I4733">
        <v>87.7142857142857</v>
      </c>
      <c r="J4733">
        <v>12</v>
      </c>
      <c r="K4733">
        <v>79.0067720090293</v>
      </c>
      <c r="L4733">
        <v>69.3002257336343</v>
      </c>
      <c r="M4733">
        <v>0.004</v>
      </c>
      <c r="N4733">
        <v>0.285714285714286</v>
      </c>
      <c r="O4733">
        <v>0.172</v>
      </c>
      <c r="P4733" t="s">
        <v>266</v>
      </c>
      <c r="R4733">
        <v>0</v>
      </c>
      <c r="S4733">
        <v>13082</v>
      </c>
      <c r="T4733">
        <v>13096</v>
      </c>
      <c r="U4733">
        <v>13087</v>
      </c>
      <c r="V4733">
        <v>13084</v>
      </c>
      <c r="W4733">
        <v>1</v>
      </c>
      <c r="X4733">
        <v>1</v>
      </c>
      <c r="Y4733" t="s">
        <v>3689</v>
      </c>
      <c r="Z4733" t="s">
        <v>94</v>
      </c>
      <c r="AA4733" t="s">
        <v>1743</v>
      </c>
    </row>
    <row r="4734" spans="1:27">
      <c r="A4734" t="s">
        <v>19</v>
      </c>
      <c r="B4734">
        <v>3</v>
      </c>
      <c r="C4734">
        <v>809</v>
      </c>
      <c r="D4734" t="s">
        <v>265</v>
      </c>
      <c r="E4734">
        <v>1.768</v>
      </c>
      <c r="F4734">
        <v>1.1</v>
      </c>
      <c r="G4734">
        <v>0.163</v>
      </c>
      <c r="H4734">
        <v>0.919</v>
      </c>
      <c r="I4734">
        <v>14.8181818181818</v>
      </c>
      <c r="J4734">
        <v>83.5454545454545</v>
      </c>
      <c r="K4734">
        <v>62.2171945701357</v>
      </c>
      <c r="L4734">
        <v>9.21945701357466</v>
      </c>
      <c r="M4734">
        <v>0.018</v>
      </c>
      <c r="N4734">
        <v>1.63636363636364</v>
      </c>
      <c r="O4734">
        <v>0.937</v>
      </c>
      <c r="P4734" t="s">
        <v>266</v>
      </c>
      <c r="R4734">
        <v>0</v>
      </c>
      <c r="S4734">
        <v>13098</v>
      </c>
      <c r="T4734">
        <v>13112</v>
      </c>
      <c r="U4734">
        <v>13103</v>
      </c>
      <c r="V4734">
        <v>13100</v>
      </c>
      <c r="W4734">
        <v>1</v>
      </c>
      <c r="X4734">
        <v>1</v>
      </c>
      <c r="Y4734" t="s">
        <v>3690</v>
      </c>
      <c r="Z4734" t="s">
        <v>94</v>
      </c>
      <c r="AA4734" t="s">
        <v>1743</v>
      </c>
    </row>
    <row r="4735" spans="1:27">
      <c r="A4735" t="s">
        <v>19</v>
      </c>
      <c r="B4735">
        <v>3</v>
      </c>
      <c r="C4735">
        <v>810</v>
      </c>
      <c r="D4735" t="s">
        <v>265</v>
      </c>
      <c r="E4735">
        <v>1.453</v>
      </c>
      <c r="F4735">
        <v>1.1</v>
      </c>
      <c r="G4735">
        <v>0.142</v>
      </c>
      <c r="H4735">
        <v>0.922</v>
      </c>
      <c r="I4735">
        <v>12.9090909090909</v>
      </c>
      <c r="J4735">
        <v>83.8181818181818</v>
      </c>
      <c r="K4735">
        <v>75.705437026841</v>
      </c>
      <c r="L4735">
        <v>9.77288368891948</v>
      </c>
      <c r="M4735">
        <v>0.036</v>
      </c>
      <c r="N4735">
        <v>3.27272727272727</v>
      </c>
      <c r="O4735">
        <v>0.958</v>
      </c>
      <c r="P4735" t="s">
        <v>266</v>
      </c>
      <c r="R4735">
        <v>0</v>
      </c>
      <c r="S4735">
        <v>13114</v>
      </c>
      <c r="T4735">
        <v>13128</v>
      </c>
      <c r="U4735">
        <v>13119</v>
      </c>
      <c r="V4735">
        <v>13116</v>
      </c>
      <c r="W4735">
        <v>1</v>
      </c>
      <c r="X4735">
        <v>1</v>
      </c>
      <c r="Y4735" t="s">
        <v>3691</v>
      </c>
      <c r="Z4735" t="s">
        <v>94</v>
      </c>
      <c r="AA4735" t="s">
        <v>1743</v>
      </c>
    </row>
    <row r="4736" spans="1:27">
      <c r="A4736" t="s">
        <v>19</v>
      </c>
      <c r="B4736">
        <v>3</v>
      </c>
      <c r="C4736">
        <v>811</v>
      </c>
      <c r="D4736" t="s">
        <v>265</v>
      </c>
      <c r="E4736">
        <v>1.319</v>
      </c>
      <c r="F4736">
        <v>1</v>
      </c>
      <c r="G4736">
        <v>0.172</v>
      </c>
      <c r="H4736">
        <v>0.774</v>
      </c>
      <c r="I4736">
        <v>17.2</v>
      </c>
      <c r="J4736">
        <v>77.4</v>
      </c>
      <c r="K4736">
        <v>75.8150113722517</v>
      </c>
      <c r="L4736">
        <v>13.0401819560273</v>
      </c>
      <c r="M4736">
        <v>0.054</v>
      </c>
      <c r="N4736">
        <v>5.4</v>
      </c>
      <c r="O4736">
        <v>0.828</v>
      </c>
      <c r="P4736" t="s">
        <v>266</v>
      </c>
      <c r="R4736">
        <v>0</v>
      </c>
      <c r="S4736">
        <v>13130</v>
      </c>
      <c r="T4736">
        <v>13144</v>
      </c>
      <c r="U4736">
        <v>13135</v>
      </c>
      <c r="V4736">
        <v>13132</v>
      </c>
      <c r="W4736">
        <v>1</v>
      </c>
      <c r="X4736">
        <v>1</v>
      </c>
      <c r="Y4736" t="s">
        <v>3691</v>
      </c>
      <c r="Z4736" t="s">
        <v>94</v>
      </c>
      <c r="AA4736" t="s">
        <v>1743</v>
      </c>
    </row>
    <row r="4737" spans="1:27">
      <c r="A4737" t="s">
        <v>19</v>
      </c>
      <c r="B4737">
        <v>3</v>
      </c>
      <c r="C4737">
        <v>812</v>
      </c>
      <c r="D4737" t="s">
        <v>265</v>
      </c>
      <c r="E4737">
        <v>1.543</v>
      </c>
      <c r="F4737">
        <v>1.1</v>
      </c>
      <c r="G4737">
        <v>0.301</v>
      </c>
      <c r="H4737">
        <v>0.599</v>
      </c>
      <c r="I4737">
        <v>27.3636363636364</v>
      </c>
      <c r="J4737">
        <v>54.4545454545454</v>
      </c>
      <c r="K4737">
        <v>71.2896953985742</v>
      </c>
      <c r="L4737">
        <v>19.5074530136099</v>
      </c>
      <c r="M4737">
        <v>0.2</v>
      </c>
      <c r="N4737">
        <v>18.1818181818182</v>
      </c>
      <c r="O4737">
        <v>0.799</v>
      </c>
      <c r="P4737" t="s">
        <v>266</v>
      </c>
      <c r="R4737">
        <v>0</v>
      </c>
      <c r="S4737">
        <v>13146</v>
      </c>
      <c r="T4737">
        <v>13160</v>
      </c>
      <c r="U4737">
        <v>13151</v>
      </c>
      <c r="V4737">
        <v>13148</v>
      </c>
      <c r="W4737">
        <v>1</v>
      </c>
      <c r="X4737">
        <v>1</v>
      </c>
      <c r="Y4737" t="s">
        <v>3691</v>
      </c>
      <c r="Z4737" t="s">
        <v>94</v>
      </c>
      <c r="AA4737" t="s">
        <v>1743</v>
      </c>
    </row>
    <row r="4738" spans="1:27">
      <c r="A4738" t="s">
        <v>19</v>
      </c>
      <c r="B4738">
        <v>3</v>
      </c>
      <c r="C4738">
        <v>813</v>
      </c>
      <c r="D4738" t="s">
        <v>265</v>
      </c>
      <c r="E4738">
        <v>2.928</v>
      </c>
      <c r="F4738">
        <v>2.5</v>
      </c>
      <c r="G4738">
        <v>0.171</v>
      </c>
      <c r="H4738">
        <v>2.315</v>
      </c>
      <c r="I4738">
        <v>6.84</v>
      </c>
      <c r="J4738">
        <v>92.6</v>
      </c>
      <c r="K4738">
        <v>85.3825136612022</v>
      </c>
      <c r="L4738">
        <v>5.84016393442623</v>
      </c>
      <c r="M4738">
        <v>0.0140000000000002</v>
      </c>
      <c r="N4738">
        <v>0.560000000000009</v>
      </c>
      <c r="O4738">
        <v>2.329</v>
      </c>
      <c r="P4738" t="s">
        <v>266</v>
      </c>
      <c r="R4738">
        <v>0</v>
      </c>
      <c r="S4738">
        <v>13162</v>
      </c>
      <c r="T4738">
        <v>13176</v>
      </c>
      <c r="U4738">
        <v>13167</v>
      </c>
      <c r="V4738">
        <v>13164</v>
      </c>
      <c r="W4738">
        <v>1</v>
      </c>
      <c r="X4738">
        <v>1</v>
      </c>
      <c r="Y4738" t="s">
        <v>3691</v>
      </c>
      <c r="Z4738" t="s">
        <v>94</v>
      </c>
      <c r="AA4738" t="s">
        <v>1743</v>
      </c>
    </row>
    <row r="4739" spans="1:27">
      <c r="A4739" t="s">
        <v>19</v>
      </c>
      <c r="B4739">
        <v>3</v>
      </c>
      <c r="C4739">
        <v>814</v>
      </c>
      <c r="D4739" t="s">
        <v>265</v>
      </c>
      <c r="E4739">
        <v>1.349</v>
      </c>
      <c r="F4739">
        <v>1</v>
      </c>
      <c r="G4739">
        <v>0.131</v>
      </c>
      <c r="H4739">
        <v>0.813</v>
      </c>
      <c r="I4739">
        <v>13.1</v>
      </c>
      <c r="J4739">
        <v>81.3</v>
      </c>
      <c r="K4739">
        <v>74.1289844329133</v>
      </c>
      <c r="L4739">
        <v>9.71089696071164</v>
      </c>
      <c r="M4739">
        <v>0.056</v>
      </c>
      <c r="N4739">
        <v>5.6</v>
      </c>
      <c r="O4739">
        <v>0.869</v>
      </c>
      <c r="P4739" t="s">
        <v>266</v>
      </c>
      <c r="R4739">
        <v>0</v>
      </c>
      <c r="S4739">
        <v>13178</v>
      </c>
      <c r="T4739">
        <v>13192</v>
      </c>
      <c r="U4739">
        <v>13183</v>
      </c>
      <c r="V4739">
        <v>13180</v>
      </c>
      <c r="W4739">
        <v>1</v>
      </c>
      <c r="X4739">
        <v>1</v>
      </c>
      <c r="Y4739" t="s">
        <v>3691</v>
      </c>
      <c r="Z4739" t="s">
        <v>94</v>
      </c>
      <c r="AA4739" t="s">
        <v>1743</v>
      </c>
    </row>
    <row r="4740" spans="1:27">
      <c r="A4740" t="s">
        <v>19</v>
      </c>
      <c r="B4740">
        <v>3</v>
      </c>
      <c r="C4740">
        <v>815</v>
      </c>
      <c r="D4740" t="s">
        <v>265</v>
      </c>
      <c r="E4740">
        <v>1.347</v>
      </c>
      <c r="F4740">
        <v>1</v>
      </c>
      <c r="G4740">
        <v>0.213</v>
      </c>
      <c r="H4740">
        <v>0.757</v>
      </c>
      <c r="I4740">
        <v>21.3</v>
      </c>
      <c r="J4740">
        <v>75.7</v>
      </c>
      <c r="K4740">
        <v>74.2390497401633</v>
      </c>
      <c r="L4740">
        <v>15.8129175946548</v>
      </c>
      <c r="M4740">
        <v>0.03</v>
      </c>
      <c r="N4740">
        <v>3</v>
      </c>
      <c r="O4740">
        <v>0.787</v>
      </c>
      <c r="P4740" t="s">
        <v>266</v>
      </c>
      <c r="R4740">
        <v>0</v>
      </c>
      <c r="S4740">
        <v>13194</v>
      </c>
      <c r="T4740">
        <v>13208</v>
      </c>
      <c r="U4740">
        <v>13199</v>
      </c>
      <c r="V4740">
        <v>13196</v>
      </c>
      <c r="W4740">
        <v>1</v>
      </c>
      <c r="X4740">
        <v>1</v>
      </c>
      <c r="Y4740" t="s">
        <v>3691</v>
      </c>
      <c r="Z4740" t="s">
        <v>94</v>
      </c>
      <c r="AA4740" t="s">
        <v>1743</v>
      </c>
    </row>
    <row r="4741" spans="1:27">
      <c r="A4741" t="s">
        <v>19</v>
      </c>
      <c r="B4741">
        <v>3</v>
      </c>
      <c r="C4741">
        <v>816</v>
      </c>
      <c r="D4741" t="s">
        <v>265</v>
      </c>
      <c r="E4741">
        <v>1.342</v>
      </c>
      <c r="F4741">
        <v>1</v>
      </c>
      <c r="G4741">
        <v>0.237</v>
      </c>
      <c r="H4741">
        <v>0.717</v>
      </c>
      <c r="I4741">
        <v>23.7</v>
      </c>
      <c r="J4741">
        <v>71.7</v>
      </c>
      <c r="K4741">
        <v>74.5156482861401</v>
      </c>
      <c r="L4741">
        <v>17.6602086438152</v>
      </c>
      <c r="M4741">
        <v>0.046</v>
      </c>
      <c r="N4741">
        <v>4.6</v>
      </c>
      <c r="O4741">
        <v>0.763</v>
      </c>
      <c r="P4741" t="s">
        <v>266</v>
      </c>
      <c r="R4741">
        <v>0</v>
      </c>
      <c r="S4741">
        <v>13210</v>
      </c>
      <c r="T4741">
        <v>13224</v>
      </c>
      <c r="U4741">
        <v>13215</v>
      </c>
      <c r="V4741">
        <v>13212</v>
      </c>
      <c r="W4741">
        <v>1</v>
      </c>
      <c r="X4741">
        <v>1</v>
      </c>
      <c r="Y4741" t="s">
        <v>3691</v>
      </c>
      <c r="Z4741" t="s">
        <v>94</v>
      </c>
      <c r="AA4741" t="s">
        <v>1743</v>
      </c>
    </row>
    <row r="4742" spans="1:27">
      <c r="A4742" t="s">
        <v>19</v>
      </c>
      <c r="B4742">
        <v>3</v>
      </c>
      <c r="C4742">
        <v>817</v>
      </c>
      <c r="D4742" t="s">
        <v>265</v>
      </c>
      <c r="E4742">
        <v>1.272</v>
      </c>
      <c r="F4742">
        <v>0.9</v>
      </c>
      <c r="G4742">
        <v>0.105</v>
      </c>
      <c r="H4742">
        <v>0.783</v>
      </c>
      <c r="I4742">
        <v>11.6666666666667</v>
      </c>
      <c r="J4742">
        <v>87</v>
      </c>
      <c r="K4742">
        <v>70.7547169811321</v>
      </c>
      <c r="L4742">
        <v>8.25471698113208</v>
      </c>
      <c r="M4742">
        <v>0.012</v>
      </c>
      <c r="N4742">
        <v>1.33333333333333</v>
      </c>
      <c r="O4742">
        <v>0.795</v>
      </c>
      <c r="P4742" t="s">
        <v>266</v>
      </c>
      <c r="R4742">
        <v>0</v>
      </c>
      <c r="S4742">
        <v>13226</v>
      </c>
      <c r="T4742">
        <v>13240</v>
      </c>
      <c r="U4742">
        <v>13231</v>
      </c>
      <c r="V4742">
        <v>13228</v>
      </c>
      <c r="W4742">
        <v>1</v>
      </c>
      <c r="X4742">
        <v>1</v>
      </c>
      <c r="Y4742" t="s">
        <v>3692</v>
      </c>
      <c r="Z4742" t="s">
        <v>94</v>
      </c>
      <c r="AA4742" t="s">
        <v>1743</v>
      </c>
    </row>
    <row r="4743" spans="1:27">
      <c r="A4743" t="s">
        <v>19</v>
      </c>
      <c r="B4743">
        <v>3</v>
      </c>
      <c r="C4743">
        <v>818</v>
      </c>
      <c r="D4743" t="s">
        <v>265</v>
      </c>
      <c r="E4743">
        <v>1.284</v>
      </c>
      <c r="F4743">
        <v>0.9</v>
      </c>
      <c r="G4743">
        <v>0.094</v>
      </c>
      <c r="H4743">
        <v>0.832</v>
      </c>
      <c r="I4743">
        <v>10.4444444444444</v>
      </c>
      <c r="J4743">
        <v>92.4444444444444</v>
      </c>
      <c r="K4743">
        <v>70.0934579439252</v>
      </c>
      <c r="L4743">
        <v>7.3208722741433</v>
      </c>
      <c r="M4743">
        <v>-0.0259999999999999</v>
      </c>
      <c r="N4743">
        <v>2.88888888888888</v>
      </c>
      <c r="O4743">
        <v>0.806</v>
      </c>
      <c r="P4743" t="s">
        <v>266</v>
      </c>
      <c r="R4743">
        <v>0</v>
      </c>
      <c r="S4743">
        <v>13242</v>
      </c>
      <c r="T4743">
        <v>13256</v>
      </c>
      <c r="U4743">
        <v>13247</v>
      </c>
      <c r="V4743">
        <v>13244</v>
      </c>
      <c r="W4743">
        <v>1</v>
      </c>
      <c r="X4743">
        <v>1</v>
      </c>
      <c r="Y4743" t="s">
        <v>3693</v>
      </c>
      <c r="Z4743" t="s">
        <v>94</v>
      </c>
      <c r="AA4743" t="s">
        <v>1743</v>
      </c>
    </row>
    <row r="4744" spans="1:27">
      <c r="A4744" t="s">
        <v>19</v>
      </c>
      <c r="B4744">
        <v>3</v>
      </c>
      <c r="C4744">
        <v>819</v>
      </c>
      <c r="D4744" t="s">
        <v>265</v>
      </c>
      <c r="E4744">
        <v>1.379</v>
      </c>
      <c r="F4744">
        <v>1</v>
      </c>
      <c r="G4744">
        <v>0.218</v>
      </c>
      <c r="H4744">
        <v>0.793</v>
      </c>
      <c r="I4744">
        <v>21.8</v>
      </c>
      <c r="J4744">
        <v>79.3</v>
      </c>
      <c r="K4744">
        <v>72.5163161711385</v>
      </c>
      <c r="L4744">
        <v>15.8085569253082</v>
      </c>
      <c r="M4744">
        <v>-0.0110000000000001</v>
      </c>
      <c r="N4744">
        <v>1.10000000000001</v>
      </c>
      <c r="O4744">
        <v>0.782</v>
      </c>
      <c r="P4744" t="s">
        <v>266</v>
      </c>
      <c r="R4744">
        <v>0</v>
      </c>
      <c r="S4744">
        <v>13258</v>
      </c>
      <c r="T4744">
        <v>13272</v>
      </c>
      <c r="U4744">
        <v>13263</v>
      </c>
      <c r="V4744">
        <v>13260</v>
      </c>
      <c r="W4744">
        <v>1</v>
      </c>
      <c r="X4744">
        <v>1</v>
      </c>
      <c r="Y4744" t="s">
        <v>3691</v>
      </c>
      <c r="Z4744" t="s">
        <v>94</v>
      </c>
      <c r="AA4744" t="s">
        <v>1743</v>
      </c>
    </row>
    <row r="4745" spans="1:27">
      <c r="A4745" t="s">
        <v>19</v>
      </c>
      <c r="B4745">
        <v>3</v>
      </c>
      <c r="C4745">
        <v>820</v>
      </c>
      <c r="D4745" t="s">
        <v>265</v>
      </c>
      <c r="E4745">
        <v>1.367</v>
      </c>
      <c r="F4745">
        <v>1</v>
      </c>
      <c r="G4745">
        <v>0.242</v>
      </c>
      <c r="H4745">
        <v>0.76</v>
      </c>
      <c r="I4745">
        <v>24.2</v>
      </c>
      <c r="J4745">
        <v>76</v>
      </c>
      <c r="K4745">
        <v>73.1528895391368</v>
      </c>
      <c r="L4745">
        <v>17.7029992684711</v>
      </c>
      <c r="M4745">
        <v>-0.002</v>
      </c>
      <c r="N4745">
        <v>0.2</v>
      </c>
      <c r="O4745">
        <v>0.758</v>
      </c>
      <c r="P4745" t="s">
        <v>266</v>
      </c>
      <c r="R4745">
        <v>0</v>
      </c>
      <c r="S4745">
        <v>13274</v>
      </c>
      <c r="T4745">
        <v>13288</v>
      </c>
      <c r="U4745">
        <v>13279</v>
      </c>
      <c r="V4745">
        <v>13276</v>
      </c>
      <c r="W4745">
        <v>1</v>
      </c>
      <c r="X4745">
        <v>1</v>
      </c>
      <c r="Y4745" t="s">
        <v>3691</v>
      </c>
      <c r="Z4745" t="s">
        <v>94</v>
      </c>
      <c r="AA4745" t="s">
        <v>1743</v>
      </c>
    </row>
    <row r="4746" spans="1:27">
      <c r="A4746" t="s">
        <v>19</v>
      </c>
      <c r="B4746">
        <v>3</v>
      </c>
      <c r="C4746">
        <v>821</v>
      </c>
      <c r="D4746" t="s">
        <v>265</v>
      </c>
      <c r="E4746">
        <v>1.323</v>
      </c>
      <c r="F4746">
        <v>1</v>
      </c>
      <c r="G4746">
        <v>0.111</v>
      </c>
      <c r="H4746">
        <v>0.827</v>
      </c>
      <c r="I4746">
        <v>11.1</v>
      </c>
      <c r="J4746">
        <v>82.7</v>
      </c>
      <c r="K4746">
        <v>75.5857898715042</v>
      </c>
      <c r="L4746">
        <v>8.39002267573696</v>
      </c>
      <c r="M4746">
        <v>0.0620000000000001</v>
      </c>
      <c r="N4746">
        <v>6.20000000000001</v>
      </c>
      <c r="O4746">
        <v>0.889</v>
      </c>
      <c r="P4746" t="s">
        <v>266</v>
      </c>
      <c r="R4746">
        <v>0</v>
      </c>
      <c r="S4746">
        <v>13290</v>
      </c>
      <c r="T4746">
        <v>13304</v>
      </c>
      <c r="U4746">
        <v>13295</v>
      </c>
      <c r="V4746">
        <v>13292</v>
      </c>
      <c r="W4746">
        <v>1</v>
      </c>
      <c r="X4746">
        <v>1</v>
      </c>
      <c r="Y4746" t="s">
        <v>3691</v>
      </c>
      <c r="Z4746" t="s">
        <v>94</v>
      </c>
      <c r="AA4746" t="s">
        <v>1743</v>
      </c>
    </row>
    <row r="4747" spans="1:27">
      <c r="A4747" t="s">
        <v>19</v>
      </c>
      <c r="B4747">
        <v>3</v>
      </c>
      <c r="C4747">
        <v>822</v>
      </c>
      <c r="D4747" t="s">
        <v>265</v>
      </c>
      <c r="E4747">
        <v>1.435</v>
      </c>
      <c r="F4747">
        <v>1</v>
      </c>
      <c r="G4747">
        <v>0.198</v>
      </c>
      <c r="H4747">
        <v>0.824</v>
      </c>
      <c r="I4747">
        <v>19.8</v>
      </c>
      <c r="J4747">
        <v>82.4</v>
      </c>
      <c r="K4747">
        <v>69.6864111498258</v>
      </c>
      <c r="L4747">
        <v>13.7979094076655</v>
      </c>
      <c r="M4747">
        <v>-0.022</v>
      </c>
      <c r="N4747">
        <v>2.2</v>
      </c>
      <c r="O4747">
        <v>0.802</v>
      </c>
      <c r="P4747" t="s">
        <v>266</v>
      </c>
      <c r="R4747">
        <v>0</v>
      </c>
      <c r="S4747">
        <v>13306</v>
      </c>
      <c r="T4747">
        <v>13320</v>
      </c>
      <c r="U4747">
        <v>13311</v>
      </c>
      <c r="V4747">
        <v>13308</v>
      </c>
      <c r="W4747">
        <v>1</v>
      </c>
      <c r="X4747">
        <v>1</v>
      </c>
      <c r="Y4747" t="s">
        <v>3691</v>
      </c>
      <c r="Z4747" t="s">
        <v>94</v>
      </c>
      <c r="AA4747" t="s">
        <v>1743</v>
      </c>
    </row>
    <row r="4748" spans="1:27">
      <c r="A4748" t="s">
        <v>19</v>
      </c>
      <c r="B4748">
        <v>3</v>
      </c>
      <c r="C4748">
        <v>824</v>
      </c>
      <c r="D4748" t="s">
        <v>265</v>
      </c>
      <c r="E4748">
        <v>0.722</v>
      </c>
      <c r="F4748">
        <v>0.5</v>
      </c>
      <c r="G4748">
        <v>0.057</v>
      </c>
      <c r="H4748">
        <v>0.383</v>
      </c>
      <c r="I4748">
        <v>11.4</v>
      </c>
      <c r="J4748">
        <v>76.6</v>
      </c>
      <c r="K4748">
        <v>69.2520775623269</v>
      </c>
      <c r="L4748">
        <v>7.89473684210526</v>
      </c>
      <c r="M4748">
        <v>0.06</v>
      </c>
      <c r="N4748">
        <v>12</v>
      </c>
      <c r="O4748">
        <v>0.443</v>
      </c>
      <c r="P4748" t="s">
        <v>266</v>
      </c>
      <c r="R4748">
        <v>0</v>
      </c>
      <c r="S4748">
        <v>13343</v>
      </c>
      <c r="T4748">
        <v>13357</v>
      </c>
      <c r="U4748">
        <v>13348</v>
      </c>
      <c r="V4748">
        <v>13345</v>
      </c>
      <c r="W4748">
        <v>1</v>
      </c>
      <c r="X4748">
        <v>1</v>
      </c>
      <c r="Y4748" t="s">
        <v>3308</v>
      </c>
      <c r="Z4748" t="s">
        <v>94</v>
      </c>
      <c r="AA4748" t="s">
        <v>1752</v>
      </c>
    </row>
    <row r="4749" spans="1:27">
      <c r="A4749" t="s">
        <v>19</v>
      </c>
      <c r="B4749">
        <v>3</v>
      </c>
      <c r="C4749">
        <v>825</v>
      </c>
      <c r="D4749" t="s">
        <v>265</v>
      </c>
      <c r="E4749">
        <v>1.026</v>
      </c>
      <c r="F4749">
        <v>0.6</v>
      </c>
      <c r="G4749">
        <v>0.052</v>
      </c>
      <c r="H4749">
        <v>0.517</v>
      </c>
      <c r="I4749">
        <v>8.66666666666667</v>
      </c>
      <c r="J4749">
        <v>86.1666666666667</v>
      </c>
      <c r="K4749">
        <v>58.4795321637427</v>
      </c>
      <c r="L4749">
        <v>5.0682261208577</v>
      </c>
      <c r="M4749">
        <v>0.0309999999999999</v>
      </c>
      <c r="N4749">
        <v>5.16666666666665</v>
      </c>
      <c r="O4749">
        <v>0.548</v>
      </c>
      <c r="P4749" t="s">
        <v>266</v>
      </c>
      <c r="R4749">
        <v>0</v>
      </c>
      <c r="S4749">
        <v>13359</v>
      </c>
      <c r="T4749">
        <v>13373</v>
      </c>
      <c r="U4749">
        <v>13364</v>
      </c>
      <c r="V4749">
        <v>13361</v>
      </c>
      <c r="W4749">
        <v>1</v>
      </c>
      <c r="X4749">
        <v>1</v>
      </c>
      <c r="Y4749" t="s">
        <v>3694</v>
      </c>
      <c r="Z4749" t="s">
        <v>94</v>
      </c>
      <c r="AA4749" t="s">
        <v>1752</v>
      </c>
    </row>
    <row r="4750" spans="1:27">
      <c r="A4750" t="s">
        <v>19</v>
      </c>
      <c r="B4750">
        <v>3</v>
      </c>
      <c r="C4750">
        <v>826</v>
      </c>
      <c r="D4750" t="s">
        <v>265</v>
      </c>
      <c r="E4750">
        <v>1.408</v>
      </c>
      <c r="F4750">
        <v>1.1</v>
      </c>
      <c r="G4750">
        <v>0.314</v>
      </c>
      <c r="H4750">
        <v>0.777</v>
      </c>
      <c r="I4750">
        <v>28.5454545454545</v>
      </c>
      <c r="J4750">
        <v>70.6363636363636</v>
      </c>
      <c r="K4750">
        <v>78.125</v>
      </c>
      <c r="L4750">
        <v>22.3011363636364</v>
      </c>
      <c r="M4750">
        <v>0.00900000000000012</v>
      </c>
      <c r="N4750">
        <v>0.818181818181829</v>
      </c>
      <c r="O4750">
        <v>0.786</v>
      </c>
      <c r="P4750" t="s">
        <v>266</v>
      </c>
      <c r="R4750">
        <v>0</v>
      </c>
      <c r="S4750">
        <v>13375</v>
      </c>
      <c r="T4750">
        <v>13389</v>
      </c>
      <c r="U4750">
        <v>13380</v>
      </c>
      <c r="V4750">
        <v>13377</v>
      </c>
      <c r="W4750">
        <v>1</v>
      </c>
      <c r="X4750">
        <v>1</v>
      </c>
      <c r="Y4750" t="s">
        <v>3230</v>
      </c>
      <c r="Z4750" t="s">
        <v>94</v>
      </c>
      <c r="AA4750" t="s">
        <v>1752</v>
      </c>
    </row>
    <row r="4751" spans="1:27">
      <c r="A4751" t="s">
        <v>19</v>
      </c>
      <c r="B4751">
        <v>3</v>
      </c>
      <c r="C4751">
        <v>827</v>
      </c>
      <c r="D4751" t="s">
        <v>265</v>
      </c>
      <c r="E4751">
        <v>2.203</v>
      </c>
      <c r="F4751">
        <v>1.8</v>
      </c>
      <c r="G4751">
        <v>1.534</v>
      </c>
      <c r="H4751">
        <v>0.244</v>
      </c>
      <c r="I4751">
        <v>85.2222222222222</v>
      </c>
      <c r="J4751">
        <v>13.5555555555556</v>
      </c>
      <c r="K4751">
        <v>81.7067635043123</v>
      </c>
      <c r="L4751">
        <v>69.6323195642306</v>
      </c>
      <c r="M4751">
        <v>0.022</v>
      </c>
      <c r="N4751">
        <v>1.22222222222222</v>
      </c>
      <c r="O4751">
        <v>0.266</v>
      </c>
      <c r="P4751" t="s">
        <v>266</v>
      </c>
      <c r="R4751">
        <v>0</v>
      </c>
      <c r="S4751">
        <v>13391</v>
      </c>
      <c r="T4751">
        <v>13405</v>
      </c>
      <c r="U4751">
        <v>13396</v>
      </c>
      <c r="V4751">
        <v>13393</v>
      </c>
      <c r="W4751">
        <v>1</v>
      </c>
      <c r="X4751">
        <v>1</v>
      </c>
      <c r="Y4751" t="s">
        <v>3523</v>
      </c>
      <c r="Z4751" t="s">
        <v>94</v>
      </c>
      <c r="AA4751" t="s">
        <v>1752</v>
      </c>
    </row>
    <row r="4752" spans="1:27">
      <c r="A4752" t="s">
        <v>19</v>
      </c>
      <c r="B4752">
        <v>3</v>
      </c>
      <c r="C4752">
        <v>828</v>
      </c>
      <c r="D4752" t="s">
        <v>265</v>
      </c>
      <c r="E4752">
        <v>0.752</v>
      </c>
      <c r="F4752">
        <v>0.5</v>
      </c>
      <c r="G4752">
        <v>0.102</v>
      </c>
      <c r="H4752">
        <v>0.345</v>
      </c>
      <c r="I4752">
        <v>20.4</v>
      </c>
      <c r="J4752">
        <v>69</v>
      </c>
      <c r="K4752">
        <v>66.4893617021277</v>
      </c>
      <c r="L4752">
        <v>13.563829787234</v>
      </c>
      <c r="M4752">
        <v>0.053</v>
      </c>
      <c r="N4752">
        <v>10.6</v>
      </c>
      <c r="O4752">
        <v>0.398</v>
      </c>
      <c r="P4752" t="s">
        <v>266</v>
      </c>
      <c r="R4752">
        <v>0</v>
      </c>
      <c r="S4752">
        <v>13407</v>
      </c>
      <c r="T4752">
        <v>13421</v>
      </c>
      <c r="U4752">
        <v>13412</v>
      </c>
      <c r="V4752">
        <v>13409</v>
      </c>
      <c r="W4752">
        <v>1</v>
      </c>
      <c r="X4752">
        <v>1</v>
      </c>
      <c r="Y4752" t="s">
        <v>3524</v>
      </c>
      <c r="Z4752" t="s">
        <v>94</v>
      </c>
      <c r="AA4752" t="s">
        <v>1752</v>
      </c>
    </row>
    <row r="4753" spans="1:27">
      <c r="A4753" t="s">
        <v>19</v>
      </c>
      <c r="B4753">
        <v>3</v>
      </c>
      <c r="C4753">
        <v>829</v>
      </c>
      <c r="D4753" t="s">
        <v>265</v>
      </c>
      <c r="E4753">
        <v>3.484</v>
      </c>
      <c r="F4753">
        <v>1.2</v>
      </c>
      <c r="G4753">
        <v>0.241</v>
      </c>
      <c r="H4753">
        <v>0.876</v>
      </c>
      <c r="I4753">
        <v>20.0833333333333</v>
      </c>
      <c r="J4753">
        <v>73</v>
      </c>
      <c r="K4753">
        <v>34.443168771527</v>
      </c>
      <c r="L4753">
        <v>6.91733639494834</v>
      </c>
      <c r="M4753">
        <v>0.083</v>
      </c>
      <c r="N4753">
        <v>6.91666666666666</v>
      </c>
      <c r="O4753">
        <v>0.959</v>
      </c>
      <c r="P4753" t="s">
        <v>266</v>
      </c>
      <c r="R4753">
        <v>0</v>
      </c>
      <c r="S4753">
        <v>13423</v>
      </c>
      <c r="T4753">
        <v>13437</v>
      </c>
      <c r="U4753">
        <v>13428</v>
      </c>
      <c r="V4753">
        <v>13425</v>
      </c>
      <c r="W4753">
        <v>1</v>
      </c>
      <c r="X4753">
        <v>1</v>
      </c>
      <c r="Y4753" t="s">
        <v>3695</v>
      </c>
      <c r="Z4753" t="s">
        <v>94</v>
      </c>
      <c r="AA4753" t="s">
        <v>1752</v>
      </c>
    </row>
    <row r="4754" spans="1:27">
      <c r="A4754" t="s">
        <v>19</v>
      </c>
      <c r="B4754">
        <v>3</v>
      </c>
      <c r="C4754">
        <v>830</v>
      </c>
      <c r="D4754" t="s">
        <v>265</v>
      </c>
      <c r="E4754">
        <v>2.361</v>
      </c>
      <c r="F4754">
        <v>2</v>
      </c>
      <c r="G4754">
        <v>0.559</v>
      </c>
      <c r="H4754">
        <v>1.451</v>
      </c>
      <c r="I4754">
        <v>27.95</v>
      </c>
      <c r="J4754">
        <v>72.55</v>
      </c>
      <c r="K4754">
        <v>84.7098686997035</v>
      </c>
      <c r="L4754">
        <v>23.6764083015671</v>
      </c>
      <c r="M4754">
        <v>-0.0100000000000002</v>
      </c>
      <c r="N4754">
        <v>0.500000000000012</v>
      </c>
      <c r="O4754">
        <v>1.441</v>
      </c>
      <c r="P4754" t="s">
        <v>266</v>
      </c>
      <c r="R4754">
        <v>0</v>
      </c>
      <c r="S4754">
        <v>13439</v>
      </c>
      <c r="T4754">
        <v>13453</v>
      </c>
      <c r="U4754">
        <v>13444</v>
      </c>
      <c r="V4754">
        <v>13441</v>
      </c>
      <c r="W4754">
        <v>1</v>
      </c>
      <c r="X4754">
        <v>1</v>
      </c>
      <c r="Y4754" t="s">
        <v>3696</v>
      </c>
      <c r="Z4754" t="s">
        <v>94</v>
      </c>
      <c r="AA4754" t="s">
        <v>1752</v>
      </c>
    </row>
    <row r="4755" spans="1:27">
      <c r="A4755" t="s">
        <v>19</v>
      </c>
      <c r="B4755">
        <v>3</v>
      </c>
      <c r="C4755">
        <v>831</v>
      </c>
      <c r="D4755" t="s">
        <v>265</v>
      </c>
      <c r="E4755">
        <v>1.681</v>
      </c>
      <c r="F4755">
        <v>1.3</v>
      </c>
      <c r="G4755">
        <v>1.036</v>
      </c>
      <c r="H4755">
        <v>0.192</v>
      </c>
      <c r="I4755">
        <v>79.6923076923077</v>
      </c>
      <c r="J4755">
        <v>14.7692307692308</v>
      </c>
      <c r="K4755">
        <v>77.3349196906603</v>
      </c>
      <c r="L4755">
        <v>61.6299821534801</v>
      </c>
      <c r="M4755">
        <v>0.0720000000000001</v>
      </c>
      <c r="N4755">
        <v>5.53846153846154</v>
      </c>
      <c r="O4755">
        <v>0.264</v>
      </c>
      <c r="P4755" t="s">
        <v>266</v>
      </c>
      <c r="R4755">
        <v>0</v>
      </c>
      <c r="S4755">
        <v>13455</v>
      </c>
      <c r="T4755">
        <v>13469</v>
      </c>
      <c r="U4755">
        <v>13460</v>
      </c>
      <c r="V4755">
        <v>13457</v>
      </c>
      <c r="W4755">
        <v>1</v>
      </c>
      <c r="X4755">
        <v>1</v>
      </c>
      <c r="Y4755" t="s">
        <v>3697</v>
      </c>
      <c r="Z4755" t="s">
        <v>94</v>
      </c>
      <c r="AA4755" t="s">
        <v>1752</v>
      </c>
    </row>
    <row r="4756" spans="1:27">
      <c r="A4756" t="s">
        <v>19</v>
      </c>
      <c r="B4756">
        <v>3</v>
      </c>
      <c r="C4756">
        <v>832</v>
      </c>
      <c r="D4756" t="s">
        <v>265</v>
      </c>
      <c r="E4756">
        <v>1.648</v>
      </c>
      <c r="F4756">
        <v>1.3</v>
      </c>
      <c r="G4756">
        <v>0.214</v>
      </c>
      <c r="H4756">
        <v>1.048</v>
      </c>
      <c r="I4756">
        <v>16.4615384615385</v>
      </c>
      <c r="J4756">
        <v>80.6153846153846</v>
      </c>
      <c r="K4756">
        <v>78.8834951456311</v>
      </c>
      <c r="L4756">
        <v>12.9854368932039</v>
      </c>
      <c r="M4756">
        <v>0.038</v>
      </c>
      <c r="N4756">
        <v>2.92307692307693</v>
      </c>
      <c r="O4756">
        <v>1.086</v>
      </c>
      <c r="P4756" t="s">
        <v>266</v>
      </c>
      <c r="R4756">
        <v>0</v>
      </c>
      <c r="S4756">
        <v>13471</v>
      </c>
      <c r="T4756">
        <v>13485</v>
      </c>
      <c r="U4756">
        <v>13476</v>
      </c>
      <c r="V4756">
        <v>13473</v>
      </c>
      <c r="W4756">
        <v>1</v>
      </c>
      <c r="X4756">
        <v>1</v>
      </c>
      <c r="Y4756" t="s">
        <v>3698</v>
      </c>
      <c r="Z4756" t="s">
        <v>94</v>
      </c>
      <c r="AA4756" t="s">
        <v>1752</v>
      </c>
    </row>
    <row r="4757" spans="1:27">
      <c r="A4757" t="s">
        <v>19</v>
      </c>
      <c r="B4757">
        <v>3</v>
      </c>
      <c r="C4757">
        <v>833</v>
      </c>
      <c r="D4757" t="s">
        <v>265</v>
      </c>
      <c r="E4757">
        <v>1.625</v>
      </c>
      <c r="F4757">
        <v>0.8</v>
      </c>
      <c r="G4757">
        <v>0.198</v>
      </c>
      <c r="H4757">
        <v>0.622</v>
      </c>
      <c r="I4757">
        <v>24.75</v>
      </c>
      <c r="J4757">
        <v>77.75</v>
      </c>
      <c r="K4757">
        <v>49.2307692307692</v>
      </c>
      <c r="L4757">
        <v>12.1846153846154</v>
      </c>
      <c r="M4757">
        <v>-0.02</v>
      </c>
      <c r="N4757">
        <v>2.5</v>
      </c>
      <c r="O4757">
        <v>0.602</v>
      </c>
      <c r="P4757" t="s">
        <v>266</v>
      </c>
      <c r="R4757">
        <v>0</v>
      </c>
      <c r="S4757">
        <v>13487</v>
      </c>
      <c r="T4757">
        <v>13501</v>
      </c>
      <c r="U4757">
        <v>13492</v>
      </c>
      <c r="V4757">
        <v>13489</v>
      </c>
      <c r="W4757">
        <v>1</v>
      </c>
      <c r="X4757">
        <v>1</v>
      </c>
      <c r="Y4757" t="s">
        <v>3699</v>
      </c>
      <c r="Z4757" t="s">
        <v>94</v>
      </c>
      <c r="AA4757" t="s">
        <v>1752</v>
      </c>
    </row>
    <row r="4758" spans="1:27">
      <c r="A4758" t="s">
        <v>19</v>
      </c>
      <c r="B4758">
        <v>3</v>
      </c>
      <c r="C4758">
        <v>834</v>
      </c>
      <c r="D4758" t="s">
        <v>265</v>
      </c>
      <c r="E4758">
        <v>0.617</v>
      </c>
      <c r="F4758">
        <v>0.3</v>
      </c>
      <c r="G4758">
        <v>0.011</v>
      </c>
      <c r="H4758">
        <v>0.246</v>
      </c>
      <c r="I4758">
        <v>3.66666666666667</v>
      </c>
      <c r="J4758">
        <v>82</v>
      </c>
      <c r="K4758">
        <v>48.6223662884927</v>
      </c>
      <c r="L4758">
        <v>1.78282009724473</v>
      </c>
      <c r="M4758">
        <v>0.043</v>
      </c>
      <c r="N4758">
        <v>14.3333333333333</v>
      </c>
      <c r="O4758">
        <v>0.289</v>
      </c>
      <c r="P4758" t="s">
        <v>266</v>
      </c>
      <c r="R4758">
        <v>0</v>
      </c>
      <c r="S4758">
        <v>13503</v>
      </c>
      <c r="T4758">
        <v>13517</v>
      </c>
      <c r="U4758">
        <v>13508</v>
      </c>
      <c r="V4758">
        <v>13505</v>
      </c>
      <c r="W4758">
        <v>1</v>
      </c>
      <c r="X4758">
        <v>1</v>
      </c>
      <c r="Y4758" t="s">
        <v>3324</v>
      </c>
      <c r="Z4758" t="s">
        <v>94</v>
      </c>
      <c r="AA4758" t="s">
        <v>1752</v>
      </c>
    </row>
    <row r="4759" spans="1:27">
      <c r="A4759" t="s">
        <v>19</v>
      </c>
      <c r="B4759">
        <v>3</v>
      </c>
      <c r="C4759">
        <v>835</v>
      </c>
      <c r="D4759" t="s">
        <v>265</v>
      </c>
      <c r="E4759">
        <v>1.545</v>
      </c>
      <c r="F4759">
        <v>1.2</v>
      </c>
      <c r="G4759">
        <v>0.995</v>
      </c>
      <c r="H4759">
        <v>0.165</v>
      </c>
      <c r="I4759">
        <v>82.9166666666667</v>
      </c>
      <c r="J4759">
        <v>13.75</v>
      </c>
      <c r="K4759">
        <v>77.6699029126214</v>
      </c>
      <c r="L4759">
        <v>64.4012944983819</v>
      </c>
      <c r="M4759">
        <v>0.04</v>
      </c>
      <c r="N4759">
        <v>3.33333333333334</v>
      </c>
      <c r="O4759">
        <v>0.205</v>
      </c>
      <c r="P4759" t="s">
        <v>266</v>
      </c>
      <c r="R4759">
        <v>0</v>
      </c>
      <c r="S4759">
        <v>13519</v>
      </c>
      <c r="T4759">
        <v>13533</v>
      </c>
      <c r="U4759">
        <v>13524</v>
      </c>
      <c r="V4759">
        <v>13521</v>
      </c>
      <c r="W4759">
        <v>1</v>
      </c>
      <c r="X4759">
        <v>1</v>
      </c>
      <c r="Y4759" t="s">
        <v>3700</v>
      </c>
      <c r="Z4759" t="s">
        <v>94</v>
      </c>
      <c r="AA4759" t="s">
        <v>1752</v>
      </c>
    </row>
    <row r="4760" spans="1:27">
      <c r="A4760" t="s">
        <v>19</v>
      </c>
      <c r="B4760">
        <v>3</v>
      </c>
      <c r="C4760">
        <v>836</v>
      </c>
      <c r="D4760" t="s">
        <v>265</v>
      </c>
      <c r="E4760">
        <v>1.494</v>
      </c>
      <c r="F4760">
        <v>1.1</v>
      </c>
      <c r="G4760">
        <v>0.195</v>
      </c>
      <c r="H4760">
        <v>0.906</v>
      </c>
      <c r="I4760">
        <v>17.7272727272727</v>
      </c>
      <c r="J4760">
        <v>82.3636363636364</v>
      </c>
      <c r="K4760">
        <v>73.6278447121821</v>
      </c>
      <c r="L4760">
        <v>13.0522088353414</v>
      </c>
      <c r="M4760">
        <v>-0.00099999999999989</v>
      </c>
      <c r="N4760">
        <v>0.0909090909090809</v>
      </c>
      <c r="O4760">
        <v>0.905</v>
      </c>
      <c r="P4760" t="s">
        <v>266</v>
      </c>
      <c r="R4760">
        <v>0</v>
      </c>
      <c r="S4760">
        <v>13535</v>
      </c>
      <c r="T4760">
        <v>13549</v>
      </c>
      <c r="U4760">
        <v>13540</v>
      </c>
      <c r="V4760">
        <v>13537</v>
      </c>
      <c r="W4760">
        <v>1</v>
      </c>
      <c r="X4760">
        <v>1</v>
      </c>
      <c r="Y4760" t="s">
        <v>3316</v>
      </c>
      <c r="Z4760" t="s">
        <v>94</v>
      </c>
      <c r="AA4760" t="s">
        <v>1752</v>
      </c>
    </row>
    <row r="4761" spans="1:27">
      <c r="A4761" t="s">
        <v>19</v>
      </c>
      <c r="B4761">
        <v>3</v>
      </c>
      <c r="C4761">
        <v>837</v>
      </c>
      <c r="D4761" t="s">
        <v>265</v>
      </c>
      <c r="E4761">
        <v>0.921</v>
      </c>
      <c r="F4761">
        <v>0.6</v>
      </c>
      <c r="G4761">
        <v>0.11</v>
      </c>
      <c r="H4761">
        <v>0.453</v>
      </c>
      <c r="I4761">
        <v>18.3333333333333</v>
      </c>
      <c r="J4761">
        <v>75.5</v>
      </c>
      <c r="K4761">
        <v>65.1465798045603</v>
      </c>
      <c r="L4761">
        <v>11.943539630836</v>
      </c>
      <c r="M4761">
        <v>0.0369999999999999</v>
      </c>
      <c r="N4761">
        <v>6.16666666666665</v>
      </c>
      <c r="O4761">
        <v>0.49</v>
      </c>
      <c r="P4761" t="s">
        <v>266</v>
      </c>
      <c r="R4761">
        <v>0</v>
      </c>
      <c r="S4761">
        <v>13551</v>
      </c>
      <c r="T4761">
        <v>13565</v>
      </c>
      <c r="U4761">
        <v>13556</v>
      </c>
      <c r="V4761">
        <v>13553</v>
      </c>
      <c r="W4761">
        <v>1</v>
      </c>
      <c r="X4761">
        <v>1</v>
      </c>
      <c r="Y4761" t="s">
        <v>3317</v>
      </c>
      <c r="Z4761" t="s">
        <v>94</v>
      </c>
      <c r="AA4761" t="s">
        <v>1752</v>
      </c>
    </row>
    <row r="4762" spans="1:27">
      <c r="A4762" t="s">
        <v>19</v>
      </c>
      <c r="B4762">
        <v>3</v>
      </c>
      <c r="C4762">
        <v>838</v>
      </c>
      <c r="D4762" t="s">
        <v>265</v>
      </c>
      <c r="E4762">
        <v>1.894</v>
      </c>
      <c r="F4762">
        <v>1.5</v>
      </c>
      <c r="G4762">
        <v>1.303</v>
      </c>
      <c r="H4762">
        <v>0.178</v>
      </c>
      <c r="I4762">
        <v>86.8666666666667</v>
      </c>
      <c r="J4762">
        <v>11.8666666666667</v>
      </c>
      <c r="K4762">
        <v>79.1974656810982</v>
      </c>
      <c r="L4762">
        <v>68.7961985216473</v>
      </c>
      <c r="M4762">
        <v>0.0190000000000001</v>
      </c>
      <c r="N4762">
        <v>1.26666666666668</v>
      </c>
      <c r="O4762">
        <v>0.197</v>
      </c>
      <c r="P4762" t="s">
        <v>266</v>
      </c>
      <c r="R4762">
        <v>0</v>
      </c>
      <c r="S4762">
        <v>13567</v>
      </c>
      <c r="T4762">
        <v>13581</v>
      </c>
      <c r="U4762">
        <v>13572</v>
      </c>
      <c r="V4762">
        <v>13569</v>
      </c>
      <c r="W4762">
        <v>1</v>
      </c>
      <c r="X4762">
        <v>1</v>
      </c>
      <c r="Y4762" t="s">
        <v>3701</v>
      </c>
      <c r="Z4762" t="s">
        <v>94</v>
      </c>
      <c r="AA4762" t="s">
        <v>1752</v>
      </c>
    </row>
    <row r="4763" spans="1:27">
      <c r="A4763" t="s">
        <v>19</v>
      </c>
      <c r="B4763">
        <v>3</v>
      </c>
      <c r="C4763">
        <v>839</v>
      </c>
      <c r="D4763" t="s">
        <v>265</v>
      </c>
      <c r="E4763">
        <v>1.7</v>
      </c>
      <c r="F4763">
        <v>1.3</v>
      </c>
      <c r="G4763">
        <v>0.642</v>
      </c>
      <c r="H4763">
        <v>0.651</v>
      </c>
      <c r="I4763">
        <v>49.3846153846154</v>
      </c>
      <c r="J4763">
        <v>50.0769230769231</v>
      </c>
      <c r="K4763">
        <v>76.4705882352941</v>
      </c>
      <c r="L4763">
        <v>37.7647058823529</v>
      </c>
      <c r="M4763">
        <v>0.0069999999999999</v>
      </c>
      <c r="N4763">
        <v>0.53846153846153</v>
      </c>
      <c r="O4763">
        <v>0.658</v>
      </c>
      <c r="P4763" t="s">
        <v>266</v>
      </c>
      <c r="R4763">
        <v>0</v>
      </c>
      <c r="S4763">
        <v>13583</v>
      </c>
      <c r="T4763">
        <v>13597</v>
      </c>
      <c r="U4763">
        <v>13588</v>
      </c>
      <c r="V4763">
        <v>13585</v>
      </c>
      <c r="W4763">
        <v>1</v>
      </c>
      <c r="X4763">
        <v>1</v>
      </c>
      <c r="Y4763" t="s">
        <v>3315</v>
      </c>
      <c r="Z4763" t="s">
        <v>94</v>
      </c>
      <c r="AA4763" t="s">
        <v>1752</v>
      </c>
    </row>
    <row r="4764" spans="1:27">
      <c r="A4764" t="s">
        <v>19</v>
      </c>
      <c r="B4764">
        <v>3</v>
      </c>
      <c r="C4764">
        <v>840</v>
      </c>
      <c r="D4764" t="s">
        <v>265</v>
      </c>
      <c r="E4764">
        <v>1.247</v>
      </c>
      <c r="F4764">
        <v>0.9</v>
      </c>
      <c r="G4764">
        <v>0.115</v>
      </c>
      <c r="H4764">
        <v>0.733</v>
      </c>
      <c r="I4764">
        <v>12.7777777777778</v>
      </c>
      <c r="J4764">
        <v>81.4444444444444</v>
      </c>
      <c r="K4764">
        <v>72.1732157177225</v>
      </c>
      <c r="L4764">
        <v>9.22213311948677</v>
      </c>
      <c r="M4764">
        <v>0.052</v>
      </c>
      <c r="N4764">
        <v>5.77777777777778</v>
      </c>
      <c r="O4764">
        <v>0.785</v>
      </c>
      <c r="P4764" t="s">
        <v>266</v>
      </c>
      <c r="R4764">
        <v>0</v>
      </c>
      <c r="S4764">
        <v>13599</v>
      </c>
      <c r="T4764">
        <v>13613</v>
      </c>
      <c r="U4764">
        <v>13604</v>
      </c>
      <c r="V4764">
        <v>13601</v>
      </c>
      <c r="W4764">
        <v>1</v>
      </c>
      <c r="X4764">
        <v>1</v>
      </c>
      <c r="Y4764" t="s">
        <v>3702</v>
      </c>
      <c r="Z4764" t="s">
        <v>94</v>
      </c>
      <c r="AA4764" t="s">
        <v>1752</v>
      </c>
    </row>
    <row r="4765" spans="1:27">
      <c r="A4765" t="s">
        <v>19</v>
      </c>
      <c r="B4765">
        <v>3</v>
      </c>
      <c r="C4765">
        <v>841</v>
      </c>
      <c r="D4765" t="s">
        <v>265</v>
      </c>
      <c r="E4765">
        <v>0.609</v>
      </c>
      <c r="F4765">
        <v>0.3</v>
      </c>
      <c r="G4765">
        <v>0.022</v>
      </c>
      <c r="H4765">
        <v>0.256</v>
      </c>
      <c r="I4765">
        <v>7.33333333333333</v>
      </c>
      <c r="J4765">
        <v>85.3333333333333</v>
      </c>
      <c r="K4765">
        <v>49.2610837438424</v>
      </c>
      <c r="L4765">
        <v>3.61247947454844</v>
      </c>
      <c r="M4765">
        <v>0.022</v>
      </c>
      <c r="N4765">
        <v>7.33333333333332</v>
      </c>
      <c r="O4765">
        <v>0.278</v>
      </c>
      <c r="P4765" t="s">
        <v>266</v>
      </c>
      <c r="R4765">
        <v>0</v>
      </c>
      <c r="S4765">
        <v>13615</v>
      </c>
      <c r="T4765">
        <v>13629</v>
      </c>
      <c r="U4765">
        <v>13620</v>
      </c>
      <c r="V4765">
        <v>13617</v>
      </c>
      <c r="W4765">
        <v>1</v>
      </c>
      <c r="X4765">
        <v>1</v>
      </c>
      <c r="Y4765" t="s">
        <v>3324</v>
      </c>
      <c r="Z4765" t="s">
        <v>94</v>
      </c>
      <c r="AA4765" t="s">
        <v>1752</v>
      </c>
    </row>
    <row r="4766" spans="1:27">
      <c r="A4766" t="s">
        <v>19</v>
      </c>
      <c r="B4766">
        <v>3</v>
      </c>
      <c r="C4766">
        <v>842</v>
      </c>
      <c r="D4766" t="s">
        <v>265</v>
      </c>
      <c r="E4766">
        <v>1.549</v>
      </c>
      <c r="F4766">
        <v>1.2</v>
      </c>
      <c r="G4766">
        <v>0.954</v>
      </c>
      <c r="H4766">
        <v>0.181</v>
      </c>
      <c r="I4766">
        <v>79.5</v>
      </c>
      <c r="J4766">
        <v>15.0833333333333</v>
      </c>
      <c r="K4766">
        <v>77.4693350548741</v>
      </c>
      <c r="L4766">
        <v>61.5881213686249</v>
      </c>
      <c r="M4766">
        <v>0.0649999999999999</v>
      </c>
      <c r="N4766">
        <v>5.41666666666666</v>
      </c>
      <c r="O4766">
        <v>0.246</v>
      </c>
      <c r="P4766" t="s">
        <v>266</v>
      </c>
      <c r="R4766">
        <v>0</v>
      </c>
      <c r="S4766">
        <v>13631</v>
      </c>
      <c r="T4766">
        <v>13645</v>
      </c>
      <c r="U4766">
        <v>13636</v>
      </c>
      <c r="V4766">
        <v>13633</v>
      </c>
      <c r="W4766">
        <v>1</v>
      </c>
      <c r="X4766">
        <v>1</v>
      </c>
      <c r="Y4766" t="s">
        <v>3700</v>
      </c>
      <c r="Z4766" t="s">
        <v>94</v>
      </c>
      <c r="AA4766" t="s">
        <v>1752</v>
      </c>
    </row>
    <row r="4767" spans="1:27">
      <c r="A4767" t="s">
        <v>19</v>
      </c>
      <c r="B4767">
        <v>3</v>
      </c>
      <c r="C4767">
        <v>843</v>
      </c>
      <c r="D4767" t="s">
        <v>265</v>
      </c>
      <c r="E4767">
        <v>1.44</v>
      </c>
      <c r="F4767">
        <v>1</v>
      </c>
      <c r="G4767">
        <v>0.1</v>
      </c>
      <c r="H4767">
        <v>0.906</v>
      </c>
      <c r="I4767">
        <v>10</v>
      </c>
      <c r="J4767">
        <v>90.6</v>
      </c>
      <c r="K4767">
        <v>69.4444444444444</v>
      </c>
      <c r="L4767">
        <v>6.94444444444444</v>
      </c>
      <c r="M4767">
        <v>-0.00600000000000001</v>
      </c>
      <c r="N4767">
        <v>0.600000000000001</v>
      </c>
      <c r="O4767">
        <v>0.9</v>
      </c>
      <c r="P4767" t="s">
        <v>266</v>
      </c>
      <c r="R4767">
        <v>0</v>
      </c>
      <c r="S4767">
        <v>13647</v>
      </c>
      <c r="T4767">
        <v>13661</v>
      </c>
      <c r="U4767">
        <v>13652</v>
      </c>
      <c r="V4767">
        <v>13649</v>
      </c>
      <c r="W4767">
        <v>1</v>
      </c>
      <c r="X4767">
        <v>1</v>
      </c>
      <c r="Y4767" t="s">
        <v>3316</v>
      </c>
      <c r="Z4767" t="s">
        <v>94</v>
      </c>
      <c r="AA4767" t="s">
        <v>1752</v>
      </c>
    </row>
    <row r="4768" spans="1:27">
      <c r="A4768" t="s">
        <v>19</v>
      </c>
      <c r="B4768">
        <v>3</v>
      </c>
      <c r="C4768">
        <v>844</v>
      </c>
      <c r="D4768" t="s">
        <v>265</v>
      </c>
      <c r="E4768">
        <v>0.953</v>
      </c>
      <c r="F4768">
        <v>0.6</v>
      </c>
      <c r="G4768">
        <v>0.137</v>
      </c>
      <c r="H4768">
        <v>0.446</v>
      </c>
      <c r="I4768">
        <v>22.8333333333333</v>
      </c>
      <c r="J4768">
        <v>74.3333333333333</v>
      </c>
      <c r="K4768">
        <v>62.9590766002099</v>
      </c>
      <c r="L4768">
        <v>14.3756558237146</v>
      </c>
      <c r="M4768">
        <v>0.017</v>
      </c>
      <c r="N4768">
        <v>2.83333333333334</v>
      </c>
      <c r="O4768">
        <v>0.463</v>
      </c>
      <c r="P4768" t="s">
        <v>266</v>
      </c>
      <c r="R4768">
        <v>0</v>
      </c>
      <c r="S4768">
        <v>13663</v>
      </c>
      <c r="T4768">
        <v>13677</v>
      </c>
      <c r="U4768">
        <v>13668</v>
      </c>
      <c r="V4768">
        <v>13665</v>
      </c>
      <c r="W4768">
        <v>1</v>
      </c>
      <c r="X4768">
        <v>1</v>
      </c>
      <c r="Y4768" t="s">
        <v>3317</v>
      </c>
      <c r="Z4768" t="s">
        <v>94</v>
      </c>
      <c r="AA4768" t="s">
        <v>1752</v>
      </c>
    </row>
    <row r="4769" spans="1:27">
      <c r="A4769" t="s">
        <v>19</v>
      </c>
      <c r="B4769">
        <v>3</v>
      </c>
      <c r="C4769">
        <v>845</v>
      </c>
      <c r="D4769" t="s">
        <v>265</v>
      </c>
      <c r="E4769">
        <v>1.694</v>
      </c>
      <c r="F4769">
        <v>1.3</v>
      </c>
      <c r="G4769">
        <v>1.092</v>
      </c>
      <c r="H4769">
        <v>0.213</v>
      </c>
      <c r="I4769">
        <v>84</v>
      </c>
      <c r="J4769">
        <v>16.3846153846154</v>
      </c>
      <c r="K4769">
        <v>76.741440377804</v>
      </c>
      <c r="L4769">
        <v>64.4628099173554</v>
      </c>
      <c r="M4769">
        <v>-0.00500000000000012</v>
      </c>
      <c r="N4769">
        <v>0.384615384615393</v>
      </c>
      <c r="O4769">
        <v>0.208</v>
      </c>
      <c r="P4769" t="s">
        <v>266</v>
      </c>
      <c r="R4769">
        <v>0</v>
      </c>
      <c r="S4769">
        <v>13679</v>
      </c>
      <c r="T4769">
        <v>13693</v>
      </c>
      <c r="U4769">
        <v>13684</v>
      </c>
      <c r="V4769">
        <v>13681</v>
      </c>
      <c r="W4769">
        <v>1</v>
      </c>
      <c r="X4769">
        <v>1</v>
      </c>
      <c r="Y4769" t="s">
        <v>3318</v>
      </c>
      <c r="Z4769" t="s">
        <v>94</v>
      </c>
      <c r="AA4769" t="s">
        <v>1752</v>
      </c>
    </row>
    <row r="4770" spans="1:27">
      <c r="A4770" t="s">
        <v>19</v>
      </c>
      <c r="B4770">
        <v>3</v>
      </c>
      <c r="C4770">
        <v>846</v>
      </c>
      <c r="D4770" t="s">
        <v>265</v>
      </c>
      <c r="E4770">
        <v>1.821</v>
      </c>
      <c r="F4770">
        <v>1.4</v>
      </c>
      <c r="G4770">
        <v>0.318</v>
      </c>
      <c r="H4770">
        <v>1.062</v>
      </c>
      <c r="I4770">
        <v>22.7142857142857</v>
      </c>
      <c r="J4770">
        <v>75.8571428571429</v>
      </c>
      <c r="K4770">
        <v>76.8808347062054</v>
      </c>
      <c r="L4770">
        <v>17.4629324546952</v>
      </c>
      <c r="M4770">
        <v>0.0199999999999998</v>
      </c>
      <c r="N4770">
        <v>1.42857142857141</v>
      </c>
      <c r="O4770">
        <v>1.082</v>
      </c>
      <c r="P4770" t="s">
        <v>266</v>
      </c>
      <c r="R4770">
        <v>0</v>
      </c>
      <c r="S4770">
        <v>13695</v>
      </c>
      <c r="T4770">
        <v>13709</v>
      </c>
      <c r="U4770">
        <v>13700</v>
      </c>
      <c r="V4770">
        <v>13697</v>
      </c>
      <c r="W4770">
        <v>1</v>
      </c>
      <c r="X4770">
        <v>1</v>
      </c>
      <c r="Y4770" t="s">
        <v>3703</v>
      </c>
      <c r="Z4770" t="s">
        <v>94</v>
      </c>
      <c r="AA4770" t="s">
        <v>1752</v>
      </c>
    </row>
    <row r="4771" spans="1:27">
      <c r="A4771" t="s">
        <v>19</v>
      </c>
      <c r="B4771">
        <v>3</v>
      </c>
      <c r="C4771">
        <v>847</v>
      </c>
      <c r="D4771" t="s">
        <v>265</v>
      </c>
      <c r="E4771">
        <v>1.119</v>
      </c>
      <c r="F4771">
        <v>0.8</v>
      </c>
      <c r="G4771">
        <v>0.043</v>
      </c>
      <c r="H4771">
        <v>0.712</v>
      </c>
      <c r="I4771">
        <v>5.375</v>
      </c>
      <c r="J4771">
        <v>89</v>
      </c>
      <c r="K4771">
        <v>71.4924039320822</v>
      </c>
      <c r="L4771">
        <v>3.84271671134942</v>
      </c>
      <c r="M4771">
        <v>0.045</v>
      </c>
      <c r="N4771">
        <v>5.62500000000001</v>
      </c>
      <c r="O4771">
        <v>0.757</v>
      </c>
      <c r="P4771" t="s">
        <v>266</v>
      </c>
      <c r="R4771">
        <v>0</v>
      </c>
      <c r="S4771">
        <v>13711</v>
      </c>
      <c r="T4771">
        <v>13725</v>
      </c>
      <c r="U4771">
        <v>13716</v>
      </c>
      <c r="V4771">
        <v>13713</v>
      </c>
      <c r="W4771">
        <v>1</v>
      </c>
      <c r="X4771">
        <v>1</v>
      </c>
      <c r="Y4771" t="s">
        <v>3702</v>
      </c>
      <c r="Z4771" t="s">
        <v>94</v>
      </c>
      <c r="AA4771" t="s">
        <v>1752</v>
      </c>
    </row>
    <row r="4772" spans="1:27">
      <c r="A4772" t="s">
        <v>19</v>
      </c>
      <c r="B4772">
        <v>3</v>
      </c>
      <c r="C4772">
        <v>848</v>
      </c>
      <c r="D4772" t="s">
        <v>265</v>
      </c>
      <c r="E4772">
        <v>0.651</v>
      </c>
      <c r="F4772">
        <v>0.3</v>
      </c>
      <c r="G4772">
        <v>0.023</v>
      </c>
      <c r="H4772">
        <v>0.237</v>
      </c>
      <c r="I4772">
        <v>7.66666666666667</v>
      </c>
      <c r="J4772">
        <v>79</v>
      </c>
      <c r="K4772">
        <v>46.0829493087558</v>
      </c>
      <c r="L4772">
        <v>3.53302611367127</v>
      </c>
      <c r="M4772">
        <v>0.04</v>
      </c>
      <c r="N4772">
        <v>13.3333333333333</v>
      </c>
      <c r="O4772">
        <v>0.277</v>
      </c>
      <c r="P4772" t="s">
        <v>266</v>
      </c>
      <c r="R4772">
        <v>0</v>
      </c>
      <c r="S4772">
        <v>13727</v>
      </c>
      <c r="T4772">
        <v>13741</v>
      </c>
      <c r="U4772">
        <v>13732</v>
      </c>
      <c r="V4772">
        <v>13729</v>
      </c>
      <c r="W4772">
        <v>1</v>
      </c>
      <c r="X4772">
        <v>1</v>
      </c>
      <c r="Y4772" t="s">
        <v>3324</v>
      </c>
      <c r="Z4772" t="s">
        <v>94</v>
      </c>
      <c r="AA4772" t="s">
        <v>1752</v>
      </c>
    </row>
    <row r="4773" spans="1:27">
      <c r="A4773" t="s">
        <v>19</v>
      </c>
      <c r="B4773">
        <v>3</v>
      </c>
      <c r="C4773">
        <v>849</v>
      </c>
      <c r="D4773" t="s">
        <v>265</v>
      </c>
      <c r="E4773">
        <v>1.679</v>
      </c>
      <c r="F4773">
        <v>1.3</v>
      </c>
      <c r="G4773">
        <v>1.067</v>
      </c>
      <c r="H4773">
        <v>0.191</v>
      </c>
      <c r="I4773">
        <v>82.0769230769231</v>
      </c>
      <c r="J4773">
        <v>14.6923076923077</v>
      </c>
      <c r="K4773">
        <v>77.4270399047052</v>
      </c>
      <c r="L4773">
        <v>63.5497319833234</v>
      </c>
      <c r="M4773">
        <v>0.042</v>
      </c>
      <c r="N4773">
        <v>3.23076923076923</v>
      </c>
      <c r="O4773">
        <v>0.233</v>
      </c>
      <c r="P4773" t="s">
        <v>266</v>
      </c>
      <c r="R4773">
        <v>0</v>
      </c>
      <c r="S4773">
        <v>13743</v>
      </c>
      <c r="T4773">
        <v>13757</v>
      </c>
      <c r="U4773">
        <v>13748</v>
      </c>
      <c r="V4773">
        <v>13745</v>
      </c>
      <c r="W4773">
        <v>1</v>
      </c>
      <c r="X4773">
        <v>1</v>
      </c>
      <c r="Y4773" t="s">
        <v>3700</v>
      </c>
      <c r="Z4773" t="s">
        <v>94</v>
      </c>
      <c r="AA4773" t="s">
        <v>1752</v>
      </c>
    </row>
    <row r="4774" spans="1:27">
      <c r="A4774" t="s">
        <v>19</v>
      </c>
      <c r="B4774">
        <v>3</v>
      </c>
      <c r="C4774">
        <v>850</v>
      </c>
      <c r="D4774" t="s">
        <v>265</v>
      </c>
      <c r="E4774">
        <v>1.627</v>
      </c>
      <c r="F4774">
        <v>1.2</v>
      </c>
      <c r="G4774">
        <v>0.293</v>
      </c>
      <c r="H4774">
        <v>0.872</v>
      </c>
      <c r="I4774">
        <v>24.4166666666667</v>
      </c>
      <c r="J4774">
        <v>72.6666666666667</v>
      </c>
      <c r="K4774">
        <v>73.7553779963122</v>
      </c>
      <c r="L4774">
        <v>18.0086047940996</v>
      </c>
      <c r="M4774">
        <v>0.0349999999999999</v>
      </c>
      <c r="N4774">
        <v>2.91666666666666</v>
      </c>
      <c r="O4774">
        <v>0.907</v>
      </c>
      <c r="P4774" t="s">
        <v>266</v>
      </c>
      <c r="R4774">
        <v>0</v>
      </c>
      <c r="S4774">
        <v>13759</v>
      </c>
      <c r="T4774">
        <v>13773</v>
      </c>
      <c r="U4774">
        <v>13764</v>
      </c>
      <c r="V4774">
        <v>13761</v>
      </c>
      <c r="W4774">
        <v>1</v>
      </c>
      <c r="X4774">
        <v>1</v>
      </c>
      <c r="Y4774" t="s">
        <v>3316</v>
      </c>
      <c r="Z4774" t="s">
        <v>94</v>
      </c>
      <c r="AA4774" t="s">
        <v>1752</v>
      </c>
    </row>
    <row r="4775" spans="1:27">
      <c r="A4775" t="s">
        <v>19</v>
      </c>
      <c r="B4775">
        <v>3</v>
      </c>
      <c r="C4775">
        <v>851</v>
      </c>
      <c r="D4775" t="s">
        <v>265</v>
      </c>
      <c r="E4775">
        <v>1.162</v>
      </c>
      <c r="F4775">
        <v>0.8</v>
      </c>
      <c r="G4775">
        <v>0.122</v>
      </c>
      <c r="H4775">
        <v>0.639</v>
      </c>
      <c r="I4775">
        <v>15.25</v>
      </c>
      <c r="J4775">
        <v>79.875</v>
      </c>
      <c r="K4775">
        <v>68.8468158347677</v>
      </c>
      <c r="L4775">
        <v>10.4991394148021</v>
      </c>
      <c r="M4775">
        <v>0.039</v>
      </c>
      <c r="N4775">
        <v>4.875</v>
      </c>
      <c r="O4775">
        <v>0.678</v>
      </c>
      <c r="P4775" t="s">
        <v>266</v>
      </c>
      <c r="R4775">
        <v>0</v>
      </c>
      <c r="S4775">
        <v>13775</v>
      </c>
      <c r="T4775">
        <v>13789</v>
      </c>
      <c r="U4775">
        <v>13780</v>
      </c>
      <c r="V4775">
        <v>13777</v>
      </c>
      <c r="W4775">
        <v>1</v>
      </c>
      <c r="X4775">
        <v>1</v>
      </c>
      <c r="Y4775" t="s">
        <v>3320</v>
      </c>
      <c r="Z4775" t="s">
        <v>94</v>
      </c>
      <c r="AA4775" t="s">
        <v>1752</v>
      </c>
    </row>
    <row r="4776" spans="1:27">
      <c r="A4776" t="s">
        <v>19</v>
      </c>
      <c r="B4776">
        <v>3</v>
      </c>
      <c r="C4776">
        <v>852</v>
      </c>
      <c r="D4776" t="s">
        <v>265</v>
      </c>
      <c r="E4776">
        <v>2.029</v>
      </c>
      <c r="F4776">
        <v>1.6</v>
      </c>
      <c r="G4776">
        <v>1.286</v>
      </c>
      <c r="H4776">
        <v>0.264</v>
      </c>
      <c r="I4776">
        <v>80.375</v>
      </c>
      <c r="J4776">
        <v>16.5</v>
      </c>
      <c r="K4776">
        <v>78.85657959586</v>
      </c>
      <c r="L4776">
        <v>63.3809758501725</v>
      </c>
      <c r="M4776">
        <v>0.05</v>
      </c>
      <c r="N4776">
        <v>3.125</v>
      </c>
      <c r="O4776">
        <v>0.314</v>
      </c>
      <c r="P4776" t="s">
        <v>266</v>
      </c>
      <c r="R4776">
        <v>0</v>
      </c>
      <c r="S4776">
        <v>13791</v>
      </c>
      <c r="T4776">
        <v>13805</v>
      </c>
      <c r="U4776">
        <v>13796</v>
      </c>
      <c r="V4776">
        <v>13793</v>
      </c>
      <c r="W4776">
        <v>1</v>
      </c>
      <c r="X4776">
        <v>1</v>
      </c>
      <c r="Y4776" t="s">
        <v>3701</v>
      </c>
      <c r="Z4776" t="s">
        <v>94</v>
      </c>
      <c r="AA4776" t="s">
        <v>1752</v>
      </c>
    </row>
    <row r="4777" spans="1:27">
      <c r="A4777" t="s">
        <v>19</v>
      </c>
      <c r="B4777">
        <v>3</v>
      </c>
      <c r="C4777">
        <v>853</v>
      </c>
      <c r="D4777" t="s">
        <v>265</v>
      </c>
      <c r="E4777">
        <v>1.589</v>
      </c>
      <c r="F4777">
        <v>1.2</v>
      </c>
      <c r="G4777">
        <v>0.466</v>
      </c>
      <c r="H4777">
        <v>0.721</v>
      </c>
      <c r="I4777">
        <v>38.8333333333333</v>
      </c>
      <c r="J4777">
        <v>60.0833333333333</v>
      </c>
      <c r="K4777">
        <v>75.5191944619257</v>
      </c>
      <c r="L4777">
        <v>29.3266205160478</v>
      </c>
      <c r="M4777">
        <v>0.0129999999999999</v>
      </c>
      <c r="N4777">
        <v>1.08333333333333</v>
      </c>
      <c r="O4777">
        <v>0.734</v>
      </c>
      <c r="P4777" t="s">
        <v>266</v>
      </c>
      <c r="R4777">
        <v>0</v>
      </c>
      <c r="S4777">
        <v>13807</v>
      </c>
      <c r="T4777">
        <v>13821</v>
      </c>
      <c r="U4777">
        <v>13812</v>
      </c>
      <c r="V4777">
        <v>13809</v>
      </c>
      <c r="W4777">
        <v>1</v>
      </c>
      <c r="X4777">
        <v>1</v>
      </c>
      <c r="Y4777" t="s">
        <v>3315</v>
      </c>
      <c r="Z4777" t="s">
        <v>94</v>
      </c>
      <c r="AA4777" t="s">
        <v>1752</v>
      </c>
    </row>
    <row r="4778" spans="1:27">
      <c r="A4778" t="s">
        <v>19</v>
      </c>
      <c r="B4778">
        <v>3</v>
      </c>
      <c r="C4778">
        <v>855</v>
      </c>
      <c r="D4778" t="s">
        <v>265</v>
      </c>
      <c r="E4778">
        <v>0.696</v>
      </c>
      <c r="F4778">
        <v>0.4</v>
      </c>
      <c r="G4778">
        <v>0.028</v>
      </c>
      <c r="H4778">
        <v>0.331</v>
      </c>
      <c r="I4778">
        <v>7</v>
      </c>
      <c r="J4778">
        <v>82.75</v>
      </c>
      <c r="K4778">
        <v>57.4712643678161</v>
      </c>
      <c r="L4778">
        <v>4.02298850574713</v>
      </c>
      <c r="M4778">
        <v>0.041</v>
      </c>
      <c r="N4778">
        <v>10.25</v>
      </c>
      <c r="O4778">
        <v>0.372</v>
      </c>
      <c r="P4778" t="s">
        <v>266</v>
      </c>
      <c r="R4778">
        <v>0</v>
      </c>
      <c r="S4778">
        <v>13844</v>
      </c>
      <c r="T4778">
        <v>13858</v>
      </c>
      <c r="U4778">
        <v>13849</v>
      </c>
      <c r="V4778">
        <v>13846</v>
      </c>
      <c r="W4778">
        <v>1</v>
      </c>
      <c r="X4778">
        <v>1</v>
      </c>
      <c r="Y4778" t="s">
        <v>3211</v>
      </c>
      <c r="Z4778" t="s">
        <v>94</v>
      </c>
      <c r="AA4778" t="s">
        <v>1762</v>
      </c>
    </row>
    <row r="4779" spans="1:27">
      <c r="A4779" t="s">
        <v>19</v>
      </c>
      <c r="B4779">
        <v>3</v>
      </c>
      <c r="C4779">
        <v>856</v>
      </c>
      <c r="D4779" t="s">
        <v>265</v>
      </c>
      <c r="E4779">
        <v>2.38</v>
      </c>
      <c r="F4779">
        <v>0.4</v>
      </c>
      <c r="G4779">
        <v>0.033</v>
      </c>
      <c r="H4779">
        <v>0.36</v>
      </c>
      <c r="I4779">
        <v>8.25</v>
      </c>
      <c r="J4779">
        <v>90</v>
      </c>
      <c r="K4779">
        <v>16.8067226890756</v>
      </c>
      <c r="L4779">
        <v>1.38655462184874</v>
      </c>
      <c r="M4779">
        <v>0.00700000000000001</v>
      </c>
      <c r="N4779">
        <v>1.75</v>
      </c>
      <c r="O4779">
        <v>0.367</v>
      </c>
      <c r="P4779" t="s">
        <v>266</v>
      </c>
      <c r="R4779">
        <v>0</v>
      </c>
      <c r="S4779">
        <v>13860</v>
      </c>
      <c r="T4779">
        <v>13874</v>
      </c>
      <c r="U4779">
        <v>13865</v>
      </c>
      <c r="V4779">
        <v>13862</v>
      </c>
      <c r="W4779">
        <v>1</v>
      </c>
      <c r="X4779">
        <v>1</v>
      </c>
      <c r="Y4779" t="s">
        <v>3704</v>
      </c>
      <c r="Z4779" t="s">
        <v>94</v>
      </c>
      <c r="AA4779" t="s">
        <v>1762</v>
      </c>
    </row>
    <row r="4780" spans="1:27">
      <c r="A4780" t="s">
        <v>19</v>
      </c>
      <c r="B4780">
        <v>3</v>
      </c>
      <c r="C4780">
        <v>857</v>
      </c>
      <c r="D4780" t="s">
        <v>265</v>
      </c>
      <c r="E4780">
        <v>1.763</v>
      </c>
      <c r="F4780">
        <v>1.4</v>
      </c>
      <c r="G4780">
        <v>1.167</v>
      </c>
      <c r="H4780">
        <v>0.18</v>
      </c>
      <c r="I4780">
        <v>83.3571428571429</v>
      </c>
      <c r="J4780">
        <v>12.8571428571429</v>
      </c>
      <c r="K4780">
        <v>79.4100964265457</v>
      </c>
      <c r="L4780">
        <v>66.1939875212706</v>
      </c>
      <c r="M4780">
        <v>0.0529999999999999</v>
      </c>
      <c r="N4780">
        <v>3.78571428571428</v>
      </c>
      <c r="O4780">
        <v>0.233</v>
      </c>
      <c r="P4780" t="s">
        <v>266</v>
      </c>
      <c r="R4780">
        <v>0</v>
      </c>
      <c r="S4780">
        <v>13876</v>
      </c>
      <c r="T4780">
        <v>13890</v>
      </c>
      <c r="U4780">
        <v>13881</v>
      </c>
      <c r="V4780">
        <v>13878</v>
      </c>
      <c r="W4780">
        <v>1</v>
      </c>
      <c r="X4780">
        <v>1</v>
      </c>
      <c r="Y4780" t="s">
        <v>3705</v>
      </c>
      <c r="Z4780" t="s">
        <v>94</v>
      </c>
      <c r="AA4780" t="s">
        <v>1762</v>
      </c>
    </row>
    <row r="4781" spans="1:27">
      <c r="A4781" t="s">
        <v>19</v>
      </c>
      <c r="B4781">
        <v>3</v>
      </c>
      <c r="C4781">
        <v>858</v>
      </c>
      <c r="D4781" t="s">
        <v>265</v>
      </c>
      <c r="E4781">
        <v>2.036</v>
      </c>
      <c r="F4781">
        <v>1.7</v>
      </c>
      <c r="G4781">
        <v>0.398</v>
      </c>
      <c r="H4781">
        <v>1.232</v>
      </c>
      <c r="I4781">
        <v>23.4117647058824</v>
      </c>
      <c r="J4781">
        <v>72.4705882352941</v>
      </c>
      <c r="K4781">
        <v>83.4970530451866</v>
      </c>
      <c r="L4781">
        <v>19.5481335952849</v>
      </c>
      <c r="M4781">
        <v>0.0700000000000001</v>
      </c>
      <c r="N4781">
        <v>4.11764705882353</v>
      </c>
      <c r="O4781">
        <v>1.302</v>
      </c>
      <c r="P4781" t="s">
        <v>266</v>
      </c>
      <c r="R4781">
        <v>0</v>
      </c>
      <c r="S4781">
        <v>13892</v>
      </c>
      <c r="T4781">
        <v>13906</v>
      </c>
      <c r="U4781">
        <v>13897</v>
      </c>
      <c r="V4781">
        <v>13894</v>
      </c>
      <c r="W4781">
        <v>1</v>
      </c>
      <c r="X4781">
        <v>1</v>
      </c>
      <c r="Y4781" t="s">
        <v>3706</v>
      </c>
      <c r="Z4781" t="s">
        <v>94</v>
      </c>
      <c r="AA4781" t="s">
        <v>1762</v>
      </c>
    </row>
    <row r="4782" spans="1:27">
      <c r="A4782" t="s">
        <v>19</v>
      </c>
      <c r="B4782">
        <v>3</v>
      </c>
      <c r="C4782">
        <v>859</v>
      </c>
      <c r="D4782" t="s">
        <v>265</v>
      </c>
      <c r="E4782">
        <v>0.951</v>
      </c>
      <c r="F4782">
        <v>0.5</v>
      </c>
      <c r="G4782">
        <v>0.147</v>
      </c>
      <c r="H4782">
        <v>0.349</v>
      </c>
      <c r="I4782">
        <v>29.4</v>
      </c>
      <c r="J4782">
        <v>69.8</v>
      </c>
      <c r="K4782">
        <v>52.5762355415352</v>
      </c>
      <c r="L4782">
        <v>15.4574132492114</v>
      </c>
      <c r="M4782">
        <v>0.004</v>
      </c>
      <c r="N4782">
        <v>0.800000000000001</v>
      </c>
      <c r="O4782">
        <v>0.353</v>
      </c>
      <c r="P4782" t="s">
        <v>266</v>
      </c>
      <c r="R4782">
        <v>0</v>
      </c>
      <c r="S4782">
        <v>13908</v>
      </c>
      <c r="T4782">
        <v>13922</v>
      </c>
      <c r="U4782">
        <v>13913</v>
      </c>
      <c r="V4782">
        <v>13910</v>
      </c>
      <c r="W4782">
        <v>1</v>
      </c>
      <c r="X4782">
        <v>1</v>
      </c>
      <c r="Y4782" t="s">
        <v>3707</v>
      </c>
      <c r="Z4782" t="s">
        <v>94</v>
      </c>
      <c r="AA4782" t="s">
        <v>1762</v>
      </c>
    </row>
    <row r="4783" spans="1:27">
      <c r="A4783" t="s">
        <v>19</v>
      </c>
      <c r="B4783">
        <v>3</v>
      </c>
      <c r="C4783">
        <v>860</v>
      </c>
      <c r="D4783" t="s">
        <v>265</v>
      </c>
      <c r="E4783">
        <v>1.814</v>
      </c>
      <c r="F4783">
        <v>1.4</v>
      </c>
      <c r="G4783">
        <v>1.108</v>
      </c>
      <c r="H4783">
        <v>0.228</v>
      </c>
      <c r="I4783">
        <v>79.1428571428572</v>
      </c>
      <c r="J4783">
        <v>16.2857142857143</v>
      </c>
      <c r="K4783">
        <v>77.1775082690187</v>
      </c>
      <c r="L4783">
        <v>61.0804851157663</v>
      </c>
      <c r="M4783">
        <v>0.0639999999999998</v>
      </c>
      <c r="N4783">
        <v>4.57142857142856</v>
      </c>
      <c r="O4783">
        <v>0.292</v>
      </c>
      <c r="P4783" t="s">
        <v>266</v>
      </c>
      <c r="R4783">
        <v>0</v>
      </c>
      <c r="S4783">
        <v>13924</v>
      </c>
      <c r="T4783">
        <v>13938</v>
      </c>
      <c r="U4783">
        <v>13929</v>
      </c>
      <c r="V4783">
        <v>13926</v>
      </c>
      <c r="W4783">
        <v>1</v>
      </c>
      <c r="X4783">
        <v>1</v>
      </c>
      <c r="Y4783" t="s">
        <v>3705</v>
      </c>
      <c r="Z4783" t="s">
        <v>94</v>
      </c>
      <c r="AA4783" t="s">
        <v>1762</v>
      </c>
    </row>
    <row r="4784" spans="1:27">
      <c r="A4784" t="s">
        <v>19</v>
      </c>
      <c r="B4784">
        <v>3</v>
      </c>
      <c r="C4784">
        <v>861</v>
      </c>
      <c r="D4784" t="s">
        <v>265</v>
      </c>
      <c r="E4784">
        <v>1.925</v>
      </c>
      <c r="F4784">
        <v>1</v>
      </c>
      <c r="G4784">
        <v>0.128</v>
      </c>
      <c r="H4784">
        <v>0.891</v>
      </c>
      <c r="I4784">
        <v>12.8</v>
      </c>
      <c r="J4784">
        <v>89.1</v>
      </c>
      <c r="K4784">
        <v>51.9480519480519</v>
      </c>
      <c r="L4784">
        <v>6.64935064935065</v>
      </c>
      <c r="M4784">
        <v>-0.0190000000000001</v>
      </c>
      <c r="N4784">
        <v>1.90000000000001</v>
      </c>
      <c r="O4784">
        <v>0.872</v>
      </c>
      <c r="P4784" t="s">
        <v>266</v>
      </c>
      <c r="R4784">
        <v>0</v>
      </c>
      <c r="S4784">
        <v>13940</v>
      </c>
      <c r="T4784">
        <v>13954</v>
      </c>
      <c r="U4784">
        <v>13945</v>
      </c>
      <c r="V4784">
        <v>13942</v>
      </c>
      <c r="W4784">
        <v>1</v>
      </c>
      <c r="X4784">
        <v>1</v>
      </c>
      <c r="Y4784" t="s">
        <v>3708</v>
      </c>
      <c r="Z4784" t="s">
        <v>94</v>
      </c>
      <c r="AA4784" t="s">
        <v>1762</v>
      </c>
    </row>
    <row r="4785" spans="1:27">
      <c r="A4785" t="s">
        <v>19</v>
      </c>
      <c r="B4785">
        <v>3</v>
      </c>
      <c r="C4785">
        <v>862</v>
      </c>
      <c r="D4785" t="s">
        <v>265</v>
      </c>
      <c r="E4785">
        <v>1.568</v>
      </c>
      <c r="F4785">
        <v>1.2</v>
      </c>
      <c r="G4785">
        <v>0.223</v>
      </c>
      <c r="H4785">
        <v>0.969</v>
      </c>
      <c r="I4785">
        <v>18.5833333333333</v>
      </c>
      <c r="J4785">
        <v>80.75</v>
      </c>
      <c r="K4785">
        <v>76.530612244898</v>
      </c>
      <c r="L4785">
        <v>14.2219387755102</v>
      </c>
      <c r="M4785">
        <v>0.00800000000000001</v>
      </c>
      <c r="N4785">
        <v>0.666666666666667</v>
      </c>
      <c r="O4785">
        <v>0.977</v>
      </c>
      <c r="P4785" t="s">
        <v>266</v>
      </c>
      <c r="R4785">
        <v>0</v>
      </c>
      <c r="S4785">
        <v>13956</v>
      </c>
      <c r="T4785">
        <v>13970</v>
      </c>
      <c r="U4785">
        <v>13961</v>
      </c>
      <c r="V4785">
        <v>13958</v>
      </c>
      <c r="W4785">
        <v>1</v>
      </c>
      <c r="X4785">
        <v>1</v>
      </c>
      <c r="Y4785" t="s">
        <v>3679</v>
      </c>
      <c r="Z4785" t="s">
        <v>94</v>
      </c>
      <c r="AA4785" t="s">
        <v>1762</v>
      </c>
    </row>
    <row r="4786" spans="1:27">
      <c r="A4786" t="s">
        <v>19</v>
      </c>
      <c r="B4786">
        <v>3</v>
      </c>
      <c r="C4786">
        <v>863</v>
      </c>
      <c r="D4786" t="s">
        <v>265</v>
      </c>
      <c r="E4786">
        <v>1.528</v>
      </c>
      <c r="F4786">
        <v>1.2</v>
      </c>
      <c r="G4786">
        <v>0.314</v>
      </c>
      <c r="H4786">
        <v>0.837</v>
      </c>
      <c r="I4786">
        <v>26.1666666666667</v>
      </c>
      <c r="J4786">
        <v>69.75</v>
      </c>
      <c r="K4786">
        <v>78.5340314136126</v>
      </c>
      <c r="L4786">
        <v>20.5497382198953</v>
      </c>
      <c r="M4786">
        <v>0.0489999999999999</v>
      </c>
      <c r="N4786">
        <v>4.08333333333333</v>
      </c>
      <c r="O4786">
        <v>0.886</v>
      </c>
      <c r="P4786" t="s">
        <v>266</v>
      </c>
      <c r="R4786">
        <v>0</v>
      </c>
      <c r="S4786">
        <v>13972</v>
      </c>
      <c r="T4786">
        <v>13986</v>
      </c>
      <c r="U4786">
        <v>13977</v>
      </c>
      <c r="V4786">
        <v>13974</v>
      </c>
      <c r="W4786">
        <v>1</v>
      </c>
      <c r="X4786">
        <v>1</v>
      </c>
      <c r="Y4786" t="s">
        <v>3680</v>
      </c>
      <c r="Z4786" t="s">
        <v>94</v>
      </c>
      <c r="AA4786" t="s">
        <v>1762</v>
      </c>
    </row>
    <row r="4787" spans="1:27">
      <c r="A4787" t="s">
        <v>19</v>
      </c>
      <c r="B4787">
        <v>3</v>
      </c>
      <c r="C4787">
        <v>864</v>
      </c>
      <c r="D4787" t="s">
        <v>265</v>
      </c>
      <c r="E4787">
        <v>1.532</v>
      </c>
      <c r="F4787">
        <v>1.2</v>
      </c>
      <c r="G4787">
        <v>0.186</v>
      </c>
      <c r="H4787">
        <v>0.971</v>
      </c>
      <c r="I4787">
        <v>15.5</v>
      </c>
      <c r="J4787">
        <v>80.9166666666667</v>
      </c>
      <c r="K4787">
        <v>78.3289817232376</v>
      </c>
      <c r="L4787">
        <v>12.1409921671018</v>
      </c>
      <c r="M4787">
        <v>0.0429999999999999</v>
      </c>
      <c r="N4787">
        <v>3.58333333333333</v>
      </c>
      <c r="O4787">
        <v>1.014</v>
      </c>
      <c r="P4787" t="s">
        <v>266</v>
      </c>
      <c r="R4787">
        <v>0</v>
      </c>
      <c r="S4787">
        <v>13988</v>
      </c>
      <c r="T4787">
        <v>14002</v>
      </c>
      <c r="U4787">
        <v>13993</v>
      </c>
      <c r="V4787">
        <v>13990</v>
      </c>
      <c r="W4787">
        <v>1</v>
      </c>
      <c r="X4787">
        <v>1</v>
      </c>
      <c r="Y4787" t="s">
        <v>3681</v>
      </c>
      <c r="Z4787" t="s">
        <v>94</v>
      </c>
      <c r="AA4787" t="s">
        <v>1762</v>
      </c>
    </row>
    <row r="4788" spans="1:27">
      <c r="A4788" t="s">
        <v>19</v>
      </c>
      <c r="B4788">
        <v>3</v>
      </c>
      <c r="C4788">
        <v>865</v>
      </c>
      <c r="D4788" t="s">
        <v>265</v>
      </c>
      <c r="E4788">
        <v>1.647</v>
      </c>
      <c r="F4788">
        <v>1.2</v>
      </c>
      <c r="G4788">
        <v>0.386</v>
      </c>
      <c r="H4788">
        <v>0.807</v>
      </c>
      <c r="I4788">
        <v>32.1666666666667</v>
      </c>
      <c r="J4788">
        <v>67.25</v>
      </c>
      <c r="K4788">
        <v>72.8597449908925</v>
      </c>
      <c r="L4788">
        <v>23.4365513054038</v>
      </c>
      <c r="M4788">
        <v>0.0069999999999999</v>
      </c>
      <c r="N4788">
        <v>0.583333333333325</v>
      </c>
      <c r="O4788">
        <v>0.814</v>
      </c>
      <c r="P4788" t="s">
        <v>266</v>
      </c>
      <c r="R4788">
        <v>0</v>
      </c>
      <c r="S4788">
        <v>14004</v>
      </c>
      <c r="T4788">
        <v>14018</v>
      </c>
      <c r="U4788">
        <v>14009</v>
      </c>
      <c r="V4788">
        <v>14006</v>
      </c>
      <c r="W4788">
        <v>1</v>
      </c>
      <c r="X4788">
        <v>1</v>
      </c>
      <c r="Y4788" t="s">
        <v>3681</v>
      </c>
      <c r="Z4788" t="s">
        <v>94</v>
      </c>
      <c r="AA4788" t="s">
        <v>1762</v>
      </c>
    </row>
    <row r="4789" spans="1:27">
      <c r="A4789" t="s">
        <v>19</v>
      </c>
      <c r="B4789">
        <v>3</v>
      </c>
      <c r="C4789">
        <v>866</v>
      </c>
      <c r="D4789" t="s">
        <v>265</v>
      </c>
      <c r="E4789">
        <v>1.996</v>
      </c>
      <c r="F4789">
        <v>1.5</v>
      </c>
      <c r="G4789">
        <v>0.632</v>
      </c>
      <c r="H4789">
        <v>0.82</v>
      </c>
      <c r="I4789">
        <v>42.1333333333333</v>
      </c>
      <c r="J4789">
        <v>54.6666666666667</v>
      </c>
      <c r="K4789">
        <v>75.1503006012024</v>
      </c>
      <c r="L4789">
        <v>31.6633266533066</v>
      </c>
      <c r="M4789">
        <v>0.048</v>
      </c>
      <c r="N4789">
        <v>3.2</v>
      </c>
      <c r="O4789">
        <v>0.868</v>
      </c>
      <c r="P4789" t="s">
        <v>266</v>
      </c>
      <c r="R4789">
        <v>0</v>
      </c>
      <c r="S4789">
        <v>14020</v>
      </c>
      <c r="T4789">
        <v>14034</v>
      </c>
      <c r="U4789">
        <v>14025</v>
      </c>
      <c r="V4789">
        <v>14022</v>
      </c>
      <c r="W4789">
        <v>1</v>
      </c>
      <c r="X4789">
        <v>1</v>
      </c>
      <c r="Y4789" t="s">
        <v>3709</v>
      </c>
      <c r="Z4789" t="s">
        <v>94</v>
      </c>
      <c r="AA4789" t="s">
        <v>1762</v>
      </c>
    </row>
    <row r="4790" spans="1:27">
      <c r="A4790" t="s">
        <v>19</v>
      </c>
      <c r="B4790">
        <v>3</v>
      </c>
      <c r="C4790">
        <v>867</v>
      </c>
      <c r="D4790" t="s">
        <v>265</v>
      </c>
      <c r="E4790">
        <v>2.143</v>
      </c>
      <c r="F4790">
        <v>1.7</v>
      </c>
      <c r="G4790">
        <v>0.5</v>
      </c>
      <c r="H4790">
        <v>1.117</v>
      </c>
      <c r="I4790">
        <v>29.4117647058824</v>
      </c>
      <c r="J4790">
        <v>65.7058823529412</v>
      </c>
      <c r="K4790">
        <v>79.3280447970135</v>
      </c>
      <c r="L4790">
        <v>23.3317778814746</v>
      </c>
      <c r="M4790">
        <v>0.083</v>
      </c>
      <c r="N4790">
        <v>4.88235294117647</v>
      </c>
      <c r="O4790">
        <v>1.2</v>
      </c>
      <c r="P4790" t="s">
        <v>266</v>
      </c>
      <c r="R4790">
        <v>0</v>
      </c>
      <c r="S4790">
        <v>14036</v>
      </c>
      <c r="T4790">
        <v>14050</v>
      </c>
      <c r="U4790">
        <v>14041</v>
      </c>
      <c r="V4790">
        <v>14038</v>
      </c>
      <c r="W4790">
        <v>1</v>
      </c>
      <c r="X4790">
        <v>1</v>
      </c>
      <c r="Y4790" t="s">
        <v>3710</v>
      </c>
      <c r="Z4790" t="s">
        <v>94</v>
      </c>
      <c r="AA4790" t="s">
        <v>1762</v>
      </c>
    </row>
    <row r="4791" spans="1:27">
      <c r="A4791" t="s">
        <v>19</v>
      </c>
      <c r="B4791">
        <v>3</v>
      </c>
      <c r="C4791">
        <v>868</v>
      </c>
      <c r="D4791" t="s">
        <v>265</v>
      </c>
      <c r="E4791">
        <v>2.051</v>
      </c>
      <c r="F4791">
        <v>1.5</v>
      </c>
      <c r="G4791">
        <v>0.47</v>
      </c>
      <c r="H4791">
        <v>1.003</v>
      </c>
      <c r="I4791">
        <v>31.3333333333333</v>
      </c>
      <c r="J4791">
        <v>66.8666666666667</v>
      </c>
      <c r="K4791">
        <v>73.1350560702096</v>
      </c>
      <c r="L4791">
        <v>22.915650901999</v>
      </c>
      <c r="M4791">
        <v>0.0270000000000001</v>
      </c>
      <c r="N4791">
        <v>1.80000000000001</v>
      </c>
      <c r="O4791">
        <v>1.03</v>
      </c>
      <c r="P4791" t="s">
        <v>266</v>
      </c>
      <c r="R4791">
        <v>0</v>
      </c>
      <c r="S4791">
        <v>14052</v>
      </c>
      <c r="T4791">
        <v>14066</v>
      </c>
      <c r="U4791">
        <v>14057</v>
      </c>
      <c r="V4791">
        <v>14054</v>
      </c>
      <c r="W4791">
        <v>1</v>
      </c>
      <c r="X4791">
        <v>1</v>
      </c>
      <c r="Y4791" t="s">
        <v>3709</v>
      </c>
      <c r="Z4791" t="s">
        <v>94</v>
      </c>
      <c r="AA4791" t="s">
        <v>1762</v>
      </c>
    </row>
    <row r="4792" spans="1:27">
      <c r="A4792" t="s">
        <v>19</v>
      </c>
      <c r="B4792">
        <v>3</v>
      </c>
      <c r="C4792">
        <v>869</v>
      </c>
      <c r="D4792" t="s">
        <v>265</v>
      </c>
      <c r="E4792">
        <v>2.843</v>
      </c>
      <c r="F4792">
        <v>2.3</v>
      </c>
      <c r="G4792">
        <v>0.826</v>
      </c>
      <c r="H4792">
        <v>1.399</v>
      </c>
      <c r="I4792">
        <v>35.9130434782609</v>
      </c>
      <c r="J4792">
        <v>60.8260869565217</v>
      </c>
      <c r="K4792">
        <v>80.9004572634541</v>
      </c>
      <c r="L4792">
        <v>29.0538163911361</v>
      </c>
      <c r="M4792">
        <v>0.0749999999999997</v>
      </c>
      <c r="N4792">
        <v>3.26086956521738</v>
      </c>
      <c r="O4792">
        <v>1.474</v>
      </c>
      <c r="P4792" t="s">
        <v>266</v>
      </c>
      <c r="R4792">
        <v>0</v>
      </c>
      <c r="S4792">
        <v>14068</v>
      </c>
      <c r="T4792">
        <v>14082</v>
      </c>
      <c r="U4792">
        <v>14073</v>
      </c>
      <c r="V4792">
        <v>14070</v>
      </c>
      <c r="W4792">
        <v>1</v>
      </c>
      <c r="X4792">
        <v>1</v>
      </c>
      <c r="Y4792" t="s">
        <v>3710</v>
      </c>
      <c r="Z4792" t="s">
        <v>94</v>
      </c>
      <c r="AA4792" t="s">
        <v>1762</v>
      </c>
    </row>
    <row r="4793" spans="1:27">
      <c r="A4793" t="s">
        <v>19</v>
      </c>
      <c r="B4793">
        <v>3</v>
      </c>
      <c r="C4793">
        <v>870</v>
      </c>
      <c r="D4793" t="s">
        <v>265</v>
      </c>
      <c r="E4793">
        <v>2.114</v>
      </c>
      <c r="F4793">
        <v>1.6</v>
      </c>
      <c r="G4793">
        <v>0.597</v>
      </c>
      <c r="H4793">
        <v>0.982</v>
      </c>
      <c r="I4793">
        <v>37.3125</v>
      </c>
      <c r="J4793">
        <v>61.375</v>
      </c>
      <c r="K4793">
        <v>75.685903500473</v>
      </c>
      <c r="L4793">
        <v>28.240302743614</v>
      </c>
      <c r="M4793">
        <v>0.0210000000000001</v>
      </c>
      <c r="N4793">
        <v>1.31250000000001</v>
      </c>
      <c r="O4793">
        <v>1.003</v>
      </c>
      <c r="P4793" t="s">
        <v>266</v>
      </c>
      <c r="R4793">
        <v>0</v>
      </c>
      <c r="S4793">
        <v>14084</v>
      </c>
      <c r="T4793">
        <v>14098</v>
      </c>
      <c r="U4793">
        <v>14089</v>
      </c>
      <c r="V4793">
        <v>14086</v>
      </c>
      <c r="W4793">
        <v>1</v>
      </c>
      <c r="X4793">
        <v>1</v>
      </c>
      <c r="Y4793" t="s">
        <v>3711</v>
      </c>
      <c r="Z4793" t="s">
        <v>94</v>
      </c>
      <c r="AA4793" t="s">
        <v>1762</v>
      </c>
    </row>
    <row r="4794" spans="1:27">
      <c r="A4794" t="s">
        <v>19</v>
      </c>
      <c r="B4794">
        <v>3</v>
      </c>
      <c r="C4794">
        <v>871</v>
      </c>
      <c r="D4794" t="s">
        <v>265</v>
      </c>
      <c r="E4794">
        <v>2.191</v>
      </c>
      <c r="F4794">
        <v>1.7</v>
      </c>
      <c r="G4794">
        <v>0.675</v>
      </c>
      <c r="H4794">
        <v>1.034</v>
      </c>
      <c r="I4794">
        <v>39.7058823529412</v>
      </c>
      <c r="J4794">
        <v>60.8235294117647</v>
      </c>
      <c r="K4794">
        <v>77.5901414879051</v>
      </c>
      <c r="L4794">
        <v>30.8078502966682</v>
      </c>
      <c r="M4794">
        <v>-0.00900000000000012</v>
      </c>
      <c r="N4794">
        <v>0.529411764705889</v>
      </c>
      <c r="O4794">
        <v>1.025</v>
      </c>
      <c r="P4794" t="s">
        <v>266</v>
      </c>
      <c r="R4794">
        <v>0</v>
      </c>
      <c r="S4794">
        <v>14100</v>
      </c>
      <c r="T4794">
        <v>14114</v>
      </c>
      <c r="U4794">
        <v>14105</v>
      </c>
      <c r="V4794">
        <v>14102</v>
      </c>
      <c r="W4794">
        <v>1</v>
      </c>
      <c r="X4794">
        <v>1</v>
      </c>
      <c r="Y4794" t="s">
        <v>3712</v>
      </c>
      <c r="Z4794" t="s">
        <v>94</v>
      </c>
      <c r="AA4794" t="s">
        <v>1762</v>
      </c>
    </row>
    <row r="4795" spans="1:27">
      <c r="A4795" t="s">
        <v>19</v>
      </c>
      <c r="B4795">
        <v>3</v>
      </c>
      <c r="C4795">
        <v>872</v>
      </c>
      <c r="D4795" t="s">
        <v>265</v>
      </c>
      <c r="E4795">
        <v>2.762</v>
      </c>
      <c r="F4795">
        <v>1.8</v>
      </c>
      <c r="G4795">
        <v>0.154</v>
      </c>
      <c r="H4795">
        <v>1.575</v>
      </c>
      <c r="I4795">
        <v>8.55555555555556</v>
      </c>
      <c r="J4795">
        <v>87.5</v>
      </c>
      <c r="K4795">
        <v>65.1701665459812</v>
      </c>
      <c r="L4795">
        <v>5.5756698044895</v>
      </c>
      <c r="M4795">
        <v>0.0710000000000002</v>
      </c>
      <c r="N4795">
        <v>3.94444444444445</v>
      </c>
      <c r="O4795">
        <v>1.646</v>
      </c>
      <c r="P4795" t="s">
        <v>266</v>
      </c>
      <c r="R4795">
        <v>0</v>
      </c>
      <c r="S4795">
        <v>14116</v>
      </c>
      <c r="T4795">
        <v>14130</v>
      </c>
      <c r="U4795">
        <v>14121</v>
      </c>
      <c r="V4795">
        <v>14118</v>
      </c>
      <c r="W4795">
        <v>1</v>
      </c>
      <c r="X4795">
        <v>1</v>
      </c>
      <c r="Y4795" t="s">
        <v>3712</v>
      </c>
      <c r="Z4795" t="s">
        <v>94</v>
      </c>
      <c r="AA4795" t="s">
        <v>1762</v>
      </c>
    </row>
    <row r="4796" spans="1:27">
      <c r="A4796" t="s">
        <v>19</v>
      </c>
      <c r="B4796">
        <v>3</v>
      </c>
      <c r="C4796">
        <v>873</v>
      </c>
      <c r="D4796" t="s">
        <v>265</v>
      </c>
      <c r="E4796">
        <v>2.801</v>
      </c>
      <c r="F4796">
        <v>2</v>
      </c>
      <c r="G4796">
        <v>0.285</v>
      </c>
      <c r="H4796">
        <v>1.703</v>
      </c>
      <c r="I4796">
        <v>14.25</v>
      </c>
      <c r="J4796">
        <v>85.15</v>
      </c>
      <c r="K4796">
        <v>71.4030703320243</v>
      </c>
      <c r="L4796">
        <v>10.1749375223135</v>
      </c>
      <c r="M4796">
        <v>0.012</v>
      </c>
      <c r="N4796">
        <v>0.600000000000001</v>
      </c>
      <c r="O4796">
        <v>1.715</v>
      </c>
      <c r="P4796" t="s">
        <v>266</v>
      </c>
      <c r="R4796">
        <v>0</v>
      </c>
      <c r="S4796">
        <v>14132</v>
      </c>
      <c r="T4796">
        <v>14146</v>
      </c>
      <c r="U4796">
        <v>14137</v>
      </c>
      <c r="V4796">
        <v>14134</v>
      </c>
      <c r="W4796">
        <v>1</v>
      </c>
      <c r="X4796">
        <v>1</v>
      </c>
      <c r="Y4796" t="s">
        <v>3710</v>
      </c>
      <c r="Z4796" t="s">
        <v>94</v>
      </c>
      <c r="AA4796" t="s">
        <v>1762</v>
      </c>
    </row>
    <row r="4797" spans="1:27">
      <c r="A4797" t="s">
        <v>19</v>
      </c>
      <c r="B4797">
        <v>3</v>
      </c>
      <c r="C4797">
        <v>874</v>
      </c>
      <c r="D4797" t="s">
        <v>265</v>
      </c>
      <c r="E4797">
        <v>2.141</v>
      </c>
      <c r="F4797">
        <v>1.7</v>
      </c>
      <c r="G4797">
        <v>0.209</v>
      </c>
      <c r="H4797">
        <v>1.418</v>
      </c>
      <c r="I4797">
        <v>12.2941176470588</v>
      </c>
      <c r="J4797">
        <v>83.4117647058823</v>
      </c>
      <c r="K4797">
        <v>79.4021485287249</v>
      </c>
      <c r="L4797">
        <v>9.76179355441383</v>
      </c>
      <c r="M4797">
        <v>0.073</v>
      </c>
      <c r="N4797">
        <v>4.29411764705882</v>
      </c>
      <c r="O4797">
        <v>1.491</v>
      </c>
      <c r="P4797" t="s">
        <v>266</v>
      </c>
      <c r="R4797">
        <v>0</v>
      </c>
      <c r="S4797">
        <v>14148</v>
      </c>
      <c r="T4797">
        <v>14162</v>
      </c>
      <c r="U4797">
        <v>14153</v>
      </c>
      <c r="V4797">
        <v>14150</v>
      </c>
      <c r="W4797">
        <v>1</v>
      </c>
      <c r="X4797">
        <v>1</v>
      </c>
      <c r="Y4797" t="s">
        <v>3681</v>
      </c>
      <c r="Z4797" t="s">
        <v>94</v>
      </c>
      <c r="AA4797" t="s">
        <v>1762</v>
      </c>
    </row>
    <row r="4798" spans="1:27">
      <c r="A4798" t="s">
        <v>19</v>
      </c>
      <c r="B4798">
        <v>3</v>
      </c>
      <c r="C4798">
        <v>875</v>
      </c>
      <c r="D4798" t="s">
        <v>265</v>
      </c>
      <c r="E4798">
        <v>1.864</v>
      </c>
      <c r="F4798">
        <v>1.4</v>
      </c>
      <c r="G4798">
        <v>0.418</v>
      </c>
      <c r="H4798">
        <v>0.969</v>
      </c>
      <c r="I4798">
        <v>29.8571428571429</v>
      </c>
      <c r="J4798">
        <v>69.2142857142857</v>
      </c>
      <c r="K4798">
        <v>75.107296137339</v>
      </c>
      <c r="L4798">
        <v>22.4248927038627</v>
      </c>
      <c r="M4798">
        <v>0.0129999999999999</v>
      </c>
      <c r="N4798">
        <v>0.928571428571421</v>
      </c>
      <c r="O4798">
        <v>0.982</v>
      </c>
      <c r="P4798" t="s">
        <v>266</v>
      </c>
      <c r="R4798">
        <v>0</v>
      </c>
      <c r="S4798">
        <v>14164</v>
      </c>
      <c r="T4798">
        <v>14178</v>
      </c>
      <c r="U4798">
        <v>14169</v>
      </c>
      <c r="V4798">
        <v>14166</v>
      </c>
      <c r="W4798">
        <v>1</v>
      </c>
      <c r="X4798">
        <v>1</v>
      </c>
      <c r="Y4798" t="s">
        <v>3711</v>
      </c>
      <c r="Z4798" t="s">
        <v>94</v>
      </c>
      <c r="AA4798" t="s">
        <v>1762</v>
      </c>
    </row>
    <row r="4799" spans="1:27">
      <c r="A4799" t="s">
        <v>19</v>
      </c>
      <c r="B4799">
        <v>3</v>
      </c>
      <c r="C4799">
        <v>876</v>
      </c>
      <c r="D4799" t="s">
        <v>265</v>
      </c>
      <c r="E4799">
        <v>1.912</v>
      </c>
      <c r="F4799">
        <v>1.5</v>
      </c>
      <c r="G4799">
        <v>0.165</v>
      </c>
      <c r="H4799">
        <v>1.254</v>
      </c>
      <c r="I4799">
        <v>11</v>
      </c>
      <c r="J4799">
        <v>83.6</v>
      </c>
      <c r="K4799">
        <v>78.4518828451883</v>
      </c>
      <c r="L4799">
        <v>8.62970711297071</v>
      </c>
      <c r="M4799">
        <v>0.081</v>
      </c>
      <c r="N4799">
        <v>5.4</v>
      </c>
      <c r="O4799">
        <v>1.335</v>
      </c>
      <c r="P4799" t="s">
        <v>266</v>
      </c>
      <c r="R4799">
        <v>0</v>
      </c>
      <c r="S4799">
        <v>14180</v>
      </c>
      <c r="T4799">
        <v>14194</v>
      </c>
      <c r="U4799">
        <v>14185</v>
      </c>
      <c r="V4799">
        <v>14182</v>
      </c>
      <c r="W4799">
        <v>1</v>
      </c>
      <c r="X4799">
        <v>1</v>
      </c>
      <c r="Y4799" t="s">
        <v>3710</v>
      </c>
      <c r="Z4799" t="s">
        <v>94</v>
      </c>
      <c r="AA4799" t="s">
        <v>1762</v>
      </c>
    </row>
    <row r="4800" spans="1:27">
      <c r="A4800" t="s">
        <v>19</v>
      </c>
      <c r="B4800">
        <v>3</v>
      </c>
      <c r="C4800">
        <v>877</v>
      </c>
      <c r="D4800" t="s">
        <v>265</v>
      </c>
      <c r="E4800">
        <v>1.893</v>
      </c>
      <c r="F4800">
        <v>1.5</v>
      </c>
      <c r="G4800">
        <v>0.205</v>
      </c>
      <c r="H4800">
        <v>1.219</v>
      </c>
      <c r="I4800">
        <v>13.6666666666667</v>
      </c>
      <c r="J4800">
        <v>81.2666666666667</v>
      </c>
      <c r="K4800">
        <v>79.2393026941363</v>
      </c>
      <c r="L4800">
        <v>10.8293713681986</v>
      </c>
      <c r="M4800">
        <v>0.0759999999999998</v>
      </c>
      <c r="N4800">
        <v>5.06666666666666</v>
      </c>
      <c r="O4800">
        <v>1.295</v>
      </c>
      <c r="P4800" t="s">
        <v>266</v>
      </c>
      <c r="R4800">
        <v>0</v>
      </c>
      <c r="S4800">
        <v>14196</v>
      </c>
      <c r="T4800">
        <v>14210</v>
      </c>
      <c r="U4800">
        <v>14201</v>
      </c>
      <c r="V4800">
        <v>14198</v>
      </c>
      <c r="W4800">
        <v>1</v>
      </c>
      <c r="X4800">
        <v>1</v>
      </c>
      <c r="Y4800" t="s">
        <v>3709</v>
      </c>
      <c r="Z4800" t="s">
        <v>94</v>
      </c>
      <c r="AA4800" t="s">
        <v>1762</v>
      </c>
    </row>
    <row r="4801" spans="1:27">
      <c r="A4801" t="s">
        <v>19</v>
      </c>
      <c r="B4801">
        <v>3</v>
      </c>
      <c r="C4801">
        <v>878</v>
      </c>
      <c r="D4801" t="s">
        <v>265</v>
      </c>
      <c r="E4801">
        <v>2.074</v>
      </c>
      <c r="F4801">
        <v>1.4</v>
      </c>
      <c r="G4801">
        <v>0.45</v>
      </c>
      <c r="H4801">
        <v>0.9</v>
      </c>
      <c r="I4801">
        <v>32.1428571428571</v>
      </c>
      <c r="J4801">
        <v>64.2857142857143</v>
      </c>
      <c r="K4801">
        <v>67.5024108003857</v>
      </c>
      <c r="L4801">
        <v>21.6972034715526</v>
      </c>
      <c r="M4801">
        <v>0.0499999999999998</v>
      </c>
      <c r="N4801">
        <v>3.57142857142856</v>
      </c>
      <c r="O4801">
        <v>0.95</v>
      </c>
      <c r="P4801" t="s">
        <v>266</v>
      </c>
      <c r="R4801">
        <v>0</v>
      </c>
      <c r="S4801">
        <v>14212</v>
      </c>
      <c r="T4801">
        <v>14226</v>
      </c>
      <c r="U4801">
        <v>14217</v>
      </c>
      <c r="V4801">
        <v>14214</v>
      </c>
      <c r="W4801">
        <v>1</v>
      </c>
      <c r="X4801">
        <v>1</v>
      </c>
      <c r="Y4801" t="s">
        <v>3712</v>
      </c>
      <c r="Z4801" t="s">
        <v>94</v>
      </c>
      <c r="AA4801" t="s">
        <v>1762</v>
      </c>
    </row>
    <row r="4802" spans="1:27">
      <c r="A4802" t="s">
        <v>19</v>
      </c>
      <c r="B4802">
        <v>3</v>
      </c>
      <c r="C4802">
        <v>879</v>
      </c>
      <c r="D4802" t="s">
        <v>265</v>
      </c>
      <c r="E4802">
        <v>1.841</v>
      </c>
      <c r="F4802">
        <v>1.4</v>
      </c>
      <c r="G4802">
        <v>0.57</v>
      </c>
      <c r="H4802">
        <v>0.818</v>
      </c>
      <c r="I4802">
        <v>40.7142857142857</v>
      </c>
      <c r="J4802">
        <v>58.4285714285714</v>
      </c>
      <c r="K4802">
        <v>76.0456273764259</v>
      </c>
      <c r="L4802">
        <v>30.9614340032591</v>
      </c>
      <c r="M4802">
        <v>0.012</v>
      </c>
      <c r="N4802">
        <v>0.857142857142858</v>
      </c>
      <c r="O4802">
        <v>0.83</v>
      </c>
      <c r="P4802" t="s">
        <v>266</v>
      </c>
      <c r="R4802">
        <v>0</v>
      </c>
      <c r="S4802">
        <v>14228</v>
      </c>
      <c r="T4802">
        <v>14242</v>
      </c>
      <c r="U4802">
        <v>14233</v>
      </c>
      <c r="V4802">
        <v>14230</v>
      </c>
      <c r="W4802">
        <v>1</v>
      </c>
      <c r="X4802">
        <v>1</v>
      </c>
      <c r="Y4802" t="s">
        <v>3712</v>
      </c>
      <c r="Z4802" t="s">
        <v>94</v>
      </c>
      <c r="AA4802" t="s">
        <v>1762</v>
      </c>
    </row>
    <row r="4803" spans="1:27">
      <c r="A4803" t="s">
        <v>19</v>
      </c>
      <c r="B4803">
        <v>3</v>
      </c>
      <c r="C4803">
        <v>880</v>
      </c>
      <c r="D4803" t="s">
        <v>265</v>
      </c>
      <c r="E4803">
        <v>2.03</v>
      </c>
      <c r="F4803">
        <v>1.6</v>
      </c>
      <c r="G4803">
        <v>0.499</v>
      </c>
      <c r="H4803">
        <v>1.086</v>
      </c>
      <c r="I4803">
        <v>31.1875</v>
      </c>
      <c r="J4803">
        <v>67.875</v>
      </c>
      <c r="K4803">
        <v>78.8177339901478</v>
      </c>
      <c r="L4803">
        <v>24.5812807881773</v>
      </c>
      <c r="M4803">
        <v>0.0150000000000001</v>
      </c>
      <c r="N4803">
        <v>0.937500000000008</v>
      </c>
      <c r="O4803">
        <v>1.101</v>
      </c>
      <c r="P4803" t="s">
        <v>266</v>
      </c>
      <c r="R4803">
        <v>0</v>
      </c>
      <c r="S4803">
        <v>14244</v>
      </c>
      <c r="T4803">
        <v>14258</v>
      </c>
      <c r="U4803">
        <v>14249</v>
      </c>
      <c r="V4803">
        <v>14246</v>
      </c>
      <c r="W4803">
        <v>1</v>
      </c>
      <c r="X4803">
        <v>1</v>
      </c>
      <c r="Y4803" t="s">
        <v>3712</v>
      </c>
      <c r="Z4803" t="s">
        <v>94</v>
      </c>
      <c r="AA4803" t="s">
        <v>1762</v>
      </c>
    </row>
    <row r="4804" spans="1:27">
      <c r="A4804" t="s">
        <v>19</v>
      </c>
      <c r="B4804">
        <v>3</v>
      </c>
      <c r="C4804">
        <v>881</v>
      </c>
      <c r="D4804" t="s">
        <v>265</v>
      </c>
      <c r="E4804">
        <v>1.731</v>
      </c>
      <c r="F4804">
        <v>1.3</v>
      </c>
      <c r="G4804">
        <v>0.715</v>
      </c>
      <c r="H4804">
        <v>0.61</v>
      </c>
      <c r="I4804">
        <v>55</v>
      </c>
      <c r="J4804">
        <v>46.9230769230769</v>
      </c>
      <c r="K4804">
        <v>75.1010976314269</v>
      </c>
      <c r="L4804">
        <v>41.3056036972848</v>
      </c>
      <c r="M4804">
        <v>-0.0249999999999999</v>
      </c>
      <c r="N4804">
        <v>1.92307692307692</v>
      </c>
      <c r="O4804">
        <v>0.585</v>
      </c>
      <c r="P4804" t="s">
        <v>266</v>
      </c>
      <c r="R4804">
        <v>0</v>
      </c>
      <c r="S4804">
        <v>14260</v>
      </c>
      <c r="T4804">
        <v>14274</v>
      </c>
      <c r="U4804">
        <v>14265</v>
      </c>
      <c r="V4804">
        <v>14262</v>
      </c>
      <c r="W4804">
        <v>1</v>
      </c>
      <c r="X4804">
        <v>1</v>
      </c>
      <c r="Y4804" t="s">
        <v>3712</v>
      </c>
      <c r="Z4804" t="s">
        <v>94</v>
      </c>
      <c r="AA4804" t="s">
        <v>1762</v>
      </c>
    </row>
    <row r="4805" spans="1:27">
      <c r="A4805" t="s">
        <v>19</v>
      </c>
      <c r="B4805">
        <v>3</v>
      </c>
      <c r="C4805">
        <v>883</v>
      </c>
      <c r="D4805" t="s">
        <v>265</v>
      </c>
      <c r="E4805">
        <v>1.285</v>
      </c>
      <c r="F4805">
        <v>0.4</v>
      </c>
      <c r="G4805">
        <v>0.061</v>
      </c>
      <c r="H4805">
        <v>0.332</v>
      </c>
      <c r="I4805">
        <v>15.25</v>
      </c>
      <c r="J4805">
        <v>83</v>
      </c>
      <c r="K4805">
        <v>31.1284046692607</v>
      </c>
      <c r="L4805">
        <v>4.74708171206226</v>
      </c>
      <c r="M4805">
        <v>0.00700000000000001</v>
      </c>
      <c r="N4805">
        <v>1.75</v>
      </c>
      <c r="O4805">
        <v>0.339</v>
      </c>
      <c r="P4805" t="s">
        <v>266</v>
      </c>
      <c r="R4805">
        <v>0</v>
      </c>
      <c r="S4805">
        <v>14297</v>
      </c>
      <c r="T4805">
        <v>14311</v>
      </c>
      <c r="U4805">
        <v>14302</v>
      </c>
      <c r="V4805">
        <v>14299</v>
      </c>
      <c r="W4805">
        <v>1</v>
      </c>
      <c r="X4805">
        <v>1</v>
      </c>
      <c r="Y4805" t="s">
        <v>3713</v>
      </c>
      <c r="Z4805" t="s">
        <v>94</v>
      </c>
      <c r="AA4805" t="s">
        <v>1772</v>
      </c>
    </row>
    <row r="4806" spans="1:27">
      <c r="A4806" t="s">
        <v>19</v>
      </c>
      <c r="B4806">
        <v>3</v>
      </c>
      <c r="C4806">
        <v>884</v>
      </c>
      <c r="D4806" t="s">
        <v>265</v>
      </c>
      <c r="E4806">
        <v>2.111</v>
      </c>
      <c r="F4806">
        <v>1.6</v>
      </c>
      <c r="G4806">
        <v>0.098</v>
      </c>
      <c r="H4806">
        <v>1.475</v>
      </c>
      <c r="I4806">
        <v>6.125</v>
      </c>
      <c r="J4806">
        <v>92.1875</v>
      </c>
      <c r="K4806">
        <v>75.7934628138323</v>
      </c>
      <c r="L4806">
        <v>4.64234959734723</v>
      </c>
      <c r="M4806">
        <v>0.0269999999999999</v>
      </c>
      <c r="N4806">
        <v>1.68749999999999</v>
      </c>
      <c r="O4806">
        <v>1.502</v>
      </c>
      <c r="P4806" t="s">
        <v>266</v>
      </c>
      <c r="R4806">
        <v>0</v>
      </c>
      <c r="S4806">
        <v>14313</v>
      </c>
      <c r="T4806">
        <v>14327</v>
      </c>
      <c r="U4806">
        <v>14318</v>
      </c>
      <c r="V4806">
        <v>14315</v>
      </c>
      <c r="W4806">
        <v>1</v>
      </c>
      <c r="X4806">
        <v>1</v>
      </c>
      <c r="Y4806" t="s">
        <v>3714</v>
      </c>
      <c r="Z4806" t="s">
        <v>94</v>
      </c>
      <c r="AA4806" t="s">
        <v>1772</v>
      </c>
    </row>
    <row r="4807" spans="1:27">
      <c r="A4807" t="s">
        <v>19</v>
      </c>
      <c r="B4807">
        <v>3</v>
      </c>
      <c r="C4807">
        <v>885</v>
      </c>
      <c r="D4807" t="s">
        <v>265</v>
      </c>
      <c r="E4807">
        <v>1.907</v>
      </c>
      <c r="F4807">
        <v>1.5</v>
      </c>
      <c r="G4807">
        <v>1.363</v>
      </c>
      <c r="H4807">
        <v>0.14</v>
      </c>
      <c r="I4807">
        <v>90.8666666666667</v>
      </c>
      <c r="J4807">
        <v>9.33333333333333</v>
      </c>
      <c r="K4807">
        <v>78.6575773466177</v>
      </c>
      <c r="L4807">
        <v>71.4735186156266</v>
      </c>
      <c r="M4807">
        <v>-0.00300000000000011</v>
      </c>
      <c r="N4807">
        <v>0.200000000000008</v>
      </c>
      <c r="O4807">
        <v>0.137</v>
      </c>
      <c r="P4807" t="s">
        <v>266</v>
      </c>
      <c r="R4807">
        <v>0</v>
      </c>
      <c r="S4807">
        <v>14329</v>
      </c>
      <c r="T4807">
        <v>14343</v>
      </c>
      <c r="U4807">
        <v>14334</v>
      </c>
      <c r="V4807">
        <v>14331</v>
      </c>
      <c r="W4807">
        <v>1</v>
      </c>
      <c r="X4807">
        <v>1</v>
      </c>
      <c r="Y4807" t="s">
        <v>3715</v>
      </c>
      <c r="Z4807" t="s">
        <v>94</v>
      </c>
      <c r="AA4807" t="s">
        <v>1772</v>
      </c>
    </row>
    <row r="4808" spans="1:27">
      <c r="A4808" t="s">
        <v>19</v>
      </c>
      <c r="B4808">
        <v>3</v>
      </c>
      <c r="C4808">
        <v>886</v>
      </c>
      <c r="D4808" t="s">
        <v>265</v>
      </c>
      <c r="E4808">
        <v>2.243</v>
      </c>
      <c r="F4808">
        <v>1.9</v>
      </c>
      <c r="G4808">
        <v>0.274</v>
      </c>
      <c r="H4808">
        <v>1.585</v>
      </c>
      <c r="I4808">
        <v>14.4210526315789</v>
      </c>
      <c r="J4808">
        <v>83.4210526315789</v>
      </c>
      <c r="K4808">
        <v>84.7079803834151</v>
      </c>
      <c r="L4808">
        <v>12.2157824342399</v>
      </c>
      <c r="M4808">
        <v>0.0409999999999999</v>
      </c>
      <c r="N4808">
        <v>2.1578947368421</v>
      </c>
      <c r="O4808">
        <v>1.626</v>
      </c>
      <c r="P4808" t="s">
        <v>266</v>
      </c>
      <c r="R4808">
        <v>0</v>
      </c>
      <c r="S4808">
        <v>14345</v>
      </c>
      <c r="T4808">
        <v>14359</v>
      </c>
      <c r="U4808">
        <v>14350</v>
      </c>
      <c r="V4808">
        <v>14347</v>
      </c>
      <c r="W4808">
        <v>1</v>
      </c>
      <c r="X4808">
        <v>1</v>
      </c>
      <c r="Y4808" t="s">
        <v>3716</v>
      </c>
      <c r="Z4808" t="s">
        <v>94</v>
      </c>
      <c r="AA4808" t="s">
        <v>1772</v>
      </c>
    </row>
    <row r="4809" spans="1:27">
      <c r="A4809" t="s">
        <v>19</v>
      </c>
      <c r="B4809">
        <v>3</v>
      </c>
      <c r="C4809">
        <v>887</v>
      </c>
      <c r="D4809" t="s">
        <v>265</v>
      </c>
      <c r="E4809">
        <v>3.37</v>
      </c>
      <c r="F4809">
        <v>1.6</v>
      </c>
      <c r="G4809">
        <v>1.383</v>
      </c>
      <c r="H4809">
        <v>0.189</v>
      </c>
      <c r="I4809">
        <v>86.4375</v>
      </c>
      <c r="J4809">
        <v>11.8125</v>
      </c>
      <c r="K4809">
        <v>47.4777448071217</v>
      </c>
      <c r="L4809">
        <v>41.0385756676558</v>
      </c>
      <c r="M4809">
        <v>0.028</v>
      </c>
      <c r="N4809">
        <v>1.75</v>
      </c>
      <c r="O4809">
        <v>0.217</v>
      </c>
      <c r="P4809" t="s">
        <v>266</v>
      </c>
      <c r="R4809">
        <v>0</v>
      </c>
      <c r="S4809">
        <v>14361</v>
      </c>
      <c r="T4809">
        <v>14375</v>
      </c>
      <c r="U4809">
        <v>14366</v>
      </c>
      <c r="V4809">
        <v>14363</v>
      </c>
      <c r="W4809">
        <v>1</v>
      </c>
      <c r="X4809">
        <v>1</v>
      </c>
      <c r="Y4809" t="s">
        <v>3717</v>
      </c>
      <c r="Z4809" t="s">
        <v>94</v>
      </c>
      <c r="AA4809" t="s">
        <v>1772</v>
      </c>
    </row>
    <row r="4810" spans="1:27">
      <c r="A4810" t="s">
        <v>19</v>
      </c>
      <c r="B4810">
        <v>3</v>
      </c>
      <c r="C4810">
        <v>888</v>
      </c>
      <c r="D4810" t="s">
        <v>265</v>
      </c>
      <c r="E4810">
        <v>1.129</v>
      </c>
      <c r="F4810">
        <v>0.7</v>
      </c>
      <c r="G4810">
        <v>0.157</v>
      </c>
      <c r="H4810">
        <v>0.535</v>
      </c>
      <c r="I4810">
        <v>22.4285714285714</v>
      </c>
      <c r="J4810">
        <v>76.4285714285714</v>
      </c>
      <c r="K4810">
        <v>62.0017714791851</v>
      </c>
      <c r="L4810">
        <v>13.9061116031887</v>
      </c>
      <c r="M4810">
        <v>0.0079999999999999</v>
      </c>
      <c r="N4810">
        <v>1.14285714285713</v>
      </c>
      <c r="O4810">
        <v>0.543</v>
      </c>
      <c r="P4810" t="s">
        <v>266</v>
      </c>
      <c r="R4810">
        <v>0</v>
      </c>
      <c r="S4810">
        <v>14377</v>
      </c>
      <c r="T4810">
        <v>14391</v>
      </c>
      <c r="U4810">
        <v>14382</v>
      </c>
      <c r="V4810">
        <v>14379</v>
      </c>
      <c r="W4810">
        <v>1</v>
      </c>
      <c r="X4810">
        <v>1</v>
      </c>
      <c r="Y4810" t="s">
        <v>3718</v>
      </c>
      <c r="Z4810" t="s">
        <v>94</v>
      </c>
      <c r="AA4810" t="s">
        <v>1772</v>
      </c>
    </row>
    <row r="4811" spans="1:27">
      <c r="A4811" t="s">
        <v>19</v>
      </c>
      <c r="B4811">
        <v>3</v>
      </c>
      <c r="C4811">
        <v>889</v>
      </c>
      <c r="D4811" t="s">
        <v>265</v>
      </c>
      <c r="E4811">
        <v>1.453</v>
      </c>
      <c r="F4811">
        <v>1</v>
      </c>
      <c r="G4811">
        <v>0.253</v>
      </c>
      <c r="H4811">
        <v>0.768</v>
      </c>
      <c r="I4811">
        <v>25.3</v>
      </c>
      <c r="J4811">
        <v>76.8</v>
      </c>
      <c r="K4811">
        <v>68.8231245698555</v>
      </c>
      <c r="L4811">
        <v>17.4122505161734</v>
      </c>
      <c r="M4811">
        <v>-0.0209999999999999</v>
      </c>
      <c r="N4811">
        <v>2.09999999999999</v>
      </c>
      <c r="O4811">
        <v>0.747</v>
      </c>
      <c r="P4811" t="s">
        <v>266</v>
      </c>
      <c r="R4811">
        <v>0</v>
      </c>
      <c r="S4811">
        <v>14393</v>
      </c>
      <c r="T4811">
        <v>14407</v>
      </c>
      <c r="U4811">
        <v>14398</v>
      </c>
      <c r="V4811">
        <v>14395</v>
      </c>
      <c r="W4811">
        <v>1</v>
      </c>
      <c r="X4811">
        <v>1</v>
      </c>
      <c r="Y4811" t="s">
        <v>3719</v>
      </c>
      <c r="Z4811" t="s">
        <v>94</v>
      </c>
      <c r="AA4811" t="s">
        <v>1772</v>
      </c>
    </row>
    <row r="4812" spans="1:27">
      <c r="A4812" t="s">
        <v>19</v>
      </c>
      <c r="B4812">
        <v>3</v>
      </c>
      <c r="C4812">
        <v>890</v>
      </c>
      <c r="D4812" t="s">
        <v>265</v>
      </c>
      <c r="E4812">
        <v>1.847</v>
      </c>
      <c r="F4812">
        <v>1.4</v>
      </c>
      <c r="G4812">
        <v>0.372</v>
      </c>
      <c r="H4812">
        <v>1.026</v>
      </c>
      <c r="I4812">
        <v>26.5714285714286</v>
      </c>
      <c r="J4812">
        <v>73.2857142857143</v>
      </c>
      <c r="K4812">
        <v>75.7985923118571</v>
      </c>
      <c r="L4812">
        <v>20.1407688142934</v>
      </c>
      <c r="M4812">
        <v>0.00199999999999978</v>
      </c>
      <c r="N4812">
        <v>0.142857142857127</v>
      </c>
      <c r="O4812">
        <v>1.028</v>
      </c>
      <c r="P4812" t="s">
        <v>266</v>
      </c>
      <c r="R4812">
        <v>0</v>
      </c>
      <c r="S4812">
        <v>14409</v>
      </c>
      <c r="T4812">
        <v>14423</v>
      </c>
      <c r="U4812">
        <v>14414</v>
      </c>
      <c r="V4812">
        <v>14411</v>
      </c>
      <c r="W4812">
        <v>1</v>
      </c>
      <c r="X4812">
        <v>1</v>
      </c>
      <c r="Y4812" t="s">
        <v>3720</v>
      </c>
      <c r="Z4812" t="s">
        <v>94</v>
      </c>
      <c r="AA4812" t="s">
        <v>1772</v>
      </c>
    </row>
    <row r="4813" spans="1:27">
      <c r="A4813" t="s">
        <v>19</v>
      </c>
      <c r="B4813">
        <v>3</v>
      </c>
      <c r="C4813">
        <v>891</v>
      </c>
      <c r="D4813" t="s">
        <v>265</v>
      </c>
      <c r="E4813">
        <v>1.854</v>
      </c>
      <c r="F4813">
        <v>1.5</v>
      </c>
      <c r="G4813">
        <v>1.246</v>
      </c>
      <c r="H4813">
        <v>0.213</v>
      </c>
      <c r="I4813">
        <v>83.0666666666667</v>
      </c>
      <c r="J4813">
        <v>14.2</v>
      </c>
      <c r="K4813">
        <v>80.9061488673139</v>
      </c>
      <c r="L4813">
        <v>67.2060409924488</v>
      </c>
      <c r="M4813">
        <v>0.0409999999999999</v>
      </c>
      <c r="N4813">
        <v>2.73333333333333</v>
      </c>
      <c r="O4813">
        <v>0.254</v>
      </c>
      <c r="P4813" t="s">
        <v>266</v>
      </c>
      <c r="R4813">
        <v>0</v>
      </c>
      <c r="S4813">
        <v>14425</v>
      </c>
      <c r="T4813">
        <v>14439</v>
      </c>
      <c r="U4813">
        <v>14430</v>
      </c>
      <c r="V4813">
        <v>14427</v>
      </c>
      <c r="W4813">
        <v>1</v>
      </c>
      <c r="X4813">
        <v>1</v>
      </c>
      <c r="Y4813" t="s">
        <v>3721</v>
      </c>
      <c r="Z4813" t="s">
        <v>94</v>
      </c>
      <c r="AA4813" t="s">
        <v>1772</v>
      </c>
    </row>
    <row r="4814" spans="1:27">
      <c r="A4814" t="s">
        <v>19</v>
      </c>
      <c r="B4814">
        <v>3</v>
      </c>
      <c r="C4814">
        <v>892</v>
      </c>
      <c r="D4814" t="s">
        <v>265</v>
      </c>
      <c r="E4814">
        <v>1.95</v>
      </c>
      <c r="F4814">
        <v>1.3</v>
      </c>
      <c r="G4814">
        <v>1.025</v>
      </c>
      <c r="H4814">
        <v>0.213</v>
      </c>
      <c r="I4814">
        <v>78.8461538461538</v>
      </c>
      <c r="J4814">
        <v>16.3846153846154</v>
      </c>
      <c r="K4814">
        <v>66.6666666666667</v>
      </c>
      <c r="L4814">
        <v>52.5641025641026</v>
      </c>
      <c r="M4814">
        <v>0.0620000000000001</v>
      </c>
      <c r="N4814">
        <v>4.76923076923077</v>
      </c>
      <c r="O4814">
        <v>0.275</v>
      </c>
      <c r="P4814" t="s">
        <v>266</v>
      </c>
      <c r="R4814">
        <v>0</v>
      </c>
      <c r="S4814">
        <v>14441</v>
      </c>
      <c r="T4814">
        <v>14455</v>
      </c>
      <c r="U4814">
        <v>14446</v>
      </c>
      <c r="V4814">
        <v>14443</v>
      </c>
      <c r="W4814">
        <v>1</v>
      </c>
      <c r="X4814">
        <v>1</v>
      </c>
      <c r="Y4814" t="s">
        <v>3722</v>
      </c>
      <c r="Z4814" t="s">
        <v>94</v>
      </c>
      <c r="AA4814" t="s">
        <v>1772</v>
      </c>
    </row>
    <row r="4815" spans="1:27">
      <c r="A4815" t="s">
        <v>19</v>
      </c>
      <c r="B4815">
        <v>3</v>
      </c>
      <c r="C4815">
        <v>893</v>
      </c>
      <c r="D4815" t="s">
        <v>265</v>
      </c>
      <c r="E4815">
        <v>1.611</v>
      </c>
      <c r="F4815">
        <v>1.2</v>
      </c>
      <c r="G4815">
        <v>0.091</v>
      </c>
      <c r="H4815">
        <v>1.121</v>
      </c>
      <c r="I4815">
        <v>7.58333333333333</v>
      </c>
      <c r="J4815">
        <v>93.4166666666667</v>
      </c>
      <c r="K4815">
        <v>74.487895716946</v>
      </c>
      <c r="L4815">
        <v>5.64866542520174</v>
      </c>
      <c r="M4815">
        <v>-0.012</v>
      </c>
      <c r="N4815">
        <v>1</v>
      </c>
      <c r="O4815">
        <v>1.109</v>
      </c>
      <c r="P4815" t="s">
        <v>266</v>
      </c>
      <c r="R4815">
        <v>0</v>
      </c>
      <c r="S4815">
        <v>14457</v>
      </c>
      <c r="T4815">
        <v>14471</v>
      </c>
      <c r="U4815">
        <v>14462</v>
      </c>
      <c r="V4815">
        <v>14459</v>
      </c>
      <c r="W4815">
        <v>1</v>
      </c>
      <c r="X4815">
        <v>1</v>
      </c>
      <c r="Y4815" t="s">
        <v>3723</v>
      </c>
      <c r="Z4815" t="s">
        <v>94</v>
      </c>
      <c r="AA4815" t="s">
        <v>1772</v>
      </c>
    </row>
    <row r="4816" spans="1:27">
      <c r="A4816" t="s">
        <v>19</v>
      </c>
      <c r="B4816">
        <v>3</v>
      </c>
      <c r="C4816">
        <v>894</v>
      </c>
      <c r="D4816" t="s">
        <v>265</v>
      </c>
      <c r="E4816">
        <v>1.138</v>
      </c>
      <c r="F4816">
        <v>0.8</v>
      </c>
      <c r="G4816">
        <v>0.084</v>
      </c>
      <c r="H4816">
        <v>0.67</v>
      </c>
      <c r="I4816">
        <v>10.5</v>
      </c>
      <c r="J4816">
        <v>83.75</v>
      </c>
      <c r="K4816">
        <v>70.298769771529</v>
      </c>
      <c r="L4816">
        <v>7.38137082601055</v>
      </c>
      <c r="M4816">
        <v>0.046</v>
      </c>
      <c r="N4816">
        <v>5.75000000000001</v>
      </c>
      <c r="O4816">
        <v>0.716</v>
      </c>
      <c r="P4816" t="s">
        <v>266</v>
      </c>
      <c r="R4816">
        <v>0</v>
      </c>
      <c r="S4816">
        <v>14473</v>
      </c>
      <c r="T4816">
        <v>14487</v>
      </c>
      <c r="U4816">
        <v>14478</v>
      </c>
      <c r="V4816">
        <v>14475</v>
      </c>
      <c r="W4816">
        <v>1</v>
      </c>
      <c r="X4816">
        <v>1</v>
      </c>
      <c r="Y4816" t="s">
        <v>3724</v>
      </c>
      <c r="Z4816" t="s">
        <v>94</v>
      </c>
      <c r="AA4816" t="s">
        <v>1772</v>
      </c>
    </row>
    <row r="4817" spans="1:27">
      <c r="A4817" t="s">
        <v>19</v>
      </c>
      <c r="B4817">
        <v>3</v>
      </c>
      <c r="C4817">
        <v>895</v>
      </c>
      <c r="D4817" t="s">
        <v>265</v>
      </c>
      <c r="E4817">
        <v>2.072</v>
      </c>
      <c r="F4817">
        <v>1.6</v>
      </c>
      <c r="G4817">
        <v>1.366</v>
      </c>
      <c r="H4817">
        <v>0.21</v>
      </c>
      <c r="I4817">
        <v>85.375</v>
      </c>
      <c r="J4817">
        <v>13.125</v>
      </c>
      <c r="K4817">
        <v>77.2200772200772</v>
      </c>
      <c r="L4817">
        <v>65.9266409266409</v>
      </c>
      <c r="M4817">
        <v>0.024</v>
      </c>
      <c r="N4817">
        <v>1.5</v>
      </c>
      <c r="O4817">
        <v>0.234</v>
      </c>
      <c r="P4817" t="s">
        <v>266</v>
      </c>
      <c r="R4817">
        <v>0</v>
      </c>
      <c r="S4817">
        <v>14489</v>
      </c>
      <c r="T4817">
        <v>14503</v>
      </c>
      <c r="U4817">
        <v>14494</v>
      </c>
      <c r="V4817">
        <v>14491</v>
      </c>
      <c r="W4817">
        <v>1</v>
      </c>
      <c r="X4817">
        <v>1</v>
      </c>
      <c r="Y4817" t="s">
        <v>3725</v>
      </c>
      <c r="Z4817" t="s">
        <v>94</v>
      </c>
      <c r="AA4817" t="s">
        <v>1772</v>
      </c>
    </row>
    <row r="4818" spans="1:27">
      <c r="A4818" t="s">
        <v>19</v>
      </c>
      <c r="B4818">
        <v>3</v>
      </c>
      <c r="C4818">
        <v>896</v>
      </c>
      <c r="D4818" t="s">
        <v>265</v>
      </c>
      <c r="E4818">
        <v>1.854</v>
      </c>
      <c r="F4818">
        <v>1.4</v>
      </c>
      <c r="G4818">
        <v>0.73</v>
      </c>
      <c r="H4818">
        <v>0.683</v>
      </c>
      <c r="I4818">
        <v>52.1428571428571</v>
      </c>
      <c r="J4818">
        <v>48.7857142857143</v>
      </c>
      <c r="K4818">
        <v>75.512405609493</v>
      </c>
      <c r="L4818">
        <v>39.3743257820928</v>
      </c>
      <c r="M4818">
        <v>-0.0130000000000001</v>
      </c>
      <c r="N4818">
        <v>0.928571428571437</v>
      </c>
      <c r="O4818">
        <v>0.67</v>
      </c>
      <c r="P4818" t="s">
        <v>266</v>
      </c>
      <c r="R4818">
        <v>0</v>
      </c>
      <c r="S4818">
        <v>14505</v>
      </c>
      <c r="T4818">
        <v>14519</v>
      </c>
      <c r="U4818">
        <v>14510</v>
      </c>
      <c r="V4818">
        <v>14507</v>
      </c>
      <c r="W4818">
        <v>1</v>
      </c>
      <c r="X4818">
        <v>1</v>
      </c>
      <c r="Y4818" t="s">
        <v>3726</v>
      </c>
      <c r="Z4818" t="s">
        <v>94</v>
      </c>
      <c r="AA4818" t="s">
        <v>1772</v>
      </c>
    </row>
    <row r="4819" spans="1:27">
      <c r="A4819" t="s">
        <v>19</v>
      </c>
      <c r="B4819">
        <v>3</v>
      </c>
      <c r="C4819">
        <v>897</v>
      </c>
      <c r="D4819" t="s">
        <v>265</v>
      </c>
      <c r="E4819">
        <v>1.202</v>
      </c>
      <c r="F4819">
        <v>0.8</v>
      </c>
      <c r="G4819">
        <v>0.117</v>
      </c>
      <c r="H4819">
        <v>0.653</v>
      </c>
      <c r="I4819">
        <v>14.625</v>
      </c>
      <c r="J4819">
        <v>81.625</v>
      </c>
      <c r="K4819">
        <v>66.5557404326123</v>
      </c>
      <c r="L4819">
        <v>9.73377703826955</v>
      </c>
      <c r="M4819">
        <v>0.03</v>
      </c>
      <c r="N4819">
        <v>3.75</v>
      </c>
      <c r="O4819">
        <v>0.683</v>
      </c>
      <c r="P4819" t="s">
        <v>266</v>
      </c>
      <c r="R4819">
        <v>0</v>
      </c>
      <c r="S4819">
        <v>14521</v>
      </c>
      <c r="T4819">
        <v>14535</v>
      </c>
      <c r="U4819">
        <v>14526</v>
      </c>
      <c r="V4819">
        <v>14523</v>
      </c>
      <c r="W4819">
        <v>1</v>
      </c>
      <c r="X4819">
        <v>1</v>
      </c>
      <c r="Y4819" t="s">
        <v>3727</v>
      </c>
      <c r="Z4819" t="s">
        <v>94</v>
      </c>
      <c r="AA4819" t="s">
        <v>1772</v>
      </c>
    </row>
    <row r="4820" spans="1:27">
      <c r="A4820" t="s">
        <v>19</v>
      </c>
      <c r="B4820">
        <v>3</v>
      </c>
      <c r="C4820">
        <v>898</v>
      </c>
      <c r="D4820" t="s">
        <v>265</v>
      </c>
      <c r="E4820">
        <v>2.1</v>
      </c>
      <c r="F4820">
        <v>1.6</v>
      </c>
      <c r="G4820">
        <v>1.33</v>
      </c>
      <c r="H4820">
        <v>0.254</v>
      </c>
      <c r="I4820">
        <v>83.125</v>
      </c>
      <c r="J4820">
        <v>15.875</v>
      </c>
      <c r="K4820">
        <v>76.1904761904762</v>
      </c>
      <c r="L4820">
        <v>63.3333333333333</v>
      </c>
      <c r="M4820">
        <v>0.016</v>
      </c>
      <c r="N4820">
        <v>1</v>
      </c>
      <c r="O4820">
        <v>0.27</v>
      </c>
      <c r="P4820" t="s">
        <v>266</v>
      </c>
      <c r="R4820">
        <v>0</v>
      </c>
      <c r="S4820">
        <v>14537</v>
      </c>
      <c r="T4820">
        <v>14551</v>
      </c>
      <c r="U4820">
        <v>14542</v>
      </c>
      <c r="V4820">
        <v>14539</v>
      </c>
      <c r="W4820">
        <v>1</v>
      </c>
      <c r="X4820">
        <v>1</v>
      </c>
      <c r="Y4820" t="s">
        <v>3728</v>
      </c>
      <c r="Z4820" t="s">
        <v>94</v>
      </c>
      <c r="AA4820" t="s">
        <v>1772</v>
      </c>
    </row>
    <row r="4821" spans="1:27">
      <c r="A4821" t="s">
        <v>19</v>
      </c>
      <c r="B4821">
        <v>3</v>
      </c>
      <c r="C4821">
        <v>899</v>
      </c>
      <c r="D4821" t="s">
        <v>265</v>
      </c>
      <c r="E4821">
        <v>1.888</v>
      </c>
      <c r="F4821">
        <v>1.4</v>
      </c>
      <c r="G4821">
        <v>0.566</v>
      </c>
      <c r="H4821">
        <v>0.833</v>
      </c>
      <c r="I4821">
        <v>40.4285714285714</v>
      </c>
      <c r="J4821">
        <v>59.5</v>
      </c>
      <c r="K4821">
        <v>74.1525423728814</v>
      </c>
      <c r="L4821">
        <v>29.978813559322</v>
      </c>
      <c r="M4821">
        <v>0.00099999999999989</v>
      </c>
      <c r="N4821">
        <v>0.0714285714285636</v>
      </c>
      <c r="O4821">
        <v>0.834</v>
      </c>
      <c r="P4821" t="s">
        <v>266</v>
      </c>
      <c r="R4821">
        <v>0</v>
      </c>
      <c r="S4821">
        <v>14553</v>
      </c>
      <c r="T4821">
        <v>14567</v>
      </c>
      <c r="U4821">
        <v>14558</v>
      </c>
      <c r="V4821">
        <v>14555</v>
      </c>
      <c r="W4821">
        <v>1</v>
      </c>
      <c r="X4821">
        <v>1</v>
      </c>
      <c r="Y4821" t="s">
        <v>3729</v>
      </c>
      <c r="Z4821" t="s">
        <v>94</v>
      </c>
      <c r="AA4821" t="s">
        <v>1772</v>
      </c>
    </row>
    <row r="4822" spans="1:27">
      <c r="A4822" t="s">
        <v>19</v>
      </c>
      <c r="B4822">
        <v>3</v>
      </c>
      <c r="C4822">
        <v>900</v>
      </c>
      <c r="D4822" t="s">
        <v>265</v>
      </c>
      <c r="E4822">
        <v>1.218</v>
      </c>
      <c r="F4822">
        <v>0.8</v>
      </c>
      <c r="G4822">
        <v>0.197</v>
      </c>
      <c r="H4822">
        <v>0.619</v>
      </c>
      <c r="I4822">
        <v>24.625</v>
      </c>
      <c r="J4822">
        <v>77.375</v>
      </c>
      <c r="K4822">
        <v>65.6814449917898</v>
      </c>
      <c r="L4822">
        <v>16.1740558292282</v>
      </c>
      <c r="M4822">
        <v>-0.016</v>
      </c>
      <c r="N4822">
        <v>2</v>
      </c>
      <c r="O4822">
        <v>0.603</v>
      </c>
      <c r="P4822" t="s">
        <v>266</v>
      </c>
      <c r="R4822">
        <v>0</v>
      </c>
      <c r="S4822">
        <v>14569</v>
      </c>
      <c r="T4822">
        <v>14583</v>
      </c>
      <c r="U4822">
        <v>14574</v>
      </c>
      <c r="V4822">
        <v>14571</v>
      </c>
      <c r="W4822">
        <v>1</v>
      </c>
      <c r="X4822">
        <v>1</v>
      </c>
      <c r="Y4822" t="s">
        <v>3727</v>
      </c>
      <c r="Z4822" t="s">
        <v>94</v>
      </c>
      <c r="AA4822" t="s">
        <v>1772</v>
      </c>
    </row>
    <row r="4823" spans="1:27">
      <c r="A4823" t="s">
        <v>19</v>
      </c>
      <c r="B4823">
        <v>3</v>
      </c>
      <c r="C4823">
        <v>901</v>
      </c>
      <c r="D4823" t="s">
        <v>265</v>
      </c>
      <c r="E4823">
        <v>0.676</v>
      </c>
      <c r="F4823">
        <v>0.3</v>
      </c>
      <c r="G4823">
        <v>0.021</v>
      </c>
      <c r="H4823">
        <v>0.257</v>
      </c>
      <c r="I4823">
        <v>7</v>
      </c>
      <c r="J4823">
        <v>85.6666666666667</v>
      </c>
      <c r="K4823">
        <v>44.3786982248521</v>
      </c>
      <c r="L4823">
        <v>3.10650887573964</v>
      </c>
      <c r="M4823">
        <v>0.022</v>
      </c>
      <c r="N4823">
        <v>7.33333333333332</v>
      </c>
      <c r="O4823">
        <v>0.279</v>
      </c>
      <c r="P4823" t="s">
        <v>266</v>
      </c>
      <c r="R4823">
        <v>0</v>
      </c>
      <c r="S4823">
        <v>14585</v>
      </c>
      <c r="T4823">
        <v>14599</v>
      </c>
      <c r="U4823">
        <v>14590</v>
      </c>
      <c r="V4823">
        <v>14587</v>
      </c>
      <c r="W4823">
        <v>1</v>
      </c>
      <c r="X4823">
        <v>1</v>
      </c>
      <c r="Y4823" t="s">
        <v>3730</v>
      </c>
      <c r="Z4823" t="s">
        <v>94</v>
      </c>
      <c r="AA4823" t="s">
        <v>1772</v>
      </c>
    </row>
    <row r="4824" spans="1:27">
      <c r="A4824" t="s">
        <v>19</v>
      </c>
      <c r="B4824">
        <v>3</v>
      </c>
      <c r="C4824">
        <v>902</v>
      </c>
      <c r="D4824" t="s">
        <v>265</v>
      </c>
      <c r="E4824">
        <v>1.844</v>
      </c>
      <c r="F4824">
        <v>1.4</v>
      </c>
      <c r="G4824">
        <v>1.136</v>
      </c>
      <c r="H4824">
        <v>0.22</v>
      </c>
      <c r="I4824">
        <v>81.1428571428571</v>
      </c>
      <c r="J4824">
        <v>15.7142857142857</v>
      </c>
      <c r="K4824">
        <v>75.9219088937093</v>
      </c>
      <c r="L4824">
        <v>61.6052060737527</v>
      </c>
      <c r="M4824">
        <v>0.044</v>
      </c>
      <c r="N4824">
        <v>3.14285714285715</v>
      </c>
      <c r="O4824">
        <v>0.264</v>
      </c>
      <c r="P4824" t="s">
        <v>266</v>
      </c>
      <c r="R4824">
        <v>0</v>
      </c>
      <c r="S4824">
        <v>14601</v>
      </c>
      <c r="T4824">
        <v>14615</v>
      </c>
      <c r="U4824">
        <v>14606</v>
      </c>
      <c r="V4824">
        <v>14603</v>
      </c>
      <c r="W4824">
        <v>1</v>
      </c>
      <c r="X4824">
        <v>1</v>
      </c>
      <c r="Y4824" t="s">
        <v>3731</v>
      </c>
      <c r="Z4824" t="s">
        <v>94</v>
      </c>
      <c r="AA4824" t="s">
        <v>1772</v>
      </c>
    </row>
    <row r="4825" spans="1:27">
      <c r="A4825" t="s">
        <v>19</v>
      </c>
      <c r="B4825">
        <v>3</v>
      </c>
      <c r="C4825">
        <v>903</v>
      </c>
      <c r="D4825" t="s">
        <v>265</v>
      </c>
      <c r="E4825">
        <v>1.604</v>
      </c>
      <c r="F4825">
        <v>1.2</v>
      </c>
      <c r="G4825">
        <v>0.238</v>
      </c>
      <c r="H4825">
        <v>0.965</v>
      </c>
      <c r="I4825">
        <v>19.8333333333333</v>
      </c>
      <c r="J4825">
        <v>80.4166666666667</v>
      </c>
      <c r="K4825">
        <v>74.8129675810474</v>
      </c>
      <c r="L4825">
        <v>14.8379052369077</v>
      </c>
      <c r="M4825">
        <v>-0.00299999999999989</v>
      </c>
      <c r="N4825">
        <v>0.249999999999991</v>
      </c>
      <c r="O4825">
        <v>0.962</v>
      </c>
      <c r="P4825" t="s">
        <v>266</v>
      </c>
      <c r="R4825">
        <v>0</v>
      </c>
      <c r="S4825">
        <v>14617</v>
      </c>
      <c r="T4825">
        <v>14631</v>
      </c>
      <c r="U4825">
        <v>14622</v>
      </c>
      <c r="V4825">
        <v>14619</v>
      </c>
      <c r="W4825">
        <v>1</v>
      </c>
      <c r="X4825">
        <v>1</v>
      </c>
      <c r="Y4825" t="s">
        <v>3732</v>
      </c>
      <c r="Z4825" t="s">
        <v>94</v>
      </c>
      <c r="AA4825" t="s">
        <v>1772</v>
      </c>
    </row>
    <row r="4826" spans="1:27">
      <c r="A4826" t="s">
        <v>19</v>
      </c>
      <c r="B4826">
        <v>3</v>
      </c>
      <c r="C4826">
        <v>904</v>
      </c>
      <c r="D4826" t="s">
        <v>265</v>
      </c>
      <c r="E4826">
        <v>1.01</v>
      </c>
      <c r="F4826">
        <v>0.6</v>
      </c>
      <c r="G4826">
        <v>0.042</v>
      </c>
      <c r="H4826">
        <v>0.534</v>
      </c>
      <c r="I4826">
        <v>7</v>
      </c>
      <c r="J4826">
        <v>89</v>
      </c>
      <c r="K4826">
        <v>59.4059405940594</v>
      </c>
      <c r="L4826">
        <v>4.15841584158416</v>
      </c>
      <c r="M4826">
        <v>0.0239999999999999</v>
      </c>
      <c r="N4826">
        <v>3.99999999999999</v>
      </c>
      <c r="O4826">
        <v>0.558</v>
      </c>
      <c r="P4826" t="s">
        <v>266</v>
      </c>
      <c r="R4826">
        <v>0</v>
      </c>
      <c r="S4826">
        <v>14633</v>
      </c>
      <c r="T4826">
        <v>14647</v>
      </c>
      <c r="U4826">
        <v>14638</v>
      </c>
      <c r="V4826">
        <v>14635</v>
      </c>
      <c r="W4826">
        <v>1</v>
      </c>
      <c r="X4826">
        <v>1</v>
      </c>
      <c r="Y4826" t="s">
        <v>3733</v>
      </c>
      <c r="Z4826" t="s">
        <v>94</v>
      </c>
      <c r="AA4826" t="s">
        <v>1772</v>
      </c>
    </row>
    <row r="4827" spans="1:27">
      <c r="A4827" t="s">
        <v>19</v>
      </c>
      <c r="B4827">
        <v>3</v>
      </c>
      <c r="C4827">
        <v>905</v>
      </c>
      <c r="D4827" t="s">
        <v>265</v>
      </c>
      <c r="E4827">
        <v>1.748</v>
      </c>
      <c r="F4827">
        <v>1.3</v>
      </c>
      <c r="G4827">
        <v>1.116</v>
      </c>
      <c r="H4827">
        <v>0.188</v>
      </c>
      <c r="I4827">
        <v>85.8461538461539</v>
      </c>
      <c r="J4827">
        <v>14.4615384615385</v>
      </c>
      <c r="K4827">
        <v>74.370709382151</v>
      </c>
      <c r="L4827">
        <v>63.8443935926773</v>
      </c>
      <c r="M4827">
        <v>-0.004</v>
      </c>
      <c r="N4827">
        <v>0.307692307692308</v>
      </c>
      <c r="O4827">
        <v>0.184</v>
      </c>
      <c r="P4827" t="s">
        <v>266</v>
      </c>
      <c r="R4827">
        <v>0</v>
      </c>
      <c r="S4827">
        <v>14649</v>
      </c>
      <c r="T4827">
        <v>14663</v>
      </c>
      <c r="U4827">
        <v>14654</v>
      </c>
      <c r="V4827">
        <v>14651</v>
      </c>
      <c r="W4827">
        <v>1</v>
      </c>
      <c r="X4827">
        <v>1</v>
      </c>
      <c r="Y4827" t="s">
        <v>3734</v>
      </c>
      <c r="Z4827" t="s">
        <v>94</v>
      </c>
      <c r="AA4827" t="s">
        <v>1772</v>
      </c>
    </row>
    <row r="4828" spans="1:27">
      <c r="A4828" t="s">
        <v>19</v>
      </c>
      <c r="B4828">
        <v>3</v>
      </c>
      <c r="C4828">
        <v>906</v>
      </c>
      <c r="D4828" t="s">
        <v>265</v>
      </c>
      <c r="E4828">
        <v>1.732</v>
      </c>
      <c r="F4828">
        <v>1.3</v>
      </c>
      <c r="G4828">
        <v>0.3</v>
      </c>
      <c r="H4828">
        <v>0.992</v>
      </c>
      <c r="I4828">
        <v>23.0769230769231</v>
      </c>
      <c r="J4828">
        <v>76.3076923076923</v>
      </c>
      <c r="K4828">
        <v>75.0577367205543</v>
      </c>
      <c r="L4828">
        <v>17.3210161662818</v>
      </c>
      <c r="M4828">
        <v>0.00800000000000001</v>
      </c>
      <c r="N4828">
        <v>0.615384615384616</v>
      </c>
      <c r="O4828">
        <v>1</v>
      </c>
      <c r="P4828" t="s">
        <v>266</v>
      </c>
      <c r="R4828">
        <v>0</v>
      </c>
      <c r="S4828">
        <v>14665</v>
      </c>
      <c r="T4828">
        <v>14679</v>
      </c>
      <c r="U4828">
        <v>14670</v>
      </c>
      <c r="V4828">
        <v>14667</v>
      </c>
      <c r="W4828">
        <v>1</v>
      </c>
      <c r="X4828">
        <v>1</v>
      </c>
      <c r="Y4828" t="s">
        <v>3723</v>
      </c>
      <c r="Z4828" t="s">
        <v>94</v>
      </c>
      <c r="AA4828" t="s">
        <v>1772</v>
      </c>
    </row>
    <row r="4829" spans="1:27">
      <c r="A4829" t="s">
        <v>19</v>
      </c>
      <c r="B4829">
        <v>3</v>
      </c>
      <c r="C4829">
        <v>907</v>
      </c>
      <c r="D4829" t="s">
        <v>265</v>
      </c>
      <c r="E4829">
        <v>1.069</v>
      </c>
      <c r="F4829">
        <v>0.6</v>
      </c>
      <c r="G4829">
        <v>0.048</v>
      </c>
      <c r="H4829">
        <v>0.585</v>
      </c>
      <c r="I4829">
        <v>8</v>
      </c>
      <c r="J4829">
        <v>97.5</v>
      </c>
      <c r="K4829">
        <v>56.1272217025257</v>
      </c>
      <c r="L4829">
        <v>4.49017773620206</v>
      </c>
      <c r="M4829">
        <v>-0.033</v>
      </c>
      <c r="N4829">
        <v>5.50000000000001</v>
      </c>
      <c r="O4829">
        <v>0.552</v>
      </c>
      <c r="P4829" t="s">
        <v>266</v>
      </c>
      <c r="R4829">
        <v>0</v>
      </c>
      <c r="S4829">
        <v>14681</v>
      </c>
      <c r="T4829">
        <v>14695</v>
      </c>
      <c r="U4829">
        <v>14686</v>
      </c>
      <c r="V4829">
        <v>14683</v>
      </c>
      <c r="W4829">
        <v>1</v>
      </c>
      <c r="X4829">
        <v>1</v>
      </c>
      <c r="Y4829" t="s">
        <v>3733</v>
      </c>
      <c r="Z4829" t="s">
        <v>94</v>
      </c>
      <c r="AA4829" t="s">
        <v>1772</v>
      </c>
    </row>
    <row r="4830" spans="1:27">
      <c r="A4830" t="s">
        <v>19</v>
      </c>
      <c r="B4830">
        <v>3</v>
      </c>
      <c r="C4830">
        <v>908</v>
      </c>
      <c r="D4830" t="s">
        <v>265</v>
      </c>
      <c r="E4830">
        <v>1.817</v>
      </c>
      <c r="F4830">
        <v>1.4</v>
      </c>
      <c r="G4830">
        <v>1.136</v>
      </c>
      <c r="H4830">
        <v>0.229</v>
      </c>
      <c r="I4830">
        <v>81.1428571428571</v>
      </c>
      <c r="J4830">
        <v>16.3571428571429</v>
      </c>
      <c r="K4830">
        <v>77.0500825536599</v>
      </c>
      <c r="L4830">
        <v>62.5206384149697</v>
      </c>
      <c r="M4830">
        <v>0.0349999999999999</v>
      </c>
      <c r="N4830">
        <v>2.49999999999999</v>
      </c>
      <c r="O4830">
        <v>0.264</v>
      </c>
      <c r="P4830" t="s">
        <v>266</v>
      </c>
      <c r="R4830">
        <v>0</v>
      </c>
      <c r="S4830">
        <v>14697</v>
      </c>
      <c r="T4830">
        <v>14711</v>
      </c>
      <c r="U4830">
        <v>14702</v>
      </c>
      <c r="V4830">
        <v>14699</v>
      </c>
      <c r="W4830">
        <v>1</v>
      </c>
      <c r="X4830">
        <v>1</v>
      </c>
      <c r="Y4830" t="s">
        <v>3734</v>
      </c>
      <c r="Z4830" t="s">
        <v>94</v>
      </c>
      <c r="AA4830" t="s">
        <v>1772</v>
      </c>
    </row>
    <row r="4831" spans="1:27">
      <c r="A4831" t="s">
        <v>19</v>
      </c>
      <c r="B4831">
        <v>3</v>
      </c>
      <c r="C4831">
        <v>909</v>
      </c>
      <c r="D4831" t="s">
        <v>265</v>
      </c>
      <c r="E4831">
        <v>1.805</v>
      </c>
      <c r="F4831">
        <v>1.4</v>
      </c>
      <c r="G4831">
        <v>0.291</v>
      </c>
      <c r="H4831">
        <v>1.068</v>
      </c>
      <c r="I4831">
        <v>20.7857142857143</v>
      </c>
      <c r="J4831">
        <v>76.2857142857143</v>
      </c>
      <c r="K4831">
        <v>77.5623268698061</v>
      </c>
      <c r="L4831">
        <v>16.1218836565097</v>
      </c>
      <c r="M4831">
        <v>0.0409999999999999</v>
      </c>
      <c r="N4831">
        <v>2.92857142857142</v>
      </c>
      <c r="O4831">
        <v>1.109</v>
      </c>
      <c r="P4831" t="s">
        <v>266</v>
      </c>
      <c r="R4831">
        <v>0</v>
      </c>
      <c r="S4831">
        <v>14713</v>
      </c>
      <c r="T4831">
        <v>14727</v>
      </c>
      <c r="U4831">
        <v>14718</v>
      </c>
      <c r="V4831">
        <v>14715</v>
      </c>
      <c r="W4831">
        <v>1</v>
      </c>
      <c r="X4831">
        <v>1</v>
      </c>
      <c r="Y4831" t="s">
        <v>3726</v>
      </c>
      <c r="Z4831" t="s">
        <v>94</v>
      </c>
      <c r="AA4831" t="s">
        <v>1772</v>
      </c>
    </row>
    <row r="4832" spans="1:27">
      <c r="A4832" t="s">
        <v>19</v>
      </c>
      <c r="B4832">
        <v>3</v>
      </c>
      <c r="C4832">
        <v>910</v>
      </c>
      <c r="D4832" t="s">
        <v>265</v>
      </c>
      <c r="E4832">
        <v>1.17</v>
      </c>
      <c r="F4832">
        <v>0.8</v>
      </c>
      <c r="G4832">
        <v>0.129</v>
      </c>
      <c r="H4832">
        <v>0.647</v>
      </c>
      <c r="I4832">
        <v>16.125</v>
      </c>
      <c r="J4832">
        <v>80.875</v>
      </c>
      <c r="K4832">
        <v>68.3760683760684</v>
      </c>
      <c r="L4832">
        <v>11.025641025641</v>
      </c>
      <c r="M4832">
        <v>0.024</v>
      </c>
      <c r="N4832">
        <v>3</v>
      </c>
      <c r="O4832">
        <v>0.671</v>
      </c>
      <c r="P4832" t="s">
        <v>266</v>
      </c>
      <c r="R4832">
        <v>0</v>
      </c>
      <c r="S4832">
        <v>14729</v>
      </c>
      <c r="T4832">
        <v>14743</v>
      </c>
      <c r="U4832">
        <v>14734</v>
      </c>
      <c r="V4832">
        <v>14731</v>
      </c>
      <c r="W4832">
        <v>1</v>
      </c>
      <c r="X4832">
        <v>1</v>
      </c>
      <c r="Y4832" t="s">
        <v>3727</v>
      </c>
      <c r="Z4832" t="s">
        <v>94</v>
      </c>
      <c r="AA4832" t="s">
        <v>1772</v>
      </c>
    </row>
    <row r="4833" spans="1:27">
      <c r="A4833" t="s">
        <v>19</v>
      </c>
      <c r="B4833">
        <v>3</v>
      </c>
      <c r="C4833">
        <v>911</v>
      </c>
      <c r="D4833" t="s">
        <v>265</v>
      </c>
      <c r="E4833">
        <v>1.994</v>
      </c>
      <c r="F4833">
        <v>1.5</v>
      </c>
      <c r="G4833">
        <v>1.223</v>
      </c>
      <c r="H4833">
        <v>0.251</v>
      </c>
      <c r="I4833">
        <v>81.5333333333333</v>
      </c>
      <c r="J4833">
        <v>16.7333333333333</v>
      </c>
      <c r="K4833">
        <v>75.2256770310933</v>
      </c>
      <c r="L4833">
        <v>61.3340020060181</v>
      </c>
      <c r="M4833">
        <v>0.0259999999999998</v>
      </c>
      <c r="N4833">
        <v>1.73333333333332</v>
      </c>
      <c r="O4833">
        <v>0.277</v>
      </c>
      <c r="P4833" t="s">
        <v>266</v>
      </c>
      <c r="R4833">
        <v>0</v>
      </c>
      <c r="S4833">
        <v>14745</v>
      </c>
      <c r="T4833">
        <v>14759</v>
      </c>
      <c r="U4833">
        <v>14750</v>
      </c>
      <c r="V4833">
        <v>14747</v>
      </c>
      <c r="W4833">
        <v>1</v>
      </c>
      <c r="X4833">
        <v>1</v>
      </c>
      <c r="Y4833" t="s">
        <v>3725</v>
      </c>
      <c r="Z4833" t="s">
        <v>94</v>
      </c>
      <c r="AA4833" t="s">
        <v>1772</v>
      </c>
    </row>
    <row r="4834" spans="1:27">
      <c r="A4834" t="s">
        <v>20</v>
      </c>
      <c r="B4834">
        <v>3</v>
      </c>
      <c r="C4834">
        <v>5</v>
      </c>
      <c r="D4834" t="s">
        <v>265</v>
      </c>
      <c r="E4834">
        <v>2.877</v>
      </c>
      <c r="F4834">
        <v>2</v>
      </c>
      <c r="G4834">
        <v>0.016</v>
      </c>
      <c r="H4834">
        <v>1.927</v>
      </c>
      <c r="I4834">
        <v>0.8</v>
      </c>
      <c r="J4834">
        <v>96.35</v>
      </c>
      <c r="K4834">
        <v>69.5168578380257</v>
      </c>
      <c r="L4834">
        <v>0.556134862704206</v>
      </c>
      <c r="M4834">
        <v>0.0569999999999999</v>
      </c>
      <c r="N4834">
        <v>2.85</v>
      </c>
      <c r="O4834">
        <v>1.984</v>
      </c>
      <c r="P4834" t="s">
        <v>266</v>
      </c>
      <c r="R4834">
        <v>0</v>
      </c>
      <c r="S4834">
        <v>104</v>
      </c>
      <c r="T4834">
        <v>118</v>
      </c>
      <c r="U4834">
        <v>109</v>
      </c>
      <c r="V4834">
        <v>106</v>
      </c>
      <c r="W4834">
        <v>1</v>
      </c>
      <c r="X4834">
        <v>1</v>
      </c>
      <c r="Y4834" t="s">
        <v>3735</v>
      </c>
      <c r="Z4834" t="s">
        <v>95</v>
      </c>
      <c r="AA4834" t="s">
        <v>268</v>
      </c>
    </row>
    <row r="4835" spans="1:27">
      <c r="A4835" t="s">
        <v>20</v>
      </c>
      <c r="B4835">
        <v>3</v>
      </c>
      <c r="C4835">
        <v>6</v>
      </c>
      <c r="D4835" t="s">
        <v>265</v>
      </c>
      <c r="E4835">
        <v>2.846</v>
      </c>
      <c r="F4835">
        <v>2.5</v>
      </c>
      <c r="G4835">
        <v>0.529</v>
      </c>
      <c r="H4835">
        <v>1.893</v>
      </c>
      <c r="I4835">
        <v>21.16</v>
      </c>
      <c r="J4835">
        <v>75.72</v>
      </c>
      <c r="K4835">
        <v>87.8425860857344</v>
      </c>
      <c r="L4835">
        <v>18.5874912157414</v>
      </c>
      <c r="M4835">
        <v>0.0779999999999998</v>
      </c>
      <c r="N4835">
        <v>3.11999999999999</v>
      </c>
      <c r="O4835">
        <v>1.971</v>
      </c>
      <c r="P4835" t="s">
        <v>266</v>
      </c>
      <c r="R4835">
        <v>0</v>
      </c>
      <c r="S4835">
        <v>120</v>
      </c>
      <c r="T4835">
        <v>134</v>
      </c>
      <c r="U4835">
        <v>125</v>
      </c>
      <c r="V4835">
        <v>122</v>
      </c>
      <c r="W4835">
        <v>1</v>
      </c>
      <c r="X4835">
        <v>1</v>
      </c>
      <c r="Y4835" t="s">
        <v>3736</v>
      </c>
      <c r="Z4835" t="s">
        <v>95</v>
      </c>
      <c r="AA4835" t="s">
        <v>268</v>
      </c>
    </row>
    <row r="4836" spans="1:27">
      <c r="A4836" t="s">
        <v>20</v>
      </c>
      <c r="B4836">
        <v>3</v>
      </c>
      <c r="C4836">
        <v>7</v>
      </c>
      <c r="D4836" t="s">
        <v>265</v>
      </c>
      <c r="E4836">
        <v>3.317</v>
      </c>
      <c r="F4836">
        <v>2.8</v>
      </c>
      <c r="G4836">
        <v>0.122</v>
      </c>
      <c r="H4836">
        <v>2.669</v>
      </c>
      <c r="I4836">
        <v>4.35714285714286</v>
      </c>
      <c r="J4836">
        <v>95.3214285714286</v>
      </c>
      <c r="K4836">
        <v>84.4136267711788</v>
      </c>
      <c r="L4836">
        <v>3.67802230931565</v>
      </c>
      <c r="M4836">
        <v>0.0089999999999999</v>
      </c>
      <c r="N4836">
        <v>0.321428571428568</v>
      </c>
      <c r="O4836">
        <v>2.678</v>
      </c>
      <c r="P4836" t="s">
        <v>266</v>
      </c>
      <c r="R4836">
        <v>0</v>
      </c>
      <c r="S4836">
        <v>136</v>
      </c>
      <c r="T4836">
        <v>150</v>
      </c>
      <c r="U4836">
        <v>141</v>
      </c>
      <c r="V4836">
        <v>138</v>
      </c>
      <c r="W4836">
        <v>1</v>
      </c>
      <c r="X4836">
        <v>1</v>
      </c>
      <c r="Y4836" t="s">
        <v>3737</v>
      </c>
      <c r="Z4836" t="s">
        <v>95</v>
      </c>
      <c r="AA4836" t="s">
        <v>268</v>
      </c>
    </row>
    <row r="4837" spans="1:27">
      <c r="A4837" t="s">
        <v>20</v>
      </c>
      <c r="B4837">
        <v>3</v>
      </c>
      <c r="C4837">
        <v>8</v>
      </c>
      <c r="D4837" t="s">
        <v>265</v>
      </c>
      <c r="E4837">
        <v>3.338</v>
      </c>
      <c r="F4837">
        <v>2.9</v>
      </c>
      <c r="G4837">
        <v>0.104</v>
      </c>
      <c r="H4837">
        <v>2.767</v>
      </c>
      <c r="I4837">
        <v>3.58620689655172</v>
      </c>
      <c r="J4837">
        <v>95.4137931034483</v>
      </c>
      <c r="K4837">
        <v>86.8783702816057</v>
      </c>
      <c r="L4837">
        <v>3.11563810665069</v>
      </c>
      <c r="M4837">
        <v>0.0289999999999999</v>
      </c>
      <c r="N4837">
        <v>0.999999999999997</v>
      </c>
      <c r="O4837">
        <v>2.796</v>
      </c>
      <c r="P4837" t="s">
        <v>266</v>
      </c>
      <c r="R4837">
        <v>0</v>
      </c>
      <c r="S4837">
        <v>152</v>
      </c>
      <c r="T4837">
        <v>166</v>
      </c>
      <c r="U4837">
        <v>157</v>
      </c>
      <c r="V4837">
        <v>154</v>
      </c>
      <c r="W4837">
        <v>1</v>
      </c>
      <c r="X4837">
        <v>1</v>
      </c>
      <c r="Y4837" t="s">
        <v>3738</v>
      </c>
      <c r="Z4837" t="s">
        <v>95</v>
      </c>
      <c r="AA4837" t="s">
        <v>268</v>
      </c>
    </row>
    <row r="4838" spans="1:27">
      <c r="A4838" t="s">
        <v>20</v>
      </c>
      <c r="B4838">
        <v>3</v>
      </c>
      <c r="C4838">
        <v>9</v>
      </c>
      <c r="D4838" t="s">
        <v>265</v>
      </c>
      <c r="E4838">
        <v>3.233</v>
      </c>
      <c r="F4838">
        <v>2.5</v>
      </c>
      <c r="G4838">
        <v>0.118</v>
      </c>
      <c r="H4838">
        <v>2.372</v>
      </c>
      <c r="I4838">
        <v>4.72</v>
      </c>
      <c r="J4838">
        <v>94.88</v>
      </c>
      <c r="K4838">
        <v>77.3275595422209</v>
      </c>
      <c r="L4838">
        <v>3.64986081039282</v>
      </c>
      <c r="M4838">
        <v>0.0100000000000002</v>
      </c>
      <c r="N4838">
        <v>0.400000000000009</v>
      </c>
      <c r="O4838">
        <v>2.382</v>
      </c>
      <c r="P4838" t="s">
        <v>266</v>
      </c>
      <c r="R4838">
        <v>0</v>
      </c>
      <c r="S4838">
        <v>168</v>
      </c>
      <c r="T4838">
        <v>182</v>
      </c>
      <c r="U4838">
        <v>173</v>
      </c>
      <c r="V4838">
        <v>170</v>
      </c>
      <c r="W4838">
        <v>1</v>
      </c>
      <c r="X4838">
        <v>1</v>
      </c>
      <c r="Y4838" t="s">
        <v>3739</v>
      </c>
      <c r="Z4838" t="s">
        <v>95</v>
      </c>
      <c r="AA4838" t="s">
        <v>268</v>
      </c>
    </row>
    <row r="4839" spans="1:27">
      <c r="A4839" t="s">
        <v>20</v>
      </c>
      <c r="B4839">
        <v>3</v>
      </c>
      <c r="C4839">
        <v>10</v>
      </c>
      <c r="D4839" t="s">
        <v>265</v>
      </c>
      <c r="E4839">
        <v>2.179</v>
      </c>
      <c r="F4839">
        <v>1.8</v>
      </c>
      <c r="G4839">
        <v>0.003</v>
      </c>
      <c r="H4839">
        <v>1.756</v>
      </c>
      <c r="I4839">
        <v>0.166666666666667</v>
      </c>
      <c r="J4839">
        <v>97.5555555555556</v>
      </c>
      <c r="K4839">
        <v>82.6067003212483</v>
      </c>
      <c r="L4839">
        <v>0.137677833868747</v>
      </c>
      <c r="M4839">
        <v>0.0410000000000001</v>
      </c>
      <c r="N4839">
        <v>2.27777777777779</v>
      </c>
      <c r="O4839">
        <v>1.797</v>
      </c>
      <c r="P4839" t="s">
        <v>266</v>
      </c>
      <c r="R4839">
        <v>0</v>
      </c>
      <c r="S4839">
        <v>184</v>
      </c>
      <c r="T4839">
        <v>198</v>
      </c>
      <c r="U4839">
        <v>189</v>
      </c>
      <c r="V4839">
        <v>186</v>
      </c>
      <c r="W4839">
        <v>1</v>
      </c>
      <c r="X4839">
        <v>1</v>
      </c>
      <c r="Y4839" t="s">
        <v>3740</v>
      </c>
      <c r="Z4839" t="s">
        <v>95</v>
      </c>
      <c r="AA4839" t="s">
        <v>268</v>
      </c>
    </row>
    <row r="4840" spans="1:27">
      <c r="A4840" t="s">
        <v>20</v>
      </c>
      <c r="B4840">
        <v>3</v>
      </c>
      <c r="C4840">
        <v>11</v>
      </c>
      <c r="D4840" t="s">
        <v>265</v>
      </c>
      <c r="E4840">
        <v>2.04</v>
      </c>
      <c r="F4840">
        <v>1.7</v>
      </c>
      <c r="G4840">
        <v>0.085</v>
      </c>
      <c r="H4840">
        <v>1.601</v>
      </c>
      <c r="I4840">
        <v>5</v>
      </c>
      <c r="J4840">
        <v>94.1764705882353</v>
      </c>
      <c r="K4840">
        <v>83.3333333333333</v>
      </c>
      <c r="L4840">
        <v>4.16666666666667</v>
      </c>
      <c r="M4840">
        <v>0.014</v>
      </c>
      <c r="N4840">
        <v>0.823529411764707</v>
      </c>
      <c r="O4840">
        <v>1.615</v>
      </c>
      <c r="P4840" t="s">
        <v>266</v>
      </c>
      <c r="R4840">
        <v>0</v>
      </c>
      <c r="S4840">
        <v>200</v>
      </c>
      <c r="T4840">
        <v>214</v>
      </c>
      <c r="U4840">
        <v>205</v>
      </c>
      <c r="V4840">
        <v>202</v>
      </c>
      <c r="W4840">
        <v>1</v>
      </c>
      <c r="X4840">
        <v>1</v>
      </c>
      <c r="Y4840" t="s">
        <v>3740</v>
      </c>
      <c r="Z4840" t="s">
        <v>95</v>
      </c>
      <c r="AA4840" t="s">
        <v>268</v>
      </c>
    </row>
    <row r="4841" spans="1:27">
      <c r="A4841" t="s">
        <v>20</v>
      </c>
      <c r="B4841">
        <v>3</v>
      </c>
      <c r="C4841">
        <v>12</v>
      </c>
      <c r="D4841" t="s">
        <v>265</v>
      </c>
      <c r="E4841">
        <v>1.902</v>
      </c>
      <c r="F4841">
        <v>1.6</v>
      </c>
      <c r="G4841">
        <v>0.004</v>
      </c>
      <c r="H4841">
        <v>1.567</v>
      </c>
      <c r="I4841">
        <v>0.25</v>
      </c>
      <c r="J4841">
        <v>97.9375</v>
      </c>
      <c r="K4841">
        <v>84.1219768664564</v>
      </c>
      <c r="L4841">
        <v>0.210304942166141</v>
      </c>
      <c r="M4841">
        <v>0.0290000000000001</v>
      </c>
      <c r="N4841">
        <v>1.81250000000001</v>
      </c>
      <c r="O4841">
        <v>1.596</v>
      </c>
      <c r="P4841" t="s">
        <v>266</v>
      </c>
      <c r="R4841">
        <v>0</v>
      </c>
      <c r="S4841">
        <v>216</v>
      </c>
      <c r="T4841">
        <v>230</v>
      </c>
      <c r="U4841">
        <v>221</v>
      </c>
      <c r="V4841">
        <v>218</v>
      </c>
      <c r="W4841">
        <v>1</v>
      </c>
      <c r="X4841">
        <v>1</v>
      </c>
      <c r="Y4841" t="s">
        <v>3740</v>
      </c>
      <c r="Z4841" t="s">
        <v>95</v>
      </c>
      <c r="AA4841" t="s">
        <v>268</v>
      </c>
    </row>
    <row r="4842" spans="1:27">
      <c r="A4842" t="s">
        <v>20</v>
      </c>
      <c r="B4842">
        <v>3</v>
      </c>
      <c r="C4842">
        <v>13</v>
      </c>
      <c r="D4842" t="s">
        <v>265</v>
      </c>
      <c r="E4842">
        <v>2.366</v>
      </c>
      <c r="F4842">
        <v>1.8</v>
      </c>
      <c r="G4842">
        <v>0.006</v>
      </c>
      <c r="H4842">
        <v>1.786</v>
      </c>
      <c r="I4842">
        <v>0.333333333333333</v>
      </c>
      <c r="J4842">
        <v>99.2222222222222</v>
      </c>
      <c r="K4842">
        <v>76.0777683854607</v>
      </c>
      <c r="L4842">
        <v>0.253592561284869</v>
      </c>
      <c r="M4842">
        <v>0.00800000000000001</v>
      </c>
      <c r="N4842">
        <v>0.444444444444445</v>
      </c>
      <c r="O4842">
        <v>1.794</v>
      </c>
      <c r="P4842" t="s">
        <v>266</v>
      </c>
      <c r="R4842">
        <v>0</v>
      </c>
      <c r="S4842">
        <v>232</v>
      </c>
      <c r="T4842">
        <v>246</v>
      </c>
      <c r="U4842">
        <v>237</v>
      </c>
      <c r="V4842">
        <v>234</v>
      </c>
      <c r="W4842">
        <v>1</v>
      </c>
      <c r="X4842">
        <v>1</v>
      </c>
      <c r="Y4842" t="s">
        <v>3741</v>
      </c>
      <c r="Z4842" t="s">
        <v>95</v>
      </c>
      <c r="AA4842" t="s">
        <v>268</v>
      </c>
    </row>
    <row r="4843" spans="1:27">
      <c r="A4843" t="s">
        <v>20</v>
      </c>
      <c r="B4843">
        <v>3</v>
      </c>
      <c r="C4843">
        <v>14</v>
      </c>
      <c r="D4843" t="s">
        <v>265</v>
      </c>
      <c r="E4843">
        <v>2.182</v>
      </c>
      <c r="F4843">
        <v>1.8</v>
      </c>
      <c r="G4843">
        <v>0.003</v>
      </c>
      <c r="H4843">
        <v>1.792</v>
      </c>
      <c r="I4843">
        <v>0.166666666666667</v>
      </c>
      <c r="J4843">
        <v>99.5555555555556</v>
      </c>
      <c r="K4843">
        <v>82.4931255728689</v>
      </c>
      <c r="L4843">
        <v>0.137488542621448</v>
      </c>
      <c r="M4843">
        <v>0.00500000000000012</v>
      </c>
      <c r="N4843">
        <v>0.277777777777784</v>
      </c>
      <c r="O4843">
        <v>1.797</v>
      </c>
      <c r="P4843" t="s">
        <v>266</v>
      </c>
      <c r="R4843">
        <v>0</v>
      </c>
      <c r="S4843">
        <v>248</v>
      </c>
      <c r="T4843">
        <v>262</v>
      </c>
      <c r="U4843">
        <v>253</v>
      </c>
      <c r="V4843">
        <v>250</v>
      </c>
      <c r="W4843">
        <v>1</v>
      </c>
      <c r="X4843">
        <v>1</v>
      </c>
      <c r="Y4843" t="s">
        <v>3742</v>
      </c>
      <c r="Z4843" t="s">
        <v>95</v>
      </c>
      <c r="AA4843" t="s">
        <v>268</v>
      </c>
    </row>
    <row r="4844" spans="1:27">
      <c r="A4844" t="s">
        <v>20</v>
      </c>
      <c r="B4844">
        <v>3</v>
      </c>
      <c r="C4844">
        <v>15</v>
      </c>
      <c r="D4844" t="s">
        <v>265</v>
      </c>
      <c r="E4844">
        <v>2.521</v>
      </c>
      <c r="F4844">
        <v>2.1</v>
      </c>
      <c r="G4844">
        <v>0.087</v>
      </c>
      <c r="H4844">
        <v>2.035</v>
      </c>
      <c r="I4844">
        <v>4.14285714285714</v>
      </c>
      <c r="J4844">
        <v>96.9047619047619</v>
      </c>
      <c r="K4844">
        <v>83.3002776675922</v>
      </c>
      <c r="L4844">
        <v>3.45101150337168</v>
      </c>
      <c r="M4844">
        <v>-0.0220000000000002</v>
      </c>
      <c r="N4844">
        <v>1.04761904761906</v>
      </c>
      <c r="O4844">
        <v>2.013</v>
      </c>
      <c r="P4844" t="s">
        <v>266</v>
      </c>
      <c r="R4844">
        <v>0</v>
      </c>
      <c r="S4844">
        <v>264</v>
      </c>
      <c r="T4844">
        <v>278</v>
      </c>
      <c r="U4844">
        <v>269</v>
      </c>
      <c r="V4844">
        <v>266</v>
      </c>
      <c r="W4844">
        <v>1</v>
      </c>
      <c r="X4844">
        <v>1</v>
      </c>
      <c r="Y4844" t="s">
        <v>3742</v>
      </c>
      <c r="Z4844" t="s">
        <v>95</v>
      </c>
      <c r="AA4844" t="s">
        <v>268</v>
      </c>
    </row>
    <row r="4845" spans="1:27">
      <c r="A4845" t="s">
        <v>20</v>
      </c>
      <c r="B4845">
        <v>3</v>
      </c>
      <c r="C4845">
        <v>16</v>
      </c>
      <c r="D4845" t="s">
        <v>265</v>
      </c>
      <c r="E4845">
        <v>2.026</v>
      </c>
      <c r="F4845">
        <v>1.6</v>
      </c>
      <c r="G4845">
        <v>0.056</v>
      </c>
      <c r="H4845">
        <v>1.549</v>
      </c>
      <c r="I4845">
        <v>3.5</v>
      </c>
      <c r="J4845">
        <v>96.8125</v>
      </c>
      <c r="K4845">
        <v>78.9733464955578</v>
      </c>
      <c r="L4845">
        <v>2.76406712734452</v>
      </c>
      <c r="M4845">
        <v>-0.00499999999999989</v>
      </c>
      <c r="N4845">
        <v>0.312499999999993</v>
      </c>
      <c r="O4845">
        <v>1.544</v>
      </c>
      <c r="P4845" t="s">
        <v>266</v>
      </c>
      <c r="R4845">
        <v>0</v>
      </c>
      <c r="S4845">
        <v>280</v>
      </c>
      <c r="T4845">
        <v>294</v>
      </c>
      <c r="U4845">
        <v>285</v>
      </c>
      <c r="V4845">
        <v>282</v>
      </c>
      <c r="W4845">
        <v>1</v>
      </c>
      <c r="X4845">
        <v>1</v>
      </c>
      <c r="Y4845" t="s">
        <v>3742</v>
      </c>
      <c r="Z4845" t="s">
        <v>95</v>
      </c>
      <c r="AA4845" t="s">
        <v>268</v>
      </c>
    </row>
    <row r="4846" spans="1:27">
      <c r="A4846" t="s">
        <v>20</v>
      </c>
      <c r="B4846">
        <v>3</v>
      </c>
      <c r="C4846">
        <v>17</v>
      </c>
      <c r="D4846" t="s">
        <v>265</v>
      </c>
      <c r="E4846">
        <v>2.43</v>
      </c>
      <c r="F4846">
        <v>1.7</v>
      </c>
      <c r="G4846">
        <v>0.065</v>
      </c>
      <c r="H4846">
        <v>1.629</v>
      </c>
      <c r="I4846">
        <v>3.82352941176471</v>
      </c>
      <c r="J4846">
        <v>95.8235294117647</v>
      </c>
      <c r="K4846">
        <v>69.9588477366255</v>
      </c>
      <c r="L4846">
        <v>2.67489711934156</v>
      </c>
      <c r="M4846">
        <v>0.00600000000000001</v>
      </c>
      <c r="N4846">
        <v>0.352941176470589</v>
      </c>
      <c r="O4846">
        <v>1.635</v>
      </c>
      <c r="P4846" t="s">
        <v>266</v>
      </c>
      <c r="R4846">
        <v>0</v>
      </c>
      <c r="S4846">
        <v>296</v>
      </c>
      <c r="T4846">
        <v>310</v>
      </c>
      <c r="U4846">
        <v>301</v>
      </c>
      <c r="V4846">
        <v>298</v>
      </c>
      <c r="W4846">
        <v>1</v>
      </c>
      <c r="X4846">
        <v>1</v>
      </c>
      <c r="Y4846" t="s">
        <v>3743</v>
      </c>
      <c r="Z4846" t="s">
        <v>95</v>
      </c>
      <c r="AA4846" t="s">
        <v>268</v>
      </c>
    </row>
    <row r="4847" spans="1:27">
      <c r="A4847" t="s">
        <v>20</v>
      </c>
      <c r="B4847">
        <v>3</v>
      </c>
      <c r="C4847">
        <v>19</v>
      </c>
      <c r="D4847" t="s">
        <v>265</v>
      </c>
      <c r="E4847">
        <v>1.874</v>
      </c>
      <c r="F4847">
        <v>1.6</v>
      </c>
      <c r="G4847">
        <v>1.431</v>
      </c>
      <c r="H4847">
        <v>0.185</v>
      </c>
      <c r="I4847">
        <v>89.4375</v>
      </c>
      <c r="J4847">
        <v>11.5625</v>
      </c>
      <c r="K4847">
        <v>85.3788687299893</v>
      </c>
      <c r="L4847">
        <v>76.3607257203842</v>
      </c>
      <c r="M4847">
        <v>-0.016</v>
      </c>
      <c r="N4847">
        <v>1</v>
      </c>
      <c r="O4847">
        <v>0.169</v>
      </c>
      <c r="P4847" t="s">
        <v>266</v>
      </c>
      <c r="R4847">
        <v>0</v>
      </c>
      <c r="S4847">
        <v>333</v>
      </c>
      <c r="T4847">
        <v>347</v>
      </c>
      <c r="U4847">
        <v>338</v>
      </c>
      <c r="V4847">
        <v>335</v>
      </c>
      <c r="W4847">
        <v>1</v>
      </c>
      <c r="X4847">
        <v>1</v>
      </c>
      <c r="Y4847" t="s">
        <v>3744</v>
      </c>
      <c r="Z4847" t="s">
        <v>95</v>
      </c>
      <c r="AA4847" t="s">
        <v>345</v>
      </c>
    </row>
    <row r="4848" spans="1:27">
      <c r="A4848" t="s">
        <v>20</v>
      </c>
      <c r="B4848">
        <v>3</v>
      </c>
      <c r="C4848">
        <v>20</v>
      </c>
      <c r="D4848" t="s">
        <v>265</v>
      </c>
      <c r="E4848">
        <v>0.987</v>
      </c>
      <c r="F4848">
        <v>0.8</v>
      </c>
      <c r="G4848">
        <v>0.632</v>
      </c>
      <c r="H4848">
        <v>0.137</v>
      </c>
      <c r="I4848">
        <v>79</v>
      </c>
      <c r="J4848">
        <v>17.125</v>
      </c>
      <c r="K4848">
        <v>81.0536980749747</v>
      </c>
      <c r="L4848">
        <v>64.03242147923</v>
      </c>
      <c r="M4848">
        <v>0.031</v>
      </c>
      <c r="N4848">
        <v>3.875</v>
      </c>
      <c r="O4848">
        <v>0.168</v>
      </c>
      <c r="P4848" t="s">
        <v>266</v>
      </c>
      <c r="R4848">
        <v>0</v>
      </c>
      <c r="S4848">
        <v>349</v>
      </c>
      <c r="T4848">
        <v>363</v>
      </c>
      <c r="U4848">
        <v>354</v>
      </c>
      <c r="V4848">
        <v>351</v>
      </c>
      <c r="W4848">
        <v>1</v>
      </c>
      <c r="X4848">
        <v>1</v>
      </c>
      <c r="Y4848" t="s">
        <v>3745</v>
      </c>
      <c r="Z4848" t="s">
        <v>95</v>
      </c>
      <c r="AA4848" t="s">
        <v>345</v>
      </c>
    </row>
    <row r="4849" spans="1:27">
      <c r="A4849" t="s">
        <v>20</v>
      </c>
      <c r="B4849">
        <v>3</v>
      </c>
      <c r="C4849">
        <v>21</v>
      </c>
      <c r="D4849" t="s">
        <v>265</v>
      </c>
      <c r="E4849">
        <v>1.169</v>
      </c>
      <c r="F4849">
        <v>1</v>
      </c>
      <c r="G4849">
        <v>0.445</v>
      </c>
      <c r="H4849">
        <v>0.519</v>
      </c>
      <c r="I4849">
        <v>44.5</v>
      </c>
      <c r="J4849">
        <v>51.9</v>
      </c>
      <c r="K4849">
        <v>85.5431993156544</v>
      </c>
      <c r="L4849">
        <v>38.0667236954662</v>
      </c>
      <c r="M4849">
        <v>0.036</v>
      </c>
      <c r="N4849">
        <v>3.6</v>
      </c>
      <c r="O4849">
        <v>0.555</v>
      </c>
      <c r="P4849" t="s">
        <v>266</v>
      </c>
      <c r="R4849">
        <v>0</v>
      </c>
      <c r="S4849">
        <v>365</v>
      </c>
      <c r="T4849">
        <v>379</v>
      </c>
      <c r="U4849">
        <v>370</v>
      </c>
      <c r="V4849">
        <v>367</v>
      </c>
      <c r="W4849">
        <v>1</v>
      </c>
      <c r="X4849">
        <v>1</v>
      </c>
      <c r="Y4849" t="s">
        <v>3745</v>
      </c>
      <c r="Z4849" t="s">
        <v>95</v>
      </c>
      <c r="AA4849" t="s">
        <v>345</v>
      </c>
    </row>
    <row r="4850" spans="1:27">
      <c r="A4850" t="s">
        <v>20</v>
      </c>
      <c r="B4850">
        <v>3</v>
      </c>
      <c r="C4850">
        <v>22</v>
      </c>
      <c r="D4850" t="s">
        <v>265</v>
      </c>
      <c r="E4850">
        <v>2.518</v>
      </c>
      <c r="F4850">
        <v>0.8</v>
      </c>
      <c r="G4850">
        <v>0.714</v>
      </c>
      <c r="H4850">
        <v>0.112</v>
      </c>
      <c r="I4850">
        <v>89.25</v>
      </c>
      <c r="J4850">
        <v>14</v>
      </c>
      <c r="K4850">
        <v>31.7712470214456</v>
      </c>
      <c r="L4850">
        <v>28.3558379666402</v>
      </c>
      <c r="M4850">
        <v>-0.0259999999999999</v>
      </c>
      <c r="N4850">
        <v>3.24999999999999</v>
      </c>
      <c r="O4850">
        <v>0.0860000000000001</v>
      </c>
      <c r="P4850" t="s">
        <v>266</v>
      </c>
      <c r="R4850">
        <v>0</v>
      </c>
      <c r="S4850">
        <v>381</v>
      </c>
      <c r="T4850">
        <v>395</v>
      </c>
      <c r="U4850">
        <v>386</v>
      </c>
      <c r="V4850">
        <v>383</v>
      </c>
      <c r="W4850">
        <v>1</v>
      </c>
      <c r="X4850">
        <v>1</v>
      </c>
      <c r="Y4850" t="s">
        <v>3746</v>
      </c>
      <c r="Z4850" t="s">
        <v>95</v>
      </c>
      <c r="AA4850" t="s">
        <v>345</v>
      </c>
    </row>
    <row r="4851" spans="1:27">
      <c r="A4851" t="s">
        <v>20</v>
      </c>
      <c r="B4851">
        <v>3</v>
      </c>
      <c r="C4851">
        <v>23</v>
      </c>
      <c r="D4851" t="s">
        <v>265</v>
      </c>
      <c r="E4851">
        <v>1.792</v>
      </c>
      <c r="F4851">
        <v>1.5</v>
      </c>
      <c r="G4851">
        <v>1.302</v>
      </c>
      <c r="H4851">
        <v>0.154</v>
      </c>
      <c r="I4851">
        <v>86.8</v>
      </c>
      <c r="J4851">
        <v>10.2666666666667</v>
      </c>
      <c r="K4851">
        <v>83.7053571428571</v>
      </c>
      <c r="L4851">
        <v>72.65625</v>
      </c>
      <c r="M4851">
        <v>0.044</v>
      </c>
      <c r="N4851">
        <v>2.93333333333334</v>
      </c>
      <c r="O4851">
        <v>0.198</v>
      </c>
      <c r="P4851" t="s">
        <v>266</v>
      </c>
      <c r="R4851">
        <v>0</v>
      </c>
      <c r="S4851">
        <v>397</v>
      </c>
      <c r="T4851">
        <v>411</v>
      </c>
      <c r="U4851">
        <v>402</v>
      </c>
      <c r="V4851">
        <v>399</v>
      </c>
      <c r="W4851">
        <v>1</v>
      </c>
      <c r="X4851">
        <v>1</v>
      </c>
      <c r="Y4851" t="s">
        <v>3738</v>
      </c>
      <c r="Z4851" t="s">
        <v>95</v>
      </c>
      <c r="AA4851" t="s">
        <v>345</v>
      </c>
    </row>
    <row r="4852" spans="1:27">
      <c r="A4852" t="s">
        <v>20</v>
      </c>
      <c r="B4852">
        <v>3</v>
      </c>
      <c r="C4852">
        <v>24</v>
      </c>
      <c r="D4852" t="s">
        <v>265</v>
      </c>
      <c r="E4852">
        <v>1.434</v>
      </c>
      <c r="F4852">
        <v>1.1</v>
      </c>
      <c r="G4852">
        <v>0.552</v>
      </c>
      <c r="H4852">
        <v>0.533</v>
      </c>
      <c r="I4852">
        <v>50.1818181818182</v>
      </c>
      <c r="J4852">
        <v>48.4545454545455</v>
      </c>
      <c r="K4852">
        <v>76.7085076708508</v>
      </c>
      <c r="L4852">
        <v>38.4937238493724</v>
      </c>
      <c r="M4852">
        <v>0.0150000000000001</v>
      </c>
      <c r="N4852">
        <v>1.36363636363637</v>
      </c>
      <c r="O4852">
        <v>0.548</v>
      </c>
      <c r="P4852" t="s">
        <v>266</v>
      </c>
      <c r="R4852">
        <v>0</v>
      </c>
      <c r="S4852">
        <v>413</v>
      </c>
      <c r="T4852">
        <v>427</v>
      </c>
      <c r="U4852">
        <v>418</v>
      </c>
      <c r="V4852">
        <v>415</v>
      </c>
      <c r="W4852">
        <v>1</v>
      </c>
      <c r="X4852">
        <v>1</v>
      </c>
      <c r="Y4852" t="s">
        <v>3738</v>
      </c>
      <c r="Z4852" t="s">
        <v>95</v>
      </c>
      <c r="AA4852" t="s">
        <v>345</v>
      </c>
    </row>
    <row r="4853" spans="1:27">
      <c r="A4853" t="s">
        <v>20</v>
      </c>
      <c r="B4853">
        <v>3</v>
      </c>
      <c r="C4853">
        <v>25</v>
      </c>
      <c r="D4853" t="s">
        <v>265</v>
      </c>
      <c r="E4853">
        <v>1.939</v>
      </c>
      <c r="F4853">
        <v>1.7</v>
      </c>
      <c r="G4853">
        <v>0.592</v>
      </c>
      <c r="H4853">
        <v>1.042</v>
      </c>
      <c r="I4853">
        <v>34.8235294117647</v>
      </c>
      <c r="J4853">
        <v>61.2941176470588</v>
      </c>
      <c r="K4853">
        <v>87.6740587931924</v>
      </c>
      <c r="L4853">
        <v>30.5312016503352</v>
      </c>
      <c r="M4853">
        <v>0.0660000000000001</v>
      </c>
      <c r="N4853">
        <v>3.88235294117647</v>
      </c>
      <c r="O4853">
        <v>1.108</v>
      </c>
      <c r="P4853" t="s">
        <v>266</v>
      </c>
      <c r="R4853">
        <v>0</v>
      </c>
      <c r="S4853">
        <v>429</v>
      </c>
      <c r="T4853">
        <v>443</v>
      </c>
      <c r="U4853">
        <v>434</v>
      </c>
      <c r="V4853">
        <v>431</v>
      </c>
      <c r="W4853">
        <v>1</v>
      </c>
      <c r="X4853">
        <v>1</v>
      </c>
      <c r="Y4853" t="s">
        <v>3738</v>
      </c>
      <c r="Z4853" t="s">
        <v>95</v>
      </c>
      <c r="AA4853" t="s">
        <v>345</v>
      </c>
    </row>
    <row r="4854" spans="1:27">
      <c r="A4854" t="s">
        <v>20</v>
      </c>
      <c r="B4854">
        <v>3</v>
      </c>
      <c r="C4854">
        <v>26</v>
      </c>
      <c r="D4854" t="s">
        <v>265</v>
      </c>
      <c r="E4854">
        <v>1.68</v>
      </c>
      <c r="F4854">
        <v>0.9</v>
      </c>
      <c r="G4854">
        <v>0.334</v>
      </c>
      <c r="H4854">
        <v>0.566</v>
      </c>
      <c r="I4854">
        <v>37.1111111111111</v>
      </c>
      <c r="J4854">
        <v>62.8888888888889</v>
      </c>
      <c r="K4854">
        <v>53.5714285714286</v>
      </c>
      <c r="L4854">
        <v>19.8809523809524</v>
      </c>
      <c r="M4854">
        <v>1.11022302462516e-16</v>
      </c>
      <c r="N4854">
        <v>1.2335811384724e-14</v>
      </c>
      <c r="O4854">
        <v>0.566</v>
      </c>
      <c r="P4854" t="s">
        <v>266</v>
      </c>
      <c r="R4854">
        <v>0</v>
      </c>
      <c r="S4854">
        <v>445</v>
      </c>
      <c r="T4854">
        <v>459</v>
      </c>
      <c r="U4854">
        <v>450</v>
      </c>
      <c r="V4854">
        <v>447</v>
      </c>
      <c r="W4854">
        <v>1</v>
      </c>
      <c r="X4854">
        <v>1</v>
      </c>
      <c r="Y4854" t="s">
        <v>3747</v>
      </c>
      <c r="Z4854" t="s">
        <v>95</v>
      </c>
      <c r="AA4854" t="s">
        <v>345</v>
      </c>
    </row>
    <row r="4855" spans="1:27">
      <c r="A4855" t="s">
        <v>20</v>
      </c>
      <c r="B4855">
        <v>3</v>
      </c>
      <c r="C4855">
        <v>27</v>
      </c>
      <c r="D4855" t="s">
        <v>265</v>
      </c>
      <c r="E4855">
        <v>1.392</v>
      </c>
      <c r="F4855">
        <v>1.1</v>
      </c>
      <c r="G4855">
        <v>0.907</v>
      </c>
      <c r="H4855">
        <v>0.178</v>
      </c>
      <c r="I4855">
        <v>82.4545454545455</v>
      </c>
      <c r="J4855">
        <v>16.1818181818182</v>
      </c>
      <c r="K4855">
        <v>79.0229885057471</v>
      </c>
      <c r="L4855">
        <v>65.1580459770115</v>
      </c>
      <c r="M4855">
        <v>0.0150000000000001</v>
      </c>
      <c r="N4855">
        <v>1.36363636363637</v>
      </c>
      <c r="O4855">
        <v>0.193</v>
      </c>
      <c r="P4855" t="s">
        <v>266</v>
      </c>
      <c r="R4855">
        <v>0</v>
      </c>
      <c r="S4855">
        <v>461</v>
      </c>
      <c r="T4855">
        <v>475</v>
      </c>
      <c r="U4855">
        <v>466</v>
      </c>
      <c r="V4855">
        <v>463</v>
      </c>
      <c r="W4855">
        <v>1</v>
      </c>
      <c r="X4855">
        <v>1</v>
      </c>
      <c r="Y4855" t="s">
        <v>3748</v>
      </c>
      <c r="Z4855" t="s">
        <v>95</v>
      </c>
      <c r="AA4855" t="s">
        <v>345</v>
      </c>
    </row>
    <row r="4856" spans="1:27">
      <c r="A4856" t="s">
        <v>20</v>
      </c>
      <c r="B4856">
        <v>3</v>
      </c>
      <c r="C4856">
        <v>28</v>
      </c>
      <c r="D4856" t="s">
        <v>265</v>
      </c>
      <c r="E4856">
        <v>1.396</v>
      </c>
      <c r="F4856">
        <v>1</v>
      </c>
      <c r="G4856">
        <v>0.825</v>
      </c>
      <c r="H4856">
        <v>0.168</v>
      </c>
      <c r="I4856">
        <v>82.5</v>
      </c>
      <c r="J4856">
        <v>16.8</v>
      </c>
      <c r="K4856">
        <v>71.6332378223496</v>
      </c>
      <c r="L4856">
        <v>59.0974212034384</v>
      </c>
      <c r="M4856">
        <v>0.00700000000000001</v>
      </c>
      <c r="N4856">
        <v>0.700000000000001</v>
      </c>
      <c r="O4856">
        <v>0.175</v>
      </c>
      <c r="P4856" t="s">
        <v>266</v>
      </c>
      <c r="R4856">
        <v>0</v>
      </c>
      <c r="S4856">
        <v>477</v>
      </c>
      <c r="T4856">
        <v>491</v>
      </c>
      <c r="U4856">
        <v>482</v>
      </c>
      <c r="V4856">
        <v>479</v>
      </c>
      <c r="W4856">
        <v>1</v>
      </c>
      <c r="X4856">
        <v>1</v>
      </c>
      <c r="Y4856" t="s">
        <v>3748</v>
      </c>
      <c r="Z4856" t="s">
        <v>95</v>
      </c>
      <c r="AA4856" t="s">
        <v>345</v>
      </c>
    </row>
    <row r="4857" spans="1:27">
      <c r="A4857" t="s">
        <v>20</v>
      </c>
      <c r="B4857">
        <v>3</v>
      </c>
      <c r="C4857">
        <v>29</v>
      </c>
      <c r="D4857" t="s">
        <v>265</v>
      </c>
      <c r="E4857">
        <v>1.499</v>
      </c>
      <c r="F4857">
        <v>1.2</v>
      </c>
      <c r="G4857">
        <v>0.529</v>
      </c>
      <c r="H4857">
        <v>0.625</v>
      </c>
      <c r="I4857">
        <v>44.0833333333333</v>
      </c>
      <c r="J4857">
        <v>52.0833333333333</v>
      </c>
      <c r="K4857">
        <v>80.0533689126084</v>
      </c>
      <c r="L4857">
        <v>35.2901934623082</v>
      </c>
      <c r="M4857">
        <v>0.046</v>
      </c>
      <c r="N4857">
        <v>3.83333333333334</v>
      </c>
      <c r="O4857">
        <v>0.671</v>
      </c>
      <c r="P4857" t="s">
        <v>266</v>
      </c>
      <c r="R4857">
        <v>0</v>
      </c>
      <c r="S4857">
        <v>493</v>
      </c>
      <c r="T4857">
        <v>507</v>
      </c>
      <c r="U4857">
        <v>498</v>
      </c>
      <c r="V4857">
        <v>495</v>
      </c>
      <c r="W4857">
        <v>1</v>
      </c>
      <c r="X4857">
        <v>1</v>
      </c>
      <c r="Y4857" t="s">
        <v>3748</v>
      </c>
      <c r="Z4857" t="s">
        <v>95</v>
      </c>
      <c r="AA4857" t="s">
        <v>345</v>
      </c>
    </row>
    <row r="4858" spans="1:27">
      <c r="A4858" t="s">
        <v>20</v>
      </c>
      <c r="B4858">
        <v>3</v>
      </c>
      <c r="C4858">
        <v>30</v>
      </c>
      <c r="D4858" t="s">
        <v>265</v>
      </c>
      <c r="E4858">
        <v>1.493</v>
      </c>
      <c r="F4858">
        <v>1.2</v>
      </c>
      <c r="G4858">
        <v>0.901</v>
      </c>
      <c r="H4858">
        <v>0.247</v>
      </c>
      <c r="I4858">
        <v>75.0833333333333</v>
      </c>
      <c r="J4858">
        <v>20.5833333333333</v>
      </c>
      <c r="K4858">
        <v>80.3750837240455</v>
      </c>
      <c r="L4858">
        <v>60.3482920294709</v>
      </c>
      <c r="M4858">
        <v>0.0519999999999998</v>
      </c>
      <c r="N4858">
        <v>4.33333333333332</v>
      </c>
      <c r="O4858">
        <v>0.299</v>
      </c>
      <c r="P4858" t="s">
        <v>266</v>
      </c>
      <c r="R4858">
        <v>0</v>
      </c>
      <c r="S4858">
        <v>509</v>
      </c>
      <c r="T4858">
        <v>523</v>
      </c>
      <c r="U4858">
        <v>514</v>
      </c>
      <c r="V4858">
        <v>511</v>
      </c>
      <c r="W4858">
        <v>1</v>
      </c>
      <c r="X4858">
        <v>1</v>
      </c>
      <c r="Y4858" t="s">
        <v>3748</v>
      </c>
      <c r="Z4858" t="s">
        <v>95</v>
      </c>
      <c r="AA4858" t="s">
        <v>345</v>
      </c>
    </row>
    <row r="4859" spans="1:27">
      <c r="A4859" t="s">
        <v>20</v>
      </c>
      <c r="B4859">
        <v>3</v>
      </c>
      <c r="C4859">
        <v>31</v>
      </c>
      <c r="D4859" t="s">
        <v>265</v>
      </c>
      <c r="E4859">
        <v>1.278</v>
      </c>
      <c r="F4859">
        <v>1</v>
      </c>
      <c r="G4859">
        <v>0.368</v>
      </c>
      <c r="H4859">
        <v>0.618</v>
      </c>
      <c r="I4859">
        <v>36.8</v>
      </c>
      <c r="J4859">
        <v>61.8</v>
      </c>
      <c r="K4859">
        <v>78.2472613458529</v>
      </c>
      <c r="L4859">
        <v>28.7949921752739</v>
      </c>
      <c r="M4859">
        <v>0.014</v>
      </c>
      <c r="N4859">
        <v>1.4</v>
      </c>
      <c r="O4859">
        <v>0.632</v>
      </c>
      <c r="P4859" t="s">
        <v>266</v>
      </c>
      <c r="R4859">
        <v>0</v>
      </c>
      <c r="S4859">
        <v>525</v>
      </c>
      <c r="T4859">
        <v>539</v>
      </c>
      <c r="U4859">
        <v>530</v>
      </c>
      <c r="V4859">
        <v>527</v>
      </c>
      <c r="W4859">
        <v>1</v>
      </c>
      <c r="X4859">
        <v>1</v>
      </c>
      <c r="Y4859" t="s">
        <v>3748</v>
      </c>
      <c r="Z4859" t="s">
        <v>95</v>
      </c>
      <c r="AA4859" t="s">
        <v>345</v>
      </c>
    </row>
    <row r="4860" spans="1:27">
      <c r="A4860" t="s">
        <v>20</v>
      </c>
      <c r="B4860">
        <v>3</v>
      </c>
      <c r="C4860">
        <v>33</v>
      </c>
      <c r="D4860" t="s">
        <v>265</v>
      </c>
      <c r="E4860">
        <v>1.275</v>
      </c>
      <c r="F4860">
        <v>1</v>
      </c>
      <c r="G4860">
        <v>0.459</v>
      </c>
      <c r="H4860">
        <v>0.569</v>
      </c>
      <c r="I4860">
        <v>45.9</v>
      </c>
      <c r="J4860">
        <v>56.9</v>
      </c>
      <c r="K4860">
        <v>78.4313725490196</v>
      </c>
      <c r="L4860">
        <v>36</v>
      </c>
      <c r="M4860">
        <v>-0.028</v>
      </c>
      <c r="N4860">
        <v>2.8</v>
      </c>
      <c r="O4860">
        <v>0.541</v>
      </c>
      <c r="P4860" t="s">
        <v>266</v>
      </c>
      <c r="R4860">
        <v>0</v>
      </c>
      <c r="S4860">
        <v>562</v>
      </c>
      <c r="T4860">
        <v>576</v>
      </c>
      <c r="U4860">
        <v>567</v>
      </c>
      <c r="V4860">
        <v>564</v>
      </c>
      <c r="W4860">
        <v>1</v>
      </c>
      <c r="X4860">
        <v>1</v>
      </c>
      <c r="Y4860" t="s">
        <v>3744</v>
      </c>
      <c r="Z4860" t="s">
        <v>95</v>
      </c>
      <c r="AA4860" t="s">
        <v>398</v>
      </c>
    </row>
    <row r="4861" spans="1:27">
      <c r="A4861" t="s">
        <v>20</v>
      </c>
      <c r="B4861">
        <v>3</v>
      </c>
      <c r="C4861">
        <v>34</v>
      </c>
      <c r="D4861" t="s">
        <v>265</v>
      </c>
      <c r="E4861">
        <v>0.999</v>
      </c>
      <c r="F4861">
        <v>0.8</v>
      </c>
      <c r="G4861">
        <v>0.348</v>
      </c>
      <c r="H4861">
        <v>0.414</v>
      </c>
      <c r="I4861">
        <v>43.5</v>
      </c>
      <c r="J4861">
        <v>51.75</v>
      </c>
      <c r="K4861">
        <v>80.0800800800801</v>
      </c>
      <c r="L4861">
        <v>34.8348348348348</v>
      </c>
      <c r="M4861">
        <v>0.038</v>
      </c>
      <c r="N4861">
        <v>4.75</v>
      </c>
      <c r="O4861">
        <v>0.452</v>
      </c>
      <c r="P4861" t="s">
        <v>266</v>
      </c>
      <c r="R4861">
        <v>0</v>
      </c>
      <c r="S4861">
        <v>578</v>
      </c>
      <c r="T4861">
        <v>592</v>
      </c>
      <c r="U4861">
        <v>583</v>
      </c>
      <c r="V4861">
        <v>580</v>
      </c>
      <c r="W4861">
        <v>1</v>
      </c>
      <c r="X4861">
        <v>1</v>
      </c>
      <c r="Y4861" t="s">
        <v>3749</v>
      </c>
      <c r="Z4861" t="s">
        <v>95</v>
      </c>
      <c r="AA4861" t="s">
        <v>398</v>
      </c>
    </row>
    <row r="4862" spans="1:27">
      <c r="A4862" t="s">
        <v>20</v>
      </c>
      <c r="B4862">
        <v>3</v>
      </c>
      <c r="C4862">
        <v>35</v>
      </c>
      <c r="D4862" t="s">
        <v>265</v>
      </c>
      <c r="E4862">
        <v>1.416</v>
      </c>
      <c r="F4862">
        <v>1</v>
      </c>
      <c r="G4862">
        <v>0.812</v>
      </c>
      <c r="H4862">
        <v>0.129</v>
      </c>
      <c r="I4862">
        <v>81.2</v>
      </c>
      <c r="J4862">
        <v>12.9</v>
      </c>
      <c r="K4862">
        <v>70.6214689265537</v>
      </c>
      <c r="L4862">
        <v>57.3446327683616</v>
      </c>
      <c r="M4862">
        <v>0.0589999999999999</v>
      </c>
      <c r="N4862">
        <v>5.89999999999999</v>
      </c>
      <c r="O4862">
        <v>0.188</v>
      </c>
      <c r="P4862" t="s">
        <v>266</v>
      </c>
      <c r="R4862">
        <v>0</v>
      </c>
      <c r="S4862">
        <v>594</v>
      </c>
      <c r="T4862">
        <v>608</v>
      </c>
      <c r="U4862">
        <v>599</v>
      </c>
      <c r="V4862">
        <v>596</v>
      </c>
      <c r="W4862">
        <v>1</v>
      </c>
      <c r="X4862">
        <v>1</v>
      </c>
      <c r="Y4862" t="s">
        <v>3750</v>
      </c>
      <c r="Z4862" t="s">
        <v>95</v>
      </c>
      <c r="AA4862" t="s">
        <v>398</v>
      </c>
    </row>
    <row r="4863" spans="1:27">
      <c r="A4863" t="s">
        <v>20</v>
      </c>
      <c r="B4863">
        <v>3</v>
      </c>
      <c r="C4863">
        <v>36</v>
      </c>
      <c r="D4863" t="s">
        <v>265</v>
      </c>
      <c r="E4863">
        <v>1.733</v>
      </c>
      <c r="F4863">
        <v>1.5</v>
      </c>
      <c r="G4863">
        <v>1.245</v>
      </c>
      <c r="H4863">
        <v>0.203</v>
      </c>
      <c r="I4863">
        <v>83</v>
      </c>
      <c r="J4863">
        <v>13.5333333333333</v>
      </c>
      <c r="K4863">
        <v>86.5551067512983</v>
      </c>
      <c r="L4863">
        <v>71.8407386035776</v>
      </c>
      <c r="M4863">
        <v>0.0519999999999998</v>
      </c>
      <c r="N4863">
        <v>3.46666666666665</v>
      </c>
      <c r="O4863">
        <v>0.255</v>
      </c>
      <c r="P4863" t="s">
        <v>266</v>
      </c>
      <c r="R4863">
        <v>0</v>
      </c>
      <c r="S4863">
        <v>610</v>
      </c>
      <c r="T4863">
        <v>624</v>
      </c>
      <c r="U4863">
        <v>615</v>
      </c>
      <c r="V4863">
        <v>612</v>
      </c>
      <c r="W4863">
        <v>1</v>
      </c>
      <c r="X4863">
        <v>1</v>
      </c>
      <c r="Y4863" t="s">
        <v>3738</v>
      </c>
      <c r="Z4863" t="s">
        <v>95</v>
      </c>
      <c r="AA4863" t="s">
        <v>398</v>
      </c>
    </row>
    <row r="4864" spans="1:27">
      <c r="A4864" t="s">
        <v>20</v>
      </c>
      <c r="B4864">
        <v>3</v>
      </c>
      <c r="C4864">
        <v>37</v>
      </c>
      <c r="D4864" t="s">
        <v>265</v>
      </c>
      <c r="E4864">
        <v>1.657</v>
      </c>
      <c r="F4864">
        <v>1.4</v>
      </c>
      <c r="G4864">
        <v>0.329</v>
      </c>
      <c r="H4864">
        <v>1.017</v>
      </c>
      <c r="I4864">
        <v>23.5</v>
      </c>
      <c r="J4864">
        <v>72.6428571428571</v>
      </c>
      <c r="K4864">
        <v>84.4900422450211</v>
      </c>
      <c r="L4864">
        <v>19.85515992758</v>
      </c>
      <c r="M4864">
        <v>0.054</v>
      </c>
      <c r="N4864">
        <v>3.85714285714286</v>
      </c>
      <c r="O4864">
        <v>1.071</v>
      </c>
      <c r="P4864" t="s">
        <v>266</v>
      </c>
      <c r="R4864">
        <v>0</v>
      </c>
      <c r="S4864">
        <v>626</v>
      </c>
      <c r="T4864">
        <v>640</v>
      </c>
      <c r="U4864">
        <v>631</v>
      </c>
      <c r="V4864">
        <v>628</v>
      </c>
      <c r="W4864">
        <v>1</v>
      </c>
      <c r="X4864">
        <v>1</v>
      </c>
      <c r="Y4864" t="s">
        <v>3738</v>
      </c>
      <c r="Z4864" t="s">
        <v>95</v>
      </c>
      <c r="AA4864" t="s">
        <v>398</v>
      </c>
    </row>
    <row r="4865" spans="1:27">
      <c r="A4865" t="s">
        <v>20</v>
      </c>
      <c r="B4865">
        <v>3</v>
      </c>
      <c r="C4865">
        <v>38</v>
      </c>
      <c r="D4865" t="s">
        <v>265</v>
      </c>
      <c r="E4865">
        <v>1.435</v>
      </c>
      <c r="F4865">
        <v>1.1</v>
      </c>
      <c r="G4865">
        <v>0.917</v>
      </c>
      <c r="H4865">
        <v>0.155</v>
      </c>
      <c r="I4865">
        <v>83.3636363636364</v>
      </c>
      <c r="J4865">
        <v>14.0909090909091</v>
      </c>
      <c r="K4865">
        <v>76.6550522648084</v>
      </c>
      <c r="L4865">
        <v>63.9024390243902</v>
      </c>
      <c r="M4865">
        <v>0.028</v>
      </c>
      <c r="N4865">
        <v>2.54545454545455</v>
      </c>
      <c r="O4865">
        <v>0.183</v>
      </c>
      <c r="P4865" t="s">
        <v>266</v>
      </c>
      <c r="R4865">
        <v>0</v>
      </c>
      <c r="S4865">
        <v>642</v>
      </c>
      <c r="T4865">
        <v>656</v>
      </c>
      <c r="U4865">
        <v>647</v>
      </c>
      <c r="V4865">
        <v>644</v>
      </c>
      <c r="W4865">
        <v>1</v>
      </c>
      <c r="X4865">
        <v>1</v>
      </c>
      <c r="Y4865" t="s">
        <v>3738</v>
      </c>
      <c r="Z4865" t="s">
        <v>95</v>
      </c>
      <c r="AA4865" t="s">
        <v>398</v>
      </c>
    </row>
    <row r="4866" spans="1:27">
      <c r="A4866" t="s">
        <v>20</v>
      </c>
      <c r="B4866">
        <v>3</v>
      </c>
      <c r="C4866">
        <v>39</v>
      </c>
      <c r="D4866" t="s">
        <v>265</v>
      </c>
      <c r="E4866">
        <v>2.46</v>
      </c>
      <c r="F4866">
        <v>1.4</v>
      </c>
      <c r="G4866">
        <v>1.247</v>
      </c>
      <c r="H4866">
        <v>0.157</v>
      </c>
      <c r="I4866">
        <v>89.0714285714286</v>
      </c>
      <c r="J4866">
        <v>11.2142857142857</v>
      </c>
      <c r="K4866">
        <v>56.9105691056911</v>
      </c>
      <c r="L4866">
        <v>50.6910569105691</v>
      </c>
      <c r="M4866">
        <v>-0.00400000000000023</v>
      </c>
      <c r="N4866">
        <v>0.285714285714302</v>
      </c>
      <c r="O4866">
        <v>0.153</v>
      </c>
      <c r="P4866" t="s">
        <v>266</v>
      </c>
      <c r="R4866">
        <v>0</v>
      </c>
      <c r="S4866">
        <v>658</v>
      </c>
      <c r="T4866">
        <v>672</v>
      </c>
      <c r="U4866">
        <v>663</v>
      </c>
      <c r="V4866">
        <v>660</v>
      </c>
      <c r="W4866">
        <v>1</v>
      </c>
      <c r="X4866">
        <v>1</v>
      </c>
      <c r="Y4866" t="s">
        <v>3751</v>
      </c>
      <c r="Z4866" t="s">
        <v>95</v>
      </c>
      <c r="AA4866" t="s">
        <v>398</v>
      </c>
    </row>
    <row r="4867" spans="1:27">
      <c r="A4867" t="s">
        <v>20</v>
      </c>
      <c r="B4867">
        <v>3</v>
      </c>
      <c r="C4867">
        <v>40</v>
      </c>
      <c r="D4867" t="s">
        <v>265</v>
      </c>
      <c r="E4867">
        <v>1.366</v>
      </c>
      <c r="F4867">
        <v>1.1</v>
      </c>
      <c r="G4867">
        <v>0.869</v>
      </c>
      <c r="H4867">
        <v>0.156</v>
      </c>
      <c r="I4867">
        <v>79</v>
      </c>
      <c r="J4867">
        <v>14.1818181818182</v>
      </c>
      <c r="K4867">
        <v>80.5270863836018</v>
      </c>
      <c r="L4867">
        <v>63.6163982430454</v>
      </c>
      <c r="M4867">
        <v>0.0750000000000002</v>
      </c>
      <c r="N4867">
        <v>6.81818181818183</v>
      </c>
      <c r="O4867">
        <v>0.231</v>
      </c>
      <c r="P4867" t="s">
        <v>266</v>
      </c>
      <c r="R4867">
        <v>0</v>
      </c>
      <c r="S4867">
        <v>674</v>
      </c>
      <c r="T4867">
        <v>688</v>
      </c>
      <c r="U4867">
        <v>679</v>
      </c>
      <c r="V4867">
        <v>676</v>
      </c>
      <c r="W4867">
        <v>1</v>
      </c>
      <c r="X4867">
        <v>1</v>
      </c>
      <c r="Y4867" t="s">
        <v>3752</v>
      </c>
      <c r="Z4867" t="s">
        <v>95</v>
      </c>
      <c r="AA4867" t="s">
        <v>398</v>
      </c>
    </row>
    <row r="4868" spans="1:27">
      <c r="A4868" t="s">
        <v>20</v>
      </c>
      <c r="B4868">
        <v>3</v>
      </c>
      <c r="C4868">
        <v>41</v>
      </c>
      <c r="D4868" t="s">
        <v>265</v>
      </c>
      <c r="E4868">
        <v>1.236</v>
      </c>
      <c r="F4868">
        <v>1</v>
      </c>
      <c r="G4868">
        <v>0.337</v>
      </c>
      <c r="H4868">
        <v>0.61</v>
      </c>
      <c r="I4868">
        <v>33.7</v>
      </c>
      <c r="J4868">
        <v>61</v>
      </c>
      <c r="K4868">
        <v>80.9061488673139</v>
      </c>
      <c r="L4868">
        <v>27.2653721682848</v>
      </c>
      <c r="M4868">
        <v>0.0529999999999999</v>
      </c>
      <c r="N4868">
        <v>5.29999999999999</v>
      </c>
      <c r="O4868">
        <v>0.663</v>
      </c>
      <c r="P4868" t="s">
        <v>266</v>
      </c>
      <c r="R4868">
        <v>0</v>
      </c>
      <c r="S4868">
        <v>690</v>
      </c>
      <c r="T4868">
        <v>704</v>
      </c>
      <c r="U4868">
        <v>695</v>
      </c>
      <c r="V4868">
        <v>692</v>
      </c>
      <c r="W4868">
        <v>1</v>
      </c>
      <c r="X4868">
        <v>1</v>
      </c>
      <c r="Y4868" t="s">
        <v>3752</v>
      </c>
      <c r="Z4868" t="s">
        <v>95</v>
      </c>
      <c r="AA4868" t="s">
        <v>398</v>
      </c>
    </row>
    <row r="4869" spans="1:27">
      <c r="A4869" t="s">
        <v>20</v>
      </c>
      <c r="B4869">
        <v>3</v>
      </c>
      <c r="C4869">
        <v>42</v>
      </c>
      <c r="D4869" t="s">
        <v>265</v>
      </c>
      <c r="E4869">
        <v>1.902</v>
      </c>
      <c r="F4869">
        <v>1.6</v>
      </c>
      <c r="G4869">
        <v>0.663</v>
      </c>
      <c r="H4869">
        <v>0.953</v>
      </c>
      <c r="I4869">
        <v>41.4375</v>
      </c>
      <c r="J4869">
        <v>59.5625</v>
      </c>
      <c r="K4869">
        <v>84.1219768664564</v>
      </c>
      <c r="L4869">
        <v>34.8580441640379</v>
      </c>
      <c r="M4869">
        <v>-0.016</v>
      </c>
      <c r="N4869">
        <v>1</v>
      </c>
      <c r="O4869">
        <v>0.937</v>
      </c>
      <c r="P4869" t="s">
        <v>266</v>
      </c>
      <c r="R4869">
        <v>0</v>
      </c>
      <c r="S4869">
        <v>706</v>
      </c>
      <c r="T4869">
        <v>720</v>
      </c>
      <c r="U4869">
        <v>711</v>
      </c>
      <c r="V4869">
        <v>708</v>
      </c>
      <c r="W4869">
        <v>1</v>
      </c>
      <c r="X4869">
        <v>1</v>
      </c>
      <c r="Y4869" t="s">
        <v>3752</v>
      </c>
      <c r="Z4869" t="s">
        <v>95</v>
      </c>
      <c r="AA4869" t="s">
        <v>398</v>
      </c>
    </row>
    <row r="4870" spans="1:27">
      <c r="A4870" t="s">
        <v>20</v>
      </c>
      <c r="B4870">
        <v>3</v>
      </c>
      <c r="C4870">
        <v>43</v>
      </c>
      <c r="D4870" t="s">
        <v>265</v>
      </c>
      <c r="E4870">
        <v>1.263</v>
      </c>
      <c r="F4870">
        <v>1</v>
      </c>
      <c r="G4870">
        <v>0.461</v>
      </c>
      <c r="H4870">
        <v>0.498</v>
      </c>
      <c r="I4870">
        <v>46.1</v>
      </c>
      <c r="J4870">
        <v>49.8</v>
      </c>
      <c r="K4870">
        <v>79.1765637371338</v>
      </c>
      <c r="L4870">
        <v>36.5003958828187</v>
      </c>
      <c r="M4870">
        <v>0.0409999999999999</v>
      </c>
      <c r="N4870">
        <v>4.09999999999999</v>
      </c>
      <c r="O4870">
        <v>0.539</v>
      </c>
      <c r="P4870" t="s">
        <v>266</v>
      </c>
      <c r="R4870">
        <v>0</v>
      </c>
      <c r="S4870">
        <v>722</v>
      </c>
      <c r="T4870">
        <v>736</v>
      </c>
      <c r="U4870">
        <v>727</v>
      </c>
      <c r="V4870">
        <v>724</v>
      </c>
      <c r="W4870">
        <v>1</v>
      </c>
      <c r="X4870">
        <v>1</v>
      </c>
      <c r="Y4870" t="s">
        <v>3752</v>
      </c>
      <c r="Z4870" t="s">
        <v>95</v>
      </c>
      <c r="AA4870" t="s">
        <v>398</v>
      </c>
    </row>
    <row r="4871" spans="1:27">
      <c r="A4871" t="s">
        <v>20</v>
      </c>
      <c r="B4871">
        <v>3</v>
      </c>
      <c r="C4871">
        <v>44</v>
      </c>
      <c r="D4871" t="s">
        <v>265</v>
      </c>
      <c r="E4871">
        <v>1.33</v>
      </c>
      <c r="F4871">
        <v>1.1</v>
      </c>
      <c r="G4871">
        <v>0.346</v>
      </c>
      <c r="H4871">
        <v>0.683</v>
      </c>
      <c r="I4871">
        <v>31.4545454545455</v>
      </c>
      <c r="J4871">
        <v>62.0909090909091</v>
      </c>
      <c r="K4871">
        <v>82.7067669172932</v>
      </c>
      <c r="L4871">
        <v>26.015037593985</v>
      </c>
      <c r="M4871">
        <v>0.0710000000000002</v>
      </c>
      <c r="N4871">
        <v>6.45454545454547</v>
      </c>
      <c r="O4871">
        <v>0.754</v>
      </c>
      <c r="P4871" t="s">
        <v>266</v>
      </c>
      <c r="R4871">
        <v>0</v>
      </c>
      <c r="S4871">
        <v>738</v>
      </c>
      <c r="T4871">
        <v>752</v>
      </c>
      <c r="U4871">
        <v>743</v>
      </c>
      <c r="V4871">
        <v>740</v>
      </c>
      <c r="W4871">
        <v>1</v>
      </c>
      <c r="X4871">
        <v>1</v>
      </c>
      <c r="Y4871" t="s">
        <v>3752</v>
      </c>
      <c r="Z4871" t="s">
        <v>95</v>
      </c>
      <c r="AA4871" t="s">
        <v>398</v>
      </c>
    </row>
    <row r="4872" spans="1:27">
      <c r="A4872" t="s">
        <v>20</v>
      </c>
      <c r="B4872">
        <v>3</v>
      </c>
      <c r="C4872">
        <v>46</v>
      </c>
      <c r="D4872" t="s">
        <v>265</v>
      </c>
      <c r="E4872">
        <v>1.365</v>
      </c>
      <c r="F4872">
        <v>1.1</v>
      </c>
      <c r="G4872">
        <v>0.572</v>
      </c>
      <c r="H4872">
        <v>0.517</v>
      </c>
      <c r="I4872">
        <v>52</v>
      </c>
      <c r="J4872">
        <v>47</v>
      </c>
      <c r="K4872">
        <v>80.5860805860806</v>
      </c>
      <c r="L4872">
        <v>41.9047619047619</v>
      </c>
      <c r="M4872">
        <v>0.0110000000000001</v>
      </c>
      <c r="N4872">
        <v>1.00000000000001</v>
      </c>
      <c r="O4872">
        <v>0.528</v>
      </c>
      <c r="P4872" t="s">
        <v>266</v>
      </c>
      <c r="R4872">
        <v>0</v>
      </c>
      <c r="S4872">
        <v>775</v>
      </c>
      <c r="T4872">
        <v>789</v>
      </c>
      <c r="U4872">
        <v>780</v>
      </c>
      <c r="V4872">
        <v>777</v>
      </c>
      <c r="W4872">
        <v>1</v>
      </c>
      <c r="X4872">
        <v>1</v>
      </c>
      <c r="Y4872" t="s">
        <v>3744</v>
      </c>
      <c r="Z4872" t="s">
        <v>95</v>
      </c>
      <c r="AA4872" t="s">
        <v>464</v>
      </c>
    </row>
    <row r="4873" spans="1:27">
      <c r="A4873" t="s">
        <v>20</v>
      </c>
      <c r="B4873">
        <v>3</v>
      </c>
      <c r="C4873">
        <v>47</v>
      </c>
      <c r="D4873" t="s">
        <v>265</v>
      </c>
      <c r="E4873">
        <v>1.382</v>
      </c>
      <c r="F4873">
        <v>0.9</v>
      </c>
      <c r="G4873">
        <v>0.743</v>
      </c>
      <c r="H4873">
        <v>0.122</v>
      </c>
      <c r="I4873">
        <v>82.5555555555555</v>
      </c>
      <c r="J4873">
        <v>13.5555555555556</v>
      </c>
      <c r="K4873">
        <v>65.123010130246</v>
      </c>
      <c r="L4873">
        <v>53.7626628075253</v>
      </c>
      <c r="M4873">
        <v>0.035</v>
      </c>
      <c r="N4873">
        <v>3.88888888888889</v>
      </c>
      <c r="O4873">
        <v>0.157</v>
      </c>
      <c r="P4873" t="s">
        <v>266</v>
      </c>
      <c r="R4873">
        <v>0</v>
      </c>
      <c r="S4873">
        <v>791</v>
      </c>
      <c r="T4873">
        <v>805</v>
      </c>
      <c r="U4873">
        <v>796</v>
      </c>
      <c r="V4873">
        <v>793</v>
      </c>
      <c r="W4873">
        <v>1</v>
      </c>
      <c r="X4873">
        <v>1</v>
      </c>
      <c r="Y4873" t="s">
        <v>3746</v>
      </c>
      <c r="Z4873" t="s">
        <v>95</v>
      </c>
      <c r="AA4873" t="s">
        <v>464</v>
      </c>
    </row>
    <row r="4874" spans="1:27">
      <c r="A4874" t="s">
        <v>20</v>
      </c>
      <c r="B4874">
        <v>3</v>
      </c>
      <c r="C4874">
        <v>48</v>
      </c>
      <c r="D4874" t="s">
        <v>265</v>
      </c>
      <c r="E4874">
        <v>1.659</v>
      </c>
      <c r="F4874">
        <v>1.3</v>
      </c>
      <c r="G4874">
        <v>0.576</v>
      </c>
      <c r="H4874">
        <v>0.682</v>
      </c>
      <c r="I4874">
        <v>44.3076923076923</v>
      </c>
      <c r="J4874">
        <v>52.4615384615385</v>
      </c>
      <c r="K4874">
        <v>78.3604581072936</v>
      </c>
      <c r="L4874">
        <v>34.7197106690778</v>
      </c>
      <c r="M4874">
        <v>0.042</v>
      </c>
      <c r="N4874">
        <v>3.23076923076923</v>
      </c>
      <c r="O4874">
        <v>0.724</v>
      </c>
      <c r="P4874" t="s">
        <v>266</v>
      </c>
      <c r="R4874">
        <v>0</v>
      </c>
      <c r="S4874">
        <v>807</v>
      </c>
      <c r="T4874">
        <v>821</v>
      </c>
      <c r="U4874">
        <v>812</v>
      </c>
      <c r="V4874">
        <v>809</v>
      </c>
      <c r="W4874">
        <v>1</v>
      </c>
      <c r="X4874">
        <v>1</v>
      </c>
      <c r="Y4874" t="s">
        <v>3738</v>
      </c>
      <c r="Z4874" t="s">
        <v>95</v>
      </c>
      <c r="AA4874" t="s">
        <v>464</v>
      </c>
    </row>
    <row r="4875" spans="1:27">
      <c r="A4875" t="s">
        <v>20</v>
      </c>
      <c r="B4875">
        <v>3</v>
      </c>
      <c r="C4875">
        <v>49</v>
      </c>
      <c r="D4875" t="s">
        <v>265</v>
      </c>
      <c r="E4875">
        <v>1.301</v>
      </c>
      <c r="F4875">
        <v>1</v>
      </c>
      <c r="G4875">
        <v>0.838</v>
      </c>
      <c r="H4875">
        <v>0.166</v>
      </c>
      <c r="I4875">
        <v>83.8</v>
      </c>
      <c r="J4875">
        <v>16.6</v>
      </c>
      <c r="K4875">
        <v>76.8639508070715</v>
      </c>
      <c r="L4875">
        <v>64.4119907763259</v>
      </c>
      <c r="M4875">
        <v>-0.004</v>
      </c>
      <c r="N4875">
        <v>0.4</v>
      </c>
      <c r="O4875">
        <v>0.162</v>
      </c>
      <c r="P4875" t="s">
        <v>266</v>
      </c>
      <c r="R4875">
        <v>0</v>
      </c>
      <c r="S4875">
        <v>823</v>
      </c>
      <c r="T4875">
        <v>837</v>
      </c>
      <c r="U4875">
        <v>828</v>
      </c>
      <c r="V4875">
        <v>825</v>
      </c>
      <c r="W4875">
        <v>1</v>
      </c>
      <c r="X4875">
        <v>1</v>
      </c>
      <c r="Y4875" t="s">
        <v>3738</v>
      </c>
      <c r="Z4875" t="s">
        <v>95</v>
      </c>
      <c r="AA4875" t="s">
        <v>464</v>
      </c>
    </row>
    <row r="4876" spans="1:27">
      <c r="A4876" t="s">
        <v>20</v>
      </c>
      <c r="B4876">
        <v>3</v>
      </c>
      <c r="C4876">
        <v>50</v>
      </c>
      <c r="D4876" t="s">
        <v>265</v>
      </c>
      <c r="E4876">
        <v>1.346</v>
      </c>
      <c r="F4876">
        <v>1.1</v>
      </c>
      <c r="G4876">
        <v>0.394</v>
      </c>
      <c r="H4876">
        <v>0.679</v>
      </c>
      <c r="I4876">
        <v>35.8181818181818</v>
      </c>
      <c r="J4876">
        <v>61.7272727272727</v>
      </c>
      <c r="K4876">
        <v>81.7236255572065</v>
      </c>
      <c r="L4876">
        <v>29.2719167904903</v>
      </c>
      <c r="M4876">
        <v>0.0270000000000001</v>
      </c>
      <c r="N4876">
        <v>2.45454545454547</v>
      </c>
      <c r="O4876">
        <v>0.706</v>
      </c>
      <c r="P4876" t="s">
        <v>266</v>
      </c>
      <c r="R4876">
        <v>0</v>
      </c>
      <c r="S4876">
        <v>839</v>
      </c>
      <c r="T4876">
        <v>853</v>
      </c>
      <c r="U4876">
        <v>844</v>
      </c>
      <c r="V4876">
        <v>841</v>
      </c>
      <c r="W4876">
        <v>1</v>
      </c>
      <c r="X4876">
        <v>1</v>
      </c>
      <c r="Y4876" t="s">
        <v>3738</v>
      </c>
      <c r="Z4876" t="s">
        <v>95</v>
      </c>
      <c r="AA4876" t="s">
        <v>464</v>
      </c>
    </row>
    <row r="4877" spans="1:27">
      <c r="A4877" t="s">
        <v>20</v>
      </c>
      <c r="B4877">
        <v>3</v>
      </c>
      <c r="C4877">
        <v>51</v>
      </c>
      <c r="D4877" t="s">
        <v>265</v>
      </c>
      <c r="E4877">
        <v>2.373</v>
      </c>
      <c r="F4877">
        <v>1.4</v>
      </c>
      <c r="G4877">
        <v>1.165</v>
      </c>
      <c r="H4877">
        <v>0.238</v>
      </c>
      <c r="I4877">
        <v>83.2142857142857</v>
      </c>
      <c r="J4877">
        <v>17</v>
      </c>
      <c r="K4877">
        <v>58.9970501474926</v>
      </c>
      <c r="L4877">
        <v>49.0939738727349</v>
      </c>
      <c r="M4877">
        <v>-0.00300000000000011</v>
      </c>
      <c r="N4877">
        <v>0.214285714285722</v>
      </c>
      <c r="O4877">
        <v>0.235</v>
      </c>
      <c r="P4877" t="s">
        <v>266</v>
      </c>
      <c r="R4877">
        <v>0</v>
      </c>
      <c r="S4877">
        <v>855</v>
      </c>
      <c r="T4877">
        <v>869</v>
      </c>
      <c r="U4877">
        <v>860</v>
      </c>
      <c r="V4877">
        <v>857</v>
      </c>
      <c r="W4877">
        <v>1</v>
      </c>
      <c r="X4877">
        <v>1</v>
      </c>
      <c r="Y4877" t="s">
        <v>3753</v>
      </c>
      <c r="Z4877" t="s">
        <v>95</v>
      </c>
      <c r="AA4877" t="s">
        <v>464</v>
      </c>
    </row>
    <row r="4878" spans="1:27">
      <c r="A4878" t="s">
        <v>20</v>
      </c>
      <c r="B4878">
        <v>3</v>
      </c>
      <c r="C4878">
        <v>52</v>
      </c>
      <c r="D4878" t="s">
        <v>265</v>
      </c>
      <c r="E4878">
        <v>1.737</v>
      </c>
      <c r="F4878">
        <v>1.4</v>
      </c>
      <c r="G4878">
        <v>0.88</v>
      </c>
      <c r="H4878">
        <v>0.168</v>
      </c>
      <c r="I4878">
        <v>62.8571428571429</v>
      </c>
      <c r="J4878">
        <v>12</v>
      </c>
      <c r="K4878">
        <v>80.5987334484744</v>
      </c>
      <c r="L4878">
        <v>50.6620610247553</v>
      </c>
      <c r="M4878">
        <v>0.352</v>
      </c>
      <c r="N4878">
        <v>25.1428571428571</v>
      </c>
      <c r="O4878">
        <v>0.52</v>
      </c>
      <c r="P4878" t="s">
        <v>266</v>
      </c>
      <c r="R4878">
        <v>0</v>
      </c>
      <c r="S4878">
        <v>871</v>
      </c>
      <c r="T4878">
        <v>885</v>
      </c>
      <c r="U4878">
        <v>876</v>
      </c>
      <c r="V4878">
        <v>873</v>
      </c>
      <c r="W4878">
        <v>1</v>
      </c>
      <c r="X4878">
        <v>1</v>
      </c>
      <c r="Y4878" t="s">
        <v>3754</v>
      </c>
      <c r="Z4878" t="s">
        <v>95</v>
      </c>
      <c r="AA4878" t="s">
        <v>464</v>
      </c>
    </row>
    <row r="4879" spans="1:27">
      <c r="A4879" t="s">
        <v>20</v>
      </c>
      <c r="B4879">
        <v>3</v>
      </c>
      <c r="C4879">
        <v>53</v>
      </c>
      <c r="D4879" t="s">
        <v>265</v>
      </c>
      <c r="E4879">
        <v>1.271</v>
      </c>
      <c r="F4879">
        <v>1</v>
      </c>
      <c r="G4879">
        <v>0.422</v>
      </c>
      <c r="H4879">
        <v>0.557</v>
      </c>
      <c r="I4879">
        <v>42.2</v>
      </c>
      <c r="J4879">
        <v>55.7</v>
      </c>
      <c r="K4879">
        <v>78.6782061369001</v>
      </c>
      <c r="L4879">
        <v>33.2022029897718</v>
      </c>
      <c r="M4879">
        <v>0.0209999999999999</v>
      </c>
      <c r="N4879">
        <v>2.09999999999999</v>
      </c>
      <c r="O4879">
        <v>0.578</v>
      </c>
      <c r="P4879" t="s">
        <v>266</v>
      </c>
      <c r="R4879">
        <v>0</v>
      </c>
      <c r="S4879">
        <v>887</v>
      </c>
      <c r="T4879">
        <v>901</v>
      </c>
      <c r="U4879">
        <v>892</v>
      </c>
      <c r="V4879">
        <v>889</v>
      </c>
      <c r="W4879">
        <v>1</v>
      </c>
      <c r="X4879">
        <v>1</v>
      </c>
      <c r="Y4879" t="s">
        <v>3754</v>
      </c>
      <c r="Z4879" t="s">
        <v>95</v>
      </c>
      <c r="AA4879" t="s">
        <v>464</v>
      </c>
    </row>
    <row r="4880" spans="1:27">
      <c r="A4880" t="s">
        <v>20</v>
      </c>
      <c r="B4880">
        <v>3</v>
      </c>
      <c r="C4880">
        <v>54</v>
      </c>
      <c r="D4880" t="s">
        <v>265</v>
      </c>
      <c r="E4880">
        <v>1.663</v>
      </c>
      <c r="F4880">
        <v>1.4</v>
      </c>
      <c r="G4880">
        <v>1.092</v>
      </c>
      <c r="H4880">
        <v>0.256</v>
      </c>
      <c r="I4880">
        <v>78</v>
      </c>
      <c r="J4880">
        <v>18.2857142857143</v>
      </c>
      <c r="K4880">
        <v>84.1852074564041</v>
      </c>
      <c r="L4880">
        <v>65.6644618159952</v>
      </c>
      <c r="M4880">
        <v>0.0519999999999998</v>
      </c>
      <c r="N4880">
        <v>3.7142857142857</v>
      </c>
      <c r="O4880">
        <v>0.308</v>
      </c>
      <c r="P4880" t="s">
        <v>266</v>
      </c>
      <c r="R4880">
        <v>0</v>
      </c>
      <c r="S4880">
        <v>903</v>
      </c>
      <c r="T4880">
        <v>917</v>
      </c>
      <c r="U4880">
        <v>908</v>
      </c>
      <c r="V4880">
        <v>905</v>
      </c>
      <c r="W4880">
        <v>1</v>
      </c>
      <c r="X4880">
        <v>1</v>
      </c>
      <c r="Y4880" t="s">
        <v>3754</v>
      </c>
      <c r="Z4880" t="s">
        <v>95</v>
      </c>
      <c r="AA4880" t="s">
        <v>464</v>
      </c>
    </row>
    <row r="4881" spans="1:27">
      <c r="A4881" t="s">
        <v>20</v>
      </c>
      <c r="B4881">
        <v>3</v>
      </c>
      <c r="C4881">
        <v>55</v>
      </c>
      <c r="D4881" t="s">
        <v>265</v>
      </c>
      <c r="E4881">
        <v>1.61</v>
      </c>
      <c r="F4881">
        <v>1.2</v>
      </c>
      <c r="G4881">
        <v>0.99</v>
      </c>
      <c r="H4881">
        <v>0.232</v>
      </c>
      <c r="I4881">
        <v>82.5</v>
      </c>
      <c r="J4881">
        <v>19.3333333333333</v>
      </c>
      <c r="K4881">
        <v>74.5341614906832</v>
      </c>
      <c r="L4881">
        <v>61.4906832298137</v>
      </c>
      <c r="M4881">
        <v>-0.022</v>
      </c>
      <c r="N4881">
        <v>1.83333333333334</v>
      </c>
      <c r="O4881">
        <v>0.21</v>
      </c>
      <c r="P4881" t="s">
        <v>266</v>
      </c>
      <c r="R4881">
        <v>0</v>
      </c>
      <c r="S4881">
        <v>919</v>
      </c>
      <c r="T4881">
        <v>933</v>
      </c>
      <c r="U4881">
        <v>924</v>
      </c>
      <c r="V4881">
        <v>921</v>
      </c>
      <c r="W4881">
        <v>1</v>
      </c>
      <c r="X4881">
        <v>1</v>
      </c>
      <c r="Y4881" t="s">
        <v>3754</v>
      </c>
      <c r="Z4881" t="s">
        <v>95</v>
      </c>
      <c r="AA4881" t="s">
        <v>464</v>
      </c>
    </row>
    <row r="4882" spans="1:27">
      <c r="A4882" t="s">
        <v>20</v>
      </c>
      <c r="B4882">
        <v>3</v>
      </c>
      <c r="C4882">
        <v>56</v>
      </c>
      <c r="D4882" t="s">
        <v>265</v>
      </c>
      <c r="E4882">
        <v>1.257</v>
      </c>
      <c r="F4882">
        <v>1</v>
      </c>
      <c r="G4882">
        <v>0.432</v>
      </c>
      <c r="H4882">
        <v>0.526</v>
      </c>
      <c r="I4882">
        <v>43.2</v>
      </c>
      <c r="J4882">
        <v>52.6</v>
      </c>
      <c r="K4882">
        <v>79.5544948289578</v>
      </c>
      <c r="L4882">
        <v>34.3675417661098</v>
      </c>
      <c r="M4882">
        <v>0.042</v>
      </c>
      <c r="N4882">
        <v>4.2</v>
      </c>
      <c r="O4882">
        <v>0.568</v>
      </c>
      <c r="P4882" t="s">
        <v>266</v>
      </c>
      <c r="R4882">
        <v>0</v>
      </c>
      <c r="S4882">
        <v>935</v>
      </c>
      <c r="T4882">
        <v>949</v>
      </c>
      <c r="U4882">
        <v>940</v>
      </c>
      <c r="V4882">
        <v>937</v>
      </c>
      <c r="W4882">
        <v>1</v>
      </c>
      <c r="X4882">
        <v>1</v>
      </c>
      <c r="Y4882" t="s">
        <v>3754</v>
      </c>
      <c r="Z4882" t="s">
        <v>95</v>
      </c>
      <c r="AA4882" t="s">
        <v>464</v>
      </c>
    </row>
    <row r="4883" spans="1:27">
      <c r="A4883" t="s">
        <v>20</v>
      </c>
      <c r="B4883">
        <v>3</v>
      </c>
      <c r="C4883">
        <v>57</v>
      </c>
      <c r="D4883" t="s">
        <v>265</v>
      </c>
      <c r="E4883">
        <v>1.623</v>
      </c>
      <c r="F4883">
        <v>1.3</v>
      </c>
      <c r="G4883">
        <v>0.335</v>
      </c>
      <c r="H4883">
        <v>0.987</v>
      </c>
      <c r="I4883">
        <v>25.7692307692308</v>
      </c>
      <c r="J4883">
        <v>75.9230769230769</v>
      </c>
      <c r="K4883">
        <v>80.0985828712261</v>
      </c>
      <c r="L4883">
        <v>20.6407886629698</v>
      </c>
      <c r="M4883">
        <v>-0.022</v>
      </c>
      <c r="N4883">
        <v>1.69230769230769</v>
      </c>
      <c r="O4883">
        <v>0.965</v>
      </c>
      <c r="P4883" t="s">
        <v>266</v>
      </c>
      <c r="R4883">
        <v>0</v>
      </c>
      <c r="S4883">
        <v>951</v>
      </c>
      <c r="T4883">
        <v>965</v>
      </c>
      <c r="U4883">
        <v>956</v>
      </c>
      <c r="V4883">
        <v>953</v>
      </c>
      <c r="W4883">
        <v>1</v>
      </c>
      <c r="X4883">
        <v>1</v>
      </c>
      <c r="Y4883" t="s">
        <v>3754</v>
      </c>
      <c r="Z4883" t="s">
        <v>95</v>
      </c>
      <c r="AA4883" t="s">
        <v>464</v>
      </c>
    </row>
    <row r="4884" spans="1:27">
      <c r="A4884" t="s">
        <v>20</v>
      </c>
      <c r="B4884">
        <v>3</v>
      </c>
      <c r="C4884">
        <v>59</v>
      </c>
      <c r="D4884" t="s">
        <v>265</v>
      </c>
      <c r="E4884">
        <v>1.536</v>
      </c>
      <c r="F4884">
        <v>1</v>
      </c>
      <c r="G4884">
        <v>0.841</v>
      </c>
      <c r="H4884">
        <v>0.138</v>
      </c>
      <c r="I4884">
        <v>84.1</v>
      </c>
      <c r="J4884">
        <v>13.8</v>
      </c>
      <c r="K4884">
        <v>65.1041666666667</v>
      </c>
      <c r="L4884">
        <v>54.7526041666667</v>
      </c>
      <c r="M4884">
        <v>0.021</v>
      </c>
      <c r="N4884">
        <v>2.1</v>
      </c>
      <c r="O4884">
        <v>0.159</v>
      </c>
      <c r="P4884" t="s">
        <v>266</v>
      </c>
      <c r="R4884">
        <v>0</v>
      </c>
      <c r="S4884">
        <v>988</v>
      </c>
      <c r="T4884">
        <v>1002</v>
      </c>
      <c r="U4884">
        <v>993</v>
      </c>
      <c r="V4884">
        <v>990</v>
      </c>
      <c r="W4884">
        <v>1</v>
      </c>
      <c r="X4884">
        <v>1</v>
      </c>
      <c r="Y4884" t="s">
        <v>3755</v>
      </c>
      <c r="Z4884" t="s">
        <v>95</v>
      </c>
      <c r="AA4884" t="s">
        <v>514</v>
      </c>
    </row>
    <row r="4885" spans="1:27">
      <c r="A4885" t="s">
        <v>20</v>
      </c>
      <c r="B4885">
        <v>3</v>
      </c>
      <c r="C4885">
        <v>60</v>
      </c>
      <c r="D4885" t="s">
        <v>265</v>
      </c>
      <c r="E4885">
        <v>1.62</v>
      </c>
      <c r="F4885">
        <v>1.3</v>
      </c>
      <c r="G4885">
        <v>1.042</v>
      </c>
      <c r="H4885">
        <v>0.211</v>
      </c>
      <c r="I4885">
        <v>80.1538461538462</v>
      </c>
      <c r="J4885">
        <v>16.2307692307692</v>
      </c>
      <c r="K4885">
        <v>80.2469135802469</v>
      </c>
      <c r="L4885">
        <v>64.320987654321</v>
      </c>
      <c r="M4885">
        <v>0.0469999999999999</v>
      </c>
      <c r="N4885">
        <v>3.61538461538461</v>
      </c>
      <c r="O4885">
        <v>0.258</v>
      </c>
      <c r="P4885" t="s">
        <v>266</v>
      </c>
      <c r="R4885">
        <v>0</v>
      </c>
      <c r="S4885">
        <v>1004</v>
      </c>
      <c r="T4885">
        <v>1018</v>
      </c>
      <c r="U4885">
        <v>1009</v>
      </c>
      <c r="V4885">
        <v>1006</v>
      </c>
      <c r="W4885">
        <v>1</v>
      </c>
      <c r="X4885">
        <v>1</v>
      </c>
      <c r="Y4885" t="s">
        <v>3738</v>
      </c>
      <c r="Z4885" t="s">
        <v>95</v>
      </c>
      <c r="AA4885" t="s">
        <v>514</v>
      </c>
    </row>
    <row r="4886" spans="1:27">
      <c r="A4886" t="s">
        <v>20</v>
      </c>
      <c r="B4886">
        <v>3</v>
      </c>
      <c r="C4886">
        <v>61</v>
      </c>
      <c r="D4886" t="s">
        <v>265</v>
      </c>
      <c r="E4886">
        <v>1.289</v>
      </c>
      <c r="F4886">
        <v>1</v>
      </c>
      <c r="G4886">
        <v>0.864</v>
      </c>
      <c r="H4886">
        <v>0.158</v>
      </c>
      <c r="I4886">
        <v>86.4</v>
      </c>
      <c r="J4886">
        <v>15.8</v>
      </c>
      <c r="K4886">
        <v>77.5795190069822</v>
      </c>
      <c r="L4886">
        <v>67.0287044220326</v>
      </c>
      <c r="M4886">
        <v>-0.022</v>
      </c>
      <c r="N4886">
        <v>2.2</v>
      </c>
      <c r="O4886">
        <v>0.136</v>
      </c>
      <c r="P4886" t="s">
        <v>266</v>
      </c>
      <c r="R4886">
        <v>0</v>
      </c>
      <c r="S4886">
        <v>1020</v>
      </c>
      <c r="T4886">
        <v>1034</v>
      </c>
      <c r="U4886">
        <v>1025</v>
      </c>
      <c r="V4886">
        <v>1022</v>
      </c>
      <c r="W4886">
        <v>1</v>
      </c>
      <c r="X4886">
        <v>1</v>
      </c>
      <c r="Y4886" t="s">
        <v>3738</v>
      </c>
      <c r="Z4886" t="s">
        <v>95</v>
      </c>
      <c r="AA4886" t="s">
        <v>514</v>
      </c>
    </row>
    <row r="4887" spans="1:27">
      <c r="A4887" t="s">
        <v>20</v>
      </c>
      <c r="B4887">
        <v>3</v>
      </c>
      <c r="C4887">
        <v>62</v>
      </c>
      <c r="D4887" t="s">
        <v>265</v>
      </c>
      <c r="E4887">
        <v>1.539</v>
      </c>
      <c r="F4887">
        <v>1.2</v>
      </c>
      <c r="G4887">
        <v>0.998</v>
      </c>
      <c r="H4887">
        <v>0.215</v>
      </c>
      <c r="I4887">
        <v>83.1666666666667</v>
      </c>
      <c r="J4887">
        <v>17.9166666666667</v>
      </c>
      <c r="K4887">
        <v>77.9727095516569</v>
      </c>
      <c r="L4887">
        <v>64.8473034437947</v>
      </c>
      <c r="M4887">
        <v>-0.0130000000000001</v>
      </c>
      <c r="N4887">
        <v>1.08333333333334</v>
      </c>
      <c r="O4887">
        <v>0.202</v>
      </c>
      <c r="P4887" t="s">
        <v>266</v>
      </c>
      <c r="R4887">
        <v>0</v>
      </c>
      <c r="S4887">
        <v>1036</v>
      </c>
      <c r="T4887">
        <v>1050</v>
      </c>
      <c r="U4887">
        <v>1041</v>
      </c>
      <c r="V4887">
        <v>1038</v>
      </c>
      <c r="W4887">
        <v>1</v>
      </c>
      <c r="X4887">
        <v>1</v>
      </c>
      <c r="Y4887" t="s">
        <v>3738</v>
      </c>
      <c r="Z4887" t="s">
        <v>95</v>
      </c>
      <c r="AA4887" t="s">
        <v>514</v>
      </c>
    </row>
    <row r="4888" spans="1:27">
      <c r="A4888" t="s">
        <v>20</v>
      </c>
      <c r="B4888">
        <v>3</v>
      </c>
      <c r="C4888">
        <v>63</v>
      </c>
      <c r="D4888" t="s">
        <v>265</v>
      </c>
      <c r="E4888">
        <v>1.459</v>
      </c>
      <c r="F4888">
        <v>0.9</v>
      </c>
      <c r="G4888">
        <v>0.626</v>
      </c>
      <c r="H4888">
        <v>0.291</v>
      </c>
      <c r="I4888">
        <v>69.5555555555556</v>
      </c>
      <c r="J4888">
        <v>32.3333333333333</v>
      </c>
      <c r="K4888">
        <v>61.6860863605209</v>
      </c>
      <c r="L4888">
        <v>42.9061000685401</v>
      </c>
      <c r="M4888">
        <v>-0.017</v>
      </c>
      <c r="N4888">
        <v>1.88888888888889</v>
      </c>
      <c r="O4888">
        <v>0.274</v>
      </c>
      <c r="P4888" t="s">
        <v>266</v>
      </c>
      <c r="R4888">
        <v>0</v>
      </c>
      <c r="S4888">
        <v>1052</v>
      </c>
      <c r="T4888">
        <v>1066</v>
      </c>
      <c r="U4888">
        <v>1057</v>
      </c>
      <c r="V4888">
        <v>1054</v>
      </c>
      <c r="W4888">
        <v>1</v>
      </c>
      <c r="X4888">
        <v>1</v>
      </c>
      <c r="Y4888" t="s">
        <v>3756</v>
      </c>
      <c r="Z4888" t="s">
        <v>95</v>
      </c>
      <c r="AA4888" t="s">
        <v>514</v>
      </c>
    </row>
    <row r="4889" spans="1:27">
      <c r="A4889" t="s">
        <v>20</v>
      </c>
      <c r="B4889">
        <v>3</v>
      </c>
      <c r="C4889">
        <v>64</v>
      </c>
      <c r="D4889" t="s">
        <v>265</v>
      </c>
      <c r="E4889">
        <v>1.732</v>
      </c>
      <c r="F4889">
        <v>1.5</v>
      </c>
      <c r="G4889">
        <v>1.206</v>
      </c>
      <c r="H4889">
        <v>0.218</v>
      </c>
      <c r="I4889">
        <v>80.4</v>
      </c>
      <c r="J4889">
        <v>14.5333333333333</v>
      </c>
      <c r="K4889">
        <v>86.6050808314088</v>
      </c>
      <c r="L4889">
        <v>69.6304849884527</v>
      </c>
      <c r="M4889">
        <v>0.0760000000000001</v>
      </c>
      <c r="N4889">
        <v>5.06666666666667</v>
      </c>
      <c r="O4889">
        <v>0.294</v>
      </c>
      <c r="P4889" t="s">
        <v>266</v>
      </c>
      <c r="R4889">
        <v>0</v>
      </c>
      <c r="S4889">
        <v>1068</v>
      </c>
      <c r="T4889">
        <v>1082</v>
      </c>
      <c r="U4889">
        <v>1073</v>
      </c>
      <c r="V4889">
        <v>1070</v>
      </c>
      <c r="W4889">
        <v>1</v>
      </c>
      <c r="X4889">
        <v>1</v>
      </c>
      <c r="Y4889" t="s">
        <v>3757</v>
      </c>
      <c r="Z4889" t="s">
        <v>95</v>
      </c>
      <c r="AA4889" t="s">
        <v>514</v>
      </c>
    </row>
    <row r="4890" spans="1:27">
      <c r="A4890" t="s">
        <v>20</v>
      </c>
      <c r="B4890">
        <v>3</v>
      </c>
      <c r="C4890">
        <v>65</v>
      </c>
      <c r="D4890" t="s">
        <v>265</v>
      </c>
      <c r="E4890">
        <v>1.301</v>
      </c>
      <c r="F4890">
        <v>1</v>
      </c>
      <c r="G4890">
        <v>0.854</v>
      </c>
      <c r="H4890">
        <v>0.166</v>
      </c>
      <c r="I4890">
        <v>85.4</v>
      </c>
      <c r="J4890">
        <v>16.6</v>
      </c>
      <c r="K4890">
        <v>76.8639508070715</v>
      </c>
      <c r="L4890">
        <v>65.6418139892391</v>
      </c>
      <c r="M4890">
        <v>-0.02</v>
      </c>
      <c r="N4890">
        <v>2</v>
      </c>
      <c r="O4890">
        <v>0.146</v>
      </c>
      <c r="P4890" t="s">
        <v>266</v>
      </c>
      <c r="R4890">
        <v>0</v>
      </c>
      <c r="S4890">
        <v>1084</v>
      </c>
      <c r="T4890">
        <v>1098</v>
      </c>
      <c r="U4890">
        <v>1089</v>
      </c>
      <c r="V4890">
        <v>1086</v>
      </c>
      <c r="W4890">
        <v>1</v>
      </c>
      <c r="X4890">
        <v>1</v>
      </c>
      <c r="Y4890" t="s">
        <v>3757</v>
      </c>
      <c r="Z4890" t="s">
        <v>95</v>
      </c>
      <c r="AA4890" t="s">
        <v>514</v>
      </c>
    </row>
    <row r="4891" spans="1:27">
      <c r="A4891" t="s">
        <v>20</v>
      </c>
      <c r="B4891">
        <v>3</v>
      </c>
      <c r="C4891">
        <v>66</v>
      </c>
      <c r="D4891" t="s">
        <v>265</v>
      </c>
      <c r="E4891">
        <v>1.731</v>
      </c>
      <c r="F4891">
        <v>1.4</v>
      </c>
      <c r="G4891">
        <v>1.07</v>
      </c>
      <c r="H4891">
        <v>0.278</v>
      </c>
      <c r="I4891">
        <v>76.4285714285714</v>
      </c>
      <c r="J4891">
        <v>19.8571428571429</v>
      </c>
      <c r="K4891">
        <v>80.8781051415367</v>
      </c>
      <c r="L4891">
        <v>61.8139803581745</v>
      </c>
      <c r="M4891">
        <v>0.0519999999999998</v>
      </c>
      <c r="N4891">
        <v>3.7142857142857</v>
      </c>
      <c r="O4891">
        <v>0.33</v>
      </c>
      <c r="P4891" t="s">
        <v>266</v>
      </c>
      <c r="R4891">
        <v>0</v>
      </c>
      <c r="S4891">
        <v>1100</v>
      </c>
      <c r="T4891">
        <v>1114</v>
      </c>
      <c r="U4891">
        <v>1105</v>
      </c>
      <c r="V4891">
        <v>1102</v>
      </c>
      <c r="W4891">
        <v>1</v>
      </c>
      <c r="X4891">
        <v>1</v>
      </c>
      <c r="Y4891" t="s">
        <v>3757</v>
      </c>
      <c r="Z4891" t="s">
        <v>95</v>
      </c>
      <c r="AA4891" t="s">
        <v>514</v>
      </c>
    </row>
    <row r="4892" spans="1:27">
      <c r="A4892" t="s">
        <v>20</v>
      </c>
      <c r="B4892">
        <v>3</v>
      </c>
      <c r="C4892">
        <v>67</v>
      </c>
      <c r="D4892" t="s">
        <v>265</v>
      </c>
      <c r="E4892">
        <v>1.873</v>
      </c>
      <c r="F4892">
        <v>1.5</v>
      </c>
      <c r="G4892">
        <v>1.194</v>
      </c>
      <c r="H4892">
        <v>0.237</v>
      </c>
      <c r="I4892">
        <v>79.6</v>
      </c>
      <c r="J4892">
        <v>15.8</v>
      </c>
      <c r="K4892">
        <v>80.0854244527496</v>
      </c>
      <c r="L4892">
        <v>63.7479978643887</v>
      </c>
      <c r="M4892">
        <v>0.0689999999999999</v>
      </c>
      <c r="N4892">
        <v>4.6</v>
      </c>
      <c r="O4892">
        <v>0.306</v>
      </c>
      <c r="P4892" t="s">
        <v>266</v>
      </c>
      <c r="R4892">
        <v>0</v>
      </c>
      <c r="S4892">
        <v>1116</v>
      </c>
      <c r="T4892">
        <v>1130</v>
      </c>
      <c r="U4892">
        <v>1121</v>
      </c>
      <c r="V4892">
        <v>1118</v>
      </c>
      <c r="W4892">
        <v>1</v>
      </c>
      <c r="X4892">
        <v>1</v>
      </c>
      <c r="Y4892" t="s">
        <v>3758</v>
      </c>
      <c r="Z4892" t="s">
        <v>95</v>
      </c>
      <c r="AA4892" t="s">
        <v>514</v>
      </c>
    </row>
    <row r="4893" spans="1:27">
      <c r="A4893" t="s">
        <v>20</v>
      </c>
      <c r="B4893">
        <v>3</v>
      </c>
      <c r="C4893">
        <v>68</v>
      </c>
      <c r="D4893" t="s">
        <v>265</v>
      </c>
      <c r="E4893">
        <v>1.256</v>
      </c>
      <c r="F4893">
        <v>1</v>
      </c>
      <c r="G4893">
        <v>0.776</v>
      </c>
      <c r="H4893">
        <v>0.171</v>
      </c>
      <c r="I4893">
        <v>77.6</v>
      </c>
      <c r="J4893">
        <v>17.1</v>
      </c>
      <c r="K4893">
        <v>79.6178343949045</v>
      </c>
      <c r="L4893">
        <v>61.7834394904459</v>
      </c>
      <c r="M4893">
        <v>0.0529999999999999</v>
      </c>
      <c r="N4893">
        <v>5.29999999999999</v>
      </c>
      <c r="O4893">
        <v>0.224</v>
      </c>
      <c r="P4893" t="s">
        <v>266</v>
      </c>
      <c r="R4893">
        <v>0</v>
      </c>
      <c r="S4893">
        <v>1132</v>
      </c>
      <c r="T4893">
        <v>1146</v>
      </c>
      <c r="U4893">
        <v>1137</v>
      </c>
      <c r="V4893">
        <v>1134</v>
      </c>
      <c r="W4893">
        <v>1</v>
      </c>
      <c r="X4893">
        <v>1</v>
      </c>
      <c r="Y4893" t="s">
        <v>3759</v>
      </c>
      <c r="Z4893" t="s">
        <v>95</v>
      </c>
      <c r="AA4893" t="s">
        <v>514</v>
      </c>
    </row>
    <row r="4894" spans="1:27">
      <c r="A4894" t="s">
        <v>20</v>
      </c>
      <c r="B4894">
        <v>3</v>
      </c>
      <c r="C4894">
        <v>69</v>
      </c>
      <c r="D4894" t="s">
        <v>265</v>
      </c>
      <c r="E4894">
        <v>1.352</v>
      </c>
      <c r="F4894">
        <v>1</v>
      </c>
      <c r="G4894">
        <v>0.802</v>
      </c>
      <c r="H4894">
        <v>0.207</v>
      </c>
      <c r="I4894">
        <v>80.2</v>
      </c>
      <c r="J4894">
        <v>20.7</v>
      </c>
      <c r="K4894">
        <v>73.9644970414201</v>
      </c>
      <c r="L4894">
        <v>59.3195266272189</v>
      </c>
      <c r="M4894">
        <v>-0.00900000000000012</v>
      </c>
      <c r="N4894">
        <v>0.900000000000012</v>
      </c>
      <c r="O4894">
        <v>0.198</v>
      </c>
      <c r="P4894" t="s">
        <v>266</v>
      </c>
      <c r="R4894">
        <v>0</v>
      </c>
      <c r="S4894">
        <v>1148</v>
      </c>
      <c r="T4894">
        <v>1162</v>
      </c>
      <c r="U4894">
        <v>1153</v>
      </c>
      <c r="V4894">
        <v>1150</v>
      </c>
      <c r="W4894">
        <v>1</v>
      </c>
      <c r="X4894">
        <v>1</v>
      </c>
      <c r="Y4894" t="s">
        <v>3759</v>
      </c>
      <c r="Z4894" t="s">
        <v>95</v>
      </c>
      <c r="AA4894" t="s">
        <v>514</v>
      </c>
    </row>
    <row r="4895" spans="1:27">
      <c r="A4895" t="s">
        <v>20</v>
      </c>
      <c r="B4895">
        <v>3</v>
      </c>
      <c r="C4895">
        <v>71</v>
      </c>
      <c r="D4895" t="s">
        <v>265</v>
      </c>
      <c r="E4895">
        <v>1.407</v>
      </c>
      <c r="F4895">
        <v>1.2</v>
      </c>
      <c r="G4895">
        <v>0.936</v>
      </c>
      <c r="H4895">
        <v>0.199</v>
      </c>
      <c r="I4895">
        <v>78</v>
      </c>
      <c r="J4895">
        <v>16.5833333333333</v>
      </c>
      <c r="K4895">
        <v>85.2878464818763</v>
      </c>
      <c r="L4895">
        <v>66.5245202558635</v>
      </c>
      <c r="M4895">
        <v>0.0649999999999999</v>
      </c>
      <c r="N4895">
        <v>5.41666666666666</v>
      </c>
      <c r="O4895">
        <v>0.264</v>
      </c>
      <c r="P4895" t="s">
        <v>266</v>
      </c>
      <c r="R4895">
        <v>0</v>
      </c>
      <c r="S4895">
        <v>1185</v>
      </c>
      <c r="T4895">
        <v>1199</v>
      </c>
      <c r="U4895">
        <v>1190</v>
      </c>
      <c r="V4895">
        <v>1187</v>
      </c>
      <c r="W4895">
        <v>1</v>
      </c>
      <c r="X4895">
        <v>1</v>
      </c>
      <c r="Y4895" t="s">
        <v>3744</v>
      </c>
      <c r="Z4895" t="s">
        <v>95</v>
      </c>
      <c r="AA4895" t="s">
        <v>561</v>
      </c>
    </row>
    <row r="4896" spans="1:27">
      <c r="A4896" t="s">
        <v>20</v>
      </c>
      <c r="B4896">
        <v>3</v>
      </c>
      <c r="C4896">
        <v>72</v>
      </c>
      <c r="D4896" t="s">
        <v>265</v>
      </c>
      <c r="E4896">
        <v>1.095</v>
      </c>
      <c r="F4896">
        <v>0.8</v>
      </c>
      <c r="G4896">
        <v>0.626</v>
      </c>
      <c r="H4896">
        <v>0.168</v>
      </c>
      <c r="I4896">
        <v>78.25</v>
      </c>
      <c r="J4896">
        <v>21</v>
      </c>
      <c r="K4896">
        <v>73.0593607305936</v>
      </c>
      <c r="L4896">
        <v>57.1689497716895</v>
      </c>
      <c r="M4896">
        <v>0.00600000000000001</v>
      </c>
      <c r="N4896">
        <v>0.750000000000001</v>
      </c>
      <c r="O4896">
        <v>0.174</v>
      </c>
      <c r="P4896" t="s">
        <v>266</v>
      </c>
      <c r="R4896">
        <v>0</v>
      </c>
      <c r="S4896">
        <v>1201</v>
      </c>
      <c r="T4896">
        <v>1215</v>
      </c>
      <c r="U4896">
        <v>1206</v>
      </c>
      <c r="V4896">
        <v>1203</v>
      </c>
      <c r="W4896">
        <v>1</v>
      </c>
      <c r="X4896">
        <v>1</v>
      </c>
      <c r="Y4896" t="s">
        <v>3749</v>
      </c>
      <c r="Z4896" t="s">
        <v>95</v>
      </c>
      <c r="AA4896" t="s">
        <v>561</v>
      </c>
    </row>
    <row r="4897" spans="1:27">
      <c r="A4897" t="s">
        <v>20</v>
      </c>
      <c r="B4897">
        <v>3</v>
      </c>
      <c r="C4897">
        <v>73</v>
      </c>
      <c r="D4897" t="s">
        <v>265</v>
      </c>
      <c r="E4897">
        <v>1.493</v>
      </c>
      <c r="F4897">
        <v>1</v>
      </c>
      <c r="G4897">
        <v>0.876</v>
      </c>
      <c r="H4897">
        <v>0.144</v>
      </c>
      <c r="I4897">
        <v>87.6</v>
      </c>
      <c r="J4897">
        <v>14.4</v>
      </c>
      <c r="K4897">
        <v>66.9792364367046</v>
      </c>
      <c r="L4897">
        <v>58.6738111185532</v>
      </c>
      <c r="M4897">
        <v>-0.02</v>
      </c>
      <c r="N4897">
        <v>2</v>
      </c>
      <c r="O4897">
        <v>0.124</v>
      </c>
      <c r="P4897" t="s">
        <v>266</v>
      </c>
      <c r="R4897">
        <v>0</v>
      </c>
      <c r="S4897">
        <v>1217</v>
      </c>
      <c r="T4897">
        <v>1231</v>
      </c>
      <c r="U4897">
        <v>1222</v>
      </c>
      <c r="V4897">
        <v>1219</v>
      </c>
      <c r="W4897">
        <v>1</v>
      </c>
      <c r="X4897">
        <v>1</v>
      </c>
      <c r="Y4897" t="s">
        <v>3750</v>
      </c>
      <c r="Z4897" t="s">
        <v>95</v>
      </c>
      <c r="AA4897" t="s">
        <v>561</v>
      </c>
    </row>
    <row r="4898" spans="1:27">
      <c r="A4898" t="s">
        <v>20</v>
      </c>
      <c r="B4898">
        <v>3</v>
      </c>
      <c r="C4898">
        <v>74</v>
      </c>
      <c r="D4898" t="s">
        <v>265</v>
      </c>
      <c r="E4898">
        <v>1.486</v>
      </c>
      <c r="F4898">
        <v>1.2</v>
      </c>
      <c r="G4898">
        <v>1.036</v>
      </c>
      <c r="H4898">
        <v>0.165</v>
      </c>
      <c r="I4898">
        <v>86.3333333333333</v>
      </c>
      <c r="J4898">
        <v>13.75</v>
      </c>
      <c r="K4898">
        <v>80.7537012113055</v>
      </c>
      <c r="L4898">
        <v>69.7173620457604</v>
      </c>
      <c r="M4898">
        <v>-0.00100000000000011</v>
      </c>
      <c r="N4898">
        <v>0.0833333333333427</v>
      </c>
      <c r="O4898">
        <v>0.164</v>
      </c>
      <c r="P4898" t="s">
        <v>266</v>
      </c>
      <c r="R4898">
        <v>0</v>
      </c>
      <c r="S4898">
        <v>1233</v>
      </c>
      <c r="T4898">
        <v>1247</v>
      </c>
      <c r="U4898">
        <v>1238</v>
      </c>
      <c r="V4898">
        <v>1235</v>
      </c>
      <c r="W4898">
        <v>1</v>
      </c>
      <c r="X4898">
        <v>1</v>
      </c>
      <c r="Y4898" t="s">
        <v>3738</v>
      </c>
      <c r="Z4898" t="s">
        <v>95</v>
      </c>
      <c r="AA4898" t="s">
        <v>561</v>
      </c>
    </row>
    <row r="4899" spans="1:27">
      <c r="A4899" t="s">
        <v>20</v>
      </c>
      <c r="B4899">
        <v>3</v>
      </c>
      <c r="C4899">
        <v>75</v>
      </c>
      <c r="D4899" t="s">
        <v>265</v>
      </c>
      <c r="E4899">
        <v>1.342</v>
      </c>
      <c r="F4899">
        <v>1.1</v>
      </c>
      <c r="G4899">
        <v>0.292</v>
      </c>
      <c r="H4899">
        <v>0.767</v>
      </c>
      <c r="I4899">
        <v>26.5454545454545</v>
      </c>
      <c r="J4899">
        <v>69.7272727272727</v>
      </c>
      <c r="K4899">
        <v>81.9672131147541</v>
      </c>
      <c r="L4899">
        <v>21.7585692995529</v>
      </c>
      <c r="M4899">
        <v>0.0410000000000001</v>
      </c>
      <c r="N4899">
        <v>3.72727272727274</v>
      </c>
      <c r="O4899">
        <v>0.808</v>
      </c>
      <c r="P4899" t="s">
        <v>266</v>
      </c>
      <c r="R4899">
        <v>0</v>
      </c>
      <c r="S4899">
        <v>1249</v>
      </c>
      <c r="T4899">
        <v>1263</v>
      </c>
      <c r="U4899">
        <v>1254</v>
      </c>
      <c r="V4899">
        <v>1251</v>
      </c>
      <c r="W4899">
        <v>1</v>
      </c>
      <c r="X4899">
        <v>1</v>
      </c>
      <c r="Y4899" t="s">
        <v>3738</v>
      </c>
      <c r="Z4899" t="s">
        <v>95</v>
      </c>
      <c r="AA4899" t="s">
        <v>561</v>
      </c>
    </row>
    <row r="4900" spans="1:27">
      <c r="A4900" t="s">
        <v>20</v>
      </c>
      <c r="B4900">
        <v>3</v>
      </c>
      <c r="C4900">
        <v>76</v>
      </c>
      <c r="D4900" t="s">
        <v>265</v>
      </c>
      <c r="E4900">
        <v>1.414</v>
      </c>
      <c r="F4900">
        <v>1.1</v>
      </c>
      <c r="G4900">
        <v>0.912</v>
      </c>
      <c r="H4900">
        <v>0.147</v>
      </c>
      <c r="I4900">
        <v>82.9090909090909</v>
      </c>
      <c r="J4900">
        <v>13.3636363636364</v>
      </c>
      <c r="K4900">
        <v>77.7934936350778</v>
      </c>
      <c r="L4900">
        <v>64.4978783592645</v>
      </c>
      <c r="M4900">
        <v>0.0410000000000001</v>
      </c>
      <c r="N4900">
        <v>3.72727272727274</v>
      </c>
      <c r="O4900">
        <v>0.188</v>
      </c>
      <c r="P4900" t="s">
        <v>266</v>
      </c>
      <c r="R4900">
        <v>0</v>
      </c>
      <c r="S4900">
        <v>1265</v>
      </c>
      <c r="T4900">
        <v>1279</v>
      </c>
      <c r="U4900">
        <v>1270</v>
      </c>
      <c r="V4900">
        <v>1267</v>
      </c>
      <c r="W4900">
        <v>1</v>
      </c>
      <c r="X4900">
        <v>1</v>
      </c>
      <c r="Y4900" t="s">
        <v>3738</v>
      </c>
      <c r="Z4900" t="s">
        <v>95</v>
      </c>
      <c r="AA4900" t="s">
        <v>561</v>
      </c>
    </row>
    <row r="4901" spans="1:27">
      <c r="A4901" t="s">
        <v>20</v>
      </c>
      <c r="B4901">
        <v>3</v>
      </c>
      <c r="C4901">
        <v>77</v>
      </c>
      <c r="D4901" t="s">
        <v>265</v>
      </c>
      <c r="E4901">
        <v>2.669</v>
      </c>
      <c r="F4901">
        <v>1.6</v>
      </c>
      <c r="G4901">
        <v>0.688</v>
      </c>
      <c r="H4901">
        <v>0.925</v>
      </c>
      <c r="I4901">
        <v>43</v>
      </c>
      <c r="J4901">
        <v>57.8125</v>
      </c>
      <c r="K4901">
        <v>59.9475458973398</v>
      </c>
      <c r="L4901">
        <v>25.7774447358561</v>
      </c>
      <c r="M4901">
        <v>-0.0129999999999999</v>
      </c>
      <c r="N4901">
        <v>0.812499999999994</v>
      </c>
      <c r="O4901">
        <v>0.912</v>
      </c>
      <c r="P4901" t="s">
        <v>266</v>
      </c>
      <c r="R4901">
        <v>0</v>
      </c>
      <c r="S4901">
        <v>1281</v>
      </c>
      <c r="T4901">
        <v>1295</v>
      </c>
      <c r="U4901">
        <v>1286</v>
      </c>
      <c r="V4901">
        <v>1283</v>
      </c>
      <c r="W4901">
        <v>1</v>
      </c>
      <c r="X4901">
        <v>1</v>
      </c>
      <c r="Y4901" t="s">
        <v>3751</v>
      </c>
      <c r="Z4901" t="s">
        <v>95</v>
      </c>
      <c r="AA4901" t="s">
        <v>561</v>
      </c>
    </row>
    <row r="4902" spans="1:27">
      <c r="A4902" t="s">
        <v>20</v>
      </c>
      <c r="B4902">
        <v>3</v>
      </c>
      <c r="C4902">
        <v>78</v>
      </c>
      <c r="D4902" t="s">
        <v>265</v>
      </c>
      <c r="E4902">
        <v>1.632</v>
      </c>
      <c r="F4902">
        <v>1.4</v>
      </c>
      <c r="G4902">
        <v>1.108</v>
      </c>
      <c r="H4902">
        <v>0.228</v>
      </c>
      <c r="I4902">
        <v>79.1428571428572</v>
      </c>
      <c r="J4902">
        <v>16.2857142857143</v>
      </c>
      <c r="K4902">
        <v>85.7843137254902</v>
      </c>
      <c r="L4902">
        <v>67.8921568627451</v>
      </c>
      <c r="M4902">
        <v>0.0639999999999998</v>
      </c>
      <c r="N4902">
        <v>4.57142857142856</v>
      </c>
      <c r="O4902">
        <v>0.292</v>
      </c>
      <c r="P4902" t="s">
        <v>266</v>
      </c>
      <c r="R4902">
        <v>0</v>
      </c>
      <c r="S4902">
        <v>1297</v>
      </c>
      <c r="T4902">
        <v>1311</v>
      </c>
      <c r="U4902">
        <v>1302</v>
      </c>
      <c r="V4902">
        <v>1299</v>
      </c>
      <c r="W4902">
        <v>1</v>
      </c>
      <c r="X4902">
        <v>1</v>
      </c>
      <c r="Y4902" t="s">
        <v>3752</v>
      </c>
      <c r="Z4902" t="s">
        <v>95</v>
      </c>
      <c r="AA4902" t="s">
        <v>561</v>
      </c>
    </row>
    <row r="4903" spans="1:27">
      <c r="A4903" t="s">
        <v>20</v>
      </c>
      <c r="B4903">
        <v>3</v>
      </c>
      <c r="C4903">
        <v>79</v>
      </c>
      <c r="D4903" t="s">
        <v>265</v>
      </c>
      <c r="E4903">
        <v>1.176</v>
      </c>
      <c r="F4903">
        <v>0.9</v>
      </c>
      <c r="G4903">
        <v>0.732</v>
      </c>
      <c r="H4903">
        <v>0.149</v>
      </c>
      <c r="I4903">
        <v>81.3333333333333</v>
      </c>
      <c r="J4903">
        <v>16.5555555555556</v>
      </c>
      <c r="K4903">
        <v>76.530612244898</v>
      </c>
      <c r="L4903">
        <v>62.2448979591837</v>
      </c>
      <c r="M4903">
        <v>0.019</v>
      </c>
      <c r="N4903">
        <v>2.11111111111111</v>
      </c>
      <c r="O4903">
        <v>0.168</v>
      </c>
      <c r="P4903" t="s">
        <v>266</v>
      </c>
      <c r="R4903">
        <v>0</v>
      </c>
      <c r="S4903">
        <v>1313</v>
      </c>
      <c r="T4903">
        <v>1327</v>
      </c>
      <c r="U4903">
        <v>1318</v>
      </c>
      <c r="V4903">
        <v>1315</v>
      </c>
      <c r="W4903">
        <v>1</v>
      </c>
      <c r="X4903">
        <v>1</v>
      </c>
      <c r="Y4903" t="s">
        <v>3752</v>
      </c>
      <c r="Z4903" t="s">
        <v>95</v>
      </c>
      <c r="AA4903" t="s">
        <v>561</v>
      </c>
    </row>
    <row r="4904" spans="1:27">
      <c r="A4904" t="s">
        <v>20</v>
      </c>
      <c r="B4904">
        <v>3</v>
      </c>
      <c r="C4904">
        <v>80</v>
      </c>
      <c r="D4904" t="s">
        <v>265</v>
      </c>
      <c r="E4904">
        <v>1.999</v>
      </c>
      <c r="F4904">
        <v>1.6</v>
      </c>
      <c r="G4904">
        <v>1.453</v>
      </c>
      <c r="H4904">
        <v>0.158</v>
      </c>
      <c r="I4904">
        <v>90.8125</v>
      </c>
      <c r="J4904">
        <v>9.875</v>
      </c>
      <c r="K4904">
        <v>80.040020010005</v>
      </c>
      <c r="L4904">
        <v>72.6863431715858</v>
      </c>
      <c r="M4904">
        <v>-0.0109999999999999</v>
      </c>
      <c r="N4904">
        <v>0.687499999999994</v>
      </c>
      <c r="O4904">
        <v>0.147</v>
      </c>
      <c r="P4904" t="s">
        <v>266</v>
      </c>
      <c r="R4904">
        <v>0</v>
      </c>
      <c r="S4904">
        <v>1329</v>
      </c>
      <c r="T4904">
        <v>1343</v>
      </c>
      <c r="U4904">
        <v>1334</v>
      </c>
      <c r="V4904">
        <v>1331</v>
      </c>
      <c r="W4904">
        <v>1</v>
      </c>
      <c r="X4904">
        <v>1</v>
      </c>
      <c r="Y4904" t="s">
        <v>3752</v>
      </c>
      <c r="Z4904" t="s">
        <v>95</v>
      </c>
      <c r="AA4904" t="s">
        <v>561</v>
      </c>
    </row>
    <row r="4905" spans="1:27">
      <c r="A4905" t="s">
        <v>20</v>
      </c>
      <c r="B4905">
        <v>3</v>
      </c>
      <c r="C4905">
        <v>81</v>
      </c>
      <c r="D4905" t="s">
        <v>265</v>
      </c>
      <c r="E4905">
        <v>1.17</v>
      </c>
      <c r="F4905">
        <v>0.9</v>
      </c>
      <c r="G4905">
        <v>0.729</v>
      </c>
      <c r="H4905">
        <v>0.155</v>
      </c>
      <c r="I4905">
        <v>81</v>
      </c>
      <c r="J4905">
        <v>17.2222222222222</v>
      </c>
      <c r="K4905">
        <v>76.9230769230769</v>
      </c>
      <c r="L4905">
        <v>62.3076923076923</v>
      </c>
      <c r="M4905">
        <v>0.016</v>
      </c>
      <c r="N4905">
        <v>1.77777777777778</v>
      </c>
      <c r="O4905">
        <v>0.171</v>
      </c>
      <c r="P4905" t="s">
        <v>266</v>
      </c>
      <c r="R4905">
        <v>0</v>
      </c>
      <c r="S4905">
        <v>1345</v>
      </c>
      <c r="T4905">
        <v>1359</v>
      </c>
      <c r="U4905">
        <v>1350</v>
      </c>
      <c r="V4905">
        <v>1347</v>
      </c>
      <c r="W4905">
        <v>1</v>
      </c>
      <c r="X4905">
        <v>1</v>
      </c>
      <c r="Y4905" t="s">
        <v>3752</v>
      </c>
      <c r="Z4905" t="s">
        <v>95</v>
      </c>
      <c r="AA4905" t="s">
        <v>561</v>
      </c>
    </row>
    <row r="4906" spans="1:27">
      <c r="A4906" t="s">
        <v>20</v>
      </c>
      <c r="B4906">
        <v>3</v>
      </c>
      <c r="C4906">
        <v>82</v>
      </c>
      <c r="D4906" t="s">
        <v>265</v>
      </c>
      <c r="E4906">
        <v>1.171</v>
      </c>
      <c r="F4906">
        <v>0.9</v>
      </c>
      <c r="G4906">
        <v>0.724</v>
      </c>
      <c r="H4906">
        <v>0.165</v>
      </c>
      <c r="I4906">
        <v>80.4444444444444</v>
      </c>
      <c r="J4906">
        <v>18.3333333333333</v>
      </c>
      <c r="K4906">
        <v>76.8573868488471</v>
      </c>
      <c r="L4906">
        <v>61.8274978650726</v>
      </c>
      <c r="M4906">
        <v>0.011</v>
      </c>
      <c r="N4906">
        <v>1.22222222222222</v>
      </c>
      <c r="O4906">
        <v>0.176</v>
      </c>
      <c r="P4906" t="s">
        <v>266</v>
      </c>
      <c r="R4906">
        <v>0</v>
      </c>
      <c r="S4906">
        <v>1361</v>
      </c>
      <c r="T4906">
        <v>1375</v>
      </c>
      <c r="U4906">
        <v>1366</v>
      </c>
      <c r="V4906">
        <v>1363</v>
      </c>
      <c r="W4906">
        <v>1</v>
      </c>
      <c r="X4906">
        <v>1</v>
      </c>
      <c r="Y4906" t="s">
        <v>3752</v>
      </c>
      <c r="Z4906" t="s">
        <v>95</v>
      </c>
      <c r="AA4906" t="s">
        <v>561</v>
      </c>
    </row>
    <row r="4907" spans="1:27">
      <c r="A4907" t="s">
        <v>20</v>
      </c>
      <c r="B4907">
        <v>3</v>
      </c>
      <c r="C4907">
        <v>84</v>
      </c>
      <c r="D4907" t="s">
        <v>265</v>
      </c>
      <c r="E4907">
        <v>1.233</v>
      </c>
      <c r="F4907">
        <v>1</v>
      </c>
      <c r="G4907">
        <v>0.885</v>
      </c>
      <c r="H4907">
        <v>0.129</v>
      </c>
      <c r="I4907">
        <v>88.5</v>
      </c>
      <c r="J4907">
        <v>12.9</v>
      </c>
      <c r="K4907">
        <v>81.10300081103</v>
      </c>
      <c r="L4907">
        <v>71.7761557177616</v>
      </c>
      <c r="M4907">
        <v>-0.014</v>
      </c>
      <c r="N4907">
        <v>1.4</v>
      </c>
      <c r="O4907">
        <v>0.115</v>
      </c>
      <c r="P4907" t="s">
        <v>266</v>
      </c>
      <c r="R4907">
        <v>0</v>
      </c>
      <c r="S4907">
        <v>1398</v>
      </c>
      <c r="T4907">
        <v>1412</v>
      </c>
      <c r="U4907">
        <v>1403</v>
      </c>
      <c r="V4907">
        <v>1400</v>
      </c>
      <c r="W4907">
        <v>1</v>
      </c>
      <c r="X4907">
        <v>1</v>
      </c>
      <c r="Y4907" t="s">
        <v>3744</v>
      </c>
      <c r="Z4907" t="s">
        <v>95</v>
      </c>
      <c r="AA4907" t="s">
        <v>605</v>
      </c>
    </row>
    <row r="4908" spans="1:27">
      <c r="A4908" t="s">
        <v>20</v>
      </c>
      <c r="B4908">
        <v>3</v>
      </c>
      <c r="C4908">
        <v>85</v>
      </c>
      <c r="D4908" t="s">
        <v>265</v>
      </c>
      <c r="E4908">
        <v>1.584</v>
      </c>
      <c r="F4908">
        <v>1.2</v>
      </c>
      <c r="G4908">
        <v>0.987</v>
      </c>
      <c r="H4908">
        <v>0.153</v>
      </c>
      <c r="I4908">
        <v>82.25</v>
      </c>
      <c r="J4908">
        <v>12.75</v>
      </c>
      <c r="K4908">
        <v>75.7575757575758</v>
      </c>
      <c r="L4908">
        <v>62.3106060606061</v>
      </c>
      <c r="M4908">
        <v>0.0600000000000001</v>
      </c>
      <c r="N4908">
        <v>5</v>
      </c>
      <c r="O4908">
        <v>0.213</v>
      </c>
      <c r="P4908" t="s">
        <v>266</v>
      </c>
      <c r="R4908">
        <v>0</v>
      </c>
      <c r="S4908">
        <v>1414</v>
      </c>
      <c r="T4908">
        <v>1428</v>
      </c>
      <c r="U4908">
        <v>1419</v>
      </c>
      <c r="V4908">
        <v>1416</v>
      </c>
      <c r="W4908">
        <v>1</v>
      </c>
      <c r="X4908">
        <v>1</v>
      </c>
      <c r="Y4908" t="s">
        <v>3746</v>
      </c>
      <c r="Z4908" t="s">
        <v>95</v>
      </c>
      <c r="AA4908" t="s">
        <v>605</v>
      </c>
    </row>
    <row r="4909" spans="1:27">
      <c r="A4909" t="s">
        <v>20</v>
      </c>
      <c r="B4909">
        <v>3</v>
      </c>
      <c r="C4909">
        <v>86</v>
      </c>
      <c r="D4909" t="s">
        <v>265</v>
      </c>
      <c r="E4909">
        <v>1.513</v>
      </c>
      <c r="F4909">
        <v>1.2</v>
      </c>
      <c r="G4909">
        <v>1.03</v>
      </c>
      <c r="H4909">
        <v>0.161</v>
      </c>
      <c r="I4909">
        <v>85.8333333333333</v>
      </c>
      <c r="J4909">
        <v>13.4166666666667</v>
      </c>
      <c r="K4909">
        <v>79.3126239259749</v>
      </c>
      <c r="L4909">
        <v>68.0766688697951</v>
      </c>
      <c r="M4909">
        <v>0.0089999999999999</v>
      </c>
      <c r="N4909">
        <v>0.749999999999991</v>
      </c>
      <c r="O4909">
        <v>0.17</v>
      </c>
      <c r="P4909" t="s">
        <v>266</v>
      </c>
      <c r="R4909">
        <v>0</v>
      </c>
      <c r="S4909">
        <v>1430</v>
      </c>
      <c r="T4909">
        <v>1444</v>
      </c>
      <c r="U4909">
        <v>1435</v>
      </c>
      <c r="V4909">
        <v>1432</v>
      </c>
      <c r="W4909">
        <v>1</v>
      </c>
      <c r="X4909">
        <v>1</v>
      </c>
      <c r="Y4909" t="s">
        <v>3738</v>
      </c>
      <c r="Z4909" t="s">
        <v>95</v>
      </c>
      <c r="AA4909" t="s">
        <v>605</v>
      </c>
    </row>
    <row r="4910" spans="1:27">
      <c r="A4910" t="s">
        <v>20</v>
      </c>
      <c r="B4910">
        <v>3</v>
      </c>
      <c r="C4910">
        <v>87</v>
      </c>
      <c r="D4910" t="s">
        <v>265</v>
      </c>
      <c r="E4910">
        <v>1.37</v>
      </c>
      <c r="F4910">
        <v>1.1</v>
      </c>
      <c r="G4910">
        <v>0.335</v>
      </c>
      <c r="H4910">
        <v>0.751</v>
      </c>
      <c r="I4910">
        <v>30.4545454545455</v>
      </c>
      <c r="J4910">
        <v>68.2727272727273</v>
      </c>
      <c r="K4910">
        <v>80.2919708029197</v>
      </c>
      <c r="L4910">
        <v>24.4525547445255</v>
      </c>
      <c r="M4910">
        <v>0.014</v>
      </c>
      <c r="N4910">
        <v>1.27272727272727</v>
      </c>
      <c r="O4910">
        <v>0.765</v>
      </c>
      <c r="P4910" t="s">
        <v>266</v>
      </c>
      <c r="R4910">
        <v>0</v>
      </c>
      <c r="S4910">
        <v>1446</v>
      </c>
      <c r="T4910">
        <v>1460</v>
      </c>
      <c r="U4910">
        <v>1451</v>
      </c>
      <c r="V4910">
        <v>1448</v>
      </c>
      <c r="W4910">
        <v>1</v>
      </c>
      <c r="X4910">
        <v>1</v>
      </c>
      <c r="Y4910" t="s">
        <v>3738</v>
      </c>
      <c r="Z4910" t="s">
        <v>95</v>
      </c>
      <c r="AA4910" t="s">
        <v>605</v>
      </c>
    </row>
    <row r="4911" spans="1:27">
      <c r="A4911" t="s">
        <v>20</v>
      </c>
      <c r="B4911">
        <v>3</v>
      </c>
      <c r="C4911">
        <v>88</v>
      </c>
      <c r="D4911" t="s">
        <v>265</v>
      </c>
      <c r="E4911">
        <v>1.373</v>
      </c>
      <c r="F4911">
        <v>1.1</v>
      </c>
      <c r="G4911">
        <v>0.948</v>
      </c>
      <c r="H4911">
        <v>0.155</v>
      </c>
      <c r="I4911">
        <v>86.1818181818182</v>
      </c>
      <c r="J4911">
        <v>14.0909090909091</v>
      </c>
      <c r="K4911">
        <v>80.1165331391114</v>
      </c>
      <c r="L4911">
        <v>69.0458849235251</v>
      </c>
      <c r="M4911">
        <v>-0.00299999999999989</v>
      </c>
      <c r="N4911">
        <v>0.272727272727263</v>
      </c>
      <c r="O4911">
        <v>0.152</v>
      </c>
      <c r="P4911" t="s">
        <v>266</v>
      </c>
      <c r="R4911">
        <v>0</v>
      </c>
      <c r="S4911">
        <v>1462</v>
      </c>
      <c r="T4911">
        <v>1476</v>
      </c>
      <c r="U4911">
        <v>1467</v>
      </c>
      <c r="V4911">
        <v>1464</v>
      </c>
      <c r="W4911">
        <v>1</v>
      </c>
      <c r="X4911">
        <v>1</v>
      </c>
      <c r="Y4911" t="s">
        <v>3738</v>
      </c>
      <c r="Z4911" t="s">
        <v>95</v>
      </c>
      <c r="AA4911" t="s">
        <v>605</v>
      </c>
    </row>
    <row r="4912" spans="1:27">
      <c r="A4912" t="s">
        <v>20</v>
      </c>
      <c r="B4912">
        <v>3</v>
      </c>
      <c r="C4912">
        <v>89</v>
      </c>
      <c r="D4912" t="s">
        <v>265</v>
      </c>
      <c r="E4912">
        <v>2.075</v>
      </c>
      <c r="F4912">
        <v>1.4</v>
      </c>
      <c r="G4912">
        <v>1.246</v>
      </c>
      <c r="H4912">
        <v>0.156</v>
      </c>
      <c r="I4912">
        <v>89</v>
      </c>
      <c r="J4912">
        <v>11.1428571428571</v>
      </c>
      <c r="K4912">
        <v>67.4698795180723</v>
      </c>
      <c r="L4912">
        <v>60.0481927710843</v>
      </c>
      <c r="M4912">
        <v>-0.002</v>
      </c>
      <c r="N4912">
        <v>0.142857142857143</v>
      </c>
      <c r="O4912">
        <v>0.154</v>
      </c>
      <c r="P4912" t="s">
        <v>266</v>
      </c>
      <c r="R4912">
        <v>0</v>
      </c>
      <c r="S4912">
        <v>1478</v>
      </c>
      <c r="T4912">
        <v>1492</v>
      </c>
      <c r="U4912">
        <v>1483</v>
      </c>
      <c r="V4912">
        <v>1480</v>
      </c>
      <c r="W4912">
        <v>1</v>
      </c>
      <c r="X4912">
        <v>1</v>
      </c>
      <c r="Y4912" t="s">
        <v>3760</v>
      </c>
      <c r="Z4912" t="s">
        <v>95</v>
      </c>
      <c r="AA4912" t="s">
        <v>605</v>
      </c>
    </row>
    <row r="4913" spans="1:27">
      <c r="A4913" t="s">
        <v>20</v>
      </c>
      <c r="B4913">
        <v>3</v>
      </c>
      <c r="C4913">
        <v>90</v>
      </c>
      <c r="D4913" t="s">
        <v>265</v>
      </c>
      <c r="E4913">
        <v>1.378</v>
      </c>
      <c r="F4913">
        <v>1.1</v>
      </c>
      <c r="G4913">
        <v>0.578</v>
      </c>
      <c r="H4913">
        <v>0.49</v>
      </c>
      <c r="I4913">
        <v>52.5454545454545</v>
      </c>
      <c r="J4913">
        <v>44.5454545454545</v>
      </c>
      <c r="K4913">
        <v>79.8258345428157</v>
      </c>
      <c r="L4913">
        <v>41.944847605225</v>
      </c>
      <c r="M4913">
        <v>0.032</v>
      </c>
      <c r="N4913">
        <v>2.90909090909091</v>
      </c>
      <c r="O4913">
        <v>0.522</v>
      </c>
      <c r="P4913" t="s">
        <v>266</v>
      </c>
      <c r="R4913">
        <v>0</v>
      </c>
      <c r="S4913">
        <v>1494</v>
      </c>
      <c r="T4913">
        <v>1508</v>
      </c>
      <c r="U4913">
        <v>1499</v>
      </c>
      <c r="V4913">
        <v>1496</v>
      </c>
      <c r="W4913">
        <v>1</v>
      </c>
      <c r="X4913">
        <v>1</v>
      </c>
      <c r="Y4913" t="s">
        <v>3761</v>
      </c>
      <c r="Z4913" t="s">
        <v>95</v>
      </c>
      <c r="AA4913" t="s">
        <v>605</v>
      </c>
    </row>
    <row r="4914" spans="1:27">
      <c r="A4914" t="s">
        <v>20</v>
      </c>
      <c r="B4914">
        <v>3</v>
      </c>
      <c r="C4914">
        <v>91</v>
      </c>
      <c r="D4914" t="s">
        <v>265</v>
      </c>
      <c r="E4914">
        <v>1.561</v>
      </c>
      <c r="F4914">
        <v>1.3</v>
      </c>
      <c r="G4914">
        <v>1.01</v>
      </c>
      <c r="H4914">
        <v>0.248</v>
      </c>
      <c r="I4914">
        <v>77.6923076923077</v>
      </c>
      <c r="J4914">
        <v>19.0769230769231</v>
      </c>
      <c r="K4914">
        <v>83.2799487508008</v>
      </c>
      <c r="L4914">
        <v>64.7021140294683</v>
      </c>
      <c r="M4914">
        <v>0.042</v>
      </c>
      <c r="N4914">
        <v>3.23076923076923</v>
      </c>
      <c r="O4914">
        <v>0.29</v>
      </c>
      <c r="P4914" t="s">
        <v>266</v>
      </c>
      <c r="R4914">
        <v>0</v>
      </c>
      <c r="S4914">
        <v>1510</v>
      </c>
      <c r="T4914">
        <v>1524</v>
      </c>
      <c r="U4914">
        <v>1515</v>
      </c>
      <c r="V4914">
        <v>1512</v>
      </c>
      <c r="W4914">
        <v>1</v>
      </c>
      <c r="X4914">
        <v>1</v>
      </c>
      <c r="Y4914" t="s">
        <v>3761</v>
      </c>
      <c r="Z4914" t="s">
        <v>95</v>
      </c>
      <c r="AA4914" t="s">
        <v>605</v>
      </c>
    </row>
    <row r="4915" spans="1:27">
      <c r="A4915" t="s">
        <v>20</v>
      </c>
      <c r="B4915">
        <v>3</v>
      </c>
      <c r="C4915">
        <v>92</v>
      </c>
      <c r="D4915" t="s">
        <v>265</v>
      </c>
      <c r="E4915">
        <v>1.394</v>
      </c>
      <c r="F4915">
        <v>1.1</v>
      </c>
      <c r="G4915">
        <v>0.329</v>
      </c>
      <c r="H4915">
        <v>0.769</v>
      </c>
      <c r="I4915">
        <v>29.9090909090909</v>
      </c>
      <c r="J4915">
        <v>69.9090909090909</v>
      </c>
      <c r="K4915">
        <v>78.909612625538</v>
      </c>
      <c r="L4915">
        <v>23.6011477761836</v>
      </c>
      <c r="M4915">
        <v>0.002</v>
      </c>
      <c r="N4915">
        <v>0.181818181818182</v>
      </c>
      <c r="O4915">
        <v>0.771</v>
      </c>
      <c r="P4915" t="s">
        <v>266</v>
      </c>
      <c r="R4915">
        <v>0</v>
      </c>
      <c r="S4915">
        <v>1526</v>
      </c>
      <c r="T4915">
        <v>1540</v>
      </c>
      <c r="U4915">
        <v>1531</v>
      </c>
      <c r="V4915">
        <v>1528</v>
      </c>
      <c r="W4915">
        <v>1</v>
      </c>
      <c r="X4915">
        <v>1</v>
      </c>
      <c r="Y4915" t="s">
        <v>3761</v>
      </c>
      <c r="Z4915" t="s">
        <v>95</v>
      </c>
      <c r="AA4915" t="s">
        <v>605</v>
      </c>
    </row>
    <row r="4916" spans="1:27">
      <c r="A4916" t="s">
        <v>20</v>
      </c>
      <c r="B4916">
        <v>3</v>
      </c>
      <c r="C4916">
        <v>93</v>
      </c>
      <c r="D4916" t="s">
        <v>265</v>
      </c>
      <c r="E4916">
        <v>1.311</v>
      </c>
      <c r="F4916">
        <v>1</v>
      </c>
      <c r="G4916">
        <v>0.32</v>
      </c>
      <c r="H4916">
        <v>0.688</v>
      </c>
      <c r="I4916">
        <v>32</v>
      </c>
      <c r="J4916">
        <v>68.8</v>
      </c>
      <c r="K4916">
        <v>76.27765064836</v>
      </c>
      <c r="L4916">
        <v>24.4088482074752</v>
      </c>
      <c r="M4916">
        <v>-0.00800000000000001</v>
      </c>
      <c r="N4916">
        <v>0.800000000000001</v>
      </c>
      <c r="O4916">
        <v>0.68</v>
      </c>
      <c r="P4916" t="s">
        <v>266</v>
      </c>
      <c r="R4916">
        <v>0</v>
      </c>
      <c r="S4916">
        <v>1542</v>
      </c>
      <c r="T4916">
        <v>1556</v>
      </c>
      <c r="U4916">
        <v>1547</v>
      </c>
      <c r="V4916">
        <v>1544</v>
      </c>
      <c r="W4916">
        <v>1</v>
      </c>
      <c r="X4916">
        <v>1</v>
      </c>
      <c r="Y4916" t="s">
        <v>3761</v>
      </c>
      <c r="Z4916" t="s">
        <v>95</v>
      </c>
      <c r="AA4916" t="s">
        <v>605</v>
      </c>
    </row>
    <row r="4917" spans="1:27">
      <c r="A4917" t="s">
        <v>20</v>
      </c>
      <c r="B4917">
        <v>3</v>
      </c>
      <c r="C4917">
        <v>94</v>
      </c>
      <c r="D4917" t="s">
        <v>265</v>
      </c>
      <c r="E4917">
        <v>1.267</v>
      </c>
      <c r="F4917">
        <v>1</v>
      </c>
      <c r="G4917">
        <v>0.404</v>
      </c>
      <c r="H4917">
        <v>0.54</v>
      </c>
      <c r="I4917">
        <v>40.4</v>
      </c>
      <c r="J4917">
        <v>54</v>
      </c>
      <c r="K4917">
        <v>78.9265982636148</v>
      </c>
      <c r="L4917">
        <v>31.8863456985004</v>
      </c>
      <c r="M4917">
        <v>0.0559999999999999</v>
      </c>
      <c r="N4917">
        <v>5.59999999999999</v>
      </c>
      <c r="O4917">
        <v>0.596</v>
      </c>
      <c r="P4917" t="s">
        <v>266</v>
      </c>
      <c r="R4917">
        <v>0</v>
      </c>
      <c r="S4917">
        <v>1558</v>
      </c>
      <c r="T4917">
        <v>1572</v>
      </c>
      <c r="U4917">
        <v>1563</v>
      </c>
      <c r="V4917">
        <v>1560</v>
      </c>
      <c r="W4917">
        <v>1</v>
      </c>
      <c r="X4917">
        <v>1</v>
      </c>
      <c r="Y4917" t="s">
        <v>3761</v>
      </c>
      <c r="Z4917" t="s">
        <v>95</v>
      </c>
      <c r="AA4917" t="s">
        <v>605</v>
      </c>
    </row>
    <row r="4918" spans="1:27">
      <c r="A4918" t="s">
        <v>20</v>
      </c>
      <c r="B4918">
        <v>3</v>
      </c>
      <c r="C4918">
        <v>96</v>
      </c>
      <c r="D4918" t="s">
        <v>265</v>
      </c>
      <c r="E4918">
        <v>1.738</v>
      </c>
      <c r="F4918">
        <v>1.5</v>
      </c>
      <c r="G4918">
        <v>1.271</v>
      </c>
      <c r="H4918">
        <v>0.195</v>
      </c>
      <c r="I4918">
        <v>84.7333333333333</v>
      </c>
      <c r="J4918">
        <v>13</v>
      </c>
      <c r="K4918">
        <v>86.3060989643268</v>
      </c>
      <c r="L4918">
        <v>73.1300345224396</v>
      </c>
      <c r="M4918">
        <v>0.034</v>
      </c>
      <c r="N4918">
        <v>2.26666666666667</v>
      </c>
      <c r="O4918">
        <v>0.229</v>
      </c>
      <c r="P4918" t="s">
        <v>266</v>
      </c>
      <c r="R4918">
        <v>0</v>
      </c>
      <c r="S4918">
        <v>1595</v>
      </c>
      <c r="T4918">
        <v>1609</v>
      </c>
      <c r="U4918">
        <v>1600</v>
      </c>
      <c r="V4918">
        <v>1597</v>
      </c>
      <c r="W4918">
        <v>1</v>
      </c>
      <c r="X4918">
        <v>1</v>
      </c>
      <c r="Y4918" t="s">
        <v>3744</v>
      </c>
      <c r="Z4918" t="s">
        <v>95</v>
      </c>
      <c r="AA4918" t="s">
        <v>656</v>
      </c>
    </row>
    <row r="4919" spans="1:27">
      <c r="A4919" t="s">
        <v>20</v>
      </c>
      <c r="B4919">
        <v>3</v>
      </c>
      <c r="C4919">
        <v>97</v>
      </c>
      <c r="D4919" t="s">
        <v>265</v>
      </c>
      <c r="E4919">
        <v>1.3</v>
      </c>
      <c r="F4919">
        <v>0.9</v>
      </c>
      <c r="G4919">
        <v>0.672</v>
      </c>
      <c r="H4919">
        <v>0.161</v>
      </c>
      <c r="I4919">
        <v>74.6666666666667</v>
      </c>
      <c r="J4919">
        <v>17.8888888888889</v>
      </c>
      <c r="K4919">
        <v>69.2307692307692</v>
      </c>
      <c r="L4919">
        <v>51.6923076923077</v>
      </c>
      <c r="M4919">
        <v>0.0669999999999999</v>
      </c>
      <c r="N4919">
        <v>7.44444444444444</v>
      </c>
      <c r="O4919">
        <v>0.228</v>
      </c>
      <c r="P4919" t="s">
        <v>266</v>
      </c>
      <c r="R4919">
        <v>0</v>
      </c>
      <c r="S4919">
        <v>1611</v>
      </c>
      <c r="T4919">
        <v>1625</v>
      </c>
      <c r="U4919">
        <v>1616</v>
      </c>
      <c r="V4919">
        <v>1613</v>
      </c>
      <c r="W4919">
        <v>1</v>
      </c>
      <c r="X4919">
        <v>1</v>
      </c>
      <c r="Y4919" t="s">
        <v>3762</v>
      </c>
      <c r="Z4919" t="s">
        <v>95</v>
      </c>
      <c r="AA4919" t="s">
        <v>656</v>
      </c>
    </row>
    <row r="4920" spans="1:27">
      <c r="A4920" t="s">
        <v>20</v>
      </c>
      <c r="B4920">
        <v>3</v>
      </c>
      <c r="C4920">
        <v>98</v>
      </c>
      <c r="D4920" t="s">
        <v>265</v>
      </c>
      <c r="E4920">
        <v>1.439</v>
      </c>
      <c r="F4920">
        <v>1.2</v>
      </c>
      <c r="G4920">
        <v>1.019</v>
      </c>
      <c r="H4920">
        <v>0.144</v>
      </c>
      <c r="I4920">
        <v>84.9166666666667</v>
      </c>
      <c r="J4920">
        <v>12</v>
      </c>
      <c r="K4920">
        <v>83.3912439193885</v>
      </c>
      <c r="L4920">
        <v>70.813064628214</v>
      </c>
      <c r="M4920">
        <v>0.0370000000000001</v>
      </c>
      <c r="N4920">
        <v>3.08333333333335</v>
      </c>
      <c r="O4920">
        <v>0.181</v>
      </c>
      <c r="P4920" t="s">
        <v>266</v>
      </c>
      <c r="R4920">
        <v>0</v>
      </c>
      <c r="S4920">
        <v>1627</v>
      </c>
      <c r="T4920">
        <v>1641</v>
      </c>
      <c r="U4920">
        <v>1632</v>
      </c>
      <c r="V4920">
        <v>1629</v>
      </c>
      <c r="W4920">
        <v>1</v>
      </c>
      <c r="X4920">
        <v>1</v>
      </c>
      <c r="Y4920" t="s">
        <v>271</v>
      </c>
      <c r="Z4920" t="s">
        <v>95</v>
      </c>
      <c r="AA4920" t="s">
        <v>656</v>
      </c>
    </row>
    <row r="4921" spans="1:27">
      <c r="A4921" t="s">
        <v>20</v>
      </c>
      <c r="B4921">
        <v>3</v>
      </c>
      <c r="C4921">
        <v>99</v>
      </c>
      <c r="D4921" t="s">
        <v>265</v>
      </c>
      <c r="E4921">
        <v>1.476</v>
      </c>
      <c r="F4921">
        <v>1.2</v>
      </c>
      <c r="G4921">
        <v>0.964</v>
      </c>
      <c r="H4921">
        <v>0.212</v>
      </c>
      <c r="I4921">
        <v>80.3333333333333</v>
      </c>
      <c r="J4921">
        <v>17.6666666666667</v>
      </c>
      <c r="K4921">
        <v>81.3008130081301</v>
      </c>
      <c r="L4921">
        <v>65.3116531165312</v>
      </c>
      <c r="M4921">
        <v>0.024</v>
      </c>
      <c r="N4921">
        <v>2</v>
      </c>
      <c r="O4921">
        <v>0.236</v>
      </c>
      <c r="P4921" t="s">
        <v>266</v>
      </c>
      <c r="R4921">
        <v>0</v>
      </c>
      <c r="S4921">
        <v>1643</v>
      </c>
      <c r="T4921">
        <v>1657</v>
      </c>
      <c r="U4921">
        <v>1648</v>
      </c>
      <c r="V4921">
        <v>1645</v>
      </c>
      <c r="W4921">
        <v>1</v>
      </c>
      <c r="X4921">
        <v>1</v>
      </c>
      <c r="Y4921" t="s">
        <v>3738</v>
      </c>
      <c r="Z4921" t="s">
        <v>95</v>
      </c>
      <c r="AA4921" t="s">
        <v>656</v>
      </c>
    </row>
    <row r="4922" spans="1:27">
      <c r="A4922" t="s">
        <v>20</v>
      </c>
      <c r="B4922">
        <v>3</v>
      </c>
      <c r="C4922">
        <v>100</v>
      </c>
      <c r="D4922" t="s">
        <v>265</v>
      </c>
      <c r="E4922">
        <v>1.365</v>
      </c>
      <c r="F4922">
        <v>1.1</v>
      </c>
      <c r="G4922">
        <v>0.924</v>
      </c>
      <c r="H4922">
        <v>0.154</v>
      </c>
      <c r="I4922">
        <v>84</v>
      </c>
      <c r="J4922">
        <v>14</v>
      </c>
      <c r="K4922">
        <v>80.5860805860806</v>
      </c>
      <c r="L4922">
        <v>67.6923076923077</v>
      </c>
      <c r="M4922">
        <v>0.022</v>
      </c>
      <c r="N4922">
        <v>2</v>
      </c>
      <c r="O4922">
        <v>0.176</v>
      </c>
      <c r="P4922" t="s">
        <v>266</v>
      </c>
      <c r="R4922">
        <v>0</v>
      </c>
      <c r="S4922">
        <v>1659</v>
      </c>
      <c r="T4922">
        <v>1673</v>
      </c>
      <c r="U4922">
        <v>1664</v>
      </c>
      <c r="V4922">
        <v>1661</v>
      </c>
      <c r="W4922">
        <v>1</v>
      </c>
      <c r="X4922">
        <v>1</v>
      </c>
      <c r="Y4922" t="s">
        <v>3738</v>
      </c>
      <c r="Z4922" t="s">
        <v>95</v>
      </c>
      <c r="AA4922" t="s">
        <v>656</v>
      </c>
    </row>
    <row r="4923" spans="1:27">
      <c r="A4923" t="s">
        <v>20</v>
      </c>
      <c r="B4923">
        <v>3</v>
      </c>
      <c r="C4923">
        <v>101</v>
      </c>
      <c r="D4923" t="s">
        <v>265</v>
      </c>
      <c r="E4923">
        <v>1.599</v>
      </c>
      <c r="F4923">
        <v>1</v>
      </c>
      <c r="G4923">
        <v>0.792</v>
      </c>
      <c r="H4923">
        <v>0.163</v>
      </c>
      <c r="I4923">
        <v>79.2</v>
      </c>
      <c r="J4923">
        <v>16.3</v>
      </c>
      <c r="K4923">
        <v>62.5390869293308</v>
      </c>
      <c r="L4923">
        <v>49.53095684803</v>
      </c>
      <c r="M4923">
        <v>0.0449999999999999</v>
      </c>
      <c r="N4923">
        <v>4.49999999999999</v>
      </c>
      <c r="O4923">
        <v>0.208</v>
      </c>
      <c r="P4923" t="s">
        <v>266</v>
      </c>
      <c r="R4923">
        <v>0</v>
      </c>
      <c r="S4923">
        <v>1675</v>
      </c>
      <c r="T4923">
        <v>1689</v>
      </c>
      <c r="U4923">
        <v>1680</v>
      </c>
      <c r="V4923">
        <v>1677</v>
      </c>
      <c r="W4923">
        <v>1</v>
      </c>
      <c r="X4923">
        <v>1</v>
      </c>
      <c r="Y4923" t="s">
        <v>3763</v>
      </c>
      <c r="Z4923" t="s">
        <v>95</v>
      </c>
      <c r="AA4923" t="s">
        <v>656</v>
      </c>
    </row>
    <row r="4924" spans="1:27">
      <c r="A4924" t="s">
        <v>20</v>
      </c>
      <c r="B4924">
        <v>3</v>
      </c>
      <c r="C4924">
        <v>102</v>
      </c>
      <c r="D4924" t="s">
        <v>265</v>
      </c>
      <c r="E4924">
        <v>1.606</v>
      </c>
      <c r="F4924">
        <v>1.3</v>
      </c>
      <c r="G4924">
        <v>1.089</v>
      </c>
      <c r="H4924">
        <v>0.17</v>
      </c>
      <c r="I4924">
        <v>83.7692307692308</v>
      </c>
      <c r="J4924">
        <v>13.0769230769231</v>
      </c>
      <c r="K4924">
        <v>80.9464508094645</v>
      </c>
      <c r="L4924">
        <v>67.8082191780822</v>
      </c>
      <c r="M4924">
        <v>0.0410000000000001</v>
      </c>
      <c r="N4924">
        <v>3.15384615384617</v>
      </c>
      <c r="O4924">
        <v>0.211</v>
      </c>
      <c r="P4924" t="s">
        <v>266</v>
      </c>
      <c r="R4924">
        <v>0</v>
      </c>
      <c r="S4924">
        <v>1691</v>
      </c>
      <c r="T4924">
        <v>1705</v>
      </c>
      <c r="U4924">
        <v>1696</v>
      </c>
      <c r="V4924">
        <v>1693</v>
      </c>
      <c r="W4924">
        <v>1</v>
      </c>
      <c r="X4924">
        <v>1</v>
      </c>
      <c r="Y4924" t="s">
        <v>3764</v>
      </c>
      <c r="Z4924" t="s">
        <v>95</v>
      </c>
      <c r="AA4924" t="s">
        <v>656</v>
      </c>
    </row>
    <row r="4925" spans="1:27">
      <c r="A4925" t="s">
        <v>20</v>
      </c>
      <c r="B4925">
        <v>3</v>
      </c>
      <c r="C4925">
        <v>103</v>
      </c>
      <c r="D4925" t="s">
        <v>265</v>
      </c>
      <c r="E4925">
        <v>1.874</v>
      </c>
      <c r="F4925">
        <v>1.4</v>
      </c>
      <c r="G4925">
        <v>1.218</v>
      </c>
      <c r="H4925">
        <v>0.176</v>
      </c>
      <c r="I4925">
        <v>87</v>
      </c>
      <c r="J4925">
        <v>12.5714285714286</v>
      </c>
      <c r="K4925">
        <v>74.7065101387407</v>
      </c>
      <c r="L4925">
        <v>64.9946638207044</v>
      </c>
      <c r="M4925">
        <v>0.00600000000000001</v>
      </c>
      <c r="N4925">
        <v>0.428571428571429</v>
      </c>
      <c r="O4925">
        <v>0.182</v>
      </c>
      <c r="P4925" t="s">
        <v>266</v>
      </c>
      <c r="R4925">
        <v>0</v>
      </c>
      <c r="S4925">
        <v>1707</v>
      </c>
      <c r="T4925">
        <v>1721</v>
      </c>
      <c r="U4925">
        <v>1712</v>
      </c>
      <c r="V4925">
        <v>1709</v>
      </c>
      <c r="W4925">
        <v>1</v>
      </c>
      <c r="X4925">
        <v>1</v>
      </c>
      <c r="Y4925" t="s">
        <v>3764</v>
      </c>
      <c r="Z4925" t="s">
        <v>95</v>
      </c>
      <c r="AA4925" t="s">
        <v>656</v>
      </c>
    </row>
    <row r="4926" spans="1:27">
      <c r="A4926" t="s">
        <v>20</v>
      </c>
      <c r="B4926">
        <v>3</v>
      </c>
      <c r="C4926">
        <v>104</v>
      </c>
      <c r="D4926" t="s">
        <v>265</v>
      </c>
      <c r="E4926">
        <v>1.457</v>
      </c>
      <c r="F4926">
        <v>1.1</v>
      </c>
      <c r="G4926">
        <v>0.901</v>
      </c>
      <c r="H4926">
        <v>0.182</v>
      </c>
      <c r="I4926">
        <v>81.9090909090909</v>
      </c>
      <c r="J4926">
        <v>16.5454545454545</v>
      </c>
      <c r="K4926">
        <v>75.4975978037063</v>
      </c>
      <c r="L4926">
        <v>61.8393960192176</v>
      </c>
      <c r="M4926">
        <v>0.0170000000000001</v>
      </c>
      <c r="N4926">
        <v>1.54545454545456</v>
      </c>
      <c r="O4926">
        <v>0.199</v>
      </c>
      <c r="P4926" t="s">
        <v>266</v>
      </c>
      <c r="R4926">
        <v>0</v>
      </c>
      <c r="S4926">
        <v>1723</v>
      </c>
      <c r="T4926">
        <v>1737</v>
      </c>
      <c r="U4926">
        <v>1728</v>
      </c>
      <c r="V4926">
        <v>1725</v>
      </c>
      <c r="W4926">
        <v>1</v>
      </c>
      <c r="X4926">
        <v>1</v>
      </c>
      <c r="Y4926" t="s">
        <v>3764</v>
      </c>
      <c r="Z4926" t="s">
        <v>95</v>
      </c>
      <c r="AA4926" t="s">
        <v>656</v>
      </c>
    </row>
    <row r="4927" spans="1:27">
      <c r="A4927" t="s">
        <v>20</v>
      </c>
      <c r="B4927">
        <v>3</v>
      </c>
      <c r="C4927">
        <v>105</v>
      </c>
      <c r="D4927" t="s">
        <v>265</v>
      </c>
      <c r="E4927">
        <v>1.415</v>
      </c>
      <c r="F4927">
        <v>1.1</v>
      </c>
      <c r="G4927">
        <v>0.871</v>
      </c>
      <c r="H4927">
        <v>0.182</v>
      </c>
      <c r="I4927">
        <v>79.1818181818182</v>
      </c>
      <c r="J4927">
        <v>16.5454545454545</v>
      </c>
      <c r="K4927">
        <v>77.7385159010601</v>
      </c>
      <c r="L4927">
        <v>61.5547703180212</v>
      </c>
      <c r="M4927">
        <v>0.0470000000000002</v>
      </c>
      <c r="N4927">
        <v>4.27272727272729</v>
      </c>
      <c r="O4927">
        <v>0.229</v>
      </c>
      <c r="P4927" t="s">
        <v>266</v>
      </c>
      <c r="R4927">
        <v>0</v>
      </c>
      <c r="S4927">
        <v>1739</v>
      </c>
      <c r="T4927">
        <v>1753</v>
      </c>
      <c r="U4927">
        <v>1744</v>
      </c>
      <c r="V4927">
        <v>1741</v>
      </c>
      <c r="W4927">
        <v>1</v>
      </c>
      <c r="X4927">
        <v>1</v>
      </c>
      <c r="Y4927" t="s">
        <v>3764</v>
      </c>
      <c r="Z4927" t="s">
        <v>95</v>
      </c>
      <c r="AA4927" t="s">
        <v>656</v>
      </c>
    </row>
    <row r="4928" spans="1:27">
      <c r="A4928" t="s">
        <v>20</v>
      </c>
      <c r="B4928">
        <v>3</v>
      </c>
      <c r="C4928">
        <v>106</v>
      </c>
      <c r="D4928" t="s">
        <v>265</v>
      </c>
      <c r="E4928">
        <v>1.54</v>
      </c>
      <c r="F4928">
        <v>1</v>
      </c>
      <c r="G4928">
        <v>0.842</v>
      </c>
      <c r="H4928">
        <v>0.183</v>
      </c>
      <c r="I4928">
        <v>84.2</v>
      </c>
      <c r="J4928">
        <v>18.3</v>
      </c>
      <c r="K4928">
        <v>64.9350649350649</v>
      </c>
      <c r="L4928">
        <v>54.6753246753247</v>
      </c>
      <c r="M4928">
        <v>-0.0249999999999999</v>
      </c>
      <c r="N4928">
        <v>2.49999999999999</v>
      </c>
      <c r="O4928">
        <v>0.158</v>
      </c>
      <c r="P4928" t="s">
        <v>266</v>
      </c>
      <c r="R4928">
        <v>0</v>
      </c>
      <c r="S4928">
        <v>1755</v>
      </c>
      <c r="T4928">
        <v>1769</v>
      </c>
      <c r="U4928">
        <v>1760</v>
      </c>
      <c r="V4928">
        <v>1757</v>
      </c>
      <c r="W4928">
        <v>1</v>
      </c>
      <c r="X4928">
        <v>1</v>
      </c>
      <c r="Y4928" t="s">
        <v>3765</v>
      </c>
      <c r="Z4928" t="s">
        <v>95</v>
      </c>
      <c r="AA4928" t="s">
        <v>656</v>
      </c>
    </row>
    <row r="4929" spans="1:27">
      <c r="A4929" t="s">
        <v>20</v>
      </c>
      <c r="B4929">
        <v>3</v>
      </c>
      <c r="C4929">
        <v>108</v>
      </c>
      <c r="D4929" t="s">
        <v>265</v>
      </c>
      <c r="E4929">
        <v>1.699</v>
      </c>
      <c r="F4929">
        <v>1.4</v>
      </c>
      <c r="G4929">
        <v>0.452</v>
      </c>
      <c r="H4929">
        <v>0.95</v>
      </c>
      <c r="I4929">
        <v>32.2857142857143</v>
      </c>
      <c r="J4929">
        <v>67.8571428571429</v>
      </c>
      <c r="K4929">
        <v>82.4014125956445</v>
      </c>
      <c r="L4929">
        <v>26.6038846380224</v>
      </c>
      <c r="M4929">
        <v>-0.002</v>
      </c>
      <c r="N4929">
        <v>0.142857142857143</v>
      </c>
      <c r="O4929">
        <v>0.948</v>
      </c>
      <c r="P4929" t="s">
        <v>266</v>
      </c>
      <c r="R4929">
        <v>0</v>
      </c>
      <c r="S4929">
        <v>1792</v>
      </c>
      <c r="T4929">
        <v>1806</v>
      </c>
      <c r="U4929">
        <v>1797</v>
      </c>
      <c r="V4929">
        <v>1794</v>
      </c>
      <c r="W4929">
        <v>1</v>
      </c>
      <c r="X4929">
        <v>1</v>
      </c>
      <c r="Y4929" t="s">
        <v>3744</v>
      </c>
      <c r="Z4929" t="s">
        <v>95</v>
      </c>
      <c r="AA4929" t="s">
        <v>703</v>
      </c>
    </row>
    <row r="4930" spans="1:27">
      <c r="A4930" t="s">
        <v>20</v>
      </c>
      <c r="B4930">
        <v>3</v>
      </c>
      <c r="C4930">
        <v>109</v>
      </c>
      <c r="D4930" t="s">
        <v>265</v>
      </c>
      <c r="E4930">
        <v>1.046</v>
      </c>
      <c r="F4930">
        <v>0.8</v>
      </c>
      <c r="G4930">
        <v>0.669</v>
      </c>
      <c r="H4930">
        <v>0.141</v>
      </c>
      <c r="I4930">
        <v>83.625</v>
      </c>
      <c r="J4930">
        <v>17.625</v>
      </c>
      <c r="K4930">
        <v>76.4818355640535</v>
      </c>
      <c r="L4930">
        <v>63.9579349904398</v>
      </c>
      <c r="M4930">
        <v>-0.01</v>
      </c>
      <c r="N4930">
        <v>1.25</v>
      </c>
      <c r="O4930">
        <v>0.131</v>
      </c>
      <c r="P4930" t="s">
        <v>266</v>
      </c>
      <c r="R4930">
        <v>0</v>
      </c>
      <c r="S4930">
        <v>1808</v>
      </c>
      <c r="T4930">
        <v>1822</v>
      </c>
      <c r="U4930">
        <v>1813</v>
      </c>
      <c r="V4930">
        <v>1810</v>
      </c>
      <c r="W4930">
        <v>1</v>
      </c>
      <c r="X4930">
        <v>1</v>
      </c>
      <c r="Y4930" t="s">
        <v>3749</v>
      </c>
      <c r="Z4930" t="s">
        <v>95</v>
      </c>
      <c r="AA4930" t="s">
        <v>703</v>
      </c>
    </row>
    <row r="4931" spans="1:27">
      <c r="A4931" t="s">
        <v>20</v>
      </c>
      <c r="B4931">
        <v>3</v>
      </c>
      <c r="C4931">
        <v>110</v>
      </c>
      <c r="D4931" t="s">
        <v>265</v>
      </c>
      <c r="E4931">
        <v>1.171</v>
      </c>
      <c r="F4931">
        <v>1</v>
      </c>
      <c r="G4931">
        <v>0.803</v>
      </c>
      <c r="H4931">
        <v>0.138</v>
      </c>
      <c r="I4931">
        <v>80.3</v>
      </c>
      <c r="J4931">
        <v>13.8</v>
      </c>
      <c r="K4931">
        <v>85.397096498719</v>
      </c>
      <c r="L4931">
        <v>68.5738684884714</v>
      </c>
      <c r="M4931">
        <v>0.0589999999999999</v>
      </c>
      <c r="N4931">
        <v>5.89999999999999</v>
      </c>
      <c r="O4931">
        <v>0.197</v>
      </c>
      <c r="P4931" t="s">
        <v>266</v>
      </c>
      <c r="R4931">
        <v>0</v>
      </c>
      <c r="S4931">
        <v>1824</v>
      </c>
      <c r="T4931">
        <v>1838</v>
      </c>
      <c r="U4931">
        <v>1829</v>
      </c>
      <c r="V4931">
        <v>1826</v>
      </c>
      <c r="W4931">
        <v>1</v>
      </c>
      <c r="X4931">
        <v>1</v>
      </c>
      <c r="Y4931" t="s">
        <v>3766</v>
      </c>
      <c r="Z4931" t="s">
        <v>95</v>
      </c>
      <c r="AA4931" t="s">
        <v>703</v>
      </c>
    </row>
    <row r="4932" spans="1:27">
      <c r="A4932" t="s">
        <v>20</v>
      </c>
      <c r="B4932">
        <v>3</v>
      </c>
      <c r="C4932">
        <v>111</v>
      </c>
      <c r="D4932" t="s">
        <v>265</v>
      </c>
      <c r="E4932">
        <v>1.61</v>
      </c>
      <c r="F4932">
        <v>1.1</v>
      </c>
      <c r="G4932">
        <v>0.9</v>
      </c>
      <c r="H4932">
        <v>0.18</v>
      </c>
      <c r="I4932">
        <v>81.8181818181818</v>
      </c>
      <c r="J4932">
        <v>16.3636363636364</v>
      </c>
      <c r="K4932">
        <v>68.3229813664596</v>
      </c>
      <c r="L4932">
        <v>55.9006211180124</v>
      </c>
      <c r="M4932">
        <v>0.02</v>
      </c>
      <c r="N4932">
        <v>1.81818181818182</v>
      </c>
      <c r="O4932">
        <v>0.2</v>
      </c>
      <c r="P4932" t="s">
        <v>266</v>
      </c>
      <c r="R4932">
        <v>0</v>
      </c>
      <c r="S4932">
        <v>1840</v>
      </c>
      <c r="T4932">
        <v>1854</v>
      </c>
      <c r="U4932">
        <v>1845</v>
      </c>
      <c r="V4932">
        <v>1842</v>
      </c>
      <c r="W4932">
        <v>1</v>
      </c>
      <c r="X4932">
        <v>1</v>
      </c>
      <c r="Y4932" t="s">
        <v>3746</v>
      </c>
      <c r="Z4932" t="s">
        <v>95</v>
      </c>
      <c r="AA4932" t="s">
        <v>703</v>
      </c>
    </row>
    <row r="4933" spans="1:27">
      <c r="A4933" t="s">
        <v>20</v>
      </c>
      <c r="B4933">
        <v>3</v>
      </c>
      <c r="C4933">
        <v>112</v>
      </c>
      <c r="D4933" t="s">
        <v>265</v>
      </c>
      <c r="E4933">
        <v>1.896</v>
      </c>
      <c r="F4933">
        <v>1.6</v>
      </c>
      <c r="G4933">
        <v>0.774</v>
      </c>
      <c r="H4933">
        <v>0.758</v>
      </c>
      <c r="I4933">
        <v>48.375</v>
      </c>
      <c r="J4933">
        <v>47.375</v>
      </c>
      <c r="K4933">
        <v>84.3881856540085</v>
      </c>
      <c r="L4933">
        <v>40.8227848101266</v>
      </c>
      <c r="M4933">
        <v>0.0680000000000001</v>
      </c>
      <c r="N4933">
        <v>4.25</v>
      </c>
      <c r="O4933">
        <v>0.826</v>
      </c>
      <c r="P4933" t="s">
        <v>266</v>
      </c>
      <c r="R4933">
        <v>0</v>
      </c>
      <c r="S4933">
        <v>1856</v>
      </c>
      <c r="T4933">
        <v>1870</v>
      </c>
      <c r="U4933">
        <v>1861</v>
      </c>
      <c r="V4933">
        <v>1858</v>
      </c>
      <c r="W4933">
        <v>1</v>
      </c>
      <c r="X4933">
        <v>1</v>
      </c>
      <c r="Y4933" t="s">
        <v>3738</v>
      </c>
      <c r="Z4933" t="s">
        <v>95</v>
      </c>
      <c r="AA4933" t="s">
        <v>703</v>
      </c>
    </row>
    <row r="4934" spans="1:27">
      <c r="A4934" t="s">
        <v>20</v>
      </c>
      <c r="B4934">
        <v>3</v>
      </c>
      <c r="C4934">
        <v>113</v>
      </c>
      <c r="D4934" t="s">
        <v>265</v>
      </c>
      <c r="E4934">
        <v>1.476</v>
      </c>
      <c r="F4934">
        <v>1.1</v>
      </c>
      <c r="G4934">
        <v>0.923</v>
      </c>
      <c r="H4934">
        <v>0.19</v>
      </c>
      <c r="I4934">
        <v>83.9090909090909</v>
      </c>
      <c r="J4934">
        <v>17.2727272727273</v>
      </c>
      <c r="K4934">
        <v>74.5257452574526</v>
      </c>
      <c r="L4934">
        <v>62.5338753387534</v>
      </c>
      <c r="M4934">
        <v>-0.0129999999999999</v>
      </c>
      <c r="N4934">
        <v>1.18181818181817</v>
      </c>
      <c r="O4934">
        <v>0.177</v>
      </c>
      <c r="P4934" t="s">
        <v>266</v>
      </c>
      <c r="R4934">
        <v>0</v>
      </c>
      <c r="S4934">
        <v>1872</v>
      </c>
      <c r="T4934">
        <v>1886</v>
      </c>
      <c r="U4934">
        <v>1877</v>
      </c>
      <c r="V4934">
        <v>1874</v>
      </c>
      <c r="W4934">
        <v>1</v>
      </c>
      <c r="X4934">
        <v>1</v>
      </c>
      <c r="Y4934" t="s">
        <v>3738</v>
      </c>
      <c r="Z4934" t="s">
        <v>95</v>
      </c>
      <c r="AA4934" t="s">
        <v>703</v>
      </c>
    </row>
    <row r="4935" spans="1:27">
      <c r="A4935" t="s">
        <v>20</v>
      </c>
      <c r="B4935">
        <v>3</v>
      </c>
      <c r="C4935">
        <v>114</v>
      </c>
      <c r="D4935" t="s">
        <v>265</v>
      </c>
      <c r="E4935">
        <v>1.554</v>
      </c>
      <c r="F4935">
        <v>1.3</v>
      </c>
      <c r="G4935">
        <v>0.292</v>
      </c>
      <c r="H4935">
        <v>0.946</v>
      </c>
      <c r="I4935">
        <v>22.4615384615385</v>
      </c>
      <c r="J4935">
        <v>72.7692307692308</v>
      </c>
      <c r="K4935">
        <v>83.6550836550836</v>
      </c>
      <c r="L4935">
        <v>18.7902187902188</v>
      </c>
      <c r="M4935">
        <v>0.0620000000000001</v>
      </c>
      <c r="N4935">
        <v>4.76923076923077</v>
      </c>
      <c r="O4935">
        <v>1.008</v>
      </c>
      <c r="P4935" t="s">
        <v>266</v>
      </c>
      <c r="R4935">
        <v>0</v>
      </c>
      <c r="S4935">
        <v>1888</v>
      </c>
      <c r="T4935">
        <v>1902</v>
      </c>
      <c r="U4935">
        <v>1893</v>
      </c>
      <c r="V4935">
        <v>1890</v>
      </c>
      <c r="W4935">
        <v>1</v>
      </c>
      <c r="X4935">
        <v>1</v>
      </c>
      <c r="Y4935" t="s">
        <v>3738</v>
      </c>
      <c r="Z4935" t="s">
        <v>95</v>
      </c>
      <c r="AA4935" t="s">
        <v>703</v>
      </c>
    </row>
    <row r="4936" spans="1:27">
      <c r="A4936" t="s">
        <v>20</v>
      </c>
      <c r="B4936">
        <v>3</v>
      </c>
      <c r="C4936">
        <v>115</v>
      </c>
      <c r="D4936" t="s">
        <v>265</v>
      </c>
      <c r="E4936">
        <v>1.633</v>
      </c>
      <c r="F4936">
        <v>1</v>
      </c>
      <c r="G4936">
        <v>0.828</v>
      </c>
      <c r="H4936">
        <v>0.153</v>
      </c>
      <c r="I4936">
        <v>82.8</v>
      </c>
      <c r="J4936">
        <v>15.3</v>
      </c>
      <c r="K4936">
        <v>61.2369871402327</v>
      </c>
      <c r="L4936">
        <v>50.7042253521127</v>
      </c>
      <c r="M4936">
        <v>0.019</v>
      </c>
      <c r="N4936">
        <v>1.9</v>
      </c>
      <c r="O4936">
        <v>0.172</v>
      </c>
      <c r="P4936" t="s">
        <v>266</v>
      </c>
      <c r="R4936">
        <v>0</v>
      </c>
      <c r="S4936">
        <v>1904</v>
      </c>
      <c r="T4936">
        <v>1918</v>
      </c>
      <c r="U4936">
        <v>1909</v>
      </c>
      <c r="V4936">
        <v>1906</v>
      </c>
      <c r="W4936">
        <v>1</v>
      </c>
      <c r="X4936">
        <v>1</v>
      </c>
      <c r="Y4936" t="s">
        <v>3751</v>
      </c>
      <c r="Z4936" t="s">
        <v>95</v>
      </c>
      <c r="AA4936" t="s">
        <v>703</v>
      </c>
    </row>
    <row r="4937" spans="1:27">
      <c r="A4937" t="s">
        <v>20</v>
      </c>
      <c r="B4937">
        <v>3</v>
      </c>
      <c r="C4937">
        <v>116</v>
      </c>
      <c r="D4937" t="s">
        <v>265</v>
      </c>
      <c r="E4937">
        <v>1.929</v>
      </c>
      <c r="F4937">
        <v>1.6</v>
      </c>
      <c r="G4937">
        <v>1.403</v>
      </c>
      <c r="H4937">
        <v>0.179</v>
      </c>
      <c r="I4937">
        <v>87.6875</v>
      </c>
      <c r="J4937">
        <v>11.1875</v>
      </c>
      <c r="K4937">
        <v>82.9445308449974</v>
      </c>
      <c r="L4937">
        <v>72.7319854847071</v>
      </c>
      <c r="M4937">
        <v>0.018</v>
      </c>
      <c r="N4937">
        <v>1.125</v>
      </c>
      <c r="O4937">
        <v>0.197</v>
      </c>
      <c r="P4937" t="s">
        <v>266</v>
      </c>
      <c r="R4937">
        <v>0</v>
      </c>
      <c r="S4937">
        <v>1920</v>
      </c>
      <c r="T4937">
        <v>1934</v>
      </c>
      <c r="U4937">
        <v>1925</v>
      </c>
      <c r="V4937">
        <v>1922</v>
      </c>
      <c r="W4937">
        <v>1</v>
      </c>
      <c r="X4937">
        <v>1</v>
      </c>
      <c r="Y4937" t="s">
        <v>3752</v>
      </c>
      <c r="Z4937" t="s">
        <v>95</v>
      </c>
      <c r="AA4937" t="s">
        <v>703</v>
      </c>
    </row>
    <row r="4938" spans="1:27">
      <c r="A4938" t="s">
        <v>20</v>
      </c>
      <c r="B4938">
        <v>3</v>
      </c>
      <c r="C4938">
        <v>117</v>
      </c>
      <c r="D4938" t="s">
        <v>265</v>
      </c>
      <c r="E4938">
        <v>1.459</v>
      </c>
      <c r="F4938">
        <v>1.1</v>
      </c>
      <c r="G4938">
        <v>0.871</v>
      </c>
      <c r="H4938">
        <v>0.228</v>
      </c>
      <c r="I4938">
        <v>79.1818181818182</v>
      </c>
      <c r="J4938">
        <v>20.7272727272727</v>
      </c>
      <c r="K4938">
        <v>75.3941055517478</v>
      </c>
      <c r="L4938">
        <v>59.698423577793</v>
      </c>
      <c r="M4938">
        <v>0.00100000000000011</v>
      </c>
      <c r="N4938">
        <v>0.0909090909091011</v>
      </c>
      <c r="O4938">
        <v>0.229</v>
      </c>
      <c r="P4938" t="s">
        <v>266</v>
      </c>
      <c r="R4938">
        <v>0</v>
      </c>
      <c r="S4938">
        <v>1936</v>
      </c>
      <c r="T4938">
        <v>1950</v>
      </c>
      <c r="U4938">
        <v>1941</v>
      </c>
      <c r="V4938">
        <v>1938</v>
      </c>
      <c r="W4938">
        <v>1</v>
      </c>
      <c r="X4938">
        <v>1</v>
      </c>
      <c r="Y4938" t="s">
        <v>3752</v>
      </c>
      <c r="Z4938" t="s">
        <v>95</v>
      </c>
      <c r="AA4938" t="s">
        <v>703</v>
      </c>
    </row>
    <row r="4939" spans="1:27">
      <c r="A4939" t="s">
        <v>20</v>
      </c>
      <c r="B4939">
        <v>3</v>
      </c>
      <c r="C4939">
        <v>118</v>
      </c>
      <c r="D4939" t="s">
        <v>265</v>
      </c>
      <c r="E4939">
        <v>1.358</v>
      </c>
      <c r="F4939">
        <v>1.1</v>
      </c>
      <c r="G4939">
        <v>0.898</v>
      </c>
      <c r="H4939">
        <v>0.158</v>
      </c>
      <c r="I4939">
        <v>81.6363636363636</v>
      </c>
      <c r="J4939">
        <v>14.3636363636364</v>
      </c>
      <c r="K4939">
        <v>81.0014727540501</v>
      </c>
      <c r="L4939">
        <v>66.1266568483063</v>
      </c>
      <c r="M4939">
        <v>0.044</v>
      </c>
      <c r="N4939">
        <v>4</v>
      </c>
      <c r="O4939">
        <v>0.202</v>
      </c>
      <c r="P4939" t="s">
        <v>266</v>
      </c>
      <c r="R4939">
        <v>0</v>
      </c>
      <c r="S4939">
        <v>1952</v>
      </c>
      <c r="T4939">
        <v>1966</v>
      </c>
      <c r="U4939">
        <v>1957</v>
      </c>
      <c r="V4939">
        <v>1954</v>
      </c>
      <c r="W4939">
        <v>1</v>
      </c>
      <c r="X4939">
        <v>1</v>
      </c>
      <c r="Y4939" t="s">
        <v>3752</v>
      </c>
      <c r="Z4939" t="s">
        <v>95</v>
      </c>
      <c r="AA4939" t="s">
        <v>703</v>
      </c>
    </row>
    <row r="4940" spans="1:27">
      <c r="A4940" t="s">
        <v>20</v>
      </c>
      <c r="B4940">
        <v>3</v>
      </c>
      <c r="C4940">
        <v>119</v>
      </c>
      <c r="D4940" t="s">
        <v>265</v>
      </c>
      <c r="E4940">
        <v>1.237</v>
      </c>
      <c r="F4940">
        <v>1</v>
      </c>
      <c r="G4940">
        <v>0.769</v>
      </c>
      <c r="H4940">
        <v>0.16</v>
      </c>
      <c r="I4940">
        <v>76.9</v>
      </c>
      <c r="J4940">
        <v>16</v>
      </c>
      <c r="K4940">
        <v>80.8407437348424</v>
      </c>
      <c r="L4940">
        <v>62.1665319320938</v>
      </c>
      <c r="M4940">
        <v>0.071</v>
      </c>
      <c r="N4940">
        <v>7.1</v>
      </c>
      <c r="O4940">
        <v>0.231</v>
      </c>
      <c r="P4940" t="s">
        <v>266</v>
      </c>
      <c r="R4940">
        <v>0</v>
      </c>
      <c r="S4940">
        <v>1968</v>
      </c>
      <c r="T4940">
        <v>1982</v>
      </c>
      <c r="U4940">
        <v>1973</v>
      </c>
      <c r="V4940">
        <v>1970</v>
      </c>
      <c r="W4940">
        <v>1</v>
      </c>
      <c r="X4940">
        <v>1</v>
      </c>
      <c r="Y4940" t="s">
        <v>3752</v>
      </c>
      <c r="Z4940" t="s">
        <v>95</v>
      </c>
      <c r="AA4940" t="s">
        <v>703</v>
      </c>
    </row>
    <row r="4941" spans="1:27">
      <c r="A4941" t="s">
        <v>20</v>
      </c>
      <c r="B4941">
        <v>3</v>
      </c>
      <c r="C4941">
        <v>120</v>
      </c>
      <c r="D4941" t="s">
        <v>265</v>
      </c>
      <c r="E4941">
        <v>1.217</v>
      </c>
      <c r="F4941">
        <v>0.9</v>
      </c>
      <c r="G4941">
        <v>0.749</v>
      </c>
      <c r="H4941">
        <v>0.164</v>
      </c>
      <c r="I4941">
        <v>83.2222222222222</v>
      </c>
      <c r="J4941">
        <v>18.2222222222222</v>
      </c>
      <c r="K4941">
        <v>73.9523418241578</v>
      </c>
      <c r="L4941">
        <v>61.544782251438</v>
      </c>
      <c r="M4941">
        <v>-0.013</v>
      </c>
      <c r="N4941">
        <v>1.44444444444445</v>
      </c>
      <c r="O4941">
        <v>0.151</v>
      </c>
      <c r="P4941" t="s">
        <v>266</v>
      </c>
      <c r="R4941">
        <v>0</v>
      </c>
      <c r="S4941">
        <v>1984</v>
      </c>
      <c r="T4941">
        <v>1998</v>
      </c>
      <c r="U4941">
        <v>1989</v>
      </c>
      <c r="V4941">
        <v>1986</v>
      </c>
      <c r="W4941">
        <v>1</v>
      </c>
      <c r="X4941">
        <v>1</v>
      </c>
      <c r="Y4941" t="s">
        <v>3752</v>
      </c>
      <c r="Z4941" t="s">
        <v>95</v>
      </c>
      <c r="AA4941" t="s">
        <v>703</v>
      </c>
    </row>
    <row r="4942" spans="1:27">
      <c r="A4942" t="s">
        <v>20</v>
      </c>
      <c r="B4942">
        <v>3</v>
      </c>
      <c r="C4942">
        <v>122</v>
      </c>
      <c r="D4942" t="s">
        <v>265</v>
      </c>
      <c r="E4942">
        <v>1.41</v>
      </c>
      <c r="F4942">
        <v>1.1</v>
      </c>
      <c r="G4942">
        <v>0.938</v>
      </c>
      <c r="H4942">
        <v>0.13</v>
      </c>
      <c r="I4942">
        <v>85.2727272727273</v>
      </c>
      <c r="J4942">
        <v>11.8181818181818</v>
      </c>
      <c r="K4942">
        <v>78.0141843971631</v>
      </c>
      <c r="L4942">
        <v>66.5248226950355</v>
      </c>
      <c r="M4942">
        <v>0.032</v>
      </c>
      <c r="N4942">
        <v>2.90909090909091</v>
      </c>
      <c r="O4942">
        <v>0.162</v>
      </c>
      <c r="P4942" t="s">
        <v>266</v>
      </c>
      <c r="R4942">
        <v>0</v>
      </c>
      <c r="S4942">
        <v>2021</v>
      </c>
      <c r="T4942">
        <v>2035</v>
      </c>
      <c r="U4942">
        <v>2026</v>
      </c>
      <c r="V4942">
        <v>2023</v>
      </c>
      <c r="W4942">
        <v>1</v>
      </c>
      <c r="X4942">
        <v>1</v>
      </c>
      <c r="Y4942" t="s">
        <v>3744</v>
      </c>
      <c r="Z4942" t="s">
        <v>95</v>
      </c>
      <c r="AA4942" t="s">
        <v>749</v>
      </c>
    </row>
    <row r="4943" spans="1:27">
      <c r="A4943" t="s">
        <v>20</v>
      </c>
      <c r="B4943">
        <v>3</v>
      </c>
      <c r="C4943">
        <v>123</v>
      </c>
      <c r="D4943" t="s">
        <v>265</v>
      </c>
      <c r="E4943">
        <v>1.399</v>
      </c>
      <c r="F4943">
        <v>0.9</v>
      </c>
      <c r="G4943">
        <v>0.425</v>
      </c>
      <c r="H4943">
        <v>0.502</v>
      </c>
      <c r="I4943">
        <v>47.2222222222222</v>
      </c>
      <c r="J4943">
        <v>55.7777777777778</v>
      </c>
      <c r="K4943">
        <v>64.3316654753395</v>
      </c>
      <c r="L4943">
        <v>30.3788420300214</v>
      </c>
      <c r="M4943">
        <v>-0.027</v>
      </c>
      <c r="N4943">
        <v>3</v>
      </c>
      <c r="O4943">
        <v>0.475</v>
      </c>
      <c r="P4943" t="s">
        <v>266</v>
      </c>
      <c r="R4943">
        <v>0</v>
      </c>
      <c r="S4943">
        <v>2037</v>
      </c>
      <c r="T4943">
        <v>2051</v>
      </c>
      <c r="U4943">
        <v>2042</v>
      </c>
      <c r="V4943">
        <v>2039</v>
      </c>
      <c r="W4943">
        <v>1</v>
      </c>
      <c r="X4943">
        <v>1</v>
      </c>
      <c r="Y4943" t="s">
        <v>3746</v>
      </c>
      <c r="Z4943" t="s">
        <v>95</v>
      </c>
      <c r="AA4943" t="s">
        <v>749</v>
      </c>
    </row>
    <row r="4944" spans="1:27">
      <c r="A4944" t="s">
        <v>20</v>
      </c>
      <c r="B4944">
        <v>3</v>
      </c>
      <c r="C4944">
        <v>124</v>
      </c>
      <c r="D4944" t="s">
        <v>265</v>
      </c>
      <c r="E4944">
        <v>1.646</v>
      </c>
      <c r="F4944">
        <v>1.4</v>
      </c>
      <c r="G4944">
        <v>1.139</v>
      </c>
      <c r="H4944">
        <v>0.195</v>
      </c>
      <c r="I4944">
        <v>81.3571428571429</v>
      </c>
      <c r="J4944">
        <v>13.9285714285714</v>
      </c>
      <c r="K4944">
        <v>85.0546780072904</v>
      </c>
      <c r="L4944">
        <v>69.1980558930741</v>
      </c>
      <c r="M4944">
        <v>0.0659999999999998</v>
      </c>
      <c r="N4944">
        <v>4.7142857142857</v>
      </c>
      <c r="O4944">
        <v>0.261</v>
      </c>
      <c r="P4944" t="s">
        <v>266</v>
      </c>
      <c r="R4944">
        <v>0</v>
      </c>
      <c r="S4944">
        <v>2053</v>
      </c>
      <c r="T4944">
        <v>2067</v>
      </c>
      <c r="U4944">
        <v>2058</v>
      </c>
      <c r="V4944">
        <v>2055</v>
      </c>
      <c r="W4944">
        <v>1</v>
      </c>
      <c r="X4944">
        <v>1</v>
      </c>
      <c r="Y4944" t="s">
        <v>3738</v>
      </c>
      <c r="Z4944" t="s">
        <v>95</v>
      </c>
      <c r="AA4944" t="s">
        <v>749</v>
      </c>
    </row>
    <row r="4945" spans="1:27">
      <c r="A4945" t="s">
        <v>20</v>
      </c>
      <c r="B4945">
        <v>3</v>
      </c>
      <c r="C4945">
        <v>125</v>
      </c>
      <c r="D4945" t="s">
        <v>265</v>
      </c>
      <c r="E4945">
        <v>1.415</v>
      </c>
      <c r="F4945">
        <v>1.1</v>
      </c>
      <c r="G4945">
        <v>0.309</v>
      </c>
      <c r="H4945">
        <v>0.768</v>
      </c>
      <c r="I4945">
        <v>28.0909090909091</v>
      </c>
      <c r="J4945">
        <v>69.8181818181818</v>
      </c>
      <c r="K4945">
        <v>77.7385159010601</v>
      </c>
      <c r="L4945">
        <v>21.8374558303887</v>
      </c>
      <c r="M4945">
        <v>0.0230000000000001</v>
      </c>
      <c r="N4945">
        <v>2.0909090909091</v>
      </c>
      <c r="O4945">
        <v>0.791</v>
      </c>
      <c r="P4945" t="s">
        <v>266</v>
      </c>
      <c r="R4945">
        <v>0</v>
      </c>
      <c r="S4945">
        <v>2069</v>
      </c>
      <c r="T4945">
        <v>2083</v>
      </c>
      <c r="U4945">
        <v>2074</v>
      </c>
      <c r="V4945">
        <v>2071</v>
      </c>
      <c r="W4945">
        <v>1</v>
      </c>
      <c r="X4945">
        <v>1</v>
      </c>
      <c r="Y4945" t="s">
        <v>3738</v>
      </c>
      <c r="Z4945" t="s">
        <v>95</v>
      </c>
      <c r="AA4945" t="s">
        <v>749</v>
      </c>
    </row>
    <row r="4946" spans="1:27">
      <c r="A4946" t="s">
        <v>20</v>
      </c>
      <c r="B4946">
        <v>3</v>
      </c>
      <c r="C4946">
        <v>126</v>
      </c>
      <c r="D4946" t="s">
        <v>265</v>
      </c>
      <c r="E4946">
        <v>1.484</v>
      </c>
      <c r="F4946">
        <v>1.2</v>
      </c>
      <c r="G4946">
        <v>0.985</v>
      </c>
      <c r="H4946">
        <v>0.157</v>
      </c>
      <c r="I4946">
        <v>82.0833333333333</v>
      </c>
      <c r="J4946">
        <v>13.0833333333333</v>
      </c>
      <c r="K4946">
        <v>80.8625336927224</v>
      </c>
      <c r="L4946">
        <v>66.3746630727763</v>
      </c>
      <c r="M4946">
        <v>0.0580000000000001</v>
      </c>
      <c r="N4946">
        <v>4.83333333333334</v>
      </c>
      <c r="O4946">
        <v>0.215</v>
      </c>
      <c r="P4946" t="s">
        <v>266</v>
      </c>
      <c r="R4946">
        <v>0</v>
      </c>
      <c r="S4946">
        <v>2085</v>
      </c>
      <c r="T4946">
        <v>2099</v>
      </c>
      <c r="U4946">
        <v>2090</v>
      </c>
      <c r="V4946">
        <v>2087</v>
      </c>
      <c r="W4946">
        <v>1</v>
      </c>
      <c r="X4946">
        <v>1</v>
      </c>
      <c r="Y4946" t="s">
        <v>3738</v>
      </c>
      <c r="Z4946" t="s">
        <v>95</v>
      </c>
      <c r="AA4946" t="s">
        <v>749</v>
      </c>
    </row>
    <row r="4947" spans="1:27">
      <c r="A4947" t="s">
        <v>20</v>
      </c>
      <c r="B4947">
        <v>3</v>
      </c>
      <c r="C4947">
        <v>127</v>
      </c>
      <c r="D4947" t="s">
        <v>265</v>
      </c>
      <c r="E4947">
        <v>1.676</v>
      </c>
      <c r="F4947">
        <v>1</v>
      </c>
      <c r="G4947">
        <v>0.797</v>
      </c>
      <c r="H4947">
        <v>0.217</v>
      </c>
      <c r="I4947">
        <v>79.7</v>
      </c>
      <c r="J4947">
        <v>21.7</v>
      </c>
      <c r="K4947">
        <v>59.6658711217184</v>
      </c>
      <c r="L4947">
        <v>47.5536992840095</v>
      </c>
      <c r="M4947">
        <v>-0.014</v>
      </c>
      <c r="N4947">
        <v>1.4</v>
      </c>
      <c r="O4947">
        <v>0.203</v>
      </c>
      <c r="P4947" t="s">
        <v>266</v>
      </c>
      <c r="R4947">
        <v>0</v>
      </c>
      <c r="S4947">
        <v>2101</v>
      </c>
      <c r="T4947">
        <v>2115</v>
      </c>
      <c r="U4947">
        <v>2106</v>
      </c>
      <c r="V4947">
        <v>2103</v>
      </c>
      <c r="W4947">
        <v>1</v>
      </c>
      <c r="X4947">
        <v>1</v>
      </c>
      <c r="Y4947" t="s">
        <v>3760</v>
      </c>
      <c r="Z4947" t="s">
        <v>95</v>
      </c>
      <c r="AA4947" t="s">
        <v>749</v>
      </c>
    </row>
    <row r="4948" spans="1:27">
      <c r="A4948" t="s">
        <v>20</v>
      </c>
      <c r="B4948">
        <v>3</v>
      </c>
      <c r="C4948">
        <v>128</v>
      </c>
      <c r="D4948" t="s">
        <v>265</v>
      </c>
      <c r="E4948">
        <v>1.333</v>
      </c>
      <c r="F4948">
        <v>1.1</v>
      </c>
      <c r="G4948">
        <v>0.89</v>
      </c>
      <c r="H4948">
        <v>0.161</v>
      </c>
      <c r="I4948">
        <v>80.9090909090909</v>
      </c>
      <c r="J4948">
        <v>14.6363636363636</v>
      </c>
      <c r="K4948">
        <v>82.5206301575394</v>
      </c>
      <c r="L4948">
        <v>66.7666916729182</v>
      </c>
      <c r="M4948">
        <v>0.0490000000000002</v>
      </c>
      <c r="N4948">
        <v>4.45454545454547</v>
      </c>
      <c r="O4948">
        <v>0.21</v>
      </c>
      <c r="P4948" t="s">
        <v>266</v>
      </c>
      <c r="R4948">
        <v>0</v>
      </c>
      <c r="S4948">
        <v>2117</v>
      </c>
      <c r="T4948">
        <v>2131</v>
      </c>
      <c r="U4948">
        <v>2122</v>
      </c>
      <c r="V4948">
        <v>2119</v>
      </c>
      <c r="W4948">
        <v>1</v>
      </c>
      <c r="X4948">
        <v>1</v>
      </c>
      <c r="Y4948" t="s">
        <v>3761</v>
      </c>
      <c r="Z4948" t="s">
        <v>95</v>
      </c>
      <c r="AA4948" t="s">
        <v>749</v>
      </c>
    </row>
    <row r="4949" spans="1:27">
      <c r="A4949" t="s">
        <v>20</v>
      </c>
      <c r="B4949">
        <v>3</v>
      </c>
      <c r="C4949">
        <v>129</v>
      </c>
      <c r="D4949" t="s">
        <v>265</v>
      </c>
      <c r="E4949">
        <v>1.335</v>
      </c>
      <c r="F4949">
        <v>1</v>
      </c>
      <c r="G4949">
        <v>0.806</v>
      </c>
      <c r="H4949">
        <v>0.16</v>
      </c>
      <c r="I4949">
        <v>80.6</v>
      </c>
      <c r="J4949">
        <v>16</v>
      </c>
      <c r="K4949">
        <v>74.9063670411985</v>
      </c>
      <c r="L4949">
        <v>60.374531835206</v>
      </c>
      <c r="M4949">
        <v>0.0339999999999999</v>
      </c>
      <c r="N4949">
        <v>3.39999999999999</v>
      </c>
      <c r="O4949">
        <v>0.194</v>
      </c>
      <c r="P4949" t="s">
        <v>266</v>
      </c>
      <c r="R4949">
        <v>0</v>
      </c>
      <c r="S4949">
        <v>2133</v>
      </c>
      <c r="T4949">
        <v>2147</v>
      </c>
      <c r="U4949">
        <v>2138</v>
      </c>
      <c r="V4949">
        <v>2135</v>
      </c>
      <c r="W4949">
        <v>1</v>
      </c>
      <c r="X4949">
        <v>1</v>
      </c>
      <c r="Y4949" t="s">
        <v>3761</v>
      </c>
      <c r="Z4949" t="s">
        <v>95</v>
      </c>
      <c r="AA4949" t="s">
        <v>749</v>
      </c>
    </row>
    <row r="4950" spans="1:27">
      <c r="A4950" t="s">
        <v>20</v>
      </c>
      <c r="B4950">
        <v>3</v>
      </c>
      <c r="C4950">
        <v>130</v>
      </c>
      <c r="D4950" t="s">
        <v>265</v>
      </c>
      <c r="E4950">
        <v>1.684</v>
      </c>
      <c r="F4950">
        <v>1.3</v>
      </c>
      <c r="G4950">
        <v>1.049</v>
      </c>
      <c r="H4950">
        <v>0.257</v>
      </c>
      <c r="I4950">
        <v>80.6923076923077</v>
      </c>
      <c r="J4950">
        <v>19.7692307692308</v>
      </c>
      <c r="K4950">
        <v>77.1971496437055</v>
      </c>
      <c r="L4950">
        <v>62.29216152019</v>
      </c>
      <c r="M4950">
        <v>-0.00600000000000001</v>
      </c>
      <c r="N4950">
        <v>0.461538461538462</v>
      </c>
      <c r="O4950">
        <v>0.251</v>
      </c>
      <c r="P4950" t="s">
        <v>266</v>
      </c>
      <c r="R4950">
        <v>0</v>
      </c>
      <c r="S4950">
        <v>2149</v>
      </c>
      <c r="T4950">
        <v>2163</v>
      </c>
      <c r="U4950">
        <v>2154</v>
      </c>
      <c r="V4950">
        <v>2151</v>
      </c>
      <c r="W4950">
        <v>1</v>
      </c>
      <c r="X4950">
        <v>1</v>
      </c>
      <c r="Y4950" t="s">
        <v>3761</v>
      </c>
      <c r="Z4950" t="s">
        <v>95</v>
      </c>
      <c r="AA4950" t="s">
        <v>749</v>
      </c>
    </row>
    <row r="4951" spans="1:27">
      <c r="A4951" t="s">
        <v>20</v>
      </c>
      <c r="B4951">
        <v>3</v>
      </c>
      <c r="C4951">
        <v>131</v>
      </c>
      <c r="D4951" t="s">
        <v>265</v>
      </c>
      <c r="E4951">
        <v>1.299</v>
      </c>
      <c r="F4951">
        <v>1</v>
      </c>
      <c r="G4951">
        <v>0.763</v>
      </c>
      <c r="H4951">
        <v>0.179</v>
      </c>
      <c r="I4951">
        <v>76.3</v>
      </c>
      <c r="J4951">
        <v>17.9</v>
      </c>
      <c r="K4951">
        <v>76.9822940723634</v>
      </c>
      <c r="L4951">
        <v>58.7374903772132</v>
      </c>
      <c r="M4951">
        <v>0.0580000000000001</v>
      </c>
      <c r="N4951">
        <v>5.80000000000001</v>
      </c>
      <c r="O4951">
        <v>0.237</v>
      </c>
      <c r="P4951" t="s">
        <v>266</v>
      </c>
      <c r="R4951">
        <v>0</v>
      </c>
      <c r="S4951">
        <v>2165</v>
      </c>
      <c r="T4951">
        <v>2179</v>
      </c>
      <c r="U4951">
        <v>2170</v>
      </c>
      <c r="V4951">
        <v>2167</v>
      </c>
      <c r="W4951">
        <v>1</v>
      </c>
      <c r="X4951">
        <v>1</v>
      </c>
      <c r="Y4951" t="s">
        <v>3761</v>
      </c>
      <c r="Z4951" t="s">
        <v>95</v>
      </c>
      <c r="AA4951" t="s">
        <v>749</v>
      </c>
    </row>
    <row r="4952" spans="1:27">
      <c r="A4952" t="s">
        <v>20</v>
      </c>
      <c r="B4952">
        <v>3</v>
      </c>
      <c r="C4952">
        <v>132</v>
      </c>
      <c r="D4952" t="s">
        <v>265</v>
      </c>
      <c r="E4952">
        <v>1.45</v>
      </c>
      <c r="F4952">
        <v>1.1</v>
      </c>
      <c r="G4952">
        <v>0.942</v>
      </c>
      <c r="H4952">
        <v>0.158</v>
      </c>
      <c r="I4952">
        <v>85.6363636363636</v>
      </c>
      <c r="J4952">
        <v>14.3636363636364</v>
      </c>
      <c r="K4952">
        <v>75.8620689655173</v>
      </c>
      <c r="L4952">
        <v>64.9655172413793</v>
      </c>
      <c r="M4952">
        <v>2.22044604925031e-16</v>
      </c>
      <c r="N4952">
        <v>2.01858731750028e-14</v>
      </c>
      <c r="O4952">
        <v>0.158</v>
      </c>
      <c r="P4952" t="s">
        <v>266</v>
      </c>
      <c r="R4952">
        <v>0</v>
      </c>
      <c r="S4952">
        <v>2181</v>
      </c>
      <c r="T4952">
        <v>2195</v>
      </c>
      <c r="U4952">
        <v>2186</v>
      </c>
      <c r="V4952">
        <v>2183</v>
      </c>
      <c r="W4952">
        <v>1</v>
      </c>
      <c r="X4952">
        <v>1</v>
      </c>
      <c r="Y4952" t="s">
        <v>3761</v>
      </c>
      <c r="Z4952" t="s">
        <v>95</v>
      </c>
      <c r="AA4952" t="s">
        <v>749</v>
      </c>
    </row>
    <row r="4953" spans="1:27">
      <c r="A4953" t="s">
        <v>20</v>
      </c>
      <c r="B4953">
        <v>3</v>
      </c>
      <c r="C4953">
        <v>134</v>
      </c>
      <c r="D4953" t="s">
        <v>265</v>
      </c>
      <c r="E4953">
        <v>1.278</v>
      </c>
      <c r="F4953">
        <v>1</v>
      </c>
      <c r="G4953">
        <v>0.868</v>
      </c>
      <c r="H4953">
        <v>0.14</v>
      </c>
      <c r="I4953">
        <v>86.8</v>
      </c>
      <c r="J4953">
        <v>14</v>
      </c>
      <c r="K4953">
        <v>78.2472613458529</v>
      </c>
      <c r="L4953">
        <v>67.9186228482003</v>
      </c>
      <c r="M4953">
        <v>-0.00800000000000001</v>
      </c>
      <c r="N4953">
        <v>0.800000000000001</v>
      </c>
      <c r="O4953">
        <v>0.132</v>
      </c>
      <c r="P4953" t="s">
        <v>266</v>
      </c>
      <c r="R4953">
        <v>0</v>
      </c>
      <c r="S4953">
        <v>2218</v>
      </c>
      <c r="T4953">
        <v>2232</v>
      </c>
      <c r="U4953">
        <v>2223</v>
      </c>
      <c r="V4953">
        <v>2220</v>
      </c>
      <c r="W4953">
        <v>1</v>
      </c>
      <c r="X4953">
        <v>1</v>
      </c>
      <c r="Y4953" t="s">
        <v>3744</v>
      </c>
      <c r="Z4953" t="s">
        <v>95</v>
      </c>
      <c r="AA4953" t="s">
        <v>793</v>
      </c>
    </row>
    <row r="4954" spans="1:27">
      <c r="A4954" t="s">
        <v>20</v>
      </c>
      <c r="B4954">
        <v>3</v>
      </c>
      <c r="C4954">
        <v>135</v>
      </c>
      <c r="D4954" t="s">
        <v>265</v>
      </c>
      <c r="E4954">
        <v>1.448</v>
      </c>
      <c r="F4954">
        <v>0.9</v>
      </c>
      <c r="G4954">
        <v>0.788</v>
      </c>
      <c r="H4954">
        <v>0.136</v>
      </c>
      <c r="I4954">
        <v>87.5555555555556</v>
      </c>
      <c r="J4954">
        <v>15.1111111111111</v>
      </c>
      <c r="K4954">
        <v>62.1546961325967</v>
      </c>
      <c r="L4954">
        <v>54.4198895027624</v>
      </c>
      <c r="M4954">
        <v>-0.024</v>
      </c>
      <c r="N4954">
        <v>2.66666666666667</v>
      </c>
      <c r="O4954">
        <v>0.112</v>
      </c>
      <c r="P4954" t="s">
        <v>266</v>
      </c>
      <c r="R4954">
        <v>0</v>
      </c>
      <c r="S4954">
        <v>2234</v>
      </c>
      <c r="T4954">
        <v>2248</v>
      </c>
      <c r="U4954">
        <v>2239</v>
      </c>
      <c r="V4954">
        <v>2236</v>
      </c>
      <c r="W4954">
        <v>1</v>
      </c>
      <c r="X4954">
        <v>1</v>
      </c>
      <c r="Y4954" t="s">
        <v>3746</v>
      </c>
      <c r="Z4954" t="s">
        <v>95</v>
      </c>
      <c r="AA4954" t="s">
        <v>793</v>
      </c>
    </row>
    <row r="4955" spans="1:27">
      <c r="A4955" t="s">
        <v>20</v>
      </c>
      <c r="B4955">
        <v>3</v>
      </c>
      <c r="C4955">
        <v>136</v>
      </c>
      <c r="D4955" t="s">
        <v>265</v>
      </c>
      <c r="E4955">
        <v>1.641</v>
      </c>
      <c r="F4955">
        <v>1.3</v>
      </c>
      <c r="G4955">
        <v>1.141</v>
      </c>
      <c r="H4955">
        <v>0.165</v>
      </c>
      <c r="I4955">
        <v>87.7692307692308</v>
      </c>
      <c r="J4955">
        <v>12.6923076923077</v>
      </c>
      <c r="K4955">
        <v>79.2199878123096</v>
      </c>
      <c r="L4955">
        <v>69.5307739183425</v>
      </c>
      <c r="M4955">
        <v>-0.00600000000000001</v>
      </c>
      <c r="N4955">
        <v>0.461538461538462</v>
      </c>
      <c r="O4955">
        <v>0.159</v>
      </c>
      <c r="P4955" t="s">
        <v>266</v>
      </c>
      <c r="R4955">
        <v>0</v>
      </c>
      <c r="S4955">
        <v>2250</v>
      </c>
      <c r="T4955">
        <v>2264</v>
      </c>
      <c r="U4955">
        <v>2255</v>
      </c>
      <c r="V4955">
        <v>2252</v>
      </c>
      <c r="W4955">
        <v>1</v>
      </c>
      <c r="X4955">
        <v>1</v>
      </c>
      <c r="Y4955" t="s">
        <v>3738</v>
      </c>
      <c r="Z4955" t="s">
        <v>95</v>
      </c>
      <c r="AA4955" t="s">
        <v>793</v>
      </c>
    </row>
    <row r="4956" spans="1:27">
      <c r="A4956" t="s">
        <v>20</v>
      </c>
      <c r="B4956">
        <v>3</v>
      </c>
      <c r="C4956">
        <v>137</v>
      </c>
      <c r="D4956" t="s">
        <v>265</v>
      </c>
      <c r="E4956">
        <v>1.243</v>
      </c>
      <c r="F4956">
        <v>1</v>
      </c>
      <c r="G4956">
        <v>0.261</v>
      </c>
      <c r="H4956">
        <v>0.707</v>
      </c>
      <c r="I4956">
        <v>26.1</v>
      </c>
      <c r="J4956">
        <v>70.7</v>
      </c>
      <c r="K4956">
        <v>80.450522928399</v>
      </c>
      <c r="L4956">
        <v>20.9975864843121</v>
      </c>
      <c r="M4956">
        <v>0.032</v>
      </c>
      <c r="N4956">
        <v>3.2</v>
      </c>
      <c r="O4956">
        <v>0.739</v>
      </c>
      <c r="P4956" t="s">
        <v>266</v>
      </c>
      <c r="R4956">
        <v>0</v>
      </c>
      <c r="S4956">
        <v>2266</v>
      </c>
      <c r="T4956">
        <v>2280</v>
      </c>
      <c r="U4956">
        <v>2271</v>
      </c>
      <c r="V4956">
        <v>2268</v>
      </c>
      <c r="W4956">
        <v>1</v>
      </c>
      <c r="X4956">
        <v>1</v>
      </c>
      <c r="Y4956" t="s">
        <v>3738</v>
      </c>
      <c r="Z4956" t="s">
        <v>95</v>
      </c>
      <c r="AA4956" t="s">
        <v>793</v>
      </c>
    </row>
    <row r="4957" spans="1:27">
      <c r="A4957" t="s">
        <v>20</v>
      </c>
      <c r="B4957">
        <v>3</v>
      </c>
      <c r="C4957">
        <v>138</v>
      </c>
      <c r="D4957" t="s">
        <v>265</v>
      </c>
      <c r="E4957">
        <v>1.443</v>
      </c>
      <c r="F4957">
        <v>1.2</v>
      </c>
      <c r="G4957">
        <v>0.918</v>
      </c>
      <c r="H4957">
        <v>0.225</v>
      </c>
      <c r="I4957">
        <v>76.5</v>
      </c>
      <c r="J4957">
        <v>18.75</v>
      </c>
      <c r="K4957">
        <v>83.1600831600831</v>
      </c>
      <c r="L4957">
        <v>63.6174636174636</v>
      </c>
      <c r="M4957">
        <v>0.0569999999999999</v>
      </c>
      <c r="N4957">
        <v>4.75</v>
      </c>
      <c r="O4957">
        <v>0.282</v>
      </c>
      <c r="P4957" t="s">
        <v>266</v>
      </c>
      <c r="R4957">
        <v>0</v>
      </c>
      <c r="S4957">
        <v>2282</v>
      </c>
      <c r="T4957">
        <v>2296</v>
      </c>
      <c r="U4957">
        <v>2287</v>
      </c>
      <c r="V4957">
        <v>2284</v>
      </c>
      <c r="W4957">
        <v>1</v>
      </c>
      <c r="X4957">
        <v>1</v>
      </c>
      <c r="Y4957" t="s">
        <v>3738</v>
      </c>
      <c r="Z4957" t="s">
        <v>95</v>
      </c>
      <c r="AA4957" t="s">
        <v>793</v>
      </c>
    </row>
    <row r="4958" spans="1:27">
      <c r="A4958" t="s">
        <v>20</v>
      </c>
      <c r="B4958">
        <v>3</v>
      </c>
      <c r="C4958">
        <v>139</v>
      </c>
      <c r="D4958" t="s">
        <v>265</v>
      </c>
      <c r="E4958">
        <v>1.533</v>
      </c>
      <c r="F4958">
        <v>0.9</v>
      </c>
      <c r="G4958">
        <v>0.764</v>
      </c>
      <c r="H4958">
        <v>0.158</v>
      </c>
      <c r="I4958">
        <v>84.8888888888889</v>
      </c>
      <c r="J4958">
        <v>17.5555555555556</v>
      </c>
      <c r="K4958">
        <v>58.7084148727984</v>
      </c>
      <c r="L4958">
        <v>49.8369210697978</v>
      </c>
      <c r="M4958">
        <v>-0.022</v>
      </c>
      <c r="N4958">
        <v>2.44444444444445</v>
      </c>
      <c r="O4958">
        <v>0.136</v>
      </c>
      <c r="P4958" t="s">
        <v>266</v>
      </c>
      <c r="R4958">
        <v>0</v>
      </c>
      <c r="S4958">
        <v>2298</v>
      </c>
      <c r="T4958">
        <v>2312</v>
      </c>
      <c r="U4958">
        <v>2303</v>
      </c>
      <c r="V4958">
        <v>2300</v>
      </c>
      <c r="W4958">
        <v>1</v>
      </c>
      <c r="X4958">
        <v>1</v>
      </c>
      <c r="Y4958" t="s">
        <v>3767</v>
      </c>
      <c r="Z4958" t="s">
        <v>95</v>
      </c>
      <c r="AA4958" t="s">
        <v>793</v>
      </c>
    </row>
    <row r="4959" spans="1:27">
      <c r="A4959" t="s">
        <v>20</v>
      </c>
      <c r="B4959">
        <v>3</v>
      </c>
      <c r="C4959">
        <v>140</v>
      </c>
      <c r="D4959" t="s">
        <v>265</v>
      </c>
      <c r="E4959">
        <v>1.407</v>
      </c>
      <c r="F4959">
        <v>1.1</v>
      </c>
      <c r="G4959">
        <v>0.938</v>
      </c>
      <c r="H4959">
        <v>0.171</v>
      </c>
      <c r="I4959">
        <v>85.2727272727273</v>
      </c>
      <c r="J4959">
        <v>15.5454545454545</v>
      </c>
      <c r="K4959">
        <v>78.18052594172</v>
      </c>
      <c r="L4959">
        <v>66.6666666666667</v>
      </c>
      <c r="M4959">
        <v>-0.0089999999999999</v>
      </c>
      <c r="N4959">
        <v>0.818181818181809</v>
      </c>
      <c r="O4959">
        <v>0.162</v>
      </c>
      <c r="P4959" t="s">
        <v>266</v>
      </c>
      <c r="R4959">
        <v>0</v>
      </c>
      <c r="S4959">
        <v>2314</v>
      </c>
      <c r="T4959">
        <v>2328</v>
      </c>
      <c r="U4959">
        <v>2319</v>
      </c>
      <c r="V4959">
        <v>2316</v>
      </c>
      <c r="W4959">
        <v>1</v>
      </c>
      <c r="X4959">
        <v>1</v>
      </c>
      <c r="Y4959" t="s">
        <v>3759</v>
      </c>
      <c r="Z4959" t="s">
        <v>95</v>
      </c>
      <c r="AA4959" t="s">
        <v>793</v>
      </c>
    </row>
    <row r="4960" spans="1:27">
      <c r="A4960" t="s">
        <v>20</v>
      </c>
      <c r="B4960">
        <v>3</v>
      </c>
      <c r="C4960">
        <v>141</v>
      </c>
      <c r="D4960" t="s">
        <v>265</v>
      </c>
      <c r="E4960">
        <v>1.29</v>
      </c>
      <c r="F4960">
        <v>1</v>
      </c>
      <c r="G4960">
        <v>0.82</v>
      </c>
      <c r="H4960">
        <v>0.168</v>
      </c>
      <c r="I4960">
        <v>82</v>
      </c>
      <c r="J4960">
        <v>16.8</v>
      </c>
      <c r="K4960">
        <v>77.5193798449612</v>
      </c>
      <c r="L4960">
        <v>63.5658914728682</v>
      </c>
      <c r="M4960">
        <v>0.012</v>
      </c>
      <c r="N4960">
        <v>1.2</v>
      </c>
      <c r="O4960">
        <v>0.18</v>
      </c>
      <c r="P4960" t="s">
        <v>266</v>
      </c>
      <c r="R4960">
        <v>0</v>
      </c>
      <c r="S4960">
        <v>2330</v>
      </c>
      <c r="T4960">
        <v>2344</v>
      </c>
      <c r="U4960">
        <v>2335</v>
      </c>
      <c r="V4960">
        <v>2332</v>
      </c>
      <c r="W4960">
        <v>1</v>
      </c>
      <c r="X4960">
        <v>1</v>
      </c>
      <c r="Y4960" t="s">
        <v>3759</v>
      </c>
      <c r="Z4960" t="s">
        <v>95</v>
      </c>
      <c r="AA4960" t="s">
        <v>793</v>
      </c>
    </row>
    <row r="4961" spans="1:27">
      <c r="A4961" t="s">
        <v>20</v>
      </c>
      <c r="B4961">
        <v>3</v>
      </c>
      <c r="C4961">
        <v>142</v>
      </c>
      <c r="D4961" t="s">
        <v>265</v>
      </c>
      <c r="E4961">
        <v>1.469</v>
      </c>
      <c r="F4961">
        <v>1.1</v>
      </c>
      <c r="G4961">
        <v>0.944</v>
      </c>
      <c r="H4961">
        <v>0.168</v>
      </c>
      <c r="I4961">
        <v>85.8181818181818</v>
      </c>
      <c r="J4961">
        <v>15.2727272727273</v>
      </c>
      <c r="K4961">
        <v>74.8808713410483</v>
      </c>
      <c r="L4961">
        <v>64.2614023144996</v>
      </c>
      <c r="M4961">
        <v>-0.0119999999999998</v>
      </c>
      <c r="N4961">
        <v>1.09090909090907</v>
      </c>
      <c r="O4961">
        <v>0.156</v>
      </c>
      <c r="P4961" t="s">
        <v>266</v>
      </c>
      <c r="R4961">
        <v>0</v>
      </c>
      <c r="S4961">
        <v>2346</v>
      </c>
      <c r="T4961">
        <v>2360</v>
      </c>
      <c r="U4961">
        <v>2351</v>
      </c>
      <c r="V4961">
        <v>2348</v>
      </c>
      <c r="W4961">
        <v>1</v>
      </c>
      <c r="X4961">
        <v>1</v>
      </c>
      <c r="Y4961" t="s">
        <v>3759</v>
      </c>
      <c r="Z4961" t="s">
        <v>95</v>
      </c>
      <c r="AA4961" t="s">
        <v>793</v>
      </c>
    </row>
    <row r="4962" spans="1:27">
      <c r="A4962" t="s">
        <v>20</v>
      </c>
      <c r="B4962">
        <v>3</v>
      </c>
      <c r="C4962">
        <v>143</v>
      </c>
      <c r="D4962" t="s">
        <v>265</v>
      </c>
      <c r="E4962">
        <v>1.359</v>
      </c>
      <c r="F4962">
        <v>1</v>
      </c>
      <c r="G4962">
        <v>0.867</v>
      </c>
      <c r="H4962">
        <v>0.159</v>
      </c>
      <c r="I4962">
        <v>86.7</v>
      </c>
      <c r="J4962">
        <v>15.9</v>
      </c>
      <c r="K4962">
        <v>73.5835172921266</v>
      </c>
      <c r="L4962">
        <v>63.7969094922737</v>
      </c>
      <c r="M4962">
        <v>-0.026</v>
      </c>
      <c r="N4962">
        <v>2.6</v>
      </c>
      <c r="O4962">
        <v>0.133</v>
      </c>
      <c r="P4962" t="s">
        <v>266</v>
      </c>
      <c r="R4962">
        <v>0</v>
      </c>
      <c r="S4962">
        <v>2362</v>
      </c>
      <c r="T4962">
        <v>2376</v>
      </c>
      <c r="U4962">
        <v>2367</v>
      </c>
      <c r="V4962">
        <v>2364</v>
      </c>
      <c r="W4962">
        <v>1</v>
      </c>
      <c r="X4962">
        <v>1</v>
      </c>
      <c r="Y4962" t="s">
        <v>3759</v>
      </c>
      <c r="Z4962" t="s">
        <v>95</v>
      </c>
      <c r="AA4962" t="s">
        <v>793</v>
      </c>
    </row>
    <row r="4963" spans="1:27">
      <c r="A4963" t="s">
        <v>20</v>
      </c>
      <c r="B4963">
        <v>3</v>
      </c>
      <c r="C4963">
        <v>144</v>
      </c>
      <c r="D4963" t="s">
        <v>265</v>
      </c>
      <c r="E4963">
        <v>1.193</v>
      </c>
      <c r="F4963">
        <v>0.9</v>
      </c>
      <c r="G4963">
        <v>0.741</v>
      </c>
      <c r="H4963">
        <v>0.174</v>
      </c>
      <c r="I4963">
        <v>82.3333333333333</v>
      </c>
      <c r="J4963">
        <v>19.3333333333333</v>
      </c>
      <c r="K4963">
        <v>75.4400670578374</v>
      </c>
      <c r="L4963">
        <v>62.1123218776195</v>
      </c>
      <c r="M4963">
        <v>-0.015</v>
      </c>
      <c r="N4963">
        <v>1.66666666666667</v>
      </c>
      <c r="O4963">
        <v>0.159</v>
      </c>
      <c r="P4963" t="s">
        <v>266</v>
      </c>
      <c r="R4963">
        <v>0</v>
      </c>
      <c r="S4963">
        <v>2378</v>
      </c>
      <c r="T4963">
        <v>2392</v>
      </c>
      <c r="U4963">
        <v>2383</v>
      </c>
      <c r="V4963">
        <v>2380</v>
      </c>
      <c r="W4963">
        <v>1</v>
      </c>
      <c r="X4963">
        <v>1</v>
      </c>
      <c r="Y4963" t="s">
        <v>3759</v>
      </c>
      <c r="Z4963" t="s">
        <v>95</v>
      </c>
      <c r="AA4963" t="s">
        <v>793</v>
      </c>
    </row>
    <row r="4964" spans="1:27">
      <c r="A4964" t="s">
        <v>20</v>
      </c>
      <c r="B4964">
        <v>3</v>
      </c>
      <c r="C4964">
        <v>145</v>
      </c>
      <c r="D4964" t="s">
        <v>265</v>
      </c>
      <c r="E4964">
        <v>1.349</v>
      </c>
      <c r="F4964">
        <v>1</v>
      </c>
      <c r="G4964">
        <v>0.342</v>
      </c>
      <c r="H4964">
        <v>0.632</v>
      </c>
      <c r="I4964">
        <v>34.2</v>
      </c>
      <c r="J4964">
        <v>63.2</v>
      </c>
      <c r="K4964">
        <v>74.1289844329133</v>
      </c>
      <c r="L4964">
        <v>25.3521126760563</v>
      </c>
      <c r="M4964">
        <v>0.026</v>
      </c>
      <c r="N4964">
        <v>2.6</v>
      </c>
      <c r="O4964">
        <v>0.658</v>
      </c>
      <c r="P4964" t="s">
        <v>266</v>
      </c>
      <c r="R4964">
        <v>0</v>
      </c>
      <c r="S4964">
        <v>2394</v>
      </c>
      <c r="T4964">
        <v>2408</v>
      </c>
      <c r="U4964">
        <v>2399</v>
      </c>
      <c r="V4964">
        <v>2396</v>
      </c>
      <c r="W4964">
        <v>1</v>
      </c>
      <c r="X4964">
        <v>1</v>
      </c>
      <c r="Y4964" t="s">
        <v>3759</v>
      </c>
      <c r="Z4964" t="s">
        <v>95</v>
      </c>
      <c r="AA4964" t="s">
        <v>793</v>
      </c>
    </row>
    <row r="4965" spans="1:27">
      <c r="A4965" t="s">
        <v>20</v>
      </c>
      <c r="B4965">
        <v>3</v>
      </c>
      <c r="C4965">
        <v>147</v>
      </c>
      <c r="D4965" t="s">
        <v>265</v>
      </c>
      <c r="E4965">
        <v>1.315</v>
      </c>
      <c r="F4965">
        <v>1.1</v>
      </c>
      <c r="G4965">
        <v>0.928</v>
      </c>
      <c r="H4965">
        <v>0.139</v>
      </c>
      <c r="I4965">
        <v>84.3636363636364</v>
      </c>
      <c r="J4965">
        <v>12.6363636363636</v>
      </c>
      <c r="K4965">
        <v>83.6501901140685</v>
      </c>
      <c r="L4965">
        <v>70.5703422053232</v>
      </c>
      <c r="M4965">
        <v>0.0329999999999999</v>
      </c>
      <c r="N4965">
        <v>2.99999999999999</v>
      </c>
      <c r="O4965">
        <v>0.172</v>
      </c>
      <c r="P4965" t="s">
        <v>266</v>
      </c>
      <c r="R4965">
        <v>0</v>
      </c>
      <c r="S4965">
        <v>2431</v>
      </c>
      <c r="T4965">
        <v>2445</v>
      </c>
      <c r="U4965">
        <v>2436</v>
      </c>
      <c r="V4965">
        <v>2433</v>
      </c>
      <c r="W4965">
        <v>1</v>
      </c>
      <c r="X4965">
        <v>1</v>
      </c>
      <c r="Y4965" t="s">
        <v>3744</v>
      </c>
      <c r="Z4965" t="s">
        <v>95</v>
      </c>
      <c r="AA4965" t="s">
        <v>841</v>
      </c>
    </row>
    <row r="4966" spans="1:27">
      <c r="A4966" t="s">
        <v>20</v>
      </c>
      <c r="B4966">
        <v>3</v>
      </c>
      <c r="C4966">
        <v>148</v>
      </c>
      <c r="D4966" t="s">
        <v>265</v>
      </c>
      <c r="E4966">
        <v>1.515</v>
      </c>
      <c r="F4966">
        <v>0.9</v>
      </c>
      <c r="G4966">
        <v>0.778</v>
      </c>
      <c r="H4966">
        <v>0.136</v>
      </c>
      <c r="I4966">
        <v>86.4444444444444</v>
      </c>
      <c r="J4966">
        <v>15.1111111111111</v>
      </c>
      <c r="K4966">
        <v>59.4059405940594</v>
      </c>
      <c r="L4966">
        <v>51.3531353135314</v>
      </c>
      <c r="M4966">
        <v>-0.014</v>
      </c>
      <c r="N4966">
        <v>1.55555555555556</v>
      </c>
      <c r="O4966">
        <v>0.122</v>
      </c>
      <c r="P4966" t="s">
        <v>266</v>
      </c>
      <c r="R4966">
        <v>0</v>
      </c>
      <c r="S4966">
        <v>2447</v>
      </c>
      <c r="T4966">
        <v>2461</v>
      </c>
      <c r="U4966">
        <v>2452</v>
      </c>
      <c r="V4966">
        <v>2449</v>
      </c>
      <c r="W4966">
        <v>1</v>
      </c>
      <c r="X4966">
        <v>1</v>
      </c>
      <c r="Y4966" t="s">
        <v>3746</v>
      </c>
      <c r="Z4966" t="s">
        <v>95</v>
      </c>
      <c r="AA4966" t="s">
        <v>841</v>
      </c>
    </row>
    <row r="4967" spans="1:27">
      <c r="A4967" t="s">
        <v>20</v>
      </c>
      <c r="B4967">
        <v>3</v>
      </c>
      <c r="C4967">
        <v>149</v>
      </c>
      <c r="D4967" t="s">
        <v>265</v>
      </c>
      <c r="E4967">
        <v>1.54</v>
      </c>
      <c r="F4967">
        <v>1.3</v>
      </c>
      <c r="G4967">
        <v>1.068</v>
      </c>
      <c r="H4967">
        <v>0.169</v>
      </c>
      <c r="I4967">
        <v>82.1538461538462</v>
      </c>
      <c r="J4967">
        <v>13</v>
      </c>
      <c r="K4967">
        <v>84.4155844155844</v>
      </c>
      <c r="L4967">
        <v>69.3506493506493</v>
      </c>
      <c r="M4967">
        <v>0.0629999999999999</v>
      </c>
      <c r="N4967">
        <v>4.84615384615384</v>
      </c>
      <c r="O4967">
        <v>0.232</v>
      </c>
      <c r="P4967" t="s">
        <v>266</v>
      </c>
      <c r="R4967">
        <v>0</v>
      </c>
      <c r="S4967">
        <v>2463</v>
      </c>
      <c r="T4967">
        <v>2477</v>
      </c>
      <c r="U4967">
        <v>2468</v>
      </c>
      <c r="V4967">
        <v>2465</v>
      </c>
      <c r="W4967">
        <v>1</v>
      </c>
      <c r="X4967">
        <v>1</v>
      </c>
      <c r="Y4967" t="s">
        <v>3738</v>
      </c>
      <c r="Z4967" t="s">
        <v>95</v>
      </c>
      <c r="AA4967" t="s">
        <v>841</v>
      </c>
    </row>
    <row r="4968" spans="1:27">
      <c r="A4968" t="s">
        <v>20</v>
      </c>
      <c r="B4968">
        <v>3</v>
      </c>
      <c r="C4968">
        <v>150</v>
      </c>
      <c r="D4968" t="s">
        <v>265</v>
      </c>
      <c r="E4968">
        <v>1.333</v>
      </c>
      <c r="F4968">
        <v>1</v>
      </c>
      <c r="G4968">
        <v>0.819</v>
      </c>
      <c r="H4968">
        <v>0.175</v>
      </c>
      <c r="I4968">
        <v>81.9</v>
      </c>
      <c r="J4968">
        <v>17.5</v>
      </c>
      <c r="K4968">
        <v>75.0187546886722</v>
      </c>
      <c r="L4968">
        <v>61.4403600900225</v>
      </c>
      <c r="M4968">
        <v>0.00600000000000001</v>
      </c>
      <c r="N4968">
        <v>0.600000000000001</v>
      </c>
      <c r="O4968">
        <v>0.181</v>
      </c>
      <c r="P4968" t="s">
        <v>266</v>
      </c>
      <c r="R4968">
        <v>0</v>
      </c>
      <c r="S4968">
        <v>2479</v>
      </c>
      <c r="T4968">
        <v>2493</v>
      </c>
      <c r="U4968">
        <v>2484</v>
      </c>
      <c r="V4968">
        <v>2481</v>
      </c>
      <c r="W4968">
        <v>1</v>
      </c>
      <c r="X4968">
        <v>1</v>
      </c>
      <c r="Y4968" t="s">
        <v>3738</v>
      </c>
      <c r="Z4968" t="s">
        <v>95</v>
      </c>
      <c r="AA4968" t="s">
        <v>841</v>
      </c>
    </row>
    <row r="4969" spans="1:27">
      <c r="A4969" t="s">
        <v>20</v>
      </c>
      <c r="B4969">
        <v>3</v>
      </c>
      <c r="C4969">
        <v>151</v>
      </c>
      <c r="D4969" t="s">
        <v>265</v>
      </c>
      <c r="E4969">
        <v>1.358</v>
      </c>
      <c r="F4969">
        <v>1.1</v>
      </c>
      <c r="G4969">
        <v>0.924</v>
      </c>
      <c r="H4969">
        <v>0.155</v>
      </c>
      <c r="I4969">
        <v>84</v>
      </c>
      <c r="J4969">
        <v>14.0909090909091</v>
      </c>
      <c r="K4969">
        <v>81.0014727540501</v>
      </c>
      <c r="L4969">
        <v>68.0412371134021</v>
      </c>
      <c r="M4969">
        <v>0.0210000000000001</v>
      </c>
      <c r="N4969">
        <v>1.90909090909092</v>
      </c>
      <c r="O4969">
        <v>0.176</v>
      </c>
      <c r="P4969" t="s">
        <v>266</v>
      </c>
      <c r="R4969">
        <v>0</v>
      </c>
      <c r="S4969">
        <v>2495</v>
      </c>
      <c r="T4969">
        <v>2509</v>
      </c>
      <c r="U4969">
        <v>2500</v>
      </c>
      <c r="V4969">
        <v>2497</v>
      </c>
      <c r="W4969">
        <v>1</v>
      </c>
      <c r="X4969">
        <v>1</v>
      </c>
      <c r="Y4969" t="s">
        <v>3738</v>
      </c>
      <c r="Z4969" t="s">
        <v>95</v>
      </c>
      <c r="AA4969" t="s">
        <v>841</v>
      </c>
    </row>
    <row r="4970" spans="1:27">
      <c r="A4970" t="s">
        <v>20</v>
      </c>
      <c r="B4970">
        <v>3</v>
      </c>
      <c r="C4970">
        <v>152</v>
      </c>
      <c r="D4970" t="s">
        <v>265</v>
      </c>
      <c r="E4970">
        <v>1.624</v>
      </c>
      <c r="F4970">
        <v>1</v>
      </c>
      <c r="G4970">
        <v>0.273</v>
      </c>
      <c r="H4970">
        <v>0.697</v>
      </c>
      <c r="I4970">
        <v>27.3</v>
      </c>
      <c r="J4970">
        <v>69.7</v>
      </c>
      <c r="K4970">
        <v>61.5763546798029</v>
      </c>
      <c r="L4970">
        <v>16.8103448275862</v>
      </c>
      <c r="M4970">
        <v>0.03</v>
      </c>
      <c r="N4970">
        <v>3</v>
      </c>
      <c r="O4970">
        <v>0.727</v>
      </c>
      <c r="P4970" t="s">
        <v>266</v>
      </c>
      <c r="R4970">
        <v>0</v>
      </c>
      <c r="S4970">
        <v>2511</v>
      </c>
      <c r="T4970">
        <v>2525</v>
      </c>
      <c r="U4970">
        <v>2516</v>
      </c>
      <c r="V4970">
        <v>2513</v>
      </c>
      <c r="W4970">
        <v>1</v>
      </c>
      <c r="X4970">
        <v>1</v>
      </c>
      <c r="Y4970" t="s">
        <v>3768</v>
      </c>
      <c r="Z4970" t="s">
        <v>95</v>
      </c>
      <c r="AA4970" t="s">
        <v>841</v>
      </c>
    </row>
    <row r="4971" spans="1:27">
      <c r="A4971" t="s">
        <v>20</v>
      </c>
      <c r="B4971">
        <v>3</v>
      </c>
      <c r="C4971">
        <v>153</v>
      </c>
      <c r="D4971" t="s">
        <v>265</v>
      </c>
      <c r="E4971">
        <v>1.389</v>
      </c>
      <c r="F4971">
        <v>1.1</v>
      </c>
      <c r="G4971">
        <v>0.9</v>
      </c>
      <c r="H4971">
        <v>0.167</v>
      </c>
      <c r="I4971">
        <v>81.8181818181818</v>
      </c>
      <c r="J4971">
        <v>15.1818181818182</v>
      </c>
      <c r="K4971">
        <v>79.1936645068395</v>
      </c>
      <c r="L4971">
        <v>64.7948164146868</v>
      </c>
      <c r="M4971">
        <v>0.0330000000000001</v>
      </c>
      <c r="N4971">
        <v>3.00000000000001</v>
      </c>
      <c r="O4971">
        <v>0.2</v>
      </c>
      <c r="P4971" t="s">
        <v>266</v>
      </c>
      <c r="R4971">
        <v>0</v>
      </c>
      <c r="S4971">
        <v>2527</v>
      </c>
      <c r="T4971">
        <v>2541</v>
      </c>
      <c r="U4971">
        <v>2532</v>
      </c>
      <c r="V4971">
        <v>2529</v>
      </c>
      <c r="W4971">
        <v>1</v>
      </c>
      <c r="X4971">
        <v>1</v>
      </c>
      <c r="Y4971" t="s">
        <v>3769</v>
      </c>
      <c r="Z4971" t="s">
        <v>95</v>
      </c>
      <c r="AA4971" t="s">
        <v>841</v>
      </c>
    </row>
    <row r="4972" spans="1:27">
      <c r="A4972" t="s">
        <v>20</v>
      </c>
      <c r="B4972">
        <v>3</v>
      </c>
      <c r="C4972">
        <v>154</v>
      </c>
      <c r="D4972" t="s">
        <v>265</v>
      </c>
      <c r="E4972">
        <v>1.268</v>
      </c>
      <c r="F4972">
        <v>1</v>
      </c>
      <c r="G4972">
        <v>0.793</v>
      </c>
      <c r="H4972">
        <v>0.176</v>
      </c>
      <c r="I4972">
        <v>79.3</v>
      </c>
      <c r="J4972">
        <v>17.6</v>
      </c>
      <c r="K4972">
        <v>78.8643533123028</v>
      </c>
      <c r="L4972">
        <v>62.5394321766561</v>
      </c>
      <c r="M4972">
        <v>0.0309999999999999</v>
      </c>
      <c r="N4972">
        <v>3.09999999999999</v>
      </c>
      <c r="O4972">
        <v>0.207</v>
      </c>
      <c r="P4972" t="s">
        <v>266</v>
      </c>
      <c r="R4972">
        <v>0</v>
      </c>
      <c r="S4972">
        <v>2543</v>
      </c>
      <c r="T4972">
        <v>2557</v>
      </c>
      <c r="U4972">
        <v>2548</v>
      </c>
      <c r="V4972">
        <v>2545</v>
      </c>
      <c r="W4972">
        <v>1</v>
      </c>
      <c r="X4972">
        <v>1</v>
      </c>
      <c r="Y4972" t="s">
        <v>3769</v>
      </c>
      <c r="Z4972" t="s">
        <v>95</v>
      </c>
      <c r="AA4972" t="s">
        <v>841</v>
      </c>
    </row>
    <row r="4973" spans="1:27">
      <c r="A4973" t="s">
        <v>20</v>
      </c>
      <c r="B4973">
        <v>3</v>
      </c>
      <c r="C4973">
        <v>155</v>
      </c>
      <c r="D4973" t="s">
        <v>265</v>
      </c>
      <c r="E4973">
        <v>1.361</v>
      </c>
      <c r="F4973">
        <v>1.1</v>
      </c>
      <c r="G4973">
        <v>0.569</v>
      </c>
      <c r="H4973">
        <v>0.461</v>
      </c>
      <c r="I4973">
        <v>51.7272727272727</v>
      </c>
      <c r="J4973">
        <v>41.9090909090909</v>
      </c>
      <c r="K4973">
        <v>80.8229243203527</v>
      </c>
      <c r="L4973">
        <v>41.8074944893461</v>
      </c>
      <c r="M4973">
        <v>0.0700000000000001</v>
      </c>
      <c r="N4973">
        <v>6.36363636363637</v>
      </c>
      <c r="O4973">
        <v>0.531</v>
      </c>
      <c r="P4973" t="s">
        <v>266</v>
      </c>
      <c r="R4973">
        <v>0</v>
      </c>
      <c r="S4973">
        <v>2559</v>
      </c>
      <c r="T4973">
        <v>2573</v>
      </c>
      <c r="U4973">
        <v>2564</v>
      </c>
      <c r="V4973">
        <v>2561</v>
      </c>
      <c r="W4973">
        <v>1</v>
      </c>
      <c r="X4973">
        <v>1</v>
      </c>
      <c r="Y4973" t="s">
        <v>3769</v>
      </c>
      <c r="Z4973" t="s">
        <v>95</v>
      </c>
      <c r="AA4973" t="s">
        <v>841</v>
      </c>
    </row>
    <row r="4974" spans="1:27">
      <c r="A4974" t="s">
        <v>20</v>
      </c>
      <c r="B4974">
        <v>3</v>
      </c>
      <c r="C4974">
        <v>156</v>
      </c>
      <c r="D4974" t="s">
        <v>265</v>
      </c>
      <c r="E4974">
        <v>1.615</v>
      </c>
      <c r="F4974">
        <v>1.3</v>
      </c>
      <c r="G4974">
        <v>1.039</v>
      </c>
      <c r="H4974">
        <v>0.232</v>
      </c>
      <c r="I4974">
        <v>79.9230769230769</v>
      </c>
      <c r="J4974">
        <v>17.8461538461538</v>
      </c>
      <c r="K4974">
        <v>80.4953560371517</v>
      </c>
      <c r="L4974">
        <v>64.3343653250774</v>
      </c>
      <c r="M4974">
        <v>0.0290000000000001</v>
      </c>
      <c r="N4974">
        <v>2.23076923076924</v>
      </c>
      <c r="O4974">
        <v>0.261</v>
      </c>
      <c r="P4974" t="s">
        <v>266</v>
      </c>
      <c r="R4974">
        <v>0</v>
      </c>
      <c r="S4974">
        <v>2575</v>
      </c>
      <c r="T4974">
        <v>2589</v>
      </c>
      <c r="U4974">
        <v>2580</v>
      </c>
      <c r="V4974">
        <v>2577</v>
      </c>
      <c r="W4974">
        <v>1</v>
      </c>
      <c r="X4974">
        <v>1</v>
      </c>
      <c r="Y4974" t="s">
        <v>3769</v>
      </c>
      <c r="Z4974" t="s">
        <v>95</v>
      </c>
      <c r="AA4974" t="s">
        <v>841</v>
      </c>
    </row>
    <row r="4975" spans="1:27">
      <c r="A4975" t="s">
        <v>20</v>
      </c>
      <c r="B4975">
        <v>3</v>
      </c>
      <c r="C4975">
        <v>157</v>
      </c>
      <c r="D4975" t="s">
        <v>265</v>
      </c>
      <c r="E4975">
        <v>1.529</v>
      </c>
      <c r="F4975">
        <v>1</v>
      </c>
      <c r="G4975">
        <v>0.432</v>
      </c>
      <c r="H4975">
        <v>0.567</v>
      </c>
      <c r="I4975">
        <v>43.2</v>
      </c>
      <c r="J4975">
        <v>56.7</v>
      </c>
      <c r="K4975">
        <v>65.402223675605</v>
      </c>
      <c r="L4975">
        <v>28.2537606278613</v>
      </c>
      <c r="M4975">
        <v>0.00100000000000011</v>
      </c>
      <c r="N4975">
        <v>0.100000000000011</v>
      </c>
      <c r="O4975">
        <v>0.568</v>
      </c>
      <c r="P4975" t="s">
        <v>266</v>
      </c>
      <c r="R4975">
        <v>0</v>
      </c>
      <c r="S4975">
        <v>2591</v>
      </c>
      <c r="T4975">
        <v>2605</v>
      </c>
      <c r="U4975">
        <v>2596</v>
      </c>
      <c r="V4975">
        <v>2593</v>
      </c>
      <c r="W4975">
        <v>1</v>
      </c>
      <c r="X4975">
        <v>1</v>
      </c>
      <c r="Y4975" t="s">
        <v>3769</v>
      </c>
      <c r="Z4975" t="s">
        <v>95</v>
      </c>
      <c r="AA4975" t="s">
        <v>841</v>
      </c>
    </row>
    <row r="4976" spans="1:27">
      <c r="A4976" t="s">
        <v>20</v>
      </c>
      <c r="B4976">
        <v>3</v>
      </c>
      <c r="C4976">
        <v>159</v>
      </c>
      <c r="D4976" t="s">
        <v>265</v>
      </c>
      <c r="E4976">
        <v>1.611</v>
      </c>
      <c r="F4976">
        <v>1.1</v>
      </c>
      <c r="G4976">
        <v>0.925</v>
      </c>
      <c r="H4976">
        <v>0.144</v>
      </c>
      <c r="I4976">
        <v>84.0909090909091</v>
      </c>
      <c r="J4976">
        <v>13.0909090909091</v>
      </c>
      <c r="K4976">
        <v>68.2805710738672</v>
      </c>
      <c r="L4976">
        <v>57.4177529484792</v>
      </c>
      <c r="M4976">
        <v>0.0310000000000001</v>
      </c>
      <c r="N4976">
        <v>2.81818181818183</v>
      </c>
      <c r="O4976">
        <v>0.175</v>
      </c>
      <c r="P4976" t="s">
        <v>266</v>
      </c>
      <c r="R4976">
        <v>0</v>
      </c>
      <c r="S4976">
        <v>2628</v>
      </c>
      <c r="T4976">
        <v>2642</v>
      </c>
      <c r="U4976">
        <v>2633</v>
      </c>
      <c r="V4976">
        <v>2630</v>
      </c>
      <c r="W4976">
        <v>1</v>
      </c>
      <c r="X4976">
        <v>1</v>
      </c>
      <c r="Y4976" t="s">
        <v>3755</v>
      </c>
      <c r="Z4976" t="s">
        <v>95</v>
      </c>
      <c r="AA4976" t="s">
        <v>892</v>
      </c>
    </row>
    <row r="4977" spans="1:27">
      <c r="A4977" t="s">
        <v>20</v>
      </c>
      <c r="B4977">
        <v>3</v>
      </c>
      <c r="C4977">
        <v>160</v>
      </c>
      <c r="D4977" t="s">
        <v>265</v>
      </c>
      <c r="E4977">
        <v>2.118</v>
      </c>
      <c r="F4977">
        <v>1.8</v>
      </c>
      <c r="G4977">
        <v>1.552</v>
      </c>
      <c r="H4977">
        <v>0.195</v>
      </c>
      <c r="I4977">
        <v>86.2222222222222</v>
      </c>
      <c r="J4977">
        <v>10.8333333333333</v>
      </c>
      <c r="K4977">
        <v>84.985835694051</v>
      </c>
      <c r="L4977">
        <v>73.2766761095373</v>
      </c>
      <c r="M4977">
        <v>0.0529999999999999</v>
      </c>
      <c r="N4977">
        <v>2.94444444444444</v>
      </c>
      <c r="O4977">
        <v>0.248</v>
      </c>
      <c r="P4977" t="s">
        <v>266</v>
      </c>
      <c r="R4977">
        <v>0</v>
      </c>
      <c r="S4977">
        <v>2644</v>
      </c>
      <c r="T4977">
        <v>2658</v>
      </c>
      <c r="U4977">
        <v>2649</v>
      </c>
      <c r="V4977">
        <v>2646</v>
      </c>
      <c r="W4977">
        <v>1</v>
      </c>
      <c r="X4977">
        <v>1</v>
      </c>
      <c r="Y4977" t="s">
        <v>3738</v>
      </c>
      <c r="Z4977" t="s">
        <v>95</v>
      </c>
      <c r="AA4977" t="s">
        <v>892</v>
      </c>
    </row>
    <row r="4978" spans="1:27">
      <c r="A4978" t="s">
        <v>20</v>
      </c>
      <c r="B4978">
        <v>3</v>
      </c>
      <c r="C4978">
        <v>161</v>
      </c>
      <c r="D4978" t="s">
        <v>265</v>
      </c>
      <c r="E4978">
        <v>1.244</v>
      </c>
      <c r="F4978">
        <v>1</v>
      </c>
      <c r="G4978">
        <v>0.821</v>
      </c>
      <c r="H4978">
        <v>0.151</v>
      </c>
      <c r="I4978">
        <v>82.1</v>
      </c>
      <c r="J4978">
        <v>15.1</v>
      </c>
      <c r="K4978">
        <v>80.3858520900321</v>
      </c>
      <c r="L4978">
        <v>65.9967845659164</v>
      </c>
      <c r="M4978">
        <v>0.028</v>
      </c>
      <c r="N4978">
        <v>2.8</v>
      </c>
      <c r="O4978">
        <v>0.179</v>
      </c>
      <c r="P4978" t="s">
        <v>266</v>
      </c>
      <c r="R4978">
        <v>0</v>
      </c>
      <c r="S4978">
        <v>2660</v>
      </c>
      <c r="T4978">
        <v>2674</v>
      </c>
      <c r="U4978">
        <v>2665</v>
      </c>
      <c r="V4978">
        <v>2662</v>
      </c>
      <c r="W4978">
        <v>1</v>
      </c>
      <c r="X4978">
        <v>1</v>
      </c>
      <c r="Y4978" t="s">
        <v>3738</v>
      </c>
      <c r="Z4978" t="s">
        <v>95</v>
      </c>
      <c r="AA4978" t="s">
        <v>892</v>
      </c>
    </row>
    <row r="4979" spans="1:27">
      <c r="A4979" t="s">
        <v>20</v>
      </c>
      <c r="B4979">
        <v>3</v>
      </c>
      <c r="C4979">
        <v>162</v>
      </c>
      <c r="D4979" t="s">
        <v>265</v>
      </c>
      <c r="E4979">
        <v>1.711</v>
      </c>
      <c r="F4979">
        <v>1.4</v>
      </c>
      <c r="G4979">
        <v>0.904</v>
      </c>
      <c r="H4979">
        <v>0.154</v>
      </c>
      <c r="I4979">
        <v>64.5714285714286</v>
      </c>
      <c r="J4979">
        <v>11</v>
      </c>
      <c r="K4979">
        <v>81.8234950321449</v>
      </c>
      <c r="L4979">
        <v>52.8345996493279</v>
      </c>
      <c r="M4979">
        <v>0.342</v>
      </c>
      <c r="N4979">
        <v>24.4285714285714</v>
      </c>
      <c r="O4979">
        <v>0.496</v>
      </c>
      <c r="P4979" t="s">
        <v>266</v>
      </c>
      <c r="R4979">
        <v>0</v>
      </c>
      <c r="S4979">
        <v>2676</v>
      </c>
      <c r="T4979">
        <v>2690</v>
      </c>
      <c r="U4979">
        <v>2681</v>
      </c>
      <c r="V4979">
        <v>2678</v>
      </c>
      <c r="W4979">
        <v>1</v>
      </c>
      <c r="X4979">
        <v>1</v>
      </c>
      <c r="Y4979" t="s">
        <v>3738</v>
      </c>
      <c r="Z4979" t="s">
        <v>95</v>
      </c>
      <c r="AA4979" t="s">
        <v>892</v>
      </c>
    </row>
    <row r="4980" spans="1:27">
      <c r="A4980" t="s">
        <v>20</v>
      </c>
      <c r="B4980">
        <v>3</v>
      </c>
      <c r="C4980">
        <v>163</v>
      </c>
      <c r="D4980" t="s">
        <v>265</v>
      </c>
      <c r="E4980">
        <v>1.466</v>
      </c>
      <c r="F4980">
        <v>0.9</v>
      </c>
      <c r="G4980">
        <v>0.721</v>
      </c>
      <c r="H4980">
        <v>0.149</v>
      </c>
      <c r="I4980">
        <v>80.1111111111111</v>
      </c>
      <c r="J4980">
        <v>16.5555555555556</v>
      </c>
      <c r="K4980">
        <v>61.3915416098227</v>
      </c>
      <c r="L4980">
        <v>49.181446111869</v>
      </c>
      <c r="M4980">
        <v>0.03</v>
      </c>
      <c r="N4980">
        <v>3.33333333333334</v>
      </c>
      <c r="O4980">
        <v>0.179</v>
      </c>
      <c r="P4980" t="s">
        <v>266</v>
      </c>
      <c r="R4980">
        <v>0</v>
      </c>
      <c r="S4980">
        <v>2692</v>
      </c>
      <c r="T4980">
        <v>2706</v>
      </c>
      <c r="U4980">
        <v>2697</v>
      </c>
      <c r="V4980">
        <v>2694</v>
      </c>
      <c r="W4980">
        <v>1</v>
      </c>
      <c r="X4980">
        <v>1</v>
      </c>
      <c r="Y4980" t="s">
        <v>3770</v>
      </c>
      <c r="Z4980" t="s">
        <v>95</v>
      </c>
      <c r="AA4980" t="s">
        <v>892</v>
      </c>
    </row>
    <row r="4981" spans="1:27">
      <c r="A4981" t="s">
        <v>20</v>
      </c>
      <c r="B4981">
        <v>3</v>
      </c>
      <c r="C4981">
        <v>164</v>
      </c>
      <c r="D4981" t="s">
        <v>265</v>
      </c>
      <c r="E4981">
        <v>1.567</v>
      </c>
      <c r="F4981">
        <v>1.2</v>
      </c>
      <c r="G4981">
        <v>0.442</v>
      </c>
      <c r="H4981">
        <v>0.641</v>
      </c>
      <c r="I4981">
        <v>36.8333333333333</v>
      </c>
      <c r="J4981">
        <v>53.4166666666667</v>
      </c>
      <c r="K4981">
        <v>76.5794511805999</v>
      </c>
      <c r="L4981">
        <v>28.2067645181876</v>
      </c>
      <c r="M4981">
        <v>0.117</v>
      </c>
      <c r="N4981">
        <v>9.75</v>
      </c>
      <c r="O4981">
        <v>0.758</v>
      </c>
      <c r="P4981" t="s">
        <v>266</v>
      </c>
      <c r="R4981">
        <v>0</v>
      </c>
      <c r="S4981">
        <v>2708</v>
      </c>
      <c r="T4981">
        <v>2722</v>
      </c>
      <c r="U4981">
        <v>2713</v>
      </c>
      <c r="V4981">
        <v>2710</v>
      </c>
      <c r="W4981">
        <v>1</v>
      </c>
      <c r="X4981">
        <v>1</v>
      </c>
      <c r="Y4981" t="s">
        <v>3771</v>
      </c>
      <c r="Z4981" t="s">
        <v>95</v>
      </c>
      <c r="AA4981" t="s">
        <v>892</v>
      </c>
    </row>
    <row r="4982" spans="1:27">
      <c r="A4982" t="s">
        <v>20</v>
      </c>
      <c r="B4982">
        <v>3</v>
      </c>
      <c r="C4982">
        <v>165</v>
      </c>
      <c r="D4982" t="s">
        <v>265</v>
      </c>
      <c r="E4982">
        <v>1.22</v>
      </c>
      <c r="F4982">
        <v>1</v>
      </c>
      <c r="G4982">
        <v>0.792</v>
      </c>
      <c r="H4982">
        <v>0.153</v>
      </c>
      <c r="I4982">
        <v>79.2</v>
      </c>
      <c r="J4982">
        <v>15.3</v>
      </c>
      <c r="K4982">
        <v>81.9672131147541</v>
      </c>
      <c r="L4982">
        <v>64.9180327868852</v>
      </c>
      <c r="M4982">
        <v>0.0549999999999999</v>
      </c>
      <c r="N4982">
        <v>5.49999999999999</v>
      </c>
      <c r="O4982">
        <v>0.208</v>
      </c>
      <c r="P4982" t="s">
        <v>266</v>
      </c>
      <c r="R4982">
        <v>0</v>
      </c>
      <c r="S4982">
        <v>2724</v>
      </c>
      <c r="T4982">
        <v>2738</v>
      </c>
      <c r="U4982">
        <v>2729</v>
      </c>
      <c r="V4982">
        <v>2726</v>
      </c>
      <c r="W4982">
        <v>1</v>
      </c>
      <c r="X4982">
        <v>1</v>
      </c>
      <c r="Y4982" t="s">
        <v>3771</v>
      </c>
      <c r="Z4982" t="s">
        <v>95</v>
      </c>
      <c r="AA4982" t="s">
        <v>892</v>
      </c>
    </row>
    <row r="4983" spans="1:27">
      <c r="A4983" t="s">
        <v>20</v>
      </c>
      <c r="B4983">
        <v>3</v>
      </c>
      <c r="C4983">
        <v>166</v>
      </c>
      <c r="D4983" t="s">
        <v>265</v>
      </c>
      <c r="E4983">
        <v>1.247</v>
      </c>
      <c r="F4983">
        <v>1</v>
      </c>
      <c r="G4983">
        <v>0.799</v>
      </c>
      <c r="H4983">
        <v>0.169</v>
      </c>
      <c r="I4983">
        <v>79.9</v>
      </c>
      <c r="J4983">
        <v>16.9</v>
      </c>
      <c r="K4983">
        <v>80.1924619085806</v>
      </c>
      <c r="L4983">
        <v>64.0737770649559</v>
      </c>
      <c r="M4983">
        <v>0.0319999999999999</v>
      </c>
      <c r="N4983">
        <v>3.19999999999999</v>
      </c>
      <c r="O4983">
        <v>0.201</v>
      </c>
      <c r="P4983" t="s">
        <v>266</v>
      </c>
      <c r="R4983">
        <v>0</v>
      </c>
      <c r="S4983">
        <v>2740</v>
      </c>
      <c r="T4983">
        <v>2754</v>
      </c>
      <c r="U4983">
        <v>2745</v>
      </c>
      <c r="V4983">
        <v>2742</v>
      </c>
      <c r="W4983">
        <v>1</v>
      </c>
      <c r="X4983">
        <v>1</v>
      </c>
      <c r="Y4983" t="s">
        <v>3771</v>
      </c>
      <c r="Z4983" t="s">
        <v>95</v>
      </c>
      <c r="AA4983" t="s">
        <v>892</v>
      </c>
    </row>
    <row r="4984" spans="1:27">
      <c r="A4984" t="s">
        <v>20</v>
      </c>
      <c r="B4984">
        <v>3</v>
      </c>
      <c r="C4984">
        <v>167</v>
      </c>
      <c r="D4984" t="s">
        <v>265</v>
      </c>
      <c r="E4984">
        <v>1.345</v>
      </c>
      <c r="F4984">
        <v>1</v>
      </c>
      <c r="G4984">
        <v>0.835</v>
      </c>
      <c r="H4984">
        <v>0.167</v>
      </c>
      <c r="I4984">
        <v>83.5</v>
      </c>
      <c r="J4984">
        <v>16.7</v>
      </c>
      <c r="K4984">
        <v>74.3494423791822</v>
      </c>
      <c r="L4984">
        <v>62.0817843866171</v>
      </c>
      <c r="M4984">
        <v>-0.002</v>
      </c>
      <c r="N4984">
        <v>0.2</v>
      </c>
      <c r="O4984">
        <v>0.165</v>
      </c>
      <c r="P4984" t="s">
        <v>266</v>
      </c>
      <c r="R4984">
        <v>0</v>
      </c>
      <c r="S4984">
        <v>2756</v>
      </c>
      <c r="T4984">
        <v>2770</v>
      </c>
      <c r="U4984">
        <v>2761</v>
      </c>
      <c r="V4984">
        <v>2758</v>
      </c>
      <c r="W4984">
        <v>1</v>
      </c>
      <c r="X4984">
        <v>1</v>
      </c>
      <c r="Y4984" t="s">
        <v>3771</v>
      </c>
      <c r="Z4984" t="s">
        <v>95</v>
      </c>
      <c r="AA4984" t="s">
        <v>892</v>
      </c>
    </row>
    <row r="4985" spans="1:27">
      <c r="A4985" t="s">
        <v>20</v>
      </c>
      <c r="B4985">
        <v>3</v>
      </c>
      <c r="C4985">
        <v>168</v>
      </c>
      <c r="D4985" t="s">
        <v>265</v>
      </c>
      <c r="E4985">
        <v>1.29</v>
      </c>
      <c r="F4985">
        <v>1</v>
      </c>
      <c r="G4985">
        <v>0.834</v>
      </c>
      <c r="H4985">
        <v>0.158</v>
      </c>
      <c r="I4985">
        <v>83.4</v>
      </c>
      <c r="J4985">
        <v>15.8</v>
      </c>
      <c r="K4985">
        <v>77.5193798449612</v>
      </c>
      <c r="L4985">
        <v>64.6511627906977</v>
      </c>
      <c r="M4985">
        <v>0.00800000000000001</v>
      </c>
      <c r="N4985">
        <v>0.800000000000001</v>
      </c>
      <c r="O4985">
        <v>0.166</v>
      </c>
      <c r="P4985" t="s">
        <v>266</v>
      </c>
      <c r="R4985">
        <v>0</v>
      </c>
      <c r="S4985">
        <v>2772</v>
      </c>
      <c r="T4985">
        <v>2786</v>
      </c>
      <c r="U4985">
        <v>2777</v>
      </c>
      <c r="V4985">
        <v>2774</v>
      </c>
      <c r="W4985">
        <v>1</v>
      </c>
      <c r="X4985">
        <v>1</v>
      </c>
      <c r="Y4985" t="s">
        <v>3771</v>
      </c>
      <c r="Z4985" t="s">
        <v>95</v>
      </c>
      <c r="AA4985" t="s">
        <v>892</v>
      </c>
    </row>
    <row r="4986" spans="1:27">
      <c r="A4986" t="s">
        <v>20</v>
      </c>
      <c r="B4986">
        <v>3</v>
      </c>
      <c r="C4986">
        <v>169</v>
      </c>
      <c r="D4986" t="s">
        <v>265</v>
      </c>
      <c r="E4986">
        <v>1.249</v>
      </c>
      <c r="F4986">
        <v>1</v>
      </c>
      <c r="G4986">
        <v>0.775</v>
      </c>
      <c r="H4986">
        <v>0.168</v>
      </c>
      <c r="I4986">
        <v>77.5</v>
      </c>
      <c r="J4986">
        <v>16.8</v>
      </c>
      <c r="K4986">
        <v>80.0640512409928</v>
      </c>
      <c r="L4986">
        <v>62.0496397117694</v>
      </c>
      <c r="M4986">
        <v>0.0569999999999999</v>
      </c>
      <c r="N4986">
        <v>5.69999999999999</v>
      </c>
      <c r="O4986">
        <v>0.225</v>
      </c>
      <c r="P4986" t="s">
        <v>266</v>
      </c>
      <c r="R4986">
        <v>0</v>
      </c>
      <c r="S4986">
        <v>2788</v>
      </c>
      <c r="T4986">
        <v>2802</v>
      </c>
      <c r="U4986">
        <v>2793</v>
      </c>
      <c r="V4986">
        <v>2790</v>
      </c>
      <c r="W4986">
        <v>1</v>
      </c>
      <c r="X4986">
        <v>1</v>
      </c>
      <c r="Y4986" t="s">
        <v>3771</v>
      </c>
      <c r="Z4986" t="s">
        <v>95</v>
      </c>
      <c r="AA4986" t="s">
        <v>892</v>
      </c>
    </row>
    <row r="4987" spans="1:27">
      <c r="A4987" t="s">
        <v>20</v>
      </c>
      <c r="B4987">
        <v>3</v>
      </c>
      <c r="C4987">
        <v>171</v>
      </c>
      <c r="D4987" t="s">
        <v>265</v>
      </c>
      <c r="E4987">
        <v>1.636</v>
      </c>
      <c r="F4987">
        <v>1.1</v>
      </c>
      <c r="G4987">
        <v>0.503</v>
      </c>
      <c r="H4987">
        <v>0.56</v>
      </c>
      <c r="I4987">
        <v>45.7272727272727</v>
      </c>
      <c r="J4987">
        <v>50.9090909090909</v>
      </c>
      <c r="K4987">
        <v>67.2371638141809</v>
      </c>
      <c r="L4987">
        <v>30.7457212713936</v>
      </c>
      <c r="M4987">
        <v>0.0369999999999999</v>
      </c>
      <c r="N4987">
        <v>3.36363636363636</v>
      </c>
      <c r="O4987">
        <v>0.597</v>
      </c>
      <c r="P4987" t="s">
        <v>266</v>
      </c>
      <c r="R4987">
        <v>0</v>
      </c>
      <c r="S4987">
        <v>2825</v>
      </c>
      <c r="T4987">
        <v>2839</v>
      </c>
      <c r="U4987">
        <v>2830</v>
      </c>
      <c r="V4987">
        <v>2827</v>
      </c>
      <c r="W4987">
        <v>1</v>
      </c>
      <c r="X4987">
        <v>1</v>
      </c>
      <c r="Y4987" t="s">
        <v>3755</v>
      </c>
      <c r="Z4987" t="s">
        <v>95</v>
      </c>
      <c r="AA4987" t="s">
        <v>937</v>
      </c>
    </row>
    <row r="4988" spans="1:27">
      <c r="A4988" t="s">
        <v>20</v>
      </c>
      <c r="B4988">
        <v>3</v>
      </c>
      <c r="C4988">
        <v>172</v>
      </c>
      <c r="D4988" t="s">
        <v>265</v>
      </c>
      <c r="E4988">
        <v>1.708</v>
      </c>
      <c r="F4988">
        <v>1.4</v>
      </c>
      <c r="G4988">
        <v>1.183</v>
      </c>
      <c r="H4988">
        <v>0.228</v>
      </c>
      <c r="I4988">
        <v>84.5</v>
      </c>
      <c r="J4988">
        <v>16.2857142857143</v>
      </c>
      <c r="K4988">
        <v>81.9672131147541</v>
      </c>
      <c r="L4988">
        <v>69.2622950819672</v>
      </c>
      <c r="M4988">
        <v>-0.0110000000000001</v>
      </c>
      <c r="N4988">
        <v>0.785714285714294</v>
      </c>
      <c r="O4988">
        <v>0.217</v>
      </c>
      <c r="P4988" t="s">
        <v>266</v>
      </c>
      <c r="R4988">
        <v>0</v>
      </c>
      <c r="S4988">
        <v>2841</v>
      </c>
      <c r="T4988">
        <v>2855</v>
      </c>
      <c r="U4988">
        <v>2846</v>
      </c>
      <c r="V4988">
        <v>2843</v>
      </c>
      <c r="W4988">
        <v>1</v>
      </c>
      <c r="X4988">
        <v>1</v>
      </c>
      <c r="Y4988" t="s">
        <v>3738</v>
      </c>
      <c r="Z4988" t="s">
        <v>95</v>
      </c>
      <c r="AA4988" t="s">
        <v>937</v>
      </c>
    </row>
    <row r="4989" spans="1:27">
      <c r="A4989" t="s">
        <v>20</v>
      </c>
      <c r="B4989">
        <v>3</v>
      </c>
      <c r="C4989">
        <v>173</v>
      </c>
      <c r="D4989" t="s">
        <v>265</v>
      </c>
      <c r="E4989">
        <v>1.329</v>
      </c>
      <c r="F4989">
        <v>1</v>
      </c>
      <c r="G4989">
        <v>0.862</v>
      </c>
      <c r="H4989">
        <v>0.154</v>
      </c>
      <c r="I4989">
        <v>86.2</v>
      </c>
      <c r="J4989">
        <v>15.4</v>
      </c>
      <c r="K4989">
        <v>75.2445447705041</v>
      </c>
      <c r="L4989">
        <v>64.8607975921746</v>
      </c>
      <c r="M4989">
        <v>-0.016</v>
      </c>
      <c r="N4989">
        <v>1.6</v>
      </c>
      <c r="O4989">
        <v>0.138</v>
      </c>
      <c r="P4989" t="s">
        <v>266</v>
      </c>
      <c r="R4989">
        <v>0</v>
      </c>
      <c r="S4989">
        <v>2857</v>
      </c>
      <c r="T4989">
        <v>2871</v>
      </c>
      <c r="U4989">
        <v>2862</v>
      </c>
      <c r="V4989">
        <v>2859</v>
      </c>
      <c r="W4989">
        <v>1</v>
      </c>
      <c r="X4989">
        <v>1</v>
      </c>
      <c r="Y4989" t="s">
        <v>3738</v>
      </c>
      <c r="Z4989" t="s">
        <v>95</v>
      </c>
      <c r="AA4989" t="s">
        <v>937</v>
      </c>
    </row>
    <row r="4990" spans="1:27">
      <c r="A4990" t="s">
        <v>20</v>
      </c>
      <c r="B4990">
        <v>3</v>
      </c>
      <c r="C4990">
        <v>174</v>
      </c>
      <c r="D4990" t="s">
        <v>265</v>
      </c>
      <c r="E4990">
        <v>1.454</v>
      </c>
      <c r="F4990">
        <v>1.1</v>
      </c>
      <c r="G4990">
        <v>0.944</v>
      </c>
      <c r="H4990">
        <v>0.165</v>
      </c>
      <c r="I4990">
        <v>85.8181818181818</v>
      </c>
      <c r="J4990">
        <v>15</v>
      </c>
      <c r="K4990">
        <v>75.6533700137552</v>
      </c>
      <c r="L4990">
        <v>64.9243466299862</v>
      </c>
      <c r="M4990">
        <v>-0.0089999999999999</v>
      </c>
      <c r="N4990">
        <v>0.818181818181809</v>
      </c>
      <c r="O4990">
        <v>0.156</v>
      </c>
      <c r="P4990" t="s">
        <v>266</v>
      </c>
      <c r="R4990">
        <v>0</v>
      </c>
      <c r="S4990">
        <v>2873</v>
      </c>
      <c r="T4990">
        <v>2887</v>
      </c>
      <c r="U4990">
        <v>2878</v>
      </c>
      <c r="V4990">
        <v>2875</v>
      </c>
      <c r="W4990">
        <v>1</v>
      </c>
      <c r="X4990">
        <v>1</v>
      </c>
      <c r="Y4990" t="s">
        <v>3738</v>
      </c>
      <c r="Z4990" t="s">
        <v>95</v>
      </c>
      <c r="AA4990" t="s">
        <v>937</v>
      </c>
    </row>
    <row r="4991" spans="1:27">
      <c r="A4991" t="s">
        <v>20</v>
      </c>
      <c r="B4991">
        <v>3</v>
      </c>
      <c r="C4991">
        <v>175</v>
      </c>
      <c r="D4991" t="s">
        <v>265</v>
      </c>
      <c r="E4991">
        <v>1.498</v>
      </c>
      <c r="F4991">
        <v>0.9</v>
      </c>
      <c r="G4991">
        <v>0.297</v>
      </c>
      <c r="H4991">
        <v>0.623</v>
      </c>
      <c r="I4991">
        <v>33</v>
      </c>
      <c r="J4991">
        <v>69.2222222222222</v>
      </c>
      <c r="K4991">
        <v>60.0801068090788</v>
      </c>
      <c r="L4991">
        <v>19.826435246996</v>
      </c>
      <c r="M4991">
        <v>-0.0199999999999999</v>
      </c>
      <c r="N4991">
        <v>2.22222222222221</v>
      </c>
      <c r="O4991">
        <v>0.603</v>
      </c>
      <c r="P4991" t="s">
        <v>266</v>
      </c>
      <c r="R4991">
        <v>0</v>
      </c>
      <c r="S4991">
        <v>2889</v>
      </c>
      <c r="T4991">
        <v>2903</v>
      </c>
      <c r="U4991">
        <v>2894</v>
      </c>
      <c r="V4991">
        <v>2891</v>
      </c>
      <c r="W4991">
        <v>1</v>
      </c>
      <c r="X4991">
        <v>1</v>
      </c>
      <c r="Y4991" t="s">
        <v>3772</v>
      </c>
      <c r="Z4991" t="s">
        <v>95</v>
      </c>
      <c r="AA4991" t="s">
        <v>937</v>
      </c>
    </row>
    <row r="4992" spans="1:27">
      <c r="A4992" t="s">
        <v>20</v>
      </c>
      <c r="B4992">
        <v>3</v>
      </c>
      <c r="C4992">
        <v>176</v>
      </c>
      <c r="D4992" t="s">
        <v>265</v>
      </c>
      <c r="E4992">
        <v>1.358</v>
      </c>
      <c r="F4992">
        <v>1.1</v>
      </c>
      <c r="G4992">
        <v>0.88</v>
      </c>
      <c r="H4992">
        <v>0.155</v>
      </c>
      <c r="I4992">
        <v>80</v>
      </c>
      <c r="J4992">
        <v>14.0909090909091</v>
      </c>
      <c r="K4992">
        <v>81.0014727540501</v>
      </c>
      <c r="L4992">
        <v>64.8011782032401</v>
      </c>
      <c r="M4992">
        <v>0.0650000000000002</v>
      </c>
      <c r="N4992">
        <v>5.90909090909092</v>
      </c>
      <c r="O4992">
        <v>0.22</v>
      </c>
      <c r="P4992" t="s">
        <v>266</v>
      </c>
      <c r="R4992">
        <v>0</v>
      </c>
      <c r="S4992">
        <v>2905</v>
      </c>
      <c r="T4992">
        <v>2919</v>
      </c>
      <c r="U4992">
        <v>2910</v>
      </c>
      <c r="V4992">
        <v>2907</v>
      </c>
      <c r="W4992">
        <v>1</v>
      </c>
      <c r="X4992">
        <v>1</v>
      </c>
      <c r="Y4992" t="s">
        <v>3773</v>
      </c>
      <c r="Z4992" t="s">
        <v>95</v>
      </c>
      <c r="AA4992" t="s">
        <v>937</v>
      </c>
    </row>
    <row r="4993" spans="1:27">
      <c r="A4993" t="s">
        <v>20</v>
      </c>
      <c r="B4993">
        <v>3</v>
      </c>
      <c r="C4993">
        <v>177</v>
      </c>
      <c r="D4993" t="s">
        <v>265</v>
      </c>
      <c r="E4993">
        <v>1.378</v>
      </c>
      <c r="F4993">
        <v>1.1</v>
      </c>
      <c r="G4993">
        <v>0.312</v>
      </c>
      <c r="H4993">
        <v>0.719</v>
      </c>
      <c r="I4993">
        <v>28.3636363636364</v>
      </c>
      <c r="J4993">
        <v>65.3636363636364</v>
      </c>
      <c r="K4993">
        <v>79.8258345428157</v>
      </c>
      <c r="L4993">
        <v>22.6415094339623</v>
      </c>
      <c r="M4993">
        <v>0.0690000000000002</v>
      </c>
      <c r="N4993">
        <v>6.27272727272729</v>
      </c>
      <c r="O4993">
        <v>0.788</v>
      </c>
      <c r="P4993" t="s">
        <v>266</v>
      </c>
      <c r="R4993">
        <v>0</v>
      </c>
      <c r="S4993">
        <v>2921</v>
      </c>
      <c r="T4993">
        <v>2935</v>
      </c>
      <c r="U4993">
        <v>2926</v>
      </c>
      <c r="V4993">
        <v>2923</v>
      </c>
      <c r="W4993">
        <v>1</v>
      </c>
      <c r="X4993">
        <v>1</v>
      </c>
      <c r="Y4993" t="s">
        <v>3773</v>
      </c>
      <c r="Z4993" t="s">
        <v>95</v>
      </c>
      <c r="AA4993" t="s">
        <v>937</v>
      </c>
    </row>
    <row r="4994" spans="1:27">
      <c r="A4994" t="s">
        <v>20</v>
      </c>
      <c r="B4994">
        <v>3</v>
      </c>
      <c r="C4994">
        <v>178</v>
      </c>
      <c r="D4994" t="s">
        <v>265</v>
      </c>
      <c r="E4994">
        <v>1.803</v>
      </c>
      <c r="F4994">
        <v>1.5</v>
      </c>
      <c r="G4994">
        <v>0.321</v>
      </c>
      <c r="H4994">
        <v>1.156</v>
      </c>
      <c r="I4994">
        <v>21.4</v>
      </c>
      <c r="J4994">
        <v>77.0666666666667</v>
      </c>
      <c r="K4994">
        <v>83.1946755407654</v>
      </c>
      <c r="L4994">
        <v>17.8036605657238</v>
      </c>
      <c r="M4994">
        <v>0.0230000000000001</v>
      </c>
      <c r="N4994">
        <v>1.53333333333334</v>
      </c>
      <c r="O4994">
        <v>1.179</v>
      </c>
      <c r="P4994" t="s">
        <v>266</v>
      </c>
      <c r="R4994">
        <v>0</v>
      </c>
      <c r="S4994">
        <v>2937</v>
      </c>
      <c r="T4994">
        <v>2951</v>
      </c>
      <c r="U4994">
        <v>2942</v>
      </c>
      <c r="V4994">
        <v>2939</v>
      </c>
      <c r="W4994">
        <v>1</v>
      </c>
      <c r="X4994">
        <v>1</v>
      </c>
      <c r="Y4994" t="s">
        <v>3773</v>
      </c>
      <c r="Z4994" t="s">
        <v>95</v>
      </c>
      <c r="AA4994" t="s">
        <v>937</v>
      </c>
    </row>
    <row r="4995" spans="1:27">
      <c r="A4995" t="s">
        <v>20</v>
      </c>
      <c r="B4995">
        <v>3</v>
      </c>
      <c r="C4995">
        <v>179</v>
      </c>
      <c r="D4995" t="s">
        <v>265</v>
      </c>
      <c r="E4995">
        <v>1.406</v>
      </c>
      <c r="F4995">
        <v>1.1</v>
      </c>
      <c r="G4995">
        <v>0.902</v>
      </c>
      <c r="H4995">
        <v>0.185</v>
      </c>
      <c r="I4995">
        <v>82</v>
      </c>
      <c r="J4995">
        <v>16.8181818181818</v>
      </c>
      <c r="K4995">
        <v>78.2361308677098</v>
      </c>
      <c r="L4995">
        <v>64.1536273115221</v>
      </c>
      <c r="M4995">
        <v>0.0130000000000001</v>
      </c>
      <c r="N4995">
        <v>1.18181818181819</v>
      </c>
      <c r="O4995">
        <v>0.198</v>
      </c>
      <c r="P4995" t="s">
        <v>266</v>
      </c>
      <c r="R4995">
        <v>0</v>
      </c>
      <c r="S4995">
        <v>2953</v>
      </c>
      <c r="T4995">
        <v>2967</v>
      </c>
      <c r="U4995">
        <v>2958</v>
      </c>
      <c r="V4995">
        <v>2955</v>
      </c>
      <c r="W4995">
        <v>1</v>
      </c>
      <c r="X4995">
        <v>1</v>
      </c>
      <c r="Y4995" t="s">
        <v>3773</v>
      </c>
      <c r="Z4995" t="s">
        <v>95</v>
      </c>
      <c r="AA4995" t="s">
        <v>937</v>
      </c>
    </row>
    <row r="4996" spans="1:27">
      <c r="A4996" t="s">
        <v>20</v>
      </c>
      <c r="B4996">
        <v>3</v>
      </c>
      <c r="C4996">
        <v>180</v>
      </c>
      <c r="D4996" t="s">
        <v>265</v>
      </c>
      <c r="E4996">
        <v>1.476</v>
      </c>
      <c r="F4996">
        <v>1</v>
      </c>
      <c r="G4996">
        <v>0.809</v>
      </c>
      <c r="H4996">
        <v>0.166</v>
      </c>
      <c r="I4996">
        <v>80.9</v>
      </c>
      <c r="J4996">
        <v>16.6</v>
      </c>
      <c r="K4996">
        <v>67.7506775067751</v>
      </c>
      <c r="L4996">
        <v>54.810298102981</v>
      </c>
      <c r="M4996">
        <v>0.0249999999999999</v>
      </c>
      <c r="N4996">
        <v>2.49999999999999</v>
      </c>
      <c r="O4996">
        <v>0.191</v>
      </c>
      <c r="P4996" t="s">
        <v>266</v>
      </c>
      <c r="R4996">
        <v>0</v>
      </c>
      <c r="S4996">
        <v>2969</v>
      </c>
      <c r="T4996">
        <v>2983</v>
      </c>
      <c r="U4996">
        <v>2974</v>
      </c>
      <c r="V4996">
        <v>2971</v>
      </c>
      <c r="W4996">
        <v>1</v>
      </c>
      <c r="X4996">
        <v>1</v>
      </c>
      <c r="Y4996" t="s">
        <v>3774</v>
      </c>
      <c r="Z4996" t="s">
        <v>95</v>
      </c>
      <c r="AA4996" t="s">
        <v>937</v>
      </c>
    </row>
    <row r="4997" spans="1:27">
      <c r="A4997" t="s">
        <v>20</v>
      </c>
      <c r="B4997">
        <v>3</v>
      </c>
      <c r="C4997">
        <v>181</v>
      </c>
      <c r="D4997" t="s">
        <v>265</v>
      </c>
      <c r="E4997">
        <v>1.997</v>
      </c>
      <c r="F4997">
        <v>1.6</v>
      </c>
      <c r="G4997">
        <v>1.349</v>
      </c>
      <c r="H4997">
        <v>0.205</v>
      </c>
      <c r="I4997">
        <v>84.3125</v>
      </c>
      <c r="J4997">
        <v>12.8125</v>
      </c>
      <c r="K4997">
        <v>80.1201802704056</v>
      </c>
      <c r="L4997">
        <v>67.5513269904857</v>
      </c>
      <c r="M4997">
        <v>0.046</v>
      </c>
      <c r="N4997">
        <v>2.875</v>
      </c>
      <c r="O4997">
        <v>0.251</v>
      </c>
      <c r="P4997" t="s">
        <v>266</v>
      </c>
      <c r="R4997">
        <v>0</v>
      </c>
      <c r="S4997">
        <v>2985</v>
      </c>
      <c r="T4997">
        <v>2999</v>
      </c>
      <c r="U4997">
        <v>2990</v>
      </c>
      <c r="V4997">
        <v>2987</v>
      </c>
      <c r="W4997">
        <v>1</v>
      </c>
      <c r="X4997">
        <v>1</v>
      </c>
      <c r="Y4997" t="s">
        <v>3775</v>
      </c>
      <c r="Z4997" t="s">
        <v>95</v>
      </c>
      <c r="AA4997" t="s">
        <v>937</v>
      </c>
    </row>
    <row r="4998" spans="1:27">
      <c r="A4998" t="s">
        <v>20</v>
      </c>
      <c r="B4998">
        <v>3</v>
      </c>
      <c r="C4998">
        <v>183</v>
      </c>
      <c r="D4998" t="s">
        <v>265</v>
      </c>
      <c r="E4998">
        <v>1.334</v>
      </c>
      <c r="F4998">
        <v>1.1</v>
      </c>
      <c r="G4998">
        <v>0.358</v>
      </c>
      <c r="H4998">
        <v>0.702</v>
      </c>
      <c r="I4998">
        <v>32.5454545454545</v>
      </c>
      <c r="J4998">
        <v>63.8181818181818</v>
      </c>
      <c r="K4998">
        <v>82.4587706146927</v>
      </c>
      <c r="L4998">
        <v>26.8365817091454</v>
      </c>
      <c r="M4998">
        <v>0.04</v>
      </c>
      <c r="N4998">
        <v>3.63636363636364</v>
      </c>
      <c r="O4998">
        <v>0.742</v>
      </c>
      <c r="P4998" t="s">
        <v>266</v>
      </c>
      <c r="R4998">
        <v>0</v>
      </c>
      <c r="S4998">
        <v>3022</v>
      </c>
      <c r="T4998">
        <v>3036</v>
      </c>
      <c r="U4998">
        <v>3027</v>
      </c>
      <c r="V4998">
        <v>3024</v>
      </c>
      <c r="W4998">
        <v>1</v>
      </c>
      <c r="X4998">
        <v>1</v>
      </c>
      <c r="Y4998" t="s">
        <v>3744</v>
      </c>
      <c r="Z4998" t="s">
        <v>95</v>
      </c>
      <c r="AA4998" t="s">
        <v>990</v>
      </c>
    </row>
    <row r="4999" spans="1:27">
      <c r="A4999" t="s">
        <v>20</v>
      </c>
      <c r="B4999">
        <v>3</v>
      </c>
      <c r="C4999">
        <v>184</v>
      </c>
      <c r="D4999" t="s">
        <v>265</v>
      </c>
      <c r="E4999">
        <v>1.093</v>
      </c>
      <c r="F4999">
        <v>0.8</v>
      </c>
      <c r="G4999">
        <v>0.365</v>
      </c>
      <c r="H4999">
        <v>0.454</v>
      </c>
      <c r="I4999">
        <v>45.625</v>
      </c>
      <c r="J4999">
        <v>56.75</v>
      </c>
      <c r="K4999">
        <v>73.1930466605672</v>
      </c>
      <c r="L4999">
        <v>33.3943275388838</v>
      </c>
      <c r="M4999">
        <v>-0.0189999999999999</v>
      </c>
      <c r="N4999">
        <v>2.37499999999999</v>
      </c>
      <c r="O4999">
        <v>0.435</v>
      </c>
      <c r="P4999" t="s">
        <v>266</v>
      </c>
      <c r="R4999">
        <v>0</v>
      </c>
      <c r="S4999">
        <v>3038</v>
      </c>
      <c r="T4999">
        <v>3052</v>
      </c>
      <c r="U4999">
        <v>3043</v>
      </c>
      <c r="V4999">
        <v>3040</v>
      </c>
      <c r="W4999">
        <v>1</v>
      </c>
      <c r="X4999">
        <v>1</v>
      </c>
      <c r="Y4999" t="s">
        <v>3749</v>
      </c>
      <c r="Z4999" t="s">
        <v>95</v>
      </c>
      <c r="AA4999" t="s">
        <v>990</v>
      </c>
    </row>
    <row r="5000" spans="1:27">
      <c r="A5000" t="s">
        <v>20</v>
      </c>
      <c r="B5000">
        <v>3</v>
      </c>
      <c r="C5000">
        <v>185</v>
      </c>
      <c r="D5000" t="s">
        <v>265</v>
      </c>
      <c r="E5000">
        <v>2.48</v>
      </c>
      <c r="F5000">
        <v>1.7</v>
      </c>
      <c r="G5000">
        <v>1.527</v>
      </c>
      <c r="H5000">
        <v>0.13</v>
      </c>
      <c r="I5000">
        <v>89.8235294117647</v>
      </c>
      <c r="J5000">
        <v>7.64705882352941</v>
      </c>
      <c r="K5000">
        <v>68.5483870967742</v>
      </c>
      <c r="L5000">
        <v>61.5725806451613</v>
      </c>
      <c r="M5000">
        <v>0.0429999999999999</v>
      </c>
      <c r="N5000">
        <v>2.52941176470588</v>
      </c>
      <c r="O5000">
        <v>0.173</v>
      </c>
      <c r="P5000" t="s">
        <v>266</v>
      </c>
      <c r="R5000">
        <v>0</v>
      </c>
      <c r="S5000">
        <v>3054</v>
      </c>
      <c r="T5000">
        <v>3068</v>
      </c>
      <c r="U5000">
        <v>3059</v>
      </c>
      <c r="V5000">
        <v>3056</v>
      </c>
      <c r="W5000">
        <v>1</v>
      </c>
      <c r="X5000">
        <v>1</v>
      </c>
      <c r="Y5000" t="s">
        <v>3750</v>
      </c>
      <c r="Z5000" t="s">
        <v>95</v>
      </c>
      <c r="AA5000" t="s">
        <v>990</v>
      </c>
    </row>
    <row r="5001" spans="1:27">
      <c r="A5001" t="s">
        <v>20</v>
      </c>
      <c r="B5001">
        <v>3</v>
      </c>
      <c r="C5001">
        <v>186</v>
      </c>
      <c r="D5001" t="s">
        <v>265</v>
      </c>
      <c r="E5001">
        <v>1.863</v>
      </c>
      <c r="F5001">
        <v>1.5</v>
      </c>
      <c r="G5001">
        <v>1.332</v>
      </c>
      <c r="H5001">
        <v>0.171</v>
      </c>
      <c r="I5001">
        <v>88.8</v>
      </c>
      <c r="J5001">
        <v>11.4</v>
      </c>
      <c r="K5001">
        <v>80.5152979066023</v>
      </c>
      <c r="L5001">
        <v>71.4975845410628</v>
      </c>
      <c r="M5001">
        <v>-0.00300000000000011</v>
      </c>
      <c r="N5001">
        <v>0.200000000000008</v>
      </c>
      <c r="O5001">
        <v>0.168</v>
      </c>
      <c r="P5001" t="s">
        <v>266</v>
      </c>
      <c r="R5001">
        <v>0</v>
      </c>
      <c r="S5001">
        <v>3070</v>
      </c>
      <c r="T5001">
        <v>3084</v>
      </c>
      <c r="U5001">
        <v>3075</v>
      </c>
      <c r="V5001">
        <v>3072</v>
      </c>
      <c r="W5001">
        <v>1</v>
      </c>
      <c r="X5001">
        <v>1</v>
      </c>
      <c r="Y5001" t="s">
        <v>3738</v>
      </c>
      <c r="Z5001" t="s">
        <v>95</v>
      </c>
      <c r="AA5001" t="s">
        <v>990</v>
      </c>
    </row>
    <row r="5002" spans="1:27">
      <c r="A5002" t="s">
        <v>20</v>
      </c>
      <c r="B5002">
        <v>3</v>
      </c>
      <c r="C5002">
        <v>187</v>
      </c>
      <c r="D5002" t="s">
        <v>265</v>
      </c>
      <c r="E5002">
        <v>1.338</v>
      </c>
      <c r="F5002">
        <v>1.1</v>
      </c>
      <c r="G5002">
        <v>0.853</v>
      </c>
      <c r="H5002">
        <v>0.192</v>
      </c>
      <c r="I5002">
        <v>77.5454545454545</v>
      </c>
      <c r="J5002">
        <v>17.4545454545455</v>
      </c>
      <c r="K5002">
        <v>82.2122571001495</v>
      </c>
      <c r="L5002">
        <v>63.7518684603886</v>
      </c>
      <c r="M5002">
        <v>0.0550000000000002</v>
      </c>
      <c r="N5002">
        <v>5.00000000000001</v>
      </c>
      <c r="O5002">
        <v>0.247</v>
      </c>
      <c r="P5002" t="s">
        <v>266</v>
      </c>
      <c r="R5002">
        <v>0</v>
      </c>
      <c r="S5002">
        <v>3086</v>
      </c>
      <c r="T5002">
        <v>3100</v>
      </c>
      <c r="U5002">
        <v>3091</v>
      </c>
      <c r="V5002">
        <v>3088</v>
      </c>
      <c r="W5002">
        <v>1</v>
      </c>
      <c r="X5002">
        <v>1</v>
      </c>
      <c r="Y5002" t="s">
        <v>3738</v>
      </c>
      <c r="Z5002" t="s">
        <v>95</v>
      </c>
      <c r="AA5002" t="s">
        <v>990</v>
      </c>
    </row>
    <row r="5003" spans="1:27">
      <c r="A5003" t="s">
        <v>20</v>
      </c>
      <c r="B5003">
        <v>3</v>
      </c>
      <c r="C5003">
        <v>188</v>
      </c>
      <c r="D5003" t="s">
        <v>265</v>
      </c>
      <c r="E5003">
        <v>1.417</v>
      </c>
      <c r="F5003">
        <v>1.1</v>
      </c>
      <c r="G5003">
        <v>0.926</v>
      </c>
      <c r="H5003">
        <v>0.156</v>
      </c>
      <c r="I5003">
        <v>84.1818181818182</v>
      </c>
      <c r="J5003">
        <v>14.1818181818182</v>
      </c>
      <c r="K5003">
        <v>77.6287932251235</v>
      </c>
      <c r="L5003">
        <v>65.3493295695131</v>
      </c>
      <c r="M5003">
        <v>0.018</v>
      </c>
      <c r="N5003">
        <v>1.63636363636364</v>
      </c>
      <c r="O5003">
        <v>0.174</v>
      </c>
      <c r="P5003" t="s">
        <v>266</v>
      </c>
      <c r="R5003">
        <v>0</v>
      </c>
      <c r="S5003">
        <v>3102</v>
      </c>
      <c r="T5003">
        <v>3116</v>
      </c>
      <c r="U5003">
        <v>3107</v>
      </c>
      <c r="V5003">
        <v>3104</v>
      </c>
      <c r="W5003">
        <v>1</v>
      </c>
      <c r="X5003">
        <v>1</v>
      </c>
      <c r="Y5003" t="s">
        <v>3738</v>
      </c>
      <c r="Z5003" t="s">
        <v>95</v>
      </c>
      <c r="AA5003" t="s">
        <v>990</v>
      </c>
    </row>
    <row r="5004" spans="1:27">
      <c r="A5004" t="s">
        <v>20</v>
      </c>
      <c r="B5004">
        <v>3</v>
      </c>
      <c r="C5004">
        <v>189</v>
      </c>
      <c r="D5004" t="s">
        <v>265</v>
      </c>
      <c r="E5004">
        <v>1.934</v>
      </c>
      <c r="F5004">
        <v>1</v>
      </c>
      <c r="G5004">
        <v>0.765</v>
      </c>
      <c r="H5004">
        <v>0.162</v>
      </c>
      <c r="I5004">
        <v>76.5</v>
      </c>
      <c r="J5004">
        <v>16.2</v>
      </c>
      <c r="K5004">
        <v>51.7063081695967</v>
      </c>
      <c r="L5004">
        <v>39.5553257497415</v>
      </c>
      <c r="M5004">
        <v>0.073</v>
      </c>
      <c r="N5004">
        <v>7.3</v>
      </c>
      <c r="O5004">
        <v>0.235</v>
      </c>
      <c r="P5004" t="s">
        <v>266</v>
      </c>
      <c r="R5004">
        <v>0</v>
      </c>
      <c r="S5004">
        <v>3118</v>
      </c>
      <c r="T5004">
        <v>3132</v>
      </c>
      <c r="U5004">
        <v>3123</v>
      </c>
      <c r="V5004">
        <v>3120</v>
      </c>
      <c r="W5004">
        <v>1</v>
      </c>
      <c r="X5004">
        <v>1</v>
      </c>
      <c r="Y5004" t="s">
        <v>3751</v>
      </c>
      <c r="Z5004" t="s">
        <v>95</v>
      </c>
      <c r="AA5004" t="s">
        <v>990</v>
      </c>
    </row>
    <row r="5005" spans="1:27">
      <c r="A5005" t="s">
        <v>20</v>
      </c>
      <c r="B5005">
        <v>3</v>
      </c>
      <c r="C5005">
        <v>190</v>
      </c>
      <c r="D5005" t="s">
        <v>265</v>
      </c>
      <c r="E5005">
        <v>1.321</v>
      </c>
      <c r="F5005">
        <v>1</v>
      </c>
      <c r="G5005">
        <v>0.846</v>
      </c>
      <c r="H5005">
        <v>0.16</v>
      </c>
      <c r="I5005">
        <v>84.6</v>
      </c>
      <c r="J5005">
        <v>16</v>
      </c>
      <c r="K5005">
        <v>75.7002271006813</v>
      </c>
      <c r="L5005">
        <v>64.0423921271764</v>
      </c>
      <c r="M5005">
        <v>-0.00600000000000001</v>
      </c>
      <c r="N5005">
        <v>0.600000000000001</v>
      </c>
      <c r="O5005">
        <v>0.154</v>
      </c>
      <c r="P5005" t="s">
        <v>266</v>
      </c>
      <c r="R5005">
        <v>0</v>
      </c>
      <c r="S5005">
        <v>3134</v>
      </c>
      <c r="T5005">
        <v>3148</v>
      </c>
      <c r="U5005">
        <v>3139</v>
      </c>
      <c r="V5005">
        <v>3136</v>
      </c>
      <c r="W5005">
        <v>1</v>
      </c>
      <c r="X5005">
        <v>1</v>
      </c>
      <c r="Y5005" t="s">
        <v>3752</v>
      </c>
      <c r="Z5005" t="s">
        <v>95</v>
      </c>
      <c r="AA5005" t="s">
        <v>990</v>
      </c>
    </row>
    <row r="5006" spans="1:27">
      <c r="A5006" t="s">
        <v>20</v>
      </c>
      <c r="B5006">
        <v>3</v>
      </c>
      <c r="C5006">
        <v>191</v>
      </c>
      <c r="D5006" t="s">
        <v>265</v>
      </c>
      <c r="E5006">
        <v>1.316</v>
      </c>
      <c r="F5006">
        <v>1</v>
      </c>
      <c r="G5006">
        <v>0.846</v>
      </c>
      <c r="H5006">
        <v>0.163</v>
      </c>
      <c r="I5006">
        <v>84.6</v>
      </c>
      <c r="J5006">
        <v>16.3</v>
      </c>
      <c r="K5006">
        <v>75.9878419452887</v>
      </c>
      <c r="L5006">
        <v>64.2857142857143</v>
      </c>
      <c r="M5006">
        <v>-0.0089999999999999</v>
      </c>
      <c r="N5006">
        <v>0.89999999999999</v>
      </c>
      <c r="O5006">
        <v>0.154</v>
      </c>
      <c r="P5006" t="s">
        <v>266</v>
      </c>
      <c r="R5006">
        <v>0</v>
      </c>
      <c r="S5006">
        <v>3150</v>
      </c>
      <c r="T5006">
        <v>3164</v>
      </c>
      <c r="U5006">
        <v>3155</v>
      </c>
      <c r="V5006">
        <v>3152</v>
      </c>
      <c r="W5006">
        <v>1</v>
      </c>
      <c r="X5006">
        <v>1</v>
      </c>
      <c r="Y5006" t="s">
        <v>3752</v>
      </c>
      <c r="Z5006" t="s">
        <v>95</v>
      </c>
      <c r="AA5006" t="s">
        <v>990</v>
      </c>
    </row>
    <row r="5007" spans="1:27">
      <c r="A5007" t="s">
        <v>20</v>
      </c>
      <c r="B5007">
        <v>3</v>
      </c>
      <c r="C5007">
        <v>192</v>
      </c>
      <c r="D5007" t="s">
        <v>265</v>
      </c>
      <c r="E5007">
        <v>1.358</v>
      </c>
      <c r="F5007">
        <v>1.1</v>
      </c>
      <c r="G5007">
        <v>0.908</v>
      </c>
      <c r="H5007">
        <v>0.155</v>
      </c>
      <c r="I5007">
        <v>82.5454545454545</v>
      </c>
      <c r="J5007">
        <v>14.0909090909091</v>
      </c>
      <c r="K5007">
        <v>81.0014727540501</v>
      </c>
      <c r="L5007">
        <v>66.8630338733431</v>
      </c>
      <c r="M5007">
        <v>0.0370000000000001</v>
      </c>
      <c r="N5007">
        <v>3.36363636363638</v>
      </c>
      <c r="O5007">
        <v>0.192</v>
      </c>
      <c r="P5007" t="s">
        <v>266</v>
      </c>
      <c r="R5007">
        <v>0</v>
      </c>
      <c r="S5007">
        <v>3166</v>
      </c>
      <c r="T5007">
        <v>3180</v>
      </c>
      <c r="U5007">
        <v>3171</v>
      </c>
      <c r="V5007">
        <v>3168</v>
      </c>
      <c r="W5007">
        <v>1</v>
      </c>
      <c r="X5007">
        <v>1</v>
      </c>
      <c r="Y5007" t="s">
        <v>3752</v>
      </c>
      <c r="Z5007" t="s">
        <v>95</v>
      </c>
      <c r="AA5007" t="s">
        <v>990</v>
      </c>
    </row>
    <row r="5008" spans="1:27">
      <c r="A5008" t="s">
        <v>20</v>
      </c>
      <c r="B5008">
        <v>3</v>
      </c>
      <c r="C5008">
        <v>193</v>
      </c>
      <c r="D5008" t="s">
        <v>265</v>
      </c>
      <c r="E5008">
        <v>1.824</v>
      </c>
      <c r="F5008">
        <v>1.6</v>
      </c>
      <c r="G5008">
        <v>1.313</v>
      </c>
      <c r="H5008">
        <v>0.221</v>
      </c>
      <c r="I5008">
        <v>82.0625</v>
      </c>
      <c r="J5008">
        <v>13.8125</v>
      </c>
      <c r="K5008">
        <v>87.719298245614</v>
      </c>
      <c r="L5008">
        <v>71.984649122807</v>
      </c>
      <c r="M5008">
        <v>0.0660000000000001</v>
      </c>
      <c r="N5008">
        <v>4.125</v>
      </c>
      <c r="O5008">
        <v>0.287</v>
      </c>
      <c r="P5008" t="s">
        <v>266</v>
      </c>
      <c r="R5008">
        <v>0</v>
      </c>
      <c r="S5008">
        <v>3182</v>
      </c>
      <c r="T5008">
        <v>3196</v>
      </c>
      <c r="U5008">
        <v>3187</v>
      </c>
      <c r="V5008">
        <v>3184</v>
      </c>
      <c r="W5008">
        <v>1</v>
      </c>
      <c r="X5008">
        <v>1</v>
      </c>
      <c r="Y5008" t="s">
        <v>3752</v>
      </c>
      <c r="Z5008" t="s">
        <v>95</v>
      </c>
      <c r="AA5008" t="s">
        <v>990</v>
      </c>
    </row>
    <row r="5009" spans="1:27">
      <c r="A5009" t="s">
        <v>20</v>
      </c>
      <c r="B5009">
        <v>3</v>
      </c>
      <c r="C5009">
        <v>194</v>
      </c>
      <c r="D5009" t="s">
        <v>265</v>
      </c>
      <c r="E5009">
        <v>1.26</v>
      </c>
      <c r="F5009">
        <v>1</v>
      </c>
      <c r="G5009">
        <v>0.804</v>
      </c>
      <c r="H5009">
        <v>0.159</v>
      </c>
      <c r="I5009">
        <v>80.4</v>
      </c>
      <c r="J5009">
        <v>15.9</v>
      </c>
      <c r="K5009">
        <v>79.3650793650794</v>
      </c>
      <c r="L5009">
        <v>63.8095238095238</v>
      </c>
      <c r="M5009">
        <v>0.0369999999999999</v>
      </c>
      <c r="N5009">
        <v>3.69999999999999</v>
      </c>
      <c r="O5009">
        <v>0.196</v>
      </c>
      <c r="P5009" t="s">
        <v>266</v>
      </c>
      <c r="R5009">
        <v>0</v>
      </c>
      <c r="S5009">
        <v>3198</v>
      </c>
      <c r="T5009">
        <v>3212</v>
      </c>
      <c r="U5009">
        <v>3203</v>
      </c>
      <c r="V5009">
        <v>3200</v>
      </c>
      <c r="W5009">
        <v>1</v>
      </c>
      <c r="X5009">
        <v>1</v>
      </c>
      <c r="Y5009" t="s">
        <v>3752</v>
      </c>
      <c r="Z5009" t="s">
        <v>95</v>
      </c>
      <c r="AA5009" t="s">
        <v>990</v>
      </c>
    </row>
    <row r="5010" spans="1:27">
      <c r="A5010" t="s">
        <v>20</v>
      </c>
      <c r="B5010">
        <v>3</v>
      </c>
      <c r="C5010">
        <v>196</v>
      </c>
      <c r="D5010" t="s">
        <v>265</v>
      </c>
      <c r="E5010">
        <v>1.343</v>
      </c>
      <c r="F5010">
        <v>1.1</v>
      </c>
      <c r="G5010">
        <v>0.917</v>
      </c>
      <c r="H5010">
        <v>0.147</v>
      </c>
      <c r="I5010">
        <v>83.3636363636364</v>
      </c>
      <c r="J5010">
        <v>13.3636363636364</v>
      </c>
      <c r="K5010">
        <v>81.9061801935964</v>
      </c>
      <c r="L5010">
        <v>68.2799702159345</v>
      </c>
      <c r="M5010">
        <v>0.036</v>
      </c>
      <c r="N5010">
        <v>3.27272727272727</v>
      </c>
      <c r="O5010">
        <v>0.183</v>
      </c>
      <c r="P5010" t="s">
        <v>266</v>
      </c>
      <c r="R5010">
        <v>0</v>
      </c>
      <c r="S5010">
        <v>3235</v>
      </c>
      <c r="T5010">
        <v>3249</v>
      </c>
      <c r="U5010">
        <v>3240</v>
      </c>
      <c r="V5010">
        <v>3237</v>
      </c>
      <c r="W5010">
        <v>1</v>
      </c>
      <c r="X5010">
        <v>1</v>
      </c>
      <c r="Y5010" t="s">
        <v>3744</v>
      </c>
      <c r="Z5010" t="s">
        <v>95</v>
      </c>
      <c r="AA5010" t="s">
        <v>1031</v>
      </c>
    </row>
    <row r="5011" spans="1:27">
      <c r="A5011" t="s">
        <v>20</v>
      </c>
      <c r="B5011">
        <v>3</v>
      </c>
      <c r="C5011">
        <v>197</v>
      </c>
      <c r="D5011" t="s">
        <v>265</v>
      </c>
      <c r="E5011">
        <v>1.359</v>
      </c>
      <c r="F5011">
        <v>0.8</v>
      </c>
      <c r="G5011">
        <v>0.659</v>
      </c>
      <c r="H5011">
        <v>0.144</v>
      </c>
      <c r="I5011">
        <v>82.375</v>
      </c>
      <c r="J5011">
        <v>18</v>
      </c>
      <c r="K5011">
        <v>58.8668138337013</v>
      </c>
      <c r="L5011">
        <v>48.4915378955114</v>
      </c>
      <c r="M5011">
        <v>-0.003</v>
      </c>
      <c r="N5011">
        <v>0.375</v>
      </c>
      <c r="O5011">
        <v>0.141</v>
      </c>
      <c r="P5011" t="s">
        <v>266</v>
      </c>
      <c r="R5011">
        <v>0</v>
      </c>
      <c r="S5011">
        <v>3251</v>
      </c>
      <c r="T5011">
        <v>3265</v>
      </c>
      <c r="U5011">
        <v>3256</v>
      </c>
      <c r="V5011">
        <v>3253</v>
      </c>
      <c r="W5011">
        <v>1</v>
      </c>
      <c r="X5011">
        <v>1</v>
      </c>
      <c r="Y5011" t="s">
        <v>3762</v>
      </c>
      <c r="Z5011" t="s">
        <v>95</v>
      </c>
      <c r="AA5011" t="s">
        <v>1031</v>
      </c>
    </row>
    <row r="5012" spans="1:27">
      <c r="A5012" t="s">
        <v>20</v>
      </c>
      <c r="B5012">
        <v>3</v>
      </c>
      <c r="C5012">
        <v>198</v>
      </c>
      <c r="D5012" t="s">
        <v>265</v>
      </c>
      <c r="E5012">
        <v>1.493</v>
      </c>
      <c r="F5012">
        <v>1.2</v>
      </c>
      <c r="G5012">
        <v>1.059</v>
      </c>
      <c r="H5012">
        <v>0.156</v>
      </c>
      <c r="I5012">
        <v>88.25</v>
      </c>
      <c r="J5012">
        <v>13</v>
      </c>
      <c r="K5012">
        <v>80.3750837240455</v>
      </c>
      <c r="L5012">
        <v>70.9310113864702</v>
      </c>
      <c r="M5012">
        <v>-0.0149999999999999</v>
      </c>
      <c r="N5012">
        <v>1.24999999999999</v>
      </c>
      <c r="O5012">
        <v>0.141</v>
      </c>
      <c r="P5012" t="s">
        <v>266</v>
      </c>
      <c r="R5012">
        <v>0</v>
      </c>
      <c r="S5012">
        <v>3267</v>
      </c>
      <c r="T5012">
        <v>3281</v>
      </c>
      <c r="U5012">
        <v>3272</v>
      </c>
      <c r="V5012">
        <v>3269</v>
      </c>
      <c r="W5012">
        <v>1</v>
      </c>
      <c r="X5012">
        <v>1</v>
      </c>
      <c r="Y5012" t="s">
        <v>271</v>
      </c>
      <c r="Z5012" t="s">
        <v>95</v>
      </c>
      <c r="AA5012" t="s">
        <v>1031</v>
      </c>
    </row>
    <row r="5013" spans="1:27">
      <c r="A5013" t="s">
        <v>20</v>
      </c>
      <c r="B5013">
        <v>3</v>
      </c>
      <c r="C5013">
        <v>199</v>
      </c>
      <c r="D5013" t="s">
        <v>265</v>
      </c>
      <c r="E5013">
        <v>1.265</v>
      </c>
      <c r="F5013">
        <v>1</v>
      </c>
      <c r="G5013">
        <v>0.816</v>
      </c>
      <c r="H5013">
        <v>0.165</v>
      </c>
      <c r="I5013">
        <v>81.6</v>
      </c>
      <c r="J5013">
        <v>16.5</v>
      </c>
      <c r="K5013">
        <v>79.0513833992095</v>
      </c>
      <c r="L5013">
        <v>64.505928853755</v>
      </c>
      <c r="M5013">
        <v>0.019</v>
      </c>
      <c r="N5013">
        <v>1.9</v>
      </c>
      <c r="O5013">
        <v>0.184</v>
      </c>
      <c r="P5013" t="s">
        <v>266</v>
      </c>
      <c r="R5013">
        <v>0</v>
      </c>
      <c r="S5013">
        <v>3283</v>
      </c>
      <c r="T5013">
        <v>3297</v>
      </c>
      <c r="U5013">
        <v>3288</v>
      </c>
      <c r="V5013">
        <v>3285</v>
      </c>
      <c r="W5013">
        <v>1</v>
      </c>
      <c r="X5013">
        <v>1</v>
      </c>
      <c r="Y5013" t="s">
        <v>3738</v>
      </c>
      <c r="Z5013" t="s">
        <v>95</v>
      </c>
      <c r="AA5013" t="s">
        <v>1031</v>
      </c>
    </row>
    <row r="5014" spans="1:27">
      <c r="A5014" t="s">
        <v>20</v>
      </c>
      <c r="B5014">
        <v>3</v>
      </c>
      <c r="C5014">
        <v>200</v>
      </c>
      <c r="D5014" t="s">
        <v>265</v>
      </c>
      <c r="E5014">
        <v>1.525</v>
      </c>
      <c r="F5014">
        <v>1.2</v>
      </c>
      <c r="G5014">
        <v>0.748</v>
      </c>
      <c r="H5014">
        <v>0.442</v>
      </c>
      <c r="I5014">
        <v>62.3333333333333</v>
      </c>
      <c r="J5014">
        <v>36.8333333333333</v>
      </c>
      <c r="K5014">
        <v>78.6885245901639</v>
      </c>
      <c r="L5014">
        <v>49.0491803278689</v>
      </c>
      <c r="M5014">
        <v>0.01</v>
      </c>
      <c r="N5014">
        <v>0.833333333333334</v>
      </c>
      <c r="O5014">
        <v>0.452</v>
      </c>
      <c r="P5014" t="s">
        <v>266</v>
      </c>
      <c r="R5014">
        <v>0</v>
      </c>
      <c r="S5014">
        <v>3299</v>
      </c>
      <c r="T5014">
        <v>3313</v>
      </c>
      <c r="U5014">
        <v>3304</v>
      </c>
      <c r="V5014">
        <v>3301</v>
      </c>
      <c r="W5014">
        <v>1</v>
      </c>
      <c r="X5014">
        <v>1</v>
      </c>
      <c r="Y5014" t="s">
        <v>3738</v>
      </c>
      <c r="Z5014" t="s">
        <v>95</v>
      </c>
      <c r="AA5014" t="s">
        <v>1031</v>
      </c>
    </row>
    <row r="5015" spans="1:27">
      <c r="A5015" t="s">
        <v>20</v>
      </c>
      <c r="B5015">
        <v>3</v>
      </c>
      <c r="C5015">
        <v>201</v>
      </c>
      <c r="D5015" t="s">
        <v>265</v>
      </c>
      <c r="E5015">
        <v>1.596</v>
      </c>
      <c r="F5015">
        <v>1</v>
      </c>
      <c r="G5015">
        <v>0.823</v>
      </c>
      <c r="H5015">
        <v>0.163</v>
      </c>
      <c r="I5015">
        <v>82.3</v>
      </c>
      <c r="J5015">
        <v>16.3</v>
      </c>
      <c r="K5015">
        <v>62.65664160401</v>
      </c>
      <c r="L5015">
        <v>51.5664160401003</v>
      </c>
      <c r="M5015">
        <v>0.014</v>
      </c>
      <c r="N5015">
        <v>1.4</v>
      </c>
      <c r="O5015">
        <v>0.177</v>
      </c>
      <c r="P5015" t="s">
        <v>266</v>
      </c>
      <c r="R5015">
        <v>0</v>
      </c>
      <c r="S5015">
        <v>3315</v>
      </c>
      <c r="T5015">
        <v>3329</v>
      </c>
      <c r="U5015">
        <v>3320</v>
      </c>
      <c r="V5015">
        <v>3317</v>
      </c>
      <c r="W5015">
        <v>1</v>
      </c>
      <c r="X5015">
        <v>1</v>
      </c>
      <c r="Y5015" t="s">
        <v>3776</v>
      </c>
      <c r="Z5015" t="s">
        <v>95</v>
      </c>
      <c r="AA5015" t="s">
        <v>1031</v>
      </c>
    </row>
    <row r="5016" spans="1:27">
      <c r="A5016" t="s">
        <v>20</v>
      </c>
      <c r="B5016">
        <v>3</v>
      </c>
      <c r="C5016">
        <v>202</v>
      </c>
      <c r="D5016" t="s">
        <v>265</v>
      </c>
      <c r="E5016">
        <v>1.388</v>
      </c>
      <c r="F5016">
        <v>1.1</v>
      </c>
      <c r="G5016">
        <v>0.879</v>
      </c>
      <c r="H5016">
        <v>0.166</v>
      </c>
      <c r="I5016">
        <v>79.9090909090909</v>
      </c>
      <c r="J5016">
        <v>15.0909090909091</v>
      </c>
      <c r="K5016">
        <v>79.2507204610951</v>
      </c>
      <c r="L5016">
        <v>63.328530259366</v>
      </c>
      <c r="M5016">
        <v>0.0550000000000002</v>
      </c>
      <c r="N5016">
        <v>5.00000000000001</v>
      </c>
      <c r="O5016">
        <v>0.221</v>
      </c>
      <c r="P5016" t="s">
        <v>266</v>
      </c>
      <c r="R5016">
        <v>0</v>
      </c>
      <c r="S5016">
        <v>3331</v>
      </c>
      <c r="T5016">
        <v>3345</v>
      </c>
      <c r="U5016">
        <v>3336</v>
      </c>
      <c r="V5016">
        <v>3333</v>
      </c>
      <c r="W5016">
        <v>1</v>
      </c>
      <c r="X5016">
        <v>1</v>
      </c>
      <c r="Y5016" t="s">
        <v>3777</v>
      </c>
      <c r="Z5016" t="s">
        <v>95</v>
      </c>
      <c r="AA5016" t="s">
        <v>1031</v>
      </c>
    </row>
    <row r="5017" spans="1:27">
      <c r="A5017" t="s">
        <v>20</v>
      </c>
      <c r="B5017">
        <v>3</v>
      </c>
      <c r="C5017">
        <v>203</v>
      </c>
      <c r="D5017" t="s">
        <v>265</v>
      </c>
      <c r="E5017">
        <v>1.368</v>
      </c>
      <c r="F5017">
        <v>1.1</v>
      </c>
      <c r="G5017">
        <v>0.867</v>
      </c>
      <c r="H5017">
        <v>0.182</v>
      </c>
      <c r="I5017">
        <v>78.8181818181818</v>
      </c>
      <c r="J5017">
        <v>16.5454545454545</v>
      </c>
      <c r="K5017">
        <v>80.4093567251462</v>
      </c>
      <c r="L5017">
        <v>63.3771929824561</v>
      </c>
      <c r="M5017">
        <v>0.0510000000000002</v>
      </c>
      <c r="N5017">
        <v>4.63636363636365</v>
      </c>
      <c r="O5017">
        <v>0.233</v>
      </c>
      <c r="P5017" t="s">
        <v>266</v>
      </c>
      <c r="R5017">
        <v>0</v>
      </c>
      <c r="S5017">
        <v>3347</v>
      </c>
      <c r="T5017">
        <v>3361</v>
      </c>
      <c r="U5017">
        <v>3352</v>
      </c>
      <c r="V5017">
        <v>3349</v>
      </c>
      <c r="W5017">
        <v>1</v>
      </c>
      <c r="X5017">
        <v>1</v>
      </c>
      <c r="Y5017" t="s">
        <v>3777</v>
      </c>
      <c r="Z5017" t="s">
        <v>95</v>
      </c>
      <c r="AA5017" t="s">
        <v>1031</v>
      </c>
    </row>
    <row r="5018" spans="1:27">
      <c r="A5018" t="s">
        <v>20</v>
      </c>
      <c r="B5018">
        <v>3</v>
      </c>
      <c r="C5018">
        <v>204</v>
      </c>
      <c r="D5018" t="s">
        <v>265</v>
      </c>
      <c r="E5018">
        <v>1.882</v>
      </c>
      <c r="F5018">
        <v>1.5</v>
      </c>
      <c r="G5018">
        <v>1.316</v>
      </c>
      <c r="H5018">
        <v>0.198</v>
      </c>
      <c r="I5018">
        <v>87.7333333333333</v>
      </c>
      <c r="J5018">
        <v>13.2</v>
      </c>
      <c r="K5018">
        <v>79.7024442082891</v>
      </c>
      <c r="L5018">
        <v>69.9256110520723</v>
      </c>
      <c r="M5018">
        <v>-0.014</v>
      </c>
      <c r="N5018">
        <v>0.933333333333334</v>
      </c>
      <c r="O5018">
        <v>0.184</v>
      </c>
      <c r="P5018" t="s">
        <v>266</v>
      </c>
      <c r="R5018">
        <v>0</v>
      </c>
      <c r="S5018">
        <v>3363</v>
      </c>
      <c r="T5018">
        <v>3377</v>
      </c>
      <c r="U5018">
        <v>3368</v>
      </c>
      <c r="V5018">
        <v>3365</v>
      </c>
      <c r="W5018">
        <v>1</v>
      </c>
      <c r="X5018">
        <v>1</v>
      </c>
      <c r="Y5018" t="s">
        <v>3777</v>
      </c>
      <c r="Z5018" t="s">
        <v>95</v>
      </c>
      <c r="AA5018" t="s">
        <v>1031</v>
      </c>
    </row>
    <row r="5019" spans="1:27">
      <c r="A5019" t="s">
        <v>20</v>
      </c>
      <c r="B5019">
        <v>3</v>
      </c>
      <c r="C5019">
        <v>205</v>
      </c>
      <c r="D5019" t="s">
        <v>265</v>
      </c>
      <c r="E5019">
        <v>1.245</v>
      </c>
      <c r="F5019">
        <v>0.9</v>
      </c>
      <c r="G5019">
        <v>0.464</v>
      </c>
      <c r="H5019">
        <v>0.462</v>
      </c>
      <c r="I5019">
        <v>51.5555555555556</v>
      </c>
      <c r="J5019">
        <v>51.3333333333333</v>
      </c>
      <c r="K5019">
        <v>72.289156626506</v>
      </c>
      <c r="L5019">
        <v>37.2690763052209</v>
      </c>
      <c r="M5019">
        <v>-0.026</v>
      </c>
      <c r="N5019">
        <v>2.88888888888889</v>
      </c>
      <c r="O5019">
        <v>0.436</v>
      </c>
      <c r="P5019" t="s">
        <v>266</v>
      </c>
      <c r="R5019">
        <v>0</v>
      </c>
      <c r="S5019">
        <v>3379</v>
      </c>
      <c r="T5019">
        <v>3393</v>
      </c>
      <c r="U5019">
        <v>3384</v>
      </c>
      <c r="V5019">
        <v>3381</v>
      </c>
      <c r="W5019">
        <v>1</v>
      </c>
      <c r="X5019">
        <v>1</v>
      </c>
      <c r="Y5019" t="s">
        <v>3777</v>
      </c>
      <c r="Z5019" t="s">
        <v>95</v>
      </c>
      <c r="AA5019" t="s">
        <v>1031</v>
      </c>
    </row>
    <row r="5020" spans="1:27">
      <c r="A5020" t="s">
        <v>20</v>
      </c>
      <c r="B5020">
        <v>3</v>
      </c>
      <c r="C5020">
        <v>206</v>
      </c>
      <c r="D5020" t="s">
        <v>265</v>
      </c>
      <c r="E5020">
        <v>1.269</v>
      </c>
      <c r="F5020">
        <v>1</v>
      </c>
      <c r="G5020">
        <v>0.797</v>
      </c>
      <c r="H5020">
        <v>0.167</v>
      </c>
      <c r="I5020">
        <v>79.7</v>
      </c>
      <c r="J5020">
        <v>16.7</v>
      </c>
      <c r="K5020">
        <v>78.8022064617809</v>
      </c>
      <c r="L5020">
        <v>62.8053585500394</v>
      </c>
      <c r="M5020">
        <v>0.0359999999999999</v>
      </c>
      <c r="N5020">
        <v>3.59999999999999</v>
      </c>
      <c r="O5020">
        <v>0.203</v>
      </c>
      <c r="P5020" t="s">
        <v>266</v>
      </c>
      <c r="R5020">
        <v>0</v>
      </c>
      <c r="S5020">
        <v>3395</v>
      </c>
      <c r="T5020">
        <v>3409</v>
      </c>
      <c r="U5020">
        <v>3400</v>
      </c>
      <c r="V5020">
        <v>3397</v>
      </c>
      <c r="W5020">
        <v>1</v>
      </c>
      <c r="X5020">
        <v>1</v>
      </c>
      <c r="Y5020" t="s">
        <v>3777</v>
      </c>
      <c r="Z5020" t="s">
        <v>95</v>
      </c>
      <c r="AA5020" t="s">
        <v>1031</v>
      </c>
    </row>
    <row r="5021" spans="1:27">
      <c r="A5021" t="s">
        <v>20</v>
      </c>
      <c r="B5021">
        <v>3</v>
      </c>
      <c r="C5021">
        <v>207</v>
      </c>
      <c r="D5021" t="s">
        <v>265</v>
      </c>
      <c r="E5021">
        <v>1.381</v>
      </c>
      <c r="F5021">
        <v>1</v>
      </c>
      <c r="G5021">
        <v>0.846</v>
      </c>
      <c r="H5021">
        <v>0.153</v>
      </c>
      <c r="I5021">
        <v>84.6</v>
      </c>
      <c r="J5021">
        <v>15.3</v>
      </c>
      <c r="K5021">
        <v>72.4112961622013</v>
      </c>
      <c r="L5021">
        <v>61.2599565532223</v>
      </c>
      <c r="M5021">
        <v>0.001</v>
      </c>
      <c r="N5021">
        <v>0.1</v>
      </c>
      <c r="O5021">
        <v>0.154</v>
      </c>
      <c r="P5021" t="s">
        <v>266</v>
      </c>
      <c r="R5021">
        <v>0</v>
      </c>
      <c r="S5021">
        <v>3411</v>
      </c>
      <c r="T5021">
        <v>3425</v>
      </c>
      <c r="U5021">
        <v>3416</v>
      </c>
      <c r="V5021">
        <v>3413</v>
      </c>
      <c r="W5021">
        <v>1</v>
      </c>
      <c r="X5021">
        <v>1</v>
      </c>
      <c r="Y5021" t="s">
        <v>3777</v>
      </c>
      <c r="Z5021" t="s">
        <v>95</v>
      </c>
      <c r="AA5021" t="s">
        <v>1031</v>
      </c>
    </row>
    <row r="5022" spans="1:27">
      <c r="A5022" t="s">
        <v>20</v>
      </c>
      <c r="B5022">
        <v>3</v>
      </c>
      <c r="C5022">
        <v>209</v>
      </c>
      <c r="D5022" t="s">
        <v>265</v>
      </c>
      <c r="E5022">
        <v>1.674</v>
      </c>
      <c r="F5022">
        <v>1.1</v>
      </c>
      <c r="G5022">
        <v>0.939</v>
      </c>
      <c r="H5022">
        <v>0.143</v>
      </c>
      <c r="I5022">
        <v>85.3636363636363</v>
      </c>
      <c r="J5022">
        <v>13</v>
      </c>
      <c r="K5022">
        <v>65.7108721624851</v>
      </c>
      <c r="L5022">
        <v>56.0931899641577</v>
      </c>
      <c r="M5022">
        <v>0.0180000000000002</v>
      </c>
      <c r="N5022">
        <v>1.63636363636366</v>
      </c>
      <c r="O5022">
        <v>0.161</v>
      </c>
      <c r="P5022" t="s">
        <v>266</v>
      </c>
      <c r="R5022">
        <v>0</v>
      </c>
      <c r="S5022">
        <v>3448</v>
      </c>
      <c r="T5022">
        <v>3462</v>
      </c>
      <c r="U5022">
        <v>3453</v>
      </c>
      <c r="V5022">
        <v>3450</v>
      </c>
      <c r="W5022">
        <v>1</v>
      </c>
      <c r="X5022">
        <v>1</v>
      </c>
      <c r="Y5022" t="s">
        <v>3755</v>
      </c>
      <c r="Z5022" t="s">
        <v>95</v>
      </c>
      <c r="AA5022" t="s">
        <v>1081</v>
      </c>
    </row>
    <row r="5023" spans="1:27">
      <c r="A5023" t="s">
        <v>20</v>
      </c>
      <c r="B5023">
        <v>3</v>
      </c>
      <c r="C5023">
        <v>210</v>
      </c>
      <c r="D5023" t="s">
        <v>265</v>
      </c>
      <c r="E5023">
        <v>1.48</v>
      </c>
      <c r="F5023">
        <v>1.2</v>
      </c>
      <c r="G5023">
        <v>1.024</v>
      </c>
      <c r="H5023">
        <v>0.167</v>
      </c>
      <c r="I5023">
        <v>85.3333333333333</v>
      </c>
      <c r="J5023">
        <v>13.9166666666667</v>
      </c>
      <c r="K5023">
        <v>81.0810810810811</v>
      </c>
      <c r="L5023">
        <v>69.1891891891892</v>
      </c>
      <c r="M5023">
        <v>0.0089999999999999</v>
      </c>
      <c r="N5023">
        <v>0.749999999999991</v>
      </c>
      <c r="O5023">
        <v>0.176</v>
      </c>
      <c r="P5023" t="s">
        <v>266</v>
      </c>
      <c r="R5023">
        <v>0</v>
      </c>
      <c r="S5023">
        <v>3464</v>
      </c>
      <c r="T5023">
        <v>3478</v>
      </c>
      <c r="U5023">
        <v>3469</v>
      </c>
      <c r="V5023">
        <v>3466</v>
      </c>
      <c r="W5023">
        <v>1</v>
      </c>
      <c r="X5023">
        <v>1</v>
      </c>
      <c r="Y5023" t="s">
        <v>3738</v>
      </c>
      <c r="Z5023" t="s">
        <v>95</v>
      </c>
      <c r="AA5023" t="s">
        <v>1081</v>
      </c>
    </row>
    <row r="5024" spans="1:27">
      <c r="A5024" t="s">
        <v>20</v>
      </c>
      <c r="B5024">
        <v>3</v>
      </c>
      <c r="C5024">
        <v>211</v>
      </c>
      <c r="D5024" t="s">
        <v>265</v>
      </c>
      <c r="E5024">
        <v>1.362</v>
      </c>
      <c r="F5024">
        <v>1.1</v>
      </c>
      <c r="G5024">
        <v>0.303</v>
      </c>
      <c r="H5024">
        <v>0.746</v>
      </c>
      <c r="I5024">
        <v>27.5454545454545</v>
      </c>
      <c r="J5024">
        <v>67.8181818181818</v>
      </c>
      <c r="K5024">
        <v>80.7635829662261</v>
      </c>
      <c r="L5024">
        <v>22.2466960352423</v>
      </c>
      <c r="M5024">
        <v>0.0510000000000002</v>
      </c>
      <c r="N5024">
        <v>4.63636363636365</v>
      </c>
      <c r="O5024">
        <v>0.797</v>
      </c>
      <c r="P5024" t="s">
        <v>266</v>
      </c>
      <c r="R5024">
        <v>0</v>
      </c>
      <c r="S5024">
        <v>3480</v>
      </c>
      <c r="T5024">
        <v>3494</v>
      </c>
      <c r="U5024">
        <v>3485</v>
      </c>
      <c r="V5024">
        <v>3482</v>
      </c>
      <c r="W5024">
        <v>1</v>
      </c>
      <c r="X5024">
        <v>1</v>
      </c>
      <c r="Y5024" t="s">
        <v>3738</v>
      </c>
      <c r="Z5024" t="s">
        <v>95</v>
      </c>
      <c r="AA5024" t="s">
        <v>1081</v>
      </c>
    </row>
    <row r="5025" spans="1:27">
      <c r="A5025" t="s">
        <v>20</v>
      </c>
      <c r="B5025">
        <v>3</v>
      </c>
      <c r="C5025">
        <v>212</v>
      </c>
      <c r="D5025" t="s">
        <v>265</v>
      </c>
      <c r="E5025">
        <v>1.354</v>
      </c>
      <c r="F5025">
        <v>1.1</v>
      </c>
      <c r="G5025">
        <v>0.328</v>
      </c>
      <c r="H5025">
        <v>0.73</v>
      </c>
      <c r="I5025">
        <v>29.8181818181818</v>
      </c>
      <c r="J5025">
        <v>66.3636363636364</v>
      </c>
      <c r="K5025">
        <v>81.2407680945347</v>
      </c>
      <c r="L5025">
        <v>24.2245199409158</v>
      </c>
      <c r="M5025">
        <v>0.042</v>
      </c>
      <c r="N5025">
        <v>3.81818181818182</v>
      </c>
      <c r="O5025">
        <v>0.772</v>
      </c>
      <c r="P5025" t="s">
        <v>266</v>
      </c>
      <c r="R5025">
        <v>0</v>
      </c>
      <c r="S5025">
        <v>3496</v>
      </c>
      <c r="T5025">
        <v>3510</v>
      </c>
      <c r="U5025">
        <v>3501</v>
      </c>
      <c r="V5025">
        <v>3498</v>
      </c>
      <c r="W5025">
        <v>1</v>
      </c>
      <c r="X5025">
        <v>1</v>
      </c>
      <c r="Y5025" t="s">
        <v>3738</v>
      </c>
      <c r="Z5025" t="s">
        <v>95</v>
      </c>
      <c r="AA5025" t="s">
        <v>1081</v>
      </c>
    </row>
    <row r="5026" spans="1:27">
      <c r="A5026" t="s">
        <v>20</v>
      </c>
      <c r="B5026">
        <v>3</v>
      </c>
      <c r="C5026">
        <v>213</v>
      </c>
      <c r="D5026" t="s">
        <v>265</v>
      </c>
      <c r="E5026">
        <v>1.569</v>
      </c>
      <c r="F5026">
        <v>0.9</v>
      </c>
      <c r="G5026">
        <v>0.726</v>
      </c>
      <c r="H5026">
        <v>0.162</v>
      </c>
      <c r="I5026">
        <v>80.6666666666667</v>
      </c>
      <c r="J5026">
        <v>18</v>
      </c>
      <c r="K5026">
        <v>57.3613766730402</v>
      </c>
      <c r="L5026">
        <v>46.2715105162524</v>
      </c>
      <c r="M5026">
        <v>0.012</v>
      </c>
      <c r="N5026">
        <v>1.33333333333333</v>
      </c>
      <c r="O5026">
        <v>0.174</v>
      </c>
      <c r="P5026" t="s">
        <v>266</v>
      </c>
      <c r="R5026">
        <v>0</v>
      </c>
      <c r="S5026">
        <v>3512</v>
      </c>
      <c r="T5026">
        <v>3526</v>
      </c>
      <c r="U5026">
        <v>3517</v>
      </c>
      <c r="V5026">
        <v>3514</v>
      </c>
      <c r="W5026">
        <v>1</v>
      </c>
      <c r="X5026">
        <v>1</v>
      </c>
      <c r="Y5026" t="s">
        <v>3778</v>
      </c>
      <c r="Z5026" t="s">
        <v>95</v>
      </c>
      <c r="AA5026" t="s">
        <v>1081</v>
      </c>
    </row>
    <row r="5027" spans="1:27">
      <c r="A5027" t="s">
        <v>20</v>
      </c>
      <c r="B5027">
        <v>3</v>
      </c>
      <c r="C5027">
        <v>214</v>
      </c>
      <c r="D5027" t="s">
        <v>265</v>
      </c>
      <c r="E5027">
        <v>1.862</v>
      </c>
      <c r="F5027">
        <v>1.6</v>
      </c>
      <c r="G5027">
        <v>1.306</v>
      </c>
      <c r="H5027">
        <v>0.228</v>
      </c>
      <c r="I5027">
        <v>81.625</v>
      </c>
      <c r="J5027">
        <v>14.25</v>
      </c>
      <c r="K5027">
        <v>85.9291084854995</v>
      </c>
      <c r="L5027">
        <v>70.1396348012889</v>
      </c>
      <c r="M5027">
        <v>0.0660000000000001</v>
      </c>
      <c r="N5027">
        <v>4.125</v>
      </c>
      <c r="O5027">
        <v>0.294</v>
      </c>
      <c r="P5027" t="s">
        <v>266</v>
      </c>
      <c r="R5027">
        <v>0</v>
      </c>
      <c r="S5027">
        <v>3528</v>
      </c>
      <c r="T5027">
        <v>3542</v>
      </c>
      <c r="U5027">
        <v>3533</v>
      </c>
      <c r="V5027">
        <v>3530</v>
      </c>
      <c r="W5027">
        <v>1</v>
      </c>
      <c r="X5027">
        <v>1</v>
      </c>
      <c r="Y5027" t="s">
        <v>3779</v>
      </c>
      <c r="Z5027" t="s">
        <v>95</v>
      </c>
      <c r="AA5027" t="s">
        <v>1081</v>
      </c>
    </row>
    <row r="5028" spans="1:27">
      <c r="A5028" t="s">
        <v>20</v>
      </c>
      <c r="B5028">
        <v>3</v>
      </c>
      <c r="C5028">
        <v>215</v>
      </c>
      <c r="D5028" t="s">
        <v>265</v>
      </c>
      <c r="E5028">
        <v>1.327</v>
      </c>
      <c r="F5028">
        <v>1</v>
      </c>
      <c r="G5028">
        <v>0.33</v>
      </c>
      <c r="H5028">
        <v>0.626</v>
      </c>
      <c r="I5028">
        <v>33</v>
      </c>
      <c r="J5028">
        <v>62.6</v>
      </c>
      <c r="K5028">
        <v>75.3579502637528</v>
      </c>
      <c r="L5028">
        <v>24.8681235870384</v>
      </c>
      <c r="M5028">
        <v>0.044</v>
      </c>
      <c r="N5028">
        <v>4.4</v>
      </c>
      <c r="O5028">
        <v>0.67</v>
      </c>
      <c r="P5028" t="s">
        <v>266</v>
      </c>
      <c r="R5028">
        <v>0</v>
      </c>
      <c r="S5028">
        <v>3544</v>
      </c>
      <c r="T5028">
        <v>3558</v>
      </c>
      <c r="U5028">
        <v>3549</v>
      </c>
      <c r="V5028">
        <v>3546</v>
      </c>
      <c r="W5028">
        <v>1</v>
      </c>
      <c r="X5028">
        <v>1</v>
      </c>
      <c r="Y5028" t="s">
        <v>3779</v>
      </c>
      <c r="Z5028" t="s">
        <v>95</v>
      </c>
      <c r="AA5028" t="s">
        <v>1081</v>
      </c>
    </row>
    <row r="5029" spans="1:27">
      <c r="A5029" t="s">
        <v>20</v>
      </c>
      <c r="B5029">
        <v>3</v>
      </c>
      <c r="C5029">
        <v>216</v>
      </c>
      <c r="D5029" t="s">
        <v>265</v>
      </c>
      <c r="E5029">
        <v>1.356</v>
      </c>
      <c r="F5029">
        <v>1</v>
      </c>
      <c r="G5029">
        <v>0.838</v>
      </c>
      <c r="H5029">
        <v>0.174</v>
      </c>
      <c r="I5029">
        <v>83.8</v>
      </c>
      <c r="J5029">
        <v>17.4</v>
      </c>
      <c r="K5029">
        <v>73.7463126843658</v>
      </c>
      <c r="L5029">
        <v>61.7994100294985</v>
      </c>
      <c r="M5029">
        <v>-0.012</v>
      </c>
      <c r="N5029">
        <v>1.2</v>
      </c>
      <c r="O5029">
        <v>0.162</v>
      </c>
      <c r="P5029" t="s">
        <v>266</v>
      </c>
      <c r="R5029">
        <v>0</v>
      </c>
      <c r="S5029">
        <v>3560</v>
      </c>
      <c r="T5029">
        <v>3574</v>
      </c>
      <c r="U5029">
        <v>3565</v>
      </c>
      <c r="V5029">
        <v>3562</v>
      </c>
      <c r="W5029">
        <v>1</v>
      </c>
      <c r="X5029">
        <v>1</v>
      </c>
      <c r="Y5029" t="s">
        <v>3779</v>
      </c>
      <c r="Z5029" t="s">
        <v>95</v>
      </c>
      <c r="AA5029" t="s">
        <v>1081</v>
      </c>
    </row>
    <row r="5030" spans="1:27">
      <c r="A5030" t="s">
        <v>20</v>
      </c>
      <c r="B5030">
        <v>3</v>
      </c>
      <c r="C5030">
        <v>217</v>
      </c>
      <c r="D5030" t="s">
        <v>265</v>
      </c>
      <c r="E5030">
        <v>1.653</v>
      </c>
      <c r="F5030">
        <v>1.4</v>
      </c>
      <c r="G5030">
        <v>1.108</v>
      </c>
      <c r="H5030">
        <v>0.238</v>
      </c>
      <c r="I5030">
        <v>79.1428571428572</v>
      </c>
      <c r="J5030">
        <v>17</v>
      </c>
      <c r="K5030">
        <v>84.6944948578342</v>
      </c>
      <c r="L5030">
        <v>67.0296430732002</v>
      </c>
      <c r="M5030">
        <v>0.0539999999999998</v>
      </c>
      <c r="N5030">
        <v>3.85714285714284</v>
      </c>
      <c r="O5030">
        <v>0.292</v>
      </c>
      <c r="P5030" t="s">
        <v>266</v>
      </c>
      <c r="R5030">
        <v>0</v>
      </c>
      <c r="S5030">
        <v>3576</v>
      </c>
      <c r="T5030">
        <v>3590</v>
      </c>
      <c r="U5030">
        <v>3581</v>
      </c>
      <c r="V5030">
        <v>3578</v>
      </c>
      <c r="W5030">
        <v>1</v>
      </c>
      <c r="X5030">
        <v>1</v>
      </c>
      <c r="Y5030" t="s">
        <v>3779</v>
      </c>
      <c r="Z5030" t="s">
        <v>95</v>
      </c>
      <c r="AA5030" t="s">
        <v>1081</v>
      </c>
    </row>
    <row r="5031" spans="1:27">
      <c r="A5031" t="s">
        <v>20</v>
      </c>
      <c r="B5031">
        <v>3</v>
      </c>
      <c r="C5031">
        <v>218</v>
      </c>
      <c r="D5031" t="s">
        <v>265</v>
      </c>
      <c r="E5031">
        <v>1.421</v>
      </c>
      <c r="F5031">
        <v>1</v>
      </c>
      <c r="G5031">
        <v>0.815</v>
      </c>
      <c r="H5031">
        <v>0.157</v>
      </c>
      <c r="I5031">
        <v>81.5</v>
      </c>
      <c r="J5031">
        <v>15.7</v>
      </c>
      <c r="K5031">
        <v>70.3729767769177</v>
      </c>
      <c r="L5031">
        <v>57.3539760731879</v>
      </c>
      <c r="M5031">
        <v>0.028</v>
      </c>
      <c r="N5031">
        <v>2.8</v>
      </c>
      <c r="O5031">
        <v>0.185</v>
      </c>
      <c r="P5031" t="s">
        <v>266</v>
      </c>
      <c r="R5031">
        <v>0</v>
      </c>
      <c r="S5031">
        <v>3592</v>
      </c>
      <c r="T5031">
        <v>3606</v>
      </c>
      <c r="U5031">
        <v>3597</v>
      </c>
      <c r="V5031">
        <v>3594</v>
      </c>
      <c r="W5031">
        <v>1</v>
      </c>
      <c r="X5031">
        <v>1</v>
      </c>
      <c r="Y5031" t="s">
        <v>3780</v>
      </c>
      <c r="Z5031" t="s">
        <v>95</v>
      </c>
      <c r="AA5031" t="s">
        <v>1081</v>
      </c>
    </row>
    <row r="5032" spans="1:27">
      <c r="A5032" t="s">
        <v>20</v>
      </c>
      <c r="B5032">
        <v>3</v>
      </c>
      <c r="C5032">
        <v>219</v>
      </c>
      <c r="D5032" t="s">
        <v>265</v>
      </c>
      <c r="E5032">
        <v>1.358</v>
      </c>
      <c r="F5032">
        <v>1.1</v>
      </c>
      <c r="G5032">
        <v>0.88</v>
      </c>
      <c r="H5032">
        <v>0.158</v>
      </c>
      <c r="I5032">
        <v>80</v>
      </c>
      <c r="J5032">
        <v>14.3636363636364</v>
      </c>
      <c r="K5032">
        <v>81.0014727540501</v>
      </c>
      <c r="L5032">
        <v>64.8011782032401</v>
      </c>
      <c r="M5032">
        <v>0.0620000000000001</v>
      </c>
      <c r="N5032">
        <v>5.63636363636364</v>
      </c>
      <c r="O5032">
        <v>0.22</v>
      </c>
      <c r="P5032" t="s">
        <v>266</v>
      </c>
      <c r="R5032">
        <v>0</v>
      </c>
      <c r="S5032">
        <v>3608</v>
      </c>
      <c r="T5032">
        <v>3622</v>
      </c>
      <c r="U5032">
        <v>3613</v>
      </c>
      <c r="V5032">
        <v>3610</v>
      </c>
      <c r="W5032">
        <v>1</v>
      </c>
      <c r="X5032">
        <v>1</v>
      </c>
      <c r="Y5032" t="s">
        <v>3781</v>
      </c>
      <c r="Z5032" t="s">
        <v>95</v>
      </c>
      <c r="AA5032" t="s">
        <v>1081</v>
      </c>
    </row>
    <row r="5033" spans="1:27">
      <c r="A5033" t="s">
        <v>20</v>
      </c>
      <c r="B5033">
        <v>3</v>
      </c>
      <c r="C5033">
        <v>221</v>
      </c>
      <c r="D5033" t="s">
        <v>265</v>
      </c>
      <c r="E5033">
        <v>1.288</v>
      </c>
      <c r="F5033">
        <v>1.1</v>
      </c>
      <c r="G5033">
        <v>0.936</v>
      </c>
      <c r="H5033">
        <v>0.129</v>
      </c>
      <c r="I5033">
        <v>85.0909090909091</v>
      </c>
      <c r="J5033">
        <v>11.7272727272727</v>
      </c>
      <c r="K5033">
        <v>85.4037267080745</v>
      </c>
      <c r="L5033">
        <v>72.6708074534162</v>
      </c>
      <c r="M5033">
        <v>0.0350000000000001</v>
      </c>
      <c r="N5033">
        <v>3.18181818181819</v>
      </c>
      <c r="O5033">
        <v>0.164</v>
      </c>
      <c r="P5033" t="s">
        <v>266</v>
      </c>
      <c r="R5033">
        <v>0</v>
      </c>
      <c r="S5033">
        <v>3645</v>
      </c>
      <c r="T5033">
        <v>3659</v>
      </c>
      <c r="U5033">
        <v>3650</v>
      </c>
      <c r="V5033">
        <v>3647</v>
      </c>
      <c r="W5033">
        <v>1</v>
      </c>
      <c r="X5033">
        <v>1</v>
      </c>
      <c r="Y5033" t="s">
        <v>3744</v>
      </c>
      <c r="Z5033" t="s">
        <v>95</v>
      </c>
      <c r="AA5033" t="s">
        <v>1125</v>
      </c>
    </row>
    <row r="5034" spans="1:27">
      <c r="A5034" t="s">
        <v>20</v>
      </c>
      <c r="B5034">
        <v>3</v>
      </c>
      <c r="C5034">
        <v>222</v>
      </c>
      <c r="D5034" t="s">
        <v>265</v>
      </c>
      <c r="E5034">
        <v>1.009</v>
      </c>
      <c r="F5034">
        <v>0.8</v>
      </c>
      <c r="G5034">
        <v>0.685</v>
      </c>
      <c r="H5034">
        <v>0.113</v>
      </c>
      <c r="I5034">
        <v>85.625</v>
      </c>
      <c r="J5034">
        <v>14.125</v>
      </c>
      <c r="K5034">
        <v>79.2864222001982</v>
      </c>
      <c r="L5034">
        <v>67.8889990089197</v>
      </c>
      <c r="M5034">
        <v>0.002</v>
      </c>
      <c r="N5034">
        <v>0.25</v>
      </c>
      <c r="O5034">
        <v>0.115</v>
      </c>
      <c r="P5034" t="s">
        <v>266</v>
      </c>
      <c r="R5034">
        <v>0</v>
      </c>
      <c r="S5034">
        <v>3661</v>
      </c>
      <c r="T5034">
        <v>3675</v>
      </c>
      <c r="U5034">
        <v>3666</v>
      </c>
      <c r="V5034">
        <v>3663</v>
      </c>
      <c r="W5034">
        <v>1</v>
      </c>
      <c r="X5034">
        <v>1</v>
      </c>
      <c r="Y5034" t="s">
        <v>3749</v>
      </c>
      <c r="Z5034" t="s">
        <v>95</v>
      </c>
      <c r="AA5034" t="s">
        <v>1125</v>
      </c>
    </row>
    <row r="5035" spans="1:27">
      <c r="A5035" t="s">
        <v>20</v>
      </c>
      <c r="B5035">
        <v>3</v>
      </c>
      <c r="C5035">
        <v>223</v>
      </c>
      <c r="D5035" t="s">
        <v>265</v>
      </c>
      <c r="E5035">
        <v>1.177</v>
      </c>
      <c r="F5035">
        <v>1</v>
      </c>
      <c r="G5035">
        <v>0.88</v>
      </c>
      <c r="H5035">
        <v>0.086</v>
      </c>
      <c r="I5035">
        <v>88</v>
      </c>
      <c r="J5035">
        <v>8.6</v>
      </c>
      <c r="K5035">
        <v>84.9617672047578</v>
      </c>
      <c r="L5035">
        <v>74.7663551401869</v>
      </c>
      <c r="M5035">
        <v>0.034</v>
      </c>
      <c r="N5035">
        <v>3.4</v>
      </c>
      <c r="O5035">
        <v>0.12</v>
      </c>
      <c r="P5035" t="s">
        <v>266</v>
      </c>
      <c r="R5035">
        <v>0</v>
      </c>
      <c r="S5035">
        <v>3677</v>
      </c>
      <c r="T5035">
        <v>3691</v>
      </c>
      <c r="U5035">
        <v>3682</v>
      </c>
      <c r="V5035">
        <v>3679</v>
      </c>
      <c r="W5035">
        <v>1</v>
      </c>
      <c r="X5035">
        <v>1</v>
      </c>
      <c r="Y5035" t="s">
        <v>3766</v>
      </c>
      <c r="Z5035" t="s">
        <v>95</v>
      </c>
      <c r="AA5035" t="s">
        <v>1125</v>
      </c>
    </row>
    <row r="5036" spans="1:27">
      <c r="A5036" t="s">
        <v>20</v>
      </c>
      <c r="B5036">
        <v>3</v>
      </c>
      <c r="C5036">
        <v>224</v>
      </c>
      <c r="D5036" t="s">
        <v>265</v>
      </c>
      <c r="E5036">
        <v>1.772</v>
      </c>
      <c r="F5036">
        <v>1.3</v>
      </c>
      <c r="G5036">
        <v>1.195</v>
      </c>
      <c r="H5036">
        <v>0.137</v>
      </c>
      <c r="I5036">
        <v>91.9230769230769</v>
      </c>
      <c r="J5036">
        <v>10.5384615384615</v>
      </c>
      <c r="K5036">
        <v>73.3634311512415</v>
      </c>
      <c r="L5036">
        <v>67.4379232505643</v>
      </c>
      <c r="M5036">
        <v>-0.032</v>
      </c>
      <c r="N5036">
        <v>2.46153846153846</v>
      </c>
      <c r="O5036">
        <v>0.105</v>
      </c>
      <c r="P5036" t="s">
        <v>266</v>
      </c>
      <c r="R5036">
        <v>0</v>
      </c>
      <c r="S5036">
        <v>3693</v>
      </c>
      <c r="T5036">
        <v>3707</v>
      </c>
      <c r="U5036">
        <v>3698</v>
      </c>
      <c r="V5036">
        <v>3695</v>
      </c>
      <c r="W5036">
        <v>1</v>
      </c>
      <c r="X5036">
        <v>1</v>
      </c>
      <c r="Y5036" t="s">
        <v>3746</v>
      </c>
      <c r="Z5036" t="s">
        <v>95</v>
      </c>
      <c r="AA5036" t="s">
        <v>1125</v>
      </c>
    </row>
    <row r="5037" spans="1:27">
      <c r="A5037" t="s">
        <v>20</v>
      </c>
      <c r="B5037">
        <v>3</v>
      </c>
      <c r="C5037">
        <v>225</v>
      </c>
      <c r="D5037" t="s">
        <v>265</v>
      </c>
      <c r="E5037">
        <v>1.508</v>
      </c>
      <c r="F5037">
        <v>1.2</v>
      </c>
      <c r="G5037">
        <v>0.995</v>
      </c>
      <c r="H5037">
        <v>0.214</v>
      </c>
      <c r="I5037">
        <v>82.9166666666667</v>
      </c>
      <c r="J5037">
        <v>17.8333333333333</v>
      </c>
      <c r="K5037">
        <v>79.5755968169761</v>
      </c>
      <c r="L5037">
        <v>65.9814323607427</v>
      </c>
      <c r="M5037">
        <v>-0.00900000000000012</v>
      </c>
      <c r="N5037">
        <v>0.75000000000001</v>
      </c>
      <c r="O5037">
        <v>0.205</v>
      </c>
      <c r="P5037" t="s">
        <v>266</v>
      </c>
      <c r="R5037">
        <v>0</v>
      </c>
      <c r="S5037">
        <v>3709</v>
      </c>
      <c r="T5037">
        <v>3723</v>
      </c>
      <c r="U5037">
        <v>3714</v>
      </c>
      <c r="V5037">
        <v>3711</v>
      </c>
      <c r="W5037">
        <v>1</v>
      </c>
      <c r="X5037">
        <v>1</v>
      </c>
      <c r="Y5037" t="s">
        <v>3738</v>
      </c>
      <c r="Z5037" t="s">
        <v>95</v>
      </c>
      <c r="AA5037" t="s">
        <v>1125</v>
      </c>
    </row>
    <row r="5038" spans="1:27">
      <c r="A5038" t="s">
        <v>20</v>
      </c>
      <c r="B5038">
        <v>3</v>
      </c>
      <c r="C5038">
        <v>226</v>
      </c>
      <c r="D5038" t="s">
        <v>265</v>
      </c>
      <c r="E5038">
        <v>5.249</v>
      </c>
      <c r="F5038">
        <v>4.8</v>
      </c>
      <c r="G5038">
        <v>0.812</v>
      </c>
      <c r="H5038">
        <v>0.172</v>
      </c>
      <c r="I5038">
        <v>16.9166666666667</v>
      </c>
      <c r="J5038">
        <v>3.58333333333333</v>
      </c>
      <c r="K5038">
        <v>91.4459897123262</v>
      </c>
      <c r="L5038">
        <v>15.4696132596685</v>
      </c>
      <c r="M5038">
        <v>3.816</v>
      </c>
      <c r="N5038">
        <v>79.5</v>
      </c>
      <c r="O5038">
        <v>3.988</v>
      </c>
      <c r="P5038" t="s">
        <v>266</v>
      </c>
      <c r="R5038">
        <v>0</v>
      </c>
      <c r="S5038">
        <v>3725</v>
      </c>
      <c r="T5038">
        <v>3739</v>
      </c>
      <c r="U5038">
        <v>3730</v>
      </c>
      <c r="V5038">
        <v>3727</v>
      </c>
      <c r="W5038">
        <v>1</v>
      </c>
      <c r="X5038">
        <v>1</v>
      </c>
      <c r="Y5038" t="s">
        <v>3738</v>
      </c>
      <c r="Z5038" t="s">
        <v>95</v>
      </c>
      <c r="AA5038" t="s">
        <v>1125</v>
      </c>
    </row>
    <row r="5039" spans="1:27">
      <c r="A5039" t="s">
        <v>20</v>
      </c>
      <c r="B5039">
        <v>3</v>
      </c>
      <c r="C5039">
        <v>227</v>
      </c>
      <c r="D5039" t="s">
        <v>265</v>
      </c>
      <c r="E5039">
        <v>1.429</v>
      </c>
      <c r="F5039">
        <v>1.1</v>
      </c>
      <c r="G5039">
        <v>0.963</v>
      </c>
      <c r="H5039">
        <v>0.156</v>
      </c>
      <c r="I5039">
        <v>87.5454545454545</v>
      </c>
      <c r="J5039">
        <v>14.1818181818182</v>
      </c>
      <c r="K5039">
        <v>76.9769069279216</v>
      </c>
      <c r="L5039">
        <v>67.3897830650805</v>
      </c>
      <c r="M5039">
        <v>-0.0189999999999999</v>
      </c>
      <c r="N5039">
        <v>1.72727272727272</v>
      </c>
      <c r="O5039">
        <v>0.137</v>
      </c>
      <c r="P5039" t="s">
        <v>266</v>
      </c>
      <c r="R5039">
        <v>0</v>
      </c>
      <c r="S5039">
        <v>3741</v>
      </c>
      <c r="T5039">
        <v>3755</v>
      </c>
      <c r="U5039">
        <v>3746</v>
      </c>
      <c r="V5039">
        <v>3743</v>
      </c>
      <c r="W5039">
        <v>1</v>
      </c>
      <c r="X5039">
        <v>1</v>
      </c>
      <c r="Y5039" t="s">
        <v>3738</v>
      </c>
      <c r="Z5039" t="s">
        <v>95</v>
      </c>
      <c r="AA5039" t="s">
        <v>1125</v>
      </c>
    </row>
    <row r="5040" spans="1:27">
      <c r="A5040" t="s">
        <v>20</v>
      </c>
      <c r="B5040">
        <v>3</v>
      </c>
      <c r="C5040">
        <v>228</v>
      </c>
      <c r="D5040" t="s">
        <v>265</v>
      </c>
      <c r="E5040">
        <v>1.622</v>
      </c>
      <c r="F5040">
        <v>1</v>
      </c>
      <c r="G5040">
        <v>0.792</v>
      </c>
      <c r="H5040">
        <v>0.164</v>
      </c>
      <c r="I5040">
        <v>79.2</v>
      </c>
      <c r="J5040">
        <v>16.4</v>
      </c>
      <c r="K5040">
        <v>61.652281134402</v>
      </c>
      <c r="L5040">
        <v>48.8286066584464</v>
      </c>
      <c r="M5040">
        <v>0.0439999999999999</v>
      </c>
      <c r="N5040">
        <v>4.39999999999999</v>
      </c>
      <c r="O5040">
        <v>0.208</v>
      </c>
      <c r="P5040" t="s">
        <v>266</v>
      </c>
      <c r="R5040">
        <v>0</v>
      </c>
      <c r="S5040">
        <v>3757</v>
      </c>
      <c r="T5040">
        <v>3771</v>
      </c>
      <c r="U5040">
        <v>3762</v>
      </c>
      <c r="V5040">
        <v>3759</v>
      </c>
      <c r="W5040">
        <v>1</v>
      </c>
      <c r="X5040">
        <v>1</v>
      </c>
      <c r="Y5040" t="s">
        <v>3751</v>
      </c>
      <c r="Z5040" t="s">
        <v>95</v>
      </c>
      <c r="AA5040" t="s">
        <v>1125</v>
      </c>
    </row>
    <row r="5041" spans="1:27">
      <c r="A5041" t="s">
        <v>20</v>
      </c>
      <c r="B5041">
        <v>3</v>
      </c>
      <c r="C5041">
        <v>229</v>
      </c>
      <c r="D5041" t="s">
        <v>265</v>
      </c>
      <c r="E5041">
        <v>1.35</v>
      </c>
      <c r="F5041">
        <v>1</v>
      </c>
      <c r="G5041">
        <v>0.865</v>
      </c>
      <c r="H5041">
        <v>0.16</v>
      </c>
      <c r="I5041">
        <v>86.5</v>
      </c>
      <c r="J5041">
        <v>16</v>
      </c>
      <c r="K5041">
        <v>74.0740740740741</v>
      </c>
      <c r="L5041">
        <v>64.0740740740741</v>
      </c>
      <c r="M5041">
        <v>-0.0249999999999999</v>
      </c>
      <c r="N5041">
        <v>2.49999999999999</v>
      </c>
      <c r="O5041">
        <v>0.135</v>
      </c>
      <c r="P5041" t="s">
        <v>266</v>
      </c>
      <c r="R5041">
        <v>0</v>
      </c>
      <c r="S5041">
        <v>3773</v>
      </c>
      <c r="T5041">
        <v>3787</v>
      </c>
      <c r="U5041">
        <v>3778</v>
      </c>
      <c r="V5041">
        <v>3775</v>
      </c>
      <c r="W5041">
        <v>1</v>
      </c>
      <c r="X5041">
        <v>1</v>
      </c>
      <c r="Y5041" t="s">
        <v>3752</v>
      </c>
      <c r="Z5041" t="s">
        <v>95</v>
      </c>
      <c r="AA5041" t="s">
        <v>1125</v>
      </c>
    </row>
    <row r="5042" spans="1:27">
      <c r="A5042" t="s">
        <v>20</v>
      </c>
      <c r="B5042">
        <v>3</v>
      </c>
      <c r="C5042">
        <v>230</v>
      </c>
      <c r="D5042" t="s">
        <v>265</v>
      </c>
      <c r="E5042">
        <v>1.266</v>
      </c>
      <c r="F5042">
        <v>0.9</v>
      </c>
      <c r="G5042">
        <v>0.745</v>
      </c>
      <c r="H5042">
        <v>0.155</v>
      </c>
      <c r="I5042">
        <v>82.7777777777778</v>
      </c>
      <c r="J5042">
        <v>17.2222222222222</v>
      </c>
      <c r="K5042">
        <v>71.0900473933649</v>
      </c>
      <c r="L5042">
        <v>58.8467614533965</v>
      </c>
      <c r="M5042">
        <v>0</v>
      </c>
      <c r="N5042">
        <v>0</v>
      </c>
      <c r="O5042">
        <v>0.155</v>
      </c>
      <c r="P5042" t="s">
        <v>266</v>
      </c>
      <c r="R5042">
        <v>0</v>
      </c>
      <c r="S5042">
        <v>3789</v>
      </c>
      <c r="T5042">
        <v>3803</v>
      </c>
      <c r="U5042">
        <v>3794</v>
      </c>
      <c r="V5042">
        <v>3791</v>
      </c>
      <c r="W5042">
        <v>1</v>
      </c>
      <c r="X5042">
        <v>1</v>
      </c>
      <c r="Y5042" t="s">
        <v>3752</v>
      </c>
      <c r="Z5042" t="s">
        <v>95</v>
      </c>
      <c r="AA5042" t="s">
        <v>1125</v>
      </c>
    </row>
    <row r="5043" spans="1:27">
      <c r="A5043" t="s">
        <v>20</v>
      </c>
      <c r="B5043">
        <v>3</v>
      </c>
      <c r="C5043">
        <v>231</v>
      </c>
      <c r="D5043" t="s">
        <v>265</v>
      </c>
      <c r="E5043">
        <v>1.301</v>
      </c>
      <c r="F5043">
        <v>1</v>
      </c>
      <c r="G5043">
        <v>0.852</v>
      </c>
      <c r="H5043">
        <v>0.163</v>
      </c>
      <c r="I5043">
        <v>85.2</v>
      </c>
      <c r="J5043">
        <v>16.3</v>
      </c>
      <c r="K5043">
        <v>76.8639508070715</v>
      </c>
      <c r="L5043">
        <v>65.4880860876249</v>
      </c>
      <c r="M5043">
        <v>-0.0149999999999999</v>
      </c>
      <c r="N5043">
        <v>1.49999999999999</v>
      </c>
      <c r="O5043">
        <v>0.148</v>
      </c>
      <c r="P5043" t="s">
        <v>266</v>
      </c>
      <c r="R5043">
        <v>0</v>
      </c>
      <c r="S5043">
        <v>3805</v>
      </c>
      <c r="T5043">
        <v>3819</v>
      </c>
      <c r="U5043">
        <v>3810</v>
      </c>
      <c r="V5043">
        <v>3807</v>
      </c>
      <c r="W5043">
        <v>1</v>
      </c>
      <c r="X5043">
        <v>1</v>
      </c>
      <c r="Y5043" t="s">
        <v>3752</v>
      </c>
      <c r="Z5043" t="s">
        <v>95</v>
      </c>
      <c r="AA5043" t="s">
        <v>1125</v>
      </c>
    </row>
    <row r="5044" spans="1:27">
      <c r="A5044" t="s">
        <v>20</v>
      </c>
      <c r="B5044">
        <v>3</v>
      </c>
      <c r="C5044">
        <v>232</v>
      </c>
      <c r="D5044" t="s">
        <v>265</v>
      </c>
      <c r="E5044">
        <v>1.264</v>
      </c>
      <c r="F5044">
        <v>1</v>
      </c>
      <c r="G5044">
        <v>0.823</v>
      </c>
      <c r="H5044">
        <v>0.153</v>
      </c>
      <c r="I5044">
        <v>82.3</v>
      </c>
      <c r="J5044">
        <v>15.3</v>
      </c>
      <c r="K5044">
        <v>79.1139240506329</v>
      </c>
      <c r="L5044">
        <v>65.1107594936709</v>
      </c>
      <c r="M5044">
        <v>0.024</v>
      </c>
      <c r="N5044">
        <v>2.4</v>
      </c>
      <c r="O5044">
        <v>0.177</v>
      </c>
      <c r="P5044" t="s">
        <v>266</v>
      </c>
      <c r="R5044">
        <v>0</v>
      </c>
      <c r="S5044">
        <v>3821</v>
      </c>
      <c r="T5044">
        <v>3835</v>
      </c>
      <c r="U5044">
        <v>3826</v>
      </c>
      <c r="V5044">
        <v>3823</v>
      </c>
      <c r="W5044">
        <v>1</v>
      </c>
      <c r="X5044">
        <v>1</v>
      </c>
      <c r="Y5044" t="s">
        <v>3752</v>
      </c>
      <c r="Z5044" t="s">
        <v>95</v>
      </c>
      <c r="AA5044" t="s">
        <v>1125</v>
      </c>
    </row>
    <row r="5045" spans="1:27">
      <c r="A5045" t="s">
        <v>20</v>
      </c>
      <c r="B5045">
        <v>3</v>
      </c>
      <c r="C5045">
        <v>233</v>
      </c>
      <c r="D5045" t="s">
        <v>265</v>
      </c>
      <c r="E5045">
        <v>1.295</v>
      </c>
      <c r="F5045">
        <v>1</v>
      </c>
      <c r="G5045">
        <v>0.819</v>
      </c>
      <c r="H5045">
        <v>0.162</v>
      </c>
      <c r="I5045">
        <v>81.9</v>
      </c>
      <c r="J5045">
        <v>16.2</v>
      </c>
      <c r="K5045">
        <v>77.2200772200772</v>
      </c>
      <c r="L5045">
        <v>63.2432432432432</v>
      </c>
      <c r="M5045">
        <v>0.019</v>
      </c>
      <c r="N5045">
        <v>1.9</v>
      </c>
      <c r="O5045">
        <v>0.181</v>
      </c>
      <c r="P5045" t="s">
        <v>266</v>
      </c>
      <c r="R5045">
        <v>0</v>
      </c>
      <c r="S5045">
        <v>3837</v>
      </c>
      <c r="T5045">
        <v>3851</v>
      </c>
      <c r="U5045">
        <v>3842</v>
      </c>
      <c r="V5045">
        <v>3839</v>
      </c>
      <c r="W5045">
        <v>1</v>
      </c>
      <c r="X5045">
        <v>1</v>
      </c>
      <c r="Y5045" t="s">
        <v>3752</v>
      </c>
      <c r="Z5045" t="s">
        <v>95</v>
      </c>
      <c r="AA5045" t="s">
        <v>1125</v>
      </c>
    </row>
    <row r="5046" spans="1:27">
      <c r="A5046" t="s">
        <v>20</v>
      </c>
      <c r="B5046">
        <v>3</v>
      </c>
      <c r="C5046">
        <v>235</v>
      </c>
      <c r="D5046" t="s">
        <v>265</v>
      </c>
      <c r="E5046">
        <v>1.344</v>
      </c>
      <c r="F5046">
        <v>1.1</v>
      </c>
      <c r="G5046">
        <v>0.456</v>
      </c>
      <c r="H5046">
        <v>0.624</v>
      </c>
      <c r="I5046">
        <v>41.4545454545455</v>
      </c>
      <c r="J5046">
        <v>56.7272727272727</v>
      </c>
      <c r="K5046">
        <v>81.8452380952381</v>
      </c>
      <c r="L5046">
        <v>33.9285714285714</v>
      </c>
      <c r="M5046">
        <v>0.02</v>
      </c>
      <c r="N5046">
        <v>1.81818181818182</v>
      </c>
      <c r="O5046">
        <v>0.644</v>
      </c>
      <c r="P5046" t="s">
        <v>266</v>
      </c>
      <c r="R5046">
        <v>0</v>
      </c>
      <c r="S5046">
        <v>3874</v>
      </c>
      <c r="T5046">
        <v>3888</v>
      </c>
      <c r="U5046">
        <v>3879</v>
      </c>
      <c r="V5046">
        <v>3876</v>
      </c>
      <c r="W5046">
        <v>1</v>
      </c>
      <c r="X5046">
        <v>1</v>
      </c>
      <c r="Y5046" t="s">
        <v>3744</v>
      </c>
      <c r="Z5046" t="s">
        <v>95</v>
      </c>
      <c r="AA5046" t="s">
        <v>1167</v>
      </c>
    </row>
    <row r="5047" spans="1:27">
      <c r="A5047" t="s">
        <v>20</v>
      </c>
      <c r="B5047">
        <v>3</v>
      </c>
      <c r="C5047">
        <v>236</v>
      </c>
      <c r="D5047" t="s">
        <v>265</v>
      </c>
      <c r="E5047">
        <v>1.143</v>
      </c>
      <c r="F5047">
        <v>0.9</v>
      </c>
      <c r="G5047">
        <v>0.294</v>
      </c>
      <c r="H5047">
        <v>0.546</v>
      </c>
      <c r="I5047">
        <v>32.6666666666667</v>
      </c>
      <c r="J5047">
        <v>60.6666666666667</v>
      </c>
      <c r="K5047">
        <v>78.740157480315</v>
      </c>
      <c r="L5047">
        <v>25.7217847769029</v>
      </c>
      <c r="M5047">
        <v>0.0599999999999999</v>
      </c>
      <c r="N5047">
        <v>6.66666666666666</v>
      </c>
      <c r="O5047">
        <v>0.606</v>
      </c>
      <c r="P5047" t="s">
        <v>266</v>
      </c>
      <c r="R5047">
        <v>0</v>
      </c>
      <c r="S5047">
        <v>3890</v>
      </c>
      <c r="T5047">
        <v>3904</v>
      </c>
      <c r="U5047">
        <v>3895</v>
      </c>
      <c r="V5047">
        <v>3892</v>
      </c>
      <c r="W5047">
        <v>1</v>
      </c>
      <c r="X5047">
        <v>1</v>
      </c>
      <c r="Y5047" t="s">
        <v>3749</v>
      </c>
      <c r="Z5047" t="s">
        <v>95</v>
      </c>
      <c r="AA5047" t="s">
        <v>1167</v>
      </c>
    </row>
    <row r="5048" spans="1:27">
      <c r="A5048" t="s">
        <v>20</v>
      </c>
      <c r="B5048">
        <v>3</v>
      </c>
      <c r="C5048">
        <v>237</v>
      </c>
      <c r="D5048" t="s">
        <v>265</v>
      </c>
      <c r="E5048">
        <v>1.569</v>
      </c>
      <c r="F5048">
        <v>1</v>
      </c>
      <c r="G5048">
        <v>0.875</v>
      </c>
      <c r="H5048">
        <v>0.143</v>
      </c>
      <c r="I5048">
        <v>87.5</v>
      </c>
      <c r="J5048">
        <v>14.3</v>
      </c>
      <c r="K5048">
        <v>63.7348629700446</v>
      </c>
      <c r="L5048">
        <v>55.768005098789</v>
      </c>
      <c r="M5048">
        <v>-0.018</v>
      </c>
      <c r="N5048">
        <v>1.8</v>
      </c>
      <c r="O5048">
        <v>0.125</v>
      </c>
      <c r="P5048" t="s">
        <v>266</v>
      </c>
      <c r="R5048">
        <v>0</v>
      </c>
      <c r="S5048">
        <v>3906</v>
      </c>
      <c r="T5048">
        <v>3920</v>
      </c>
      <c r="U5048">
        <v>3911</v>
      </c>
      <c r="V5048">
        <v>3908</v>
      </c>
      <c r="W5048">
        <v>1</v>
      </c>
      <c r="X5048">
        <v>1</v>
      </c>
      <c r="Y5048" t="s">
        <v>3750</v>
      </c>
      <c r="Z5048" t="s">
        <v>95</v>
      </c>
      <c r="AA5048" t="s">
        <v>1167</v>
      </c>
    </row>
    <row r="5049" spans="1:27">
      <c r="A5049" t="s">
        <v>20</v>
      </c>
      <c r="B5049">
        <v>3</v>
      </c>
      <c r="C5049">
        <v>238</v>
      </c>
      <c r="D5049" t="s">
        <v>265</v>
      </c>
      <c r="E5049">
        <v>1.567</v>
      </c>
      <c r="F5049">
        <v>1.3</v>
      </c>
      <c r="G5049">
        <v>1.091</v>
      </c>
      <c r="H5049">
        <v>0.163</v>
      </c>
      <c r="I5049">
        <v>83.9230769230769</v>
      </c>
      <c r="J5049">
        <v>12.5384615384615</v>
      </c>
      <c r="K5049">
        <v>82.9610721123165</v>
      </c>
      <c r="L5049">
        <v>69.6234843650287</v>
      </c>
      <c r="M5049">
        <v>0.046</v>
      </c>
      <c r="N5049">
        <v>3.53846153846154</v>
      </c>
      <c r="O5049">
        <v>0.209</v>
      </c>
      <c r="P5049" t="s">
        <v>266</v>
      </c>
      <c r="R5049">
        <v>0</v>
      </c>
      <c r="S5049">
        <v>3922</v>
      </c>
      <c r="T5049">
        <v>3936</v>
      </c>
      <c r="U5049">
        <v>3927</v>
      </c>
      <c r="V5049">
        <v>3924</v>
      </c>
      <c r="W5049">
        <v>1</v>
      </c>
      <c r="X5049">
        <v>1</v>
      </c>
      <c r="Y5049" t="s">
        <v>3738</v>
      </c>
      <c r="Z5049" t="s">
        <v>95</v>
      </c>
      <c r="AA5049" t="s">
        <v>1167</v>
      </c>
    </row>
    <row r="5050" spans="1:27">
      <c r="A5050" t="s">
        <v>20</v>
      </c>
      <c r="B5050">
        <v>3</v>
      </c>
      <c r="C5050">
        <v>239</v>
      </c>
      <c r="D5050" t="s">
        <v>265</v>
      </c>
      <c r="E5050">
        <v>1.404</v>
      </c>
      <c r="F5050">
        <v>1.1</v>
      </c>
      <c r="G5050">
        <v>0.921</v>
      </c>
      <c r="H5050">
        <v>0.164</v>
      </c>
      <c r="I5050">
        <v>83.7272727272727</v>
      </c>
      <c r="J5050">
        <v>14.9090909090909</v>
      </c>
      <c r="K5050">
        <v>78.3475783475784</v>
      </c>
      <c r="L5050">
        <v>65.5982905982906</v>
      </c>
      <c r="M5050">
        <v>0.0150000000000001</v>
      </c>
      <c r="N5050">
        <v>1.36363636363637</v>
      </c>
      <c r="O5050">
        <v>0.179</v>
      </c>
      <c r="P5050" t="s">
        <v>266</v>
      </c>
      <c r="R5050">
        <v>0</v>
      </c>
      <c r="S5050">
        <v>3938</v>
      </c>
      <c r="T5050">
        <v>3952</v>
      </c>
      <c r="U5050">
        <v>3943</v>
      </c>
      <c r="V5050">
        <v>3940</v>
      </c>
      <c r="W5050">
        <v>1</v>
      </c>
      <c r="X5050">
        <v>1</v>
      </c>
      <c r="Y5050" t="s">
        <v>3738</v>
      </c>
      <c r="Z5050" t="s">
        <v>95</v>
      </c>
      <c r="AA5050" t="s">
        <v>1167</v>
      </c>
    </row>
    <row r="5051" spans="1:27">
      <c r="A5051" t="s">
        <v>20</v>
      </c>
      <c r="B5051">
        <v>3</v>
      </c>
      <c r="C5051">
        <v>240</v>
      </c>
      <c r="D5051" t="s">
        <v>265</v>
      </c>
      <c r="E5051">
        <v>1.809</v>
      </c>
      <c r="F5051">
        <v>1.5</v>
      </c>
      <c r="G5051">
        <v>0.488</v>
      </c>
      <c r="H5051">
        <v>0.953</v>
      </c>
      <c r="I5051">
        <v>32.5333333333333</v>
      </c>
      <c r="J5051">
        <v>63.5333333333333</v>
      </c>
      <c r="K5051">
        <v>82.9187396351575</v>
      </c>
      <c r="L5051">
        <v>26.9762299613046</v>
      </c>
      <c r="M5051">
        <v>0.0590000000000002</v>
      </c>
      <c r="N5051">
        <v>3.93333333333334</v>
      </c>
      <c r="O5051">
        <v>1.012</v>
      </c>
      <c r="P5051" t="s">
        <v>266</v>
      </c>
      <c r="R5051">
        <v>0</v>
      </c>
      <c r="S5051">
        <v>3954</v>
      </c>
      <c r="T5051">
        <v>3968</v>
      </c>
      <c r="U5051">
        <v>3959</v>
      </c>
      <c r="V5051">
        <v>3956</v>
      </c>
      <c r="W5051">
        <v>1</v>
      </c>
      <c r="X5051">
        <v>1</v>
      </c>
      <c r="Y5051" t="s">
        <v>3738</v>
      </c>
      <c r="Z5051" t="s">
        <v>95</v>
      </c>
      <c r="AA5051" t="s">
        <v>1167</v>
      </c>
    </row>
    <row r="5052" spans="1:27">
      <c r="A5052" t="s">
        <v>20</v>
      </c>
      <c r="B5052">
        <v>3</v>
      </c>
      <c r="C5052">
        <v>241</v>
      </c>
      <c r="D5052" t="s">
        <v>265</v>
      </c>
      <c r="E5052">
        <v>1.691</v>
      </c>
      <c r="F5052">
        <v>1</v>
      </c>
      <c r="G5052">
        <v>0.774</v>
      </c>
      <c r="H5052">
        <v>0.16</v>
      </c>
      <c r="I5052">
        <v>77.4</v>
      </c>
      <c r="J5052">
        <v>16</v>
      </c>
      <c r="K5052">
        <v>59.1366055588409</v>
      </c>
      <c r="L5052">
        <v>45.7717327025429</v>
      </c>
      <c r="M5052">
        <v>0.0659999999999999</v>
      </c>
      <c r="N5052">
        <v>6.59999999999999</v>
      </c>
      <c r="O5052">
        <v>0.226</v>
      </c>
      <c r="P5052" t="s">
        <v>266</v>
      </c>
      <c r="R5052">
        <v>0</v>
      </c>
      <c r="S5052">
        <v>3970</v>
      </c>
      <c r="T5052">
        <v>3984</v>
      </c>
      <c r="U5052">
        <v>3975</v>
      </c>
      <c r="V5052">
        <v>3972</v>
      </c>
      <c r="W5052">
        <v>1</v>
      </c>
      <c r="X5052">
        <v>1</v>
      </c>
      <c r="Y5052" t="s">
        <v>3768</v>
      </c>
      <c r="Z5052" t="s">
        <v>95</v>
      </c>
      <c r="AA5052" t="s">
        <v>1167</v>
      </c>
    </row>
    <row r="5053" spans="1:27">
      <c r="A5053" t="s">
        <v>20</v>
      </c>
      <c r="B5053">
        <v>3</v>
      </c>
      <c r="C5053">
        <v>242</v>
      </c>
      <c r="D5053" t="s">
        <v>265</v>
      </c>
      <c r="E5053">
        <v>1.412</v>
      </c>
      <c r="F5053">
        <v>1.1</v>
      </c>
      <c r="G5053">
        <v>0.902</v>
      </c>
      <c r="H5053">
        <v>0.157</v>
      </c>
      <c r="I5053">
        <v>82</v>
      </c>
      <c r="J5053">
        <v>14.2727272727273</v>
      </c>
      <c r="K5053">
        <v>77.9036827195468</v>
      </c>
      <c r="L5053">
        <v>63.8810198300283</v>
      </c>
      <c r="M5053">
        <v>0.0410000000000001</v>
      </c>
      <c r="N5053">
        <v>3.72727272727274</v>
      </c>
      <c r="O5053">
        <v>0.198</v>
      </c>
      <c r="P5053" t="s">
        <v>266</v>
      </c>
      <c r="R5053">
        <v>0</v>
      </c>
      <c r="S5053">
        <v>3986</v>
      </c>
      <c r="T5053">
        <v>4000</v>
      </c>
      <c r="U5053">
        <v>3991</v>
      </c>
      <c r="V5053">
        <v>3988</v>
      </c>
      <c r="W5053">
        <v>1</v>
      </c>
      <c r="X5053">
        <v>1</v>
      </c>
      <c r="Y5053" t="s">
        <v>3769</v>
      </c>
      <c r="Z5053" t="s">
        <v>95</v>
      </c>
      <c r="AA5053" t="s">
        <v>1167</v>
      </c>
    </row>
    <row r="5054" spans="1:27">
      <c r="A5054" t="s">
        <v>20</v>
      </c>
      <c r="B5054">
        <v>3</v>
      </c>
      <c r="C5054">
        <v>243</v>
      </c>
      <c r="D5054" t="s">
        <v>265</v>
      </c>
      <c r="E5054">
        <v>1.211</v>
      </c>
      <c r="F5054">
        <v>0.9</v>
      </c>
      <c r="G5054">
        <v>0.774</v>
      </c>
      <c r="H5054">
        <v>0.142</v>
      </c>
      <c r="I5054">
        <v>86</v>
      </c>
      <c r="J5054">
        <v>15.7777777777778</v>
      </c>
      <c r="K5054">
        <v>74.318744838976</v>
      </c>
      <c r="L5054">
        <v>63.9141205615194</v>
      </c>
      <c r="M5054">
        <v>-0.016</v>
      </c>
      <c r="N5054">
        <v>1.77777777777778</v>
      </c>
      <c r="O5054">
        <v>0.126</v>
      </c>
      <c r="P5054" t="s">
        <v>266</v>
      </c>
      <c r="R5054">
        <v>0</v>
      </c>
      <c r="S5054">
        <v>4002</v>
      </c>
      <c r="T5054">
        <v>4016</v>
      </c>
      <c r="U5054">
        <v>4007</v>
      </c>
      <c r="V5054">
        <v>4004</v>
      </c>
      <c r="W5054">
        <v>1</v>
      </c>
      <c r="X5054">
        <v>1</v>
      </c>
      <c r="Y5054" t="s">
        <v>3769</v>
      </c>
      <c r="Z5054" t="s">
        <v>95</v>
      </c>
      <c r="AA5054" t="s">
        <v>1167</v>
      </c>
    </row>
    <row r="5055" spans="1:27">
      <c r="A5055" t="s">
        <v>20</v>
      </c>
      <c r="B5055">
        <v>3</v>
      </c>
      <c r="C5055">
        <v>244</v>
      </c>
      <c r="D5055" t="s">
        <v>265</v>
      </c>
      <c r="E5055">
        <v>1.782</v>
      </c>
      <c r="F5055">
        <v>1.5</v>
      </c>
      <c r="G5055">
        <v>1.199</v>
      </c>
      <c r="H5055">
        <v>0.236</v>
      </c>
      <c r="I5055">
        <v>79.9333333333333</v>
      </c>
      <c r="J5055">
        <v>15.7333333333333</v>
      </c>
      <c r="K5055">
        <v>84.1750841750842</v>
      </c>
      <c r="L5055">
        <v>67.2839506172839</v>
      </c>
      <c r="M5055">
        <v>0.0649999999999999</v>
      </c>
      <c r="N5055">
        <v>4.33333333333333</v>
      </c>
      <c r="O5055">
        <v>0.301</v>
      </c>
      <c r="P5055" t="s">
        <v>266</v>
      </c>
      <c r="R5055">
        <v>0</v>
      </c>
      <c r="S5055">
        <v>4018</v>
      </c>
      <c r="T5055">
        <v>4032</v>
      </c>
      <c r="U5055">
        <v>4023</v>
      </c>
      <c r="V5055">
        <v>4020</v>
      </c>
      <c r="W5055">
        <v>1</v>
      </c>
      <c r="X5055">
        <v>1</v>
      </c>
      <c r="Y5055" t="s">
        <v>3769</v>
      </c>
      <c r="Z5055" t="s">
        <v>95</v>
      </c>
      <c r="AA5055" t="s">
        <v>1167</v>
      </c>
    </row>
    <row r="5056" spans="1:27">
      <c r="A5056" t="s">
        <v>20</v>
      </c>
      <c r="B5056">
        <v>3</v>
      </c>
      <c r="C5056">
        <v>245</v>
      </c>
      <c r="D5056" t="s">
        <v>265</v>
      </c>
      <c r="E5056">
        <v>1.261</v>
      </c>
      <c r="F5056">
        <v>1</v>
      </c>
      <c r="G5056">
        <v>0.794</v>
      </c>
      <c r="H5056">
        <v>0.169</v>
      </c>
      <c r="I5056">
        <v>79.4</v>
      </c>
      <c r="J5056">
        <v>16.9</v>
      </c>
      <c r="K5056">
        <v>79.3021411578113</v>
      </c>
      <c r="L5056">
        <v>62.9659000793022</v>
      </c>
      <c r="M5056">
        <v>0.0369999999999999</v>
      </c>
      <c r="N5056">
        <v>3.69999999999999</v>
      </c>
      <c r="O5056">
        <v>0.206</v>
      </c>
      <c r="P5056" t="s">
        <v>266</v>
      </c>
      <c r="R5056">
        <v>0</v>
      </c>
      <c r="S5056">
        <v>4034</v>
      </c>
      <c r="T5056">
        <v>4048</v>
      </c>
      <c r="U5056">
        <v>4039</v>
      </c>
      <c r="V5056">
        <v>4036</v>
      </c>
      <c r="W5056">
        <v>1</v>
      </c>
      <c r="X5056">
        <v>1</v>
      </c>
      <c r="Y5056" t="s">
        <v>3769</v>
      </c>
      <c r="Z5056" t="s">
        <v>95</v>
      </c>
      <c r="AA5056" t="s">
        <v>1167</v>
      </c>
    </row>
    <row r="5057" spans="1:27">
      <c r="A5057" t="s">
        <v>20</v>
      </c>
      <c r="B5057">
        <v>3</v>
      </c>
      <c r="C5057">
        <v>246</v>
      </c>
      <c r="D5057" t="s">
        <v>265</v>
      </c>
      <c r="E5057">
        <v>1.184</v>
      </c>
      <c r="F5057">
        <v>0.9</v>
      </c>
      <c r="G5057">
        <v>0.726</v>
      </c>
      <c r="H5057">
        <v>0.156</v>
      </c>
      <c r="I5057">
        <v>80.6666666666667</v>
      </c>
      <c r="J5057">
        <v>17.3333333333333</v>
      </c>
      <c r="K5057">
        <v>76.0135135135135</v>
      </c>
      <c r="L5057">
        <v>61.3175675675676</v>
      </c>
      <c r="M5057">
        <v>0.018</v>
      </c>
      <c r="N5057">
        <v>2</v>
      </c>
      <c r="O5057">
        <v>0.174</v>
      </c>
      <c r="P5057" t="s">
        <v>266</v>
      </c>
      <c r="R5057">
        <v>0</v>
      </c>
      <c r="S5057">
        <v>4050</v>
      </c>
      <c r="T5057">
        <v>4064</v>
      </c>
      <c r="U5057">
        <v>4055</v>
      </c>
      <c r="V5057">
        <v>4052</v>
      </c>
      <c r="W5057">
        <v>1</v>
      </c>
      <c r="X5057">
        <v>1</v>
      </c>
      <c r="Y5057" t="s">
        <v>3769</v>
      </c>
      <c r="Z5057" t="s">
        <v>95</v>
      </c>
      <c r="AA5057" t="s">
        <v>1167</v>
      </c>
    </row>
    <row r="5058" spans="1:27">
      <c r="A5058" t="s">
        <v>20</v>
      </c>
      <c r="B5058">
        <v>3</v>
      </c>
      <c r="C5058">
        <v>248</v>
      </c>
      <c r="D5058" t="s">
        <v>265</v>
      </c>
      <c r="E5058">
        <v>1.234</v>
      </c>
      <c r="F5058">
        <v>1</v>
      </c>
      <c r="G5058">
        <v>0.886</v>
      </c>
      <c r="H5058">
        <v>0.116</v>
      </c>
      <c r="I5058">
        <v>88.6</v>
      </c>
      <c r="J5058">
        <v>11.6</v>
      </c>
      <c r="K5058">
        <v>81.0372771474878</v>
      </c>
      <c r="L5058">
        <v>71.7990275526742</v>
      </c>
      <c r="M5058">
        <v>-0.002</v>
      </c>
      <c r="N5058">
        <v>0.2</v>
      </c>
      <c r="O5058">
        <v>0.114</v>
      </c>
      <c r="P5058" t="s">
        <v>266</v>
      </c>
      <c r="R5058">
        <v>0</v>
      </c>
      <c r="S5058">
        <v>4087</v>
      </c>
      <c r="T5058">
        <v>4101</v>
      </c>
      <c r="U5058">
        <v>4092</v>
      </c>
      <c r="V5058">
        <v>4089</v>
      </c>
      <c r="W5058">
        <v>1</v>
      </c>
      <c r="X5058">
        <v>1</v>
      </c>
      <c r="Y5058" t="s">
        <v>3744</v>
      </c>
      <c r="Z5058" t="s">
        <v>95</v>
      </c>
      <c r="AA5058" t="s">
        <v>1223</v>
      </c>
    </row>
    <row r="5059" spans="1:27">
      <c r="A5059" t="s">
        <v>20</v>
      </c>
      <c r="B5059">
        <v>3</v>
      </c>
      <c r="C5059">
        <v>249</v>
      </c>
      <c r="D5059" t="s">
        <v>265</v>
      </c>
      <c r="E5059">
        <v>1.198</v>
      </c>
      <c r="F5059">
        <v>0.8</v>
      </c>
      <c r="G5059">
        <v>0.657</v>
      </c>
      <c r="H5059">
        <v>0.092</v>
      </c>
      <c r="I5059">
        <v>82.125</v>
      </c>
      <c r="J5059">
        <v>11.5</v>
      </c>
      <c r="K5059">
        <v>66.7779632721202</v>
      </c>
      <c r="L5059">
        <v>54.8414023372287</v>
      </c>
      <c r="M5059">
        <v>0.051</v>
      </c>
      <c r="N5059">
        <v>6.37500000000001</v>
      </c>
      <c r="O5059">
        <v>0.143</v>
      </c>
      <c r="P5059" t="s">
        <v>266</v>
      </c>
      <c r="R5059">
        <v>0</v>
      </c>
      <c r="S5059">
        <v>4103</v>
      </c>
      <c r="T5059">
        <v>4117</v>
      </c>
      <c r="U5059">
        <v>4108</v>
      </c>
      <c r="V5059">
        <v>4105</v>
      </c>
      <c r="W5059">
        <v>1</v>
      </c>
      <c r="X5059">
        <v>1</v>
      </c>
      <c r="Y5059" t="s">
        <v>3762</v>
      </c>
      <c r="Z5059" t="s">
        <v>95</v>
      </c>
      <c r="AA5059" t="s">
        <v>1223</v>
      </c>
    </row>
    <row r="5060" spans="1:27">
      <c r="A5060" t="s">
        <v>20</v>
      </c>
      <c r="B5060">
        <v>3</v>
      </c>
      <c r="C5060">
        <v>250</v>
      </c>
      <c r="D5060" t="s">
        <v>265</v>
      </c>
      <c r="E5060">
        <v>2.087</v>
      </c>
      <c r="F5060">
        <v>1.7</v>
      </c>
      <c r="G5060">
        <v>0.651</v>
      </c>
      <c r="H5060">
        <v>1.067</v>
      </c>
      <c r="I5060">
        <v>38.2941176470588</v>
      </c>
      <c r="J5060">
        <v>62.7647058823529</v>
      </c>
      <c r="K5060">
        <v>81.4566363200767</v>
      </c>
      <c r="L5060">
        <v>31.193100143747</v>
      </c>
      <c r="M5060">
        <v>-0.018</v>
      </c>
      <c r="N5060">
        <v>1.05882352941177</v>
      </c>
      <c r="O5060">
        <v>1.049</v>
      </c>
      <c r="P5060" t="s">
        <v>266</v>
      </c>
      <c r="R5060">
        <v>0</v>
      </c>
      <c r="S5060">
        <v>4119</v>
      </c>
      <c r="T5060">
        <v>4133</v>
      </c>
      <c r="U5060">
        <v>4124</v>
      </c>
      <c r="V5060">
        <v>4121</v>
      </c>
      <c r="W5060">
        <v>1</v>
      </c>
      <c r="X5060">
        <v>1</v>
      </c>
      <c r="Y5060" t="s">
        <v>271</v>
      </c>
      <c r="Z5060" t="s">
        <v>95</v>
      </c>
      <c r="AA5060" t="s">
        <v>1223</v>
      </c>
    </row>
    <row r="5061" spans="1:27">
      <c r="A5061" t="s">
        <v>20</v>
      </c>
      <c r="B5061">
        <v>3</v>
      </c>
      <c r="C5061">
        <v>251</v>
      </c>
      <c r="D5061" t="s">
        <v>265</v>
      </c>
      <c r="E5061">
        <v>1.258</v>
      </c>
      <c r="F5061">
        <v>1</v>
      </c>
      <c r="G5061">
        <v>0.693</v>
      </c>
      <c r="H5061">
        <v>0.288</v>
      </c>
      <c r="I5061">
        <v>69.3</v>
      </c>
      <c r="J5061">
        <v>28.8</v>
      </c>
      <c r="K5061">
        <v>79.4912559618442</v>
      </c>
      <c r="L5061">
        <v>55.087440381558</v>
      </c>
      <c r="M5061">
        <v>0.0190000000000001</v>
      </c>
      <c r="N5061">
        <v>1.90000000000001</v>
      </c>
      <c r="O5061">
        <v>0.307</v>
      </c>
      <c r="P5061" t="s">
        <v>266</v>
      </c>
      <c r="R5061">
        <v>0</v>
      </c>
      <c r="S5061">
        <v>4135</v>
      </c>
      <c r="T5061">
        <v>4149</v>
      </c>
      <c r="U5061">
        <v>4140</v>
      </c>
      <c r="V5061">
        <v>4137</v>
      </c>
      <c r="W5061">
        <v>1</v>
      </c>
      <c r="X5061">
        <v>1</v>
      </c>
      <c r="Y5061" t="s">
        <v>3738</v>
      </c>
      <c r="Z5061" t="s">
        <v>95</v>
      </c>
      <c r="AA5061" t="s">
        <v>1223</v>
      </c>
    </row>
    <row r="5062" spans="1:27">
      <c r="A5062" t="s">
        <v>20</v>
      </c>
      <c r="B5062">
        <v>3</v>
      </c>
      <c r="C5062">
        <v>252</v>
      </c>
      <c r="D5062" t="s">
        <v>265</v>
      </c>
      <c r="E5062">
        <v>1.367</v>
      </c>
      <c r="F5062">
        <v>1.1</v>
      </c>
      <c r="G5062">
        <v>0.867</v>
      </c>
      <c r="H5062">
        <v>0.174</v>
      </c>
      <c r="I5062">
        <v>78.8181818181818</v>
      </c>
      <c r="J5062">
        <v>15.8181818181818</v>
      </c>
      <c r="K5062">
        <v>80.4681784930505</v>
      </c>
      <c r="L5062">
        <v>63.4235552304316</v>
      </c>
      <c r="M5062">
        <v>0.0590000000000002</v>
      </c>
      <c r="N5062">
        <v>5.36363636363638</v>
      </c>
      <c r="O5062">
        <v>0.233</v>
      </c>
      <c r="P5062" t="s">
        <v>266</v>
      </c>
      <c r="R5062">
        <v>0</v>
      </c>
      <c r="S5062">
        <v>4151</v>
      </c>
      <c r="T5062">
        <v>4165</v>
      </c>
      <c r="U5062">
        <v>4156</v>
      </c>
      <c r="V5062">
        <v>4153</v>
      </c>
      <c r="W5062">
        <v>1</v>
      </c>
      <c r="X5062">
        <v>1</v>
      </c>
      <c r="Y5062" t="s">
        <v>3738</v>
      </c>
      <c r="Z5062" t="s">
        <v>95</v>
      </c>
      <c r="AA5062" t="s">
        <v>1223</v>
      </c>
    </row>
    <row r="5063" spans="1:27">
      <c r="A5063" t="s">
        <v>20</v>
      </c>
      <c r="B5063">
        <v>3</v>
      </c>
      <c r="C5063">
        <v>253</v>
      </c>
      <c r="D5063" t="s">
        <v>265</v>
      </c>
      <c r="E5063">
        <v>1.832</v>
      </c>
      <c r="F5063">
        <v>1</v>
      </c>
      <c r="G5063">
        <v>0.802</v>
      </c>
      <c r="H5063">
        <v>0.137</v>
      </c>
      <c r="I5063">
        <v>80.2</v>
      </c>
      <c r="J5063">
        <v>13.7</v>
      </c>
      <c r="K5063">
        <v>54.5851528384279</v>
      </c>
      <c r="L5063">
        <v>43.7772925764192</v>
      </c>
      <c r="M5063">
        <v>0.0609999999999999</v>
      </c>
      <c r="N5063">
        <v>6.09999999999999</v>
      </c>
      <c r="O5063">
        <v>0.198</v>
      </c>
      <c r="P5063" t="s">
        <v>266</v>
      </c>
      <c r="R5063">
        <v>0</v>
      </c>
      <c r="S5063">
        <v>4167</v>
      </c>
      <c r="T5063">
        <v>4181</v>
      </c>
      <c r="U5063">
        <v>4172</v>
      </c>
      <c r="V5063">
        <v>4169</v>
      </c>
      <c r="W5063">
        <v>1</v>
      </c>
      <c r="X5063">
        <v>1</v>
      </c>
      <c r="Y5063" t="s">
        <v>3782</v>
      </c>
      <c r="Z5063" t="s">
        <v>95</v>
      </c>
      <c r="AA5063" t="s">
        <v>1223</v>
      </c>
    </row>
    <row r="5064" spans="1:27">
      <c r="A5064" t="s">
        <v>20</v>
      </c>
      <c r="B5064">
        <v>3</v>
      </c>
      <c r="C5064">
        <v>254</v>
      </c>
      <c r="D5064" t="s">
        <v>265</v>
      </c>
      <c r="E5064">
        <v>1.362</v>
      </c>
      <c r="F5064">
        <v>1.1</v>
      </c>
      <c r="G5064">
        <v>0.9</v>
      </c>
      <c r="H5064">
        <v>0.158</v>
      </c>
      <c r="I5064">
        <v>81.8181818181818</v>
      </c>
      <c r="J5064">
        <v>14.3636363636364</v>
      </c>
      <c r="K5064">
        <v>80.7635829662261</v>
      </c>
      <c r="L5064">
        <v>66.079295154185</v>
      </c>
      <c r="M5064">
        <v>0.042</v>
      </c>
      <c r="N5064">
        <v>3.81818181818182</v>
      </c>
      <c r="O5064">
        <v>0.2</v>
      </c>
      <c r="P5064" t="s">
        <v>266</v>
      </c>
      <c r="R5064">
        <v>0</v>
      </c>
      <c r="S5064">
        <v>4183</v>
      </c>
      <c r="T5064">
        <v>4197</v>
      </c>
      <c r="U5064">
        <v>4188</v>
      </c>
      <c r="V5064">
        <v>4185</v>
      </c>
      <c r="W5064">
        <v>1</v>
      </c>
      <c r="X5064">
        <v>1</v>
      </c>
      <c r="Y5064" t="s">
        <v>3783</v>
      </c>
      <c r="Z5064" t="s">
        <v>95</v>
      </c>
      <c r="AA5064" t="s">
        <v>1223</v>
      </c>
    </row>
    <row r="5065" spans="1:27">
      <c r="A5065" t="s">
        <v>20</v>
      </c>
      <c r="B5065">
        <v>3</v>
      </c>
      <c r="C5065">
        <v>255</v>
      </c>
      <c r="D5065" t="s">
        <v>265</v>
      </c>
      <c r="E5065">
        <v>1.235</v>
      </c>
      <c r="F5065">
        <v>1</v>
      </c>
      <c r="G5065">
        <v>0.824</v>
      </c>
      <c r="H5065">
        <v>0.139</v>
      </c>
      <c r="I5065">
        <v>82.4</v>
      </c>
      <c r="J5065">
        <v>13.9</v>
      </c>
      <c r="K5065">
        <v>80.9716599190283</v>
      </c>
      <c r="L5065">
        <v>66.7206477732793</v>
      </c>
      <c r="M5065">
        <v>0.037</v>
      </c>
      <c r="N5065">
        <v>3.7</v>
      </c>
      <c r="O5065">
        <v>0.176</v>
      </c>
      <c r="P5065" t="s">
        <v>266</v>
      </c>
      <c r="R5065">
        <v>0</v>
      </c>
      <c r="S5065">
        <v>4199</v>
      </c>
      <c r="T5065">
        <v>4213</v>
      </c>
      <c r="U5065">
        <v>4204</v>
      </c>
      <c r="V5065">
        <v>4201</v>
      </c>
      <c r="W5065">
        <v>1</v>
      </c>
      <c r="X5065">
        <v>1</v>
      </c>
      <c r="Y5065" t="s">
        <v>3783</v>
      </c>
      <c r="Z5065" t="s">
        <v>95</v>
      </c>
      <c r="AA5065" t="s">
        <v>1223</v>
      </c>
    </row>
    <row r="5066" spans="1:27">
      <c r="A5066" t="s">
        <v>20</v>
      </c>
      <c r="B5066">
        <v>3</v>
      </c>
      <c r="C5066">
        <v>256</v>
      </c>
      <c r="D5066" t="s">
        <v>265</v>
      </c>
      <c r="E5066">
        <v>1.755</v>
      </c>
      <c r="F5066">
        <v>1.4</v>
      </c>
      <c r="G5066">
        <v>1.131</v>
      </c>
      <c r="H5066">
        <v>0.233</v>
      </c>
      <c r="I5066">
        <v>80.7857142857143</v>
      </c>
      <c r="J5066">
        <v>16.6428571428571</v>
      </c>
      <c r="K5066">
        <v>79.7720797720798</v>
      </c>
      <c r="L5066">
        <v>64.4444444444444</v>
      </c>
      <c r="M5066">
        <v>0.0359999999999998</v>
      </c>
      <c r="N5066">
        <v>2.57142857142856</v>
      </c>
      <c r="O5066">
        <v>0.269</v>
      </c>
      <c r="P5066" t="s">
        <v>266</v>
      </c>
      <c r="R5066">
        <v>0</v>
      </c>
      <c r="S5066">
        <v>4215</v>
      </c>
      <c r="T5066">
        <v>4229</v>
      </c>
      <c r="U5066">
        <v>4220</v>
      </c>
      <c r="V5066">
        <v>4217</v>
      </c>
      <c r="W5066">
        <v>1</v>
      </c>
      <c r="X5066">
        <v>1</v>
      </c>
      <c r="Y5066" t="s">
        <v>3783</v>
      </c>
      <c r="Z5066" t="s">
        <v>95</v>
      </c>
      <c r="AA5066" t="s">
        <v>1223</v>
      </c>
    </row>
    <row r="5067" spans="1:27">
      <c r="A5067" t="s">
        <v>20</v>
      </c>
      <c r="B5067">
        <v>3</v>
      </c>
      <c r="C5067">
        <v>257</v>
      </c>
      <c r="D5067" t="s">
        <v>265</v>
      </c>
      <c r="E5067">
        <v>1.246</v>
      </c>
      <c r="F5067">
        <v>1</v>
      </c>
      <c r="G5067">
        <v>0.804</v>
      </c>
      <c r="H5067">
        <v>0.153</v>
      </c>
      <c r="I5067">
        <v>80.4</v>
      </c>
      <c r="J5067">
        <v>15.3</v>
      </c>
      <c r="K5067">
        <v>80.2568218298555</v>
      </c>
      <c r="L5067">
        <v>64.5264847512039</v>
      </c>
      <c r="M5067">
        <v>0.0429999999999999</v>
      </c>
      <c r="N5067">
        <v>4.29999999999999</v>
      </c>
      <c r="O5067">
        <v>0.196</v>
      </c>
      <c r="P5067" t="s">
        <v>266</v>
      </c>
      <c r="R5067">
        <v>0</v>
      </c>
      <c r="S5067">
        <v>4231</v>
      </c>
      <c r="T5067">
        <v>4245</v>
      </c>
      <c r="U5067">
        <v>4236</v>
      </c>
      <c r="V5067">
        <v>4233</v>
      </c>
      <c r="W5067">
        <v>1</v>
      </c>
      <c r="X5067">
        <v>1</v>
      </c>
      <c r="Y5067" t="s">
        <v>3783</v>
      </c>
      <c r="Z5067" t="s">
        <v>95</v>
      </c>
      <c r="AA5067" t="s">
        <v>1223</v>
      </c>
    </row>
    <row r="5068" spans="1:27">
      <c r="A5068" t="s">
        <v>20</v>
      </c>
      <c r="B5068">
        <v>3</v>
      </c>
      <c r="C5068">
        <v>258</v>
      </c>
      <c r="D5068" t="s">
        <v>265</v>
      </c>
      <c r="E5068">
        <v>1.25</v>
      </c>
      <c r="F5068">
        <v>1</v>
      </c>
      <c r="G5068">
        <v>0.822</v>
      </c>
      <c r="H5068">
        <v>0.151</v>
      </c>
      <c r="I5068">
        <v>82.2</v>
      </c>
      <c r="J5068">
        <v>15.1</v>
      </c>
      <c r="K5068">
        <v>80</v>
      </c>
      <c r="L5068">
        <v>65.76</v>
      </c>
      <c r="M5068">
        <v>0.027</v>
      </c>
      <c r="N5068">
        <v>2.7</v>
      </c>
      <c r="O5068">
        <v>0.178</v>
      </c>
      <c r="P5068" t="s">
        <v>266</v>
      </c>
      <c r="R5068">
        <v>0</v>
      </c>
      <c r="S5068">
        <v>4247</v>
      </c>
      <c r="T5068">
        <v>4261</v>
      </c>
      <c r="U5068">
        <v>4252</v>
      </c>
      <c r="V5068">
        <v>4249</v>
      </c>
      <c r="W5068">
        <v>1</v>
      </c>
      <c r="X5068">
        <v>1</v>
      </c>
      <c r="Y5068" t="s">
        <v>3783</v>
      </c>
      <c r="Z5068" t="s">
        <v>95</v>
      </c>
      <c r="AA5068" t="s">
        <v>1223</v>
      </c>
    </row>
    <row r="5069" spans="1:27">
      <c r="A5069" t="s">
        <v>20</v>
      </c>
      <c r="B5069">
        <v>3</v>
      </c>
      <c r="C5069">
        <v>259</v>
      </c>
      <c r="D5069" t="s">
        <v>265</v>
      </c>
      <c r="E5069">
        <v>1.232</v>
      </c>
      <c r="F5069">
        <v>1</v>
      </c>
      <c r="G5069">
        <v>0.771</v>
      </c>
      <c r="H5069">
        <v>0.165</v>
      </c>
      <c r="I5069">
        <v>77.1</v>
      </c>
      <c r="J5069">
        <v>16.5</v>
      </c>
      <c r="K5069">
        <v>81.1688311688312</v>
      </c>
      <c r="L5069">
        <v>62.5811688311688</v>
      </c>
      <c r="M5069">
        <v>0.0639999999999999</v>
      </c>
      <c r="N5069">
        <v>6.4</v>
      </c>
      <c r="O5069">
        <v>0.229</v>
      </c>
      <c r="P5069" t="s">
        <v>266</v>
      </c>
      <c r="R5069">
        <v>0</v>
      </c>
      <c r="S5069">
        <v>4263</v>
      </c>
      <c r="T5069">
        <v>4277</v>
      </c>
      <c r="U5069">
        <v>4268</v>
      </c>
      <c r="V5069">
        <v>4265</v>
      </c>
      <c r="W5069">
        <v>1</v>
      </c>
      <c r="X5069">
        <v>1</v>
      </c>
      <c r="Y5069" t="s">
        <v>3783</v>
      </c>
      <c r="Z5069" t="s">
        <v>95</v>
      </c>
      <c r="AA5069" t="s">
        <v>1223</v>
      </c>
    </row>
    <row r="5070" spans="1:27">
      <c r="A5070" t="s">
        <v>20</v>
      </c>
      <c r="B5070">
        <v>3</v>
      </c>
      <c r="C5070">
        <v>261</v>
      </c>
      <c r="D5070" t="s">
        <v>265</v>
      </c>
      <c r="E5070">
        <v>3.085</v>
      </c>
      <c r="F5070">
        <v>2.1</v>
      </c>
      <c r="G5070">
        <v>1.226</v>
      </c>
      <c r="H5070">
        <v>0.711</v>
      </c>
      <c r="I5070">
        <v>58.3809523809524</v>
      </c>
      <c r="J5070">
        <v>33.8571428571429</v>
      </c>
      <c r="K5070">
        <v>68.0713128038898</v>
      </c>
      <c r="L5070">
        <v>39.740680713128</v>
      </c>
      <c r="M5070">
        <v>0.163</v>
      </c>
      <c r="N5070">
        <v>7.76190476190477</v>
      </c>
      <c r="O5070">
        <v>0.874</v>
      </c>
      <c r="P5070" t="s">
        <v>266</v>
      </c>
      <c r="R5070">
        <v>0</v>
      </c>
      <c r="S5070">
        <v>4300</v>
      </c>
      <c r="T5070">
        <v>4314</v>
      </c>
      <c r="U5070">
        <v>4305</v>
      </c>
      <c r="V5070">
        <v>4302</v>
      </c>
      <c r="W5070">
        <v>1</v>
      </c>
      <c r="X5070">
        <v>1</v>
      </c>
      <c r="Y5070" t="s">
        <v>3755</v>
      </c>
      <c r="Z5070" t="s">
        <v>95</v>
      </c>
      <c r="AA5070" t="s">
        <v>1267</v>
      </c>
    </row>
    <row r="5071" spans="1:27">
      <c r="A5071" t="s">
        <v>20</v>
      </c>
      <c r="B5071">
        <v>3</v>
      </c>
      <c r="C5071">
        <v>262</v>
      </c>
      <c r="D5071" t="s">
        <v>265</v>
      </c>
      <c r="E5071">
        <v>1.7</v>
      </c>
      <c r="F5071">
        <v>1.4</v>
      </c>
      <c r="G5071">
        <v>0.396</v>
      </c>
      <c r="H5071">
        <v>0.976</v>
      </c>
      <c r="I5071">
        <v>28.2857142857143</v>
      </c>
      <c r="J5071">
        <v>69.7142857142857</v>
      </c>
      <c r="K5071">
        <v>82.3529411764706</v>
      </c>
      <c r="L5071">
        <v>23.2941176470588</v>
      </c>
      <c r="M5071">
        <v>0.028</v>
      </c>
      <c r="N5071">
        <v>2</v>
      </c>
      <c r="O5071">
        <v>1.004</v>
      </c>
      <c r="P5071" t="s">
        <v>266</v>
      </c>
      <c r="R5071">
        <v>0</v>
      </c>
      <c r="S5071">
        <v>4316</v>
      </c>
      <c r="T5071">
        <v>4330</v>
      </c>
      <c r="U5071">
        <v>4321</v>
      </c>
      <c r="V5071">
        <v>4318</v>
      </c>
      <c r="W5071">
        <v>1</v>
      </c>
      <c r="X5071">
        <v>1</v>
      </c>
      <c r="Y5071" t="s">
        <v>3738</v>
      </c>
      <c r="Z5071" t="s">
        <v>95</v>
      </c>
      <c r="AA5071" t="s">
        <v>1267</v>
      </c>
    </row>
    <row r="5072" spans="1:27">
      <c r="A5072" t="s">
        <v>20</v>
      </c>
      <c r="B5072">
        <v>3</v>
      </c>
      <c r="C5072">
        <v>263</v>
      </c>
      <c r="D5072" t="s">
        <v>265</v>
      </c>
      <c r="E5072">
        <v>1.611</v>
      </c>
      <c r="F5072">
        <v>1.3</v>
      </c>
      <c r="G5072">
        <v>1.069</v>
      </c>
      <c r="H5072">
        <v>0.233</v>
      </c>
      <c r="I5072">
        <v>82.2307692307692</v>
      </c>
      <c r="J5072">
        <v>17.9230769230769</v>
      </c>
      <c r="K5072">
        <v>80.6952203600248</v>
      </c>
      <c r="L5072">
        <v>66.3563004345127</v>
      </c>
      <c r="M5072">
        <v>-0.002</v>
      </c>
      <c r="N5072">
        <v>0.153846153846154</v>
      </c>
      <c r="O5072">
        <v>0.231</v>
      </c>
      <c r="P5072" t="s">
        <v>266</v>
      </c>
      <c r="R5072">
        <v>0</v>
      </c>
      <c r="S5072">
        <v>4332</v>
      </c>
      <c r="T5072">
        <v>4346</v>
      </c>
      <c r="U5072">
        <v>4337</v>
      </c>
      <c r="V5072">
        <v>4334</v>
      </c>
      <c r="W5072">
        <v>1</v>
      </c>
      <c r="X5072">
        <v>1</v>
      </c>
      <c r="Y5072" t="s">
        <v>3738</v>
      </c>
      <c r="Z5072" t="s">
        <v>95</v>
      </c>
      <c r="AA5072" t="s">
        <v>1267</v>
      </c>
    </row>
    <row r="5073" spans="1:27">
      <c r="A5073" t="s">
        <v>20</v>
      </c>
      <c r="B5073">
        <v>3</v>
      </c>
      <c r="C5073">
        <v>264</v>
      </c>
      <c r="D5073" t="s">
        <v>265</v>
      </c>
      <c r="E5073">
        <v>1.386</v>
      </c>
      <c r="F5073">
        <v>1.1</v>
      </c>
      <c r="G5073">
        <v>0.921</v>
      </c>
      <c r="H5073">
        <v>0.166</v>
      </c>
      <c r="I5073">
        <v>83.7272727272727</v>
      </c>
      <c r="J5073">
        <v>15.0909090909091</v>
      </c>
      <c r="K5073">
        <v>79.3650793650794</v>
      </c>
      <c r="L5073">
        <v>66.4502164502165</v>
      </c>
      <c r="M5073">
        <v>0.0130000000000001</v>
      </c>
      <c r="N5073">
        <v>1.18181818181819</v>
      </c>
      <c r="O5073">
        <v>0.179</v>
      </c>
      <c r="P5073" t="s">
        <v>266</v>
      </c>
      <c r="R5073">
        <v>0</v>
      </c>
      <c r="S5073">
        <v>4348</v>
      </c>
      <c r="T5073">
        <v>4362</v>
      </c>
      <c r="U5073">
        <v>4353</v>
      </c>
      <c r="V5073">
        <v>4350</v>
      </c>
      <c r="W5073">
        <v>1</v>
      </c>
      <c r="X5073">
        <v>1</v>
      </c>
      <c r="Y5073" t="s">
        <v>3738</v>
      </c>
      <c r="Z5073" t="s">
        <v>95</v>
      </c>
      <c r="AA5073" t="s">
        <v>1267</v>
      </c>
    </row>
    <row r="5074" spans="1:27">
      <c r="A5074" t="s">
        <v>20</v>
      </c>
      <c r="B5074">
        <v>3</v>
      </c>
      <c r="C5074">
        <v>265</v>
      </c>
      <c r="D5074" t="s">
        <v>265</v>
      </c>
      <c r="E5074">
        <v>1.632</v>
      </c>
      <c r="F5074">
        <v>1</v>
      </c>
      <c r="G5074">
        <v>0.783</v>
      </c>
      <c r="H5074">
        <v>0.166</v>
      </c>
      <c r="I5074">
        <v>78.3</v>
      </c>
      <c r="J5074">
        <v>16.6</v>
      </c>
      <c r="K5074">
        <v>61.2745098039216</v>
      </c>
      <c r="L5074">
        <v>47.9779411764706</v>
      </c>
      <c r="M5074">
        <v>0.0509999999999999</v>
      </c>
      <c r="N5074">
        <v>5.09999999999999</v>
      </c>
      <c r="O5074">
        <v>0.217</v>
      </c>
      <c r="P5074" t="s">
        <v>266</v>
      </c>
      <c r="R5074">
        <v>0</v>
      </c>
      <c r="S5074">
        <v>4364</v>
      </c>
      <c r="T5074">
        <v>4378</v>
      </c>
      <c r="U5074">
        <v>4369</v>
      </c>
      <c r="V5074">
        <v>4366</v>
      </c>
      <c r="W5074">
        <v>1</v>
      </c>
      <c r="X5074">
        <v>1</v>
      </c>
      <c r="Y5074" t="s">
        <v>3751</v>
      </c>
      <c r="Z5074" t="s">
        <v>95</v>
      </c>
      <c r="AA5074" t="s">
        <v>1267</v>
      </c>
    </row>
    <row r="5075" spans="1:27">
      <c r="A5075" t="s">
        <v>20</v>
      </c>
      <c r="B5075">
        <v>3</v>
      </c>
      <c r="C5075">
        <v>266</v>
      </c>
      <c r="D5075" t="s">
        <v>265</v>
      </c>
      <c r="E5075">
        <v>1.485</v>
      </c>
      <c r="F5075">
        <v>1.1</v>
      </c>
      <c r="G5075">
        <v>0.278</v>
      </c>
      <c r="H5075">
        <v>0.839</v>
      </c>
      <c r="I5075">
        <v>25.2727272727273</v>
      </c>
      <c r="J5075">
        <v>76.2727272727273</v>
      </c>
      <c r="K5075">
        <v>74.0740740740741</v>
      </c>
      <c r="L5075">
        <v>18.7205387205387</v>
      </c>
      <c r="M5075">
        <v>-0.0169999999999999</v>
      </c>
      <c r="N5075">
        <v>1.54545454545454</v>
      </c>
      <c r="O5075">
        <v>0.822</v>
      </c>
      <c r="P5075" t="s">
        <v>266</v>
      </c>
      <c r="R5075">
        <v>0</v>
      </c>
      <c r="S5075">
        <v>4380</v>
      </c>
      <c r="T5075">
        <v>4394</v>
      </c>
      <c r="U5075">
        <v>4385</v>
      </c>
      <c r="V5075">
        <v>4382</v>
      </c>
      <c r="W5075">
        <v>1</v>
      </c>
      <c r="X5075">
        <v>1</v>
      </c>
      <c r="Y5075" t="s">
        <v>3752</v>
      </c>
      <c r="Z5075" t="s">
        <v>95</v>
      </c>
      <c r="AA5075" t="s">
        <v>1267</v>
      </c>
    </row>
    <row r="5076" spans="1:27">
      <c r="A5076" t="s">
        <v>20</v>
      </c>
      <c r="B5076">
        <v>3</v>
      </c>
      <c r="C5076">
        <v>267</v>
      </c>
      <c r="D5076" t="s">
        <v>265</v>
      </c>
      <c r="E5076">
        <v>1.29</v>
      </c>
      <c r="F5076">
        <v>1</v>
      </c>
      <c r="G5076">
        <v>0.816</v>
      </c>
      <c r="H5076">
        <v>0.165</v>
      </c>
      <c r="I5076">
        <v>81.6</v>
      </c>
      <c r="J5076">
        <v>16.5</v>
      </c>
      <c r="K5076">
        <v>77.5193798449612</v>
      </c>
      <c r="L5076">
        <v>63.2558139534884</v>
      </c>
      <c r="M5076">
        <v>0.019</v>
      </c>
      <c r="N5076">
        <v>1.9</v>
      </c>
      <c r="O5076">
        <v>0.184</v>
      </c>
      <c r="P5076" t="s">
        <v>266</v>
      </c>
      <c r="R5076">
        <v>0</v>
      </c>
      <c r="S5076">
        <v>4396</v>
      </c>
      <c r="T5076">
        <v>4410</v>
      </c>
      <c r="U5076">
        <v>4401</v>
      </c>
      <c r="V5076">
        <v>4398</v>
      </c>
      <c r="W5076">
        <v>1</v>
      </c>
      <c r="X5076">
        <v>1</v>
      </c>
      <c r="Y5076" t="s">
        <v>3752</v>
      </c>
      <c r="Z5076" t="s">
        <v>95</v>
      </c>
      <c r="AA5076" t="s">
        <v>1267</v>
      </c>
    </row>
    <row r="5077" spans="1:27">
      <c r="A5077" t="s">
        <v>20</v>
      </c>
      <c r="B5077">
        <v>3</v>
      </c>
      <c r="C5077">
        <v>268</v>
      </c>
      <c r="D5077" t="s">
        <v>265</v>
      </c>
      <c r="E5077">
        <v>1.384</v>
      </c>
      <c r="F5077">
        <v>1.1</v>
      </c>
      <c r="G5077">
        <v>0.907</v>
      </c>
      <c r="H5077">
        <v>0.161</v>
      </c>
      <c r="I5077">
        <v>82.4545454545455</v>
      </c>
      <c r="J5077">
        <v>14.6363636363636</v>
      </c>
      <c r="K5077">
        <v>79.4797687861272</v>
      </c>
      <c r="L5077">
        <v>65.5346820809249</v>
      </c>
      <c r="M5077">
        <v>0.032</v>
      </c>
      <c r="N5077">
        <v>2.90909090909091</v>
      </c>
      <c r="O5077">
        <v>0.193</v>
      </c>
      <c r="P5077" t="s">
        <v>266</v>
      </c>
      <c r="R5077">
        <v>0</v>
      </c>
      <c r="S5077">
        <v>4412</v>
      </c>
      <c r="T5077">
        <v>4426</v>
      </c>
      <c r="U5077">
        <v>4417</v>
      </c>
      <c r="V5077">
        <v>4414</v>
      </c>
      <c r="W5077">
        <v>1</v>
      </c>
      <c r="X5077">
        <v>1</v>
      </c>
      <c r="Y5077" t="s">
        <v>3752</v>
      </c>
      <c r="Z5077" t="s">
        <v>95</v>
      </c>
      <c r="AA5077" t="s">
        <v>1267</v>
      </c>
    </row>
    <row r="5078" spans="1:27">
      <c r="A5078" t="s">
        <v>20</v>
      </c>
      <c r="B5078">
        <v>3</v>
      </c>
      <c r="C5078">
        <v>269</v>
      </c>
      <c r="D5078" t="s">
        <v>265</v>
      </c>
      <c r="E5078">
        <v>1.34</v>
      </c>
      <c r="F5078">
        <v>1</v>
      </c>
      <c r="G5078">
        <v>0.797</v>
      </c>
      <c r="H5078">
        <v>0.161</v>
      </c>
      <c r="I5078">
        <v>79.7</v>
      </c>
      <c r="J5078">
        <v>16.1</v>
      </c>
      <c r="K5078">
        <v>74.6268656716418</v>
      </c>
      <c r="L5078">
        <v>59.4776119402985</v>
      </c>
      <c r="M5078">
        <v>0.0419999999999999</v>
      </c>
      <c r="N5078">
        <v>4.19999999999999</v>
      </c>
      <c r="O5078">
        <v>0.203</v>
      </c>
      <c r="P5078" t="s">
        <v>266</v>
      </c>
      <c r="R5078">
        <v>0</v>
      </c>
      <c r="S5078">
        <v>4428</v>
      </c>
      <c r="T5078">
        <v>4442</v>
      </c>
      <c r="U5078">
        <v>4433</v>
      </c>
      <c r="V5078">
        <v>4430</v>
      </c>
      <c r="W5078">
        <v>1</v>
      </c>
      <c r="X5078">
        <v>1</v>
      </c>
      <c r="Y5078" t="s">
        <v>3752</v>
      </c>
      <c r="Z5078" t="s">
        <v>95</v>
      </c>
      <c r="AA5078" t="s">
        <v>1267</v>
      </c>
    </row>
    <row r="5079" spans="1:27">
      <c r="A5079" t="s">
        <v>20</v>
      </c>
      <c r="B5079">
        <v>3</v>
      </c>
      <c r="C5079">
        <v>270</v>
      </c>
      <c r="D5079" t="s">
        <v>265</v>
      </c>
      <c r="E5079">
        <v>1.941</v>
      </c>
      <c r="F5079">
        <v>1.6</v>
      </c>
      <c r="G5079">
        <v>1.333</v>
      </c>
      <c r="H5079">
        <v>0.237</v>
      </c>
      <c r="I5079">
        <v>83.3125</v>
      </c>
      <c r="J5079">
        <v>14.8125</v>
      </c>
      <c r="K5079">
        <v>82.4317362184441</v>
      </c>
      <c r="L5079">
        <v>68.6759402369912</v>
      </c>
      <c r="M5079">
        <v>0.0300000000000002</v>
      </c>
      <c r="N5079">
        <v>1.87500000000002</v>
      </c>
      <c r="O5079">
        <v>0.267</v>
      </c>
      <c r="P5079" t="s">
        <v>266</v>
      </c>
      <c r="R5079">
        <v>0</v>
      </c>
      <c r="S5079">
        <v>4444</v>
      </c>
      <c r="T5079">
        <v>4458</v>
      </c>
      <c r="U5079">
        <v>4449</v>
      </c>
      <c r="V5079">
        <v>4446</v>
      </c>
      <c r="W5079">
        <v>1</v>
      </c>
      <c r="X5079">
        <v>1</v>
      </c>
      <c r="Y5079" t="s">
        <v>3752</v>
      </c>
      <c r="Z5079" t="s">
        <v>95</v>
      </c>
      <c r="AA5079" t="s">
        <v>1267</v>
      </c>
    </row>
    <row r="5080" spans="1:27">
      <c r="A5080" t="s">
        <v>20</v>
      </c>
      <c r="B5080">
        <v>3</v>
      </c>
      <c r="C5080">
        <v>272</v>
      </c>
      <c r="D5080" t="s">
        <v>265</v>
      </c>
      <c r="E5080">
        <v>1.368</v>
      </c>
      <c r="F5080">
        <v>1.1</v>
      </c>
      <c r="G5080">
        <v>0.932</v>
      </c>
      <c r="H5080">
        <v>0.16</v>
      </c>
      <c r="I5080">
        <v>84.7272727272727</v>
      </c>
      <c r="J5080">
        <v>14.5454545454545</v>
      </c>
      <c r="K5080">
        <v>80.4093567251462</v>
      </c>
      <c r="L5080">
        <v>68.1286549707602</v>
      </c>
      <c r="M5080">
        <v>0.00800000000000001</v>
      </c>
      <c r="N5080">
        <v>0.727272727272728</v>
      </c>
      <c r="O5080">
        <v>0.168</v>
      </c>
      <c r="P5080" t="s">
        <v>266</v>
      </c>
      <c r="R5080">
        <v>0</v>
      </c>
      <c r="S5080">
        <v>4481</v>
      </c>
      <c r="T5080">
        <v>4495</v>
      </c>
      <c r="U5080">
        <v>4486</v>
      </c>
      <c r="V5080">
        <v>4483</v>
      </c>
      <c r="W5080">
        <v>1</v>
      </c>
      <c r="X5080">
        <v>1</v>
      </c>
      <c r="Y5080" t="s">
        <v>3744</v>
      </c>
      <c r="Z5080" t="s">
        <v>95</v>
      </c>
      <c r="AA5080" t="s">
        <v>1319</v>
      </c>
    </row>
    <row r="5081" spans="1:27">
      <c r="A5081" t="s">
        <v>20</v>
      </c>
      <c r="B5081">
        <v>3</v>
      </c>
      <c r="C5081">
        <v>273</v>
      </c>
      <c r="D5081" t="s">
        <v>265</v>
      </c>
      <c r="E5081">
        <v>1.144</v>
      </c>
      <c r="F5081">
        <v>0.9</v>
      </c>
      <c r="G5081">
        <v>0.775</v>
      </c>
      <c r="H5081">
        <v>0.145</v>
      </c>
      <c r="I5081">
        <v>86.1111111111111</v>
      </c>
      <c r="J5081">
        <v>16.1111111111111</v>
      </c>
      <c r="K5081">
        <v>78.6713286713287</v>
      </c>
      <c r="L5081">
        <v>67.7447552447553</v>
      </c>
      <c r="M5081">
        <v>-0.02</v>
      </c>
      <c r="N5081">
        <v>2.22222222222222</v>
      </c>
      <c r="O5081">
        <v>0.125</v>
      </c>
      <c r="P5081" t="s">
        <v>266</v>
      </c>
      <c r="R5081">
        <v>0</v>
      </c>
      <c r="S5081">
        <v>4497</v>
      </c>
      <c r="T5081">
        <v>4511</v>
      </c>
      <c r="U5081">
        <v>4502</v>
      </c>
      <c r="V5081">
        <v>4499</v>
      </c>
      <c r="W5081">
        <v>1</v>
      </c>
      <c r="X5081">
        <v>1</v>
      </c>
      <c r="Y5081" t="s">
        <v>3745</v>
      </c>
      <c r="Z5081" t="s">
        <v>95</v>
      </c>
      <c r="AA5081" t="s">
        <v>1319</v>
      </c>
    </row>
    <row r="5082" spans="1:27">
      <c r="A5082" t="s">
        <v>20</v>
      </c>
      <c r="B5082">
        <v>3</v>
      </c>
      <c r="C5082">
        <v>274</v>
      </c>
      <c r="D5082" t="s">
        <v>265</v>
      </c>
      <c r="E5082">
        <v>1.85</v>
      </c>
      <c r="F5082">
        <v>1.4</v>
      </c>
      <c r="G5082">
        <v>0.317</v>
      </c>
      <c r="H5082">
        <v>1.032</v>
      </c>
      <c r="I5082">
        <v>22.6428571428571</v>
      </c>
      <c r="J5082">
        <v>73.7142857142857</v>
      </c>
      <c r="K5082">
        <v>75.6756756756757</v>
      </c>
      <c r="L5082">
        <v>17.1351351351351</v>
      </c>
      <c r="M5082">
        <v>0.0509999999999999</v>
      </c>
      <c r="N5082">
        <v>3.64285714285714</v>
      </c>
      <c r="O5082">
        <v>1.083</v>
      </c>
      <c r="P5082" t="s">
        <v>266</v>
      </c>
      <c r="R5082">
        <v>0</v>
      </c>
      <c r="S5082">
        <v>4513</v>
      </c>
      <c r="T5082">
        <v>4527</v>
      </c>
      <c r="U5082">
        <v>4518</v>
      </c>
      <c r="V5082">
        <v>4515</v>
      </c>
      <c r="W5082">
        <v>1</v>
      </c>
      <c r="X5082">
        <v>1</v>
      </c>
      <c r="Y5082" t="s">
        <v>3746</v>
      </c>
      <c r="Z5082" t="s">
        <v>95</v>
      </c>
      <c r="AA5082" t="s">
        <v>1319</v>
      </c>
    </row>
    <row r="5083" spans="1:27">
      <c r="A5083" t="s">
        <v>20</v>
      </c>
      <c r="B5083">
        <v>3</v>
      </c>
      <c r="C5083">
        <v>275</v>
      </c>
      <c r="D5083" t="s">
        <v>265</v>
      </c>
      <c r="E5083">
        <v>1.446</v>
      </c>
      <c r="F5083">
        <v>1.2</v>
      </c>
      <c r="G5083">
        <v>1.001</v>
      </c>
      <c r="H5083">
        <v>0.152</v>
      </c>
      <c r="I5083">
        <v>83.4166666666667</v>
      </c>
      <c r="J5083">
        <v>12.6666666666667</v>
      </c>
      <c r="K5083">
        <v>82.9875518672199</v>
      </c>
      <c r="L5083">
        <v>69.225449515906</v>
      </c>
      <c r="M5083">
        <v>0.0470000000000002</v>
      </c>
      <c r="N5083">
        <v>3.91666666666668</v>
      </c>
      <c r="O5083">
        <v>0.199</v>
      </c>
      <c r="P5083" t="s">
        <v>266</v>
      </c>
      <c r="R5083">
        <v>0</v>
      </c>
      <c r="S5083">
        <v>4529</v>
      </c>
      <c r="T5083">
        <v>4543</v>
      </c>
      <c r="U5083">
        <v>4534</v>
      </c>
      <c r="V5083">
        <v>4531</v>
      </c>
      <c r="W5083">
        <v>1</v>
      </c>
      <c r="X5083">
        <v>1</v>
      </c>
      <c r="Y5083" t="s">
        <v>3738</v>
      </c>
      <c r="Z5083" t="s">
        <v>95</v>
      </c>
      <c r="AA5083" t="s">
        <v>1319</v>
      </c>
    </row>
    <row r="5084" spans="1:27">
      <c r="A5084" t="s">
        <v>20</v>
      </c>
      <c r="B5084">
        <v>3</v>
      </c>
      <c r="C5084">
        <v>276</v>
      </c>
      <c r="D5084" t="s">
        <v>265</v>
      </c>
      <c r="E5084">
        <v>1.253</v>
      </c>
      <c r="F5084">
        <v>1</v>
      </c>
      <c r="G5084">
        <v>0.809</v>
      </c>
      <c r="H5084">
        <v>0.169</v>
      </c>
      <c r="I5084">
        <v>80.9</v>
      </c>
      <c r="J5084">
        <v>16.9</v>
      </c>
      <c r="K5084">
        <v>79.8084596967279</v>
      </c>
      <c r="L5084">
        <v>64.5650438946528</v>
      </c>
      <c r="M5084">
        <v>0.0219999999999999</v>
      </c>
      <c r="N5084">
        <v>2.19999999999999</v>
      </c>
      <c r="O5084">
        <v>0.191</v>
      </c>
      <c r="P5084" t="s">
        <v>266</v>
      </c>
      <c r="R5084">
        <v>0</v>
      </c>
      <c r="S5084">
        <v>4545</v>
      </c>
      <c r="T5084">
        <v>4559</v>
      </c>
      <c r="U5084">
        <v>4550</v>
      </c>
      <c r="V5084">
        <v>4547</v>
      </c>
      <c r="W5084">
        <v>1</v>
      </c>
      <c r="X5084">
        <v>1</v>
      </c>
      <c r="Y5084" t="s">
        <v>3738</v>
      </c>
      <c r="Z5084" t="s">
        <v>95</v>
      </c>
      <c r="AA5084" t="s">
        <v>1319</v>
      </c>
    </row>
    <row r="5085" spans="1:27">
      <c r="A5085" t="s">
        <v>20</v>
      </c>
      <c r="B5085">
        <v>3</v>
      </c>
      <c r="C5085">
        <v>277</v>
      </c>
      <c r="D5085" t="s">
        <v>265</v>
      </c>
      <c r="E5085">
        <v>1.666</v>
      </c>
      <c r="F5085">
        <v>1.3</v>
      </c>
      <c r="G5085">
        <v>0.745</v>
      </c>
      <c r="H5085">
        <v>0.522</v>
      </c>
      <c r="I5085">
        <v>57.3076923076923</v>
      </c>
      <c r="J5085">
        <v>40.1538461538462</v>
      </c>
      <c r="K5085">
        <v>78.031212484994</v>
      </c>
      <c r="L5085">
        <v>44.7178871548619</v>
      </c>
      <c r="M5085">
        <v>0.0330000000000001</v>
      </c>
      <c r="N5085">
        <v>2.53846153846155</v>
      </c>
      <c r="O5085">
        <v>0.555</v>
      </c>
      <c r="P5085" t="s">
        <v>266</v>
      </c>
      <c r="R5085">
        <v>0</v>
      </c>
      <c r="S5085">
        <v>4561</v>
      </c>
      <c r="T5085">
        <v>4575</v>
      </c>
      <c r="U5085">
        <v>4566</v>
      </c>
      <c r="V5085">
        <v>4563</v>
      </c>
      <c r="W5085">
        <v>1</v>
      </c>
      <c r="X5085">
        <v>1</v>
      </c>
      <c r="Y5085" t="s">
        <v>3738</v>
      </c>
      <c r="Z5085" t="s">
        <v>95</v>
      </c>
      <c r="AA5085" t="s">
        <v>1319</v>
      </c>
    </row>
    <row r="5086" spans="1:27">
      <c r="A5086" t="s">
        <v>20</v>
      </c>
      <c r="B5086">
        <v>3</v>
      </c>
      <c r="C5086">
        <v>278</v>
      </c>
      <c r="D5086" t="s">
        <v>265</v>
      </c>
      <c r="E5086">
        <v>1.814</v>
      </c>
      <c r="F5086">
        <v>1.1</v>
      </c>
      <c r="G5086">
        <v>0.842</v>
      </c>
      <c r="H5086">
        <v>0.192</v>
      </c>
      <c r="I5086">
        <v>76.5454545454545</v>
      </c>
      <c r="J5086">
        <v>17.4545454545455</v>
      </c>
      <c r="K5086">
        <v>60.6394707828004</v>
      </c>
      <c r="L5086">
        <v>46.4167585446527</v>
      </c>
      <c r="M5086">
        <v>0.0660000000000001</v>
      </c>
      <c r="N5086">
        <v>6</v>
      </c>
      <c r="O5086">
        <v>0.258</v>
      </c>
      <c r="P5086" t="s">
        <v>266</v>
      </c>
      <c r="R5086">
        <v>0</v>
      </c>
      <c r="S5086">
        <v>4577</v>
      </c>
      <c r="T5086">
        <v>4591</v>
      </c>
      <c r="U5086">
        <v>4582</v>
      </c>
      <c r="V5086">
        <v>4579</v>
      </c>
      <c r="W5086">
        <v>1</v>
      </c>
      <c r="X5086">
        <v>1</v>
      </c>
      <c r="Y5086" t="s">
        <v>3751</v>
      </c>
      <c r="Z5086" t="s">
        <v>95</v>
      </c>
      <c r="AA5086" t="s">
        <v>1319</v>
      </c>
    </row>
    <row r="5087" spans="1:27">
      <c r="A5087" t="s">
        <v>20</v>
      </c>
      <c r="B5087">
        <v>3</v>
      </c>
      <c r="C5087">
        <v>279</v>
      </c>
      <c r="D5087" t="s">
        <v>265</v>
      </c>
      <c r="E5087">
        <v>1.408</v>
      </c>
      <c r="F5087">
        <v>1.1</v>
      </c>
      <c r="G5087">
        <v>0.914</v>
      </c>
      <c r="H5087">
        <v>0.163</v>
      </c>
      <c r="I5087">
        <v>83.0909090909091</v>
      </c>
      <c r="J5087">
        <v>14.8181818181818</v>
      </c>
      <c r="K5087">
        <v>78.125</v>
      </c>
      <c r="L5087">
        <v>64.9147727272727</v>
      </c>
      <c r="M5087">
        <v>0.0230000000000001</v>
      </c>
      <c r="N5087">
        <v>2.0909090909091</v>
      </c>
      <c r="O5087">
        <v>0.186</v>
      </c>
      <c r="P5087" t="s">
        <v>266</v>
      </c>
      <c r="R5087">
        <v>0</v>
      </c>
      <c r="S5087">
        <v>4593</v>
      </c>
      <c r="T5087">
        <v>4607</v>
      </c>
      <c r="U5087">
        <v>4598</v>
      </c>
      <c r="V5087">
        <v>4595</v>
      </c>
      <c r="W5087">
        <v>1</v>
      </c>
      <c r="X5087">
        <v>1</v>
      </c>
      <c r="Y5087" t="s">
        <v>3752</v>
      </c>
      <c r="Z5087" t="s">
        <v>95</v>
      </c>
      <c r="AA5087" t="s">
        <v>1319</v>
      </c>
    </row>
    <row r="5088" spans="1:27">
      <c r="A5088" t="s">
        <v>20</v>
      </c>
      <c r="B5088">
        <v>3</v>
      </c>
      <c r="C5088">
        <v>280</v>
      </c>
      <c r="D5088" t="s">
        <v>265</v>
      </c>
      <c r="E5088">
        <v>1.333</v>
      </c>
      <c r="F5088">
        <v>1</v>
      </c>
      <c r="G5088">
        <v>0.787</v>
      </c>
      <c r="H5088">
        <v>0.182</v>
      </c>
      <c r="I5088">
        <v>78.7</v>
      </c>
      <c r="J5088">
        <v>18.2</v>
      </c>
      <c r="K5088">
        <v>75.0187546886722</v>
      </c>
      <c r="L5088">
        <v>59.039759939985</v>
      </c>
      <c r="M5088">
        <v>0.0309999999999999</v>
      </c>
      <c r="N5088">
        <v>3.09999999999999</v>
      </c>
      <c r="O5088">
        <v>0.213</v>
      </c>
      <c r="P5088" t="s">
        <v>266</v>
      </c>
      <c r="R5088">
        <v>0</v>
      </c>
      <c r="S5088">
        <v>4609</v>
      </c>
      <c r="T5088">
        <v>4623</v>
      </c>
      <c r="U5088">
        <v>4614</v>
      </c>
      <c r="V5088">
        <v>4611</v>
      </c>
      <c r="W5088">
        <v>1</v>
      </c>
      <c r="X5088">
        <v>1</v>
      </c>
      <c r="Y5088" t="s">
        <v>3752</v>
      </c>
      <c r="Z5088" t="s">
        <v>95</v>
      </c>
      <c r="AA5088" t="s">
        <v>1319</v>
      </c>
    </row>
    <row r="5089" spans="1:27">
      <c r="A5089" t="s">
        <v>20</v>
      </c>
      <c r="B5089">
        <v>3</v>
      </c>
      <c r="C5089">
        <v>281</v>
      </c>
      <c r="D5089" t="s">
        <v>265</v>
      </c>
      <c r="E5089">
        <v>5.222</v>
      </c>
      <c r="F5089">
        <v>4.8</v>
      </c>
      <c r="G5089">
        <v>0.858</v>
      </c>
      <c r="H5089">
        <v>0.156</v>
      </c>
      <c r="I5089">
        <v>17.875</v>
      </c>
      <c r="J5089">
        <v>3.25</v>
      </c>
      <c r="K5089">
        <v>91.9188050555343</v>
      </c>
      <c r="L5089">
        <v>16.4304864036767</v>
      </c>
      <c r="M5089">
        <v>3.786</v>
      </c>
      <c r="N5089">
        <v>78.875</v>
      </c>
      <c r="O5089">
        <v>3.942</v>
      </c>
      <c r="P5089" t="s">
        <v>266</v>
      </c>
      <c r="R5089">
        <v>0</v>
      </c>
      <c r="S5089">
        <v>4625</v>
      </c>
      <c r="T5089">
        <v>4639</v>
      </c>
      <c r="U5089">
        <v>4630</v>
      </c>
      <c r="V5089">
        <v>4627</v>
      </c>
      <c r="W5089">
        <v>1</v>
      </c>
      <c r="X5089">
        <v>1</v>
      </c>
      <c r="Y5089" t="s">
        <v>3752</v>
      </c>
      <c r="Z5089" t="s">
        <v>95</v>
      </c>
      <c r="AA5089" t="s">
        <v>1319</v>
      </c>
    </row>
    <row r="5090" spans="1:27">
      <c r="A5090" t="s">
        <v>20</v>
      </c>
      <c r="B5090">
        <v>3</v>
      </c>
      <c r="C5090">
        <v>282</v>
      </c>
      <c r="D5090" t="s">
        <v>265</v>
      </c>
      <c r="E5090">
        <v>1.27</v>
      </c>
      <c r="F5090">
        <v>1</v>
      </c>
      <c r="G5090">
        <v>0.806</v>
      </c>
      <c r="H5090">
        <v>0.162</v>
      </c>
      <c r="I5090">
        <v>80.6</v>
      </c>
      <c r="J5090">
        <v>16.2</v>
      </c>
      <c r="K5090">
        <v>78.7401574803149</v>
      </c>
      <c r="L5090">
        <v>63.4645669291339</v>
      </c>
      <c r="M5090">
        <v>0.0319999999999999</v>
      </c>
      <c r="N5090">
        <v>3.19999999999999</v>
      </c>
      <c r="O5090">
        <v>0.194</v>
      </c>
      <c r="P5090" t="s">
        <v>266</v>
      </c>
      <c r="R5090">
        <v>0</v>
      </c>
      <c r="S5090">
        <v>4641</v>
      </c>
      <c r="T5090">
        <v>4655</v>
      </c>
      <c r="U5090">
        <v>4646</v>
      </c>
      <c r="V5090">
        <v>4643</v>
      </c>
      <c r="W5090">
        <v>1</v>
      </c>
      <c r="X5090">
        <v>1</v>
      </c>
      <c r="Y5090" t="s">
        <v>3752</v>
      </c>
      <c r="Z5090" t="s">
        <v>95</v>
      </c>
      <c r="AA5090" t="s">
        <v>1319</v>
      </c>
    </row>
    <row r="5091" spans="1:27">
      <c r="A5091" t="s">
        <v>20</v>
      </c>
      <c r="B5091">
        <v>3</v>
      </c>
      <c r="C5091">
        <v>283</v>
      </c>
      <c r="D5091" t="s">
        <v>265</v>
      </c>
      <c r="E5091">
        <v>1.311</v>
      </c>
      <c r="F5091">
        <v>1</v>
      </c>
      <c r="G5091">
        <v>0.267</v>
      </c>
      <c r="H5091">
        <v>0.753</v>
      </c>
      <c r="I5091">
        <v>26.7</v>
      </c>
      <c r="J5091">
        <v>75.3</v>
      </c>
      <c r="K5091">
        <v>76.27765064836</v>
      </c>
      <c r="L5091">
        <v>20.3661327231121</v>
      </c>
      <c r="M5091">
        <v>-0.02</v>
      </c>
      <c r="N5091">
        <v>2</v>
      </c>
      <c r="O5091">
        <v>0.733</v>
      </c>
      <c r="P5091" t="s">
        <v>266</v>
      </c>
      <c r="R5091">
        <v>0</v>
      </c>
      <c r="S5091">
        <v>4657</v>
      </c>
      <c r="T5091">
        <v>4671</v>
      </c>
      <c r="U5091">
        <v>4662</v>
      </c>
      <c r="V5091">
        <v>4659</v>
      </c>
      <c r="W5091">
        <v>1</v>
      </c>
      <c r="X5091">
        <v>1</v>
      </c>
      <c r="Y5091" t="s">
        <v>3752</v>
      </c>
      <c r="Z5091" t="s">
        <v>95</v>
      </c>
      <c r="AA5091" t="s">
        <v>1319</v>
      </c>
    </row>
    <row r="5092" spans="1:27">
      <c r="A5092" t="s">
        <v>20</v>
      </c>
      <c r="B5092">
        <v>3</v>
      </c>
      <c r="C5092">
        <v>285</v>
      </c>
      <c r="D5092" t="s">
        <v>265</v>
      </c>
      <c r="E5092">
        <v>1.513</v>
      </c>
      <c r="F5092">
        <v>1.2</v>
      </c>
      <c r="G5092">
        <v>1.02</v>
      </c>
      <c r="H5092">
        <v>0.163</v>
      </c>
      <c r="I5092">
        <v>85</v>
      </c>
      <c r="J5092">
        <v>13.5833333333333</v>
      </c>
      <c r="K5092">
        <v>79.3126239259749</v>
      </c>
      <c r="L5092">
        <v>67.4157303370787</v>
      </c>
      <c r="M5092">
        <v>0.0169999999999999</v>
      </c>
      <c r="N5092">
        <v>1.41666666666666</v>
      </c>
      <c r="O5092">
        <v>0.18</v>
      </c>
      <c r="P5092" t="s">
        <v>266</v>
      </c>
      <c r="R5092">
        <v>0</v>
      </c>
      <c r="S5092">
        <v>4694</v>
      </c>
      <c r="T5092">
        <v>4708</v>
      </c>
      <c r="U5092">
        <v>4699</v>
      </c>
      <c r="V5092">
        <v>4696</v>
      </c>
      <c r="W5092">
        <v>1</v>
      </c>
      <c r="X5092">
        <v>1</v>
      </c>
      <c r="Y5092" t="s">
        <v>3744</v>
      </c>
      <c r="Z5092" t="s">
        <v>95</v>
      </c>
      <c r="AA5092" t="s">
        <v>1383</v>
      </c>
    </row>
    <row r="5093" spans="1:27">
      <c r="A5093" t="s">
        <v>20</v>
      </c>
      <c r="B5093">
        <v>3</v>
      </c>
      <c r="C5093">
        <v>286</v>
      </c>
      <c r="D5093" t="s">
        <v>265</v>
      </c>
      <c r="E5093">
        <v>1.367</v>
      </c>
      <c r="F5093">
        <v>0.8</v>
      </c>
      <c r="G5093">
        <v>0.647</v>
      </c>
      <c r="H5093">
        <v>0.162</v>
      </c>
      <c r="I5093">
        <v>80.875</v>
      </c>
      <c r="J5093">
        <v>20.25</v>
      </c>
      <c r="K5093">
        <v>58.5223116313094</v>
      </c>
      <c r="L5093">
        <v>47.3299195318215</v>
      </c>
      <c r="M5093">
        <v>-0.00900000000000001</v>
      </c>
      <c r="N5093">
        <v>1.125</v>
      </c>
      <c r="O5093">
        <v>0.153</v>
      </c>
      <c r="P5093" t="s">
        <v>266</v>
      </c>
      <c r="R5093">
        <v>0</v>
      </c>
      <c r="S5093">
        <v>4710</v>
      </c>
      <c r="T5093">
        <v>4724</v>
      </c>
      <c r="U5093">
        <v>4715</v>
      </c>
      <c r="V5093">
        <v>4712</v>
      </c>
      <c r="W5093">
        <v>1</v>
      </c>
      <c r="X5093">
        <v>1</v>
      </c>
      <c r="Y5093" t="s">
        <v>3762</v>
      </c>
      <c r="Z5093" t="s">
        <v>95</v>
      </c>
      <c r="AA5093" t="s">
        <v>1383</v>
      </c>
    </row>
    <row r="5094" spans="1:27">
      <c r="A5094" t="s">
        <v>20</v>
      </c>
      <c r="B5094">
        <v>3</v>
      </c>
      <c r="C5094">
        <v>287</v>
      </c>
      <c r="D5094" t="s">
        <v>265</v>
      </c>
      <c r="E5094">
        <v>1.985</v>
      </c>
      <c r="F5094">
        <v>1.7</v>
      </c>
      <c r="G5094">
        <v>1.38</v>
      </c>
      <c r="H5094">
        <v>0.251</v>
      </c>
      <c r="I5094">
        <v>81.1764705882353</v>
      </c>
      <c r="J5094">
        <v>14.7647058823529</v>
      </c>
      <c r="K5094">
        <v>85.6423173803526</v>
      </c>
      <c r="L5094">
        <v>69.5214105793451</v>
      </c>
      <c r="M5094">
        <v>0.0690000000000002</v>
      </c>
      <c r="N5094">
        <v>4.05882352941178</v>
      </c>
      <c r="O5094">
        <v>0.32</v>
      </c>
      <c r="P5094" t="s">
        <v>266</v>
      </c>
      <c r="R5094">
        <v>0</v>
      </c>
      <c r="S5094">
        <v>4726</v>
      </c>
      <c r="T5094">
        <v>4740</v>
      </c>
      <c r="U5094">
        <v>4731</v>
      </c>
      <c r="V5094">
        <v>4728</v>
      </c>
      <c r="W5094">
        <v>1</v>
      </c>
      <c r="X5094">
        <v>1</v>
      </c>
      <c r="Y5094" t="s">
        <v>271</v>
      </c>
      <c r="Z5094" t="s">
        <v>95</v>
      </c>
      <c r="AA5094" t="s">
        <v>1383</v>
      </c>
    </row>
    <row r="5095" spans="1:27">
      <c r="A5095" t="s">
        <v>20</v>
      </c>
      <c r="B5095">
        <v>3</v>
      </c>
      <c r="C5095">
        <v>288</v>
      </c>
      <c r="D5095" t="s">
        <v>265</v>
      </c>
      <c r="E5095">
        <v>1.316</v>
      </c>
      <c r="F5095">
        <v>1</v>
      </c>
      <c r="G5095">
        <v>0.842</v>
      </c>
      <c r="H5095">
        <v>0.164</v>
      </c>
      <c r="I5095">
        <v>84.2</v>
      </c>
      <c r="J5095">
        <v>16.4</v>
      </c>
      <c r="K5095">
        <v>75.9878419452887</v>
      </c>
      <c r="L5095">
        <v>63.9817629179331</v>
      </c>
      <c r="M5095">
        <v>-0.00600000000000001</v>
      </c>
      <c r="N5095">
        <v>0.600000000000001</v>
      </c>
      <c r="O5095">
        <v>0.158</v>
      </c>
      <c r="P5095" t="s">
        <v>266</v>
      </c>
      <c r="R5095">
        <v>0</v>
      </c>
      <c r="S5095">
        <v>4742</v>
      </c>
      <c r="T5095">
        <v>4756</v>
      </c>
      <c r="U5095">
        <v>4747</v>
      </c>
      <c r="V5095">
        <v>4744</v>
      </c>
      <c r="W5095">
        <v>1</v>
      </c>
      <c r="X5095">
        <v>1</v>
      </c>
      <c r="Y5095" t="s">
        <v>3738</v>
      </c>
      <c r="Z5095" t="s">
        <v>95</v>
      </c>
      <c r="AA5095" t="s">
        <v>1383</v>
      </c>
    </row>
    <row r="5096" spans="1:27">
      <c r="A5096" t="s">
        <v>20</v>
      </c>
      <c r="B5096">
        <v>3</v>
      </c>
      <c r="C5096">
        <v>289</v>
      </c>
      <c r="D5096" t="s">
        <v>265</v>
      </c>
      <c r="E5096">
        <v>1.473</v>
      </c>
      <c r="F5096">
        <v>1.1</v>
      </c>
      <c r="G5096">
        <v>0.938</v>
      </c>
      <c r="H5096">
        <v>0.155</v>
      </c>
      <c r="I5096">
        <v>85.2727272727273</v>
      </c>
      <c r="J5096">
        <v>14.0909090909091</v>
      </c>
      <c r="K5096">
        <v>74.6775288526816</v>
      </c>
      <c r="L5096">
        <v>63.6795655125594</v>
      </c>
      <c r="M5096">
        <v>0.00700000000000012</v>
      </c>
      <c r="N5096">
        <v>0.636363636363647</v>
      </c>
      <c r="O5096">
        <v>0.162</v>
      </c>
      <c r="P5096" t="s">
        <v>266</v>
      </c>
      <c r="R5096">
        <v>0</v>
      </c>
      <c r="S5096">
        <v>4758</v>
      </c>
      <c r="T5096">
        <v>4772</v>
      </c>
      <c r="U5096">
        <v>4763</v>
      </c>
      <c r="V5096">
        <v>4760</v>
      </c>
      <c r="W5096">
        <v>1</v>
      </c>
      <c r="X5096">
        <v>1</v>
      </c>
      <c r="Y5096" t="s">
        <v>3738</v>
      </c>
      <c r="Z5096" t="s">
        <v>95</v>
      </c>
      <c r="AA5096" t="s">
        <v>1383</v>
      </c>
    </row>
    <row r="5097" spans="1:27">
      <c r="A5097" t="s">
        <v>20</v>
      </c>
      <c r="B5097">
        <v>3</v>
      </c>
      <c r="C5097">
        <v>290</v>
      </c>
      <c r="D5097" t="s">
        <v>265</v>
      </c>
      <c r="E5097">
        <v>1.867</v>
      </c>
      <c r="F5097">
        <v>0.9</v>
      </c>
      <c r="G5097">
        <v>0.739</v>
      </c>
      <c r="H5097">
        <v>0.154</v>
      </c>
      <c r="I5097">
        <v>82.1111111111111</v>
      </c>
      <c r="J5097">
        <v>17.1111111111111</v>
      </c>
      <c r="K5097">
        <v>48.205677557579</v>
      </c>
      <c r="L5097">
        <v>39.5822174611676</v>
      </c>
      <c r="M5097">
        <v>0.00700000000000001</v>
      </c>
      <c r="N5097">
        <v>0.777777777777778</v>
      </c>
      <c r="O5097">
        <v>0.161</v>
      </c>
      <c r="P5097" t="s">
        <v>266</v>
      </c>
      <c r="R5097">
        <v>0</v>
      </c>
      <c r="S5097">
        <v>4774</v>
      </c>
      <c r="T5097">
        <v>4788</v>
      </c>
      <c r="U5097">
        <v>4779</v>
      </c>
      <c r="V5097">
        <v>4776</v>
      </c>
      <c r="W5097">
        <v>1</v>
      </c>
      <c r="X5097">
        <v>1</v>
      </c>
      <c r="Y5097" t="s">
        <v>3753</v>
      </c>
      <c r="Z5097" t="s">
        <v>95</v>
      </c>
      <c r="AA5097" t="s">
        <v>1383</v>
      </c>
    </row>
    <row r="5098" spans="1:27">
      <c r="A5098" t="s">
        <v>20</v>
      </c>
      <c r="B5098">
        <v>3</v>
      </c>
      <c r="C5098">
        <v>291</v>
      </c>
      <c r="D5098" t="s">
        <v>265</v>
      </c>
      <c r="E5098">
        <v>1.955</v>
      </c>
      <c r="F5098">
        <v>1.5</v>
      </c>
      <c r="G5098">
        <v>1.284</v>
      </c>
      <c r="H5098">
        <v>0.2</v>
      </c>
      <c r="I5098">
        <v>85.6</v>
      </c>
      <c r="J5098">
        <v>13.3333333333333</v>
      </c>
      <c r="K5098">
        <v>76.7263427109974</v>
      </c>
      <c r="L5098">
        <v>65.6777493606138</v>
      </c>
      <c r="M5098">
        <v>0.016</v>
      </c>
      <c r="N5098">
        <v>1.06666666666667</v>
      </c>
      <c r="O5098">
        <v>0.216</v>
      </c>
      <c r="P5098" t="s">
        <v>266</v>
      </c>
      <c r="R5098">
        <v>0</v>
      </c>
      <c r="S5098">
        <v>4790</v>
      </c>
      <c r="T5098">
        <v>4804</v>
      </c>
      <c r="U5098">
        <v>4795</v>
      </c>
      <c r="V5098">
        <v>4792</v>
      </c>
      <c r="W5098">
        <v>1</v>
      </c>
      <c r="X5098">
        <v>1</v>
      </c>
      <c r="Y5098" t="s">
        <v>3754</v>
      </c>
      <c r="Z5098" t="s">
        <v>95</v>
      </c>
      <c r="AA5098" t="s">
        <v>1383</v>
      </c>
    </row>
    <row r="5099" spans="1:27">
      <c r="A5099" t="s">
        <v>20</v>
      </c>
      <c r="B5099">
        <v>3</v>
      </c>
      <c r="C5099">
        <v>292</v>
      </c>
      <c r="D5099" t="s">
        <v>265</v>
      </c>
      <c r="E5099">
        <v>2.775</v>
      </c>
      <c r="F5099">
        <v>2.5</v>
      </c>
      <c r="G5099">
        <v>2.281</v>
      </c>
      <c r="H5099">
        <v>0.174</v>
      </c>
      <c r="I5099">
        <v>91.24</v>
      </c>
      <c r="J5099">
        <v>6.96</v>
      </c>
      <c r="K5099">
        <v>90.0900900900901</v>
      </c>
      <c r="L5099">
        <v>82.1981981981982</v>
      </c>
      <c r="M5099">
        <v>0.0449999999999999</v>
      </c>
      <c r="N5099">
        <v>1.8</v>
      </c>
      <c r="O5099">
        <v>0.219</v>
      </c>
      <c r="P5099" t="s">
        <v>266</v>
      </c>
      <c r="R5099">
        <v>0</v>
      </c>
      <c r="S5099">
        <v>4806</v>
      </c>
      <c r="T5099">
        <v>4820</v>
      </c>
      <c r="U5099">
        <v>4811</v>
      </c>
      <c r="V5099">
        <v>4808</v>
      </c>
      <c r="W5099">
        <v>1</v>
      </c>
      <c r="X5099">
        <v>1</v>
      </c>
      <c r="Y5099" t="s">
        <v>3754</v>
      </c>
      <c r="Z5099" t="s">
        <v>95</v>
      </c>
      <c r="AA5099" t="s">
        <v>1383</v>
      </c>
    </row>
    <row r="5100" spans="1:27">
      <c r="A5100" t="s">
        <v>20</v>
      </c>
      <c r="B5100">
        <v>3</v>
      </c>
      <c r="C5100">
        <v>293</v>
      </c>
      <c r="D5100" t="s">
        <v>265</v>
      </c>
      <c r="E5100">
        <v>1.402</v>
      </c>
      <c r="F5100">
        <v>1.1</v>
      </c>
      <c r="G5100">
        <v>0.894</v>
      </c>
      <c r="H5100">
        <v>0.176</v>
      </c>
      <c r="I5100">
        <v>81.2727272727273</v>
      </c>
      <c r="J5100">
        <v>16</v>
      </c>
      <c r="K5100">
        <v>78.4593437945792</v>
      </c>
      <c r="L5100">
        <v>63.7660485021398</v>
      </c>
      <c r="M5100">
        <v>0.03</v>
      </c>
      <c r="N5100">
        <v>2.72727272727273</v>
      </c>
      <c r="O5100">
        <v>0.206</v>
      </c>
      <c r="P5100" t="s">
        <v>266</v>
      </c>
      <c r="R5100">
        <v>0</v>
      </c>
      <c r="S5100">
        <v>4822</v>
      </c>
      <c r="T5100">
        <v>4836</v>
      </c>
      <c r="U5100">
        <v>4827</v>
      </c>
      <c r="V5100">
        <v>4824</v>
      </c>
      <c r="W5100">
        <v>1</v>
      </c>
      <c r="X5100">
        <v>1</v>
      </c>
      <c r="Y5100" t="s">
        <v>3754</v>
      </c>
      <c r="Z5100" t="s">
        <v>95</v>
      </c>
      <c r="AA5100" t="s">
        <v>1383</v>
      </c>
    </row>
    <row r="5101" spans="1:27">
      <c r="A5101" t="s">
        <v>20</v>
      </c>
      <c r="B5101">
        <v>3</v>
      </c>
      <c r="C5101">
        <v>294</v>
      </c>
      <c r="D5101" t="s">
        <v>265</v>
      </c>
      <c r="E5101">
        <v>1.181</v>
      </c>
      <c r="F5101">
        <v>0.9</v>
      </c>
      <c r="G5101">
        <v>0.751</v>
      </c>
      <c r="H5101">
        <v>0.151</v>
      </c>
      <c r="I5101">
        <v>83.4444444444444</v>
      </c>
      <c r="J5101">
        <v>16.7777777777778</v>
      </c>
      <c r="K5101">
        <v>76.2066045723963</v>
      </c>
      <c r="L5101">
        <v>63.5901778154107</v>
      </c>
      <c r="M5101">
        <v>-0.002</v>
      </c>
      <c r="N5101">
        <v>0.222222222222222</v>
      </c>
      <c r="O5101">
        <v>0.149</v>
      </c>
      <c r="P5101" t="s">
        <v>266</v>
      </c>
      <c r="R5101">
        <v>0</v>
      </c>
      <c r="S5101">
        <v>4838</v>
      </c>
      <c r="T5101">
        <v>4852</v>
      </c>
      <c r="U5101">
        <v>4843</v>
      </c>
      <c r="V5101">
        <v>4840</v>
      </c>
      <c r="W5101">
        <v>1</v>
      </c>
      <c r="X5101">
        <v>1</v>
      </c>
      <c r="Y5101" t="s">
        <v>3754</v>
      </c>
      <c r="Z5101" t="s">
        <v>95</v>
      </c>
      <c r="AA5101" t="s">
        <v>1383</v>
      </c>
    </row>
    <row r="5102" spans="1:27">
      <c r="A5102" t="s">
        <v>20</v>
      </c>
      <c r="B5102">
        <v>3</v>
      </c>
      <c r="C5102">
        <v>295</v>
      </c>
      <c r="D5102" t="s">
        <v>265</v>
      </c>
      <c r="E5102">
        <v>1.237</v>
      </c>
      <c r="F5102">
        <v>1</v>
      </c>
      <c r="G5102">
        <v>0.786</v>
      </c>
      <c r="H5102">
        <v>0.155</v>
      </c>
      <c r="I5102">
        <v>78.6</v>
      </c>
      <c r="J5102">
        <v>15.5</v>
      </c>
      <c r="K5102">
        <v>80.8407437348424</v>
      </c>
      <c r="L5102">
        <v>63.5408245755861</v>
      </c>
      <c r="M5102">
        <v>0.0589999999999999</v>
      </c>
      <c r="N5102">
        <v>5.89999999999999</v>
      </c>
      <c r="O5102">
        <v>0.214</v>
      </c>
      <c r="P5102" t="s">
        <v>266</v>
      </c>
      <c r="R5102">
        <v>0</v>
      </c>
      <c r="S5102">
        <v>4854</v>
      </c>
      <c r="T5102">
        <v>4868</v>
      </c>
      <c r="U5102">
        <v>4859</v>
      </c>
      <c r="V5102">
        <v>4856</v>
      </c>
      <c r="W5102">
        <v>1</v>
      </c>
      <c r="X5102">
        <v>1</v>
      </c>
      <c r="Y5102" t="s">
        <v>3754</v>
      </c>
      <c r="Z5102" t="s">
        <v>95</v>
      </c>
      <c r="AA5102" t="s">
        <v>1383</v>
      </c>
    </row>
    <row r="5103" spans="1:27">
      <c r="A5103" t="s">
        <v>20</v>
      </c>
      <c r="B5103">
        <v>3</v>
      </c>
      <c r="C5103">
        <v>296</v>
      </c>
      <c r="D5103" t="s">
        <v>265</v>
      </c>
      <c r="E5103">
        <v>1.281</v>
      </c>
      <c r="F5103">
        <v>1</v>
      </c>
      <c r="G5103">
        <v>0.822</v>
      </c>
      <c r="H5103">
        <v>0.161</v>
      </c>
      <c r="I5103">
        <v>82.2</v>
      </c>
      <c r="J5103">
        <v>16.1</v>
      </c>
      <c r="K5103">
        <v>78.064012490242</v>
      </c>
      <c r="L5103">
        <v>64.1686182669789</v>
      </c>
      <c r="M5103">
        <v>0.017</v>
      </c>
      <c r="N5103">
        <v>1.7</v>
      </c>
      <c r="O5103">
        <v>0.178</v>
      </c>
      <c r="P5103" t="s">
        <v>266</v>
      </c>
      <c r="R5103">
        <v>0</v>
      </c>
      <c r="S5103">
        <v>4870</v>
      </c>
      <c r="T5103">
        <v>4884</v>
      </c>
      <c r="U5103">
        <v>4875</v>
      </c>
      <c r="V5103">
        <v>4872</v>
      </c>
      <c r="W5103">
        <v>1</v>
      </c>
      <c r="X5103">
        <v>1</v>
      </c>
      <c r="Y5103" t="s">
        <v>3754</v>
      </c>
      <c r="Z5103" t="s">
        <v>95</v>
      </c>
      <c r="AA5103" t="s">
        <v>1383</v>
      </c>
    </row>
    <row r="5104" spans="1:27">
      <c r="A5104" t="s">
        <v>20</v>
      </c>
      <c r="B5104">
        <v>3</v>
      </c>
      <c r="C5104">
        <v>298</v>
      </c>
      <c r="D5104" t="s">
        <v>265</v>
      </c>
      <c r="E5104">
        <v>1.742</v>
      </c>
      <c r="F5104">
        <v>1.2</v>
      </c>
      <c r="G5104">
        <v>0.992</v>
      </c>
      <c r="H5104">
        <v>0.151</v>
      </c>
      <c r="I5104">
        <v>82.6666666666667</v>
      </c>
      <c r="J5104">
        <v>12.5833333333333</v>
      </c>
      <c r="K5104">
        <v>68.886337543054</v>
      </c>
      <c r="L5104">
        <v>56.9460390355913</v>
      </c>
      <c r="M5104">
        <v>0.0569999999999999</v>
      </c>
      <c r="N5104">
        <v>4.75</v>
      </c>
      <c r="O5104">
        <v>0.208</v>
      </c>
      <c r="P5104" t="s">
        <v>266</v>
      </c>
      <c r="R5104">
        <v>0</v>
      </c>
      <c r="S5104">
        <v>4907</v>
      </c>
      <c r="T5104">
        <v>4921</v>
      </c>
      <c r="U5104">
        <v>4912</v>
      </c>
      <c r="V5104">
        <v>4909</v>
      </c>
      <c r="W5104">
        <v>1</v>
      </c>
      <c r="X5104">
        <v>1</v>
      </c>
      <c r="Y5104" t="s">
        <v>3755</v>
      </c>
      <c r="Z5104" t="s">
        <v>95</v>
      </c>
      <c r="AA5104" t="s">
        <v>1445</v>
      </c>
    </row>
    <row r="5105" spans="1:27">
      <c r="A5105" t="s">
        <v>20</v>
      </c>
      <c r="B5105">
        <v>3</v>
      </c>
      <c r="C5105">
        <v>299</v>
      </c>
      <c r="D5105" t="s">
        <v>265</v>
      </c>
      <c r="E5105">
        <v>1.615</v>
      </c>
      <c r="F5105">
        <v>1.3</v>
      </c>
      <c r="G5105">
        <v>0.417</v>
      </c>
      <c r="H5105">
        <v>0.864</v>
      </c>
      <c r="I5105">
        <v>32.0769230769231</v>
      </c>
      <c r="J5105">
        <v>66.4615384615385</v>
      </c>
      <c r="K5105">
        <v>80.4953560371517</v>
      </c>
      <c r="L5105">
        <v>25.8204334365325</v>
      </c>
      <c r="M5105">
        <v>0.0190000000000001</v>
      </c>
      <c r="N5105">
        <v>1.46153846153847</v>
      </c>
      <c r="O5105">
        <v>0.883</v>
      </c>
      <c r="P5105" t="s">
        <v>266</v>
      </c>
      <c r="R5105">
        <v>0</v>
      </c>
      <c r="S5105">
        <v>4923</v>
      </c>
      <c r="T5105">
        <v>4937</v>
      </c>
      <c r="U5105">
        <v>4928</v>
      </c>
      <c r="V5105">
        <v>4925</v>
      </c>
      <c r="W5105">
        <v>1</v>
      </c>
      <c r="X5105">
        <v>1</v>
      </c>
      <c r="Y5105" t="s">
        <v>3738</v>
      </c>
      <c r="Z5105" t="s">
        <v>95</v>
      </c>
      <c r="AA5105" t="s">
        <v>1445</v>
      </c>
    </row>
    <row r="5106" spans="1:27">
      <c r="A5106" t="s">
        <v>20</v>
      </c>
      <c r="B5106">
        <v>3</v>
      </c>
      <c r="C5106">
        <v>300</v>
      </c>
      <c r="D5106" t="s">
        <v>265</v>
      </c>
      <c r="E5106">
        <v>1.276</v>
      </c>
      <c r="F5106">
        <v>1</v>
      </c>
      <c r="G5106">
        <v>0.815</v>
      </c>
      <c r="H5106">
        <v>0.154</v>
      </c>
      <c r="I5106">
        <v>81.5</v>
      </c>
      <c r="J5106">
        <v>15.4</v>
      </c>
      <c r="K5106">
        <v>78.3699059561128</v>
      </c>
      <c r="L5106">
        <v>63.871473354232</v>
      </c>
      <c r="M5106">
        <v>0.031</v>
      </c>
      <c r="N5106">
        <v>3.1</v>
      </c>
      <c r="O5106">
        <v>0.185</v>
      </c>
      <c r="P5106" t="s">
        <v>266</v>
      </c>
      <c r="R5106">
        <v>0</v>
      </c>
      <c r="S5106">
        <v>4939</v>
      </c>
      <c r="T5106">
        <v>4953</v>
      </c>
      <c r="U5106">
        <v>4944</v>
      </c>
      <c r="V5106">
        <v>4941</v>
      </c>
      <c r="W5106">
        <v>1</v>
      </c>
      <c r="X5106">
        <v>1</v>
      </c>
      <c r="Y5106" t="s">
        <v>3738</v>
      </c>
      <c r="Z5106" t="s">
        <v>95</v>
      </c>
      <c r="AA5106" t="s">
        <v>1445</v>
      </c>
    </row>
    <row r="5107" spans="1:27">
      <c r="A5107" t="s">
        <v>20</v>
      </c>
      <c r="B5107">
        <v>3</v>
      </c>
      <c r="C5107">
        <v>301</v>
      </c>
      <c r="D5107" t="s">
        <v>265</v>
      </c>
      <c r="E5107">
        <v>1.373</v>
      </c>
      <c r="F5107">
        <v>1.1</v>
      </c>
      <c r="G5107">
        <v>0.912</v>
      </c>
      <c r="H5107">
        <v>0.161</v>
      </c>
      <c r="I5107">
        <v>82.9090909090909</v>
      </c>
      <c r="J5107">
        <v>14.6363636363636</v>
      </c>
      <c r="K5107">
        <v>80.1165331391114</v>
      </c>
      <c r="L5107">
        <v>66.4238892935178</v>
      </c>
      <c r="M5107">
        <v>0.0270000000000001</v>
      </c>
      <c r="N5107">
        <v>2.45454545454547</v>
      </c>
      <c r="O5107">
        <v>0.188</v>
      </c>
      <c r="P5107" t="s">
        <v>266</v>
      </c>
      <c r="R5107">
        <v>0</v>
      </c>
      <c r="S5107">
        <v>4955</v>
      </c>
      <c r="T5107">
        <v>4969</v>
      </c>
      <c r="U5107">
        <v>4960</v>
      </c>
      <c r="V5107">
        <v>4957</v>
      </c>
      <c r="W5107">
        <v>1</v>
      </c>
      <c r="X5107">
        <v>1</v>
      </c>
      <c r="Y5107" t="s">
        <v>3738</v>
      </c>
      <c r="Z5107" t="s">
        <v>95</v>
      </c>
      <c r="AA5107" t="s">
        <v>1445</v>
      </c>
    </row>
    <row r="5108" spans="1:27">
      <c r="A5108" t="s">
        <v>20</v>
      </c>
      <c r="B5108">
        <v>3</v>
      </c>
      <c r="C5108">
        <v>302</v>
      </c>
      <c r="D5108" t="s">
        <v>265</v>
      </c>
      <c r="E5108">
        <v>1.836</v>
      </c>
      <c r="F5108">
        <v>1.3</v>
      </c>
      <c r="G5108">
        <v>0.668</v>
      </c>
      <c r="H5108">
        <v>0.596</v>
      </c>
      <c r="I5108">
        <v>51.3846153846154</v>
      </c>
      <c r="J5108">
        <v>45.8461538461538</v>
      </c>
      <c r="K5108">
        <v>70.8061002178649</v>
      </c>
      <c r="L5108">
        <v>36.3834422657952</v>
      </c>
      <c r="M5108">
        <v>0.036</v>
      </c>
      <c r="N5108">
        <v>2.76923076923077</v>
      </c>
      <c r="O5108">
        <v>0.632</v>
      </c>
      <c r="P5108" t="s">
        <v>266</v>
      </c>
      <c r="R5108">
        <v>0</v>
      </c>
      <c r="S5108">
        <v>4971</v>
      </c>
      <c r="T5108">
        <v>4985</v>
      </c>
      <c r="U5108">
        <v>4976</v>
      </c>
      <c r="V5108">
        <v>4973</v>
      </c>
      <c r="W5108">
        <v>1</v>
      </c>
      <c r="X5108">
        <v>1</v>
      </c>
      <c r="Y5108" t="s">
        <v>3784</v>
      </c>
      <c r="Z5108" t="s">
        <v>95</v>
      </c>
      <c r="AA5108" t="s">
        <v>1445</v>
      </c>
    </row>
    <row r="5109" spans="1:27">
      <c r="A5109" t="s">
        <v>20</v>
      </c>
      <c r="B5109">
        <v>3</v>
      </c>
      <c r="C5109">
        <v>303</v>
      </c>
      <c r="D5109" t="s">
        <v>265</v>
      </c>
      <c r="E5109">
        <v>1.308</v>
      </c>
      <c r="F5109">
        <v>1</v>
      </c>
      <c r="G5109">
        <v>0.841</v>
      </c>
      <c r="H5109">
        <v>0.167</v>
      </c>
      <c r="I5109">
        <v>84.1</v>
      </c>
      <c r="J5109">
        <v>16.7</v>
      </c>
      <c r="K5109">
        <v>76.4525993883792</v>
      </c>
      <c r="L5109">
        <v>64.2966360856269</v>
      </c>
      <c r="M5109">
        <v>-0.00800000000000001</v>
      </c>
      <c r="N5109">
        <v>0.800000000000001</v>
      </c>
      <c r="O5109">
        <v>0.159</v>
      </c>
      <c r="P5109" t="s">
        <v>266</v>
      </c>
      <c r="R5109">
        <v>0</v>
      </c>
      <c r="S5109">
        <v>4987</v>
      </c>
      <c r="T5109">
        <v>5001</v>
      </c>
      <c r="U5109">
        <v>4992</v>
      </c>
      <c r="V5109">
        <v>4989</v>
      </c>
      <c r="W5109">
        <v>1</v>
      </c>
      <c r="X5109">
        <v>1</v>
      </c>
      <c r="Y5109" t="s">
        <v>3785</v>
      </c>
      <c r="Z5109" t="s">
        <v>95</v>
      </c>
      <c r="AA5109" t="s">
        <v>1445</v>
      </c>
    </row>
    <row r="5110" spans="1:27">
      <c r="A5110" t="s">
        <v>20</v>
      </c>
      <c r="B5110">
        <v>3</v>
      </c>
      <c r="C5110">
        <v>304</v>
      </c>
      <c r="D5110" t="s">
        <v>265</v>
      </c>
      <c r="E5110">
        <v>1.29</v>
      </c>
      <c r="F5110">
        <v>1</v>
      </c>
      <c r="G5110">
        <v>0.781</v>
      </c>
      <c r="H5110">
        <v>0.165</v>
      </c>
      <c r="I5110">
        <v>78.1</v>
      </c>
      <c r="J5110">
        <v>16.5</v>
      </c>
      <c r="K5110">
        <v>77.5193798449612</v>
      </c>
      <c r="L5110">
        <v>60.5426356589147</v>
      </c>
      <c r="M5110">
        <v>0.0539999999999999</v>
      </c>
      <c r="N5110">
        <v>5.39999999999999</v>
      </c>
      <c r="O5110">
        <v>0.219</v>
      </c>
      <c r="P5110" t="s">
        <v>266</v>
      </c>
      <c r="R5110">
        <v>0</v>
      </c>
      <c r="S5110">
        <v>5003</v>
      </c>
      <c r="T5110">
        <v>5017</v>
      </c>
      <c r="U5110">
        <v>5008</v>
      </c>
      <c r="V5110">
        <v>5005</v>
      </c>
      <c r="W5110">
        <v>1</v>
      </c>
      <c r="X5110">
        <v>1</v>
      </c>
      <c r="Y5110" t="s">
        <v>3785</v>
      </c>
      <c r="Z5110" t="s">
        <v>95</v>
      </c>
      <c r="AA5110" t="s">
        <v>1445</v>
      </c>
    </row>
    <row r="5111" spans="1:27">
      <c r="A5111" t="s">
        <v>20</v>
      </c>
      <c r="B5111">
        <v>3</v>
      </c>
      <c r="C5111">
        <v>305</v>
      </c>
      <c r="D5111" t="s">
        <v>265</v>
      </c>
      <c r="E5111">
        <v>1.358</v>
      </c>
      <c r="F5111">
        <v>1</v>
      </c>
      <c r="G5111">
        <v>0.777</v>
      </c>
      <c r="H5111">
        <v>0.16</v>
      </c>
      <c r="I5111">
        <v>77.7</v>
      </c>
      <c r="J5111">
        <v>16</v>
      </c>
      <c r="K5111">
        <v>73.6377025036819</v>
      </c>
      <c r="L5111">
        <v>57.2164948453608</v>
      </c>
      <c r="M5111">
        <v>0.0629999999999999</v>
      </c>
      <c r="N5111">
        <v>6.29999999999999</v>
      </c>
      <c r="O5111">
        <v>0.223</v>
      </c>
      <c r="P5111" t="s">
        <v>266</v>
      </c>
      <c r="R5111">
        <v>0</v>
      </c>
      <c r="S5111">
        <v>5019</v>
      </c>
      <c r="T5111">
        <v>5033</v>
      </c>
      <c r="U5111">
        <v>5024</v>
      </c>
      <c r="V5111">
        <v>5021</v>
      </c>
      <c r="W5111">
        <v>1</v>
      </c>
      <c r="X5111">
        <v>1</v>
      </c>
      <c r="Y5111" t="s">
        <v>3785</v>
      </c>
      <c r="Z5111" t="s">
        <v>95</v>
      </c>
      <c r="AA5111" t="s">
        <v>1445</v>
      </c>
    </row>
    <row r="5112" spans="1:27">
      <c r="A5112" t="s">
        <v>20</v>
      </c>
      <c r="B5112">
        <v>3</v>
      </c>
      <c r="C5112">
        <v>306</v>
      </c>
      <c r="D5112" t="s">
        <v>265</v>
      </c>
      <c r="E5112">
        <v>1.272</v>
      </c>
      <c r="F5112">
        <v>1</v>
      </c>
      <c r="G5112">
        <v>0.848</v>
      </c>
      <c r="H5112">
        <v>0.142</v>
      </c>
      <c r="I5112">
        <v>84.8</v>
      </c>
      <c r="J5112">
        <v>14.2</v>
      </c>
      <c r="K5112">
        <v>78.6163522012579</v>
      </c>
      <c r="L5112">
        <v>66.6666666666667</v>
      </c>
      <c r="M5112">
        <v>0.01</v>
      </c>
      <c r="N5112">
        <v>1</v>
      </c>
      <c r="O5112">
        <v>0.152</v>
      </c>
      <c r="P5112" t="s">
        <v>266</v>
      </c>
      <c r="R5112">
        <v>0</v>
      </c>
      <c r="S5112">
        <v>5035</v>
      </c>
      <c r="T5112">
        <v>5049</v>
      </c>
      <c r="U5112">
        <v>5040</v>
      </c>
      <c r="V5112">
        <v>5037</v>
      </c>
      <c r="W5112">
        <v>1</v>
      </c>
      <c r="X5112">
        <v>1</v>
      </c>
      <c r="Y5112" t="s">
        <v>3785</v>
      </c>
      <c r="Z5112" t="s">
        <v>95</v>
      </c>
      <c r="AA5112" t="s">
        <v>1445</v>
      </c>
    </row>
    <row r="5113" spans="1:27">
      <c r="A5113" t="s">
        <v>20</v>
      </c>
      <c r="B5113">
        <v>3</v>
      </c>
      <c r="C5113">
        <v>307</v>
      </c>
      <c r="D5113" t="s">
        <v>265</v>
      </c>
      <c r="E5113">
        <v>1.446</v>
      </c>
      <c r="F5113">
        <v>1</v>
      </c>
      <c r="G5113">
        <v>0.847</v>
      </c>
      <c r="H5113">
        <v>0.155</v>
      </c>
      <c r="I5113">
        <v>84.7</v>
      </c>
      <c r="J5113">
        <v>15.5</v>
      </c>
      <c r="K5113">
        <v>69.1562932226833</v>
      </c>
      <c r="L5113">
        <v>58.5753803596127</v>
      </c>
      <c r="M5113">
        <v>-0.002</v>
      </c>
      <c r="N5113">
        <v>0.2</v>
      </c>
      <c r="O5113">
        <v>0.153</v>
      </c>
      <c r="P5113" t="s">
        <v>266</v>
      </c>
      <c r="R5113">
        <v>0</v>
      </c>
      <c r="S5113">
        <v>5051</v>
      </c>
      <c r="T5113">
        <v>5065</v>
      </c>
      <c r="U5113">
        <v>5056</v>
      </c>
      <c r="V5113">
        <v>5053</v>
      </c>
      <c r="W5113">
        <v>1</v>
      </c>
      <c r="X5113">
        <v>1</v>
      </c>
      <c r="Y5113" t="s">
        <v>3786</v>
      </c>
      <c r="Z5113" t="s">
        <v>95</v>
      </c>
      <c r="AA5113" t="s">
        <v>1445</v>
      </c>
    </row>
    <row r="5114" spans="1:27">
      <c r="A5114" t="s">
        <v>20</v>
      </c>
      <c r="B5114">
        <v>3</v>
      </c>
      <c r="C5114">
        <v>308</v>
      </c>
      <c r="D5114" t="s">
        <v>265</v>
      </c>
      <c r="E5114">
        <v>1.678</v>
      </c>
      <c r="F5114">
        <v>1.4</v>
      </c>
      <c r="G5114">
        <v>1.133</v>
      </c>
      <c r="H5114">
        <v>0.232</v>
      </c>
      <c r="I5114">
        <v>80.9285714285714</v>
      </c>
      <c r="J5114">
        <v>16.5714285714286</v>
      </c>
      <c r="K5114">
        <v>83.4326579261025</v>
      </c>
      <c r="L5114">
        <v>67.5208581644815</v>
      </c>
      <c r="M5114">
        <v>0.0349999999999999</v>
      </c>
      <c r="N5114">
        <v>2.49999999999999</v>
      </c>
      <c r="O5114">
        <v>0.267</v>
      </c>
      <c r="P5114" t="s">
        <v>266</v>
      </c>
      <c r="R5114">
        <v>0</v>
      </c>
      <c r="S5114">
        <v>5067</v>
      </c>
      <c r="T5114">
        <v>5081</v>
      </c>
      <c r="U5114">
        <v>5072</v>
      </c>
      <c r="V5114">
        <v>5069</v>
      </c>
      <c r="W5114">
        <v>1</v>
      </c>
      <c r="X5114">
        <v>1</v>
      </c>
      <c r="Y5114" t="s">
        <v>3787</v>
      </c>
      <c r="Z5114" t="s">
        <v>95</v>
      </c>
      <c r="AA5114" t="s">
        <v>1445</v>
      </c>
    </row>
    <row r="5115" spans="1:27">
      <c r="A5115" t="s">
        <v>20</v>
      </c>
      <c r="B5115">
        <v>3</v>
      </c>
      <c r="C5115">
        <v>310</v>
      </c>
      <c r="D5115" t="s">
        <v>265</v>
      </c>
      <c r="E5115">
        <v>1.31</v>
      </c>
      <c r="F5115">
        <v>1</v>
      </c>
      <c r="G5115">
        <v>0.89</v>
      </c>
      <c r="H5115">
        <v>0.124</v>
      </c>
      <c r="I5115">
        <v>89</v>
      </c>
      <c r="J5115">
        <v>12.4</v>
      </c>
      <c r="K5115">
        <v>76.3358778625954</v>
      </c>
      <c r="L5115">
        <v>67.9389312977099</v>
      </c>
      <c r="M5115">
        <v>-0.014</v>
      </c>
      <c r="N5115">
        <v>1.4</v>
      </c>
      <c r="O5115">
        <v>0.11</v>
      </c>
      <c r="P5115" t="s">
        <v>266</v>
      </c>
      <c r="R5115">
        <v>0</v>
      </c>
      <c r="S5115">
        <v>5104</v>
      </c>
      <c r="T5115">
        <v>5118</v>
      </c>
      <c r="U5115">
        <v>5109</v>
      </c>
      <c r="V5115">
        <v>5106</v>
      </c>
      <c r="W5115">
        <v>1</v>
      </c>
      <c r="X5115">
        <v>1</v>
      </c>
      <c r="Y5115" t="s">
        <v>3744</v>
      </c>
      <c r="Z5115" t="s">
        <v>95</v>
      </c>
      <c r="AA5115" t="s">
        <v>1723</v>
      </c>
    </row>
    <row r="5116" spans="1:27">
      <c r="A5116" t="s">
        <v>20</v>
      </c>
      <c r="B5116">
        <v>3</v>
      </c>
      <c r="C5116">
        <v>311</v>
      </c>
      <c r="D5116" t="s">
        <v>265</v>
      </c>
      <c r="E5116">
        <v>1.084</v>
      </c>
      <c r="F5116">
        <v>0.9</v>
      </c>
      <c r="G5116">
        <v>0.316</v>
      </c>
      <c r="H5116">
        <v>0.584</v>
      </c>
      <c r="I5116">
        <v>35.1111111111111</v>
      </c>
      <c r="J5116">
        <v>64.8888888888889</v>
      </c>
      <c r="K5116">
        <v>83.0258302583026</v>
      </c>
      <c r="L5116">
        <v>29.1512915129151</v>
      </c>
      <c r="M5116">
        <v>1.11022302462516e-16</v>
      </c>
      <c r="N5116">
        <v>1.2335811384724e-14</v>
      </c>
      <c r="O5116">
        <v>0.584</v>
      </c>
      <c r="P5116" t="s">
        <v>266</v>
      </c>
      <c r="R5116">
        <v>0</v>
      </c>
      <c r="S5116">
        <v>5120</v>
      </c>
      <c r="T5116">
        <v>5134</v>
      </c>
      <c r="U5116">
        <v>5125</v>
      </c>
      <c r="V5116">
        <v>5122</v>
      </c>
      <c r="W5116">
        <v>1</v>
      </c>
      <c r="X5116">
        <v>1</v>
      </c>
      <c r="Y5116" t="s">
        <v>3745</v>
      </c>
      <c r="Z5116" t="s">
        <v>95</v>
      </c>
      <c r="AA5116" t="s">
        <v>1723</v>
      </c>
    </row>
    <row r="5117" spans="1:27">
      <c r="A5117" t="s">
        <v>20</v>
      </c>
      <c r="B5117">
        <v>3</v>
      </c>
      <c r="C5117">
        <v>312</v>
      </c>
      <c r="D5117" t="s">
        <v>265</v>
      </c>
      <c r="E5117">
        <v>1.337</v>
      </c>
      <c r="F5117">
        <v>0.9</v>
      </c>
      <c r="G5117">
        <v>0.83</v>
      </c>
      <c r="H5117">
        <v>0.086</v>
      </c>
      <c r="I5117">
        <v>92.2222222222222</v>
      </c>
      <c r="J5117">
        <v>9.55555555555556</v>
      </c>
      <c r="K5117">
        <v>67.3148840688108</v>
      </c>
      <c r="L5117">
        <v>62.0792819745699</v>
      </c>
      <c r="M5117">
        <v>-0.0159999999999999</v>
      </c>
      <c r="N5117">
        <v>1.77777777777777</v>
      </c>
      <c r="O5117">
        <v>0.0700000000000001</v>
      </c>
      <c r="P5117" t="s">
        <v>266</v>
      </c>
      <c r="R5117">
        <v>0</v>
      </c>
      <c r="S5117">
        <v>5136</v>
      </c>
      <c r="T5117">
        <v>5150</v>
      </c>
      <c r="U5117">
        <v>5141</v>
      </c>
      <c r="V5117">
        <v>5138</v>
      </c>
      <c r="W5117">
        <v>1</v>
      </c>
      <c r="X5117">
        <v>1</v>
      </c>
      <c r="Y5117" t="s">
        <v>3746</v>
      </c>
      <c r="Z5117" t="s">
        <v>95</v>
      </c>
      <c r="AA5117" t="s">
        <v>1723</v>
      </c>
    </row>
    <row r="5118" spans="1:27">
      <c r="A5118" t="s">
        <v>20</v>
      </c>
      <c r="B5118">
        <v>3</v>
      </c>
      <c r="C5118">
        <v>313</v>
      </c>
      <c r="D5118" t="s">
        <v>265</v>
      </c>
      <c r="E5118">
        <v>1.464</v>
      </c>
      <c r="F5118">
        <v>1.2</v>
      </c>
      <c r="G5118">
        <v>1.038</v>
      </c>
      <c r="H5118">
        <v>0.15</v>
      </c>
      <c r="I5118">
        <v>86.5</v>
      </c>
      <c r="J5118">
        <v>12.5</v>
      </c>
      <c r="K5118">
        <v>81.9672131147541</v>
      </c>
      <c r="L5118">
        <v>70.9016393442623</v>
      </c>
      <c r="M5118">
        <v>0.012</v>
      </c>
      <c r="N5118">
        <v>1</v>
      </c>
      <c r="O5118">
        <v>0.162</v>
      </c>
      <c r="P5118" t="s">
        <v>266</v>
      </c>
      <c r="R5118">
        <v>0</v>
      </c>
      <c r="S5118">
        <v>5152</v>
      </c>
      <c r="T5118">
        <v>5166</v>
      </c>
      <c r="U5118">
        <v>5157</v>
      </c>
      <c r="V5118">
        <v>5154</v>
      </c>
      <c r="W5118">
        <v>1</v>
      </c>
      <c r="X5118">
        <v>1</v>
      </c>
      <c r="Y5118" t="s">
        <v>3738</v>
      </c>
      <c r="Z5118" t="s">
        <v>95</v>
      </c>
      <c r="AA5118" t="s">
        <v>1723</v>
      </c>
    </row>
    <row r="5119" spans="1:27">
      <c r="A5119" t="s">
        <v>20</v>
      </c>
      <c r="B5119">
        <v>3</v>
      </c>
      <c r="C5119">
        <v>314</v>
      </c>
      <c r="D5119" t="s">
        <v>265</v>
      </c>
      <c r="E5119">
        <v>1.252</v>
      </c>
      <c r="F5119">
        <v>1</v>
      </c>
      <c r="G5119">
        <v>0.811</v>
      </c>
      <c r="H5119">
        <v>0.15</v>
      </c>
      <c r="I5119">
        <v>81.1</v>
      </c>
      <c r="J5119">
        <v>15</v>
      </c>
      <c r="K5119">
        <v>79.8722044728434</v>
      </c>
      <c r="L5119">
        <v>64.776357827476</v>
      </c>
      <c r="M5119">
        <v>0.0389999999999999</v>
      </c>
      <c r="N5119">
        <v>3.89999999999999</v>
      </c>
      <c r="O5119">
        <v>0.189</v>
      </c>
      <c r="P5119" t="s">
        <v>266</v>
      </c>
      <c r="R5119">
        <v>0</v>
      </c>
      <c r="S5119">
        <v>5168</v>
      </c>
      <c r="T5119">
        <v>5182</v>
      </c>
      <c r="U5119">
        <v>5173</v>
      </c>
      <c r="V5119">
        <v>5170</v>
      </c>
      <c r="W5119">
        <v>1</v>
      </c>
      <c r="X5119">
        <v>1</v>
      </c>
      <c r="Y5119" t="s">
        <v>3738</v>
      </c>
      <c r="Z5119" t="s">
        <v>95</v>
      </c>
      <c r="AA5119" t="s">
        <v>1723</v>
      </c>
    </row>
    <row r="5120" spans="1:27">
      <c r="A5120" t="s">
        <v>20</v>
      </c>
      <c r="B5120">
        <v>3</v>
      </c>
      <c r="C5120">
        <v>315</v>
      </c>
      <c r="D5120" t="s">
        <v>265</v>
      </c>
      <c r="E5120">
        <v>1.516</v>
      </c>
      <c r="F5120">
        <v>1.3</v>
      </c>
      <c r="G5120">
        <v>1.031</v>
      </c>
      <c r="H5120">
        <v>0.207</v>
      </c>
      <c r="I5120">
        <v>79.3076923076923</v>
      </c>
      <c r="J5120">
        <v>15.9230769230769</v>
      </c>
      <c r="K5120">
        <v>85.7519788918206</v>
      </c>
      <c r="L5120">
        <v>68.0079155672823</v>
      </c>
      <c r="M5120">
        <v>0.0620000000000001</v>
      </c>
      <c r="N5120">
        <v>4.76923076923077</v>
      </c>
      <c r="O5120">
        <v>0.269</v>
      </c>
      <c r="P5120" t="s">
        <v>266</v>
      </c>
      <c r="R5120">
        <v>0</v>
      </c>
      <c r="S5120">
        <v>5184</v>
      </c>
      <c r="T5120">
        <v>5198</v>
      </c>
      <c r="U5120">
        <v>5189</v>
      </c>
      <c r="V5120">
        <v>5186</v>
      </c>
      <c r="W5120">
        <v>1</v>
      </c>
      <c r="X5120">
        <v>1</v>
      </c>
      <c r="Y5120" t="s">
        <v>3738</v>
      </c>
      <c r="Z5120" t="s">
        <v>95</v>
      </c>
      <c r="AA5120" t="s">
        <v>1723</v>
      </c>
    </row>
    <row r="5121" spans="1:27">
      <c r="A5121" t="s">
        <v>20</v>
      </c>
      <c r="B5121">
        <v>3</v>
      </c>
      <c r="C5121">
        <v>316</v>
      </c>
      <c r="D5121" t="s">
        <v>265</v>
      </c>
      <c r="E5121">
        <v>1.496</v>
      </c>
      <c r="F5121">
        <v>0.9</v>
      </c>
      <c r="G5121">
        <v>0.725</v>
      </c>
      <c r="H5121">
        <v>0.151</v>
      </c>
      <c r="I5121">
        <v>80.5555555555555</v>
      </c>
      <c r="J5121">
        <v>16.7777777777778</v>
      </c>
      <c r="K5121">
        <v>60.1604278074866</v>
      </c>
      <c r="L5121">
        <v>48.4625668449198</v>
      </c>
      <c r="M5121">
        <v>0.024</v>
      </c>
      <c r="N5121">
        <v>2.66666666666667</v>
      </c>
      <c r="O5121">
        <v>0.175</v>
      </c>
      <c r="P5121" t="s">
        <v>266</v>
      </c>
      <c r="R5121">
        <v>0</v>
      </c>
      <c r="S5121">
        <v>5200</v>
      </c>
      <c r="T5121">
        <v>5214</v>
      </c>
      <c r="U5121">
        <v>5205</v>
      </c>
      <c r="V5121">
        <v>5202</v>
      </c>
      <c r="W5121">
        <v>1</v>
      </c>
      <c r="X5121">
        <v>1</v>
      </c>
      <c r="Y5121" t="s">
        <v>3788</v>
      </c>
      <c r="Z5121" t="s">
        <v>95</v>
      </c>
      <c r="AA5121" t="s">
        <v>1723</v>
      </c>
    </row>
    <row r="5122" spans="1:27">
      <c r="A5122" t="s">
        <v>20</v>
      </c>
      <c r="B5122">
        <v>3</v>
      </c>
      <c r="C5122">
        <v>317</v>
      </c>
      <c r="D5122" t="s">
        <v>265</v>
      </c>
      <c r="E5122">
        <v>1.315</v>
      </c>
      <c r="F5122">
        <v>1</v>
      </c>
      <c r="G5122">
        <v>0.857</v>
      </c>
      <c r="H5122">
        <v>0.146</v>
      </c>
      <c r="I5122">
        <v>85.7</v>
      </c>
      <c r="J5122">
        <v>14.6</v>
      </c>
      <c r="K5122">
        <v>76.0456273764259</v>
      </c>
      <c r="L5122">
        <v>65.171102661597</v>
      </c>
      <c r="M5122">
        <v>-0.00299999999999989</v>
      </c>
      <c r="N5122">
        <v>0.299999999999989</v>
      </c>
      <c r="O5122">
        <v>0.143</v>
      </c>
      <c r="P5122" t="s">
        <v>266</v>
      </c>
      <c r="R5122">
        <v>0</v>
      </c>
      <c r="S5122">
        <v>5216</v>
      </c>
      <c r="T5122">
        <v>5230</v>
      </c>
      <c r="U5122">
        <v>5221</v>
      </c>
      <c r="V5122">
        <v>5218</v>
      </c>
      <c r="W5122">
        <v>1</v>
      </c>
      <c r="X5122">
        <v>1</v>
      </c>
      <c r="Y5122" t="s">
        <v>3789</v>
      </c>
      <c r="Z5122" t="s">
        <v>95</v>
      </c>
      <c r="AA5122" t="s">
        <v>1723</v>
      </c>
    </row>
    <row r="5123" spans="1:27">
      <c r="A5123" t="s">
        <v>20</v>
      </c>
      <c r="B5123">
        <v>3</v>
      </c>
      <c r="C5123">
        <v>318</v>
      </c>
      <c r="D5123" t="s">
        <v>265</v>
      </c>
      <c r="E5123">
        <v>1.478</v>
      </c>
      <c r="F5123">
        <v>1.2</v>
      </c>
      <c r="G5123">
        <v>0.943</v>
      </c>
      <c r="H5123">
        <v>0.227</v>
      </c>
      <c r="I5123">
        <v>78.5833333333333</v>
      </c>
      <c r="J5123">
        <v>18.9166666666667</v>
      </c>
      <c r="K5123">
        <v>81.190798376184</v>
      </c>
      <c r="L5123">
        <v>63.8024357239513</v>
      </c>
      <c r="M5123">
        <v>0.03</v>
      </c>
      <c r="N5123">
        <v>2.5</v>
      </c>
      <c r="O5123">
        <v>0.257</v>
      </c>
      <c r="P5123" t="s">
        <v>266</v>
      </c>
      <c r="R5123">
        <v>0</v>
      </c>
      <c r="S5123">
        <v>5232</v>
      </c>
      <c r="T5123">
        <v>5246</v>
      </c>
      <c r="U5123">
        <v>5237</v>
      </c>
      <c r="V5123">
        <v>5234</v>
      </c>
      <c r="W5123">
        <v>1</v>
      </c>
      <c r="X5123">
        <v>1</v>
      </c>
      <c r="Y5123" t="s">
        <v>3789</v>
      </c>
      <c r="Z5123" t="s">
        <v>95</v>
      </c>
      <c r="AA5123" t="s">
        <v>1723</v>
      </c>
    </row>
    <row r="5124" spans="1:27">
      <c r="A5124" t="s">
        <v>20</v>
      </c>
      <c r="B5124">
        <v>3</v>
      </c>
      <c r="C5124">
        <v>319</v>
      </c>
      <c r="D5124" t="s">
        <v>265</v>
      </c>
      <c r="E5124">
        <v>1.859</v>
      </c>
      <c r="F5124">
        <v>1.6</v>
      </c>
      <c r="G5124">
        <v>1.387</v>
      </c>
      <c r="H5124">
        <v>0.184</v>
      </c>
      <c r="I5124">
        <v>86.6875</v>
      </c>
      <c r="J5124">
        <v>11.5</v>
      </c>
      <c r="K5124">
        <v>86.0677783754707</v>
      </c>
      <c r="L5124">
        <v>74.6100053792362</v>
      </c>
      <c r="M5124">
        <v>0.0290000000000001</v>
      </c>
      <c r="N5124">
        <v>1.81250000000001</v>
      </c>
      <c r="O5124">
        <v>0.213</v>
      </c>
      <c r="P5124" t="s">
        <v>266</v>
      </c>
      <c r="R5124">
        <v>0</v>
      </c>
      <c r="S5124">
        <v>5248</v>
      </c>
      <c r="T5124">
        <v>5262</v>
      </c>
      <c r="U5124">
        <v>5253</v>
      </c>
      <c r="V5124">
        <v>5250</v>
      </c>
      <c r="W5124">
        <v>1</v>
      </c>
      <c r="X5124">
        <v>1</v>
      </c>
      <c r="Y5124" t="s">
        <v>3789</v>
      </c>
      <c r="Z5124" t="s">
        <v>95</v>
      </c>
      <c r="AA5124" t="s">
        <v>1723</v>
      </c>
    </row>
    <row r="5125" spans="1:27">
      <c r="A5125" t="s">
        <v>20</v>
      </c>
      <c r="B5125">
        <v>3</v>
      </c>
      <c r="C5125">
        <v>320</v>
      </c>
      <c r="D5125" t="s">
        <v>265</v>
      </c>
      <c r="E5125">
        <v>1.811</v>
      </c>
      <c r="F5125">
        <v>1.5</v>
      </c>
      <c r="G5125">
        <v>1.232</v>
      </c>
      <c r="H5125">
        <v>0.22</v>
      </c>
      <c r="I5125">
        <v>82.1333333333333</v>
      </c>
      <c r="J5125">
        <v>14.6666666666667</v>
      </c>
      <c r="K5125">
        <v>82.827167310878</v>
      </c>
      <c r="L5125">
        <v>68.0287134180011</v>
      </c>
      <c r="M5125">
        <v>0.048</v>
      </c>
      <c r="N5125">
        <v>3.2</v>
      </c>
      <c r="O5125">
        <v>0.268</v>
      </c>
      <c r="P5125" t="s">
        <v>266</v>
      </c>
      <c r="R5125">
        <v>0</v>
      </c>
      <c r="S5125">
        <v>5264</v>
      </c>
      <c r="T5125">
        <v>5278</v>
      </c>
      <c r="U5125">
        <v>5269</v>
      </c>
      <c r="V5125">
        <v>5266</v>
      </c>
      <c r="W5125">
        <v>1</v>
      </c>
      <c r="X5125">
        <v>1</v>
      </c>
      <c r="Y5125" t="s">
        <v>3789</v>
      </c>
      <c r="Z5125" t="s">
        <v>95</v>
      </c>
      <c r="AA5125" t="s">
        <v>1723</v>
      </c>
    </row>
    <row r="5126" spans="1:27">
      <c r="A5126" t="s">
        <v>20</v>
      </c>
      <c r="B5126">
        <v>3</v>
      </c>
      <c r="C5126">
        <v>321</v>
      </c>
      <c r="D5126" t="s">
        <v>265</v>
      </c>
      <c r="E5126">
        <v>1.41</v>
      </c>
      <c r="F5126">
        <v>0.9</v>
      </c>
      <c r="G5126">
        <v>0.749</v>
      </c>
      <c r="H5126">
        <v>0.158</v>
      </c>
      <c r="I5126">
        <v>83.2222222222222</v>
      </c>
      <c r="J5126">
        <v>17.5555555555556</v>
      </c>
      <c r="K5126">
        <v>63.8297872340426</v>
      </c>
      <c r="L5126">
        <v>53.1205673758865</v>
      </c>
      <c r="M5126">
        <v>-0.00700000000000001</v>
      </c>
      <c r="N5126">
        <v>0.777777777777778</v>
      </c>
      <c r="O5126">
        <v>0.151</v>
      </c>
      <c r="P5126" t="s">
        <v>266</v>
      </c>
      <c r="R5126">
        <v>0</v>
      </c>
      <c r="S5126">
        <v>5280</v>
      </c>
      <c r="T5126">
        <v>5294</v>
      </c>
      <c r="U5126">
        <v>5285</v>
      </c>
      <c r="V5126">
        <v>5282</v>
      </c>
      <c r="W5126">
        <v>1</v>
      </c>
      <c r="X5126">
        <v>1</v>
      </c>
      <c r="Y5126" t="s">
        <v>3790</v>
      </c>
      <c r="Z5126" t="s">
        <v>95</v>
      </c>
      <c r="AA5126" t="s">
        <v>1723</v>
      </c>
    </row>
    <row r="5127" spans="1:27">
      <c r="A5127" t="s">
        <v>20</v>
      </c>
      <c r="B5127">
        <v>3</v>
      </c>
      <c r="C5127">
        <v>323</v>
      </c>
      <c r="D5127" t="s">
        <v>265</v>
      </c>
      <c r="E5127">
        <v>1.157</v>
      </c>
      <c r="F5127">
        <v>1</v>
      </c>
      <c r="G5127">
        <v>0.809</v>
      </c>
      <c r="H5127">
        <v>0.122</v>
      </c>
      <c r="I5127">
        <v>80.9</v>
      </c>
      <c r="J5127">
        <v>12.2</v>
      </c>
      <c r="K5127">
        <v>86.4304235090752</v>
      </c>
      <c r="L5127">
        <v>69.9222126188418</v>
      </c>
      <c r="M5127">
        <v>0.0689999999999999</v>
      </c>
      <c r="N5127">
        <v>6.9</v>
      </c>
      <c r="O5127">
        <v>0.191</v>
      </c>
      <c r="P5127" t="s">
        <v>266</v>
      </c>
      <c r="R5127">
        <v>0</v>
      </c>
      <c r="S5127">
        <v>5317</v>
      </c>
      <c r="T5127">
        <v>5331</v>
      </c>
      <c r="U5127">
        <v>5322</v>
      </c>
      <c r="V5127">
        <v>5319</v>
      </c>
      <c r="W5127">
        <v>1</v>
      </c>
      <c r="X5127">
        <v>1</v>
      </c>
      <c r="Y5127" t="s">
        <v>3744</v>
      </c>
      <c r="Z5127" t="s">
        <v>95</v>
      </c>
      <c r="AA5127" t="s">
        <v>1733</v>
      </c>
    </row>
    <row r="5128" spans="1:27">
      <c r="A5128" t="s">
        <v>20</v>
      </c>
      <c r="B5128">
        <v>3</v>
      </c>
      <c r="C5128">
        <v>324</v>
      </c>
      <c r="D5128" t="s">
        <v>265</v>
      </c>
      <c r="E5128">
        <v>0.982</v>
      </c>
      <c r="F5128">
        <v>0.8</v>
      </c>
      <c r="G5128">
        <v>0.239</v>
      </c>
      <c r="H5128">
        <v>0.532</v>
      </c>
      <c r="I5128">
        <v>29.875</v>
      </c>
      <c r="J5128">
        <v>66.5</v>
      </c>
      <c r="K5128">
        <v>81.4663951120163</v>
      </c>
      <c r="L5128">
        <v>24.3380855397149</v>
      </c>
      <c r="M5128">
        <v>0.029</v>
      </c>
      <c r="N5128">
        <v>3.625</v>
      </c>
      <c r="O5128">
        <v>0.561</v>
      </c>
      <c r="P5128" t="s">
        <v>266</v>
      </c>
      <c r="R5128">
        <v>0</v>
      </c>
      <c r="S5128">
        <v>5333</v>
      </c>
      <c r="T5128">
        <v>5347</v>
      </c>
      <c r="U5128">
        <v>5338</v>
      </c>
      <c r="V5128">
        <v>5335</v>
      </c>
      <c r="W5128">
        <v>1</v>
      </c>
      <c r="X5128">
        <v>1</v>
      </c>
      <c r="Y5128" t="s">
        <v>3745</v>
      </c>
      <c r="Z5128" t="s">
        <v>95</v>
      </c>
      <c r="AA5128" t="s">
        <v>1733</v>
      </c>
    </row>
    <row r="5129" spans="1:27">
      <c r="A5129" t="s">
        <v>20</v>
      </c>
      <c r="B5129">
        <v>3</v>
      </c>
      <c r="C5129">
        <v>325</v>
      </c>
      <c r="D5129" t="s">
        <v>265</v>
      </c>
      <c r="E5129">
        <v>1.031</v>
      </c>
      <c r="F5129">
        <v>0.9</v>
      </c>
      <c r="G5129">
        <v>0.777</v>
      </c>
      <c r="H5129">
        <v>0.082</v>
      </c>
      <c r="I5129">
        <v>86.3333333333333</v>
      </c>
      <c r="J5129">
        <v>9.11111111111111</v>
      </c>
      <c r="K5129">
        <v>87.2938894277401</v>
      </c>
      <c r="L5129">
        <v>75.3637245392823</v>
      </c>
      <c r="M5129">
        <v>0.041</v>
      </c>
      <c r="N5129">
        <v>4.55555555555556</v>
      </c>
      <c r="O5129">
        <v>0.123</v>
      </c>
      <c r="P5129" t="s">
        <v>266</v>
      </c>
      <c r="R5129">
        <v>0</v>
      </c>
      <c r="S5129">
        <v>5349</v>
      </c>
      <c r="T5129">
        <v>5363</v>
      </c>
      <c r="U5129">
        <v>5354</v>
      </c>
      <c r="V5129">
        <v>5351</v>
      </c>
      <c r="W5129">
        <v>1</v>
      </c>
      <c r="X5129">
        <v>1</v>
      </c>
      <c r="Y5129" t="s">
        <v>3745</v>
      </c>
      <c r="Z5129" t="s">
        <v>95</v>
      </c>
      <c r="AA5129" t="s">
        <v>1733</v>
      </c>
    </row>
    <row r="5130" spans="1:27">
      <c r="A5130" t="s">
        <v>20</v>
      </c>
      <c r="B5130">
        <v>3</v>
      </c>
      <c r="C5130">
        <v>326</v>
      </c>
      <c r="D5130" t="s">
        <v>265</v>
      </c>
      <c r="E5130">
        <v>1.179</v>
      </c>
      <c r="F5130">
        <v>0.8</v>
      </c>
      <c r="G5130">
        <v>0.663</v>
      </c>
      <c r="H5130">
        <v>0.084</v>
      </c>
      <c r="I5130">
        <v>82.875</v>
      </c>
      <c r="J5130">
        <v>10.5</v>
      </c>
      <c r="K5130">
        <v>67.8541136556404</v>
      </c>
      <c r="L5130">
        <v>56.234096692112</v>
      </c>
      <c r="M5130">
        <v>0.053</v>
      </c>
      <c r="N5130">
        <v>6.62500000000001</v>
      </c>
      <c r="O5130">
        <v>0.137</v>
      </c>
      <c r="P5130" t="s">
        <v>266</v>
      </c>
      <c r="R5130">
        <v>0</v>
      </c>
      <c r="S5130">
        <v>5365</v>
      </c>
      <c r="T5130">
        <v>5379</v>
      </c>
      <c r="U5130">
        <v>5370</v>
      </c>
      <c r="V5130">
        <v>5367</v>
      </c>
      <c r="W5130">
        <v>1</v>
      </c>
      <c r="X5130">
        <v>1</v>
      </c>
      <c r="Y5130" t="s">
        <v>3746</v>
      </c>
      <c r="Z5130" t="s">
        <v>95</v>
      </c>
      <c r="AA5130" t="s">
        <v>1733</v>
      </c>
    </row>
    <row r="5131" spans="1:27">
      <c r="A5131" t="s">
        <v>20</v>
      </c>
      <c r="B5131">
        <v>3</v>
      </c>
      <c r="C5131">
        <v>327</v>
      </c>
      <c r="D5131" t="s">
        <v>265</v>
      </c>
      <c r="E5131">
        <v>1.458</v>
      </c>
      <c r="F5131">
        <v>1.2</v>
      </c>
      <c r="G5131">
        <v>1.021</v>
      </c>
      <c r="H5131">
        <v>0.15</v>
      </c>
      <c r="I5131">
        <v>85.0833333333333</v>
      </c>
      <c r="J5131">
        <v>12.5</v>
      </c>
      <c r="K5131">
        <v>82.3045267489712</v>
      </c>
      <c r="L5131">
        <v>70.0274348422496</v>
      </c>
      <c r="M5131">
        <v>0.0290000000000001</v>
      </c>
      <c r="N5131">
        <v>2.41666666666668</v>
      </c>
      <c r="O5131">
        <v>0.179</v>
      </c>
      <c r="P5131" t="s">
        <v>266</v>
      </c>
      <c r="R5131">
        <v>0</v>
      </c>
      <c r="S5131">
        <v>5381</v>
      </c>
      <c r="T5131">
        <v>5395</v>
      </c>
      <c r="U5131">
        <v>5386</v>
      </c>
      <c r="V5131">
        <v>5383</v>
      </c>
      <c r="W5131">
        <v>1</v>
      </c>
      <c r="X5131">
        <v>1</v>
      </c>
      <c r="Y5131" t="s">
        <v>3738</v>
      </c>
      <c r="Z5131" t="s">
        <v>95</v>
      </c>
      <c r="AA5131" t="s">
        <v>1733</v>
      </c>
    </row>
    <row r="5132" spans="1:27">
      <c r="A5132" t="s">
        <v>20</v>
      </c>
      <c r="B5132">
        <v>3</v>
      </c>
      <c r="C5132">
        <v>328</v>
      </c>
      <c r="D5132" t="s">
        <v>265</v>
      </c>
      <c r="E5132">
        <v>1.314</v>
      </c>
      <c r="F5132">
        <v>1</v>
      </c>
      <c r="G5132">
        <v>0.796</v>
      </c>
      <c r="H5132">
        <v>0.166</v>
      </c>
      <c r="I5132">
        <v>79.6</v>
      </c>
      <c r="J5132">
        <v>16.6</v>
      </c>
      <c r="K5132">
        <v>76.103500761035</v>
      </c>
      <c r="L5132">
        <v>60.5783866057839</v>
      </c>
      <c r="M5132">
        <v>0.0379999999999999</v>
      </c>
      <c r="N5132">
        <v>3.79999999999999</v>
      </c>
      <c r="O5132">
        <v>0.204</v>
      </c>
      <c r="P5132" t="s">
        <v>266</v>
      </c>
      <c r="R5132">
        <v>0</v>
      </c>
      <c r="S5132">
        <v>5397</v>
      </c>
      <c r="T5132">
        <v>5411</v>
      </c>
      <c r="U5132">
        <v>5402</v>
      </c>
      <c r="V5132">
        <v>5399</v>
      </c>
      <c r="W5132">
        <v>1</v>
      </c>
      <c r="X5132">
        <v>1</v>
      </c>
      <c r="Y5132" t="s">
        <v>3738</v>
      </c>
      <c r="Z5132" t="s">
        <v>95</v>
      </c>
      <c r="AA5132" t="s">
        <v>1733</v>
      </c>
    </row>
    <row r="5133" spans="1:27">
      <c r="A5133" t="s">
        <v>20</v>
      </c>
      <c r="B5133">
        <v>3</v>
      </c>
      <c r="C5133">
        <v>329</v>
      </c>
      <c r="D5133" t="s">
        <v>265</v>
      </c>
      <c r="E5133">
        <v>1.383</v>
      </c>
      <c r="F5133">
        <v>1.1</v>
      </c>
      <c r="G5133">
        <v>0.945</v>
      </c>
      <c r="H5133">
        <v>0.161</v>
      </c>
      <c r="I5133">
        <v>85.9090909090909</v>
      </c>
      <c r="J5133">
        <v>14.6363636363636</v>
      </c>
      <c r="K5133">
        <v>79.5372378886479</v>
      </c>
      <c r="L5133">
        <v>68.3297180043384</v>
      </c>
      <c r="M5133">
        <v>-0.00599999999999978</v>
      </c>
      <c r="N5133">
        <v>0.545454545454526</v>
      </c>
      <c r="O5133">
        <v>0.155</v>
      </c>
      <c r="P5133" t="s">
        <v>266</v>
      </c>
      <c r="R5133">
        <v>0</v>
      </c>
      <c r="S5133">
        <v>5413</v>
      </c>
      <c r="T5133">
        <v>5427</v>
      </c>
      <c r="U5133">
        <v>5418</v>
      </c>
      <c r="V5133">
        <v>5415</v>
      </c>
      <c r="W5133">
        <v>1</v>
      </c>
      <c r="X5133">
        <v>1</v>
      </c>
      <c r="Y5133" t="s">
        <v>3738</v>
      </c>
      <c r="Z5133" t="s">
        <v>95</v>
      </c>
      <c r="AA5133" t="s">
        <v>1733</v>
      </c>
    </row>
    <row r="5134" spans="1:27">
      <c r="A5134" t="s">
        <v>20</v>
      </c>
      <c r="B5134">
        <v>3</v>
      </c>
      <c r="C5134">
        <v>330</v>
      </c>
      <c r="D5134" t="s">
        <v>265</v>
      </c>
      <c r="E5134">
        <v>1.842</v>
      </c>
      <c r="F5134">
        <v>1.1</v>
      </c>
      <c r="G5134">
        <v>0.322</v>
      </c>
      <c r="H5134">
        <v>0.763</v>
      </c>
      <c r="I5134">
        <v>29.2727272727273</v>
      </c>
      <c r="J5134">
        <v>69.3636363636364</v>
      </c>
      <c r="K5134">
        <v>59.7176981541802</v>
      </c>
      <c r="L5134">
        <v>17.4809989142237</v>
      </c>
      <c r="M5134">
        <v>0.0150000000000001</v>
      </c>
      <c r="N5134">
        <v>1.36363636363637</v>
      </c>
      <c r="O5134">
        <v>0.778</v>
      </c>
      <c r="P5134" t="s">
        <v>266</v>
      </c>
      <c r="R5134">
        <v>0</v>
      </c>
      <c r="S5134">
        <v>5429</v>
      </c>
      <c r="T5134">
        <v>5443</v>
      </c>
      <c r="U5134">
        <v>5434</v>
      </c>
      <c r="V5134">
        <v>5431</v>
      </c>
      <c r="W5134">
        <v>1</v>
      </c>
      <c r="X5134">
        <v>1</v>
      </c>
      <c r="Y5134" t="s">
        <v>3784</v>
      </c>
      <c r="Z5134" t="s">
        <v>95</v>
      </c>
      <c r="AA5134" t="s">
        <v>1733</v>
      </c>
    </row>
    <row r="5135" spans="1:27">
      <c r="A5135" t="s">
        <v>20</v>
      </c>
      <c r="B5135">
        <v>3</v>
      </c>
      <c r="C5135">
        <v>331</v>
      </c>
      <c r="D5135" t="s">
        <v>265</v>
      </c>
      <c r="E5135">
        <v>1.388</v>
      </c>
      <c r="F5135">
        <v>1.1</v>
      </c>
      <c r="G5135">
        <v>0.909</v>
      </c>
      <c r="H5135">
        <v>0.153</v>
      </c>
      <c r="I5135">
        <v>82.6363636363636</v>
      </c>
      <c r="J5135">
        <v>13.9090909090909</v>
      </c>
      <c r="K5135">
        <v>79.2507204610951</v>
      </c>
      <c r="L5135">
        <v>65.4899135446686</v>
      </c>
      <c r="M5135">
        <v>0.038</v>
      </c>
      <c r="N5135">
        <v>3.45454545454546</v>
      </c>
      <c r="O5135">
        <v>0.191</v>
      </c>
      <c r="P5135" t="s">
        <v>266</v>
      </c>
      <c r="R5135">
        <v>0</v>
      </c>
      <c r="S5135">
        <v>5445</v>
      </c>
      <c r="T5135">
        <v>5459</v>
      </c>
      <c r="U5135">
        <v>5450</v>
      </c>
      <c r="V5135">
        <v>5447</v>
      </c>
      <c r="W5135">
        <v>1</v>
      </c>
      <c r="X5135">
        <v>1</v>
      </c>
      <c r="Y5135" t="s">
        <v>3785</v>
      </c>
      <c r="Z5135" t="s">
        <v>95</v>
      </c>
      <c r="AA5135" t="s">
        <v>1733</v>
      </c>
    </row>
    <row r="5136" spans="1:27">
      <c r="A5136" t="s">
        <v>20</v>
      </c>
      <c r="B5136">
        <v>3</v>
      </c>
      <c r="C5136">
        <v>332</v>
      </c>
      <c r="D5136" t="s">
        <v>265</v>
      </c>
      <c r="E5136">
        <v>1.211</v>
      </c>
      <c r="F5136">
        <v>0.9</v>
      </c>
      <c r="G5136">
        <v>0.768</v>
      </c>
      <c r="H5136">
        <v>0.152</v>
      </c>
      <c r="I5136">
        <v>85.3333333333333</v>
      </c>
      <c r="J5136">
        <v>16.8888888888889</v>
      </c>
      <c r="K5136">
        <v>74.318744838976</v>
      </c>
      <c r="L5136">
        <v>63.4186622625929</v>
      </c>
      <c r="M5136">
        <v>-0.02</v>
      </c>
      <c r="N5136">
        <v>2.22222222222222</v>
      </c>
      <c r="O5136">
        <v>0.132</v>
      </c>
      <c r="P5136" t="s">
        <v>266</v>
      </c>
      <c r="R5136">
        <v>0</v>
      </c>
      <c r="S5136">
        <v>5461</v>
      </c>
      <c r="T5136">
        <v>5475</v>
      </c>
      <c r="U5136">
        <v>5466</v>
      </c>
      <c r="V5136">
        <v>5463</v>
      </c>
      <c r="W5136">
        <v>1</v>
      </c>
      <c r="X5136">
        <v>1</v>
      </c>
      <c r="Y5136" t="s">
        <v>3785</v>
      </c>
      <c r="Z5136" t="s">
        <v>95</v>
      </c>
      <c r="AA5136" t="s">
        <v>1733</v>
      </c>
    </row>
    <row r="5137" spans="1:27">
      <c r="A5137" t="s">
        <v>20</v>
      </c>
      <c r="B5137">
        <v>3</v>
      </c>
      <c r="C5137">
        <v>333</v>
      </c>
      <c r="D5137" t="s">
        <v>265</v>
      </c>
      <c r="E5137">
        <v>1.223</v>
      </c>
      <c r="F5137">
        <v>1</v>
      </c>
      <c r="G5137">
        <v>0.787</v>
      </c>
      <c r="H5137">
        <v>0.155</v>
      </c>
      <c r="I5137">
        <v>78.7</v>
      </c>
      <c r="J5137">
        <v>15.5</v>
      </c>
      <c r="K5137">
        <v>81.7661488143908</v>
      </c>
      <c r="L5137">
        <v>64.3499591169256</v>
      </c>
      <c r="M5137">
        <v>0.0579999999999999</v>
      </c>
      <c r="N5137">
        <v>5.79999999999999</v>
      </c>
      <c r="O5137">
        <v>0.213</v>
      </c>
      <c r="P5137" t="s">
        <v>266</v>
      </c>
      <c r="R5137">
        <v>0</v>
      </c>
      <c r="S5137">
        <v>5477</v>
      </c>
      <c r="T5137">
        <v>5491</v>
      </c>
      <c r="U5137">
        <v>5482</v>
      </c>
      <c r="V5137">
        <v>5479</v>
      </c>
      <c r="W5137">
        <v>1</v>
      </c>
      <c r="X5137">
        <v>1</v>
      </c>
      <c r="Y5137" t="s">
        <v>3785</v>
      </c>
      <c r="Z5137" t="s">
        <v>95</v>
      </c>
      <c r="AA5137" t="s">
        <v>1733</v>
      </c>
    </row>
    <row r="5138" spans="1:27">
      <c r="A5138" t="s">
        <v>20</v>
      </c>
      <c r="B5138">
        <v>3</v>
      </c>
      <c r="C5138">
        <v>334</v>
      </c>
      <c r="D5138" t="s">
        <v>265</v>
      </c>
      <c r="E5138">
        <v>1.887</v>
      </c>
      <c r="F5138">
        <v>1.6</v>
      </c>
      <c r="G5138">
        <v>1.33</v>
      </c>
      <c r="H5138">
        <v>0.193</v>
      </c>
      <c r="I5138">
        <v>83.125</v>
      </c>
      <c r="J5138">
        <v>12.0625</v>
      </c>
      <c r="K5138">
        <v>84.7906730259672</v>
      </c>
      <c r="L5138">
        <v>70.4822469528352</v>
      </c>
      <c r="M5138">
        <v>0.077</v>
      </c>
      <c r="N5138">
        <v>4.8125</v>
      </c>
      <c r="O5138">
        <v>0.27</v>
      </c>
      <c r="P5138" t="s">
        <v>266</v>
      </c>
      <c r="R5138">
        <v>0</v>
      </c>
      <c r="S5138">
        <v>5493</v>
      </c>
      <c r="T5138">
        <v>5507</v>
      </c>
      <c r="U5138">
        <v>5498</v>
      </c>
      <c r="V5138">
        <v>5495</v>
      </c>
      <c r="W5138">
        <v>1</v>
      </c>
      <c r="X5138">
        <v>1</v>
      </c>
      <c r="Y5138" t="s">
        <v>3785</v>
      </c>
      <c r="Z5138" t="s">
        <v>95</v>
      </c>
      <c r="AA5138" t="s">
        <v>1733</v>
      </c>
    </row>
    <row r="5139" spans="1:27">
      <c r="A5139" t="s">
        <v>20</v>
      </c>
      <c r="B5139">
        <v>3</v>
      </c>
      <c r="C5139">
        <v>335</v>
      </c>
      <c r="D5139" t="s">
        <v>265</v>
      </c>
      <c r="E5139">
        <v>1.242</v>
      </c>
      <c r="F5139">
        <v>1</v>
      </c>
      <c r="G5139">
        <v>0.48</v>
      </c>
      <c r="H5139">
        <v>0.475</v>
      </c>
      <c r="I5139">
        <v>48</v>
      </c>
      <c r="J5139">
        <v>47.5</v>
      </c>
      <c r="K5139">
        <v>80.5152979066023</v>
      </c>
      <c r="L5139">
        <v>38.6473429951691</v>
      </c>
      <c r="M5139">
        <v>0.045</v>
      </c>
      <c r="N5139">
        <v>4.5</v>
      </c>
      <c r="O5139">
        <v>0.52</v>
      </c>
      <c r="P5139" t="s">
        <v>266</v>
      </c>
      <c r="R5139">
        <v>0</v>
      </c>
      <c r="S5139">
        <v>5509</v>
      </c>
      <c r="T5139">
        <v>5523</v>
      </c>
      <c r="U5139">
        <v>5514</v>
      </c>
      <c r="V5139">
        <v>5511</v>
      </c>
      <c r="W5139">
        <v>1</v>
      </c>
      <c r="X5139">
        <v>1</v>
      </c>
      <c r="Y5139" t="s">
        <v>3785</v>
      </c>
      <c r="Z5139" t="s">
        <v>95</v>
      </c>
      <c r="AA5139" t="s">
        <v>1733</v>
      </c>
    </row>
    <row r="5140" spans="1:27">
      <c r="A5140" t="s">
        <v>20</v>
      </c>
      <c r="B5140">
        <v>3</v>
      </c>
      <c r="C5140">
        <v>336</v>
      </c>
      <c r="D5140" t="s">
        <v>265</v>
      </c>
      <c r="E5140">
        <v>1.268</v>
      </c>
      <c r="F5140">
        <v>1</v>
      </c>
      <c r="G5140">
        <v>0.828</v>
      </c>
      <c r="H5140">
        <v>0.161</v>
      </c>
      <c r="I5140">
        <v>82.8</v>
      </c>
      <c r="J5140">
        <v>16.1</v>
      </c>
      <c r="K5140">
        <v>78.8643533123028</v>
      </c>
      <c r="L5140">
        <v>65.2996845425867</v>
      </c>
      <c r="M5140">
        <v>0.011</v>
      </c>
      <c r="N5140">
        <v>1.1</v>
      </c>
      <c r="O5140">
        <v>0.172</v>
      </c>
      <c r="P5140" t="s">
        <v>266</v>
      </c>
      <c r="R5140">
        <v>0</v>
      </c>
      <c r="S5140">
        <v>5525</v>
      </c>
      <c r="T5140">
        <v>5539</v>
      </c>
      <c r="U5140">
        <v>5530</v>
      </c>
      <c r="V5140">
        <v>5527</v>
      </c>
      <c r="W5140">
        <v>1</v>
      </c>
      <c r="X5140">
        <v>1</v>
      </c>
      <c r="Y5140" t="s">
        <v>3785</v>
      </c>
      <c r="Z5140" t="s">
        <v>95</v>
      </c>
      <c r="AA5140" t="s">
        <v>1733</v>
      </c>
    </row>
    <row r="5141" spans="1:27">
      <c r="A5141" t="s">
        <v>20</v>
      </c>
      <c r="B5141">
        <v>3</v>
      </c>
      <c r="C5141">
        <v>338</v>
      </c>
      <c r="D5141" t="s">
        <v>265</v>
      </c>
      <c r="E5141">
        <v>1.743</v>
      </c>
      <c r="F5141">
        <v>1.5</v>
      </c>
      <c r="G5141">
        <v>1.282</v>
      </c>
      <c r="H5141">
        <v>0.205</v>
      </c>
      <c r="I5141">
        <v>85.4666666666667</v>
      </c>
      <c r="J5141">
        <v>13.6666666666667</v>
      </c>
      <c r="K5141">
        <v>86.0585197934595</v>
      </c>
      <c r="L5141">
        <v>73.5513482501434</v>
      </c>
      <c r="M5141">
        <v>0.0129999999999999</v>
      </c>
      <c r="N5141">
        <v>0.86666666666666</v>
      </c>
      <c r="O5141">
        <v>0.218</v>
      </c>
      <c r="P5141" t="s">
        <v>266</v>
      </c>
      <c r="R5141">
        <v>0</v>
      </c>
      <c r="S5141">
        <v>5562</v>
      </c>
      <c r="T5141">
        <v>5576</v>
      </c>
      <c r="U5141">
        <v>5567</v>
      </c>
      <c r="V5141">
        <v>5564</v>
      </c>
      <c r="W5141">
        <v>1</v>
      </c>
      <c r="X5141">
        <v>1</v>
      </c>
      <c r="Y5141" t="s">
        <v>3744</v>
      </c>
      <c r="Z5141" t="s">
        <v>95</v>
      </c>
      <c r="AA5141" t="s">
        <v>1743</v>
      </c>
    </row>
    <row r="5142" spans="1:27">
      <c r="A5142" t="s">
        <v>20</v>
      </c>
      <c r="B5142">
        <v>3</v>
      </c>
      <c r="C5142">
        <v>339</v>
      </c>
      <c r="D5142" t="s">
        <v>265</v>
      </c>
      <c r="E5142">
        <v>1.281</v>
      </c>
      <c r="F5142">
        <v>0.8</v>
      </c>
      <c r="G5142">
        <v>0.654</v>
      </c>
      <c r="H5142">
        <v>0.11</v>
      </c>
      <c r="I5142">
        <v>81.75</v>
      </c>
      <c r="J5142">
        <v>13.75</v>
      </c>
      <c r="K5142">
        <v>62.4512099921936</v>
      </c>
      <c r="L5142">
        <v>51.0538641686183</v>
      </c>
      <c r="M5142">
        <v>0.036</v>
      </c>
      <c r="N5142">
        <v>4.5</v>
      </c>
      <c r="O5142">
        <v>0.146</v>
      </c>
      <c r="P5142" t="s">
        <v>266</v>
      </c>
      <c r="R5142">
        <v>0</v>
      </c>
      <c r="S5142">
        <v>5578</v>
      </c>
      <c r="T5142">
        <v>5592</v>
      </c>
      <c r="U5142">
        <v>5583</v>
      </c>
      <c r="V5142">
        <v>5580</v>
      </c>
      <c r="W5142">
        <v>1</v>
      </c>
      <c r="X5142">
        <v>1</v>
      </c>
      <c r="Y5142" t="s">
        <v>3762</v>
      </c>
      <c r="Z5142" t="s">
        <v>95</v>
      </c>
      <c r="AA5142" t="s">
        <v>1743</v>
      </c>
    </row>
    <row r="5143" spans="1:27">
      <c r="A5143" t="s">
        <v>20</v>
      </c>
      <c r="B5143">
        <v>3</v>
      </c>
      <c r="C5143">
        <v>340</v>
      </c>
      <c r="D5143" t="s">
        <v>265</v>
      </c>
      <c r="E5143">
        <v>1.515</v>
      </c>
      <c r="F5143">
        <v>1.3</v>
      </c>
      <c r="G5143">
        <v>0.426</v>
      </c>
      <c r="H5143">
        <v>0.816</v>
      </c>
      <c r="I5143">
        <v>32.7692307692308</v>
      </c>
      <c r="J5143">
        <v>62.7692307692308</v>
      </c>
      <c r="K5143">
        <v>85.8085808580858</v>
      </c>
      <c r="L5143">
        <v>28.1188118811881</v>
      </c>
      <c r="M5143">
        <v>0.0580000000000001</v>
      </c>
      <c r="N5143">
        <v>4.46153846153847</v>
      </c>
      <c r="O5143">
        <v>0.874</v>
      </c>
      <c r="P5143" t="s">
        <v>266</v>
      </c>
      <c r="R5143">
        <v>0</v>
      </c>
      <c r="S5143">
        <v>5594</v>
      </c>
      <c r="T5143">
        <v>5608</v>
      </c>
      <c r="U5143">
        <v>5599</v>
      </c>
      <c r="V5143">
        <v>5596</v>
      </c>
      <c r="W5143">
        <v>1</v>
      </c>
      <c r="X5143">
        <v>1</v>
      </c>
      <c r="Y5143" t="s">
        <v>271</v>
      </c>
      <c r="Z5143" t="s">
        <v>95</v>
      </c>
      <c r="AA5143" t="s">
        <v>1743</v>
      </c>
    </row>
    <row r="5144" spans="1:27">
      <c r="A5144" t="s">
        <v>20</v>
      </c>
      <c r="B5144">
        <v>3</v>
      </c>
      <c r="C5144">
        <v>341</v>
      </c>
      <c r="D5144" t="s">
        <v>265</v>
      </c>
      <c r="E5144">
        <v>1.255</v>
      </c>
      <c r="F5144">
        <v>1</v>
      </c>
      <c r="G5144">
        <v>0.787</v>
      </c>
      <c r="H5144">
        <v>0.164</v>
      </c>
      <c r="I5144">
        <v>78.7</v>
      </c>
      <c r="J5144">
        <v>16.4</v>
      </c>
      <c r="K5144">
        <v>79.6812749003984</v>
      </c>
      <c r="L5144">
        <v>62.7091633466136</v>
      </c>
      <c r="M5144">
        <v>0.0489999999999999</v>
      </c>
      <c r="N5144">
        <v>4.89999999999999</v>
      </c>
      <c r="O5144">
        <v>0.213</v>
      </c>
      <c r="P5144" t="s">
        <v>266</v>
      </c>
      <c r="R5144">
        <v>0</v>
      </c>
      <c r="S5144">
        <v>5610</v>
      </c>
      <c r="T5144">
        <v>5624</v>
      </c>
      <c r="U5144">
        <v>5615</v>
      </c>
      <c r="V5144">
        <v>5612</v>
      </c>
      <c r="W5144">
        <v>1</v>
      </c>
      <c r="X5144">
        <v>1</v>
      </c>
      <c r="Y5144" t="s">
        <v>3738</v>
      </c>
      <c r="Z5144" t="s">
        <v>95</v>
      </c>
      <c r="AA5144" t="s">
        <v>1743</v>
      </c>
    </row>
    <row r="5145" spans="1:27">
      <c r="A5145" t="s">
        <v>20</v>
      </c>
      <c r="B5145">
        <v>3</v>
      </c>
      <c r="C5145">
        <v>342</v>
      </c>
      <c r="D5145" t="s">
        <v>265</v>
      </c>
      <c r="E5145">
        <v>1.328</v>
      </c>
      <c r="F5145">
        <v>1.1</v>
      </c>
      <c r="G5145">
        <v>0.91</v>
      </c>
      <c r="H5145">
        <v>0.153</v>
      </c>
      <c r="I5145">
        <v>82.7272727272727</v>
      </c>
      <c r="J5145">
        <v>13.9090909090909</v>
      </c>
      <c r="K5145">
        <v>82.8313253012048</v>
      </c>
      <c r="L5145">
        <v>68.5240963855422</v>
      </c>
      <c r="M5145">
        <v>0.0370000000000001</v>
      </c>
      <c r="N5145">
        <v>3.36363636363638</v>
      </c>
      <c r="O5145">
        <v>0.19</v>
      </c>
      <c r="P5145" t="s">
        <v>266</v>
      </c>
      <c r="R5145">
        <v>0</v>
      </c>
      <c r="S5145">
        <v>5626</v>
      </c>
      <c r="T5145">
        <v>5640</v>
      </c>
      <c r="U5145">
        <v>5631</v>
      </c>
      <c r="V5145">
        <v>5628</v>
      </c>
      <c r="W5145">
        <v>1</v>
      </c>
      <c r="X5145">
        <v>1</v>
      </c>
      <c r="Y5145" t="s">
        <v>3738</v>
      </c>
      <c r="Z5145" t="s">
        <v>95</v>
      </c>
      <c r="AA5145" t="s">
        <v>1743</v>
      </c>
    </row>
    <row r="5146" spans="1:27">
      <c r="A5146" t="s">
        <v>20</v>
      </c>
      <c r="B5146">
        <v>3</v>
      </c>
      <c r="C5146">
        <v>343</v>
      </c>
      <c r="D5146" t="s">
        <v>265</v>
      </c>
      <c r="E5146">
        <v>1.55</v>
      </c>
      <c r="F5146">
        <v>1</v>
      </c>
      <c r="G5146">
        <v>0.785</v>
      </c>
      <c r="H5146">
        <v>0.159</v>
      </c>
      <c r="I5146">
        <v>78.5</v>
      </c>
      <c r="J5146">
        <v>15.9</v>
      </c>
      <c r="K5146">
        <v>64.5161290322581</v>
      </c>
      <c r="L5146">
        <v>50.6451612903226</v>
      </c>
      <c r="M5146">
        <v>0.0559999999999999</v>
      </c>
      <c r="N5146">
        <v>5.59999999999999</v>
      </c>
      <c r="O5146">
        <v>0.215</v>
      </c>
      <c r="P5146" t="s">
        <v>266</v>
      </c>
      <c r="R5146">
        <v>0</v>
      </c>
      <c r="S5146">
        <v>5642</v>
      </c>
      <c r="T5146">
        <v>5656</v>
      </c>
      <c r="U5146">
        <v>5647</v>
      </c>
      <c r="V5146">
        <v>5644</v>
      </c>
      <c r="W5146">
        <v>1</v>
      </c>
      <c r="X5146">
        <v>1</v>
      </c>
      <c r="Y5146" t="s">
        <v>3782</v>
      </c>
      <c r="Z5146" t="s">
        <v>95</v>
      </c>
      <c r="AA5146" t="s">
        <v>1743</v>
      </c>
    </row>
    <row r="5147" spans="1:27">
      <c r="A5147" t="s">
        <v>20</v>
      </c>
      <c r="B5147">
        <v>3</v>
      </c>
      <c r="C5147">
        <v>344</v>
      </c>
      <c r="D5147" t="s">
        <v>265</v>
      </c>
      <c r="E5147">
        <v>1.319</v>
      </c>
      <c r="F5147">
        <v>1.1</v>
      </c>
      <c r="G5147">
        <v>0.89</v>
      </c>
      <c r="H5147">
        <v>0.145</v>
      </c>
      <c r="I5147">
        <v>80.9090909090909</v>
      </c>
      <c r="J5147">
        <v>13.1818181818182</v>
      </c>
      <c r="K5147">
        <v>83.3965125094769</v>
      </c>
      <c r="L5147">
        <v>67.475360121304</v>
      </c>
      <c r="M5147">
        <v>0.0650000000000002</v>
      </c>
      <c r="N5147">
        <v>5.90909090909092</v>
      </c>
      <c r="O5147">
        <v>0.21</v>
      </c>
      <c r="P5147" t="s">
        <v>266</v>
      </c>
      <c r="R5147">
        <v>0</v>
      </c>
      <c r="S5147">
        <v>5658</v>
      </c>
      <c r="T5147">
        <v>5672</v>
      </c>
      <c r="U5147">
        <v>5663</v>
      </c>
      <c r="V5147">
        <v>5660</v>
      </c>
      <c r="W5147">
        <v>1</v>
      </c>
      <c r="X5147">
        <v>1</v>
      </c>
      <c r="Y5147" t="s">
        <v>3783</v>
      </c>
      <c r="Z5147" t="s">
        <v>95</v>
      </c>
      <c r="AA5147" t="s">
        <v>1743</v>
      </c>
    </row>
    <row r="5148" spans="1:27">
      <c r="A5148" t="s">
        <v>20</v>
      </c>
      <c r="B5148">
        <v>3</v>
      </c>
      <c r="C5148">
        <v>345</v>
      </c>
      <c r="D5148" t="s">
        <v>265</v>
      </c>
      <c r="E5148">
        <v>1.28</v>
      </c>
      <c r="F5148">
        <v>1</v>
      </c>
      <c r="G5148">
        <v>0.807</v>
      </c>
      <c r="H5148">
        <v>0.184</v>
      </c>
      <c r="I5148">
        <v>80.7</v>
      </c>
      <c r="J5148">
        <v>18.4</v>
      </c>
      <c r="K5148">
        <v>78.125</v>
      </c>
      <c r="L5148">
        <v>63.046875</v>
      </c>
      <c r="M5148">
        <v>0.0089999999999999</v>
      </c>
      <c r="N5148">
        <v>0.89999999999999</v>
      </c>
      <c r="O5148">
        <v>0.193</v>
      </c>
      <c r="P5148" t="s">
        <v>266</v>
      </c>
      <c r="R5148">
        <v>0</v>
      </c>
      <c r="S5148">
        <v>5674</v>
      </c>
      <c r="T5148">
        <v>5688</v>
      </c>
      <c r="U5148">
        <v>5679</v>
      </c>
      <c r="V5148">
        <v>5676</v>
      </c>
      <c r="W5148">
        <v>1</v>
      </c>
      <c r="X5148">
        <v>1</v>
      </c>
      <c r="Y5148" t="s">
        <v>3783</v>
      </c>
      <c r="Z5148" t="s">
        <v>95</v>
      </c>
      <c r="AA5148" t="s">
        <v>1743</v>
      </c>
    </row>
    <row r="5149" spans="1:27">
      <c r="A5149" t="s">
        <v>20</v>
      </c>
      <c r="B5149">
        <v>3</v>
      </c>
      <c r="C5149">
        <v>346</v>
      </c>
      <c r="D5149" t="s">
        <v>265</v>
      </c>
      <c r="E5149">
        <v>1.356</v>
      </c>
      <c r="F5149">
        <v>1.1</v>
      </c>
      <c r="G5149">
        <v>0.798</v>
      </c>
      <c r="H5149">
        <v>0.233</v>
      </c>
      <c r="I5149">
        <v>72.5454545454545</v>
      </c>
      <c r="J5149">
        <v>21.1818181818182</v>
      </c>
      <c r="K5149">
        <v>81.1209439528024</v>
      </c>
      <c r="L5149">
        <v>58.8495575221239</v>
      </c>
      <c r="M5149">
        <v>0.0689999999999999</v>
      </c>
      <c r="N5149">
        <v>6.27272727272727</v>
      </c>
      <c r="O5149">
        <v>0.302</v>
      </c>
      <c r="P5149" t="s">
        <v>266</v>
      </c>
      <c r="R5149">
        <v>0</v>
      </c>
      <c r="S5149">
        <v>5690</v>
      </c>
      <c r="T5149">
        <v>5704</v>
      </c>
      <c r="U5149">
        <v>5695</v>
      </c>
      <c r="V5149">
        <v>5692</v>
      </c>
      <c r="W5149">
        <v>1</v>
      </c>
      <c r="X5149">
        <v>1</v>
      </c>
      <c r="Y5149" t="s">
        <v>3783</v>
      </c>
      <c r="Z5149" t="s">
        <v>95</v>
      </c>
      <c r="AA5149" t="s">
        <v>1743</v>
      </c>
    </row>
    <row r="5150" spans="1:27">
      <c r="A5150" t="s">
        <v>20</v>
      </c>
      <c r="B5150">
        <v>3</v>
      </c>
      <c r="C5150">
        <v>347</v>
      </c>
      <c r="D5150" t="s">
        <v>265</v>
      </c>
      <c r="E5150">
        <v>1.423</v>
      </c>
      <c r="F5150">
        <v>1.1</v>
      </c>
      <c r="G5150">
        <v>0.285</v>
      </c>
      <c r="H5150">
        <v>0.83</v>
      </c>
      <c r="I5150">
        <v>25.9090909090909</v>
      </c>
      <c r="J5150">
        <v>75.4545454545454</v>
      </c>
      <c r="K5150">
        <v>77.3014757554462</v>
      </c>
      <c r="L5150">
        <v>20.0281096275474</v>
      </c>
      <c r="M5150">
        <v>-0.0149999999999999</v>
      </c>
      <c r="N5150">
        <v>1.36363636363635</v>
      </c>
      <c r="O5150">
        <v>0.815</v>
      </c>
      <c r="P5150" t="s">
        <v>266</v>
      </c>
      <c r="R5150">
        <v>0</v>
      </c>
      <c r="S5150">
        <v>5706</v>
      </c>
      <c r="T5150">
        <v>5720</v>
      </c>
      <c r="U5150">
        <v>5711</v>
      </c>
      <c r="V5150">
        <v>5708</v>
      </c>
      <c r="W5150">
        <v>1</v>
      </c>
      <c r="X5150">
        <v>1</v>
      </c>
      <c r="Y5150" t="s">
        <v>3783</v>
      </c>
      <c r="Z5150" t="s">
        <v>95</v>
      </c>
      <c r="AA5150" t="s">
        <v>1743</v>
      </c>
    </row>
    <row r="5151" spans="1:27">
      <c r="A5151" t="s">
        <v>20</v>
      </c>
      <c r="B5151">
        <v>3</v>
      </c>
      <c r="C5151">
        <v>348</v>
      </c>
      <c r="D5151" t="s">
        <v>265</v>
      </c>
      <c r="E5151">
        <v>1.446</v>
      </c>
      <c r="F5151">
        <v>1</v>
      </c>
      <c r="G5151">
        <v>0.826</v>
      </c>
      <c r="H5151">
        <v>0.156</v>
      </c>
      <c r="I5151">
        <v>82.6</v>
      </c>
      <c r="J5151">
        <v>15.6</v>
      </c>
      <c r="K5151">
        <v>69.1562932226833</v>
      </c>
      <c r="L5151">
        <v>57.1230982019364</v>
      </c>
      <c r="M5151">
        <v>0.018</v>
      </c>
      <c r="N5151">
        <v>1.8</v>
      </c>
      <c r="O5151">
        <v>0.174</v>
      </c>
      <c r="P5151" t="s">
        <v>266</v>
      </c>
      <c r="R5151">
        <v>0</v>
      </c>
      <c r="S5151">
        <v>5722</v>
      </c>
      <c r="T5151">
        <v>5736</v>
      </c>
      <c r="U5151">
        <v>5727</v>
      </c>
      <c r="V5151">
        <v>5724</v>
      </c>
      <c r="W5151">
        <v>1</v>
      </c>
      <c r="X5151">
        <v>1</v>
      </c>
      <c r="Y5151" t="s">
        <v>3791</v>
      </c>
      <c r="Z5151" t="s">
        <v>95</v>
      </c>
      <c r="AA5151" t="s">
        <v>1743</v>
      </c>
    </row>
    <row r="5152" spans="1:27">
      <c r="A5152" t="s">
        <v>20</v>
      </c>
      <c r="B5152">
        <v>3</v>
      </c>
      <c r="C5152">
        <v>349</v>
      </c>
      <c r="D5152" t="s">
        <v>265</v>
      </c>
      <c r="E5152">
        <v>1.729</v>
      </c>
      <c r="F5152">
        <v>1.4</v>
      </c>
      <c r="G5152">
        <v>1.179</v>
      </c>
      <c r="H5152">
        <v>0.23</v>
      </c>
      <c r="I5152">
        <v>84.2142857142857</v>
      </c>
      <c r="J5152">
        <v>16.4285714285714</v>
      </c>
      <c r="K5152">
        <v>80.9716599190283</v>
      </c>
      <c r="L5152">
        <v>68.1897050318103</v>
      </c>
      <c r="M5152">
        <v>-0.00900000000000012</v>
      </c>
      <c r="N5152">
        <v>0.642857142857151</v>
      </c>
      <c r="O5152">
        <v>0.221</v>
      </c>
      <c r="P5152" t="s">
        <v>266</v>
      </c>
      <c r="R5152">
        <v>0</v>
      </c>
      <c r="S5152">
        <v>5738</v>
      </c>
      <c r="T5152">
        <v>5752</v>
      </c>
      <c r="U5152">
        <v>5743</v>
      </c>
      <c r="V5152">
        <v>5740</v>
      </c>
      <c r="W5152">
        <v>1</v>
      </c>
      <c r="X5152">
        <v>1</v>
      </c>
      <c r="Y5152" t="s">
        <v>3792</v>
      </c>
      <c r="Z5152" t="s">
        <v>95</v>
      </c>
      <c r="AA5152" t="s">
        <v>1743</v>
      </c>
    </row>
    <row r="5153" spans="1:27">
      <c r="A5153" t="s">
        <v>20</v>
      </c>
      <c r="B5153">
        <v>3</v>
      </c>
      <c r="C5153">
        <v>351</v>
      </c>
      <c r="D5153" t="s">
        <v>265</v>
      </c>
      <c r="E5153">
        <v>1.324</v>
      </c>
      <c r="F5153">
        <v>1.1</v>
      </c>
      <c r="G5153">
        <v>0.352</v>
      </c>
      <c r="H5153">
        <v>0.721</v>
      </c>
      <c r="I5153">
        <v>32</v>
      </c>
      <c r="J5153">
        <v>65.5454545454545</v>
      </c>
      <c r="K5153">
        <v>83.0815709969789</v>
      </c>
      <c r="L5153">
        <v>26.5861027190332</v>
      </c>
      <c r="M5153">
        <v>0.0270000000000001</v>
      </c>
      <c r="N5153">
        <v>2.45454545454547</v>
      </c>
      <c r="O5153">
        <v>0.748</v>
      </c>
      <c r="P5153" t="s">
        <v>266</v>
      </c>
      <c r="R5153">
        <v>0</v>
      </c>
      <c r="S5153">
        <v>5775</v>
      </c>
      <c r="T5153">
        <v>5789</v>
      </c>
      <c r="U5153">
        <v>5780</v>
      </c>
      <c r="V5153">
        <v>5777</v>
      </c>
      <c r="W5153">
        <v>1</v>
      </c>
      <c r="X5153">
        <v>1</v>
      </c>
      <c r="Y5153" t="s">
        <v>3744</v>
      </c>
      <c r="Z5153" t="s">
        <v>95</v>
      </c>
      <c r="AA5153" t="s">
        <v>1752</v>
      </c>
    </row>
    <row r="5154" spans="1:27">
      <c r="A5154" t="s">
        <v>20</v>
      </c>
      <c r="B5154">
        <v>3</v>
      </c>
      <c r="C5154">
        <v>352</v>
      </c>
      <c r="D5154" t="s">
        <v>265</v>
      </c>
      <c r="E5154">
        <v>1.186</v>
      </c>
      <c r="F5154">
        <v>1</v>
      </c>
      <c r="G5154">
        <v>0.828</v>
      </c>
      <c r="H5154">
        <v>0.113</v>
      </c>
      <c r="I5154">
        <v>82.8</v>
      </c>
      <c r="J5154">
        <v>11.3</v>
      </c>
      <c r="K5154">
        <v>84.3170320404722</v>
      </c>
      <c r="L5154">
        <v>69.814502529511</v>
      </c>
      <c r="M5154">
        <v>0.0590000000000001</v>
      </c>
      <c r="N5154">
        <v>5.90000000000001</v>
      </c>
      <c r="O5154">
        <v>0.172</v>
      </c>
      <c r="P5154" t="s">
        <v>266</v>
      </c>
      <c r="R5154">
        <v>0</v>
      </c>
      <c r="S5154">
        <v>5791</v>
      </c>
      <c r="T5154">
        <v>5805</v>
      </c>
      <c r="U5154">
        <v>5796</v>
      </c>
      <c r="V5154">
        <v>5793</v>
      </c>
      <c r="W5154">
        <v>1</v>
      </c>
      <c r="X5154">
        <v>1</v>
      </c>
      <c r="Y5154" t="s">
        <v>3745</v>
      </c>
      <c r="Z5154" t="s">
        <v>95</v>
      </c>
      <c r="AA5154" t="s">
        <v>1752</v>
      </c>
    </row>
    <row r="5155" spans="1:27">
      <c r="A5155" t="s">
        <v>20</v>
      </c>
      <c r="B5155">
        <v>3</v>
      </c>
      <c r="C5155">
        <v>353</v>
      </c>
      <c r="D5155" t="s">
        <v>265</v>
      </c>
      <c r="E5155">
        <v>1.588</v>
      </c>
      <c r="F5155">
        <v>1.1</v>
      </c>
      <c r="G5155">
        <v>0.953</v>
      </c>
      <c r="H5155">
        <v>0.128</v>
      </c>
      <c r="I5155">
        <v>86.6363636363636</v>
      </c>
      <c r="J5155">
        <v>11.6363636363636</v>
      </c>
      <c r="K5155">
        <v>69.2695214105793</v>
      </c>
      <c r="L5155">
        <v>60.0125944584383</v>
      </c>
      <c r="M5155">
        <v>0.0190000000000001</v>
      </c>
      <c r="N5155">
        <v>1.72727272727274</v>
      </c>
      <c r="O5155">
        <v>0.147</v>
      </c>
      <c r="P5155" t="s">
        <v>266</v>
      </c>
      <c r="R5155">
        <v>0</v>
      </c>
      <c r="S5155">
        <v>5807</v>
      </c>
      <c r="T5155">
        <v>5821</v>
      </c>
      <c r="U5155">
        <v>5812</v>
      </c>
      <c r="V5155">
        <v>5809</v>
      </c>
      <c r="W5155">
        <v>1</v>
      </c>
      <c r="X5155">
        <v>1</v>
      </c>
      <c r="Y5155" t="s">
        <v>3746</v>
      </c>
      <c r="Z5155" t="s">
        <v>95</v>
      </c>
      <c r="AA5155" t="s">
        <v>1752</v>
      </c>
    </row>
    <row r="5156" spans="1:27">
      <c r="A5156" t="s">
        <v>20</v>
      </c>
      <c r="B5156">
        <v>3</v>
      </c>
      <c r="C5156">
        <v>354</v>
      </c>
      <c r="D5156" t="s">
        <v>265</v>
      </c>
      <c r="E5156">
        <v>1.671</v>
      </c>
      <c r="F5156">
        <v>1.4</v>
      </c>
      <c r="G5156">
        <v>1.19</v>
      </c>
      <c r="H5156">
        <v>0.154</v>
      </c>
      <c r="I5156">
        <v>85</v>
      </c>
      <c r="J5156">
        <v>11</v>
      </c>
      <c r="K5156">
        <v>83.7821663674446</v>
      </c>
      <c r="L5156">
        <v>71.2148414123279</v>
      </c>
      <c r="M5156">
        <v>0.056</v>
      </c>
      <c r="N5156">
        <v>4</v>
      </c>
      <c r="O5156">
        <v>0.21</v>
      </c>
      <c r="P5156" t="s">
        <v>266</v>
      </c>
      <c r="R5156">
        <v>0</v>
      </c>
      <c r="S5156">
        <v>5823</v>
      </c>
      <c r="T5156">
        <v>5837</v>
      </c>
      <c r="U5156">
        <v>5828</v>
      </c>
      <c r="V5156">
        <v>5825</v>
      </c>
      <c r="W5156">
        <v>1</v>
      </c>
      <c r="X5156">
        <v>1</v>
      </c>
      <c r="Y5156" t="s">
        <v>3738</v>
      </c>
      <c r="Z5156" t="s">
        <v>95</v>
      </c>
      <c r="AA5156" t="s">
        <v>1752</v>
      </c>
    </row>
    <row r="5157" spans="1:27">
      <c r="A5157" t="s">
        <v>20</v>
      </c>
      <c r="B5157">
        <v>3</v>
      </c>
      <c r="C5157">
        <v>355</v>
      </c>
      <c r="D5157" t="s">
        <v>265</v>
      </c>
      <c r="E5157">
        <v>1.436</v>
      </c>
      <c r="F5157">
        <v>1.1</v>
      </c>
      <c r="G5157">
        <v>0.277</v>
      </c>
      <c r="H5157">
        <v>0.84</v>
      </c>
      <c r="I5157">
        <v>25.1818181818182</v>
      </c>
      <c r="J5157">
        <v>76.3636363636364</v>
      </c>
      <c r="K5157">
        <v>76.6016713091922</v>
      </c>
      <c r="L5157">
        <v>19.2896935933148</v>
      </c>
      <c r="M5157">
        <v>-0.0169999999999999</v>
      </c>
      <c r="N5157">
        <v>1.54545454545454</v>
      </c>
      <c r="O5157">
        <v>0.823</v>
      </c>
      <c r="P5157" t="s">
        <v>266</v>
      </c>
      <c r="R5157">
        <v>0</v>
      </c>
      <c r="S5157">
        <v>5839</v>
      </c>
      <c r="T5157">
        <v>5853</v>
      </c>
      <c r="U5157">
        <v>5844</v>
      </c>
      <c r="V5157">
        <v>5841</v>
      </c>
      <c r="W5157">
        <v>1</v>
      </c>
      <c r="X5157">
        <v>1</v>
      </c>
      <c r="Y5157" t="s">
        <v>3738</v>
      </c>
      <c r="Z5157" t="s">
        <v>95</v>
      </c>
      <c r="AA5157" t="s">
        <v>1752</v>
      </c>
    </row>
    <row r="5158" spans="1:27">
      <c r="A5158" t="s">
        <v>20</v>
      </c>
      <c r="B5158">
        <v>3</v>
      </c>
      <c r="C5158">
        <v>356</v>
      </c>
      <c r="D5158" t="s">
        <v>265</v>
      </c>
      <c r="E5158">
        <v>1.385</v>
      </c>
      <c r="F5158">
        <v>1.1</v>
      </c>
      <c r="G5158">
        <v>0.4</v>
      </c>
      <c r="H5158">
        <v>0.688</v>
      </c>
      <c r="I5158">
        <v>36.3636363636364</v>
      </c>
      <c r="J5158">
        <v>62.5454545454545</v>
      </c>
      <c r="K5158">
        <v>79.4223826714802</v>
      </c>
      <c r="L5158">
        <v>28.8808664259928</v>
      </c>
      <c r="M5158">
        <v>0.012</v>
      </c>
      <c r="N5158">
        <v>1.09090909090909</v>
      </c>
      <c r="O5158">
        <v>0.7</v>
      </c>
      <c r="P5158" t="s">
        <v>266</v>
      </c>
      <c r="R5158">
        <v>0</v>
      </c>
      <c r="S5158">
        <v>5855</v>
      </c>
      <c r="T5158">
        <v>5869</v>
      </c>
      <c r="U5158">
        <v>5860</v>
      </c>
      <c r="V5158">
        <v>5857</v>
      </c>
      <c r="W5158">
        <v>1</v>
      </c>
      <c r="X5158">
        <v>1</v>
      </c>
      <c r="Y5158" t="s">
        <v>3738</v>
      </c>
      <c r="Z5158" t="s">
        <v>95</v>
      </c>
      <c r="AA5158" t="s">
        <v>1752</v>
      </c>
    </row>
    <row r="5159" spans="1:27">
      <c r="A5159" t="s">
        <v>20</v>
      </c>
      <c r="B5159">
        <v>3</v>
      </c>
      <c r="C5159">
        <v>357</v>
      </c>
      <c r="D5159" t="s">
        <v>265</v>
      </c>
      <c r="E5159">
        <v>1.745</v>
      </c>
      <c r="F5159">
        <v>1</v>
      </c>
      <c r="G5159">
        <v>0.823</v>
      </c>
      <c r="H5159">
        <v>0.163</v>
      </c>
      <c r="I5159">
        <v>82.3</v>
      </c>
      <c r="J5159">
        <v>16.3</v>
      </c>
      <c r="K5159">
        <v>57.3065902578797</v>
      </c>
      <c r="L5159">
        <v>47.1633237822349</v>
      </c>
      <c r="M5159">
        <v>0.014</v>
      </c>
      <c r="N5159">
        <v>1.4</v>
      </c>
      <c r="O5159">
        <v>0.177</v>
      </c>
      <c r="P5159" t="s">
        <v>266</v>
      </c>
      <c r="R5159">
        <v>0</v>
      </c>
      <c r="S5159">
        <v>5871</v>
      </c>
      <c r="T5159">
        <v>5885</v>
      </c>
      <c r="U5159">
        <v>5876</v>
      </c>
      <c r="V5159">
        <v>5873</v>
      </c>
      <c r="W5159">
        <v>1</v>
      </c>
      <c r="X5159">
        <v>1</v>
      </c>
      <c r="Y5159" t="s">
        <v>3751</v>
      </c>
      <c r="Z5159" t="s">
        <v>95</v>
      </c>
      <c r="AA5159" t="s">
        <v>1752</v>
      </c>
    </row>
    <row r="5160" spans="1:27">
      <c r="A5160" t="s">
        <v>20</v>
      </c>
      <c r="B5160">
        <v>3</v>
      </c>
      <c r="C5160">
        <v>358</v>
      </c>
      <c r="D5160" t="s">
        <v>265</v>
      </c>
      <c r="E5160">
        <v>1.395</v>
      </c>
      <c r="F5160">
        <v>1.1</v>
      </c>
      <c r="G5160">
        <v>0.941</v>
      </c>
      <c r="H5160">
        <v>0.165</v>
      </c>
      <c r="I5160">
        <v>85.5454545454545</v>
      </c>
      <c r="J5160">
        <v>15</v>
      </c>
      <c r="K5160">
        <v>78.8530465949821</v>
      </c>
      <c r="L5160">
        <v>67.4551971326165</v>
      </c>
      <c r="M5160">
        <v>-0.00599999999999978</v>
      </c>
      <c r="N5160">
        <v>0.545454545454526</v>
      </c>
      <c r="O5160">
        <v>0.159</v>
      </c>
      <c r="P5160" t="s">
        <v>266</v>
      </c>
      <c r="R5160">
        <v>0</v>
      </c>
      <c r="S5160">
        <v>5887</v>
      </c>
      <c r="T5160">
        <v>5901</v>
      </c>
      <c r="U5160">
        <v>5892</v>
      </c>
      <c r="V5160">
        <v>5889</v>
      </c>
      <c r="W5160">
        <v>1</v>
      </c>
      <c r="X5160">
        <v>1</v>
      </c>
      <c r="Y5160" t="s">
        <v>3752</v>
      </c>
      <c r="Z5160" t="s">
        <v>95</v>
      </c>
      <c r="AA5160" t="s">
        <v>1752</v>
      </c>
    </row>
    <row r="5161" spans="1:27">
      <c r="A5161" t="s">
        <v>20</v>
      </c>
      <c r="B5161">
        <v>3</v>
      </c>
      <c r="C5161">
        <v>359</v>
      </c>
      <c r="D5161" t="s">
        <v>265</v>
      </c>
      <c r="E5161">
        <v>1.239</v>
      </c>
      <c r="F5161">
        <v>1</v>
      </c>
      <c r="G5161">
        <v>0.48</v>
      </c>
      <c r="H5161">
        <v>0.472</v>
      </c>
      <c r="I5161">
        <v>48</v>
      </c>
      <c r="J5161">
        <v>47.2</v>
      </c>
      <c r="K5161">
        <v>80.7102502017756</v>
      </c>
      <c r="L5161">
        <v>38.7409200968523</v>
      </c>
      <c r="M5161">
        <v>0.048</v>
      </c>
      <c r="N5161">
        <v>4.8</v>
      </c>
      <c r="O5161">
        <v>0.52</v>
      </c>
      <c r="P5161" t="s">
        <v>266</v>
      </c>
      <c r="R5161">
        <v>0</v>
      </c>
      <c r="S5161">
        <v>5903</v>
      </c>
      <c r="T5161">
        <v>5917</v>
      </c>
      <c r="U5161">
        <v>5908</v>
      </c>
      <c r="V5161">
        <v>5905</v>
      </c>
      <c r="W5161">
        <v>1</v>
      </c>
      <c r="X5161">
        <v>1</v>
      </c>
      <c r="Y5161" t="s">
        <v>3752</v>
      </c>
      <c r="Z5161" t="s">
        <v>95</v>
      </c>
      <c r="AA5161" t="s">
        <v>1752</v>
      </c>
    </row>
    <row r="5162" spans="1:27">
      <c r="A5162" t="s">
        <v>20</v>
      </c>
      <c r="B5162">
        <v>3</v>
      </c>
      <c r="C5162">
        <v>360</v>
      </c>
      <c r="D5162" t="s">
        <v>265</v>
      </c>
      <c r="E5162">
        <v>1.405</v>
      </c>
      <c r="F5162">
        <v>1.1</v>
      </c>
      <c r="G5162">
        <v>0.595</v>
      </c>
      <c r="H5162">
        <v>0.509</v>
      </c>
      <c r="I5162">
        <v>54.0909090909091</v>
      </c>
      <c r="J5162">
        <v>46.2727272727273</v>
      </c>
      <c r="K5162">
        <v>78.2918149466192</v>
      </c>
      <c r="L5162">
        <v>42.3487544483986</v>
      </c>
      <c r="M5162">
        <v>-0.004</v>
      </c>
      <c r="N5162">
        <v>0.363636363636364</v>
      </c>
      <c r="O5162">
        <v>0.505</v>
      </c>
      <c r="P5162" t="s">
        <v>266</v>
      </c>
      <c r="R5162">
        <v>0</v>
      </c>
      <c r="S5162">
        <v>5919</v>
      </c>
      <c r="T5162">
        <v>5933</v>
      </c>
      <c r="U5162">
        <v>5924</v>
      </c>
      <c r="V5162">
        <v>5921</v>
      </c>
      <c r="W5162">
        <v>1</v>
      </c>
      <c r="X5162">
        <v>1</v>
      </c>
      <c r="Y5162" t="s">
        <v>3752</v>
      </c>
      <c r="Z5162" t="s">
        <v>95</v>
      </c>
      <c r="AA5162" t="s">
        <v>1752</v>
      </c>
    </row>
    <row r="5163" spans="1:27">
      <c r="A5163" t="s">
        <v>20</v>
      </c>
      <c r="B5163">
        <v>3</v>
      </c>
      <c r="C5163">
        <v>361</v>
      </c>
      <c r="D5163" t="s">
        <v>265</v>
      </c>
      <c r="E5163">
        <v>1.243</v>
      </c>
      <c r="F5163">
        <v>1</v>
      </c>
      <c r="G5163">
        <v>0.778</v>
      </c>
      <c r="H5163">
        <v>0.156</v>
      </c>
      <c r="I5163">
        <v>77.8</v>
      </c>
      <c r="J5163">
        <v>15.6</v>
      </c>
      <c r="K5163">
        <v>80.450522928399</v>
      </c>
      <c r="L5163">
        <v>62.5905068382944</v>
      </c>
      <c r="M5163">
        <v>0.0659999999999999</v>
      </c>
      <c r="N5163">
        <v>6.59999999999999</v>
      </c>
      <c r="O5163">
        <v>0.222</v>
      </c>
      <c r="P5163" t="s">
        <v>266</v>
      </c>
      <c r="R5163">
        <v>0</v>
      </c>
      <c r="S5163">
        <v>5935</v>
      </c>
      <c r="T5163">
        <v>5949</v>
      </c>
      <c r="U5163">
        <v>5940</v>
      </c>
      <c r="V5163">
        <v>5937</v>
      </c>
      <c r="W5163">
        <v>1</v>
      </c>
      <c r="X5163">
        <v>1</v>
      </c>
      <c r="Y5163" t="s">
        <v>3752</v>
      </c>
      <c r="Z5163" t="s">
        <v>95</v>
      </c>
      <c r="AA5163" t="s">
        <v>1752</v>
      </c>
    </row>
    <row r="5164" spans="1:27">
      <c r="A5164" t="s">
        <v>20</v>
      </c>
      <c r="B5164">
        <v>3</v>
      </c>
      <c r="C5164">
        <v>362</v>
      </c>
      <c r="D5164" t="s">
        <v>265</v>
      </c>
      <c r="E5164">
        <v>1.328</v>
      </c>
      <c r="F5164">
        <v>1</v>
      </c>
      <c r="G5164">
        <v>0.797</v>
      </c>
      <c r="H5164">
        <v>0.158</v>
      </c>
      <c r="I5164">
        <v>79.7</v>
      </c>
      <c r="J5164">
        <v>15.8</v>
      </c>
      <c r="K5164">
        <v>75.3012048192771</v>
      </c>
      <c r="L5164">
        <v>60.0150602409639</v>
      </c>
      <c r="M5164">
        <v>0.0449999999999999</v>
      </c>
      <c r="N5164">
        <v>4.49999999999999</v>
      </c>
      <c r="O5164">
        <v>0.203</v>
      </c>
      <c r="P5164" t="s">
        <v>266</v>
      </c>
      <c r="R5164">
        <v>0</v>
      </c>
      <c r="S5164">
        <v>5951</v>
      </c>
      <c r="T5164">
        <v>5965</v>
      </c>
      <c r="U5164">
        <v>5956</v>
      </c>
      <c r="V5164">
        <v>5953</v>
      </c>
      <c r="W5164">
        <v>1</v>
      </c>
      <c r="X5164">
        <v>1</v>
      </c>
      <c r="Y5164" t="s">
        <v>3752</v>
      </c>
      <c r="Z5164" t="s">
        <v>95</v>
      </c>
      <c r="AA5164" t="s">
        <v>1752</v>
      </c>
    </row>
    <row r="5165" spans="1:27">
      <c r="A5165" t="s">
        <v>20</v>
      </c>
      <c r="B5165">
        <v>3</v>
      </c>
      <c r="C5165">
        <v>364</v>
      </c>
      <c r="D5165" t="s">
        <v>265</v>
      </c>
      <c r="E5165">
        <v>1.863</v>
      </c>
      <c r="F5165">
        <v>1.6</v>
      </c>
      <c r="G5165">
        <v>1.429</v>
      </c>
      <c r="H5165">
        <v>0.133</v>
      </c>
      <c r="I5165">
        <v>89.3125</v>
      </c>
      <c r="J5165">
        <v>8.3125</v>
      </c>
      <c r="K5165">
        <v>85.8829844337091</v>
      </c>
      <c r="L5165">
        <v>76.7042404723564</v>
      </c>
      <c r="M5165">
        <v>0.038</v>
      </c>
      <c r="N5165">
        <v>2.375</v>
      </c>
      <c r="O5165">
        <v>0.171</v>
      </c>
      <c r="P5165" t="s">
        <v>266</v>
      </c>
      <c r="R5165">
        <v>0</v>
      </c>
      <c r="S5165">
        <v>5988</v>
      </c>
      <c r="T5165">
        <v>6002</v>
      </c>
      <c r="U5165">
        <v>5993</v>
      </c>
      <c r="V5165">
        <v>5990</v>
      </c>
      <c r="W5165">
        <v>1</v>
      </c>
      <c r="X5165">
        <v>1</v>
      </c>
      <c r="Y5165" t="s">
        <v>3744</v>
      </c>
      <c r="Z5165" t="s">
        <v>95</v>
      </c>
      <c r="AA5165" t="s">
        <v>1762</v>
      </c>
    </row>
    <row r="5166" spans="1:27">
      <c r="A5166" t="s">
        <v>20</v>
      </c>
      <c r="B5166">
        <v>3</v>
      </c>
      <c r="C5166">
        <v>365</v>
      </c>
      <c r="D5166" t="s">
        <v>265</v>
      </c>
      <c r="E5166">
        <v>1.001</v>
      </c>
      <c r="F5166">
        <v>0.8</v>
      </c>
      <c r="G5166">
        <v>0.369</v>
      </c>
      <c r="H5166">
        <v>0.405</v>
      </c>
      <c r="I5166">
        <v>46.125</v>
      </c>
      <c r="J5166">
        <v>50.625</v>
      </c>
      <c r="K5166">
        <v>79.9200799200799</v>
      </c>
      <c r="L5166">
        <v>36.8631368631369</v>
      </c>
      <c r="M5166">
        <v>0.026</v>
      </c>
      <c r="N5166">
        <v>3.25</v>
      </c>
      <c r="O5166">
        <v>0.431</v>
      </c>
      <c r="P5166" t="s">
        <v>266</v>
      </c>
      <c r="R5166">
        <v>0</v>
      </c>
      <c r="S5166">
        <v>6004</v>
      </c>
      <c r="T5166">
        <v>6018</v>
      </c>
      <c r="U5166">
        <v>6009</v>
      </c>
      <c r="V5166">
        <v>6006</v>
      </c>
      <c r="W5166">
        <v>1</v>
      </c>
      <c r="X5166">
        <v>1</v>
      </c>
      <c r="Y5166" t="s">
        <v>3749</v>
      </c>
      <c r="Z5166" t="s">
        <v>95</v>
      </c>
      <c r="AA5166" t="s">
        <v>1762</v>
      </c>
    </row>
    <row r="5167" spans="1:27">
      <c r="A5167" t="s">
        <v>20</v>
      </c>
      <c r="B5167">
        <v>3</v>
      </c>
      <c r="C5167">
        <v>366</v>
      </c>
      <c r="D5167" t="s">
        <v>265</v>
      </c>
      <c r="E5167">
        <v>1.437</v>
      </c>
      <c r="F5167">
        <v>0.9</v>
      </c>
      <c r="G5167">
        <v>0.811</v>
      </c>
      <c r="H5167">
        <v>0.1</v>
      </c>
      <c r="I5167">
        <v>90.1111111111111</v>
      </c>
      <c r="J5167">
        <v>11.1111111111111</v>
      </c>
      <c r="K5167">
        <v>62.6304801670146</v>
      </c>
      <c r="L5167">
        <v>56.4370215727209</v>
      </c>
      <c r="M5167">
        <v>-0.011</v>
      </c>
      <c r="N5167">
        <v>1.22222222222222</v>
      </c>
      <c r="O5167">
        <v>0.089</v>
      </c>
      <c r="P5167" t="s">
        <v>266</v>
      </c>
      <c r="R5167">
        <v>0</v>
      </c>
      <c r="S5167">
        <v>6020</v>
      </c>
      <c r="T5167">
        <v>6034</v>
      </c>
      <c r="U5167">
        <v>6025</v>
      </c>
      <c r="V5167">
        <v>6022</v>
      </c>
      <c r="W5167">
        <v>1</v>
      </c>
      <c r="X5167">
        <v>1</v>
      </c>
      <c r="Y5167" t="s">
        <v>3750</v>
      </c>
      <c r="Z5167" t="s">
        <v>95</v>
      </c>
      <c r="AA5167" t="s">
        <v>1762</v>
      </c>
    </row>
    <row r="5168" spans="1:27">
      <c r="A5168" t="s">
        <v>20</v>
      </c>
      <c r="B5168">
        <v>3</v>
      </c>
      <c r="C5168">
        <v>367</v>
      </c>
      <c r="D5168" t="s">
        <v>265</v>
      </c>
      <c r="E5168">
        <v>1.451</v>
      </c>
      <c r="F5168">
        <v>1.2</v>
      </c>
      <c r="G5168">
        <v>1.014</v>
      </c>
      <c r="H5168">
        <v>0.154</v>
      </c>
      <c r="I5168">
        <v>84.5</v>
      </c>
      <c r="J5168">
        <v>12.8333333333333</v>
      </c>
      <c r="K5168">
        <v>82.7015851137147</v>
      </c>
      <c r="L5168">
        <v>69.8828394210889</v>
      </c>
      <c r="M5168">
        <v>0.032</v>
      </c>
      <c r="N5168">
        <v>2.66666666666667</v>
      </c>
      <c r="O5168">
        <v>0.186</v>
      </c>
      <c r="P5168" t="s">
        <v>266</v>
      </c>
      <c r="R5168">
        <v>0</v>
      </c>
      <c r="S5168">
        <v>6036</v>
      </c>
      <c r="T5168">
        <v>6050</v>
      </c>
      <c r="U5168">
        <v>6041</v>
      </c>
      <c r="V5168">
        <v>6038</v>
      </c>
      <c r="W5168">
        <v>1</v>
      </c>
      <c r="X5168">
        <v>1</v>
      </c>
      <c r="Y5168" t="s">
        <v>3738</v>
      </c>
      <c r="Z5168" t="s">
        <v>95</v>
      </c>
      <c r="AA5168" t="s">
        <v>1762</v>
      </c>
    </row>
    <row r="5169" spans="1:27">
      <c r="A5169" t="s">
        <v>20</v>
      </c>
      <c r="B5169">
        <v>3</v>
      </c>
      <c r="C5169">
        <v>368</v>
      </c>
      <c r="D5169" t="s">
        <v>265</v>
      </c>
      <c r="E5169">
        <v>1.465</v>
      </c>
      <c r="F5169">
        <v>1.1</v>
      </c>
      <c r="G5169">
        <v>0.876</v>
      </c>
      <c r="H5169">
        <v>0.178</v>
      </c>
      <c r="I5169">
        <v>79.6363636363636</v>
      </c>
      <c r="J5169">
        <v>16.1818181818182</v>
      </c>
      <c r="K5169">
        <v>75.0853242320819</v>
      </c>
      <c r="L5169">
        <v>59.7952218430034</v>
      </c>
      <c r="M5169">
        <v>0.046</v>
      </c>
      <c r="N5169">
        <v>4.18181818181819</v>
      </c>
      <c r="O5169">
        <v>0.224</v>
      </c>
      <c r="P5169" t="s">
        <v>266</v>
      </c>
      <c r="R5169">
        <v>0</v>
      </c>
      <c r="S5169">
        <v>6052</v>
      </c>
      <c r="T5169">
        <v>6066</v>
      </c>
      <c r="U5169">
        <v>6057</v>
      </c>
      <c r="V5169">
        <v>6054</v>
      </c>
      <c r="W5169">
        <v>1</v>
      </c>
      <c r="X5169">
        <v>1</v>
      </c>
      <c r="Y5169" t="s">
        <v>3738</v>
      </c>
      <c r="Z5169" t="s">
        <v>95</v>
      </c>
      <c r="AA5169" t="s">
        <v>1762</v>
      </c>
    </row>
    <row r="5170" spans="1:27">
      <c r="A5170" t="s">
        <v>20</v>
      </c>
      <c r="B5170">
        <v>3</v>
      </c>
      <c r="C5170">
        <v>369</v>
      </c>
      <c r="D5170" t="s">
        <v>265</v>
      </c>
      <c r="E5170">
        <v>1.41</v>
      </c>
      <c r="F5170">
        <v>1.1</v>
      </c>
      <c r="G5170">
        <v>0.263</v>
      </c>
      <c r="H5170">
        <v>0.834</v>
      </c>
      <c r="I5170">
        <v>23.9090909090909</v>
      </c>
      <c r="J5170">
        <v>75.8181818181818</v>
      </c>
      <c r="K5170">
        <v>78.0141843971631</v>
      </c>
      <c r="L5170">
        <v>18.6524822695035</v>
      </c>
      <c r="M5170">
        <v>0.00300000000000011</v>
      </c>
      <c r="N5170">
        <v>0.272727272727283</v>
      </c>
      <c r="O5170">
        <v>0.837</v>
      </c>
      <c r="P5170" t="s">
        <v>266</v>
      </c>
      <c r="R5170">
        <v>0</v>
      </c>
      <c r="S5170">
        <v>6068</v>
      </c>
      <c r="T5170">
        <v>6082</v>
      </c>
      <c r="U5170">
        <v>6073</v>
      </c>
      <c r="V5170">
        <v>6070</v>
      </c>
      <c r="W5170">
        <v>1</v>
      </c>
      <c r="X5170">
        <v>1</v>
      </c>
      <c r="Y5170" t="s">
        <v>3738</v>
      </c>
      <c r="Z5170" t="s">
        <v>95</v>
      </c>
      <c r="AA5170" t="s">
        <v>1762</v>
      </c>
    </row>
    <row r="5171" spans="1:27">
      <c r="A5171" t="s">
        <v>20</v>
      </c>
      <c r="B5171">
        <v>3</v>
      </c>
      <c r="C5171">
        <v>370</v>
      </c>
      <c r="D5171" t="s">
        <v>265</v>
      </c>
      <c r="E5171">
        <v>1.533</v>
      </c>
      <c r="F5171">
        <v>0.9</v>
      </c>
      <c r="G5171">
        <v>0.736</v>
      </c>
      <c r="H5171">
        <v>0.155</v>
      </c>
      <c r="I5171">
        <v>81.7777777777778</v>
      </c>
      <c r="J5171">
        <v>17.2222222222222</v>
      </c>
      <c r="K5171">
        <v>58.7084148727984</v>
      </c>
      <c r="L5171">
        <v>48.0104370515329</v>
      </c>
      <c r="M5171">
        <v>0.00900000000000001</v>
      </c>
      <c r="N5171">
        <v>1</v>
      </c>
      <c r="O5171">
        <v>0.164</v>
      </c>
      <c r="P5171" t="s">
        <v>266</v>
      </c>
      <c r="R5171">
        <v>0</v>
      </c>
      <c r="S5171">
        <v>6084</v>
      </c>
      <c r="T5171">
        <v>6098</v>
      </c>
      <c r="U5171">
        <v>6089</v>
      </c>
      <c r="V5171">
        <v>6086</v>
      </c>
      <c r="W5171">
        <v>1</v>
      </c>
      <c r="X5171">
        <v>1</v>
      </c>
      <c r="Y5171" t="s">
        <v>3768</v>
      </c>
      <c r="Z5171" t="s">
        <v>95</v>
      </c>
      <c r="AA5171" t="s">
        <v>1762</v>
      </c>
    </row>
    <row r="5172" spans="1:27">
      <c r="A5172" t="s">
        <v>20</v>
      </c>
      <c r="B5172">
        <v>3</v>
      </c>
      <c r="C5172">
        <v>371</v>
      </c>
      <c r="D5172" t="s">
        <v>265</v>
      </c>
      <c r="E5172">
        <v>1.38</v>
      </c>
      <c r="F5172">
        <v>1.1</v>
      </c>
      <c r="G5172">
        <v>0.933</v>
      </c>
      <c r="H5172">
        <v>0.141</v>
      </c>
      <c r="I5172">
        <v>84.8181818181818</v>
      </c>
      <c r="J5172">
        <v>12.8181818181818</v>
      </c>
      <c r="K5172">
        <v>79.7101449275362</v>
      </c>
      <c r="L5172">
        <v>67.6086956521739</v>
      </c>
      <c r="M5172">
        <v>0.026</v>
      </c>
      <c r="N5172">
        <v>2.36363636363637</v>
      </c>
      <c r="O5172">
        <v>0.167</v>
      </c>
      <c r="P5172" t="s">
        <v>266</v>
      </c>
      <c r="R5172">
        <v>0</v>
      </c>
      <c r="S5172">
        <v>6100</v>
      </c>
      <c r="T5172">
        <v>6114</v>
      </c>
      <c r="U5172">
        <v>6105</v>
      </c>
      <c r="V5172">
        <v>6102</v>
      </c>
      <c r="W5172">
        <v>1</v>
      </c>
      <c r="X5172">
        <v>1</v>
      </c>
      <c r="Y5172" t="s">
        <v>3769</v>
      </c>
      <c r="Z5172" t="s">
        <v>95</v>
      </c>
      <c r="AA5172" t="s">
        <v>1762</v>
      </c>
    </row>
    <row r="5173" spans="1:27">
      <c r="A5173" t="s">
        <v>20</v>
      </c>
      <c r="B5173">
        <v>3</v>
      </c>
      <c r="C5173">
        <v>372</v>
      </c>
      <c r="D5173" t="s">
        <v>265</v>
      </c>
      <c r="E5173">
        <v>1.221</v>
      </c>
      <c r="F5173">
        <v>0.9</v>
      </c>
      <c r="G5173">
        <v>0.762</v>
      </c>
      <c r="H5173">
        <v>0.164</v>
      </c>
      <c r="I5173">
        <v>84.6666666666667</v>
      </c>
      <c r="J5173">
        <v>18.2222222222222</v>
      </c>
      <c r="K5173">
        <v>73.7100737100737</v>
      </c>
      <c r="L5173">
        <v>62.4078624078624</v>
      </c>
      <c r="M5173">
        <v>-0.026</v>
      </c>
      <c r="N5173">
        <v>2.88888888888889</v>
      </c>
      <c r="O5173">
        <v>0.138</v>
      </c>
      <c r="P5173" t="s">
        <v>266</v>
      </c>
      <c r="R5173">
        <v>0</v>
      </c>
      <c r="S5173">
        <v>6116</v>
      </c>
      <c r="T5173">
        <v>6130</v>
      </c>
      <c r="U5173">
        <v>6121</v>
      </c>
      <c r="V5173">
        <v>6118</v>
      </c>
      <c r="W5173">
        <v>1</v>
      </c>
      <c r="X5173">
        <v>1</v>
      </c>
      <c r="Y5173" t="s">
        <v>3769</v>
      </c>
      <c r="Z5173" t="s">
        <v>95</v>
      </c>
      <c r="AA5173" t="s">
        <v>1762</v>
      </c>
    </row>
    <row r="5174" spans="1:27">
      <c r="A5174" t="s">
        <v>20</v>
      </c>
      <c r="B5174">
        <v>3</v>
      </c>
      <c r="C5174">
        <v>373</v>
      </c>
      <c r="D5174" t="s">
        <v>265</v>
      </c>
      <c r="E5174">
        <v>1.406</v>
      </c>
      <c r="F5174">
        <v>1.1</v>
      </c>
      <c r="G5174">
        <v>0.938</v>
      </c>
      <c r="H5174">
        <v>0.16</v>
      </c>
      <c r="I5174">
        <v>85.2727272727273</v>
      </c>
      <c r="J5174">
        <v>14.5454545454545</v>
      </c>
      <c r="K5174">
        <v>78.2361308677098</v>
      </c>
      <c r="L5174">
        <v>66.7140825035562</v>
      </c>
      <c r="M5174">
        <v>0.00200000000000022</v>
      </c>
      <c r="N5174">
        <v>0.181818181818202</v>
      </c>
      <c r="O5174">
        <v>0.162</v>
      </c>
      <c r="P5174" t="s">
        <v>266</v>
      </c>
      <c r="R5174">
        <v>0</v>
      </c>
      <c r="S5174">
        <v>6132</v>
      </c>
      <c r="T5174">
        <v>6146</v>
      </c>
      <c r="U5174">
        <v>6137</v>
      </c>
      <c r="V5174">
        <v>6134</v>
      </c>
      <c r="W5174">
        <v>1</v>
      </c>
      <c r="X5174">
        <v>1</v>
      </c>
      <c r="Y5174" t="s">
        <v>3769</v>
      </c>
      <c r="Z5174" t="s">
        <v>95</v>
      </c>
      <c r="AA5174" t="s">
        <v>1762</v>
      </c>
    </row>
    <row r="5175" spans="1:27">
      <c r="A5175" t="s">
        <v>20</v>
      </c>
      <c r="B5175">
        <v>3</v>
      </c>
      <c r="C5175">
        <v>374</v>
      </c>
      <c r="D5175" t="s">
        <v>265</v>
      </c>
      <c r="E5175">
        <v>1.206</v>
      </c>
      <c r="F5175">
        <v>0.9</v>
      </c>
      <c r="G5175">
        <v>0.652</v>
      </c>
      <c r="H5175">
        <v>0.261</v>
      </c>
      <c r="I5175">
        <v>72.4444444444444</v>
      </c>
      <c r="J5175">
        <v>29</v>
      </c>
      <c r="K5175">
        <v>74.6268656716418</v>
      </c>
      <c r="L5175">
        <v>54.0630182421227</v>
      </c>
      <c r="M5175">
        <v>-0.013</v>
      </c>
      <c r="N5175">
        <v>1.44444444444445</v>
      </c>
      <c r="O5175">
        <v>0.248</v>
      </c>
      <c r="P5175" t="s">
        <v>266</v>
      </c>
      <c r="R5175">
        <v>0</v>
      </c>
      <c r="S5175">
        <v>6148</v>
      </c>
      <c r="T5175">
        <v>6162</v>
      </c>
      <c r="U5175">
        <v>6153</v>
      </c>
      <c r="V5175">
        <v>6150</v>
      </c>
      <c r="W5175">
        <v>1</v>
      </c>
      <c r="X5175">
        <v>1</v>
      </c>
      <c r="Y5175" t="s">
        <v>3769</v>
      </c>
      <c r="Z5175" t="s">
        <v>95</v>
      </c>
      <c r="AA5175" t="s">
        <v>1762</v>
      </c>
    </row>
    <row r="5176" spans="1:27">
      <c r="A5176" t="s">
        <v>20</v>
      </c>
      <c r="B5176">
        <v>3</v>
      </c>
      <c r="C5176">
        <v>375</v>
      </c>
      <c r="D5176" t="s">
        <v>265</v>
      </c>
      <c r="E5176">
        <v>1.233</v>
      </c>
      <c r="F5176">
        <v>1</v>
      </c>
      <c r="G5176">
        <v>0.776</v>
      </c>
      <c r="H5176">
        <v>0.159</v>
      </c>
      <c r="I5176">
        <v>77.6</v>
      </c>
      <c r="J5176">
        <v>15.9</v>
      </c>
      <c r="K5176">
        <v>81.10300081103</v>
      </c>
      <c r="L5176">
        <v>62.9359286293593</v>
      </c>
      <c r="M5176">
        <v>0.0649999999999999</v>
      </c>
      <c r="N5176">
        <v>6.49999999999999</v>
      </c>
      <c r="O5176">
        <v>0.224</v>
      </c>
      <c r="P5176" t="s">
        <v>266</v>
      </c>
      <c r="R5176">
        <v>0</v>
      </c>
      <c r="S5176">
        <v>6164</v>
      </c>
      <c r="T5176">
        <v>6178</v>
      </c>
      <c r="U5176">
        <v>6169</v>
      </c>
      <c r="V5176">
        <v>6166</v>
      </c>
      <c r="W5176">
        <v>1</v>
      </c>
      <c r="X5176">
        <v>1</v>
      </c>
      <c r="Y5176" t="s">
        <v>3769</v>
      </c>
      <c r="Z5176" t="s">
        <v>95</v>
      </c>
      <c r="AA5176" t="s">
        <v>1762</v>
      </c>
    </row>
    <row r="5177" spans="1:27">
      <c r="A5177" t="s">
        <v>20</v>
      </c>
      <c r="B5177">
        <v>3</v>
      </c>
      <c r="C5177">
        <v>377</v>
      </c>
      <c r="D5177" t="s">
        <v>265</v>
      </c>
      <c r="E5177">
        <v>1.351</v>
      </c>
      <c r="F5177">
        <v>1.1</v>
      </c>
      <c r="G5177">
        <v>0.895</v>
      </c>
      <c r="H5177">
        <v>0.143</v>
      </c>
      <c r="I5177">
        <v>81.3636363636364</v>
      </c>
      <c r="J5177">
        <v>13</v>
      </c>
      <c r="K5177">
        <v>81.4211695040711</v>
      </c>
      <c r="L5177">
        <v>66.2472242783124</v>
      </c>
      <c r="M5177">
        <v>0.0620000000000001</v>
      </c>
      <c r="N5177">
        <v>5.63636363636364</v>
      </c>
      <c r="O5177">
        <v>0.205</v>
      </c>
      <c r="P5177" t="s">
        <v>266</v>
      </c>
      <c r="R5177">
        <v>0</v>
      </c>
      <c r="S5177">
        <v>6201</v>
      </c>
      <c r="T5177">
        <v>6215</v>
      </c>
      <c r="U5177">
        <v>6206</v>
      </c>
      <c r="V5177">
        <v>6203</v>
      </c>
      <c r="W5177">
        <v>1</v>
      </c>
      <c r="X5177">
        <v>1</v>
      </c>
      <c r="Y5177" t="s">
        <v>3744</v>
      </c>
      <c r="Z5177" t="s">
        <v>95</v>
      </c>
      <c r="AA5177" t="s">
        <v>1772</v>
      </c>
    </row>
    <row r="5178" spans="1:27">
      <c r="A5178" t="s">
        <v>20</v>
      </c>
      <c r="B5178">
        <v>3</v>
      </c>
      <c r="C5178">
        <v>378</v>
      </c>
      <c r="D5178" t="s">
        <v>265</v>
      </c>
      <c r="E5178">
        <v>0.99</v>
      </c>
      <c r="F5178">
        <v>0.8</v>
      </c>
      <c r="G5178">
        <v>0.659</v>
      </c>
      <c r="H5178">
        <v>0.114</v>
      </c>
      <c r="I5178">
        <v>82.375</v>
      </c>
      <c r="J5178">
        <v>14.25</v>
      </c>
      <c r="K5178">
        <v>80.8080808080808</v>
      </c>
      <c r="L5178">
        <v>66.5656565656566</v>
      </c>
      <c r="M5178">
        <v>0.027</v>
      </c>
      <c r="N5178">
        <v>3.375</v>
      </c>
      <c r="O5178">
        <v>0.141</v>
      </c>
      <c r="P5178" t="s">
        <v>266</v>
      </c>
      <c r="R5178">
        <v>0</v>
      </c>
      <c r="S5178">
        <v>6217</v>
      </c>
      <c r="T5178">
        <v>6231</v>
      </c>
      <c r="U5178">
        <v>6222</v>
      </c>
      <c r="V5178">
        <v>6219</v>
      </c>
      <c r="W5178">
        <v>1</v>
      </c>
      <c r="X5178">
        <v>1</v>
      </c>
      <c r="Y5178" t="s">
        <v>3749</v>
      </c>
      <c r="Z5178" t="s">
        <v>95</v>
      </c>
      <c r="AA5178" t="s">
        <v>1772</v>
      </c>
    </row>
    <row r="5179" spans="1:27">
      <c r="A5179" t="s">
        <v>20</v>
      </c>
      <c r="B5179">
        <v>3</v>
      </c>
      <c r="C5179">
        <v>379</v>
      </c>
      <c r="D5179" t="s">
        <v>265</v>
      </c>
      <c r="E5179">
        <v>1.89</v>
      </c>
      <c r="F5179">
        <v>1.4</v>
      </c>
      <c r="G5179">
        <v>1.277</v>
      </c>
      <c r="H5179">
        <v>0.093</v>
      </c>
      <c r="I5179">
        <v>91.2142857142857</v>
      </c>
      <c r="J5179">
        <v>6.64285714285714</v>
      </c>
      <c r="K5179">
        <v>74.0740740740741</v>
      </c>
      <c r="L5179">
        <v>67.5661375661376</v>
      </c>
      <c r="M5179">
        <v>0.03</v>
      </c>
      <c r="N5179">
        <v>2.14285714285714</v>
      </c>
      <c r="O5179">
        <v>0.123</v>
      </c>
      <c r="P5179" t="s">
        <v>266</v>
      </c>
      <c r="R5179">
        <v>0</v>
      </c>
      <c r="S5179">
        <v>6233</v>
      </c>
      <c r="T5179">
        <v>6247</v>
      </c>
      <c r="U5179">
        <v>6238</v>
      </c>
      <c r="V5179">
        <v>6235</v>
      </c>
      <c r="W5179">
        <v>1</v>
      </c>
      <c r="X5179">
        <v>1</v>
      </c>
      <c r="Y5179" t="s">
        <v>3750</v>
      </c>
      <c r="Z5179" t="s">
        <v>95</v>
      </c>
      <c r="AA5179" t="s">
        <v>1772</v>
      </c>
    </row>
    <row r="5180" spans="1:27">
      <c r="A5180" t="s">
        <v>20</v>
      </c>
      <c r="B5180">
        <v>3</v>
      </c>
      <c r="C5180">
        <v>380</v>
      </c>
      <c r="D5180" t="s">
        <v>265</v>
      </c>
      <c r="E5180">
        <v>1.44</v>
      </c>
      <c r="F5180">
        <v>1.2</v>
      </c>
      <c r="G5180">
        <v>1.01</v>
      </c>
      <c r="H5180">
        <v>0.152</v>
      </c>
      <c r="I5180">
        <v>84.1666666666667</v>
      </c>
      <c r="J5180">
        <v>12.6666666666667</v>
      </c>
      <c r="K5180">
        <v>83.3333333333333</v>
      </c>
      <c r="L5180">
        <v>70.1388888888889</v>
      </c>
      <c r="M5180">
        <v>0.038</v>
      </c>
      <c r="N5180">
        <v>3.16666666666667</v>
      </c>
      <c r="O5180">
        <v>0.19</v>
      </c>
      <c r="P5180" t="s">
        <v>266</v>
      </c>
      <c r="R5180">
        <v>0</v>
      </c>
      <c r="S5180">
        <v>6249</v>
      </c>
      <c r="T5180">
        <v>6263</v>
      </c>
      <c r="U5180">
        <v>6254</v>
      </c>
      <c r="V5180">
        <v>6251</v>
      </c>
      <c r="W5180">
        <v>1</v>
      </c>
      <c r="X5180">
        <v>1</v>
      </c>
      <c r="Y5180" t="s">
        <v>3738</v>
      </c>
      <c r="Z5180" t="s">
        <v>95</v>
      </c>
      <c r="AA5180" t="s">
        <v>1772</v>
      </c>
    </row>
    <row r="5181" spans="1:27">
      <c r="A5181" t="s">
        <v>20</v>
      </c>
      <c r="B5181">
        <v>3</v>
      </c>
      <c r="C5181">
        <v>381</v>
      </c>
      <c r="D5181" t="s">
        <v>265</v>
      </c>
      <c r="E5181">
        <v>1.23</v>
      </c>
      <c r="F5181">
        <v>1</v>
      </c>
      <c r="G5181">
        <v>0.262</v>
      </c>
      <c r="H5181">
        <v>0.688</v>
      </c>
      <c r="I5181">
        <v>26.2</v>
      </c>
      <c r="J5181">
        <v>68.8</v>
      </c>
      <c r="K5181">
        <v>81.3008130081301</v>
      </c>
      <c r="L5181">
        <v>21.3008130081301</v>
      </c>
      <c r="M5181">
        <v>0.05</v>
      </c>
      <c r="N5181">
        <v>5</v>
      </c>
      <c r="O5181">
        <v>0.738</v>
      </c>
      <c r="P5181" t="s">
        <v>266</v>
      </c>
      <c r="R5181">
        <v>0</v>
      </c>
      <c r="S5181">
        <v>6265</v>
      </c>
      <c r="T5181">
        <v>6279</v>
      </c>
      <c r="U5181">
        <v>6270</v>
      </c>
      <c r="V5181">
        <v>6267</v>
      </c>
      <c r="W5181">
        <v>1</v>
      </c>
      <c r="X5181">
        <v>1</v>
      </c>
      <c r="Y5181" t="s">
        <v>3738</v>
      </c>
      <c r="Z5181" t="s">
        <v>95</v>
      </c>
      <c r="AA5181" t="s">
        <v>1772</v>
      </c>
    </row>
    <row r="5182" spans="1:27">
      <c r="A5182" t="s">
        <v>20</v>
      </c>
      <c r="B5182">
        <v>3</v>
      </c>
      <c r="C5182">
        <v>382</v>
      </c>
      <c r="D5182" t="s">
        <v>265</v>
      </c>
      <c r="E5182">
        <v>1.388</v>
      </c>
      <c r="F5182">
        <v>1.1</v>
      </c>
      <c r="G5182">
        <v>0.925</v>
      </c>
      <c r="H5182">
        <v>0.162</v>
      </c>
      <c r="I5182">
        <v>84.0909090909091</v>
      </c>
      <c r="J5182">
        <v>14.7272727272727</v>
      </c>
      <c r="K5182">
        <v>79.2507204610951</v>
      </c>
      <c r="L5182">
        <v>66.64265129683</v>
      </c>
      <c r="M5182">
        <v>0.0130000000000001</v>
      </c>
      <c r="N5182">
        <v>1.18181818181819</v>
      </c>
      <c r="O5182">
        <v>0.175</v>
      </c>
      <c r="P5182" t="s">
        <v>266</v>
      </c>
      <c r="R5182">
        <v>0</v>
      </c>
      <c r="S5182">
        <v>6281</v>
      </c>
      <c r="T5182">
        <v>6295</v>
      </c>
      <c r="U5182">
        <v>6286</v>
      </c>
      <c r="V5182">
        <v>6283</v>
      </c>
      <c r="W5182">
        <v>1</v>
      </c>
      <c r="X5182">
        <v>1</v>
      </c>
      <c r="Y5182" t="s">
        <v>3738</v>
      </c>
      <c r="Z5182" t="s">
        <v>95</v>
      </c>
      <c r="AA5182" t="s">
        <v>1772</v>
      </c>
    </row>
    <row r="5183" spans="1:27">
      <c r="A5183" t="s">
        <v>20</v>
      </c>
      <c r="B5183">
        <v>3</v>
      </c>
      <c r="C5183">
        <v>383</v>
      </c>
      <c r="D5183" t="s">
        <v>265</v>
      </c>
      <c r="E5183">
        <v>1.546</v>
      </c>
      <c r="F5183">
        <v>0.9</v>
      </c>
      <c r="G5183">
        <v>0.374</v>
      </c>
      <c r="H5183">
        <v>0.527</v>
      </c>
      <c r="I5183">
        <v>41.5555555555556</v>
      </c>
      <c r="J5183">
        <v>58.5555555555556</v>
      </c>
      <c r="K5183">
        <v>58.2147477360931</v>
      </c>
      <c r="L5183">
        <v>24.1914618369987</v>
      </c>
      <c r="M5183">
        <v>-0.001</v>
      </c>
      <c r="N5183">
        <v>0.111111111111111</v>
      </c>
      <c r="O5183">
        <v>0.526</v>
      </c>
      <c r="P5183" t="s">
        <v>266</v>
      </c>
      <c r="R5183">
        <v>0</v>
      </c>
      <c r="S5183">
        <v>6297</v>
      </c>
      <c r="T5183">
        <v>6311</v>
      </c>
      <c r="U5183">
        <v>6302</v>
      </c>
      <c r="V5183">
        <v>6299</v>
      </c>
      <c r="W5183">
        <v>1</v>
      </c>
      <c r="X5183">
        <v>1</v>
      </c>
      <c r="Y5183" t="s">
        <v>3751</v>
      </c>
      <c r="Z5183" t="s">
        <v>95</v>
      </c>
      <c r="AA5183" t="s">
        <v>1772</v>
      </c>
    </row>
    <row r="5184" spans="1:27">
      <c r="A5184" t="s">
        <v>20</v>
      </c>
      <c r="B5184">
        <v>3</v>
      </c>
      <c r="C5184">
        <v>384</v>
      </c>
      <c r="D5184" t="s">
        <v>265</v>
      </c>
      <c r="E5184">
        <v>1.43</v>
      </c>
      <c r="F5184">
        <v>1.1</v>
      </c>
      <c r="G5184">
        <v>0.909</v>
      </c>
      <c r="H5184">
        <v>0.173</v>
      </c>
      <c r="I5184">
        <v>82.6363636363636</v>
      </c>
      <c r="J5184">
        <v>15.7272727272727</v>
      </c>
      <c r="K5184">
        <v>76.9230769230769</v>
      </c>
      <c r="L5184">
        <v>63.5664335664336</v>
      </c>
      <c r="M5184">
        <v>0.018</v>
      </c>
      <c r="N5184">
        <v>1.63636363636364</v>
      </c>
      <c r="O5184">
        <v>0.191</v>
      </c>
      <c r="P5184" t="s">
        <v>266</v>
      </c>
      <c r="R5184">
        <v>0</v>
      </c>
      <c r="S5184">
        <v>6313</v>
      </c>
      <c r="T5184">
        <v>6327</v>
      </c>
      <c r="U5184">
        <v>6318</v>
      </c>
      <c r="V5184">
        <v>6315</v>
      </c>
      <c r="W5184">
        <v>1</v>
      </c>
      <c r="X5184">
        <v>1</v>
      </c>
      <c r="Y5184" t="s">
        <v>3752</v>
      </c>
      <c r="Z5184" t="s">
        <v>95</v>
      </c>
      <c r="AA5184" t="s">
        <v>1772</v>
      </c>
    </row>
    <row r="5185" spans="1:27">
      <c r="A5185" t="s">
        <v>20</v>
      </c>
      <c r="B5185">
        <v>3</v>
      </c>
      <c r="C5185">
        <v>385</v>
      </c>
      <c r="D5185" t="s">
        <v>265</v>
      </c>
      <c r="E5185">
        <v>1.245</v>
      </c>
      <c r="F5185">
        <v>0.9</v>
      </c>
      <c r="G5185">
        <v>0.754</v>
      </c>
      <c r="H5185">
        <v>0.162</v>
      </c>
      <c r="I5185">
        <v>83.7777777777778</v>
      </c>
      <c r="J5185">
        <v>18</v>
      </c>
      <c r="K5185">
        <v>72.289156626506</v>
      </c>
      <c r="L5185">
        <v>60.5622489959839</v>
      </c>
      <c r="M5185">
        <v>-0.016</v>
      </c>
      <c r="N5185">
        <v>1.77777777777778</v>
      </c>
      <c r="O5185">
        <v>0.146</v>
      </c>
      <c r="P5185" t="s">
        <v>266</v>
      </c>
      <c r="R5185">
        <v>0</v>
      </c>
      <c r="S5185">
        <v>6329</v>
      </c>
      <c r="T5185">
        <v>6343</v>
      </c>
      <c r="U5185">
        <v>6334</v>
      </c>
      <c r="V5185">
        <v>6331</v>
      </c>
      <c r="W5185">
        <v>1</v>
      </c>
      <c r="X5185">
        <v>1</v>
      </c>
      <c r="Y5185" t="s">
        <v>3752</v>
      </c>
      <c r="Z5185" t="s">
        <v>95</v>
      </c>
      <c r="AA5185" t="s">
        <v>1772</v>
      </c>
    </row>
    <row r="5186" spans="1:27">
      <c r="A5186" t="s">
        <v>20</v>
      </c>
      <c r="B5186">
        <v>3</v>
      </c>
      <c r="C5186">
        <v>386</v>
      </c>
      <c r="D5186" t="s">
        <v>265</v>
      </c>
      <c r="E5186">
        <v>1.293</v>
      </c>
      <c r="F5186">
        <v>1</v>
      </c>
      <c r="G5186">
        <v>0.835</v>
      </c>
      <c r="H5186">
        <v>0.158</v>
      </c>
      <c r="I5186">
        <v>83.5</v>
      </c>
      <c r="J5186">
        <v>15.8</v>
      </c>
      <c r="K5186">
        <v>77.3395204949729</v>
      </c>
      <c r="L5186">
        <v>64.5784996133024</v>
      </c>
      <c r="M5186">
        <v>0.00700000000000001</v>
      </c>
      <c r="N5186">
        <v>0.700000000000001</v>
      </c>
      <c r="O5186">
        <v>0.165</v>
      </c>
      <c r="P5186" t="s">
        <v>266</v>
      </c>
      <c r="R5186">
        <v>0</v>
      </c>
      <c r="S5186">
        <v>6345</v>
      </c>
      <c r="T5186">
        <v>6359</v>
      </c>
      <c r="U5186">
        <v>6350</v>
      </c>
      <c r="V5186">
        <v>6347</v>
      </c>
      <c r="W5186">
        <v>1</v>
      </c>
      <c r="X5186">
        <v>1</v>
      </c>
      <c r="Y5186" t="s">
        <v>3752</v>
      </c>
      <c r="Z5186" t="s">
        <v>95</v>
      </c>
      <c r="AA5186" t="s">
        <v>1772</v>
      </c>
    </row>
    <row r="5187" spans="1:27">
      <c r="A5187" t="s">
        <v>20</v>
      </c>
      <c r="B5187">
        <v>3</v>
      </c>
      <c r="C5187">
        <v>387</v>
      </c>
      <c r="D5187" t="s">
        <v>265</v>
      </c>
      <c r="E5187">
        <v>1.274</v>
      </c>
      <c r="F5187">
        <v>1</v>
      </c>
      <c r="G5187">
        <v>0.763</v>
      </c>
      <c r="H5187">
        <v>0.16</v>
      </c>
      <c r="I5187">
        <v>76.3</v>
      </c>
      <c r="J5187">
        <v>16</v>
      </c>
      <c r="K5187">
        <v>78.4929356357928</v>
      </c>
      <c r="L5187">
        <v>59.8901098901099</v>
      </c>
      <c r="M5187">
        <v>0.077</v>
      </c>
      <c r="N5187">
        <v>7.7</v>
      </c>
      <c r="O5187">
        <v>0.237</v>
      </c>
      <c r="P5187" t="s">
        <v>266</v>
      </c>
      <c r="R5187">
        <v>0</v>
      </c>
      <c r="S5187">
        <v>6361</v>
      </c>
      <c r="T5187">
        <v>6375</v>
      </c>
      <c r="U5187">
        <v>6366</v>
      </c>
      <c r="V5187">
        <v>6363</v>
      </c>
      <c r="W5187">
        <v>1</v>
      </c>
      <c r="X5187">
        <v>1</v>
      </c>
      <c r="Y5187" t="s">
        <v>3752</v>
      </c>
      <c r="Z5187" t="s">
        <v>95</v>
      </c>
      <c r="AA5187" t="s">
        <v>1772</v>
      </c>
    </row>
    <row r="5188" spans="1:27">
      <c r="A5188" t="s">
        <v>20</v>
      </c>
      <c r="B5188">
        <v>3</v>
      </c>
      <c r="C5188">
        <v>388</v>
      </c>
      <c r="D5188" t="s">
        <v>265</v>
      </c>
      <c r="E5188">
        <v>1.434</v>
      </c>
      <c r="F5188">
        <v>1.1</v>
      </c>
      <c r="G5188">
        <v>0.85</v>
      </c>
      <c r="H5188">
        <v>0.179</v>
      </c>
      <c r="I5188">
        <v>77.2727272727273</v>
      </c>
      <c r="J5188">
        <v>16.2727272727273</v>
      </c>
      <c r="K5188">
        <v>76.7085076708508</v>
      </c>
      <c r="L5188">
        <v>59.2747559274756</v>
      </c>
      <c r="M5188">
        <v>0.0710000000000002</v>
      </c>
      <c r="N5188">
        <v>6.45454545454547</v>
      </c>
      <c r="O5188">
        <v>0.25</v>
      </c>
      <c r="P5188" t="s">
        <v>266</v>
      </c>
      <c r="R5188">
        <v>0</v>
      </c>
      <c r="S5188">
        <v>6377</v>
      </c>
      <c r="T5188">
        <v>6391</v>
      </c>
      <c r="U5188">
        <v>6382</v>
      </c>
      <c r="V5188">
        <v>6379</v>
      </c>
      <c r="W5188">
        <v>1</v>
      </c>
      <c r="X5188">
        <v>1</v>
      </c>
      <c r="Y5188" t="s">
        <v>3752</v>
      </c>
      <c r="Z5188" t="s">
        <v>95</v>
      </c>
      <c r="AA5188" t="s">
        <v>1772</v>
      </c>
    </row>
    <row r="5189" spans="1:27">
      <c r="A5189" t="s">
        <v>20</v>
      </c>
      <c r="B5189">
        <v>3</v>
      </c>
      <c r="C5189">
        <v>390</v>
      </c>
      <c r="D5189" t="s">
        <v>265</v>
      </c>
      <c r="E5189">
        <v>1.305</v>
      </c>
      <c r="F5189">
        <v>1</v>
      </c>
      <c r="G5189">
        <v>0.47</v>
      </c>
      <c r="H5189">
        <v>0.534</v>
      </c>
      <c r="I5189">
        <v>47</v>
      </c>
      <c r="J5189">
        <v>53.4</v>
      </c>
      <c r="K5189">
        <v>76.6283524904215</v>
      </c>
      <c r="L5189">
        <v>36.0153256704981</v>
      </c>
      <c r="M5189">
        <v>-0.004</v>
      </c>
      <c r="N5189">
        <v>0.4</v>
      </c>
      <c r="O5189">
        <v>0.53</v>
      </c>
      <c r="P5189" t="s">
        <v>266</v>
      </c>
      <c r="R5189">
        <v>0</v>
      </c>
      <c r="S5189">
        <v>6414</v>
      </c>
      <c r="T5189">
        <v>6428</v>
      </c>
      <c r="U5189">
        <v>6419</v>
      </c>
      <c r="V5189">
        <v>6416</v>
      </c>
      <c r="W5189">
        <v>1</v>
      </c>
      <c r="X5189">
        <v>1</v>
      </c>
      <c r="Y5189" t="s">
        <v>3744</v>
      </c>
      <c r="Z5189" t="s">
        <v>95</v>
      </c>
      <c r="AA5189" t="s">
        <v>1816</v>
      </c>
    </row>
    <row r="5190" spans="1:27">
      <c r="A5190" t="s">
        <v>20</v>
      </c>
      <c r="B5190">
        <v>3</v>
      </c>
      <c r="C5190">
        <v>391</v>
      </c>
      <c r="D5190" t="s">
        <v>265</v>
      </c>
      <c r="E5190">
        <v>1.108</v>
      </c>
      <c r="F5190">
        <v>0.9</v>
      </c>
      <c r="G5190">
        <v>0.813</v>
      </c>
      <c r="H5190">
        <v>0.111</v>
      </c>
      <c r="I5190">
        <v>90.3333333333333</v>
      </c>
      <c r="J5190">
        <v>12.3333333333333</v>
      </c>
      <c r="K5190">
        <v>81.2274368231047</v>
      </c>
      <c r="L5190">
        <v>73.3754512635379</v>
      </c>
      <c r="M5190">
        <v>-0.0239999999999999</v>
      </c>
      <c r="N5190">
        <v>2.66666666666666</v>
      </c>
      <c r="O5190">
        <v>0.0870000000000001</v>
      </c>
      <c r="P5190" t="s">
        <v>266</v>
      </c>
      <c r="R5190">
        <v>0</v>
      </c>
      <c r="S5190">
        <v>6430</v>
      </c>
      <c r="T5190">
        <v>6444</v>
      </c>
      <c r="U5190">
        <v>6435</v>
      </c>
      <c r="V5190">
        <v>6432</v>
      </c>
      <c r="W5190">
        <v>1</v>
      </c>
      <c r="X5190">
        <v>1</v>
      </c>
      <c r="Y5190" t="s">
        <v>3745</v>
      </c>
      <c r="Z5190" t="s">
        <v>95</v>
      </c>
      <c r="AA5190" t="s">
        <v>1816</v>
      </c>
    </row>
    <row r="5191" spans="1:27">
      <c r="A5191" t="s">
        <v>20</v>
      </c>
      <c r="B5191">
        <v>3</v>
      </c>
      <c r="C5191">
        <v>392</v>
      </c>
      <c r="D5191" t="s">
        <v>265</v>
      </c>
      <c r="E5191">
        <v>2.253</v>
      </c>
      <c r="F5191">
        <v>1.7</v>
      </c>
      <c r="G5191">
        <v>1.499</v>
      </c>
      <c r="H5191">
        <v>0.165</v>
      </c>
      <c r="I5191">
        <v>88.1764705882353</v>
      </c>
      <c r="J5191">
        <v>9.70588235294118</v>
      </c>
      <c r="K5191">
        <v>75.4549489569463</v>
      </c>
      <c r="L5191">
        <v>66.5335108743897</v>
      </c>
      <c r="M5191">
        <v>0.0359999999999998</v>
      </c>
      <c r="N5191">
        <v>2.11764705882352</v>
      </c>
      <c r="O5191">
        <v>0.201</v>
      </c>
      <c r="P5191" t="s">
        <v>266</v>
      </c>
      <c r="R5191">
        <v>0</v>
      </c>
      <c r="S5191">
        <v>6446</v>
      </c>
      <c r="T5191">
        <v>6460</v>
      </c>
      <c r="U5191">
        <v>6451</v>
      </c>
      <c r="V5191">
        <v>6448</v>
      </c>
      <c r="W5191">
        <v>1</v>
      </c>
      <c r="X5191">
        <v>1</v>
      </c>
      <c r="Y5191" t="s">
        <v>3746</v>
      </c>
      <c r="Z5191" t="s">
        <v>95</v>
      </c>
      <c r="AA5191" t="s">
        <v>1816</v>
      </c>
    </row>
    <row r="5192" spans="1:27">
      <c r="A5192" t="s">
        <v>20</v>
      </c>
      <c r="B5192">
        <v>3</v>
      </c>
      <c r="C5192">
        <v>393</v>
      </c>
      <c r="D5192" t="s">
        <v>265</v>
      </c>
      <c r="E5192">
        <v>1.816</v>
      </c>
      <c r="F5192">
        <v>1.5</v>
      </c>
      <c r="G5192">
        <v>0.474</v>
      </c>
      <c r="H5192">
        <v>1.039</v>
      </c>
      <c r="I5192">
        <v>31.6</v>
      </c>
      <c r="J5192">
        <v>69.2666666666667</v>
      </c>
      <c r="K5192">
        <v>82.5991189427313</v>
      </c>
      <c r="L5192">
        <v>26.1013215859031</v>
      </c>
      <c r="M5192">
        <v>-0.0129999999999999</v>
      </c>
      <c r="N5192">
        <v>0.86666666666666</v>
      </c>
      <c r="O5192">
        <v>1.026</v>
      </c>
      <c r="P5192" t="s">
        <v>266</v>
      </c>
      <c r="R5192">
        <v>0</v>
      </c>
      <c r="S5192">
        <v>6462</v>
      </c>
      <c r="T5192">
        <v>6476</v>
      </c>
      <c r="U5192">
        <v>6467</v>
      </c>
      <c r="V5192">
        <v>6464</v>
      </c>
      <c r="W5192">
        <v>1</v>
      </c>
      <c r="X5192">
        <v>1</v>
      </c>
      <c r="Y5192" t="s">
        <v>3738</v>
      </c>
      <c r="Z5192" t="s">
        <v>95</v>
      </c>
      <c r="AA5192" t="s">
        <v>1816</v>
      </c>
    </row>
    <row r="5193" spans="1:27">
      <c r="A5193" t="s">
        <v>20</v>
      </c>
      <c r="B5193">
        <v>3</v>
      </c>
      <c r="C5193">
        <v>394</v>
      </c>
      <c r="D5193" t="s">
        <v>265</v>
      </c>
      <c r="E5193">
        <v>1.574</v>
      </c>
      <c r="F5193">
        <v>1.3</v>
      </c>
      <c r="G5193">
        <v>1.011</v>
      </c>
      <c r="H5193">
        <v>0.218</v>
      </c>
      <c r="I5193">
        <v>77.7692307692308</v>
      </c>
      <c r="J5193">
        <v>16.7692307692308</v>
      </c>
      <c r="K5193">
        <v>82.5921219822109</v>
      </c>
      <c r="L5193">
        <v>64.2312579415502</v>
      </c>
      <c r="M5193">
        <v>0.0710000000000002</v>
      </c>
      <c r="N5193">
        <v>5.46153846153847</v>
      </c>
      <c r="O5193">
        <v>0.289</v>
      </c>
      <c r="P5193" t="s">
        <v>266</v>
      </c>
      <c r="R5193">
        <v>0</v>
      </c>
      <c r="S5193">
        <v>6478</v>
      </c>
      <c r="T5193">
        <v>6492</v>
      </c>
      <c r="U5193">
        <v>6483</v>
      </c>
      <c r="V5193">
        <v>6480</v>
      </c>
      <c r="W5193">
        <v>1</v>
      </c>
      <c r="X5193">
        <v>1</v>
      </c>
      <c r="Y5193" t="s">
        <v>3738</v>
      </c>
      <c r="Z5193" t="s">
        <v>95</v>
      </c>
      <c r="AA5193" t="s">
        <v>1816</v>
      </c>
    </row>
    <row r="5194" spans="1:27">
      <c r="A5194" t="s">
        <v>20</v>
      </c>
      <c r="B5194">
        <v>3</v>
      </c>
      <c r="C5194">
        <v>395</v>
      </c>
      <c r="D5194" t="s">
        <v>265</v>
      </c>
      <c r="E5194">
        <v>1.407</v>
      </c>
      <c r="F5194">
        <v>1.1</v>
      </c>
      <c r="G5194">
        <v>0.288</v>
      </c>
      <c r="H5194">
        <v>0.827</v>
      </c>
      <c r="I5194">
        <v>26.1818181818182</v>
      </c>
      <c r="J5194">
        <v>75.1818181818182</v>
      </c>
      <c r="K5194">
        <v>78.18052594172</v>
      </c>
      <c r="L5194">
        <v>20.4690831556503</v>
      </c>
      <c r="M5194">
        <v>-0.0149999999999999</v>
      </c>
      <c r="N5194">
        <v>1.36363636363635</v>
      </c>
      <c r="O5194">
        <v>0.812</v>
      </c>
      <c r="P5194" t="s">
        <v>266</v>
      </c>
      <c r="R5194">
        <v>0</v>
      </c>
      <c r="S5194">
        <v>6494</v>
      </c>
      <c r="T5194">
        <v>6508</v>
      </c>
      <c r="U5194">
        <v>6499</v>
      </c>
      <c r="V5194">
        <v>6496</v>
      </c>
      <c r="W5194">
        <v>1</v>
      </c>
      <c r="X5194">
        <v>1</v>
      </c>
      <c r="Y5194" t="s">
        <v>3738</v>
      </c>
      <c r="Z5194" t="s">
        <v>95</v>
      </c>
      <c r="AA5194" t="s">
        <v>1816</v>
      </c>
    </row>
    <row r="5195" spans="1:27">
      <c r="A5195" t="s">
        <v>20</v>
      </c>
      <c r="B5195">
        <v>3</v>
      </c>
      <c r="C5195">
        <v>396</v>
      </c>
      <c r="D5195" t="s">
        <v>265</v>
      </c>
      <c r="E5195">
        <v>1.772</v>
      </c>
      <c r="F5195">
        <v>1.1</v>
      </c>
      <c r="G5195">
        <v>0.426</v>
      </c>
      <c r="H5195">
        <v>0.687</v>
      </c>
      <c r="I5195">
        <v>38.7272727272727</v>
      </c>
      <c r="J5195">
        <v>62.4545454545455</v>
      </c>
      <c r="K5195">
        <v>62.0767494356659</v>
      </c>
      <c r="L5195">
        <v>24.0406320541761</v>
      </c>
      <c r="M5195">
        <v>-0.0129999999999999</v>
      </c>
      <c r="N5195">
        <v>1.18181818181817</v>
      </c>
      <c r="O5195">
        <v>0.674</v>
      </c>
      <c r="P5195" t="s">
        <v>266</v>
      </c>
      <c r="R5195">
        <v>0</v>
      </c>
      <c r="S5195">
        <v>6510</v>
      </c>
      <c r="T5195">
        <v>6524</v>
      </c>
      <c r="U5195">
        <v>6515</v>
      </c>
      <c r="V5195">
        <v>6512</v>
      </c>
      <c r="W5195">
        <v>1</v>
      </c>
      <c r="X5195">
        <v>1</v>
      </c>
      <c r="Y5195" t="s">
        <v>3751</v>
      </c>
      <c r="Z5195" t="s">
        <v>95</v>
      </c>
      <c r="AA5195" t="s">
        <v>1816</v>
      </c>
    </row>
    <row r="5196" spans="1:27">
      <c r="A5196" t="s">
        <v>20</v>
      </c>
      <c r="B5196">
        <v>3</v>
      </c>
      <c r="C5196">
        <v>397</v>
      </c>
      <c r="D5196" t="s">
        <v>265</v>
      </c>
      <c r="E5196">
        <v>1.452</v>
      </c>
      <c r="F5196">
        <v>1.1</v>
      </c>
      <c r="G5196">
        <v>0.889</v>
      </c>
      <c r="H5196">
        <v>0.16</v>
      </c>
      <c r="I5196">
        <v>80.8181818181818</v>
      </c>
      <c r="J5196">
        <v>14.5454545454545</v>
      </c>
      <c r="K5196">
        <v>75.7575757575758</v>
      </c>
      <c r="L5196">
        <v>61.2258953168044</v>
      </c>
      <c r="M5196">
        <v>0.0510000000000002</v>
      </c>
      <c r="N5196">
        <v>4.63636363636365</v>
      </c>
      <c r="O5196">
        <v>0.211</v>
      </c>
      <c r="P5196" t="s">
        <v>266</v>
      </c>
      <c r="R5196">
        <v>0</v>
      </c>
      <c r="S5196">
        <v>6526</v>
      </c>
      <c r="T5196">
        <v>6540</v>
      </c>
      <c r="U5196">
        <v>6531</v>
      </c>
      <c r="V5196">
        <v>6528</v>
      </c>
      <c r="W5196">
        <v>1</v>
      </c>
      <c r="X5196">
        <v>1</v>
      </c>
      <c r="Y5196" t="s">
        <v>3752</v>
      </c>
      <c r="Z5196" t="s">
        <v>95</v>
      </c>
      <c r="AA5196" t="s">
        <v>1816</v>
      </c>
    </row>
    <row r="5197" spans="1:27">
      <c r="A5197" t="s">
        <v>20</v>
      </c>
      <c r="B5197">
        <v>3</v>
      </c>
      <c r="C5197">
        <v>398</v>
      </c>
      <c r="D5197" t="s">
        <v>265</v>
      </c>
      <c r="E5197">
        <v>1.628</v>
      </c>
      <c r="F5197">
        <v>1.3</v>
      </c>
      <c r="G5197">
        <v>1.076</v>
      </c>
      <c r="H5197">
        <v>0.243</v>
      </c>
      <c r="I5197">
        <v>82.7692307692308</v>
      </c>
      <c r="J5197">
        <v>18.6923076923077</v>
      </c>
      <c r="K5197">
        <v>79.8525798525799</v>
      </c>
      <c r="L5197">
        <v>66.0933660933661</v>
      </c>
      <c r="M5197">
        <v>-0.0189999999999999</v>
      </c>
      <c r="N5197">
        <v>1.46153846153845</v>
      </c>
      <c r="O5197">
        <v>0.224</v>
      </c>
      <c r="P5197" t="s">
        <v>266</v>
      </c>
      <c r="R5197">
        <v>0</v>
      </c>
      <c r="S5197">
        <v>6542</v>
      </c>
      <c r="T5197">
        <v>6556</v>
      </c>
      <c r="U5197">
        <v>6547</v>
      </c>
      <c r="V5197">
        <v>6544</v>
      </c>
      <c r="W5197">
        <v>1</v>
      </c>
      <c r="X5197">
        <v>1</v>
      </c>
      <c r="Y5197" t="s">
        <v>3752</v>
      </c>
      <c r="Z5197" t="s">
        <v>95</v>
      </c>
      <c r="AA5197" t="s">
        <v>1816</v>
      </c>
    </row>
    <row r="5198" spans="1:27">
      <c r="A5198" t="s">
        <v>20</v>
      </c>
      <c r="B5198">
        <v>3</v>
      </c>
      <c r="C5198">
        <v>399</v>
      </c>
      <c r="D5198" t="s">
        <v>265</v>
      </c>
      <c r="E5198">
        <v>1.473</v>
      </c>
      <c r="F5198">
        <v>1.1</v>
      </c>
      <c r="G5198">
        <v>0.86</v>
      </c>
      <c r="H5198">
        <v>0.179</v>
      </c>
      <c r="I5198">
        <v>78.1818181818182</v>
      </c>
      <c r="J5198">
        <v>16.2727272727273</v>
      </c>
      <c r="K5198">
        <v>74.6775288526816</v>
      </c>
      <c r="L5198">
        <v>58.3842498302783</v>
      </c>
      <c r="M5198">
        <v>0.0610000000000002</v>
      </c>
      <c r="N5198">
        <v>5.54545454545456</v>
      </c>
      <c r="O5198">
        <v>0.24</v>
      </c>
      <c r="P5198" t="s">
        <v>266</v>
      </c>
      <c r="R5198">
        <v>0</v>
      </c>
      <c r="S5198">
        <v>6558</v>
      </c>
      <c r="T5198">
        <v>6572</v>
      </c>
      <c r="U5198">
        <v>6563</v>
      </c>
      <c r="V5198">
        <v>6560</v>
      </c>
      <c r="W5198">
        <v>1</v>
      </c>
      <c r="X5198">
        <v>1</v>
      </c>
      <c r="Y5198" t="s">
        <v>3752</v>
      </c>
      <c r="Z5198" t="s">
        <v>95</v>
      </c>
      <c r="AA5198" t="s">
        <v>1816</v>
      </c>
    </row>
    <row r="5199" spans="1:27">
      <c r="A5199" t="s">
        <v>20</v>
      </c>
      <c r="B5199">
        <v>3</v>
      </c>
      <c r="C5199">
        <v>400</v>
      </c>
      <c r="D5199" t="s">
        <v>265</v>
      </c>
      <c r="E5199">
        <v>1.31</v>
      </c>
      <c r="F5199">
        <v>1</v>
      </c>
      <c r="G5199">
        <v>0.83</v>
      </c>
      <c r="H5199">
        <v>0.17</v>
      </c>
      <c r="I5199">
        <v>83</v>
      </c>
      <c r="J5199">
        <v>17</v>
      </c>
      <c r="K5199">
        <v>76.3358778625954</v>
      </c>
      <c r="L5199">
        <v>63.3587786259542</v>
      </c>
      <c r="M5199">
        <v>0</v>
      </c>
      <c r="N5199">
        <v>0</v>
      </c>
      <c r="O5199">
        <v>0.17</v>
      </c>
      <c r="P5199" t="s">
        <v>266</v>
      </c>
      <c r="R5199">
        <v>0</v>
      </c>
      <c r="S5199">
        <v>6574</v>
      </c>
      <c r="T5199">
        <v>6588</v>
      </c>
      <c r="U5199">
        <v>6579</v>
      </c>
      <c r="V5199">
        <v>6576</v>
      </c>
      <c r="W5199">
        <v>1</v>
      </c>
      <c r="X5199">
        <v>1</v>
      </c>
      <c r="Y5199" t="s">
        <v>3752</v>
      </c>
      <c r="Z5199" t="s">
        <v>95</v>
      </c>
      <c r="AA5199" t="s">
        <v>1816</v>
      </c>
    </row>
    <row r="5200" spans="1:27">
      <c r="A5200" t="s">
        <v>20</v>
      </c>
      <c r="B5200">
        <v>3</v>
      </c>
      <c r="C5200">
        <v>401</v>
      </c>
      <c r="D5200" t="s">
        <v>265</v>
      </c>
      <c r="E5200">
        <v>1.272</v>
      </c>
      <c r="F5200">
        <v>1</v>
      </c>
      <c r="G5200">
        <v>0.83</v>
      </c>
      <c r="H5200">
        <v>0.16</v>
      </c>
      <c r="I5200">
        <v>83</v>
      </c>
      <c r="J5200">
        <v>16</v>
      </c>
      <c r="K5200">
        <v>78.6163522012579</v>
      </c>
      <c r="L5200">
        <v>65.251572327044</v>
      </c>
      <c r="M5200">
        <v>0.01</v>
      </c>
      <c r="N5200">
        <v>1</v>
      </c>
      <c r="O5200">
        <v>0.17</v>
      </c>
      <c r="P5200" t="s">
        <v>266</v>
      </c>
      <c r="R5200">
        <v>0</v>
      </c>
      <c r="S5200">
        <v>6590</v>
      </c>
      <c r="T5200">
        <v>6604</v>
      </c>
      <c r="U5200">
        <v>6595</v>
      </c>
      <c r="V5200">
        <v>6592</v>
      </c>
      <c r="W5200">
        <v>1</v>
      </c>
      <c r="X5200">
        <v>1</v>
      </c>
      <c r="Y5200" t="s">
        <v>3752</v>
      </c>
      <c r="Z5200" t="s">
        <v>95</v>
      </c>
      <c r="AA5200" t="s">
        <v>1816</v>
      </c>
    </row>
    <row r="5201" spans="1:27">
      <c r="A5201" t="s">
        <v>20</v>
      </c>
      <c r="B5201">
        <v>3</v>
      </c>
      <c r="C5201">
        <v>403</v>
      </c>
      <c r="D5201" t="s">
        <v>265</v>
      </c>
      <c r="E5201">
        <v>1.615</v>
      </c>
      <c r="F5201">
        <v>1.3</v>
      </c>
      <c r="G5201">
        <v>1.05</v>
      </c>
      <c r="H5201">
        <v>0.215</v>
      </c>
      <c r="I5201">
        <v>80.7692307692308</v>
      </c>
      <c r="J5201">
        <v>16.5384615384615</v>
      </c>
      <c r="K5201">
        <v>80.4953560371517</v>
      </c>
      <c r="L5201">
        <v>65.015479876161</v>
      </c>
      <c r="M5201">
        <v>0.0349999999999999</v>
      </c>
      <c r="N5201">
        <v>2.69230769230769</v>
      </c>
      <c r="O5201">
        <v>0.25</v>
      </c>
      <c r="P5201" t="s">
        <v>266</v>
      </c>
      <c r="R5201">
        <v>0</v>
      </c>
      <c r="S5201">
        <v>6627</v>
      </c>
      <c r="T5201">
        <v>6641</v>
      </c>
      <c r="U5201">
        <v>6632</v>
      </c>
      <c r="V5201">
        <v>6629</v>
      </c>
      <c r="W5201">
        <v>1</v>
      </c>
      <c r="X5201">
        <v>1</v>
      </c>
      <c r="Y5201" t="s">
        <v>3744</v>
      </c>
      <c r="Z5201" t="s">
        <v>95</v>
      </c>
      <c r="AA5201" t="s">
        <v>1817</v>
      </c>
    </row>
    <row r="5202" spans="1:27">
      <c r="A5202" t="s">
        <v>20</v>
      </c>
      <c r="B5202">
        <v>3</v>
      </c>
      <c r="C5202">
        <v>404</v>
      </c>
      <c r="D5202" t="s">
        <v>265</v>
      </c>
      <c r="E5202">
        <v>1.547</v>
      </c>
      <c r="F5202">
        <v>1</v>
      </c>
      <c r="G5202">
        <v>0.337</v>
      </c>
      <c r="H5202">
        <v>0.619</v>
      </c>
      <c r="I5202">
        <v>33.7</v>
      </c>
      <c r="J5202">
        <v>61.9</v>
      </c>
      <c r="K5202">
        <v>64.6412411118293</v>
      </c>
      <c r="L5202">
        <v>21.7840982546865</v>
      </c>
      <c r="M5202">
        <v>0.044</v>
      </c>
      <c r="N5202">
        <v>4.4</v>
      </c>
      <c r="O5202">
        <v>0.663</v>
      </c>
      <c r="P5202" t="s">
        <v>266</v>
      </c>
      <c r="R5202">
        <v>0</v>
      </c>
      <c r="S5202">
        <v>6643</v>
      </c>
      <c r="T5202">
        <v>6657</v>
      </c>
      <c r="U5202">
        <v>6648</v>
      </c>
      <c r="V5202">
        <v>6645</v>
      </c>
      <c r="W5202">
        <v>1</v>
      </c>
      <c r="X5202">
        <v>1</v>
      </c>
      <c r="Y5202" t="s">
        <v>3746</v>
      </c>
      <c r="Z5202" t="s">
        <v>95</v>
      </c>
      <c r="AA5202" t="s">
        <v>1817</v>
      </c>
    </row>
    <row r="5203" spans="1:27">
      <c r="A5203" t="s">
        <v>20</v>
      </c>
      <c r="B5203">
        <v>3</v>
      </c>
      <c r="C5203">
        <v>405</v>
      </c>
      <c r="D5203" t="s">
        <v>265</v>
      </c>
      <c r="E5203">
        <v>1.5</v>
      </c>
      <c r="F5203">
        <v>1.2</v>
      </c>
      <c r="G5203">
        <v>1.056</v>
      </c>
      <c r="H5203">
        <v>0.155</v>
      </c>
      <c r="I5203">
        <v>88</v>
      </c>
      <c r="J5203">
        <v>12.9166666666667</v>
      </c>
      <c r="K5203">
        <v>80</v>
      </c>
      <c r="L5203">
        <v>70.4</v>
      </c>
      <c r="M5203">
        <v>-0.0110000000000001</v>
      </c>
      <c r="N5203">
        <v>0.916666666666677</v>
      </c>
      <c r="O5203">
        <v>0.144</v>
      </c>
      <c r="P5203" t="s">
        <v>266</v>
      </c>
      <c r="R5203">
        <v>0</v>
      </c>
      <c r="S5203">
        <v>6659</v>
      </c>
      <c r="T5203">
        <v>6673</v>
      </c>
      <c r="U5203">
        <v>6664</v>
      </c>
      <c r="V5203">
        <v>6661</v>
      </c>
      <c r="W5203">
        <v>1</v>
      </c>
      <c r="X5203">
        <v>1</v>
      </c>
      <c r="Y5203" t="s">
        <v>3738</v>
      </c>
      <c r="Z5203" t="s">
        <v>95</v>
      </c>
      <c r="AA5203" t="s">
        <v>1817</v>
      </c>
    </row>
    <row r="5204" spans="1:27">
      <c r="A5204" t="s">
        <v>20</v>
      </c>
      <c r="B5204">
        <v>3</v>
      </c>
      <c r="C5204">
        <v>406</v>
      </c>
      <c r="D5204" t="s">
        <v>265</v>
      </c>
      <c r="E5204">
        <v>1.636</v>
      </c>
      <c r="F5204">
        <v>1.4</v>
      </c>
      <c r="G5204">
        <v>0.272</v>
      </c>
      <c r="H5204">
        <v>1.052</v>
      </c>
      <c r="I5204">
        <v>19.4285714285714</v>
      </c>
      <c r="J5204">
        <v>75.1428571428572</v>
      </c>
      <c r="K5204">
        <v>85.5745721271394</v>
      </c>
      <c r="L5204">
        <v>16.6259168704157</v>
      </c>
      <c r="M5204">
        <v>0.0759999999999998</v>
      </c>
      <c r="N5204">
        <v>5.42857142857142</v>
      </c>
      <c r="O5204">
        <v>1.128</v>
      </c>
      <c r="P5204" t="s">
        <v>266</v>
      </c>
      <c r="R5204">
        <v>0</v>
      </c>
      <c r="S5204">
        <v>6675</v>
      </c>
      <c r="T5204">
        <v>6689</v>
      </c>
      <c r="U5204">
        <v>6680</v>
      </c>
      <c r="V5204">
        <v>6677</v>
      </c>
      <c r="W5204">
        <v>1</v>
      </c>
      <c r="X5204">
        <v>1</v>
      </c>
      <c r="Y5204" t="s">
        <v>3738</v>
      </c>
      <c r="Z5204" t="s">
        <v>95</v>
      </c>
      <c r="AA5204" t="s">
        <v>1817</v>
      </c>
    </row>
    <row r="5205" spans="1:27">
      <c r="A5205" t="s">
        <v>20</v>
      </c>
      <c r="B5205">
        <v>3</v>
      </c>
      <c r="C5205">
        <v>407</v>
      </c>
      <c r="D5205" t="s">
        <v>265</v>
      </c>
      <c r="E5205">
        <v>1.361</v>
      </c>
      <c r="F5205">
        <v>1.1</v>
      </c>
      <c r="G5205">
        <v>0.942</v>
      </c>
      <c r="H5205">
        <v>0.14</v>
      </c>
      <c r="I5205">
        <v>85.6363636363636</v>
      </c>
      <c r="J5205">
        <v>12.7272727272727</v>
      </c>
      <c r="K5205">
        <v>80.8229243203527</v>
      </c>
      <c r="L5205">
        <v>69.2138133725202</v>
      </c>
      <c r="M5205">
        <v>0.0180000000000002</v>
      </c>
      <c r="N5205">
        <v>1.63636363636366</v>
      </c>
      <c r="O5205">
        <v>0.158</v>
      </c>
      <c r="P5205" t="s">
        <v>266</v>
      </c>
      <c r="R5205">
        <v>0</v>
      </c>
      <c r="S5205">
        <v>6691</v>
      </c>
      <c r="T5205">
        <v>6705</v>
      </c>
      <c r="U5205">
        <v>6696</v>
      </c>
      <c r="V5205">
        <v>6693</v>
      </c>
      <c r="W5205">
        <v>1</v>
      </c>
      <c r="X5205">
        <v>1</v>
      </c>
      <c r="Y5205" t="s">
        <v>3738</v>
      </c>
      <c r="Z5205" t="s">
        <v>95</v>
      </c>
      <c r="AA5205" t="s">
        <v>1817</v>
      </c>
    </row>
    <row r="5206" spans="1:27">
      <c r="A5206" t="s">
        <v>20</v>
      </c>
      <c r="B5206">
        <v>3</v>
      </c>
      <c r="C5206">
        <v>408</v>
      </c>
      <c r="D5206" t="s">
        <v>265</v>
      </c>
      <c r="E5206">
        <v>2.044</v>
      </c>
      <c r="F5206">
        <v>1</v>
      </c>
      <c r="G5206">
        <v>0.456</v>
      </c>
      <c r="H5206">
        <v>0.532</v>
      </c>
      <c r="I5206">
        <v>45.6</v>
      </c>
      <c r="J5206">
        <v>53.2</v>
      </c>
      <c r="K5206">
        <v>48.9236790606654</v>
      </c>
      <c r="L5206">
        <v>22.3091976516634</v>
      </c>
      <c r="M5206">
        <v>0.012</v>
      </c>
      <c r="N5206">
        <v>1.2</v>
      </c>
      <c r="O5206">
        <v>0.544</v>
      </c>
      <c r="P5206" t="s">
        <v>266</v>
      </c>
      <c r="R5206">
        <v>0</v>
      </c>
      <c r="S5206">
        <v>6707</v>
      </c>
      <c r="T5206">
        <v>6721</v>
      </c>
      <c r="U5206">
        <v>6712</v>
      </c>
      <c r="V5206">
        <v>6709</v>
      </c>
      <c r="W5206">
        <v>1</v>
      </c>
      <c r="X5206">
        <v>1</v>
      </c>
      <c r="Y5206" t="s">
        <v>3772</v>
      </c>
      <c r="Z5206" t="s">
        <v>95</v>
      </c>
      <c r="AA5206" t="s">
        <v>1817</v>
      </c>
    </row>
    <row r="5207" spans="1:27">
      <c r="A5207" t="s">
        <v>20</v>
      </c>
      <c r="B5207">
        <v>3</v>
      </c>
      <c r="C5207">
        <v>409</v>
      </c>
      <c r="D5207" t="s">
        <v>265</v>
      </c>
      <c r="E5207">
        <v>1.384</v>
      </c>
      <c r="F5207">
        <v>1.1</v>
      </c>
      <c r="G5207">
        <v>0.911</v>
      </c>
      <c r="H5207">
        <v>0.173</v>
      </c>
      <c r="I5207">
        <v>82.8181818181818</v>
      </c>
      <c r="J5207">
        <v>15.7272727272727</v>
      </c>
      <c r="K5207">
        <v>79.4797687861272</v>
      </c>
      <c r="L5207">
        <v>65.8236994219653</v>
      </c>
      <c r="M5207">
        <v>0.016</v>
      </c>
      <c r="N5207">
        <v>1.45454545454546</v>
      </c>
      <c r="O5207">
        <v>0.189</v>
      </c>
      <c r="P5207" t="s">
        <v>266</v>
      </c>
      <c r="R5207">
        <v>0</v>
      </c>
      <c r="S5207">
        <v>6723</v>
      </c>
      <c r="T5207">
        <v>6737</v>
      </c>
      <c r="U5207">
        <v>6728</v>
      </c>
      <c r="V5207">
        <v>6725</v>
      </c>
      <c r="W5207">
        <v>1</v>
      </c>
      <c r="X5207">
        <v>1</v>
      </c>
      <c r="Y5207" t="s">
        <v>3773</v>
      </c>
      <c r="Z5207" t="s">
        <v>95</v>
      </c>
      <c r="AA5207" t="s">
        <v>1817</v>
      </c>
    </row>
    <row r="5208" spans="1:27">
      <c r="A5208" t="s">
        <v>20</v>
      </c>
      <c r="B5208">
        <v>3</v>
      </c>
      <c r="C5208">
        <v>410</v>
      </c>
      <c r="D5208" t="s">
        <v>265</v>
      </c>
      <c r="E5208">
        <v>1.72</v>
      </c>
      <c r="F5208">
        <v>1.4</v>
      </c>
      <c r="G5208">
        <v>1.194</v>
      </c>
      <c r="H5208">
        <v>0.164</v>
      </c>
      <c r="I5208">
        <v>85.2857142857143</v>
      </c>
      <c r="J5208">
        <v>11.7142857142857</v>
      </c>
      <c r="K5208">
        <v>81.3953488372093</v>
      </c>
      <c r="L5208">
        <v>69.4186046511628</v>
      </c>
      <c r="M5208">
        <v>0.042</v>
      </c>
      <c r="N5208">
        <v>3</v>
      </c>
      <c r="O5208">
        <v>0.206</v>
      </c>
      <c r="P5208" t="s">
        <v>266</v>
      </c>
      <c r="R5208">
        <v>0</v>
      </c>
      <c r="S5208">
        <v>6739</v>
      </c>
      <c r="T5208">
        <v>6753</v>
      </c>
      <c r="U5208">
        <v>6744</v>
      </c>
      <c r="V5208">
        <v>6741</v>
      </c>
      <c r="W5208">
        <v>1</v>
      </c>
      <c r="X5208">
        <v>1</v>
      </c>
      <c r="Y5208" t="s">
        <v>3773</v>
      </c>
      <c r="Z5208" t="s">
        <v>95</v>
      </c>
      <c r="AA5208" t="s">
        <v>1817</v>
      </c>
    </row>
    <row r="5209" spans="1:27">
      <c r="A5209" t="s">
        <v>20</v>
      </c>
      <c r="B5209">
        <v>3</v>
      </c>
      <c r="C5209">
        <v>411</v>
      </c>
      <c r="D5209" t="s">
        <v>265</v>
      </c>
      <c r="E5209">
        <v>1.262</v>
      </c>
      <c r="F5209">
        <v>1</v>
      </c>
      <c r="G5209">
        <v>0.831</v>
      </c>
      <c r="H5209">
        <v>0.155</v>
      </c>
      <c r="I5209">
        <v>83.1</v>
      </c>
      <c r="J5209">
        <v>15.5</v>
      </c>
      <c r="K5209">
        <v>79.2393026941363</v>
      </c>
      <c r="L5209">
        <v>65.8478605388272</v>
      </c>
      <c r="M5209">
        <v>0.014</v>
      </c>
      <c r="N5209">
        <v>1.4</v>
      </c>
      <c r="O5209">
        <v>0.169</v>
      </c>
      <c r="P5209" t="s">
        <v>266</v>
      </c>
      <c r="R5209">
        <v>0</v>
      </c>
      <c r="S5209">
        <v>6755</v>
      </c>
      <c r="T5209">
        <v>6769</v>
      </c>
      <c r="U5209">
        <v>6760</v>
      </c>
      <c r="V5209">
        <v>6757</v>
      </c>
      <c r="W5209">
        <v>1</v>
      </c>
      <c r="X5209">
        <v>1</v>
      </c>
      <c r="Y5209" t="s">
        <v>3773</v>
      </c>
      <c r="Z5209" t="s">
        <v>95</v>
      </c>
      <c r="AA5209" t="s">
        <v>1817</v>
      </c>
    </row>
    <row r="5210" spans="1:27">
      <c r="A5210" t="s">
        <v>20</v>
      </c>
      <c r="B5210">
        <v>3</v>
      </c>
      <c r="C5210">
        <v>412</v>
      </c>
      <c r="D5210" t="s">
        <v>265</v>
      </c>
      <c r="E5210">
        <v>1.397</v>
      </c>
      <c r="F5210">
        <v>1.1</v>
      </c>
      <c r="G5210">
        <v>0.946</v>
      </c>
      <c r="H5210">
        <v>0.158</v>
      </c>
      <c r="I5210">
        <v>86</v>
      </c>
      <c r="J5210">
        <v>14.3636363636364</v>
      </c>
      <c r="K5210">
        <v>78.740157480315</v>
      </c>
      <c r="L5210">
        <v>67.7165354330709</v>
      </c>
      <c r="M5210">
        <v>-0.00399999999999978</v>
      </c>
      <c r="N5210">
        <v>0.363636363636344</v>
      </c>
      <c r="O5210">
        <v>0.154</v>
      </c>
      <c r="P5210" t="s">
        <v>266</v>
      </c>
      <c r="R5210">
        <v>0</v>
      </c>
      <c r="S5210">
        <v>6771</v>
      </c>
      <c r="T5210">
        <v>6785</v>
      </c>
      <c r="U5210">
        <v>6776</v>
      </c>
      <c r="V5210">
        <v>6773</v>
      </c>
      <c r="W5210">
        <v>1</v>
      </c>
      <c r="X5210">
        <v>1</v>
      </c>
      <c r="Y5210" t="s">
        <v>3773</v>
      </c>
      <c r="Z5210" t="s">
        <v>95</v>
      </c>
      <c r="AA5210" t="s">
        <v>1817</v>
      </c>
    </row>
    <row r="5211" spans="1:27">
      <c r="A5211" t="s">
        <v>20</v>
      </c>
      <c r="B5211">
        <v>3</v>
      </c>
      <c r="C5211">
        <v>413</v>
      </c>
      <c r="D5211" t="s">
        <v>265</v>
      </c>
      <c r="E5211">
        <v>1.411</v>
      </c>
      <c r="F5211">
        <v>1</v>
      </c>
      <c r="G5211">
        <v>0.781</v>
      </c>
      <c r="H5211">
        <v>0.155</v>
      </c>
      <c r="I5211">
        <v>78.1</v>
      </c>
      <c r="J5211">
        <v>15.5</v>
      </c>
      <c r="K5211">
        <v>70.871722182849</v>
      </c>
      <c r="L5211">
        <v>55.3508150248051</v>
      </c>
      <c r="M5211">
        <v>0.0639999999999999</v>
      </c>
      <c r="N5211">
        <v>6.4</v>
      </c>
      <c r="O5211">
        <v>0.219</v>
      </c>
      <c r="P5211" t="s">
        <v>266</v>
      </c>
      <c r="R5211">
        <v>0</v>
      </c>
      <c r="S5211">
        <v>6787</v>
      </c>
      <c r="T5211">
        <v>6801</v>
      </c>
      <c r="U5211">
        <v>6792</v>
      </c>
      <c r="V5211">
        <v>6789</v>
      </c>
      <c r="W5211">
        <v>1</v>
      </c>
      <c r="X5211">
        <v>1</v>
      </c>
      <c r="Y5211" t="s">
        <v>3774</v>
      </c>
      <c r="Z5211" t="s">
        <v>95</v>
      </c>
      <c r="AA5211" t="s">
        <v>1817</v>
      </c>
    </row>
    <row r="5212" spans="1:27">
      <c r="A5212" t="s">
        <v>20</v>
      </c>
      <c r="B5212">
        <v>3</v>
      </c>
      <c r="C5212">
        <v>414</v>
      </c>
      <c r="D5212" t="s">
        <v>265</v>
      </c>
      <c r="E5212">
        <v>1.282</v>
      </c>
      <c r="F5212">
        <v>1</v>
      </c>
      <c r="G5212">
        <v>0.826</v>
      </c>
      <c r="H5212">
        <v>0.15</v>
      </c>
      <c r="I5212">
        <v>82.6</v>
      </c>
      <c r="J5212">
        <v>15</v>
      </c>
      <c r="K5212">
        <v>78.003120124805</v>
      </c>
      <c r="L5212">
        <v>64.4305772230889</v>
      </c>
      <c r="M5212">
        <v>0.024</v>
      </c>
      <c r="N5212">
        <v>2.4</v>
      </c>
      <c r="O5212">
        <v>0.174</v>
      </c>
      <c r="P5212" t="s">
        <v>266</v>
      </c>
      <c r="R5212">
        <v>0</v>
      </c>
      <c r="S5212">
        <v>6803</v>
      </c>
      <c r="T5212">
        <v>6817</v>
      </c>
      <c r="U5212">
        <v>6808</v>
      </c>
      <c r="V5212">
        <v>6805</v>
      </c>
      <c r="W5212">
        <v>1</v>
      </c>
      <c r="X5212">
        <v>1</v>
      </c>
      <c r="Y5212" t="s">
        <v>3775</v>
      </c>
      <c r="Z5212" t="s">
        <v>95</v>
      </c>
      <c r="AA5212" t="s">
        <v>1817</v>
      </c>
    </row>
    <row r="5213" spans="1:27">
      <c r="A5213" t="s">
        <v>20</v>
      </c>
      <c r="B5213">
        <v>3</v>
      </c>
      <c r="C5213">
        <v>416</v>
      </c>
      <c r="D5213" t="s">
        <v>265</v>
      </c>
      <c r="E5213">
        <v>1.353</v>
      </c>
      <c r="F5213">
        <v>1.1</v>
      </c>
      <c r="G5213">
        <v>0.889</v>
      </c>
      <c r="H5213">
        <v>0.142</v>
      </c>
      <c r="I5213">
        <v>80.8181818181818</v>
      </c>
      <c r="J5213">
        <v>12.9090909090909</v>
      </c>
      <c r="K5213">
        <v>81.3008130081301</v>
      </c>
      <c r="L5213">
        <v>65.7058388765706</v>
      </c>
      <c r="M5213">
        <v>0.0690000000000002</v>
      </c>
      <c r="N5213">
        <v>6.27272727272729</v>
      </c>
      <c r="O5213">
        <v>0.211</v>
      </c>
      <c r="P5213" t="s">
        <v>266</v>
      </c>
      <c r="R5213">
        <v>0</v>
      </c>
      <c r="S5213">
        <v>6840</v>
      </c>
      <c r="T5213">
        <v>6854</v>
      </c>
      <c r="U5213">
        <v>6845</v>
      </c>
      <c r="V5213">
        <v>6842</v>
      </c>
      <c r="W5213">
        <v>1</v>
      </c>
      <c r="X5213">
        <v>1</v>
      </c>
      <c r="Y5213" t="s">
        <v>3744</v>
      </c>
      <c r="Z5213" t="s">
        <v>95</v>
      </c>
      <c r="AA5213" t="s">
        <v>1819</v>
      </c>
    </row>
    <row r="5214" spans="1:27">
      <c r="A5214" t="s">
        <v>20</v>
      </c>
      <c r="B5214">
        <v>3</v>
      </c>
      <c r="C5214">
        <v>417</v>
      </c>
      <c r="D5214" t="s">
        <v>265</v>
      </c>
      <c r="E5214">
        <v>1.027</v>
      </c>
      <c r="F5214">
        <v>0.8</v>
      </c>
      <c r="G5214">
        <v>0.652</v>
      </c>
      <c r="H5214">
        <v>0.118</v>
      </c>
      <c r="I5214">
        <v>81.5</v>
      </c>
      <c r="J5214">
        <v>14.75</v>
      </c>
      <c r="K5214">
        <v>77.8967867575463</v>
      </c>
      <c r="L5214">
        <v>63.4858812074002</v>
      </c>
      <c r="M5214">
        <v>0.03</v>
      </c>
      <c r="N5214">
        <v>3.75</v>
      </c>
      <c r="O5214">
        <v>0.148</v>
      </c>
      <c r="P5214" t="s">
        <v>266</v>
      </c>
      <c r="R5214">
        <v>0</v>
      </c>
      <c r="S5214">
        <v>6856</v>
      </c>
      <c r="T5214">
        <v>6870</v>
      </c>
      <c r="U5214">
        <v>6861</v>
      </c>
      <c r="V5214">
        <v>6858</v>
      </c>
      <c r="W5214">
        <v>1</v>
      </c>
      <c r="X5214">
        <v>1</v>
      </c>
      <c r="Y5214" t="s">
        <v>3749</v>
      </c>
      <c r="Z5214" t="s">
        <v>95</v>
      </c>
      <c r="AA5214" t="s">
        <v>1819</v>
      </c>
    </row>
    <row r="5215" spans="1:27">
      <c r="A5215" t="s">
        <v>20</v>
      </c>
      <c r="B5215">
        <v>3</v>
      </c>
      <c r="C5215">
        <v>418</v>
      </c>
      <c r="D5215" t="s">
        <v>265</v>
      </c>
      <c r="E5215">
        <v>1.426</v>
      </c>
      <c r="F5215">
        <v>1</v>
      </c>
      <c r="G5215">
        <v>0.848</v>
      </c>
      <c r="H5215">
        <v>0.104</v>
      </c>
      <c r="I5215">
        <v>84.8</v>
      </c>
      <c r="J5215">
        <v>10.4</v>
      </c>
      <c r="K5215">
        <v>70.1262272089762</v>
      </c>
      <c r="L5215">
        <v>59.4670406732118</v>
      </c>
      <c r="M5215">
        <v>0.048</v>
      </c>
      <c r="N5215">
        <v>4.8</v>
      </c>
      <c r="O5215">
        <v>0.152</v>
      </c>
      <c r="P5215" t="s">
        <v>266</v>
      </c>
      <c r="R5215">
        <v>0</v>
      </c>
      <c r="S5215">
        <v>6872</v>
      </c>
      <c r="T5215">
        <v>6886</v>
      </c>
      <c r="U5215">
        <v>6877</v>
      </c>
      <c r="V5215">
        <v>6874</v>
      </c>
      <c r="W5215">
        <v>1</v>
      </c>
      <c r="X5215">
        <v>1</v>
      </c>
      <c r="Y5215" t="s">
        <v>3750</v>
      </c>
      <c r="Z5215" t="s">
        <v>95</v>
      </c>
      <c r="AA5215" t="s">
        <v>1819</v>
      </c>
    </row>
    <row r="5216" spans="1:27">
      <c r="A5216" t="s">
        <v>20</v>
      </c>
      <c r="B5216">
        <v>3</v>
      </c>
      <c r="C5216">
        <v>419</v>
      </c>
      <c r="D5216" t="s">
        <v>265</v>
      </c>
      <c r="E5216">
        <v>1.595</v>
      </c>
      <c r="F5216">
        <v>1.3</v>
      </c>
      <c r="G5216">
        <v>1.1</v>
      </c>
      <c r="H5216">
        <v>0.159</v>
      </c>
      <c r="I5216">
        <v>84.6153846153846</v>
      </c>
      <c r="J5216">
        <v>12.2307692307692</v>
      </c>
      <c r="K5216">
        <v>81.5047021943574</v>
      </c>
      <c r="L5216">
        <v>68.9655172413793</v>
      </c>
      <c r="M5216">
        <v>0.0409999999999999</v>
      </c>
      <c r="N5216">
        <v>3.15384615384615</v>
      </c>
      <c r="O5216">
        <v>0.2</v>
      </c>
      <c r="P5216" t="s">
        <v>266</v>
      </c>
      <c r="R5216">
        <v>0</v>
      </c>
      <c r="S5216">
        <v>6888</v>
      </c>
      <c r="T5216">
        <v>6902</v>
      </c>
      <c r="U5216">
        <v>6893</v>
      </c>
      <c r="V5216">
        <v>6890</v>
      </c>
      <c r="W5216">
        <v>1</v>
      </c>
      <c r="X5216">
        <v>1</v>
      </c>
      <c r="Y5216" t="s">
        <v>3738</v>
      </c>
      <c r="Z5216" t="s">
        <v>95</v>
      </c>
      <c r="AA5216" t="s">
        <v>1819</v>
      </c>
    </row>
    <row r="5217" spans="1:27">
      <c r="A5217" t="s">
        <v>20</v>
      </c>
      <c r="B5217">
        <v>3</v>
      </c>
      <c r="C5217">
        <v>420</v>
      </c>
      <c r="D5217" t="s">
        <v>265</v>
      </c>
      <c r="E5217">
        <v>1.244</v>
      </c>
      <c r="F5217">
        <v>1</v>
      </c>
      <c r="G5217">
        <v>0.825</v>
      </c>
      <c r="H5217">
        <v>0.158</v>
      </c>
      <c r="I5217">
        <v>82.5</v>
      </c>
      <c r="J5217">
        <v>15.8</v>
      </c>
      <c r="K5217">
        <v>80.3858520900321</v>
      </c>
      <c r="L5217">
        <v>66.3183279742765</v>
      </c>
      <c r="M5217">
        <v>0.017</v>
      </c>
      <c r="N5217">
        <v>1.7</v>
      </c>
      <c r="O5217">
        <v>0.175</v>
      </c>
      <c r="P5217" t="s">
        <v>266</v>
      </c>
      <c r="R5217">
        <v>0</v>
      </c>
      <c r="S5217">
        <v>6904</v>
      </c>
      <c r="T5217">
        <v>6918</v>
      </c>
      <c r="U5217">
        <v>6909</v>
      </c>
      <c r="V5217">
        <v>6906</v>
      </c>
      <c r="W5217">
        <v>1</v>
      </c>
      <c r="X5217">
        <v>1</v>
      </c>
      <c r="Y5217" t="s">
        <v>3738</v>
      </c>
      <c r="Z5217" t="s">
        <v>95</v>
      </c>
      <c r="AA5217" t="s">
        <v>1819</v>
      </c>
    </row>
    <row r="5218" spans="1:27">
      <c r="A5218" t="s">
        <v>20</v>
      </c>
      <c r="B5218">
        <v>3</v>
      </c>
      <c r="C5218">
        <v>421</v>
      </c>
      <c r="D5218" t="s">
        <v>265</v>
      </c>
      <c r="E5218">
        <v>1.292</v>
      </c>
      <c r="F5218">
        <v>1</v>
      </c>
      <c r="G5218">
        <v>0.871</v>
      </c>
      <c r="H5218">
        <v>0.15</v>
      </c>
      <c r="I5218">
        <v>87.1</v>
      </c>
      <c r="J5218">
        <v>15</v>
      </c>
      <c r="K5218">
        <v>77.3993808049536</v>
      </c>
      <c r="L5218">
        <v>67.4148606811145</v>
      </c>
      <c r="M5218">
        <v>-0.0209999999999999</v>
      </c>
      <c r="N5218">
        <v>2.09999999999999</v>
      </c>
      <c r="O5218">
        <v>0.129</v>
      </c>
      <c r="P5218" t="s">
        <v>266</v>
      </c>
      <c r="R5218">
        <v>0</v>
      </c>
      <c r="S5218">
        <v>6920</v>
      </c>
      <c r="T5218">
        <v>6934</v>
      </c>
      <c r="U5218">
        <v>6925</v>
      </c>
      <c r="V5218">
        <v>6922</v>
      </c>
      <c r="W5218">
        <v>1</v>
      </c>
      <c r="X5218">
        <v>1</v>
      </c>
      <c r="Y5218" t="s">
        <v>3738</v>
      </c>
      <c r="Z5218" t="s">
        <v>95</v>
      </c>
      <c r="AA5218" t="s">
        <v>1819</v>
      </c>
    </row>
    <row r="5219" spans="1:27">
      <c r="A5219" t="s">
        <v>20</v>
      </c>
      <c r="B5219">
        <v>3</v>
      </c>
      <c r="C5219">
        <v>422</v>
      </c>
      <c r="D5219" t="s">
        <v>265</v>
      </c>
      <c r="E5219">
        <v>1.968</v>
      </c>
      <c r="F5219">
        <v>1.3</v>
      </c>
      <c r="G5219">
        <v>1.068</v>
      </c>
      <c r="H5219">
        <v>0.222</v>
      </c>
      <c r="I5219">
        <v>82.1538461538462</v>
      </c>
      <c r="J5219">
        <v>17.0769230769231</v>
      </c>
      <c r="K5219">
        <v>66.0569105691057</v>
      </c>
      <c r="L5219">
        <v>54.2682926829268</v>
      </c>
      <c r="M5219">
        <v>0.01</v>
      </c>
      <c r="N5219">
        <v>0.76923076923077</v>
      </c>
      <c r="O5219">
        <v>0.232</v>
      </c>
      <c r="P5219" t="s">
        <v>266</v>
      </c>
      <c r="R5219">
        <v>0</v>
      </c>
      <c r="S5219">
        <v>6936</v>
      </c>
      <c r="T5219">
        <v>6950</v>
      </c>
      <c r="U5219">
        <v>6941</v>
      </c>
      <c r="V5219">
        <v>6938</v>
      </c>
      <c r="W5219">
        <v>1</v>
      </c>
      <c r="X5219">
        <v>1</v>
      </c>
      <c r="Y5219" t="s">
        <v>3753</v>
      </c>
      <c r="Z5219" t="s">
        <v>95</v>
      </c>
      <c r="AA5219" t="s">
        <v>1819</v>
      </c>
    </row>
    <row r="5220" spans="1:27">
      <c r="A5220" t="s">
        <v>20</v>
      </c>
      <c r="B5220">
        <v>3</v>
      </c>
      <c r="C5220">
        <v>423</v>
      </c>
      <c r="D5220" t="s">
        <v>265</v>
      </c>
      <c r="E5220">
        <v>1.371</v>
      </c>
      <c r="F5220">
        <v>1.1</v>
      </c>
      <c r="G5220">
        <v>0.911</v>
      </c>
      <c r="H5220">
        <v>0.143</v>
      </c>
      <c r="I5220">
        <v>82.8181818181818</v>
      </c>
      <c r="J5220">
        <v>13</v>
      </c>
      <c r="K5220">
        <v>80.2334062727936</v>
      </c>
      <c r="L5220">
        <v>66.4478482859227</v>
      </c>
      <c r="M5220">
        <v>0.046</v>
      </c>
      <c r="N5220">
        <v>4.18181818181819</v>
      </c>
      <c r="O5220">
        <v>0.189</v>
      </c>
      <c r="P5220" t="s">
        <v>266</v>
      </c>
      <c r="R5220">
        <v>0</v>
      </c>
      <c r="S5220">
        <v>6952</v>
      </c>
      <c r="T5220">
        <v>6966</v>
      </c>
      <c r="U5220">
        <v>6957</v>
      </c>
      <c r="V5220">
        <v>6954</v>
      </c>
      <c r="W5220">
        <v>1</v>
      </c>
      <c r="X5220">
        <v>1</v>
      </c>
      <c r="Y5220" t="s">
        <v>3754</v>
      </c>
      <c r="Z5220" t="s">
        <v>95</v>
      </c>
      <c r="AA5220" t="s">
        <v>1819</v>
      </c>
    </row>
    <row r="5221" spans="1:27">
      <c r="A5221" t="s">
        <v>20</v>
      </c>
      <c r="B5221">
        <v>3</v>
      </c>
      <c r="C5221">
        <v>424</v>
      </c>
      <c r="D5221" t="s">
        <v>265</v>
      </c>
      <c r="E5221">
        <v>1.294</v>
      </c>
      <c r="F5221">
        <v>1</v>
      </c>
      <c r="G5221">
        <v>0.667</v>
      </c>
      <c r="H5221">
        <v>0.323</v>
      </c>
      <c r="I5221">
        <v>66.7</v>
      </c>
      <c r="J5221">
        <v>32.3</v>
      </c>
      <c r="K5221">
        <v>77.2797527047913</v>
      </c>
      <c r="L5221">
        <v>51.5455950540958</v>
      </c>
      <c r="M5221">
        <v>0.01</v>
      </c>
      <c r="N5221">
        <v>1</v>
      </c>
      <c r="O5221">
        <v>0.333</v>
      </c>
      <c r="P5221" t="s">
        <v>266</v>
      </c>
      <c r="R5221">
        <v>0</v>
      </c>
      <c r="S5221">
        <v>6968</v>
      </c>
      <c r="T5221">
        <v>6982</v>
      </c>
      <c r="U5221">
        <v>6973</v>
      </c>
      <c r="V5221">
        <v>6970</v>
      </c>
      <c r="W5221">
        <v>1</v>
      </c>
      <c r="X5221">
        <v>1</v>
      </c>
      <c r="Y5221" t="s">
        <v>3754</v>
      </c>
      <c r="Z5221" t="s">
        <v>95</v>
      </c>
      <c r="AA5221" t="s">
        <v>1819</v>
      </c>
    </row>
    <row r="5222" spans="1:27">
      <c r="A5222" t="s">
        <v>20</v>
      </c>
      <c r="B5222">
        <v>3</v>
      </c>
      <c r="C5222">
        <v>425</v>
      </c>
      <c r="D5222" t="s">
        <v>265</v>
      </c>
      <c r="E5222">
        <v>1.337</v>
      </c>
      <c r="F5222">
        <v>1</v>
      </c>
      <c r="G5222">
        <v>0.859</v>
      </c>
      <c r="H5222">
        <v>0.168</v>
      </c>
      <c r="I5222">
        <v>85.9</v>
      </c>
      <c r="J5222">
        <v>16.8</v>
      </c>
      <c r="K5222">
        <v>74.794315632012</v>
      </c>
      <c r="L5222">
        <v>64.2483171278983</v>
      </c>
      <c r="M5222">
        <v>-0.0269999999999999</v>
      </c>
      <c r="N5222">
        <v>2.69999999999999</v>
      </c>
      <c r="O5222">
        <v>0.141</v>
      </c>
      <c r="P5222" t="s">
        <v>266</v>
      </c>
      <c r="R5222">
        <v>0</v>
      </c>
      <c r="S5222">
        <v>6984</v>
      </c>
      <c r="T5222">
        <v>6998</v>
      </c>
      <c r="U5222">
        <v>6989</v>
      </c>
      <c r="V5222">
        <v>6986</v>
      </c>
      <c r="W5222">
        <v>1</v>
      </c>
      <c r="X5222">
        <v>1</v>
      </c>
      <c r="Y5222" t="s">
        <v>3754</v>
      </c>
      <c r="Z5222" t="s">
        <v>95</v>
      </c>
      <c r="AA5222" t="s">
        <v>1819</v>
      </c>
    </row>
    <row r="5223" spans="1:27">
      <c r="A5223" t="s">
        <v>20</v>
      </c>
      <c r="B5223">
        <v>3</v>
      </c>
      <c r="C5223">
        <v>426</v>
      </c>
      <c r="D5223" t="s">
        <v>265</v>
      </c>
      <c r="E5223">
        <v>1.227</v>
      </c>
      <c r="F5223">
        <v>1</v>
      </c>
      <c r="G5223">
        <v>0.784</v>
      </c>
      <c r="H5223">
        <v>0.162</v>
      </c>
      <c r="I5223">
        <v>78.4</v>
      </c>
      <c r="J5223">
        <v>16.2</v>
      </c>
      <c r="K5223">
        <v>81.4995925020375</v>
      </c>
      <c r="L5223">
        <v>63.8956805215974</v>
      </c>
      <c r="M5223">
        <v>0.0539999999999999</v>
      </c>
      <c r="N5223">
        <v>5.39999999999999</v>
      </c>
      <c r="O5223">
        <v>0.216</v>
      </c>
      <c r="P5223" t="s">
        <v>266</v>
      </c>
      <c r="R5223">
        <v>0</v>
      </c>
      <c r="S5223">
        <v>7000</v>
      </c>
      <c r="T5223">
        <v>7014</v>
      </c>
      <c r="U5223">
        <v>7005</v>
      </c>
      <c r="V5223">
        <v>7002</v>
      </c>
      <c r="W5223">
        <v>1</v>
      </c>
      <c r="X5223">
        <v>1</v>
      </c>
      <c r="Y5223" t="s">
        <v>3754</v>
      </c>
      <c r="Z5223" t="s">
        <v>95</v>
      </c>
      <c r="AA5223" t="s">
        <v>1819</v>
      </c>
    </row>
    <row r="5224" spans="1:27">
      <c r="A5224" t="s">
        <v>20</v>
      </c>
      <c r="B5224">
        <v>3</v>
      </c>
      <c r="C5224">
        <v>427</v>
      </c>
      <c r="D5224" t="s">
        <v>265</v>
      </c>
      <c r="E5224">
        <v>1.255</v>
      </c>
      <c r="F5224">
        <v>1</v>
      </c>
      <c r="G5224">
        <v>0.819</v>
      </c>
      <c r="H5224">
        <v>0.151</v>
      </c>
      <c r="I5224">
        <v>81.9</v>
      </c>
      <c r="J5224">
        <v>15.1</v>
      </c>
      <c r="K5224">
        <v>79.6812749003984</v>
      </c>
      <c r="L5224">
        <v>65.2589641434263</v>
      </c>
      <c r="M5224">
        <v>0.03</v>
      </c>
      <c r="N5224">
        <v>3</v>
      </c>
      <c r="O5224">
        <v>0.181</v>
      </c>
      <c r="P5224" t="s">
        <v>266</v>
      </c>
      <c r="R5224">
        <v>0</v>
      </c>
      <c r="S5224">
        <v>7016</v>
      </c>
      <c r="T5224">
        <v>7030</v>
      </c>
      <c r="U5224">
        <v>7021</v>
      </c>
      <c r="V5224">
        <v>7018</v>
      </c>
      <c r="W5224">
        <v>1</v>
      </c>
      <c r="X5224">
        <v>1</v>
      </c>
      <c r="Y5224" t="s">
        <v>3754</v>
      </c>
      <c r="Z5224" t="s">
        <v>95</v>
      </c>
      <c r="AA5224" t="s">
        <v>1819</v>
      </c>
    </row>
    <row r="5225" spans="1:27">
      <c r="A5225" t="s">
        <v>20</v>
      </c>
      <c r="B5225">
        <v>3</v>
      </c>
      <c r="C5225">
        <v>428</v>
      </c>
      <c r="D5225" t="s">
        <v>265</v>
      </c>
      <c r="E5225">
        <v>1.459</v>
      </c>
      <c r="F5225">
        <v>1.2</v>
      </c>
      <c r="G5225">
        <v>0.923</v>
      </c>
      <c r="H5225">
        <v>0.229</v>
      </c>
      <c r="I5225">
        <v>76.9166666666667</v>
      </c>
      <c r="J5225">
        <v>19.0833333333333</v>
      </c>
      <c r="K5225">
        <v>82.2481151473612</v>
      </c>
      <c r="L5225">
        <v>63.262508567512</v>
      </c>
      <c r="M5225">
        <v>0.0479999999999998</v>
      </c>
      <c r="N5225">
        <v>3.99999999999999</v>
      </c>
      <c r="O5225">
        <v>0.277</v>
      </c>
      <c r="P5225" t="s">
        <v>266</v>
      </c>
      <c r="R5225">
        <v>0</v>
      </c>
      <c r="S5225">
        <v>7032</v>
      </c>
      <c r="T5225">
        <v>7046</v>
      </c>
      <c r="U5225">
        <v>7037</v>
      </c>
      <c r="V5225">
        <v>7034</v>
      </c>
      <c r="W5225">
        <v>1</v>
      </c>
      <c r="X5225">
        <v>1</v>
      </c>
      <c r="Y5225" t="s">
        <v>3754</v>
      </c>
      <c r="Z5225" t="s">
        <v>95</v>
      </c>
      <c r="AA5225" t="s">
        <v>1819</v>
      </c>
    </row>
    <row r="5226" spans="1:27">
      <c r="A5226" t="s">
        <v>20</v>
      </c>
      <c r="B5226">
        <v>3</v>
      </c>
      <c r="C5226">
        <v>430</v>
      </c>
      <c r="D5226" t="s">
        <v>265</v>
      </c>
      <c r="E5226">
        <v>1.676</v>
      </c>
      <c r="F5226">
        <v>1.4</v>
      </c>
      <c r="G5226">
        <v>1.168</v>
      </c>
      <c r="H5226">
        <v>0.191</v>
      </c>
      <c r="I5226">
        <v>83.4285714285714</v>
      </c>
      <c r="J5226">
        <v>13.6428571428571</v>
      </c>
      <c r="K5226">
        <v>83.5322195704057</v>
      </c>
      <c r="L5226">
        <v>69.6897374701671</v>
      </c>
      <c r="M5226">
        <v>0.0409999999999999</v>
      </c>
      <c r="N5226">
        <v>2.92857142857142</v>
      </c>
      <c r="O5226">
        <v>0.232</v>
      </c>
      <c r="P5226" t="s">
        <v>266</v>
      </c>
      <c r="R5226">
        <v>0</v>
      </c>
      <c r="S5226">
        <v>7069</v>
      </c>
      <c r="T5226">
        <v>7083</v>
      </c>
      <c r="U5226">
        <v>7074</v>
      </c>
      <c r="V5226">
        <v>7071</v>
      </c>
      <c r="W5226">
        <v>1</v>
      </c>
      <c r="X5226">
        <v>1</v>
      </c>
      <c r="Y5226" t="s">
        <v>3744</v>
      </c>
      <c r="Z5226" t="s">
        <v>95</v>
      </c>
      <c r="AA5226" t="s">
        <v>1820</v>
      </c>
    </row>
    <row r="5227" spans="1:27">
      <c r="A5227" t="s">
        <v>20</v>
      </c>
      <c r="B5227">
        <v>3</v>
      </c>
      <c r="C5227">
        <v>431</v>
      </c>
      <c r="D5227" t="s">
        <v>265</v>
      </c>
      <c r="E5227">
        <v>1.197</v>
      </c>
      <c r="F5227">
        <v>1</v>
      </c>
      <c r="G5227">
        <v>0.865</v>
      </c>
      <c r="H5227">
        <v>0.13</v>
      </c>
      <c r="I5227">
        <v>86.5</v>
      </c>
      <c r="J5227">
        <v>13</v>
      </c>
      <c r="K5227">
        <v>83.5421888053467</v>
      </c>
      <c r="L5227">
        <v>72.2639933166249</v>
      </c>
      <c r="M5227">
        <v>0.005</v>
      </c>
      <c r="N5227">
        <v>0.5</v>
      </c>
      <c r="O5227">
        <v>0.135</v>
      </c>
      <c r="P5227" t="s">
        <v>266</v>
      </c>
      <c r="R5227">
        <v>0</v>
      </c>
      <c r="S5227">
        <v>7085</v>
      </c>
      <c r="T5227">
        <v>7099</v>
      </c>
      <c r="U5227">
        <v>7090</v>
      </c>
      <c r="V5227">
        <v>7087</v>
      </c>
      <c r="W5227">
        <v>1</v>
      </c>
      <c r="X5227">
        <v>1</v>
      </c>
      <c r="Y5227" t="s">
        <v>3745</v>
      </c>
      <c r="Z5227" t="s">
        <v>95</v>
      </c>
      <c r="AA5227" t="s">
        <v>1820</v>
      </c>
    </row>
    <row r="5228" spans="1:27">
      <c r="A5228" t="s">
        <v>20</v>
      </c>
      <c r="B5228">
        <v>3</v>
      </c>
      <c r="C5228">
        <v>432</v>
      </c>
      <c r="D5228" t="s">
        <v>265</v>
      </c>
      <c r="E5228">
        <v>1.439</v>
      </c>
      <c r="F5228">
        <v>0.9</v>
      </c>
      <c r="G5228">
        <v>0.812</v>
      </c>
      <c r="H5228">
        <v>0.117</v>
      </c>
      <c r="I5228">
        <v>90.2222222222222</v>
      </c>
      <c r="J5228">
        <v>13</v>
      </c>
      <c r="K5228">
        <v>62.5434329395413</v>
      </c>
      <c r="L5228">
        <v>56.4280750521195</v>
      </c>
      <c r="M5228">
        <v>-0.029</v>
      </c>
      <c r="N5228">
        <v>3.22222222222222</v>
      </c>
      <c r="O5228">
        <v>0.088</v>
      </c>
      <c r="P5228" t="s">
        <v>266</v>
      </c>
      <c r="R5228">
        <v>0</v>
      </c>
      <c r="S5228">
        <v>7101</v>
      </c>
      <c r="T5228">
        <v>7115</v>
      </c>
      <c r="U5228">
        <v>7106</v>
      </c>
      <c r="V5228">
        <v>7103</v>
      </c>
      <c r="W5228">
        <v>1</v>
      </c>
      <c r="X5228">
        <v>1</v>
      </c>
      <c r="Y5228" t="s">
        <v>3746</v>
      </c>
      <c r="Z5228" t="s">
        <v>95</v>
      </c>
      <c r="AA5228" t="s">
        <v>1820</v>
      </c>
    </row>
    <row r="5229" spans="1:27">
      <c r="A5229" t="s">
        <v>20</v>
      </c>
      <c r="B5229">
        <v>3</v>
      </c>
      <c r="C5229">
        <v>433</v>
      </c>
      <c r="D5229" t="s">
        <v>265</v>
      </c>
      <c r="E5229">
        <v>1.518</v>
      </c>
      <c r="F5229">
        <v>1.3</v>
      </c>
      <c r="G5229">
        <v>1.063</v>
      </c>
      <c r="H5229">
        <v>0.167</v>
      </c>
      <c r="I5229">
        <v>81.7692307692308</v>
      </c>
      <c r="J5229">
        <v>12.8461538461538</v>
      </c>
      <c r="K5229">
        <v>85.6389986824769</v>
      </c>
      <c r="L5229">
        <v>70.0263504611331</v>
      </c>
      <c r="M5229">
        <v>0.0700000000000001</v>
      </c>
      <c r="N5229">
        <v>5.38461538461539</v>
      </c>
      <c r="O5229">
        <v>0.237</v>
      </c>
      <c r="P5229" t="s">
        <v>266</v>
      </c>
      <c r="R5229">
        <v>0</v>
      </c>
      <c r="S5229">
        <v>7117</v>
      </c>
      <c r="T5229">
        <v>7131</v>
      </c>
      <c r="U5229">
        <v>7122</v>
      </c>
      <c r="V5229">
        <v>7119</v>
      </c>
      <c r="W5229">
        <v>1</v>
      </c>
      <c r="X5229">
        <v>1</v>
      </c>
      <c r="Y5229" t="s">
        <v>3738</v>
      </c>
      <c r="Z5229" t="s">
        <v>95</v>
      </c>
      <c r="AA5229" t="s">
        <v>1820</v>
      </c>
    </row>
    <row r="5230" spans="1:27">
      <c r="A5230" t="s">
        <v>20</v>
      </c>
      <c r="B5230">
        <v>3</v>
      </c>
      <c r="C5230">
        <v>434</v>
      </c>
      <c r="D5230" t="s">
        <v>265</v>
      </c>
      <c r="E5230">
        <v>1.645</v>
      </c>
      <c r="F5230">
        <v>1.3</v>
      </c>
      <c r="G5230">
        <v>1.07</v>
      </c>
      <c r="H5230">
        <v>0.162</v>
      </c>
      <c r="I5230">
        <v>82.3076923076923</v>
      </c>
      <c r="J5230">
        <v>12.4615384615385</v>
      </c>
      <c r="K5230">
        <v>79.0273556231003</v>
      </c>
      <c r="L5230">
        <v>65.0455927051672</v>
      </c>
      <c r="M5230">
        <v>0.0680000000000001</v>
      </c>
      <c r="N5230">
        <v>5.23076923076924</v>
      </c>
      <c r="O5230">
        <v>0.23</v>
      </c>
      <c r="P5230" t="s">
        <v>266</v>
      </c>
      <c r="R5230">
        <v>0</v>
      </c>
      <c r="S5230">
        <v>7133</v>
      </c>
      <c r="T5230">
        <v>7147</v>
      </c>
      <c r="U5230">
        <v>7138</v>
      </c>
      <c r="V5230">
        <v>7135</v>
      </c>
      <c r="W5230">
        <v>1</v>
      </c>
      <c r="X5230">
        <v>1</v>
      </c>
      <c r="Y5230" t="s">
        <v>3738</v>
      </c>
      <c r="Z5230" t="s">
        <v>95</v>
      </c>
      <c r="AA5230" t="s">
        <v>1820</v>
      </c>
    </row>
    <row r="5231" spans="1:27">
      <c r="A5231" t="s">
        <v>20</v>
      </c>
      <c r="B5231">
        <v>3</v>
      </c>
      <c r="C5231">
        <v>435</v>
      </c>
      <c r="D5231" t="s">
        <v>265</v>
      </c>
      <c r="E5231">
        <v>1.603</v>
      </c>
      <c r="F5231">
        <v>1.3</v>
      </c>
      <c r="G5231">
        <v>1.053</v>
      </c>
      <c r="H5231">
        <v>0.175</v>
      </c>
      <c r="I5231">
        <v>81</v>
      </c>
      <c r="J5231">
        <v>13.4615384615385</v>
      </c>
      <c r="K5231">
        <v>81.0979413599501</v>
      </c>
      <c r="L5231">
        <v>65.6893325015596</v>
      </c>
      <c r="M5231">
        <v>0.0720000000000001</v>
      </c>
      <c r="N5231">
        <v>5.53846153846154</v>
      </c>
      <c r="O5231">
        <v>0.247</v>
      </c>
      <c r="P5231" t="s">
        <v>266</v>
      </c>
      <c r="R5231">
        <v>0</v>
      </c>
      <c r="S5231">
        <v>7149</v>
      </c>
      <c r="T5231">
        <v>7163</v>
      </c>
      <c r="U5231">
        <v>7154</v>
      </c>
      <c r="V5231">
        <v>7151</v>
      </c>
      <c r="W5231">
        <v>1</v>
      </c>
      <c r="X5231">
        <v>1</v>
      </c>
      <c r="Y5231" t="s">
        <v>3738</v>
      </c>
      <c r="Z5231" t="s">
        <v>95</v>
      </c>
      <c r="AA5231" t="s">
        <v>1820</v>
      </c>
    </row>
    <row r="5232" spans="1:27">
      <c r="A5232" t="s">
        <v>20</v>
      </c>
      <c r="B5232">
        <v>3</v>
      </c>
      <c r="C5232">
        <v>436</v>
      </c>
      <c r="D5232" t="s">
        <v>265</v>
      </c>
      <c r="E5232">
        <v>1.579</v>
      </c>
      <c r="F5232">
        <v>1</v>
      </c>
      <c r="G5232">
        <v>0.778</v>
      </c>
      <c r="H5232">
        <v>0.162</v>
      </c>
      <c r="I5232">
        <v>77.8</v>
      </c>
      <c r="J5232">
        <v>16.2</v>
      </c>
      <c r="K5232">
        <v>63.3312222925902</v>
      </c>
      <c r="L5232">
        <v>49.2716909436352</v>
      </c>
      <c r="M5232">
        <v>0.0599999999999999</v>
      </c>
      <c r="N5232">
        <v>5.99999999999999</v>
      </c>
      <c r="O5232">
        <v>0.222</v>
      </c>
      <c r="P5232" t="s">
        <v>266</v>
      </c>
      <c r="R5232">
        <v>0</v>
      </c>
      <c r="S5232">
        <v>7165</v>
      </c>
      <c r="T5232">
        <v>7179</v>
      </c>
      <c r="U5232">
        <v>7170</v>
      </c>
      <c r="V5232">
        <v>7167</v>
      </c>
      <c r="W5232">
        <v>1</v>
      </c>
      <c r="X5232">
        <v>1</v>
      </c>
      <c r="Y5232" t="s">
        <v>3793</v>
      </c>
      <c r="Z5232" t="s">
        <v>95</v>
      </c>
      <c r="AA5232" t="s">
        <v>1820</v>
      </c>
    </row>
    <row r="5233" spans="1:27">
      <c r="A5233" t="s">
        <v>20</v>
      </c>
      <c r="B5233">
        <v>3</v>
      </c>
      <c r="C5233">
        <v>437</v>
      </c>
      <c r="D5233" t="s">
        <v>265</v>
      </c>
      <c r="E5233">
        <v>1.896</v>
      </c>
      <c r="F5233">
        <v>1.5</v>
      </c>
      <c r="G5233">
        <v>1.306</v>
      </c>
      <c r="H5233">
        <v>0.156</v>
      </c>
      <c r="I5233">
        <v>87.0666666666667</v>
      </c>
      <c r="J5233">
        <v>10.4</v>
      </c>
      <c r="K5233">
        <v>79.1139240506329</v>
      </c>
      <c r="L5233">
        <v>68.8818565400844</v>
      </c>
      <c r="M5233">
        <v>0.038</v>
      </c>
      <c r="N5233">
        <v>2.53333333333334</v>
      </c>
      <c r="O5233">
        <v>0.194</v>
      </c>
      <c r="P5233" t="s">
        <v>266</v>
      </c>
      <c r="R5233">
        <v>0</v>
      </c>
      <c r="S5233">
        <v>7181</v>
      </c>
      <c r="T5233">
        <v>7195</v>
      </c>
      <c r="U5233">
        <v>7186</v>
      </c>
      <c r="V5233">
        <v>7183</v>
      </c>
      <c r="W5233">
        <v>1</v>
      </c>
      <c r="X5233">
        <v>1</v>
      </c>
      <c r="Y5233" t="s">
        <v>3794</v>
      </c>
      <c r="Z5233" t="s">
        <v>95</v>
      </c>
      <c r="AA5233" t="s">
        <v>1820</v>
      </c>
    </row>
    <row r="5234" spans="1:27">
      <c r="A5234" t="s">
        <v>20</v>
      </c>
      <c r="B5234">
        <v>3</v>
      </c>
      <c r="C5234">
        <v>438</v>
      </c>
      <c r="D5234" t="s">
        <v>265</v>
      </c>
      <c r="E5234">
        <v>1.296</v>
      </c>
      <c r="F5234">
        <v>1</v>
      </c>
      <c r="G5234">
        <v>0.781</v>
      </c>
      <c r="H5234">
        <v>0.167</v>
      </c>
      <c r="I5234">
        <v>78.1</v>
      </c>
      <c r="J5234">
        <v>16.7</v>
      </c>
      <c r="K5234">
        <v>77.1604938271605</v>
      </c>
      <c r="L5234">
        <v>60.2623456790123</v>
      </c>
      <c r="M5234">
        <v>0.0519999999999999</v>
      </c>
      <c r="N5234">
        <v>5.19999999999999</v>
      </c>
      <c r="O5234">
        <v>0.219</v>
      </c>
      <c r="P5234" t="s">
        <v>266</v>
      </c>
      <c r="R5234">
        <v>0</v>
      </c>
      <c r="S5234">
        <v>7197</v>
      </c>
      <c r="T5234">
        <v>7211</v>
      </c>
      <c r="U5234">
        <v>7202</v>
      </c>
      <c r="V5234">
        <v>7199</v>
      </c>
      <c r="W5234">
        <v>1</v>
      </c>
      <c r="X5234">
        <v>1</v>
      </c>
      <c r="Y5234" t="s">
        <v>3794</v>
      </c>
      <c r="Z5234" t="s">
        <v>95</v>
      </c>
      <c r="AA5234" t="s">
        <v>1820</v>
      </c>
    </row>
    <row r="5235" spans="1:27">
      <c r="A5235" t="s">
        <v>20</v>
      </c>
      <c r="B5235">
        <v>3</v>
      </c>
      <c r="C5235">
        <v>439</v>
      </c>
      <c r="D5235" t="s">
        <v>265</v>
      </c>
      <c r="E5235">
        <v>2.07</v>
      </c>
      <c r="F5235">
        <v>1.7</v>
      </c>
      <c r="G5235">
        <v>1.523</v>
      </c>
      <c r="H5235">
        <v>0.166</v>
      </c>
      <c r="I5235">
        <v>89.5882352941177</v>
      </c>
      <c r="J5235">
        <v>9.76470588235294</v>
      </c>
      <c r="K5235">
        <v>82.1256038647343</v>
      </c>
      <c r="L5235">
        <v>73.5748792270531</v>
      </c>
      <c r="M5235">
        <v>0.0110000000000001</v>
      </c>
      <c r="N5235">
        <v>0.647058823529419</v>
      </c>
      <c r="O5235">
        <v>0.177</v>
      </c>
      <c r="P5235" t="s">
        <v>266</v>
      </c>
      <c r="R5235">
        <v>0</v>
      </c>
      <c r="S5235">
        <v>7213</v>
      </c>
      <c r="T5235">
        <v>7227</v>
      </c>
      <c r="U5235">
        <v>7218</v>
      </c>
      <c r="V5235">
        <v>7215</v>
      </c>
      <c r="W5235">
        <v>1</v>
      </c>
      <c r="X5235">
        <v>1</v>
      </c>
      <c r="Y5235" t="s">
        <v>3794</v>
      </c>
      <c r="Z5235" t="s">
        <v>95</v>
      </c>
      <c r="AA5235" t="s">
        <v>1820</v>
      </c>
    </row>
    <row r="5236" spans="1:27">
      <c r="A5236" t="s">
        <v>20</v>
      </c>
      <c r="B5236">
        <v>3</v>
      </c>
      <c r="C5236">
        <v>440</v>
      </c>
      <c r="D5236" t="s">
        <v>265</v>
      </c>
      <c r="E5236">
        <v>1.474</v>
      </c>
      <c r="F5236">
        <v>1.1</v>
      </c>
      <c r="G5236">
        <v>0.878</v>
      </c>
      <c r="H5236">
        <v>0.221</v>
      </c>
      <c r="I5236">
        <v>79.8181818181818</v>
      </c>
      <c r="J5236">
        <v>20.0909090909091</v>
      </c>
      <c r="K5236">
        <v>74.6268656716418</v>
      </c>
      <c r="L5236">
        <v>59.5658073270014</v>
      </c>
      <c r="M5236">
        <v>0.00100000000000011</v>
      </c>
      <c r="N5236">
        <v>0.0909090909091011</v>
      </c>
      <c r="O5236">
        <v>0.222</v>
      </c>
      <c r="P5236" t="s">
        <v>266</v>
      </c>
      <c r="R5236">
        <v>0</v>
      </c>
      <c r="S5236">
        <v>7229</v>
      </c>
      <c r="T5236">
        <v>7243</v>
      </c>
      <c r="U5236">
        <v>7234</v>
      </c>
      <c r="V5236">
        <v>7231</v>
      </c>
      <c r="W5236">
        <v>1</v>
      </c>
      <c r="X5236">
        <v>1</v>
      </c>
      <c r="Y5236" t="s">
        <v>3794</v>
      </c>
      <c r="Z5236" t="s">
        <v>95</v>
      </c>
      <c r="AA5236" t="s">
        <v>1820</v>
      </c>
    </row>
    <row r="5237" spans="1:27">
      <c r="A5237" t="s">
        <v>20</v>
      </c>
      <c r="B5237">
        <v>3</v>
      </c>
      <c r="C5237">
        <v>441</v>
      </c>
      <c r="D5237" t="s">
        <v>265</v>
      </c>
      <c r="E5237">
        <v>1.282</v>
      </c>
      <c r="F5237">
        <v>1</v>
      </c>
      <c r="G5237">
        <v>0.812</v>
      </c>
      <c r="H5237">
        <v>0.173</v>
      </c>
      <c r="I5237">
        <v>81.2</v>
      </c>
      <c r="J5237">
        <v>17.3</v>
      </c>
      <c r="K5237">
        <v>78.003120124805</v>
      </c>
      <c r="L5237">
        <v>63.3385335413417</v>
      </c>
      <c r="M5237">
        <v>0.0149999999999999</v>
      </c>
      <c r="N5237">
        <v>1.49999999999999</v>
      </c>
      <c r="O5237">
        <v>0.188</v>
      </c>
      <c r="P5237" t="s">
        <v>266</v>
      </c>
      <c r="R5237">
        <v>0</v>
      </c>
      <c r="S5237">
        <v>7245</v>
      </c>
      <c r="T5237">
        <v>7259</v>
      </c>
      <c r="U5237">
        <v>7250</v>
      </c>
      <c r="V5237">
        <v>7247</v>
      </c>
      <c r="W5237">
        <v>1</v>
      </c>
      <c r="X5237">
        <v>1</v>
      </c>
      <c r="Y5237" t="s">
        <v>3794</v>
      </c>
      <c r="Z5237" t="s">
        <v>95</v>
      </c>
      <c r="AA5237" t="s">
        <v>1820</v>
      </c>
    </row>
    <row r="5238" spans="1:27">
      <c r="A5238" t="s">
        <v>20</v>
      </c>
      <c r="B5238">
        <v>3</v>
      </c>
      <c r="C5238">
        <v>443</v>
      </c>
      <c r="D5238" t="s">
        <v>265</v>
      </c>
      <c r="E5238">
        <v>1.6</v>
      </c>
      <c r="F5238">
        <v>1.1</v>
      </c>
      <c r="G5238">
        <v>0.331</v>
      </c>
      <c r="H5238">
        <v>0.699</v>
      </c>
      <c r="I5238">
        <v>30.0909090909091</v>
      </c>
      <c r="J5238">
        <v>63.5454545454545</v>
      </c>
      <c r="K5238">
        <v>68.75</v>
      </c>
      <c r="L5238">
        <v>20.6875</v>
      </c>
      <c r="M5238">
        <v>0.0700000000000001</v>
      </c>
      <c r="N5238">
        <v>6.36363636363637</v>
      </c>
      <c r="O5238">
        <v>0.769</v>
      </c>
      <c r="P5238" t="s">
        <v>266</v>
      </c>
      <c r="R5238">
        <v>0</v>
      </c>
      <c r="S5238">
        <v>7282</v>
      </c>
      <c r="T5238">
        <v>7296</v>
      </c>
      <c r="U5238">
        <v>7287</v>
      </c>
      <c r="V5238">
        <v>7284</v>
      </c>
      <c r="W5238">
        <v>1</v>
      </c>
      <c r="X5238">
        <v>1</v>
      </c>
      <c r="Y5238" t="s">
        <v>3755</v>
      </c>
      <c r="Z5238" t="s">
        <v>95</v>
      </c>
      <c r="AA5238" t="s">
        <v>1822</v>
      </c>
    </row>
    <row r="5239" spans="1:27">
      <c r="A5239" t="s">
        <v>20</v>
      </c>
      <c r="B5239">
        <v>3</v>
      </c>
      <c r="C5239">
        <v>444</v>
      </c>
      <c r="D5239" t="s">
        <v>265</v>
      </c>
      <c r="E5239">
        <v>1.416</v>
      </c>
      <c r="F5239">
        <v>1.2</v>
      </c>
      <c r="G5239">
        <v>0.994</v>
      </c>
      <c r="H5239">
        <v>0.148</v>
      </c>
      <c r="I5239">
        <v>82.8333333333333</v>
      </c>
      <c r="J5239">
        <v>12.3333333333333</v>
      </c>
      <c r="K5239">
        <v>84.7457627118644</v>
      </c>
      <c r="L5239">
        <v>70.1977401129944</v>
      </c>
      <c r="M5239">
        <v>0.0580000000000001</v>
      </c>
      <c r="N5239">
        <v>4.83333333333334</v>
      </c>
      <c r="O5239">
        <v>0.206</v>
      </c>
      <c r="P5239" t="s">
        <v>266</v>
      </c>
      <c r="R5239">
        <v>0</v>
      </c>
      <c r="S5239">
        <v>7298</v>
      </c>
      <c r="T5239">
        <v>7312</v>
      </c>
      <c r="U5239">
        <v>7303</v>
      </c>
      <c r="V5239">
        <v>7300</v>
      </c>
      <c r="W5239">
        <v>1</v>
      </c>
      <c r="X5239">
        <v>1</v>
      </c>
      <c r="Y5239" t="s">
        <v>3738</v>
      </c>
      <c r="Z5239" t="s">
        <v>95</v>
      </c>
      <c r="AA5239" t="s">
        <v>1822</v>
      </c>
    </row>
    <row r="5240" spans="1:27">
      <c r="A5240" t="s">
        <v>20</v>
      </c>
      <c r="B5240">
        <v>3</v>
      </c>
      <c r="C5240">
        <v>445</v>
      </c>
      <c r="D5240" t="s">
        <v>265</v>
      </c>
      <c r="E5240">
        <v>1.365</v>
      </c>
      <c r="F5240">
        <v>1.1</v>
      </c>
      <c r="G5240">
        <v>0.864</v>
      </c>
      <c r="H5240">
        <v>0.17</v>
      </c>
      <c r="I5240">
        <v>78.5454545454545</v>
      </c>
      <c r="J5240">
        <v>15.4545454545455</v>
      </c>
      <c r="K5240">
        <v>80.5860805860806</v>
      </c>
      <c r="L5240">
        <v>63.2967032967033</v>
      </c>
      <c r="M5240">
        <v>0.0660000000000001</v>
      </c>
      <c r="N5240">
        <v>6</v>
      </c>
      <c r="O5240">
        <v>0.236</v>
      </c>
      <c r="P5240" t="s">
        <v>266</v>
      </c>
      <c r="R5240">
        <v>0</v>
      </c>
      <c r="S5240">
        <v>7314</v>
      </c>
      <c r="T5240">
        <v>7328</v>
      </c>
      <c r="U5240">
        <v>7319</v>
      </c>
      <c r="V5240">
        <v>7316</v>
      </c>
      <c r="W5240">
        <v>1</v>
      </c>
      <c r="X5240">
        <v>1</v>
      </c>
      <c r="Y5240" t="s">
        <v>3738</v>
      </c>
      <c r="Z5240" t="s">
        <v>95</v>
      </c>
      <c r="AA5240" t="s">
        <v>1822</v>
      </c>
    </row>
    <row r="5241" spans="1:27">
      <c r="A5241" t="s">
        <v>20</v>
      </c>
      <c r="B5241">
        <v>3</v>
      </c>
      <c r="C5241">
        <v>446</v>
      </c>
      <c r="D5241" t="s">
        <v>265</v>
      </c>
      <c r="E5241">
        <v>1.381</v>
      </c>
      <c r="F5241">
        <v>1.1</v>
      </c>
      <c r="G5241">
        <v>0.934</v>
      </c>
      <c r="H5241">
        <v>0.158</v>
      </c>
      <c r="I5241">
        <v>84.9090909090909</v>
      </c>
      <c r="J5241">
        <v>14.3636363636364</v>
      </c>
      <c r="K5241">
        <v>79.6524257784214</v>
      </c>
      <c r="L5241">
        <v>67.632150615496</v>
      </c>
      <c r="M5241">
        <v>0.00800000000000001</v>
      </c>
      <c r="N5241">
        <v>0.727272727272728</v>
      </c>
      <c r="O5241">
        <v>0.166</v>
      </c>
      <c r="P5241" t="s">
        <v>266</v>
      </c>
      <c r="R5241">
        <v>0</v>
      </c>
      <c r="S5241">
        <v>7330</v>
      </c>
      <c r="T5241">
        <v>7344</v>
      </c>
      <c r="U5241">
        <v>7335</v>
      </c>
      <c r="V5241">
        <v>7332</v>
      </c>
      <c r="W5241">
        <v>1</v>
      </c>
      <c r="X5241">
        <v>1</v>
      </c>
      <c r="Y5241" t="s">
        <v>3738</v>
      </c>
      <c r="Z5241" t="s">
        <v>95</v>
      </c>
      <c r="AA5241" t="s">
        <v>1822</v>
      </c>
    </row>
    <row r="5242" spans="1:27">
      <c r="A5242" t="s">
        <v>20</v>
      </c>
      <c r="B5242">
        <v>3</v>
      </c>
      <c r="C5242">
        <v>447</v>
      </c>
      <c r="D5242" t="s">
        <v>265</v>
      </c>
      <c r="E5242">
        <v>1.86</v>
      </c>
      <c r="F5242">
        <v>1.3</v>
      </c>
      <c r="G5242">
        <v>1.062</v>
      </c>
      <c r="H5242">
        <v>0.205</v>
      </c>
      <c r="I5242">
        <v>81.6923076923077</v>
      </c>
      <c r="J5242">
        <v>15.7692307692308</v>
      </c>
      <c r="K5242">
        <v>69.8924731182796</v>
      </c>
      <c r="L5242">
        <v>57.0967741935484</v>
      </c>
      <c r="M5242">
        <v>0.0329999999999999</v>
      </c>
      <c r="N5242">
        <v>2.53846153846153</v>
      </c>
      <c r="O5242">
        <v>0.238</v>
      </c>
      <c r="P5242" t="s">
        <v>266</v>
      </c>
      <c r="R5242">
        <v>0</v>
      </c>
      <c r="S5242">
        <v>7346</v>
      </c>
      <c r="T5242">
        <v>7360</v>
      </c>
      <c r="U5242">
        <v>7351</v>
      </c>
      <c r="V5242">
        <v>7348</v>
      </c>
      <c r="W5242">
        <v>1</v>
      </c>
      <c r="X5242">
        <v>1</v>
      </c>
      <c r="Y5242" t="s">
        <v>3784</v>
      </c>
      <c r="Z5242" t="s">
        <v>95</v>
      </c>
      <c r="AA5242" t="s">
        <v>1822</v>
      </c>
    </row>
    <row r="5243" spans="1:27">
      <c r="A5243" t="s">
        <v>20</v>
      </c>
      <c r="B5243">
        <v>3</v>
      </c>
      <c r="C5243">
        <v>448</v>
      </c>
      <c r="D5243" t="s">
        <v>265</v>
      </c>
      <c r="E5243">
        <v>1.51</v>
      </c>
      <c r="F5243">
        <v>1.2</v>
      </c>
      <c r="G5243">
        <v>0.951</v>
      </c>
      <c r="H5243">
        <v>0.244</v>
      </c>
      <c r="I5243">
        <v>79.25</v>
      </c>
      <c r="J5243">
        <v>20.3333333333333</v>
      </c>
      <c r="K5243">
        <v>79.4701986754967</v>
      </c>
      <c r="L5243">
        <v>62.9801324503311</v>
      </c>
      <c r="M5243">
        <v>0.00500000000000012</v>
      </c>
      <c r="N5243">
        <v>0.416666666666676</v>
      </c>
      <c r="O5243">
        <v>0.249</v>
      </c>
      <c r="P5243" t="s">
        <v>266</v>
      </c>
      <c r="R5243">
        <v>0</v>
      </c>
      <c r="S5243">
        <v>7362</v>
      </c>
      <c r="T5243">
        <v>7376</v>
      </c>
      <c r="U5243">
        <v>7367</v>
      </c>
      <c r="V5243">
        <v>7364</v>
      </c>
      <c r="W5243">
        <v>1</v>
      </c>
      <c r="X5243">
        <v>1</v>
      </c>
      <c r="Y5243" t="s">
        <v>3785</v>
      </c>
      <c r="Z5243" t="s">
        <v>95</v>
      </c>
      <c r="AA5243" t="s">
        <v>1822</v>
      </c>
    </row>
    <row r="5244" spans="1:27">
      <c r="A5244" t="s">
        <v>20</v>
      </c>
      <c r="B5244">
        <v>3</v>
      </c>
      <c r="C5244">
        <v>449</v>
      </c>
      <c r="D5244" t="s">
        <v>265</v>
      </c>
      <c r="E5244">
        <v>1.672</v>
      </c>
      <c r="F5244">
        <v>1.4</v>
      </c>
      <c r="G5244">
        <v>1.161</v>
      </c>
      <c r="H5244">
        <v>0.164</v>
      </c>
      <c r="I5244">
        <v>82.9285714285714</v>
      </c>
      <c r="J5244">
        <v>11.7142857142857</v>
      </c>
      <c r="K5244">
        <v>83.7320574162679</v>
      </c>
      <c r="L5244">
        <v>69.4377990430622</v>
      </c>
      <c r="M5244">
        <v>0.075</v>
      </c>
      <c r="N5244">
        <v>5.35714285714285</v>
      </c>
      <c r="O5244">
        <v>0.239</v>
      </c>
      <c r="P5244" t="s">
        <v>266</v>
      </c>
      <c r="R5244">
        <v>0</v>
      </c>
      <c r="S5244">
        <v>7378</v>
      </c>
      <c r="T5244">
        <v>7392</v>
      </c>
      <c r="U5244">
        <v>7383</v>
      </c>
      <c r="V5244">
        <v>7380</v>
      </c>
      <c r="W5244">
        <v>1</v>
      </c>
      <c r="X5244">
        <v>1</v>
      </c>
      <c r="Y5244" t="s">
        <v>3785</v>
      </c>
      <c r="Z5244" t="s">
        <v>95</v>
      </c>
      <c r="AA5244" t="s">
        <v>1822</v>
      </c>
    </row>
    <row r="5245" spans="1:27">
      <c r="A5245" t="s">
        <v>20</v>
      </c>
      <c r="B5245">
        <v>3</v>
      </c>
      <c r="C5245">
        <v>450</v>
      </c>
      <c r="D5245" t="s">
        <v>265</v>
      </c>
      <c r="E5245">
        <v>1.291</v>
      </c>
      <c r="F5245">
        <v>1</v>
      </c>
      <c r="G5245">
        <v>0.251</v>
      </c>
      <c r="H5245">
        <v>0.721</v>
      </c>
      <c r="I5245">
        <v>25.1</v>
      </c>
      <c r="J5245">
        <v>72.1</v>
      </c>
      <c r="K5245">
        <v>77.4593338497289</v>
      </c>
      <c r="L5245">
        <v>19.442292796282</v>
      </c>
      <c r="M5245">
        <v>0.028</v>
      </c>
      <c r="N5245">
        <v>2.8</v>
      </c>
      <c r="O5245">
        <v>0.749</v>
      </c>
      <c r="P5245" t="s">
        <v>266</v>
      </c>
      <c r="R5245">
        <v>0</v>
      </c>
      <c r="S5245">
        <v>7394</v>
      </c>
      <c r="T5245">
        <v>7408</v>
      </c>
      <c r="U5245">
        <v>7399</v>
      </c>
      <c r="V5245">
        <v>7396</v>
      </c>
      <c r="W5245">
        <v>1</v>
      </c>
      <c r="X5245">
        <v>1</v>
      </c>
      <c r="Y5245" t="s">
        <v>3785</v>
      </c>
      <c r="Z5245" t="s">
        <v>95</v>
      </c>
      <c r="AA5245" t="s">
        <v>1822</v>
      </c>
    </row>
    <row r="5246" spans="1:27">
      <c r="A5246" t="s">
        <v>20</v>
      </c>
      <c r="B5246">
        <v>3</v>
      </c>
      <c r="C5246">
        <v>451</v>
      </c>
      <c r="D5246" t="s">
        <v>265</v>
      </c>
      <c r="E5246">
        <v>1.325</v>
      </c>
      <c r="F5246">
        <v>1</v>
      </c>
      <c r="G5246">
        <v>0.854</v>
      </c>
      <c r="H5246">
        <v>0.165</v>
      </c>
      <c r="I5246">
        <v>85.4</v>
      </c>
      <c r="J5246">
        <v>16.5</v>
      </c>
      <c r="K5246">
        <v>75.4716981132076</v>
      </c>
      <c r="L5246">
        <v>64.4528301886792</v>
      </c>
      <c r="M5246">
        <v>-0.0189999999999999</v>
      </c>
      <c r="N5246">
        <v>1.89999999999999</v>
      </c>
      <c r="O5246">
        <v>0.146</v>
      </c>
      <c r="P5246" t="s">
        <v>266</v>
      </c>
      <c r="R5246">
        <v>0</v>
      </c>
      <c r="S5246">
        <v>7410</v>
      </c>
      <c r="T5246">
        <v>7424</v>
      </c>
      <c r="U5246">
        <v>7415</v>
      </c>
      <c r="V5246">
        <v>7412</v>
      </c>
      <c r="W5246">
        <v>1</v>
      </c>
      <c r="X5246">
        <v>1</v>
      </c>
      <c r="Y5246" t="s">
        <v>3785</v>
      </c>
      <c r="Z5246" t="s">
        <v>95</v>
      </c>
      <c r="AA5246" t="s">
        <v>1822</v>
      </c>
    </row>
    <row r="5247" spans="1:27">
      <c r="A5247" t="s">
        <v>20</v>
      </c>
      <c r="B5247">
        <v>3</v>
      </c>
      <c r="C5247">
        <v>452</v>
      </c>
      <c r="D5247" t="s">
        <v>265</v>
      </c>
      <c r="E5247">
        <v>1.217</v>
      </c>
      <c r="F5247">
        <v>0.9</v>
      </c>
      <c r="G5247">
        <v>0.779</v>
      </c>
      <c r="H5247">
        <v>0.15</v>
      </c>
      <c r="I5247">
        <v>86.5555555555556</v>
      </c>
      <c r="J5247">
        <v>16.6666666666667</v>
      </c>
      <c r="K5247">
        <v>73.9523418241578</v>
      </c>
      <c r="L5247">
        <v>64.0098603122432</v>
      </c>
      <c r="M5247">
        <v>-0.029</v>
      </c>
      <c r="N5247">
        <v>3.22222222222222</v>
      </c>
      <c r="O5247">
        <v>0.121</v>
      </c>
      <c r="P5247" t="s">
        <v>266</v>
      </c>
      <c r="R5247">
        <v>0</v>
      </c>
      <c r="S5247">
        <v>7426</v>
      </c>
      <c r="T5247">
        <v>7440</v>
      </c>
      <c r="U5247">
        <v>7431</v>
      </c>
      <c r="V5247">
        <v>7428</v>
      </c>
      <c r="W5247">
        <v>1</v>
      </c>
      <c r="X5247">
        <v>1</v>
      </c>
      <c r="Y5247" t="s">
        <v>3785</v>
      </c>
      <c r="Z5247" t="s">
        <v>95</v>
      </c>
      <c r="AA5247" t="s">
        <v>1822</v>
      </c>
    </row>
    <row r="5248" spans="1:27">
      <c r="A5248" t="s">
        <v>20</v>
      </c>
      <c r="B5248">
        <v>3</v>
      </c>
      <c r="C5248">
        <v>453</v>
      </c>
      <c r="D5248" t="s">
        <v>265</v>
      </c>
      <c r="E5248">
        <v>1.343</v>
      </c>
      <c r="F5248">
        <v>1</v>
      </c>
      <c r="G5248">
        <v>0.8</v>
      </c>
      <c r="H5248">
        <v>0.164</v>
      </c>
      <c r="I5248">
        <v>80</v>
      </c>
      <c r="J5248">
        <v>16.4</v>
      </c>
      <c r="K5248">
        <v>74.4601638123604</v>
      </c>
      <c r="L5248">
        <v>59.5681310498883</v>
      </c>
      <c r="M5248">
        <v>0.0359999999999999</v>
      </c>
      <c r="N5248">
        <v>3.59999999999999</v>
      </c>
      <c r="O5248">
        <v>0.2</v>
      </c>
      <c r="P5248" t="s">
        <v>266</v>
      </c>
      <c r="R5248">
        <v>0</v>
      </c>
      <c r="S5248">
        <v>7442</v>
      </c>
      <c r="T5248">
        <v>7456</v>
      </c>
      <c r="U5248">
        <v>7447</v>
      </c>
      <c r="V5248">
        <v>7444</v>
      </c>
      <c r="W5248">
        <v>1</v>
      </c>
      <c r="X5248">
        <v>1</v>
      </c>
      <c r="Y5248" t="s">
        <v>3785</v>
      </c>
      <c r="Z5248" t="s">
        <v>95</v>
      </c>
      <c r="AA5248" t="s">
        <v>1822</v>
      </c>
    </row>
    <row r="5249" spans="1:27">
      <c r="A5249" t="s">
        <v>20</v>
      </c>
      <c r="B5249">
        <v>3</v>
      </c>
      <c r="C5249">
        <v>455</v>
      </c>
      <c r="D5249" t="s">
        <v>265</v>
      </c>
      <c r="E5249">
        <v>1.552</v>
      </c>
      <c r="F5249">
        <v>1</v>
      </c>
      <c r="G5249">
        <v>0.362</v>
      </c>
      <c r="H5249">
        <v>0.659</v>
      </c>
      <c r="I5249">
        <v>36.2</v>
      </c>
      <c r="J5249">
        <v>65.9</v>
      </c>
      <c r="K5249">
        <v>64.4329896907216</v>
      </c>
      <c r="L5249">
        <v>23.3247422680412</v>
      </c>
      <c r="M5249">
        <v>-0.0209999999999999</v>
      </c>
      <c r="N5249">
        <v>2.09999999999999</v>
      </c>
      <c r="O5249">
        <v>0.638</v>
      </c>
      <c r="P5249" t="s">
        <v>266</v>
      </c>
      <c r="R5249">
        <v>0</v>
      </c>
      <c r="S5249">
        <v>7479</v>
      </c>
      <c r="T5249">
        <v>7493</v>
      </c>
      <c r="U5249">
        <v>7484</v>
      </c>
      <c r="V5249">
        <v>7481</v>
      </c>
      <c r="W5249">
        <v>1</v>
      </c>
      <c r="X5249">
        <v>1</v>
      </c>
      <c r="Y5249" t="s">
        <v>3755</v>
      </c>
      <c r="Z5249" t="s">
        <v>95</v>
      </c>
      <c r="AA5249" t="s">
        <v>1824</v>
      </c>
    </row>
    <row r="5250" spans="1:27">
      <c r="A5250" t="s">
        <v>20</v>
      </c>
      <c r="B5250">
        <v>3</v>
      </c>
      <c r="C5250">
        <v>456</v>
      </c>
      <c r="D5250" t="s">
        <v>265</v>
      </c>
      <c r="E5250">
        <v>1.461</v>
      </c>
      <c r="F5250">
        <v>1.2</v>
      </c>
      <c r="G5250">
        <v>1.03</v>
      </c>
      <c r="H5250">
        <v>0.163</v>
      </c>
      <c r="I5250">
        <v>85.8333333333333</v>
      </c>
      <c r="J5250">
        <v>13.5833333333333</v>
      </c>
      <c r="K5250">
        <v>82.135523613963</v>
      </c>
      <c r="L5250">
        <v>70.4996577686516</v>
      </c>
      <c r="M5250">
        <v>0.0069999999999999</v>
      </c>
      <c r="N5250">
        <v>0.583333333333325</v>
      </c>
      <c r="O5250">
        <v>0.17</v>
      </c>
      <c r="P5250" t="s">
        <v>266</v>
      </c>
      <c r="R5250">
        <v>0</v>
      </c>
      <c r="S5250">
        <v>7495</v>
      </c>
      <c r="T5250">
        <v>7509</v>
      </c>
      <c r="U5250">
        <v>7500</v>
      </c>
      <c r="V5250">
        <v>7497</v>
      </c>
      <c r="W5250">
        <v>1</v>
      </c>
      <c r="X5250">
        <v>1</v>
      </c>
      <c r="Y5250" t="s">
        <v>3738</v>
      </c>
      <c r="Z5250" t="s">
        <v>95</v>
      </c>
      <c r="AA5250" t="s">
        <v>1824</v>
      </c>
    </row>
    <row r="5251" spans="1:27">
      <c r="A5251" t="s">
        <v>20</v>
      </c>
      <c r="B5251">
        <v>3</v>
      </c>
      <c r="C5251">
        <v>457</v>
      </c>
      <c r="D5251" t="s">
        <v>265</v>
      </c>
      <c r="E5251">
        <v>1.638</v>
      </c>
      <c r="F5251">
        <v>1.3</v>
      </c>
      <c r="G5251">
        <v>0.881</v>
      </c>
      <c r="H5251">
        <v>0.158</v>
      </c>
      <c r="I5251">
        <v>67.7692307692308</v>
      </c>
      <c r="J5251">
        <v>12.1538461538462</v>
      </c>
      <c r="K5251">
        <v>79.3650793650794</v>
      </c>
      <c r="L5251">
        <v>53.7851037851038</v>
      </c>
      <c r="M5251">
        <v>0.261</v>
      </c>
      <c r="N5251">
        <v>20.0769230769231</v>
      </c>
      <c r="O5251">
        <v>0.419</v>
      </c>
      <c r="P5251" t="s">
        <v>266</v>
      </c>
      <c r="R5251">
        <v>0</v>
      </c>
      <c r="S5251">
        <v>7511</v>
      </c>
      <c r="T5251">
        <v>7525</v>
      </c>
      <c r="U5251">
        <v>7516</v>
      </c>
      <c r="V5251">
        <v>7513</v>
      </c>
      <c r="W5251">
        <v>1</v>
      </c>
      <c r="X5251">
        <v>1</v>
      </c>
      <c r="Y5251" t="s">
        <v>3738</v>
      </c>
      <c r="Z5251" t="s">
        <v>95</v>
      </c>
      <c r="AA5251" t="s">
        <v>1824</v>
      </c>
    </row>
    <row r="5252" spans="1:27">
      <c r="A5252" t="s">
        <v>20</v>
      </c>
      <c r="B5252">
        <v>3</v>
      </c>
      <c r="C5252">
        <v>458</v>
      </c>
      <c r="D5252" t="s">
        <v>265</v>
      </c>
      <c r="E5252">
        <v>1.359</v>
      </c>
      <c r="F5252">
        <v>1.1</v>
      </c>
      <c r="G5252">
        <v>0.882</v>
      </c>
      <c r="H5252">
        <v>0.15</v>
      </c>
      <c r="I5252">
        <v>80.1818181818182</v>
      </c>
      <c r="J5252">
        <v>13.6363636363636</v>
      </c>
      <c r="K5252">
        <v>80.9418690213392</v>
      </c>
      <c r="L5252">
        <v>64.9006622516556</v>
      </c>
      <c r="M5252">
        <v>0.0680000000000001</v>
      </c>
      <c r="N5252">
        <v>6.18181818181819</v>
      </c>
      <c r="O5252">
        <v>0.218</v>
      </c>
      <c r="P5252" t="s">
        <v>266</v>
      </c>
      <c r="R5252">
        <v>0</v>
      </c>
      <c r="S5252">
        <v>7527</v>
      </c>
      <c r="T5252">
        <v>7541</v>
      </c>
      <c r="U5252">
        <v>7532</v>
      </c>
      <c r="V5252">
        <v>7529</v>
      </c>
      <c r="W5252">
        <v>1</v>
      </c>
      <c r="X5252">
        <v>1</v>
      </c>
      <c r="Y5252" t="s">
        <v>3738</v>
      </c>
      <c r="Z5252" t="s">
        <v>95</v>
      </c>
      <c r="AA5252" t="s">
        <v>1824</v>
      </c>
    </row>
    <row r="5253" spans="1:27">
      <c r="A5253" t="s">
        <v>20</v>
      </c>
      <c r="B5253">
        <v>3</v>
      </c>
      <c r="C5253">
        <v>459</v>
      </c>
      <c r="D5253" t="s">
        <v>265</v>
      </c>
      <c r="E5253">
        <v>1.512</v>
      </c>
      <c r="F5253">
        <v>0.9</v>
      </c>
      <c r="G5253">
        <v>0.635</v>
      </c>
      <c r="H5253">
        <v>0.283</v>
      </c>
      <c r="I5253">
        <v>70.5555555555556</v>
      </c>
      <c r="J5253">
        <v>31.4444444444444</v>
      </c>
      <c r="K5253">
        <v>59.5238095238095</v>
      </c>
      <c r="L5253">
        <v>41.9973544973545</v>
      </c>
      <c r="M5253">
        <v>-0.0179999999999999</v>
      </c>
      <c r="N5253">
        <v>1.99999999999999</v>
      </c>
      <c r="O5253">
        <v>0.265</v>
      </c>
      <c r="P5253" t="s">
        <v>266</v>
      </c>
      <c r="R5253">
        <v>0</v>
      </c>
      <c r="S5253">
        <v>7543</v>
      </c>
      <c r="T5253">
        <v>7557</v>
      </c>
      <c r="U5253">
        <v>7548</v>
      </c>
      <c r="V5253">
        <v>7545</v>
      </c>
      <c r="W5253">
        <v>1</v>
      </c>
      <c r="X5253">
        <v>1</v>
      </c>
      <c r="Y5253" t="s">
        <v>3795</v>
      </c>
      <c r="Z5253" t="s">
        <v>95</v>
      </c>
      <c r="AA5253" t="s">
        <v>1824</v>
      </c>
    </row>
    <row r="5254" spans="1:27">
      <c r="A5254" t="s">
        <v>20</v>
      </c>
      <c r="B5254">
        <v>3</v>
      </c>
      <c r="C5254">
        <v>460</v>
      </c>
      <c r="D5254" t="s">
        <v>265</v>
      </c>
      <c r="E5254">
        <v>1.326</v>
      </c>
      <c r="F5254">
        <v>1.1</v>
      </c>
      <c r="G5254">
        <v>0.892</v>
      </c>
      <c r="H5254">
        <v>0.151</v>
      </c>
      <c r="I5254">
        <v>81.0909090909091</v>
      </c>
      <c r="J5254">
        <v>13.7272727272727</v>
      </c>
      <c r="K5254">
        <v>82.9562594268477</v>
      </c>
      <c r="L5254">
        <v>67.2699849170437</v>
      </c>
      <c r="M5254">
        <v>0.0570000000000002</v>
      </c>
      <c r="N5254">
        <v>5.1818181818182</v>
      </c>
      <c r="O5254">
        <v>0.208</v>
      </c>
      <c r="P5254" t="s">
        <v>266</v>
      </c>
      <c r="R5254">
        <v>0</v>
      </c>
      <c r="S5254">
        <v>7559</v>
      </c>
      <c r="T5254">
        <v>7573</v>
      </c>
      <c r="U5254">
        <v>7564</v>
      </c>
      <c r="V5254">
        <v>7561</v>
      </c>
      <c r="W5254">
        <v>1</v>
      </c>
      <c r="X5254">
        <v>1</v>
      </c>
      <c r="Y5254" t="s">
        <v>3796</v>
      </c>
      <c r="Z5254" t="s">
        <v>95</v>
      </c>
      <c r="AA5254" t="s">
        <v>1824</v>
      </c>
    </row>
    <row r="5255" spans="1:27">
      <c r="A5255" t="s">
        <v>20</v>
      </c>
      <c r="B5255">
        <v>3</v>
      </c>
      <c r="C5255">
        <v>461</v>
      </c>
      <c r="D5255" t="s">
        <v>265</v>
      </c>
      <c r="E5255">
        <v>1.256</v>
      </c>
      <c r="F5255">
        <v>1</v>
      </c>
      <c r="G5255">
        <v>0.81</v>
      </c>
      <c r="H5255">
        <v>0.158</v>
      </c>
      <c r="I5255">
        <v>81</v>
      </c>
      <c r="J5255">
        <v>15.8</v>
      </c>
      <c r="K5255">
        <v>79.6178343949045</v>
      </c>
      <c r="L5255">
        <v>64.4904458598726</v>
      </c>
      <c r="M5255">
        <v>0.0319999999999999</v>
      </c>
      <c r="N5255">
        <v>3.19999999999999</v>
      </c>
      <c r="O5255">
        <v>0.19</v>
      </c>
      <c r="P5255" t="s">
        <v>266</v>
      </c>
      <c r="R5255">
        <v>0</v>
      </c>
      <c r="S5255">
        <v>7575</v>
      </c>
      <c r="T5255">
        <v>7589</v>
      </c>
      <c r="U5255">
        <v>7580</v>
      </c>
      <c r="V5255">
        <v>7577</v>
      </c>
      <c r="W5255">
        <v>1</v>
      </c>
      <c r="X5255">
        <v>1</v>
      </c>
      <c r="Y5255" t="s">
        <v>3796</v>
      </c>
      <c r="Z5255" t="s">
        <v>95</v>
      </c>
      <c r="AA5255" t="s">
        <v>1824</v>
      </c>
    </row>
    <row r="5256" spans="1:27">
      <c r="A5256" t="s">
        <v>20</v>
      </c>
      <c r="B5256">
        <v>3</v>
      </c>
      <c r="C5256">
        <v>462</v>
      </c>
      <c r="D5256" t="s">
        <v>265</v>
      </c>
      <c r="E5256">
        <v>1.29</v>
      </c>
      <c r="F5256">
        <v>1</v>
      </c>
      <c r="G5256">
        <v>0.796</v>
      </c>
      <c r="H5256">
        <v>0.165</v>
      </c>
      <c r="I5256">
        <v>79.6</v>
      </c>
      <c r="J5256">
        <v>16.5</v>
      </c>
      <c r="K5256">
        <v>77.5193798449612</v>
      </c>
      <c r="L5256">
        <v>61.7054263565891</v>
      </c>
      <c r="M5256">
        <v>0.0389999999999999</v>
      </c>
      <c r="N5256">
        <v>3.89999999999999</v>
      </c>
      <c r="O5256">
        <v>0.204</v>
      </c>
      <c r="P5256" t="s">
        <v>266</v>
      </c>
      <c r="R5256">
        <v>0</v>
      </c>
      <c r="S5256">
        <v>7591</v>
      </c>
      <c r="T5256">
        <v>7605</v>
      </c>
      <c r="U5256">
        <v>7596</v>
      </c>
      <c r="V5256">
        <v>7593</v>
      </c>
      <c r="W5256">
        <v>1</v>
      </c>
      <c r="X5256">
        <v>1</v>
      </c>
      <c r="Y5256" t="s">
        <v>3796</v>
      </c>
      <c r="Z5256" t="s">
        <v>95</v>
      </c>
      <c r="AA5256" t="s">
        <v>1824</v>
      </c>
    </row>
    <row r="5257" spans="1:27">
      <c r="A5257" t="s">
        <v>20</v>
      </c>
      <c r="B5257">
        <v>3</v>
      </c>
      <c r="C5257">
        <v>463</v>
      </c>
      <c r="D5257" t="s">
        <v>265</v>
      </c>
      <c r="E5257">
        <v>1.575</v>
      </c>
      <c r="F5257">
        <v>1.3</v>
      </c>
      <c r="G5257">
        <v>0.434</v>
      </c>
      <c r="H5257">
        <v>0.852</v>
      </c>
      <c r="I5257">
        <v>33.3846153846154</v>
      </c>
      <c r="J5257">
        <v>65.5384615384615</v>
      </c>
      <c r="K5257">
        <v>82.5396825396825</v>
      </c>
      <c r="L5257">
        <v>27.5555555555556</v>
      </c>
      <c r="M5257">
        <v>0.014</v>
      </c>
      <c r="N5257">
        <v>1.07692307692308</v>
      </c>
      <c r="O5257">
        <v>0.866</v>
      </c>
      <c r="P5257" t="s">
        <v>266</v>
      </c>
      <c r="R5257">
        <v>0</v>
      </c>
      <c r="S5257">
        <v>7607</v>
      </c>
      <c r="T5257">
        <v>7621</v>
      </c>
      <c r="U5257">
        <v>7612</v>
      </c>
      <c r="V5257">
        <v>7609</v>
      </c>
      <c r="W5257">
        <v>1</v>
      </c>
      <c r="X5257">
        <v>1</v>
      </c>
      <c r="Y5257" t="s">
        <v>3796</v>
      </c>
      <c r="Z5257" t="s">
        <v>95</v>
      </c>
      <c r="AA5257" t="s">
        <v>1824</v>
      </c>
    </row>
    <row r="5258" spans="1:27">
      <c r="A5258" t="s">
        <v>20</v>
      </c>
      <c r="B5258">
        <v>3</v>
      </c>
      <c r="C5258">
        <v>464</v>
      </c>
      <c r="D5258" t="s">
        <v>265</v>
      </c>
      <c r="E5258">
        <v>1.672</v>
      </c>
      <c r="F5258">
        <v>1.2</v>
      </c>
      <c r="G5258">
        <v>0.963</v>
      </c>
      <c r="H5258">
        <v>0.238</v>
      </c>
      <c r="I5258">
        <v>80.25</v>
      </c>
      <c r="J5258">
        <v>19.8333333333333</v>
      </c>
      <c r="K5258">
        <v>71.7703349282297</v>
      </c>
      <c r="L5258">
        <v>57.5956937799043</v>
      </c>
      <c r="M5258">
        <v>-0.00100000000000011</v>
      </c>
      <c r="N5258">
        <v>0.0833333333333427</v>
      </c>
      <c r="O5258">
        <v>0.237</v>
      </c>
      <c r="P5258" t="s">
        <v>266</v>
      </c>
      <c r="R5258">
        <v>0</v>
      </c>
      <c r="S5258">
        <v>7623</v>
      </c>
      <c r="T5258">
        <v>7637</v>
      </c>
      <c r="U5258">
        <v>7628</v>
      </c>
      <c r="V5258">
        <v>7625</v>
      </c>
      <c r="W5258">
        <v>1</v>
      </c>
      <c r="X5258">
        <v>1</v>
      </c>
      <c r="Y5258" t="s">
        <v>3797</v>
      </c>
      <c r="Z5258" t="s">
        <v>95</v>
      </c>
      <c r="AA5258" t="s">
        <v>1824</v>
      </c>
    </row>
    <row r="5259" spans="1:27">
      <c r="A5259" t="s">
        <v>20</v>
      </c>
      <c r="B5259">
        <v>3</v>
      </c>
      <c r="C5259">
        <v>465</v>
      </c>
      <c r="D5259" t="s">
        <v>265</v>
      </c>
      <c r="E5259">
        <v>1.278</v>
      </c>
      <c r="F5259">
        <v>1</v>
      </c>
      <c r="G5259">
        <v>0.39</v>
      </c>
      <c r="H5259">
        <v>0.554</v>
      </c>
      <c r="I5259">
        <v>39</v>
      </c>
      <c r="J5259">
        <v>55.4</v>
      </c>
      <c r="K5259">
        <v>78.2472613458529</v>
      </c>
      <c r="L5259">
        <v>30.5164319248826</v>
      </c>
      <c r="M5259">
        <v>0.0559999999999999</v>
      </c>
      <c r="N5259">
        <v>5.59999999999999</v>
      </c>
      <c r="O5259">
        <v>0.61</v>
      </c>
      <c r="P5259" t="s">
        <v>266</v>
      </c>
      <c r="R5259">
        <v>0</v>
      </c>
      <c r="S5259">
        <v>7639</v>
      </c>
      <c r="T5259">
        <v>7653</v>
      </c>
      <c r="U5259">
        <v>7644</v>
      </c>
      <c r="V5259">
        <v>7641</v>
      </c>
      <c r="W5259">
        <v>1</v>
      </c>
      <c r="X5259">
        <v>1</v>
      </c>
      <c r="Y5259" t="s">
        <v>3752</v>
      </c>
      <c r="Z5259" t="s">
        <v>95</v>
      </c>
      <c r="AA5259" t="s">
        <v>1824</v>
      </c>
    </row>
    <row r="5260" spans="1:27">
      <c r="A5260" t="s">
        <v>20</v>
      </c>
      <c r="B5260">
        <v>3</v>
      </c>
      <c r="C5260">
        <v>467</v>
      </c>
      <c r="D5260" t="s">
        <v>265</v>
      </c>
      <c r="E5260">
        <v>1.275</v>
      </c>
      <c r="F5260">
        <v>1</v>
      </c>
      <c r="G5260">
        <v>0.897</v>
      </c>
      <c r="H5260">
        <v>0.123</v>
      </c>
      <c r="I5260">
        <v>89.7</v>
      </c>
      <c r="J5260">
        <v>12.3</v>
      </c>
      <c r="K5260">
        <v>78.4313725490196</v>
      </c>
      <c r="L5260">
        <v>70.3529411764706</v>
      </c>
      <c r="M5260">
        <v>-0.02</v>
      </c>
      <c r="N5260">
        <v>2</v>
      </c>
      <c r="O5260">
        <v>0.103</v>
      </c>
      <c r="P5260" t="s">
        <v>266</v>
      </c>
      <c r="R5260">
        <v>0</v>
      </c>
      <c r="S5260">
        <v>7676</v>
      </c>
      <c r="T5260">
        <v>7690</v>
      </c>
      <c r="U5260">
        <v>7681</v>
      </c>
      <c r="V5260">
        <v>7678</v>
      </c>
      <c r="W5260">
        <v>1</v>
      </c>
      <c r="X5260">
        <v>1</v>
      </c>
      <c r="Y5260" t="s">
        <v>3744</v>
      </c>
      <c r="Z5260" t="s">
        <v>95</v>
      </c>
      <c r="AA5260" t="s">
        <v>1827</v>
      </c>
    </row>
    <row r="5261" spans="1:27">
      <c r="A5261" t="s">
        <v>20</v>
      </c>
      <c r="B5261">
        <v>3</v>
      </c>
      <c r="C5261">
        <v>468</v>
      </c>
      <c r="D5261" t="s">
        <v>265</v>
      </c>
      <c r="E5261">
        <v>1.028</v>
      </c>
      <c r="F5261">
        <v>0.8</v>
      </c>
      <c r="G5261">
        <v>0.646</v>
      </c>
      <c r="H5261">
        <v>0.133</v>
      </c>
      <c r="I5261">
        <v>80.75</v>
      </c>
      <c r="J5261">
        <v>16.625</v>
      </c>
      <c r="K5261">
        <v>77.8210116731518</v>
      </c>
      <c r="L5261">
        <v>62.84046692607</v>
      </c>
      <c r="M5261">
        <v>0.021</v>
      </c>
      <c r="N5261">
        <v>2.625</v>
      </c>
      <c r="O5261">
        <v>0.154</v>
      </c>
      <c r="P5261" t="s">
        <v>266</v>
      </c>
      <c r="R5261">
        <v>0</v>
      </c>
      <c r="S5261">
        <v>7692</v>
      </c>
      <c r="T5261">
        <v>7706</v>
      </c>
      <c r="U5261">
        <v>7697</v>
      </c>
      <c r="V5261">
        <v>7694</v>
      </c>
      <c r="W5261">
        <v>1</v>
      </c>
      <c r="X5261">
        <v>1</v>
      </c>
      <c r="Y5261" t="s">
        <v>3749</v>
      </c>
      <c r="Z5261" t="s">
        <v>95</v>
      </c>
      <c r="AA5261" t="s">
        <v>1827</v>
      </c>
    </row>
    <row r="5262" spans="1:27">
      <c r="A5262" t="s">
        <v>20</v>
      </c>
      <c r="B5262">
        <v>3</v>
      </c>
      <c r="C5262">
        <v>469</v>
      </c>
      <c r="D5262" t="s">
        <v>265</v>
      </c>
      <c r="E5262">
        <v>1.478</v>
      </c>
      <c r="F5262">
        <v>1</v>
      </c>
      <c r="G5262">
        <v>0.813</v>
      </c>
      <c r="H5262">
        <v>0.157</v>
      </c>
      <c r="I5262">
        <v>81.3</v>
      </c>
      <c r="J5262">
        <v>15.7</v>
      </c>
      <c r="K5262">
        <v>67.65899864682</v>
      </c>
      <c r="L5262">
        <v>55.0067658998647</v>
      </c>
      <c r="M5262">
        <v>0.03</v>
      </c>
      <c r="N5262">
        <v>3</v>
      </c>
      <c r="O5262">
        <v>0.187</v>
      </c>
      <c r="P5262" t="s">
        <v>266</v>
      </c>
      <c r="R5262">
        <v>0</v>
      </c>
      <c r="S5262">
        <v>7708</v>
      </c>
      <c r="T5262">
        <v>7722</v>
      </c>
      <c r="U5262">
        <v>7713</v>
      </c>
      <c r="V5262">
        <v>7710</v>
      </c>
      <c r="W5262">
        <v>1</v>
      </c>
      <c r="X5262">
        <v>1</v>
      </c>
      <c r="Y5262" t="s">
        <v>3750</v>
      </c>
      <c r="Z5262" t="s">
        <v>95</v>
      </c>
      <c r="AA5262" t="s">
        <v>1827</v>
      </c>
    </row>
    <row r="5263" spans="1:27">
      <c r="A5263" t="s">
        <v>20</v>
      </c>
      <c r="B5263">
        <v>3</v>
      </c>
      <c r="C5263">
        <v>470</v>
      </c>
      <c r="D5263" t="s">
        <v>265</v>
      </c>
      <c r="E5263">
        <v>1.518</v>
      </c>
      <c r="F5263">
        <v>1.3</v>
      </c>
      <c r="G5263">
        <v>1.085</v>
      </c>
      <c r="H5263">
        <v>0.159</v>
      </c>
      <c r="I5263">
        <v>83.4615384615385</v>
      </c>
      <c r="J5263">
        <v>12.2307692307692</v>
      </c>
      <c r="K5263">
        <v>85.6389986824769</v>
      </c>
      <c r="L5263">
        <v>71.4756258234519</v>
      </c>
      <c r="M5263">
        <v>0.056</v>
      </c>
      <c r="N5263">
        <v>4.30769230769231</v>
      </c>
      <c r="O5263">
        <v>0.215</v>
      </c>
      <c r="P5263" t="s">
        <v>266</v>
      </c>
      <c r="R5263">
        <v>0</v>
      </c>
      <c r="S5263">
        <v>7724</v>
      </c>
      <c r="T5263">
        <v>7738</v>
      </c>
      <c r="U5263">
        <v>7729</v>
      </c>
      <c r="V5263">
        <v>7726</v>
      </c>
      <c r="W5263">
        <v>1</v>
      </c>
      <c r="X5263">
        <v>1</v>
      </c>
      <c r="Y5263" t="s">
        <v>3738</v>
      </c>
      <c r="Z5263" t="s">
        <v>95</v>
      </c>
      <c r="AA5263" t="s">
        <v>1827</v>
      </c>
    </row>
    <row r="5264" spans="1:27">
      <c r="A5264" t="s">
        <v>20</v>
      </c>
      <c r="B5264">
        <v>3</v>
      </c>
      <c r="C5264">
        <v>471</v>
      </c>
      <c r="D5264" t="s">
        <v>265</v>
      </c>
      <c r="E5264">
        <v>1.55</v>
      </c>
      <c r="F5264">
        <v>1.3</v>
      </c>
      <c r="G5264">
        <v>0.307</v>
      </c>
      <c r="H5264">
        <v>0.927</v>
      </c>
      <c r="I5264">
        <v>23.6153846153846</v>
      </c>
      <c r="J5264">
        <v>71.3076923076923</v>
      </c>
      <c r="K5264">
        <v>83.8709677419355</v>
      </c>
      <c r="L5264">
        <v>19.8064516129032</v>
      </c>
      <c r="M5264">
        <v>0.0660000000000001</v>
      </c>
      <c r="N5264">
        <v>5.07692307692308</v>
      </c>
      <c r="O5264">
        <v>0.993</v>
      </c>
      <c r="P5264" t="s">
        <v>266</v>
      </c>
      <c r="R5264">
        <v>0</v>
      </c>
      <c r="S5264">
        <v>7740</v>
      </c>
      <c r="T5264">
        <v>7754</v>
      </c>
      <c r="U5264">
        <v>7745</v>
      </c>
      <c r="V5264">
        <v>7742</v>
      </c>
      <c r="W5264">
        <v>1</v>
      </c>
      <c r="X5264">
        <v>1</v>
      </c>
      <c r="Y5264" t="s">
        <v>3738</v>
      </c>
      <c r="Z5264" t="s">
        <v>95</v>
      </c>
      <c r="AA5264" t="s">
        <v>1827</v>
      </c>
    </row>
    <row r="5265" spans="1:27">
      <c r="A5265" t="s">
        <v>20</v>
      </c>
      <c r="B5265">
        <v>3</v>
      </c>
      <c r="C5265">
        <v>472</v>
      </c>
      <c r="D5265" t="s">
        <v>265</v>
      </c>
      <c r="E5265">
        <v>1.349</v>
      </c>
      <c r="F5265">
        <v>1.1</v>
      </c>
      <c r="G5265">
        <v>0.911</v>
      </c>
      <c r="H5265">
        <v>0.161</v>
      </c>
      <c r="I5265">
        <v>82.8181818181818</v>
      </c>
      <c r="J5265">
        <v>14.6363636363636</v>
      </c>
      <c r="K5265">
        <v>81.5418828762046</v>
      </c>
      <c r="L5265">
        <v>67.531504818384</v>
      </c>
      <c r="M5265">
        <v>0.028</v>
      </c>
      <c r="N5265">
        <v>2.54545454545455</v>
      </c>
      <c r="O5265">
        <v>0.189</v>
      </c>
      <c r="P5265" t="s">
        <v>266</v>
      </c>
      <c r="R5265">
        <v>0</v>
      </c>
      <c r="S5265">
        <v>7756</v>
      </c>
      <c r="T5265">
        <v>7770</v>
      </c>
      <c r="U5265">
        <v>7761</v>
      </c>
      <c r="V5265">
        <v>7758</v>
      </c>
      <c r="W5265">
        <v>1</v>
      </c>
      <c r="X5265">
        <v>1</v>
      </c>
      <c r="Y5265" t="s">
        <v>3738</v>
      </c>
      <c r="Z5265" t="s">
        <v>95</v>
      </c>
      <c r="AA5265" t="s">
        <v>1827</v>
      </c>
    </row>
    <row r="5266" spans="1:27">
      <c r="A5266" t="s">
        <v>20</v>
      </c>
      <c r="B5266">
        <v>3</v>
      </c>
      <c r="C5266">
        <v>473</v>
      </c>
      <c r="D5266" t="s">
        <v>265</v>
      </c>
      <c r="E5266">
        <v>2.475</v>
      </c>
      <c r="F5266">
        <v>1.5</v>
      </c>
      <c r="G5266">
        <v>0.7</v>
      </c>
      <c r="H5266">
        <v>0.756</v>
      </c>
      <c r="I5266">
        <v>46.6666666666667</v>
      </c>
      <c r="J5266">
        <v>50.4</v>
      </c>
      <c r="K5266">
        <v>60.6060606060606</v>
      </c>
      <c r="L5266">
        <v>28.2828282828283</v>
      </c>
      <c r="M5266">
        <v>0.044</v>
      </c>
      <c r="N5266">
        <v>2.93333333333334</v>
      </c>
      <c r="O5266">
        <v>0.8</v>
      </c>
      <c r="P5266" t="s">
        <v>266</v>
      </c>
      <c r="R5266">
        <v>0</v>
      </c>
      <c r="S5266">
        <v>7772</v>
      </c>
      <c r="T5266">
        <v>7786</v>
      </c>
      <c r="U5266">
        <v>7777</v>
      </c>
      <c r="V5266">
        <v>7774</v>
      </c>
      <c r="W5266">
        <v>1</v>
      </c>
      <c r="X5266">
        <v>1</v>
      </c>
      <c r="Y5266" t="s">
        <v>3760</v>
      </c>
      <c r="Z5266" t="s">
        <v>95</v>
      </c>
      <c r="AA5266" t="s">
        <v>1827</v>
      </c>
    </row>
    <row r="5267" spans="1:27">
      <c r="A5267" t="s">
        <v>20</v>
      </c>
      <c r="B5267">
        <v>3</v>
      </c>
      <c r="C5267">
        <v>474</v>
      </c>
      <c r="D5267" t="s">
        <v>265</v>
      </c>
      <c r="E5267">
        <v>1.421</v>
      </c>
      <c r="F5267">
        <v>1.1</v>
      </c>
      <c r="G5267">
        <v>0.904</v>
      </c>
      <c r="H5267">
        <v>0.172</v>
      </c>
      <c r="I5267">
        <v>82.1818181818182</v>
      </c>
      <c r="J5267">
        <v>15.6363636363636</v>
      </c>
      <c r="K5267">
        <v>77.4102744546094</v>
      </c>
      <c r="L5267">
        <v>63.6171710063336</v>
      </c>
      <c r="M5267">
        <v>0.024</v>
      </c>
      <c r="N5267">
        <v>2.18181818181818</v>
      </c>
      <c r="O5267">
        <v>0.196</v>
      </c>
      <c r="P5267" t="s">
        <v>266</v>
      </c>
      <c r="R5267">
        <v>0</v>
      </c>
      <c r="S5267">
        <v>7788</v>
      </c>
      <c r="T5267">
        <v>7802</v>
      </c>
      <c r="U5267">
        <v>7793</v>
      </c>
      <c r="V5267">
        <v>7790</v>
      </c>
      <c r="W5267">
        <v>1</v>
      </c>
      <c r="X5267">
        <v>1</v>
      </c>
      <c r="Y5267" t="s">
        <v>3761</v>
      </c>
      <c r="Z5267" t="s">
        <v>95</v>
      </c>
      <c r="AA5267" t="s">
        <v>1827</v>
      </c>
    </row>
    <row r="5268" spans="1:27">
      <c r="A5268" t="s">
        <v>20</v>
      </c>
      <c r="B5268">
        <v>3</v>
      </c>
      <c r="C5268">
        <v>475</v>
      </c>
      <c r="D5268" t="s">
        <v>265</v>
      </c>
      <c r="E5268">
        <v>1.18</v>
      </c>
      <c r="F5268">
        <v>0.9</v>
      </c>
      <c r="G5268">
        <v>0.726</v>
      </c>
      <c r="H5268">
        <v>0.159</v>
      </c>
      <c r="I5268">
        <v>80.6666666666667</v>
      </c>
      <c r="J5268">
        <v>17.6666666666667</v>
      </c>
      <c r="K5268">
        <v>76.271186440678</v>
      </c>
      <c r="L5268">
        <v>61.5254237288136</v>
      </c>
      <c r="M5268">
        <v>0.015</v>
      </c>
      <c r="N5268">
        <v>1.66666666666667</v>
      </c>
      <c r="O5268">
        <v>0.174</v>
      </c>
      <c r="P5268" t="s">
        <v>266</v>
      </c>
      <c r="R5268">
        <v>0</v>
      </c>
      <c r="S5268">
        <v>7804</v>
      </c>
      <c r="T5268">
        <v>7818</v>
      </c>
      <c r="U5268">
        <v>7809</v>
      </c>
      <c r="V5268">
        <v>7806</v>
      </c>
      <c r="W5268">
        <v>1</v>
      </c>
      <c r="X5268">
        <v>1</v>
      </c>
      <c r="Y5268" t="s">
        <v>3761</v>
      </c>
      <c r="Z5268" t="s">
        <v>95</v>
      </c>
      <c r="AA5268" t="s">
        <v>1827</v>
      </c>
    </row>
    <row r="5269" spans="1:27">
      <c r="A5269" t="s">
        <v>20</v>
      </c>
      <c r="B5269">
        <v>3</v>
      </c>
      <c r="C5269">
        <v>476</v>
      </c>
      <c r="D5269" t="s">
        <v>265</v>
      </c>
      <c r="E5269">
        <v>1.505</v>
      </c>
      <c r="F5269">
        <v>1.2</v>
      </c>
      <c r="G5269">
        <v>0.965</v>
      </c>
      <c r="H5269">
        <v>0.223</v>
      </c>
      <c r="I5269">
        <v>80.4166666666667</v>
      </c>
      <c r="J5269">
        <v>18.5833333333333</v>
      </c>
      <c r="K5269">
        <v>79.734219269103</v>
      </c>
      <c r="L5269">
        <v>64.1196013289037</v>
      </c>
      <c r="M5269">
        <v>0.012</v>
      </c>
      <c r="N5269">
        <v>1</v>
      </c>
      <c r="O5269">
        <v>0.235</v>
      </c>
      <c r="P5269" t="s">
        <v>266</v>
      </c>
      <c r="R5269">
        <v>0</v>
      </c>
      <c r="S5269">
        <v>7820</v>
      </c>
      <c r="T5269">
        <v>7834</v>
      </c>
      <c r="U5269">
        <v>7825</v>
      </c>
      <c r="V5269">
        <v>7822</v>
      </c>
      <c r="W5269">
        <v>1</v>
      </c>
      <c r="X5269">
        <v>1</v>
      </c>
      <c r="Y5269" t="s">
        <v>3761</v>
      </c>
      <c r="Z5269" t="s">
        <v>95</v>
      </c>
      <c r="AA5269" t="s">
        <v>1827</v>
      </c>
    </row>
    <row r="5270" spans="1:27">
      <c r="A5270" t="s">
        <v>20</v>
      </c>
      <c r="B5270">
        <v>3</v>
      </c>
      <c r="C5270">
        <v>477</v>
      </c>
      <c r="D5270" t="s">
        <v>265</v>
      </c>
      <c r="E5270">
        <v>1.241</v>
      </c>
      <c r="F5270">
        <v>0.9</v>
      </c>
      <c r="G5270">
        <v>0.762</v>
      </c>
      <c r="H5270">
        <v>0.159</v>
      </c>
      <c r="I5270">
        <v>84.6666666666667</v>
      </c>
      <c r="J5270">
        <v>17.6666666666667</v>
      </c>
      <c r="K5270">
        <v>72.522159548751</v>
      </c>
      <c r="L5270">
        <v>61.4020950846092</v>
      </c>
      <c r="M5270">
        <v>-0.021</v>
      </c>
      <c r="N5270">
        <v>2.33333333333334</v>
      </c>
      <c r="O5270">
        <v>0.138</v>
      </c>
      <c r="P5270" t="s">
        <v>266</v>
      </c>
      <c r="R5270">
        <v>0</v>
      </c>
      <c r="S5270">
        <v>7836</v>
      </c>
      <c r="T5270">
        <v>7850</v>
      </c>
      <c r="U5270">
        <v>7841</v>
      </c>
      <c r="V5270">
        <v>7838</v>
      </c>
      <c r="W5270">
        <v>1</v>
      </c>
      <c r="X5270">
        <v>1</v>
      </c>
      <c r="Y5270" t="s">
        <v>3761</v>
      </c>
      <c r="Z5270" t="s">
        <v>95</v>
      </c>
      <c r="AA5270" t="s">
        <v>1827</v>
      </c>
    </row>
    <row r="5271" spans="1:27">
      <c r="A5271" t="s">
        <v>20</v>
      </c>
      <c r="B5271">
        <v>3</v>
      </c>
      <c r="C5271">
        <v>478</v>
      </c>
      <c r="D5271" t="s">
        <v>265</v>
      </c>
      <c r="E5271">
        <v>1.624</v>
      </c>
      <c r="F5271">
        <v>1.3</v>
      </c>
      <c r="G5271">
        <v>1.062</v>
      </c>
      <c r="H5271">
        <v>0.23</v>
      </c>
      <c r="I5271">
        <v>81.6923076923077</v>
      </c>
      <c r="J5271">
        <v>17.6923076923077</v>
      </c>
      <c r="K5271">
        <v>80.0492610837438</v>
      </c>
      <c r="L5271">
        <v>65.3940886699507</v>
      </c>
      <c r="M5271">
        <v>0.00800000000000001</v>
      </c>
      <c r="N5271">
        <v>0.615384615384616</v>
      </c>
      <c r="O5271">
        <v>0.238</v>
      </c>
      <c r="P5271" t="s">
        <v>266</v>
      </c>
      <c r="R5271">
        <v>0</v>
      </c>
      <c r="S5271">
        <v>7852</v>
      </c>
      <c r="T5271">
        <v>7866</v>
      </c>
      <c r="U5271">
        <v>7857</v>
      </c>
      <c r="V5271">
        <v>7854</v>
      </c>
      <c r="W5271">
        <v>1</v>
      </c>
      <c r="X5271">
        <v>1</v>
      </c>
      <c r="Y5271" t="s">
        <v>3761</v>
      </c>
      <c r="Z5271" t="s">
        <v>95</v>
      </c>
      <c r="AA5271" t="s">
        <v>1827</v>
      </c>
    </row>
    <row r="5272" spans="1:27">
      <c r="A5272" t="s">
        <v>20</v>
      </c>
      <c r="B5272">
        <v>3</v>
      </c>
      <c r="C5272">
        <v>480</v>
      </c>
      <c r="D5272" t="s">
        <v>265</v>
      </c>
      <c r="E5272">
        <v>1.295</v>
      </c>
      <c r="F5272">
        <v>1</v>
      </c>
      <c r="G5272">
        <v>0.864</v>
      </c>
      <c r="H5272">
        <v>0.129</v>
      </c>
      <c r="I5272">
        <v>86.4</v>
      </c>
      <c r="J5272">
        <v>12.9</v>
      </c>
      <c r="K5272">
        <v>77.2200772200772</v>
      </c>
      <c r="L5272">
        <v>66.7181467181467</v>
      </c>
      <c r="M5272">
        <v>0.00700000000000001</v>
      </c>
      <c r="N5272">
        <v>0.700000000000001</v>
      </c>
      <c r="O5272">
        <v>0.136</v>
      </c>
      <c r="P5272" t="s">
        <v>266</v>
      </c>
      <c r="R5272">
        <v>0</v>
      </c>
      <c r="S5272">
        <v>7889</v>
      </c>
      <c r="T5272">
        <v>7903</v>
      </c>
      <c r="U5272">
        <v>7894</v>
      </c>
      <c r="V5272">
        <v>7891</v>
      </c>
      <c r="W5272">
        <v>1</v>
      </c>
      <c r="X5272">
        <v>1</v>
      </c>
      <c r="Y5272" t="s">
        <v>3744</v>
      </c>
      <c r="Z5272" t="s">
        <v>95</v>
      </c>
      <c r="AA5272" t="s">
        <v>1828</v>
      </c>
    </row>
    <row r="5273" spans="1:27">
      <c r="A5273" t="s">
        <v>20</v>
      </c>
      <c r="B5273">
        <v>3</v>
      </c>
      <c r="C5273">
        <v>481</v>
      </c>
      <c r="D5273" t="s">
        <v>265</v>
      </c>
      <c r="E5273">
        <v>1.383</v>
      </c>
      <c r="F5273">
        <v>0.9</v>
      </c>
      <c r="G5273">
        <v>0.373</v>
      </c>
      <c r="H5273">
        <v>0.506</v>
      </c>
      <c r="I5273">
        <v>41.4444444444444</v>
      </c>
      <c r="J5273">
        <v>56.2222222222222</v>
      </c>
      <c r="K5273">
        <v>65.0759219088937</v>
      </c>
      <c r="L5273">
        <v>26.9703543022415</v>
      </c>
      <c r="M5273">
        <v>0.021</v>
      </c>
      <c r="N5273">
        <v>2.33333333333334</v>
      </c>
      <c r="O5273">
        <v>0.527</v>
      </c>
      <c r="P5273" t="s">
        <v>266</v>
      </c>
      <c r="R5273">
        <v>0</v>
      </c>
      <c r="S5273">
        <v>7905</v>
      </c>
      <c r="T5273">
        <v>7919</v>
      </c>
      <c r="U5273">
        <v>7910</v>
      </c>
      <c r="V5273">
        <v>7907</v>
      </c>
      <c r="W5273">
        <v>1</v>
      </c>
      <c r="X5273">
        <v>1</v>
      </c>
      <c r="Y5273" t="s">
        <v>3746</v>
      </c>
      <c r="Z5273" t="s">
        <v>95</v>
      </c>
      <c r="AA5273" t="s">
        <v>1828</v>
      </c>
    </row>
    <row r="5274" spans="1:27">
      <c r="A5274" t="s">
        <v>20</v>
      </c>
      <c r="B5274">
        <v>3</v>
      </c>
      <c r="C5274">
        <v>482</v>
      </c>
      <c r="D5274" t="s">
        <v>265</v>
      </c>
      <c r="E5274">
        <v>1.451</v>
      </c>
      <c r="F5274">
        <v>1.2</v>
      </c>
      <c r="G5274">
        <v>0.993</v>
      </c>
      <c r="H5274">
        <v>0.161</v>
      </c>
      <c r="I5274">
        <v>82.75</v>
      </c>
      <c r="J5274">
        <v>13.4166666666667</v>
      </c>
      <c r="K5274">
        <v>82.7015851137147</v>
      </c>
      <c r="L5274">
        <v>68.4355616815989</v>
      </c>
      <c r="M5274">
        <v>0.046</v>
      </c>
      <c r="N5274">
        <v>3.83333333333334</v>
      </c>
      <c r="O5274">
        <v>0.207</v>
      </c>
      <c r="P5274" t="s">
        <v>266</v>
      </c>
      <c r="R5274">
        <v>0</v>
      </c>
      <c r="S5274">
        <v>7921</v>
      </c>
      <c r="T5274">
        <v>7935</v>
      </c>
      <c r="U5274">
        <v>7926</v>
      </c>
      <c r="V5274">
        <v>7923</v>
      </c>
      <c r="W5274">
        <v>1</v>
      </c>
      <c r="X5274">
        <v>1</v>
      </c>
      <c r="Y5274" t="s">
        <v>3738</v>
      </c>
      <c r="Z5274" t="s">
        <v>95</v>
      </c>
      <c r="AA5274" t="s">
        <v>1828</v>
      </c>
    </row>
    <row r="5275" spans="1:27">
      <c r="A5275" t="s">
        <v>20</v>
      </c>
      <c r="B5275">
        <v>3</v>
      </c>
      <c r="C5275">
        <v>483</v>
      </c>
      <c r="D5275" t="s">
        <v>265</v>
      </c>
      <c r="E5275">
        <v>1.271</v>
      </c>
      <c r="F5275">
        <v>1</v>
      </c>
      <c r="G5275">
        <v>0.803</v>
      </c>
      <c r="H5275">
        <v>0.154</v>
      </c>
      <c r="I5275">
        <v>80.3</v>
      </c>
      <c r="J5275">
        <v>15.4</v>
      </c>
      <c r="K5275">
        <v>78.6782061369001</v>
      </c>
      <c r="L5275">
        <v>63.1785995279308</v>
      </c>
      <c r="M5275">
        <v>0.0429999999999999</v>
      </c>
      <c r="N5275">
        <v>4.29999999999999</v>
      </c>
      <c r="O5275">
        <v>0.197</v>
      </c>
      <c r="P5275" t="s">
        <v>266</v>
      </c>
      <c r="R5275">
        <v>0</v>
      </c>
      <c r="S5275">
        <v>7937</v>
      </c>
      <c r="T5275">
        <v>7951</v>
      </c>
      <c r="U5275">
        <v>7942</v>
      </c>
      <c r="V5275">
        <v>7939</v>
      </c>
      <c r="W5275">
        <v>1</v>
      </c>
      <c r="X5275">
        <v>1</v>
      </c>
      <c r="Y5275" t="s">
        <v>3738</v>
      </c>
      <c r="Z5275" t="s">
        <v>95</v>
      </c>
      <c r="AA5275" t="s">
        <v>1828</v>
      </c>
    </row>
    <row r="5276" spans="1:27">
      <c r="A5276" t="s">
        <v>20</v>
      </c>
      <c r="B5276">
        <v>3</v>
      </c>
      <c r="C5276">
        <v>484</v>
      </c>
      <c r="D5276" t="s">
        <v>265</v>
      </c>
      <c r="E5276">
        <v>1.319</v>
      </c>
      <c r="F5276">
        <v>1.1</v>
      </c>
      <c r="G5276">
        <v>0.888</v>
      </c>
      <c r="H5276">
        <v>0.153</v>
      </c>
      <c r="I5276">
        <v>80.7272727272727</v>
      </c>
      <c r="J5276">
        <v>13.9090909090909</v>
      </c>
      <c r="K5276">
        <v>83.3965125094769</v>
      </c>
      <c r="L5276">
        <v>67.3237300985595</v>
      </c>
      <c r="M5276">
        <v>0.0590000000000002</v>
      </c>
      <c r="N5276">
        <v>5.36363636363638</v>
      </c>
      <c r="O5276">
        <v>0.212</v>
      </c>
      <c r="P5276" t="s">
        <v>266</v>
      </c>
      <c r="R5276">
        <v>0</v>
      </c>
      <c r="S5276">
        <v>7953</v>
      </c>
      <c r="T5276">
        <v>7967</v>
      </c>
      <c r="U5276">
        <v>7958</v>
      </c>
      <c r="V5276">
        <v>7955</v>
      </c>
      <c r="W5276">
        <v>1</v>
      </c>
      <c r="X5276">
        <v>1</v>
      </c>
      <c r="Y5276" t="s">
        <v>3738</v>
      </c>
      <c r="Z5276" t="s">
        <v>95</v>
      </c>
      <c r="AA5276" t="s">
        <v>1828</v>
      </c>
    </row>
    <row r="5277" spans="1:27">
      <c r="A5277" t="s">
        <v>20</v>
      </c>
      <c r="B5277">
        <v>3</v>
      </c>
      <c r="C5277">
        <v>485</v>
      </c>
      <c r="D5277" t="s">
        <v>265</v>
      </c>
      <c r="E5277">
        <v>2.293</v>
      </c>
      <c r="F5277">
        <v>1.3</v>
      </c>
      <c r="G5277">
        <v>0.252</v>
      </c>
      <c r="H5277">
        <v>1.021</v>
      </c>
      <c r="I5277">
        <v>19.3846153846154</v>
      </c>
      <c r="J5277">
        <v>78.5384615384615</v>
      </c>
      <c r="K5277">
        <v>56.694286960314</v>
      </c>
      <c r="L5277">
        <v>10.989969472307</v>
      </c>
      <c r="M5277">
        <v>0.0270000000000001</v>
      </c>
      <c r="N5277">
        <v>2.07692307692309</v>
      </c>
      <c r="O5277">
        <v>1.048</v>
      </c>
      <c r="P5277" t="s">
        <v>266</v>
      </c>
      <c r="R5277">
        <v>0</v>
      </c>
      <c r="S5277">
        <v>7969</v>
      </c>
      <c r="T5277">
        <v>7983</v>
      </c>
      <c r="U5277">
        <v>7974</v>
      </c>
      <c r="V5277">
        <v>7971</v>
      </c>
      <c r="W5277">
        <v>1</v>
      </c>
      <c r="X5277">
        <v>1</v>
      </c>
      <c r="Y5277" t="s">
        <v>3798</v>
      </c>
      <c r="Z5277" t="s">
        <v>95</v>
      </c>
      <c r="AA5277" t="s">
        <v>1828</v>
      </c>
    </row>
    <row r="5278" spans="1:27">
      <c r="A5278" t="s">
        <v>20</v>
      </c>
      <c r="B5278">
        <v>3</v>
      </c>
      <c r="C5278">
        <v>486</v>
      </c>
      <c r="D5278" t="s">
        <v>265</v>
      </c>
      <c r="E5278">
        <v>1.343</v>
      </c>
      <c r="F5278">
        <v>1.1</v>
      </c>
      <c r="G5278">
        <v>0.886</v>
      </c>
      <c r="H5278">
        <v>0.17</v>
      </c>
      <c r="I5278">
        <v>80.5454545454545</v>
      </c>
      <c r="J5278">
        <v>15.4545454545455</v>
      </c>
      <c r="K5278">
        <v>81.9061801935964</v>
      </c>
      <c r="L5278">
        <v>65.9717051377513</v>
      </c>
      <c r="M5278">
        <v>0.044</v>
      </c>
      <c r="N5278">
        <v>4</v>
      </c>
      <c r="O5278">
        <v>0.214</v>
      </c>
      <c r="P5278" t="s">
        <v>266</v>
      </c>
      <c r="R5278">
        <v>0</v>
      </c>
      <c r="S5278">
        <v>7985</v>
      </c>
      <c r="T5278">
        <v>7999</v>
      </c>
      <c r="U5278">
        <v>7990</v>
      </c>
      <c r="V5278">
        <v>7987</v>
      </c>
      <c r="W5278">
        <v>1</v>
      </c>
      <c r="X5278">
        <v>1</v>
      </c>
      <c r="Y5278" t="s">
        <v>3799</v>
      </c>
      <c r="Z5278" t="s">
        <v>95</v>
      </c>
      <c r="AA5278" t="s">
        <v>1828</v>
      </c>
    </row>
    <row r="5279" spans="1:27">
      <c r="A5279" t="s">
        <v>20</v>
      </c>
      <c r="B5279">
        <v>3</v>
      </c>
      <c r="C5279">
        <v>487</v>
      </c>
      <c r="D5279" t="s">
        <v>265</v>
      </c>
      <c r="E5279">
        <v>1.339</v>
      </c>
      <c r="F5279">
        <v>1</v>
      </c>
      <c r="G5279">
        <v>0.842</v>
      </c>
      <c r="H5279">
        <v>0.156</v>
      </c>
      <c r="I5279">
        <v>84.2</v>
      </c>
      <c r="J5279">
        <v>15.6</v>
      </c>
      <c r="K5279">
        <v>74.6825989544436</v>
      </c>
      <c r="L5279">
        <v>62.8827483196415</v>
      </c>
      <c r="M5279">
        <v>0.002</v>
      </c>
      <c r="N5279">
        <v>0.2</v>
      </c>
      <c r="O5279">
        <v>0.158</v>
      </c>
      <c r="P5279" t="s">
        <v>266</v>
      </c>
      <c r="R5279">
        <v>0</v>
      </c>
      <c r="S5279">
        <v>8001</v>
      </c>
      <c r="T5279">
        <v>8015</v>
      </c>
      <c r="U5279">
        <v>8006</v>
      </c>
      <c r="V5279">
        <v>8003</v>
      </c>
      <c r="W5279">
        <v>1</v>
      </c>
      <c r="X5279">
        <v>1</v>
      </c>
      <c r="Y5279" t="s">
        <v>3799</v>
      </c>
      <c r="Z5279" t="s">
        <v>95</v>
      </c>
      <c r="AA5279" t="s">
        <v>1828</v>
      </c>
    </row>
    <row r="5280" spans="1:27">
      <c r="A5280" t="s">
        <v>20</v>
      </c>
      <c r="B5280">
        <v>3</v>
      </c>
      <c r="C5280">
        <v>488</v>
      </c>
      <c r="D5280" t="s">
        <v>265</v>
      </c>
      <c r="E5280">
        <v>1.339</v>
      </c>
      <c r="F5280">
        <v>1.1</v>
      </c>
      <c r="G5280">
        <v>0.899</v>
      </c>
      <c r="H5280">
        <v>0.156</v>
      </c>
      <c r="I5280">
        <v>81.7272727272727</v>
      </c>
      <c r="J5280">
        <v>14.1818181818182</v>
      </c>
      <c r="K5280">
        <v>82.150858849888</v>
      </c>
      <c r="L5280">
        <v>67.1396564600448</v>
      </c>
      <c r="M5280">
        <v>0.0450000000000002</v>
      </c>
      <c r="N5280">
        <v>4.0909090909091</v>
      </c>
      <c r="O5280">
        <v>0.201</v>
      </c>
      <c r="P5280" t="s">
        <v>266</v>
      </c>
      <c r="R5280">
        <v>0</v>
      </c>
      <c r="S5280">
        <v>8017</v>
      </c>
      <c r="T5280">
        <v>8031</v>
      </c>
      <c r="U5280">
        <v>8022</v>
      </c>
      <c r="V5280">
        <v>8019</v>
      </c>
      <c r="W5280">
        <v>1</v>
      </c>
      <c r="X5280">
        <v>1</v>
      </c>
      <c r="Y5280" t="s">
        <v>3799</v>
      </c>
      <c r="Z5280" t="s">
        <v>95</v>
      </c>
      <c r="AA5280" t="s">
        <v>1828</v>
      </c>
    </row>
    <row r="5281" spans="1:27">
      <c r="A5281" t="s">
        <v>20</v>
      </c>
      <c r="B5281">
        <v>3</v>
      </c>
      <c r="C5281">
        <v>489</v>
      </c>
      <c r="D5281" t="s">
        <v>265</v>
      </c>
      <c r="E5281">
        <v>1.757</v>
      </c>
      <c r="F5281">
        <v>1.5</v>
      </c>
      <c r="G5281">
        <v>1.179</v>
      </c>
      <c r="H5281">
        <v>0.258</v>
      </c>
      <c r="I5281">
        <v>78.6</v>
      </c>
      <c r="J5281">
        <v>17.2</v>
      </c>
      <c r="K5281">
        <v>85.3727945361412</v>
      </c>
      <c r="L5281">
        <v>67.103016505407</v>
      </c>
      <c r="M5281">
        <v>0.0629999999999999</v>
      </c>
      <c r="N5281">
        <v>4.2</v>
      </c>
      <c r="O5281">
        <v>0.321</v>
      </c>
      <c r="P5281" t="s">
        <v>266</v>
      </c>
      <c r="R5281">
        <v>0</v>
      </c>
      <c r="S5281">
        <v>8033</v>
      </c>
      <c r="T5281">
        <v>8047</v>
      </c>
      <c r="U5281">
        <v>8038</v>
      </c>
      <c r="V5281">
        <v>8035</v>
      </c>
      <c r="W5281">
        <v>1</v>
      </c>
      <c r="X5281">
        <v>1</v>
      </c>
      <c r="Y5281" t="s">
        <v>3799</v>
      </c>
      <c r="Z5281" t="s">
        <v>95</v>
      </c>
      <c r="AA5281" t="s">
        <v>1828</v>
      </c>
    </row>
    <row r="5282" spans="1:27">
      <c r="A5282" t="s">
        <v>20</v>
      </c>
      <c r="B5282">
        <v>3</v>
      </c>
      <c r="C5282">
        <v>490</v>
      </c>
      <c r="D5282" t="s">
        <v>265</v>
      </c>
      <c r="E5282">
        <v>1.363</v>
      </c>
      <c r="F5282">
        <v>1.1</v>
      </c>
      <c r="G5282">
        <v>0.875</v>
      </c>
      <c r="H5282">
        <v>0.187</v>
      </c>
      <c r="I5282">
        <v>79.5454545454545</v>
      </c>
      <c r="J5282">
        <v>17</v>
      </c>
      <c r="K5282">
        <v>80.7043286867205</v>
      </c>
      <c r="L5282">
        <v>64.1966250917095</v>
      </c>
      <c r="M5282">
        <v>0.038</v>
      </c>
      <c r="N5282">
        <v>3.45454545454546</v>
      </c>
      <c r="O5282">
        <v>0.225</v>
      </c>
      <c r="P5282" t="s">
        <v>266</v>
      </c>
      <c r="R5282">
        <v>0</v>
      </c>
      <c r="S5282">
        <v>8049</v>
      </c>
      <c r="T5282">
        <v>8063</v>
      </c>
      <c r="U5282">
        <v>8054</v>
      </c>
      <c r="V5282">
        <v>8051</v>
      </c>
      <c r="W5282">
        <v>1</v>
      </c>
      <c r="X5282">
        <v>1</v>
      </c>
      <c r="Y5282" t="s">
        <v>3799</v>
      </c>
      <c r="Z5282" t="s">
        <v>95</v>
      </c>
      <c r="AA5282" t="s">
        <v>1828</v>
      </c>
    </row>
    <row r="5283" spans="1:27">
      <c r="A5283" t="s">
        <v>20</v>
      </c>
      <c r="B5283">
        <v>3</v>
      </c>
      <c r="C5283">
        <v>492</v>
      </c>
      <c r="D5283" t="s">
        <v>265</v>
      </c>
      <c r="E5283">
        <v>1.527</v>
      </c>
      <c r="F5283">
        <v>1.2</v>
      </c>
      <c r="G5283">
        <v>0.455</v>
      </c>
      <c r="H5283">
        <v>0.727</v>
      </c>
      <c r="I5283">
        <v>37.9166666666667</v>
      </c>
      <c r="J5283">
        <v>60.5833333333333</v>
      </c>
      <c r="K5283">
        <v>78.5854616895874</v>
      </c>
      <c r="L5283">
        <v>29.7969875573019</v>
      </c>
      <c r="M5283">
        <v>0.018</v>
      </c>
      <c r="N5283">
        <v>1.5</v>
      </c>
      <c r="O5283">
        <v>0.745</v>
      </c>
      <c r="P5283" t="s">
        <v>266</v>
      </c>
      <c r="R5283">
        <v>0</v>
      </c>
      <c r="S5283">
        <v>8086</v>
      </c>
      <c r="T5283">
        <v>8100</v>
      </c>
      <c r="U5283">
        <v>8091</v>
      </c>
      <c r="V5283">
        <v>8088</v>
      </c>
      <c r="W5283">
        <v>1</v>
      </c>
      <c r="X5283">
        <v>1</v>
      </c>
      <c r="Y5283" t="s">
        <v>3744</v>
      </c>
      <c r="Z5283" t="s">
        <v>95</v>
      </c>
      <c r="AA5283" t="s">
        <v>1830</v>
      </c>
    </row>
    <row r="5284" spans="1:27">
      <c r="A5284" t="s">
        <v>20</v>
      </c>
      <c r="B5284">
        <v>3</v>
      </c>
      <c r="C5284">
        <v>493</v>
      </c>
      <c r="D5284" t="s">
        <v>265</v>
      </c>
      <c r="E5284">
        <v>1.513</v>
      </c>
      <c r="F5284">
        <v>1</v>
      </c>
      <c r="G5284">
        <v>0.273</v>
      </c>
      <c r="H5284">
        <v>0.693</v>
      </c>
      <c r="I5284">
        <v>27.3</v>
      </c>
      <c r="J5284">
        <v>69.3</v>
      </c>
      <c r="K5284">
        <v>66.0938532716457</v>
      </c>
      <c r="L5284">
        <v>18.0436219431593</v>
      </c>
      <c r="M5284">
        <v>0.034</v>
      </c>
      <c r="N5284">
        <v>3.4</v>
      </c>
      <c r="O5284">
        <v>0.727</v>
      </c>
      <c r="P5284" t="s">
        <v>266</v>
      </c>
      <c r="R5284">
        <v>0</v>
      </c>
      <c r="S5284">
        <v>8102</v>
      </c>
      <c r="T5284">
        <v>8116</v>
      </c>
      <c r="U5284">
        <v>8107</v>
      </c>
      <c r="V5284">
        <v>8104</v>
      </c>
      <c r="W5284">
        <v>1</v>
      </c>
      <c r="X5284">
        <v>1</v>
      </c>
      <c r="Y5284" t="s">
        <v>3746</v>
      </c>
      <c r="Z5284" t="s">
        <v>95</v>
      </c>
      <c r="AA5284" t="s">
        <v>1830</v>
      </c>
    </row>
    <row r="5285" spans="1:27">
      <c r="A5285" t="s">
        <v>20</v>
      </c>
      <c r="B5285">
        <v>3</v>
      </c>
      <c r="C5285">
        <v>494</v>
      </c>
      <c r="D5285" t="s">
        <v>265</v>
      </c>
      <c r="E5285">
        <v>1.566</v>
      </c>
      <c r="F5285">
        <v>1.3</v>
      </c>
      <c r="G5285">
        <v>1.105</v>
      </c>
      <c r="H5285">
        <v>0.167</v>
      </c>
      <c r="I5285">
        <v>85</v>
      </c>
      <c r="J5285">
        <v>12.8461538461538</v>
      </c>
      <c r="K5285">
        <v>83.0140485312899</v>
      </c>
      <c r="L5285">
        <v>70.5619412515964</v>
      </c>
      <c r="M5285">
        <v>0.028</v>
      </c>
      <c r="N5285">
        <v>2.15384615384616</v>
      </c>
      <c r="O5285">
        <v>0.195</v>
      </c>
      <c r="P5285" t="s">
        <v>266</v>
      </c>
      <c r="R5285">
        <v>0</v>
      </c>
      <c r="S5285">
        <v>8118</v>
      </c>
      <c r="T5285">
        <v>8132</v>
      </c>
      <c r="U5285">
        <v>8123</v>
      </c>
      <c r="V5285">
        <v>8120</v>
      </c>
      <c r="W5285">
        <v>1</v>
      </c>
      <c r="X5285">
        <v>1</v>
      </c>
      <c r="Y5285" t="s">
        <v>3738</v>
      </c>
      <c r="Z5285" t="s">
        <v>95</v>
      </c>
      <c r="AA5285" t="s">
        <v>1830</v>
      </c>
    </row>
    <row r="5286" spans="1:27">
      <c r="A5286" t="s">
        <v>20</v>
      </c>
      <c r="B5286">
        <v>3</v>
      </c>
      <c r="C5286">
        <v>495</v>
      </c>
      <c r="D5286" t="s">
        <v>265</v>
      </c>
      <c r="E5286">
        <v>1.746</v>
      </c>
      <c r="F5286">
        <v>1.5</v>
      </c>
      <c r="G5286">
        <v>1.218</v>
      </c>
      <c r="H5286">
        <v>0.221</v>
      </c>
      <c r="I5286">
        <v>81.2</v>
      </c>
      <c r="J5286">
        <v>14.7333333333333</v>
      </c>
      <c r="K5286">
        <v>85.9106529209622</v>
      </c>
      <c r="L5286">
        <v>69.7594501718213</v>
      </c>
      <c r="M5286">
        <v>0.0609999999999999</v>
      </c>
      <c r="N5286">
        <v>4.06666666666666</v>
      </c>
      <c r="O5286">
        <v>0.282</v>
      </c>
      <c r="P5286" t="s">
        <v>266</v>
      </c>
      <c r="R5286">
        <v>0</v>
      </c>
      <c r="S5286">
        <v>8134</v>
      </c>
      <c r="T5286">
        <v>8148</v>
      </c>
      <c r="U5286">
        <v>8139</v>
      </c>
      <c r="V5286">
        <v>8136</v>
      </c>
      <c r="W5286">
        <v>1</v>
      </c>
      <c r="X5286">
        <v>1</v>
      </c>
      <c r="Y5286" t="s">
        <v>3738</v>
      </c>
      <c r="Z5286" t="s">
        <v>95</v>
      </c>
      <c r="AA5286" t="s">
        <v>1830</v>
      </c>
    </row>
    <row r="5287" spans="1:27">
      <c r="A5287" t="s">
        <v>20</v>
      </c>
      <c r="B5287">
        <v>3</v>
      </c>
      <c r="C5287">
        <v>496</v>
      </c>
      <c r="D5287" t="s">
        <v>265</v>
      </c>
      <c r="E5287">
        <v>1.323</v>
      </c>
      <c r="F5287">
        <v>1.1</v>
      </c>
      <c r="G5287">
        <v>0.882</v>
      </c>
      <c r="H5287">
        <v>0.16</v>
      </c>
      <c r="I5287">
        <v>80.1818181818182</v>
      </c>
      <c r="J5287">
        <v>14.5454545454545</v>
      </c>
      <c r="K5287">
        <v>83.1443688586546</v>
      </c>
      <c r="L5287">
        <v>66.6666666666667</v>
      </c>
      <c r="M5287">
        <v>0.0580000000000001</v>
      </c>
      <c r="N5287">
        <v>5.27272727272728</v>
      </c>
      <c r="O5287">
        <v>0.218</v>
      </c>
      <c r="P5287" t="s">
        <v>266</v>
      </c>
      <c r="R5287">
        <v>0</v>
      </c>
      <c r="S5287">
        <v>8150</v>
      </c>
      <c r="T5287">
        <v>8164</v>
      </c>
      <c r="U5287">
        <v>8155</v>
      </c>
      <c r="V5287">
        <v>8152</v>
      </c>
      <c r="W5287">
        <v>1</v>
      </c>
      <c r="X5287">
        <v>1</v>
      </c>
      <c r="Y5287" t="s">
        <v>3738</v>
      </c>
      <c r="Z5287" t="s">
        <v>95</v>
      </c>
      <c r="AA5287" t="s">
        <v>1830</v>
      </c>
    </row>
    <row r="5288" spans="1:27">
      <c r="A5288" t="s">
        <v>20</v>
      </c>
      <c r="B5288">
        <v>3</v>
      </c>
      <c r="C5288">
        <v>497</v>
      </c>
      <c r="D5288" t="s">
        <v>265</v>
      </c>
      <c r="E5288">
        <v>1.709</v>
      </c>
      <c r="F5288">
        <v>1</v>
      </c>
      <c r="G5288">
        <v>0.788</v>
      </c>
      <c r="H5288">
        <v>0.163</v>
      </c>
      <c r="I5288">
        <v>78.8</v>
      </c>
      <c r="J5288">
        <v>16.3</v>
      </c>
      <c r="K5288">
        <v>58.5137507314219</v>
      </c>
      <c r="L5288">
        <v>46.1088355763604</v>
      </c>
      <c r="M5288">
        <v>0.0489999999999999</v>
      </c>
      <c r="N5288">
        <v>4.89999999999999</v>
      </c>
      <c r="O5288">
        <v>0.212</v>
      </c>
      <c r="P5288" t="s">
        <v>266</v>
      </c>
      <c r="R5288">
        <v>0</v>
      </c>
      <c r="S5288">
        <v>8166</v>
      </c>
      <c r="T5288">
        <v>8180</v>
      </c>
      <c r="U5288">
        <v>8171</v>
      </c>
      <c r="V5288">
        <v>8168</v>
      </c>
      <c r="W5288">
        <v>1</v>
      </c>
      <c r="X5288">
        <v>1</v>
      </c>
      <c r="Y5288" t="s">
        <v>3751</v>
      </c>
      <c r="Z5288" t="s">
        <v>95</v>
      </c>
      <c r="AA5288" t="s">
        <v>1830</v>
      </c>
    </row>
    <row r="5289" spans="1:27">
      <c r="A5289" t="s">
        <v>20</v>
      </c>
      <c r="B5289">
        <v>3</v>
      </c>
      <c r="C5289">
        <v>498</v>
      </c>
      <c r="D5289" t="s">
        <v>265</v>
      </c>
      <c r="E5289">
        <v>1.367</v>
      </c>
      <c r="F5289">
        <v>1.1</v>
      </c>
      <c r="G5289">
        <v>0.912</v>
      </c>
      <c r="H5289">
        <v>0.162</v>
      </c>
      <c r="I5289">
        <v>82.9090909090909</v>
      </c>
      <c r="J5289">
        <v>14.7272727272727</v>
      </c>
      <c r="K5289">
        <v>80.4681784930505</v>
      </c>
      <c r="L5289">
        <v>66.7154352596928</v>
      </c>
      <c r="M5289">
        <v>0.026</v>
      </c>
      <c r="N5289">
        <v>2.36363636363637</v>
      </c>
      <c r="O5289">
        <v>0.188</v>
      </c>
      <c r="P5289" t="s">
        <v>266</v>
      </c>
      <c r="R5289">
        <v>0</v>
      </c>
      <c r="S5289">
        <v>8182</v>
      </c>
      <c r="T5289">
        <v>8196</v>
      </c>
      <c r="U5289">
        <v>8187</v>
      </c>
      <c r="V5289">
        <v>8184</v>
      </c>
      <c r="W5289">
        <v>1</v>
      </c>
      <c r="X5289">
        <v>1</v>
      </c>
      <c r="Y5289" t="s">
        <v>3752</v>
      </c>
      <c r="Z5289" t="s">
        <v>95</v>
      </c>
      <c r="AA5289" t="s">
        <v>1830</v>
      </c>
    </row>
    <row r="5290" spans="1:27">
      <c r="A5290" t="s">
        <v>20</v>
      </c>
      <c r="B5290">
        <v>3</v>
      </c>
      <c r="C5290">
        <v>499</v>
      </c>
      <c r="D5290" t="s">
        <v>265</v>
      </c>
      <c r="E5290">
        <v>1.263</v>
      </c>
      <c r="F5290">
        <v>1</v>
      </c>
      <c r="G5290">
        <v>0.253</v>
      </c>
      <c r="H5290">
        <v>0.704</v>
      </c>
      <c r="I5290">
        <v>25.3</v>
      </c>
      <c r="J5290">
        <v>70.4</v>
      </c>
      <c r="K5290">
        <v>79.1765637371338</v>
      </c>
      <c r="L5290">
        <v>20.0316706254949</v>
      </c>
      <c r="M5290">
        <v>0.043</v>
      </c>
      <c r="N5290">
        <v>4.3</v>
      </c>
      <c r="O5290">
        <v>0.747</v>
      </c>
      <c r="P5290" t="s">
        <v>266</v>
      </c>
      <c r="R5290">
        <v>0</v>
      </c>
      <c r="S5290">
        <v>8198</v>
      </c>
      <c r="T5290">
        <v>8212</v>
      </c>
      <c r="U5290">
        <v>8203</v>
      </c>
      <c r="V5290">
        <v>8200</v>
      </c>
      <c r="W5290">
        <v>1</v>
      </c>
      <c r="X5290">
        <v>1</v>
      </c>
      <c r="Y5290" t="s">
        <v>3752</v>
      </c>
      <c r="Z5290" t="s">
        <v>95</v>
      </c>
      <c r="AA5290" t="s">
        <v>1830</v>
      </c>
    </row>
    <row r="5291" spans="1:27">
      <c r="A5291" t="s">
        <v>20</v>
      </c>
      <c r="B5291">
        <v>3</v>
      </c>
      <c r="C5291">
        <v>500</v>
      </c>
      <c r="D5291" t="s">
        <v>265</v>
      </c>
      <c r="E5291">
        <v>1.416</v>
      </c>
      <c r="F5291">
        <v>1.1</v>
      </c>
      <c r="G5291">
        <v>0.952</v>
      </c>
      <c r="H5291">
        <v>0.17</v>
      </c>
      <c r="I5291">
        <v>86.5454545454545</v>
      </c>
      <c r="J5291">
        <v>15.4545454545455</v>
      </c>
      <c r="K5291">
        <v>77.6836158192091</v>
      </c>
      <c r="L5291">
        <v>67.2316384180791</v>
      </c>
      <c r="M5291">
        <v>-0.0219999999999998</v>
      </c>
      <c r="N5291">
        <v>1.99999999999998</v>
      </c>
      <c r="O5291">
        <v>0.148</v>
      </c>
      <c r="P5291" t="s">
        <v>266</v>
      </c>
      <c r="R5291">
        <v>0</v>
      </c>
      <c r="S5291">
        <v>8214</v>
      </c>
      <c r="T5291">
        <v>8228</v>
      </c>
      <c r="U5291">
        <v>8219</v>
      </c>
      <c r="V5291">
        <v>8216</v>
      </c>
      <c r="W5291">
        <v>1</v>
      </c>
      <c r="X5291">
        <v>1</v>
      </c>
      <c r="Y5291" t="s">
        <v>3752</v>
      </c>
      <c r="Z5291" t="s">
        <v>95</v>
      </c>
      <c r="AA5291" t="s">
        <v>1830</v>
      </c>
    </row>
    <row r="5292" spans="1:27">
      <c r="A5292" t="s">
        <v>20</v>
      </c>
      <c r="B5292">
        <v>3</v>
      </c>
      <c r="C5292">
        <v>501</v>
      </c>
      <c r="D5292" t="s">
        <v>265</v>
      </c>
      <c r="E5292">
        <v>1.229</v>
      </c>
      <c r="F5292">
        <v>1</v>
      </c>
      <c r="G5292">
        <v>0.778</v>
      </c>
      <c r="H5292">
        <v>0.155</v>
      </c>
      <c r="I5292">
        <v>77.8</v>
      </c>
      <c r="J5292">
        <v>15.5</v>
      </c>
      <c r="K5292">
        <v>81.366965012205</v>
      </c>
      <c r="L5292">
        <v>63.3034987794955</v>
      </c>
      <c r="M5292">
        <v>0.0669999999999999</v>
      </c>
      <c r="N5292">
        <v>6.69999999999999</v>
      </c>
      <c r="O5292">
        <v>0.222</v>
      </c>
      <c r="P5292" t="s">
        <v>266</v>
      </c>
      <c r="R5292">
        <v>0</v>
      </c>
      <c r="S5292">
        <v>8230</v>
      </c>
      <c r="T5292">
        <v>8244</v>
      </c>
      <c r="U5292">
        <v>8235</v>
      </c>
      <c r="V5292">
        <v>8232</v>
      </c>
      <c r="W5292">
        <v>1</v>
      </c>
      <c r="X5292">
        <v>1</v>
      </c>
      <c r="Y5292" t="s">
        <v>3752</v>
      </c>
      <c r="Z5292" t="s">
        <v>95</v>
      </c>
      <c r="AA5292" t="s">
        <v>1830</v>
      </c>
    </row>
    <row r="5293" spans="1:27">
      <c r="A5293" t="s">
        <v>20</v>
      </c>
      <c r="B5293">
        <v>3</v>
      </c>
      <c r="C5293">
        <v>502</v>
      </c>
      <c r="D5293" t="s">
        <v>265</v>
      </c>
      <c r="E5293">
        <v>1.584</v>
      </c>
      <c r="F5293">
        <v>1.3</v>
      </c>
      <c r="G5293">
        <v>1.022</v>
      </c>
      <c r="H5293">
        <v>0.233</v>
      </c>
      <c r="I5293">
        <v>78.6153846153846</v>
      </c>
      <c r="J5293">
        <v>17.9230769230769</v>
      </c>
      <c r="K5293">
        <v>82.0707070707071</v>
      </c>
      <c r="L5293">
        <v>64.520202020202</v>
      </c>
      <c r="M5293">
        <v>0.0449999999999999</v>
      </c>
      <c r="N5293">
        <v>3.46153846153846</v>
      </c>
      <c r="O5293">
        <v>0.278</v>
      </c>
      <c r="P5293" t="s">
        <v>266</v>
      </c>
      <c r="R5293">
        <v>0</v>
      </c>
      <c r="S5293">
        <v>8246</v>
      </c>
      <c r="T5293">
        <v>8260</v>
      </c>
      <c r="U5293">
        <v>8251</v>
      </c>
      <c r="V5293">
        <v>8248</v>
      </c>
      <c r="W5293">
        <v>1</v>
      </c>
      <c r="X5293">
        <v>1</v>
      </c>
      <c r="Y5293" t="s">
        <v>3752</v>
      </c>
      <c r="Z5293" t="s">
        <v>95</v>
      </c>
      <c r="AA5293" t="s">
        <v>1830</v>
      </c>
    </row>
    <row r="5294" spans="1:27">
      <c r="A5294" t="s">
        <v>20</v>
      </c>
      <c r="B5294">
        <v>3</v>
      </c>
      <c r="C5294">
        <v>504</v>
      </c>
      <c r="D5294" t="s">
        <v>265</v>
      </c>
      <c r="E5294">
        <v>1.516</v>
      </c>
      <c r="F5294">
        <v>1.2</v>
      </c>
      <c r="G5294">
        <v>0.972</v>
      </c>
      <c r="H5294">
        <v>0.203</v>
      </c>
      <c r="I5294">
        <v>81</v>
      </c>
      <c r="J5294">
        <v>16.9166666666667</v>
      </c>
      <c r="K5294">
        <v>79.155672823219</v>
      </c>
      <c r="L5294">
        <v>64.1160949868074</v>
      </c>
      <c r="M5294">
        <v>0.0249999999999999</v>
      </c>
      <c r="N5294">
        <v>2.08333333333333</v>
      </c>
      <c r="O5294">
        <v>0.228</v>
      </c>
      <c r="P5294" t="s">
        <v>266</v>
      </c>
      <c r="R5294">
        <v>0</v>
      </c>
      <c r="S5294">
        <v>8283</v>
      </c>
      <c r="T5294">
        <v>8297</v>
      </c>
      <c r="U5294">
        <v>8288</v>
      </c>
      <c r="V5294">
        <v>8285</v>
      </c>
      <c r="W5294">
        <v>1</v>
      </c>
      <c r="X5294">
        <v>1</v>
      </c>
      <c r="Y5294" t="s">
        <v>3744</v>
      </c>
      <c r="Z5294" t="s">
        <v>95</v>
      </c>
      <c r="AA5294" t="s">
        <v>1831</v>
      </c>
    </row>
    <row r="5295" spans="1:27">
      <c r="A5295" t="s">
        <v>20</v>
      </c>
      <c r="B5295">
        <v>3</v>
      </c>
      <c r="C5295">
        <v>505</v>
      </c>
      <c r="D5295" t="s">
        <v>265</v>
      </c>
      <c r="E5295">
        <v>1.04</v>
      </c>
      <c r="F5295">
        <v>0.8</v>
      </c>
      <c r="G5295">
        <v>0.687</v>
      </c>
      <c r="H5295">
        <v>0.126</v>
      </c>
      <c r="I5295">
        <v>85.875</v>
      </c>
      <c r="J5295">
        <v>15.75</v>
      </c>
      <c r="K5295">
        <v>76.9230769230769</v>
      </c>
      <c r="L5295">
        <v>66.0576923076923</v>
      </c>
      <c r="M5295">
        <v>-0.013</v>
      </c>
      <c r="N5295">
        <v>1.625</v>
      </c>
      <c r="O5295">
        <v>0.113</v>
      </c>
      <c r="P5295" t="s">
        <v>266</v>
      </c>
      <c r="R5295">
        <v>0</v>
      </c>
      <c r="S5295">
        <v>8299</v>
      </c>
      <c r="T5295">
        <v>8313</v>
      </c>
      <c r="U5295">
        <v>8304</v>
      </c>
      <c r="V5295">
        <v>8301</v>
      </c>
      <c r="W5295">
        <v>1</v>
      </c>
      <c r="X5295">
        <v>1</v>
      </c>
      <c r="Y5295" t="s">
        <v>3749</v>
      </c>
      <c r="Z5295" t="s">
        <v>95</v>
      </c>
      <c r="AA5295" t="s">
        <v>1831</v>
      </c>
    </row>
    <row r="5296" spans="1:27">
      <c r="A5296" t="s">
        <v>20</v>
      </c>
      <c r="B5296">
        <v>3</v>
      </c>
      <c r="C5296">
        <v>506</v>
      </c>
      <c r="D5296" t="s">
        <v>265</v>
      </c>
      <c r="E5296">
        <v>1.538</v>
      </c>
      <c r="F5296">
        <v>1</v>
      </c>
      <c r="G5296">
        <v>0.82</v>
      </c>
      <c r="H5296">
        <v>0.159</v>
      </c>
      <c r="I5296">
        <v>82</v>
      </c>
      <c r="J5296">
        <v>15.9</v>
      </c>
      <c r="K5296">
        <v>65.0195058517555</v>
      </c>
      <c r="L5296">
        <v>53.3159947984395</v>
      </c>
      <c r="M5296">
        <v>0.021</v>
      </c>
      <c r="N5296">
        <v>2.1</v>
      </c>
      <c r="O5296">
        <v>0.18</v>
      </c>
      <c r="P5296" t="s">
        <v>266</v>
      </c>
      <c r="R5296">
        <v>0</v>
      </c>
      <c r="S5296">
        <v>8315</v>
      </c>
      <c r="T5296">
        <v>8329</v>
      </c>
      <c r="U5296">
        <v>8320</v>
      </c>
      <c r="V5296">
        <v>8317</v>
      </c>
      <c r="W5296">
        <v>1</v>
      </c>
      <c r="X5296">
        <v>1</v>
      </c>
      <c r="Y5296" t="s">
        <v>3750</v>
      </c>
      <c r="Z5296" t="s">
        <v>95</v>
      </c>
      <c r="AA5296" t="s">
        <v>1831</v>
      </c>
    </row>
    <row r="5297" spans="1:27">
      <c r="A5297" t="s">
        <v>20</v>
      </c>
      <c r="B5297">
        <v>3</v>
      </c>
      <c r="C5297">
        <v>507</v>
      </c>
      <c r="D5297" t="s">
        <v>265</v>
      </c>
      <c r="E5297">
        <v>1.566</v>
      </c>
      <c r="F5297">
        <v>1.3</v>
      </c>
      <c r="G5297">
        <v>1.078</v>
      </c>
      <c r="H5297">
        <v>0.167</v>
      </c>
      <c r="I5297">
        <v>82.9230769230769</v>
      </c>
      <c r="J5297">
        <v>12.8461538461538</v>
      </c>
      <c r="K5297">
        <v>83.0140485312899</v>
      </c>
      <c r="L5297">
        <v>68.8378033205619</v>
      </c>
      <c r="M5297">
        <v>0.0549999999999999</v>
      </c>
      <c r="N5297">
        <v>4.23076923076923</v>
      </c>
      <c r="O5297">
        <v>0.222</v>
      </c>
      <c r="P5297" t="s">
        <v>266</v>
      </c>
      <c r="R5297">
        <v>0</v>
      </c>
      <c r="S5297">
        <v>8331</v>
      </c>
      <c r="T5297">
        <v>8345</v>
      </c>
      <c r="U5297">
        <v>8336</v>
      </c>
      <c r="V5297">
        <v>8333</v>
      </c>
      <c r="W5297">
        <v>1</v>
      </c>
      <c r="X5297">
        <v>1</v>
      </c>
      <c r="Y5297" t="s">
        <v>3738</v>
      </c>
      <c r="Z5297" t="s">
        <v>95</v>
      </c>
      <c r="AA5297" t="s">
        <v>1831</v>
      </c>
    </row>
    <row r="5298" spans="1:27">
      <c r="A5298" t="s">
        <v>20</v>
      </c>
      <c r="B5298">
        <v>3</v>
      </c>
      <c r="C5298">
        <v>508</v>
      </c>
      <c r="D5298" t="s">
        <v>265</v>
      </c>
      <c r="E5298">
        <v>1.447</v>
      </c>
      <c r="F5298">
        <v>1.1</v>
      </c>
      <c r="G5298">
        <v>0.906</v>
      </c>
      <c r="H5298">
        <v>0.207</v>
      </c>
      <c r="I5298">
        <v>82.3636363636364</v>
      </c>
      <c r="J5298">
        <v>18.8181818181818</v>
      </c>
      <c r="K5298">
        <v>76.0193503800968</v>
      </c>
      <c r="L5298">
        <v>62.6123013130615</v>
      </c>
      <c r="M5298">
        <v>-0.0129999999999999</v>
      </c>
      <c r="N5298">
        <v>1.18181818181817</v>
      </c>
      <c r="O5298">
        <v>0.194</v>
      </c>
      <c r="P5298" t="s">
        <v>266</v>
      </c>
      <c r="R5298">
        <v>0</v>
      </c>
      <c r="S5298">
        <v>8347</v>
      </c>
      <c r="T5298">
        <v>8361</v>
      </c>
      <c r="U5298">
        <v>8352</v>
      </c>
      <c r="V5298">
        <v>8349</v>
      </c>
      <c r="W5298">
        <v>1</v>
      </c>
      <c r="X5298">
        <v>1</v>
      </c>
      <c r="Y5298" t="s">
        <v>3738</v>
      </c>
      <c r="Z5298" t="s">
        <v>95</v>
      </c>
      <c r="AA5298" t="s">
        <v>1831</v>
      </c>
    </row>
    <row r="5299" spans="1:27">
      <c r="A5299" t="s">
        <v>20</v>
      </c>
      <c r="B5299">
        <v>3</v>
      </c>
      <c r="C5299">
        <v>509</v>
      </c>
      <c r="D5299" t="s">
        <v>265</v>
      </c>
      <c r="E5299">
        <v>1.533</v>
      </c>
      <c r="F5299">
        <v>1.2</v>
      </c>
      <c r="G5299">
        <v>0.956</v>
      </c>
      <c r="H5299">
        <v>0.166</v>
      </c>
      <c r="I5299">
        <v>79.6666666666667</v>
      </c>
      <c r="J5299">
        <v>13.8333333333333</v>
      </c>
      <c r="K5299">
        <v>78.2778864970646</v>
      </c>
      <c r="L5299">
        <v>62.3613829093281</v>
      </c>
      <c r="M5299">
        <v>0.0780000000000001</v>
      </c>
      <c r="N5299">
        <v>6.50000000000001</v>
      </c>
      <c r="O5299">
        <v>0.244</v>
      </c>
      <c r="P5299" t="s">
        <v>266</v>
      </c>
      <c r="R5299">
        <v>0</v>
      </c>
      <c r="S5299">
        <v>8363</v>
      </c>
      <c r="T5299">
        <v>8377</v>
      </c>
      <c r="U5299">
        <v>8368</v>
      </c>
      <c r="V5299">
        <v>8365</v>
      </c>
      <c r="W5299">
        <v>1</v>
      </c>
      <c r="X5299">
        <v>1</v>
      </c>
      <c r="Y5299" t="s">
        <v>3738</v>
      </c>
      <c r="Z5299" t="s">
        <v>95</v>
      </c>
      <c r="AA5299" t="s">
        <v>1831</v>
      </c>
    </row>
    <row r="5300" spans="1:27">
      <c r="A5300" t="s">
        <v>20</v>
      </c>
      <c r="B5300">
        <v>3</v>
      </c>
      <c r="C5300">
        <v>510</v>
      </c>
      <c r="D5300" t="s">
        <v>265</v>
      </c>
      <c r="E5300">
        <v>1.698</v>
      </c>
      <c r="F5300">
        <v>1</v>
      </c>
      <c r="G5300">
        <v>0.797</v>
      </c>
      <c r="H5300">
        <v>0.223</v>
      </c>
      <c r="I5300">
        <v>79.7</v>
      </c>
      <c r="J5300">
        <v>22.3</v>
      </c>
      <c r="K5300">
        <v>58.8928150765607</v>
      </c>
      <c r="L5300">
        <v>46.9375736160189</v>
      </c>
      <c r="M5300">
        <v>-0.02</v>
      </c>
      <c r="N5300">
        <v>2</v>
      </c>
      <c r="O5300">
        <v>0.203</v>
      </c>
      <c r="P5300" t="s">
        <v>266</v>
      </c>
      <c r="R5300">
        <v>0</v>
      </c>
      <c r="S5300">
        <v>8379</v>
      </c>
      <c r="T5300">
        <v>8393</v>
      </c>
      <c r="U5300">
        <v>8384</v>
      </c>
      <c r="V5300">
        <v>8381</v>
      </c>
      <c r="W5300">
        <v>1</v>
      </c>
      <c r="X5300">
        <v>1</v>
      </c>
      <c r="Y5300" t="s">
        <v>3751</v>
      </c>
      <c r="Z5300" t="s">
        <v>95</v>
      </c>
      <c r="AA5300" t="s">
        <v>1831</v>
      </c>
    </row>
    <row r="5301" spans="1:27">
      <c r="A5301" t="s">
        <v>20</v>
      </c>
      <c r="B5301">
        <v>3</v>
      </c>
      <c r="C5301">
        <v>511</v>
      </c>
      <c r="D5301" t="s">
        <v>265</v>
      </c>
      <c r="E5301">
        <v>1.428</v>
      </c>
      <c r="F5301">
        <v>1.1</v>
      </c>
      <c r="G5301">
        <v>0.879</v>
      </c>
      <c r="H5301">
        <v>0.167</v>
      </c>
      <c r="I5301">
        <v>79.9090909090909</v>
      </c>
      <c r="J5301">
        <v>15.1818181818182</v>
      </c>
      <c r="K5301">
        <v>77.03081232493</v>
      </c>
      <c r="L5301">
        <v>61.5546218487395</v>
      </c>
      <c r="M5301">
        <v>0.054</v>
      </c>
      <c r="N5301">
        <v>4.90909090909091</v>
      </c>
      <c r="O5301">
        <v>0.221</v>
      </c>
      <c r="P5301" t="s">
        <v>266</v>
      </c>
      <c r="R5301">
        <v>0</v>
      </c>
      <c r="S5301">
        <v>8395</v>
      </c>
      <c r="T5301">
        <v>8409</v>
      </c>
      <c r="U5301">
        <v>8400</v>
      </c>
      <c r="V5301">
        <v>8397</v>
      </c>
      <c r="W5301">
        <v>1</v>
      </c>
      <c r="X5301">
        <v>1</v>
      </c>
      <c r="Y5301" t="s">
        <v>3752</v>
      </c>
      <c r="Z5301" t="s">
        <v>95</v>
      </c>
      <c r="AA5301" t="s">
        <v>1831</v>
      </c>
    </row>
    <row r="5302" spans="1:27">
      <c r="A5302" t="s">
        <v>20</v>
      </c>
      <c r="B5302">
        <v>3</v>
      </c>
      <c r="C5302">
        <v>512</v>
      </c>
      <c r="D5302" t="s">
        <v>265</v>
      </c>
      <c r="E5302">
        <v>2.072</v>
      </c>
      <c r="F5302">
        <v>1.7</v>
      </c>
      <c r="G5302">
        <v>1.399</v>
      </c>
      <c r="H5302">
        <v>0.31</v>
      </c>
      <c r="I5302">
        <v>82.2941176470588</v>
      </c>
      <c r="J5302">
        <v>18.2352941176471</v>
      </c>
      <c r="K5302">
        <v>82.046332046332</v>
      </c>
      <c r="L5302">
        <v>67.519305019305</v>
      </c>
      <c r="M5302">
        <v>-0.00900000000000012</v>
      </c>
      <c r="N5302">
        <v>0.529411764705889</v>
      </c>
      <c r="O5302">
        <v>0.301</v>
      </c>
      <c r="P5302" t="s">
        <v>266</v>
      </c>
      <c r="R5302">
        <v>0</v>
      </c>
      <c r="S5302">
        <v>8411</v>
      </c>
      <c r="T5302">
        <v>8425</v>
      </c>
      <c r="U5302">
        <v>8416</v>
      </c>
      <c r="V5302">
        <v>8413</v>
      </c>
      <c r="W5302">
        <v>1</v>
      </c>
      <c r="X5302">
        <v>1</v>
      </c>
      <c r="Y5302" t="s">
        <v>3752</v>
      </c>
      <c r="Z5302" t="s">
        <v>95</v>
      </c>
      <c r="AA5302" t="s">
        <v>1831</v>
      </c>
    </row>
    <row r="5303" spans="1:27">
      <c r="A5303" t="s">
        <v>20</v>
      </c>
      <c r="B5303">
        <v>3</v>
      </c>
      <c r="C5303">
        <v>513</v>
      </c>
      <c r="D5303" t="s">
        <v>265</v>
      </c>
      <c r="E5303">
        <v>1.453</v>
      </c>
      <c r="F5303">
        <v>1.1</v>
      </c>
      <c r="G5303">
        <v>0.453</v>
      </c>
      <c r="H5303">
        <v>0.657</v>
      </c>
      <c r="I5303">
        <v>41.1818181818182</v>
      </c>
      <c r="J5303">
        <v>59.7272727272727</v>
      </c>
      <c r="K5303">
        <v>75.705437026841</v>
      </c>
      <c r="L5303">
        <v>31.1768754301445</v>
      </c>
      <c r="M5303">
        <v>-0.01</v>
      </c>
      <c r="N5303">
        <v>0.90909090909091</v>
      </c>
      <c r="O5303">
        <v>0.647</v>
      </c>
      <c r="P5303" t="s">
        <v>266</v>
      </c>
      <c r="R5303">
        <v>0</v>
      </c>
      <c r="S5303">
        <v>8427</v>
      </c>
      <c r="T5303">
        <v>8441</v>
      </c>
      <c r="U5303">
        <v>8432</v>
      </c>
      <c r="V5303">
        <v>8429</v>
      </c>
      <c r="W5303">
        <v>1</v>
      </c>
      <c r="X5303">
        <v>1</v>
      </c>
      <c r="Y5303" t="s">
        <v>3752</v>
      </c>
      <c r="Z5303" t="s">
        <v>95</v>
      </c>
      <c r="AA5303" t="s">
        <v>1831</v>
      </c>
    </row>
    <row r="5304" spans="1:27">
      <c r="A5304" t="s">
        <v>20</v>
      </c>
      <c r="B5304">
        <v>3</v>
      </c>
      <c r="C5304">
        <v>514</v>
      </c>
      <c r="D5304" t="s">
        <v>265</v>
      </c>
      <c r="E5304">
        <v>1.299</v>
      </c>
      <c r="F5304">
        <v>1</v>
      </c>
      <c r="G5304">
        <v>0.295</v>
      </c>
      <c r="H5304">
        <v>0.699</v>
      </c>
      <c r="I5304">
        <v>29.5</v>
      </c>
      <c r="J5304">
        <v>69.9</v>
      </c>
      <c r="K5304">
        <v>76.9822940723634</v>
      </c>
      <c r="L5304">
        <v>22.7097767513472</v>
      </c>
      <c r="M5304">
        <v>0.00600000000000001</v>
      </c>
      <c r="N5304">
        <v>0.600000000000001</v>
      </c>
      <c r="O5304">
        <v>0.705</v>
      </c>
      <c r="P5304" t="s">
        <v>266</v>
      </c>
      <c r="R5304">
        <v>0</v>
      </c>
      <c r="S5304">
        <v>8443</v>
      </c>
      <c r="T5304">
        <v>8457</v>
      </c>
      <c r="U5304">
        <v>8448</v>
      </c>
      <c r="V5304">
        <v>8445</v>
      </c>
      <c r="W5304">
        <v>1</v>
      </c>
      <c r="X5304">
        <v>1</v>
      </c>
      <c r="Y5304" t="s">
        <v>3752</v>
      </c>
      <c r="Z5304" t="s">
        <v>95</v>
      </c>
      <c r="AA5304" t="s">
        <v>1831</v>
      </c>
    </row>
    <row r="5305" spans="1:27">
      <c r="A5305" t="s">
        <v>20</v>
      </c>
      <c r="B5305">
        <v>3</v>
      </c>
      <c r="C5305">
        <v>515</v>
      </c>
      <c r="D5305" t="s">
        <v>265</v>
      </c>
      <c r="E5305">
        <v>1.433</v>
      </c>
      <c r="F5305">
        <v>1.1</v>
      </c>
      <c r="G5305">
        <v>0.898</v>
      </c>
      <c r="H5305">
        <v>0.174</v>
      </c>
      <c r="I5305">
        <v>81.6363636363636</v>
      </c>
      <c r="J5305">
        <v>15.8181818181818</v>
      </c>
      <c r="K5305">
        <v>76.7620376831821</v>
      </c>
      <c r="L5305">
        <v>62.6657362177251</v>
      </c>
      <c r="M5305">
        <v>0.028</v>
      </c>
      <c r="N5305">
        <v>2.54545454545455</v>
      </c>
      <c r="O5305">
        <v>0.202</v>
      </c>
      <c r="P5305" t="s">
        <v>266</v>
      </c>
      <c r="R5305">
        <v>0</v>
      </c>
      <c r="S5305">
        <v>8459</v>
      </c>
      <c r="T5305">
        <v>8473</v>
      </c>
      <c r="U5305">
        <v>8464</v>
      </c>
      <c r="V5305">
        <v>8461</v>
      </c>
      <c r="W5305">
        <v>1</v>
      </c>
      <c r="X5305">
        <v>1</v>
      </c>
      <c r="Y5305" t="s">
        <v>3752</v>
      </c>
      <c r="Z5305" t="s">
        <v>95</v>
      </c>
      <c r="AA5305" t="s">
        <v>1831</v>
      </c>
    </row>
    <row r="5306" spans="1:27">
      <c r="A5306" t="s">
        <v>20</v>
      </c>
      <c r="B5306">
        <v>3</v>
      </c>
      <c r="C5306">
        <v>517</v>
      </c>
      <c r="D5306" t="s">
        <v>265</v>
      </c>
      <c r="E5306">
        <v>1.435</v>
      </c>
      <c r="F5306">
        <v>1.1</v>
      </c>
      <c r="G5306">
        <v>0.958</v>
      </c>
      <c r="H5306">
        <v>0.154</v>
      </c>
      <c r="I5306">
        <v>87.0909090909091</v>
      </c>
      <c r="J5306">
        <v>14</v>
      </c>
      <c r="K5306">
        <v>76.6550522648084</v>
      </c>
      <c r="L5306">
        <v>66.7595818815331</v>
      </c>
      <c r="M5306">
        <v>-0.0119999999999998</v>
      </c>
      <c r="N5306">
        <v>1.09090909090907</v>
      </c>
      <c r="O5306">
        <v>0.142</v>
      </c>
      <c r="P5306" t="s">
        <v>266</v>
      </c>
      <c r="R5306">
        <v>0</v>
      </c>
      <c r="S5306">
        <v>8496</v>
      </c>
      <c r="T5306">
        <v>8510</v>
      </c>
      <c r="U5306">
        <v>8501</v>
      </c>
      <c r="V5306">
        <v>8498</v>
      </c>
      <c r="W5306">
        <v>1</v>
      </c>
      <c r="X5306">
        <v>1</v>
      </c>
      <c r="Y5306" t="s">
        <v>3744</v>
      </c>
      <c r="Z5306" t="s">
        <v>95</v>
      </c>
      <c r="AA5306" t="s">
        <v>1832</v>
      </c>
    </row>
    <row r="5307" spans="1:27">
      <c r="A5307" t="s">
        <v>20</v>
      </c>
      <c r="B5307">
        <v>3</v>
      </c>
      <c r="C5307">
        <v>518</v>
      </c>
      <c r="D5307" t="s">
        <v>265</v>
      </c>
      <c r="E5307">
        <v>1.432</v>
      </c>
      <c r="F5307">
        <v>0.8</v>
      </c>
      <c r="G5307">
        <v>0.501</v>
      </c>
      <c r="H5307">
        <v>0.315</v>
      </c>
      <c r="I5307">
        <v>62.625</v>
      </c>
      <c r="J5307">
        <v>39.375</v>
      </c>
      <c r="K5307">
        <v>55.8659217877095</v>
      </c>
      <c r="L5307">
        <v>34.9860335195531</v>
      </c>
      <c r="M5307">
        <v>-0.016</v>
      </c>
      <c r="N5307">
        <v>2</v>
      </c>
      <c r="O5307">
        <v>0.299</v>
      </c>
      <c r="P5307" t="s">
        <v>266</v>
      </c>
      <c r="R5307">
        <v>0</v>
      </c>
      <c r="S5307">
        <v>8512</v>
      </c>
      <c r="T5307">
        <v>8526</v>
      </c>
      <c r="U5307">
        <v>8517</v>
      </c>
      <c r="V5307">
        <v>8514</v>
      </c>
      <c r="W5307">
        <v>1</v>
      </c>
      <c r="X5307">
        <v>1</v>
      </c>
      <c r="Y5307" t="s">
        <v>3762</v>
      </c>
      <c r="Z5307" t="s">
        <v>95</v>
      </c>
      <c r="AA5307" t="s">
        <v>1832</v>
      </c>
    </row>
    <row r="5308" spans="1:27">
      <c r="A5308" t="s">
        <v>20</v>
      </c>
      <c r="B5308">
        <v>3</v>
      </c>
      <c r="C5308">
        <v>519</v>
      </c>
      <c r="D5308" t="s">
        <v>265</v>
      </c>
      <c r="E5308">
        <v>1.568</v>
      </c>
      <c r="F5308">
        <v>1.3</v>
      </c>
      <c r="G5308">
        <v>1.083</v>
      </c>
      <c r="H5308">
        <v>0.184</v>
      </c>
      <c r="I5308">
        <v>83.3076923076923</v>
      </c>
      <c r="J5308">
        <v>14.1538461538462</v>
      </c>
      <c r="K5308">
        <v>82.9081632653061</v>
      </c>
      <c r="L5308">
        <v>69.0688775510204</v>
      </c>
      <c r="M5308">
        <v>0.0330000000000001</v>
      </c>
      <c r="N5308">
        <v>2.53846153846155</v>
      </c>
      <c r="O5308">
        <v>0.217</v>
      </c>
      <c r="P5308" t="s">
        <v>266</v>
      </c>
      <c r="R5308">
        <v>0</v>
      </c>
      <c r="S5308">
        <v>8528</v>
      </c>
      <c r="T5308">
        <v>8542</v>
      </c>
      <c r="U5308">
        <v>8533</v>
      </c>
      <c r="V5308">
        <v>8530</v>
      </c>
      <c r="W5308">
        <v>1</v>
      </c>
      <c r="X5308">
        <v>1</v>
      </c>
      <c r="Y5308" t="s">
        <v>271</v>
      </c>
      <c r="Z5308" t="s">
        <v>95</v>
      </c>
      <c r="AA5308" t="s">
        <v>1832</v>
      </c>
    </row>
    <row r="5309" spans="1:27">
      <c r="A5309" t="s">
        <v>20</v>
      </c>
      <c r="B5309">
        <v>3</v>
      </c>
      <c r="C5309">
        <v>520</v>
      </c>
      <c r="D5309" t="s">
        <v>265</v>
      </c>
      <c r="E5309">
        <v>1.332</v>
      </c>
      <c r="F5309">
        <v>1.1</v>
      </c>
      <c r="G5309">
        <v>0.874</v>
      </c>
      <c r="H5309">
        <v>0.157</v>
      </c>
      <c r="I5309">
        <v>79.4545454545454</v>
      </c>
      <c r="J5309">
        <v>14.2727272727273</v>
      </c>
      <c r="K5309">
        <v>82.5825825825826</v>
      </c>
      <c r="L5309">
        <v>65.6156156156156</v>
      </c>
      <c r="M5309">
        <v>0.0690000000000002</v>
      </c>
      <c r="N5309">
        <v>6.27272727272729</v>
      </c>
      <c r="O5309">
        <v>0.226</v>
      </c>
      <c r="P5309" t="s">
        <v>266</v>
      </c>
      <c r="R5309">
        <v>0</v>
      </c>
      <c r="S5309">
        <v>8544</v>
      </c>
      <c r="T5309">
        <v>8558</v>
      </c>
      <c r="U5309">
        <v>8549</v>
      </c>
      <c r="V5309">
        <v>8546</v>
      </c>
      <c r="W5309">
        <v>1</v>
      </c>
      <c r="X5309">
        <v>1</v>
      </c>
      <c r="Y5309" t="s">
        <v>3738</v>
      </c>
      <c r="Z5309" t="s">
        <v>95</v>
      </c>
      <c r="AA5309" t="s">
        <v>1832</v>
      </c>
    </row>
    <row r="5310" spans="1:27">
      <c r="A5310" t="s">
        <v>20</v>
      </c>
      <c r="B5310">
        <v>3</v>
      </c>
      <c r="C5310">
        <v>521</v>
      </c>
      <c r="D5310" t="s">
        <v>265</v>
      </c>
      <c r="E5310">
        <v>1.452</v>
      </c>
      <c r="F5310">
        <v>1.2</v>
      </c>
      <c r="G5310">
        <v>1.002</v>
      </c>
      <c r="H5310">
        <v>0.168</v>
      </c>
      <c r="I5310">
        <v>83.5</v>
      </c>
      <c r="J5310">
        <v>14</v>
      </c>
      <c r="K5310">
        <v>82.6446280991736</v>
      </c>
      <c r="L5310">
        <v>69.0082644628099</v>
      </c>
      <c r="M5310">
        <v>0.03</v>
      </c>
      <c r="N5310">
        <v>2.5</v>
      </c>
      <c r="O5310">
        <v>0.198</v>
      </c>
      <c r="P5310" t="s">
        <v>266</v>
      </c>
      <c r="R5310">
        <v>0</v>
      </c>
      <c r="S5310">
        <v>8560</v>
      </c>
      <c r="T5310">
        <v>8574</v>
      </c>
      <c r="U5310">
        <v>8565</v>
      </c>
      <c r="V5310">
        <v>8562</v>
      </c>
      <c r="W5310">
        <v>1</v>
      </c>
      <c r="X5310">
        <v>1</v>
      </c>
      <c r="Y5310" t="s">
        <v>3738</v>
      </c>
      <c r="Z5310" t="s">
        <v>95</v>
      </c>
      <c r="AA5310" t="s">
        <v>1832</v>
      </c>
    </row>
    <row r="5311" spans="1:27">
      <c r="A5311" t="s">
        <v>20</v>
      </c>
      <c r="B5311">
        <v>3</v>
      </c>
      <c r="C5311">
        <v>522</v>
      </c>
      <c r="D5311" t="s">
        <v>265</v>
      </c>
      <c r="E5311">
        <v>2.371</v>
      </c>
      <c r="F5311">
        <v>1.5</v>
      </c>
      <c r="G5311">
        <v>1.286</v>
      </c>
      <c r="H5311">
        <v>0.157</v>
      </c>
      <c r="I5311">
        <v>85.7333333333333</v>
      </c>
      <c r="J5311">
        <v>10.4666666666667</v>
      </c>
      <c r="K5311">
        <v>63.2644453816955</v>
      </c>
      <c r="L5311">
        <v>54.2387178405736</v>
      </c>
      <c r="M5311">
        <v>0.0569999999999999</v>
      </c>
      <c r="N5311">
        <v>3.8</v>
      </c>
      <c r="O5311">
        <v>0.214</v>
      </c>
      <c r="P5311" t="s">
        <v>266</v>
      </c>
      <c r="R5311">
        <v>0</v>
      </c>
      <c r="S5311">
        <v>8576</v>
      </c>
      <c r="T5311">
        <v>8590</v>
      </c>
      <c r="U5311">
        <v>8581</v>
      </c>
      <c r="V5311">
        <v>8578</v>
      </c>
      <c r="W5311">
        <v>1</v>
      </c>
      <c r="X5311">
        <v>1</v>
      </c>
      <c r="Y5311" t="s">
        <v>3793</v>
      </c>
      <c r="Z5311" t="s">
        <v>95</v>
      </c>
      <c r="AA5311" t="s">
        <v>1832</v>
      </c>
    </row>
    <row r="5312" spans="1:27">
      <c r="A5312" t="s">
        <v>20</v>
      </c>
      <c r="B5312">
        <v>3</v>
      </c>
      <c r="C5312">
        <v>523</v>
      </c>
      <c r="D5312" t="s">
        <v>265</v>
      </c>
      <c r="E5312">
        <v>1.326</v>
      </c>
      <c r="F5312">
        <v>1</v>
      </c>
      <c r="G5312">
        <v>0.857</v>
      </c>
      <c r="H5312">
        <v>0.167</v>
      </c>
      <c r="I5312">
        <v>85.7</v>
      </c>
      <c r="J5312">
        <v>16.7</v>
      </c>
      <c r="K5312">
        <v>75.4147812971342</v>
      </c>
      <c r="L5312">
        <v>64.630467571644</v>
      </c>
      <c r="M5312">
        <v>-0.024</v>
      </c>
      <c r="N5312">
        <v>2.4</v>
      </c>
      <c r="O5312">
        <v>0.143</v>
      </c>
      <c r="P5312" t="s">
        <v>266</v>
      </c>
      <c r="R5312">
        <v>0</v>
      </c>
      <c r="S5312">
        <v>8592</v>
      </c>
      <c r="T5312">
        <v>8606</v>
      </c>
      <c r="U5312">
        <v>8597</v>
      </c>
      <c r="V5312">
        <v>8594</v>
      </c>
      <c r="W5312">
        <v>1</v>
      </c>
      <c r="X5312">
        <v>1</v>
      </c>
      <c r="Y5312" t="s">
        <v>3794</v>
      </c>
      <c r="Z5312" t="s">
        <v>95</v>
      </c>
      <c r="AA5312" t="s">
        <v>1832</v>
      </c>
    </row>
    <row r="5313" spans="1:27">
      <c r="A5313" t="s">
        <v>20</v>
      </c>
      <c r="B5313">
        <v>3</v>
      </c>
      <c r="C5313">
        <v>524</v>
      </c>
      <c r="D5313" t="s">
        <v>265</v>
      </c>
      <c r="E5313">
        <v>1.357</v>
      </c>
      <c r="F5313">
        <v>1</v>
      </c>
      <c r="G5313">
        <v>0.788</v>
      </c>
      <c r="H5313">
        <v>0.228</v>
      </c>
      <c r="I5313">
        <v>78.8</v>
      </c>
      <c r="J5313">
        <v>22.8</v>
      </c>
      <c r="K5313">
        <v>73.6919675755343</v>
      </c>
      <c r="L5313">
        <v>58.069270449521</v>
      </c>
      <c r="M5313">
        <v>-0.016</v>
      </c>
      <c r="N5313">
        <v>1.6</v>
      </c>
      <c r="O5313">
        <v>0.212</v>
      </c>
      <c r="P5313" t="s">
        <v>266</v>
      </c>
      <c r="R5313">
        <v>0</v>
      </c>
      <c r="S5313">
        <v>8608</v>
      </c>
      <c r="T5313">
        <v>8622</v>
      </c>
      <c r="U5313">
        <v>8613</v>
      </c>
      <c r="V5313">
        <v>8610</v>
      </c>
      <c r="W5313">
        <v>1</v>
      </c>
      <c r="X5313">
        <v>1</v>
      </c>
      <c r="Y5313" t="s">
        <v>3794</v>
      </c>
      <c r="Z5313" t="s">
        <v>95</v>
      </c>
      <c r="AA5313" t="s">
        <v>1832</v>
      </c>
    </row>
    <row r="5314" spans="1:27">
      <c r="A5314" t="s">
        <v>20</v>
      </c>
      <c r="B5314">
        <v>3</v>
      </c>
      <c r="C5314">
        <v>525</v>
      </c>
      <c r="D5314" t="s">
        <v>265</v>
      </c>
      <c r="E5314">
        <v>1.473</v>
      </c>
      <c r="F5314">
        <v>1.1</v>
      </c>
      <c r="G5314">
        <v>0.954</v>
      </c>
      <c r="H5314">
        <v>0.164</v>
      </c>
      <c r="I5314">
        <v>86.7272727272727</v>
      </c>
      <c r="J5314">
        <v>14.9090909090909</v>
      </c>
      <c r="K5314">
        <v>74.6775288526816</v>
      </c>
      <c r="L5314">
        <v>64.7657841140529</v>
      </c>
      <c r="M5314">
        <v>-0.0179999999999998</v>
      </c>
      <c r="N5314">
        <v>1.63636363636362</v>
      </c>
      <c r="O5314">
        <v>0.146</v>
      </c>
      <c r="P5314" t="s">
        <v>266</v>
      </c>
      <c r="R5314">
        <v>0</v>
      </c>
      <c r="S5314">
        <v>8624</v>
      </c>
      <c r="T5314">
        <v>8638</v>
      </c>
      <c r="U5314">
        <v>8629</v>
      </c>
      <c r="V5314">
        <v>8626</v>
      </c>
      <c r="W5314">
        <v>1</v>
      </c>
      <c r="X5314">
        <v>1</v>
      </c>
      <c r="Y5314" t="s">
        <v>3794</v>
      </c>
      <c r="Z5314" t="s">
        <v>95</v>
      </c>
      <c r="AA5314" t="s">
        <v>1832</v>
      </c>
    </row>
    <row r="5315" spans="1:27">
      <c r="A5315" t="s">
        <v>20</v>
      </c>
      <c r="B5315">
        <v>3</v>
      </c>
      <c r="C5315">
        <v>526</v>
      </c>
      <c r="D5315" t="s">
        <v>265</v>
      </c>
      <c r="E5315">
        <v>1.285</v>
      </c>
      <c r="F5315">
        <v>1</v>
      </c>
      <c r="G5315">
        <v>0.762</v>
      </c>
      <c r="H5315">
        <v>0.169</v>
      </c>
      <c r="I5315">
        <v>76.2</v>
      </c>
      <c r="J5315">
        <v>16.9</v>
      </c>
      <c r="K5315">
        <v>77.8210116731518</v>
      </c>
      <c r="L5315">
        <v>59.2996108949416</v>
      </c>
      <c r="M5315">
        <v>0.0689999999999999</v>
      </c>
      <c r="N5315">
        <v>6.9</v>
      </c>
      <c r="O5315">
        <v>0.238</v>
      </c>
      <c r="P5315" t="s">
        <v>266</v>
      </c>
      <c r="R5315">
        <v>0</v>
      </c>
      <c r="S5315">
        <v>8640</v>
      </c>
      <c r="T5315">
        <v>8654</v>
      </c>
      <c r="U5315">
        <v>8645</v>
      </c>
      <c r="V5315">
        <v>8642</v>
      </c>
      <c r="W5315">
        <v>1</v>
      </c>
      <c r="X5315">
        <v>1</v>
      </c>
      <c r="Y5315" t="s">
        <v>3794</v>
      </c>
      <c r="Z5315" t="s">
        <v>95</v>
      </c>
      <c r="AA5315" t="s">
        <v>1832</v>
      </c>
    </row>
    <row r="5316" spans="1:27">
      <c r="A5316" t="s">
        <v>20</v>
      </c>
      <c r="B5316">
        <v>3</v>
      </c>
      <c r="C5316">
        <v>527</v>
      </c>
      <c r="D5316" t="s">
        <v>265</v>
      </c>
      <c r="E5316">
        <v>1.329</v>
      </c>
      <c r="F5316">
        <v>1.1</v>
      </c>
      <c r="G5316">
        <v>0.866</v>
      </c>
      <c r="H5316">
        <v>0.167</v>
      </c>
      <c r="I5316">
        <v>78.7272727272727</v>
      </c>
      <c r="J5316">
        <v>15.1818181818182</v>
      </c>
      <c r="K5316">
        <v>82.7689992475546</v>
      </c>
      <c r="L5316">
        <v>65.1617757712566</v>
      </c>
      <c r="M5316">
        <v>0.0670000000000002</v>
      </c>
      <c r="N5316">
        <v>6.09090909090911</v>
      </c>
      <c r="O5316">
        <v>0.234</v>
      </c>
      <c r="P5316" t="s">
        <v>266</v>
      </c>
      <c r="R5316">
        <v>0</v>
      </c>
      <c r="S5316">
        <v>8656</v>
      </c>
      <c r="T5316">
        <v>8670</v>
      </c>
      <c r="U5316">
        <v>8661</v>
      </c>
      <c r="V5316">
        <v>8658</v>
      </c>
      <c r="W5316">
        <v>1</v>
      </c>
      <c r="X5316">
        <v>1</v>
      </c>
      <c r="Y5316" t="s">
        <v>3794</v>
      </c>
      <c r="Z5316" t="s">
        <v>95</v>
      </c>
      <c r="AA5316" t="s">
        <v>1832</v>
      </c>
    </row>
    <row r="5317" spans="1:27">
      <c r="A5317" t="s">
        <v>20</v>
      </c>
      <c r="B5317">
        <v>3</v>
      </c>
      <c r="C5317">
        <v>529</v>
      </c>
      <c r="D5317" t="s">
        <v>265</v>
      </c>
      <c r="E5317">
        <v>1.335</v>
      </c>
      <c r="F5317">
        <v>1.1</v>
      </c>
      <c r="G5317">
        <v>0.487</v>
      </c>
      <c r="H5317">
        <v>0.581</v>
      </c>
      <c r="I5317">
        <v>44.2727272727273</v>
      </c>
      <c r="J5317">
        <v>52.8181818181818</v>
      </c>
      <c r="K5317">
        <v>82.3970037453184</v>
      </c>
      <c r="L5317">
        <v>36.4794007490637</v>
      </c>
      <c r="M5317">
        <v>0.032</v>
      </c>
      <c r="N5317">
        <v>2.90909090909091</v>
      </c>
      <c r="O5317">
        <v>0.613</v>
      </c>
      <c r="P5317" t="s">
        <v>266</v>
      </c>
      <c r="R5317">
        <v>0</v>
      </c>
      <c r="S5317">
        <v>8693</v>
      </c>
      <c r="T5317">
        <v>8707</v>
      </c>
      <c r="U5317">
        <v>8698</v>
      </c>
      <c r="V5317">
        <v>8695</v>
      </c>
      <c r="W5317">
        <v>1</v>
      </c>
      <c r="X5317">
        <v>1</v>
      </c>
      <c r="Y5317" t="s">
        <v>3744</v>
      </c>
      <c r="Z5317" t="s">
        <v>95</v>
      </c>
      <c r="AA5317" t="s">
        <v>1833</v>
      </c>
    </row>
    <row r="5318" spans="1:27">
      <c r="A5318" t="s">
        <v>20</v>
      </c>
      <c r="B5318">
        <v>3</v>
      </c>
      <c r="C5318">
        <v>530</v>
      </c>
      <c r="D5318" t="s">
        <v>265</v>
      </c>
      <c r="E5318">
        <v>1.358</v>
      </c>
      <c r="F5318">
        <v>0.8</v>
      </c>
      <c r="G5318">
        <v>0.725</v>
      </c>
      <c r="H5318">
        <v>0.104</v>
      </c>
      <c r="I5318">
        <v>90.625</v>
      </c>
      <c r="J5318">
        <v>13</v>
      </c>
      <c r="K5318">
        <v>58.9101620029455</v>
      </c>
      <c r="L5318">
        <v>53.3873343151694</v>
      </c>
      <c r="M5318">
        <v>-0.0289999999999999</v>
      </c>
      <c r="N5318">
        <v>3.62499999999999</v>
      </c>
      <c r="O5318">
        <v>0.0750000000000001</v>
      </c>
      <c r="P5318" t="s">
        <v>266</v>
      </c>
      <c r="R5318">
        <v>0</v>
      </c>
      <c r="S5318">
        <v>8709</v>
      </c>
      <c r="T5318">
        <v>8723</v>
      </c>
      <c r="U5318">
        <v>8714</v>
      </c>
      <c r="V5318">
        <v>8711</v>
      </c>
      <c r="W5318">
        <v>1</v>
      </c>
      <c r="X5318">
        <v>1</v>
      </c>
      <c r="Y5318" t="s">
        <v>3762</v>
      </c>
      <c r="Z5318" t="s">
        <v>95</v>
      </c>
      <c r="AA5318" t="s">
        <v>1833</v>
      </c>
    </row>
    <row r="5319" spans="1:27">
      <c r="A5319" t="s">
        <v>20</v>
      </c>
      <c r="B5319">
        <v>3</v>
      </c>
      <c r="C5319">
        <v>531</v>
      </c>
      <c r="D5319" t="s">
        <v>265</v>
      </c>
      <c r="E5319">
        <v>1.509</v>
      </c>
      <c r="F5319">
        <v>1.3</v>
      </c>
      <c r="G5319">
        <v>1.058</v>
      </c>
      <c r="H5319">
        <v>0.171</v>
      </c>
      <c r="I5319">
        <v>81.3846153846154</v>
      </c>
      <c r="J5319">
        <v>13.1538461538462</v>
      </c>
      <c r="K5319">
        <v>86.1497680583168</v>
      </c>
      <c r="L5319">
        <v>70.1126573889993</v>
      </c>
      <c r="M5319">
        <v>0.071</v>
      </c>
      <c r="N5319">
        <v>5.46153846153846</v>
      </c>
      <c r="O5319">
        <v>0.242</v>
      </c>
      <c r="P5319" t="s">
        <v>266</v>
      </c>
      <c r="R5319">
        <v>0</v>
      </c>
      <c r="S5319">
        <v>8725</v>
      </c>
      <c r="T5319">
        <v>8739</v>
      </c>
      <c r="U5319">
        <v>8730</v>
      </c>
      <c r="V5319">
        <v>8727</v>
      </c>
      <c r="W5319">
        <v>1</v>
      </c>
      <c r="X5319">
        <v>1</v>
      </c>
      <c r="Y5319" t="s">
        <v>271</v>
      </c>
      <c r="Z5319" t="s">
        <v>95</v>
      </c>
      <c r="AA5319" t="s">
        <v>1833</v>
      </c>
    </row>
    <row r="5320" spans="1:27">
      <c r="A5320" t="s">
        <v>20</v>
      </c>
      <c r="B5320">
        <v>3</v>
      </c>
      <c r="C5320">
        <v>532</v>
      </c>
      <c r="D5320" t="s">
        <v>265</v>
      </c>
      <c r="E5320">
        <v>1.658</v>
      </c>
      <c r="F5320">
        <v>1.3</v>
      </c>
      <c r="G5320">
        <v>1.101</v>
      </c>
      <c r="H5320">
        <v>0.216</v>
      </c>
      <c r="I5320">
        <v>84.6923076923077</v>
      </c>
      <c r="J5320">
        <v>16.6153846153846</v>
      </c>
      <c r="K5320">
        <v>78.4077201447527</v>
      </c>
      <c r="L5320">
        <v>66.4053075995175</v>
      </c>
      <c r="M5320">
        <v>-0.0169999999999999</v>
      </c>
      <c r="N5320">
        <v>1.3076923076923</v>
      </c>
      <c r="O5320">
        <v>0.199</v>
      </c>
      <c r="P5320" t="s">
        <v>266</v>
      </c>
      <c r="R5320">
        <v>0</v>
      </c>
      <c r="S5320">
        <v>8741</v>
      </c>
      <c r="T5320">
        <v>8755</v>
      </c>
      <c r="U5320">
        <v>8746</v>
      </c>
      <c r="V5320">
        <v>8743</v>
      </c>
      <c r="W5320">
        <v>1</v>
      </c>
      <c r="X5320">
        <v>1</v>
      </c>
      <c r="Y5320" t="s">
        <v>3738</v>
      </c>
      <c r="Z5320" t="s">
        <v>95</v>
      </c>
      <c r="AA5320" t="s">
        <v>1833</v>
      </c>
    </row>
    <row r="5321" spans="1:27">
      <c r="A5321" t="s">
        <v>20</v>
      </c>
      <c r="B5321">
        <v>3</v>
      </c>
      <c r="C5321">
        <v>533</v>
      </c>
      <c r="D5321" t="s">
        <v>265</v>
      </c>
      <c r="E5321">
        <v>1.411</v>
      </c>
      <c r="F5321">
        <v>1.1</v>
      </c>
      <c r="G5321">
        <v>0.925</v>
      </c>
      <c r="H5321">
        <v>0.157</v>
      </c>
      <c r="I5321">
        <v>84.0909090909091</v>
      </c>
      <c r="J5321">
        <v>14.2727272727273</v>
      </c>
      <c r="K5321">
        <v>77.9588944011339</v>
      </c>
      <c r="L5321">
        <v>65.5563430191354</v>
      </c>
      <c r="M5321">
        <v>0.018</v>
      </c>
      <c r="N5321">
        <v>1.63636363636364</v>
      </c>
      <c r="O5321">
        <v>0.175</v>
      </c>
      <c r="P5321" t="s">
        <v>266</v>
      </c>
      <c r="R5321">
        <v>0</v>
      </c>
      <c r="S5321">
        <v>8757</v>
      </c>
      <c r="T5321">
        <v>8771</v>
      </c>
      <c r="U5321">
        <v>8762</v>
      </c>
      <c r="V5321">
        <v>8759</v>
      </c>
      <c r="W5321">
        <v>1</v>
      </c>
      <c r="X5321">
        <v>1</v>
      </c>
      <c r="Y5321" t="s">
        <v>3738</v>
      </c>
      <c r="Z5321" t="s">
        <v>95</v>
      </c>
      <c r="AA5321" t="s">
        <v>1833</v>
      </c>
    </row>
    <row r="5322" spans="1:27">
      <c r="A5322" t="s">
        <v>20</v>
      </c>
      <c r="B5322">
        <v>3</v>
      </c>
      <c r="C5322">
        <v>534</v>
      </c>
      <c r="D5322" t="s">
        <v>265</v>
      </c>
      <c r="E5322">
        <v>1.865</v>
      </c>
      <c r="F5322">
        <v>1.1</v>
      </c>
      <c r="G5322">
        <v>0.887</v>
      </c>
      <c r="H5322">
        <v>0.215</v>
      </c>
      <c r="I5322">
        <v>80.6363636363636</v>
      </c>
      <c r="J5322">
        <v>19.5454545454545</v>
      </c>
      <c r="K5322">
        <v>58.9812332439678</v>
      </c>
      <c r="L5322">
        <v>47.5603217158177</v>
      </c>
      <c r="M5322">
        <v>-0.002</v>
      </c>
      <c r="N5322">
        <v>0.181818181818182</v>
      </c>
      <c r="O5322">
        <v>0.213</v>
      </c>
      <c r="P5322" t="s">
        <v>266</v>
      </c>
      <c r="R5322">
        <v>0</v>
      </c>
      <c r="S5322">
        <v>8773</v>
      </c>
      <c r="T5322">
        <v>8787</v>
      </c>
      <c r="U5322">
        <v>8778</v>
      </c>
      <c r="V5322">
        <v>8775</v>
      </c>
      <c r="W5322">
        <v>1</v>
      </c>
      <c r="X5322">
        <v>1</v>
      </c>
      <c r="Y5322" t="s">
        <v>3793</v>
      </c>
      <c r="Z5322" t="s">
        <v>95</v>
      </c>
      <c r="AA5322" t="s">
        <v>1833</v>
      </c>
    </row>
    <row r="5323" spans="1:27">
      <c r="A5323" t="s">
        <v>20</v>
      </c>
      <c r="B5323">
        <v>3</v>
      </c>
      <c r="C5323">
        <v>535</v>
      </c>
      <c r="D5323" t="s">
        <v>265</v>
      </c>
      <c r="E5323">
        <v>1.417</v>
      </c>
      <c r="F5323">
        <v>1.1</v>
      </c>
      <c r="G5323">
        <v>0.918</v>
      </c>
      <c r="H5323">
        <v>0.164</v>
      </c>
      <c r="I5323">
        <v>83.4545454545455</v>
      </c>
      <c r="J5323">
        <v>14.9090909090909</v>
      </c>
      <c r="K5323">
        <v>77.6287932251235</v>
      </c>
      <c r="L5323">
        <v>64.7847565278758</v>
      </c>
      <c r="M5323">
        <v>0.018</v>
      </c>
      <c r="N5323">
        <v>1.63636363636364</v>
      </c>
      <c r="O5323">
        <v>0.182</v>
      </c>
      <c r="P5323" t="s">
        <v>266</v>
      </c>
      <c r="R5323">
        <v>0</v>
      </c>
      <c r="S5323">
        <v>8789</v>
      </c>
      <c r="T5323">
        <v>8803</v>
      </c>
      <c r="U5323">
        <v>8794</v>
      </c>
      <c r="V5323">
        <v>8791</v>
      </c>
      <c r="W5323">
        <v>1</v>
      </c>
      <c r="X5323">
        <v>1</v>
      </c>
      <c r="Y5323" t="s">
        <v>3794</v>
      </c>
      <c r="Z5323" t="s">
        <v>95</v>
      </c>
      <c r="AA5323" t="s">
        <v>1833</v>
      </c>
    </row>
    <row r="5324" spans="1:27">
      <c r="A5324" t="s">
        <v>20</v>
      </c>
      <c r="B5324">
        <v>3</v>
      </c>
      <c r="C5324">
        <v>536</v>
      </c>
      <c r="D5324" t="s">
        <v>265</v>
      </c>
      <c r="E5324">
        <v>1.245</v>
      </c>
      <c r="F5324">
        <v>1</v>
      </c>
      <c r="G5324">
        <v>0.788</v>
      </c>
      <c r="H5324">
        <v>0.168</v>
      </c>
      <c r="I5324">
        <v>78.8</v>
      </c>
      <c r="J5324">
        <v>16.8</v>
      </c>
      <c r="K5324">
        <v>80.3212851405622</v>
      </c>
      <c r="L5324">
        <v>63.293172690763</v>
      </c>
      <c r="M5324">
        <v>0.0439999999999999</v>
      </c>
      <c r="N5324">
        <v>4.39999999999999</v>
      </c>
      <c r="O5324">
        <v>0.212</v>
      </c>
      <c r="P5324" t="s">
        <v>266</v>
      </c>
      <c r="R5324">
        <v>0</v>
      </c>
      <c r="S5324">
        <v>8805</v>
      </c>
      <c r="T5324">
        <v>8819</v>
      </c>
      <c r="U5324">
        <v>8810</v>
      </c>
      <c r="V5324">
        <v>8807</v>
      </c>
      <c r="W5324">
        <v>1</v>
      </c>
      <c r="X5324">
        <v>1</v>
      </c>
      <c r="Y5324" t="s">
        <v>3794</v>
      </c>
      <c r="Z5324" t="s">
        <v>95</v>
      </c>
      <c r="AA5324" t="s">
        <v>1833</v>
      </c>
    </row>
    <row r="5325" spans="1:27">
      <c r="A5325" t="s">
        <v>20</v>
      </c>
      <c r="B5325">
        <v>3</v>
      </c>
      <c r="C5325">
        <v>537</v>
      </c>
      <c r="D5325" t="s">
        <v>265</v>
      </c>
      <c r="E5325">
        <v>1.415</v>
      </c>
      <c r="F5325">
        <v>1.1</v>
      </c>
      <c r="G5325">
        <v>0.505</v>
      </c>
      <c r="H5325">
        <v>0.613</v>
      </c>
      <c r="I5325">
        <v>45.9090909090909</v>
      </c>
      <c r="J5325">
        <v>55.7272727272727</v>
      </c>
      <c r="K5325">
        <v>77.7385159010601</v>
      </c>
      <c r="L5325">
        <v>35.6890459363958</v>
      </c>
      <c r="M5325">
        <v>-0.0179999999999998</v>
      </c>
      <c r="N5325">
        <v>1.63636363636362</v>
      </c>
      <c r="O5325">
        <v>0.595</v>
      </c>
      <c r="P5325" t="s">
        <v>266</v>
      </c>
      <c r="R5325">
        <v>0</v>
      </c>
      <c r="S5325">
        <v>8821</v>
      </c>
      <c r="T5325">
        <v>8835</v>
      </c>
      <c r="U5325">
        <v>8826</v>
      </c>
      <c r="V5325">
        <v>8823</v>
      </c>
      <c r="W5325">
        <v>1</v>
      </c>
      <c r="X5325">
        <v>1</v>
      </c>
      <c r="Y5325" t="s">
        <v>3794</v>
      </c>
      <c r="Z5325" t="s">
        <v>95</v>
      </c>
      <c r="AA5325" t="s">
        <v>1833</v>
      </c>
    </row>
    <row r="5326" spans="1:27">
      <c r="A5326" t="s">
        <v>20</v>
      </c>
      <c r="B5326">
        <v>3</v>
      </c>
      <c r="C5326">
        <v>538</v>
      </c>
      <c r="D5326" t="s">
        <v>265</v>
      </c>
      <c r="E5326">
        <v>1.881</v>
      </c>
      <c r="F5326">
        <v>1.5</v>
      </c>
      <c r="G5326">
        <v>1.284</v>
      </c>
      <c r="H5326">
        <v>0.231</v>
      </c>
      <c r="I5326">
        <v>85.6</v>
      </c>
      <c r="J5326">
        <v>15.4</v>
      </c>
      <c r="K5326">
        <v>79.7448165869219</v>
      </c>
      <c r="L5326">
        <v>68.2615629984051</v>
      </c>
      <c r="M5326">
        <v>-0.0150000000000001</v>
      </c>
      <c r="N5326">
        <v>1.00000000000001</v>
      </c>
      <c r="O5326">
        <v>0.216</v>
      </c>
      <c r="P5326" t="s">
        <v>266</v>
      </c>
      <c r="R5326">
        <v>0</v>
      </c>
      <c r="S5326">
        <v>8837</v>
      </c>
      <c r="T5326">
        <v>8851</v>
      </c>
      <c r="U5326">
        <v>8842</v>
      </c>
      <c r="V5326">
        <v>8839</v>
      </c>
      <c r="W5326">
        <v>1</v>
      </c>
      <c r="X5326">
        <v>1</v>
      </c>
      <c r="Y5326" t="s">
        <v>3794</v>
      </c>
      <c r="Z5326" t="s">
        <v>95</v>
      </c>
      <c r="AA5326" t="s">
        <v>1833</v>
      </c>
    </row>
    <row r="5327" spans="1:27">
      <c r="A5327" t="s">
        <v>20</v>
      </c>
      <c r="B5327">
        <v>3</v>
      </c>
      <c r="C5327">
        <v>539</v>
      </c>
      <c r="D5327" t="s">
        <v>265</v>
      </c>
      <c r="E5327">
        <v>1.262</v>
      </c>
      <c r="F5327">
        <v>1</v>
      </c>
      <c r="G5327">
        <v>0.796</v>
      </c>
      <c r="H5327">
        <v>0.163</v>
      </c>
      <c r="I5327">
        <v>79.6</v>
      </c>
      <c r="J5327">
        <v>16.3</v>
      </c>
      <c r="K5327">
        <v>79.2393026941363</v>
      </c>
      <c r="L5327">
        <v>63.0744849445325</v>
      </c>
      <c r="M5327">
        <v>0.0409999999999999</v>
      </c>
      <c r="N5327">
        <v>4.09999999999999</v>
      </c>
      <c r="O5327">
        <v>0.204</v>
      </c>
      <c r="P5327" t="s">
        <v>266</v>
      </c>
      <c r="R5327">
        <v>0</v>
      </c>
      <c r="S5327">
        <v>8853</v>
      </c>
      <c r="T5327">
        <v>8867</v>
      </c>
      <c r="U5327">
        <v>8858</v>
      </c>
      <c r="V5327">
        <v>8855</v>
      </c>
      <c r="W5327">
        <v>1</v>
      </c>
      <c r="X5327">
        <v>1</v>
      </c>
      <c r="Y5327" t="s">
        <v>3794</v>
      </c>
      <c r="Z5327" t="s">
        <v>95</v>
      </c>
      <c r="AA5327" t="s">
        <v>1833</v>
      </c>
    </row>
    <row r="5328" spans="1:27">
      <c r="A5328" t="s">
        <v>20</v>
      </c>
      <c r="B5328">
        <v>3</v>
      </c>
      <c r="C5328">
        <v>541</v>
      </c>
      <c r="D5328" t="s">
        <v>265</v>
      </c>
      <c r="E5328">
        <v>1.524</v>
      </c>
      <c r="F5328">
        <v>1.1</v>
      </c>
      <c r="G5328">
        <v>0.893</v>
      </c>
      <c r="H5328">
        <v>0.143</v>
      </c>
      <c r="I5328">
        <v>81.1818181818182</v>
      </c>
      <c r="J5328">
        <v>13</v>
      </c>
      <c r="K5328">
        <v>72.1784776902887</v>
      </c>
      <c r="L5328">
        <v>58.5958005249344</v>
      </c>
      <c r="M5328">
        <v>0.0640000000000001</v>
      </c>
      <c r="N5328">
        <v>5.81818181818182</v>
      </c>
      <c r="O5328">
        <v>0.207</v>
      </c>
      <c r="P5328" t="s">
        <v>266</v>
      </c>
      <c r="R5328">
        <v>0</v>
      </c>
      <c r="S5328">
        <v>8890</v>
      </c>
      <c r="T5328">
        <v>8904</v>
      </c>
      <c r="U5328">
        <v>8895</v>
      </c>
      <c r="V5328">
        <v>8892</v>
      </c>
      <c r="W5328">
        <v>1</v>
      </c>
      <c r="X5328">
        <v>1</v>
      </c>
      <c r="Y5328" t="s">
        <v>3755</v>
      </c>
      <c r="Z5328" t="s">
        <v>95</v>
      </c>
      <c r="AA5328" t="s">
        <v>1835</v>
      </c>
    </row>
    <row r="5329" spans="1:27">
      <c r="A5329" t="s">
        <v>20</v>
      </c>
      <c r="B5329">
        <v>3</v>
      </c>
      <c r="C5329">
        <v>542</v>
      </c>
      <c r="D5329" t="s">
        <v>265</v>
      </c>
      <c r="E5329">
        <v>1.453</v>
      </c>
      <c r="F5329">
        <v>1.2</v>
      </c>
      <c r="G5329">
        <v>0.999</v>
      </c>
      <c r="H5329">
        <v>0.169</v>
      </c>
      <c r="I5329">
        <v>83.25</v>
      </c>
      <c r="J5329">
        <v>14.0833333333333</v>
      </c>
      <c r="K5329">
        <v>82.5877494838266</v>
      </c>
      <c r="L5329">
        <v>68.7543014452856</v>
      </c>
      <c r="M5329">
        <v>0.032</v>
      </c>
      <c r="N5329">
        <v>2.66666666666667</v>
      </c>
      <c r="O5329">
        <v>0.201</v>
      </c>
      <c r="P5329" t="s">
        <v>266</v>
      </c>
      <c r="R5329">
        <v>0</v>
      </c>
      <c r="S5329">
        <v>8906</v>
      </c>
      <c r="T5329">
        <v>8920</v>
      </c>
      <c r="U5329">
        <v>8911</v>
      </c>
      <c r="V5329">
        <v>8908</v>
      </c>
      <c r="W5329">
        <v>1</v>
      </c>
      <c r="X5329">
        <v>1</v>
      </c>
      <c r="Y5329" t="s">
        <v>3738</v>
      </c>
      <c r="Z5329" t="s">
        <v>95</v>
      </c>
      <c r="AA5329" t="s">
        <v>1835</v>
      </c>
    </row>
    <row r="5330" spans="1:27">
      <c r="A5330" t="s">
        <v>20</v>
      </c>
      <c r="B5330">
        <v>3</v>
      </c>
      <c r="C5330">
        <v>543</v>
      </c>
      <c r="D5330" t="s">
        <v>265</v>
      </c>
      <c r="E5330">
        <v>1.279</v>
      </c>
      <c r="F5330">
        <v>1</v>
      </c>
      <c r="G5330">
        <v>0.819</v>
      </c>
      <c r="H5330">
        <v>0.157</v>
      </c>
      <c r="I5330">
        <v>81.9</v>
      </c>
      <c r="J5330">
        <v>15.7</v>
      </c>
      <c r="K5330">
        <v>78.1860828772479</v>
      </c>
      <c r="L5330">
        <v>64.034401876466</v>
      </c>
      <c r="M5330">
        <v>0.024</v>
      </c>
      <c r="N5330">
        <v>2.4</v>
      </c>
      <c r="O5330">
        <v>0.181</v>
      </c>
      <c r="P5330" t="s">
        <v>266</v>
      </c>
      <c r="R5330">
        <v>0</v>
      </c>
      <c r="S5330">
        <v>8922</v>
      </c>
      <c r="T5330">
        <v>8936</v>
      </c>
      <c r="U5330">
        <v>8927</v>
      </c>
      <c r="V5330">
        <v>8924</v>
      </c>
      <c r="W5330">
        <v>1</v>
      </c>
      <c r="X5330">
        <v>1</v>
      </c>
      <c r="Y5330" t="s">
        <v>3738</v>
      </c>
      <c r="Z5330" t="s">
        <v>95</v>
      </c>
      <c r="AA5330" t="s">
        <v>1835</v>
      </c>
    </row>
    <row r="5331" spans="1:27">
      <c r="A5331" t="s">
        <v>20</v>
      </c>
      <c r="B5331">
        <v>3</v>
      </c>
      <c r="C5331">
        <v>544</v>
      </c>
      <c r="D5331" t="s">
        <v>265</v>
      </c>
      <c r="E5331">
        <v>1.362</v>
      </c>
      <c r="F5331">
        <v>1.1</v>
      </c>
      <c r="G5331">
        <v>0.934</v>
      </c>
      <c r="H5331">
        <v>0.149</v>
      </c>
      <c r="I5331">
        <v>84.9090909090909</v>
      </c>
      <c r="J5331">
        <v>13.5454545454545</v>
      </c>
      <c r="K5331">
        <v>80.7635829662261</v>
      </c>
      <c r="L5331">
        <v>68.575624082232</v>
      </c>
      <c r="M5331">
        <v>0.0170000000000001</v>
      </c>
      <c r="N5331">
        <v>1.54545454545456</v>
      </c>
      <c r="O5331">
        <v>0.166</v>
      </c>
      <c r="P5331" t="s">
        <v>266</v>
      </c>
      <c r="R5331">
        <v>0</v>
      </c>
      <c r="S5331">
        <v>8938</v>
      </c>
      <c r="T5331">
        <v>8952</v>
      </c>
      <c r="U5331">
        <v>8943</v>
      </c>
      <c r="V5331">
        <v>8940</v>
      </c>
      <c r="W5331">
        <v>1</v>
      </c>
      <c r="X5331">
        <v>1</v>
      </c>
      <c r="Y5331" t="s">
        <v>3738</v>
      </c>
      <c r="Z5331" t="s">
        <v>95</v>
      </c>
      <c r="AA5331" t="s">
        <v>1835</v>
      </c>
    </row>
    <row r="5332" spans="1:27">
      <c r="A5332" t="s">
        <v>20</v>
      </c>
      <c r="B5332">
        <v>3</v>
      </c>
      <c r="C5332">
        <v>545</v>
      </c>
      <c r="D5332" t="s">
        <v>265</v>
      </c>
      <c r="E5332">
        <v>1.509</v>
      </c>
      <c r="F5332">
        <v>0.9</v>
      </c>
      <c r="G5332">
        <v>0.756</v>
      </c>
      <c r="H5332">
        <v>0.163</v>
      </c>
      <c r="I5332">
        <v>84</v>
      </c>
      <c r="J5332">
        <v>18.1111111111111</v>
      </c>
      <c r="K5332">
        <v>59.6421471172962</v>
      </c>
      <c r="L5332">
        <v>50.0994035785288</v>
      </c>
      <c r="M5332">
        <v>-0.019</v>
      </c>
      <c r="N5332">
        <v>2.11111111111111</v>
      </c>
      <c r="O5332">
        <v>0.144</v>
      </c>
      <c r="P5332" t="s">
        <v>266</v>
      </c>
      <c r="R5332">
        <v>0</v>
      </c>
      <c r="S5332">
        <v>8954</v>
      </c>
      <c r="T5332">
        <v>8968</v>
      </c>
      <c r="U5332">
        <v>8959</v>
      </c>
      <c r="V5332">
        <v>8956</v>
      </c>
      <c r="W5332">
        <v>1</v>
      </c>
      <c r="X5332">
        <v>1</v>
      </c>
      <c r="Y5332" t="s">
        <v>3800</v>
      </c>
      <c r="Z5332" t="s">
        <v>95</v>
      </c>
      <c r="AA5332" t="s">
        <v>1835</v>
      </c>
    </row>
    <row r="5333" spans="1:27">
      <c r="A5333" t="s">
        <v>20</v>
      </c>
      <c r="B5333">
        <v>3</v>
      </c>
      <c r="C5333">
        <v>546</v>
      </c>
      <c r="D5333" t="s">
        <v>265</v>
      </c>
      <c r="E5333">
        <v>1.391</v>
      </c>
      <c r="F5333">
        <v>1.1</v>
      </c>
      <c r="G5333">
        <v>0.905</v>
      </c>
      <c r="H5333">
        <v>0.162</v>
      </c>
      <c r="I5333">
        <v>82.2727272727273</v>
      </c>
      <c r="J5333">
        <v>14.7272727272727</v>
      </c>
      <c r="K5333">
        <v>79.0797987059669</v>
      </c>
      <c r="L5333">
        <v>65.0611071171819</v>
      </c>
      <c r="M5333">
        <v>0.0330000000000001</v>
      </c>
      <c r="N5333">
        <v>3.00000000000001</v>
      </c>
      <c r="O5333">
        <v>0.195</v>
      </c>
      <c r="P5333" t="s">
        <v>266</v>
      </c>
      <c r="R5333">
        <v>0</v>
      </c>
      <c r="S5333">
        <v>8970</v>
      </c>
      <c r="T5333">
        <v>8984</v>
      </c>
      <c r="U5333">
        <v>8975</v>
      </c>
      <c r="V5333">
        <v>8972</v>
      </c>
      <c r="W5333">
        <v>1</v>
      </c>
      <c r="X5333">
        <v>1</v>
      </c>
      <c r="Y5333" t="s">
        <v>3801</v>
      </c>
      <c r="Z5333" t="s">
        <v>95</v>
      </c>
      <c r="AA5333" t="s">
        <v>1835</v>
      </c>
    </row>
    <row r="5334" spans="1:27">
      <c r="A5334" t="s">
        <v>20</v>
      </c>
      <c r="B5334">
        <v>3</v>
      </c>
      <c r="C5334">
        <v>547</v>
      </c>
      <c r="D5334" t="s">
        <v>265</v>
      </c>
      <c r="E5334">
        <v>1.267</v>
      </c>
      <c r="F5334">
        <v>1</v>
      </c>
      <c r="G5334">
        <v>0.829</v>
      </c>
      <c r="H5334">
        <v>0.16</v>
      </c>
      <c r="I5334">
        <v>82.9</v>
      </c>
      <c r="J5334">
        <v>16</v>
      </c>
      <c r="K5334">
        <v>78.9265982636148</v>
      </c>
      <c r="L5334">
        <v>65.4301499605367</v>
      </c>
      <c r="M5334">
        <v>0.011</v>
      </c>
      <c r="N5334">
        <v>1.1</v>
      </c>
      <c r="O5334">
        <v>0.171</v>
      </c>
      <c r="P5334" t="s">
        <v>266</v>
      </c>
      <c r="R5334">
        <v>0</v>
      </c>
      <c r="S5334">
        <v>8986</v>
      </c>
      <c r="T5334">
        <v>9000</v>
      </c>
      <c r="U5334">
        <v>8991</v>
      </c>
      <c r="V5334">
        <v>8988</v>
      </c>
      <c r="W5334">
        <v>1</v>
      </c>
      <c r="X5334">
        <v>1</v>
      </c>
      <c r="Y5334" t="s">
        <v>3801</v>
      </c>
      <c r="Z5334" t="s">
        <v>95</v>
      </c>
      <c r="AA5334" t="s">
        <v>1835</v>
      </c>
    </row>
    <row r="5335" spans="1:27">
      <c r="A5335" t="s">
        <v>20</v>
      </c>
      <c r="B5335">
        <v>3</v>
      </c>
      <c r="C5335">
        <v>548</v>
      </c>
      <c r="D5335" t="s">
        <v>265</v>
      </c>
      <c r="E5335">
        <v>1.24</v>
      </c>
      <c r="F5335">
        <v>1</v>
      </c>
      <c r="G5335">
        <v>0.784</v>
      </c>
      <c r="H5335">
        <v>0.159</v>
      </c>
      <c r="I5335">
        <v>78.4</v>
      </c>
      <c r="J5335">
        <v>15.9</v>
      </c>
      <c r="K5335">
        <v>80.6451612903226</v>
      </c>
      <c r="L5335">
        <v>63.2258064516129</v>
      </c>
      <c r="M5335">
        <v>0.0569999999999999</v>
      </c>
      <c r="N5335">
        <v>5.69999999999999</v>
      </c>
      <c r="O5335">
        <v>0.216</v>
      </c>
      <c r="P5335" t="s">
        <v>266</v>
      </c>
      <c r="R5335">
        <v>0</v>
      </c>
      <c r="S5335">
        <v>9002</v>
      </c>
      <c r="T5335">
        <v>9016</v>
      </c>
      <c r="U5335">
        <v>9007</v>
      </c>
      <c r="V5335">
        <v>9004</v>
      </c>
      <c r="W5335">
        <v>1</v>
      </c>
      <c r="X5335">
        <v>1</v>
      </c>
      <c r="Y5335" t="s">
        <v>3801</v>
      </c>
      <c r="Z5335" t="s">
        <v>95</v>
      </c>
      <c r="AA5335" t="s">
        <v>1835</v>
      </c>
    </row>
    <row r="5336" spans="1:27">
      <c r="A5336" t="s">
        <v>20</v>
      </c>
      <c r="B5336">
        <v>3</v>
      </c>
      <c r="C5336">
        <v>549</v>
      </c>
      <c r="D5336" t="s">
        <v>265</v>
      </c>
      <c r="E5336">
        <v>1.34</v>
      </c>
      <c r="F5336">
        <v>1.1</v>
      </c>
      <c r="G5336">
        <v>0.878</v>
      </c>
      <c r="H5336">
        <v>0.161</v>
      </c>
      <c r="I5336">
        <v>79.8181818181818</v>
      </c>
      <c r="J5336">
        <v>14.6363636363636</v>
      </c>
      <c r="K5336">
        <v>82.089552238806</v>
      </c>
      <c r="L5336">
        <v>65.5223880597015</v>
      </c>
      <c r="M5336">
        <v>0.0610000000000002</v>
      </c>
      <c r="N5336">
        <v>5.54545454545456</v>
      </c>
      <c r="O5336">
        <v>0.222</v>
      </c>
      <c r="P5336" t="s">
        <v>266</v>
      </c>
      <c r="R5336">
        <v>0</v>
      </c>
      <c r="S5336">
        <v>9018</v>
      </c>
      <c r="T5336">
        <v>9032</v>
      </c>
      <c r="U5336">
        <v>9023</v>
      </c>
      <c r="V5336">
        <v>9020</v>
      </c>
      <c r="W5336">
        <v>1</v>
      </c>
      <c r="X5336">
        <v>1</v>
      </c>
      <c r="Y5336" t="s">
        <v>3801</v>
      </c>
      <c r="Z5336" t="s">
        <v>95</v>
      </c>
      <c r="AA5336" t="s">
        <v>1835</v>
      </c>
    </row>
    <row r="5337" spans="1:27">
      <c r="A5337" t="s">
        <v>20</v>
      </c>
      <c r="B5337">
        <v>3</v>
      </c>
      <c r="C5337">
        <v>550</v>
      </c>
      <c r="D5337" t="s">
        <v>265</v>
      </c>
      <c r="E5337">
        <v>1.442</v>
      </c>
      <c r="F5337">
        <v>1</v>
      </c>
      <c r="G5337">
        <v>0.807</v>
      </c>
      <c r="H5337">
        <v>0.167</v>
      </c>
      <c r="I5337">
        <v>80.7</v>
      </c>
      <c r="J5337">
        <v>16.7</v>
      </c>
      <c r="K5337">
        <v>69.3481276005548</v>
      </c>
      <c r="L5337">
        <v>55.9639389736477</v>
      </c>
      <c r="M5337">
        <v>0.0259999999999999</v>
      </c>
      <c r="N5337">
        <v>2.59999999999999</v>
      </c>
      <c r="O5337">
        <v>0.193</v>
      </c>
      <c r="P5337" t="s">
        <v>266</v>
      </c>
      <c r="R5337">
        <v>0</v>
      </c>
      <c r="S5337">
        <v>9034</v>
      </c>
      <c r="T5337">
        <v>9048</v>
      </c>
      <c r="U5337">
        <v>9039</v>
      </c>
      <c r="V5337">
        <v>9036</v>
      </c>
      <c r="W5337">
        <v>1</v>
      </c>
      <c r="X5337">
        <v>1</v>
      </c>
      <c r="Y5337" t="s">
        <v>3802</v>
      </c>
      <c r="Z5337" t="s">
        <v>95</v>
      </c>
      <c r="AA5337" t="s">
        <v>1835</v>
      </c>
    </row>
    <row r="5338" spans="1:27">
      <c r="A5338" t="s">
        <v>20</v>
      </c>
      <c r="B5338">
        <v>3</v>
      </c>
      <c r="C5338">
        <v>551</v>
      </c>
      <c r="D5338" t="s">
        <v>265</v>
      </c>
      <c r="E5338">
        <v>1.324</v>
      </c>
      <c r="F5338">
        <v>1</v>
      </c>
      <c r="G5338">
        <v>0.842</v>
      </c>
      <c r="H5338">
        <v>0.167</v>
      </c>
      <c r="I5338">
        <v>84.2</v>
      </c>
      <c r="J5338">
        <v>16.7</v>
      </c>
      <c r="K5338">
        <v>75.5287009063444</v>
      </c>
      <c r="L5338">
        <v>63.595166163142</v>
      </c>
      <c r="M5338">
        <v>-0.0089999999999999</v>
      </c>
      <c r="N5338">
        <v>0.89999999999999</v>
      </c>
      <c r="O5338">
        <v>0.158</v>
      </c>
      <c r="P5338" t="s">
        <v>266</v>
      </c>
      <c r="R5338">
        <v>0</v>
      </c>
      <c r="S5338">
        <v>9050</v>
      </c>
      <c r="T5338">
        <v>9064</v>
      </c>
      <c r="U5338">
        <v>9055</v>
      </c>
      <c r="V5338">
        <v>9052</v>
      </c>
      <c r="W5338">
        <v>1</v>
      </c>
      <c r="X5338">
        <v>1</v>
      </c>
      <c r="Y5338" t="s">
        <v>3803</v>
      </c>
      <c r="Z5338" t="s">
        <v>95</v>
      </c>
      <c r="AA5338" t="s">
        <v>1835</v>
      </c>
    </row>
    <row r="5339" spans="1:27">
      <c r="A5339" t="s">
        <v>20</v>
      </c>
      <c r="B5339">
        <v>3</v>
      </c>
      <c r="C5339">
        <v>553</v>
      </c>
      <c r="D5339" t="s">
        <v>265</v>
      </c>
      <c r="E5339">
        <v>1.334</v>
      </c>
      <c r="F5339">
        <v>1.1</v>
      </c>
      <c r="G5339">
        <v>0.055</v>
      </c>
      <c r="H5339">
        <v>1.009</v>
      </c>
      <c r="I5339">
        <v>5</v>
      </c>
      <c r="J5339">
        <v>91.7272727272727</v>
      </c>
      <c r="K5339">
        <v>82.4587706146927</v>
      </c>
      <c r="L5339">
        <v>4.12293853073463</v>
      </c>
      <c r="M5339">
        <v>0.0360000000000003</v>
      </c>
      <c r="N5339">
        <v>3.2727272727273</v>
      </c>
      <c r="O5339">
        <v>1.045</v>
      </c>
      <c r="P5339" t="s">
        <v>266</v>
      </c>
      <c r="R5339">
        <v>0</v>
      </c>
      <c r="S5339">
        <v>9087</v>
      </c>
      <c r="T5339">
        <v>9101</v>
      </c>
      <c r="U5339">
        <v>9092</v>
      </c>
      <c r="V5339">
        <v>9089</v>
      </c>
      <c r="W5339">
        <v>1</v>
      </c>
      <c r="X5339">
        <v>1</v>
      </c>
      <c r="Y5339" t="s">
        <v>3744</v>
      </c>
      <c r="Z5339" t="s">
        <v>95</v>
      </c>
      <c r="AA5339" t="s">
        <v>1836</v>
      </c>
    </row>
    <row r="5340" spans="1:27">
      <c r="A5340" t="s">
        <v>20</v>
      </c>
      <c r="B5340">
        <v>3</v>
      </c>
      <c r="C5340">
        <v>554</v>
      </c>
      <c r="D5340" t="s">
        <v>265</v>
      </c>
      <c r="E5340">
        <v>1.27</v>
      </c>
      <c r="F5340">
        <v>1</v>
      </c>
      <c r="G5340">
        <v>0.886</v>
      </c>
      <c r="H5340">
        <v>0.105</v>
      </c>
      <c r="I5340">
        <v>88.6</v>
      </c>
      <c r="J5340">
        <v>10.5</v>
      </c>
      <c r="K5340">
        <v>78.7401574803149</v>
      </c>
      <c r="L5340">
        <v>69.7637795275591</v>
      </c>
      <c r="M5340">
        <v>0.00900000000000001</v>
      </c>
      <c r="N5340">
        <v>0.900000000000001</v>
      </c>
      <c r="O5340">
        <v>0.114</v>
      </c>
      <c r="P5340" t="s">
        <v>266</v>
      </c>
      <c r="R5340">
        <v>0</v>
      </c>
      <c r="S5340">
        <v>9103</v>
      </c>
      <c r="T5340">
        <v>9117</v>
      </c>
      <c r="U5340">
        <v>9108</v>
      </c>
      <c r="V5340">
        <v>9105</v>
      </c>
      <c r="W5340">
        <v>1</v>
      </c>
      <c r="X5340">
        <v>1</v>
      </c>
      <c r="Y5340" t="s">
        <v>3749</v>
      </c>
      <c r="Z5340" t="s">
        <v>95</v>
      </c>
      <c r="AA5340" t="s">
        <v>1836</v>
      </c>
    </row>
    <row r="5341" spans="1:27">
      <c r="A5341" t="s">
        <v>20</v>
      </c>
      <c r="B5341">
        <v>3</v>
      </c>
      <c r="C5341">
        <v>555</v>
      </c>
      <c r="D5341" t="s">
        <v>265</v>
      </c>
      <c r="E5341">
        <v>1.773</v>
      </c>
      <c r="F5341">
        <v>1.2</v>
      </c>
      <c r="G5341">
        <v>0.998</v>
      </c>
      <c r="H5341">
        <v>0.162</v>
      </c>
      <c r="I5341">
        <v>83.1666666666667</v>
      </c>
      <c r="J5341">
        <v>13.5</v>
      </c>
      <c r="K5341">
        <v>67.6818950930626</v>
      </c>
      <c r="L5341">
        <v>56.2887760857304</v>
      </c>
      <c r="M5341">
        <v>0.04</v>
      </c>
      <c r="N5341">
        <v>3.33333333333334</v>
      </c>
      <c r="O5341">
        <v>0.202</v>
      </c>
      <c r="P5341" t="s">
        <v>266</v>
      </c>
      <c r="R5341">
        <v>0</v>
      </c>
      <c r="S5341">
        <v>9119</v>
      </c>
      <c r="T5341">
        <v>9133</v>
      </c>
      <c r="U5341">
        <v>9124</v>
      </c>
      <c r="V5341">
        <v>9121</v>
      </c>
      <c r="W5341">
        <v>1</v>
      </c>
      <c r="X5341">
        <v>1</v>
      </c>
      <c r="Y5341" t="s">
        <v>3750</v>
      </c>
      <c r="Z5341" t="s">
        <v>95</v>
      </c>
      <c r="AA5341" t="s">
        <v>1836</v>
      </c>
    </row>
    <row r="5342" spans="1:27">
      <c r="A5342" t="s">
        <v>20</v>
      </c>
      <c r="B5342">
        <v>3</v>
      </c>
      <c r="C5342">
        <v>556</v>
      </c>
      <c r="D5342" t="s">
        <v>265</v>
      </c>
      <c r="E5342">
        <v>2.007</v>
      </c>
      <c r="F5342">
        <v>1.7</v>
      </c>
      <c r="G5342">
        <v>1.518</v>
      </c>
      <c r="H5342">
        <v>0.15</v>
      </c>
      <c r="I5342">
        <v>89.2941176470588</v>
      </c>
      <c r="J5342">
        <v>8.82352941176471</v>
      </c>
      <c r="K5342">
        <v>84.7035376183358</v>
      </c>
      <c r="L5342">
        <v>75.6352765321375</v>
      </c>
      <c r="M5342">
        <v>0.032</v>
      </c>
      <c r="N5342">
        <v>1.88235294117647</v>
      </c>
      <c r="O5342">
        <v>0.182</v>
      </c>
      <c r="P5342" t="s">
        <v>266</v>
      </c>
      <c r="R5342">
        <v>0</v>
      </c>
      <c r="S5342">
        <v>9135</v>
      </c>
      <c r="T5342">
        <v>9149</v>
      </c>
      <c r="U5342">
        <v>9140</v>
      </c>
      <c r="V5342">
        <v>9137</v>
      </c>
      <c r="W5342">
        <v>1</v>
      </c>
      <c r="X5342">
        <v>1</v>
      </c>
      <c r="Y5342" t="s">
        <v>3738</v>
      </c>
      <c r="Z5342" t="s">
        <v>95</v>
      </c>
      <c r="AA5342" t="s">
        <v>1836</v>
      </c>
    </row>
    <row r="5343" spans="1:27">
      <c r="A5343" t="s">
        <v>20</v>
      </c>
      <c r="B5343">
        <v>3</v>
      </c>
      <c r="C5343">
        <v>557</v>
      </c>
      <c r="D5343" t="s">
        <v>265</v>
      </c>
      <c r="E5343">
        <v>1.467</v>
      </c>
      <c r="F5343">
        <v>1.1</v>
      </c>
      <c r="G5343">
        <v>0.916</v>
      </c>
      <c r="H5343">
        <v>0.157</v>
      </c>
      <c r="I5343">
        <v>83.2727272727273</v>
      </c>
      <c r="J5343">
        <v>14.2727272727273</v>
      </c>
      <c r="K5343">
        <v>74.9829584185412</v>
      </c>
      <c r="L5343">
        <v>62.4403544648943</v>
      </c>
      <c r="M5343">
        <v>0.0270000000000001</v>
      </c>
      <c r="N5343">
        <v>2.45454545454547</v>
      </c>
      <c r="O5343">
        <v>0.184</v>
      </c>
      <c r="P5343" t="s">
        <v>266</v>
      </c>
      <c r="R5343">
        <v>0</v>
      </c>
      <c r="S5343">
        <v>9151</v>
      </c>
      <c r="T5343">
        <v>9165</v>
      </c>
      <c r="U5343">
        <v>9156</v>
      </c>
      <c r="V5343">
        <v>9153</v>
      </c>
      <c r="W5343">
        <v>1</v>
      </c>
      <c r="X5343">
        <v>1</v>
      </c>
      <c r="Y5343" t="s">
        <v>3738</v>
      </c>
      <c r="Z5343" t="s">
        <v>95</v>
      </c>
      <c r="AA5343" t="s">
        <v>1836</v>
      </c>
    </row>
    <row r="5344" spans="1:27">
      <c r="A5344" t="s">
        <v>20</v>
      </c>
      <c r="B5344">
        <v>3</v>
      </c>
      <c r="C5344">
        <v>558</v>
      </c>
      <c r="D5344" t="s">
        <v>265</v>
      </c>
      <c r="E5344">
        <v>1.445</v>
      </c>
      <c r="F5344">
        <v>1.1</v>
      </c>
      <c r="G5344">
        <v>0.955</v>
      </c>
      <c r="H5344">
        <v>0.153</v>
      </c>
      <c r="I5344">
        <v>86.8181818181818</v>
      </c>
      <c r="J5344">
        <v>13.9090909090909</v>
      </c>
      <c r="K5344">
        <v>76.1245674740484</v>
      </c>
      <c r="L5344">
        <v>66.0899653979239</v>
      </c>
      <c r="M5344">
        <v>-0.00799999999999979</v>
      </c>
      <c r="N5344">
        <v>0.727272727272708</v>
      </c>
      <c r="O5344">
        <v>0.145</v>
      </c>
      <c r="P5344" t="s">
        <v>266</v>
      </c>
      <c r="R5344">
        <v>0</v>
      </c>
      <c r="S5344">
        <v>9167</v>
      </c>
      <c r="T5344">
        <v>9181</v>
      </c>
      <c r="U5344">
        <v>9172</v>
      </c>
      <c r="V5344">
        <v>9169</v>
      </c>
      <c r="W5344">
        <v>1</v>
      </c>
      <c r="X5344">
        <v>1</v>
      </c>
      <c r="Y5344" t="s">
        <v>3738</v>
      </c>
      <c r="Z5344" t="s">
        <v>95</v>
      </c>
      <c r="AA5344" t="s">
        <v>1836</v>
      </c>
    </row>
    <row r="5345" spans="1:27">
      <c r="A5345" t="s">
        <v>20</v>
      </c>
      <c r="B5345">
        <v>3</v>
      </c>
      <c r="C5345">
        <v>559</v>
      </c>
      <c r="D5345" t="s">
        <v>265</v>
      </c>
      <c r="E5345">
        <v>1.442</v>
      </c>
      <c r="F5345">
        <v>0.9</v>
      </c>
      <c r="G5345">
        <v>0.734</v>
      </c>
      <c r="H5345">
        <v>0.15</v>
      </c>
      <c r="I5345">
        <v>81.5555555555555</v>
      </c>
      <c r="J5345">
        <v>16.6666666666667</v>
      </c>
      <c r="K5345">
        <v>62.4133148404993</v>
      </c>
      <c r="L5345">
        <v>50.9015256588072</v>
      </c>
      <c r="M5345">
        <v>0.016</v>
      </c>
      <c r="N5345">
        <v>1.77777777777778</v>
      </c>
      <c r="O5345">
        <v>0.166</v>
      </c>
      <c r="P5345" t="s">
        <v>266</v>
      </c>
      <c r="R5345">
        <v>0</v>
      </c>
      <c r="S5345">
        <v>9183</v>
      </c>
      <c r="T5345">
        <v>9197</v>
      </c>
      <c r="U5345">
        <v>9188</v>
      </c>
      <c r="V5345">
        <v>9185</v>
      </c>
      <c r="W5345">
        <v>1</v>
      </c>
      <c r="X5345">
        <v>1</v>
      </c>
      <c r="Y5345" t="s">
        <v>3772</v>
      </c>
      <c r="Z5345" t="s">
        <v>95</v>
      </c>
      <c r="AA5345" t="s">
        <v>1836</v>
      </c>
    </row>
    <row r="5346" spans="1:27">
      <c r="A5346" t="s">
        <v>20</v>
      </c>
      <c r="B5346">
        <v>3</v>
      </c>
      <c r="C5346">
        <v>560</v>
      </c>
      <c r="D5346" t="s">
        <v>265</v>
      </c>
      <c r="E5346">
        <v>1.4</v>
      </c>
      <c r="F5346">
        <v>1.1</v>
      </c>
      <c r="G5346">
        <v>0.883</v>
      </c>
      <c r="H5346">
        <v>0.167</v>
      </c>
      <c r="I5346">
        <v>80.2727272727273</v>
      </c>
      <c r="J5346">
        <v>15.1818181818182</v>
      </c>
      <c r="K5346">
        <v>78.5714285714286</v>
      </c>
      <c r="L5346">
        <v>63.0714285714286</v>
      </c>
      <c r="M5346">
        <v>0.05</v>
      </c>
      <c r="N5346">
        <v>4.54545454545455</v>
      </c>
      <c r="O5346">
        <v>0.217</v>
      </c>
      <c r="P5346" t="s">
        <v>266</v>
      </c>
      <c r="R5346">
        <v>0</v>
      </c>
      <c r="S5346">
        <v>9199</v>
      </c>
      <c r="T5346">
        <v>9213</v>
      </c>
      <c r="U5346">
        <v>9204</v>
      </c>
      <c r="V5346">
        <v>9201</v>
      </c>
      <c r="W5346">
        <v>1</v>
      </c>
      <c r="X5346">
        <v>1</v>
      </c>
      <c r="Y5346" t="s">
        <v>3773</v>
      </c>
      <c r="Z5346" t="s">
        <v>95</v>
      </c>
      <c r="AA5346" t="s">
        <v>1836</v>
      </c>
    </row>
    <row r="5347" spans="1:27">
      <c r="A5347" t="s">
        <v>20</v>
      </c>
      <c r="B5347">
        <v>3</v>
      </c>
      <c r="C5347">
        <v>561</v>
      </c>
      <c r="D5347" t="s">
        <v>265</v>
      </c>
      <c r="E5347">
        <v>1.191</v>
      </c>
      <c r="F5347">
        <v>0.9</v>
      </c>
      <c r="G5347">
        <v>0.754</v>
      </c>
      <c r="H5347">
        <v>0.153</v>
      </c>
      <c r="I5347">
        <v>83.7777777777778</v>
      </c>
      <c r="J5347">
        <v>17</v>
      </c>
      <c r="K5347">
        <v>75.5667506297229</v>
      </c>
      <c r="L5347">
        <v>63.3081444164568</v>
      </c>
      <c r="M5347">
        <v>-0.00700000000000001</v>
      </c>
      <c r="N5347">
        <v>0.777777777777778</v>
      </c>
      <c r="O5347">
        <v>0.146</v>
      </c>
      <c r="P5347" t="s">
        <v>266</v>
      </c>
      <c r="R5347">
        <v>0</v>
      </c>
      <c r="S5347">
        <v>9215</v>
      </c>
      <c r="T5347">
        <v>9229</v>
      </c>
      <c r="U5347">
        <v>9220</v>
      </c>
      <c r="V5347">
        <v>9217</v>
      </c>
      <c r="W5347">
        <v>1</v>
      </c>
      <c r="X5347">
        <v>1</v>
      </c>
      <c r="Y5347" t="s">
        <v>3773</v>
      </c>
      <c r="Z5347" t="s">
        <v>95</v>
      </c>
      <c r="AA5347" t="s">
        <v>1836</v>
      </c>
    </row>
    <row r="5348" spans="1:27">
      <c r="A5348" t="s">
        <v>20</v>
      </c>
      <c r="B5348">
        <v>3</v>
      </c>
      <c r="C5348">
        <v>562</v>
      </c>
      <c r="D5348" t="s">
        <v>265</v>
      </c>
      <c r="E5348">
        <v>1.278</v>
      </c>
      <c r="F5348">
        <v>1</v>
      </c>
      <c r="G5348">
        <v>0.773</v>
      </c>
      <c r="H5348">
        <v>0.177</v>
      </c>
      <c r="I5348">
        <v>77.3</v>
      </c>
      <c r="J5348">
        <v>17.7</v>
      </c>
      <c r="K5348">
        <v>78.2472613458529</v>
      </c>
      <c r="L5348">
        <v>60.4851330203443</v>
      </c>
      <c r="M5348">
        <v>0.05</v>
      </c>
      <c r="N5348">
        <v>5</v>
      </c>
      <c r="O5348">
        <v>0.227</v>
      </c>
      <c r="P5348" t="s">
        <v>266</v>
      </c>
      <c r="R5348">
        <v>0</v>
      </c>
      <c r="S5348">
        <v>9231</v>
      </c>
      <c r="T5348">
        <v>9245</v>
      </c>
      <c r="U5348">
        <v>9236</v>
      </c>
      <c r="V5348">
        <v>9233</v>
      </c>
      <c r="W5348">
        <v>1</v>
      </c>
      <c r="X5348">
        <v>1</v>
      </c>
      <c r="Y5348" t="s">
        <v>3773</v>
      </c>
      <c r="Z5348" t="s">
        <v>95</v>
      </c>
      <c r="AA5348" t="s">
        <v>1836</v>
      </c>
    </row>
    <row r="5349" spans="1:27">
      <c r="A5349" t="s">
        <v>20</v>
      </c>
      <c r="B5349">
        <v>3</v>
      </c>
      <c r="C5349">
        <v>563</v>
      </c>
      <c r="D5349" t="s">
        <v>265</v>
      </c>
      <c r="E5349">
        <v>1.371</v>
      </c>
      <c r="F5349">
        <v>1.1</v>
      </c>
      <c r="G5349">
        <v>0.885</v>
      </c>
      <c r="H5349">
        <v>0.176</v>
      </c>
      <c r="I5349">
        <v>80.4545454545454</v>
      </c>
      <c r="J5349">
        <v>16</v>
      </c>
      <c r="K5349">
        <v>80.2334062727936</v>
      </c>
      <c r="L5349">
        <v>64.5514223194748</v>
      </c>
      <c r="M5349">
        <v>0.0390000000000001</v>
      </c>
      <c r="N5349">
        <v>3.54545454545456</v>
      </c>
      <c r="O5349">
        <v>0.215</v>
      </c>
      <c r="P5349" t="s">
        <v>266</v>
      </c>
      <c r="R5349">
        <v>0</v>
      </c>
      <c r="S5349">
        <v>9247</v>
      </c>
      <c r="T5349">
        <v>9261</v>
      </c>
      <c r="U5349">
        <v>9252</v>
      </c>
      <c r="V5349">
        <v>9249</v>
      </c>
      <c r="W5349">
        <v>1</v>
      </c>
      <c r="X5349">
        <v>1</v>
      </c>
      <c r="Y5349" t="s">
        <v>3773</v>
      </c>
      <c r="Z5349" t="s">
        <v>95</v>
      </c>
      <c r="AA5349" t="s">
        <v>1836</v>
      </c>
    </row>
    <row r="5350" spans="1:27">
      <c r="A5350" t="s">
        <v>20</v>
      </c>
      <c r="B5350">
        <v>3</v>
      </c>
      <c r="C5350">
        <v>564</v>
      </c>
      <c r="D5350" t="s">
        <v>265</v>
      </c>
      <c r="E5350">
        <v>1.261</v>
      </c>
      <c r="F5350">
        <v>1</v>
      </c>
      <c r="G5350">
        <v>0.825</v>
      </c>
      <c r="H5350">
        <v>0.153</v>
      </c>
      <c r="I5350">
        <v>82.5</v>
      </c>
      <c r="J5350">
        <v>15.3</v>
      </c>
      <c r="K5350">
        <v>79.3021411578113</v>
      </c>
      <c r="L5350">
        <v>65.4242664551943</v>
      </c>
      <c r="M5350">
        <v>0.022</v>
      </c>
      <c r="N5350">
        <v>2.2</v>
      </c>
      <c r="O5350">
        <v>0.175</v>
      </c>
      <c r="P5350" t="s">
        <v>266</v>
      </c>
      <c r="R5350">
        <v>0</v>
      </c>
      <c r="S5350">
        <v>9263</v>
      </c>
      <c r="T5350">
        <v>9277</v>
      </c>
      <c r="U5350">
        <v>9268</v>
      </c>
      <c r="V5350">
        <v>9265</v>
      </c>
      <c r="W5350">
        <v>1</v>
      </c>
      <c r="X5350">
        <v>1</v>
      </c>
      <c r="Y5350" t="s">
        <v>3773</v>
      </c>
      <c r="Z5350" t="s">
        <v>95</v>
      </c>
      <c r="AA5350" t="s">
        <v>1836</v>
      </c>
    </row>
    <row r="5351" spans="1:27">
      <c r="A5351" t="s">
        <v>20</v>
      </c>
      <c r="B5351">
        <v>3</v>
      </c>
      <c r="C5351">
        <v>565</v>
      </c>
      <c r="D5351" t="s">
        <v>265</v>
      </c>
      <c r="E5351">
        <v>1.42</v>
      </c>
      <c r="F5351">
        <v>1</v>
      </c>
      <c r="G5351">
        <v>0.784</v>
      </c>
      <c r="H5351">
        <v>0.155</v>
      </c>
      <c r="I5351">
        <v>78.4</v>
      </c>
      <c r="J5351">
        <v>15.5</v>
      </c>
      <c r="K5351">
        <v>70.4225352112676</v>
      </c>
      <c r="L5351">
        <v>55.2112676056338</v>
      </c>
      <c r="M5351">
        <v>0.0609999999999999</v>
      </c>
      <c r="N5351">
        <v>6.09999999999999</v>
      </c>
      <c r="O5351">
        <v>0.216</v>
      </c>
      <c r="P5351" t="s">
        <v>266</v>
      </c>
      <c r="R5351">
        <v>0</v>
      </c>
      <c r="S5351">
        <v>9279</v>
      </c>
      <c r="T5351">
        <v>9293</v>
      </c>
      <c r="U5351">
        <v>9284</v>
      </c>
      <c r="V5351">
        <v>9281</v>
      </c>
      <c r="W5351">
        <v>1</v>
      </c>
      <c r="X5351">
        <v>1</v>
      </c>
      <c r="Y5351" t="s">
        <v>3774</v>
      </c>
      <c r="Z5351" t="s">
        <v>95</v>
      </c>
      <c r="AA5351" t="s">
        <v>1836</v>
      </c>
    </row>
    <row r="5352" spans="1:27">
      <c r="A5352" t="s">
        <v>20</v>
      </c>
      <c r="B5352">
        <v>3</v>
      </c>
      <c r="C5352">
        <v>567</v>
      </c>
      <c r="D5352" t="s">
        <v>265</v>
      </c>
      <c r="E5352">
        <v>1.27</v>
      </c>
      <c r="F5352">
        <v>1.1</v>
      </c>
      <c r="G5352">
        <v>0.041</v>
      </c>
      <c r="H5352">
        <v>1.015</v>
      </c>
      <c r="I5352">
        <v>3.72727272727273</v>
      </c>
      <c r="J5352">
        <v>92.2727272727273</v>
      </c>
      <c r="K5352">
        <v>86.6141732283465</v>
      </c>
      <c r="L5352">
        <v>3.22834645669291</v>
      </c>
      <c r="M5352">
        <v>0.0440000000000003</v>
      </c>
      <c r="N5352">
        <v>4.00000000000002</v>
      </c>
      <c r="O5352">
        <v>1.059</v>
      </c>
      <c r="P5352" t="s">
        <v>266</v>
      </c>
      <c r="R5352">
        <v>0</v>
      </c>
      <c r="S5352">
        <v>9316</v>
      </c>
      <c r="T5352">
        <v>9330</v>
      </c>
      <c r="U5352">
        <v>9321</v>
      </c>
      <c r="V5352">
        <v>9318</v>
      </c>
      <c r="W5352">
        <v>1</v>
      </c>
      <c r="X5352">
        <v>1</v>
      </c>
      <c r="Y5352" t="s">
        <v>3744</v>
      </c>
      <c r="Z5352" t="s">
        <v>95</v>
      </c>
      <c r="AA5352" t="s">
        <v>1837</v>
      </c>
    </row>
    <row r="5353" spans="1:27">
      <c r="A5353" t="s">
        <v>20</v>
      </c>
      <c r="B5353">
        <v>3</v>
      </c>
      <c r="C5353">
        <v>568</v>
      </c>
      <c r="D5353" t="s">
        <v>265</v>
      </c>
      <c r="E5353">
        <v>1.072</v>
      </c>
      <c r="F5353">
        <v>0.8</v>
      </c>
      <c r="G5353">
        <v>0.667</v>
      </c>
      <c r="H5353">
        <v>0.117</v>
      </c>
      <c r="I5353">
        <v>83.375</v>
      </c>
      <c r="J5353">
        <v>14.625</v>
      </c>
      <c r="K5353">
        <v>74.6268656716418</v>
      </c>
      <c r="L5353">
        <v>62.2201492537313</v>
      </c>
      <c r="M5353">
        <v>0.016</v>
      </c>
      <c r="N5353">
        <v>2</v>
      </c>
      <c r="O5353">
        <v>0.133</v>
      </c>
      <c r="P5353" t="s">
        <v>266</v>
      </c>
      <c r="R5353">
        <v>0</v>
      </c>
      <c r="S5353">
        <v>9332</v>
      </c>
      <c r="T5353">
        <v>9346</v>
      </c>
      <c r="U5353">
        <v>9337</v>
      </c>
      <c r="V5353">
        <v>9334</v>
      </c>
      <c r="W5353">
        <v>1</v>
      </c>
      <c r="X5353">
        <v>1</v>
      </c>
      <c r="Y5353" t="s">
        <v>3749</v>
      </c>
      <c r="Z5353" t="s">
        <v>95</v>
      </c>
      <c r="AA5353" t="s">
        <v>1837</v>
      </c>
    </row>
    <row r="5354" spans="1:27">
      <c r="A5354" t="s">
        <v>20</v>
      </c>
      <c r="B5354">
        <v>3</v>
      </c>
      <c r="C5354">
        <v>569</v>
      </c>
      <c r="D5354" t="s">
        <v>265</v>
      </c>
      <c r="E5354">
        <v>1.084</v>
      </c>
      <c r="F5354">
        <v>0.9</v>
      </c>
      <c r="G5354">
        <v>0.781</v>
      </c>
      <c r="H5354">
        <v>0.096</v>
      </c>
      <c r="I5354">
        <v>86.7777777777778</v>
      </c>
      <c r="J5354">
        <v>10.6666666666667</v>
      </c>
      <c r="K5354">
        <v>83.0258302583026</v>
      </c>
      <c r="L5354">
        <v>72.0479704797048</v>
      </c>
      <c r="M5354">
        <v>0.023</v>
      </c>
      <c r="N5354">
        <v>2.55555555555556</v>
      </c>
      <c r="O5354">
        <v>0.119</v>
      </c>
      <c r="P5354" t="s">
        <v>266</v>
      </c>
      <c r="R5354">
        <v>0</v>
      </c>
      <c r="S5354">
        <v>9348</v>
      </c>
      <c r="T5354">
        <v>9362</v>
      </c>
      <c r="U5354">
        <v>9353</v>
      </c>
      <c r="V5354">
        <v>9350</v>
      </c>
      <c r="W5354">
        <v>1</v>
      </c>
      <c r="X5354">
        <v>1</v>
      </c>
      <c r="Y5354" t="s">
        <v>3766</v>
      </c>
      <c r="Z5354" t="s">
        <v>95</v>
      </c>
      <c r="AA5354" t="s">
        <v>1837</v>
      </c>
    </row>
    <row r="5355" spans="1:27">
      <c r="A5355" t="s">
        <v>20</v>
      </c>
      <c r="B5355">
        <v>3</v>
      </c>
      <c r="C5355">
        <v>570</v>
      </c>
      <c r="D5355" t="s">
        <v>265</v>
      </c>
      <c r="E5355">
        <v>1.369</v>
      </c>
      <c r="F5355">
        <v>0.9</v>
      </c>
      <c r="G5355">
        <v>0.76</v>
      </c>
      <c r="H5355">
        <v>0.147</v>
      </c>
      <c r="I5355">
        <v>84.4444444444444</v>
      </c>
      <c r="J5355">
        <v>16.3333333333333</v>
      </c>
      <c r="K5355">
        <v>65.7414170927684</v>
      </c>
      <c r="L5355">
        <v>55.5149744338934</v>
      </c>
      <c r="M5355">
        <v>-0.00700000000000001</v>
      </c>
      <c r="N5355">
        <v>0.777777777777778</v>
      </c>
      <c r="O5355">
        <v>0.14</v>
      </c>
      <c r="P5355" t="s">
        <v>266</v>
      </c>
      <c r="R5355">
        <v>0</v>
      </c>
      <c r="S5355">
        <v>9364</v>
      </c>
      <c r="T5355">
        <v>9378</v>
      </c>
      <c r="U5355">
        <v>9369</v>
      </c>
      <c r="V5355">
        <v>9366</v>
      </c>
      <c r="W5355">
        <v>1</v>
      </c>
      <c r="X5355">
        <v>1</v>
      </c>
      <c r="Y5355" t="s">
        <v>3746</v>
      </c>
      <c r="Z5355" t="s">
        <v>95</v>
      </c>
      <c r="AA5355" t="s">
        <v>1837</v>
      </c>
    </row>
    <row r="5356" spans="1:27">
      <c r="A5356" t="s">
        <v>20</v>
      </c>
      <c r="B5356">
        <v>3</v>
      </c>
      <c r="C5356">
        <v>571</v>
      </c>
      <c r="D5356" t="s">
        <v>265</v>
      </c>
      <c r="E5356">
        <v>1.503</v>
      </c>
      <c r="F5356">
        <v>1.2</v>
      </c>
      <c r="G5356">
        <v>1.049</v>
      </c>
      <c r="H5356">
        <v>0.155</v>
      </c>
      <c r="I5356">
        <v>87.4166666666667</v>
      </c>
      <c r="J5356">
        <v>12.9166666666667</v>
      </c>
      <c r="K5356">
        <v>79.8403193612775</v>
      </c>
      <c r="L5356">
        <v>69.79374584165</v>
      </c>
      <c r="M5356">
        <v>-0.004</v>
      </c>
      <c r="N5356">
        <v>0.333333333333334</v>
      </c>
      <c r="O5356">
        <v>0.151</v>
      </c>
      <c r="P5356" t="s">
        <v>266</v>
      </c>
      <c r="R5356">
        <v>0</v>
      </c>
      <c r="S5356">
        <v>9380</v>
      </c>
      <c r="T5356">
        <v>9394</v>
      </c>
      <c r="U5356">
        <v>9385</v>
      </c>
      <c r="V5356">
        <v>9382</v>
      </c>
      <c r="W5356">
        <v>1</v>
      </c>
      <c r="X5356">
        <v>1</v>
      </c>
      <c r="Y5356" t="s">
        <v>3738</v>
      </c>
      <c r="Z5356" t="s">
        <v>95</v>
      </c>
      <c r="AA5356" t="s">
        <v>1837</v>
      </c>
    </row>
    <row r="5357" spans="1:27">
      <c r="A5357" t="s">
        <v>20</v>
      </c>
      <c r="B5357">
        <v>3</v>
      </c>
      <c r="C5357">
        <v>572</v>
      </c>
      <c r="D5357" t="s">
        <v>265</v>
      </c>
      <c r="E5357">
        <v>1.79</v>
      </c>
      <c r="F5357">
        <v>1.5</v>
      </c>
      <c r="G5357">
        <v>1.36</v>
      </c>
      <c r="H5357">
        <v>0.143</v>
      </c>
      <c r="I5357">
        <v>90.6666666666667</v>
      </c>
      <c r="J5357">
        <v>9.53333333333333</v>
      </c>
      <c r="K5357">
        <v>83.7988826815643</v>
      </c>
      <c r="L5357">
        <v>75.9776536312849</v>
      </c>
      <c r="M5357">
        <v>-0.00300000000000011</v>
      </c>
      <c r="N5357">
        <v>0.200000000000008</v>
      </c>
      <c r="O5357">
        <v>0.14</v>
      </c>
      <c r="P5357" t="s">
        <v>266</v>
      </c>
      <c r="R5357">
        <v>0</v>
      </c>
      <c r="S5357">
        <v>9396</v>
      </c>
      <c r="T5357">
        <v>9410</v>
      </c>
      <c r="U5357">
        <v>9401</v>
      </c>
      <c r="V5357">
        <v>9398</v>
      </c>
      <c r="W5357">
        <v>1</v>
      </c>
      <c r="X5357">
        <v>1</v>
      </c>
      <c r="Y5357" t="s">
        <v>3738</v>
      </c>
      <c r="Z5357" t="s">
        <v>95</v>
      </c>
      <c r="AA5357" t="s">
        <v>1837</v>
      </c>
    </row>
    <row r="5358" spans="1:27">
      <c r="A5358" t="s">
        <v>20</v>
      </c>
      <c r="B5358">
        <v>3</v>
      </c>
      <c r="C5358">
        <v>573</v>
      </c>
      <c r="D5358" t="s">
        <v>265</v>
      </c>
      <c r="E5358">
        <v>1.379</v>
      </c>
      <c r="F5358">
        <v>1.1</v>
      </c>
      <c r="G5358">
        <v>0.87</v>
      </c>
      <c r="H5358">
        <v>0.162</v>
      </c>
      <c r="I5358">
        <v>79.0909090909091</v>
      </c>
      <c r="J5358">
        <v>14.7272727272727</v>
      </c>
      <c r="K5358">
        <v>79.7679477882524</v>
      </c>
      <c r="L5358">
        <v>63.0891950688905</v>
      </c>
      <c r="M5358">
        <v>0.0680000000000001</v>
      </c>
      <c r="N5358">
        <v>6.18181818181819</v>
      </c>
      <c r="O5358">
        <v>0.23</v>
      </c>
      <c r="P5358" t="s">
        <v>266</v>
      </c>
      <c r="R5358">
        <v>0</v>
      </c>
      <c r="S5358">
        <v>9412</v>
      </c>
      <c r="T5358">
        <v>9426</v>
      </c>
      <c r="U5358">
        <v>9417</v>
      </c>
      <c r="V5358">
        <v>9414</v>
      </c>
      <c r="W5358">
        <v>1</v>
      </c>
      <c r="X5358">
        <v>1</v>
      </c>
      <c r="Y5358" t="s">
        <v>3738</v>
      </c>
      <c r="Z5358" t="s">
        <v>95</v>
      </c>
      <c r="AA5358" t="s">
        <v>1837</v>
      </c>
    </row>
    <row r="5359" spans="1:27">
      <c r="A5359" t="s">
        <v>20</v>
      </c>
      <c r="B5359">
        <v>3</v>
      </c>
      <c r="C5359">
        <v>574</v>
      </c>
      <c r="D5359" t="s">
        <v>265</v>
      </c>
      <c r="E5359">
        <v>1.597</v>
      </c>
      <c r="F5359">
        <v>1</v>
      </c>
      <c r="G5359">
        <v>0.773</v>
      </c>
      <c r="H5359">
        <v>0.163</v>
      </c>
      <c r="I5359">
        <v>77.3</v>
      </c>
      <c r="J5359">
        <v>16.3</v>
      </c>
      <c r="K5359">
        <v>62.6174076393237</v>
      </c>
      <c r="L5359">
        <v>48.4032561051972</v>
      </c>
      <c r="M5359">
        <v>0.0639999999999999</v>
      </c>
      <c r="N5359">
        <v>6.4</v>
      </c>
      <c r="O5359">
        <v>0.227</v>
      </c>
      <c r="P5359" t="s">
        <v>266</v>
      </c>
      <c r="R5359">
        <v>0</v>
      </c>
      <c r="S5359">
        <v>9428</v>
      </c>
      <c r="T5359">
        <v>9442</v>
      </c>
      <c r="U5359">
        <v>9433</v>
      </c>
      <c r="V5359">
        <v>9430</v>
      </c>
      <c r="W5359">
        <v>1</v>
      </c>
      <c r="X5359">
        <v>1</v>
      </c>
      <c r="Y5359" t="s">
        <v>3776</v>
      </c>
      <c r="Z5359" t="s">
        <v>95</v>
      </c>
      <c r="AA5359" t="s">
        <v>1837</v>
      </c>
    </row>
    <row r="5360" spans="1:27">
      <c r="A5360" t="s">
        <v>20</v>
      </c>
      <c r="B5360">
        <v>3</v>
      </c>
      <c r="C5360">
        <v>575</v>
      </c>
      <c r="D5360" t="s">
        <v>265</v>
      </c>
      <c r="E5360">
        <v>1.434</v>
      </c>
      <c r="F5360">
        <v>1.1</v>
      </c>
      <c r="G5360">
        <v>0.953</v>
      </c>
      <c r="H5360">
        <v>0.163</v>
      </c>
      <c r="I5360">
        <v>86.6363636363636</v>
      </c>
      <c r="J5360">
        <v>14.8181818181818</v>
      </c>
      <c r="K5360">
        <v>76.7085076708508</v>
      </c>
      <c r="L5360">
        <v>66.4574616457462</v>
      </c>
      <c r="M5360">
        <v>-0.0159999999999998</v>
      </c>
      <c r="N5360">
        <v>1.45454545454544</v>
      </c>
      <c r="O5360">
        <v>0.147</v>
      </c>
      <c r="P5360" t="s">
        <v>266</v>
      </c>
      <c r="R5360">
        <v>0</v>
      </c>
      <c r="S5360">
        <v>9444</v>
      </c>
      <c r="T5360">
        <v>9458</v>
      </c>
      <c r="U5360">
        <v>9449</v>
      </c>
      <c r="V5360">
        <v>9446</v>
      </c>
      <c r="W5360">
        <v>1</v>
      </c>
      <c r="X5360">
        <v>1</v>
      </c>
      <c r="Y5360" t="s">
        <v>3777</v>
      </c>
      <c r="Z5360" t="s">
        <v>95</v>
      </c>
      <c r="AA5360" t="s">
        <v>1837</v>
      </c>
    </row>
    <row r="5361" spans="1:27">
      <c r="A5361" t="s">
        <v>20</v>
      </c>
      <c r="B5361">
        <v>3</v>
      </c>
      <c r="C5361">
        <v>576</v>
      </c>
      <c r="D5361" t="s">
        <v>265</v>
      </c>
      <c r="E5361">
        <v>1.342</v>
      </c>
      <c r="F5361">
        <v>1.1</v>
      </c>
      <c r="G5361">
        <v>0.889</v>
      </c>
      <c r="H5361">
        <v>0.169</v>
      </c>
      <c r="I5361">
        <v>80.8181818181818</v>
      </c>
      <c r="J5361">
        <v>15.3636363636364</v>
      </c>
      <c r="K5361">
        <v>81.9672131147541</v>
      </c>
      <c r="L5361">
        <v>66.2444113263785</v>
      </c>
      <c r="M5361">
        <v>0.042</v>
      </c>
      <c r="N5361">
        <v>3.81818181818182</v>
      </c>
      <c r="O5361">
        <v>0.211</v>
      </c>
      <c r="P5361" t="s">
        <v>266</v>
      </c>
      <c r="R5361">
        <v>0</v>
      </c>
      <c r="S5361">
        <v>9460</v>
      </c>
      <c r="T5361">
        <v>9474</v>
      </c>
      <c r="U5361">
        <v>9465</v>
      </c>
      <c r="V5361">
        <v>9462</v>
      </c>
      <c r="W5361">
        <v>1</v>
      </c>
      <c r="X5361">
        <v>1</v>
      </c>
      <c r="Y5361" t="s">
        <v>3777</v>
      </c>
      <c r="Z5361" t="s">
        <v>95</v>
      </c>
      <c r="AA5361" t="s">
        <v>1837</v>
      </c>
    </row>
    <row r="5362" spans="1:27">
      <c r="A5362" t="s">
        <v>20</v>
      </c>
      <c r="B5362">
        <v>3</v>
      </c>
      <c r="C5362">
        <v>577</v>
      </c>
      <c r="D5362" t="s">
        <v>265</v>
      </c>
      <c r="E5362">
        <v>1.811</v>
      </c>
      <c r="F5362">
        <v>1.5</v>
      </c>
      <c r="G5362">
        <v>1.264</v>
      </c>
      <c r="H5362">
        <v>0.247</v>
      </c>
      <c r="I5362">
        <v>84.2666666666667</v>
      </c>
      <c r="J5362">
        <v>16.4666666666667</v>
      </c>
      <c r="K5362">
        <v>82.827167310878</v>
      </c>
      <c r="L5362">
        <v>69.7956929872998</v>
      </c>
      <c r="M5362">
        <v>-0.0110000000000001</v>
      </c>
      <c r="N5362">
        <v>0.733333333333341</v>
      </c>
      <c r="O5362">
        <v>0.236</v>
      </c>
      <c r="P5362" t="s">
        <v>266</v>
      </c>
      <c r="R5362">
        <v>0</v>
      </c>
      <c r="S5362">
        <v>9476</v>
      </c>
      <c r="T5362">
        <v>9490</v>
      </c>
      <c r="U5362">
        <v>9481</v>
      </c>
      <c r="V5362">
        <v>9478</v>
      </c>
      <c r="W5362">
        <v>1</v>
      </c>
      <c r="X5362">
        <v>1</v>
      </c>
      <c r="Y5362" t="s">
        <v>3777</v>
      </c>
      <c r="Z5362" t="s">
        <v>95</v>
      </c>
      <c r="AA5362" t="s">
        <v>1837</v>
      </c>
    </row>
    <row r="5363" spans="1:27">
      <c r="A5363" t="s">
        <v>20</v>
      </c>
      <c r="B5363">
        <v>3</v>
      </c>
      <c r="C5363">
        <v>578</v>
      </c>
      <c r="D5363" t="s">
        <v>265</v>
      </c>
      <c r="E5363">
        <v>1.339</v>
      </c>
      <c r="F5363">
        <v>1.1</v>
      </c>
      <c r="G5363">
        <v>0.876</v>
      </c>
      <c r="H5363">
        <v>0.156</v>
      </c>
      <c r="I5363">
        <v>79.6363636363636</v>
      </c>
      <c r="J5363">
        <v>14.1818181818182</v>
      </c>
      <c r="K5363">
        <v>82.150858849888</v>
      </c>
      <c r="L5363">
        <v>65.4219566840926</v>
      </c>
      <c r="M5363">
        <v>0.0680000000000001</v>
      </c>
      <c r="N5363">
        <v>6.18181818181819</v>
      </c>
      <c r="O5363">
        <v>0.224</v>
      </c>
      <c r="P5363" t="s">
        <v>266</v>
      </c>
      <c r="R5363">
        <v>0</v>
      </c>
      <c r="S5363">
        <v>9492</v>
      </c>
      <c r="T5363">
        <v>9506</v>
      </c>
      <c r="U5363">
        <v>9497</v>
      </c>
      <c r="V5363">
        <v>9494</v>
      </c>
      <c r="W5363">
        <v>1</v>
      </c>
      <c r="X5363">
        <v>1</v>
      </c>
      <c r="Y5363" t="s">
        <v>3777</v>
      </c>
      <c r="Z5363" t="s">
        <v>95</v>
      </c>
      <c r="AA5363" t="s">
        <v>1837</v>
      </c>
    </row>
    <row r="5364" spans="1:27">
      <c r="A5364" t="s">
        <v>20</v>
      </c>
      <c r="B5364">
        <v>3</v>
      </c>
      <c r="C5364">
        <v>579</v>
      </c>
      <c r="D5364" t="s">
        <v>265</v>
      </c>
      <c r="E5364">
        <v>1.272</v>
      </c>
      <c r="F5364">
        <v>1</v>
      </c>
      <c r="G5364">
        <v>0.821</v>
      </c>
      <c r="H5364">
        <v>0.158</v>
      </c>
      <c r="I5364">
        <v>82.1</v>
      </c>
      <c r="J5364">
        <v>15.8</v>
      </c>
      <c r="K5364">
        <v>78.6163522012579</v>
      </c>
      <c r="L5364">
        <v>64.5440251572327</v>
      </c>
      <c r="M5364">
        <v>0.021</v>
      </c>
      <c r="N5364">
        <v>2.1</v>
      </c>
      <c r="O5364">
        <v>0.179</v>
      </c>
      <c r="P5364" t="s">
        <v>266</v>
      </c>
      <c r="R5364">
        <v>0</v>
      </c>
      <c r="S5364">
        <v>9508</v>
      </c>
      <c r="T5364">
        <v>9522</v>
      </c>
      <c r="U5364">
        <v>9513</v>
      </c>
      <c r="V5364">
        <v>9510</v>
      </c>
      <c r="W5364">
        <v>1</v>
      </c>
      <c r="X5364">
        <v>1</v>
      </c>
      <c r="Y5364" t="s">
        <v>3777</v>
      </c>
      <c r="Z5364" t="s">
        <v>95</v>
      </c>
      <c r="AA5364" t="s">
        <v>1837</v>
      </c>
    </row>
    <row r="5365" spans="1:27">
      <c r="A5365" t="s">
        <v>20</v>
      </c>
      <c r="B5365">
        <v>3</v>
      </c>
      <c r="C5365">
        <v>580</v>
      </c>
      <c r="D5365" t="s">
        <v>265</v>
      </c>
      <c r="E5365">
        <v>1.277</v>
      </c>
      <c r="F5365">
        <v>1</v>
      </c>
      <c r="G5365">
        <v>0.244</v>
      </c>
      <c r="H5365">
        <v>0.72</v>
      </c>
      <c r="I5365">
        <v>24.4</v>
      </c>
      <c r="J5365">
        <v>72</v>
      </c>
      <c r="K5365">
        <v>78.3085356303837</v>
      </c>
      <c r="L5365">
        <v>19.1072826938136</v>
      </c>
      <c r="M5365">
        <v>0.036</v>
      </c>
      <c r="N5365">
        <v>3.6</v>
      </c>
      <c r="O5365">
        <v>0.756</v>
      </c>
      <c r="P5365" t="s">
        <v>266</v>
      </c>
      <c r="R5365">
        <v>0</v>
      </c>
      <c r="S5365">
        <v>9524</v>
      </c>
      <c r="T5365">
        <v>9538</v>
      </c>
      <c r="U5365">
        <v>9529</v>
      </c>
      <c r="V5365">
        <v>9526</v>
      </c>
      <c r="W5365">
        <v>1</v>
      </c>
      <c r="X5365">
        <v>1</v>
      </c>
      <c r="Y5365" t="s">
        <v>3777</v>
      </c>
      <c r="Z5365" t="s">
        <v>95</v>
      </c>
      <c r="AA5365" t="s">
        <v>1837</v>
      </c>
    </row>
    <row r="5366" spans="1:27">
      <c r="A5366" t="s">
        <v>20</v>
      </c>
      <c r="B5366">
        <v>3</v>
      </c>
      <c r="C5366">
        <v>582</v>
      </c>
      <c r="D5366" t="s">
        <v>265</v>
      </c>
      <c r="E5366">
        <v>1.314</v>
      </c>
      <c r="F5366">
        <v>1.1</v>
      </c>
      <c r="G5366">
        <v>0.867</v>
      </c>
      <c r="H5366">
        <v>0.152</v>
      </c>
      <c r="I5366">
        <v>78.8181818181818</v>
      </c>
      <c r="J5366">
        <v>13.8181818181818</v>
      </c>
      <c r="K5366">
        <v>83.7138508371385</v>
      </c>
      <c r="L5366">
        <v>65.9817351598173</v>
      </c>
      <c r="M5366">
        <v>0.0810000000000002</v>
      </c>
      <c r="N5366">
        <v>7.36363636363638</v>
      </c>
      <c r="O5366">
        <v>0.233</v>
      </c>
      <c r="P5366" t="s">
        <v>266</v>
      </c>
      <c r="R5366">
        <v>0</v>
      </c>
      <c r="S5366">
        <v>9561</v>
      </c>
      <c r="T5366">
        <v>9575</v>
      </c>
      <c r="U5366">
        <v>9566</v>
      </c>
      <c r="V5366">
        <v>9563</v>
      </c>
      <c r="W5366">
        <v>1</v>
      </c>
      <c r="X5366">
        <v>1</v>
      </c>
      <c r="Y5366" t="s">
        <v>3744</v>
      </c>
      <c r="Z5366" t="s">
        <v>95</v>
      </c>
      <c r="AA5366" t="s">
        <v>1838</v>
      </c>
    </row>
    <row r="5367" spans="1:27">
      <c r="A5367" t="s">
        <v>20</v>
      </c>
      <c r="B5367">
        <v>3</v>
      </c>
      <c r="C5367">
        <v>583</v>
      </c>
      <c r="D5367" t="s">
        <v>265</v>
      </c>
      <c r="E5367">
        <v>1.466</v>
      </c>
      <c r="F5367">
        <v>0.9</v>
      </c>
      <c r="G5367">
        <v>0.063</v>
      </c>
      <c r="H5367">
        <v>0.784</v>
      </c>
      <c r="I5367">
        <v>7</v>
      </c>
      <c r="J5367">
        <v>87.1111111111111</v>
      </c>
      <c r="K5367">
        <v>61.3915416098227</v>
      </c>
      <c r="L5367">
        <v>4.29740791268759</v>
      </c>
      <c r="M5367">
        <v>0.053</v>
      </c>
      <c r="N5367">
        <v>5.88888888888889</v>
      </c>
      <c r="O5367">
        <v>0.837</v>
      </c>
      <c r="P5367" t="s">
        <v>266</v>
      </c>
      <c r="R5367">
        <v>0</v>
      </c>
      <c r="S5367">
        <v>9577</v>
      </c>
      <c r="T5367">
        <v>9591</v>
      </c>
      <c r="U5367">
        <v>9582</v>
      </c>
      <c r="V5367">
        <v>9579</v>
      </c>
      <c r="W5367">
        <v>1</v>
      </c>
      <c r="X5367">
        <v>1</v>
      </c>
      <c r="Y5367" t="s">
        <v>3762</v>
      </c>
      <c r="Z5367" t="s">
        <v>95</v>
      </c>
      <c r="AA5367" t="s">
        <v>1838</v>
      </c>
    </row>
    <row r="5368" spans="1:27">
      <c r="A5368" t="s">
        <v>20</v>
      </c>
      <c r="B5368">
        <v>3</v>
      </c>
      <c r="C5368">
        <v>584</v>
      </c>
      <c r="D5368" t="s">
        <v>265</v>
      </c>
      <c r="E5368">
        <v>1.486</v>
      </c>
      <c r="F5368">
        <v>1.2</v>
      </c>
      <c r="G5368">
        <v>1.05</v>
      </c>
      <c r="H5368">
        <v>0.152</v>
      </c>
      <c r="I5368">
        <v>87.5</v>
      </c>
      <c r="J5368">
        <v>12.6666666666667</v>
      </c>
      <c r="K5368">
        <v>80.7537012113055</v>
      </c>
      <c r="L5368">
        <v>70.6594885598923</v>
      </c>
      <c r="M5368">
        <v>-0.002</v>
      </c>
      <c r="N5368">
        <v>0.166666666666667</v>
      </c>
      <c r="O5368">
        <v>0.15</v>
      </c>
      <c r="P5368" t="s">
        <v>266</v>
      </c>
      <c r="R5368">
        <v>0</v>
      </c>
      <c r="S5368">
        <v>9593</v>
      </c>
      <c r="T5368">
        <v>9607</v>
      </c>
      <c r="U5368">
        <v>9598</v>
      </c>
      <c r="V5368">
        <v>9595</v>
      </c>
      <c r="W5368">
        <v>1</v>
      </c>
      <c r="X5368">
        <v>1</v>
      </c>
      <c r="Y5368" t="s">
        <v>271</v>
      </c>
      <c r="Z5368" t="s">
        <v>95</v>
      </c>
      <c r="AA5368" t="s">
        <v>1838</v>
      </c>
    </row>
    <row r="5369" spans="1:27">
      <c r="A5369" t="s">
        <v>20</v>
      </c>
      <c r="B5369">
        <v>3</v>
      </c>
      <c r="C5369">
        <v>585</v>
      </c>
      <c r="D5369" t="s">
        <v>265</v>
      </c>
      <c r="E5369">
        <v>1.56</v>
      </c>
      <c r="F5369">
        <v>1.3</v>
      </c>
      <c r="G5369">
        <v>1.013</v>
      </c>
      <c r="H5369">
        <v>0.211</v>
      </c>
      <c r="I5369">
        <v>77.9230769230769</v>
      </c>
      <c r="J5369">
        <v>16.2307692307692</v>
      </c>
      <c r="K5369">
        <v>83.3333333333333</v>
      </c>
      <c r="L5369">
        <v>64.9358974358974</v>
      </c>
      <c r="M5369">
        <v>0.0760000000000001</v>
      </c>
      <c r="N5369">
        <v>5.84615384615385</v>
      </c>
      <c r="O5369">
        <v>0.287</v>
      </c>
      <c r="P5369" t="s">
        <v>266</v>
      </c>
      <c r="R5369">
        <v>0</v>
      </c>
      <c r="S5369">
        <v>9609</v>
      </c>
      <c r="T5369">
        <v>9623</v>
      </c>
      <c r="U5369">
        <v>9614</v>
      </c>
      <c r="V5369">
        <v>9611</v>
      </c>
      <c r="W5369">
        <v>1</v>
      </c>
      <c r="X5369">
        <v>1</v>
      </c>
      <c r="Y5369" t="s">
        <v>3738</v>
      </c>
      <c r="Z5369" t="s">
        <v>95</v>
      </c>
      <c r="AA5369" t="s">
        <v>1838</v>
      </c>
    </row>
    <row r="5370" spans="1:27">
      <c r="A5370" t="s">
        <v>20</v>
      </c>
      <c r="B5370">
        <v>3</v>
      </c>
      <c r="C5370">
        <v>586</v>
      </c>
      <c r="D5370" t="s">
        <v>265</v>
      </c>
      <c r="E5370">
        <v>1.451</v>
      </c>
      <c r="F5370">
        <v>1.1</v>
      </c>
      <c r="G5370">
        <v>0.923</v>
      </c>
      <c r="H5370">
        <v>0.198</v>
      </c>
      <c r="I5370">
        <v>83.9090909090909</v>
      </c>
      <c r="J5370">
        <v>18</v>
      </c>
      <c r="K5370">
        <v>75.8097863542385</v>
      </c>
      <c r="L5370">
        <v>63.6113025499655</v>
      </c>
      <c r="M5370">
        <v>-0.0209999999999999</v>
      </c>
      <c r="N5370">
        <v>1.9090909090909</v>
      </c>
      <c r="O5370">
        <v>0.177</v>
      </c>
      <c r="P5370" t="s">
        <v>266</v>
      </c>
      <c r="R5370">
        <v>0</v>
      </c>
      <c r="S5370">
        <v>9625</v>
      </c>
      <c r="T5370">
        <v>9639</v>
      </c>
      <c r="U5370">
        <v>9630</v>
      </c>
      <c r="V5370">
        <v>9627</v>
      </c>
      <c r="W5370">
        <v>1</v>
      </c>
      <c r="X5370">
        <v>1</v>
      </c>
      <c r="Y5370" t="s">
        <v>3738</v>
      </c>
      <c r="Z5370" t="s">
        <v>95</v>
      </c>
      <c r="AA5370" t="s">
        <v>1838</v>
      </c>
    </row>
    <row r="5371" spans="1:27">
      <c r="A5371" t="s">
        <v>20</v>
      </c>
      <c r="B5371">
        <v>3</v>
      </c>
      <c r="C5371">
        <v>587</v>
      </c>
      <c r="D5371" t="s">
        <v>265</v>
      </c>
      <c r="E5371">
        <v>1.799</v>
      </c>
      <c r="F5371">
        <v>1.2</v>
      </c>
      <c r="G5371">
        <v>0.083</v>
      </c>
      <c r="H5371">
        <v>1.069</v>
      </c>
      <c r="I5371">
        <v>6.91666666666667</v>
      </c>
      <c r="J5371">
        <v>89.0833333333333</v>
      </c>
      <c r="K5371">
        <v>66.7037242912729</v>
      </c>
      <c r="L5371">
        <v>4.61367426347971</v>
      </c>
      <c r="M5371">
        <v>0.048</v>
      </c>
      <c r="N5371">
        <v>4</v>
      </c>
      <c r="O5371">
        <v>1.117</v>
      </c>
      <c r="P5371" t="s">
        <v>266</v>
      </c>
      <c r="R5371">
        <v>0</v>
      </c>
      <c r="S5371">
        <v>9641</v>
      </c>
      <c r="T5371">
        <v>9655</v>
      </c>
      <c r="U5371">
        <v>9646</v>
      </c>
      <c r="V5371">
        <v>9643</v>
      </c>
      <c r="W5371">
        <v>1</v>
      </c>
      <c r="X5371">
        <v>1</v>
      </c>
      <c r="Y5371" t="s">
        <v>3753</v>
      </c>
      <c r="Z5371" t="s">
        <v>95</v>
      </c>
      <c r="AA5371" t="s">
        <v>1838</v>
      </c>
    </row>
    <row r="5372" spans="1:27">
      <c r="A5372" t="s">
        <v>20</v>
      </c>
      <c r="B5372">
        <v>3</v>
      </c>
      <c r="C5372">
        <v>588</v>
      </c>
      <c r="D5372" t="s">
        <v>265</v>
      </c>
      <c r="E5372">
        <v>1.378</v>
      </c>
      <c r="F5372">
        <v>1.1</v>
      </c>
      <c r="G5372">
        <v>0.341</v>
      </c>
      <c r="H5372">
        <v>0.722</v>
      </c>
      <c r="I5372">
        <v>31</v>
      </c>
      <c r="J5372">
        <v>65.6363636363636</v>
      </c>
      <c r="K5372">
        <v>79.8258345428157</v>
      </c>
      <c r="L5372">
        <v>24.7460087082729</v>
      </c>
      <c r="M5372">
        <v>0.0370000000000001</v>
      </c>
      <c r="N5372">
        <v>3.36363636363638</v>
      </c>
      <c r="O5372">
        <v>0.759</v>
      </c>
      <c r="P5372" t="s">
        <v>266</v>
      </c>
      <c r="R5372">
        <v>0</v>
      </c>
      <c r="S5372">
        <v>9657</v>
      </c>
      <c r="T5372">
        <v>9671</v>
      </c>
      <c r="U5372">
        <v>9662</v>
      </c>
      <c r="V5372">
        <v>9659</v>
      </c>
      <c r="W5372">
        <v>1</v>
      </c>
      <c r="X5372">
        <v>1</v>
      </c>
      <c r="Y5372" t="s">
        <v>3754</v>
      </c>
      <c r="Z5372" t="s">
        <v>95</v>
      </c>
      <c r="AA5372" t="s">
        <v>1838</v>
      </c>
    </row>
    <row r="5373" spans="1:27">
      <c r="A5373" t="s">
        <v>20</v>
      </c>
      <c r="B5373">
        <v>3</v>
      </c>
      <c r="C5373">
        <v>589</v>
      </c>
      <c r="D5373" t="s">
        <v>265</v>
      </c>
      <c r="E5373">
        <v>1.237</v>
      </c>
      <c r="F5373">
        <v>1</v>
      </c>
      <c r="G5373">
        <v>0.277</v>
      </c>
      <c r="H5373">
        <v>0.678</v>
      </c>
      <c r="I5373">
        <v>27.7</v>
      </c>
      <c r="J5373">
        <v>67.8</v>
      </c>
      <c r="K5373">
        <v>80.8407437348424</v>
      </c>
      <c r="L5373">
        <v>22.3928860145513</v>
      </c>
      <c r="M5373">
        <v>0.0449999999999999</v>
      </c>
      <c r="N5373">
        <v>4.49999999999999</v>
      </c>
      <c r="O5373">
        <v>0.723</v>
      </c>
      <c r="P5373" t="s">
        <v>266</v>
      </c>
      <c r="R5373">
        <v>0</v>
      </c>
      <c r="S5373">
        <v>9673</v>
      </c>
      <c r="T5373">
        <v>9687</v>
      </c>
      <c r="U5373">
        <v>9678</v>
      </c>
      <c r="V5373">
        <v>9675</v>
      </c>
      <c r="W5373">
        <v>1</v>
      </c>
      <c r="X5373">
        <v>1</v>
      </c>
      <c r="Y5373" t="s">
        <v>3754</v>
      </c>
      <c r="Z5373" t="s">
        <v>95</v>
      </c>
      <c r="AA5373" t="s">
        <v>1838</v>
      </c>
    </row>
    <row r="5374" spans="1:27">
      <c r="A5374" t="s">
        <v>20</v>
      </c>
      <c r="B5374">
        <v>3</v>
      </c>
      <c r="C5374">
        <v>590</v>
      </c>
      <c r="D5374" t="s">
        <v>265</v>
      </c>
      <c r="E5374">
        <v>1.543</v>
      </c>
      <c r="F5374">
        <v>1.2</v>
      </c>
      <c r="G5374">
        <v>0.952</v>
      </c>
      <c r="H5374">
        <v>0.222</v>
      </c>
      <c r="I5374">
        <v>79.3333333333333</v>
      </c>
      <c r="J5374">
        <v>18.5</v>
      </c>
      <c r="K5374">
        <v>77.7705767984446</v>
      </c>
      <c r="L5374">
        <v>61.697990926766</v>
      </c>
      <c r="M5374">
        <v>0.026</v>
      </c>
      <c r="N5374">
        <v>2.16666666666667</v>
      </c>
      <c r="O5374">
        <v>0.248</v>
      </c>
      <c r="P5374" t="s">
        <v>266</v>
      </c>
      <c r="R5374">
        <v>0</v>
      </c>
      <c r="S5374">
        <v>9689</v>
      </c>
      <c r="T5374">
        <v>9703</v>
      </c>
      <c r="U5374">
        <v>9694</v>
      </c>
      <c r="V5374">
        <v>9691</v>
      </c>
      <c r="W5374">
        <v>1</v>
      </c>
      <c r="X5374">
        <v>1</v>
      </c>
      <c r="Y5374" t="s">
        <v>3754</v>
      </c>
      <c r="Z5374" t="s">
        <v>95</v>
      </c>
      <c r="AA5374" t="s">
        <v>1838</v>
      </c>
    </row>
    <row r="5375" spans="1:27">
      <c r="A5375" t="s">
        <v>20</v>
      </c>
      <c r="B5375">
        <v>3</v>
      </c>
      <c r="C5375">
        <v>591</v>
      </c>
      <c r="D5375" t="s">
        <v>265</v>
      </c>
      <c r="E5375">
        <v>1.291</v>
      </c>
      <c r="F5375">
        <v>1</v>
      </c>
      <c r="G5375">
        <v>0.846</v>
      </c>
      <c r="H5375">
        <v>0.155</v>
      </c>
      <c r="I5375">
        <v>84.6</v>
      </c>
      <c r="J5375">
        <v>15.5</v>
      </c>
      <c r="K5375">
        <v>77.4593338497289</v>
      </c>
      <c r="L5375">
        <v>65.5305964368707</v>
      </c>
      <c r="M5375">
        <v>-0.00099999999999989</v>
      </c>
      <c r="N5375">
        <v>0.099999999999989</v>
      </c>
      <c r="O5375">
        <v>0.154</v>
      </c>
      <c r="P5375" t="s">
        <v>266</v>
      </c>
      <c r="R5375">
        <v>0</v>
      </c>
      <c r="S5375">
        <v>9705</v>
      </c>
      <c r="T5375">
        <v>9719</v>
      </c>
      <c r="U5375">
        <v>9710</v>
      </c>
      <c r="V5375">
        <v>9707</v>
      </c>
      <c r="W5375">
        <v>1</v>
      </c>
      <c r="X5375">
        <v>1</v>
      </c>
      <c r="Y5375" t="s">
        <v>3754</v>
      </c>
      <c r="Z5375" t="s">
        <v>95</v>
      </c>
      <c r="AA5375" t="s">
        <v>1838</v>
      </c>
    </row>
    <row r="5376" spans="1:27">
      <c r="A5376" t="s">
        <v>20</v>
      </c>
      <c r="B5376">
        <v>3</v>
      </c>
      <c r="C5376">
        <v>592</v>
      </c>
      <c r="D5376" t="s">
        <v>265</v>
      </c>
      <c r="E5376">
        <v>1.312</v>
      </c>
      <c r="F5376">
        <v>1</v>
      </c>
      <c r="G5376">
        <v>0.81</v>
      </c>
      <c r="H5376">
        <v>0.159</v>
      </c>
      <c r="I5376">
        <v>81</v>
      </c>
      <c r="J5376">
        <v>15.9</v>
      </c>
      <c r="K5376">
        <v>76.219512195122</v>
      </c>
      <c r="L5376">
        <v>61.7378048780488</v>
      </c>
      <c r="M5376">
        <v>0.0309999999999999</v>
      </c>
      <c r="N5376">
        <v>3.09999999999999</v>
      </c>
      <c r="O5376">
        <v>0.19</v>
      </c>
      <c r="P5376" t="s">
        <v>266</v>
      </c>
      <c r="R5376">
        <v>0</v>
      </c>
      <c r="S5376">
        <v>9721</v>
      </c>
      <c r="T5376">
        <v>9735</v>
      </c>
      <c r="U5376">
        <v>9726</v>
      </c>
      <c r="V5376">
        <v>9723</v>
      </c>
      <c r="W5376">
        <v>1</v>
      </c>
      <c r="X5376">
        <v>1</v>
      </c>
      <c r="Y5376" t="s">
        <v>3754</v>
      </c>
      <c r="Z5376" t="s">
        <v>95</v>
      </c>
      <c r="AA5376" t="s">
        <v>1838</v>
      </c>
    </row>
    <row r="5377" spans="1:27">
      <c r="A5377" t="s">
        <v>20</v>
      </c>
      <c r="B5377">
        <v>3</v>
      </c>
      <c r="C5377">
        <v>593</v>
      </c>
      <c r="D5377" t="s">
        <v>265</v>
      </c>
      <c r="E5377">
        <v>1.514</v>
      </c>
      <c r="F5377">
        <v>1.2</v>
      </c>
      <c r="G5377">
        <v>0.992</v>
      </c>
      <c r="H5377">
        <v>0.223</v>
      </c>
      <c r="I5377">
        <v>82.6666666666667</v>
      </c>
      <c r="J5377">
        <v>18.5833333333333</v>
      </c>
      <c r="K5377">
        <v>79.2602377807133</v>
      </c>
      <c r="L5377">
        <v>65.5217965653897</v>
      </c>
      <c r="M5377">
        <v>-0.0150000000000001</v>
      </c>
      <c r="N5377">
        <v>1.25000000000001</v>
      </c>
      <c r="O5377">
        <v>0.208</v>
      </c>
      <c r="P5377" t="s">
        <v>266</v>
      </c>
      <c r="R5377">
        <v>0</v>
      </c>
      <c r="S5377">
        <v>9737</v>
      </c>
      <c r="T5377">
        <v>9751</v>
      </c>
      <c r="U5377">
        <v>9742</v>
      </c>
      <c r="V5377">
        <v>9739</v>
      </c>
      <c r="W5377">
        <v>1</v>
      </c>
      <c r="X5377">
        <v>1</v>
      </c>
      <c r="Y5377" t="s">
        <v>3754</v>
      </c>
      <c r="Z5377" t="s">
        <v>95</v>
      </c>
      <c r="AA5377" t="s">
        <v>1838</v>
      </c>
    </row>
    <row r="5378" spans="1:27">
      <c r="A5378" t="s">
        <v>20</v>
      </c>
      <c r="B5378">
        <v>3</v>
      </c>
      <c r="C5378">
        <v>595</v>
      </c>
      <c r="D5378" t="s">
        <v>265</v>
      </c>
      <c r="E5378">
        <v>1.654</v>
      </c>
      <c r="F5378">
        <v>1.3</v>
      </c>
      <c r="G5378">
        <v>1.141</v>
      </c>
      <c r="H5378">
        <v>0.166</v>
      </c>
      <c r="I5378">
        <v>87.7692307692308</v>
      </c>
      <c r="J5378">
        <v>12.7692307692308</v>
      </c>
      <c r="K5378">
        <v>78.5973397823458</v>
      </c>
      <c r="L5378">
        <v>68.9842805320435</v>
      </c>
      <c r="M5378">
        <v>-0.0069999999999999</v>
      </c>
      <c r="N5378">
        <v>0.53846153846153</v>
      </c>
      <c r="O5378">
        <v>0.159</v>
      </c>
      <c r="P5378" t="s">
        <v>266</v>
      </c>
      <c r="R5378">
        <v>0</v>
      </c>
      <c r="S5378">
        <v>9774</v>
      </c>
      <c r="T5378">
        <v>9788</v>
      </c>
      <c r="U5378">
        <v>9779</v>
      </c>
      <c r="V5378">
        <v>9776</v>
      </c>
      <c r="W5378">
        <v>1</v>
      </c>
      <c r="X5378">
        <v>1</v>
      </c>
      <c r="Y5378" t="s">
        <v>3744</v>
      </c>
      <c r="Z5378" t="s">
        <v>95</v>
      </c>
      <c r="AA5378" t="s">
        <v>1839</v>
      </c>
    </row>
    <row r="5379" spans="1:27">
      <c r="A5379" t="s">
        <v>20</v>
      </c>
      <c r="B5379">
        <v>3</v>
      </c>
      <c r="C5379">
        <v>596</v>
      </c>
      <c r="D5379" t="s">
        <v>265</v>
      </c>
      <c r="E5379">
        <v>1.935</v>
      </c>
      <c r="F5379">
        <v>1.4</v>
      </c>
      <c r="G5379">
        <v>1.171</v>
      </c>
      <c r="H5379">
        <v>0.157</v>
      </c>
      <c r="I5379">
        <v>83.6428571428572</v>
      </c>
      <c r="J5379">
        <v>11.2142857142857</v>
      </c>
      <c r="K5379">
        <v>72.3514211886305</v>
      </c>
      <c r="L5379">
        <v>60.5167958656331</v>
      </c>
      <c r="M5379">
        <v>0.0719999999999998</v>
      </c>
      <c r="N5379">
        <v>5.14285714285713</v>
      </c>
      <c r="O5379">
        <v>0.229</v>
      </c>
      <c r="P5379" t="s">
        <v>266</v>
      </c>
      <c r="R5379">
        <v>0</v>
      </c>
      <c r="S5379">
        <v>9790</v>
      </c>
      <c r="T5379">
        <v>9804</v>
      </c>
      <c r="U5379">
        <v>9795</v>
      </c>
      <c r="V5379">
        <v>9792</v>
      </c>
      <c r="W5379">
        <v>1</v>
      </c>
      <c r="X5379">
        <v>1</v>
      </c>
      <c r="Y5379" t="s">
        <v>3746</v>
      </c>
      <c r="Z5379" t="s">
        <v>95</v>
      </c>
      <c r="AA5379" t="s">
        <v>1839</v>
      </c>
    </row>
    <row r="5380" spans="1:27">
      <c r="A5380" t="s">
        <v>20</v>
      </c>
      <c r="B5380">
        <v>3</v>
      </c>
      <c r="C5380">
        <v>597</v>
      </c>
      <c r="D5380" t="s">
        <v>265</v>
      </c>
      <c r="E5380">
        <v>1.925</v>
      </c>
      <c r="F5380">
        <v>1.6</v>
      </c>
      <c r="G5380">
        <v>1.342</v>
      </c>
      <c r="H5380">
        <v>0.276</v>
      </c>
      <c r="I5380">
        <v>83.875</v>
      </c>
      <c r="J5380">
        <v>17.25</v>
      </c>
      <c r="K5380">
        <v>83.1168831168831</v>
      </c>
      <c r="L5380">
        <v>69.7142857142857</v>
      </c>
      <c r="M5380">
        <v>-0.018</v>
      </c>
      <c r="N5380">
        <v>1.125</v>
      </c>
      <c r="O5380">
        <v>0.258</v>
      </c>
      <c r="P5380" t="s">
        <v>266</v>
      </c>
      <c r="R5380">
        <v>0</v>
      </c>
      <c r="S5380">
        <v>9806</v>
      </c>
      <c r="T5380">
        <v>9820</v>
      </c>
      <c r="U5380">
        <v>9811</v>
      </c>
      <c r="V5380">
        <v>9808</v>
      </c>
      <c r="W5380">
        <v>1</v>
      </c>
      <c r="X5380">
        <v>1</v>
      </c>
      <c r="Y5380" t="s">
        <v>3738</v>
      </c>
      <c r="Z5380" t="s">
        <v>95</v>
      </c>
      <c r="AA5380" t="s">
        <v>1839</v>
      </c>
    </row>
    <row r="5381" spans="1:27">
      <c r="A5381" t="s">
        <v>20</v>
      </c>
      <c r="B5381">
        <v>3</v>
      </c>
      <c r="C5381">
        <v>598</v>
      </c>
      <c r="D5381" t="s">
        <v>265</v>
      </c>
      <c r="E5381">
        <v>1.26</v>
      </c>
      <c r="F5381">
        <v>1</v>
      </c>
      <c r="G5381">
        <v>0.056</v>
      </c>
      <c r="H5381">
        <v>0.925</v>
      </c>
      <c r="I5381">
        <v>5.6</v>
      </c>
      <c r="J5381">
        <v>92.5</v>
      </c>
      <c r="K5381">
        <v>79.3650793650794</v>
      </c>
      <c r="L5381">
        <v>4.44444444444444</v>
      </c>
      <c r="M5381">
        <v>0.0189999999999999</v>
      </c>
      <c r="N5381">
        <v>1.89999999999999</v>
      </c>
      <c r="O5381">
        <v>0.944</v>
      </c>
      <c r="P5381" t="s">
        <v>266</v>
      </c>
      <c r="R5381">
        <v>0</v>
      </c>
      <c r="S5381">
        <v>9822</v>
      </c>
      <c r="T5381">
        <v>9836</v>
      </c>
      <c r="U5381">
        <v>9827</v>
      </c>
      <c r="V5381">
        <v>9824</v>
      </c>
      <c r="W5381">
        <v>1</v>
      </c>
      <c r="X5381">
        <v>1</v>
      </c>
      <c r="Y5381" t="s">
        <v>3738</v>
      </c>
      <c r="Z5381" t="s">
        <v>95</v>
      </c>
      <c r="AA5381" t="s">
        <v>1839</v>
      </c>
    </row>
    <row r="5382" spans="1:27">
      <c r="A5382" t="s">
        <v>20</v>
      </c>
      <c r="B5382">
        <v>3</v>
      </c>
      <c r="C5382">
        <v>599</v>
      </c>
      <c r="D5382" t="s">
        <v>265</v>
      </c>
      <c r="E5382">
        <v>1.469</v>
      </c>
      <c r="F5382">
        <v>1.2</v>
      </c>
      <c r="G5382">
        <v>0.361</v>
      </c>
      <c r="H5382">
        <v>0.817</v>
      </c>
      <c r="I5382">
        <v>30.0833333333333</v>
      </c>
      <c r="J5382">
        <v>68.0833333333333</v>
      </c>
      <c r="K5382">
        <v>81.6882232811436</v>
      </c>
      <c r="L5382">
        <v>24.574540503744</v>
      </c>
      <c r="M5382">
        <v>0.022</v>
      </c>
      <c r="N5382">
        <v>1.83333333333334</v>
      </c>
      <c r="O5382">
        <v>0.839</v>
      </c>
      <c r="P5382" t="s">
        <v>266</v>
      </c>
      <c r="R5382">
        <v>0</v>
      </c>
      <c r="S5382">
        <v>9838</v>
      </c>
      <c r="T5382">
        <v>9852</v>
      </c>
      <c r="U5382">
        <v>9843</v>
      </c>
      <c r="V5382">
        <v>9840</v>
      </c>
      <c r="W5382">
        <v>1</v>
      </c>
      <c r="X5382">
        <v>1</v>
      </c>
      <c r="Y5382" t="s">
        <v>3738</v>
      </c>
      <c r="Z5382" t="s">
        <v>95</v>
      </c>
      <c r="AA5382" t="s">
        <v>1839</v>
      </c>
    </row>
    <row r="5383" spans="1:27">
      <c r="A5383" t="s">
        <v>20</v>
      </c>
      <c r="B5383">
        <v>3</v>
      </c>
      <c r="C5383">
        <v>600</v>
      </c>
      <c r="D5383" t="s">
        <v>265</v>
      </c>
      <c r="E5383">
        <v>1.576</v>
      </c>
      <c r="F5383">
        <v>1</v>
      </c>
      <c r="G5383">
        <v>0.777</v>
      </c>
      <c r="H5383">
        <v>0.158</v>
      </c>
      <c r="I5383">
        <v>77.7</v>
      </c>
      <c r="J5383">
        <v>15.8</v>
      </c>
      <c r="K5383">
        <v>63.4517766497462</v>
      </c>
      <c r="L5383">
        <v>49.3020304568528</v>
      </c>
      <c r="M5383">
        <v>0.0649999999999999</v>
      </c>
      <c r="N5383">
        <v>6.49999999999999</v>
      </c>
      <c r="O5383">
        <v>0.223</v>
      </c>
      <c r="P5383" t="s">
        <v>266</v>
      </c>
      <c r="R5383">
        <v>0</v>
      </c>
      <c r="S5383">
        <v>9854</v>
      </c>
      <c r="T5383">
        <v>9868</v>
      </c>
      <c r="U5383">
        <v>9859</v>
      </c>
      <c r="V5383">
        <v>9856</v>
      </c>
      <c r="W5383">
        <v>1</v>
      </c>
      <c r="X5383">
        <v>1</v>
      </c>
      <c r="Y5383" t="s">
        <v>3751</v>
      </c>
      <c r="Z5383" t="s">
        <v>95</v>
      </c>
      <c r="AA5383" t="s">
        <v>1839</v>
      </c>
    </row>
    <row r="5384" spans="1:27">
      <c r="A5384" t="s">
        <v>20</v>
      </c>
      <c r="B5384">
        <v>3</v>
      </c>
      <c r="C5384">
        <v>601</v>
      </c>
      <c r="D5384" t="s">
        <v>265</v>
      </c>
      <c r="E5384">
        <v>1.328</v>
      </c>
      <c r="F5384">
        <v>1.1</v>
      </c>
      <c r="G5384">
        <v>0.881</v>
      </c>
      <c r="H5384">
        <v>0.165</v>
      </c>
      <c r="I5384">
        <v>80.0909090909091</v>
      </c>
      <c r="J5384">
        <v>15</v>
      </c>
      <c r="K5384">
        <v>82.8313253012048</v>
      </c>
      <c r="L5384">
        <v>66.3403614457831</v>
      </c>
      <c r="M5384">
        <v>0.054</v>
      </c>
      <c r="N5384">
        <v>4.90909090909091</v>
      </c>
      <c r="O5384">
        <v>0.219</v>
      </c>
      <c r="P5384" t="s">
        <v>266</v>
      </c>
      <c r="R5384">
        <v>0</v>
      </c>
      <c r="S5384">
        <v>9870</v>
      </c>
      <c r="T5384">
        <v>9884</v>
      </c>
      <c r="U5384">
        <v>9875</v>
      </c>
      <c r="V5384">
        <v>9872</v>
      </c>
      <c r="W5384">
        <v>1</v>
      </c>
      <c r="X5384">
        <v>1</v>
      </c>
      <c r="Y5384" t="s">
        <v>3752</v>
      </c>
      <c r="Z5384" t="s">
        <v>95</v>
      </c>
      <c r="AA5384" t="s">
        <v>1839</v>
      </c>
    </row>
    <row r="5385" spans="1:27">
      <c r="A5385" t="s">
        <v>20</v>
      </c>
      <c r="B5385">
        <v>3</v>
      </c>
      <c r="C5385">
        <v>602</v>
      </c>
      <c r="D5385" t="s">
        <v>265</v>
      </c>
      <c r="E5385">
        <v>1.299</v>
      </c>
      <c r="F5385">
        <v>1</v>
      </c>
      <c r="G5385">
        <v>0.794</v>
      </c>
      <c r="H5385">
        <v>0.165</v>
      </c>
      <c r="I5385">
        <v>79.4</v>
      </c>
      <c r="J5385">
        <v>16.5</v>
      </c>
      <c r="K5385">
        <v>76.9822940723634</v>
      </c>
      <c r="L5385">
        <v>61.1239414934565</v>
      </c>
      <c r="M5385">
        <v>0.0409999999999999</v>
      </c>
      <c r="N5385">
        <v>4.09999999999999</v>
      </c>
      <c r="O5385">
        <v>0.206</v>
      </c>
      <c r="P5385" t="s">
        <v>266</v>
      </c>
      <c r="R5385">
        <v>0</v>
      </c>
      <c r="S5385">
        <v>9886</v>
      </c>
      <c r="T5385">
        <v>9900</v>
      </c>
      <c r="U5385">
        <v>9891</v>
      </c>
      <c r="V5385">
        <v>9888</v>
      </c>
      <c r="W5385">
        <v>1</v>
      </c>
      <c r="X5385">
        <v>1</v>
      </c>
      <c r="Y5385" t="s">
        <v>3752</v>
      </c>
      <c r="Z5385" t="s">
        <v>95</v>
      </c>
      <c r="AA5385" t="s">
        <v>1839</v>
      </c>
    </row>
    <row r="5386" spans="1:27">
      <c r="A5386" t="s">
        <v>20</v>
      </c>
      <c r="B5386">
        <v>3</v>
      </c>
      <c r="C5386">
        <v>603</v>
      </c>
      <c r="D5386" t="s">
        <v>265</v>
      </c>
      <c r="E5386">
        <v>1.966</v>
      </c>
      <c r="F5386">
        <v>1.6</v>
      </c>
      <c r="G5386">
        <v>1.427</v>
      </c>
      <c r="H5386">
        <v>0.153</v>
      </c>
      <c r="I5386">
        <v>89.1875</v>
      </c>
      <c r="J5386">
        <v>9.5625</v>
      </c>
      <c r="K5386">
        <v>81.383519837233</v>
      </c>
      <c r="L5386">
        <v>72.5839267548321</v>
      </c>
      <c r="M5386">
        <v>0.02</v>
      </c>
      <c r="N5386">
        <v>1.25</v>
      </c>
      <c r="O5386">
        <v>0.173</v>
      </c>
      <c r="P5386" t="s">
        <v>266</v>
      </c>
      <c r="R5386">
        <v>0</v>
      </c>
      <c r="S5386">
        <v>9902</v>
      </c>
      <c r="T5386">
        <v>9916</v>
      </c>
      <c r="U5386">
        <v>9907</v>
      </c>
      <c r="V5386">
        <v>9904</v>
      </c>
      <c r="W5386">
        <v>1</v>
      </c>
      <c r="X5386">
        <v>1</v>
      </c>
      <c r="Y5386" t="s">
        <v>3752</v>
      </c>
      <c r="Z5386" t="s">
        <v>95</v>
      </c>
      <c r="AA5386" t="s">
        <v>1839</v>
      </c>
    </row>
    <row r="5387" spans="1:27">
      <c r="A5387" t="s">
        <v>20</v>
      </c>
      <c r="B5387">
        <v>3</v>
      </c>
      <c r="C5387">
        <v>604</v>
      </c>
      <c r="D5387" t="s">
        <v>265</v>
      </c>
      <c r="E5387">
        <v>1.208</v>
      </c>
      <c r="F5387">
        <v>0.9</v>
      </c>
      <c r="G5387">
        <v>0.764</v>
      </c>
      <c r="H5387">
        <v>0.156</v>
      </c>
      <c r="I5387">
        <v>84.8888888888889</v>
      </c>
      <c r="J5387">
        <v>17.3333333333333</v>
      </c>
      <c r="K5387">
        <v>74.5033112582781</v>
      </c>
      <c r="L5387">
        <v>63.2450331125828</v>
      </c>
      <c r="M5387">
        <v>-0.02</v>
      </c>
      <c r="N5387">
        <v>2.22222222222222</v>
      </c>
      <c r="O5387">
        <v>0.136</v>
      </c>
      <c r="P5387" t="s">
        <v>266</v>
      </c>
      <c r="R5387">
        <v>0</v>
      </c>
      <c r="S5387">
        <v>9918</v>
      </c>
      <c r="T5387">
        <v>9932</v>
      </c>
      <c r="U5387">
        <v>9923</v>
      </c>
      <c r="V5387">
        <v>9920</v>
      </c>
      <c r="W5387">
        <v>1</v>
      </c>
      <c r="X5387">
        <v>1</v>
      </c>
      <c r="Y5387" t="s">
        <v>3752</v>
      </c>
      <c r="Z5387" t="s">
        <v>95</v>
      </c>
      <c r="AA5387" t="s">
        <v>1839</v>
      </c>
    </row>
    <row r="5388" spans="1:27">
      <c r="A5388" t="s">
        <v>20</v>
      </c>
      <c r="B5388">
        <v>3</v>
      </c>
      <c r="C5388">
        <v>605</v>
      </c>
      <c r="D5388" t="s">
        <v>265</v>
      </c>
      <c r="E5388">
        <v>1.972</v>
      </c>
      <c r="F5388">
        <v>1.5</v>
      </c>
      <c r="G5388">
        <v>0.28</v>
      </c>
      <c r="H5388">
        <v>1.148</v>
      </c>
      <c r="I5388">
        <v>18.6666666666667</v>
      </c>
      <c r="J5388">
        <v>76.5333333333333</v>
      </c>
      <c r="K5388">
        <v>76.0649087221095</v>
      </c>
      <c r="L5388">
        <v>14.1987829614604</v>
      </c>
      <c r="M5388">
        <v>0.0720000000000001</v>
      </c>
      <c r="N5388">
        <v>4.8</v>
      </c>
      <c r="O5388">
        <v>1.22</v>
      </c>
      <c r="P5388" t="s">
        <v>266</v>
      </c>
      <c r="R5388">
        <v>0</v>
      </c>
      <c r="S5388">
        <v>9934</v>
      </c>
      <c r="T5388">
        <v>9948</v>
      </c>
      <c r="U5388">
        <v>9939</v>
      </c>
      <c r="V5388">
        <v>9936</v>
      </c>
      <c r="W5388">
        <v>1</v>
      </c>
      <c r="X5388">
        <v>1</v>
      </c>
      <c r="Y5388" t="s">
        <v>3752</v>
      </c>
      <c r="Z5388" t="s">
        <v>95</v>
      </c>
      <c r="AA5388" t="s">
        <v>1839</v>
      </c>
    </row>
    <row r="5389" spans="1:27">
      <c r="A5389" t="s">
        <v>20</v>
      </c>
      <c r="B5389">
        <v>3</v>
      </c>
      <c r="C5389">
        <v>607</v>
      </c>
      <c r="D5389" t="s">
        <v>265</v>
      </c>
      <c r="E5389">
        <v>1.301</v>
      </c>
      <c r="F5389">
        <v>1.1</v>
      </c>
      <c r="G5389">
        <v>0.886</v>
      </c>
      <c r="H5389">
        <v>0.165</v>
      </c>
      <c r="I5389">
        <v>80.5454545454545</v>
      </c>
      <c r="J5389">
        <v>15</v>
      </c>
      <c r="K5389">
        <v>84.5503458877786</v>
      </c>
      <c r="L5389">
        <v>68.1014604150653</v>
      </c>
      <c r="M5389">
        <v>0.0490000000000002</v>
      </c>
      <c r="N5389">
        <v>4.45454545454547</v>
      </c>
      <c r="O5389">
        <v>0.214</v>
      </c>
      <c r="P5389" t="s">
        <v>266</v>
      </c>
      <c r="R5389">
        <v>0</v>
      </c>
      <c r="S5389">
        <v>9971</v>
      </c>
      <c r="T5389">
        <v>9985</v>
      </c>
      <c r="U5389">
        <v>9976</v>
      </c>
      <c r="V5389">
        <v>9973</v>
      </c>
      <c r="W5389">
        <v>1</v>
      </c>
      <c r="X5389">
        <v>1</v>
      </c>
      <c r="Y5389" t="s">
        <v>3744</v>
      </c>
      <c r="Z5389" t="s">
        <v>95</v>
      </c>
      <c r="AA5389" t="s">
        <v>1840</v>
      </c>
    </row>
    <row r="5390" spans="1:27">
      <c r="A5390" t="s">
        <v>20</v>
      </c>
      <c r="B5390">
        <v>3</v>
      </c>
      <c r="C5390">
        <v>608</v>
      </c>
      <c r="D5390" t="s">
        <v>265</v>
      </c>
      <c r="E5390">
        <v>1.574</v>
      </c>
      <c r="F5390">
        <v>0.9</v>
      </c>
      <c r="G5390">
        <v>0.684</v>
      </c>
      <c r="H5390">
        <v>0.15</v>
      </c>
      <c r="I5390">
        <v>76</v>
      </c>
      <c r="J5390">
        <v>16.6666666666667</v>
      </c>
      <c r="K5390">
        <v>57.1791613722999</v>
      </c>
      <c r="L5390">
        <v>43.4561626429479</v>
      </c>
      <c r="M5390">
        <v>0.0659999999999999</v>
      </c>
      <c r="N5390">
        <v>7.33333333333333</v>
      </c>
      <c r="O5390">
        <v>0.216</v>
      </c>
      <c r="P5390" t="s">
        <v>266</v>
      </c>
      <c r="R5390">
        <v>0</v>
      </c>
      <c r="S5390">
        <v>9987</v>
      </c>
      <c r="T5390">
        <v>10001</v>
      </c>
      <c r="U5390">
        <v>9992</v>
      </c>
      <c r="V5390">
        <v>9989</v>
      </c>
      <c r="W5390">
        <v>1</v>
      </c>
      <c r="X5390">
        <v>1</v>
      </c>
      <c r="Y5390" t="s">
        <v>3762</v>
      </c>
      <c r="Z5390" t="s">
        <v>95</v>
      </c>
      <c r="AA5390" t="s">
        <v>1840</v>
      </c>
    </row>
    <row r="5391" spans="1:27">
      <c r="A5391" t="s">
        <v>20</v>
      </c>
      <c r="B5391">
        <v>3</v>
      </c>
      <c r="C5391">
        <v>609</v>
      </c>
      <c r="D5391" t="s">
        <v>265</v>
      </c>
      <c r="E5391">
        <v>1.487</v>
      </c>
      <c r="F5391">
        <v>1.2</v>
      </c>
      <c r="G5391">
        <v>1.014</v>
      </c>
      <c r="H5391">
        <v>0.154</v>
      </c>
      <c r="I5391">
        <v>84.5</v>
      </c>
      <c r="J5391">
        <v>12.8333333333333</v>
      </c>
      <c r="K5391">
        <v>80.6993947545393</v>
      </c>
      <c r="L5391">
        <v>68.1909885675857</v>
      </c>
      <c r="M5391">
        <v>0.032</v>
      </c>
      <c r="N5391">
        <v>2.66666666666667</v>
      </c>
      <c r="O5391">
        <v>0.186</v>
      </c>
      <c r="P5391" t="s">
        <v>266</v>
      </c>
      <c r="R5391">
        <v>0</v>
      </c>
      <c r="S5391">
        <v>10003</v>
      </c>
      <c r="T5391">
        <v>10017</v>
      </c>
      <c r="U5391">
        <v>10008</v>
      </c>
      <c r="V5391">
        <v>10005</v>
      </c>
      <c r="W5391">
        <v>1</v>
      </c>
      <c r="X5391">
        <v>1</v>
      </c>
      <c r="Y5391" t="s">
        <v>271</v>
      </c>
      <c r="Z5391" t="s">
        <v>95</v>
      </c>
      <c r="AA5391" t="s">
        <v>1840</v>
      </c>
    </row>
    <row r="5392" spans="1:27">
      <c r="A5392" t="s">
        <v>20</v>
      </c>
      <c r="B5392">
        <v>3</v>
      </c>
      <c r="C5392">
        <v>610</v>
      </c>
      <c r="D5392" t="s">
        <v>265</v>
      </c>
      <c r="E5392">
        <v>1.238</v>
      </c>
      <c r="F5392">
        <v>1</v>
      </c>
      <c r="G5392">
        <v>0.808</v>
      </c>
      <c r="H5392">
        <v>0.166</v>
      </c>
      <c r="I5392">
        <v>80.8</v>
      </c>
      <c r="J5392">
        <v>16.6</v>
      </c>
      <c r="K5392">
        <v>80.7754442649435</v>
      </c>
      <c r="L5392">
        <v>65.2665589660743</v>
      </c>
      <c r="M5392">
        <v>0.0259999999999999</v>
      </c>
      <c r="N5392">
        <v>2.59999999999999</v>
      </c>
      <c r="O5392">
        <v>0.192</v>
      </c>
      <c r="P5392" t="s">
        <v>266</v>
      </c>
      <c r="R5392">
        <v>0</v>
      </c>
      <c r="S5392">
        <v>10019</v>
      </c>
      <c r="T5392">
        <v>10033</v>
      </c>
      <c r="U5392">
        <v>10024</v>
      </c>
      <c r="V5392">
        <v>10021</v>
      </c>
      <c r="W5392">
        <v>1</v>
      </c>
      <c r="X5392">
        <v>1</v>
      </c>
      <c r="Y5392" t="s">
        <v>3738</v>
      </c>
      <c r="Z5392" t="s">
        <v>95</v>
      </c>
      <c r="AA5392" t="s">
        <v>1840</v>
      </c>
    </row>
    <row r="5393" spans="1:27">
      <c r="A5393" t="s">
        <v>20</v>
      </c>
      <c r="B5393">
        <v>3</v>
      </c>
      <c r="C5393">
        <v>611</v>
      </c>
      <c r="D5393" t="s">
        <v>265</v>
      </c>
      <c r="E5393">
        <v>1.365</v>
      </c>
      <c r="F5393">
        <v>1.1</v>
      </c>
      <c r="G5393">
        <v>0.921</v>
      </c>
      <c r="H5393">
        <v>0.153</v>
      </c>
      <c r="I5393">
        <v>83.7272727272727</v>
      </c>
      <c r="J5393">
        <v>13.9090909090909</v>
      </c>
      <c r="K5393">
        <v>80.5860805860806</v>
      </c>
      <c r="L5393">
        <v>67.4725274725275</v>
      </c>
      <c r="M5393">
        <v>0.026</v>
      </c>
      <c r="N5393">
        <v>2.36363636363637</v>
      </c>
      <c r="O5393">
        <v>0.179</v>
      </c>
      <c r="P5393" t="s">
        <v>266</v>
      </c>
      <c r="R5393">
        <v>0</v>
      </c>
      <c r="S5393">
        <v>10035</v>
      </c>
      <c r="T5393">
        <v>10049</v>
      </c>
      <c r="U5393">
        <v>10040</v>
      </c>
      <c r="V5393">
        <v>10037</v>
      </c>
      <c r="W5393">
        <v>1</v>
      </c>
      <c r="X5393">
        <v>1</v>
      </c>
      <c r="Y5393" t="s">
        <v>3738</v>
      </c>
      <c r="Z5393" t="s">
        <v>95</v>
      </c>
      <c r="AA5393" t="s">
        <v>1840</v>
      </c>
    </row>
    <row r="5394" spans="1:27">
      <c r="A5394" t="s">
        <v>20</v>
      </c>
      <c r="B5394">
        <v>3</v>
      </c>
      <c r="C5394">
        <v>612</v>
      </c>
      <c r="D5394" t="s">
        <v>265</v>
      </c>
      <c r="E5394">
        <v>1.554</v>
      </c>
      <c r="F5394">
        <v>0.9</v>
      </c>
      <c r="G5394">
        <v>0.774</v>
      </c>
      <c r="H5394">
        <v>0.155</v>
      </c>
      <c r="I5394">
        <v>86</v>
      </c>
      <c r="J5394">
        <v>17.2222222222222</v>
      </c>
      <c r="K5394">
        <v>57.9150579150579</v>
      </c>
      <c r="L5394">
        <v>49.8069498069498</v>
      </c>
      <c r="M5394">
        <v>-0.029</v>
      </c>
      <c r="N5394">
        <v>3.22222222222222</v>
      </c>
      <c r="O5394">
        <v>0.126</v>
      </c>
      <c r="P5394" t="s">
        <v>266</v>
      </c>
      <c r="R5394">
        <v>0</v>
      </c>
      <c r="S5394">
        <v>10051</v>
      </c>
      <c r="T5394">
        <v>10065</v>
      </c>
      <c r="U5394">
        <v>10056</v>
      </c>
      <c r="V5394">
        <v>10053</v>
      </c>
      <c r="W5394">
        <v>1</v>
      </c>
      <c r="X5394">
        <v>1</v>
      </c>
      <c r="Y5394" t="s">
        <v>3788</v>
      </c>
      <c r="Z5394" t="s">
        <v>95</v>
      </c>
      <c r="AA5394" t="s">
        <v>1840</v>
      </c>
    </row>
    <row r="5395" spans="1:27">
      <c r="A5395" t="s">
        <v>20</v>
      </c>
      <c r="B5395">
        <v>3</v>
      </c>
      <c r="C5395">
        <v>613</v>
      </c>
      <c r="D5395" t="s">
        <v>265</v>
      </c>
      <c r="E5395">
        <v>1.312</v>
      </c>
      <c r="F5395">
        <v>1</v>
      </c>
      <c r="G5395">
        <v>0.862</v>
      </c>
      <c r="H5395">
        <v>0.161</v>
      </c>
      <c r="I5395">
        <v>86.2</v>
      </c>
      <c r="J5395">
        <v>16.1</v>
      </c>
      <c r="K5395">
        <v>76.219512195122</v>
      </c>
      <c r="L5395">
        <v>65.7012195121951</v>
      </c>
      <c r="M5395">
        <v>-0.0229999999999999</v>
      </c>
      <c r="N5395">
        <v>2.29999999999999</v>
      </c>
      <c r="O5395">
        <v>0.138</v>
      </c>
      <c r="P5395" t="s">
        <v>266</v>
      </c>
      <c r="R5395">
        <v>0</v>
      </c>
      <c r="S5395">
        <v>10067</v>
      </c>
      <c r="T5395">
        <v>10081</v>
      </c>
      <c r="U5395">
        <v>10072</v>
      </c>
      <c r="V5395">
        <v>10069</v>
      </c>
      <c r="W5395">
        <v>1</v>
      </c>
      <c r="X5395">
        <v>1</v>
      </c>
      <c r="Y5395" t="s">
        <v>3789</v>
      </c>
      <c r="Z5395" t="s">
        <v>95</v>
      </c>
      <c r="AA5395" t="s">
        <v>1840</v>
      </c>
    </row>
    <row r="5396" spans="1:27">
      <c r="A5396" t="s">
        <v>20</v>
      </c>
      <c r="B5396">
        <v>3</v>
      </c>
      <c r="C5396">
        <v>614</v>
      </c>
      <c r="D5396" t="s">
        <v>265</v>
      </c>
      <c r="E5396">
        <v>1.259</v>
      </c>
      <c r="F5396">
        <v>1</v>
      </c>
      <c r="G5396">
        <v>0.8</v>
      </c>
      <c r="H5396">
        <v>0.157</v>
      </c>
      <c r="I5396">
        <v>80</v>
      </c>
      <c r="J5396">
        <v>15.7</v>
      </c>
      <c r="K5396">
        <v>79.428117553614</v>
      </c>
      <c r="L5396">
        <v>63.5424940428912</v>
      </c>
      <c r="M5396">
        <v>0.0429999999999999</v>
      </c>
      <c r="N5396">
        <v>4.29999999999999</v>
      </c>
      <c r="O5396">
        <v>0.2</v>
      </c>
      <c r="P5396" t="s">
        <v>266</v>
      </c>
      <c r="R5396">
        <v>0</v>
      </c>
      <c r="S5396">
        <v>10083</v>
      </c>
      <c r="T5396">
        <v>10097</v>
      </c>
      <c r="U5396">
        <v>10088</v>
      </c>
      <c r="V5396">
        <v>10085</v>
      </c>
      <c r="W5396">
        <v>1</v>
      </c>
      <c r="X5396">
        <v>1</v>
      </c>
      <c r="Y5396" t="s">
        <v>3789</v>
      </c>
      <c r="Z5396" t="s">
        <v>95</v>
      </c>
      <c r="AA5396" t="s">
        <v>1840</v>
      </c>
    </row>
    <row r="5397" spans="1:27">
      <c r="A5397" t="s">
        <v>20</v>
      </c>
      <c r="B5397">
        <v>3</v>
      </c>
      <c r="C5397">
        <v>615</v>
      </c>
      <c r="D5397" t="s">
        <v>265</v>
      </c>
      <c r="E5397">
        <v>1.488</v>
      </c>
      <c r="F5397">
        <v>1.2</v>
      </c>
      <c r="G5397">
        <v>0.95</v>
      </c>
      <c r="H5397">
        <v>0.186</v>
      </c>
      <c r="I5397">
        <v>79.1666666666667</v>
      </c>
      <c r="J5397">
        <v>15.5</v>
      </c>
      <c r="K5397">
        <v>80.6451612903226</v>
      </c>
      <c r="L5397">
        <v>63.8440860215054</v>
      </c>
      <c r="M5397">
        <v>0.0640000000000001</v>
      </c>
      <c r="N5397">
        <v>5.33333333333334</v>
      </c>
      <c r="O5397">
        <v>0.25</v>
      </c>
      <c r="P5397" t="s">
        <v>266</v>
      </c>
      <c r="R5397">
        <v>0</v>
      </c>
      <c r="S5397">
        <v>10099</v>
      </c>
      <c r="T5397">
        <v>10113</v>
      </c>
      <c r="U5397">
        <v>10104</v>
      </c>
      <c r="V5397">
        <v>10101</v>
      </c>
      <c r="W5397">
        <v>1</v>
      </c>
      <c r="X5397">
        <v>1</v>
      </c>
      <c r="Y5397" t="s">
        <v>3789</v>
      </c>
      <c r="Z5397" t="s">
        <v>95</v>
      </c>
      <c r="AA5397" t="s">
        <v>1840</v>
      </c>
    </row>
    <row r="5398" spans="1:27">
      <c r="A5398" t="s">
        <v>20</v>
      </c>
      <c r="B5398">
        <v>3</v>
      </c>
      <c r="C5398">
        <v>616</v>
      </c>
      <c r="D5398" t="s">
        <v>265</v>
      </c>
      <c r="E5398">
        <v>1.32</v>
      </c>
      <c r="F5398">
        <v>1</v>
      </c>
      <c r="G5398">
        <v>0.825</v>
      </c>
      <c r="H5398">
        <v>0.164</v>
      </c>
      <c r="I5398">
        <v>82.5</v>
      </c>
      <c r="J5398">
        <v>16.4</v>
      </c>
      <c r="K5398">
        <v>75.7575757575758</v>
      </c>
      <c r="L5398">
        <v>62.5</v>
      </c>
      <c r="M5398">
        <v>0.011</v>
      </c>
      <c r="N5398">
        <v>1.1</v>
      </c>
      <c r="O5398">
        <v>0.175</v>
      </c>
      <c r="P5398" t="s">
        <v>266</v>
      </c>
      <c r="R5398">
        <v>0</v>
      </c>
      <c r="S5398">
        <v>10115</v>
      </c>
      <c r="T5398">
        <v>10129</v>
      </c>
      <c r="U5398">
        <v>10120</v>
      </c>
      <c r="V5398">
        <v>10117</v>
      </c>
      <c r="W5398">
        <v>1</v>
      </c>
      <c r="X5398">
        <v>1</v>
      </c>
      <c r="Y5398" t="s">
        <v>3789</v>
      </c>
      <c r="Z5398" t="s">
        <v>95</v>
      </c>
      <c r="AA5398" t="s">
        <v>1840</v>
      </c>
    </row>
    <row r="5399" spans="1:27">
      <c r="A5399" t="s">
        <v>20</v>
      </c>
      <c r="B5399">
        <v>3</v>
      </c>
      <c r="C5399">
        <v>617</v>
      </c>
      <c r="D5399" t="s">
        <v>265</v>
      </c>
      <c r="E5399">
        <v>1.319</v>
      </c>
      <c r="F5399">
        <v>1</v>
      </c>
      <c r="G5399">
        <v>0.823</v>
      </c>
      <c r="H5399">
        <v>0.164</v>
      </c>
      <c r="I5399">
        <v>82.3</v>
      </c>
      <c r="J5399">
        <v>16.4</v>
      </c>
      <c r="K5399">
        <v>75.8150113722517</v>
      </c>
      <c r="L5399">
        <v>62.3957543593632</v>
      </c>
      <c r="M5399">
        <v>0.013</v>
      </c>
      <c r="N5399">
        <v>1.3</v>
      </c>
      <c r="O5399">
        <v>0.177</v>
      </c>
      <c r="P5399" t="s">
        <v>266</v>
      </c>
      <c r="R5399">
        <v>0</v>
      </c>
      <c r="S5399">
        <v>10131</v>
      </c>
      <c r="T5399">
        <v>10145</v>
      </c>
      <c r="U5399">
        <v>10136</v>
      </c>
      <c r="V5399">
        <v>10133</v>
      </c>
      <c r="W5399">
        <v>1</v>
      </c>
      <c r="X5399">
        <v>1</v>
      </c>
      <c r="Y5399" t="s">
        <v>3789</v>
      </c>
      <c r="Z5399" t="s">
        <v>95</v>
      </c>
      <c r="AA5399" t="s">
        <v>1840</v>
      </c>
    </row>
    <row r="5400" spans="1:27">
      <c r="A5400" t="s">
        <v>20</v>
      </c>
      <c r="B5400">
        <v>3</v>
      </c>
      <c r="C5400">
        <v>619</v>
      </c>
      <c r="D5400" t="s">
        <v>265</v>
      </c>
      <c r="E5400">
        <v>1.386</v>
      </c>
      <c r="F5400">
        <v>1.1</v>
      </c>
      <c r="G5400">
        <v>0.035</v>
      </c>
      <c r="H5400">
        <v>1.007</v>
      </c>
      <c r="I5400">
        <v>3.18181818181818</v>
      </c>
      <c r="J5400">
        <v>91.5454545454545</v>
      </c>
      <c r="K5400">
        <v>79.3650793650794</v>
      </c>
      <c r="L5400">
        <v>2.52525252525253</v>
      </c>
      <c r="M5400">
        <v>0.0580000000000003</v>
      </c>
      <c r="N5400">
        <v>5.2727272727273</v>
      </c>
      <c r="O5400">
        <v>1.065</v>
      </c>
      <c r="P5400" t="s">
        <v>266</v>
      </c>
      <c r="R5400">
        <v>0</v>
      </c>
      <c r="S5400">
        <v>10168</v>
      </c>
      <c r="T5400">
        <v>10182</v>
      </c>
      <c r="U5400">
        <v>10173</v>
      </c>
      <c r="V5400">
        <v>10170</v>
      </c>
      <c r="W5400">
        <v>1</v>
      </c>
      <c r="X5400">
        <v>1</v>
      </c>
      <c r="Y5400" t="s">
        <v>3744</v>
      </c>
      <c r="Z5400" t="s">
        <v>95</v>
      </c>
      <c r="AA5400" t="s">
        <v>1841</v>
      </c>
    </row>
    <row r="5401" spans="1:27">
      <c r="A5401" t="s">
        <v>20</v>
      </c>
      <c r="B5401">
        <v>3</v>
      </c>
      <c r="C5401">
        <v>620</v>
      </c>
      <c r="D5401" t="s">
        <v>265</v>
      </c>
      <c r="E5401">
        <v>1.324</v>
      </c>
      <c r="F5401">
        <v>0.8</v>
      </c>
      <c r="G5401">
        <v>0.615</v>
      </c>
      <c r="H5401">
        <v>0.131</v>
      </c>
      <c r="I5401">
        <v>76.875</v>
      </c>
      <c r="J5401">
        <v>16.375</v>
      </c>
      <c r="K5401">
        <v>60.4229607250755</v>
      </c>
      <c r="L5401">
        <v>46.4501510574018</v>
      </c>
      <c r="M5401">
        <v>0.054</v>
      </c>
      <c r="N5401">
        <v>6.75000000000001</v>
      </c>
      <c r="O5401">
        <v>0.185</v>
      </c>
      <c r="P5401" t="s">
        <v>266</v>
      </c>
      <c r="R5401">
        <v>0</v>
      </c>
      <c r="S5401">
        <v>10184</v>
      </c>
      <c r="T5401">
        <v>10198</v>
      </c>
      <c r="U5401">
        <v>10189</v>
      </c>
      <c r="V5401">
        <v>10186</v>
      </c>
      <c r="W5401">
        <v>1</v>
      </c>
      <c r="X5401">
        <v>1</v>
      </c>
      <c r="Y5401" t="s">
        <v>3762</v>
      </c>
      <c r="Z5401" t="s">
        <v>95</v>
      </c>
      <c r="AA5401" t="s">
        <v>1841</v>
      </c>
    </row>
    <row r="5402" spans="1:27">
      <c r="A5402" t="s">
        <v>20</v>
      </c>
      <c r="B5402">
        <v>3</v>
      </c>
      <c r="C5402">
        <v>621</v>
      </c>
      <c r="D5402" t="s">
        <v>265</v>
      </c>
      <c r="E5402">
        <v>1.617</v>
      </c>
      <c r="F5402">
        <v>1.3</v>
      </c>
      <c r="G5402">
        <v>1.123</v>
      </c>
      <c r="H5402">
        <v>0.168</v>
      </c>
      <c r="I5402">
        <v>86.3846153846154</v>
      </c>
      <c r="J5402">
        <v>12.9230769230769</v>
      </c>
      <c r="K5402">
        <v>80.395794681509</v>
      </c>
      <c r="L5402">
        <v>69.4495980210266</v>
      </c>
      <c r="M5402">
        <v>0.00900000000000012</v>
      </c>
      <c r="N5402">
        <v>0.692307692307701</v>
      </c>
      <c r="O5402">
        <v>0.177</v>
      </c>
      <c r="P5402" t="s">
        <v>266</v>
      </c>
      <c r="R5402">
        <v>0</v>
      </c>
      <c r="S5402">
        <v>10200</v>
      </c>
      <c r="T5402">
        <v>10214</v>
      </c>
      <c r="U5402">
        <v>10205</v>
      </c>
      <c r="V5402">
        <v>10202</v>
      </c>
      <c r="W5402">
        <v>1</v>
      </c>
      <c r="X5402">
        <v>1</v>
      </c>
      <c r="Y5402" t="s">
        <v>271</v>
      </c>
      <c r="Z5402" t="s">
        <v>95</v>
      </c>
      <c r="AA5402" t="s">
        <v>1841</v>
      </c>
    </row>
    <row r="5403" spans="1:27">
      <c r="A5403" t="s">
        <v>20</v>
      </c>
      <c r="B5403">
        <v>3</v>
      </c>
      <c r="C5403">
        <v>622</v>
      </c>
      <c r="D5403" t="s">
        <v>265</v>
      </c>
      <c r="E5403">
        <v>1.322</v>
      </c>
      <c r="F5403">
        <v>1</v>
      </c>
      <c r="G5403">
        <v>0.858</v>
      </c>
      <c r="H5403">
        <v>0.162</v>
      </c>
      <c r="I5403">
        <v>85.8</v>
      </c>
      <c r="J5403">
        <v>16.2</v>
      </c>
      <c r="K5403">
        <v>75.642965204236</v>
      </c>
      <c r="L5403">
        <v>64.9016641452345</v>
      </c>
      <c r="M5403">
        <v>-0.02</v>
      </c>
      <c r="N5403">
        <v>2</v>
      </c>
      <c r="O5403">
        <v>0.142</v>
      </c>
      <c r="P5403" t="s">
        <v>266</v>
      </c>
      <c r="R5403">
        <v>0</v>
      </c>
      <c r="S5403">
        <v>10216</v>
      </c>
      <c r="T5403">
        <v>10230</v>
      </c>
      <c r="U5403">
        <v>10221</v>
      </c>
      <c r="V5403">
        <v>10218</v>
      </c>
      <c r="W5403">
        <v>1</v>
      </c>
      <c r="X5403">
        <v>1</v>
      </c>
      <c r="Y5403" t="s">
        <v>3738</v>
      </c>
      <c r="Z5403" t="s">
        <v>95</v>
      </c>
      <c r="AA5403" t="s">
        <v>1841</v>
      </c>
    </row>
    <row r="5404" spans="1:27">
      <c r="A5404" t="s">
        <v>20</v>
      </c>
      <c r="B5404">
        <v>3</v>
      </c>
      <c r="C5404">
        <v>623</v>
      </c>
      <c r="D5404" t="s">
        <v>265</v>
      </c>
      <c r="E5404">
        <v>1.426</v>
      </c>
      <c r="F5404">
        <v>1.1</v>
      </c>
      <c r="G5404">
        <v>0.967</v>
      </c>
      <c r="H5404">
        <v>0.16</v>
      </c>
      <c r="I5404">
        <v>87.9090909090909</v>
      </c>
      <c r="J5404">
        <v>14.5454545454545</v>
      </c>
      <c r="K5404">
        <v>77.1388499298738</v>
      </c>
      <c r="L5404">
        <v>67.8120617110799</v>
      </c>
      <c r="M5404">
        <v>-0.0269999999999999</v>
      </c>
      <c r="N5404">
        <v>2.45454545454545</v>
      </c>
      <c r="O5404">
        <v>0.133</v>
      </c>
      <c r="P5404" t="s">
        <v>266</v>
      </c>
      <c r="R5404">
        <v>0</v>
      </c>
      <c r="S5404">
        <v>10232</v>
      </c>
      <c r="T5404">
        <v>10246</v>
      </c>
      <c r="U5404">
        <v>10237</v>
      </c>
      <c r="V5404">
        <v>10234</v>
      </c>
      <c r="W5404">
        <v>1</v>
      </c>
      <c r="X5404">
        <v>1</v>
      </c>
      <c r="Y5404" t="s">
        <v>3738</v>
      </c>
      <c r="Z5404" t="s">
        <v>95</v>
      </c>
      <c r="AA5404" t="s">
        <v>1841</v>
      </c>
    </row>
    <row r="5405" spans="1:27">
      <c r="A5405" t="s">
        <v>20</v>
      </c>
      <c r="B5405">
        <v>3</v>
      </c>
      <c r="C5405">
        <v>624</v>
      </c>
      <c r="D5405" t="s">
        <v>265</v>
      </c>
      <c r="E5405">
        <v>1.615</v>
      </c>
      <c r="F5405">
        <v>1</v>
      </c>
      <c r="G5405">
        <v>0.812</v>
      </c>
      <c r="H5405">
        <v>0.15</v>
      </c>
      <c r="I5405">
        <v>81.2</v>
      </c>
      <c r="J5405">
        <v>15</v>
      </c>
      <c r="K5405">
        <v>61.9195046439629</v>
      </c>
      <c r="L5405">
        <v>50.2786377708978</v>
      </c>
      <c r="M5405">
        <v>0.0379999999999999</v>
      </c>
      <c r="N5405">
        <v>3.79999999999999</v>
      </c>
      <c r="O5405">
        <v>0.188</v>
      </c>
      <c r="P5405" t="s">
        <v>266</v>
      </c>
      <c r="R5405">
        <v>0</v>
      </c>
      <c r="S5405">
        <v>10248</v>
      </c>
      <c r="T5405">
        <v>10262</v>
      </c>
      <c r="U5405">
        <v>10253</v>
      </c>
      <c r="V5405">
        <v>10250</v>
      </c>
      <c r="W5405">
        <v>1</v>
      </c>
      <c r="X5405">
        <v>1</v>
      </c>
      <c r="Y5405" t="s">
        <v>3776</v>
      </c>
      <c r="Z5405" t="s">
        <v>95</v>
      </c>
      <c r="AA5405" t="s">
        <v>1841</v>
      </c>
    </row>
    <row r="5406" spans="1:27">
      <c r="A5406" t="s">
        <v>20</v>
      </c>
      <c r="B5406">
        <v>3</v>
      </c>
      <c r="C5406">
        <v>625</v>
      </c>
      <c r="D5406" t="s">
        <v>265</v>
      </c>
      <c r="E5406">
        <v>1.407</v>
      </c>
      <c r="F5406">
        <v>1.1</v>
      </c>
      <c r="G5406">
        <v>0.937</v>
      </c>
      <c r="H5406">
        <v>0.163</v>
      </c>
      <c r="I5406">
        <v>85.1818181818182</v>
      </c>
      <c r="J5406">
        <v>14.8181818181818</v>
      </c>
      <c r="K5406">
        <v>78.18052594172</v>
      </c>
      <c r="L5406">
        <v>66.5955934612651</v>
      </c>
      <c r="M5406">
        <v>0</v>
      </c>
      <c r="N5406">
        <v>0</v>
      </c>
      <c r="O5406">
        <v>0.163</v>
      </c>
      <c r="P5406" t="s">
        <v>266</v>
      </c>
      <c r="R5406">
        <v>0</v>
      </c>
      <c r="S5406">
        <v>10264</v>
      </c>
      <c r="T5406">
        <v>10278</v>
      </c>
      <c r="U5406">
        <v>10269</v>
      </c>
      <c r="V5406">
        <v>10266</v>
      </c>
      <c r="W5406">
        <v>1</v>
      </c>
      <c r="X5406">
        <v>1</v>
      </c>
      <c r="Y5406" t="s">
        <v>3777</v>
      </c>
      <c r="Z5406" t="s">
        <v>95</v>
      </c>
      <c r="AA5406" t="s">
        <v>1841</v>
      </c>
    </row>
    <row r="5407" spans="1:27">
      <c r="A5407" t="s">
        <v>20</v>
      </c>
      <c r="B5407">
        <v>3</v>
      </c>
      <c r="C5407">
        <v>626</v>
      </c>
      <c r="D5407" t="s">
        <v>265</v>
      </c>
      <c r="E5407">
        <v>1.418</v>
      </c>
      <c r="F5407">
        <v>1</v>
      </c>
      <c r="G5407">
        <v>0.083</v>
      </c>
      <c r="H5407">
        <v>0.922</v>
      </c>
      <c r="I5407">
        <v>8.3</v>
      </c>
      <c r="J5407">
        <v>92.2</v>
      </c>
      <c r="K5407">
        <v>70.5218617771509</v>
      </c>
      <c r="L5407">
        <v>5.85331452750353</v>
      </c>
      <c r="M5407">
        <v>-0.00500000000000012</v>
      </c>
      <c r="N5407">
        <v>0.500000000000012</v>
      </c>
      <c r="O5407">
        <v>0.917</v>
      </c>
      <c r="P5407" t="s">
        <v>266</v>
      </c>
      <c r="R5407">
        <v>0</v>
      </c>
      <c r="S5407">
        <v>10280</v>
      </c>
      <c r="T5407">
        <v>10294</v>
      </c>
      <c r="U5407">
        <v>10285</v>
      </c>
      <c r="V5407">
        <v>10282</v>
      </c>
      <c r="W5407">
        <v>1</v>
      </c>
      <c r="X5407">
        <v>1</v>
      </c>
      <c r="Y5407" t="s">
        <v>3777</v>
      </c>
      <c r="Z5407" t="s">
        <v>95</v>
      </c>
      <c r="AA5407" t="s">
        <v>1841</v>
      </c>
    </row>
    <row r="5408" spans="1:27">
      <c r="A5408" t="s">
        <v>20</v>
      </c>
      <c r="B5408">
        <v>3</v>
      </c>
      <c r="C5408">
        <v>627</v>
      </c>
      <c r="D5408" t="s">
        <v>265</v>
      </c>
      <c r="E5408">
        <v>24.539</v>
      </c>
      <c r="F5408">
        <v>24.2</v>
      </c>
      <c r="G5408">
        <v>0.921</v>
      </c>
      <c r="H5408">
        <v>0.225</v>
      </c>
      <c r="I5408">
        <v>3.80578512396694</v>
      </c>
      <c r="J5408">
        <v>0.929752066115702</v>
      </c>
      <c r="K5408">
        <v>98.6185256122906</v>
      </c>
      <c r="L5408">
        <v>3.75320917722809</v>
      </c>
      <c r="M5408">
        <v>23.054</v>
      </c>
      <c r="N5408">
        <v>95.2644628099173</v>
      </c>
      <c r="O5408">
        <v>23.279</v>
      </c>
      <c r="P5408" t="s">
        <v>266</v>
      </c>
      <c r="R5408">
        <v>0</v>
      </c>
      <c r="S5408">
        <v>10296</v>
      </c>
      <c r="T5408">
        <v>10310</v>
      </c>
      <c r="U5408">
        <v>10301</v>
      </c>
      <c r="V5408">
        <v>10298</v>
      </c>
      <c r="W5408">
        <v>1</v>
      </c>
      <c r="X5408">
        <v>1</v>
      </c>
      <c r="Y5408" t="s">
        <v>3777</v>
      </c>
      <c r="Z5408" t="s">
        <v>95</v>
      </c>
      <c r="AA5408" t="s">
        <v>1841</v>
      </c>
    </row>
    <row r="5409" spans="1:27">
      <c r="A5409" t="s">
        <v>20</v>
      </c>
      <c r="B5409">
        <v>3</v>
      </c>
      <c r="C5409">
        <v>628</v>
      </c>
      <c r="D5409" t="s">
        <v>265</v>
      </c>
      <c r="E5409">
        <v>1.272</v>
      </c>
      <c r="F5409">
        <v>1</v>
      </c>
      <c r="G5409">
        <v>0.788</v>
      </c>
      <c r="H5409">
        <v>0.159</v>
      </c>
      <c r="I5409">
        <v>78.8</v>
      </c>
      <c r="J5409">
        <v>15.9</v>
      </c>
      <c r="K5409">
        <v>78.6163522012579</v>
      </c>
      <c r="L5409">
        <v>61.9496855345912</v>
      </c>
      <c r="M5409">
        <v>0.0529999999999999</v>
      </c>
      <c r="N5409">
        <v>5.29999999999999</v>
      </c>
      <c r="O5409">
        <v>0.212</v>
      </c>
      <c r="P5409" t="s">
        <v>266</v>
      </c>
      <c r="R5409">
        <v>0</v>
      </c>
      <c r="S5409">
        <v>10312</v>
      </c>
      <c r="T5409">
        <v>10326</v>
      </c>
      <c r="U5409">
        <v>10317</v>
      </c>
      <c r="V5409">
        <v>10314</v>
      </c>
      <c r="W5409">
        <v>1</v>
      </c>
      <c r="X5409">
        <v>1</v>
      </c>
      <c r="Y5409" t="s">
        <v>3777</v>
      </c>
      <c r="Z5409" t="s">
        <v>95</v>
      </c>
      <c r="AA5409" t="s">
        <v>1841</v>
      </c>
    </row>
    <row r="5410" spans="1:27">
      <c r="A5410" t="s">
        <v>20</v>
      </c>
      <c r="B5410">
        <v>3</v>
      </c>
      <c r="C5410">
        <v>629</v>
      </c>
      <c r="D5410" t="s">
        <v>265</v>
      </c>
      <c r="E5410">
        <v>1.208</v>
      </c>
      <c r="F5410">
        <v>0.9</v>
      </c>
      <c r="G5410">
        <v>0.768</v>
      </c>
      <c r="H5410">
        <v>0.161</v>
      </c>
      <c r="I5410">
        <v>85.3333333333333</v>
      </c>
      <c r="J5410">
        <v>17.8888888888889</v>
      </c>
      <c r="K5410">
        <v>74.5033112582781</v>
      </c>
      <c r="L5410">
        <v>63.5761589403974</v>
      </c>
      <c r="M5410">
        <v>-0.029</v>
      </c>
      <c r="N5410">
        <v>3.22222222222222</v>
      </c>
      <c r="O5410">
        <v>0.132</v>
      </c>
      <c r="P5410" t="s">
        <v>266</v>
      </c>
      <c r="R5410">
        <v>0</v>
      </c>
      <c r="S5410">
        <v>10328</v>
      </c>
      <c r="T5410">
        <v>10342</v>
      </c>
      <c r="U5410">
        <v>10333</v>
      </c>
      <c r="V5410">
        <v>10330</v>
      </c>
      <c r="W5410">
        <v>1</v>
      </c>
      <c r="X5410">
        <v>1</v>
      </c>
      <c r="Y5410" t="s">
        <v>3777</v>
      </c>
      <c r="Z5410" t="s">
        <v>95</v>
      </c>
      <c r="AA5410" t="s">
        <v>1841</v>
      </c>
    </row>
    <row r="5411" spans="1:27">
      <c r="A5411" t="s">
        <v>20</v>
      </c>
      <c r="B5411">
        <v>3</v>
      </c>
      <c r="C5411">
        <v>630</v>
      </c>
      <c r="D5411" t="s">
        <v>265</v>
      </c>
      <c r="E5411">
        <v>1.289</v>
      </c>
      <c r="F5411">
        <v>1</v>
      </c>
      <c r="G5411">
        <v>0.808</v>
      </c>
      <c r="H5411">
        <v>0.164</v>
      </c>
      <c r="I5411">
        <v>80.8</v>
      </c>
      <c r="J5411">
        <v>16.4</v>
      </c>
      <c r="K5411">
        <v>77.5795190069822</v>
      </c>
      <c r="L5411">
        <v>62.6842513576416</v>
      </c>
      <c r="M5411">
        <v>0.0279999999999999</v>
      </c>
      <c r="N5411">
        <v>2.79999999999999</v>
      </c>
      <c r="O5411">
        <v>0.192</v>
      </c>
      <c r="P5411" t="s">
        <v>266</v>
      </c>
      <c r="R5411">
        <v>0</v>
      </c>
      <c r="S5411">
        <v>10344</v>
      </c>
      <c r="T5411">
        <v>10358</v>
      </c>
      <c r="U5411">
        <v>10349</v>
      </c>
      <c r="V5411">
        <v>10346</v>
      </c>
      <c r="W5411">
        <v>1</v>
      </c>
      <c r="X5411">
        <v>1</v>
      </c>
      <c r="Y5411" t="s">
        <v>3777</v>
      </c>
      <c r="Z5411" t="s">
        <v>95</v>
      </c>
      <c r="AA5411" t="s">
        <v>1841</v>
      </c>
    </row>
    <row r="5412" spans="1:27">
      <c r="A5412" t="s">
        <v>20</v>
      </c>
      <c r="B5412">
        <v>3</v>
      </c>
      <c r="C5412">
        <v>632</v>
      </c>
      <c r="D5412" t="s">
        <v>265</v>
      </c>
      <c r="E5412">
        <v>1.6</v>
      </c>
      <c r="F5412">
        <v>1.1</v>
      </c>
      <c r="G5412">
        <v>0.88</v>
      </c>
      <c r="H5412">
        <v>0.15</v>
      </c>
      <c r="I5412">
        <v>80</v>
      </c>
      <c r="J5412">
        <v>13.6363636363636</v>
      </c>
      <c r="K5412">
        <v>68.75</v>
      </c>
      <c r="L5412">
        <v>55</v>
      </c>
      <c r="M5412">
        <v>0.0700000000000001</v>
      </c>
      <c r="N5412">
        <v>6.36363636363637</v>
      </c>
      <c r="O5412">
        <v>0.22</v>
      </c>
      <c r="P5412" t="s">
        <v>266</v>
      </c>
      <c r="R5412">
        <v>0</v>
      </c>
      <c r="S5412">
        <v>10381</v>
      </c>
      <c r="T5412">
        <v>10395</v>
      </c>
      <c r="U5412">
        <v>10386</v>
      </c>
      <c r="V5412">
        <v>10383</v>
      </c>
      <c r="W5412">
        <v>1</v>
      </c>
      <c r="X5412">
        <v>1</v>
      </c>
      <c r="Y5412" t="s">
        <v>3755</v>
      </c>
      <c r="Z5412" t="s">
        <v>95</v>
      </c>
      <c r="AA5412" t="s">
        <v>1842</v>
      </c>
    </row>
    <row r="5413" spans="1:27">
      <c r="A5413" t="s">
        <v>20</v>
      </c>
      <c r="B5413">
        <v>3</v>
      </c>
      <c r="C5413">
        <v>633</v>
      </c>
      <c r="D5413" t="s">
        <v>265</v>
      </c>
      <c r="E5413">
        <v>1.476</v>
      </c>
      <c r="F5413">
        <v>1.2</v>
      </c>
      <c r="G5413">
        <v>0.064</v>
      </c>
      <c r="H5413">
        <v>1.124</v>
      </c>
      <c r="I5413">
        <v>5.33333333333333</v>
      </c>
      <c r="J5413">
        <v>93.6666666666667</v>
      </c>
      <c r="K5413">
        <v>81.3008130081301</v>
      </c>
      <c r="L5413">
        <v>4.3360433604336</v>
      </c>
      <c r="M5413">
        <v>0.0119999999999998</v>
      </c>
      <c r="N5413">
        <v>0.999999999999982</v>
      </c>
      <c r="O5413">
        <v>1.136</v>
      </c>
      <c r="P5413" t="s">
        <v>266</v>
      </c>
      <c r="R5413">
        <v>0</v>
      </c>
      <c r="S5413">
        <v>10397</v>
      </c>
      <c r="T5413">
        <v>10411</v>
      </c>
      <c r="U5413">
        <v>10402</v>
      </c>
      <c r="V5413">
        <v>10399</v>
      </c>
      <c r="W5413">
        <v>1</v>
      </c>
      <c r="X5413">
        <v>1</v>
      </c>
      <c r="Y5413" t="s">
        <v>3738</v>
      </c>
      <c r="Z5413" t="s">
        <v>95</v>
      </c>
      <c r="AA5413" t="s">
        <v>1842</v>
      </c>
    </row>
    <row r="5414" spans="1:27">
      <c r="A5414" t="s">
        <v>20</v>
      </c>
      <c r="B5414">
        <v>3</v>
      </c>
      <c r="C5414">
        <v>634</v>
      </c>
      <c r="D5414" t="s">
        <v>265</v>
      </c>
      <c r="E5414">
        <v>1.25</v>
      </c>
      <c r="F5414">
        <v>1</v>
      </c>
      <c r="G5414">
        <v>0.808</v>
      </c>
      <c r="H5414">
        <v>0.16</v>
      </c>
      <c r="I5414">
        <v>80.8</v>
      </c>
      <c r="J5414">
        <v>16</v>
      </c>
      <c r="K5414">
        <v>80</v>
      </c>
      <c r="L5414">
        <v>64.64</v>
      </c>
      <c r="M5414">
        <v>0.0319999999999999</v>
      </c>
      <c r="N5414">
        <v>3.19999999999999</v>
      </c>
      <c r="O5414">
        <v>0.192</v>
      </c>
      <c r="P5414" t="s">
        <v>266</v>
      </c>
      <c r="R5414">
        <v>0</v>
      </c>
      <c r="S5414">
        <v>10413</v>
      </c>
      <c r="T5414">
        <v>10427</v>
      </c>
      <c r="U5414">
        <v>10418</v>
      </c>
      <c r="V5414">
        <v>10415</v>
      </c>
      <c r="W5414">
        <v>1</v>
      </c>
      <c r="X5414">
        <v>1</v>
      </c>
      <c r="Y5414" t="s">
        <v>3738</v>
      </c>
      <c r="Z5414" t="s">
        <v>95</v>
      </c>
      <c r="AA5414" t="s">
        <v>1842</v>
      </c>
    </row>
    <row r="5415" spans="1:27">
      <c r="A5415" t="s">
        <v>20</v>
      </c>
      <c r="B5415">
        <v>3</v>
      </c>
      <c r="C5415">
        <v>635</v>
      </c>
      <c r="D5415" t="s">
        <v>265</v>
      </c>
      <c r="E5415">
        <v>1.374</v>
      </c>
      <c r="F5415">
        <v>1.1</v>
      </c>
      <c r="G5415">
        <v>0.932</v>
      </c>
      <c r="H5415">
        <v>0.162</v>
      </c>
      <c r="I5415">
        <v>84.7272727272727</v>
      </c>
      <c r="J5415">
        <v>14.7272727272727</v>
      </c>
      <c r="K5415">
        <v>80.0582241630277</v>
      </c>
      <c r="L5415">
        <v>67.8311499272198</v>
      </c>
      <c r="M5415">
        <v>0.00600000000000001</v>
      </c>
      <c r="N5415">
        <v>0.545454545454546</v>
      </c>
      <c r="O5415">
        <v>0.168</v>
      </c>
      <c r="P5415" t="s">
        <v>266</v>
      </c>
      <c r="R5415">
        <v>0</v>
      </c>
      <c r="S5415">
        <v>10429</v>
      </c>
      <c r="T5415">
        <v>10443</v>
      </c>
      <c r="U5415">
        <v>10434</v>
      </c>
      <c r="V5415">
        <v>10431</v>
      </c>
      <c r="W5415">
        <v>1</v>
      </c>
      <c r="X5415">
        <v>1</v>
      </c>
      <c r="Y5415" t="s">
        <v>3738</v>
      </c>
      <c r="Z5415" t="s">
        <v>95</v>
      </c>
      <c r="AA5415" t="s">
        <v>1842</v>
      </c>
    </row>
    <row r="5416" spans="1:27">
      <c r="A5416" t="s">
        <v>20</v>
      </c>
      <c r="B5416">
        <v>3</v>
      </c>
      <c r="C5416">
        <v>636</v>
      </c>
      <c r="D5416" t="s">
        <v>265</v>
      </c>
      <c r="E5416">
        <v>1.536</v>
      </c>
      <c r="F5416">
        <v>1</v>
      </c>
      <c r="G5416">
        <v>0.787</v>
      </c>
      <c r="H5416">
        <v>0.156</v>
      </c>
      <c r="I5416">
        <v>78.7</v>
      </c>
      <c r="J5416">
        <v>15.6</v>
      </c>
      <c r="K5416">
        <v>65.1041666666667</v>
      </c>
      <c r="L5416">
        <v>51.2369791666667</v>
      </c>
      <c r="M5416">
        <v>0.0569999999999999</v>
      </c>
      <c r="N5416">
        <v>5.69999999999999</v>
      </c>
      <c r="O5416">
        <v>0.213</v>
      </c>
      <c r="P5416" t="s">
        <v>266</v>
      </c>
      <c r="R5416">
        <v>0</v>
      </c>
      <c r="S5416">
        <v>10445</v>
      </c>
      <c r="T5416">
        <v>10459</v>
      </c>
      <c r="U5416">
        <v>10450</v>
      </c>
      <c r="V5416">
        <v>10447</v>
      </c>
      <c r="W5416">
        <v>1</v>
      </c>
      <c r="X5416">
        <v>1</v>
      </c>
      <c r="Y5416" t="s">
        <v>3804</v>
      </c>
      <c r="Z5416" t="s">
        <v>95</v>
      </c>
      <c r="AA5416" t="s">
        <v>1842</v>
      </c>
    </row>
    <row r="5417" spans="1:27">
      <c r="A5417" t="s">
        <v>20</v>
      </c>
      <c r="B5417">
        <v>3</v>
      </c>
      <c r="C5417">
        <v>637</v>
      </c>
      <c r="D5417" t="s">
        <v>265</v>
      </c>
      <c r="E5417">
        <v>1.409</v>
      </c>
      <c r="F5417">
        <v>1.1</v>
      </c>
      <c r="G5417">
        <v>0.923</v>
      </c>
      <c r="H5417">
        <v>0.19</v>
      </c>
      <c r="I5417">
        <v>83.9090909090909</v>
      </c>
      <c r="J5417">
        <v>17.2727272727273</v>
      </c>
      <c r="K5417">
        <v>78.069552874379</v>
      </c>
      <c r="L5417">
        <v>65.5074520936835</v>
      </c>
      <c r="M5417">
        <v>-0.0129999999999999</v>
      </c>
      <c r="N5417">
        <v>1.18181818181817</v>
      </c>
      <c r="O5417">
        <v>0.177</v>
      </c>
      <c r="P5417" t="s">
        <v>266</v>
      </c>
      <c r="R5417">
        <v>0</v>
      </c>
      <c r="S5417">
        <v>10461</v>
      </c>
      <c r="T5417">
        <v>10475</v>
      </c>
      <c r="U5417">
        <v>10466</v>
      </c>
      <c r="V5417">
        <v>10463</v>
      </c>
      <c r="W5417">
        <v>1</v>
      </c>
      <c r="X5417">
        <v>1</v>
      </c>
      <c r="Y5417" t="s">
        <v>3805</v>
      </c>
      <c r="Z5417" t="s">
        <v>95</v>
      </c>
      <c r="AA5417" t="s">
        <v>1842</v>
      </c>
    </row>
    <row r="5418" spans="1:27">
      <c r="A5418" t="s">
        <v>20</v>
      </c>
      <c r="B5418">
        <v>3</v>
      </c>
      <c r="C5418">
        <v>638</v>
      </c>
      <c r="D5418" t="s">
        <v>265</v>
      </c>
      <c r="E5418">
        <v>1.263</v>
      </c>
      <c r="F5418">
        <v>1</v>
      </c>
      <c r="G5418">
        <v>0.813</v>
      </c>
      <c r="H5418">
        <v>0.151</v>
      </c>
      <c r="I5418">
        <v>81.3</v>
      </c>
      <c r="J5418">
        <v>15.1</v>
      </c>
      <c r="K5418">
        <v>79.1765637371338</v>
      </c>
      <c r="L5418">
        <v>64.3705463182898</v>
      </c>
      <c r="M5418">
        <v>0.036</v>
      </c>
      <c r="N5418">
        <v>3.6</v>
      </c>
      <c r="O5418">
        <v>0.187</v>
      </c>
      <c r="P5418" t="s">
        <v>266</v>
      </c>
      <c r="R5418">
        <v>0</v>
      </c>
      <c r="S5418">
        <v>10477</v>
      </c>
      <c r="T5418">
        <v>10491</v>
      </c>
      <c r="U5418">
        <v>10482</v>
      </c>
      <c r="V5418">
        <v>10479</v>
      </c>
      <c r="W5418">
        <v>1</v>
      </c>
      <c r="X5418">
        <v>1</v>
      </c>
      <c r="Y5418" t="s">
        <v>3805</v>
      </c>
      <c r="Z5418" t="s">
        <v>95</v>
      </c>
      <c r="AA5418" t="s">
        <v>1842</v>
      </c>
    </row>
    <row r="5419" spans="1:27">
      <c r="A5419" t="s">
        <v>20</v>
      </c>
      <c r="B5419">
        <v>3</v>
      </c>
      <c r="C5419">
        <v>639</v>
      </c>
      <c r="D5419" t="s">
        <v>265</v>
      </c>
      <c r="E5419">
        <v>1.317</v>
      </c>
      <c r="F5419">
        <v>1</v>
      </c>
      <c r="G5419">
        <v>0.841</v>
      </c>
      <c r="H5419">
        <v>0.161</v>
      </c>
      <c r="I5419">
        <v>84.1</v>
      </c>
      <c r="J5419">
        <v>16.1</v>
      </c>
      <c r="K5419">
        <v>75.9301442672741</v>
      </c>
      <c r="L5419">
        <v>63.8572513287775</v>
      </c>
      <c r="M5419">
        <v>-0.002</v>
      </c>
      <c r="N5419">
        <v>0.2</v>
      </c>
      <c r="O5419">
        <v>0.159</v>
      </c>
      <c r="P5419" t="s">
        <v>266</v>
      </c>
      <c r="R5419">
        <v>0</v>
      </c>
      <c r="S5419">
        <v>10493</v>
      </c>
      <c r="T5419">
        <v>10507</v>
      </c>
      <c r="U5419">
        <v>10498</v>
      </c>
      <c r="V5419">
        <v>10495</v>
      </c>
      <c r="W5419">
        <v>1</v>
      </c>
      <c r="X5419">
        <v>1</v>
      </c>
      <c r="Y5419" t="s">
        <v>3805</v>
      </c>
      <c r="Z5419" t="s">
        <v>95</v>
      </c>
      <c r="AA5419" t="s">
        <v>1842</v>
      </c>
    </row>
    <row r="5420" spans="1:27">
      <c r="A5420" t="s">
        <v>20</v>
      </c>
      <c r="B5420">
        <v>3</v>
      </c>
      <c r="C5420">
        <v>640</v>
      </c>
      <c r="D5420" t="s">
        <v>265</v>
      </c>
      <c r="E5420">
        <v>1.402</v>
      </c>
      <c r="F5420">
        <v>1.1</v>
      </c>
      <c r="G5420">
        <v>0.918</v>
      </c>
      <c r="H5420">
        <v>0.175</v>
      </c>
      <c r="I5420">
        <v>83.4545454545455</v>
      </c>
      <c r="J5420">
        <v>15.9090909090909</v>
      </c>
      <c r="K5420">
        <v>78.4593437945792</v>
      </c>
      <c r="L5420">
        <v>65.4778887303852</v>
      </c>
      <c r="M5420">
        <v>0.00700000000000012</v>
      </c>
      <c r="N5420">
        <v>0.636363636363647</v>
      </c>
      <c r="O5420">
        <v>0.182</v>
      </c>
      <c r="P5420" t="s">
        <v>266</v>
      </c>
      <c r="R5420">
        <v>0</v>
      </c>
      <c r="S5420">
        <v>10509</v>
      </c>
      <c r="T5420">
        <v>10523</v>
      </c>
      <c r="U5420">
        <v>10514</v>
      </c>
      <c r="V5420">
        <v>10511</v>
      </c>
      <c r="W5420">
        <v>1</v>
      </c>
      <c r="X5420">
        <v>1</v>
      </c>
      <c r="Y5420" t="s">
        <v>3805</v>
      </c>
      <c r="Z5420" t="s">
        <v>95</v>
      </c>
      <c r="AA5420" t="s">
        <v>1842</v>
      </c>
    </row>
    <row r="5421" spans="1:27">
      <c r="A5421" t="s">
        <v>20</v>
      </c>
      <c r="B5421">
        <v>3</v>
      </c>
      <c r="C5421">
        <v>641</v>
      </c>
      <c r="D5421" t="s">
        <v>265</v>
      </c>
      <c r="E5421">
        <v>1.585</v>
      </c>
      <c r="F5421">
        <v>1</v>
      </c>
      <c r="G5421">
        <v>0.809</v>
      </c>
      <c r="H5421">
        <v>0.157</v>
      </c>
      <c r="I5421">
        <v>80.9</v>
      </c>
      <c r="J5421">
        <v>15.7</v>
      </c>
      <c r="K5421">
        <v>63.0914826498423</v>
      </c>
      <c r="L5421">
        <v>51.0410094637224</v>
      </c>
      <c r="M5421">
        <v>0.0339999999999999</v>
      </c>
      <c r="N5421">
        <v>3.39999999999999</v>
      </c>
      <c r="O5421">
        <v>0.191</v>
      </c>
      <c r="P5421" t="s">
        <v>266</v>
      </c>
      <c r="R5421">
        <v>0</v>
      </c>
      <c r="S5421">
        <v>10525</v>
      </c>
      <c r="T5421">
        <v>10539</v>
      </c>
      <c r="U5421">
        <v>10530</v>
      </c>
      <c r="V5421">
        <v>10527</v>
      </c>
      <c r="W5421">
        <v>1</v>
      </c>
      <c r="X5421">
        <v>1</v>
      </c>
      <c r="Y5421" t="s">
        <v>3806</v>
      </c>
      <c r="Z5421" t="s">
        <v>95</v>
      </c>
      <c r="AA5421" t="s">
        <v>1842</v>
      </c>
    </row>
    <row r="5422" spans="1:27">
      <c r="A5422" t="s">
        <v>20</v>
      </c>
      <c r="B5422">
        <v>3</v>
      </c>
      <c r="C5422">
        <v>642</v>
      </c>
      <c r="D5422" t="s">
        <v>265</v>
      </c>
      <c r="E5422">
        <v>1.519</v>
      </c>
      <c r="F5422">
        <v>1.2</v>
      </c>
      <c r="G5422">
        <v>0.985</v>
      </c>
      <c r="H5422">
        <v>0.216</v>
      </c>
      <c r="I5422">
        <v>82.0833333333333</v>
      </c>
      <c r="J5422">
        <v>18</v>
      </c>
      <c r="K5422">
        <v>78.9993416721527</v>
      </c>
      <c r="L5422">
        <v>64.845292955892</v>
      </c>
      <c r="M5422">
        <v>-0.00100000000000011</v>
      </c>
      <c r="N5422">
        <v>0.0833333333333427</v>
      </c>
      <c r="O5422">
        <v>0.215</v>
      </c>
      <c r="P5422" t="s">
        <v>266</v>
      </c>
      <c r="R5422">
        <v>0</v>
      </c>
      <c r="S5422">
        <v>10541</v>
      </c>
      <c r="T5422">
        <v>10555</v>
      </c>
      <c r="U5422">
        <v>10546</v>
      </c>
      <c r="V5422">
        <v>10543</v>
      </c>
      <c r="W5422">
        <v>1</v>
      </c>
      <c r="X5422">
        <v>1</v>
      </c>
      <c r="Y5422" t="s">
        <v>3807</v>
      </c>
      <c r="Z5422" t="s">
        <v>95</v>
      </c>
      <c r="AA5422" t="s">
        <v>1842</v>
      </c>
    </row>
    <row r="5423" spans="1:27">
      <c r="A5423" t="s">
        <v>21</v>
      </c>
      <c r="B5423">
        <v>1</v>
      </c>
      <c r="C5423">
        <v>21</v>
      </c>
      <c r="D5423" t="s">
        <v>265</v>
      </c>
      <c r="E5423">
        <v>5.693</v>
      </c>
      <c r="F5423">
        <v>4.9</v>
      </c>
      <c r="G5423">
        <v>0.055</v>
      </c>
      <c r="H5423">
        <v>4.801</v>
      </c>
      <c r="I5423">
        <v>1.12244897959184</v>
      </c>
      <c r="J5423">
        <v>97.9795918367347</v>
      </c>
      <c r="K5423">
        <v>86.07061303355</v>
      </c>
      <c r="L5423">
        <v>0.96609871772352</v>
      </c>
      <c r="M5423">
        <v>0.0440000000000005</v>
      </c>
      <c r="N5423">
        <v>0.897959183673479</v>
      </c>
      <c r="O5423">
        <v>4.845</v>
      </c>
      <c r="P5423" t="s">
        <v>266</v>
      </c>
      <c r="R5423">
        <v>0</v>
      </c>
      <c r="S5423">
        <v>382</v>
      </c>
      <c r="T5423">
        <v>396</v>
      </c>
      <c r="U5423">
        <v>387</v>
      </c>
      <c r="V5423">
        <v>384</v>
      </c>
      <c r="W5423">
        <v>1</v>
      </c>
      <c r="X5423">
        <v>1</v>
      </c>
      <c r="Y5423" t="s">
        <v>3808</v>
      </c>
      <c r="Z5423" t="s">
        <v>96</v>
      </c>
      <c r="AA5423" t="s">
        <v>268</v>
      </c>
    </row>
    <row r="5424" spans="1:27">
      <c r="A5424" t="s">
        <v>21</v>
      </c>
      <c r="B5424">
        <v>1</v>
      </c>
      <c r="C5424">
        <v>22</v>
      </c>
      <c r="D5424" t="s">
        <v>265</v>
      </c>
      <c r="E5424">
        <v>6.806</v>
      </c>
      <c r="F5424">
        <v>6.1</v>
      </c>
      <c r="G5424">
        <v>0.039</v>
      </c>
      <c r="H5424">
        <v>5.98</v>
      </c>
      <c r="I5424">
        <v>0.639344262295082</v>
      </c>
      <c r="J5424">
        <v>98.0327868852459</v>
      </c>
      <c r="K5424">
        <v>89.6267998824567</v>
      </c>
      <c r="L5424">
        <v>0.573023802527182</v>
      </c>
      <c r="M5424">
        <v>0.0809999999999995</v>
      </c>
      <c r="N5424">
        <v>1.32786885245901</v>
      </c>
      <c r="O5424">
        <v>6.061</v>
      </c>
      <c r="P5424" t="s">
        <v>266</v>
      </c>
      <c r="R5424">
        <v>0</v>
      </c>
      <c r="S5424">
        <v>398</v>
      </c>
      <c r="T5424">
        <v>412</v>
      </c>
      <c r="U5424">
        <v>403</v>
      </c>
      <c r="V5424">
        <v>400</v>
      </c>
      <c r="W5424">
        <v>1</v>
      </c>
      <c r="X5424">
        <v>1</v>
      </c>
      <c r="Y5424" t="s">
        <v>3809</v>
      </c>
      <c r="Z5424" t="s">
        <v>96</v>
      </c>
      <c r="AA5424" t="s">
        <v>268</v>
      </c>
    </row>
    <row r="5425" spans="1:27">
      <c r="A5425" t="s">
        <v>21</v>
      </c>
      <c r="B5425">
        <v>1</v>
      </c>
      <c r="C5425">
        <v>23</v>
      </c>
      <c r="D5425" t="s">
        <v>265</v>
      </c>
      <c r="E5425">
        <v>7.933</v>
      </c>
      <c r="F5425">
        <v>6.4</v>
      </c>
      <c r="G5425">
        <v>0.04</v>
      </c>
      <c r="H5425">
        <v>6.321</v>
      </c>
      <c r="I5425">
        <v>0.625</v>
      </c>
      <c r="J5425">
        <v>98.765625</v>
      </c>
      <c r="K5425">
        <v>80.6756586411194</v>
      </c>
      <c r="L5425">
        <v>0.504222866506996</v>
      </c>
      <c r="M5425">
        <v>0.0390000000000006</v>
      </c>
      <c r="N5425">
        <v>0.609375000000009</v>
      </c>
      <c r="O5425">
        <v>6.36</v>
      </c>
      <c r="P5425" t="s">
        <v>266</v>
      </c>
      <c r="R5425">
        <v>0</v>
      </c>
      <c r="S5425">
        <v>414</v>
      </c>
      <c r="T5425">
        <v>428</v>
      </c>
      <c r="U5425">
        <v>419</v>
      </c>
      <c r="V5425">
        <v>416</v>
      </c>
      <c r="W5425">
        <v>1</v>
      </c>
      <c r="X5425">
        <v>1</v>
      </c>
      <c r="Y5425" t="s">
        <v>3810</v>
      </c>
      <c r="Z5425" t="s">
        <v>96</v>
      </c>
      <c r="AA5425" t="s">
        <v>268</v>
      </c>
    </row>
    <row r="5426" spans="1:27">
      <c r="A5426" t="s">
        <v>21</v>
      </c>
      <c r="B5426">
        <v>1</v>
      </c>
      <c r="C5426">
        <v>24</v>
      </c>
      <c r="D5426" t="s">
        <v>265</v>
      </c>
      <c r="E5426">
        <v>11.011</v>
      </c>
      <c r="F5426">
        <v>10.2</v>
      </c>
      <c r="G5426">
        <v>0.034</v>
      </c>
      <c r="H5426">
        <v>10.169</v>
      </c>
      <c r="I5426">
        <v>0.333333333333333</v>
      </c>
      <c r="J5426">
        <v>99.6960784313726</v>
      </c>
      <c r="K5426">
        <v>92.6346380891835</v>
      </c>
      <c r="L5426">
        <v>0.308782126963945</v>
      </c>
      <c r="M5426">
        <v>-0.00300000000000189</v>
      </c>
      <c r="N5426">
        <v>0.0294117647059009</v>
      </c>
      <c r="O5426">
        <v>10.166</v>
      </c>
      <c r="P5426" t="s">
        <v>266</v>
      </c>
      <c r="R5426">
        <v>0</v>
      </c>
      <c r="S5426">
        <v>430</v>
      </c>
      <c r="T5426">
        <v>444</v>
      </c>
      <c r="U5426">
        <v>435</v>
      </c>
      <c r="V5426">
        <v>432</v>
      </c>
      <c r="W5426">
        <v>1</v>
      </c>
      <c r="X5426">
        <v>1</v>
      </c>
      <c r="Y5426" t="s">
        <v>3811</v>
      </c>
      <c r="Z5426" t="s">
        <v>96</v>
      </c>
      <c r="AA5426" t="s">
        <v>268</v>
      </c>
    </row>
    <row r="5427" spans="1:27">
      <c r="A5427" t="s">
        <v>21</v>
      </c>
      <c r="B5427">
        <v>1</v>
      </c>
      <c r="C5427">
        <v>25</v>
      </c>
      <c r="D5427" t="s">
        <v>265</v>
      </c>
      <c r="E5427">
        <v>8.202</v>
      </c>
      <c r="F5427">
        <v>7.3</v>
      </c>
      <c r="G5427">
        <v>0.026</v>
      </c>
      <c r="H5427">
        <v>7.192</v>
      </c>
      <c r="I5427">
        <v>0.356164383561644</v>
      </c>
      <c r="J5427">
        <v>98.5205479452055</v>
      </c>
      <c r="K5427">
        <v>89.0026822726164</v>
      </c>
      <c r="L5427">
        <v>0.316995854669593</v>
      </c>
      <c r="M5427">
        <v>0.0819999999999999</v>
      </c>
      <c r="N5427">
        <v>1.12328767123287</v>
      </c>
      <c r="O5427">
        <v>7.274</v>
      </c>
      <c r="P5427" t="s">
        <v>266</v>
      </c>
      <c r="R5427">
        <v>0</v>
      </c>
      <c r="S5427">
        <v>446</v>
      </c>
      <c r="T5427">
        <v>460</v>
      </c>
      <c r="U5427">
        <v>451</v>
      </c>
      <c r="V5427">
        <v>448</v>
      </c>
      <c r="W5427">
        <v>1</v>
      </c>
      <c r="X5427">
        <v>1</v>
      </c>
      <c r="Y5427" t="s">
        <v>3812</v>
      </c>
      <c r="Z5427" t="s">
        <v>96</v>
      </c>
      <c r="AA5427" t="s">
        <v>268</v>
      </c>
    </row>
    <row r="5428" spans="1:27">
      <c r="A5428" t="s">
        <v>21</v>
      </c>
      <c r="B5428">
        <v>1</v>
      </c>
      <c r="C5428">
        <v>26</v>
      </c>
      <c r="D5428" t="s">
        <v>265</v>
      </c>
      <c r="E5428">
        <v>7.063</v>
      </c>
      <c r="F5428">
        <v>6.2</v>
      </c>
      <c r="G5428">
        <v>0.04</v>
      </c>
      <c r="H5428">
        <v>6.116</v>
      </c>
      <c r="I5428">
        <v>0.645161290322581</v>
      </c>
      <c r="J5428">
        <v>98.6451612903226</v>
      </c>
      <c r="K5428">
        <v>87.7813960073623</v>
      </c>
      <c r="L5428">
        <v>0.566331587144273</v>
      </c>
      <c r="M5428">
        <v>0.0440000000000005</v>
      </c>
      <c r="N5428">
        <v>0.709677419354847</v>
      </c>
      <c r="O5428">
        <v>6.16</v>
      </c>
      <c r="P5428" t="s">
        <v>266</v>
      </c>
      <c r="R5428">
        <v>0</v>
      </c>
      <c r="S5428">
        <v>462</v>
      </c>
      <c r="T5428">
        <v>476</v>
      </c>
      <c r="U5428">
        <v>467</v>
      </c>
      <c r="V5428">
        <v>464</v>
      </c>
      <c r="W5428">
        <v>1</v>
      </c>
      <c r="X5428">
        <v>1</v>
      </c>
      <c r="Y5428" t="s">
        <v>3813</v>
      </c>
      <c r="Z5428" t="s">
        <v>96</v>
      </c>
      <c r="AA5428" t="s">
        <v>268</v>
      </c>
    </row>
    <row r="5429" spans="1:27">
      <c r="A5429" t="s">
        <v>21</v>
      </c>
      <c r="B5429">
        <v>1</v>
      </c>
      <c r="C5429">
        <v>27</v>
      </c>
      <c r="D5429" t="s">
        <v>1529</v>
      </c>
      <c r="E5429">
        <v>6.52</v>
      </c>
      <c r="F5429">
        <v>5.3</v>
      </c>
      <c r="G5429">
        <v>0.018</v>
      </c>
      <c r="H5429">
        <v>5.267</v>
      </c>
      <c r="I5429">
        <v>0.339622641509434</v>
      </c>
      <c r="J5429">
        <v>99.3773584905661</v>
      </c>
      <c r="K5429">
        <v>81.2883435582822</v>
      </c>
      <c r="L5429">
        <v>0.276073619631902</v>
      </c>
      <c r="M5429">
        <v>0.0149999999999997</v>
      </c>
      <c r="N5429">
        <v>0.283018867924522</v>
      </c>
      <c r="O5429">
        <v>5.282</v>
      </c>
      <c r="P5429" t="s">
        <v>266</v>
      </c>
      <c r="R5429">
        <v>0</v>
      </c>
      <c r="S5429">
        <v>478</v>
      </c>
      <c r="T5429">
        <v>492</v>
      </c>
      <c r="U5429">
        <v>483</v>
      </c>
      <c r="V5429">
        <v>480</v>
      </c>
      <c r="W5429">
        <v>1</v>
      </c>
      <c r="X5429">
        <v>1</v>
      </c>
      <c r="Y5429" t="s">
        <v>3814</v>
      </c>
      <c r="Z5429" t="s">
        <v>96</v>
      </c>
      <c r="AA5429" t="s">
        <v>268</v>
      </c>
    </row>
    <row r="5430" spans="1:27">
      <c r="A5430" t="s">
        <v>21</v>
      </c>
      <c r="B5430">
        <v>1</v>
      </c>
      <c r="C5430">
        <v>28</v>
      </c>
      <c r="D5430" t="s">
        <v>265</v>
      </c>
      <c r="E5430">
        <v>7.533</v>
      </c>
      <c r="F5430">
        <v>6.6</v>
      </c>
      <c r="G5430">
        <v>0.028</v>
      </c>
      <c r="H5430">
        <v>6.523</v>
      </c>
      <c r="I5430">
        <v>0.424242424242424</v>
      </c>
      <c r="J5430">
        <v>98.8333333333333</v>
      </c>
      <c r="K5430">
        <v>87.6144962166467</v>
      </c>
      <c r="L5430">
        <v>0.371697862737289</v>
      </c>
      <c r="M5430">
        <v>0.0490000000000004</v>
      </c>
      <c r="N5430">
        <v>0.742424242424248</v>
      </c>
      <c r="O5430">
        <v>6.572</v>
      </c>
      <c r="P5430" t="s">
        <v>266</v>
      </c>
      <c r="R5430">
        <v>0</v>
      </c>
      <c r="S5430">
        <v>494</v>
      </c>
      <c r="T5430">
        <v>508</v>
      </c>
      <c r="U5430">
        <v>499</v>
      </c>
      <c r="V5430">
        <v>496</v>
      </c>
      <c r="W5430">
        <v>1</v>
      </c>
      <c r="X5430">
        <v>1</v>
      </c>
      <c r="Y5430" t="s">
        <v>3815</v>
      </c>
      <c r="Z5430" t="s">
        <v>96</v>
      </c>
      <c r="AA5430" t="s">
        <v>268</v>
      </c>
    </row>
    <row r="5431" spans="1:27">
      <c r="A5431" t="s">
        <v>21</v>
      </c>
      <c r="B5431">
        <v>1</v>
      </c>
      <c r="C5431">
        <v>29</v>
      </c>
      <c r="D5431" t="s">
        <v>265</v>
      </c>
      <c r="E5431">
        <v>6.632</v>
      </c>
      <c r="F5431">
        <v>5.7</v>
      </c>
      <c r="G5431">
        <v>0.027</v>
      </c>
      <c r="H5431">
        <v>5.641</v>
      </c>
      <c r="I5431">
        <v>0.473684210526316</v>
      </c>
      <c r="J5431">
        <v>98.9649122807018</v>
      </c>
      <c r="K5431">
        <v>85.9469240048251</v>
      </c>
      <c r="L5431">
        <v>0.407117008443908</v>
      </c>
      <c r="M5431">
        <v>0.032</v>
      </c>
      <c r="N5431">
        <v>0.56140350877193</v>
      </c>
      <c r="O5431">
        <v>5.673</v>
      </c>
      <c r="P5431" t="s">
        <v>266</v>
      </c>
      <c r="R5431">
        <v>0</v>
      </c>
      <c r="S5431">
        <v>510</v>
      </c>
      <c r="T5431">
        <v>524</v>
      </c>
      <c r="U5431">
        <v>515</v>
      </c>
      <c r="V5431">
        <v>512</v>
      </c>
      <c r="W5431">
        <v>1</v>
      </c>
      <c r="X5431">
        <v>1</v>
      </c>
      <c r="Y5431" t="s">
        <v>3816</v>
      </c>
      <c r="Z5431" t="s">
        <v>96</v>
      </c>
      <c r="AA5431" t="s">
        <v>268</v>
      </c>
    </row>
    <row r="5432" spans="1:27">
      <c r="A5432" t="s">
        <v>21</v>
      </c>
      <c r="B5432">
        <v>1</v>
      </c>
      <c r="C5432">
        <v>30</v>
      </c>
      <c r="D5432" t="s">
        <v>265</v>
      </c>
      <c r="E5432">
        <v>6.916</v>
      </c>
      <c r="F5432">
        <v>6</v>
      </c>
      <c r="G5432">
        <v>0.034</v>
      </c>
      <c r="H5432">
        <v>5.964</v>
      </c>
      <c r="I5432">
        <v>0.566666666666667</v>
      </c>
      <c r="J5432">
        <v>99.4</v>
      </c>
      <c r="K5432">
        <v>86.7553499132447</v>
      </c>
      <c r="L5432">
        <v>0.491613649508386</v>
      </c>
      <c r="M5432">
        <v>0.00199999999999978</v>
      </c>
      <c r="N5432">
        <v>0.0333333333333297</v>
      </c>
      <c r="O5432">
        <v>5.966</v>
      </c>
      <c r="P5432" t="s">
        <v>266</v>
      </c>
      <c r="R5432">
        <v>0</v>
      </c>
      <c r="S5432">
        <v>526</v>
      </c>
      <c r="T5432">
        <v>540</v>
      </c>
      <c r="U5432">
        <v>531</v>
      </c>
      <c r="V5432">
        <v>528</v>
      </c>
      <c r="W5432">
        <v>1</v>
      </c>
      <c r="X5432">
        <v>1</v>
      </c>
      <c r="Y5432" t="s">
        <v>3815</v>
      </c>
      <c r="Z5432" t="s">
        <v>96</v>
      </c>
      <c r="AA5432" t="s">
        <v>268</v>
      </c>
    </row>
    <row r="5433" spans="1:27">
      <c r="A5433" t="s">
        <v>21</v>
      </c>
      <c r="B5433">
        <v>1</v>
      </c>
      <c r="C5433">
        <v>31</v>
      </c>
      <c r="D5433" t="s">
        <v>265</v>
      </c>
      <c r="E5433">
        <v>7.338</v>
      </c>
      <c r="F5433">
        <v>5.5</v>
      </c>
      <c r="G5433">
        <v>0.023</v>
      </c>
      <c r="H5433">
        <v>5.487</v>
      </c>
      <c r="I5433">
        <v>0.418181818181818</v>
      </c>
      <c r="J5433">
        <v>99.7636363636364</v>
      </c>
      <c r="K5433">
        <v>74.9523030798583</v>
      </c>
      <c r="L5433">
        <v>0.313436903788498</v>
      </c>
      <c r="M5433">
        <v>-0.00999999999999979</v>
      </c>
      <c r="N5433">
        <v>0.181818181818178</v>
      </c>
      <c r="O5433">
        <v>5.477</v>
      </c>
      <c r="P5433" t="s">
        <v>266</v>
      </c>
      <c r="R5433">
        <v>0</v>
      </c>
      <c r="S5433">
        <v>542</v>
      </c>
      <c r="T5433">
        <v>556</v>
      </c>
      <c r="U5433">
        <v>547</v>
      </c>
      <c r="V5433">
        <v>544</v>
      </c>
      <c r="W5433">
        <v>1</v>
      </c>
      <c r="X5433">
        <v>1</v>
      </c>
      <c r="Y5433" t="s">
        <v>3817</v>
      </c>
      <c r="Z5433" t="s">
        <v>96</v>
      </c>
      <c r="AA5433" t="s">
        <v>268</v>
      </c>
    </row>
    <row r="5434" spans="1:27">
      <c r="A5434" t="s">
        <v>21</v>
      </c>
      <c r="B5434">
        <v>1</v>
      </c>
      <c r="C5434">
        <v>32</v>
      </c>
      <c r="D5434" t="s">
        <v>265</v>
      </c>
      <c r="E5434">
        <v>6.834</v>
      </c>
      <c r="F5434">
        <v>5.8</v>
      </c>
      <c r="G5434">
        <v>0.021</v>
      </c>
      <c r="H5434">
        <v>5.769</v>
      </c>
      <c r="I5434">
        <v>0.362068965517241</v>
      </c>
      <c r="J5434">
        <v>99.4655172413793</v>
      </c>
      <c r="K5434">
        <v>84.8697688030436</v>
      </c>
      <c r="L5434">
        <v>0.307287093942054</v>
      </c>
      <c r="M5434">
        <v>0.00999999999999979</v>
      </c>
      <c r="N5434">
        <v>0.172413793103445</v>
      </c>
      <c r="O5434">
        <v>5.779</v>
      </c>
      <c r="P5434" t="s">
        <v>266</v>
      </c>
      <c r="R5434">
        <v>0</v>
      </c>
      <c r="S5434">
        <v>559</v>
      </c>
      <c r="T5434">
        <v>573</v>
      </c>
      <c r="U5434">
        <v>564</v>
      </c>
      <c r="V5434">
        <v>561</v>
      </c>
      <c r="W5434">
        <v>1</v>
      </c>
      <c r="X5434">
        <v>1</v>
      </c>
      <c r="Y5434" t="s">
        <v>3818</v>
      </c>
      <c r="Z5434" t="s">
        <v>96</v>
      </c>
      <c r="AA5434" t="s">
        <v>268</v>
      </c>
    </row>
    <row r="5435" spans="1:27">
      <c r="A5435" t="s">
        <v>21</v>
      </c>
      <c r="B5435">
        <v>1</v>
      </c>
      <c r="C5435">
        <v>33</v>
      </c>
      <c r="D5435" t="s">
        <v>1529</v>
      </c>
      <c r="E5435">
        <v>7.69</v>
      </c>
      <c r="F5435">
        <v>6.9</v>
      </c>
      <c r="G5435">
        <v>0.018</v>
      </c>
      <c r="H5435">
        <v>6.805</v>
      </c>
      <c r="I5435">
        <v>0.260869565217391</v>
      </c>
      <c r="J5435">
        <v>98.6231884057971</v>
      </c>
      <c r="K5435">
        <v>89.7269180754226</v>
      </c>
      <c r="L5435">
        <v>0.23407022106632</v>
      </c>
      <c r="M5435">
        <v>0.0770000000000008</v>
      </c>
      <c r="N5435">
        <v>1.11594202898552</v>
      </c>
      <c r="O5435">
        <v>6.882</v>
      </c>
      <c r="P5435" t="s">
        <v>266</v>
      </c>
      <c r="R5435">
        <v>0</v>
      </c>
      <c r="S5435">
        <v>575</v>
      </c>
      <c r="T5435">
        <v>589</v>
      </c>
      <c r="U5435">
        <v>580</v>
      </c>
      <c r="V5435">
        <v>577</v>
      </c>
      <c r="W5435">
        <v>1</v>
      </c>
      <c r="X5435">
        <v>1</v>
      </c>
      <c r="Y5435" t="s">
        <v>3819</v>
      </c>
      <c r="Z5435" t="s">
        <v>96</v>
      </c>
      <c r="AA5435" t="s">
        <v>268</v>
      </c>
    </row>
    <row r="5436" spans="1:27">
      <c r="A5436" t="s">
        <v>21</v>
      </c>
      <c r="B5436">
        <v>1</v>
      </c>
      <c r="C5436">
        <v>34</v>
      </c>
      <c r="D5436" t="s">
        <v>265</v>
      </c>
      <c r="E5436">
        <v>7.434</v>
      </c>
      <c r="F5436">
        <v>6.6</v>
      </c>
      <c r="G5436">
        <v>0.02</v>
      </c>
      <c r="H5436">
        <v>6.493</v>
      </c>
      <c r="I5436">
        <v>0.303030303030303</v>
      </c>
      <c r="J5436">
        <v>98.3787878787879</v>
      </c>
      <c r="K5436">
        <v>88.7812752219532</v>
      </c>
      <c r="L5436">
        <v>0.269034167339252</v>
      </c>
      <c r="M5436">
        <v>0.0869999999999997</v>
      </c>
      <c r="N5436">
        <v>1.31818181818181</v>
      </c>
      <c r="O5436">
        <v>6.58</v>
      </c>
      <c r="P5436" t="s">
        <v>266</v>
      </c>
      <c r="R5436">
        <v>0</v>
      </c>
      <c r="S5436">
        <v>591</v>
      </c>
      <c r="T5436">
        <v>605</v>
      </c>
      <c r="U5436">
        <v>596</v>
      </c>
      <c r="V5436">
        <v>593</v>
      </c>
      <c r="W5436">
        <v>1</v>
      </c>
      <c r="X5436">
        <v>1</v>
      </c>
      <c r="Y5436" t="s">
        <v>3820</v>
      </c>
      <c r="Z5436" t="s">
        <v>96</v>
      </c>
      <c r="AA5436" t="s">
        <v>268</v>
      </c>
    </row>
    <row r="5437" spans="1:27">
      <c r="A5437" t="s">
        <v>21</v>
      </c>
      <c r="B5437">
        <v>1</v>
      </c>
      <c r="C5437">
        <v>35</v>
      </c>
      <c r="D5437" t="s">
        <v>265</v>
      </c>
      <c r="E5437">
        <v>8.029</v>
      </c>
      <c r="F5437">
        <v>5.9</v>
      </c>
      <c r="G5437">
        <v>0.016</v>
      </c>
      <c r="H5437">
        <v>5.847</v>
      </c>
      <c r="I5437">
        <v>0.271186440677966</v>
      </c>
      <c r="J5437">
        <v>99.1016949152542</v>
      </c>
      <c r="K5437">
        <v>73.4836218707187</v>
      </c>
      <c r="L5437">
        <v>0.199277618632457</v>
      </c>
      <c r="M5437">
        <v>0.0369999999999999</v>
      </c>
      <c r="N5437">
        <v>0.627118644067795</v>
      </c>
      <c r="O5437">
        <v>5.884</v>
      </c>
      <c r="P5437" t="s">
        <v>266</v>
      </c>
      <c r="R5437">
        <v>0</v>
      </c>
      <c r="S5437">
        <v>607</v>
      </c>
      <c r="T5437">
        <v>621</v>
      </c>
      <c r="U5437">
        <v>612</v>
      </c>
      <c r="V5437">
        <v>609</v>
      </c>
      <c r="W5437">
        <v>1</v>
      </c>
      <c r="X5437">
        <v>1</v>
      </c>
      <c r="Y5437" t="s">
        <v>3821</v>
      </c>
      <c r="Z5437" t="s">
        <v>96</v>
      </c>
      <c r="AA5437" t="s">
        <v>268</v>
      </c>
    </row>
    <row r="5438" spans="1:27">
      <c r="A5438" t="s">
        <v>21</v>
      </c>
      <c r="B5438">
        <v>1</v>
      </c>
      <c r="C5438">
        <v>36</v>
      </c>
      <c r="D5438" t="s">
        <v>265</v>
      </c>
      <c r="E5438">
        <v>7.751</v>
      </c>
      <c r="F5438">
        <v>6.6</v>
      </c>
      <c r="G5438">
        <v>0.022</v>
      </c>
      <c r="H5438">
        <v>6.552</v>
      </c>
      <c r="I5438">
        <v>0.333333333333333</v>
      </c>
      <c r="J5438">
        <v>99.2727272727273</v>
      </c>
      <c r="K5438">
        <v>85.1503031866856</v>
      </c>
      <c r="L5438">
        <v>0.283834343955619</v>
      </c>
      <c r="M5438">
        <v>0.0259999999999998</v>
      </c>
      <c r="N5438">
        <v>0.393939393939391</v>
      </c>
      <c r="O5438">
        <v>6.578</v>
      </c>
      <c r="P5438" t="s">
        <v>266</v>
      </c>
      <c r="R5438">
        <v>0</v>
      </c>
      <c r="S5438">
        <v>624</v>
      </c>
      <c r="T5438">
        <v>638</v>
      </c>
      <c r="U5438">
        <v>629</v>
      </c>
      <c r="V5438">
        <v>626</v>
      </c>
      <c r="W5438">
        <v>1</v>
      </c>
      <c r="X5438">
        <v>1</v>
      </c>
      <c r="Y5438" t="s">
        <v>3822</v>
      </c>
      <c r="Z5438" t="s">
        <v>96</v>
      </c>
      <c r="AA5438" t="s">
        <v>268</v>
      </c>
    </row>
    <row r="5439" spans="1:27">
      <c r="A5439" t="s">
        <v>21</v>
      </c>
      <c r="B5439">
        <v>1</v>
      </c>
      <c r="C5439">
        <v>37</v>
      </c>
      <c r="D5439" t="s">
        <v>265</v>
      </c>
      <c r="E5439">
        <v>8.34</v>
      </c>
      <c r="F5439">
        <v>7.3</v>
      </c>
      <c r="G5439">
        <v>0.016</v>
      </c>
      <c r="H5439">
        <v>7.194</v>
      </c>
      <c r="I5439">
        <v>0.219178082191781</v>
      </c>
      <c r="J5439">
        <v>98.5479452054795</v>
      </c>
      <c r="K5439">
        <v>87.5299760191847</v>
      </c>
      <c r="L5439">
        <v>0.191846522781775</v>
      </c>
      <c r="M5439">
        <v>0.0899999999999999</v>
      </c>
      <c r="N5439">
        <v>1.23287671232877</v>
      </c>
      <c r="O5439">
        <v>7.284</v>
      </c>
      <c r="P5439" t="s">
        <v>266</v>
      </c>
      <c r="R5439">
        <v>0</v>
      </c>
      <c r="S5439">
        <v>640</v>
      </c>
      <c r="T5439">
        <v>654</v>
      </c>
      <c r="U5439">
        <v>645</v>
      </c>
      <c r="V5439">
        <v>642</v>
      </c>
      <c r="W5439">
        <v>1</v>
      </c>
      <c r="X5439">
        <v>1</v>
      </c>
      <c r="Y5439" t="s">
        <v>3823</v>
      </c>
      <c r="Z5439" t="s">
        <v>96</v>
      </c>
      <c r="AA5439" t="s">
        <v>268</v>
      </c>
    </row>
    <row r="5440" spans="1:27">
      <c r="A5440" t="s">
        <v>21</v>
      </c>
      <c r="B5440">
        <v>1</v>
      </c>
      <c r="C5440">
        <v>38</v>
      </c>
      <c r="D5440" t="s">
        <v>265</v>
      </c>
      <c r="E5440">
        <v>7.257</v>
      </c>
      <c r="F5440">
        <v>6.3</v>
      </c>
      <c r="G5440">
        <v>0.02</v>
      </c>
      <c r="H5440">
        <v>6.201</v>
      </c>
      <c r="I5440">
        <v>0.317460317460317</v>
      </c>
      <c r="J5440">
        <v>98.4285714285714</v>
      </c>
      <c r="K5440">
        <v>86.812732534105</v>
      </c>
      <c r="L5440">
        <v>0.275595976298746</v>
      </c>
      <c r="M5440">
        <v>0.0790000000000006</v>
      </c>
      <c r="N5440">
        <v>1.25396825396826</v>
      </c>
      <c r="O5440">
        <v>6.28</v>
      </c>
      <c r="P5440" t="s">
        <v>266</v>
      </c>
      <c r="R5440">
        <v>0</v>
      </c>
      <c r="S5440">
        <v>656</v>
      </c>
      <c r="T5440">
        <v>670</v>
      </c>
      <c r="U5440">
        <v>661</v>
      </c>
      <c r="V5440">
        <v>658</v>
      </c>
      <c r="W5440">
        <v>1</v>
      </c>
      <c r="X5440">
        <v>1</v>
      </c>
      <c r="Y5440" t="s">
        <v>3824</v>
      </c>
      <c r="Z5440" t="s">
        <v>96</v>
      </c>
      <c r="AA5440" t="s">
        <v>268</v>
      </c>
    </row>
    <row r="5441" spans="1:27">
      <c r="A5441" t="s">
        <v>21</v>
      </c>
      <c r="B5441">
        <v>1</v>
      </c>
      <c r="C5441">
        <v>39</v>
      </c>
      <c r="D5441" t="s">
        <v>265</v>
      </c>
      <c r="E5441">
        <v>7.318</v>
      </c>
      <c r="F5441">
        <v>5.1</v>
      </c>
      <c r="G5441">
        <v>0.011</v>
      </c>
      <c r="H5441">
        <v>5.067</v>
      </c>
      <c r="I5441">
        <v>0.215686274509804</v>
      </c>
      <c r="J5441">
        <v>99.3529411764706</v>
      </c>
      <c r="K5441">
        <v>69.6911724514895</v>
      </c>
      <c r="L5441">
        <v>0.15031429352282</v>
      </c>
      <c r="M5441">
        <v>0.0219999999999994</v>
      </c>
      <c r="N5441">
        <v>0.431372549019595</v>
      </c>
      <c r="O5441">
        <v>5.089</v>
      </c>
      <c r="P5441" t="s">
        <v>266</v>
      </c>
      <c r="R5441">
        <v>0</v>
      </c>
      <c r="S5441">
        <v>673</v>
      </c>
      <c r="T5441">
        <v>687</v>
      </c>
      <c r="U5441">
        <v>678</v>
      </c>
      <c r="V5441">
        <v>675</v>
      </c>
      <c r="W5441">
        <v>1</v>
      </c>
      <c r="X5441">
        <v>1</v>
      </c>
      <c r="Y5441" t="s">
        <v>3825</v>
      </c>
      <c r="Z5441" t="s">
        <v>96</v>
      </c>
      <c r="AA5441" t="s">
        <v>268</v>
      </c>
    </row>
    <row r="5442" spans="1:27">
      <c r="A5442" t="s">
        <v>21</v>
      </c>
      <c r="B5442">
        <v>1</v>
      </c>
      <c r="C5442">
        <v>40</v>
      </c>
      <c r="D5442" t="s">
        <v>1529</v>
      </c>
      <c r="E5442">
        <v>5.458</v>
      </c>
      <c r="F5442">
        <v>4.5</v>
      </c>
      <c r="G5442">
        <v>0.021</v>
      </c>
      <c r="H5442">
        <v>4.443</v>
      </c>
      <c r="I5442">
        <v>0.466666666666667</v>
      </c>
      <c r="J5442">
        <v>98.7333333333333</v>
      </c>
      <c r="K5442">
        <v>82.4477830707219</v>
      </c>
      <c r="L5442">
        <v>0.384756320996702</v>
      </c>
      <c r="M5442">
        <v>0.0360000000000005</v>
      </c>
      <c r="N5442">
        <v>0.800000000000011</v>
      </c>
      <c r="O5442">
        <v>4.479</v>
      </c>
      <c r="P5442" t="s">
        <v>266</v>
      </c>
      <c r="R5442">
        <v>0</v>
      </c>
      <c r="S5442">
        <v>689</v>
      </c>
      <c r="T5442">
        <v>703</v>
      </c>
      <c r="U5442">
        <v>694</v>
      </c>
      <c r="V5442">
        <v>691</v>
      </c>
      <c r="W5442">
        <v>1</v>
      </c>
      <c r="X5442">
        <v>1</v>
      </c>
      <c r="Y5442" t="s">
        <v>3826</v>
      </c>
      <c r="Z5442" t="s">
        <v>96</v>
      </c>
      <c r="AA5442" t="s">
        <v>268</v>
      </c>
    </row>
    <row r="5443" spans="1:27">
      <c r="A5443" t="s">
        <v>21</v>
      </c>
      <c r="B5443">
        <v>1</v>
      </c>
      <c r="C5443">
        <v>41</v>
      </c>
      <c r="D5443" t="s">
        <v>265</v>
      </c>
      <c r="E5443">
        <v>4.379</v>
      </c>
      <c r="F5443">
        <v>3.6</v>
      </c>
      <c r="G5443">
        <v>0.047</v>
      </c>
      <c r="H5443">
        <v>3.484</v>
      </c>
      <c r="I5443">
        <v>1.30555555555556</v>
      </c>
      <c r="J5443">
        <v>96.7777777777778</v>
      </c>
      <c r="K5443">
        <v>82.2105503539621</v>
      </c>
      <c r="L5443">
        <v>1.07330440739895</v>
      </c>
      <c r="M5443">
        <v>0.0689999999999999</v>
      </c>
      <c r="N5443">
        <v>1.91666666666667</v>
      </c>
      <c r="O5443">
        <v>3.553</v>
      </c>
      <c r="P5443" t="s">
        <v>266</v>
      </c>
      <c r="R5443">
        <v>0</v>
      </c>
      <c r="S5443">
        <v>705</v>
      </c>
      <c r="T5443">
        <v>719</v>
      </c>
      <c r="U5443">
        <v>710</v>
      </c>
      <c r="V5443">
        <v>707</v>
      </c>
      <c r="W5443">
        <v>1</v>
      </c>
      <c r="X5443">
        <v>1</v>
      </c>
      <c r="Y5443" t="s">
        <v>3827</v>
      </c>
      <c r="Z5443" t="s">
        <v>96</v>
      </c>
      <c r="AA5443" t="s">
        <v>268</v>
      </c>
    </row>
    <row r="5444" spans="1:27">
      <c r="A5444" t="s">
        <v>21</v>
      </c>
      <c r="B5444">
        <v>1</v>
      </c>
      <c r="C5444">
        <v>42</v>
      </c>
      <c r="D5444" t="s">
        <v>2254</v>
      </c>
      <c r="E5444">
        <v>5.6</v>
      </c>
      <c r="F5444">
        <v>4.6</v>
      </c>
      <c r="G5444">
        <v>0.067</v>
      </c>
      <c r="H5444">
        <v>4.496</v>
      </c>
      <c r="I5444">
        <v>1.45652173913044</v>
      </c>
      <c r="J5444">
        <v>97.7391304347826</v>
      </c>
      <c r="K5444">
        <v>82.1428571428571</v>
      </c>
      <c r="L5444">
        <v>1.19642857142857</v>
      </c>
      <c r="M5444">
        <v>0.036999999999999</v>
      </c>
      <c r="N5444">
        <v>0.804347826086936</v>
      </c>
      <c r="O5444">
        <v>4.533</v>
      </c>
      <c r="P5444" t="s">
        <v>266</v>
      </c>
      <c r="R5444">
        <v>0</v>
      </c>
      <c r="S5444">
        <v>721</v>
      </c>
      <c r="T5444">
        <v>735</v>
      </c>
      <c r="U5444">
        <v>726</v>
      </c>
      <c r="V5444">
        <v>723</v>
      </c>
      <c r="W5444">
        <v>1</v>
      </c>
      <c r="X5444">
        <v>1</v>
      </c>
      <c r="Y5444" t="s">
        <v>3828</v>
      </c>
      <c r="Z5444" t="s">
        <v>96</v>
      </c>
      <c r="AA5444" t="s">
        <v>268</v>
      </c>
    </row>
    <row r="5445" spans="1:27">
      <c r="A5445" t="s">
        <v>21</v>
      </c>
      <c r="B5445">
        <v>1</v>
      </c>
      <c r="C5445">
        <v>44</v>
      </c>
      <c r="D5445" t="s">
        <v>1503</v>
      </c>
      <c r="E5445">
        <v>4.849</v>
      </c>
      <c r="F5445">
        <v>3.7</v>
      </c>
      <c r="G5445">
        <v>0.032</v>
      </c>
      <c r="H5445">
        <v>3.583</v>
      </c>
      <c r="I5445">
        <v>0.864864864864865</v>
      </c>
      <c r="J5445">
        <v>96.8378378378378</v>
      </c>
      <c r="K5445">
        <v>76.3043926582801</v>
      </c>
      <c r="L5445">
        <v>0.65992988244999</v>
      </c>
      <c r="M5445">
        <v>0.085</v>
      </c>
      <c r="N5445">
        <v>2.2972972972973</v>
      </c>
      <c r="O5445">
        <v>3.668</v>
      </c>
      <c r="P5445" t="s">
        <v>266</v>
      </c>
      <c r="R5445">
        <v>0</v>
      </c>
      <c r="S5445">
        <v>761</v>
      </c>
      <c r="T5445">
        <v>775</v>
      </c>
      <c r="U5445">
        <v>766</v>
      </c>
      <c r="V5445">
        <v>763</v>
      </c>
      <c r="W5445">
        <v>1</v>
      </c>
      <c r="X5445">
        <v>1</v>
      </c>
      <c r="Y5445" t="s">
        <v>3829</v>
      </c>
      <c r="Z5445" t="s">
        <v>96</v>
      </c>
      <c r="AA5445" t="s">
        <v>268</v>
      </c>
    </row>
    <row r="5446" spans="1:27">
      <c r="A5446" t="s">
        <v>21</v>
      </c>
      <c r="B5446">
        <v>1</v>
      </c>
      <c r="C5446">
        <v>45</v>
      </c>
      <c r="D5446" t="s">
        <v>265</v>
      </c>
      <c r="E5446">
        <v>4.89</v>
      </c>
      <c r="F5446">
        <v>4</v>
      </c>
      <c r="G5446">
        <v>0.025</v>
      </c>
      <c r="H5446">
        <v>3.903</v>
      </c>
      <c r="I5446">
        <v>0.625</v>
      </c>
      <c r="J5446">
        <v>97.575</v>
      </c>
      <c r="K5446">
        <v>81.799591002045</v>
      </c>
      <c r="L5446">
        <v>0.511247443762781</v>
      </c>
      <c r="M5446">
        <v>0.0720000000000001</v>
      </c>
      <c r="N5446">
        <v>1.8</v>
      </c>
      <c r="O5446">
        <v>3.975</v>
      </c>
      <c r="P5446" t="s">
        <v>266</v>
      </c>
      <c r="R5446">
        <v>0</v>
      </c>
      <c r="S5446">
        <v>777</v>
      </c>
      <c r="T5446">
        <v>791</v>
      </c>
      <c r="U5446">
        <v>782</v>
      </c>
      <c r="V5446">
        <v>779</v>
      </c>
      <c r="W5446">
        <v>1</v>
      </c>
      <c r="X5446">
        <v>1</v>
      </c>
      <c r="Y5446" t="s">
        <v>3830</v>
      </c>
      <c r="Z5446" t="s">
        <v>96</v>
      </c>
      <c r="AA5446" t="s">
        <v>268</v>
      </c>
    </row>
    <row r="5447" spans="1:27">
      <c r="A5447" t="s">
        <v>21</v>
      </c>
      <c r="B5447">
        <v>1</v>
      </c>
      <c r="C5447">
        <v>46</v>
      </c>
      <c r="D5447" t="s">
        <v>265</v>
      </c>
      <c r="E5447">
        <v>4.537</v>
      </c>
      <c r="F5447">
        <v>3.8</v>
      </c>
      <c r="G5447">
        <v>0.025</v>
      </c>
      <c r="H5447">
        <v>3.769</v>
      </c>
      <c r="I5447">
        <v>0.657894736842105</v>
      </c>
      <c r="J5447">
        <v>99.1842105263158</v>
      </c>
      <c r="K5447">
        <v>83.7557857615164</v>
      </c>
      <c r="L5447">
        <v>0.551024906325766</v>
      </c>
      <c r="M5447">
        <v>0.00599999999999978</v>
      </c>
      <c r="N5447">
        <v>0.1578947368421</v>
      </c>
      <c r="O5447">
        <v>3.775</v>
      </c>
      <c r="P5447" t="s">
        <v>266</v>
      </c>
      <c r="R5447">
        <v>0</v>
      </c>
      <c r="S5447">
        <v>793</v>
      </c>
      <c r="T5447">
        <v>807</v>
      </c>
      <c r="U5447">
        <v>798</v>
      </c>
      <c r="V5447">
        <v>795</v>
      </c>
      <c r="W5447">
        <v>1</v>
      </c>
      <c r="X5447">
        <v>1</v>
      </c>
      <c r="Y5447" t="s">
        <v>3831</v>
      </c>
      <c r="Z5447" t="s">
        <v>96</v>
      </c>
      <c r="AA5447" t="s">
        <v>268</v>
      </c>
    </row>
    <row r="5448" spans="1:27">
      <c r="A5448" t="s">
        <v>21</v>
      </c>
      <c r="B5448">
        <v>1</v>
      </c>
      <c r="C5448">
        <v>47</v>
      </c>
      <c r="D5448" t="s">
        <v>1529</v>
      </c>
      <c r="E5448">
        <v>8.887</v>
      </c>
      <c r="F5448">
        <v>3.9</v>
      </c>
      <c r="G5448">
        <v>0.043</v>
      </c>
      <c r="H5448">
        <v>3.832</v>
      </c>
      <c r="I5448">
        <v>1.1025641025641</v>
      </c>
      <c r="J5448">
        <v>98.2564102564102</v>
      </c>
      <c r="K5448">
        <v>43.8843254191516</v>
      </c>
      <c r="L5448">
        <v>0.483852818723979</v>
      </c>
      <c r="M5448">
        <v>0.0249999999999999</v>
      </c>
      <c r="N5448">
        <v>0.641025641025639</v>
      </c>
      <c r="O5448">
        <v>3.857</v>
      </c>
      <c r="P5448" t="s">
        <v>266</v>
      </c>
      <c r="R5448">
        <v>0</v>
      </c>
      <c r="S5448">
        <v>809</v>
      </c>
      <c r="T5448">
        <v>823</v>
      </c>
      <c r="U5448">
        <v>814</v>
      </c>
      <c r="V5448">
        <v>811</v>
      </c>
      <c r="W5448">
        <v>1</v>
      </c>
      <c r="X5448">
        <v>1</v>
      </c>
      <c r="Y5448" t="s">
        <v>3832</v>
      </c>
      <c r="Z5448" t="s">
        <v>96</v>
      </c>
      <c r="AA5448" t="s">
        <v>268</v>
      </c>
    </row>
    <row r="5449" spans="1:27">
      <c r="A5449" t="s">
        <v>21</v>
      </c>
      <c r="B5449">
        <v>1</v>
      </c>
      <c r="C5449">
        <v>48</v>
      </c>
      <c r="D5449" t="s">
        <v>1529</v>
      </c>
      <c r="E5449">
        <v>4.818</v>
      </c>
      <c r="F5449">
        <v>4</v>
      </c>
      <c r="G5449">
        <v>0.023</v>
      </c>
      <c r="H5449">
        <v>3.995</v>
      </c>
      <c r="I5449">
        <v>0.575</v>
      </c>
      <c r="J5449">
        <v>99.875</v>
      </c>
      <c r="K5449">
        <v>83.02200083022</v>
      </c>
      <c r="L5449">
        <v>0.477376504773765</v>
      </c>
      <c r="M5449">
        <v>-0.0179999999999998</v>
      </c>
      <c r="N5449">
        <v>0.449999999999995</v>
      </c>
      <c r="O5449">
        <v>3.977</v>
      </c>
      <c r="P5449" t="s">
        <v>266</v>
      </c>
      <c r="R5449">
        <v>0</v>
      </c>
      <c r="S5449">
        <v>825</v>
      </c>
      <c r="T5449">
        <v>839</v>
      </c>
      <c r="U5449">
        <v>830</v>
      </c>
      <c r="V5449">
        <v>827</v>
      </c>
      <c r="W5449">
        <v>1</v>
      </c>
      <c r="X5449">
        <v>1</v>
      </c>
      <c r="Y5449" t="s">
        <v>3833</v>
      </c>
      <c r="Z5449" t="s">
        <v>96</v>
      </c>
      <c r="AA5449" t="s">
        <v>268</v>
      </c>
    </row>
    <row r="5450" spans="1:27">
      <c r="A5450" t="s">
        <v>21</v>
      </c>
      <c r="B5450">
        <v>1</v>
      </c>
      <c r="C5450">
        <v>49</v>
      </c>
      <c r="D5450" t="s">
        <v>265</v>
      </c>
      <c r="E5450">
        <v>3.443</v>
      </c>
      <c r="F5450">
        <v>2.7</v>
      </c>
      <c r="G5450">
        <v>0.018</v>
      </c>
      <c r="H5450">
        <v>2.673</v>
      </c>
      <c r="I5450">
        <v>0.666666666666667</v>
      </c>
      <c r="J5450">
        <v>99</v>
      </c>
      <c r="K5450">
        <v>78.4199825733372</v>
      </c>
      <c r="L5450">
        <v>0.522799883822248</v>
      </c>
      <c r="M5450">
        <v>0.00900000000000034</v>
      </c>
      <c r="N5450">
        <v>0.333333333333346</v>
      </c>
      <c r="O5450">
        <v>2.682</v>
      </c>
      <c r="P5450" t="s">
        <v>266</v>
      </c>
      <c r="R5450">
        <v>0</v>
      </c>
      <c r="S5450">
        <v>841</v>
      </c>
      <c r="T5450">
        <v>855</v>
      </c>
      <c r="U5450">
        <v>846</v>
      </c>
      <c r="V5450">
        <v>843</v>
      </c>
      <c r="W5450">
        <v>1</v>
      </c>
      <c r="X5450">
        <v>1</v>
      </c>
      <c r="Y5450" t="s">
        <v>3834</v>
      </c>
      <c r="Z5450" t="s">
        <v>96</v>
      </c>
      <c r="AA5450" t="s">
        <v>268</v>
      </c>
    </row>
    <row r="5451" spans="1:27">
      <c r="A5451" t="s">
        <v>21</v>
      </c>
      <c r="B5451">
        <v>1</v>
      </c>
      <c r="C5451">
        <v>50</v>
      </c>
      <c r="D5451" t="s">
        <v>265</v>
      </c>
      <c r="E5451">
        <v>4.215</v>
      </c>
      <c r="F5451">
        <v>3.5</v>
      </c>
      <c r="G5451">
        <v>0.017</v>
      </c>
      <c r="H5451">
        <v>3.406</v>
      </c>
      <c r="I5451">
        <v>0.485714285714286</v>
      </c>
      <c r="J5451">
        <v>97.3142857142857</v>
      </c>
      <c r="K5451">
        <v>83.0367734282325</v>
      </c>
      <c r="L5451">
        <v>0.403321470937129</v>
      </c>
      <c r="M5451">
        <v>0.077</v>
      </c>
      <c r="N5451">
        <v>2.2</v>
      </c>
      <c r="O5451">
        <v>3.483</v>
      </c>
      <c r="P5451" t="s">
        <v>266</v>
      </c>
      <c r="R5451">
        <v>0</v>
      </c>
      <c r="S5451">
        <v>857</v>
      </c>
      <c r="T5451">
        <v>871</v>
      </c>
      <c r="U5451">
        <v>862</v>
      </c>
      <c r="V5451">
        <v>859</v>
      </c>
      <c r="W5451">
        <v>1</v>
      </c>
      <c r="X5451">
        <v>1</v>
      </c>
      <c r="Y5451" t="s">
        <v>3835</v>
      </c>
      <c r="Z5451" t="s">
        <v>96</v>
      </c>
      <c r="AA5451" t="s">
        <v>268</v>
      </c>
    </row>
    <row r="5452" spans="1:27">
      <c r="A5452" t="s">
        <v>21</v>
      </c>
      <c r="B5452">
        <v>1</v>
      </c>
      <c r="C5452">
        <v>51</v>
      </c>
      <c r="D5452" t="s">
        <v>265</v>
      </c>
      <c r="E5452">
        <v>5.238</v>
      </c>
      <c r="F5452">
        <v>3.6</v>
      </c>
      <c r="G5452">
        <v>0.02</v>
      </c>
      <c r="H5452">
        <v>3.534</v>
      </c>
      <c r="I5452">
        <v>0.555555555555556</v>
      </c>
      <c r="J5452">
        <v>98.1666666666667</v>
      </c>
      <c r="K5452">
        <v>68.7285223367698</v>
      </c>
      <c r="L5452">
        <v>0.381825124093165</v>
      </c>
      <c r="M5452">
        <v>0.0460000000000003</v>
      </c>
      <c r="N5452">
        <v>1.27777777777779</v>
      </c>
      <c r="O5452">
        <v>3.58</v>
      </c>
      <c r="P5452" t="s">
        <v>266</v>
      </c>
      <c r="R5452">
        <v>0</v>
      </c>
      <c r="S5452">
        <v>874</v>
      </c>
      <c r="T5452">
        <v>888</v>
      </c>
      <c r="U5452">
        <v>879</v>
      </c>
      <c r="V5452">
        <v>876</v>
      </c>
      <c r="W5452">
        <v>1</v>
      </c>
      <c r="X5452">
        <v>1</v>
      </c>
      <c r="Y5452" t="s">
        <v>3836</v>
      </c>
      <c r="Z5452" t="s">
        <v>96</v>
      </c>
      <c r="AA5452" t="s">
        <v>268</v>
      </c>
    </row>
    <row r="5453" spans="1:27">
      <c r="A5453" t="s">
        <v>21</v>
      </c>
      <c r="B5453">
        <v>1</v>
      </c>
      <c r="C5453">
        <v>52</v>
      </c>
      <c r="D5453" t="s">
        <v>265</v>
      </c>
      <c r="E5453">
        <v>6.19</v>
      </c>
      <c r="F5453">
        <v>5.2</v>
      </c>
      <c r="G5453">
        <v>0.036</v>
      </c>
      <c r="H5453">
        <v>5.139</v>
      </c>
      <c r="I5453">
        <v>0.692307692307692</v>
      </c>
      <c r="J5453">
        <v>98.8269230769231</v>
      </c>
      <c r="K5453">
        <v>84.0064620355412</v>
      </c>
      <c r="L5453">
        <v>0.581583198707593</v>
      </c>
      <c r="M5453">
        <v>0.0250000000000004</v>
      </c>
      <c r="N5453">
        <v>0.480769230769238</v>
      </c>
      <c r="O5453">
        <v>5.164</v>
      </c>
      <c r="P5453" t="s">
        <v>266</v>
      </c>
      <c r="R5453">
        <v>0</v>
      </c>
      <c r="S5453">
        <v>890</v>
      </c>
      <c r="T5453">
        <v>904</v>
      </c>
      <c r="U5453">
        <v>895</v>
      </c>
      <c r="V5453">
        <v>892</v>
      </c>
      <c r="W5453">
        <v>1</v>
      </c>
      <c r="X5453">
        <v>1</v>
      </c>
      <c r="Y5453" t="s">
        <v>3837</v>
      </c>
      <c r="Z5453" t="s">
        <v>96</v>
      </c>
      <c r="AA5453" t="s">
        <v>268</v>
      </c>
    </row>
    <row r="5454" spans="1:27">
      <c r="A5454" t="s">
        <v>21</v>
      </c>
      <c r="B5454">
        <v>1</v>
      </c>
      <c r="C5454">
        <v>53</v>
      </c>
      <c r="D5454" t="s">
        <v>1529</v>
      </c>
      <c r="E5454">
        <v>5.978</v>
      </c>
      <c r="F5454">
        <v>5.2</v>
      </c>
      <c r="G5454">
        <v>0.026</v>
      </c>
      <c r="H5454">
        <v>5.108</v>
      </c>
      <c r="I5454">
        <v>0.5</v>
      </c>
      <c r="J5454">
        <v>98.2307692307692</v>
      </c>
      <c r="K5454">
        <v>86.9856139176982</v>
      </c>
      <c r="L5454">
        <v>0.434928069588491</v>
      </c>
      <c r="M5454">
        <v>0.0660000000000007</v>
      </c>
      <c r="N5454">
        <v>1.26923076923078</v>
      </c>
      <c r="O5454">
        <v>5.174</v>
      </c>
      <c r="P5454" t="s">
        <v>266</v>
      </c>
      <c r="R5454">
        <v>0</v>
      </c>
      <c r="S5454">
        <v>906</v>
      </c>
      <c r="T5454">
        <v>920</v>
      </c>
      <c r="U5454">
        <v>911</v>
      </c>
      <c r="V5454">
        <v>908</v>
      </c>
      <c r="W5454">
        <v>1</v>
      </c>
      <c r="X5454">
        <v>1</v>
      </c>
      <c r="Y5454" t="s">
        <v>3838</v>
      </c>
      <c r="Z5454" t="s">
        <v>96</v>
      </c>
      <c r="AA5454" t="s">
        <v>268</v>
      </c>
    </row>
    <row r="5455" spans="1:27">
      <c r="A5455" t="s">
        <v>21</v>
      </c>
      <c r="B5455">
        <v>1</v>
      </c>
      <c r="C5455">
        <v>54</v>
      </c>
      <c r="D5455" t="s">
        <v>1529</v>
      </c>
      <c r="E5455">
        <v>4.292</v>
      </c>
      <c r="F5455">
        <v>3.4</v>
      </c>
      <c r="G5455">
        <v>0.017</v>
      </c>
      <c r="H5455">
        <v>3.311</v>
      </c>
      <c r="I5455">
        <v>0.5</v>
      </c>
      <c r="J5455">
        <v>97.3823529411765</v>
      </c>
      <c r="K5455">
        <v>79.2171481826654</v>
      </c>
      <c r="L5455">
        <v>0.396085740913327</v>
      </c>
      <c r="M5455">
        <v>0.0720000000000001</v>
      </c>
      <c r="N5455">
        <v>2.11764705882353</v>
      </c>
      <c r="O5455">
        <v>3.383</v>
      </c>
      <c r="P5455" t="s">
        <v>266</v>
      </c>
      <c r="R5455">
        <v>0</v>
      </c>
      <c r="S5455">
        <v>922</v>
      </c>
      <c r="T5455">
        <v>936</v>
      </c>
      <c r="U5455">
        <v>927</v>
      </c>
      <c r="V5455">
        <v>924</v>
      </c>
      <c r="W5455">
        <v>1</v>
      </c>
      <c r="X5455">
        <v>1</v>
      </c>
      <c r="Y5455" t="s">
        <v>3839</v>
      </c>
      <c r="Z5455" t="s">
        <v>96</v>
      </c>
      <c r="AA5455" t="s">
        <v>268</v>
      </c>
    </row>
    <row r="5456" spans="1:27">
      <c r="A5456" t="s">
        <v>21</v>
      </c>
      <c r="B5456">
        <v>1</v>
      </c>
      <c r="C5456">
        <v>55</v>
      </c>
      <c r="D5456" t="s">
        <v>265</v>
      </c>
      <c r="E5456">
        <v>5.062</v>
      </c>
      <c r="F5456">
        <v>3.5</v>
      </c>
      <c r="G5456">
        <v>0.027</v>
      </c>
      <c r="H5456">
        <v>3.417</v>
      </c>
      <c r="I5456">
        <v>0.771428571428571</v>
      </c>
      <c r="J5456">
        <v>97.6285714285714</v>
      </c>
      <c r="K5456">
        <v>69.1426313709996</v>
      </c>
      <c r="L5456">
        <v>0.533386013433426</v>
      </c>
      <c r="M5456">
        <v>0.056</v>
      </c>
      <c r="N5456">
        <v>1.6</v>
      </c>
      <c r="O5456">
        <v>3.473</v>
      </c>
      <c r="P5456" t="s">
        <v>266</v>
      </c>
      <c r="R5456">
        <v>0</v>
      </c>
      <c r="S5456">
        <v>939</v>
      </c>
      <c r="T5456">
        <v>953</v>
      </c>
      <c r="U5456">
        <v>944</v>
      </c>
      <c r="V5456">
        <v>941</v>
      </c>
      <c r="W5456">
        <v>1</v>
      </c>
      <c r="X5456">
        <v>1</v>
      </c>
      <c r="Y5456" t="s">
        <v>3840</v>
      </c>
      <c r="Z5456" t="s">
        <v>96</v>
      </c>
      <c r="AA5456" t="s">
        <v>268</v>
      </c>
    </row>
    <row r="5457" spans="1:27">
      <c r="A5457" t="s">
        <v>21</v>
      </c>
      <c r="B5457">
        <v>1</v>
      </c>
      <c r="C5457">
        <v>56</v>
      </c>
      <c r="D5457" t="s">
        <v>265</v>
      </c>
      <c r="E5457">
        <v>4.176</v>
      </c>
      <c r="F5457">
        <v>3.4</v>
      </c>
      <c r="G5457">
        <v>0.018</v>
      </c>
      <c r="H5457">
        <v>3.343</v>
      </c>
      <c r="I5457">
        <v>0.529411764705882</v>
      </c>
      <c r="J5457">
        <v>98.3235294117647</v>
      </c>
      <c r="K5457">
        <v>81.4176245210728</v>
      </c>
      <c r="L5457">
        <v>0.431034482758621</v>
      </c>
      <c r="M5457">
        <v>0.0390000000000001</v>
      </c>
      <c r="N5457">
        <v>1.14705882352942</v>
      </c>
      <c r="O5457">
        <v>3.382</v>
      </c>
      <c r="P5457" t="s">
        <v>266</v>
      </c>
      <c r="R5457">
        <v>0</v>
      </c>
      <c r="S5457">
        <v>955</v>
      </c>
      <c r="T5457">
        <v>969</v>
      </c>
      <c r="U5457">
        <v>960</v>
      </c>
      <c r="V5457">
        <v>957</v>
      </c>
      <c r="W5457">
        <v>1</v>
      </c>
      <c r="X5457">
        <v>1</v>
      </c>
      <c r="Y5457" t="s">
        <v>3841</v>
      </c>
      <c r="Z5457" t="s">
        <v>96</v>
      </c>
      <c r="AA5457" t="s">
        <v>268</v>
      </c>
    </row>
    <row r="5458" spans="1:27">
      <c r="A5458" t="s">
        <v>21</v>
      </c>
      <c r="B5458">
        <v>1</v>
      </c>
      <c r="C5458">
        <v>57</v>
      </c>
      <c r="D5458" t="s">
        <v>1529</v>
      </c>
      <c r="E5458">
        <v>4.314</v>
      </c>
      <c r="F5458">
        <v>3.4</v>
      </c>
      <c r="G5458">
        <v>0.015</v>
      </c>
      <c r="H5458">
        <v>3.352</v>
      </c>
      <c r="I5458">
        <v>0.441176470588235</v>
      </c>
      <c r="J5458">
        <v>98.5882352941176</v>
      </c>
      <c r="K5458">
        <v>78.8131664348632</v>
      </c>
      <c r="L5458">
        <v>0.347705146036161</v>
      </c>
      <c r="M5458">
        <v>0.0329999999999999</v>
      </c>
      <c r="N5458">
        <v>0.970588235294115</v>
      </c>
      <c r="O5458">
        <v>3.385</v>
      </c>
      <c r="P5458" t="s">
        <v>266</v>
      </c>
      <c r="R5458">
        <v>0</v>
      </c>
      <c r="S5458">
        <v>971</v>
      </c>
      <c r="T5458">
        <v>985</v>
      </c>
      <c r="U5458">
        <v>976</v>
      </c>
      <c r="V5458">
        <v>973</v>
      </c>
      <c r="W5458">
        <v>1</v>
      </c>
      <c r="X5458">
        <v>1</v>
      </c>
      <c r="Y5458" t="s">
        <v>3841</v>
      </c>
      <c r="Z5458" t="s">
        <v>96</v>
      </c>
      <c r="AA5458" t="s">
        <v>268</v>
      </c>
    </row>
    <row r="5459" spans="1:27">
      <c r="A5459" t="s">
        <v>21</v>
      </c>
      <c r="B5459">
        <v>1</v>
      </c>
      <c r="C5459">
        <v>58</v>
      </c>
      <c r="D5459" t="s">
        <v>1529</v>
      </c>
      <c r="E5459">
        <v>4.217</v>
      </c>
      <c r="F5459">
        <v>3.3</v>
      </c>
      <c r="G5459">
        <v>0.016</v>
      </c>
      <c r="H5459">
        <v>3.277</v>
      </c>
      <c r="I5459">
        <v>0.484848484848485</v>
      </c>
      <c r="J5459">
        <v>99.3030303030303</v>
      </c>
      <c r="K5459">
        <v>78.2546834242352</v>
      </c>
      <c r="L5459">
        <v>0.379416646905383</v>
      </c>
      <c r="M5459">
        <v>0.00699999999999967</v>
      </c>
      <c r="N5459">
        <v>0.212121212121202</v>
      </c>
      <c r="O5459">
        <v>3.284</v>
      </c>
      <c r="P5459" t="s">
        <v>266</v>
      </c>
      <c r="R5459">
        <v>0</v>
      </c>
      <c r="S5459">
        <v>988</v>
      </c>
      <c r="T5459">
        <v>1002</v>
      </c>
      <c r="U5459">
        <v>993</v>
      </c>
      <c r="V5459">
        <v>990</v>
      </c>
      <c r="W5459">
        <v>1</v>
      </c>
      <c r="X5459">
        <v>1</v>
      </c>
      <c r="Y5459" t="s">
        <v>3842</v>
      </c>
      <c r="Z5459" t="s">
        <v>96</v>
      </c>
      <c r="AA5459" t="s">
        <v>268</v>
      </c>
    </row>
    <row r="5460" spans="1:27">
      <c r="A5460" t="s">
        <v>21</v>
      </c>
      <c r="B5460">
        <v>1</v>
      </c>
      <c r="C5460">
        <v>59</v>
      </c>
      <c r="D5460" t="s">
        <v>1529</v>
      </c>
      <c r="E5460">
        <v>4.053</v>
      </c>
      <c r="F5460">
        <v>3.3</v>
      </c>
      <c r="G5460">
        <v>0.018</v>
      </c>
      <c r="H5460">
        <v>3.217</v>
      </c>
      <c r="I5460">
        <v>0.545454545454545</v>
      </c>
      <c r="J5460">
        <v>97.4848484848485</v>
      </c>
      <c r="K5460">
        <v>81.4211695040711</v>
      </c>
      <c r="L5460">
        <v>0.444115470022206</v>
      </c>
      <c r="M5460">
        <v>0.0649999999999999</v>
      </c>
      <c r="N5460">
        <v>1.96969696969697</v>
      </c>
      <c r="O5460">
        <v>3.282</v>
      </c>
      <c r="P5460" t="s">
        <v>266</v>
      </c>
      <c r="R5460">
        <v>0</v>
      </c>
      <c r="S5460">
        <v>1004</v>
      </c>
      <c r="T5460">
        <v>1018</v>
      </c>
      <c r="U5460">
        <v>1009</v>
      </c>
      <c r="V5460">
        <v>1006</v>
      </c>
      <c r="W5460">
        <v>1</v>
      </c>
      <c r="X5460">
        <v>1</v>
      </c>
      <c r="Y5460" t="s">
        <v>3843</v>
      </c>
      <c r="Z5460" t="s">
        <v>96</v>
      </c>
      <c r="AA5460" t="s">
        <v>268</v>
      </c>
    </row>
    <row r="5461" spans="1:27">
      <c r="A5461" t="s">
        <v>21</v>
      </c>
      <c r="B5461">
        <v>1</v>
      </c>
      <c r="C5461">
        <v>60</v>
      </c>
      <c r="D5461" t="s">
        <v>265</v>
      </c>
      <c r="E5461">
        <v>4.29</v>
      </c>
      <c r="F5461">
        <v>3.4</v>
      </c>
      <c r="G5461">
        <v>0.015</v>
      </c>
      <c r="H5461">
        <v>3.314</v>
      </c>
      <c r="I5461">
        <v>0.441176470588235</v>
      </c>
      <c r="J5461">
        <v>97.4705882352941</v>
      </c>
      <c r="K5461">
        <v>79.2540792540792</v>
      </c>
      <c r="L5461">
        <v>0.34965034965035</v>
      </c>
      <c r="M5461">
        <v>0.0709999999999997</v>
      </c>
      <c r="N5461">
        <v>2.08823529411764</v>
      </c>
      <c r="O5461">
        <v>3.385</v>
      </c>
      <c r="P5461" t="s">
        <v>266</v>
      </c>
      <c r="R5461">
        <v>0</v>
      </c>
      <c r="S5461">
        <v>1020</v>
      </c>
      <c r="T5461">
        <v>1034</v>
      </c>
      <c r="U5461">
        <v>1025</v>
      </c>
      <c r="V5461">
        <v>1022</v>
      </c>
      <c r="W5461">
        <v>1</v>
      </c>
      <c r="X5461">
        <v>1</v>
      </c>
      <c r="Y5461" t="s">
        <v>3844</v>
      </c>
      <c r="Z5461" t="s">
        <v>96</v>
      </c>
      <c r="AA5461" t="s">
        <v>268</v>
      </c>
    </row>
    <row r="5462" spans="1:27">
      <c r="A5462" t="s">
        <v>21</v>
      </c>
      <c r="B5462">
        <v>1</v>
      </c>
      <c r="C5462">
        <v>62</v>
      </c>
      <c r="D5462" t="s">
        <v>1505</v>
      </c>
      <c r="E5462">
        <v>2.624</v>
      </c>
      <c r="F5462">
        <v>1.9</v>
      </c>
      <c r="G5462">
        <v>0.022</v>
      </c>
      <c r="H5462">
        <v>1.83</v>
      </c>
      <c r="I5462">
        <v>1.15789473684211</v>
      </c>
      <c r="J5462">
        <v>96.3157894736842</v>
      </c>
      <c r="K5462">
        <v>72.4085365853659</v>
      </c>
      <c r="L5462">
        <v>0.838414634146341</v>
      </c>
      <c r="M5462">
        <v>0.0479999999999998</v>
      </c>
      <c r="N5462">
        <v>2.52631578947367</v>
      </c>
      <c r="O5462">
        <v>1.878</v>
      </c>
      <c r="P5462" t="s">
        <v>266</v>
      </c>
      <c r="R5462">
        <v>0</v>
      </c>
      <c r="S5462">
        <v>1058</v>
      </c>
      <c r="T5462">
        <v>1072</v>
      </c>
      <c r="U5462">
        <v>1063</v>
      </c>
      <c r="V5462">
        <v>1060</v>
      </c>
      <c r="W5462">
        <v>1</v>
      </c>
      <c r="X5462">
        <v>1</v>
      </c>
      <c r="Y5462" t="s">
        <v>3845</v>
      </c>
      <c r="Z5462" t="s">
        <v>96</v>
      </c>
      <c r="AA5462" t="s">
        <v>345</v>
      </c>
    </row>
    <row r="5463" spans="1:27">
      <c r="A5463" t="s">
        <v>21</v>
      </c>
      <c r="B5463">
        <v>1</v>
      </c>
      <c r="C5463">
        <v>64</v>
      </c>
      <c r="D5463" t="s">
        <v>265</v>
      </c>
      <c r="E5463">
        <v>3.297</v>
      </c>
      <c r="F5463">
        <v>2</v>
      </c>
      <c r="G5463">
        <v>0.018</v>
      </c>
      <c r="H5463">
        <v>1.946</v>
      </c>
      <c r="I5463">
        <v>0.9</v>
      </c>
      <c r="J5463">
        <v>97.3</v>
      </c>
      <c r="K5463">
        <v>60.6612071580224</v>
      </c>
      <c r="L5463">
        <v>0.545950864422202</v>
      </c>
      <c r="M5463">
        <v>0.036</v>
      </c>
      <c r="N5463">
        <v>1.8</v>
      </c>
      <c r="O5463">
        <v>1.982</v>
      </c>
      <c r="P5463" t="s">
        <v>266</v>
      </c>
      <c r="R5463">
        <v>0</v>
      </c>
      <c r="S5463">
        <v>1078</v>
      </c>
      <c r="T5463">
        <v>1092</v>
      </c>
      <c r="U5463">
        <v>1083</v>
      </c>
      <c r="V5463">
        <v>1080</v>
      </c>
      <c r="W5463">
        <v>1</v>
      </c>
      <c r="X5463">
        <v>1</v>
      </c>
      <c r="Y5463" t="s">
        <v>3846</v>
      </c>
      <c r="Z5463" t="s">
        <v>96</v>
      </c>
      <c r="AA5463" t="s">
        <v>345</v>
      </c>
    </row>
    <row r="5464" spans="1:27">
      <c r="A5464" t="s">
        <v>21</v>
      </c>
      <c r="B5464">
        <v>1</v>
      </c>
      <c r="C5464">
        <v>65</v>
      </c>
      <c r="D5464" t="s">
        <v>1529</v>
      </c>
      <c r="E5464">
        <v>2.979</v>
      </c>
      <c r="F5464">
        <v>2.3</v>
      </c>
      <c r="G5464">
        <v>0.023</v>
      </c>
      <c r="H5464">
        <v>2.201</v>
      </c>
      <c r="I5464">
        <v>1</v>
      </c>
      <c r="J5464">
        <v>95.695652173913</v>
      </c>
      <c r="K5464">
        <v>77.2071164820409</v>
      </c>
      <c r="L5464">
        <v>0.772071164820409</v>
      </c>
      <c r="M5464">
        <v>0.0759999999999996</v>
      </c>
      <c r="N5464">
        <v>3.30434782608694</v>
      </c>
      <c r="O5464">
        <v>2.277</v>
      </c>
      <c r="P5464" t="s">
        <v>266</v>
      </c>
      <c r="R5464">
        <v>0</v>
      </c>
      <c r="S5464">
        <v>1094</v>
      </c>
      <c r="T5464">
        <v>1108</v>
      </c>
      <c r="U5464">
        <v>1099</v>
      </c>
      <c r="V5464">
        <v>1096</v>
      </c>
      <c r="W5464">
        <v>1</v>
      </c>
      <c r="X5464">
        <v>1</v>
      </c>
      <c r="Y5464" t="s">
        <v>3847</v>
      </c>
      <c r="Z5464" t="s">
        <v>96</v>
      </c>
      <c r="AA5464" t="s">
        <v>345</v>
      </c>
    </row>
    <row r="5465" spans="1:27">
      <c r="A5465" t="s">
        <v>21</v>
      </c>
      <c r="B5465">
        <v>1</v>
      </c>
      <c r="C5465">
        <v>66</v>
      </c>
      <c r="D5465" t="s">
        <v>265</v>
      </c>
      <c r="E5465">
        <v>3.569</v>
      </c>
      <c r="F5465">
        <v>2.6</v>
      </c>
      <c r="G5465">
        <v>0.02</v>
      </c>
      <c r="H5465">
        <v>2.525</v>
      </c>
      <c r="I5465">
        <v>0.769230769230769</v>
      </c>
      <c r="J5465">
        <v>97.1153846153846</v>
      </c>
      <c r="K5465">
        <v>72.8495376856262</v>
      </c>
      <c r="L5465">
        <v>0.560381059120202</v>
      </c>
      <c r="M5465">
        <v>0.0550000000000002</v>
      </c>
      <c r="N5465">
        <v>2.11538461538462</v>
      </c>
      <c r="O5465">
        <v>2.58</v>
      </c>
      <c r="P5465" t="s">
        <v>266</v>
      </c>
      <c r="R5465">
        <v>0</v>
      </c>
      <c r="S5465">
        <v>1110</v>
      </c>
      <c r="T5465">
        <v>1124</v>
      </c>
      <c r="U5465">
        <v>1115</v>
      </c>
      <c r="V5465">
        <v>1112</v>
      </c>
      <c r="W5465">
        <v>1</v>
      </c>
      <c r="X5465">
        <v>1</v>
      </c>
      <c r="Y5465" t="s">
        <v>3848</v>
      </c>
      <c r="Z5465" t="s">
        <v>96</v>
      </c>
      <c r="AA5465" t="s">
        <v>345</v>
      </c>
    </row>
    <row r="5466" spans="1:27">
      <c r="A5466" t="s">
        <v>21</v>
      </c>
      <c r="B5466">
        <v>1</v>
      </c>
      <c r="C5466">
        <v>67</v>
      </c>
      <c r="D5466" t="s">
        <v>265</v>
      </c>
      <c r="E5466">
        <v>2.759</v>
      </c>
      <c r="F5466">
        <v>2</v>
      </c>
      <c r="G5466">
        <v>0.013</v>
      </c>
      <c r="H5466">
        <v>2.005</v>
      </c>
      <c r="I5466">
        <v>0.65</v>
      </c>
      <c r="J5466">
        <v>100.25</v>
      </c>
      <c r="K5466">
        <v>72.4900326205147</v>
      </c>
      <c r="L5466">
        <v>0.471185212033345</v>
      </c>
      <c r="M5466">
        <v>-0.0179999999999998</v>
      </c>
      <c r="N5466">
        <v>0.89999999999999</v>
      </c>
      <c r="O5466">
        <v>1.987</v>
      </c>
      <c r="P5466" t="s">
        <v>266</v>
      </c>
      <c r="R5466">
        <v>0</v>
      </c>
      <c r="S5466">
        <v>1126</v>
      </c>
      <c r="T5466">
        <v>1140</v>
      </c>
      <c r="U5466">
        <v>1131</v>
      </c>
      <c r="V5466">
        <v>1128</v>
      </c>
      <c r="W5466">
        <v>1</v>
      </c>
      <c r="X5466">
        <v>1</v>
      </c>
      <c r="Y5466" t="s">
        <v>3849</v>
      </c>
      <c r="Z5466" t="s">
        <v>96</v>
      </c>
      <c r="AA5466" t="s">
        <v>345</v>
      </c>
    </row>
    <row r="5467" spans="1:27">
      <c r="A5467" t="s">
        <v>21</v>
      </c>
      <c r="B5467">
        <v>1</v>
      </c>
      <c r="C5467">
        <v>68</v>
      </c>
      <c r="D5467" t="s">
        <v>1529</v>
      </c>
      <c r="E5467">
        <v>3.749</v>
      </c>
      <c r="F5467">
        <v>2.2</v>
      </c>
      <c r="G5467">
        <v>0.02</v>
      </c>
      <c r="H5467">
        <v>2.147</v>
      </c>
      <c r="I5467">
        <v>0.909090909090909</v>
      </c>
      <c r="J5467">
        <v>97.5909090909091</v>
      </c>
      <c r="K5467">
        <v>58.6823152840758</v>
      </c>
      <c r="L5467">
        <v>0.533475593491598</v>
      </c>
      <c r="M5467">
        <v>0.0330000000000004</v>
      </c>
      <c r="N5467">
        <v>1.50000000000002</v>
      </c>
      <c r="O5467">
        <v>2.18</v>
      </c>
      <c r="P5467" t="s">
        <v>266</v>
      </c>
      <c r="R5467">
        <v>0</v>
      </c>
      <c r="S5467">
        <v>1142</v>
      </c>
      <c r="T5467">
        <v>1156</v>
      </c>
      <c r="U5467">
        <v>1147</v>
      </c>
      <c r="V5467">
        <v>1144</v>
      </c>
      <c r="W5467">
        <v>1</v>
      </c>
      <c r="X5467">
        <v>1</v>
      </c>
      <c r="Y5467" t="s">
        <v>3850</v>
      </c>
      <c r="Z5467" t="s">
        <v>96</v>
      </c>
      <c r="AA5467" t="s">
        <v>345</v>
      </c>
    </row>
    <row r="5468" spans="1:27">
      <c r="A5468" t="s">
        <v>21</v>
      </c>
      <c r="B5468">
        <v>1</v>
      </c>
      <c r="C5468">
        <v>69</v>
      </c>
      <c r="D5468" t="s">
        <v>1529</v>
      </c>
      <c r="E5468">
        <v>3.199</v>
      </c>
      <c r="F5468">
        <v>2.4</v>
      </c>
      <c r="G5468">
        <v>0.022</v>
      </c>
      <c r="H5468">
        <v>2.391</v>
      </c>
      <c r="I5468">
        <v>0.916666666666667</v>
      </c>
      <c r="J5468">
        <v>99.625</v>
      </c>
      <c r="K5468">
        <v>75.0234448265083</v>
      </c>
      <c r="L5468">
        <v>0.687714910909659</v>
      </c>
      <c r="M5468">
        <v>-0.0129999999999999</v>
      </c>
      <c r="N5468">
        <v>0.541666666666663</v>
      </c>
      <c r="O5468">
        <v>2.378</v>
      </c>
      <c r="P5468" t="s">
        <v>266</v>
      </c>
      <c r="R5468">
        <v>0</v>
      </c>
      <c r="S5468">
        <v>1158</v>
      </c>
      <c r="T5468">
        <v>1172</v>
      </c>
      <c r="U5468">
        <v>1163</v>
      </c>
      <c r="V5468">
        <v>1160</v>
      </c>
      <c r="W5468">
        <v>1</v>
      </c>
      <c r="X5468">
        <v>1</v>
      </c>
      <c r="Y5468" t="s">
        <v>3851</v>
      </c>
      <c r="Z5468" t="s">
        <v>96</v>
      </c>
      <c r="AA5468" t="s">
        <v>345</v>
      </c>
    </row>
    <row r="5469" spans="1:27">
      <c r="A5469" t="s">
        <v>21</v>
      </c>
      <c r="B5469">
        <v>1</v>
      </c>
      <c r="C5469">
        <v>70</v>
      </c>
      <c r="D5469" t="s">
        <v>265</v>
      </c>
      <c r="E5469">
        <v>2.682</v>
      </c>
      <c r="F5469">
        <v>2</v>
      </c>
      <c r="G5469">
        <v>0.018</v>
      </c>
      <c r="H5469">
        <v>1.949</v>
      </c>
      <c r="I5469">
        <v>0.9</v>
      </c>
      <c r="J5469">
        <v>97.45</v>
      </c>
      <c r="K5469">
        <v>74.5712155108128</v>
      </c>
      <c r="L5469">
        <v>0.671140939597315</v>
      </c>
      <c r="M5469">
        <v>0.0329999999999999</v>
      </c>
      <c r="N5469">
        <v>1.65</v>
      </c>
      <c r="O5469">
        <v>1.982</v>
      </c>
      <c r="P5469" t="s">
        <v>266</v>
      </c>
      <c r="R5469">
        <v>0</v>
      </c>
      <c r="S5469">
        <v>1174</v>
      </c>
      <c r="T5469">
        <v>1188</v>
      </c>
      <c r="U5469">
        <v>1179</v>
      </c>
      <c r="V5469">
        <v>1176</v>
      </c>
      <c r="W5469">
        <v>1</v>
      </c>
      <c r="X5469">
        <v>1</v>
      </c>
      <c r="Y5469" t="s">
        <v>3852</v>
      </c>
      <c r="Z5469" t="s">
        <v>96</v>
      </c>
      <c r="AA5469" t="s">
        <v>345</v>
      </c>
    </row>
    <row r="5470" spans="1:27">
      <c r="A5470" t="s">
        <v>21</v>
      </c>
      <c r="B5470">
        <v>1</v>
      </c>
      <c r="C5470">
        <v>71</v>
      </c>
      <c r="D5470" t="s">
        <v>265</v>
      </c>
      <c r="E5470">
        <v>3.215</v>
      </c>
      <c r="F5470">
        <v>2.5</v>
      </c>
      <c r="G5470">
        <v>0.052</v>
      </c>
      <c r="H5470">
        <v>2.397</v>
      </c>
      <c r="I5470">
        <v>2.08</v>
      </c>
      <c r="J5470">
        <v>95.88</v>
      </c>
      <c r="K5470">
        <v>77.7604976671851</v>
      </c>
      <c r="L5470">
        <v>1.61741835147745</v>
      </c>
      <c r="M5470">
        <v>0.0510000000000002</v>
      </c>
      <c r="N5470">
        <v>2.04000000000001</v>
      </c>
      <c r="O5470">
        <v>2.448</v>
      </c>
      <c r="P5470" t="s">
        <v>266</v>
      </c>
      <c r="R5470">
        <v>0</v>
      </c>
      <c r="S5470">
        <v>1191</v>
      </c>
      <c r="T5470">
        <v>1205</v>
      </c>
      <c r="U5470">
        <v>1196</v>
      </c>
      <c r="V5470">
        <v>1193</v>
      </c>
      <c r="W5470">
        <v>1</v>
      </c>
      <c r="X5470">
        <v>1</v>
      </c>
      <c r="Y5470" t="s">
        <v>3853</v>
      </c>
      <c r="Z5470" t="s">
        <v>96</v>
      </c>
      <c r="AA5470" t="s">
        <v>345</v>
      </c>
    </row>
    <row r="5471" spans="1:27">
      <c r="A5471" t="s">
        <v>21</v>
      </c>
      <c r="B5471">
        <v>1</v>
      </c>
      <c r="C5471">
        <v>72</v>
      </c>
      <c r="D5471" t="s">
        <v>265</v>
      </c>
      <c r="E5471">
        <v>3.885</v>
      </c>
      <c r="F5471">
        <v>2.5</v>
      </c>
      <c r="G5471">
        <v>0.018</v>
      </c>
      <c r="H5471">
        <v>2.492</v>
      </c>
      <c r="I5471">
        <v>0.72</v>
      </c>
      <c r="J5471">
        <v>99.68</v>
      </c>
      <c r="K5471">
        <v>64.3500643500644</v>
      </c>
      <c r="L5471">
        <v>0.463320463320463</v>
      </c>
      <c r="M5471">
        <v>-0.00999999999999979</v>
      </c>
      <c r="N5471">
        <v>0.399999999999992</v>
      </c>
      <c r="O5471">
        <v>2.482</v>
      </c>
      <c r="P5471" t="s">
        <v>266</v>
      </c>
      <c r="R5471">
        <v>0</v>
      </c>
      <c r="S5471">
        <v>1207</v>
      </c>
      <c r="T5471">
        <v>1221</v>
      </c>
      <c r="U5471">
        <v>1212</v>
      </c>
      <c r="V5471">
        <v>1209</v>
      </c>
      <c r="W5471">
        <v>1</v>
      </c>
      <c r="X5471">
        <v>1</v>
      </c>
      <c r="Y5471" t="s">
        <v>3854</v>
      </c>
      <c r="Z5471" t="s">
        <v>96</v>
      </c>
      <c r="AA5471" t="s">
        <v>345</v>
      </c>
    </row>
    <row r="5472" spans="1:27">
      <c r="A5472" t="s">
        <v>21</v>
      </c>
      <c r="B5472">
        <v>1</v>
      </c>
      <c r="C5472">
        <v>73</v>
      </c>
      <c r="D5472" t="s">
        <v>265</v>
      </c>
      <c r="E5472">
        <v>3.192</v>
      </c>
      <c r="F5472">
        <v>2.3</v>
      </c>
      <c r="G5472">
        <v>0.034</v>
      </c>
      <c r="H5472">
        <v>2.195</v>
      </c>
      <c r="I5472">
        <v>1.47826086956522</v>
      </c>
      <c r="J5472">
        <v>95.4347826086957</v>
      </c>
      <c r="K5472">
        <v>72.0551378446115</v>
      </c>
      <c r="L5472">
        <v>1.06516290726817</v>
      </c>
      <c r="M5472">
        <v>0.0710000000000002</v>
      </c>
      <c r="N5472">
        <v>3.08695652173914</v>
      </c>
      <c r="O5472">
        <v>2.266</v>
      </c>
      <c r="P5472" t="s">
        <v>266</v>
      </c>
      <c r="R5472">
        <v>0</v>
      </c>
      <c r="S5472">
        <v>1223</v>
      </c>
      <c r="T5472">
        <v>1237</v>
      </c>
      <c r="U5472">
        <v>1228</v>
      </c>
      <c r="V5472">
        <v>1225</v>
      </c>
      <c r="W5472">
        <v>1</v>
      </c>
      <c r="X5472">
        <v>1</v>
      </c>
      <c r="Y5472" t="s">
        <v>3855</v>
      </c>
      <c r="Z5472" t="s">
        <v>96</v>
      </c>
      <c r="AA5472" t="s">
        <v>345</v>
      </c>
    </row>
    <row r="5473" spans="1:27">
      <c r="A5473" t="s">
        <v>21</v>
      </c>
      <c r="B5473">
        <v>1</v>
      </c>
      <c r="C5473">
        <v>74</v>
      </c>
      <c r="D5473" t="s">
        <v>265</v>
      </c>
      <c r="E5473">
        <v>3.521</v>
      </c>
      <c r="F5473">
        <v>2.8</v>
      </c>
      <c r="G5473">
        <v>0.022</v>
      </c>
      <c r="H5473">
        <v>2.757</v>
      </c>
      <c r="I5473">
        <v>0.785714285714286</v>
      </c>
      <c r="J5473">
        <v>98.4642857142857</v>
      </c>
      <c r="K5473">
        <v>79.5228628230616</v>
      </c>
      <c r="L5473">
        <v>0.62482249360977</v>
      </c>
      <c r="M5473">
        <v>0.0209999999999999</v>
      </c>
      <c r="N5473">
        <v>0.749999999999997</v>
      </c>
      <c r="O5473">
        <v>2.778</v>
      </c>
      <c r="P5473" t="s">
        <v>266</v>
      </c>
      <c r="R5473">
        <v>0</v>
      </c>
      <c r="S5473">
        <v>1239</v>
      </c>
      <c r="T5473">
        <v>1253</v>
      </c>
      <c r="U5473">
        <v>1244</v>
      </c>
      <c r="V5473">
        <v>1241</v>
      </c>
      <c r="W5473">
        <v>1</v>
      </c>
      <c r="X5473">
        <v>1</v>
      </c>
      <c r="Y5473" t="s">
        <v>3856</v>
      </c>
      <c r="Z5473" t="s">
        <v>96</v>
      </c>
      <c r="AA5473" t="s">
        <v>345</v>
      </c>
    </row>
    <row r="5474" spans="1:27">
      <c r="A5474" t="s">
        <v>21</v>
      </c>
      <c r="B5474">
        <v>1</v>
      </c>
      <c r="C5474">
        <v>75</v>
      </c>
      <c r="D5474" t="s">
        <v>265</v>
      </c>
      <c r="E5474">
        <v>4.38</v>
      </c>
      <c r="F5474">
        <v>3.3</v>
      </c>
      <c r="G5474">
        <v>0.029</v>
      </c>
      <c r="H5474">
        <v>3.264</v>
      </c>
      <c r="I5474">
        <v>0.878787878787879</v>
      </c>
      <c r="J5474">
        <v>98.9090909090909</v>
      </c>
      <c r="K5474">
        <v>75.3424657534247</v>
      </c>
      <c r="L5474">
        <v>0.662100456621005</v>
      </c>
      <c r="M5474">
        <v>0.00700000000000012</v>
      </c>
      <c r="N5474">
        <v>0.212121212121216</v>
      </c>
      <c r="O5474">
        <v>3.271</v>
      </c>
      <c r="P5474" t="s">
        <v>266</v>
      </c>
      <c r="R5474">
        <v>0</v>
      </c>
      <c r="S5474">
        <v>1256</v>
      </c>
      <c r="T5474">
        <v>1270</v>
      </c>
      <c r="U5474">
        <v>1261</v>
      </c>
      <c r="V5474">
        <v>1258</v>
      </c>
      <c r="W5474">
        <v>1</v>
      </c>
      <c r="X5474">
        <v>1</v>
      </c>
      <c r="Y5474" t="s">
        <v>3857</v>
      </c>
      <c r="Z5474" t="s">
        <v>96</v>
      </c>
      <c r="AA5474" t="s">
        <v>345</v>
      </c>
    </row>
    <row r="5475" spans="1:27">
      <c r="A5475" t="s">
        <v>21</v>
      </c>
      <c r="B5475">
        <v>1</v>
      </c>
      <c r="C5475">
        <v>76</v>
      </c>
      <c r="D5475" t="s">
        <v>265</v>
      </c>
      <c r="E5475">
        <v>4.23</v>
      </c>
      <c r="F5475">
        <v>2.9</v>
      </c>
      <c r="G5475">
        <v>0.019</v>
      </c>
      <c r="H5475">
        <v>2.815</v>
      </c>
      <c r="I5475">
        <v>0.655172413793103</v>
      </c>
      <c r="J5475">
        <v>97.0689655172414</v>
      </c>
      <c r="K5475">
        <v>68.5579196217494</v>
      </c>
      <c r="L5475">
        <v>0.449172576832151</v>
      </c>
      <c r="M5475">
        <v>0.0659999999999998</v>
      </c>
      <c r="N5475">
        <v>2.27586206896551</v>
      </c>
      <c r="O5475">
        <v>2.881</v>
      </c>
      <c r="P5475" t="s">
        <v>266</v>
      </c>
      <c r="R5475">
        <v>0</v>
      </c>
      <c r="S5475">
        <v>1272</v>
      </c>
      <c r="T5475">
        <v>1286</v>
      </c>
      <c r="U5475">
        <v>1277</v>
      </c>
      <c r="V5475">
        <v>1274</v>
      </c>
      <c r="W5475">
        <v>1</v>
      </c>
      <c r="X5475">
        <v>1</v>
      </c>
      <c r="Y5475" t="s">
        <v>3858</v>
      </c>
      <c r="Z5475" t="s">
        <v>96</v>
      </c>
      <c r="AA5475" t="s">
        <v>345</v>
      </c>
    </row>
    <row r="5476" spans="1:27">
      <c r="A5476" t="s">
        <v>21</v>
      </c>
      <c r="B5476">
        <v>1</v>
      </c>
      <c r="C5476">
        <v>77</v>
      </c>
      <c r="D5476" t="s">
        <v>265</v>
      </c>
      <c r="E5476">
        <v>3.626</v>
      </c>
      <c r="F5476">
        <v>2.8</v>
      </c>
      <c r="G5476">
        <v>0.023</v>
      </c>
      <c r="H5476">
        <v>2.78</v>
      </c>
      <c r="I5476">
        <v>0.821428571428571</v>
      </c>
      <c r="J5476">
        <v>99.2857142857143</v>
      </c>
      <c r="K5476">
        <v>77.2200772200772</v>
      </c>
      <c r="L5476">
        <v>0.63430777716492</v>
      </c>
      <c r="M5476">
        <v>-0.00300000000000011</v>
      </c>
      <c r="N5476">
        <v>0.107142857142861</v>
      </c>
      <c r="O5476">
        <v>2.777</v>
      </c>
      <c r="P5476" t="s">
        <v>266</v>
      </c>
      <c r="R5476">
        <v>0</v>
      </c>
      <c r="S5476">
        <v>1288</v>
      </c>
      <c r="T5476">
        <v>1302</v>
      </c>
      <c r="U5476">
        <v>1293</v>
      </c>
      <c r="V5476">
        <v>1290</v>
      </c>
      <c r="W5476">
        <v>1</v>
      </c>
      <c r="X5476">
        <v>1</v>
      </c>
      <c r="Y5476" t="s">
        <v>3859</v>
      </c>
      <c r="Z5476" t="s">
        <v>96</v>
      </c>
      <c r="AA5476" t="s">
        <v>345</v>
      </c>
    </row>
    <row r="5477" spans="1:27">
      <c r="A5477" t="s">
        <v>21</v>
      </c>
      <c r="B5477">
        <v>1</v>
      </c>
      <c r="C5477">
        <v>78</v>
      </c>
      <c r="D5477" t="s">
        <v>265</v>
      </c>
      <c r="E5477">
        <v>3.778</v>
      </c>
      <c r="F5477">
        <v>3</v>
      </c>
      <c r="G5477">
        <v>0.02</v>
      </c>
      <c r="H5477">
        <v>2.934</v>
      </c>
      <c r="I5477">
        <v>0.666666666666667</v>
      </c>
      <c r="J5477">
        <v>97.8</v>
      </c>
      <c r="K5477">
        <v>79.4070937003706</v>
      </c>
      <c r="L5477">
        <v>0.529380624669137</v>
      </c>
      <c r="M5477">
        <v>0.0459999999999998</v>
      </c>
      <c r="N5477">
        <v>1.53333333333333</v>
      </c>
      <c r="O5477">
        <v>2.98</v>
      </c>
      <c r="P5477" t="s">
        <v>266</v>
      </c>
      <c r="R5477">
        <v>0</v>
      </c>
      <c r="S5477">
        <v>1304</v>
      </c>
      <c r="T5477">
        <v>1318</v>
      </c>
      <c r="U5477">
        <v>1309</v>
      </c>
      <c r="V5477">
        <v>1306</v>
      </c>
      <c r="W5477">
        <v>1</v>
      </c>
      <c r="X5477">
        <v>1</v>
      </c>
      <c r="Y5477" t="s">
        <v>3859</v>
      </c>
      <c r="Z5477" t="s">
        <v>96</v>
      </c>
      <c r="AA5477" t="s">
        <v>345</v>
      </c>
    </row>
    <row r="5478" spans="1:27">
      <c r="A5478" t="s">
        <v>21</v>
      </c>
      <c r="B5478">
        <v>1</v>
      </c>
      <c r="C5478">
        <v>79</v>
      </c>
      <c r="D5478" t="s">
        <v>1529</v>
      </c>
      <c r="E5478">
        <v>3.389</v>
      </c>
      <c r="F5478">
        <v>2.7</v>
      </c>
      <c r="G5478">
        <v>0.019</v>
      </c>
      <c r="H5478">
        <v>2.645</v>
      </c>
      <c r="I5478">
        <v>0.703703703703704</v>
      </c>
      <c r="J5478">
        <v>97.9629629629629</v>
      </c>
      <c r="K5478">
        <v>79.6695190321629</v>
      </c>
      <c r="L5478">
        <v>0.560637356152257</v>
      </c>
      <c r="M5478">
        <v>0.036</v>
      </c>
      <c r="N5478">
        <v>1.33333333333333</v>
      </c>
      <c r="O5478">
        <v>2.681</v>
      </c>
      <c r="P5478" t="s">
        <v>266</v>
      </c>
      <c r="R5478">
        <v>0</v>
      </c>
      <c r="S5478">
        <v>1321</v>
      </c>
      <c r="T5478">
        <v>1335</v>
      </c>
      <c r="U5478">
        <v>1326</v>
      </c>
      <c r="V5478">
        <v>1323</v>
      </c>
      <c r="W5478">
        <v>1</v>
      </c>
      <c r="X5478">
        <v>1</v>
      </c>
      <c r="Y5478" t="s">
        <v>3860</v>
      </c>
      <c r="Z5478" t="s">
        <v>96</v>
      </c>
      <c r="AA5478" t="s">
        <v>345</v>
      </c>
    </row>
    <row r="5479" spans="1:27">
      <c r="A5479" t="s">
        <v>21</v>
      </c>
      <c r="B5479">
        <v>1</v>
      </c>
      <c r="C5479">
        <v>80</v>
      </c>
      <c r="D5479" t="s">
        <v>265</v>
      </c>
      <c r="E5479">
        <v>3.113</v>
      </c>
      <c r="F5479">
        <v>2.3</v>
      </c>
      <c r="G5479">
        <v>0.02</v>
      </c>
      <c r="H5479">
        <v>2.29</v>
      </c>
      <c r="I5479">
        <v>0.869565217391304</v>
      </c>
      <c r="J5479">
        <v>99.5652173913044</v>
      </c>
      <c r="K5479">
        <v>73.8837134596852</v>
      </c>
      <c r="L5479">
        <v>0.64246707356248</v>
      </c>
      <c r="M5479">
        <v>-0.0100000000000002</v>
      </c>
      <c r="N5479">
        <v>0.434782608695662</v>
      </c>
      <c r="O5479">
        <v>2.28</v>
      </c>
      <c r="P5479" t="s">
        <v>266</v>
      </c>
      <c r="R5479">
        <v>0</v>
      </c>
      <c r="S5479">
        <v>1337</v>
      </c>
      <c r="T5479">
        <v>1351</v>
      </c>
      <c r="U5479">
        <v>1342</v>
      </c>
      <c r="V5479">
        <v>1339</v>
      </c>
      <c r="W5479">
        <v>1</v>
      </c>
      <c r="X5479">
        <v>1</v>
      </c>
      <c r="Y5479" t="s">
        <v>3861</v>
      </c>
      <c r="Z5479" t="s">
        <v>96</v>
      </c>
      <c r="AA5479" t="s">
        <v>345</v>
      </c>
    </row>
    <row r="5480" spans="1:27">
      <c r="A5480" t="s">
        <v>21</v>
      </c>
      <c r="B5480">
        <v>1</v>
      </c>
      <c r="C5480">
        <v>81</v>
      </c>
      <c r="D5480" t="s">
        <v>265</v>
      </c>
      <c r="E5480">
        <v>3.526</v>
      </c>
      <c r="F5480">
        <v>2.7</v>
      </c>
      <c r="G5480">
        <v>0.021</v>
      </c>
      <c r="H5480">
        <v>2.611</v>
      </c>
      <c r="I5480">
        <v>0.777777777777778</v>
      </c>
      <c r="J5480">
        <v>96.7037037037037</v>
      </c>
      <c r="K5480">
        <v>76.574021554169</v>
      </c>
      <c r="L5480">
        <v>0.595575723199093</v>
      </c>
      <c r="M5480">
        <v>0.0680000000000001</v>
      </c>
      <c r="N5480">
        <v>2.51851851851852</v>
      </c>
      <c r="O5480">
        <v>2.679</v>
      </c>
      <c r="P5480" t="s">
        <v>266</v>
      </c>
      <c r="R5480">
        <v>0</v>
      </c>
      <c r="S5480">
        <v>1353</v>
      </c>
      <c r="T5480">
        <v>1367</v>
      </c>
      <c r="U5480">
        <v>1358</v>
      </c>
      <c r="V5480">
        <v>1355</v>
      </c>
      <c r="W5480">
        <v>1</v>
      </c>
      <c r="X5480">
        <v>1</v>
      </c>
      <c r="Y5480" t="s">
        <v>3862</v>
      </c>
      <c r="Z5480" t="s">
        <v>96</v>
      </c>
      <c r="AA5480" t="s">
        <v>345</v>
      </c>
    </row>
    <row r="5481" spans="1:27">
      <c r="A5481" t="s">
        <v>21</v>
      </c>
      <c r="B5481">
        <v>1</v>
      </c>
      <c r="C5481">
        <v>82</v>
      </c>
      <c r="D5481" t="s">
        <v>265</v>
      </c>
      <c r="E5481">
        <v>3.741</v>
      </c>
      <c r="F5481">
        <v>2.9</v>
      </c>
      <c r="G5481">
        <v>0.017</v>
      </c>
      <c r="H5481">
        <v>2.9</v>
      </c>
      <c r="I5481">
        <v>0.586206896551724</v>
      </c>
      <c r="J5481">
        <v>100</v>
      </c>
      <c r="K5481">
        <v>77.5193798449612</v>
      </c>
      <c r="L5481">
        <v>0.45442395081529</v>
      </c>
      <c r="M5481">
        <v>-0.0169999999999999</v>
      </c>
      <c r="N5481">
        <v>0.586206896551721</v>
      </c>
      <c r="O5481">
        <v>2.883</v>
      </c>
      <c r="P5481" t="s">
        <v>266</v>
      </c>
      <c r="R5481">
        <v>0</v>
      </c>
      <c r="S5481">
        <v>1370</v>
      </c>
      <c r="T5481">
        <v>1384</v>
      </c>
      <c r="U5481">
        <v>1375</v>
      </c>
      <c r="V5481">
        <v>1372</v>
      </c>
      <c r="W5481">
        <v>1</v>
      </c>
      <c r="X5481">
        <v>1</v>
      </c>
      <c r="Y5481" t="s">
        <v>3863</v>
      </c>
      <c r="Z5481" t="s">
        <v>96</v>
      </c>
      <c r="AA5481" t="s">
        <v>345</v>
      </c>
    </row>
    <row r="5482" spans="1:27">
      <c r="A5482" t="s">
        <v>21</v>
      </c>
      <c r="B5482">
        <v>1</v>
      </c>
      <c r="C5482">
        <v>83</v>
      </c>
      <c r="D5482" t="s">
        <v>265</v>
      </c>
      <c r="E5482">
        <v>3.269</v>
      </c>
      <c r="F5482">
        <v>2.4</v>
      </c>
      <c r="G5482">
        <v>0.02</v>
      </c>
      <c r="H5482">
        <v>2.395</v>
      </c>
      <c r="I5482">
        <v>0.833333333333333</v>
      </c>
      <c r="J5482">
        <v>99.7916666666667</v>
      </c>
      <c r="K5482">
        <v>73.4169470786173</v>
      </c>
      <c r="L5482">
        <v>0.611807892321811</v>
      </c>
      <c r="M5482">
        <v>-0.0150000000000001</v>
      </c>
      <c r="N5482">
        <v>0.625000000000005</v>
      </c>
      <c r="O5482">
        <v>2.38</v>
      </c>
      <c r="P5482" t="s">
        <v>266</v>
      </c>
      <c r="R5482">
        <v>0</v>
      </c>
      <c r="S5482">
        <v>1386</v>
      </c>
      <c r="T5482">
        <v>1400</v>
      </c>
      <c r="U5482">
        <v>1391</v>
      </c>
      <c r="V5482">
        <v>1388</v>
      </c>
      <c r="W5482">
        <v>1</v>
      </c>
      <c r="X5482">
        <v>1</v>
      </c>
      <c r="Y5482" t="s">
        <v>3864</v>
      </c>
      <c r="Z5482" t="s">
        <v>96</v>
      </c>
      <c r="AA5482" t="s">
        <v>345</v>
      </c>
    </row>
    <row r="5483" spans="1:27">
      <c r="A5483" t="s">
        <v>21</v>
      </c>
      <c r="B5483">
        <v>1</v>
      </c>
      <c r="C5483">
        <v>84</v>
      </c>
      <c r="D5483" t="s">
        <v>265</v>
      </c>
      <c r="E5483">
        <v>3.65</v>
      </c>
      <c r="F5483">
        <v>2.9</v>
      </c>
      <c r="G5483">
        <v>0.016</v>
      </c>
      <c r="H5483">
        <v>2.831</v>
      </c>
      <c r="I5483">
        <v>0.551724137931034</v>
      </c>
      <c r="J5483">
        <v>97.6206896551724</v>
      </c>
      <c r="K5483">
        <v>79.4520547945205</v>
      </c>
      <c r="L5483">
        <v>0.438356164383562</v>
      </c>
      <c r="M5483">
        <v>0.0529999999999999</v>
      </c>
      <c r="N5483">
        <v>1.82758620689655</v>
      </c>
      <c r="O5483">
        <v>2.884</v>
      </c>
      <c r="P5483" t="s">
        <v>266</v>
      </c>
      <c r="R5483">
        <v>0</v>
      </c>
      <c r="S5483">
        <v>1402</v>
      </c>
      <c r="T5483">
        <v>1416</v>
      </c>
      <c r="U5483">
        <v>1407</v>
      </c>
      <c r="V5483">
        <v>1404</v>
      </c>
      <c r="W5483">
        <v>1</v>
      </c>
      <c r="X5483">
        <v>1</v>
      </c>
      <c r="Y5483" t="s">
        <v>3865</v>
      </c>
      <c r="Z5483" t="s">
        <v>96</v>
      </c>
      <c r="AA5483" t="s">
        <v>345</v>
      </c>
    </row>
    <row r="5484" spans="1:27">
      <c r="A5484" t="s">
        <v>21</v>
      </c>
      <c r="B5484">
        <v>1</v>
      </c>
      <c r="C5484">
        <v>85</v>
      </c>
      <c r="D5484" t="s">
        <v>265</v>
      </c>
      <c r="E5484">
        <v>3.655</v>
      </c>
      <c r="F5484">
        <v>2.3</v>
      </c>
      <c r="G5484">
        <v>0.018</v>
      </c>
      <c r="H5484">
        <v>2.282</v>
      </c>
      <c r="I5484">
        <v>0.782608695652174</v>
      </c>
      <c r="J5484">
        <v>99.2173913043478</v>
      </c>
      <c r="K5484">
        <v>62.9274965800274</v>
      </c>
      <c r="L5484">
        <v>0.492476060191518</v>
      </c>
      <c r="M5484">
        <v>0</v>
      </c>
      <c r="N5484">
        <v>0</v>
      </c>
      <c r="O5484">
        <v>2.282</v>
      </c>
      <c r="P5484" t="s">
        <v>266</v>
      </c>
      <c r="R5484">
        <v>0</v>
      </c>
      <c r="S5484">
        <v>1419</v>
      </c>
      <c r="T5484">
        <v>1433</v>
      </c>
      <c r="U5484">
        <v>1424</v>
      </c>
      <c r="V5484">
        <v>1421</v>
      </c>
      <c r="W5484">
        <v>1</v>
      </c>
      <c r="X5484">
        <v>1</v>
      </c>
      <c r="Y5484" t="s">
        <v>3866</v>
      </c>
      <c r="Z5484" t="s">
        <v>96</v>
      </c>
      <c r="AA5484" t="s">
        <v>345</v>
      </c>
    </row>
    <row r="5485" spans="1:27">
      <c r="A5485" t="s">
        <v>21</v>
      </c>
      <c r="B5485">
        <v>1</v>
      </c>
      <c r="C5485">
        <v>86</v>
      </c>
      <c r="D5485" t="s">
        <v>265</v>
      </c>
      <c r="E5485">
        <v>3.949</v>
      </c>
      <c r="F5485">
        <v>3.1</v>
      </c>
      <c r="G5485">
        <v>0.02</v>
      </c>
      <c r="H5485">
        <v>3.005</v>
      </c>
      <c r="I5485">
        <v>0.645161290322581</v>
      </c>
      <c r="J5485">
        <v>96.9354838709677</v>
      </c>
      <c r="K5485">
        <v>78.5008863003292</v>
      </c>
      <c r="L5485">
        <v>0.506457330969866</v>
      </c>
      <c r="M5485">
        <v>0.0750000000000002</v>
      </c>
      <c r="N5485">
        <v>2.41935483870968</v>
      </c>
      <c r="O5485">
        <v>3.08</v>
      </c>
      <c r="P5485" t="s">
        <v>266</v>
      </c>
      <c r="R5485">
        <v>0</v>
      </c>
      <c r="S5485">
        <v>1435</v>
      </c>
      <c r="T5485">
        <v>1449</v>
      </c>
      <c r="U5485">
        <v>1440</v>
      </c>
      <c r="V5485">
        <v>1437</v>
      </c>
      <c r="W5485">
        <v>1</v>
      </c>
      <c r="X5485">
        <v>1</v>
      </c>
      <c r="Y5485" t="s">
        <v>3867</v>
      </c>
      <c r="Z5485" t="s">
        <v>96</v>
      </c>
      <c r="AA5485" t="s">
        <v>345</v>
      </c>
    </row>
    <row r="5486" spans="1:27">
      <c r="A5486" t="s">
        <v>21</v>
      </c>
      <c r="B5486">
        <v>1</v>
      </c>
      <c r="C5486">
        <v>87</v>
      </c>
      <c r="D5486" t="s">
        <v>265</v>
      </c>
      <c r="E5486">
        <v>4.039</v>
      </c>
      <c r="F5486">
        <v>3.1</v>
      </c>
      <c r="G5486">
        <v>0.018</v>
      </c>
      <c r="H5486">
        <v>3.096</v>
      </c>
      <c r="I5486">
        <v>0.580645161290323</v>
      </c>
      <c r="J5486">
        <v>99.8709677419355</v>
      </c>
      <c r="K5486">
        <v>76.751671205744</v>
      </c>
      <c r="L5486">
        <v>0.44565486506561</v>
      </c>
      <c r="M5486">
        <v>-0.0139999999999998</v>
      </c>
      <c r="N5486">
        <v>0.4516129032258</v>
      </c>
      <c r="O5486">
        <v>3.082</v>
      </c>
      <c r="P5486" t="s">
        <v>266</v>
      </c>
      <c r="R5486">
        <v>0</v>
      </c>
      <c r="S5486">
        <v>1451</v>
      </c>
      <c r="T5486">
        <v>1465</v>
      </c>
      <c r="U5486">
        <v>1456</v>
      </c>
      <c r="V5486">
        <v>1453</v>
      </c>
      <c r="W5486">
        <v>1</v>
      </c>
      <c r="X5486">
        <v>1</v>
      </c>
      <c r="Y5486" t="s">
        <v>3868</v>
      </c>
      <c r="Z5486" t="s">
        <v>96</v>
      </c>
      <c r="AA5486" t="s">
        <v>345</v>
      </c>
    </row>
    <row r="5487" spans="1:27">
      <c r="A5487" t="s">
        <v>21</v>
      </c>
      <c r="B5487">
        <v>1</v>
      </c>
      <c r="C5487">
        <v>88</v>
      </c>
      <c r="D5487" t="s">
        <v>265</v>
      </c>
      <c r="E5487">
        <v>3.937</v>
      </c>
      <c r="F5487">
        <v>3.1</v>
      </c>
      <c r="G5487">
        <v>0.015</v>
      </c>
      <c r="H5487">
        <v>3.063</v>
      </c>
      <c r="I5487">
        <v>0.483870967741935</v>
      </c>
      <c r="J5487">
        <v>98.8064516129032</v>
      </c>
      <c r="K5487">
        <v>78.740157480315</v>
      </c>
      <c r="L5487">
        <v>0.381000762001524</v>
      </c>
      <c r="M5487">
        <v>0.0219999999999998</v>
      </c>
      <c r="N5487">
        <v>0.709677419354832</v>
      </c>
      <c r="O5487">
        <v>3.085</v>
      </c>
      <c r="P5487" t="s">
        <v>266</v>
      </c>
      <c r="R5487">
        <v>0</v>
      </c>
      <c r="S5487">
        <v>1468</v>
      </c>
      <c r="T5487">
        <v>1482</v>
      </c>
      <c r="U5487">
        <v>1473</v>
      </c>
      <c r="V5487">
        <v>1470</v>
      </c>
      <c r="W5487">
        <v>1</v>
      </c>
      <c r="X5487">
        <v>1</v>
      </c>
      <c r="Y5487" t="s">
        <v>3869</v>
      </c>
      <c r="Z5487" t="s">
        <v>96</v>
      </c>
      <c r="AA5487" t="s">
        <v>345</v>
      </c>
    </row>
    <row r="5488" spans="1:27">
      <c r="A5488" t="s">
        <v>21</v>
      </c>
      <c r="B5488">
        <v>1</v>
      </c>
      <c r="C5488">
        <v>89</v>
      </c>
      <c r="D5488" t="s">
        <v>265</v>
      </c>
      <c r="E5488">
        <v>3.526</v>
      </c>
      <c r="F5488">
        <v>2.6</v>
      </c>
      <c r="G5488">
        <v>0.016</v>
      </c>
      <c r="H5488">
        <v>2.576</v>
      </c>
      <c r="I5488">
        <v>0.615384615384615</v>
      </c>
      <c r="J5488">
        <v>99.0769230769231</v>
      </c>
      <c r="K5488">
        <v>73.7379466817924</v>
      </c>
      <c r="L5488">
        <v>0.453771979580261</v>
      </c>
      <c r="M5488">
        <v>0.00800000000000001</v>
      </c>
      <c r="N5488">
        <v>0.307692307692308</v>
      </c>
      <c r="O5488">
        <v>2.584</v>
      </c>
      <c r="P5488" t="s">
        <v>266</v>
      </c>
      <c r="R5488">
        <v>0</v>
      </c>
      <c r="S5488">
        <v>1484</v>
      </c>
      <c r="T5488">
        <v>1498</v>
      </c>
      <c r="U5488">
        <v>1489</v>
      </c>
      <c r="V5488">
        <v>1486</v>
      </c>
      <c r="W5488">
        <v>1</v>
      </c>
      <c r="X5488">
        <v>1</v>
      </c>
      <c r="Y5488" t="s">
        <v>3870</v>
      </c>
      <c r="Z5488" t="s">
        <v>96</v>
      </c>
      <c r="AA5488" t="s">
        <v>345</v>
      </c>
    </row>
    <row r="5489" spans="1:27">
      <c r="A5489" t="s">
        <v>21</v>
      </c>
      <c r="B5489">
        <v>1</v>
      </c>
      <c r="C5489">
        <v>90</v>
      </c>
      <c r="D5489" t="s">
        <v>265</v>
      </c>
      <c r="E5489">
        <v>3.618</v>
      </c>
      <c r="F5489">
        <v>2.7</v>
      </c>
      <c r="G5489">
        <v>0.101</v>
      </c>
      <c r="H5489">
        <v>2.565</v>
      </c>
      <c r="I5489">
        <v>3.74074074074074</v>
      </c>
      <c r="J5489">
        <v>95</v>
      </c>
      <c r="K5489">
        <v>74.6268656716418</v>
      </c>
      <c r="L5489">
        <v>2.79159756771697</v>
      </c>
      <c r="M5489">
        <v>0.0340000000000003</v>
      </c>
      <c r="N5489">
        <v>1.25925925925927</v>
      </c>
      <c r="O5489">
        <v>2.599</v>
      </c>
      <c r="P5489" t="s">
        <v>266</v>
      </c>
      <c r="R5489">
        <v>0</v>
      </c>
      <c r="S5489">
        <v>1501</v>
      </c>
      <c r="T5489">
        <v>1515</v>
      </c>
      <c r="U5489">
        <v>1506</v>
      </c>
      <c r="V5489">
        <v>1503</v>
      </c>
      <c r="W5489">
        <v>1</v>
      </c>
      <c r="X5489">
        <v>1</v>
      </c>
      <c r="Y5489" t="s">
        <v>3871</v>
      </c>
      <c r="Z5489" t="s">
        <v>96</v>
      </c>
      <c r="AA5489" t="s">
        <v>345</v>
      </c>
    </row>
    <row r="5490" spans="1:27">
      <c r="A5490" t="s">
        <v>21</v>
      </c>
      <c r="B5490">
        <v>1</v>
      </c>
      <c r="C5490">
        <v>91</v>
      </c>
      <c r="D5490" t="s">
        <v>1529</v>
      </c>
      <c r="E5490">
        <v>4.255</v>
      </c>
      <c r="F5490">
        <v>3.2</v>
      </c>
      <c r="G5490">
        <v>0.025</v>
      </c>
      <c r="H5490">
        <v>3.105</v>
      </c>
      <c r="I5490">
        <v>0.78125</v>
      </c>
      <c r="J5490">
        <v>97.03125</v>
      </c>
      <c r="K5490">
        <v>75.2056404230317</v>
      </c>
      <c r="L5490">
        <v>0.587544065804935</v>
      </c>
      <c r="M5490">
        <v>0.0700000000000003</v>
      </c>
      <c r="N5490">
        <v>2.18750000000001</v>
      </c>
      <c r="O5490">
        <v>3.175</v>
      </c>
      <c r="P5490" t="s">
        <v>266</v>
      </c>
      <c r="R5490">
        <v>0</v>
      </c>
      <c r="S5490">
        <v>1517</v>
      </c>
      <c r="T5490">
        <v>1531</v>
      </c>
      <c r="U5490">
        <v>1522</v>
      </c>
      <c r="V5490">
        <v>1519</v>
      </c>
      <c r="W5490">
        <v>1</v>
      </c>
      <c r="X5490">
        <v>1</v>
      </c>
      <c r="Y5490" t="s">
        <v>3872</v>
      </c>
      <c r="Z5490" t="s">
        <v>96</v>
      </c>
      <c r="AA5490" t="s">
        <v>345</v>
      </c>
    </row>
    <row r="5491" spans="1:27">
      <c r="A5491" t="s">
        <v>21</v>
      </c>
      <c r="B5491">
        <v>1</v>
      </c>
      <c r="C5491">
        <v>92</v>
      </c>
      <c r="D5491" t="s">
        <v>265</v>
      </c>
      <c r="E5491">
        <v>4.133</v>
      </c>
      <c r="F5491">
        <v>3.2</v>
      </c>
      <c r="G5491">
        <v>0.02</v>
      </c>
      <c r="H5491">
        <v>3.173</v>
      </c>
      <c r="I5491">
        <v>0.625</v>
      </c>
      <c r="J5491">
        <v>99.15625</v>
      </c>
      <c r="K5491">
        <v>77.425598838616</v>
      </c>
      <c r="L5491">
        <v>0.48390999274135</v>
      </c>
      <c r="M5491">
        <v>0.00700000000000012</v>
      </c>
      <c r="N5491">
        <v>0.218750000000004</v>
      </c>
      <c r="O5491">
        <v>3.18</v>
      </c>
      <c r="P5491" t="s">
        <v>266</v>
      </c>
      <c r="R5491">
        <v>0</v>
      </c>
      <c r="S5491">
        <v>1533</v>
      </c>
      <c r="T5491">
        <v>1547</v>
      </c>
      <c r="U5491">
        <v>1538</v>
      </c>
      <c r="V5491">
        <v>1535</v>
      </c>
      <c r="W5491">
        <v>1</v>
      </c>
      <c r="X5491">
        <v>1</v>
      </c>
      <c r="Y5491" t="s">
        <v>3873</v>
      </c>
      <c r="Z5491" t="s">
        <v>96</v>
      </c>
      <c r="AA5491" t="s">
        <v>345</v>
      </c>
    </row>
    <row r="5492" spans="1:27">
      <c r="A5492" t="s">
        <v>21</v>
      </c>
      <c r="B5492">
        <v>1</v>
      </c>
      <c r="C5492">
        <v>94</v>
      </c>
      <c r="D5492" t="s">
        <v>1505</v>
      </c>
      <c r="E5492">
        <v>2.552</v>
      </c>
      <c r="F5492">
        <v>1.8</v>
      </c>
      <c r="G5492">
        <v>0.013</v>
      </c>
      <c r="H5492">
        <v>1.775</v>
      </c>
      <c r="I5492">
        <v>0.722222222222222</v>
      </c>
      <c r="J5492">
        <v>98.6111111111111</v>
      </c>
      <c r="K5492">
        <v>70.5329153605016</v>
      </c>
      <c r="L5492">
        <v>0.509404388714733</v>
      </c>
      <c r="M5492">
        <v>0.0120000000000002</v>
      </c>
      <c r="N5492">
        <v>0.66666666666668</v>
      </c>
      <c r="O5492">
        <v>1.787</v>
      </c>
      <c r="P5492" t="s">
        <v>266</v>
      </c>
      <c r="R5492">
        <v>0</v>
      </c>
      <c r="S5492">
        <v>1571</v>
      </c>
      <c r="T5492">
        <v>1585</v>
      </c>
      <c r="U5492">
        <v>1576</v>
      </c>
      <c r="V5492">
        <v>1573</v>
      </c>
      <c r="W5492">
        <v>1</v>
      </c>
      <c r="X5492">
        <v>1</v>
      </c>
      <c r="Y5492" t="s">
        <v>3874</v>
      </c>
      <c r="Z5492" t="s">
        <v>96</v>
      </c>
      <c r="AA5492" t="s">
        <v>398</v>
      </c>
    </row>
    <row r="5493" spans="1:27">
      <c r="A5493" t="s">
        <v>21</v>
      </c>
      <c r="B5493">
        <v>1</v>
      </c>
      <c r="C5493">
        <v>96</v>
      </c>
      <c r="D5493" t="s">
        <v>1503</v>
      </c>
      <c r="E5493">
        <v>1.836</v>
      </c>
      <c r="F5493">
        <v>1.3</v>
      </c>
      <c r="G5493">
        <v>0.018</v>
      </c>
      <c r="H5493">
        <v>1.218</v>
      </c>
      <c r="I5493">
        <v>1.38461538461538</v>
      </c>
      <c r="J5493">
        <v>93.6923076923077</v>
      </c>
      <c r="K5493">
        <v>70.8061002178649</v>
      </c>
      <c r="L5493">
        <v>0.980392156862745</v>
      </c>
      <c r="M5493">
        <v>0.0640000000000001</v>
      </c>
      <c r="N5493">
        <v>4.92307692307693</v>
      </c>
      <c r="O5493">
        <v>1.282</v>
      </c>
      <c r="P5493" t="s">
        <v>266</v>
      </c>
      <c r="R5493">
        <v>0</v>
      </c>
      <c r="S5493">
        <v>1591</v>
      </c>
      <c r="T5493">
        <v>1605</v>
      </c>
      <c r="U5493">
        <v>1596</v>
      </c>
      <c r="V5493">
        <v>1593</v>
      </c>
      <c r="W5493">
        <v>1</v>
      </c>
      <c r="X5493">
        <v>1</v>
      </c>
      <c r="Y5493" t="s">
        <v>3875</v>
      </c>
      <c r="Z5493" t="s">
        <v>96</v>
      </c>
      <c r="AA5493" t="s">
        <v>398</v>
      </c>
    </row>
    <row r="5494" spans="1:27">
      <c r="A5494" t="s">
        <v>21</v>
      </c>
      <c r="B5494">
        <v>1</v>
      </c>
      <c r="C5494">
        <v>97</v>
      </c>
      <c r="D5494" t="s">
        <v>1503</v>
      </c>
      <c r="E5494">
        <v>2.699</v>
      </c>
      <c r="F5494">
        <v>2</v>
      </c>
      <c r="G5494">
        <v>0.019</v>
      </c>
      <c r="H5494">
        <v>1.912</v>
      </c>
      <c r="I5494">
        <v>0.95</v>
      </c>
      <c r="J5494">
        <v>95.6</v>
      </c>
      <c r="K5494">
        <v>74.1015190811412</v>
      </c>
      <c r="L5494">
        <v>0.703964431270841</v>
      </c>
      <c r="M5494">
        <v>0.0690000000000002</v>
      </c>
      <c r="N5494">
        <v>3.45000000000001</v>
      </c>
      <c r="O5494">
        <v>1.981</v>
      </c>
      <c r="P5494" t="s">
        <v>266</v>
      </c>
      <c r="R5494">
        <v>0</v>
      </c>
      <c r="S5494">
        <v>1607</v>
      </c>
      <c r="T5494">
        <v>1621</v>
      </c>
      <c r="U5494">
        <v>1612</v>
      </c>
      <c r="V5494">
        <v>1609</v>
      </c>
      <c r="W5494">
        <v>1</v>
      </c>
      <c r="X5494">
        <v>1</v>
      </c>
      <c r="Y5494" t="s">
        <v>3876</v>
      </c>
      <c r="Z5494" t="s">
        <v>96</v>
      </c>
      <c r="AA5494" t="s">
        <v>398</v>
      </c>
    </row>
    <row r="5495" spans="1:27">
      <c r="A5495" t="s">
        <v>21</v>
      </c>
      <c r="B5495">
        <v>1</v>
      </c>
      <c r="C5495">
        <v>98</v>
      </c>
      <c r="D5495" t="s">
        <v>1529</v>
      </c>
      <c r="E5495">
        <v>3.193</v>
      </c>
      <c r="F5495">
        <v>2.1</v>
      </c>
      <c r="G5495">
        <v>0.018</v>
      </c>
      <c r="H5495">
        <v>2.035</v>
      </c>
      <c r="I5495">
        <v>0.857142857142857</v>
      </c>
      <c r="J5495">
        <v>96.9047619047619</v>
      </c>
      <c r="K5495">
        <v>65.7688694018165</v>
      </c>
      <c r="L5495">
        <v>0.563733166301284</v>
      </c>
      <c r="M5495">
        <v>0.0470000000000002</v>
      </c>
      <c r="N5495">
        <v>2.23809523809525</v>
      </c>
      <c r="O5495">
        <v>2.082</v>
      </c>
      <c r="P5495" t="s">
        <v>266</v>
      </c>
      <c r="R5495">
        <v>0</v>
      </c>
      <c r="S5495">
        <v>1623</v>
      </c>
      <c r="T5495">
        <v>1637</v>
      </c>
      <c r="U5495">
        <v>1628</v>
      </c>
      <c r="V5495">
        <v>1625</v>
      </c>
      <c r="W5495">
        <v>1</v>
      </c>
      <c r="X5495">
        <v>1</v>
      </c>
      <c r="Y5495" t="s">
        <v>3877</v>
      </c>
      <c r="Z5495" t="s">
        <v>96</v>
      </c>
      <c r="AA5495" t="s">
        <v>398</v>
      </c>
    </row>
    <row r="5496" spans="1:27">
      <c r="A5496" t="s">
        <v>21</v>
      </c>
      <c r="B5496">
        <v>1</v>
      </c>
      <c r="C5496">
        <v>99</v>
      </c>
      <c r="D5496" t="s">
        <v>265</v>
      </c>
      <c r="E5496">
        <v>3.218</v>
      </c>
      <c r="F5496">
        <v>2.5</v>
      </c>
      <c r="G5496">
        <v>0.02</v>
      </c>
      <c r="H5496">
        <v>2.451</v>
      </c>
      <c r="I5496">
        <v>0.8</v>
      </c>
      <c r="J5496">
        <v>98.04</v>
      </c>
      <c r="K5496">
        <v>77.6880049720323</v>
      </c>
      <c r="L5496">
        <v>0.621504039776259</v>
      </c>
      <c r="M5496">
        <v>0.0289999999999999</v>
      </c>
      <c r="N5496">
        <v>1.16</v>
      </c>
      <c r="O5496">
        <v>2.48</v>
      </c>
      <c r="P5496" t="s">
        <v>266</v>
      </c>
      <c r="R5496">
        <v>0</v>
      </c>
      <c r="S5496">
        <v>1639</v>
      </c>
      <c r="T5496">
        <v>1653</v>
      </c>
      <c r="U5496">
        <v>1644</v>
      </c>
      <c r="V5496">
        <v>1641</v>
      </c>
      <c r="W5496">
        <v>1</v>
      </c>
      <c r="X5496">
        <v>1</v>
      </c>
      <c r="Y5496" t="s">
        <v>3878</v>
      </c>
      <c r="Z5496" t="s">
        <v>96</v>
      </c>
      <c r="AA5496" t="s">
        <v>398</v>
      </c>
    </row>
    <row r="5497" spans="1:27">
      <c r="A5497" t="s">
        <v>21</v>
      </c>
      <c r="B5497">
        <v>1</v>
      </c>
      <c r="C5497">
        <v>100</v>
      </c>
      <c r="D5497" t="s">
        <v>265</v>
      </c>
      <c r="E5497">
        <v>3.465</v>
      </c>
      <c r="F5497">
        <v>2.7</v>
      </c>
      <c r="G5497">
        <v>0.024</v>
      </c>
      <c r="H5497">
        <v>2.669</v>
      </c>
      <c r="I5497">
        <v>0.888888888888889</v>
      </c>
      <c r="J5497">
        <v>98.8518518518518</v>
      </c>
      <c r="K5497">
        <v>77.9220779220779</v>
      </c>
      <c r="L5497">
        <v>0.692640692640693</v>
      </c>
      <c r="M5497">
        <v>0.00700000000000012</v>
      </c>
      <c r="N5497">
        <v>0.259259259259264</v>
      </c>
      <c r="O5497">
        <v>2.676</v>
      </c>
      <c r="P5497" t="s">
        <v>266</v>
      </c>
      <c r="R5497">
        <v>0</v>
      </c>
      <c r="S5497">
        <v>1655</v>
      </c>
      <c r="T5497">
        <v>1669</v>
      </c>
      <c r="U5497">
        <v>1660</v>
      </c>
      <c r="V5497">
        <v>1657</v>
      </c>
      <c r="W5497">
        <v>1</v>
      </c>
      <c r="X5497">
        <v>1</v>
      </c>
      <c r="Y5497" t="s">
        <v>3878</v>
      </c>
      <c r="Z5497" t="s">
        <v>96</v>
      </c>
      <c r="AA5497" t="s">
        <v>398</v>
      </c>
    </row>
    <row r="5498" spans="1:27">
      <c r="A5498" t="s">
        <v>21</v>
      </c>
      <c r="B5498">
        <v>1</v>
      </c>
      <c r="C5498">
        <v>101</v>
      </c>
      <c r="D5498" t="s">
        <v>265</v>
      </c>
      <c r="E5498">
        <v>3.051</v>
      </c>
      <c r="F5498">
        <v>2.4</v>
      </c>
      <c r="G5498">
        <v>0.016</v>
      </c>
      <c r="H5498">
        <v>2.345</v>
      </c>
      <c r="I5498">
        <v>0.666666666666667</v>
      </c>
      <c r="J5498">
        <v>97.7083333333333</v>
      </c>
      <c r="K5498">
        <v>78.6627335299902</v>
      </c>
      <c r="L5498">
        <v>0.524418223533268</v>
      </c>
      <c r="M5498">
        <v>0.0389999999999997</v>
      </c>
      <c r="N5498">
        <v>1.62499999999999</v>
      </c>
      <c r="O5498">
        <v>2.384</v>
      </c>
      <c r="P5498" t="s">
        <v>266</v>
      </c>
      <c r="R5498">
        <v>0</v>
      </c>
      <c r="S5498">
        <v>1671</v>
      </c>
      <c r="T5498">
        <v>1685</v>
      </c>
      <c r="U5498">
        <v>1676</v>
      </c>
      <c r="V5498">
        <v>1673</v>
      </c>
      <c r="W5498">
        <v>1</v>
      </c>
      <c r="X5498">
        <v>1</v>
      </c>
      <c r="Y5498" t="s">
        <v>3878</v>
      </c>
      <c r="Z5498" t="s">
        <v>96</v>
      </c>
      <c r="AA5498" t="s">
        <v>398</v>
      </c>
    </row>
    <row r="5499" spans="1:27">
      <c r="A5499" t="s">
        <v>21</v>
      </c>
      <c r="B5499">
        <v>1</v>
      </c>
      <c r="C5499">
        <v>102</v>
      </c>
      <c r="D5499" t="s">
        <v>1529</v>
      </c>
      <c r="E5499">
        <v>3.977</v>
      </c>
      <c r="F5499">
        <v>2.8</v>
      </c>
      <c r="G5499">
        <v>0.019</v>
      </c>
      <c r="H5499">
        <v>2.723</v>
      </c>
      <c r="I5499">
        <v>0.678571428571429</v>
      </c>
      <c r="J5499">
        <v>97.25</v>
      </c>
      <c r="K5499">
        <v>70.4048277596178</v>
      </c>
      <c r="L5499">
        <v>0.477747045511692</v>
      </c>
      <c r="M5499">
        <v>0.0579999999999998</v>
      </c>
      <c r="N5499">
        <v>2.07142857142857</v>
      </c>
      <c r="O5499">
        <v>2.781</v>
      </c>
      <c r="P5499" t="s">
        <v>266</v>
      </c>
      <c r="R5499">
        <v>0</v>
      </c>
      <c r="S5499">
        <v>1687</v>
      </c>
      <c r="T5499">
        <v>1701</v>
      </c>
      <c r="U5499">
        <v>1692</v>
      </c>
      <c r="V5499">
        <v>1689</v>
      </c>
      <c r="W5499">
        <v>1</v>
      </c>
      <c r="X5499">
        <v>1</v>
      </c>
      <c r="Y5499" t="s">
        <v>3879</v>
      </c>
      <c r="Z5499" t="s">
        <v>96</v>
      </c>
      <c r="AA5499" t="s">
        <v>398</v>
      </c>
    </row>
    <row r="5500" spans="1:27">
      <c r="A5500" t="s">
        <v>21</v>
      </c>
      <c r="B5500">
        <v>1</v>
      </c>
      <c r="C5500">
        <v>103</v>
      </c>
      <c r="D5500" t="s">
        <v>265</v>
      </c>
      <c r="E5500">
        <v>3.256</v>
      </c>
      <c r="F5500">
        <v>2.5</v>
      </c>
      <c r="G5500">
        <v>0.023</v>
      </c>
      <c r="H5500">
        <v>2.433</v>
      </c>
      <c r="I5500">
        <v>0.92</v>
      </c>
      <c r="J5500">
        <v>97.32</v>
      </c>
      <c r="K5500">
        <v>76.7813267813268</v>
      </c>
      <c r="L5500">
        <v>0.706388206388206</v>
      </c>
      <c r="M5500">
        <v>0.044</v>
      </c>
      <c r="N5500">
        <v>1.76</v>
      </c>
      <c r="O5500">
        <v>2.477</v>
      </c>
      <c r="P5500" t="s">
        <v>266</v>
      </c>
      <c r="R5500">
        <v>0</v>
      </c>
      <c r="S5500">
        <v>1703</v>
      </c>
      <c r="T5500">
        <v>1717</v>
      </c>
      <c r="U5500">
        <v>1708</v>
      </c>
      <c r="V5500">
        <v>1705</v>
      </c>
      <c r="W5500">
        <v>1</v>
      </c>
      <c r="X5500">
        <v>1</v>
      </c>
      <c r="Y5500" t="s">
        <v>3880</v>
      </c>
      <c r="Z5500" t="s">
        <v>96</v>
      </c>
      <c r="AA5500" t="s">
        <v>398</v>
      </c>
    </row>
    <row r="5501" spans="1:27">
      <c r="A5501" t="s">
        <v>21</v>
      </c>
      <c r="B5501">
        <v>1</v>
      </c>
      <c r="C5501">
        <v>104</v>
      </c>
      <c r="D5501" t="s">
        <v>1529</v>
      </c>
      <c r="E5501">
        <v>3.658</v>
      </c>
      <c r="F5501">
        <v>2.8</v>
      </c>
      <c r="G5501">
        <v>0.02</v>
      </c>
      <c r="H5501">
        <v>2.772</v>
      </c>
      <c r="I5501">
        <v>0.714285714285714</v>
      </c>
      <c r="J5501">
        <v>99</v>
      </c>
      <c r="K5501">
        <v>76.5445598687808</v>
      </c>
      <c r="L5501">
        <v>0.546746856205577</v>
      </c>
      <c r="M5501">
        <v>0.00800000000000001</v>
      </c>
      <c r="N5501">
        <v>0.285714285714286</v>
      </c>
      <c r="O5501">
        <v>2.78</v>
      </c>
      <c r="P5501" t="s">
        <v>266</v>
      </c>
      <c r="R5501">
        <v>0</v>
      </c>
      <c r="S5501">
        <v>1720</v>
      </c>
      <c r="T5501">
        <v>1734</v>
      </c>
      <c r="U5501">
        <v>1725</v>
      </c>
      <c r="V5501">
        <v>1722</v>
      </c>
      <c r="W5501">
        <v>1</v>
      </c>
      <c r="X5501">
        <v>1</v>
      </c>
      <c r="Y5501" t="s">
        <v>3881</v>
      </c>
      <c r="Z5501" t="s">
        <v>96</v>
      </c>
      <c r="AA5501" t="s">
        <v>398</v>
      </c>
    </row>
    <row r="5502" spans="1:27">
      <c r="A5502" t="s">
        <v>21</v>
      </c>
      <c r="B5502">
        <v>1</v>
      </c>
      <c r="C5502">
        <v>105</v>
      </c>
      <c r="D5502" t="s">
        <v>265</v>
      </c>
      <c r="E5502">
        <v>3.353</v>
      </c>
      <c r="F5502">
        <v>2.5</v>
      </c>
      <c r="G5502">
        <v>0.025</v>
      </c>
      <c r="H5502">
        <v>2.467</v>
      </c>
      <c r="I5502">
        <v>1</v>
      </c>
      <c r="J5502">
        <v>98.68</v>
      </c>
      <c r="K5502">
        <v>74.5600954369222</v>
      </c>
      <c r="L5502">
        <v>0.745600954369222</v>
      </c>
      <c r="M5502">
        <v>0.00800000000000001</v>
      </c>
      <c r="N5502">
        <v>0.32</v>
      </c>
      <c r="O5502">
        <v>2.475</v>
      </c>
      <c r="P5502" t="s">
        <v>266</v>
      </c>
      <c r="R5502">
        <v>0</v>
      </c>
      <c r="S5502">
        <v>1736</v>
      </c>
      <c r="T5502">
        <v>1750</v>
      </c>
      <c r="U5502">
        <v>1741</v>
      </c>
      <c r="V5502">
        <v>1738</v>
      </c>
      <c r="W5502">
        <v>1</v>
      </c>
      <c r="X5502">
        <v>1</v>
      </c>
      <c r="Y5502" t="s">
        <v>3882</v>
      </c>
      <c r="Z5502" t="s">
        <v>96</v>
      </c>
      <c r="AA5502" t="s">
        <v>398</v>
      </c>
    </row>
    <row r="5503" spans="1:27">
      <c r="A5503" t="s">
        <v>21</v>
      </c>
      <c r="B5503">
        <v>1</v>
      </c>
      <c r="C5503">
        <v>106</v>
      </c>
      <c r="D5503" t="s">
        <v>265</v>
      </c>
      <c r="E5503">
        <v>3.868</v>
      </c>
      <c r="F5503">
        <v>2.7</v>
      </c>
      <c r="G5503">
        <v>0.024</v>
      </c>
      <c r="H5503">
        <v>2.656</v>
      </c>
      <c r="I5503">
        <v>0.888888888888889</v>
      </c>
      <c r="J5503">
        <v>98.3703703703704</v>
      </c>
      <c r="K5503">
        <v>69.8035160289555</v>
      </c>
      <c r="L5503">
        <v>0.62047569803516</v>
      </c>
      <c r="M5503">
        <v>0.02</v>
      </c>
      <c r="N5503">
        <v>0.740740740740741</v>
      </c>
      <c r="O5503">
        <v>2.676</v>
      </c>
      <c r="P5503" t="s">
        <v>266</v>
      </c>
      <c r="R5503">
        <v>0</v>
      </c>
      <c r="S5503">
        <v>1752</v>
      </c>
      <c r="T5503">
        <v>1766</v>
      </c>
      <c r="U5503">
        <v>1757</v>
      </c>
      <c r="V5503">
        <v>1754</v>
      </c>
      <c r="W5503">
        <v>1</v>
      </c>
      <c r="X5503">
        <v>1</v>
      </c>
      <c r="Y5503" t="s">
        <v>3883</v>
      </c>
      <c r="Z5503" t="s">
        <v>96</v>
      </c>
      <c r="AA5503" t="s">
        <v>398</v>
      </c>
    </row>
    <row r="5504" spans="1:27">
      <c r="A5504" t="s">
        <v>21</v>
      </c>
      <c r="B5504">
        <v>1</v>
      </c>
      <c r="C5504">
        <v>107</v>
      </c>
      <c r="D5504" t="s">
        <v>1529</v>
      </c>
      <c r="E5504">
        <v>3.678</v>
      </c>
      <c r="F5504">
        <v>2.8</v>
      </c>
      <c r="G5504">
        <v>0.032</v>
      </c>
      <c r="H5504">
        <v>2.766</v>
      </c>
      <c r="I5504">
        <v>1.14285714285714</v>
      </c>
      <c r="J5504">
        <v>98.7857142857143</v>
      </c>
      <c r="K5504">
        <v>76.1283306144644</v>
      </c>
      <c r="L5504">
        <v>0.870038064165307</v>
      </c>
      <c r="M5504">
        <v>0.00199999999999978</v>
      </c>
      <c r="N5504">
        <v>0.0714285714285636</v>
      </c>
      <c r="O5504">
        <v>2.768</v>
      </c>
      <c r="P5504" t="s">
        <v>266</v>
      </c>
      <c r="R5504">
        <v>0</v>
      </c>
      <c r="S5504">
        <v>1768</v>
      </c>
      <c r="T5504">
        <v>1782</v>
      </c>
      <c r="U5504">
        <v>1773</v>
      </c>
      <c r="V5504">
        <v>1770</v>
      </c>
      <c r="W5504">
        <v>1</v>
      </c>
      <c r="X5504">
        <v>1</v>
      </c>
      <c r="Y5504" t="s">
        <v>3884</v>
      </c>
      <c r="Z5504" t="s">
        <v>96</v>
      </c>
      <c r="AA5504" t="s">
        <v>398</v>
      </c>
    </row>
    <row r="5505" spans="1:27">
      <c r="A5505" t="s">
        <v>21</v>
      </c>
      <c r="B5505">
        <v>1</v>
      </c>
      <c r="C5505">
        <v>108</v>
      </c>
      <c r="D5505" t="s">
        <v>1529</v>
      </c>
      <c r="E5505">
        <v>3.732</v>
      </c>
      <c r="F5505">
        <v>2.9</v>
      </c>
      <c r="G5505">
        <v>0.021</v>
      </c>
      <c r="H5505">
        <v>2.854</v>
      </c>
      <c r="I5505">
        <v>0.724137931034483</v>
      </c>
      <c r="J5505">
        <v>98.4137931034483</v>
      </c>
      <c r="K5505">
        <v>77.7063236870311</v>
      </c>
      <c r="L5505">
        <v>0.562700964630225</v>
      </c>
      <c r="M5505">
        <v>0.0249999999999999</v>
      </c>
      <c r="N5505">
        <v>0.862068965517238</v>
      </c>
      <c r="O5505">
        <v>2.879</v>
      </c>
      <c r="P5505" t="s">
        <v>266</v>
      </c>
      <c r="R5505">
        <v>0</v>
      </c>
      <c r="S5505">
        <v>1785</v>
      </c>
      <c r="T5505">
        <v>1799</v>
      </c>
      <c r="U5505">
        <v>1790</v>
      </c>
      <c r="V5505">
        <v>1787</v>
      </c>
      <c r="W5505">
        <v>1</v>
      </c>
      <c r="X5505">
        <v>1</v>
      </c>
      <c r="Y5505" t="s">
        <v>3885</v>
      </c>
      <c r="Z5505" t="s">
        <v>96</v>
      </c>
      <c r="AA5505" t="s">
        <v>398</v>
      </c>
    </row>
    <row r="5506" spans="1:27">
      <c r="A5506" t="s">
        <v>21</v>
      </c>
      <c r="B5506">
        <v>1</v>
      </c>
      <c r="C5506">
        <v>109</v>
      </c>
      <c r="D5506" t="s">
        <v>265</v>
      </c>
      <c r="E5506">
        <v>2.977</v>
      </c>
      <c r="F5506">
        <v>2.2</v>
      </c>
      <c r="G5506">
        <v>0.032</v>
      </c>
      <c r="H5506">
        <v>2.119</v>
      </c>
      <c r="I5506">
        <v>1.45454545454545</v>
      </c>
      <c r="J5506">
        <v>96.3181818181818</v>
      </c>
      <c r="K5506">
        <v>73.8998992274101</v>
      </c>
      <c r="L5506">
        <v>1.07490762512597</v>
      </c>
      <c r="M5506">
        <v>0.0489999999999999</v>
      </c>
      <c r="N5506">
        <v>2.22727272727272</v>
      </c>
      <c r="O5506">
        <v>2.168</v>
      </c>
      <c r="P5506" t="s">
        <v>266</v>
      </c>
      <c r="R5506">
        <v>0</v>
      </c>
      <c r="S5506">
        <v>1801</v>
      </c>
      <c r="T5506">
        <v>1815</v>
      </c>
      <c r="U5506">
        <v>1806</v>
      </c>
      <c r="V5506">
        <v>1803</v>
      </c>
      <c r="W5506">
        <v>1</v>
      </c>
      <c r="X5506">
        <v>1</v>
      </c>
      <c r="Y5506" t="s">
        <v>3886</v>
      </c>
      <c r="Z5506" t="s">
        <v>96</v>
      </c>
      <c r="AA5506" t="s">
        <v>398</v>
      </c>
    </row>
    <row r="5507" spans="1:27">
      <c r="A5507" t="s">
        <v>21</v>
      </c>
      <c r="B5507">
        <v>1</v>
      </c>
      <c r="C5507">
        <v>110</v>
      </c>
      <c r="D5507" t="s">
        <v>265</v>
      </c>
      <c r="E5507">
        <v>4.666</v>
      </c>
      <c r="F5507">
        <v>3.1</v>
      </c>
      <c r="G5507">
        <v>0.022</v>
      </c>
      <c r="H5507">
        <v>2.979</v>
      </c>
      <c r="I5507">
        <v>0.709677419354839</v>
      </c>
      <c r="J5507">
        <v>96.0967741935484</v>
      </c>
      <c r="K5507">
        <v>66.4380625803686</v>
      </c>
      <c r="L5507">
        <v>0.471495927989713</v>
      </c>
      <c r="M5507">
        <v>0.0990000000000002</v>
      </c>
      <c r="N5507">
        <v>3.19354838709678</v>
      </c>
      <c r="O5507">
        <v>3.078</v>
      </c>
      <c r="P5507" t="s">
        <v>266</v>
      </c>
      <c r="R5507">
        <v>0</v>
      </c>
      <c r="S5507">
        <v>1817</v>
      </c>
      <c r="T5507">
        <v>1831</v>
      </c>
      <c r="U5507">
        <v>1822</v>
      </c>
      <c r="V5507">
        <v>1819</v>
      </c>
      <c r="W5507">
        <v>1</v>
      </c>
      <c r="X5507">
        <v>1</v>
      </c>
      <c r="Y5507" t="s">
        <v>3887</v>
      </c>
      <c r="Z5507" t="s">
        <v>96</v>
      </c>
      <c r="AA5507" t="s">
        <v>398</v>
      </c>
    </row>
    <row r="5508" spans="1:27">
      <c r="A5508" t="s">
        <v>21</v>
      </c>
      <c r="B5508">
        <v>1</v>
      </c>
      <c r="C5508">
        <v>111</v>
      </c>
      <c r="D5508" t="s">
        <v>265</v>
      </c>
      <c r="E5508">
        <v>3.36</v>
      </c>
      <c r="F5508">
        <v>2.6</v>
      </c>
      <c r="G5508">
        <v>0.017</v>
      </c>
      <c r="H5508">
        <v>2.501</v>
      </c>
      <c r="I5508">
        <v>0.653846153846154</v>
      </c>
      <c r="J5508">
        <v>96.1923076923077</v>
      </c>
      <c r="K5508">
        <v>77.3809523809524</v>
      </c>
      <c r="L5508">
        <v>0.505952380952381</v>
      </c>
      <c r="M5508">
        <v>0.0820000000000003</v>
      </c>
      <c r="N5508">
        <v>3.15384615384617</v>
      </c>
      <c r="O5508">
        <v>2.583</v>
      </c>
      <c r="P5508" t="s">
        <v>266</v>
      </c>
      <c r="R5508">
        <v>0</v>
      </c>
      <c r="S5508">
        <v>1834</v>
      </c>
      <c r="T5508">
        <v>1848</v>
      </c>
      <c r="U5508">
        <v>1839</v>
      </c>
      <c r="V5508">
        <v>1836</v>
      </c>
      <c r="W5508">
        <v>1</v>
      </c>
      <c r="X5508">
        <v>1</v>
      </c>
      <c r="Y5508" t="s">
        <v>3888</v>
      </c>
      <c r="Z5508" t="s">
        <v>96</v>
      </c>
      <c r="AA5508" t="s">
        <v>398</v>
      </c>
    </row>
    <row r="5509" spans="1:27">
      <c r="A5509" t="s">
        <v>21</v>
      </c>
      <c r="B5509">
        <v>1</v>
      </c>
      <c r="C5509">
        <v>112</v>
      </c>
      <c r="D5509" t="s">
        <v>1529</v>
      </c>
      <c r="E5509">
        <v>3.532</v>
      </c>
      <c r="F5509">
        <v>2.7</v>
      </c>
      <c r="G5509">
        <v>0.017</v>
      </c>
      <c r="H5509">
        <v>2.65</v>
      </c>
      <c r="I5509">
        <v>0.62962962962963</v>
      </c>
      <c r="J5509">
        <v>98.1481481481481</v>
      </c>
      <c r="K5509">
        <v>76.4439411098528</v>
      </c>
      <c r="L5509">
        <v>0.481313703284258</v>
      </c>
      <c r="M5509">
        <v>0.0330000000000004</v>
      </c>
      <c r="N5509">
        <v>1.22222222222224</v>
      </c>
      <c r="O5509">
        <v>2.683</v>
      </c>
      <c r="P5509" t="s">
        <v>266</v>
      </c>
      <c r="R5509">
        <v>0</v>
      </c>
      <c r="S5509">
        <v>1850</v>
      </c>
      <c r="T5509">
        <v>1864</v>
      </c>
      <c r="U5509">
        <v>1855</v>
      </c>
      <c r="V5509">
        <v>1852</v>
      </c>
      <c r="W5509">
        <v>1</v>
      </c>
      <c r="X5509">
        <v>1</v>
      </c>
      <c r="Y5509" t="s">
        <v>3889</v>
      </c>
      <c r="Z5509" t="s">
        <v>96</v>
      </c>
      <c r="AA5509" t="s">
        <v>398</v>
      </c>
    </row>
    <row r="5510" spans="1:27">
      <c r="A5510" t="s">
        <v>21</v>
      </c>
      <c r="B5510">
        <v>1</v>
      </c>
      <c r="C5510">
        <v>113</v>
      </c>
      <c r="D5510" t="s">
        <v>1529</v>
      </c>
      <c r="E5510">
        <v>3.455</v>
      </c>
      <c r="F5510">
        <v>2.7</v>
      </c>
      <c r="G5510">
        <v>0.04</v>
      </c>
      <c r="H5510">
        <v>2.58</v>
      </c>
      <c r="I5510">
        <v>1.48148148148148</v>
      </c>
      <c r="J5510">
        <v>95.5555555555555</v>
      </c>
      <c r="K5510">
        <v>78.1476121562952</v>
      </c>
      <c r="L5510">
        <v>1.15774240231548</v>
      </c>
      <c r="M5510">
        <v>0.0800000000000001</v>
      </c>
      <c r="N5510">
        <v>2.96296296296297</v>
      </c>
      <c r="O5510">
        <v>2.66</v>
      </c>
      <c r="P5510" t="s">
        <v>266</v>
      </c>
      <c r="R5510">
        <v>0</v>
      </c>
      <c r="S5510">
        <v>1866</v>
      </c>
      <c r="T5510">
        <v>1880</v>
      </c>
      <c r="U5510">
        <v>1871</v>
      </c>
      <c r="V5510">
        <v>1868</v>
      </c>
      <c r="W5510">
        <v>1</v>
      </c>
      <c r="X5510">
        <v>1</v>
      </c>
      <c r="Y5510" t="s">
        <v>3890</v>
      </c>
      <c r="Z5510" t="s">
        <v>96</v>
      </c>
      <c r="AA5510" t="s">
        <v>398</v>
      </c>
    </row>
    <row r="5511" spans="1:27">
      <c r="A5511" t="s">
        <v>21</v>
      </c>
      <c r="B5511">
        <v>1</v>
      </c>
      <c r="C5511">
        <v>114</v>
      </c>
      <c r="D5511" t="s">
        <v>265</v>
      </c>
      <c r="E5511">
        <v>3.624</v>
      </c>
      <c r="F5511">
        <v>2.7</v>
      </c>
      <c r="G5511">
        <v>0.026</v>
      </c>
      <c r="H5511">
        <v>2.677</v>
      </c>
      <c r="I5511">
        <v>0.962962962962963</v>
      </c>
      <c r="J5511">
        <v>99.1481481481481</v>
      </c>
      <c r="K5511">
        <v>74.5033112582781</v>
      </c>
      <c r="L5511">
        <v>0.717439293598234</v>
      </c>
      <c r="M5511">
        <v>-0.00299999999999967</v>
      </c>
      <c r="N5511">
        <v>0.111111111111099</v>
      </c>
      <c r="O5511">
        <v>2.674</v>
      </c>
      <c r="P5511" t="s">
        <v>266</v>
      </c>
      <c r="R5511">
        <v>0</v>
      </c>
      <c r="S5511">
        <v>1883</v>
      </c>
      <c r="T5511">
        <v>1897</v>
      </c>
      <c r="U5511">
        <v>1888</v>
      </c>
      <c r="V5511">
        <v>1885</v>
      </c>
      <c r="W5511">
        <v>1</v>
      </c>
      <c r="X5511">
        <v>1</v>
      </c>
      <c r="Y5511" t="s">
        <v>3891</v>
      </c>
      <c r="Z5511" t="s">
        <v>96</v>
      </c>
      <c r="AA5511" t="s">
        <v>398</v>
      </c>
    </row>
    <row r="5512" spans="1:27">
      <c r="A5512" t="s">
        <v>21</v>
      </c>
      <c r="B5512">
        <v>1</v>
      </c>
      <c r="C5512">
        <v>115</v>
      </c>
      <c r="D5512" t="s">
        <v>265</v>
      </c>
      <c r="E5512">
        <v>3.565</v>
      </c>
      <c r="F5512">
        <v>2.8</v>
      </c>
      <c r="G5512">
        <v>0.021</v>
      </c>
      <c r="H5512">
        <v>2.705</v>
      </c>
      <c r="I5512">
        <v>0.75</v>
      </c>
      <c r="J5512">
        <v>96.6071428571429</v>
      </c>
      <c r="K5512">
        <v>78.5413744740533</v>
      </c>
      <c r="L5512">
        <v>0.5890603085554</v>
      </c>
      <c r="M5512">
        <v>0.0739999999999998</v>
      </c>
      <c r="N5512">
        <v>2.64285714285714</v>
      </c>
      <c r="O5512">
        <v>2.779</v>
      </c>
      <c r="P5512" t="s">
        <v>266</v>
      </c>
      <c r="R5512">
        <v>0</v>
      </c>
      <c r="S5512">
        <v>1899</v>
      </c>
      <c r="T5512">
        <v>1913</v>
      </c>
      <c r="U5512">
        <v>1904</v>
      </c>
      <c r="V5512">
        <v>1901</v>
      </c>
      <c r="W5512">
        <v>1</v>
      </c>
      <c r="X5512">
        <v>1</v>
      </c>
      <c r="Y5512" t="s">
        <v>3892</v>
      </c>
      <c r="Z5512" t="s">
        <v>96</v>
      </c>
      <c r="AA5512" t="s">
        <v>398</v>
      </c>
    </row>
    <row r="5513" spans="1:27">
      <c r="A5513" t="s">
        <v>21</v>
      </c>
      <c r="B5513">
        <v>1</v>
      </c>
      <c r="C5513">
        <v>116</v>
      </c>
      <c r="D5513" t="s">
        <v>1529</v>
      </c>
      <c r="E5513">
        <v>3.737</v>
      </c>
      <c r="F5513">
        <v>2.9</v>
      </c>
      <c r="G5513">
        <v>0.027</v>
      </c>
      <c r="H5513">
        <v>2.794</v>
      </c>
      <c r="I5513">
        <v>0.931034482758621</v>
      </c>
      <c r="J5513">
        <v>96.3448275862069</v>
      </c>
      <c r="K5513">
        <v>77.6023548300776</v>
      </c>
      <c r="L5513">
        <v>0.722504682900722</v>
      </c>
      <c r="M5513">
        <v>0.0789999999999997</v>
      </c>
      <c r="N5513">
        <v>2.72413793103447</v>
      </c>
      <c r="O5513">
        <v>2.873</v>
      </c>
      <c r="P5513" t="s">
        <v>266</v>
      </c>
      <c r="R5513">
        <v>0</v>
      </c>
      <c r="S5513">
        <v>1915</v>
      </c>
      <c r="T5513">
        <v>1929</v>
      </c>
      <c r="U5513">
        <v>1920</v>
      </c>
      <c r="V5513">
        <v>1917</v>
      </c>
      <c r="W5513">
        <v>1</v>
      </c>
      <c r="X5513">
        <v>1</v>
      </c>
      <c r="Y5513" t="s">
        <v>3893</v>
      </c>
      <c r="Z5513" t="s">
        <v>96</v>
      </c>
      <c r="AA5513" t="s">
        <v>398</v>
      </c>
    </row>
    <row r="5514" spans="1:27">
      <c r="A5514" t="s">
        <v>21</v>
      </c>
      <c r="B5514">
        <v>1</v>
      </c>
      <c r="C5514">
        <v>117</v>
      </c>
      <c r="D5514" t="s">
        <v>265</v>
      </c>
      <c r="E5514">
        <v>4.425</v>
      </c>
      <c r="F5514">
        <v>3.3</v>
      </c>
      <c r="G5514">
        <v>0.025</v>
      </c>
      <c r="H5514">
        <v>3.271</v>
      </c>
      <c r="I5514">
        <v>0.757575757575758</v>
      </c>
      <c r="J5514">
        <v>99.1212121212121</v>
      </c>
      <c r="K5514">
        <v>74.5762711864407</v>
      </c>
      <c r="L5514">
        <v>0.56497175141243</v>
      </c>
      <c r="M5514">
        <v>0.004</v>
      </c>
      <c r="N5514">
        <v>0.121212121212121</v>
      </c>
      <c r="O5514">
        <v>3.275</v>
      </c>
      <c r="P5514" t="s">
        <v>266</v>
      </c>
      <c r="R5514">
        <v>0</v>
      </c>
      <c r="S5514">
        <v>1932</v>
      </c>
      <c r="T5514">
        <v>1946</v>
      </c>
      <c r="U5514">
        <v>1937</v>
      </c>
      <c r="V5514">
        <v>1934</v>
      </c>
      <c r="W5514">
        <v>1</v>
      </c>
      <c r="X5514">
        <v>1</v>
      </c>
      <c r="Y5514" t="s">
        <v>3891</v>
      </c>
      <c r="Z5514" t="s">
        <v>96</v>
      </c>
      <c r="AA5514" t="s">
        <v>398</v>
      </c>
    </row>
    <row r="5515" spans="1:27">
      <c r="A5515" t="s">
        <v>21</v>
      </c>
      <c r="B5515">
        <v>1</v>
      </c>
      <c r="C5515">
        <v>118</v>
      </c>
      <c r="D5515" t="s">
        <v>265</v>
      </c>
      <c r="E5515">
        <v>3.625</v>
      </c>
      <c r="F5515">
        <v>2.8</v>
      </c>
      <c r="G5515">
        <v>0.017</v>
      </c>
      <c r="H5515">
        <v>2.779</v>
      </c>
      <c r="I5515">
        <v>0.607142857142857</v>
      </c>
      <c r="J5515">
        <v>99.25</v>
      </c>
      <c r="K5515">
        <v>77.2413793103448</v>
      </c>
      <c r="L5515">
        <v>0.468965517241379</v>
      </c>
      <c r="M5515">
        <v>0.004</v>
      </c>
      <c r="N5515">
        <v>0.142857142857143</v>
      </c>
      <c r="O5515">
        <v>2.783</v>
      </c>
      <c r="P5515" t="s">
        <v>266</v>
      </c>
      <c r="R5515">
        <v>0</v>
      </c>
      <c r="S5515">
        <v>1948</v>
      </c>
      <c r="T5515">
        <v>1962</v>
      </c>
      <c r="U5515">
        <v>1953</v>
      </c>
      <c r="V5515">
        <v>1950</v>
      </c>
      <c r="W5515">
        <v>1</v>
      </c>
      <c r="X5515">
        <v>1</v>
      </c>
      <c r="Y5515" t="s">
        <v>3893</v>
      </c>
      <c r="Z5515" t="s">
        <v>96</v>
      </c>
      <c r="AA5515" t="s">
        <v>398</v>
      </c>
    </row>
    <row r="5516" spans="1:27">
      <c r="A5516" t="s">
        <v>21</v>
      </c>
      <c r="B5516">
        <v>1</v>
      </c>
      <c r="C5516">
        <v>119</v>
      </c>
      <c r="D5516" t="s">
        <v>1529</v>
      </c>
      <c r="E5516">
        <v>3.856</v>
      </c>
      <c r="F5516">
        <v>2.9</v>
      </c>
      <c r="G5516">
        <v>0.023</v>
      </c>
      <c r="H5516">
        <v>2.841</v>
      </c>
      <c r="I5516">
        <v>0.793103448275862</v>
      </c>
      <c r="J5516">
        <v>97.9655172413793</v>
      </c>
      <c r="K5516">
        <v>75.2074688796681</v>
      </c>
      <c r="L5516">
        <v>0.596473029045643</v>
      </c>
      <c r="M5516">
        <v>0.0359999999999996</v>
      </c>
      <c r="N5516">
        <v>1.24137931034481</v>
      </c>
      <c r="O5516">
        <v>2.877</v>
      </c>
      <c r="P5516" t="s">
        <v>266</v>
      </c>
      <c r="R5516">
        <v>0</v>
      </c>
      <c r="S5516">
        <v>1965</v>
      </c>
      <c r="T5516">
        <v>1979</v>
      </c>
      <c r="U5516">
        <v>1970</v>
      </c>
      <c r="V5516">
        <v>1967</v>
      </c>
      <c r="W5516">
        <v>1</v>
      </c>
      <c r="X5516">
        <v>1</v>
      </c>
      <c r="Y5516" t="s">
        <v>3894</v>
      </c>
      <c r="Z5516" t="s">
        <v>96</v>
      </c>
      <c r="AA5516" t="s">
        <v>398</v>
      </c>
    </row>
    <row r="5517" spans="1:27">
      <c r="A5517" t="s">
        <v>21</v>
      </c>
      <c r="B5517">
        <v>1</v>
      </c>
      <c r="C5517">
        <v>120</v>
      </c>
      <c r="D5517" t="s">
        <v>265</v>
      </c>
      <c r="E5517">
        <v>3.827</v>
      </c>
      <c r="F5517">
        <v>2.9</v>
      </c>
      <c r="G5517">
        <v>0.018</v>
      </c>
      <c r="H5517">
        <v>2.809</v>
      </c>
      <c r="I5517">
        <v>0.620689655172414</v>
      </c>
      <c r="J5517">
        <v>96.8620689655172</v>
      </c>
      <c r="K5517">
        <v>75.7773713091194</v>
      </c>
      <c r="L5517">
        <v>0.470342304677293</v>
      </c>
      <c r="M5517">
        <v>0.073</v>
      </c>
      <c r="N5517">
        <v>2.51724137931034</v>
      </c>
      <c r="O5517">
        <v>2.882</v>
      </c>
      <c r="P5517" t="s">
        <v>266</v>
      </c>
      <c r="R5517">
        <v>0</v>
      </c>
      <c r="S5517">
        <v>1981</v>
      </c>
      <c r="T5517">
        <v>1995</v>
      </c>
      <c r="U5517">
        <v>1986</v>
      </c>
      <c r="V5517">
        <v>1983</v>
      </c>
      <c r="W5517">
        <v>1</v>
      </c>
      <c r="X5517">
        <v>1</v>
      </c>
      <c r="Y5517" t="s">
        <v>3895</v>
      </c>
      <c r="Z5517" t="s">
        <v>96</v>
      </c>
      <c r="AA5517" t="s">
        <v>398</v>
      </c>
    </row>
    <row r="5518" spans="1:27">
      <c r="A5518" t="s">
        <v>21</v>
      </c>
      <c r="B5518">
        <v>1</v>
      </c>
      <c r="C5518">
        <v>121</v>
      </c>
      <c r="D5518" t="s">
        <v>1529</v>
      </c>
      <c r="E5518">
        <v>3.646</v>
      </c>
      <c r="F5518">
        <v>2.8</v>
      </c>
      <c r="G5518">
        <v>0.029</v>
      </c>
      <c r="H5518">
        <v>2.749</v>
      </c>
      <c r="I5518">
        <v>1.03571428571429</v>
      </c>
      <c r="J5518">
        <v>98.1785714285714</v>
      </c>
      <c r="K5518">
        <v>76.7964893033461</v>
      </c>
      <c r="L5518">
        <v>0.795392210641799</v>
      </c>
      <c r="M5518">
        <v>0.0219999999999998</v>
      </c>
      <c r="N5518">
        <v>0.785714285714278</v>
      </c>
      <c r="O5518">
        <v>2.771</v>
      </c>
      <c r="P5518" t="s">
        <v>266</v>
      </c>
      <c r="R5518">
        <v>0</v>
      </c>
      <c r="S5518">
        <v>1997</v>
      </c>
      <c r="T5518">
        <v>2011</v>
      </c>
      <c r="U5518">
        <v>2002</v>
      </c>
      <c r="V5518">
        <v>1999</v>
      </c>
      <c r="W5518">
        <v>1</v>
      </c>
      <c r="X5518">
        <v>1</v>
      </c>
      <c r="Y5518" t="s">
        <v>3895</v>
      </c>
      <c r="Z5518" t="s">
        <v>96</v>
      </c>
      <c r="AA5518" t="s">
        <v>398</v>
      </c>
    </row>
    <row r="5519" spans="1:27">
      <c r="A5519" t="s">
        <v>21</v>
      </c>
      <c r="B5519">
        <v>1</v>
      </c>
      <c r="C5519">
        <v>122</v>
      </c>
      <c r="D5519" t="s">
        <v>1529</v>
      </c>
      <c r="E5519">
        <v>4.194</v>
      </c>
      <c r="F5519">
        <v>3.2</v>
      </c>
      <c r="G5519">
        <v>0.024</v>
      </c>
      <c r="H5519">
        <v>3.073</v>
      </c>
      <c r="I5519">
        <v>0.75</v>
      </c>
      <c r="J5519">
        <v>96.03125</v>
      </c>
      <c r="K5519">
        <v>76.2994754411064</v>
      </c>
      <c r="L5519">
        <v>0.572246065808298</v>
      </c>
      <c r="M5519">
        <v>0.103</v>
      </c>
      <c r="N5519">
        <v>3.21875000000001</v>
      </c>
      <c r="O5519">
        <v>3.176</v>
      </c>
      <c r="P5519" t="s">
        <v>266</v>
      </c>
      <c r="R5519">
        <v>0</v>
      </c>
      <c r="S5519">
        <v>2014</v>
      </c>
      <c r="T5519">
        <v>2028</v>
      </c>
      <c r="U5519">
        <v>2019</v>
      </c>
      <c r="V5519">
        <v>2016</v>
      </c>
      <c r="W5519">
        <v>1</v>
      </c>
      <c r="X5519">
        <v>1</v>
      </c>
      <c r="Y5519" t="s">
        <v>3896</v>
      </c>
      <c r="Z5519" t="s">
        <v>96</v>
      </c>
      <c r="AA5519" t="s">
        <v>398</v>
      </c>
    </row>
    <row r="5520" spans="1:27">
      <c r="A5520" t="s">
        <v>21</v>
      </c>
      <c r="B5520">
        <v>1</v>
      </c>
      <c r="C5520">
        <v>123</v>
      </c>
      <c r="D5520" t="s">
        <v>265</v>
      </c>
      <c r="E5520">
        <v>3.942</v>
      </c>
      <c r="F5520">
        <v>3.1</v>
      </c>
      <c r="G5520">
        <v>0.014</v>
      </c>
      <c r="H5520">
        <v>3.016</v>
      </c>
      <c r="I5520">
        <v>0.451612903225806</v>
      </c>
      <c r="J5520">
        <v>97.2903225806452</v>
      </c>
      <c r="K5520">
        <v>78.6402841197362</v>
      </c>
      <c r="L5520">
        <v>0.355149670218163</v>
      </c>
      <c r="M5520">
        <v>0.0700000000000003</v>
      </c>
      <c r="N5520">
        <v>2.25806451612904</v>
      </c>
      <c r="O5520">
        <v>3.086</v>
      </c>
      <c r="P5520" t="s">
        <v>266</v>
      </c>
      <c r="R5520">
        <v>0</v>
      </c>
      <c r="S5520">
        <v>2030</v>
      </c>
      <c r="T5520">
        <v>2044</v>
      </c>
      <c r="U5520">
        <v>2035</v>
      </c>
      <c r="V5520">
        <v>2032</v>
      </c>
      <c r="W5520">
        <v>1</v>
      </c>
      <c r="X5520">
        <v>1</v>
      </c>
      <c r="Y5520" t="s">
        <v>3897</v>
      </c>
      <c r="Z5520" t="s">
        <v>96</v>
      </c>
      <c r="AA5520" t="s">
        <v>398</v>
      </c>
    </row>
    <row r="5521" spans="1:27">
      <c r="A5521" t="s">
        <v>21</v>
      </c>
      <c r="B5521">
        <v>1</v>
      </c>
      <c r="C5521">
        <v>124</v>
      </c>
      <c r="D5521" t="s">
        <v>265</v>
      </c>
      <c r="E5521">
        <v>4.302</v>
      </c>
      <c r="F5521">
        <v>3.5</v>
      </c>
      <c r="G5521">
        <v>0.017</v>
      </c>
      <c r="H5521">
        <v>3.407</v>
      </c>
      <c r="I5521">
        <v>0.485714285714286</v>
      </c>
      <c r="J5521">
        <v>97.3428571428571</v>
      </c>
      <c r="K5521">
        <v>81.3575081357508</v>
      </c>
      <c r="L5521">
        <v>0.395165039516504</v>
      </c>
      <c r="M5521">
        <v>0.0760000000000001</v>
      </c>
      <c r="N5521">
        <v>2.17142857142857</v>
      </c>
      <c r="O5521">
        <v>3.483</v>
      </c>
      <c r="P5521" t="s">
        <v>266</v>
      </c>
      <c r="R5521">
        <v>0</v>
      </c>
      <c r="S5521">
        <v>2046</v>
      </c>
      <c r="T5521">
        <v>2060</v>
      </c>
      <c r="U5521">
        <v>2051</v>
      </c>
      <c r="V5521">
        <v>2048</v>
      </c>
      <c r="W5521">
        <v>1</v>
      </c>
      <c r="X5521">
        <v>1</v>
      </c>
      <c r="Y5521" t="s">
        <v>3898</v>
      </c>
      <c r="Z5521" t="s">
        <v>96</v>
      </c>
      <c r="AA5521" t="s">
        <v>398</v>
      </c>
    </row>
    <row r="5522" spans="1:27">
      <c r="A5522" t="s">
        <v>21</v>
      </c>
      <c r="B5522">
        <v>1</v>
      </c>
      <c r="C5522">
        <v>126</v>
      </c>
      <c r="D5522" t="s">
        <v>1505</v>
      </c>
      <c r="E5522">
        <v>2.956</v>
      </c>
      <c r="F5522">
        <v>2.1</v>
      </c>
      <c r="G5522">
        <v>0.017</v>
      </c>
      <c r="H5522">
        <v>2.037</v>
      </c>
      <c r="I5522">
        <v>0.80952380952381</v>
      </c>
      <c r="J5522">
        <v>97</v>
      </c>
      <c r="K5522">
        <v>71.041948579161</v>
      </c>
      <c r="L5522">
        <v>0.57510148849797</v>
      </c>
      <c r="M5522">
        <v>0.0460000000000003</v>
      </c>
      <c r="N5522">
        <v>2.1904761904762</v>
      </c>
      <c r="O5522">
        <v>2.083</v>
      </c>
      <c r="P5522" t="s">
        <v>266</v>
      </c>
      <c r="R5522">
        <v>0</v>
      </c>
      <c r="S5522">
        <v>2084</v>
      </c>
      <c r="T5522">
        <v>2098</v>
      </c>
      <c r="U5522">
        <v>2089</v>
      </c>
      <c r="V5522">
        <v>2086</v>
      </c>
      <c r="W5522">
        <v>1</v>
      </c>
      <c r="X5522">
        <v>1</v>
      </c>
      <c r="Y5522" t="s">
        <v>3899</v>
      </c>
      <c r="Z5522" t="s">
        <v>96</v>
      </c>
      <c r="AA5522" t="s">
        <v>464</v>
      </c>
    </row>
    <row r="5523" spans="1:27">
      <c r="A5523" t="s">
        <v>21</v>
      </c>
      <c r="B5523">
        <v>1</v>
      </c>
      <c r="C5523">
        <v>128</v>
      </c>
      <c r="D5523" t="s">
        <v>1503</v>
      </c>
      <c r="E5523">
        <v>2.574</v>
      </c>
      <c r="F5523">
        <v>1.9</v>
      </c>
      <c r="G5523">
        <v>0.019</v>
      </c>
      <c r="H5523">
        <v>1.807</v>
      </c>
      <c r="I5523">
        <v>1</v>
      </c>
      <c r="J5523">
        <v>95.1052631578947</v>
      </c>
      <c r="K5523">
        <v>73.8150738150738</v>
      </c>
      <c r="L5523">
        <v>0.738150738150738</v>
      </c>
      <c r="M5523">
        <v>0.0740000000000001</v>
      </c>
      <c r="N5523">
        <v>3.89473684210527</v>
      </c>
      <c r="O5523">
        <v>1.881</v>
      </c>
      <c r="P5523" t="s">
        <v>266</v>
      </c>
      <c r="R5523">
        <v>0</v>
      </c>
      <c r="S5523">
        <v>2104</v>
      </c>
      <c r="T5523">
        <v>2118</v>
      </c>
      <c r="U5523">
        <v>2109</v>
      </c>
      <c r="V5523">
        <v>2106</v>
      </c>
      <c r="W5523">
        <v>1</v>
      </c>
      <c r="X5523">
        <v>1</v>
      </c>
      <c r="Y5523" t="s">
        <v>3900</v>
      </c>
      <c r="Z5523" t="s">
        <v>96</v>
      </c>
      <c r="AA5523" t="s">
        <v>464</v>
      </c>
    </row>
    <row r="5524" spans="1:27">
      <c r="A5524" t="s">
        <v>21</v>
      </c>
      <c r="B5524">
        <v>1</v>
      </c>
      <c r="C5524">
        <v>129</v>
      </c>
      <c r="D5524" t="s">
        <v>1503</v>
      </c>
      <c r="E5524">
        <v>2.641</v>
      </c>
      <c r="F5524">
        <v>1.9</v>
      </c>
      <c r="G5524">
        <v>0.013</v>
      </c>
      <c r="H5524">
        <v>1.811</v>
      </c>
      <c r="I5524">
        <v>0.684210526315789</v>
      </c>
      <c r="J5524">
        <v>95.3157894736842</v>
      </c>
      <c r="K5524">
        <v>71.9424460431655</v>
      </c>
      <c r="L5524">
        <v>0.492237788716395</v>
      </c>
      <c r="M5524">
        <v>0.0760000000000001</v>
      </c>
      <c r="N5524">
        <v>4</v>
      </c>
      <c r="O5524">
        <v>1.887</v>
      </c>
      <c r="P5524" t="s">
        <v>266</v>
      </c>
      <c r="R5524">
        <v>0</v>
      </c>
      <c r="S5524">
        <v>2120</v>
      </c>
      <c r="T5524">
        <v>2134</v>
      </c>
      <c r="U5524">
        <v>2125</v>
      </c>
      <c r="V5524">
        <v>2122</v>
      </c>
      <c r="W5524">
        <v>1</v>
      </c>
      <c r="X5524">
        <v>1</v>
      </c>
      <c r="Y5524" t="s">
        <v>3901</v>
      </c>
      <c r="Z5524" t="s">
        <v>96</v>
      </c>
      <c r="AA5524" t="s">
        <v>464</v>
      </c>
    </row>
    <row r="5525" spans="1:27">
      <c r="A5525" t="s">
        <v>21</v>
      </c>
      <c r="B5525">
        <v>1</v>
      </c>
      <c r="C5525">
        <v>130</v>
      </c>
      <c r="D5525" t="s">
        <v>265</v>
      </c>
      <c r="E5525">
        <v>4.863</v>
      </c>
      <c r="F5525">
        <v>2.4</v>
      </c>
      <c r="G5525">
        <v>0.021</v>
      </c>
      <c r="H5525">
        <v>2.288</v>
      </c>
      <c r="I5525">
        <v>0.875</v>
      </c>
      <c r="J5525">
        <v>95.3333333333333</v>
      </c>
      <c r="K5525">
        <v>49.3522516964836</v>
      </c>
      <c r="L5525">
        <v>0.431832202344232</v>
      </c>
      <c r="M5525">
        <v>0.0910000000000002</v>
      </c>
      <c r="N5525">
        <v>3.79166666666667</v>
      </c>
      <c r="O5525">
        <v>2.379</v>
      </c>
      <c r="P5525" t="s">
        <v>266</v>
      </c>
      <c r="R5525">
        <v>0</v>
      </c>
      <c r="S5525">
        <v>2136</v>
      </c>
      <c r="T5525">
        <v>2150</v>
      </c>
      <c r="U5525">
        <v>2141</v>
      </c>
      <c r="V5525">
        <v>2138</v>
      </c>
      <c r="W5525">
        <v>1</v>
      </c>
      <c r="X5525">
        <v>1</v>
      </c>
      <c r="Y5525" t="s">
        <v>3902</v>
      </c>
      <c r="Z5525" t="s">
        <v>96</v>
      </c>
      <c r="AA5525" t="s">
        <v>464</v>
      </c>
    </row>
    <row r="5526" spans="1:27">
      <c r="A5526" t="s">
        <v>21</v>
      </c>
      <c r="B5526">
        <v>1</v>
      </c>
      <c r="C5526">
        <v>131</v>
      </c>
      <c r="D5526" t="s">
        <v>265</v>
      </c>
      <c r="E5526">
        <v>3.442</v>
      </c>
      <c r="F5526">
        <v>2.7</v>
      </c>
      <c r="G5526">
        <v>0.019</v>
      </c>
      <c r="H5526">
        <v>2.636</v>
      </c>
      <c r="I5526">
        <v>0.703703703703704</v>
      </c>
      <c r="J5526">
        <v>97.6296296296296</v>
      </c>
      <c r="K5526">
        <v>78.4427658338175</v>
      </c>
      <c r="L5526">
        <v>0.552004648460198</v>
      </c>
      <c r="M5526">
        <v>0.0449999999999999</v>
      </c>
      <c r="N5526">
        <v>1.66666666666666</v>
      </c>
      <c r="O5526">
        <v>2.681</v>
      </c>
      <c r="P5526" t="s">
        <v>266</v>
      </c>
      <c r="R5526">
        <v>0</v>
      </c>
      <c r="S5526">
        <v>2152</v>
      </c>
      <c r="T5526">
        <v>2166</v>
      </c>
      <c r="U5526">
        <v>2157</v>
      </c>
      <c r="V5526">
        <v>2154</v>
      </c>
      <c r="W5526">
        <v>1</v>
      </c>
      <c r="X5526">
        <v>1</v>
      </c>
      <c r="Y5526" t="s">
        <v>3903</v>
      </c>
      <c r="Z5526" t="s">
        <v>96</v>
      </c>
      <c r="AA5526" t="s">
        <v>464</v>
      </c>
    </row>
    <row r="5527" spans="1:27">
      <c r="A5527" t="s">
        <v>21</v>
      </c>
      <c r="B5527">
        <v>1</v>
      </c>
      <c r="C5527">
        <v>132</v>
      </c>
      <c r="D5527" t="s">
        <v>265</v>
      </c>
      <c r="E5527">
        <v>3.238</v>
      </c>
      <c r="F5527">
        <v>2.5</v>
      </c>
      <c r="G5527">
        <v>0.018</v>
      </c>
      <c r="H5527">
        <v>2.451</v>
      </c>
      <c r="I5527">
        <v>0.72</v>
      </c>
      <c r="J5527">
        <v>98.04</v>
      </c>
      <c r="K5527">
        <v>77.2081531809759</v>
      </c>
      <c r="L5527">
        <v>0.555898702903026</v>
      </c>
      <c r="M5527">
        <v>0.0310000000000001</v>
      </c>
      <c r="N5527">
        <v>1.24000000000001</v>
      </c>
      <c r="O5527">
        <v>2.482</v>
      </c>
      <c r="P5527" t="s">
        <v>266</v>
      </c>
      <c r="R5527">
        <v>0</v>
      </c>
      <c r="S5527">
        <v>2168</v>
      </c>
      <c r="T5527">
        <v>2182</v>
      </c>
      <c r="U5527">
        <v>2173</v>
      </c>
      <c r="V5527">
        <v>2170</v>
      </c>
      <c r="W5527">
        <v>1</v>
      </c>
      <c r="X5527">
        <v>1</v>
      </c>
      <c r="Y5527" t="s">
        <v>3904</v>
      </c>
      <c r="Z5527" t="s">
        <v>96</v>
      </c>
      <c r="AA5527" t="s">
        <v>464</v>
      </c>
    </row>
    <row r="5528" spans="1:27">
      <c r="A5528" t="s">
        <v>21</v>
      </c>
      <c r="B5528">
        <v>1</v>
      </c>
      <c r="C5528">
        <v>133</v>
      </c>
      <c r="D5528" t="s">
        <v>265</v>
      </c>
      <c r="E5528">
        <v>4.656</v>
      </c>
      <c r="F5528">
        <v>2.7</v>
      </c>
      <c r="G5528">
        <v>0.021</v>
      </c>
      <c r="H5528">
        <v>2.629</v>
      </c>
      <c r="I5528">
        <v>0.777777777777778</v>
      </c>
      <c r="J5528">
        <v>97.3703703703704</v>
      </c>
      <c r="K5528">
        <v>57.9896907216495</v>
      </c>
      <c r="L5528">
        <v>0.451030927835052</v>
      </c>
      <c r="M5528">
        <v>0.0500000000000003</v>
      </c>
      <c r="N5528">
        <v>1.85185185185186</v>
      </c>
      <c r="O5528">
        <v>2.679</v>
      </c>
      <c r="P5528" t="s">
        <v>266</v>
      </c>
      <c r="R5528">
        <v>0</v>
      </c>
      <c r="S5528">
        <v>2184</v>
      </c>
      <c r="T5528">
        <v>2198</v>
      </c>
      <c r="U5528">
        <v>2189</v>
      </c>
      <c r="V5528">
        <v>2186</v>
      </c>
      <c r="W5528">
        <v>1</v>
      </c>
      <c r="X5528">
        <v>1</v>
      </c>
      <c r="Y5528" t="s">
        <v>3905</v>
      </c>
      <c r="Z5528" t="s">
        <v>96</v>
      </c>
      <c r="AA5528" t="s">
        <v>464</v>
      </c>
    </row>
    <row r="5529" spans="1:27">
      <c r="A5529" t="s">
        <v>21</v>
      </c>
      <c r="B5529">
        <v>1</v>
      </c>
      <c r="C5529">
        <v>134</v>
      </c>
      <c r="D5529" t="s">
        <v>1529</v>
      </c>
      <c r="E5529">
        <v>4.207</v>
      </c>
      <c r="F5529">
        <v>2.4</v>
      </c>
      <c r="G5529">
        <v>0.018</v>
      </c>
      <c r="H5529">
        <v>2.316</v>
      </c>
      <c r="I5529">
        <v>0.75</v>
      </c>
      <c r="J5529">
        <v>96.5</v>
      </c>
      <c r="K5529">
        <v>57.0477775136677</v>
      </c>
      <c r="L5529">
        <v>0.427858331352508</v>
      </c>
      <c r="M5529">
        <v>0.0660000000000003</v>
      </c>
      <c r="N5529">
        <v>2.75000000000001</v>
      </c>
      <c r="O5529">
        <v>2.382</v>
      </c>
      <c r="P5529" t="s">
        <v>266</v>
      </c>
      <c r="R5529">
        <v>0</v>
      </c>
      <c r="S5529">
        <v>2200</v>
      </c>
      <c r="T5529">
        <v>2214</v>
      </c>
      <c r="U5529">
        <v>2205</v>
      </c>
      <c r="V5529">
        <v>2202</v>
      </c>
      <c r="W5529">
        <v>1</v>
      </c>
      <c r="X5529">
        <v>1</v>
      </c>
      <c r="Y5529" t="s">
        <v>3906</v>
      </c>
      <c r="Z5529" t="s">
        <v>96</v>
      </c>
      <c r="AA5529" t="s">
        <v>464</v>
      </c>
    </row>
    <row r="5530" spans="1:27">
      <c r="A5530" t="s">
        <v>21</v>
      </c>
      <c r="B5530">
        <v>1</v>
      </c>
      <c r="C5530">
        <v>135</v>
      </c>
      <c r="D5530" t="s">
        <v>1529</v>
      </c>
      <c r="E5530">
        <v>3.306</v>
      </c>
      <c r="F5530">
        <v>2.5</v>
      </c>
      <c r="G5530">
        <v>0.019</v>
      </c>
      <c r="H5530">
        <v>2.471</v>
      </c>
      <c r="I5530">
        <v>0.76</v>
      </c>
      <c r="J5530">
        <v>98.84</v>
      </c>
      <c r="K5530">
        <v>75.6200846944949</v>
      </c>
      <c r="L5530">
        <v>0.574712643678161</v>
      </c>
      <c r="M5530">
        <v>0.00999999999999979</v>
      </c>
      <c r="N5530">
        <v>0.399999999999992</v>
      </c>
      <c r="O5530">
        <v>2.481</v>
      </c>
      <c r="P5530" t="s">
        <v>266</v>
      </c>
      <c r="R5530">
        <v>0</v>
      </c>
      <c r="S5530">
        <v>2216</v>
      </c>
      <c r="T5530">
        <v>2230</v>
      </c>
      <c r="U5530">
        <v>2221</v>
      </c>
      <c r="V5530">
        <v>2218</v>
      </c>
      <c r="W5530">
        <v>1</v>
      </c>
      <c r="X5530">
        <v>1</v>
      </c>
      <c r="Y5530" t="s">
        <v>3907</v>
      </c>
      <c r="Z5530" t="s">
        <v>96</v>
      </c>
      <c r="AA5530" t="s">
        <v>464</v>
      </c>
    </row>
    <row r="5531" spans="1:27">
      <c r="A5531" t="s">
        <v>21</v>
      </c>
      <c r="B5531">
        <v>1</v>
      </c>
      <c r="C5531">
        <v>136</v>
      </c>
      <c r="D5531" t="s">
        <v>1529</v>
      </c>
      <c r="E5531">
        <v>3.615</v>
      </c>
      <c r="F5531">
        <v>2.8</v>
      </c>
      <c r="G5531">
        <v>0.019</v>
      </c>
      <c r="H5531">
        <v>2.737</v>
      </c>
      <c r="I5531">
        <v>0.678571428571429</v>
      </c>
      <c r="J5531">
        <v>97.75</v>
      </c>
      <c r="K5531">
        <v>77.4550484094053</v>
      </c>
      <c r="L5531">
        <v>0.525587828492393</v>
      </c>
      <c r="M5531">
        <v>0.0439999999999996</v>
      </c>
      <c r="N5531">
        <v>1.57142857142856</v>
      </c>
      <c r="O5531">
        <v>2.781</v>
      </c>
      <c r="P5531" t="s">
        <v>266</v>
      </c>
      <c r="R5531">
        <v>0</v>
      </c>
      <c r="S5531">
        <v>2233</v>
      </c>
      <c r="T5531">
        <v>2247</v>
      </c>
      <c r="U5531">
        <v>2238</v>
      </c>
      <c r="V5531">
        <v>2235</v>
      </c>
      <c r="W5531">
        <v>1</v>
      </c>
      <c r="X5531">
        <v>1</v>
      </c>
      <c r="Y5531" t="s">
        <v>3908</v>
      </c>
      <c r="Z5531" t="s">
        <v>96</v>
      </c>
      <c r="AA5531" t="s">
        <v>464</v>
      </c>
    </row>
    <row r="5532" spans="1:27">
      <c r="A5532" t="s">
        <v>21</v>
      </c>
      <c r="B5532">
        <v>1</v>
      </c>
      <c r="C5532">
        <v>137</v>
      </c>
      <c r="D5532" t="s">
        <v>265</v>
      </c>
      <c r="E5532">
        <v>3.72</v>
      </c>
      <c r="F5532">
        <v>2.8</v>
      </c>
      <c r="G5532">
        <v>0.032</v>
      </c>
      <c r="H5532">
        <v>2.753</v>
      </c>
      <c r="I5532">
        <v>1.14285714285714</v>
      </c>
      <c r="J5532">
        <v>98.3214285714286</v>
      </c>
      <c r="K5532">
        <v>75.2688172043011</v>
      </c>
      <c r="L5532">
        <v>0.860215053763441</v>
      </c>
      <c r="M5532">
        <v>0.0149999999999997</v>
      </c>
      <c r="N5532">
        <v>0.535714285714274</v>
      </c>
      <c r="O5532">
        <v>2.768</v>
      </c>
      <c r="P5532" t="s">
        <v>266</v>
      </c>
      <c r="R5532">
        <v>0</v>
      </c>
      <c r="S5532">
        <v>2249</v>
      </c>
      <c r="T5532">
        <v>2263</v>
      </c>
      <c r="U5532">
        <v>2254</v>
      </c>
      <c r="V5532">
        <v>2251</v>
      </c>
      <c r="W5532">
        <v>1</v>
      </c>
      <c r="X5532">
        <v>1</v>
      </c>
      <c r="Y5532" t="s">
        <v>3907</v>
      </c>
      <c r="Z5532" t="s">
        <v>96</v>
      </c>
      <c r="AA5532" t="s">
        <v>464</v>
      </c>
    </row>
    <row r="5533" spans="1:27">
      <c r="A5533" t="s">
        <v>21</v>
      </c>
      <c r="B5533">
        <v>1</v>
      </c>
      <c r="C5533">
        <v>138</v>
      </c>
      <c r="D5533" t="s">
        <v>265</v>
      </c>
      <c r="E5533">
        <v>4.34</v>
      </c>
      <c r="F5533">
        <v>2.8</v>
      </c>
      <c r="G5533">
        <v>0.023</v>
      </c>
      <c r="H5533">
        <v>2.763</v>
      </c>
      <c r="I5533">
        <v>0.821428571428571</v>
      </c>
      <c r="J5533">
        <v>98.6785714285714</v>
      </c>
      <c r="K5533">
        <v>64.5161290322581</v>
      </c>
      <c r="L5533">
        <v>0.529953917050691</v>
      </c>
      <c r="M5533">
        <v>0.0139999999999998</v>
      </c>
      <c r="N5533">
        <v>0.499999999999993</v>
      </c>
      <c r="O5533">
        <v>2.777</v>
      </c>
      <c r="P5533" t="s">
        <v>266</v>
      </c>
      <c r="R5533">
        <v>0</v>
      </c>
      <c r="S5533">
        <v>2265</v>
      </c>
      <c r="T5533">
        <v>2279</v>
      </c>
      <c r="U5533">
        <v>2270</v>
      </c>
      <c r="V5533">
        <v>2267</v>
      </c>
      <c r="W5533">
        <v>1</v>
      </c>
      <c r="X5533">
        <v>1</v>
      </c>
      <c r="Y5533" t="s">
        <v>3909</v>
      </c>
      <c r="Z5533" t="s">
        <v>96</v>
      </c>
      <c r="AA5533" t="s">
        <v>464</v>
      </c>
    </row>
    <row r="5534" spans="1:27">
      <c r="A5534" t="s">
        <v>21</v>
      </c>
      <c r="B5534">
        <v>1</v>
      </c>
      <c r="C5534">
        <v>139</v>
      </c>
      <c r="D5534" t="s">
        <v>265</v>
      </c>
      <c r="E5534">
        <v>3.584</v>
      </c>
      <c r="F5534">
        <v>2.7</v>
      </c>
      <c r="G5534">
        <v>0.026</v>
      </c>
      <c r="H5534">
        <v>2.607</v>
      </c>
      <c r="I5534">
        <v>0.962962962962963</v>
      </c>
      <c r="J5534">
        <v>96.5555555555556</v>
      </c>
      <c r="K5534">
        <v>75.3348214285714</v>
      </c>
      <c r="L5534">
        <v>0.725446428571428</v>
      </c>
      <c r="M5534">
        <v>0.0670000000000002</v>
      </c>
      <c r="N5534">
        <v>2.48148148148149</v>
      </c>
      <c r="O5534">
        <v>2.674</v>
      </c>
      <c r="P5534" t="s">
        <v>266</v>
      </c>
      <c r="R5534">
        <v>0</v>
      </c>
      <c r="S5534">
        <v>2281</v>
      </c>
      <c r="T5534">
        <v>2295</v>
      </c>
      <c r="U5534">
        <v>2286</v>
      </c>
      <c r="V5534">
        <v>2283</v>
      </c>
      <c r="W5534">
        <v>1</v>
      </c>
      <c r="X5534">
        <v>1</v>
      </c>
      <c r="Y5534" t="s">
        <v>3910</v>
      </c>
      <c r="Z5534" t="s">
        <v>96</v>
      </c>
      <c r="AA5534" t="s">
        <v>464</v>
      </c>
    </row>
    <row r="5535" spans="1:27">
      <c r="A5535" t="s">
        <v>21</v>
      </c>
      <c r="B5535">
        <v>1</v>
      </c>
      <c r="C5535">
        <v>140</v>
      </c>
      <c r="D5535" t="s">
        <v>265</v>
      </c>
      <c r="E5535">
        <v>3.337</v>
      </c>
      <c r="F5535">
        <v>2.4</v>
      </c>
      <c r="G5535">
        <v>0.024</v>
      </c>
      <c r="H5535">
        <v>2.3</v>
      </c>
      <c r="I5535">
        <v>1</v>
      </c>
      <c r="J5535">
        <v>95.8333333333333</v>
      </c>
      <c r="K5535">
        <v>71.9208870242733</v>
      </c>
      <c r="L5535">
        <v>0.719208870242733</v>
      </c>
      <c r="M5535">
        <v>0.0760000000000001</v>
      </c>
      <c r="N5535">
        <v>3.16666666666667</v>
      </c>
      <c r="O5535">
        <v>2.376</v>
      </c>
      <c r="P5535" t="s">
        <v>266</v>
      </c>
      <c r="R5535">
        <v>0</v>
      </c>
      <c r="S5535">
        <v>2298</v>
      </c>
      <c r="T5535">
        <v>2312</v>
      </c>
      <c r="U5535">
        <v>2303</v>
      </c>
      <c r="V5535">
        <v>2300</v>
      </c>
      <c r="W5535">
        <v>1</v>
      </c>
      <c r="X5535">
        <v>1</v>
      </c>
      <c r="Y5535" t="s">
        <v>3911</v>
      </c>
      <c r="Z5535" t="s">
        <v>96</v>
      </c>
      <c r="AA5535" t="s">
        <v>464</v>
      </c>
    </row>
    <row r="5536" spans="1:27">
      <c r="A5536" t="s">
        <v>21</v>
      </c>
      <c r="B5536">
        <v>1</v>
      </c>
      <c r="C5536">
        <v>141</v>
      </c>
      <c r="D5536" t="s">
        <v>265</v>
      </c>
      <c r="E5536">
        <v>3.19</v>
      </c>
      <c r="F5536">
        <v>2.3</v>
      </c>
      <c r="G5536">
        <v>0.037</v>
      </c>
      <c r="H5536">
        <v>2.224</v>
      </c>
      <c r="I5536">
        <v>1.60869565217391</v>
      </c>
      <c r="J5536">
        <v>96.6956521739131</v>
      </c>
      <c r="K5536">
        <v>72.1003134796238</v>
      </c>
      <c r="L5536">
        <v>1.15987460815047</v>
      </c>
      <c r="M5536">
        <v>0.0389999999999997</v>
      </c>
      <c r="N5536">
        <v>1.69565217391303</v>
      </c>
      <c r="O5536">
        <v>2.263</v>
      </c>
      <c r="P5536" t="s">
        <v>266</v>
      </c>
      <c r="R5536">
        <v>0</v>
      </c>
      <c r="S5536">
        <v>2314</v>
      </c>
      <c r="T5536">
        <v>2328</v>
      </c>
      <c r="U5536">
        <v>2319</v>
      </c>
      <c r="V5536">
        <v>2316</v>
      </c>
      <c r="W5536">
        <v>1</v>
      </c>
      <c r="X5536">
        <v>1</v>
      </c>
      <c r="Y5536" t="s">
        <v>3912</v>
      </c>
      <c r="Z5536" t="s">
        <v>96</v>
      </c>
      <c r="AA5536" t="s">
        <v>464</v>
      </c>
    </row>
    <row r="5537" spans="1:27">
      <c r="A5537" t="s">
        <v>21</v>
      </c>
      <c r="B5537">
        <v>1</v>
      </c>
      <c r="C5537">
        <v>142</v>
      </c>
      <c r="D5537" t="s">
        <v>265</v>
      </c>
      <c r="E5537">
        <v>3.081</v>
      </c>
      <c r="F5537">
        <v>2.3</v>
      </c>
      <c r="G5537">
        <v>0.022</v>
      </c>
      <c r="H5537">
        <v>2.265</v>
      </c>
      <c r="I5537">
        <v>0.956521739130435</v>
      </c>
      <c r="J5537">
        <v>98.4782608695652</v>
      </c>
      <c r="K5537">
        <v>74.6510873093152</v>
      </c>
      <c r="L5537">
        <v>0.714053878610841</v>
      </c>
      <c r="M5537">
        <v>0.0129999999999999</v>
      </c>
      <c r="N5537">
        <v>0.565217391304343</v>
      </c>
      <c r="O5537">
        <v>2.278</v>
      </c>
      <c r="P5537" t="s">
        <v>266</v>
      </c>
      <c r="R5537">
        <v>0</v>
      </c>
      <c r="S5537">
        <v>2330</v>
      </c>
      <c r="T5537">
        <v>2344</v>
      </c>
      <c r="U5537">
        <v>2335</v>
      </c>
      <c r="V5537">
        <v>2332</v>
      </c>
      <c r="W5537">
        <v>1</v>
      </c>
      <c r="X5537">
        <v>1</v>
      </c>
      <c r="Y5537" t="s">
        <v>3913</v>
      </c>
      <c r="Z5537" t="s">
        <v>96</v>
      </c>
      <c r="AA5537" t="s">
        <v>464</v>
      </c>
    </row>
    <row r="5538" spans="1:27">
      <c r="A5538" t="s">
        <v>21</v>
      </c>
      <c r="B5538">
        <v>1</v>
      </c>
      <c r="C5538">
        <v>143</v>
      </c>
      <c r="D5538" t="s">
        <v>265</v>
      </c>
      <c r="E5538">
        <v>3.56</v>
      </c>
      <c r="F5538">
        <v>2.8</v>
      </c>
      <c r="G5538">
        <v>0.033</v>
      </c>
      <c r="H5538">
        <v>2.693</v>
      </c>
      <c r="I5538">
        <v>1.17857142857143</v>
      </c>
      <c r="J5538">
        <v>96.1785714285714</v>
      </c>
      <c r="K5538">
        <v>78.6516853932584</v>
      </c>
      <c r="L5538">
        <v>0.926966292134832</v>
      </c>
      <c r="M5538">
        <v>0.0739999999999998</v>
      </c>
      <c r="N5538">
        <v>2.64285714285714</v>
      </c>
      <c r="O5538">
        <v>2.767</v>
      </c>
      <c r="P5538" t="s">
        <v>266</v>
      </c>
      <c r="R5538">
        <v>0</v>
      </c>
      <c r="S5538">
        <v>2347</v>
      </c>
      <c r="T5538">
        <v>2361</v>
      </c>
      <c r="U5538">
        <v>2352</v>
      </c>
      <c r="V5538">
        <v>2349</v>
      </c>
      <c r="W5538">
        <v>1</v>
      </c>
      <c r="X5538">
        <v>1</v>
      </c>
      <c r="Y5538" t="s">
        <v>3914</v>
      </c>
      <c r="Z5538" t="s">
        <v>96</v>
      </c>
      <c r="AA5538" t="s">
        <v>464</v>
      </c>
    </row>
    <row r="5539" spans="1:27">
      <c r="A5539" t="s">
        <v>21</v>
      </c>
      <c r="B5539">
        <v>1</v>
      </c>
      <c r="C5539">
        <v>144</v>
      </c>
      <c r="D5539" t="s">
        <v>265</v>
      </c>
      <c r="E5539">
        <v>3.511</v>
      </c>
      <c r="F5539">
        <v>2.6</v>
      </c>
      <c r="G5539">
        <v>0.017</v>
      </c>
      <c r="H5539">
        <v>2.59</v>
      </c>
      <c r="I5539">
        <v>0.653846153846154</v>
      </c>
      <c r="J5539">
        <v>99.6153846153846</v>
      </c>
      <c r="K5539">
        <v>74.0529763600114</v>
      </c>
      <c r="L5539">
        <v>0.484192537738536</v>
      </c>
      <c r="M5539">
        <v>-0.00699999999999967</v>
      </c>
      <c r="N5539">
        <v>0.269230769230757</v>
      </c>
      <c r="O5539">
        <v>2.583</v>
      </c>
      <c r="P5539" t="s">
        <v>266</v>
      </c>
      <c r="R5539">
        <v>0</v>
      </c>
      <c r="S5539">
        <v>2363</v>
      </c>
      <c r="T5539">
        <v>2377</v>
      </c>
      <c r="U5539">
        <v>2368</v>
      </c>
      <c r="V5539">
        <v>2365</v>
      </c>
      <c r="W5539">
        <v>1</v>
      </c>
      <c r="X5539">
        <v>1</v>
      </c>
      <c r="Y5539" t="s">
        <v>3910</v>
      </c>
      <c r="Z5539" t="s">
        <v>96</v>
      </c>
      <c r="AA5539" t="s">
        <v>464</v>
      </c>
    </row>
    <row r="5540" spans="1:27">
      <c r="A5540" t="s">
        <v>21</v>
      </c>
      <c r="B5540">
        <v>1</v>
      </c>
      <c r="C5540">
        <v>145</v>
      </c>
      <c r="D5540" t="s">
        <v>265</v>
      </c>
      <c r="E5540">
        <v>3.888</v>
      </c>
      <c r="F5540">
        <v>2.5</v>
      </c>
      <c r="G5540">
        <v>0.024</v>
      </c>
      <c r="H5540">
        <v>2.465</v>
      </c>
      <c r="I5540">
        <v>0.96</v>
      </c>
      <c r="J5540">
        <v>98.6</v>
      </c>
      <c r="K5540">
        <v>64.3004115226338</v>
      </c>
      <c r="L5540">
        <v>0.617283950617284</v>
      </c>
      <c r="M5540">
        <v>0.0110000000000001</v>
      </c>
      <c r="N5540">
        <v>0.440000000000005</v>
      </c>
      <c r="O5540">
        <v>2.476</v>
      </c>
      <c r="P5540" t="s">
        <v>266</v>
      </c>
      <c r="R5540">
        <v>0</v>
      </c>
      <c r="S5540">
        <v>2379</v>
      </c>
      <c r="T5540">
        <v>2393</v>
      </c>
      <c r="U5540">
        <v>2384</v>
      </c>
      <c r="V5540">
        <v>2381</v>
      </c>
      <c r="W5540">
        <v>1</v>
      </c>
      <c r="X5540">
        <v>1</v>
      </c>
      <c r="Y5540" t="s">
        <v>3915</v>
      </c>
      <c r="Z5540" t="s">
        <v>96</v>
      </c>
      <c r="AA5540" t="s">
        <v>464</v>
      </c>
    </row>
    <row r="5541" spans="1:27">
      <c r="A5541" t="s">
        <v>21</v>
      </c>
      <c r="B5541">
        <v>1</v>
      </c>
      <c r="C5541">
        <v>146</v>
      </c>
      <c r="D5541" t="s">
        <v>265</v>
      </c>
      <c r="E5541">
        <v>3.626</v>
      </c>
      <c r="F5541">
        <v>2.8</v>
      </c>
      <c r="G5541">
        <v>0.019</v>
      </c>
      <c r="H5541">
        <v>2.706</v>
      </c>
      <c r="I5541">
        <v>0.678571428571429</v>
      </c>
      <c r="J5541">
        <v>96.6428571428572</v>
      </c>
      <c r="K5541">
        <v>77.2200772200772</v>
      </c>
      <c r="L5541">
        <v>0.523993381136238</v>
      </c>
      <c r="M5541">
        <v>0.0749999999999997</v>
      </c>
      <c r="N5541">
        <v>2.67857142857142</v>
      </c>
      <c r="O5541">
        <v>2.781</v>
      </c>
      <c r="P5541" t="s">
        <v>266</v>
      </c>
      <c r="R5541">
        <v>0</v>
      </c>
      <c r="S5541">
        <v>2396</v>
      </c>
      <c r="T5541">
        <v>2410</v>
      </c>
      <c r="U5541">
        <v>2401</v>
      </c>
      <c r="V5541">
        <v>2398</v>
      </c>
      <c r="W5541">
        <v>1</v>
      </c>
      <c r="X5541">
        <v>1</v>
      </c>
      <c r="Y5541" t="s">
        <v>3916</v>
      </c>
      <c r="Z5541" t="s">
        <v>96</v>
      </c>
      <c r="AA5541" t="s">
        <v>464</v>
      </c>
    </row>
    <row r="5542" spans="1:27">
      <c r="A5542" t="s">
        <v>21</v>
      </c>
      <c r="B5542">
        <v>1</v>
      </c>
      <c r="C5542">
        <v>147</v>
      </c>
      <c r="D5542" t="s">
        <v>265</v>
      </c>
      <c r="E5542">
        <v>3.647</v>
      </c>
      <c r="F5542">
        <v>2.9</v>
      </c>
      <c r="G5542">
        <v>0.029</v>
      </c>
      <c r="H5542">
        <v>2.795</v>
      </c>
      <c r="I5542">
        <v>1</v>
      </c>
      <c r="J5542">
        <v>96.3793103448276</v>
      </c>
      <c r="K5542">
        <v>79.5174115711544</v>
      </c>
      <c r="L5542">
        <v>0.795174115711544</v>
      </c>
      <c r="M5542">
        <v>0.0760000000000001</v>
      </c>
      <c r="N5542">
        <v>2.62068965517242</v>
      </c>
      <c r="O5542">
        <v>2.871</v>
      </c>
      <c r="P5542" t="s">
        <v>266</v>
      </c>
      <c r="R5542">
        <v>0</v>
      </c>
      <c r="S5542">
        <v>2412</v>
      </c>
      <c r="T5542">
        <v>2426</v>
      </c>
      <c r="U5542">
        <v>2417</v>
      </c>
      <c r="V5542">
        <v>2414</v>
      </c>
      <c r="W5542">
        <v>1</v>
      </c>
      <c r="X5542">
        <v>1</v>
      </c>
      <c r="Y5542" t="s">
        <v>3917</v>
      </c>
      <c r="Z5542" t="s">
        <v>96</v>
      </c>
      <c r="AA5542" t="s">
        <v>464</v>
      </c>
    </row>
    <row r="5543" spans="1:27">
      <c r="A5543" t="s">
        <v>21</v>
      </c>
      <c r="B5543">
        <v>1</v>
      </c>
      <c r="C5543">
        <v>148</v>
      </c>
      <c r="D5543" t="s">
        <v>1529</v>
      </c>
      <c r="E5543">
        <v>3.915</v>
      </c>
      <c r="F5543">
        <v>2.8</v>
      </c>
      <c r="G5543">
        <v>0.025</v>
      </c>
      <c r="H5543">
        <v>2.706</v>
      </c>
      <c r="I5543">
        <v>0.892857142857143</v>
      </c>
      <c r="J5543">
        <v>96.6428571428572</v>
      </c>
      <c r="K5543">
        <v>71.5197956577267</v>
      </c>
      <c r="L5543">
        <v>0.638569604086845</v>
      </c>
      <c r="M5543">
        <v>0.0689999999999999</v>
      </c>
      <c r="N5543">
        <v>2.46428571428571</v>
      </c>
      <c r="O5543">
        <v>2.775</v>
      </c>
      <c r="P5543" t="s">
        <v>266</v>
      </c>
      <c r="R5543">
        <v>0</v>
      </c>
      <c r="S5543">
        <v>2428</v>
      </c>
      <c r="T5543">
        <v>2442</v>
      </c>
      <c r="U5543">
        <v>2433</v>
      </c>
      <c r="V5543">
        <v>2430</v>
      </c>
      <c r="W5543">
        <v>1</v>
      </c>
      <c r="X5543">
        <v>1</v>
      </c>
      <c r="Y5543" t="s">
        <v>3917</v>
      </c>
      <c r="Z5543" t="s">
        <v>96</v>
      </c>
      <c r="AA5543" t="s">
        <v>464</v>
      </c>
    </row>
    <row r="5544" spans="1:27">
      <c r="A5544" t="s">
        <v>21</v>
      </c>
      <c r="B5544">
        <v>1</v>
      </c>
      <c r="C5544">
        <v>149</v>
      </c>
      <c r="D5544" t="s">
        <v>265</v>
      </c>
      <c r="E5544">
        <v>4.161</v>
      </c>
      <c r="F5544">
        <v>3.1</v>
      </c>
      <c r="G5544">
        <v>0.024</v>
      </c>
      <c r="H5544">
        <v>3.082</v>
      </c>
      <c r="I5544">
        <v>0.774193548387097</v>
      </c>
      <c r="J5544">
        <v>99.4193548387097</v>
      </c>
      <c r="K5544">
        <v>74.5013217976448</v>
      </c>
      <c r="L5544">
        <v>0.576784426820476</v>
      </c>
      <c r="M5544">
        <v>-0.00599999999999978</v>
      </c>
      <c r="N5544">
        <v>0.193548387096767</v>
      </c>
      <c r="O5544">
        <v>3.076</v>
      </c>
      <c r="P5544" t="s">
        <v>266</v>
      </c>
      <c r="R5544">
        <v>0</v>
      </c>
      <c r="S5544">
        <v>2445</v>
      </c>
      <c r="T5544">
        <v>2459</v>
      </c>
      <c r="U5544">
        <v>2450</v>
      </c>
      <c r="V5544">
        <v>2447</v>
      </c>
      <c r="W5544">
        <v>1</v>
      </c>
      <c r="X5544">
        <v>1</v>
      </c>
      <c r="Y5544" t="s">
        <v>3918</v>
      </c>
      <c r="Z5544" t="s">
        <v>96</v>
      </c>
      <c r="AA5544" t="s">
        <v>464</v>
      </c>
    </row>
    <row r="5545" spans="1:27">
      <c r="A5545" t="s">
        <v>21</v>
      </c>
      <c r="B5545">
        <v>1</v>
      </c>
      <c r="C5545">
        <v>150</v>
      </c>
      <c r="D5545" t="s">
        <v>265</v>
      </c>
      <c r="E5545">
        <v>3.458</v>
      </c>
      <c r="F5545">
        <v>2.5</v>
      </c>
      <c r="G5545">
        <v>0.015</v>
      </c>
      <c r="H5545">
        <v>2.486</v>
      </c>
      <c r="I5545">
        <v>0.6</v>
      </c>
      <c r="J5545">
        <v>99.44</v>
      </c>
      <c r="K5545">
        <v>72.2961249277039</v>
      </c>
      <c r="L5545">
        <v>0.433776749566223</v>
      </c>
      <c r="M5545">
        <v>-0.00100000000000033</v>
      </c>
      <c r="N5545">
        <v>0.0400000000000134</v>
      </c>
      <c r="O5545">
        <v>2.485</v>
      </c>
      <c r="P5545" t="s">
        <v>266</v>
      </c>
      <c r="R5545">
        <v>0</v>
      </c>
      <c r="S5545">
        <v>2461</v>
      </c>
      <c r="T5545">
        <v>2475</v>
      </c>
      <c r="U5545">
        <v>2466</v>
      </c>
      <c r="V5545">
        <v>2463</v>
      </c>
      <c r="W5545">
        <v>1</v>
      </c>
      <c r="X5545">
        <v>1</v>
      </c>
      <c r="Y5545" t="s">
        <v>3919</v>
      </c>
      <c r="Z5545" t="s">
        <v>96</v>
      </c>
      <c r="AA5545" t="s">
        <v>464</v>
      </c>
    </row>
    <row r="5546" spans="1:27">
      <c r="A5546" t="s">
        <v>21</v>
      </c>
      <c r="B5546">
        <v>1</v>
      </c>
      <c r="C5546">
        <v>151</v>
      </c>
      <c r="D5546" t="s">
        <v>265</v>
      </c>
      <c r="E5546">
        <v>3.613</v>
      </c>
      <c r="F5546">
        <v>2.6</v>
      </c>
      <c r="G5546">
        <v>0.06</v>
      </c>
      <c r="H5546">
        <v>2.547</v>
      </c>
      <c r="I5546">
        <v>2.30769230769231</v>
      </c>
      <c r="J5546">
        <v>97.9615384615385</v>
      </c>
      <c r="K5546">
        <v>71.962358151121</v>
      </c>
      <c r="L5546">
        <v>1.66066980348741</v>
      </c>
      <c r="M5546">
        <v>-0.00700000000000012</v>
      </c>
      <c r="N5546">
        <v>0.269230769230774</v>
      </c>
      <c r="O5546">
        <v>2.54</v>
      </c>
      <c r="P5546" t="s">
        <v>266</v>
      </c>
      <c r="R5546">
        <v>0</v>
      </c>
      <c r="S5546">
        <v>2477</v>
      </c>
      <c r="T5546">
        <v>2491</v>
      </c>
      <c r="U5546">
        <v>2482</v>
      </c>
      <c r="V5546">
        <v>2479</v>
      </c>
      <c r="W5546">
        <v>1</v>
      </c>
      <c r="X5546">
        <v>1</v>
      </c>
      <c r="Y5546" t="s">
        <v>3920</v>
      </c>
      <c r="Z5546" t="s">
        <v>96</v>
      </c>
      <c r="AA5546" t="s">
        <v>464</v>
      </c>
    </row>
    <row r="5547" spans="1:27">
      <c r="A5547" t="s">
        <v>21</v>
      </c>
      <c r="B5547">
        <v>1</v>
      </c>
      <c r="C5547">
        <v>152</v>
      </c>
      <c r="D5547" t="s">
        <v>265</v>
      </c>
      <c r="E5547">
        <v>4.039</v>
      </c>
      <c r="F5547">
        <v>3.2</v>
      </c>
      <c r="G5547">
        <v>0.018</v>
      </c>
      <c r="H5547">
        <v>3.163</v>
      </c>
      <c r="I5547">
        <v>0.5625</v>
      </c>
      <c r="J5547">
        <v>98.84375</v>
      </c>
      <c r="K5547">
        <v>79.2275315672196</v>
      </c>
      <c r="L5547">
        <v>0.44565486506561</v>
      </c>
      <c r="M5547">
        <v>0.0190000000000006</v>
      </c>
      <c r="N5547">
        <v>0.593750000000018</v>
      </c>
      <c r="O5547">
        <v>3.182</v>
      </c>
      <c r="P5547" t="s">
        <v>266</v>
      </c>
      <c r="R5547">
        <v>0</v>
      </c>
      <c r="S5547">
        <v>2494</v>
      </c>
      <c r="T5547">
        <v>2508</v>
      </c>
      <c r="U5547">
        <v>2499</v>
      </c>
      <c r="V5547">
        <v>2496</v>
      </c>
      <c r="W5547">
        <v>1</v>
      </c>
      <c r="X5547">
        <v>1</v>
      </c>
      <c r="Y5547" t="s">
        <v>3921</v>
      </c>
      <c r="Z5547" t="s">
        <v>96</v>
      </c>
      <c r="AA5547" t="s">
        <v>464</v>
      </c>
    </row>
    <row r="5548" spans="1:27">
      <c r="A5548" t="s">
        <v>21</v>
      </c>
      <c r="B5548">
        <v>1</v>
      </c>
      <c r="C5548">
        <v>153</v>
      </c>
      <c r="D5548" t="s">
        <v>1529</v>
      </c>
      <c r="E5548">
        <v>4.112</v>
      </c>
      <c r="F5548">
        <v>3.2</v>
      </c>
      <c r="G5548">
        <v>0.029</v>
      </c>
      <c r="H5548">
        <v>3.167</v>
      </c>
      <c r="I5548">
        <v>0.90625</v>
      </c>
      <c r="J5548">
        <v>98.96875</v>
      </c>
      <c r="K5548">
        <v>77.8210116731518</v>
      </c>
      <c r="L5548">
        <v>0.705252918287938</v>
      </c>
      <c r="M5548">
        <v>0.00400000000000045</v>
      </c>
      <c r="N5548">
        <v>0.125000000000014</v>
      </c>
      <c r="O5548">
        <v>3.171</v>
      </c>
      <c r="P5548" t="s">
        <v>266</v>
      </c>
      <c r="R5548">
        <v>0</v>
      </c>
      <c r="S5548">
        <v>2510</v>
      </c>
      <c r="T5548">
        <v>2524</v>
      </c>
      <c r="U5548">
        <v>2515</v>
      </c>
      <c r="V5548">
        <v>2512</v>
      </c>
      <c r="W5548">
        <v>1</v>
      </c>
      <c r="X5548">
        <v>1</v>
      </c>
      <c r="Y5548" t="s">
        <v>3922</v>
      </c>
      <c r="Z5548" t="s">
        <v>96</v>
      </c>
      <c r="AA5548" t="s">
        <v>464</v>
      </c>
    </row>
    <row r="5549" spans="1:27">
      <c r="A5549" t="s">
        <v>21</v>
      </c>
      <c r="B5549">
        <v>1</v>
      </c>
      <c r="C5549">
        <v>154</v>
      </c>
      <c r="D5549" t="s">
        <v>1529</v>
      </c>
      <c r="E5549">
        <v>4.236</v>
      </c>
      <c r="F5549">
        <v>3.3</v>
      </c>
      <c r="G5549">
        <v>0.024</v>
      </c>
      <c r="H5549">
        <v>3.29</v>
      </c>
      <c r="I5549">
        <v>0.727272727272727</v>
      </c>
      <c r="J5549">
        <v>99.6969696969697</v>
      </c>
      <c r="K5549">
        <v>77.9036827195467</v>
      </c>
      <c r="L5549">
        <v>0.56657223796034</v>
      </c>
      <c r="M5549">
        <v>-0.0140000000000002</v>
      </c>
      <c r="N5549">
        <v>0.424242424242431</v>
      </c>
      <c r="O5549">
        <v>3.276</v>
      </c>
      <c r="P5549" t="s">
        <v>266</v>
      </c>
      <c r="R5549">
        <v>0</v>
      </c>
      <c r="S5549">
        <v>2527</v>
      </c>
      <c r="T5549">
        <v>2541</v>
      </c>
      <c r="U5549">
        <v>2532</v>
      </c>
      <c r="V5549">
        <v>2529</v>
      </c>
      <c r="W5549">
        <v>1</v>
      </c>
      <c r="X5549">
        <v>1</v>
      </c>
      <c r="Y5549" t="s">
        <v>3923</v>
      </c>
      <c r="Z5549" t="s">
        <v>96</v>
      </c>
      <c r="AA5549" t="s">
        <v>464</v>
      </c>
    </row>
    <row r="5550" spans="1:27">
      <c r="A5550" t="s">
        <v>21</v>
      </c>
      <c r="B5550">
        <v>1</v>
      </c>
      <c r="C5550">
        <v>155</v>
      </c>
      <c r="D5550" t="s">
        <v>265</v>
      </c>
      <c r="E5550">
        <v>4.237</v>
      </c>
      <c r="F5550">
        <v>3.4</v>
      </c>
      <c r="G5550">
        <v>0.022</v>
      </c>
      <c r="H5550">
        <v>3.308</v>
      </c>
      <c r="I5550">
        <v>0.647058823529412</v>
      </c>
      <c r="J5550">
        <v>97.2941176470588</v>
      </c>
      <c r="K5550">
        <v>80.245456691055</v>
      </c>
      <c r="L5550">
        <v>0.519235308000944</v>
      </c>
      <c r="M5550">
        <v>0.0700000000000003</v>
      </c>
      <c r="N5550">
        <v>2.05882352941177</v>
      </c>
      <c r="O5550">
        <v>3.378</v>
      </c>
      <c r="P5550" t="s">
        <v>266</v>
      </c>
      <c r="R5550">
        <v>0</v>
      </c>
      <c r="S5550">
        <v>2543</v>
      </c>
      <c r="T5550">
        <v>2557</v>
      </c>
      <c r="U5550">
        <v>2548</v>
      </c>
      <c r="V5550">
        <v>2545</v>
      </c>
      <c r="W5550">
        <v>1</v>
      </c>
      <c r="X5550">
        <v>1</v>
      </c>
      <c r="Y5550" t="s">
        <v>3924</v>
      </c>
      <c r="Z5550" t="s">
        <v>96</v>
      </c>
      <c r="AA5550" t="s">
        <v>464</v>
      </c>
    </row>
    <row r="5551" spans="1:27">
      <c r="A5551" t="s">
        <v>21</v>
      </c>
      <c r="B5551">
        <v>1</v>
      </c>
      <c r="C5551">
        <v>156</v>
      </c>
      <c r="D5551" t="s">
        <v>1529</v>
      </c>
      <c r="E5551">
        <v>4.177</v>
      </c>
      <c r="F5551">
        <v>3.3</v>
      </c>
      <c r="G5551">
        <v>0.021</v>
      </c>
      <c r="H5551">
        <v>3.267</v>
      </c>
      <c r="I5551">
        <v>0.636363636363636</v>
      </c>
      <c r="J5551">
        <v>99</v>
      </c>
      <c r="K5551">
        <v>79.0040699066316</v>
      </c>
      <c r="L5551">
        <v>0.50275317213311</v>
      </c>
      <c r="M5551">
        <v>0.012</v>
      </c>
      <c r="N5551">
        <v>0.363636363636364</v>
      </c>
      <c r="O5551">
        <v>3.279</v>
      </c>
      <c r="P5551" t="s">
        <v>266</v>
      </c>
      <c r="R5551">
        <v>0</v>
      </c>
      <c r="S5551">
        <v>2559</v>
      </c>
      <c r="T5551">
        <v>2573</v>
      </c>
      <c r="U5551">
        <v>2564</v>
      </c>
      <c r="V5551">
        <v>2561</v>
      </c>
      <c r="W5551">
        <v>1</v>
      </c>
      <c r="X5551">
        <v>1</v>
      </c>
      <c r="Y5551" t="s">
        <v>3924</v>
      </c>
      <c r="Z5551" t="s">
        <v>96</v>
      </c>
      <c r="AA5551" t="s">
        <v>464</v>
      </c>
    </row>
    <row r="5552" spans="1:27">
      <c r="A5552" t="s">
        <v>21</v>
      </c>
      <c r="B5552">
        <v>1</v>
      </c>
      <c r="C5552">
        <v>158</v>
      </c>
      <c r="D5552" t="s">
        <v>1505</v>
      </c>
      <c r="E5552">
        <v>2.871</v>
      </c>
      <c r="F5552">
        <v>2</v>
      </c>
      <c r="G5552">
        <v>0.015</v>
      </c>
      <c r="H5552">
        <v>1.974</v>
      </c>
      <c r="I5552">
        <v>0.75</v>
      </c>
      <c r="J5552">
        <v>98.7</v>
      </c>
      <c r="K5552">
        <v>69.6621386276559</v>
      </c>
      <c r="L5552">
        <v>0.522466039707419</v>
      </c>
      <c r="M5552">
        <v>0.0110000000000001</v>
      </c>
      <c r="N5552">
        <v>0.550000000000006</v>
      </c>
      <c r="O5552">
        <v>1.985</v>
      </c>
      <c r="P5552" t="s">
        <v>266</v>
      </c>
      <c r="R5552">
        <v>0</v>
      </c>
      <c r="S5552">
        <v>2597</v>
      </c>
      <c r="T5552">
        <v>2611</v>
      </c>
      <c r="U5552">
        <v>2602</v>
      </c>
      <c r="V5552">
        <v>2599</v>
      </c>
      <c r="W5552">
        <v>1</v>
      </c>
      <c r="X5552">
        <v>1</v>
      </c>
      <c r="Y5552" t="s">
        <v>3925</v>
      </c>
      <c r="Z5552" t="s">
        <v>96</v>
      </c>
      <c r="AA5552" t="s">
        <v>514</v>
      </c>
    </row>
    <row r="5553" spans="1:27">
      <c r="A5553" t="s">
        <v>21</v>
      </c>
      <c r="B5553">
        <v>1</v>
      </c>
      <c r="C5553">
        <v>160</v>
      </c>
      <c r="D5553" t="s">
        <v>1503</v>
      </c>
      <c r="E5553">
        <v>1.803</v>
      </c>
      <c r="F5553">
        <v>1.2</v>
      </c>
      <c r="G5553">
        <v>0.016</v>
      </c>
      <c r="H5553">
        <v>1.152</v>
      </c>
      <c r="I5553">
        <v>1.33333333333333</v>
      </c>
      <c r="J5553">
        <v>96</v>
      </c>
      <c r="K5553">
        <v>66.5557404326123</v>
      </c>
      <c r="L5553">
        <v>0.887409872434831</v>
      </c>
      <c r="M5553">
        <v>0.032</v>
      </c>
      <c r="N5553">
        <v>2.66666666666667</v>
      </c>
      <c r="O5553">
        <v>1.184</v>
      </c>
      <c r="P5553" t="s">
        <v>266</v>
      </c>
      <c r="R5553">
        <v>0</v>
      </c>
      <c r="S5553">
        <v>2617</v>
      </c>
      <c r="T5553">
        <v>2631</v>
      </c>
      <c r="U5553">
        <v>2622</v>
      </c>
      <c r="V5553">
        <v>2619</v>
      </c>
      <c r="W5553">
        <v>1</v>
      </c>
      <c r="X5553">
        <v>1</v>
      </c>
      <c r="Y5553" t="s">
        <v>3926</v>
      </c>
      <c r="Z5553" t="s">
        <v>96</v>
      </c>
      <c r="AA5553" t="s">
        <v>514</v>
      </c>
    </row>
    <row r="5554" spans="1:27">
      <c r="A5554" t="s">
        <v>21</v>
      </c>
      <c r="B5554">
        <v>1</v>
      </c>
      <c r="C5554">
        <v>161</v>
      </c>
      <c r="D5554" t="s">
        <v>1503</v>
      </c>
      <c r="E5554">
        <v>2.742</v>
      </c>
      <c r="F5554">
        <v>2</v>
      </c>
      <c r="G5554">
        <v>0.027</v>
      </c>
      <c r="H5554">
        <v>1.943</v>
      </c>
      <c r="I5554">
        <v>1.35</v>
      </c>
      <c r="J5554">
        <v>97.15</v>
      </c>
      <c r="K5554">
        <v>72.9394602479942</v>
      </c>
      <c r="L5554">
        <v>0.984682713347921</v>
      </c>
      <c r="M5554">
        <v>0.03</v>
      </c>
      <c r="N5554">
        <v>1.5</v>
      </c>
      <c r="O5554">
        <v>1.973</v>
      </c>
      <c r="P5554" t="s">
        <v>266</v>
      </c>
      <c r="R5554">
        <v>0</v>
      </c>
      <c r="S5554">
        <v>2633</v>
      </c>
      <c r="T5554">
        <v>2647</v>
      </c>
      <c r="U5554">
        <v>2638</v>
      </c>
      <c r="V5554">
        <v>2635</v>
      </c>
      <c r="W5554">
        <v>1</v>
      </c>
      <c r="X5554">
        <v>1</v>
      </c>
      <c r="Y5554" t="s">
        <v>3927</v>
      </c>
      <c r="Z5554" t="s">
        <v>96</v>
      </c>
      <c r="AA5554" t="s">
        <v>514</v>
      </c>
    </row>
    <row r="5555" spans="1:27">
      <c r="A5555" t="s">
        <v>21</v>
      </c>
      <c r="B5555">
        <v>1</v>
      </c>
      <c r="C5555">
        <v>162</v>
      </c>
      <c r="D5555" t="s">
        <v>265</v>
      </c>
      <c r="E5555">
        <v>3.695</v>
      </c>
      <c r="F5555">
        <v>1.9</v>
      </c>
      <c r="G5555">
        <v>0.014</v>
      </c>
      <c r="H5555">
        <v>1.881</v>
      </c>
      <c r="I5555">
        <v>0.736842105263158</v>
      </c>
      <c r="J5555">
        <v>99</v>
      </c>
      <c r="K5555">
        <v>51.4208389715832</v>
      </c>
      <c r="L5555">
        <v>0.378890392422192</v>
      </c>
      <c r="M5555">
        <v>0.00499999999999989</v>
      </c>
      <c r="N5555">
        <v>0.263157894736836</v>
      </c>
      <c r="O5555">
        <v>1.886</v>
      </c>
      <c r="P5555" t="s">
        <v>266</v>
      </c>
      <c r="R5555">
        <v>0</v>
      </c>
      <c r="S5555">
        <v>2649</v>
      </c>
      <c r="T5555">
        <v>2663</v>
      </c>
      <c r="U5555">
        <v>2654</v>
      </c>
      <c r="V5555">
        <v>2651</v>
      </c>
      <c r="W5555">
        <v>1</v>
      </c>
      <c r="X5555">
        <v>1</v>
      </c>
      <c r="Y5555" t="s">
        <v>3928</v>
      </c>
      <c r="Z5555" t="s">
        <v>96</v>
      </c>
      <c r="AA5555" t="s">
        <v>514</v>
      </c>
    </row>
    <row r="5556" spans="1:27">
      <c r="A5556" t="s">
        <v>21</v>
      </c>
      <c r="B5556">
        <v>1</v>
      </c>
      <c r="C5556">
        <v>163</v>
      </c>
      <c r="D5556" t="s">
        <v>265</v>
      </c>
      <c r="E5556">
        <v>2.76</v>
      </c>
      <c r="F5556">
        <v>2.1</v>
      </c>
      <c r="G5556">
        <v>0.019</v>
      </c>
      <c r="H5556">
        <v>2.023</v>
      </c>
      <c r="I5556">
        <v>0.904761904761905</v>
      </c>
      <c r="J5556">
        <v>96.3333333333333</v>
      </c>
      <c r="K5556">
        <v>76.0869565217391</v>
      </c>
      <c r="L5556">
        <v>0.688405797101449</v>
      </c>
      <c r="M5556">
        <v>0.0579999999999998</v>
      </c>
      <c r="N5556">
        <v>2.76190476190475</v>
      </c>
      <c r="O5556">
        <v>2.081</v>
      </c>
      <c r="P5556" t="s">
        <v>266</v>
      </c>
      <c r="R5556">
        <v>0</v>
      </c>
      <c r="S5556">
        <v>2665</v>
      </c>
      <c r="T5556">
        <v>2679</v>
      </c>
      <c r="U5556">
        <v>2670</v>
      </c>
      <c r="V5556">
        <v>2667</v>
      </c>
      <c r="W5556">
        <v>1</v>
      </c>
      <c r="X5556">
        <v>1</v>
      </c>
      <c r="Y5556" t="s">
        <v>3929</v>
      </c>
      <c r="Z5556" t="s">
        <v>96</v>
      </c>
      <c r="AA5556" t="s">
        <v>514</v>
      </c>
    </row>
    <row r="5557" spans="1:27">
      <c r="A5557" t="s">
        <v>21</v>
      </c>
      <c r="B5557">
        <v>1</v>
      </c>
      <c r="C5557">
        <v>164</v>
      </c>
      <c r="D5557" t="s">
        <v>265</v>
      </c>
      <c r="E5557">
        <v>3.02</v>
      </c>
      <c r="F5557">
        <v>2.3</v>
      </c>
      <c r="G5557">
        <v>0.355</v>
      </c>
      <c r="H5557">
        <v>1.903</v>
      </c>
      <c r="I5557">
        <v>15.4347826086957</v>
      </c>
      <c r="J5557">
        <v>82.7391304347826</v>
      </c>
      <c r="K5557">
        <v>76.158940397351</v>
      </c>
      <c r="L5557">
        <v>11.7549668874172</v>
      </c>
      <c r="M5557">
        <v>0.0419999999999998</v>
      </c>
      <c r="N5557">
        <v>1.82608695652173</v>
      </c>
      <c r="O5557">
        <v>1.945</v>
      </c>
      <c r="P5557" t="s">
        <v>266</v>
      </c>
      <c r="R5557">
        <v>0</v>
      </c>
      <c r="S5557">
        <v>2681</v>
      </c>
      <c r="T5557">
        <v>2695</v>
      </c>
      <c r="U5557">
        <v>2686</v>
      </c>
      <c r="V5557">
        <v>2683</v>
      </c>
      <c r="W5557">
        <v>1</v>
      </c>
      <c r="X5557">
        <v>1</v>
      </c>
      <c r="Y5557" t="s">
        <v>3930</v>
      </c>
      <c r="Z5557" t="s">
        <v>96</v>
      </c>
      <c r="AA5557" t="s">
        <v>514</v>
      </c>
    </row>
    <row r="5558" spans="1:27">
      <c r="A5558" t="s">
        <v>21</v>
      </c>
      <c r="B5558">
        <v>1</v>
      </c>
      <c r="C5558">
        <v>165</v>
      </c>
      <c r="D5558" t="s">
        <v>265</v>
      </c>
      <c r="E5558">
        <v>2.899</v>
      </c>
      <c r="F5558">
        <v>2.2</v>
      </c>
      <c r="G5558">
        <v>0.018</v>
      </c>
      <c r="H5558">
        <v>2.12</v>
      </c>
      <c r="I5558">
        <v>0.818181818181818</v>
      </c>
      <c r="J5558">
        <v>96.3636363636364</v>
      </c>
      <c r="K5558">
        <v>75.8882373232149</v>
      </c>
      <c r="L5558">
        <v>0.620903759917213</v>
      </c>
      <c r="M5558">
        <v>0.0620000000000003</v>
      </c>
      <c r="N5558">
        <v>2.81818181818183</v>
      </c>
      <c r="O5558">
        <v>2.182</v>
      </c>
      <c r="P5558" t="s">
        <v>266</v>
      </c>
      <c r="R5558">
        <v>0</v>
      </c>
      <c r="S5558">
        <v>2697</v>
      </c>
      <c r="T5558">
        <v>2711</v>
      </c>
      <c r="U5558">
        <v>2702</v>
      </c>
      <c r="V5558">
        <v>2699</v>
      </c>
      <c r="W5558">
        <v>1</v>
      </c>
      <c r="X5558">
        <v>1</v>
      </c>
      <c r="Y5558" t="s">
        <v>3930</v>
      </c>
      <c r="Z5558" t="s">
        <v>96</v>
      </c>
      <c r="AA5558" t="s">
        <v>514</v>
      </c>
    </row>
    <row r="5559" spans="1:27">
      <c r="A5559" t="s">
        <v>21</v>
      </c>
      <c r="B5559">
        <v>1</v>
      </c>
      <c r="C5559">
        <v>166</v>
      </c>
      <c r="D5559" t="s">
        <v>1529</v>
      </c>
      <c r="E5559">
        <v>3.276</v>
      </c>
      <c r="F5559">
        <v>2.2</v>
      </c>
      <c r="G5559">
        <v>0.097</v>
      </c>
      <c r="H5559">
        <v>2.048</v>
      </c>
      <c r="I5559">
        <v>4.40909090909091</v>
      </c>
      <c r="J5559">
        <v>93.0909090909091</v>
      </c>
      <c r="K5559">
        <v>67.1550671550672</v>
      </c>
      <c r="L5559">
        <v>2.96092796092796</v>
      </c>
      <c r="M5559">
        <v>0.0550000000000002</v>
      </c>
      <c r="N5559">
        <v>2.50000000000001</v>
      </c>
      <c r="O5559">
        <v>2.103</v>
      </c>
      <c r="P5559" t="s">
        <v>266</v>
      </c>
      <c r="R5559">
        <v>0</v>
      </c>
      <c r="S5559">
        <v>2713</v>
      </c>
      <c r="T5559">
        <v>2727</v>
      </c>
      <c r="U5559">
        <v>2718</v>
      </c>
      <c r="V5559">
        <v>2715</v>
      </c>
      <c r="W5559">
        <v>1</v>
      </c>
      <c r="X5559">
        <v>1</v>
      </c>
      <c r="Y5559" t="s">
        <v>3931</v>
      </c>
      <c r="Z5559" t="s">
        <v>96</v>
      </c>
      <c r="AA5559" t="s">
        <v>514</v>
      </c>
    </row>
    <row r="5560" spans="1:27">
      <c r="A5560" t="s">
        <v>21</v>
      </c>
      <c r="B5560">
        <v>1</v>
      </c>
      <c r="C5560">
        <v>167</v>
      </c>
      <c r="D5560" t="s">
        <v>1529</v>
      </c>
      <c r="E5560">
        <v>2.813</v>
      </c>
      <c r="F5560">
        <v>2</v>
      </c>
      <c r="G5560">
        <v>0.018</v>
      </c>
      <c r="H5560">
        <v>1.999</v>
      </c>
      <c r="I5560">
        <v>0.9</v>
      </c>
      <c r="J5560">
        <v>99.95</v>
      </c>
      <c r="K5560">
        <v>71.0984713828653</v>
      </c>
      <c r="L5560">
        <v>0.639886242445787</v>
      </c>
      <c r="M5560">
        <v>-0.0169999999999999</v>
      </c>
      <c r="N5560">
        <v>0.849999999999995</v>
      </c>
      <c r="O5560">
        <v>1.982</v>
      </c>
      <c r="P5560" t="s">
        <v>266</v>
      </c>
      <c r="R5560">
        <v>0</v>
      </c>
      <c r="S5560">
        <v>2729</v>
      </c>
      <c r="T5560">
        <v>2743</v>
      </c>
      <c r="U5560">
        <v>2734</v>
      </c>
      <c r="V5560">
        <v>2731</v>
      </c>
      <c r="W5560">
        <v>1</v>
      </c>
      <c r="X5560">
        <v>1</v>
      </c>
      <c r="Y5560" t="s">
        <v>3932</v>
      </c>
      <c r="Z5560" t="s">
        <v>96</v>
      </c>
      <c r="AA5560" t="s">
        <v>514</v>
      </c>
    </row>
    <row r="5561" spans="1:27">
      <c r="A5561" t="s">
        <v>21</v>
      </c>
      <c r="B5561">
        <v>1</v>
      </c>
      <c r="C5561">
        <v>168</v>
      </c>
      <c r="D5561" t="s">
        <v>265</v>
      </c>
      <c r="E5561">
        <v>3.08</v>
      </c>
      <c r="F5561">
        <v>2.3</v>
      </c>
      <c r="G5561">
        <v>0.027</v>
      </c>
      <c r="H5561">
        <v>2.273</v>
      </c>
      <c r="I5561">
        <v>1.17391304347826</v>
      </c>
      <c r="J5561">
        <v>98.8260869565217</v>
      </c>
      <c r="K5561">
        <v>74.6753246753247</v>
      </c>
      <c r="L5561">
        <v>0.876623376623377</v>
      </c>
      <c r="M5561">
        <v>-4.44089209850063e-16</v>
      </c>
      <c r="N5561">
        <v>1.93082265152201e-14</v>
      </c>
      <c r="O5561">
        <v>2.273</v>
      </c>
      <c r="P5561" t="s">
        <v>266</v>
      </c>
      <c r="R5561">
        <v>0</v>
      </c>
      <c r="S5561">
        <v>2746</v>
      </c>
      <c r="T5561">
        <v>2760</v>
      </c>
      <c r="U5561">
        <v>2751</v>
      </c>
      <c r="V5561">
        <v>2748</v>
      </c>
      <c r="W5561">
        <v>1</v>
      </c>
      <c r="X5561">
        <v>1</v>
      </c>
      <c r="Y5561" t="s">
        <v>3933</v>
      </c>
      <c r="Z5561" t="s">
        <v>96</v>
      </c>
      <c r="AA5561" t="s">
        <v>514</v>
      </c>
    </row>
    <row r="5562" spans="1:27">
      <c r="A5562" t="s">
        <v>21</v>
      </c>
      <c r="B5562">
        <v>1</v>
      </c>
      <c r="C5562">
        <v>169</v>
      </c>
      <c r="D5562" t="s">
        <v>1529</v>
      </c>
      <c r="E5562">
        <v>3.905</v>
      </c>
      <c r="F5562">
        <v>2.9</v>
      </c>
      <c r="G5562">
        <v>0.023</v>
      </c>
      <c r="H5562">
        <v>2.77</v>
      </c>
      <c r="I5562">
        <v>0.793103448275862</v>
      </c>
      <c r="J5562">
        <v>95.5172413793103</v>
      </c>
      <c r="K5562">
        <v>74.2637644046095</v>
      </c>
      <c r="L5562">
        <v>0.58898847631242</v>
      </c>
      <c r="M5562">
        <v>0.107</v>
      </c>
      <c r="N5562">
        <v>3.68965517241378</v>
      </c>
      <c r="O5562">
        <v>2.877</v>
      </c>
      <c r="P5562" t="s">
        <v>266</v>
      </c>
      <c r="R5562">
        <v>0</v>
      </c>
      <c r="S5562">
        <v>2762</v>
      </c>
      <c r="T5562">
        <v>2776</v>
      </c>
      <c r="U5562">
        <v>2767</v>
      </c>
      <c r="V5562">
        <v>2764</v>
      </c>
      <c r="W5562">
        <v>1</v>
      </c>
      <c r="X5562">
        <v>1</v>
      </c>
      <c r="Y5562" t="s">
        <v>3934</v>
      </c>
      <c r="Z5562" t="s">
        <v>96</v>
      </c>
      <c r="AA5562" t="s">
        <v>514</v>
      </c>
    </row>
    <row r="5563" spans="1:27">
      <c r="A5563" t="s">
        <v>21</v>
      </c>
      <c r="B5563">
        <v>1</v>
      </c>
      <c r="C5563">
        <v>170</v>
      </c>
      <c r="D5563" t="s">
        <v>265</v>
      </c>
      <c r="E5563">
        <v>3.78</v>
      </c>
      <c r="F5563">
        <v>2.4</v>
      </c>
      <c r="G5563">
        <v>0.021</v>
      </c>
      <c r="H5563">
        <v>2.363</v>
      </c>
      <c r="I5563">
        <v>0.875</v>
      </c>
      <c r="J5563">
        <v>98.4583333333333</v>
      </c>
      <c r="K5563">
        <v>63.4920634920635</v>
      </c>
      <c r="L5563">
        <v>0.555555555555556</v>
      </c>
      <c r="M5563">
        <v>0.016</v>
      </c>
      <c r="N5563">
        <v>0.666666666666667</v>
      </c>
      <c r="O5563">
        <v>2.379</v>
      </c>
      <c r="P5563" t="s">
        <v>266</v>
      </c>
      <c r="R5563">
        <v>0</v>
      </c>
      <c r="S5563">
        <v>2778</v>
      </c>
      <c r="T5563">
        <v>2792</v>
      </c>
      <c r="U5563">
        <v>2783</v>
      </c>
      <c r="V5563">
        <v>2780</v>
      </c>
      <c r="W5563">
        <v>1</v>
      </c>
      <c r="X5563">
        <v>1</v>
      </c>
      <c r="Y5563" t="s">
        <v>3935</v>
      </c>
      <c r="Z5563" t="s">
        <v>96</v>
      </c>
      <c r="AA5563" t="s">
        <v>514</v>
      </c>
    </row>
    <row r="5564" spans="1:27">
      <c r="A5564" t="s">
        <v>21</v>
      </c>
      <c r="B5564">
        <v>1</v>
      </c>
      <c r="C5564">
        <v>171</v>
      </c>
      <c r="D5564" t="s">
        <v>265</v>
      </c>
      <c r="E5564">
        <v>3.221</v>
      </c>
      <c r="F5564">
        <v>2.4</v>
      </c>
      <c r="G5564">
        <v>0.02</v>
      </c>
      <c r="H5564">
        <v>2.384</v>
      </c>
      <c r="I5564">
        <v>0.833333333333333</v>
      </c>
      <c r="J5564">
        <v>99.3333333333333</v>
      </c>
      <c r="K5564">
        <v>74.5110214219187</v>
      </c>
      <c r="L5564">
        <v>0.620925178515989</v>
      </c>
      <c r="M5564">
        <v>-0.004</v>
      </c>
      <c r="N5564">
        <v>0.166666666666667</v>
      </c>
      <c r="O5564">
        <v>2.38</v>
      </c>
      <c r="P5564" t="s">
        <v>266</v>
      </c>
      <c r="R5564">
        <v>0</v>
      </c>
      <c r="S5564">
        <v>2794</v>
      </c>
      <c r="T5564">
        <v>2808</v>
      </c>
      <c r="U5564">
        <v>2799</v>
      </c>
      <c r="V5564">
        <v>2796</v>
      </c>
      <c r="W5564">
        <v>1</v>
      </c>
      <c r="X5564">
        <v>1</v>
      </c>
      <c r="Y5564" t="s">
        <v>3936</v>
      </c>
      <c r="Z5564" t="s">
        <v>96</v>
      </c>
      <c r="AA5564" t="s">
        <v>514</v>
      </c>
    </row>
    <row r="5565" spans="1:27">
      <c r="A5565" t="s">
        <v>21</v>
      </c>
      <c r="B5565">
        <v>1</v>
      </c>
      <c r="C5565">
        <v>172</v>
      </c>
      <c r="D5565" t="s">
        <v>1529</v>
      </c>
      <c r="E5565">
        <v>3.335</v>
      </c>
      <c r="F5565">
        <v>2.6</v>
      </c>
      <c r="G5565">
        <v>0.02</v>
      </c>
      <c r="H5565">
        <v>2.575</v>
      </c>
      <c r="I5565">
        <v>0.769230769230769</v>
      </c>
      <c r="J5565">
        <v>99.0384615384615</v>
      </c>
      <c r="K5565">
        <v>77.9610194902549</v>
      </c>
      <c r="L5565">
        <v>0.599700149925038</v>
      </c>
      <c r="M5565">
        <v>0.00499999999999989</v>
      </c>
      <c r="N5565">
        <v>0.192307692307688</v>
      </c>
      <c r="O5565">
        <v>2.58</v>
      </c>
      <c r="P5565" t="s">
        <v>266</v>
      </c>
      <c r="R5565">
        <v>0</v>
      </c>
      <c r="S5565">
        <v>2810</v>
      </c>
      <c r="T5565">
        <v>2824</v>
      </c>
      <c r="U5565">
        <v>2815</v>
      </c>
      <c r="V5565">
        <v>2812</v>
      </c>
      <c r="W5565">
        <v>1</v>
      </c>
      <c r="X5565">
        <v>1</v>
      </c>
      <c r="Y5565" t="s">
        <v>3937</v>
      </c>
      <c r="Z5565" t="s">
        <v>96</v>
      </c>
      <c r="AA5565" t="s">
        <v>514</v>
      </c>
    </row>
    <row r="5566" spans="1:27">
      <c r="A5566" t="s">
        <v>21</v>
      </c>
      <c r="B5566">
        <v>1</v>
      </c>
      <c r="C5566">
        <v>173</v>
      </c>
      <c r="D5566" t="s">
        <v>265</v>
      </c>
      <c r="E5566">
        <v>3.59</v>
      </c>
      <c r="F5566">
        <v>2.8</v>
      </c>
      <c r="G5566">
        <v>0.024</v>
      </c>
      <c r="H5566">
        <v>2.695</v>
      </c>
      <c r="I5566">
        <v>0.857142857142857</v>
      </c>
      <c r="J5566">
        <v>96.25</v>
      </c>
      <c r="K5566">
        <v>77.9944289693593</v>
      </c>
      <c r="L5566">
        <v>0.668523676880223</v>
      </c>
      <c r="M5566">
        <v>0.081</v>
      </c>
      <c r="N5566">
        <v>2.89285714285714</v>
      </c>
      <c r="O5566">
        <v>2.776</v>
      </c>
      <c r="P5566" t="s">
        <v>266</v>
      </c>
      <c r="R5566">
        <v>0</v>
      </c>
      <c r="S5566">
        <v>2827</v>
      </c>
      <c r="T5566">
        <v>2841</v>
      </c>
      <c r="U5566">
        <v>2832</v>
      </c>
      <c r="V5566">
        <v>2829</v>
      </c>
      <c r="W5566">
        <v>1</v>
      </c>
      <c r="X5566">
        <v>1</v>
      </c>
      <c r="Y5566" t="s">
        <v>3938</v>
      </c>
      <c r="Z5566" t="s">
        <v>96</v>
      </c>
      <c r="AA5566" t="s">
        <v>514</v>
      </c>
    </row>
    <row r="5567" spans="1:27">
      <c r="A5567" t="s">
        <v>21</v>
      </c>
      <c r="B5567">
        <v>1</v>
      </c>
      <c r="C5567">
        <v>174</v>
      </c>
      <c r="D5567" t="s">
        <v>265</v>
      </c>
      <c r="E5567">
        <v>3.912</v>
      </c>
      <c r="F5567">
        <v>2.6</v>
      </c>
      <c r="G5567">
        <v>0.02</v>
      </c>
      <c r="H5567">
        <v>2.549</v>
      </c>
      <c r="I5567">
        <v>0.769230769230769</v>
      </c>
      <c r="J5567">
        <v>98.0384615384615</v>
      </c>
      <c r="K5567">
        <v>66.4621676891616</v>
      </c>
      <c r="L5567">
        <v>0.511247443762781</v>
      </c>
      <c r="M5567">
        <v>0.0310000000000001</v>
      </c>
      <c r="N5567">
        <v>1.1923076923077</v>
      </c>
      <c r="O5567">
        <v>2.58</v>
      </c>
      <c r="P5567" t="s">
        <v>266</v>
      </c>
      <c r="R5567">
        <v>0</v>
      </c>
      <c r="S5567">
        <v>2843</v>
      </c>
      <c r="T5567">
        <v>2857</v>
      </c>
      <c r="U5567">
        <v>2848</v>
      </c>
      <c r="V5567">
        <v>2845</v>
      </c>
      <c r="W5567">
        <v>1</v>
      </c>
      <c r="X5567">
        <v>1</v>
      </c>
      <c r="Y5567" t="s">
        <v>3939</v>
      </c>
      <c r="Z5567" t="s">
        <v>96</v>
      </c>
      <c r="AA5567" t="s">
        <v>514</v>
      </c>
    </row>
    <row r="5568" spans="1:27">
      <c r="A5568" t="s">
        <v>21</v>
      </c>
      <c r="B5568">
        <v>1</v>
      </c>
      <c r="C5568">
        <v>175</v>
      </c>
      <c r="D5568" t="s">
        <v>1529</v>
      </c>
      <c r="E5568">
        <v>4.124</v>
      </c>
      <c r="F5568">
        <v>3.1</v>
      </c>
      <c r="G5568">
        <v>0.039</v>
      </c>
      <c r="H5568">
        <v>2.987</v>
      </c>
      <c r="I5568">
        <v>1.25806451612903</v>
      </c>
      <c r="J5568">
        <v>96.3548387096774</v>
      </c>
      <c r="K5568">
        <v>75.1697381183317</v>
      </c>
      <c r="L5568">
        <v>0.945683802133851</v>
      </c>
      <c r="M5568">
        <v>0.0739999999999998</v>
      </c>
      <c r="N5568">
        <v>2.38709677419354</v>
      </c>
      <c r="O5568">
        <v>3.061</v>
      </c>
      <c r="P5568" t="s">
        <v>266</v>
      </c>
      <c r="R5568">
        <v>0</v>
      </c>
      <c r="S5568">
        <v>2859</v>
      </c>
      <c r="T5568">
        <v>2873</v>
      </c>
      <c r="U5568">
        <v>2864</v>
      </c>
      <c r="V5568">
        <v>2861</v>
      </c>
      <c r="W5568">
        <v>1</v>
      </c>
      <c r="X5568">
        <v>1</v>
      </c>
      <c r="Y5568" t="s">
        <v>3940</v>
      </c>
      <c r="Z5568" t="s">
        <v>96</v>
      </c>
      <c r="AA5568" t="s">
        <v>514</v>
      </c>
    </row>
    <row r="5569" spans="1:27">
      <c r="A5569" t="s">
        <v>21</v>
      </c>
      <c r="B5569">
        <v>1</v>
      </c>
      <c r="C5569">
        <v>176</v>
      </c>
      <c r="D5569" t="s">
        <v>265</v>
      </c>
      <c r="E5569">
        <v>3.275</v>
      </c>
      <c r="F5569">
        <v>2.5</v>
      </c>
      <c r="G5569">
        <v>0.031</v>
      </c>
      <c r="H5569">
        <v>2.422</v>
      </c>
      <c r="I5569">
        <v>1.24</v>
      </c>
      <c r="J5569">
        <v>96.88</v>
      </c>
      <c r="K5569">
        <v>76.3358778625954</v>
      </c>
      <c r="L5569">
        <v>0.946564885496183</v>
      </c>
      <c r="M5569">
        <v>0.0469999999999997</v>
      </c>
      <c r="N5569">
        <v>1.87999999999999</v>
      </c>
      <c r="O5569">
        <v>2.469</v>
      </c>
      <c r="P5569" t="s">
        <v>266</v>
      </c>
      <c r="R5569">
        <v>0</v>
      </c>
      <c r="S5569">
        <v>2876</v>
      </c>
      <c r="T5569">
        <v>2890</v>
      </c>
      <c r="U5569">
        <v>2881</v>
      </c>
      <c r="V5569">
        <v>2878</v>
      </c>
      <c r="W5569">
        <v>1</v>
      </c>
      <c r="X5569">
        <v>1</v>
      </c>
      <c r="Y5569" t="s">
        <v>3941</v>
      </c>
      <c r="Z5569" t="s">
        <v>96</v>
      </c>
      <c r="AA5569" t="s">
        <v>514</v>
      </c>
    </row>
    <row r="5570" spans="1:27">
      <c r="A5570" t="s">
        <v>21</v>
      </c>
      <c r="B5570">
        <v>1</v>
      </c>
      <c r="C5570">
        <v>177</v>
      </c>
      <c r="D5570" t="s">
        <v>265</v>
      </c>
      <c r="E5570">
        <v>3.312</v>
      </c>
      <c r="F5570">
        <v>2.5</v>
      </c>
      <c r="G5570">
        <v>0.026</v>
      </c>
      <c r="H5570">
        <v>2.473</v>
      </c>
      <c r="I5570">
        <v>1.04</v>
      </c>
      <c r="J5570">
        <v>98.92</v>
      </c>
      <c r="K5570">
        <v>75.4830917874396</v>
      </c>
      <c r="L5570">
        <v>0.785024154589372</v>
      </c>
      <c r="M5570">
        <v>0.00100000000000033</v>
      </c>
      <c r="N5570">
        <v>0.0400000000000134</v>
      </c>
      <c r="O5570">
        <v>2.474</v>
      </c>
      <c r="P5570" t="s">
        <v>266</v>
      </c>
      <c r="R5570">
        <v>0</v>
      </c>
      <c r="S5570">
        <v>2892</v>
      </c>
      <c r="T5570">
        <v>2906</v>
      </c>
      <c r="U5570">
        <v>2897</v>
      </c>
      <c r="V5570">
        <v>2894</v>
      </c>
      <c r="W5570">
        <v>1</v>
      </c>
      <c r="X5570">
        <v>1</v>
      </c>
      <c r="Y5570" t="s">
        <v>3942</v>
      </c>
      <c r="Z5570" t="s">
        <v>96</v>
      </c>
      <c r="AA5570" t="s">
        <v>514</v>
      </c>
    </row>
    <row r="5571" spans="1:27">
      <c r="A5571" t="s">
        <v>21</v>
      </c>
      <c r="B5571">
        <v>1</v>
      </c>
      <c r="C5571">
        <v>178</v>
      </c>
      <c r="D5571" t="s">
        <v>265</v>
      </c>
      <c r="E5571">
        <v>3.042</v>
      </c>
      <c r="F5571">
        <v>2.2</v>
      </c>
      <c r="G5571">
        <v>0.028</v>
      </c>
      <c r="H5571">
        <v>2.193</v>
      </c>
      <c r="I5571">
        <v>1.27272727272727</v>
      </c>
      <c r="J5571">
        <v>99.6818181818182</v>
      </c>
      <c r="K5571">
        <v>72.3208415516108</v>
      </c>
      <c r="L5571">
        <v>0.920447074293228</v>
      </c>
      <c r="M5571">
        <v>-0.0209999999999999</v>
      </c>
      <c r="N5571">
        <v>0.95454545454545</v>
      </c>
      <c r="O5571">
        <v>2.172</v>
      </c>
      <c r="P5571" t="s">
        <v>266</v>
      </c>
      <c r="R5571">
        <v>0</v>
      </c>
      <c r="S5571">
        <v>2908</v>
      </c>
      <c r="T5571">
        <v>2922</v>
      </c>
      <c r="U5571">
        <v>2913</v>
      </c>
      <c r="V5571">
        <v>2910</v>
      </c>
      <c r="W5571">
        <v>1</v>
      </c>
      <c r="X5571">
        <v>1</v>
      </c>
      <c r="Y5571" t="s">
        <v>3943</v>
      </c>
      <c r="Z5571" t="s">
        <v>96</v>
      </c>
      <c r="AA5571" t="s">
        <v>514</v>
      </c>
    </row>
    <row r="5572" spans="1:27">
      <c r="A5572" t="s">
        <v>21</v>
      </c>
      <c r="B5572">
        <v>1</v>
      </c>
      <c r="C5572">
        <v>179</v>
      </c>
      <c r="D5572" t="s">
        <v>265</v>
      </c>
      <c r="E5572">
        <v>3.568</v>
      </c>
      <c r="F5572">
        <v>2.7</v>
      </c>
      <c r="G5572">
        <v>0.018</v>
      </c>
      <c r="H5572">
        <v>2.698</v>
      </c>
      <c r="I5572">
        <v>0.666666666666667</v>
      </c>
      <c r="J5572">
        <v>99.9259259259259</v>
      </c>
      <c r="K5572">
        <v>75.6726457399103</v>
      </c>
      <c r="L5572">
        <v>0.504484304932735</v>
      </c>
      <c r="M5572">
        <v>-0.0159999999999996</v>
      </c>
      <c r="N5572">
        <v>0.592592592592577</v>
      </c>
      <c r="O5572">
        <v>2.682</v>
      </c>
      <c r="P5572" t="s">
        <v>266</v>
      </c>
      <c r="R5572">
        <v>0</v>
      </c>
      <c r="S5572">
        <v>2925</v>
      </c>
      <c r="T5572">
        <v>2939</v>
      </c>
      <c r="U5572">
        <v>2930</v>
      </c>
      <c r="V5572">
        <v>2927</v>
      </c>
      <c r="W5572">
        <v>1</v>
      </c>
      <c r="X5572">
        <v>1</v>
      </c>
      <c r="Y5572" t="s">
        <v>3944</v>
      </c>
      <c r="Z5572" t="s">
        <v>96</v>
      </c>
      <c r="AA5572" t="s">
        <v>514</v>
      </c>
    </row>
    <row r="5573" spans="1:27">
      <c r="A5573" t="s">
        <v>21</v>
      </c>
      <c r="B5573">
        <v>1</v>
      </c>
      <c r="C5573">
        <v>180</v>
      </c>
      <c r="D5573" t="s">
        <v>265</v>
      </c>
      <c r="E5573">
        <v>5.985</v>
      </c>
      <c r="F5573">
        <v>4.8</v>
      </c>
      <c r="G5573">
        <v>0.033</v>
      </c>
      <c r="H5573">
        <v>2.919</v>
      </c>
      <c r="I5573">
        <v>0.6875</v>
      </c>
      <c r="J5573">
        <v>60.8125</v>
      </c>
      <c r="K5573">
        <v>80.2005012531328</v>
      </c>
      <c r="L5573">
        <v>0.551378446115288</v>
      </c>
      <c r="M5573">
        <v>1.848</v>
      </c>
      <c r="N5573">
        <v>38.5</v>
      </c>
      <c r="O5573">
        <v>4.767</v>
      </c>
      <c r="P5573" t="s">
        <v>266</v>
      </c>
      <c r="R5573">
        <v>0</v>
      </c>
      <c r="S5573">
        <v>2941</v>
      </c>
      <c r="T5573">
        <v>2955</v>
      </c>
      <c r="U5573">
        <v>2946</v>
      </c>
      <c r="V5573">
        <v>2943</v>
      </c>
      <c r="W5573">
        <v>1</v>
      </c>
      <c r="X5573">
        <v>1</v>
      </c>
      <c r="Y5573" t="s">
        <v>3945</v>
      </c>
      <c r="Z5573" t="s">
        <v>96</v>
      </c>
      <c r="AA5573" t="s">
        <v>514</v>
      </c>
    </row>
    <row r="5574" spans="1:27">
      <c r="A5574" t="s">
        <v>21</v>
      </c>
      <c r="B5574">
        <v>1</v>
      </c>
      <c r="C5574">
        <v>181</v>
      </c>
      <c r="D5574" t="s">
        <v>265</v>
      </c>
      <c r="E5574">
        <v>3.345</v>
      </c>
      <c r="F5574">
        <v>2</v>
      </c>
      <c r="G5574">
        <v>0.032</v>
      </c>
      <c r="H5574">
        <v>1.938</v>
      </c>
      <c r="I5574">
        <v>1.6</v>
      </c>
      <c r="J5574">
        <v>96.9</v>
      </c>
      <c r="K5574">
        <v>59.7907324364723</v>
      </c>
      <c r="L5574">
        <v>0.956651718983557</v>
      </c>
      <c r="M5574">
        <v>0.03</v>
      </c>
      <c r="N5574">
        <v>1.5</v>
      </c>
      <c r="O5574">
        <v>1.968</v>
      </c>
      <c r="P5574" t="s">
        <v>266</v>
      </c>
      <c r="R5574">
        <v>0</v>
      </c>
      <c r="S5574">
        <v>2957</v>
      </c>
      <c r="T5574">
        <v>2971</v>
      </c>
      <c r="U5574">
        <v>2962</v>
      </c>
      <c r="V5574">
        <v>2959</v>
      </c>
      <c r="W5574">
        <v>1</v>
      </c>
      <c r="X5574">
        <v>1</v>
      </c>
      <c r="Y5574" t="s">
        <v>3946</v>
      </c>
      <c r="Z5574" t="s">
        <v>96</v>
      </c>
      <c r="AA5574" t="s">
        <v>514</v>
      </c>
    </row>
    <row r="5575" spans="1:27">
      <c r="A5575" t="s">
        <v>21</v>
      </c>
      <c r="B5575">
        <v>1</v>
      </c>
      <c r="C5575">
        <v>182</v>
      </c>
      <c r="D5575" t="s">
        <v>265</v>
      </c>
      <c r="E5575">
        <v>4.028</v>
      </c>
      <c r="F5575">
        <v>3.2</v>
      </c>
      <c r="G5575">
        <v>0.018</v>
      </c>
      <c r="H5575">
        <v>3.113</v>
      </c>
      <c r="I5575">
        <v>0.5625</v>
      </c>
      <c r="J5575">
        <v>97.28125</v>
      </c>
      <c r="K5575">
        <v>79.4438927507448</v>
      </c>
      <c r="L5575">
        <v>0.446871896722939</v>
      </c>
      <c r="M5575">
        <v>0.0690000000000004</v>
      </c>
      <c r="N5575">
        <v>2.15625000000001</v>
      </c>
      <c r="O5575">
        <v>3.182</v>
      </c>
      <c r="P5575" t="s">
        <v>266</v>
      </c>
      <c r="R5575">
        <v>0</v>
      </c>
      <c r="S5575">
        <v>2974</v>
      </c>
      <c r="T5575">
        <v>2988</v>
      </c>
      <c r="U5575">
        <v>2979</v>
      </c>
      <c r="V5575">
        <v>2976</v>
      </c>
      <c r="W5575">
        <v>1</v>
      </c>
      <c r="X5575">
        <v>1</v>
      </c>
      <c r="Y5575" t="s">
        <v>3947</v>
      </c>
      <c r="Z5575" t="s">
        <v>96</v>
      </c>
      <c r="AA5575" t="s">
        <v>514</v>
      </c>
    </row>
    <row r="5576" spans="1:27">
      <c r="A5576" t="s">
        <v>21</v>
      </c>
      <c r="B5576">
        <v>1</v>
      </c>
      <c r="C5576">
        <v>183</v>
      </c>
      <c r="D5576" t="s">
        <v>265</v>
      </c>
      <c r="E5576">
        <v>3.712</v>
      </c>
      <c r="F5576">
        <v>2.7</v>
      </c>
      <c r="G5576">
        <v>0.013</v>
      </c>
      <c r="H5576">
        <v>2.635</v>
      </c>
      <c r="I5576">
        <v>0.481481481481481</v>
      </c>
      <c r="J5576">
        <v>97.5925925925926</v>
      </c>
      <c r="K5576">
        <v>72.7370689655172</v>
      </c>
      <c r="L5576">
        <v>0.350215517241379</v>
      </c>
      <c r="M5576">
        <v>0.0520000000000005</v>
      </c>
      <c r="N5576">
        <v>1.92592592592594</v>
      </c>
      <c r="O5576">
        <v>2.687</v>
      </c>
      <c r="P5576" t="s">
        <v>266</v>
      </c>
      <c r="R5576">
        <v>0</v>
      </c>
      <c r="S5576">
        <v>2990</v>
      </c>
      <c r="T5576">
        <v>3004</v>
      </c>
      <c r="U5576">
        <v>2995</v>
      </c>
      <c r="V5576">
        <v>2992</v>
      </c>
      <c r="W5576">
        <v>1</v>
      </c>
      <c r="X5576">
        <v>1</v>
      </c>
      <c r="Y5576" t="s">
        <v>3948</v>
      </c>
      <c r="Z5576" t="s">
        <v>96</v>
      </c>
      <c r="AA5576" t="s">
        <v>514</v>
      </c>
    </row>
    <row r="5577" spans="1:27">
      <c r="A5577" t="s">
        <v>21</v>
      </c>
      <c r="B5577">
        <v>1</v>
      </c>
      <c r="C5577">
        <v>184</v>
      </c>
      <c r="D5577" t="s">
        <v>265</v>
      </c>
      <c r="E5577">
        <v>3.574</v>
      </c>
      <c r="F5577">
        <v>2.8</v>
      </c>
      <c r="G5577">
        <v>0.019</v>
      </c>
      <c r="H5577">
        <v>2.708</v>
      </c>
      <c r="I5577">
        <v>0.678571428571429</v>
      </c>
      <c r="J5577">
        <v>96.7142857142857</v>
      </c>
      <c r="K5577">
        <v>78.3435926133184</v>
      </c>
      <c r="L5577">
        <v>0.531617235590375</v>
      </c>
      <c r="M5577">
        <v>0.0729999999999995</v>
      </c>
      <c r="N5577">
        <v>2.60714285714284</v>
      </c>
      <c r="O5577">
        <v>2.781</v>
      </c>
      <c r="P5577" t="s">
        <v>266</v>
      </c>
      <c r="R5577">
        <v>0</v>
      </c>
      <c r="S5577">
        <v>3006</v>
      </c>
      <c r="T5577">
        <v>3020</v>
      </c>
      <c r="U5577">
        <v>3011</v>
      </c>
      <c r="V5577">
        <v>3008</v>
      </c>
      <c r="W5577">
        <v>1</v>
      </c>
      <c r="X5577">
        <v>1</v>
      </c>
      <c r="Y5577" t="s">
        <v>3949</v>
      </c>
      <c r="Z5577" t="s">
        <v>96</v>
      </c>
      <c r="AA5577" t="s">
        <v>514</v>
      </c>
    </row>
    <row r="5578" spans="1:27">
      <c r="A5578" t="s">
        <v>21</v>
      </c>
      <c r="B5578">
        <v>1</v>
      </c>
      <c r="C5578">
        <v>185</v>
      </c>
      <c r="D5578" t="s">
        <v>265</v>
      </c>
      <c r="E5578">
        <v>3.868</v>
      </c>
      <c r="F5578">
        <v>3</v>
      </c>
      <c r="G5578">
        <v>0.025</v>
      </c>
      <c r="H5578">
        <v>2.946</v>
      </c>
      <c r="I5578">
        <v>0.833333333333333</v>
      </c>
      <c r="J5578">
        <v>98.2</v>
      </c>
      <c r="K5578">
        <v>77.559462254395</v>
      </c>
      <c r="L5578">
        <v>0.646328852119959</v>
      </c>
      <c r="M5578">
        <v>0.0289999999999999</v>
      </c>
      <c r="N5578">
        <v>0.966666666666664</v>
      </c>
      <c r="O5578">
        <v>2.975</v>
      </c>
      <c r="P5578" t="s">
        <v>266</v>
      </c>
      <c r="R5578">
        <v>0</v>
      </c>
      <c r="S5578">
        <v>3023</v>
      </c>
      <c r="T5578">
        <v>3037</v>
      </c>
      <c r="U5578">
        <v>3028</v>
      </c>
      <c r="V5578">
        <v>3025</v>
      </c>
      <c r="W5578">
        <v>1</v>
      </c>
      <c r="X5578">
        <v>1</v>
      </c>
      <c r="Y5578" t="s">
        <v>3950</v>
      </c>
      <c r="Z5578" t="s">
        <v>96</v>
      </c>
      <c r="AA5578" t="s">
        <v>514</v>
      </c>
    </row>
    <row r="5579" spans="1:27">
      <c r="A5579" t="s">
        <v>21</v>
      </c>
      <c r="B5579">
        <v>1</v>
      </c>
      <c r="C5579">
        <v>186</v>
      </c>
      <c r="D5579" t="s">
        <v>265</v>
      </c>
      <c r="E5579">
        <v>3.018</v>
      </c>
      <c r="F5579">
        <v>2.2</v>
      </c>
      <c r="G5579">
        <v>0.013</v>
      </c>
      <c r="H5579">
        <v>2.146</v>
      </c>
      <c r="I5579">
        <v>0.590909090909091</v>
      </c>
      <c r="J5579">
        <v>97.5454545454545</v>
      </c>
      <c r="K5579">
        <v>72.8959575878065</v>
      </c>
      <c r="L5579">
        <v>0.430748840291584</v>
      </c>
      <c r="M5579">
        <v>0.0410000000000004</v>
      </c>
      <c r="N5579">
        <v>1.86363636363638</v>
      </c>
      <c r="O5579">
        <v>2.187</v>
      </c>
      <c r="P5579" t="s">
        <v>266</v>
      </c>
      <c r="R5579">
        <v>0</v>
      </c>
      <c r="S5579">
        <v>3039</v>
      </c>
      <c r="T5579">
        <v>3053</v>
      </c>
      <c r="U5579">
        <v>3044</v>
      </c>
      <c r="V5579">
        <v>3041</v>
      </c>
      <c r="W5579">
        <v>1</v>
      </c>
      <c r="X5579">
        <v>1</v>
      </c>
      <c r="Y5579" t="s">
        <v>3951</v>
      </c>
      <c r="Z5579" t="s">
        <v>96</v>
      </c>
      <c r="AA5579" t="s">
        <v>514</v>
      </c>
    </row>
    <row r="5580" spans="1:27">
      <c r="A5580" t="s">
        <v>21</v>
      </c>
      <c r="B5580">
        <v>1</v>
      </c>
      <c r="C5580">
        <v>187</v>
      </c>
      <c r="D5580" t="s">
        <v>1529</v>
      </c>
      <c r="E5580">
        <v>3.704</v>
      </c>
      <c r="F5580">
        <v>2.9</v>
      </c>
      <c r="G5580">
        <v>0.026</v>
      </c>
      <c r="H5580">
        <v>2.824</v>
      </c>
      <c r="I5580">
        <v>0.896551724137931</v>
      </c>
      <c r="J5580">
        <v>97.3793103448276</v>
      </c>
      <c r="K5580">
        <v>78.2937365010799</v>
      </c>
      <c r="L5580">
        <v>0.701943844492441</v>
      </c>
      <c r="M5580">
        <v>0.0500000000000003</v>
      </c>
      <c r="N5580">
        <v>1.72413793103449</v>
      </c>
      <c r="O5580">
        <v>2.874</v>
      </c>
      <c r="P5580" t="s">
        <v>266</v>
      </c>
      <c r="R5580">
        <v>0</v>
      </c>
      <c r="S5580">
        <v>3055</v>
      </c>
      <c r="T5580">
        <v>3069</v>
      </c>
      <c r="U5580">
        <v>3060</v>
      </c>
      <c r="V5580">
        <v>3057</v>
      </c>
      <c r="W5580">
        <v>1</v>
      </c>
      <c r="X5580">
        <v>1</v>
      </c>
      <c r="Y5580" t="s">
        <v>3952</v>
      </c>
      <c r="Z5580" t="s">
        <v>96</v>
      </c>
      <c r="AA5580" t="s">
        <v>514</v>
      </c>
    </row>
    <row r="5581" spans="1:27">
      <c r="A5581" t="s">
        <v>21</v>
      </c>
      <c r="B5581">
        <v>1</v>
      </c>
      <c r="C5581">
        <v>188</v>
      </c>
      <c r="D5581" t="s">
        <v>265</v>
      </c>
      <c r="E5581">
        <v>4.125</v>
      </c>
      <c r="F5581">
        <v>3.3</v>
      </c>
      <c r="G5581">
        <v>0.135</v>
      </c>
      <c r="H5581">
        <v>3.118</v>
      </c>
      <c r="I5581">
        <v>4.09090909090909</v>
      </c>
      <c r="J5581">
        <v>94.4848484848485</v>
      </c>
      <c r="K5581">
        <v>80</v>
      </c>
      <c r="L5581">
        <v>3.27272727272727</v>
      </c>
      <c r="M5581">
        <v>0.0469999999999997</v>
      </c>
      <c r="N5581">
        <v>1.42424242424242</v>
      </c>
      <c r="O5581">
        <v>3.165</v>
      </c>
      <c r="P5581" t="s">
        <v>266</v>
      </c>
      <c r="R5581">
        <v>0</v>
      </c>
      <c r="S5581">
        <v>3072</v>
      </c>
      <c r="T5581">
        <v>3086</v>
      </c>
      <c r="U5581">
        <v>3077</v>
      </c>
      <c r="V5581">
        <v>3074</v>
      </c>
      <c r="W5581">
        <v>1</v>
      </c>
      <c r="X5581">
        <v>1</v>
      </c>
      <c r="Y5581" t="s">
        <v>3953</v>
      </c>
      <c r="Z5581" t="s">
        <v>96</v>
      </c>
      <c r="AA5581" t="s">
        <v>514</v>
      </c>
    </row>
    <row r="5582" spans="1:27">
      <c r="A5582" t="s">
        <v>21</v>
      </c>
      <c r="B5582">
        <v>1</v>
      </c>
      <c r="C5582">
        <v>189</v>
      </c>
      <c r="D5582" t="s">
        <v>265</v>
      </c>
      <c r="E5582">
        <v>3.652</v>
      </c>
      <c r="F5582">
        <v>2.9</v>
      </c>
      <c r="G5582">
        <v>0.022</v>
      </c>
      <c r="H5582">
        <v>2.8</v>
      </c>
      <c r="I5582">
        <v>0.758620689655172</v>
      </c>
      <c r="J5582">
        <v>96.551724137931</v>
      </c>
      <c r="K5582">
        <v>79.4085432639649</v>
      </c>
      <c r="L5582">
        <v>0.602409638554217</v>
      </c>
      <c r="M5582">
        <v>0.0780000000000003</v>
      </c>
      <c r="N5582">
        <v>2.6896551724138</v>
      </c>
      <c r="O5582">
        <v>2.878</v>
      </c>
      <c r="P5582" t="s">
        <v>266</v>
      </c>
      <c r="R5582">
        <v>0</v>
      </c>
      <c r="S5582">
        <v>3088</v>
      </c>
      <c r="T5582">
        <v>3102</v>
      </c>
      <c r="U5582">
        <v>3093</v>
      </c>
      <c r="V5582">
        <v>3090</v>
      </c>
      <c r="W5582">
        <v>1</v>
      </c>
      <c r="X5582">
        <v>1</v>
      </c>
      <c r="Y5582" t="s">
        <v>3954</v>
      </c>
      <c r="Z5582" t="s">
        <v>96</v>
      </c>
      <c r="AA5582" t="s">
        <v>514</v>
      </c>
    </row>
    <row r="5583" spans="1:27">
      <c r="A5583" t="s">
        <v>21</v>
      </c>
      <c r="B5583">
        <v>1</v>
      </c>
      <c r="C5583">
        <v>190</v>
      </c>
      <c r="D5583" t="s">
        <v>1529</v>
      </c>
      <c r="E5583">
        <v>3.913</v>
      </c>
      <c r="F5583">
        <v>3.1</v>
      </c>
      <c r="G5583">
        <v>0.027</v>
      </c>
      <c r="H5583">
        <v>3.016</v>
      </c>
      <c r="I5583">
        <v>0.870967741935484</v>
      </c>
      <c r="J5583">
        <v>97.2903225806452</v>
      </c>
      <c r="K5583">
        <v>79.2231024789164</v>
      </c>
      <c r="L5583">
        <v>0.690007666751853</v>
      </c>
      <c r="M5583">
        <v>0.0569999999999999</v>
      </c>
      <c r="N5583">
        <v>1.83870967741935</v>
      </c>
      <c r="O5583">
        <v>3.073</v>
      </c>
      <c r="P5583" t="s">
        <v>266</v>
      </c>
      <c r="R5583">
        <v>0</v>
      </c>
      <c r="S5583">
        <v>3104</v>
      </c>
      <c r="T5583">
        <v>3118</v>
      </c>
      <c r="U5583">
        <v>3109</v>
      </c>
      <c r="V5583">
        <v>3106</v>
      </c>
      <c r="W5583">
        <v>1</v>
      </c>
      <c r="X5583">
        <v>1</v>
      </c>
      <c r="Y5583" t="s">
        <v>3955</v>
      </c>
      <c r="Z5583" t="s">
        <v>96</v>
      </c>
      <c r="AA5583" t="s">
        <v>514</v>
      </c>
    </row>
    <row r="5584" spans="1:27">
      <c r="A5584" t="s">
        <v>21</v>
      </c>
      <c r="B5584">
        <v>1</v>
      </c>
      <c r="C5584">
        <v>192</v>
      </c>
      <c r="D5584" t="s">
        <v>1505</v>
      </c>
      <c r="E5584">
        <v>2.517</v>
      </c>
      <c r="F5584">
        <v>1.8</v>
      </c>
      <c r="G5584">
        <v>0.011</v>
      </c>
      <c r="H5584">
        <v>1.782</v>
      </c>
      <c r="I5584">
        <v>0.611111111111111</v>
      </c>
      <c r="J5584">
        <v>99</v>
      </c>
      <c r="K5584">
        <v>71.5137067938021</v>
      </c>
      <c r="L5584">
        <v>0.437028208184346</v>
      </c>
      <c r="M5584">
        <v>0.00700000000000012</v>
      </c>
      <c r="N5584">
        <v>0.388888888888895</v>
      </c>
      <c r="O5584">
        <v>1.789</v>
      </c>
      <c r="P5584" t="s">
        <v>266</v>
      </c>
      <c r="R5584">
        <v>0</v>
      </c>
      <c r="S5584">
        <v>3142</v>
      </c>
      <c r="T5584">
        <v>3156</v>
      </c>
      <c r="U5584">
        <v>3147</v>
      </c>
      <c r="V5584">
        <v>3144</v>
      </c>
      <c r="W5584">
        <v>1</v>
      </c>
      <c r="X5584">
        <v>1</v>
      </c>
      <c r="Y5584" t="s">
        <v>3956</v>
      </c>
      <c r="Z5584" t="s">
        <v>96</v>
      </c>
      <c r="AA5584" t="s">
        <v>561</v>
      </c>
    </row>
    <row r="5585" spans="1:27">
      <c r="A5585" t="s">
        <v>21</v>
      </c>
      <c r="B5585">
        <v>1</v>
      </c>
      <c r="C5585">
        <v>194</v>
      </c>
      <c r="D5585" t="s">
        <v>1503</v>
      </c>
      <c r="E5585">
        <v>2.254</v>
      </c>
      <c r="F5585">
        <v>1.7</v>
      </c>
      <c r="G5585">
        <v>0.025</v>
      </c>
      <c r="H5585">
        <v>1.633</v>
      </c>
      <c r="I5585">
        <v>1.47058823529412</v>
      </c>
      <c r="J5585">
        <v>96.0588235294118</v>
      </c>
      <c r="K5585">
        <v>75.4214729370009</v>
      </c>
      <c r="L5585">
        <v>1.10913930789707</v>
      </c>
      <c r="M5585">
        <v>0.042</v>
      </c>
      <c r="N5585">
        <v>2.47058823529412</v>
      </c>
      <c r="O5585">
        <v>1.675</v>
      </c>
      <c r="P5585" t="s">
        <v>266</v>
      </c>
      <c r="R5585">
        <v>0</v>
      </c>
      <c r="S5585">
        <v>3162</v>
      </c>
      <c r="T5585">
        <v>3176</v>
      </c>
      <c r="U5585">
        <v>3167</v>
      </c>
      <c r="V5585">
        <v>3164</v>
      </c>
      <c r="W5585">
        <v>1</v>
      </c>
      <c r="X5585">
        <v>1</v>
      </c>
      <c r="Y5585" t="s">
        <v>3901</v>
      </c>
      <c r="Z5585" t="s">
        <v>96</v>
      </c>
      <c r="AA5585" t="s">
        <v>561</v>
      </c>
    </row>
    <row r="5586" spans="1:27">
      <c r="A5586" t="s">
        <v>21</v>
      </c>
      <c r="B5586">
        <v>1</v>
      </c>
      <c r="C5586">
        <v>195</v>
      </c>
      <c r="D5586" t="s">
        <v>1503</v>
      </c>
      <c r="E5586">
        <v>2.856</v>
      </c>
      <c r="F5586">
        <v>1.8</v>
      </c>
      <c r="G5586">
        <v>0.034</v>
      </c>
      <c r="H5586">
        <v>1.73</v>
      </c>
      <c r="I5586">
        <v>1.88888888888889</v>
      </c>
      <c r="J5586">
        <v>96.1111111111111</v>
      </c>
      <c r="K5586">
        <v>63.0252100840336</v>
      </c>
      <c r="L5586">
        <v>1.19047619047619</v>
      </c>
      <c r="M5586">
        <v>0.036</v>
      </c>
      <c r="N5586">
        <v>2</v>
      </c>
      <c r="O5586">
        <v>1.766</v>
      </c>
      <c r="P5586" t="s">
        <v>266</v>
      </c>
      <c r="R5586">
        <v>0</v>
      </c>
      <c r="S5586">
        <v>3178</v>
      </c>
      <c r="T5586">
        <v>3192</v>
      </c>
      <c r="U5586">
        <v>3183</v>
      </c>
      <c r="V5586">
        <v>3180</v>
      </c>
      <c r="W5586">
        <v>1</v>
      </c>
      <c r="X5586">
        <v>1</v>
      </c>
      <c r="Y5586" t="s">
        <v>3957</v>
      </c>
      <c r="Z5586" t="s">
        <v>96</v>
      </c>
      <c r="AA5586" t="s">
        <v>561</v>
      </c>
    </row>
    <row r="5587" spans="1:27">
      <c r="A5587" t="s">
        <v>21</v>
      </c>
      <c r="B5587">
        <v>1</v>
      </c>
      <c r="C5587">
        <v>196</v>
      </c>
      <c r="D5587" t="s">
        <v>265</v>
      </c>
      <c r="E5587">
        <v>3.049</v>
      </c>
      <c r="F5587">
        <v>2.4</v>
      </c>
      <c r="G5587">
        <v>0.02</v>
      </c>
      <c r="H5587">
        <v>2.302</v>
      </c>
      <c r="I5587">
        <v>0.833333333333333</v>
      </c>
      <c r="J5587">
        <v>95.9166666666667</v>
      </c>
      <c r="K5587">
        <v>78.7143325680551</v>
      </c>
      <c r="L5587">
        <v>0.655952771400459</v>
      </c>
      <c r="M5587">
        <v>0.0779999999999998</v>
      </c>
      <c r="N5587">
        <v>3.24999999999999</v>
      </c>
      <c r="O5587">
        <v>2.38</v>
      </c>
      <c r="P5587" t="s">
        <v>266</v>
      </c>
      <c r="R5587">
        <v>0</v>
      </c>
      <c r="S5587">
        <v>3194</v>
      </c>
      <c r="T5587">
        <v>3208</v>
      </c>
      <c r="U5587">
        <v>3199</v>
      </c>
      <c r="V5587">
        <v>3196</v>
      </c>
      <c r="W5587">
        <v>1</v>
      </c>
      <c r="X5587">
        <v>1</v>
      </c>
      <c r="Y5587" t="s">
        <v>3958</v>
      </c>
      <c r="Z5587" t="s">
        <v>96</v>
      </c>
      <c r="AA5587" t="s">
        <v>561</v>
      </c>
    </row>
    <row r="5588" spans="1:27">
      <c r="A5588" t="s">
        <v>21</v>
      </c>
      <c r="B5588">
        <v>1</v>
      </c>
      <c r="C5588">
        <v>197</v>
      </c>
      <c r="D5588" t="s">
        <v>265</v>
      </c>
      <c r="E5588">
        <v>2.773</v>
      </c>
      <c r="F5588">
        <v>2</v>
      </c>
      <c r="G5588">
        <v>0.017</v>
      </c>
      <c r="H5588">
        <v>1.994</v>
      </c>
      <c r="I5588">
        <v>0.85</v>
      </c>
      <c r="J5588">
        <v>99.7</v>
      </c>
      <c r="K5588">
        <v>72.1240533717995</v>
      </c>
      <c r="L5588">
        <v>0.613054453660296</v>
      </c>
      <c r="M5588">
        <v>-0.0110000000000001</v>
      </c>
      <c r="N5588">
        <v>0.550000000000006</v>
      </c>
      <c r="O5588">
        <v>1.983</v>
      </c>
      <c r="P5588" t="s">
        <v>266</v>
      </c>
      <c r="R5588">
        <v>0</v>
      </c>
      <c r="S5588">
        <v>3210</v>
      </c>
      <c r="T5588">
        <v>3224</v>
      </c>
      <c r="U5588">
        <v>3215</v>
      </c>
      <c r="V5588">
        <v>3212</v>
      </c>
      <c r="W5588">
        <v>1</v>
      </c>
      <c r="X5588">
        <v>1</v>
      </c>
      <c r="Y5588" t="s">
        <v>3959</v>
      </c>
      <c r="Z5588" t="s">
        <v>96</v>
      </c>
      <c r="AA5588" t="s">
        <v>561</v>
      </c>
    </row>
    <row r="5589" spans="1:27">
      <c r="A5589" t="s">
        <v>21</v>
      </c>
      <c r="B5589">
        <v>1</v>
      </c>
      <c r="C5589">
        <v>198</v>
      </c>
      <c r="D5589" t="s">
        <v>265</v>
      </c>
      <c r="E5589">
        <v>3.009</v>
      </c>
      <c r="F5589">
        <v>2.3</v>
      </c>
      <c r="G5589">
        <v>0.018</v>
      </c>
      <c r="H5589">
        <v>2.247</v>
      </c>
      <c r="I5589">
        <v>0.782608695652174</v>
      </c>
      <c r="J5589">
        <v>97.695652173913</v>
      </c>
      <c r="K5589">
        <v>76.4373546028581</v>
      </c>
      <c r="L5589">
        <v>0.598205383848455</v>
      </c>
      <c r="M5589">
        <v>0.0350000000000001</v>
      </c>
      <c r="N5589">
        <v>1.52173913043479</v>
      </c>
      <c r="O5589">
        <v>2.282</v>
      </c>
      <c r="P5589" t="s">
        <v>266</v>
      </c>
      <c r="R5589">
        <v>0</v>
      </c>
      <c r="S5589">
        <v>3226</v>
      </c>
      <c r="T5589">
        <v>3240</v>
      </c>
      <c r="U5589">
        <v>3231</v>
      </c>
      <c r="V5589">
        <v>3228</v>
      </c>
      <c r="W5589">
        <v>1</v>
      </c>
      <c r="X5589">
        <v>1</v>
      </c>
      <c r="Y5589" t="s">
        <v>3959</v>
      </c>
      <c r="Z5589" t="s">
        <v>96</v>
      </c>
      <c r="AA5589" t="s">
        <v>561</v>
      </c>
    </row>
    <row r="5590" spans="1:27">
      <c r="A5590" t="s">
        <v>21</v>
      </c>
      <c r="B5590">
        <v>1</v>
      </c>
      <c r="C5590">
        <v>199</v>
      </c>
      <c r="D5590" t="s">
        <v>265</v>
      </c>
      <c r="E5590">
        <v>3.845</v>
      </c>
      <c r="F5590">
        <v>2.4</v>
      </c>
      <c r="G5590">
        <v>0.017</v>
      </c>
      <c r="H5590">
        <v>2.4</v>
      </c>
      <c r="I5590">
        <v>0.708333333333333</v>
      </c>
      <c r="J5590">
        <v>100</v>
      </c>
      <c r="K5590">
        <v>62.4187256176853</v>
      </c>
      <c r="L5590">
        <v>0.442132639791938</v>
      </c>
      <c r="M5590">
        <v>-0.0169999999999999</v>
      </c>
      <c r="N5590">
        <v>0.708333333333329</v>
      </c>
      <c r="O5590">
        <v>2.383</v>
      </c>
      <c r="P5590" t="s">
        <v>266</v>
      </c>
      <c r="R5590">
        <v>0</v>
      </c>
      <c r="S5590">
        <v>3242</v>
      </c>
      <c r="T5590">
        <v>3256</v>
      </c>
      <c r="U5590">
        <v>3247</v>
      </c>
      <c r="V5590">
        <v>3244</v>
      </c>
      <c r="W5590">
        <v>1</v>
      </c>
      <c r="X5590">
        <v>1</v>
      </c>
      <c r="Y5590" t="s">
        <v>3960</v>
      </c>
      <c r="Z5590" t="s">
        <v>96</v>
      </c>
      <c r="AA5590" t="s">
        <v>561</v>
      </c>
    </row>
    <row r="5591" spans="1:27">
      <c r="A5591" t="s">
        <v>21</v>
      </c>
      <c r="B5591">
        <v>1</v>
      </c>
      <c r="C5591">
        <v>200</v>
      </c>
      <c r="D5591" t="s">
        <v>265</v>
      </c>
      <c r="E5591">
        <v>3.104</v>
      </c>
      <c r="F5591">
        <v>2.3</v>
      </c>
      <c r="G5591">
        <v>0.016</v>
      </c>
      <c r="H5591">
        <v>2.216</v>
      </c>
      <c r="I5591">
        <v>0.695652173913043</v>
      </c>
      <c r="J5591">
        <v>96.3478260869565</v>
      </c>
      <c r="K5591">
        <v>74.0979381443299</v>
      </c>
      <c r="L5591">
        <v>0.515463917525773</v>
      </c>
      <c r="M5591">
        <v>0.0679999999999996</v>
      </c>
      <c r="N5591">
        <v>2.95652173913042</v>
      </c>
      <c r="O5591">
        <v>2.284</v>
      </c>
      <c r="P5591" t="s">
        <v>266</v>
      </c>
      <c r="R5591">
        <v>0</v>
      </c>
      <c r="S5591">
        <v>3258</v>
      </c>
      <c r="T5591">
        <v>3272</v>
      </c>
      <c r="U5591">
        <v>3263</v>
      </c>
      <c r="V5591">
        <v>3260</v>
      </c>
      <c r="W5591">
        <v>1</v>
      </c>
      <c r="X5591">
        <v>1</v>
      </c>
      <c r="Y5591" t="s">
        <v>3961</v>
      </c>
      <c r="Z5591" t="s">
        <v>96</v>
      </c>
      <c r="AA5591" t="s">
        <v>561</v>
      </c>
    </row>
    <row r="5592" spans="1:27">
      <c r="A5592" t="s">
        <v>21</v>
      </c>
      <c r="B5592">
        <v>1</v>
      </c>
      <c r="C5592">
        <v>201</v>
      </c>
      <c r="D5592" t="s">
        <v>265</v>
      </c>
      <c r="E5592">
        <v>2.222</v>
      </c>
      <c r="F5592">
        <v>1.6</v>
      </c>
      <c r="G5592">
        <v>0.007</v>
      </c>
      <c r="H5592">
        <v>1.513</v>
      </c>
      <c r="I5592">
        <v>0.4375</v>
      </c>
      <c r="J5592">
        <v>94.5625</v>
      </c>
      <c r="K5592">
        <v>72.007200720072</v>
      </c>
      <c r="L5592">
        <v>0.315031503150315</v>
      </c>
      <c r="M5592">
        <v>0.0800000000000003</v>
      </c>
      <c r="N5592">
        <v>5.00000000000002</v>
      </c>
      <c r="O5592">
        <v>1.593</v>
      </c>
      <c r="P5592" t="s">
        <v>266</v>
      </c>
      <c r="R5592">
        <v>0</v>
      </c>
      <c r="S5592">
        <v>3275</v>
      </c>
      <c r="T5592">
        <v>3289</v>
      </c>
      <c r="U5592">
        <v>3280</v>
      </c>
      <c r="V5592">
        <v>3277</v>
      </c>
      <c r="W5592">
        <v>1</v>
      </c>
      <c r="X5592">
        <v>1</v>
      </c>
      <c r="Y5592" t="s">
        <v>3962</v>
      </c>
      <c r="Z5592" t="s">
        <v>96</v>
      </c>
      <c r="AA5592" t="s">
        <v>561</v>
      </c>
    </row>
    <row r="5593" spans="1:27">
      <c r="A5593" t="s">
        <v>21</v>
      </c>
      <c r="B5593">
        <v>1</v>
      </c>
      <c r="C5593">
        <v>202</v>
      </c>
      <c r="D5593" t="s">
        <v>265</v>
      </c>
      <c r="E5593">
        <v>3.992</v>
      </c>
      <c r="F5593">
        <v>3.1</v>
      </c>
      <c r="G5593">
        <v>0.038</v>
      </c>
      <c r="H5593">
        <v>3.068</v>
      </c>
      <c r="I5593">
        <v>1.2258064516129</v>
      </c>
      <c r="J5593">
        <v>98.9677419354839</v>
      </c>
      <c r="K5593">
        <v>77.6553106212425</v>
      </c>
      <c r="L5593">
        <v>0.95190380761523</v>
      </c>
      <c r="M5593">
        <v>-0.00599999999999978</v>
      </c>
      <c r="N5593">
        <v>0.193548387096767</v>
      </c>
      <c r="O5593">
        <v>3.062</v>
      </c>
      <c r="P5593" t="s">
        <v>266</v>
      </c>
      <c r="R5593">
        <v>0</v>
      </c>
      <c r="S5593">
        <v>3291</v>
      </c>
      <c r="T5593">
        <v>3305</v>
      </c>
      <c r="U5593">
        <v>3296</v>
      </c>
      <c r="V5593">
        <v>3293</v>
      </c>
      <c r="W5593">
        <v>1</v>
      </c>
      <c r="X5593">
        <v>1</v>
      </c>
      <c r="Y5593" t="s">
        <v>3963</v>
      </c>
      <c r="Z5593" t="s">
        <v>96</v>
      </c>
      <c r="AA5593" t="s">
        <v>561</v>
      </c>
    </row>
    <row r="5594" spans="1:27">
      <c r="A5594" t="s">
        <v>21</v>
      </c>
      <c r="B5594">
        <v>1</v>
      </c>
      <c r="C5594">
        <v>203</v>
      </c>
      <c r="D5594" t="s">
        <v>265</v>
      </c>
      <c r="E5594">
        <v>3.76</v>
      </c>
      <c r="F5594">
        <v>2.7</v>
      </c>
      <c r="G5594">
        <v>0.026</v>
      </c>
      <c r="H5594">
        <v>2.614</v>
      </c>
      <c r="I5594">
        <v>0.962962962962963</v>
      </c>
      <c r="J5594">
        <v>96.8148148148148</v>
      </c>
      <c r="K5594">
        <v>71.8085106382979</v>
      </c>
      <c r="L5594">
        <v>0.691489361702128</v>
      </c>
      <c r="M5594">
        <v>0.0600000000000005</v>
      </c>
      <c r="N5594">
        <v>2.22222222222224</v>
      </c>
      <c r="O5594">
        <v>2.674</v>
      </c>
      <c r="P5594" t="s">
        <v>266</v>
      </c>
      <c r="R5594">
        <v>0</v>
      </c>
      <c r="S5594">
        <v>3307</v>
      </c>
      <c r="T5594">
        <v>3321</v>
      </c>
      <c r="U5594">
        <v>3312</v>
      </c>
      <c r="V5594">
        <v>3309</v>
      </c>
      <c r="W5594">
        <v>1</v>
      </c>
      <c r="X5594">
        <v>1</v>
      </c>
      <c r="Y5594" t="s">
        <v>3964</v>
      </c>
      <c r="Z5594" t="s">
        <v>96</v>
      </c>
      <c r="AA5594" t="s">
        <v>561</v>
      </c>
    </row>
    <row r="5595" spans="1:27">
      <c r="A5595" t="s">
        <v>21</v>
      </c>
      <c r="B5595">
        <v>1</v>
      </c>
      <c r="C5595">
        <v>204</v>
      </c>
      <c r="D5595" t="s">
        <v>265</v>
      </c>
      <c r="E5595">
        <v>3.535</v>
      </c>
      <c r="F5595">
        <v>2.7</v>
      </c>
      <c r="G5595">
        <v>0.023</v>
      </c>
      <c r="H5595">
        <v>2.644</v>
      </c>
      <c r="I5595">
        <v>0.851851851851852</v>
      </c>
      <c r="J5595">
        <v>97.9259259259259</v>
      </c>
      <c r="K5595">
        <v>76.3790664780764</v>
      </c>
      <c r="L5595">
        <v>0.650636492220651</v>
      </c>
      <c r="M5595">
        <v>0.0329999999999999</v>
      </c>
      <c r="N5595">
        <v>1.22222222222222</v>
      </c>
      <c r="O5595">
        <v>2.677</v>
      </c>
      <c r="P5595" t="s">
        <v>266</v>
      </c>
      <c r="R5595">
        <v>0</v>
      </c>
      <c r="S5595">
        <v>3323</v>
      </c>
      <c r="T5595">
        <v>3337</v>
      </c>
      <c r="U5595">
        <v>3328</v>
      </c>
      <c r="V5595">
        <v>3325</v>
      </c>
      <c r="W5595">
        <v>1</v>
      </c>
      <c r="X5595">
        <v>1</v>
      </c>
      <c r="Y5595" t="s">
        <v>3965</v>
      </c>
      <c r="Z5595" t="s">
        <v>96</v>
      </c>
      <c r="AA5595" t="s">
        <v>561</v>
      </c>
    </row>
    <row r="5596" spans="1:27">
      <c r="A5596" t="s">
        <v>21</v>
      </c>
      <c r="B5596">
        <v>1</v>
      </c>
      <c r="C5596">
        <v>205</v>
      </c>
      <c r="D5596" t="s">
        <v>265</v>
      </c>
      <c r="E5596">
        <v>3.463</v>
      </c>
      <c r="F5596">
        <v>2.7</v>
      </c>
      <c r="G5596">
        <v>0.026</v>
      </c>
      <c r="H5596">
        <v>2.607</v>
      </c>
      <c r="I5596">
        <v>0.962962962962963</v>
      </c>
      <c r="J5596">
        <v>96.5555555555556</v>
      </c>
      <c r="K5596">
        <v>77.9670805659833</v>
      </c>
      <c r="L5596">
        <v>0.750794109153913</v>
      </c>
      <c r="M5596">
        <v>0.0670000000000002</v>
      </c>
      <c r="N5596">
        <v>2.48148148148149</v>
      </c>
      <c r="O5596">
        <v>2.674</v>
      </c>
      <c r="P5596" t="s">
        <v>266</v>
      </c>
      <c r="R5596">
        <v>0</v>
      </c>
      <c r="S5596">
        <v>3339</v>
      </c>
      <c r="T5596">
        <v>3353</v>
      </c>
      <c r="U5596">
        <v>3344</v>
      </c>
      <c r="V5596">
        <v>3341</v>
      </c>
      <c r="W5596">
        <v>1</v>
      </c>
      <c r="X5596">
        <v>1</v>
      </c>
      <c r="Y5596" t="s">
        <v>3965</v>
      </c>
      <c r="Z5596" t="s">
        <v>96</v>
      </c>
      <c r="AA5596" t="s">
        <v>561</v>
      </c>
    </row>
    <row r="5597" spans="1:27">
      <c r="A5597" t="s">
        <v>21</v>
      </c>
      <c r="B5597">
        <v>1</v>
      </c>
      <c r="C5597">
        <v>206</v>
      </c>
      <c r="D5597" t="s">
        <v>1529</v>
      </c>
      <c r="E5597">
        <v>4.092</v>
      </c>
      <c r="F5597">
        <v>3.2</v>
      </c>
      <c r="G5597">
        <v>0.029</v>
      </c>
      <c r="H5597">
        <v>3.12</v>
      </c>
      <c r="I5597">
        <v>0.90625</v>
      </c>
      <c r="J5597">
        <v>97.5</v>
      </c>
      <c r="K5597">
        <v>78.2013685239492</v>
      </c>
      <c r="L5597">
        <v>0.708699902248289</v>
      </c>
      <c r="M5597">
        <v>0.0510000000000002</v>
      </c>
      <c r="N5597">
        <v>1.59375</v>
      </c>
      <c r="O5597">
        <v>3.171</v>
      </c>
      <c r="P5597" t="s">
        <v>266</v>
      </c>
      <c r="R5597">
        <v>0</v>
      </c>
      <c r="S5597">
        <v>3356</v>
      </c>
      <c r="T5597">
        <v>3370</v>
      </c>
      <c r="U5597">
        <v>3361</v>
      </c>
      <c r="V5597">
        <v>3358</v>
      </c>
      <c r="W5597">
        <v>1</v>
      </c>
      <c r="X5597">
        <v>1</v>
      </c>
      <c r="Y5597" t="s">
        <v>3966</v>
      </c>
      <c r="Z5597" t="s">
        <v>96</v>
      </c>
      <c r="AA5597" t="s">
        <v>561</v>
      </c>
    </row>
    <row r="5598" spans="1:27">
      <c r="A5598" t="s">
        <v>21</v>
      </c>
      <c r="B5598">
        <v>1</v>
      </c>
      <c r="C5598">
        <v>207</v>
      </c>
      <c r="D5598" t="s">
        <v>265</v>
      </c>
      <c r="E5598">
        <v>4.2</v>
      </c>
      <c r="F5598">
        <v>2.9</v>
      </c>
      <c r="G5598">
        <v>0.024</v>
      </c>
      <c r="H5598">
        <v>2.8</v>
      </c>
      <c r="I5598">
        <v>0.827586206896552</v>
      </c>
      <c r="J5598">
        <v>96.551724137931</v>
      </c>
      <c r="K5598">
        <v>69.0476190476191</v>
      </c>
      <c r="L5598">
        <v>0.571428571428571</v>
      </c>
      <c r="M5598">
        <v>0.0760000000000001</v>
      </c>
      <c r="N5598">
        <v>2.62068965517242</v>
      </c>
      <c r="O5598">
        <v>2.876</v>
      </c>
      <c r="P5598" t="s">
        <v>266</v>
      </c>
      <c r="R5598">
        <v>0</v>
      </c>
      <c r="S5598">
        <v>3372</v>
      </c>
      <c r="T5598">
        <v>3386</v>
      </c>
      <c r="U5598">
        <v>3377</v>
      </c>
      <c r="V5598">
        <v>3374</v>
      </c>
      <c r="W5598">
        <v>1</v>
      </c>
      <c r="X5598">
        <v>1</v>
      </c>
      <c r="Y5598" t="s">
        <v>3967</v>
      </c>
      <c r="Z5598" t="s">
        <v>96</v>
      </c>
      <c r="AA5598" t="s">
        <v>561</v>
      </c>
    </row>
    <row r="5599" spans="1:27">
      <c r="A5599" t="s">
        <v>21</v>
      </c>
      <c r="B5599">
        <v>1</v>
      </c>
      <c r="C5599">
        <v>208</v>
      </c>
      <c r="D5599" t="s">
        <v>265</v>
      </c>
      <c r="E5599">
        <v>2.801</v>
      </c>
      <c r="F5599">
        <v>2</v>
      </c>
      <c r="G5599">
        <v>0.025</v>
      </c>
      <c r="H5599">
        <v>1.954</v>
      </c>
      <c r="I5599">
        <v>1.25</v>
      </c>
      <c r="J5599">
        <v>97.7</v>
      </c>
      <c r="K5599">
        <v>71.4030703320243</v>
      </c>
      <c r="L5599">
        <v>0.892538379150304</v>
      </c>
      <c r="M5599">
        <v>0.0210000000000001</v>
      </c>
      <c r="N5599">
        <v>1.05000000000001</v>
      </c>
      <c r="O5599">
        <v>1.975</v>
      </c>
      <c r="P5599" t="s">
        <v>266</v>
      </c>
      <c r="R5599">
        <v>0</v>
      </c>
      <c r="S5599">
        <v>3388</v>
      </c>
      <c r="T5599">
        <v>3402</v>
      </c>
      <c r="U5599">
        <v>3393</v>
      </c>
      <c r="V5599">
        <v>3390</v>
      </c>
      <c r="W5599">
        <v>1</v>
      </c>
      <c r="X5599">
        <v>1</v>
      </c>
      <c r="Y5599" t="s">
        <v>3968</v>
      </c>
      <c r="Z5599" t="s">
        <v>96</v>
      </c>
      <c r="AA5599" t="s">
        <v>561</v>
      </c>
    </row>
    <row r="5600" spans="1:27">
      <c r="A5600" t="s">
        <v>21</v>
      </c>
      <c r="B5600">
        <v>1</v>
      </c>
      <c r="C5600">
        <v>209</v>
      </c>
      <c r="D5600" t="s">
        <v>265</v>
      </c>
      <c r="E5600">
        <v>3.406</v>
      </c>
      <c r="F5600">
        <v>2.5</v>
      </c>
      <c r="G5600">
        <v>0.018</v>
      </c>
      <c r="H5600">
        <v>2.5</v>
      </c>
      <c r="I5600">
        <v>0.72</v>
      </c>
      <c r="J5600">
        <v>100</v>
      </c>
      <c r="K5600">
        <v>73.3998825601879</v>
      </c>
      <c r="L5600">
        <v>0.528479154433353</v>
      </c>
      <c r="M5600">
        <v>-0.0179999999999998</v>
      </c>
      <c r="N5600">
        <v>0.719999999999992</v>
      </c>
      <c r="O5600">
        <v>2.482</v>
      </c>
      <c r="P5600" t="s">
        <v>266</v>
      </c>
      <c r="R5600">
        <v>0</v>
      </c>
      <c r="S5600">
        <v>3405</v>
      </c>
      <c r="T5600">
        <v>3419</v>
      </c>
      <c r="U5600">
        <v>3410</v>
      </c>
      <c r="V5600">
        <v>3407</v>
      </c>
      <c r="W5600">
        <v>1</v>
      </c>
      <c r="X5600">
        <v>1</v>
      </c>
      <c r="Y5600" t="s">
        <v>3969</v>
      </c>
      <c r="Z5600" t="s">
        <v>96</v>
      </c>
      <c r="AA5600" t="s">
        <v>561</v>
      </c>
    </row>
    <row r="5601" spans="1:27">
      <c r="A5601" t="s">
        <v>21</v>
      </c>
      <c r="B5601">
        <v>1</v>
      </c>
      <c r="C5601">
        <v>210</v>
      </c>
      <c r="D5601" t="s">
        <v>265</v>
      </c>
      <c r="E5601">
        <v>3.545</v>
      </c>
      <c r="F5601">
        <v>2.5</v>
      </c>
      <c r="G5601">
        <v>0.03</v>
      </c>
      <c r="H5601">
        <v>2.482</v>
      </c>
      <c r="I5601">
        <v>1.2</v>
      </c>
      <c r="J5601">
        <v>99.28</v>
      </c>
      <c r="K5601">
        <v>70.5218617771509</v>
      </c>
      <c r="L5601">
        <v>0.846262341325811</v>
      </c>
      <c r="M5601">
        <v>-0.012</v>
      </c>
      <c r="N5601">
        <v>0.48</v>
      </c>
      <c r="O5601">
        <v>2.47</v>
      </c>
      <c r="P5601" t="s">
        <v>266</v>
      </c>
      <c r="R5601">
        <v>0</v>
      </c>
      <c r="S5601">
        <v>3421</v>
      </c>
      <c r="T5601">
        <v>3435</v>
      </c>
      <c r="U5601">
        <v>3426</v>
      </c>
      <c r="V5601">
        <v>3423</v>
      </c>
      <c r="W5601">
        <v>1</v>
      </c>
      <c r="X5601">
        <v>1</v>
      </c>
      <c r="Y5601" t="s">
        <v>3970</v>
      </c>
      <c r="Z5601" t="s">
        <v>96</v>
      </c>
      <c r="AA5601" t="s">
        <v>561</v>
      </c>
    </row>
    <row r="5602" spans="1:27">
      <c r="A5602" t="s">
        <v>21</v>
      </c>
      <c r="B5602">
        <v>1</v>
      </c>
      <c r="C5602">
        <v>211</v>
      </c>
      <c r="D5602" t="s">
        <v>1529</v>
      </c>
      <c r="E5602">
        <v>3.164</v>
      </c>
      <c r="F5602">
        <v>2.4</v>
      </c>
      <c r="G5602">
        <v>0.028</v>
      </c>
      <c r="H5602">
        <v>2.323</v>
      </c>
      <c r="I5602">
        <v>1.16666666666667</v>
      </c>
      <c r="J5602">
        <v>96.7916666666667</v>
      </c>
      <c r="K5602">
        <v>75.8533501896334</v>
      </c>
      <c r="L5602">
        <v>0.884955752212389</v>
      </c>
      <c r="M5602">
        <v>0.0489999999999999</v>
      </c>
      <c r="N5602">
        <v>2.04166666666666</v>
      </c>
      <c r="O5602">
        <v>2.372</v>
      </c>
      <c r="P5602" t="s">
        <v>266</v>
      </c>
      <c r="R5602">
        <v>0</v>
      </c>
      <c r="S5602">
        <v>3437</v>
      </c>
      <c r="T5602">
        <v>3451</v>
      </c>
      <c r="U5602">
        <v>3442</v>
      </c>
      <c r="V5602">
        <v>3439</v>
      </c>
      <c r="W5602">
        <v>1</v>
      </c>
      <c r="X5602">
        <v>1</v>
      </c>
      <c r="Y5602" t="s">
        <v>3971</v>
      </c>
      <c r="Z5602" t="s">
        <v>96</v>
      </c>
      <c r="AA5602" t="s">
        <v>561</v>
      </c>
    </row>
    <row r="5603" spans="1:27">
      <c r="A5603" t="s">
        <v>21</v>
      </c>
      <c r="B5603">
        <v>1</v>
      </c>
      <c r="C5603">
        <v>212</v>
      </c>
      <c r="D5603" t="s">
        <v>1529</v>
      </c>
      <c r="E5603">
        <v>3.373</v>
      </c>
      <c r="F5603">
        <v>2.5</v>
      </c>
      <c r="G5603">
        <v>0.023</v>
      </c>
      <c r="H5603">
        <v>2.443</v>
      </c>
      <c r="I5603">
        <v>0.92</v>
      </c>
      <c r="J5603">
        <v>97.72</v>
      </c>
      <c r="K5603">
        <v>74.1179958493922</v>
      </c>
      <c r="L5603">
        <v>0.681885561814409</v>
      </c>
      <c r="M5603">
        <v>0.0339999999999998</v>
      </c>
      <c r="N5603">
        <v>1.35999999999999</v>
      </c>
      <c r="O5603">
        <v>2.477</v>
      </c>
      <c r="P5603" t="s">
        <v>266</v>
      </c>
      <c r="R5603">
        <v>0</v>
      </c>
      <c r="S5603">
        <v>3454</v>
      </c>
      <c r="T5603">
        <v>3468</v>
      </c>
      <c r="U5603">
        <v>3459</v>
      </c>
      <c r="V5603">
        <v>3456</v>
      </c>
      <c r="W5603">
        <v>1</v>
      </c>
      <c r="X5603">
        <v>1</v>
      </c>
      <c r="Y5603" t="s">
        <v>3972</v>
      </c>
      <c r="Z5603" t="s">
        <v>96</v>
      </c>
      <c r="AA5603" t="s">
        <v>561</v>
      </c>
    </row>
    <row r="5604" spans="1:27">
      <c r="A5604" t="s">
        <v>21</v>
      </c>
      <c r="B5604">
        <v>1</v>
      </c>
      <c r="C5604">
        <v>213</v>
      </c>
      <c r="D5604" t="s">
        <v>265</v>
      </c>
      <c r="E5604">
        <v>3.949</v>
      </c>
      <c r="F5604">
        <v>3.1</v>
      </c>
      <c r="G5604">
        <v>0.019</v>
      </c>
      <c r="H5604">
        <v>3.019</v>
      </c>
      <c r="I5604">
        <v>0.612903225806452</v>
      </c>
      <c r="J5604">
        <v>97.3870967741936</v>
      </c>
      <c r="K5604">
        <v>78.5008863003292</v>
      </c>
      <c r="L5604">
        <v>0.481134464421373</v>
      </c>
      <c r="M5604">
        <v>0.0619999999999998</v>
      </c>
      <c r="N5604">
        <v>1.99999999999999</v>
      </c>
      <c r="O5604">
        <v>3.081</v>
      </c>
      <c r="P5604" t="s">
        <v>266</v>
      </c>
      <c r="R5604">
        <v>0</v>
      </c>
      <c r="S5604">
        <v>3470</v>
      </c>
      <c r="T5604">
        <v>3484</v>
      </c>
      <c r="U5604">
        <v>3475</v>
      </c>
      <c r="V5604">
        <v>3472</v>
      </c>
      <c r="W5604">
        <v>1</v>
      </c>
      <c r="X5604">
        <v>1</v>
      </c>
      <c r="Y5604" t="s">
        <v>3973</v>
      </c>
      <c r="Z5604" t="s">
        <v>96</v>
      </c>
      <c r="AA5604" t="s">
        <v>561</v>
      </c>
    </row>
    <row r="5605" spans="1:27">
      <c r="A5605" t="s">
        <v>21</v>
      </c>
      <c r="B5605">
        <v>1</v>
      </c>
      <c r="C5605">
        <v>214</v>
      </c>
      <c r="D5605" t="s">
        <v>265</v>
      </c>
      <c r="E5605">
        <v>3.243</v>
      </c>
      <c r="F5605">
        <v>2.4</v>
      </c>
      <c r="G5605">
        <v>0.016</v>
      </c>
      <c r="H5605">
        <v>2.395</v>
      </c>
      <c r="I5605">
        <v>0.666666666666667</v>
      </c>
      <c r="J5605">
        <v>99.7916666666667</v>
      </c>
      <c r="K5605">
        <v>74.0055504162812</v>
      </c>
      <c r="L5605">
        <v>0.493370336108542</v>
      </c>
      <c r="M5605">
        <v>-0.0110000000000001</v>
      </c>
      <c r="N5605">
        <v>0.458333333333338</v>
      </c>
      <c r="O5605">
        <v>2.384</v>
      </c>
      <c r="P5605" t="s">
        <v>266</v>
      </c>
      <c r="R5605">
        <v>0</v>
      </c>
      <c r="S5605">
        <v>3486</v>
      </c>
      <c r="T5605">
        <v>3500</v>
      </c>
      <c r="U5605">
        <v>3491</v>
      </c>
      <c r="V5605">
        <v>3488</v>
      </c>
      <c r="W5605">
        <v>1</v>
      </c>
      <c r="X5605">
        <v>1</v>
      </c>
      <c r="Y5605" t="s">
        <v>3974</v>
      </c>
      <c r="Z5605" t="s">
        <v>96</v>
      </c>
      <c r="AA5605" t="s">
        <v>561</v>
      </c>
    </row>
    <row r="5606" spans="1:27">
      <c r="A5606" t="s">
        <v>21</v>
      </c>
      <c r="B5606">
        <v>1</v>
      </c>
      <c r="C5606">
        <v>215</v>
      </c>
      <c r="D5606" t="s">
        <v>1529</v>
      </c>
      <c r="E5606">
        <v>3.834</v>
      </c>
      <c r="F5606">
        <v>2.9</v>
      </c>
      <c r="G5606">
        <v>0.016</v>
      </c>
      <c r="H5606">
        <v>2.872</v>
      </c>
      <c r="I5606">
        <v>0.551724137931034</v>
      </c>
      <c r="J5606">
        <v>99.0344827586207</v>
      </c>
      <c r="K5606">
        <v>75.6390193009911</v>
      </c>
      <c r="L5606">
        <v>0.417318727177882</v>
      </c>
      <c r="M5606">
        <v>0.012</v>
      </c>
      <c r="N5606">
        <v>0.413793103448276</v>
      </c>
      <c r="O5606">
        <v>2.884</v>
      </c>
      <c r="P5606" t="s">
        <v>266</v>
      </c>
      <c r="R5606">
        <v>0</v>
      </c>
      <c r="S5606">
        <v>3503</v>
      </c>
      <c r="T5606">
        <v>3517</v>
      </c>
      <c r="U5606">
        <v>3508</v>
      </c>
      <c r="V5606">
        <v>3505</v>
      </c>
      <c r="W5606">
        <v>1</v>
      </c>
      <c r="X5606">
        <v>1</v>
      </c>
      <c r="Y5606" t="s">
        <v>3975</v>
      </c>
      <c r="Z5606" t="s">
        <v>96</v>
      </c>
      <c r="AA5606" t="s">
        <v>561</v>
      </c>
    </row>
    <row r="5607" spans="1:27">
      <c r="A5607" t="s">
        <v>21</v>
      </c>
      <c r="B5607">
        <v>1</v>
      </c>
      <c r="C5607">
        <v>216</v>
      </c>
      <c r="D5607" t="s">
        <v>265</v>
      </c>
      <c r="E5607">
        <v>3.311</v>
      </c>
      <c r="F5607">
        <v>2.5</v>
      </c>
      <c r="G5607">
        <v>0.048</v>
      </c>
      <c r="H5607">
        <v>2.463</v>
      </c>
      <c r="I5607">
        <v>1.92</v>
      </c>
      <c r="J5607">
        <v>98.52</v>
      </c>
      <c r="K5607">
        <v>75.5058894593778</v>
      </c>
      <c r="L5607">
        <v>1.44971307762005</v>
      </c>
      <c r="M5607">
        <v>-0.0110000000000001</v>
      </c>
      <c r="N5607">
        <v>0.440000000000005</v>
      </c>
      <c r="O5607">
        <v>2.452</v>
      </c>
      <c r="P5607" t="s">
        <v>266</v>
      </c>
      <c r="R5607">
        <v>0</v>
      </c>
      <c r="S5607">
        <v>3519</v>
      </c>
      <c r="T5607">
        <v>3533</v>
      </c>
      <c r="U5607">
        <v>3524</v>
      </c>
      <c r="V5607">
        <v>3521</v>
      </c>
      <c r="W5607">
        <v>1</v>
      </c>
      <c r="X5607">
        <v>1</v>
      </c>
      <c r="Y5607" t="s">
        <v>3976</v>
      </c>
      <c r="Z5607" t="s">
        <v>96</v>
      </c>
      <c r="AA5607" t="s">
        <v>561</v>
      </c>
    </row>
    <row r="5608" spans="1:27">
      <c r="A5608" t="s">
        <v>21</v>
      </c>
      <c r="B5608">
        <v>1</v>
      </c>
      <c r="C5608">
        <v>217</v>
      </c>
      <c r="D5608" t="s">
        <v>1529</v>
      </c>
      <c r="E5608">
        <v>3.332</v>
      </c>
      <c r="F5608">
        <v>2.5</v>
      </c>
      <c r="G5608">
        <v>0.024</v>
      </c>
      <c r="H5608">
        <v>2.441</v>
      </c>
      <c r="I5608">
        <v>0.96</v>
      </c>
      <c r="J5608">
        <v>97.64</v>
      </c>
      <c r="K5608">
        <v>75.0300120048019</v>
      </c>
      <c r="L5608">
        <v>0.720288115246098</v>
      </c>
      <c r="M5608">
        <v>0.0350000000000001</v>
      </c>
      <c r="N5608">
        <v>1.40000000000001</v>
      </c>
      <c r="O5608">
        <v>2.476</v>
      </c>
      <c r="P5608" t="s">
        <v>266</v>
      </c>
      <c r="R5608">
        <v>0</v>
      </c>
      <c r="S5608">
        <v>3535</v>
      </c>
      <c r="T5608">
        <v>3549</v>
      </c>
      <c r="U5608">
        <v>3540</v>
      </c>
      <c r="V5608">
        <v>3537</v>
      </c>
      <c r="W5608">
        <v>1</v>
      </c>
      <c r="X5608">
        <v>1</v>
      </c>
      <c r="Y5608" t="s">
        <v>3977</v>
      </c>
      <c r="Z5608" t="s">
        <v>96</v>
      </c>
      <c r="AA5608" t="s">
        <v>561</v>
      </c>
    </row>
    <row r="5609" spans="1:27">
      <c r="A5609" t="s">
        <v>21</v>
      </c>
      <c r="B5609">
        <v>1</v>
      </c>
      <c r="C5609">
        <v>218</v>
      </c>
      <c r="D5609" t="s">
        <v>1529</v>
      </c>
      <c r="E5609">
        <v>3.83</v>
      </c>
      <c r="F5609">
        <v>2.9</v>
      </c>
      <c r="G5609">
        <v>0.027</v>
      </c>
      <c r="H5609">
        <v>2.875</v>
      </c>
      <c r="I5609">
        <v>0.931034482758621</v>
      </c>
      <c r="J5609">
        <v>99.1379310344828</v>
      </c>
      <c r="K5609">
        <v>75.7180156657963</v>
      </c>
      <c r="L5609">
        <v>0.704960835509138</v>
      </c>
      <c r="M5609">
        <v>-0.00200000000000022</v>
      </c>
      <c r="N5609">
        <v>0.068965517241387</v>
      </c>
      <c r="O5609">
        <v>2.873</v>
      </c>
      <c r="P5609" t="s">
        <v>266</v>
      </c>
      <c r="R5609">
        <v>0</v>
      </c>
      <c r="S5609">
        <v>3552</v>
      </c>
      <c r="T5609">
        <v>3566</v>
      </c>
      <c r="U5609">
        <v>3557</v>
      </c>
      <c r="V5609">
        <v>3554</v>
      </c>
      <c r="W5609">
        <v>1</v>
      </c>
      <c r="X5609">
        <v>1</v>
      </c>
      <c r="Y5609" t="s">
        <v>3978</v>
      </c>
      <c r="Z5609" t="s">
        <v>96</v>
      </c>
      <c r="AA5609" t="s">
        <v>561</v>
      </c>
    </row>
    <row r="5610" spans="1:27">
      <c r="A5610" t="s">
        <v>21</v>
      </c>
      <c r="B5610">
        <v>1</v>
      </c>
      <c r="C5610">
        <v>219</v>
      </c>
      <c r="D5610" t="s">
        <v>265</v>
      </c>
      <c r="E5610">
        <v>3.649</v>
      </c>
      <c r="F5610">
        <v>2.8</v>
      </c>
      <c r="G5610">
        <v>0.031</v>
      </c>
      <c r="H5610">
        <v>2.742</v>
      </c>
      <c r="I5610">
        <v>1.10714285714286</v>
      </c>
      <c r="J5610">
        <v>97.9285714285714</v>
      </c>
      <c r="K5610">
        <v>76.7333516031789</v>
      </c>
      <c r="L5610">
        <v>0.84954782132091</v>
      </c>
      <c r="M5610">
        <v>0.0269999999999997</v>
      </c>
      <c r="N5610">
        <v>0.964285714285703</v>
      </c>
      <c r="O5610">
        <v>2.769</v>
      </c>
      <c r="P5610" t="s">
        <v>266</v>
      </c>
      <c r="R5610">
        <v>0</v>
      </c>
      <c r="S5610">
        <v>3568</v>
      </c>
      <c r="T5610">
        <v>3582</v>
      </c>
      <c r="U5610">
        <v>3573</v>
      </c>
      <c r="V5610">
        <v>3570</v>
      </c>
      <c r="W5610">
        <v>1</v>
      </c>
      <c r="X5610">
        <v>1</v>
      </c>
      <c r="Y5610" t="s">
        <v>3979</v>
      </c>
      <c r="Z5610" t="s">
        <v>96</v>
      </c>
      <c r="AA5610" t="s">
        <v>561</v>
      </c>
    </row>
    <row r="5611" spans="1:27">
      <c r="A5611" t="s">
        <v>21</v>
      </c>
      <c r="B5611">
        <v>1</v>
      </c>
      <c r="C5611">
        <v>220</v>
      </c>
      <c r="D5611" t="s">
        <v>265</v>
      </c>
      <c r="E5611">
        <v>2.818</v>
      </c>
      <c r="F5611">
        <v>2.1</v>
      </c>
      <c r="G5611">
        <v>0.016</v>
      </c>
      <c r="H5611">
        <v>2.03</v>
      </c>
      <c r="I5611">
        <v>0.761904761904762</v>
      </c>
      <c r="J5611">
        <v>96.6666666666667</v>
      </c>
      <c r="K5611">
        <v>74.5209368346345</v>
      </c>
      <c r="L5611">
        <v>0.56777856635912</v>
      </c>
      <c r="M5611">
        <v>0.0540000000000003</v>
      </c>
      <c r="N5611">
        <v>2.57142857142858</v>
      </c>
      <c r="O5611">
        <v>2.084</v>
      </c>
      <c r="P5611" t="s">
        <v>266</v>
      </c>
      <c r="R5611">
        <v>0</v>
      </c>
      <c r="S5611">
        <v>3584</v>
      </c>
      <c r="T5611">
        <v>3598</v>
      </c>
      <c r="U5611">
        <v>3589</v>
      </c>
      <c r="V5611">
        <v>3586</v>
      </c>
      <c r="W5611">
        <v>1</v>
      </c>
      <c r="X5611">
        <v>1</v>
      </c>
      <c r="Y5611" t="s">
        <v>3980</v>
      </c>
      <c r="Z5611" t="s">
        <v>96</v>
      </c>
      <c r="AA5611" t="s">
        <v>561</v>
      </c>
    </row>
    <row r="5612" spans="1:27">
      <c r="A5612" t="s">
        <v>21</v>
      </c>
      <c r="B5612">
        <v>1</v>
      </c>
      <c r="C5612">
        <v>221</v>
      </c>
      <c r="D5612" t="s">
        <v>265</v>
      </c>
      <c r="E5612">
        <v>3.342</v>
      </c>
      <c r="F5612">
        <v>2.4</v>
      </c>
      <c r="G5612">
        <v>0.038</v>
      </c>
      <c r="H5612">
        <v>2.376</v>
      </c>
      <c r="I5612">
        <v>1.58333333333333</v>
      </c>
      <c r="J5612">
        <v>99</v>
      </c>
      <c r="K5612">
        <v>71.8132854578097</v>
      </c>
      <c r="L5612">
        <v>1.13704368641532</v>
      </c>
      <c r="M5612">
        <v>-0.0139999999999998</v>
      </c>
      <c r="N5612">
        <v>0.583333333333325</v>
      </c>
      <c r="O5612">
        <v>2.362</v>
      </c>
      <c r="P5612" t="s">
        <v>266</v>
      </c>
      <c r="R5612">
        <v>0</v>
      </c>
      <c r="S5612">
        <v>3601</v>
      </c>
      <c r="T5612">
        <v>3615</v>
      </c>
      <c r="U5612">
        <v>3606</v>
      </c>
      <c r="V5612">
        <v>3603</v>
      </c>
      <c r="W5612">
        <v>1</v>
      </c>
      <c r="X5612">
        <v>1</v>
      </c>
      <c r="Y5612" t="s">
        <v>3981</v>
      </c>
      <c r="Z5612" t="s">
        <v>96</v>
      </c>
      <c r="AA5612" t="s">
        <v>561</v>
      </c>
    </row>
    <row r="5613" spans="1:27">
      <c r="A5613" t="s">
        <v>21</v>
      </c>
      <c r="B5613">
        <v>1</v>
      </c>
      <c r="C5613">
        <v>222</v>
      </c>
      <c r="D5613" t="s">
        <v>1529</v>
      </c>
      <c r="E5613">
        <v>3.552</v>
      </c>
      <c r="F5613">
        <v>2.7</v>
      </c>
      <c r="G5613">
        <v>0.029</v>
      </c>
      <c r="H5613">
        <v>2.622</v>
      </c>
      <c r="I5613">
        <v>1.07407407407407</v>
      </c>
      <c r="J5613">
        <v>97.1111111111111</v>
      </c>
      <c r="K5613">
        <v>76.0135135135135</v>
      </c>
      <c r="L5613">
        <v>0.816441441441441</v>
      </c>
      <c r="M5613">
        <v>0.0490000000000004</v>
      </c>
      <c r="N5613">
        <v>1.81481481481483</v>
      </c>
      <c r="O5613">
        <v>2.671</v>
      </c>
      <c r="P5613" t="s">
        <v>266</v>
      </c>
      <c r="R5613">
        <v>0</v>
      </c>
      <c r="S5613">
        <v>3617</v>
      </c>
      <c r="T5613">
        <v>3631</v>
      </c>
      <c r="U5613">
        <v>3622</v>
      </c>
      <c r="V5613">
        <v>3619</v>
      </c>
      <c r="W5613">
        <v>1</v>
      </c>
      <c r="X5613">
        <v>1</v>
      </c>
      <c r="Y5613" t="s">
        <v>3982</v>
      </c>
      <c r="Z5613" t="s">
        <v>96</v>
      </c>
      <c r="AA5613" t="s">
        <v>561</v>
      </c>
    </row>
    <row r="5614" spans="1:27">
      <c r="A5614" t="s">
        <v>21</v>
      </c>
      <c r="B5614">
        <v>1</v>
      </c>
      <c r="C5614">
        <v>223</v>
      </c>
      <c r="D5614" t="s">
        <v>265</v>
      </c>
      <c r="E5614">
        <v>3.873</v>
      </c>
      <c r="F5614">
        <v>3</v>
      </c>
      <c r="G5614">
        <v>0.015</v>
      </c>
      <c r="H5614">
        <v>2.945</v>
      </c>
      <c r="I5614">
        <v>0.5</v>
      </c>
      <c r="J5614">
        <v>98.1666666666667</v>
      </c>
      <c r="K5614">
        <v>77.4593338497289</v>
      </c>
      <c r="L5614">
        <v>0.387296669248644</v>
      </c>
      <c r="M5614">
        <v>0.04</v>
      </c>
      <c r="N5614">
        <v>1.33333333333333</v>
      </c>
      <c r="O5614">
        <v>2.985</v>
      </c>
      <c r="P5614" t="s">
        <v>266</v>
      </c>
      <c r="R5614">
        <v>0</v>
      </c>
      <c r="S5614">
        <v>3633</v>
      </c>
      <c r="T5614">
        <v>3647</v>
      </c>
      <c r="U5614">
        <v>3638</v>
      </c>
      <c r="V5614">
        <v>3635</v>
      </c>
      <c r="W5614">
        <v>1</v>
      </c>
      <c r="X5614">
        <v>1</v>
      </c>
      <c r="Y5614" t="s">
        <v>3979</v>
      </c>
      <c r="Z5614" t="s">
        <v>96</v>
      </c>
      <c r="AA5614" t="s">
        <v>561</v>
      </c>
    </row>
    <row r="5615" spans="1:27">
      <c r="A5615" t="s">
        <v>21</v>
      </c>
      <c r="B5615">
        <v>1</v>
      </c>
      <c r="C5615">
        <v>225</v>
      </c>
      <c r="D5615" t="s">
        <v>1505</v>
      </c>
      <c r="E5615">
        <v>3.727</v>
      </c>
      <c r="F5615">
        <v>2.8</v>
      </c>
      <c r="G5615">
        <v>0.031</v>
      </c>
      <c r="H5615">
        <v>2.72</v>
      </c>
      <c r="I5615">
        <v>1.10714285714286</v>
      </c>
      <c r="J5615">
        <v>97.1428571428572</v>
      </c>
      <c r="K5615">
        <v>75.1274483498793</v>
      </c>
      <c r="L5615">
        <v>0.831768178159378</v>
      </c>
      <c r="M5615">
        <v>0.0489999999999995</v>
      </c>
      <c r="N5615">
        <v>1.74999999999998</v>
      </c>
      <c r="O5615">
        <v>2.769</v>
      </c>
      <c r="P5615" t="s">
        <v>266</v>
      </c>
      <c r="R5615">
        <v>0</v>
      </c>
      <c r="S5615">
        <v>3671</v>
      </c>
      <c r="T5615">
        <v>3685</v>
      </c>
      <c r="U5615">
        <v>3676</v>
      </c>
      <c r="V5615">
        <v>3673</v>
      </c>
      <c r="W5615">
        <v>1</v>
      </c>
      <c r="X5615">
        <v>1</v>
      </c>
      <c r="Y5615" t="s">
        <v>3983</v>
      </c>
      <c r="Z5615" t="s">
        <v>96</v>
      </c>
      <c r="AA5615" t="s">
        <v>605</v>
      </c>
    </row>
    <row r="5616" spans="1:27">
      <c r="A5616" t="s">
        <v>21</v>
      </c>
      <c r="B5616">
        <v>1</v>
      </c>
      <c r="C5616">
        <v>227</v>
      </c>
      <c r="D5616" t="s">
        <v>1529</v>
      </c>
      <c r="E5616">
        <v>2.89</v>
      </c>
      <c r="F5616">
        <v>2.2</v>
      </c>
      <c r="G5616">
        <v>0.016</v>
      </c>
      <c r="H5616">
        <v>2.111</v>
      </c>
      <c r="I5616">
        <v>0.727272727272727</v>
      </c>
      <c r="J5616">
        <v>95.9545454545455</v>
      </c>
      <c r="K5616">
        <v>76.1245674740484</v>
      </c>
      <c r="L5616">
        <v>0.55363321799308</v>
      </c>
      <c r="M5616">
        <v>0.073</v>
      </c>
      <c r="N5616">
        <v>3.31818181818182</v>
      </c>
      <c r="O5616">
        <v>2.184</v>
      </c>
      <c r="P5616" t="s">
        <v>266</v>
      </c>
      <c r="R5616">
        <v>0</v>
      </c>
      <c r="S5616">
        <v>3691</v>
      </c>
      <c r="T5616">
        <v>3705</v>
      </c>
      <c r="U5616">
        <v>3696</v>
      </c>
      <c r="V5616">
        <v>3693</v>
      </c>
      <c r="W5616">
        <v>1</v>
      </c>
      <c r="X5616">
        <v>1</v>
      </c>
      <c r="Y5616" t="s">
        <v>3984</v>
      </c>
      <c r="Z5616" t="s">
        <v>96</v>
      </c>
      <c r="AA5616" t="s">
        <v>605</v>
      </c>
    </row>
    <row r="5617" spans="1:27">
      <c r="A5617" t="s">
        <v>21</v>
      </c>
      <c r="B5617">
        <v>1</v>
      </c>
      <c r="C5617">
        <v>228</v>
      </c>
      <c r="D5617" t="s">
        <v>265</v>
      </c>
      <c r="E5617">
        <v>3.086</v>
      </c>
      <c r="F5617">
        <v>2.4</v>
      </c>
      <c r="G5617">
        <v>0.363</v>
      </c>
      <c r="H5617">
        <v>2.007</v>
      </c>
      <c r="I5617">
        <v>15.125</v>
      </c>
      <c r="J5617">
        <v>83.625</v>
      </c>
      <c r="K5617">
        <v>77.7705767984446</v>
      </c>
      <c r="L5617">
        <v>11.7627997407647</v>
      </c>
      <c r="M5617">
        <v>0.0299999999999998</v>
      </c>
      <c r="N5617">
        <v>1.24999999999999</v>
      </c>
      <c r="O5617">
        <v>2.037</v>
      </c>
      <c r="P5617" t="s">
        <v>266</v>
      </c>
      <c r="R5617">
        <v>0</v>
      </c>
      <c r="S5617">
        <v>3707</v>
      </c>
      <c r="T5617">
        <v>3721</v>
      </c>
      <c r="U5617">
        <v>3712</v>
      </c>
      <c r="V5617">
        <v>3709</v>
      </c>
      <c r="W5617">
        <v>1</v>
      </c>
      <c r="X5617">
        <v>1</v>
      </c>
      <c r="Y5617" t="s">
        <v>3985</v>
      </c>
      <c r="Z5617" t="s">
        <v>96</v>
      </c>
      <c r="AA5617" t="s">
        <v>605</v>
      </c>
    </row>
    <row r="5618" spans="1:27">
      <c r="A5618" t="s">
        <v>21</v>
      </c>
      <c r="B5618">
        <v>1</v>
      </c>
      <c r="C5618">
        <v>229</v>
      </c>
      <c r="D5618" t="s">
        <v>265</v>
      </c>
      <c r="E5618">
        <v>5.546</v>
      </c>
      <c r="F5618">
        <v>3.2</v>
      </c>
      <c r="G5618">
        <v>0.026</v>
      </c>
      <c r="H5618">
        <v>3.162</v>
      </c>
      <c r="I5618">
        <v>0.8125</v>
      </c>
      <c r="J5618">
        <v>98.8125</v>
      </c>
      <c r="K5618">
        <v>57.6992426974396</v>
      </c>
      <c r="L5618">
        <v>0.468806346916697</v>
      </c>
      <c r="M5618">
        <v>0.0120000000000005</v>
      </c>
      <c r="N5618">
        <v>0.375000000000014</v>
      </c>
      <c r="O5618">
        <v>3.174</v>
      </c>
      <c r="P5618" t="s">
        <v>266</v>
      </c>
      <c r="R5618">
        <v>0</v>
      </c>
      <c r="S5618">
        <v>3723</v>
      </c>
      <c r="T5618">
        <v>3737</v>
      </c>
      <c r="U5618">
        <v>3728</v>
      </c>
      <c r="V5618">
        <v>3725</v>
      </c>
      <c r="W5618">
        <v>1</v>
      </c>
      <c r="X5618">
        <v>1</v>
      </c>
      <c r="Y5618" t="s">
        <v>3986</v>
      </c>
      <c r="Z5618" t="s">
        <v>96</v>
      </c>
      <c r="AA5618" t="s">
        <v>605</v>
      </c>
    </row>
    <row r="5619" spans="1:27">
      <c r="A5619" t="s">
        <v>21</v>
      </c>
      <c r="B5619">
        <v>1</v>
      </c>
      <c r="C5619">
        <v>230</v>
      </c>
      <c r="D5619" t="s">
        <v>265</v>
      </c>
      <c r="E5619">
        <v>2.882</v>
      </c>
      <c r="F5619">
        <v>2.2</v>
      </c>
      <c r="G5619">
        <v>0.406</v>
      </c>
      <c r="H5619">
        <v>1.72</v>
      </c>
      <c r="I5619">
        <v>18.4545454545455</v>
      </c>
      <c r="J5619">
        <v>78.1818181818182</v>
      </c>
      <c r="K5619">
        <v>76.3358778625954</v>
      </c>
      <c r="L5619">
        <v>14.087439278279</v>
      </c>
      <c r="M5619">
        <v>0.0740000000000003</v>
      </c>
      <c r="N5619">
        <v>3.36363636363638</v>
      </c>
      <c r="O5619">
        <v>1.794</v>
      </c>
      <c r="P5619" t="s">
        <v>266</v>
      </c>
      <c r="R5619">
        <v>0</v>
      </c>
      <c r="S5619">
        <v>3739</v>
      </c>
      <c r="T5619">
        <v>3753</v>
      </c>
      <c r="U5619">
        <v>3744</v>
      </c>
      <c r="V5619">
        <v>3741</v>
      </c>
      <c r="W5619">
        <v>1</v>
      </c>
      <c r="X5619">
        <v>1</v>
      </c>
      <c r="Y5619" t="s">
        <v>3987</v>
      </c>
      <c r="Z5619" t="s">
        <v>96</v>
      </c>
      <c r="AA5619" t="s">
        <v>605</v>
      </c>
    </row>
    <row r="5620" spans="1:27">
      <c r="A5620" t="s">
        <v>21</v>
      </c>
      <c r="B5620">
        <v>1</v>
      </c>
      <c r="C5620">
        <v>231</v>
      </c>
      <c r="D5620" t="s">
        <v>1529</v>
      </c>
      <c r="E5620">
        <v>2.849</v>
      </c>
      <c r="F5620">
        <v>2.1</v>
      </c>
      <c r="G5620">
        <v>0.023</v>
      </c>
      <c r="H5620">
        <v>2.077</v>
      </c>
      <c r="I5620">
        <v>1.0952380952381</v>
      </c>
      <c r="J5620">
        <v>98.9047619047619</v>
      </c>
      <c r="K5620">
        <v>73.7100737100737</v>
      </c>
      <c r="L5620">
        <v>0.807300807300807</v>
      </c>
      <c r="M5620">
        <v>0</v>
      </c>
      <c r="N5620">
        <v>0</v>
      </c>
      <c r="O5620">
        <v>2.077</v>
      </c>
      <c r="P5620" t="s">
        <v>266</v>
      </c>
      <c r="R5620">
        <v>0</v>
      </c>
      <c r="S5620">
        <v>3755</v>
      </c>
      <c r="T5620">
        <v>3769</v>
      </c>
      <c r="U5620">
        <v>3760</v>
      </c>
      <c r="V5620">
        <v>3757</v>
      </c>
      <c r="W5620">
        <v>1</v>
      </c>
      <c r="X5620">
        <v>1</v>
      </c>
      <c r="Y5620" t="s">
        <v>3987</v>
      </c>
      <c r="Z5620" t="s">
        <v>96</v>
      </c>
      <c r="AA5620" t="s">
        <v>605</v>
      </c>
    </row>
    <row r="5621" spans="1:27">
      <c r="A5621" t="s">
        <v>21</v>
      </c>
      <c r="B5621">
        <v>1</v>
      </c>
      <c r="C5621">
        <v>232</v>
      </c>
      <c r="D5621" t="s">
        <v>265</v>
      </c>
      <c r="E5621">
        <v>3.176</v>
      </c>
      <c r="F5621">
        <v>2.4</v>
      </c>
      <c r="G5621">
        <v>0.377</v>
      </c>
      <c r="H5621">
        <v>1.991</v>
      </c>
      <c r="I5621">
        <v>15.7083333333333</v>
      </c>
      <c r="J5621">
        <v>82.9583333333333</v>
      </c>
      <c r="K5621">
        <v>75.5667506297229</v>
      </c>
      <c r="L5621">
        <v>11.8702770780856</v>
      </c>
      <c r="M5621">
        <v>0.0319999999999996</v>
      </c>
      <c r="N5621">
        <v>1.33333333333332</v>
      </c>
      <c r="O5621">
        <v>2.023</v>
      </c>
      <c r="P5621" t="s">
        <v>266</v>
      </c>
      <c r="R5621">
        <v>0</v>
      </c>
      <c r="S5621">
        <v>3771</v>
      </c>
      <c r="T5621">
        <v>3785</v>
      </c>
      <c r="U5621">
        <v>3776</v>
      </c>
      <c r="V5621">
        <v>3773</v>
      </c>
      <c r="W5621">
        <v>1</v>
      </c>
      <c r="X5621">
        <v>1</v>
      </c>
      <c r="Y5621" t="s">
        <v>3987</v>
      </c>
      <c r="Z5621" t="s">
        <v>96</v>
      </c>
      <c r="AA5621" t="s">
        <v>605</v>
      </c>
    </row>
    <row r="5622" spans="1:27">
      <c r="A5622" t="s">
        <v>21</v>
      </c>
      <c r="B5622">
        <v>1</v>
      </c>
      <c r="C5622">
        <v>233</v>
      </c>
      <c r="D5622" t="s">
        <v>1529</v>
      </c>
      <c r="E5622">
        <v>3.716</v>
      </c>
      <c r="F5622">
        <v>2.2</v>
      </c>
      <c r="G5622">
        <v>0.021</v>
      </c>
      <c r="H5622">
        <v>2.166</v>
      </c>
      <c r="I5622">
        <v>0.954545454545454</v>
      </c>
      <c r="J5622">
        <v>98.4545454545454</v>
      </c>
      <c r="K5622">
        <v>59.2034445640474</v>
      </c>
      <c r="L5622">
        <v>0.565123789020452</v>
      </c>
      <c r="M5622">
        <v>0.0130000000000003</v>
      </c>
      <c r="N5622">
        <v>0.590909090909106</v>
      </c>
      <c r="O5622">
        <v>2.179</v>
      </c>
      <c r="P5622" t="s">
        <v>266</v>
      </c>
      <c r="R5622">
        <v>0</v>
      </c>
      <c r="S5622">
        <v>3787</v>
      </c>
      <c r="T5622">
        <v>3801</v>
      </c>
      <c r="U5622">
        <v>3792</v>
      </c>
      <c r="V5622">
        <v>3789</v>
      </c>
      <c r="W5622">
        <v>1</v>
      </c>
      <c r="X5622">
        <v>1</v>
      </c>
      <c r="Y5622" t="s">
        <v>3988</v>
      </c>
      <c r="Z5622" t="s">
        <v>96</v>
      </c>
      <c r="AA5622" t="s">
        <v>605</v>
      </c>
    </row>
    <row r="5623" spans="1:27">
      <c r="A5623" t="s">
        <v>21</v>
      </c>
      <c r="B5623">
        <v>1</v>
      </c>
      <c r="C5623">
        <v>234</v>
      </c>
      <c r="D5623" t="s">
        <v>265</v>
      </c>
      <c r="E5623">
        <v>2.183</v>
      </c>
      <c r="F5623">
        <v>1.5</v>
      </c>
      <c r="G5623">
        <v>0.366</v>
      </c>
      <c r="H5623">
        <v>1.109</v>
      </c>
      <c r="I5623">
        <v>24.4</v>
      </c>
      <c r="J5623">
        <v>73.9333333333333</v>
      </c>
      <c r="K5623">
        <v>68.7127805771874</v>
      </c>
      <c r="L5623">
        <v>16.7659184608337</v>
      </c>
      <c r="M5623">
        <v>0.0249999999999999</v>
      </c>
      <c r="N5623">
        <v>1.66666666666666</v>
      </c>
      <c r="O5623">
        <v>1.134</v>
      </c>
      <c r="P5623" t="s">
        <v>266</v>
      </c>
      <c r="R5623">
        <v>0</v>
      </c>
      <c r="S5623">
        <v>3803</v>
      </c>
      <c r="T5623">
        <v>3817</v>
      </c>
      <c r="U5623">
        <v>3808</v>
      </c>
      <c r="V5623">
        <v>3805</v>
      </c>
      <c r="W5623">
        <v>1</v>
      </c>
      <c r="X5623">
        <v>1</v>
      </c>
      <c r="Y5623" t="s">
        <v>3989</v>
      </c>
      <c r="Z5623" t="s">
        <v>96</v>
      </c>
      <c r="AA5623" t="s">
        <v>605</v>
      </c>
    </row>
    <row r="5624" spans="1:27">
      <c r="A5624" t="s">
        <v>21</v>
      </c>
      <c r="B5624">
        <v>1</v>
      </c>
      <c r="C5624">
        <v>235</v>
      </c>
      <c r="D5624" t="s">
        <v>265</v>
      </c>
      <c r="E5624">
        <v>3.615</v>
      </c>
      <c r="F5624">
        <v>2.8</v>
      </c>
      <c r="G5624">
        <v>0.023</v>
      </c>
      <c r="H5624">
        <v>2.792</v>
      </c>
      <c r="I5624">
        <v>0.821428571428571</v>
      </c>
      <c r="J5624">
        <v>99.7142857142857</v>
      </c>
      <c r="K5624">
        <v>77.4550484094053</v>
      </c>
      <c r="L5624">
        <v>0.636237897648686</v>
      </c>
      <c r="M5624">
        <v>-0.0150000000000001</v>
      </c>
      <c r="N5624">
        <v>0.53571428571429</v>
      </c>
      <c r="O5624">
        <v>2.777</v>
      </c>
      <c r="P5624" t="s">
        <v>266</v>
      </c>
      <c r="R5624">
        <v>0</v>
      </c>
      <c r="S5624">
        <v>3820</v>
      </c>
      <c r="T5624">
        <v>3834</v>
      </c>
      <c r="U5624">
        <v>3825</v>
      </c>
      <c r="V5624">
        <v>3822</v>
      </c>
      <c r="W5624">
        <v>1</v>
      </c>
      <c r="X5624">
        <v>1</v>
      </c>
      <c r="Y5624" t="s">
        <v>3990</v>
      </c>
      <c r="Z5624" t="s">
        <v>96</v>
      </c>
      <c r="AA5624" t="s">
        <v>605</v>
      </c>
    </row>
    <row r="5625" spans="1:27">
      <c r="A5625" t="s">
        <v>21</v>
      </c>
      <c r="B5625">
        <v>1</v>
      </c>
      <c r="C5625">
        <v>236</v>
      </c>
      <c r="D5625" t="s">
        <v>265</v>
      </c>
      <c r="E5625">
        <v>3.293</v>
      </c>
      <c r="F5625">
        <v>2.5</v>
      </c>
      <c r="G5625">
        <v>0.355</v>
      </c>
      <c r="H5625">
        <v>2.102</v>
      </c>
      <c r="I5625">
        <v>14.2</v>
      </c>
      <c r="J5625">
        <v>84.08</v>
      </c>
      <c r="K5625">
        <v>75.9186152444579</v>
      </c>
      <c r="L5625">
        <v>10.780443364713</v>
      </c>
      <c r="M5625">
        <v>0.0430000000000001</v>
      </c>
      <c r="N5625">
        <v>1.72000000000001</v>
      </c>
      <c r="O5625">
        <v>2.145</v>
      </c>
      <c r="P5625" t="s">
        <v>266</v>
      </c>
      <c r="R5625">
        <v>0</v>
      </c>
      <c r="S5625">
        <v>3836</v>
      </c>
      <c r="T5625">
        <v>3850</v>
      </c>
      <c r="U5625">
        <v>3841</v>
      </c>
      <c r="V5625">
        <v>3838</v>
      </c>
      <c r="W5625">
        <v>1</v>
      </c>
      <c r="X5625">
        <v>1</v>
      </c>
      <c r="Y5625" t="s">
        <v>3991</v>
      </c>
      <c r="Z5625" t="s">
        <v>96</v>
      </c>
      <c r="AA5625" t="s">
        <v>605</v>
      </c>
    </row>
    <row r="5626" spans="1:27">
      <c r="A5626" t="s">
        <v>21</v>
      </c>
      <c r="B5626">
        <v>1</v>
      </c>
      <c r="C5626">
        <v>237</v>
      </c>
      <c r="D5626" t="s">
        <v>265</v>
      </c>
      <c r="E5626">
        <v>3.254</v>
      </c>
      <c r="F5626">
        <v>2.5</v>
      </c>
      <c r="G5626">
        <v>0.036</v>
      </c>
      <c r="H5626">
        <v>2.46</v>
      </c>
      <c r="I5626">
        <v>1.44</v>
      </c>
      <c r="J5626">
        <v>98.4</v>
      </c>
      <c r="K5626">
        <v>76.8285187461586</v>
      </c>
      <c r="L5626">
        <v>1.10633066994468</v>
      </c>
      <c r="M5626">
        <v>0.004</v>
      </c>
      <c r="N5626">
        <v>0.16</v>
      </c>
      <c r="O5626">
        <v>2.464</v>
      </c>
      <c r="P5626" t="s">
        <v>266</v>
      </c>
      <c r="R5626">
        <v>0</v>
      </c>
      <c r="S5626">
        <v>3852</v>
      </c>
      <c r="T5626">
        <v>3866</v>
      </c>
      <c r="U5626">
        <v>3857</v>
      </c>
      <c r="V5626">
        <v>3854</v>
      </c>
      <c r="W5626">
        <v>1</v>
      </c>
      <c r="X5626">
        <v>1</v>
      </c>
      <c r="Y5626" t="s">
        <v>3991</v>
      </c>
      <c r="Z5626" t="s">
        <v>96</v>
      </c>
      <c r="AA5626" t="s">
        <v>605</v>
      </c>
    </row>
    <row r="5627" spans="1:27">
      <c r="A5627" t="s">
        <v>21</v>
      </c>
      <c r="B5627">
        <v>1</v>
      </c>
      <c r="C5627">
        <v>238</v>
      </c>
      <c r="D5627" t="s">
        <v>265</v>
      </c>
      <c r="E5627">
        <v>3.621</v>
      </c>
      <c r="F5627">
        <v>2.1</v>
      </c>
      <c r="G5627">
        <v>0.35</v>
      </c>
      <c r="H5627">
        <v>1.678</v>
      </c>
      <c r="I5627">
        <v>16.6666666666667</v>
      </c>
      <c r="J5627">
        <v>79.9047619047619</v>
      </c>
      <c r="K5627">
        <v>57.9950289975145</v>
      </c>
      <c r="L5627">
        <v>9.66583816625242</v>
      </c>
      <c r="M5627">
        <v>0.0720000000000001</v>
      </c>
      <c r="N5627">
        <v>3.42857142857143</v>
      </c>
      <c r="O5627">
        <v>1.75</v>
      </c>
      <c r="P5627" t="s">
        <v>266</v>
      </c>
      <c r="R5627">
        <v>0</v>
      </c>
      <c r="S5627">
        <v>3868</v>
      </c>
      <c r="T5627">
        <v>3882</v>
      </c>
      <c r="U5627">
        <v>3873</v>
      </c>
      <c r="V5627">
        <v>3870</v>
      </c>
      <c r="W5627">
        <v>1</v>
      </c>
      <c r="X5627">
        <v>1</v>
      </c>
      <c r="Y5627" t="s">
        <v>3992</v>
      </c>
      <c r="Z5627" t="s">
        <v>96</v>
      </c>
      <c r="AA5627" t="s">
        <v>605</v>
      </c>
    </row>
    <row r="5628" spans="1:27">
      <c r="A5628" t="s">
        <v>21</v>
      </c>
      <c r="B5628">
        <v>1</v>
      </c>
      <c r="C5628">
        <v>239</v>
      </c>
      <c r="D5628" t="s">
        <v>265</v>
      </c>
      <c r="E5628">
        <v>3.718</v>
      </c>
      <c r="F5628">
        <v>2.8</v>
      </c>
      <c r="G5628">
        <v>0.024</v>
      </c>
      <c r="H5628">
        <v>2.74</v>
      </c>
      <c r="I5628">
        <v>0.857142857142857</v>
      </c>
      <c r="J5628">
        <v>97.8571428571429</v>
      </c>
      <c r="K5628">
        <v>75.3093060785368</v>
      </c>
      <c r="L5628">
        <v>0.64550833781603</v>
      </c>
      <c r="M5628">
        <v>0.0359999999999996</v>
      </c>
      <c r="N5628">
        <v>1.28571428571427</v>
      </c>
      <c r="O5628">
        <v>2.776</v>
      </c>
      <c r="P5628" t="s">
        <v>266</v>
      </c>
      <c r="R5628">
        <v>0</v>
      </c>
      <c r="S5628">
        <v>3885</v>
      </c>
      <c r="T5628">
        <v>3899</v>
      </c>
      <c r="U5628">
        <v>3890</v>
      </c>
      <c r="V5628">
        <v>3887</v>
      </c>
      <c r="W5628">
        <v>1</v>
      </c>
      <c r="X5628">
        <v>1</v>
      </c>
      <c r="Y5628" t="s">
        <v>3993</v>
      </c>
      <c r="Z5628" t="s">
        <v>96</v>
      </c>
      <c r="AA5628" t="s">
        <v>605</v>
      </c>
    </row>
    <row r="5629" spans="1:27">
      <c r="A5629" t="s">
        <v>21</v>
      </c>
      <c r="B5629">
        <v>1</v>
      </c>
      <c r="C5629">
        <v>240</v>
      </c>
      <c r="D5629" t="s">
        <v>1529</v>
      </c>
      <c r="E5629">
        <v>3.747</v>
      </c>
      <c r="F5629">
        <v>3</v>
      </c>
      <c r="G5629">
        <v>0.38</v>
      </c>
      <c r="H5629">
        <v>2.573</v>
      </c>
      <c r="I5629">
        <v>12.6666666666667</v>
      </c>
      <c r="J5629">
        <v>85.7666666666667</v>
      </c>
      <c r="K5629">
        <v>80.0640512409928</v>
      </c>
      <c r="L5629">
        <v>10.1414464905258</v>
      </c>
      <c r="M5629">
        <v>0.0470000000000002</v>
      </c>
      <c r="N5629">
        <v>1.56666666666667</v>
      </c>
      <c r="O5629">
        <v>2.62</v>
      </c>
      <c r="P5629" t="s">
        <v>266</v>
      </c>
      <c r="R5629">
        <v>0</v>
      </c>
      <c r="S5629">
        <v>3901</v>
      </c>
      <c r="T5629">
        <v>3915</v>
      </c>
      <c r="U5629">
        <v>3906</v>
      </c>
      <c r="V5629">
        <v>3903</v>
      </c>
      <c r="W5629">
        <v>1</v>
      </c>
      <c r="X5629">
        <v>1</v>
      </c>
      <c r="Y5629" t="s">
        <v>3994</v>
      </c>
      <c r="Z5629" t="s">
        <v>96</v>
      </c>
      <c r="AA5629" t="s">
        <v>605</v>
      </c>
    </row>
    <row r="5630" spans="1:27">
      <c r="A5630" t="s">
        <v>21</v>
      </c>
      <c r="B5630">
        <v>1</v>
      </c>
      <c r="C5630">
        <v>241</v>
      </c>
      <c r="D5630" t="s">
        <v>265</v>
      </c>
      <c r="E5630">
        <v>4.099</v>
      </c>
      <c r="F5630">
        <v>3.3</v>
      </c>
      <c r="G5630">
        <v>0.022</v>
      </c>
      <c r="H5630">
        <v>3.272</v>
      </c>
      <c r="I5630">
        <v>0.666666666666667</v>
      </c>
      <c r="J5630">
        <v>99.1515151515151</v>
      </c>
      <c r="K5630">
        <v>80.5074408392291</v>
      </c>
      <c r="L5630">
        <v>0.536716272261527</v>
      </c>
      <c r="M5630">
        <v>0.00600000000000023</v>
      </c>
      <c r="N5630">
        <v>0.181818181818189</v>
      </c>
      <c r="O5630">
        <v>3.278</v>
      </c>
      <c r="P5630" t="s">
        <v>266</v>
      </c>
      <c r="R5630">
        <v>0</v>
      </c>
      <c r="S5630">
        <v>3917</v>
      </c>
      <c r="T5630">
        <v>3931</v>
      </c>
      <c r="U5630">
        <v>3922</v>
      </c>
      <c r="V5630">
        <v>3919</v>
      </c>
      <c r="W5630">
        <v>1</v>
      </c>
      <c r="X5630">
        <v>1</v>
      </c>
      <c r="Y5630" t="s">
        <v>3995</v>
      </c>
      <c r="Z5630" t="s">
        <v>96</v>
      </c>
      <c r="AA5630" t="s">
        <v>605</v>
      </c>
    </row>
    <row r="5631" spans="1:27">
      <c r="A5631" t="s">
        <v>21</v>
      </c>
      <c r="B5631">
        <v>1</v>
      </c>
      <c r="C5631">
        <v>242</v>
      </c>
      <c r="D5631" t="s">
        <v>265</v>
      </c>
      <c r="E5631">
        <v>2.886</v>
      </c>
      <c r="F5631">
        <v>2</v>
      </c>
      <c r="G5631">
        <v>0.019</v>
      </c>
      <c r="H5631">
        <v>1.965</v>
      </c>
      <c r="I5631">
        <v>0.95</v>
      </c>
      <c r="J5631">
        <v>98.25</v>
      </c>
      <c r="K5631">
        <v>69.3000693000693</v>
      </c>
      <c r="L5631">
        <v>0.658350658350658</v>
      </c>
      <c r="M5631">
        <v>0.016</v>
      </c>
      <c r="N5631">
        <v>0.800000000000001</v>
      </c>
      <c r="O5631">
        <v>1.981</v>
      </c>
      <c r="P5631" t="s">
        <v>266</v>
      </c>
      <c r="R5631">
        <v>0</v>
      </c>
      <c r="S5631">
        <v>3934</v>
      </c>
      <c r="T5631">
        <v>3948</v>
      </c>
      <c r="U5631">
        <v>3939</v>
      </c>
      <c r="V5631">
        <v>3936</v>
      </c>
      <c r="W5631">
        <v>1</v>
      </c>
      <c r="X5631">
        <v>1</v>
      </c>
      <c r="Y5631" t="s">
        <v>3996</v>
      </c>
      <c r="Z5631" t="s">
        <v>96</v>
      </c>
      <c r="AA5631" t="s">
        <v>605</v>
      </c>
    </row>
    <row r="5632" spans="1:27">
      <c r="A5632" t="s">
        <v>21</v>
      </c>
      <c r="B5632">
        <v>1</v>
      </c>
      <c r="C5632">
        <v>243</v>
      </c>
      <c r="D5632" t="s">
        <v>1529</v>
      </c>
      <c r="E5632">
        <v>3.497</v>
      </c>
      <c r="F5632">
        <v>2.6</v>
      </c>
      <c r="G5632">
        <v>0.033</v>
      </c>
      <c r="H5632">
        <v>2.574</v>
      </c>
      <c r="I5632">
        <v>1.26923076923077</v>
      </c>
      <c r="J5632">
        <v>99</v>
      </c>
      <c r="K5632">
        <v>74.3494423791822</v>
      </c>
      <c r="L5632">
        <v>0.943665999428081</v>
      </c>
      <c r="M5632">
        <v>-0.00699999999999967</v>
      </c>
      <c r="N5632">
        <v>0.269230769230757</v>
      </c>
      <c r="O5632">
        <v>2.567</v>
      </c>
      <c r="P5632" t="s">
        <v>266</v>
      </c>
      <c r="R5632">
        <v>0</v>
      </c>
      <c r="S5632">
        <v>3950</v>
      </c>
      <c r="T5632">
        <v>3964</v>
      </c>
      <c r="U5632">
        <v>3955</v>
      </c>
      <c r="V5632">
        <v>3952</v>
      </c>
      <c r="W5632">
        <v>1</v>
      </c>
      <c r="X5632">
        <v>1</v>
      </c>
      <c r="Y5632" t="s">
        <v>3997</v>
      </c>
      <c r="Z5632" t="s">
        <v>96</v>
      </c>
      <c r="AA5632" t="s">
        <v>605</v>
      </c>
    </row>
    <row r="5633" spans="1:27">
      <c r="A5633" t="s">
        <v>21</v>
      </c>
      <c r="B5633">
        <v>1</v>
      </c>
      <c r="C5633">
        <v>244</v>
      </c>
      <c r="D5633" t="s">
        <v>1529</v>
      </c>
      <c r="E5633">
        <v>4.162</v>
      </c>
      <c r="F5633">
        <v>2.5</v>
      </c>
      <c r="G5633">
        <v>0.033</v>
      </c>
      <c r="H5633">
        <v>2.471</v>
      </c>
      <c r="I5633">
        <v>1.32</v>
      </c>
      <c r="J5633">
        <v>98.84</v>
      </c>
      <c r="K5633">
        <v>60.0672753483902</v>
      </c>
      <c r="L5633">
        <v>0.792888034598751</v>
      </c>
      <c r="M5633">
        <v>-0.004</v>
      </c>
      <c r="N5633">
        <v>0.16</v>
      </c>
      <c r="O5633">
        <v>2.467</v>
      </c>
      <c r="P5633" t="s">
        <v>266</v>
      </c>
      <c r="R5633">
        <v>0</v>
      </c>
      <c r="S5633">
        <v>3966</v>
      </c>
      <c r="T5633">
        <v>3980</v>
      </c>
      <c r="U5633">
        <v>3971</v>
      </c>
      <c r="V5633">
        <v>3968</v>
      </c>
      <c r="W5633">
        <v>1</v>
      </c>
      <c r="X5633">
        <v>1</v>
      </c>
      <c r="Y5633" t="s">
        <v>3998</v>
      </c>
      <c r="Z5633" t="s">
        <v>96</v>
      </c>
      <c r="AA5633" t="s">
        <v>605</v>
      </c>
    </row>
    <row r="5634" spans="1:27">
      <c r="A5634" t="s">
        <v>21</v>
      </c>
      <c r="B5634">
        <v>1</v>
      </c>
      <c r="C5634">
        <v>245</v>
      </c>
      <c r="D5634" t="s">
        <v>265</v>
      </c>
      <c r="E5634">
        <v>3.941</v>
      </c>
      <c r="F5634">
        <v>2.9</v>
      </c>
      <c r="G5634">
        <v>0.036</v>
      </c>
      <c r="H5634">
        <v>2.818</v>
      </c>
      <c r="I5634">
        <v>1.24137931034483</v>
      </c>
      <c r="J5634">
        <v>97.1724137931034</v>
      </c>
      <c r="K5634">
        <v>73.5853844201979</v>
      </c>
      <c r="L5634">
        <v>0.913473737630043</v>
      </c>
      <c r="M5634">
        <v>0.0459999999999998</v>
      </c>
      <c r="N5634">
        <v>1.58620689655172</v>
      </c>
      <c r="O5634">
        <v>2.864</v>
      </c>
      <c r="P5634" t="s">
        <v>266</v>
      </c>
      <c r="R5634">
        <v>0</v>
      </c>
      <c r="S5634">
        <v>3983</v>
      </c>
      <c r="T5634">
        <v>3997</v>
      </c>
      <c r="U5634">
        <v>3988</v>
      </c>
      <c r="V5634">
        <v>3985</v>
      </c>
      <c r="W5634">
        <v>1</v>
      </c>
      <c r="X5634">
        <v>1</v>
      </c>
      <c r="Y5634" t="s">
        <v>3999</v>
      </c>
      <c r="Z5634" t="s">
        <v>96</v>
      </c>
      <c r="AA5634" t="s">
        <v>605</v>
      </c>
    </row>
    <row r="5635" spans="1:27">
      <c r="A5635" t="s">
        <v>21</v>
      </c>
      <c r="B5635">
        <v>1</v>
      </c>
      <c r="C5635">
        <v>246</v>
      </c>
      <c r="D5635" t="s">
        <v>265</v>
      </c>
      <c r="E5635">
        <v>4.584</v>
      </c>
      <c r="F5635">
        <v>3.5</v>
      </c>
      <c r="G5635">
        <v>0.031</v>
      </c>
      <c r="H5635">
        <v>3.475</v>
      </c>
      <c r="I5635">
        <v>0.885714285714286</v>
      </c>
      <c r="J5635">
        <v>99.2857142857143</v>
      </c>
      <c r="K5635">
        <v>76.3525305410122</v>
      </c>
      <c r="L5635">
        <v>0.676265270506108</v>
      </c>
      <c r="M5635">
        <v>-0.00600000000000023</v>
      </c>
      <c r="N5635">
        <v>0.171428571428578</v>
      </c>
      <c r="O5635">
        <v>3.469</v>
      </c>
      <c r="P5635" t="s">
        <v>266</v>
      </c>
      <c r="R5635">
        <v>0</v>
      </c>
      <c r="S5635">
        <v>3999</v>
      </c>
      <c r="T5635">
        <v>4013</v>
      </c>
      <c r="U5635">
        <v>4004</v>
      </c>
      <c r="V5635">
        <v>4001</v>
      </c>
      <c r="W5635">
        <v>1</v>
      </c>
      <c r="X5635">
        <v>1</v>
      </c>
      <c r="Y5635" t="s">
        <v>4000</v>
      </c>
      <c r="Z5635" t="s">
        <v>96</v>
      </c>
      <c r="AA5635" t="s">
        <v>605</v>
      </c>
    </row>
    <row r="5636" spans="1:27">
      <c r="A5636" t="s">
        <v>21</v>
      </c>
      <c r="B5636">
        <v>1</v>
      </c>
      <c r="C5636">
        <v>247</v>
      </c>
      <c r="D5636" t="s">
        <v>1529</v>
      </c>
      <c r="E5636">
        <v>3.584</v>
      </c>
      <c r="F5636">
        <v>2.7</v>
      </c>
      <c r="G5636">
        <v>0.032</v>
      </c>
      <c r="H5636">
        <v>2.638</v>
      </c>
      <c r="I5636">
        <v>1.18518518518519</v>
      </c>
      <c r="J5636">
        <v>97.7037037037037</v>
      </c>
      <c r="K5636">
        <v>75.3348214285714</v>
      </c>
      <c r="L5636">
        <v>0.892857142857143</v>
      </c>
      <c r="M5636">
        <v>0.0300000000000002</v>
      </c>
      <c r="N5636">
        <v>1.11111111111112</v>
      </c>
      <c r="O5636">
        <v>2.668</v>
      </c>
      <c r="P5636" t="s">
        <v>266</v>
      </c>
      <c r="R5636">
        <v>0</v>
      </c>
      <c r="S5636">
        <v>4015</v>
      </c>
      <c r="T5636">
        <v>4029</v>
      </c>
      <c r="U5636">
        <v>4020</v>
      </c>
      <c r="V5636">
        <v>4017</v>
      </c>
      <c r="W5636">
        <v>1</v>
      </c>
      <c r="X5636">
        <v>1</v>
      </c>
      <c r="Y5636" t="s">
        <v>4001</v>
      </c>
      <c r="Z5636" t="s">
        <v>96</v>
      </c>
      <c r="AA5636" t="s">
        <v>605</v>
      </c>
    </row>
    <row r="5637" spans="1:27">
      <c r="A5637" t="s">
        <v>21</v>
      </c>
      <c r="B5637">
        <v>1</v>
      </c>
      <c r="C5637">
        <v>248</v>
      </c>
      <c r="D5637" t="s">
        <v>265</v>
      </c>
      <c r="E5637">
        <v>3.756</v>
      </c>
      <c r="F5637">
        <v>2.9</v>
      </c>
      <c r="G5637">
        <v>0.02</v>
      </c>
      <c r="H5637">
        <v>2.837</v>
      </c>
      <c r="I5637">
        <v>0.689655172413793</v>
      </c>
      <c r="J5637">
        <v>97.8275862068966</v>
      </c>
      <c r="K5637">
        <v>77.209797657082</v>
      </c>
      <c r="L5637">
        <v>0.53248136315229</v>
      </c>
      <c r="M5637">
        <v>0.0429999999999997</v>
      </c>
      <c r="N5637">
        <v>1.48275862068965</v>
      </c>
      <c r="O5637">
        <v>2.88</v>
      </c>
      <c r="P5637" t="s">
        <v>266</v>
      </c>
      <c r="R5637">
        <v>0</v>
      </c>
      <c r="S5637">
        <v>4032</v>
      </c>
      <c r="T5637">
        <v>4046</v>
      </c>
      <c r="U5637">
        <v>4037</v>
      </c>
      <c r="V5637">
        <v>4034</v>
      </c>
      <c r="W5637">
        <v>1</v>
      </c>
      <c r="X5637">
        <v>1</v>
      </c>
      <c r="Y5637" t="s">
        <v>4002</v>
      </c>
      <c r="Z5637" t="s">
        <v>96</v>
      </c>
      <c r="AA5637" t="s">
        <v>605</v>
      </c>
    </row>
    <row r="5638" spans="1:27">
      <c r="A5638" t="s">
        <v>21</v>
      </c>
      <c r="B5638">
        <v>1</v>
      </c>
      <c r="C5638">
        <v>249</v>
      </c>
      <c r="D5638" t="s">
        <v>265</v>
      </c>
      <c r="E5638">
        <v>4.081</v>
      </c>
      <c r="F5638">
        <v>3.2</v>
      </c>
      <c r="G5638">
        <v>0.051</v>
      </c>
      <c r="H5638">
        <v>3.068</v>
      </c>
      <c r="I5638">
        <v>1.59375</v>
      </c>
      <c r="J5638">
        <v>95.875</v>
      </c>
      <c r="K5638">
        <v>78.412153883852</v>
      </c>
      <c r="L5638">
        <v>1.24969370252389</v>
      </c>
      <c r="M5638">
        <v>0.081</v>
      </c>
      <c r="N5638">
        <v>2.53125</v>
      </c>
      <c r="O5638">
        <v>3.149</v>
      </c>
      <c r="P5638" t="s">
        <v>266</v>
      </c>
      <c r="R5638">
        <v>0</v>
      </c>
      <c r="S5638">
        <v>4048</v>
      </c>
      <c r="T5638">
        <v>4062</v>
      </c>
      <c r="U5638">
        <v>4053</v>
      </c>
      <c r="V5638">
        <v>4050</v>
      </c>
      <c r="W5638">
        <v>1</v>
      </c>
      <c r="X5638">
        <v>1</v>
      </c>
      <c r="Y5638" t="s">
        <v>4003</v>
      </c>
      <c r="Z5638" t="s">
        <v>96</v>
      </c>
      <c r="AA5638" t="s">
        <v>605</v>
      </c>
    </row>
    <row r="5639" spans="1:27">
      <c r="A5639" t="s">
        <v>21</v>
      </c>
      <c r="B5639">
        <v>1</v>
      </c>
      <c r="C5639">
        <v>250</v>
      </c>
      <c r="D5639" t="s">
        <v>265</v>
      </c>
      <c r="E5639">
        <v>4.059</v>
      </c>
      <c r="F5639">
        <v>3</v>
      </c>
      <c r="G5639">
        <v>0.033</v>
      </c>
      <c r="H5639">
        <v>2.975</v>
      </c>
      <c r="I5639">
        <v>1.1</v>
      </c>
      <c r="J5639">
        <v>99.1666666666667</v>
      </c>
      <c r="K5639">
        <v>73.909830007391</v>
      </c>
      <c r="L5639">
        <v>0.813008130081301</v>
      </c>
      <c r="M5639">
        <v>-0.00800000000000001</v>
      </c>
      <c r="N5639">
        <v>0.266666666666667</v>
      </c>
      <c r="O5639">
        <v>2.967</v>
      </c>
      <c r="P5639" t="s">
        <v>266</v>
      </c>
      <c r="R5639">
        <v>0</v>
      </c>
      <c r="S5639">
        <v>4065</v>
      </c>
      <c r="T5639">
        <v>4079</v>
      </c>
      <c r="U5639">
        <v>4070</v>
      </c>
      <c r="V5639">
        <v>4067</v>
      </c>
      <c r="W5639">
        <v>1</v>
      </c>
      <c r="X5639">
        <v>1</v>
      </c>
      <c r="Y5639" t="s">
        <v>4002</v>
      </c>
      <c r="Z5639" t="s">
        <v>96</v>
      </c>
      <c r="AA5639" t="s">
        <v>605</v>
      </c>
    </row>
    <row r="5640" spans="1:27">
      <c r="A5640" t="s">
        <v>21</v>
      </c>
      <c r="B5640">
        <v>1</v>
      </c>
      <c r="C5640">
        <v>251</v>
      </c>
      <c r="D5640" t="s">
        <v>1529</v>
      </c>
      <c r="E5640">
        <v>3.871</v>
      </c>
      <c r="F5640">
        <v>2.8</v>
      </c>
      <c r="G5640">
        <v>0.032</v>
      </c>
      <c r="H5640">
        <v>2.681</v>
      </c>
      <c r="I5640">
        <v>1.14285714285714</v>
      </c>
      <c r="J5640">
        <v>95.75</v>
      </c>
      <c r="K5640">
        <v>72.3327305605787</v>
      </c>
      <c r="L5640">
        <v>0.826659777835185</v>
      </c>
      <c r="M5640">
        <v>0.0869999999999997</v>
      </c>
      <c r="N5640">
        <v>3.10714285714285</v>
      </c>
      <c r="O5640">
        <v>2.768</v>
      </c>
      <c r="P5640" t="s">
        <v>266</v>
      </c>
      <c r="R5640">
        <v>0</v>
      </c>
      <c r="S5640">
        <v>4081</v>
      </c>
      <c r="T5640">
        <v>4095</v>
      </c>
      <c r="U5640">
        <v>4086</v>
      </c>
      <c r="V5640">
        <v>4083</v>
      </c>
      <c r="W5640">
        <v>1</v>
      </c>
      <c r="X5640">
        <v>1</v>
      </c>
      <c r="Y5640" t="s">
        <v>4004</v>
      </c>
      <c r="Z5640" t="s">
        <v>96</v>
      </c>
      <c r="AA5640" t="s">
        <v>605</v>
      </c>
    </row>
    <row r="5641" spans="1:27">
      <c r="A5641" t="s">
        <v>21</v>
      </c>
      <c r="B5641">
        <v>1</v>
      </c>
      <c r="C5641">
        <v>252</v>
      </c>
      <c r="D5641" t="s">
        <v>265</v>
      </c>
      <c r="E5641">
        <v>4.214</v>
      </c>
      <c r="F5641">
        <v>3.1</v>
      </c>
      <c r="G5641">
        <v>0.026</v>
      </c>
      <c r="H5641">
        <v>3.062</v>
      </c>
      <c r="I5641">
        <v>0.838709677419355</v>
      </c>
      <c r="J5641">
        <v>98.7741935483871</v>
      </c>
      <c r="K5641">
        <v>73.5643094447081</v>
      </c>
      <c r="L5641">
        <v>0.616990982439487</v>
      </c>
      <c r="M5641">
        <v>0.0120000000000005</v>
      </c>
      <c r="N5641">
        <v>0.387096774193563</v>
      </c>
      <c r="O5641">
        <v>3.074</v>
      </c>
      <c r="P5641" t="s">
        <v>266</v>
      </c>
      <c r="R5641">
        <v>0</v>
      </c>
      <c r="S5641">
        <v>4097</v>
      </c>
      <c r="T5641">
        <v>4111</v>
      </c>
      <c r="U5641">
        <v>4102</v>
      </c>
      <c r="V5641">
        <v>4099</v>
      </c>
      <c r="W5641">
        <v>1</v>
      </c>
      <c r="X5641">
        <v>1</v>
      </c>
      <c r="Y5641" t="s">
        <v>4005</v>
      </c>
      <c r="Z5641" t="s">
        <v>96</v>
      </c>
      <c r="AA5641" t="s">
        <v>605</v>
      </c>
    </row>
    <row r="5642" spans="1:27">
      <c r="A5642" t="s">
        <v>21</v>
      </c>
      <c r="B5642">
        <v>1</v>
      </c>
      <c r="C5642">
        <v>253</v>
      </c>
      <c r="D5642" t="s">
        <v>1529</v>
      </c>
      <c r="E5642">
        <v>4.653</v>
      </c>
      <c r="F5642">
        <v>3.4</v>
      </c>
      <c r="G5642">
        <v>0.027</v>
      </c>
      <c r="H5642">
        <v>3.38</v>
      </c>
      <c r="I5642">
        <v>0.794117647058824</v>
      </c>
      <c r="J5642">
        <v>99.4117647058823</v>
      </c>
      <c r="K5642">
        <v>73.0711369009241</v>
      </c>
      <c r="L5642">
        <v>0.580270793036751</v>
      </c>
      <c r="M5642">
        <v>-0.00700000000000012</v>
      </c>
      <c r="N5642">
        <v>0.20588235294118</v>
      </c>
      <c r="O5642">
        <v>3.373</v>
      </c>
      <c r="P5642" t="s">
        <v>266</v>
      </c>
      <c r="R5642">
        <v>0</v>
      </c>
      <c r="S5642">
        <v>4114</v>
      </c>
      <c r="T5642">
        <v>4128</v>
      </c>
      <c r="U5642">
        <v>4119</v>
      </c>
      <c r="V5642">
        <v>4116</v>
      </c>
      <c r="W5642">
        <v>1</v>
      </c>
      <c r="X5642">
        <v>1</v>
      </c>
      <c r="Y5642" t="s">
        <v>4006</v>
      </c>
      <c r="Z5642" t="s">
        <v>96</v>
      </c>
      <c r="AA5642" t="s">
        <v>605</v>
      </c>
    </row>
    <row r="5643" spans="1:27">
      <c r="A5643" t="s">
        <v>21</v>
      </c>
      <c r="B5643">
        <v>1</v>
      </c>
      <c r="C5643">
        <v>254</v>
      </c>
      <c r="D5643" t="s">
        <v>265</v>
      </c>
      <c r="E5643">
        <v>3.886</v>
      </c>
      <c r="F5643">
        <v>2.9</v>
      </c>
      <c r="G5643">
        <v>0.02</v>
      </c>
      <c r="H5643">
        <v>2.894</v>
      </c>
      <c r="I5643">
        <v>0.689655172413793</v>
      </c>
      <c r="J5643">
        <v>99.7931034482759</v>
      </c>
      <c r="K5643">
        <v>74.6268656716418</v>
      </c>
      <c r="L5643">
        <v>0.514668039114771</v>
      </c>
      <c r="M5643">
        <v>-0.0140000000000002</v>
      </c>
      <c r="N5643">
        <v>0.482758620689663</v>
      </c>
      <c r="O5643">
        <v>2.88</v>
      </c>
      <c r="P5643" t="s">
        <v>266</v>
      </c>
      <c r="R5643">
        <v>0</v>
      </c>
      <c r="S5643">
        <v>4130</v>
      </c>
      <c r="T5643">
        <v>4144</v>
      </c>
      <c r="U5643">
        <v>4135</v>
      </c>
      <c r="V5643">
        <v>4132</v>
      </c>
      <c r="W5643">
        <v>1</v>
      </c>
      <c r="X5643">
        <v>1</v>
      </c>
      <c r="Y5643" t="s">
        <v>4007</v>
      </c>
      <c r="Z5643" t="s">
        <v>96</v>
      </c>
      <c r="AA5643" t="s">
        <v>605</v>
      </c>
    </row>
    <row r="5644" spans="1:27">
      <c r="A5644" t="s">
        <v>21</v>
      </c>
      <c r="B5644">
        <v>1</v>
      </c>
      <c r="C5644">
        <v>256</v>
      </c>
      <c r="D5644" t="s">
        <v>1505</v>
      </c>
      <c r="E5644">
        <v>4.543</v>
      </c>
      <c r="F5644">
        <v>2.4</v>
      </c>
      <c r="G5644">
        <v>0.028</v>
      </c>
      <c r="H5644">
        <v>2.284</v>
      </c>
      <c r="I5644">
        <v>1.16666666666667</v>
      </c>
      <c r="J5644">
        <v>95.1666666666667</v>
      </c>
      <c r="K5644">
        <v>52.8285274047986</v>
      </c>
      <c r="L5644">
        <v>0.61633281972265</v>
      </c>
      <c r="M5644">
        <v>0.0880000000000001</v>
      </c>
      <c r="N5644">
        <v>3.66666666666667</v>
      </c>
      <c r="O5644">
        <v>2.372</v>
      </c>
      <c r="P5644" t="s">
        <v>266</v>
      </c>
      <c r="R5644">
        <v>0</v>
      </c>
      <c r="S5644">
        <v>4168</v>
      </c>
      <c r="T5644">
        <v>4182</v>
      </c>
      <c r="U5644">
        <v>4173</v>
      </c>
      <c r="V5644">
        <v>4170</v>
      </c>
      <c r="W5644">
        <v>1</v>
      </c>
      <c r="X5644">
        <v>1</v>
      </c>
      <c r="Y5644" t="s">
        <v>4008</v>
      </c>
      <c r="Z5644" t="s">
        <v>96</v>
      </c>
      <c r="AA5644" t="s">
        <v>656</v>
      </c>
    </row>
    <row r="5645" spans="1:27">
      <c r="A5645" t="s">
        <v>21</v>
      </c>
      <c r="B5645">
        <v>1</v>
      </c>
      <c r="C5645">
        <v>258</v>
      </c>
      <c r="D5645" t="s">
        <v>265</v>
      </c>
      <c r="E5645">
        <v>3.039</v>
      </c>
      <c r="F5645">
        <v>2.2</v>
      </c>
      <c r="G5645">
        <v>0.431</v>
      </c>
      <c r="H5645">
        <v>1.766</v>
      </c>
      <c r="I5645">
        <v>19.5909090909091</v>
      </c>
      <c r="J5645">
        <v>80.2727272727273</v>
      </c>
      <c r="K5645">
        <v>72.3922342875946</v>
      </c>
      <c r="L5645">
        <v>14.1822968081606</v>
      </c>
      <c r="M5645">
        <v>0.00300000000000011</v>
      </c>
      <c r="N5645">
        <v>0.136363636363642</v>
      </c>
      <c r="O5645">
        <v>1.769</v>
      </c>
      <c r="P5645" t="s">
        <v>266</v>
      </c>
      <c r="R5645">
        <v>0</v>
      </c>
      <c r="S5645">
        <v>4188</v>
      </c>
      <c r="T5645">
        <v>4202</v>
      </c>
      <c r="U5645">
        <v>4193</v>
      </c>
      <c r="V5645">
        <v>4190</v>
      </c>
      <c r="W5645">
        <v>1</v>
      </c>
      <c r="X5645">
        <v>1</v>
      </c>
      <c r="Y5645" t="s">
        <v>4009</v>
      </c>
      <c r="Z5645" t="s">
        <v>96</v>
      </c>
      <c r="AA5645" t="s">
        <v>656</v>
      </c>
    </row>
    <row r="5646" spans="1:27">
      <c r="A5646" t="s">
        <v>21</v>
      </c>
      <c r="B5646">
        <v>1</v>
      </c>
      <c r="C5646">
        <v>259</v>
      </c>
      <c r="D5646" t="s">
        <v>265</v>
      </c>
      <c r="E5646">
        <v>3.572</v>
      </c>
      <c r="F5646">
        <v>2.7</v>
      </c>
      <c r="G5646">
        <v>0.025</v>
      </c>
      <c r="H5646">
        <v>2.639</v>
      </c>
      <c r="I5646">
        <v>0.925925925925926</v>
      </c>
      <c r="J5646">
        <v>97.7407407407407</v>
      </c>
      <c r="K5646">
        <v>75.5879059350504</v>
      </c>
      <c r="L5646">
        <v>0.699888017917133</v>
      </c>
      <c r="M5646">
        <v>0.0360000000000005</v>
      </c>
      <c r="N5646">
        <v>1.33333333333335</v>
      </c>
      <c r="O5646">
        <v>2.675</v>
      </c>
      <c r="P5646" t="s">
        <v>266</v>
      </c>
      <c r="R5646">
        <v>0</v>
      </c>
      <c r="S5646">
        <v>4204</v>
      </c>
      <c r="T5646">
        <v>4218</v>
      </c>
      <c r="U5646">
        <v>4209</v>
      </c>
      <c r="V5646">
        <v>4206</v>
      </c>
      <c r="W5646">
        <v>1</v>
      </c>
      <c r="X5646">
        <v>1</v>
      </c>
      <c r="Y5646" t="s">
        <v>4010</v>
      </c>
      <c r="Z5646" t="s">
        <v>96</v>
      </c>
      <c r="AA5646" t="s">
        <v>656</v>
      </c>
    </row>
    <row r="5647" spans="1:27">
      <c r="A5647" t="s">
        <v>21</v>
      </c>
      <c r="B5647">
        <v>1</v>
      </c>
      <c r="C5647">
        <v>260</v>
      </c>
      <c r="D5647" t="s">
        <v>265</v>
      </c>
      <c r="E5647">
        <v>3.573</v>
      </c>
      <c r="F5647">
        <v>2.6</v>
      </c>
      <c r="G5647">
        <v>0.021</v>
      </c>
      <c r="H5647">
        <v>2.575</v>
      </c>
      <c r="I5647">
        <v>0.807692307692308</v>
      </c>
      <c r="J5647">
        <v>99.0384615384615</v>
      </c>
      <c r="K5647">
        <v>72.7679820878813</v>
      </c>
      <c r="L5647">
        <v>0.587741393786734</v>
      </c>
      <c r="M5647">
        <v>0.004</v>
      </c>
      <c r="N5647">
        <v>0.153846153846154</v>
      </c>
      <c r="O5647">
        <v>2.579</v>
      </c>
      <c r="P5647" t="s">
        <v>266</v>
      </c>
      <c r="R5647">
        <v>0</v>
      </c>
      <c r="S5647">
        <v>4220</v>
      </c>
      <c r="T5647">
        <v>4234</v>
      </c>
      <c r="U5647">
        <v>4225</v>
      </c>
      <c r="V5647">
        <v>4222</v>
      </c>
      <c r="W5647">
        <v>1</v>
      </c>
      <c r="X5647">
        <v>1</v>
      </c>
      <c r="Y5647" t="s">
        <v>4010</v>
      </c>
      <c r="Z5647" t="s">
        <v>96</v>
      </c>
      <c r="AA5647" t="s">
        <v>656</v>
      </c>
    </row>
    <row r="5648" spans="1:27">
      <c r="A5648" t="s">
        <v>21</v>
      </c>
      <c r="B5648">
        <v>1</v>
      </c>
      <c r="C5648">
        <v>261</v>
      </c>
      <c r="D5648" t="s">
        <v>265</v>
      </c>
      <c r="E5648">
        <v>6.675</v>
      </c>
      <c r="F5648">
        <v>2.5</v>
      </c>
      <c r="G5648">
        <v>0.021</v>
      </c>
      <c r="H5648">
        <v>2.411</v>
      </c>
      <c r="I5648">
        <v>0.84</v>
      </c>
      <c r="J5648">
        <v>96.44</v>
      </c>
      <c r="K5648">
        <v>37.4531835205993</v>
      </c>
      <c r="L5648">
        <v>0.314606741573034</v>
      </c>
      <c r="M5648">
        <v>0.0680000000000001</v>
      </c>
      <c r="N5648">
        <v>2.72</v>
      </c>
      <c r="O5648">
        <v>2.479</v>
      </c>
      <c r="P5648" t="s">
        <v>266</v>
      </c>
      <c r="R5648">
        <v>0</v>
      </c>
      <c r="S5648">
        <v>4236</v>
      </c>
      <c r="T5648">
        <v>4250</v>
      </c>
      <c r="U5648">
        <v>4241</v>
      </c>
      <c r="V5648">
        <v>4238</v>
      </c>
      <c r="W5648">
        <v>1</v>
      </c>
      <c r="X5648">
        <v>1</v>
      </c>
      <c r="Y5648" t="s">
        <v>4011</v>
      </c>
      <c r="Z5648" t="s">
        <v>96</v>
      </c>
      <c r="AA5648" t="s">
        <v>656</v>
      </c>
    </row>
    <row r="5649" spans="1:27">
      <c r="A5649" t="s">
        <v>21</v>
      </c>
      <c r="B5649">
        <v>1</v>
      </c>
      <c r="C5649">
        <v>262</v>
      </c>
      <c r="D5649" t="s">
        <v>1529</v>
      </c>
      <c r="E5649">
        <v>4.937</v>
      </c>
      <c r="F5649">
        <v>3.9</v>
      </c>
      <c r="G5649">
        <v>0.038</v>
      </c>
      <c r="H5649">
        <v>3.828</v>
      </c>
      <c r="I5649">
        <v>0.974358974358974</v>
      </c>
      <c r="J5649">
        <v>98.1538461538461</v>
      </c>
      <c r="K5649">
        <v>78.9953413003849</v>
      </c>
      <c r="L5649">
        <v>0.769698197285801</v>
      </c>
      <c r="M5649">
        <v>0.0340000000000003</v>
      </c>
      <c r="N5649">
        <v>0.871794871794878</v>
      </c>
      <c r="O5649">
        <v>3.862</v>
      </c>
      <c r="P5649" t="s">
        <v>266</v>
      </c>
      <c r="R5649">
        <v>0</v>
      </c>
      <c r="S5649">
        <v>4252</v>
      </c>
      <c r="T5649">
        <v>4266</v>
      </c>
      <c r="U5649">
        <v>4257</v>
      </c>
      <c r="V5649">
        <v>4254</v>
      </c>
      <c r="W5649">
        <v>1</v>
      </c>
      <c r="X5649">
        <v>1</v>
      </c>
      <c r="Y5649" t="s">
        <v>4012</v>
      </c>
      <c r="Z5649" t="s">
        <v>96</v>
      </c>
      <c r="AA5649" t="s">
        <v>656</v>
      </c>
    </row>
    <row r="5650" spans="1:27">
      <c r="A5650" t="s">
        <v>21</v>
      </c>
      <c r="B5650">
        <v>1</v>
      </c>
      <c r="C5650">
        <v>263</v>
      </c>
      <c r="D5650" t="s">
        <v>265</v>
      </c>
      <c r="E5650">
        <v>3.658</v>
      </c>
      <c r="F5650">
        <v>2.7</v>
      </c>
      <c r="G5650">
        <v>0.026</v>
      </c>
      <c r="H5650">
        <v>2.599</v>
      </c>
      <c r="I5650">
        <v>0.962962962962963</v>
      </c>
      <c r="J5650">
        <v>96.2592592592593</v>
      </c>
      <c r="K5650">
        <v>73.8108255877529</v>
      </c>
      <c r="L5650">
        <v>0.71077091306725</v>
      </c>
      <c r="M5650">
        <v>0.0750000000000002</v>
      </c>
      <c r="N5650">
        <v>2.77777777777778</v>
      </c>
      <c r="O5650">
        <v>2.674</v>
      </c>
      <c r="P5650" t="s">
        <v>266</v>
      </c>
      <c r="R5650">
        <v>0</v>
      </c>
      <c r="S5650">
        <v>4268</v>
      </c>
      <c r="T5650">
        <v>4282</v>
      </c>
      <c r="U5650">
        <v>4273</v>
      </c>
      <c r="V5650">
        <v>4270</v>
      </c>
      <c r="W5650">
        <v>1</v>
      </c>
      <c r="X5650">
        <v>1</v>
      </c>
      <c r="Y5650" t="s">
        <v>4013</v>
      </c>
      <c r="Z5650" t="s">
        <v>96</v>
      </c>
      <c r="AA5650" t="s">
        <v>656</v>
      </c>
    </row>
    <row r="5651" spans="1:27">
      <c r="A5651" t="s">
        <v>21</v>
      </c>
      <c r="B5651">
        <v>1</v>
      </c>
      <c r="C5651">
        <v>264</v>
      </c>
      <c r="D5651" t="s">
        <v>1529</v>
      </c>
      <c r="E5651">
        <v>3.277</v>
      </c>
      <c r="F5651">
        <v>2.4</v>
      </c>
      <c r="G5651">
        <v>0.435</v>
      </c>
      <c r="H5651">
        <v>1.881</v>
      </c>
      <c r="I5651">
        <v>18.125</v>
      </c>
      <c r="J5651">
        <v>78.375</v>
      </c>
      <c r="K5651">
        <v>73.2377174244736</v>
      </c>
      <c r="L5651">
        <v>13.2743362831858</v>
      </c>
      <c r="M5651">
        <v>0.0840000000000001</v>
      </c>
      <c r="N5651">
        <v>3.5</v>
      </c>
      <c r="O5651">
        <v>1.965</v>
      </c>
      <c r="P5651" t="s">
        <v>266</v>
      </c>
      <c r="R5651">
        <v>0</v>
      </c>
      <c r="S5651">
        <v>4284</v>
      </c>
      <c r="T5651">
        <v>4298</v>
      </c>
      <c r="U5651">
        <v>4289</v>
      </c>
      <c r="V5651">
        <v>4286</v>
      </c>
      <c r="W5651">
        <v>1</v>
      </c>
      <c r="X5651">
        <v>1</v>
      </c>
      <c r="Y5651" t="s">
        <v>4014</v>
      </c>
      <c r="Z5651" t="s">
        <v>96</v>
      </c>
      <c r="AA5651" t="s">
        <v>656</v>
      </c>
    </row>
    <row r="5652" spans="1:27">
      <c r="A5652" t="s">
        <v>21</v>
      </c>
      <c r="B5652">
        <v>1</v>
      </c>
      <c r="C5652">
        <v>265</v>
      </c>
      <c r="D5652" t="s">
        <v>265</v>
      </c>
      <c r="E5652">
        <v>3.411</v>
      </c>
      <c r="F5652">
        <v>1.6</v>
      </c>
      <c r="G5652">
        <v>0.033</v>
      </c>
      <c r="H5652">
        <v>1.518</v>
      </c>
      <c r="I5652">
        <v>2.0625</v>
      </c>
      <c r="J5652">
        <v>94.875</v>
      </c>
      <c r="K5652">
        <v>46.9070653767224</v>
      </c>
      <c r="L5652">
        <v>0.967458223394899</v>
      </c>
      <c r="M5652">
        <v>0.0490000000000002</v>
      </c>
      <c r="N5652">
        <v>3.06250000000001</v>
      </c>
      <c r="O5652">
        <v>1.567</v>
      </c>
      <c r="P5652" t="s">
        <v>266</v>
      </c>
      <c r="R5652">
        <v>0</v>
      </c>
      <c r="S5652">
        <v>4300</v>
      </c>
      <c r="T5652">
        <v>4314</v>
      </c>
      <c r="U5652">
        <v>4305</v>
      </c>
      <c r="V5652">
        <v>4302</v>
      </c>
      <c r="W5652">
        <v>1</v>
      </c>
      <c r="X5652">
        <v>1</v>
      </c>
      <c r="Y5652" t="s">
        <v>4015</v>
      </c>
      <c r="Z5652" t="s">
        <v>96</v>
      </c>
      <c r="AA5652" t="s">
        <v>656</v>
      </c>
    </row>
    <row r="5653" spans="1:27">
      <c r="A5653" t="s">
        <v>21</v>
      </c>
      <c r="B5653">
        <v>1</v>
      </c>
      <c r="C5653">
        <v>266</v>
      </c>
      <c r="D5653" t="s">
        <v>265</v>
      </c>
      <c r="E5653">
        <v>6.153</v>
      </c>
      <c r="F5653">
        <v>5.3</v>
      </c>
      <c r="G5653">
        <v>0.03</v>
      </c>
      <c r="H5653">
        <v>5.256</v>
      </c>
      <c r="I5653">
        <v>0.566037735849057</v>
      </c>
      <c r="J5653">
        <v>99.1698113207547</v>
      </c>
      <c r="K5653">
        <v>86.1368438160247</v>
      </c>
      <c r="L5653">
        <v>0.487567040468064</v>
      </c>
      <c r="M5653">
        <v>0.0139999999999993</v>
      </c>
      <c r="N5653">
        <v>0.264150943396214</v>
      </c>
      <c r="O5653">
        <v>5.27</v>
      </c>
      <c r="P5653" t="s">
        <v>266</v>
      </c>
      <c r="R5653">
        <v>0</v>
      </c>
      <c r="S5653">
        <v>4317</v>
      </c>
      <c r="T5653">
        <v>4331</v>
      </c>
      <c r="U5653">
        <v>4322</v>
      </c>
      <c r="V5653">
        <v>4319</v>
      </c>
      <c r="W5653">
        <v>1</v>
      </c>
      <c r="X5653">
        <v>1</v>
      </c>
      <c r="Y5653" t="s">
        <v>4016</v>
      </c>
      <c r="Z5653" t="s">
        <v>96</v>
      </c>
      <c r="AA5653" t="s">
        <v>656</v>
      </c>
    </row>
    <row r="5654" spans="1:27">
      <c r="A5654" t="s">
        <v>21</v>
      </c>
      <c r="B5654">
        <v>1</v>
      </c>
      <c r="C5654">
        <v>267</v>
      </c>
      <c r="D5654" t="s">
        <v>265</v>
      </c>
      <c r="E5654">
        <v>5.378</v>
      </c>
      <c r="F5654">
        <v>4.6</v>
      </c>
      <c r="G5654">
        <v>0.039</v>
      </c>
      <c r="H5654">
        <v>4.516</v>
      </c>
      <c r="I5654">
        <v>0.847826086956522</v>
      </c>
      <c r="J5654">
        <v>98.1739130434783</v>
      </c>
      <c r="K5654">
        <v>85.5336556340647</v>
      </c>
      <c r="L5654">
        <v>0.725176645593157</v>
      </c>
      <c r="M5654">
        <v>0.0449999999999999</v>
      </c>
      <c r="N5654">
        <v>0.978260869565216</v>
      </c>
      <c r="O5654">
        <v>4.561</v>
      </c>
      <c r="P5654" t="s">
        <v>266</v>
      </c>
      <c r="R5654">
        <v>0</v>
      </c>
      <c r="S5654">
        <v>4333</v>
      </c>
      <c r="T5654">
        <v>4347</v>
      </c>
      <c r="U5654">
        <v>4338</v>
      </c>
      <c r="V5654">
        <v>4335</v>
      </c>
      <c r="W5654">
        <v>1</v>
      </c>
      <c r="X5654">
        <v>1</v>
      </c>
      <c r="Y5654" t="s">
        <v>4017</v>
      </c>
      <c r="Z5654" t="s">
        <v>96</v>
      </c>
      <c r="AA5654" t="s">
        <v>656</v>
      </c>
    </row>
    <row r="5655" spans="1:27">
      <c r="A5655" t="s">
        <v>21</v>
      </c>
      <c r="B5655">
        <v>1</v>
      </c>
      <c r="C5655">
        <v>268</v>
      </c>
      <c r="D5655" t="s">
        <v>265</v>
      </c>
      <c r="E5655">
        <v>5.766</v>
      </c>
      <c r="F5655">
        <v>4.8</v>
      </c>
      <c r="G5655">
        <v>0.028</v>
      </c>
      <c r="H5655">
        <v>2.113</v>
      </c>
      <c r="I5655">
        <v>0.583333333333333</v>
      </c>
      <c r="J5655">
        <v>44.0208333333333</v>
      </c>
      <c r="K5655">
        <v>83.2466181061394</v>
      </c>
      <c r="L5655">
        <v>0.485605272285813</v>
      </c>
      <c r="M5655">
        <v>2.659</v>
      </c>
      <c r="N5655">
        <v>55.3958333333333</v>
      </c>
      <c r="O5655">
        <v>4.772</v>
      </c>
      <c r="P5655" t="s">
        <v>266</v>
      </c>
      <c r="R5655">
        <v>0</v>
      </c>
      <c r="S5655">
        <v>4349</v>
      </c>
      <c r="T5655">
        <v>4363</v>
      </c>
      <c r="U5655">
        <v>4354</v>
      </c>
      <c r="V5655">
        <v>4351</v>
      </c>
      <c r="W5655">
        <v>1</v>
      </c>
      <c r="X5655">
        <v>1</v>
      </c>
      <c r="Y5655" t="s">
        <v>4018</v>
      </c>
      <c r="Z5655" t="s">
        <v>96</v>
      </c>
      <c r="AA5655" t="s">
        <v>656</v>
      </c>
    </row>
    <row r="5656" spans="1:27">
      <c r="A5656" t="s">
        <v>21</v>
      </c>
      <c r="B5656">
        <v>1</v>
      </c>
      <c r="C5656">
        <v>269</v>
      </c>
      <c r="D5656" t="s">
        <v>265</v>
      </c>
      <c r="E5656">
        <v>4.424</v>
      </c>
      <c r="F5656">
        <v>3</v>
      </c>
      <c r="G5656">
        <v>0.055</v>
      </c>
      <c r="H5656">
        <v>2.942</v>
      </c>
      <c r="I5656">
        <v>1.83333333333333</v>
      </c>
      <c r="J5656">
        <v>98.0666666666667</v>
      </c>
      <c r="K5656">
        <v>67.8119349005425</v>
      </c>
      <c r="L5656">
        <v>1.24321880650995</v>
      </c>
      <c r="M5656">
        <v>0.00299999999999967</v>
      </c>
      <c r="N5656">
        <v>0.099999999999989</v>
      </c>
      <c r="O5656">
        <v>2.945</v>
      </c>
      <c r="P5656" t="s">
        <v>266</v>
      </c>
      <c r="R5656">
        <v>0</v>
      </c>
      <c r="S5656">
        <v>4366</v>
      </c>
      <c r="T5656">
        <v>4380</v>
      </c>
      <c r="U5656">
        <v>4371</v>
      </c>
      <c r="V5656">
        <v>4368</v>
      </c>
      <c r="W5656">
        <v>1</v>
      </c>
      <c r="X5656">
        <v>1</v>
      </c>
      <c r="Y5656" t="s">
        <v>4019</v>
      </c>
      <c r="Z5656" t="s">
        <v>96</v>
      </c>
      <c r="AA5656" t="s">
        <v>656</v>
      </c>
    </row>
    <row r="5657" spans="1:27">
      <c r="A5657" t="s">
        <v>21</v>
      </c>
      <c r="B5657">
        <v>1</v>
      </c>
      <c r="C5657">
        <v>270</v>
      </c>
      <c r="D5657" t="s">
        <v>265</v>
      </c>
      <c r="E5657">
        <v>4.035</v>
      </c>
      <c r="F5657">
        <v>3.1</v>
      </c>
      <c r="G5657">
        <v>0.024</v>
      </c>
      <c r="H5657">
        <v>3.019</v>
      </c>
      <c r="I5657">
        <v>0.774193548387097</v>
      </c>
      <c r="J5657">
        <v>97.3870967741936</v>
      </c>
      <c r="K5657">
        <v>76.8277571251549</v>
      </c>
      <c r="L5657">
        <v>0.594795539033457</v>
      </c>
      <c r="M5657">
        <v>0.0569999999999999</v>
      </c>
      <c r="N5657">
        <v>1.83870967741935</v>
      </c>
      <c r="O5657">
        <v>3.076</v>
      </c>
      <c r="P5657" t="s">
        <v>266</v>
      </c>
      <c r="R5657">
        <v>0</v>
      </c>
      <c r="S5657">
        <v>4382</v>
      </c>
      <c r="T5657">
        <v>4396</v>
      </c>
      <c r="U5657">
        <v>4387</v>
      </c>
      <c r="V5657">
        <v>4384</v>
      </c>
      <c r="W5657">
        <v>1</v>
      </c>
      <c r="X5657">
        <v>1</v>
      </c>
      <c r="Y5657" t="s">
        <v>4020</v>
      </c>
      <c r="Z5657" t="s">
        <v>96</v>
      </c>
      <c r="AA5657" t="s">
        <v>656</v>
      </c>
    </row>
    <row r="5658" spans="1:27">
      <c r="A5658" t="s">
        <v>21</v>
      </c>
      <c r="B5658">
        <v>1</v>
      </c>
      <c r="C5658">
        <v>271</v>
      </c>
      <c r="D5658" t="s">
        <v>265</v>
      </c>
      <c r="E5658">
        <v>4.025</v>
      </c>
      <c r="F5658">
        <v>3.2</v>
      </c>
      <c r="G5658">
        <v>0.027</v>
      </c>
      <c r="H5658">
        <v>3.124</v>
      </c>
      <c r="I5658">
        <v>0.84375</v>
      </c>
      <c r="J5658">
        <v>97.625</v>
      </c>
      <c r="K5658">
        <v>79.5031055900621</v>
      </c>
      <c r="L5658">
        <v>0.670807453416149</v>
      </c>
      <c r="M5658">
        <v>0.0489999999999999</v>
      </c>
      <c r="N5658">
        <v>1.53125</v>
      </c>
      <c r="O5658">
        <v>3.173</v>
      </c>
      <c r="P5658" t="s">
        <v>266</v>
      </c>
      <c r="R5658">
        <v>0</v>
      </c>
      <c r="S5658">
        <v>4398</v>
      </c>
      <c r="T5658">
        <v>4412</v>
      </c>
      <c r="U5658">
        <v>4403</v>
      </c>
      <c r="V5658">
        <v>4400</v>
      </c>
      <c r="W5658">
        <v>1</v>
      </c>
      <c r="X5658">
        <v>1</v>
      </c>
      <c r="Y5658" t="s">
        <v>4020</v>
      </c>
      <c r="Z5658" t="s">
        <v>96</v>
      </c>
      <c r="AA5658" t="s">
        <v>656</v>
      </c>
    </row>
    <row r="5659" spans="1:27">
      <c r="A5659" t="s">
        <v>21</v>
      </c>
      <c r="B5659">
        <v>1</v>
      </c>
      <c r="C5659">
        <v>272</v>
      </c>
      <c r="D5659" t="s">
        <v>265</v>
      </c>
      <c r="E5659">
        <v>4.951</v>
      </c>
      <c r="F5659">
        <v>4</v>
      </c>
      <c r="G5659">
        <v>0.029</v>
      </c>
      <c r="H5659">
        <v>3.954</v>
      </c>
      <c r="I5659">
        <v>0.725</v>
      </c>
      <c r="J5659">
        <v>98.85</v>
      </c>
      <c r="K5659">
        <v>80.7917592405575</v>
      </c>
      <c r="L5659">
        <v>0.585740254494042</v>
      </c>
      <c r="M5659">
        <v>0.0169999999999999</v>
      </c>
      <c r="N5659">
        <v>0.424999999999998</v>
      </c>
      <c r="O5659">
        <v>3.971</v>
      </c>
      <c r="P5659" t="s">
        <v>266</v>
      </c>
      <c r="R5659">
        <v>0</v>
      </c>
      <c r="S5659">
        <v>4415</v>
      </c>
      <c r="T5659">
        <v>4429</v>
      </c>
      <c r="U5659">
        <v>4420</v>
      </c>
      <c r="V5659">
        <v>4417</v>
      </c>
      <c r="W5659">
        <v>1</v>
      </c>
      <c r="X5659">
        <v>1</v>
      </c>
      <c r="Y5659" t="s">
        <v>4021</v>
      </c>
      <c r="Z5659" t="s">
        <v>96</v>
      </c>
      <c r="AA5659" t="s">
        <v>656</v>
      </c>
    </row>
    <row r="5660" spans="1:27">
      <c r="A5660" t="s">
        <v>21</v>
      </c>
      <c r="B5660">
        <v>1</v>
      </c>
      <c r="C5660">
        <v>273</v>
      </c>
      <c r="D5660" t="s">
        <v>265</v>
      </c>
      <c r="E5660">
        <v>3.621</v>
      </c>
      <c r="F5660">
        <v>2.7</v>
      </c>
      <c r="G5660">
        <v>0.028</v>
      </c>
      <c r="H5660">
        <v>2.662</v>
      </c>
      <c r="I5660">
        <v>1.03703703703704</v>
      </c>
      <c r="J5660">
        <v>98.5925925925926</v>
      </c>
      <c r="K5660">
        <v>74.5650372825186</v>
      </c>
      <c r="L5660">
        <v>0.773267053300193</v>
      </c>
      <c r="M5660">
        <v>0.0100000000000002</v>
      </c>
      <c r="N5660">
        <v>0.370370370370379</v>
      </c>
      <c r="O5660">
        <v>2.672</v>
      </c>
      <c r="P5660" t="s">
        <v>266</v>
      </c>
      <c r="R5660">
        <v>0</v>
      </c>
      <c r="S5660">
        <v>4431</v>
      </c>
      <c r="T5660">
        <v>4445</v>
      </c>
      <c r="U5660">
        <v>4436</v>
      </c>
      <c r="V5660">
        <v>4433</v>
      </c>
      <c r="W5660">
        <v>1</v>
      </c>
      <c r="X5660">
        <v>1</v>
      </c>
      <c r="Y5660" t="s">
        <v>4022</v>
      </c>
      <c r="Z5660" t="s">
        <v>96</v>
      </c>
      <c r="AA5660" t="s">
        <v>656</v>
      </c>
    </row>
    <row r="5661" spans="1:27">
      <c r="A5661" t="s">
        <v>21</v>
      </c>
      <c r="B5661">
        <v>1</v>
      </c>
      <c r="C5661">
        <v>274</v>
      </c>
      <c r="D5661" t="s">
        <v>265</v>
      </c>
      <c r="E5661">
        <v>4.203</v>
      </c>
      <c r="F5661">
        <v>3.4</v>
      </c>
      <c r="G5661">
        <v>0.029</v>
      </c>
      <c r="H5661">
        <v>3.326</v>
      </c>
      <c r="I5661">
        <v>0.852941176470588</v>
      </c>
      <c r="J5661">
        <v>97.8235294117647</v>
      </c>
      <c r="K5661">
        <v>80.8945990958839</v>
      </c>
      <c r="L5661">
        <v>0.689983345229598</v>
      </c>
      <c r="M5661">
        <v>0.0449999999999999</v>
      </c>
      <c r="N5661">
        <v>1.3235294117647</v>
      </c>
      <c r="O5661">
        <v>3.371</v>
      </c>
      <c r="P5661" t="s">
        <v>266</v>
      </c>
      <c r="R5661">
        <v>0</v>
      </c>
      <c r="S5661">
        <v>4447</v>
      </c>
      <c r="T5661">
        <v>4461</v>
      </c>
      <c r="U5661">
        <v>4452</v>
      </c>
      <c r="V5661">
        <v>4449</v>
      </c>
      <c r="W5661">
        <v>1</v>
      </c>
      <c r="X5661">
        <v>1</v>
      </c>
      <c r="Y5661" t="s">
        <v>4023</v>
      </c>
      <c r="Z5661" t="s">
        <v>96</v>
      </c>
      <c r="AA5661" t="s">
        <v>656</v>
      </c>
    </row>
    <row r="5662" spans="1:27">
      <c r="A5662" t="s">
        <v>21</v>
      </c>
      <c r="B5662">
        <v>1</v>
      </c>
      <c r="C5662">
        <v>275</v>
      </c>
      <c r="D5662" t="s">
        <v>1529</v>
      </c>
      <c r="E5662">
        <v>4.248</v>
      </c>
      <c r="F5662">
        <v>3.2</v>
      </c>
      <c r="G5662">
        <v>0.027</v>
      </c>
      <c r="H5662">
        <v>3.116</v>
      </c>
      <c r="I5662">
        <v>0.84375</v>
      </c>
      <c r="J5662">
        <v>97.375</v>
      </c>
      <c r="K5662">
        <v>75.3295668549906</v>
      </c>
      <c r="L5662">
        <v>0.635593220338983</v>
      </c>
      <c r="M5662">
        <v>0.0569999999999999</v>
      </c>
      <c r="N5662">
        <v>1.78125</v>
      </c>
      <c r="O5662">
        <v>3.173</v>
      </c>
      <c r="P5662" t="s">
        <v>266</v>
      </c>
      <c r="R5662">
        <v>0</v>
      </c>
      <c r="S5662">
        <v>4464</v>
      </c>
      <c r="T5662">
        <v>4478</v>
      </c>
      <c r="U5662">
        <v>4469</v>
      </c>
      <c r="V5662">
        <v>4466</v>
      </c>
      <c r="W5662">
        <v>1</v>
      </c>
      <c r="X5662">
        <v>1</v>
      </c>
      <c r="Y5662" t="s">
        <v>4024</v>
      </c>
      <c r="Z5662" t="s">
        <v>96</v>
      </c>
      <c r="AA5662" t="s">
        <v>656</v>
      </c>
    </row>
    <row r="5663" spans="1:27">
      <c r="A5663" t="s">
        <v>21</v>
      </c>
      <c r="B5663">
        <v>1</v>
      </c>
      <c r="C5663">
        <v>276</v>
      </c>
      <c r="D5663" t="s">
        <v>265</v>
      </c>
      <c r="E5663">
        <v>3.732</v>
      </c>
      <c r="F5663">
        <v>2.7</v>
      </c>
      <c r="G5663">
        <v>0.136</v>
      </c>
      <c r="H5663">
        <v>2.544</v>
      </c>
      <c r="I5663">
        <v>5.03703703703704</v>
      </c>
      <c r="J5663">
        <v>94.2222222222222</v>
      </c>
      <c r="K5663">
        <v>72.3472668810289</v>
      </c>
      <c r="L5663">
        <v>3.64415862808146</v>
      </c>
      <c r="M5663">
        <v>0.02</v>
      </c>
      <c r="N5663">
        <v>0.740740740740741</v>
      </c>
      <c r="O5663">
        <v>2.564</v>
      </c>
      <c r="P5663" t="s">
        <v>266</v>
      </c>
      <c r="R5663">
        <v>0</v>
      </c>
      <c r="S5663">
        <v>4480</v>
      </c>
      <c r="T5663">
        <v>4494</v>
      </c>
      <c r="U5663">
        <v>4485</v>
      </c>
      <c r="V5663">
        <v>4482</v>
      </c>
      <c r="W5663">
        <v>1</v>
      </c>
      <c r="X5663">
        <v>1</v>
      </c>
      <c r="Y5663" t="s">
        <v>4025</v>
      </c>
      <c r="Z5663" t="s">
        <v>96</v>
      </c>
      <c r="AA5663" t="s">
        <v>656</v>
      </c>
    </row>
    <row r="5664" spans="1:27">
      <c r="A5664" t="s">
        <v>21</v>
      </c>
      <c r="B5664">
        <v>1</v>
      </c>
      <c r="C5664">
        <v>277</v>
      </c>
      <c r="D5664" t="s">
        <v>265</v>
      </c>
      <c r="E5664">
        <v>3.843</v>
      </c>
      <c r="F5664">
        <v>3</v>
      </c>
      <c r="G5664">
        <v>0.024</v>
      </c>
      <c r="H5664">
        <v>2.904</v>
      </c>
      <c r="I5664">
        <v>0.8</v>
      </c>
      <c r="J5664">
        <v>96.8</v>
      </c>
      <c r="K5664">
        <v>78.064012490242</v>
      </c>
      <c r="L5664">
        <v>0.624512099921936</v>
      </c>
      <c r="M5664">
        <v>0.0720000000000001</v>
      </c>
      <c r="N5664">
        <v>2.4</v>
      </c>
      <c r="O5664">
        <v>2.976</v>
      </c>
      <c r="P5664" t="s">
        <v>266</v>
      </c>
      <c r="R5664">
        <v>0</v>
      </c>
      <c r="S5664">
        <v>4496</v>
      </c>
      <c r="T5664">
        <v>4510</v>
      </c>
      <c r="U5664">
        <v>4501</v>
      </c>
      <c r="V5664">
        <v>4498</v>
      </c>
      <c r="W5664">
        <v>1</v>
      </c>
      <c r="X5664">
        <v>1</v>
      </c>
      <c r="Y5664" t="s">
        <v>4026</v>
      </c>
      <c r="Z5664" t="s">
        <v>96</v>
      </c>
      <c r="AA5664" t="s">
        <v>656</v>
      </c>
    </row>
    <row r="5665" spans="1:27">
      <c r="A5665" t="s">
        <v>21</v>
      </c>
      <c r="B5665">
        <v>1</v>
      </c>
      <c r="C5665">
        <v>278</v>
      </c>
      <c r="D5665" t="s">
        <v>1529</v>
      </c>
      <c r="E5665">
        <v>4.576</v>
      </c>
      <c r="F5665">
        <v>3.4</v>
      </c>
      <c r="G5665">
        <v>0.033</v>
      </c>
      <c r="H5665">
        <v>3.364</v>
      </c>
      <c r="I5665">
        <v>0.970588235294118</v>
      </c>
      <c r="J5665">
        <v>98.9411764705882</v>
      </c>
      <c r="K5665">
        <v>74.3006993006993</v>
      </c>
      <c r="L5665">
        <v>0.721153846153846</v>
      </c>
      <c r="M5665">
        <v>0.00300000000000011</v>
      </c>
      <c r="N5665">
        <v>0.0882352941176504</v>
      </c>
      <c r="O5665">
        <v>3.367</v>
      </c>
      <c r="P5665" t="s">
        <v>266</v>
      </c>
      <c r="R5665">
        <v>0</v>
      </c>
      <c r="S5665">
        <v>4513</v>
      </c>
      <c r="T5665">
        <v>4527</v>
      </c>
      <c r="U5665">
        <v>4518</v>
      </c>
      <c r="V5665">
        <v>4515</v>
      </c>
      <c r="W5665">
        <v>1</v>
      </c>
      <c r="X5665">
        <v>1</v>
      </c>
      <c r="Y5665" t="s">
        <v>4027</v>
      </c>
      <c r="Z5665" t="s">
        <v>96</v>
      </c>
      <c r="AA5665" t="s">
        <v>656</v>
      </c>
    </row>
    <row r="5666" spans="1:27">
      <c r="A5666" t="s">
        <v>21</v>
      </c>
      <c r="B5666">
        <v>1</v>
      </c>
      <c r="C5666">
        <v>279</v>
      </c>
      <c r="D5666" t="s">
        <v>265</v>
      </c>
      <c r="E5666">
        <v>4.301</v>
      </c>
      <c r="F5666">
        <v>3.5</v>
      </c>
      <c r="G5666">
        <v>0.018</v>
      </c>
      <c r="H5666">
        <v>3.457</v>
      </c>
      <c r="I5666">
        <v>0.514285714285714</v>
      </c>
      <c r="J5666">
        <v>98.7714285714286</v>
      </c>
      <c r="K5666">
        <v>81.3764240874215</v>
      </c>
      <c r="L5666">
        <v>0.418507323878168</v>
      </c>
      <c r="M5666">
        <v>0.0250000000000004</v>
      </c>
      <c r="N5666">
        <v>0.714285714285724</v>
      </c>
      <c r="O5666">
        <v>3.482</v>
      </c>
      <c r="P5666" t="s">
        <v>266</v>
      </c>
      <c r="R5666">
        <v>0</v>
      </c>
      <c r="S5666">
        <v>4529</v>
      </c>
      <c r="T5666">
        <v>4543</v>
      </c>
      <c r="U5666">
        <v>4534</v>
      </c>
      <c r="V5666">
        <v>4531</v>
      </c>
      <c r="W5666">
        <v>1</v>
      </c>
      <c r="X5666">
        <v>1</v>
      </c>
      <c r="Y5666" t="s">
        <v>4025</v>
      </c>
      <c r="Z5666" t="s">
        <v>96</v>
      </c>
      <c r="AA5666" t="s">
        <v>656</v>
      </c>
    </row>
    <row r="5667" spans="1:27">
      <c r="A5667" t="s">
        <v>21</v>
      </c>
      <c r="B5667">
        <v>1</v>
      </c>
      <c r="C5667">
        <v>280</v>
      </c>
      <c r="D5667" t="s">
        <v>265</v>
      </c>
      <c r="E5667">
        <v>4.68</v>
      </c>
      <c r="F5667">
        <v>3.7</v>
      </c>
      <c r="G5667">
        <v>0.052</v>
      </c>
      <c r="H5667">
        <v>3.647</v>
      </c>
      <c r="I5667">
        <v>1.40540540540541</v>
      </c>
      <c r="J5667">
        <v>98.5675675675676</v>
      </c>
      <c r="K5667">
        <v>79.0598290598291</v>
      </c>
      <c r="L5667">
        <v>1.11111111111111</v>
      </c>
      <c r="M5667">
        <v>0.00100000000000033</v>
      </c>
      <c r="N5667">
        <v>0.0270270270270361</v>
      </c>
      <c r="O5667">
        <v>3.648</v>
      </c>
      <c r="P5667" t="s">
        <v>266</v>
      </c>
      <c r="R5667">
        <v>0</v>
      </c>
      <c r="S5667">
        <v>4546</v>
      </c>
      <c r="T5667">
        <v>4560</v>
      </c>
      <c r="U5667">
        <v>4551</v>
      </c>
      <c r="V5667">
        <v>4548</v>
      </c>
      <c r="W5667">
        <v>1</v>
      </c>
      <c r="X5667">
        <v>1</v>
      </c>
      <c r="Y5667" t="s">
        <v>4027</v>
      </c>
      <c r="Z5667" t="s">
        <v>96</v>
      </c>
      <c r="AA5667" t="s">
        <v>656</v>
      </c>
    </row>
    <row r="5668" spans="1:27">
      <c r="A5668" t="s">
        <v>21</v>
      </c>
      <c r="B5668">
        <v>1</v>
      </c>
      <c r="C5668">
        <v>281</v>
      </c>
      <c r="D5668" t="s">
        <v>265</v>
      </c>
      <c r="E5668">
        <v>4.681</v>
      </c>
      <c r="F5668">
        <v>3.7</v>
      </c>
      <c r="G5668">
        <v>0.021</v>
      </c>
      <c r="H5668">
        <v>3.662</v>
      </c>
      <c r="I5668">
        <v>0.567567567567568</v>
      </c>
      <c r="J5668">
        <v>98.972972972973</v>
      </c>
      <c r="K5668">
        <v>79.0429395428327</v>
      </c>
      <c r="L5668">
        <v>0.448622089297159</v>
      </c>
      <c r="M5668">
        <v>0.0170000000000003</v>
      </c>
      <c r="N5668">
        <v>0.459459459459469</v>
      </c>
      <c r="O5668">
        <v>3.679</v>
      </c>
      <c r="P5668" t="s">
        <v>266</v>
      </c>
      <c r="R5668">
        <v>0</v>
      </c>
      <c r="S5668">
        <v>4562</v>
      </c>
      <c r="T5668">
        <v>4576</v>
      </c>
      <c r="U5668">
        <v>4567</v>
      </c>
      <c r="V5668">
        <v>4564</v>
      </c>
      <c r="W5668">
        <v>1</v>
      </c>
      <c r="X5668">
        <v>1</v>
      </c>
      <c r="Y5668" t="s">
        <v>4026</v>
      </c>
      <c r="Z5668" t="s">
        <v>96</v>
      </c>
      <c r="AA5668" t="s">
        <v>656</v>
      </c>
    </row>
    <row r="5669" spans="1:27">
      <c r="A5669" t="s">
        <v>21</v>
      </c>
      <c r="B5669">
        <v>1</v>
      </c>
      <c r="C5669">
        <v>282</v>
      </c>
      <c r="D5669" t="s">
        <v>1529</v>
      </c>
      <c r="E5669">
        <v>3.999</v>
      </c>
      <c r="F5669">
        <v>3</v>
      </c>
      <c r="G5669">
        <v>0.069</v>
      </c>
      <c r="H5669">
        <v>2.923</v>
      </c>
      <c r="I5669">
        <v>2.3</v>
      </c>
      <c r="J5669">
        <v>97.4333333333333</v>
      </c>
      <c r="K5669">
        <v>75.0187546886722</v>
      </c>
      <c r="L5669">
        <v>1.72543135783946</v>
      </c>
      <c r="M5669">
        <v>0.00800000000000001</v>
      </c>
      <c r="N5669">
        <v>0.266666666666667</v>
      </c>
      <c r="O5669">
        <v>2.931</v>
      </c>
      <c r="P5669" t="s">
        <v>266</v>
      </c>
      <c r="R5669">
        <v>0</v>
      </c>
      <c r="S5669">
        <v>4578</v>
      </c>
      <c r="T5669">
        <v>4592</v>
      </c>
      <c r="U5669">
        <v>4583</v>
      </c>
      <c r="V5669">
        <v>4580</v>
      </c>
      <c r="W5669">
        <v>1</v>
      </c>
      <c r="X5669">
        <v>1</v>
      </c>
      <c r="Y5669" t="s">
        <v>4025</v>
      </c>
      <c r="Z5669" t="s">
        <v>96</v>
      </c>
      <c r="AA5669" t="s">
        <v>656</v>
      </c>
    </row>
    <row r="5670" spans="1:27">
      <c r="A5670" t="s">
        <v>21</v>
      </c>
      <c r="B5670">
        <v>1</v>
      </c>
      <c r="C5670">
        <v>283</v>
      </c>
      <c r="D5670" t="s">
        <v>265</v>
      </c>
      <c r="E5670">
        <v>4.548</v>
      </c>
      <c r="F5670">
        <v>3.5</v>
      </c>
      <c r="G5670">
        <v>0.029</v>
      </c>
      <c r="H5670">
        <v>3.387</v>
      </c>
      <c r="I5670">
        <v>0.828571428571429</v>
      </c>
      <c r="J5670">
        <v>96.7714285714286</v>
      </c>
      <c r="K5670">
        <v>76.9569041336851</v>
      </c>
      <c r="L5670">
        <v>0.63764291996482</v>
      </c>
      <c r="M5670">
        <v>0.0840000000000001</v>
      </c>
      <c r="N5670">
        <v>2.4</v>
      </c>
      <c r="O5670">
        <v>3.471</v>
      </c>
      <c r="P5670" t="s">
        <v>266</v>
      </c>
      <c r="R5670">
        <v>0</v>
      </c>
      <c r="S5670">
        <v>4595</v>
      </c>
      <c r="T5670">
        <v>4609</v>
      </c>
      <c r="U5670">
        <v>4600</v>
      </c>
      <c r="V5670">
        <v>4597</v>
      </c>
      <c r="W5670">
        <v>1</v>
      </c>
      <c r="X5670">
        <v>1</v>
      </c>
      <c r="Y5670" t="s">
        <v>4027</v>
      </c>
      <c r="Z5670" t="s">
        <v>96</v>
      </c>
      <c r="AA5670" t="s">
        <v>656</v>
      </c>
    </row>
    <row r="5671" spans="1:27">
      <c r="A5671" t="s">
        <v>21</v>
      </c>
      <c r="B5671">
        <v>1</v>
      </c>
      <c r="C5671">
        <v>284</v>
      </c>
      <c r="D5671" t="s">
        <v>265</v>
      </c>
      <c r="E5671">
        <v>3.433</v>
      </c>
      <c r="F5671">
        <v>2.4</v>
      </c>
      <c r="G5671">
        <v>0.026</v>
      </c>
      <c r="H5671">
        <v>2.331</v>
      </c>
      <c r="I5671">
        <v>1.08333333333333</v>
      </c>
      <c r="J5671">
        <v>97.125</v>
      </c>
      <c r="K5671">
        <v>69.909699970871</v>
      </c>
      <c r="L5671">
        <v>0.757355083017769</v>
      </c>
      <c r="M5671">
        <v>0.0430000000000001</v>
      </c>
      <c r="N5671">
        <v>1.79166666666667</v>
      </c>
      <c r="O5671">
        <v>2.374</v>
      </c>
      <c r="P5671" t="s">
        <v>266</v>
      </c>
      <c r="R5671">
        <v>0</v>
      </c>
      <c r="S5671">
        <v>4611</v>
      </c>
      <c r="T5671">
        <v>4625</v>
      </c>
      <c r="U5671">
        <v>4616</v>
      </c>
      <c r="V5671">
        <v>4613</v>
      </c>
      <c r="W5671">
        <v>1</v>
      </c>
      <c r="X5671">
        <v>1</v>
      </c>
      <c r="Y5671" t="s">
        <v>4028</v>
      </c>
      <c r="Z5671" t="s">
        <v>96</v>
      </c>
      <c r="AA5671" t="s">
        <v>656</v>
      </c>
    </row>
    <row r="5672" spans="1:27">
      <c r="A5672" t="s">
        <v>21</v>
      </c>
      <c r="B5672">
        <v>1</v>
      </c>
      <c r="C5672">
        <v>285</v>
      </c>
      <c r="D5672" t="s">
        <v>1529</v>
      </c>
      <c r="E5672">
        <v>4.065</v>
      </c>
      <c r="F5672">
        <v>3</v>
      </c>
      <c r="G5672">
        <v>0.038</v>
      </c>
      <c r="H5672">
        <v>2.877</v>
      </c>
      <c r="I5672">
        <v>1.26666666666667</v>
      </c>
      <c r="J5672">
        <v>95.9</v>
      </c>
      <c r="K5672">
        <v>73.8007380073801</v>
      </c>
      <c r="L5672">
        <v>0.934809348093481</v>
      </c>
      <c r="M5672">
        <v>0.0850000000000004</v>
      </c>
      <c r="N5672">
        <v>2.83333333333335</v>
      </c>
      <c r="O5672">
        <v>2.962</v>
      </c>
      <c r="P5672" t="s">
        <v>266</v>
      </c>
      <c r="R5672">
        <v>0</v>
      </c>
      <c r="S5672">
        <v>4627</v>
      </c>
      <c r="T5672">
        <v>4641</v>
      </c>
      <c r="U5672">
        <v>4632</v>
      </c>
      <c r="V5672">
        <v>4629</v>
      </c>
      <c r="W5672">
        <v>1</v>
      </c>
      <c r="X5672">
        <v>1</v>
      </c>
      <c r="Y5672" t="s">
        <v>4029</v>
      </c>
      <c r="Z5672" t="s">
        <v>96</v>
      </c>
      <c r="AA5672" t="s">
        <v>656</v>
      </c>
    </row>
    <row r="5673" spans="1:27">
      <c r="A5673" t="s">
        <v>21</v>
      </c>
      <c r="B5673">
        <v>1</v>
      </c>
      <c r="C5673">
        <v>287</v>
      </c>
      <c r="D5673" t="s">
        <v>1505</v>
      </c>
      <c r="E5673">
        <v>3.362</v>
      </c>
      <c r="F5673">
        <v>2.6</v>
      </c>
      <c r="G5673">
        <v>0.027</v>
      </c>
      <c r="H5673">
        <v>2.507</v>
      </c>
      <c r="I5673">
        <v>1.03846153846154</v>
      </c>
      <c r="J5673">
        <v>96.4230769230769</v>
      </c>
      <c r="K5673">
        <v>77.3349196906603</v>
      </c>
      <c r="L5673">
        <v>0.803093396787626</v>
      </c>
      <c r="M5673">
        <v>0.0659999999999998</v>
      </c>
      <c r="N5673">
        <v>2.53846153846153</v>
      </c>
      <c r="O5673">
        <v>2.573</v>
      </c>
      <c r="P5673" t="s">
        <v>266</v>
      </c>
      <c r="R5673">
        <v>0</v>
      </c>
      <c r="S5673">
        <v>4665</v>
      </c>
      <c r="T5673">
        <v>4679</v>
      </c>
      <c r="U5673">
        <v>4670</v>
      </c>
      <c r="V5673">
        <v>4667</v>
      </c>
      <c r="W5673">
        <v>1</v>
      </c>
      <c r="X5673">
        <v>1</v>
      </c>
      <c r="Y5673" t="s">
        <v>4030</v>
      </c>
      <c r="Z5673" t="s">
        <v>96</v>
      </c>
      <c r="AA5673" t="s">
        <v>703</v>
      </c>
    </row>
    <row r="5674" spans="1:27">
      <c r="A5674" t="s">
        <v>21</v>
      </c>
      <c r="B5674">
        <v>1</v>
      </c>
      <c r="C5674">
        <v>289</v>
      </c>
      <c r="D5674" t="s">
        <v>1503</v>
      </c>
      <c r="E5674">
        <v>3.088</v>
      </c>
      <c r="F5674">
        <v>2.4</v>
      </c>
      <c r="G5674">
        <v>0.02</v>
      </c>
      <c r="H5674">
        <v>2.362</v>
      </c>
      <c r="I5674">
        <v>0.833333333333333</v>
      </c>
      <c r="J5674">
        <v>98.4166666666667</v>
      </c>
      <c r="K5674">
        <v>77.720207253886</v>
      </c>
      <c r="L5674">
        <v>0.647668393782383</v>
      </c>
      <c r="M5674">
        <v>0.0179999999999998</v>
      </c>
      <c r="N5674">
        <v>0.749999999999991</v>
      </c>
      <c r="O5674">
        <v>2.38</v>
      </c>
      <c r="P5674" t="s">
        <v>266</v>
      </c>
      <c r="R5674">
        <v>0</v>
      </c>
      <c r="S5674">
        <v>4685</v>
      </c>
      <c r="T5674">
        <v>4699</v>
      </c>
      <c r="U5674">
        <v>4690</v>
      </c>
      <c r="V5674">
        <v>4687</v>
      </c>
      <c r="W5674">
        <v>1</v>
      </c>
      <c r="X5674">
        <v>1</v>
      </c>
      <c r="Y5674" t="s">
        <v>4031</v>
      </c>
      <c r="Z5674" t="s">
        <v>96</v>
      </c>
      <c r="AA5674" t="s">
        <v>703</v>
      </c>
    </row>
    <row r="5675" spans="1:27">
      <c r="A5675" t="s">
        <v>21</v>
      </c>
      <c r="B5675">
        <v>1</v>
      </c>
      <c r="C5675">
        <v>290</v>
      </c>
      <c r="D5675" t="s">
        <v>265</v>
      </c>
      <c r="E5675">
        <v>4.631</v>
      </c>
      <c r="F5675">
        <v>2.4</v>
      </c>
      <c r="G5675">
        <v>0.078</v>
      </c>
      <c r="H5675">
        <v>2.286</v>
      </c>
      <c r="I5675">
        <v>3.25</v>
      </c>
      <c r="J5675">
        <v>95.25</v>
      </c>
      <c r="K5675">
        <v>51.8246599006694</v>
      </c>
      <c r="L5675">
        <v>1.68430144677176</v>
      </c>
      <c r="M5675">
        <v>0.036</v>
      </c>
      <c r="N5675">
        <v>1.5</v>
      </c>
      <c r="O5675">
        <v>2.322</v>
      </c>
      <c r="P5675" t="s">
        <v>266</v>
      </c>
      <c r="R5675">
        <v>0</v>
      </c>
      <c r="S5675">
        <v>4701</v>
      </c>
      <c r="T5675">
        <v>4715</v>
      </c>
      <c r="U5675">
        <v>4706</v>
      </c>
      <c r="V5675">
        <v>4703</v>
      </c>
      <c r="W5675">
        <v>1</v>
      </c>
      <c r="X5675">
        <v>1</v>
      </c>
      <c r="Y5675" t="s">
        <v>4032</v>
      </c>
      <c r="Z5675" t="s">
        <v>96</v>
      </c>
      <c r="AA5675" t="s">
        <v>703</v>
      </c>
    </row>
    <row r="5676" spans="1:27">
      <c r="A5676" t="s">
        <v>21</v>
      </c>
      <c r="B5676">
        <v>1</v>
      </c>
      <c r="C5676">
        <v>291</v>
      </c>
      <c r="D5676" t="s">
        <v>1529</v>
      </c>
      <c r="E5676">
        <v>3.056</v>
      </c>
      <c r="F5676">
        <v>2.4</v>
      </c>
      <c r="G5676">
        <v>0.022</v>
      </c>
      <c r="H5676">
        <v>2.317</v>
      </c>
      <c r="I5676">
        <v>0.916666666666667</v>
      </c>
      <c r="J5676">
        <v>96.5416666666667</v>
      </c>
      <c r="K5676">
        <v>78.5340314136126</v>
      </c>
      <c r="L5676">
        <v>0.719895287958115</v>
      </c>
      <c r="M5676">
        <v>0.0609999999999999</v>
      </c>
      <c r="N5676">
        <v>2.54166666666666</v>
      </c>
      <c r="O5676">
        <v>2.378</v>
      </c>
      <c r="P5676" t="s">
        <v>266</v>
      </c>
      <c r="R5676">
        <v>0</v>
      </c>
      <c r="S5676">
        <v>4717</v>
      </c>
      <c r="T5676">
        <v>4731</v>
      </c>
      <c r="U5676">
        <v>4722</v>
      </c>
      <c r="V5676">
        <v>4719</v>
      </c>
      <c r="W5676">
        <v>1</v>
      </c>
      <c r="X5676">
        <v>1</v>
      </c>
      <c r="Y5676" t="s">
        <v>4033</v>
      </c>
      <c r="Z5676" t="s">
        <v>96</v>
      </c>
      <c r="AA5676" t="s">
        <v>703</v>
      </c>
    </row>
    <row r="5677" spans="1:27">
      <c r="A5677" t="s">
        <v>21</v>
      </c>
      <c r="B5677">
        <v>1</v>
      </c>
      <c r="C5677">
        <v>292</v>
      </c>
      <c r="D5677" t="s">
        <v>265</v>
      </c>
      <c r="E5677">
        <v>3.473</v>
      </c>
      <c r="F5677">
        <v>2.6</v>
      </c>
      <c r="G5677">
        <v>0.033</v>
      </c>
      <c r="H5677">
        <v>2.558</v>
      </c>
      <c r="I5677">
        <v>1.26923076923077</v>
      </c>
      <c r="J5677">
        <v>98.3846153846154</v>
      </c>
      <c r="K5677">
        <v>74.8632306363375</v>
      </c>
      <c r="L5677">
        <v>0.950187158076591</v>
      </c>
      <c r="M5677">
        <v>0.00900000000000034</v>
      </c>
      <c r="N5677">
        <v>0.346153846153859</v>
      </c>
      <c r="O5677">
        <v>2.567</v>
      </c>
      <c r="P5677" t="s">
        <v>266</v>
      </c>
      <c r="R5677">
        <v>0</v>
      </c>
      <c r="S5677">
        <v>4733</v>
      </c>
      <c r="T5677">
        <v>4747</v>
      </c>
      <c r="U5677">
        <v>4738</v>
      </c>
      <c r="V5677">
        <v>4735</v>
      </c>
      <c r="W5677">
        <v>1</v>
      </c>
      <c r="X5677">
        <v>1</v>
      </c>
      <c r="Y5677" t="s">
        <v>4033</v>
      </c>
      <c r="Z5677" t="s">
        <v>96</v>
      </c>
      <c r="AA5677" t="s">
        <v>703</v>
      </c>
    </row>
    <row r="5678" spans="1:27">
      <c r="A5678" t="s">
        <v>21</v>
      </c>
      <c r="B5678">
        <v>1</v>
      </c>
      <c r="C5678">
        <v>293</v>
      </c>
      <c r="D5678" t="s">
        <v>265</v>
      </c>
      <c r="E5678">
        <v>3.205</v>
      </c>
      <c r="F5678">
        <v>2.4</v>
      </c>
      <c r="G5678">
        <v>0.02</v>
      </c>
      <c r="H5678">
        <v>2.376</v>
      </c>
      <c r="I5678">
        <v>0.833333333333333</v>
      </c>
      <c r="J5678">
        <v>99</v>
      </c>
      <c r="K5678">
        <v>74.8829953198128</v>
      </c>
      <c r="L5678">
        <v>0.62402496099844</v>
      </c>
      <c r="M5678">
        <v>0.004</v>
      </c>
      <c r="N5678">
        <v>0.166666666666667</v>
      </c>
      <c r="O5678">
        <v>2.38</v>
      </c>
      <c r="P5678" t="s">
        <v>266</v>
      </c>
      <c r="R5678">
        <v>0</v>
      </c>
      <c r="S5678">
        <v>4749</v>
      </c>
      <c r="T5678">
        <v>4763</v>
      </c>
      <c r="U5678">
        <v>4754</v>
      </c>
      <c r="V5678">
        <v>4751</v>
      </c>
      <c r="W5678">
        <v>1</v>
      </c>
      <c r="X5678">
        <v>1</v>
      </c>
      <c r="Y5678" t="s">
        <v>4033</v>
      </c>
      <c r="Z5678" t="s">
        <v>96</v>
      </c>
      <c r="AA5678" t="s">
        <v>703</v>
      </c>
    </row>
    <row r="5679" spans="1:27">
      <c r="A5679" t="s">
        <v>21</v>
      </c>
      <c r="B5679">
        <v>1</v>
      </c>
      <c r="C5679">
        <v>294</v>
      </c>
      <c r="D5679" t="s">
        <v>265</v>
      </c>
      <c r="E5679">
        <v>3.643</v>
      </c>
      <c r="F5679">
        <v>1.7</v>
      </c>
      <c r="G5679">
        <v>0.025</v>
      </c>
      <c r="H5679">
        <v>1.673</v>
      </c>
      <c r="I5679">
        <v>1.47058823529412</v>
      </c>
      <c r="J5679">
        <v>98.4117647058823</v>
      </c>
      <c r="K5679">
        <v>46.6648366730716</v>
      </c>
      <c r="L5679">
        <v>0.686247598133407</v>
      </c>
      <c r="M5679">
        <v>0.002</v>
      </c>
      <c r="N5679">
        <v>0.11764705882353</v>
      </c>
      <c r="O5679">
        <v>1.675</v>
      </c>
      <c r="P5679" t="s">
        <v>266</v>
      </c>
      <c r="R5679">
        <v>0</v>
      </c>
      <c r="S5679">
        <v>4765</v>
      </c>
      <c r="T5679">
        <v>4779</v>
      </c>
      <c r="U5679">
        <v>4770</v>
      </c>
      <c r="V5679">
        <v>4767</v>
      </c>
      <c r="W5679">
        <v>1</v>
      </c>
      <c r="X5679">
        <v>1</v>
      </c>
      <c r="Y5679" t="s">
        <v>4034</v>
      </c>
      <c r="Z5679" t="s">
        <v>96</v>
      </c>
      <c r="AA5679" t="s">
        <v>703</v>
      </c>
    </row>
    <row r="5680" spans="1:27">
      <c r="A5680" t="s">
        <v>21</v>
      </c>
      <c r="B5680">
        <v>1</v>
      </c>
      <c r="C5680">
        <v>295</v>
      </c>
      <c r="D5680" t="s">
        <v>265</v>
      </c>
      <c r="E5680">
        <v>3.735</v>
      </c>
      <c r="F5680">
        <v>2.7</v>
      </c>
      <c r="G5680">
        <v>0.021</v>
      </c>
      <c r="H5680">
        <v>2.659</v>
      </c>
      <c r="I5680">
        <v>0.777777777777778</v>
      </c>
      <c r="J5680">
        <v>98.4814814814815</v>
      </c>
      <c r="K5680">
        <v>72.289156626506</v>
      </c>
      <c r="L5680">
        <v>0.562248995983936</v>
      </c>
      <c r="M5680">
        <v>0.0200000000000005</v>
      </c>
      <c r="N5680">
        <v>0.740740740740758</v>
      </c>
      <c r="O5680">
        <v>2.679</v>
      </c>
      <c r="P5680" t="s">
        <v>266</v>
      </c>
      <c r="R5680">
        <v>0</v>
      </c>
      <c r="S5680">
        <v>4781</v>
      </c>
      <c r="T5680">
        <v>4795</v>
      </c>
      <c r="U5680">
        <v>4786</v>
      </c>
      <c r="V5680">
        <v>4783</v>
      </c>
      <c r="W5680">
        <v>1</v>
      </c>
      <c r="X5680">
        <v>1</v>
      </c>
      <c r="Y5680" t="s">
        <v>4035</v>
      </c>
      <c r="Z5680" t="s">
        <v>96</v>
      </c>
      <c r="AA5680" t="s">
        <v>703</v>
      </c>
    </row>
    <row r="5681" spans="1:27">
      <c r="A5681" t="s">
        <v>21</v>
      </c>
      <c r="B5681">
        <v>1</v>
      </c>
      <c r="C5681">
        <v>296</v>
      </c>
      <c r="D5681" t="s">
        <v>1529</v>
      </c>
      <c r="E5681">
        <v>3.838</v>
      </c>
      <c r="F5681">
        <v>2.7</v>
      </c>
      <c r="G5681">
        <v>0.051</v>
      </c>
      <c r="H5681">
        <v>2.625</v>
      </c>
      <c r="I5681">
        <v>1.88888888888889</v>
      </c>
      <c r="J5681">
        <v>97.2222222222222</v>
      </c>
      <c r="K5681">
        <v>70.3491401771756</v>
      </c>
      <c r="L5681">
        <v>1.32881709223554</v>
      </c>
      <c r="M5681">
        <v>0.024</v>
      </c>
      <c r="N5681">
        <v>0.88888888888889</v>
      </c>
      <c r="O5681">
        <v>2.649</v>
      </c>
      <c r="P5681" t="s">
        <v>266</v>
      </c>
      <c r="R5681">
        <v>0</v>
      </c>
      <c r="S5681">
        <v>4798</v>
      </c>
      <c r="T5681">
        <v>4812</v>
      </c>
      <c r="U5681">
        <v>4803</v>
      </c>
      <c r="V5681">
        <v>4800</v>
      </c>
      <c r="W5681">
        <v>1</v>
      </c>
      <c r="X5681">
        <v>1</v>
      </c>
      <c r="Y5681" t="s">
        <v>4036</v>
      </c>
      <c r="Z5681" t="s">
        <v>96</v>
      </c>
      <c r="AA5681" t="s">
        <v>703</v>
      </c>
    </row>
    <row r="5682" spans="1:27">
      <c r="A5682" t="s">
        <v>21</v>
      </c>
      <c r="B5682">
        <v>1</v>
      </c>
      <c r="C5682">
        <v>297</v>
      </c>
      <c r="D5682" t="s">
        <v>265</v>
      </c>
      <c r="E5682">
        <v>4.105</v>
      </c>
      <c r="F5682">
        <v>3.3</v>
      </c>
      <c r="G5682">
        <v>0.034</v>
      </c>
      <c r="H5682">
        <v>3.201</v>
      </c>
      <c r="I5682">
        <v>1.03030303030303</v>
      </c>
      <c r="J5682">
        <v>97</v>
      </c>
      <c r="K5682">
        <v>80.3897685749086</v>
      </c>
      <c r="L5682">
        <v>0.828258221680877</v>
      </c>
      <c r="M5682">
        <v>0.0649999999999999</v>
      </c>
      <c r="N5682">
        <v>1.96969696969697</v>
      </c>
      <c r="O5682">
        <v>3.266</v>
      </c>
      <c r="P5682" t="s">
        <v>266</v>
      </c>
      <c r="R5682">
        <v>0</v>
      </c>
      <c r="S5682">
        <v>4814</v>
      </c>
      <c r="T5682">
        <v>4828</v>
      </c>
      <c r="U5682">
        <v>4819</v>
      </c>
      <c r="V5682">
        <v>4816</v>
      </c>
      <c r="W5682">
        <v>1</v>
      </c>
      <c r="X5682">
        <v>1</v>
      </c>
      <c r="Y5682" t="s">
        <v>4037</v>
      </c>
      <c r="Z5682" t="s">
        <v>96</v>
      </c>
      <c r="AA5682" t="s">
        <v>703</v>
      </c>
    </row>
    <row r="5683" spans="1:27">
      <c r="A5683" t="s">
        <v>21</v>
      </c>
      <c r="B5683">
        <v>1</v>
      </c>
      <c r="C5683">
        <v>298</v>
      </c>
      <c r="D5683" t="s">
        <v>265</v>
      </c>
      <c r="E5683">
        <v>3.471</v>
      </c>
      <c r="F5683">
        <v>2</v>
      </c>
      <c r="G5683">
        <v>0.057</v>
      </c>
      <c r="H5683">
        <v>1.928</v>
      </c>
      <c r="I5683">
        <v>2.85</v>
      </c>
      <c r="J5683">
        <v>96.4</v>
      </c>
      <c r="K5683">
        <v>57.6202823393835</v>
      </c>
      <c r="L5683">
        <v>1.64217804667243</v>
      </c>
      <c r="M5683">
        <v>0.0150000000000001</v>
      </c>
      <c r="N5683">
        <v>0.750000000000006</v>
      </c>
      <c r="O5683">
        <v>1.943</v>
      </c>
      <c r="P5683" t="s">
        <v>266</v>
      </c>
      <c r="R5683">
        <v>0</v>
      </c>
      <c r="S5683">
        <v>4830</v>
      </c>
      <c r="T5683">
        <v>4844</v>
      </c>
      <c r="U5683">
        <v>4835</v>
      </c>
      <c r="V5683">
        <v>4832</v>
      </c>
      <c r="W5683">
        <v>1</v>
      </c>
      <c r="X5683">
        <v>1</v>
      </c>
      <c r="Y5683" t="s">
        <v>4038</v>
      </c>
      <c r="Z5683" t="s">
        <v>96</v>
      </c>
      <c r="AA5683" t="s">
        <v>703</v>
      </c>
    </row>
    <row r="5684" spans="1:27">
      <c r="A5684" t="s">
        <v>21</v>
      </c>
      <c r="B5684">
        <v>1</v>
      </c>
      <c r="C5684">
        <v>299</v>
      </c>
      <c r="D5684" t="s">
        <v>265</v>
      </c>
      <c r="E5684">
        <v>3.469</v>
      </c>
      <c r="F5684">
        <v>2.7</v>
      </c>
      <c r="G5684">
        <v>0.034</v>
      </c>
      <c r="H5684">
        <v>2.619</v>
      </c>
      <c r="I5684">
        <v>1.25925925925926</v>
      </c>
      <c r="J5684">
        <v>97</v>
      </c>
      <c r="K5684">
        <v>77.8322283078697</v>
      </c>
      <c r="L5684">
        <v>0.980109541654656</v>
      </c>
      <c r="M5684">
        <v>0.0470000000000002</v>
      </c>
      <c r="N5684">
        <v>1.74074074074075</v>
      </c>
      <c r="O5684">
        <v>2.666</v>
      </c>
      <c r="P5684" t="s">
        <v>266</v>
      </c>
      <c r="R5684">
        <v>0</v>
      </c>
      <c r="S5684">
        <v>4846</v>
      </c>
      <c r="T5684">
        <v>4860</v>
      </c>
      <c r="U5684">
        <v>4851</v>
      </c>
      <c r="V5684">
        <v>4848</v>
      </c>
      <c r="W5684">
        <v>1</v>
      </c>
      <c r="X5684">
        <v>1</v>
      </c>
      <c r="Y5684" t="s">
        <v>4039</v>
      </c>
      <c r="Z5684" t="s">
        <v>96</v>
      </c>
      <c r="AA5684" t="s">
        <v>703</v>
      </c>
    </row>
    <row r="5685" spans="1:27">
      <c r="A5685" t="s">
        <v>21</v>
      </c>
      <c r="B5685">
        <v>1</v>
      </c>
      <c r="C5685">
        <v>300</v>
      </c>
      <c r="D5685" t="s">
        <v>265</v>
      </c>
      <c r="E5685">
        <v>4.695</v>
      </c>
      <c r="F5685">
        <v>3.6</v>
      </c>
      <c r="G5685">
        <v>0.087</v>
      </c>
      <c r="H5685">
        <v>3.491</v>
      </c>
      <c r="I5685">
        <v>2.41666666666667</v>
      </c>
      <c r="J5685">
        <v>96.9722222222222</v>
      </c>
      <c r="K5685">
        <v>76.6773162939297</v>
      </c>
      <c r="L5685">
        <v>1.85303514376997</v>
      </c>
      <c r="M5685">
        <v>0.0219999999999998</v>
      </c>
      <c r="N5685">
        <v>0.611111111111105</v>
      </c>
      <c r="O5685">
        <v>3.513</v>
      </c>
      <c r="P5685" t="s">
        <v>266</v>
      </c>
      <c r="R5685">
        <v>0</v>
      </c>
      <c r="S5685">
        <v>4863</v>
      </c>
      <c r="T5685">
        <v>4877</v>
      </c>
      <c r="U5685">
        <v>4868</v>
      </c>
      <c r="V5685">
        <v>4865</v>
      </c>
      <c r="W5685">
        <v>1</v>
      </c>
      <c r="X5685">
        <v>1</v>
      </c>
      <c r="Y5685" t="s">
        <v>4040</v>
      </c>
      <c r="Z5685" t="s">
        <v>96</v>
      </c>
      <c r="AA5685" t="s">
        <v>703</v>
      </c>
    </row>
    <row r="5686" spans="1:27">
      <c r="A5686" t="s">
        <v>21</v>
      </c>
      <c r="B5686">
        <v>1</v>
      </c>
      <c r="C5686">
        <v>301</v>
      </c>
      <c r="D5686" t="s">
        <v>1529</v>
      </c>
      <c r="E5686">
        <v>4.35</v>
      </c>
      <c r="F5686">
        <v>3.5</v>
      </c>
      <c r="G5686">
        <v>0.026</v>
      </c>
      <c r="H5686">
        <v>3.446</v>
      </c>
      <c r="I5686">
        <v>0.742857142857143</v>
      </c>
      <c r="J5686">
        <v>98.4571428571429</v>
      </c>
      <c r="K5686">
        <v>80.4597701149425</v>
      </c>
      <c r="L5686">
        <v>0.597701149425287</v>
      </c>
      <c r="M5686">
        <v>0.028</v>
      </c>
      <c r="N5686">
        <v>0.800000000000001</v>
      </c>
      <c r="O5686">
        <v>3.474</v>
      </c>
      <c r="P5686" t="s">
        <v>266</v>
      </c>
      <c r="R5686">
        <v>0</v>
      </c>
      <c r="S5686">
        <v>4879</v>
      </c>
      <c r="T5686">
        <v>4893</v>
      </c>
      <c r="U5686">
        <v>4884</v>
      </c>
      <c r="V5686">
        <v>4881</v>
      </c>
      <c r="W5686">
        <v>1</v>
      </c>
      <c r="X5686">
        <v>1</v>
      </c>
      <c r="Y5686" t="s">
        <v>4041</v>
      </c>
      <c r="Z5686" t="s">
        <v>96</v>
      </c>
      <c r="AA5686" t="s">
        <v>703</v>
      </c>
    </row>
    <row r="5687" spans="1:27">
      <c r="A5687" t="s">
        <v>21</v>
      </c>
      <c r="B5687">
        <v>1</v>
      </c>
      <c r="C5687">
        <v>302</v>
      </c>
      <c r="D5687" t="s">
        <v>265</v>
      </c>
      <c r="E5687">
        <v>4.442</v>
      </c>
      <c r="F5687">
        <v>3.5</v>
      </c>
      <c r="G5687">
        <v>0.035</v>
      </c>
      <c r="H5687">
        <v>3.416</v>
      </c>
      <c r="I5687">
        <v>1</v>
      </c>
      <c r="J5687">
        <v>97.6</v>
      </c>
      <c r="K5687">
        <v>78.7933363349842</v>
      </c>
      <c r="L5687">
        <v>0.787933363349842</v>
      </c>
      <c r="M5687">
        <v>0.0489999999999999</v>
      </c>
      <c r="N5687">
        <v>1.4</v>
      </c>
      <c r="O5687">
        <v>3.465</v>
      </c>
      <c r="P5687" t="s">
        <v>266</v>
      </c>
      <c r="R5687">
        <v>0</v>
      </c>
      <c r="S5687">
        <v>4895</v>
      </c>
      <c r="T5687">
        <v>4909</v>
      </c>
      <c r="U5687">
        <v>4900</v>
      </c>
      <c r="V5687">
        <v>4897</v>
      </c>
      <c r="W5687">
        <v>1</v>
      </c>
      <c r="X5687">
        <v>1</v>
      </c>
      <c r="Y5687" t="s">
        <v>4042</v>
      </c>
      <c r="Z5687" t="s">
        <v>96</v>
      </c>
      <c r="AA5687" t="s">
        <v>703</v>
      </c>
    </row>
    <row r="5688" spans="1:27">
      <c r="A5688" t="s">
        <v>21</v>
      </c>
      <c r="B5688">
        <v>1</v>
      </c>
      <c r="C5688">
        <v>303</v>
      </c>
      <c r="D5688" t="s">
        <v>265</v>
      </c>
      <c r="E5688">
        <v>4.113</v>
      </c>
      <c r="F5688">
        <v>2.8</v>
      </c>
      <c r="G5688">
        <v>0.081</v>
      </c>
      <c r="H5688">
        <v>2.642</v>
      </c>
      <c r="I5688">
        <v>2.89285714285714</v>
      </c>
      <c r="J5688">
        <v>94.3571428571429</v>
      </c>
      <c r="K5688">
        <v>68.0768295647945</v>
      </c>
      <c r="L5688">
        <v>1.96936542669584</v>
      </c>
      <c r="M5688">
        <v>0.077</v>
      </c>
      <c r="N5688">
        <v>2.75</v>
      </c>
      <c r="O5688">
        <v>2.719</v>
      </c>
      <c r="P5688" t="s">
        <v>266</v>
      </c>
      <c r="R5688">
        <v>0</v>
      </c>
      <c r="S5688">
        <v>4912</v>
      </c>
      <c r="T5688">
        <v>4926</v>
      </c>
      <c r="U5688">
        <v>4917</v>
      </c>
      <c r="V5688">
        <v>4914</v>
      </c>
      <c r="W5688">
        <v>1</v>
      </c>
      <c r="X5688">
        <v>1</v>
      </c>
      <c r="Y5688" t="s">
        <v>4043</v>
      </c>
      <c r="Z5688" t="s">
        <v>96</v>
      </c>
      <c r="AA5688" t="s">
        <v>703</v>
      </c>
    </row>
    <row r="5689" spans="1:27">
      <c r="A5689" t="s">
        <v>21</v>
      </c>
      <c r="B5689">
        <v>1</v>
      </c>
      <c r="C5689">
        <v>304</v>
      </c>
      <c r="D5689" t="s">
        <v>265</v>
      </c>
      <c r="E5689">
        <v>3.707</v>
      </c>
      <c r="F5689">
        <v>2.9</v>
      </c>
      <c r="G5689">
        <v>0.018</v>
      </c>
      <c r="H5689">
        <v>2.81</v>
      </c>
      <c r="I5689">
        <v>0.620689655172414</v>
      </c>
      <c r="J5689">
        <v>96.8965517241379</v>
      </c>
      <c r="K5689">
        <v>78.23037496628</v>
      </c>
      <c r="L5689">
        <v>0.48556784461829</v>
      </c>
      <c r="M5689">
        <v>0.0720000000000001</v>
      </c>
      <c r="N5689">
        <v>2.48275862068966</v>
      </c>
      <c r="O5689">
        <v>2.882</v>
      </c>
      <c r="P5689" t="s">
        <v>266</v>
      </c>
      <c r="R5689">
        <v>0</v>
      </c>
      <c r="S5689">
        <v>4928</v>
      </c>
      <c r="T5689">
        <v>4942</v>
      </c>
      <c r="U5689">
        <v>4933</v>
      </c>
      <c r="V5689">
        <v>4930</v>
      </c>
      <c r="W5689">
        <v>1</v>
      </c>
      <c r="X5689">
        <v>1</v>
      </c>
      <c r="Y5689" t="s">
        <v>4044</v>
      </c>
      <c r="Z5689" t="s">
        <v>96</v>
      </c>
      <c r="AA5689" t="s">
        <v>703</v>
      </c>
    </row>
    <row r="5690" spans="1:27">
      <c r="A5690" t="s">
        <v>21</v>
      </c>
      <c r="B5690">
        <v>1</v>
      </c>
      <c r="C5690">
        <v>305</v>
      </c>
      <c r="D5690" t="s">
        <v>265</v>
      </c>
      <c r="E5690">
        <v>3.133</v>
      </c>
      <c r="F5690">
        <v>2.3</v>
      </c>
      <c r="G5690">
        <v>0.051</v>
      </c>
      <c r="H5690">
        <v>2.247</v>
      </c>
      <c r="I5690">
        <v>2.21739130434783</v>
      </c>
      <c r="J5690">
        <v>97.695652173913</v>
      </c>
      <c r="K5690">
        <v>73.4120651133099</v>
      </c>
      <c r="L5690">
        <v>1.6278327481647</v>
      </c>
      <c r="M5690">
        <v>0.00199999999999978</v>
      </c>
      <c r="N5690">
        <v>0.0869565217391209</v>
      </c>
      <c r="O5690">
        <v>2.249</v>
      </c>
      <c r="P5690" t="s">
        <v>266</v>
      </c>
      <c r="R5690">
        <v>0</v>
      </c>
      <c r="S5690">
        <v>4944</v>
      </c>
      <c r="T5690">
        <v>4958</v>
      </c>
      <c r="U5690">
        <v>4949</v>
      </c>
      <c r="V5690">
        <v>4946</v>
      </c>
      <c r="W5690">
        <v>1</v>
      </c>
      <c r="X5690">
        <v>1</v>
      </c>
      <c r="Y5690" t="s">
        <v>4045</v>
      </c>
      <c r="Z5690" t="s">
        <v>96</v>
      </c>
      <c r="AA5690" t="s">
        <v>703</v>
      </c>
    </row>
    <row r="5691" spans="1:27">
      <c r="A5691" t="s">
        <v>21</v>
      </c>
      <c r="B5691">
        <v>1</v>
      </c>
      <c r="C5691">
        <v>306</v>
      </c>
      <c r="D5691" t="s">
        <v>265</v>
      </c>
      <c r="E5691">
        <v>5.752</v>
      </c>
      <c r="F5691">
        <v>4.7</v>
      </c>
      <c r="G5691">
        <v>0.029</v>
      </c>
      <c r="H5691">
        <v>3.195</v>
      </c>
      <c r="I5691">
        <v>0.617021276595745</v>
      </c>
      <c r="J5691">
        <v>67.9787234042553</v>
      </c>
      <c r="K5691">
        <v>81.7107093184979</v>
      </c>
      <c r="L5691">
        <v>0.504172461752434</v>
      </c>
      <c r="M5691">
        <v>1.476</v>
      </c>
      <c r="N5691">
        <v>31.4042553191489</v>
      </c>
      <c r="O5691">
        <v>4.671</v>
      </c>
      <c r="P5691" t="s">
        <v>266</v>
      </c>
      <c r="R5691">
        <v>0</v>
      </c>
      <c r="S5691">
        <v>4961</v>
      </c>
      <c r="T5691">
        <v>4975</v>
      </c>
      <c r="U5691">
        <v>4966</v>
      </c>
      <c r="V5691">
        <v>4963</v>
      </c>
      <c r="W5691">
        <v>1</v>
      </c>
      <c r="X5691">
        <v>1</v>
      </c>
      <c r="Y5691" t="s">
        <v>4046</v>
      </c>
      <c r="Z5691" t="s">
        <v>96</v>
      </c>
      <c r="AA5691" t="s">
        <v>703</v>
      </c>
    </row>
    <row r="5692" spans="1:27">
      <c r="A5692" t="s">
        <v>21</v>
      </c>
      <c r="B5692">
        <v>1</v>
      </c>
      <c r="C5692">
        <v>307</v>
      </c>
      <c r="D5692" t="s">
        <v>265</v>
      </c>
      <c r="E5692">
        <v>3.35</v>
      </c>
      <c r="F5692">
        <v>2.5</v>
      </c>
      <c r="G5692">
        <v>0.014</v>
      </c>
      <c r="H5692">
        <v>2.485</v>
      </c>
      <c r="I5692">
        <v>0.56</v>
      </c>
      <c r="J5692">
        <v>99.4</v>
      </c>
      <c r="K5692">
        <v>74.6268656716418</v>
      </c>
      <c r="L5692">
        <v>0.417910447761194</v>
      </c>
      <c r="M5692">
        <v>0.00100000000000033</v>
      </c>
      <c r="N5692">
        <v>0.0400000000000134</v>
      </c>
      <c r="O5692">
        <v>2.486</v>
      </c>
      <c r="P5692" t="s">
        <v>266</v>
      </c>
      <c r="R5692">
        <v>0</v>
      </c>
      <c r="S5692">
        <v>4977</v>
      </c>
      <c r="T5692">
        <v>4991</v>
      </c>
      <c r="U5692">
        <v>4982</v>
      </c>
      <c r="V5692">
        <v>4979</v>
      </c>
      <c r="W5692">
        <v>1</v>
      </c>
      <c r="X5692">
        <v>1</v>
      </c>
      <c r="Y5692" t="s">
        <v>4047</v>
      </c>
      <c r="Z5692" t="s">
        <v>96</v>
      </c>
      <c r="AA5692" t="s">
        <v>703</v>
      </c>
    </row>
    <row r="5693" spans="1:27">
      <c r="A5693" t="s">
        <v>21</v>
      </c>
      <c r="B5693">
        <v>1</v>
      </c>
      <c r="C5693">
        <v>308</v>
      </c>
      <c r="D5693" t="s">
        <v>265</v>
      </c>
      <c r="E5693">
        <v>3.435</v>
      </c>
      <c r="F5693">
        <v>2.5</v>
      </c>
      <c r="G5693">
        <v>0.028</v>
      </c>
      <c r="H5693">
        <v>2.439</v>
      </c>
      <c r="I5693">
        <v>1.12</v>
      </c>
      <c r="J5693">
        <v>97.56</v>
      </c>
      <c r="K5693">
        <v>72.7802037845706</v>
      </c>
      <c r="L5693">
        <v>0.815138282387191</v>
      </c>
      <c r="M5693">
        <v>0.0329999999999999</v>
      </c>
      <c r="N5693">
        <v>1.32</v>
      </c>
      <c r="O5693">
        <v>2.472</v>
      </c>
      <c r="P5693" t="s">
        <v>266</v>
      </c>
      <c r="R5693">
        <v>0</v>
      </c>
      <c r="S5693">
        <v>4993</v>
      </c>
      <c r="T5693">
        <v>5007</v>
      </c>
      <c r="U5693">
        <v>4998</v>
      </c>
      <c r="V5693">
        <v>4995</v>
      </c>
      <c r="W5693">
        <v>1</v>
      </c>
      <c r="X5693">
        <v>1</v>
      </c>
      <c r="Y5693" t="s">
        <v>4047</v>
      </c>
      <c r="Z5693" t="s">
        <v>96</v>
      </c>
      <c r="AA5693" t="s">
        <v>703</v>
      </c>
    </row>
    <row r="5694" spans="1:27">
      <c r="A5694" t="s">
        <v>21</v>
      </c>
      <c r="B5694">
        <v>1</v>
      </c>
      <c r="C5694">
        <v>309</v>
      </c>
      <c r="D5694" t="s">
        <v>265</v>
      </c>
      <c r="E5694">
        <v>3.802</v>
      </c>
      <c r="F5694">
        <v>2.9</v>
      </c>
      <c r="G5694">
        <v>0.023</v>
      </c>
      <c r="H5694">
        <v>2.842</v>
      </c>
      <c r="I5694">
        <v>0.793103448275862</v>
      </c>
      <c r="J5694">
        <v>98</v>
      </c>
      <c r="K5694">
        <v>76.2756443976854</v>
      </c>
      <c r="L5694">
        <v>0.604944765912678</v>
      </c>
      <c r="M5694">
        <v>0.0349999999999997</v>
      </c>
      <c r="N5694">
        <v>1.20689655172413</v>
      </c>
      <c r="O5694">
        <v>2.877</v>
      </c>
      <c r="P5694" t="s">
        <v>266</v>
      </c>
      <c r="R5694">
        <v>0</v>
      </c>
      <c r="S5694">
        <v>5010</v>
      </c>
      <c r="T5694">
        <v>5024</v>
      </c>
      <c r="U5694">
        <v>5015</v>
      </c>
      <c r="V5694">
        <v>5012</v>
      </c>
      <c r="W5694">
        <v>1</v>
      </c>
      <c r="X5694">
        <v>1</v>
      </c>
      <c r="Y5694" t="s">
        <v>4048</v>
      </c>
      <c r="Z5694" t="s">
        <v>96</v>
      </c>
      <c r="AA5694" t="s">
        <v>703</v>
      </c>
    </row>
    <row r="5695" spans="1:27">
      <c r="A5695" t="s">
        <v>21</v>
      </c>
      <c r="B5695">
        <v>1</v>
      </c>
      <c r="C5695">
        <v>310</v>
      </c>
      <c r="D5695" t="s">
        <v>265</v>
      </c>
      <c r="E5695">
        <v>3.817</v>
      </c>
      <c r="F5695">
        <v>3</v>
      </c>
      <c r="G5695">
        <v>0.028</v>
      </c>
      <c r="H5695">
        <v>2.946</v>
      </c>
      <c r="I5695">
        <v>0.933333333333333</v>
      </c>
      <c r="J5695">
        <v>98.2</v>
      </c>
      <c r="K5695">
        <v>78.5957558291852</v>
      </c>
      <c r="L5695">
        <v>0.733560387739062</v>
      </c>
      <c r="M5695">
        <v>0.0259999999999998</v>
      </c>
      <c r="N5695">
        <v>0.86666666666666</v>
      </c>
      <c r="O5695">
        <v>2.972</v>
      </c>
      <c r="P5695" t="s">
        <v>266</v>
      </c>
      <c r="R5695">
        <v>0</v>
      </c>
      <c r="S5695">
        <v>5026</v>
      </c>
      <c r="T5695">
        <v>5040</v>
      </c>
      <c r="U5695">
        <v>5031</v>
      </c>
      <c r="V5695">
        <v>5028</v>
      </c>
      <c r="W5695">
        <v>1</v>
      </c>
      <c r="X5695">
        <v>1</v>
      </c>
      <c r="Y5695" t="s">
        <v>4047</v>
      </c>
      <c r="Z5695" t="s">
        <v>96</v>
      </c>
      <c r="AA5695" t="s">
        <v>703</v>
      </c>
    </row>
    <row r="5696" spans="1:27">
      <c r="A5696" t="s">
        <v>21</v>
      </c>
      <c r="B5696">
        <v>1</v>
      </c>
      <c r="C5696">
        <v>311</v>
      </c>
      <c r="D5696" t="s">
        <v>265</v>
      </c>
      <c r="E5696">
        <v>4.624</v>
      </c>
      <c r="F5696">
        <v>3.7</v>
      </c>
      <c r="G5696">
        <v>0.02</v>
      </c>
      <c r="H5696">
        <v>3.624</v>
      </c>
      <c r="I5696">
        <v>0.54054054054054</v>
      </c>
      <c r="J5696">
        <v>97.945945945946</v>
      </c>
      <c r="K5696">
        <v>80.0173010380623</v>
      </c>
      <c r="L5696">
        <v>0.432525951557093</v>
      </c>
      <c r="M5696">
        <v>0.056</v>
      </c>
      <c r="N5696">
        <v>1.51351351351351</v>
      </c>
      <c r="O5696">
        <v>3.68</v>
      </c>
      <c r="P5696" t="s">
        <v>266</v>
      </c>
      <c r="R5696">
        <v>0</v>
      </c>
      <c r="S5696">
        <v>5043</v>
      </c>
      <c r="T5696">
        <v>5057</v>
      </c>
      <c r="U5696">
        <v>5048</v>
      </c>
      <c r="V5696">
        <v>5045</v>
      </c>
      <c r="W5696">
        <v>1</v>
      </c>
      <c r="X5696">
        <v>1</v>
      </c>
      <c r="Y5696" t="s">
        <v>4049</v>
      </c>
      <c r="Z5696" t="s">
        <v>96</v>
      </c>
      <c r="AA5696" t="s">
        <v>703</v>
      </c>
    </row>
    <row r="5697" spans="1:27">
      <c r="A5697" t="s">
        <v>21</v>
      </c>
      <c r="B5697">
        <v>1</v>
      </c>
      <c r="C5697">
        <v>312</v>
      </c>
      <c r="D5697" t="s">
        <v>1529</v>
      </c>
      <c r="E5697">
        <v>4.171</v>
      </c>
      <c r="F5697">
        <v>3.2</v>
      </c>
      <c r="G5697">
        <v>0.032</v>
      </c>
      <c r="H5697">
        <v>3.109</v>
      </c>
      <c r="I5697">
        <v>1</v>
      </c>
      <c r="J5697">
        <v>97.15625</v>
      </c>
      <c r="K5697">
        <v>76.7202109805802</v>
      </c>
      <c r="L5697">
        <v>0.767202109805802</v>
      </c>
      <c r="M5697">
        <v>0.0590000000000002</v>
      </c>
      <c r="N5697">
        <v>1.84375000000001</v>
      </c>
      <c r="O5697">
        <v>3.168</v>
      </c>
      <c r="P5697" t="s">
        <v>266</v>
      </c>
      <c r="R5697">
        <v>0</v>
      </c>
      <c r="S5697">
        <v>5059</v>
      </c>
      <c r="T5697">
        <v>5073</v>
      </c>
      <c r="U5697">
        <v>5064</v>
      </c>
      <c r="V5697">
        <v>5061</v>
      </c>
      <c r="W5697">
        <v>1</v>
      </c>
      <c r="X5697">
        <v>1</v>
      </c>
      <c r="Y5697" t="s">
        <v>4050</v>
      </c>
      <c r="Z5697" t="s">
        <v>96</v>
      </c>
      <c r="AA5697" t="s">
        <v>703</v>
      </c>
    </row>
    <row r="5698" spans="1:27">
      <c r="A5698" t="s">
        <v>21</v>
      </c>
      <c r="B5698">
        <v>1</v>
      </c>
      <c r="C5698">
        <v>313</v>
      </c>
      <c r="D5698" t="s">
        <v>1529</v>
      </c>
      <c r="E5698">
        <v>4.077</v>
      </c>
      <c r="F5698">
        <v>3.3</v>
      </c>
      <c r="G5698">
        <v>0.039</v>
      </c>
      <c r="H5698">
        <v>3.194</v>
      </c>
      <c r="I5698">
        <v>1.18181818181818</v>
      </c>
      <c r="J5698">
        <v>96.7878787878788</v>
      </c>
      <c r="K5698">
        <v>80.9418690213392</v>
      </c>
      <c r="L5698">
        <v>0.956585724797645</v>
      </c>
      <c r="M5698">
        <v>0.0669999999999997</v>
      </c>
      <c r="N5698">
        <v>2.03030303030302</v>
      </c>
      <c r="O5698">
        <v>3.261</v>
      </c>
      <c r="P5698" t="s">
        <v>266</v>
      </c>
      <c r="R5698">
        <v>0</v>
      </c>
      <c r="S5698">
        <v>5075</v>
      </c>
      <c r="T5698">
        <v>5089</v>
      </c>
      <c r="U5698">
        <v>5080</v>
      </c>
      <c r="V5698">
        <v>5077</v>
      </c>
      <c r="W5698">
        <v>1</v>
      </c>
      <c r="X5698">
        <v>1</v>
      </c>
      <c r="Y5698" t="s">
        <v>4047</v>
      </c>
      <c r="Z5698" t="s">
        <v>96</v>
      </c>
      <c r="AA5698" t="s">
        <v>703</v>
      </c>
    </row>
    <row r="5699" spans="1:27">
      <c r="A5699" t="s">
        <v>21</v>
      </c>
      <c r="B5699">
        <v>1</v>
      </c>
      <c r="C5699">
        <v>314</v>
      </c>
      <c r="D5699" t="s">
        <v>265</v>
      </c>
      <c r="E5699">
        <v>4.557</v>
      </c>
      <c r="F5699">
        <v>3.7</v>
      </c>
      <c r="G5699">
        <v>0.023</v>
      </c>
      <c r="H5699">
        <v>3.609</v>
      </c>
      <c r="I5699">
        <v>0.621621621621622</v>
      </c>
      <c r="J5699">
        <v>97.5405405405405</v>
      </c>
      <c r="K5699">
        <v>81.1937678297125</v>
      </c>
      <c r="L5699">
        <v>0.504718016238753</v>
      </c>
      <c r="M5699">
        <v>0.0680000000000001</v>
      </c>
      <c r="N5699">
        <v>1.83783783783784</v>
      </c>
      <c r="O5699">
        <v>3.677</v>
      </c>
      <c r="P5699" t="s">
        <v>266</v>
      </c>
      <c r="R5699">
        <v>0</v>
      </c>
      <c r="S5699">
        <v>5092</v>
      </c>
      <c r="T5699">
        <v>5106</v>
      </c>
      <c r="U5699">
        <v>5097</v>
      </c>
      <c r="V5699">
        <v>5094</v>
      </c>
      <c r="W5699">
        <v>1</v>
      </c>
      <c r="X5699">
        <v>1</v>
      </c>
      <c r="Y5699" t="s">
        <v>4051</v>
      </c>
      <c r="Z5699" t="s">
        <v>96</v>
      </c>
      <c r="AA5699" t="s">
        <v>703</v>
      </c>
    </row>
    <row r="5700" spans="1:27">
      <c r="A5700" t="s">
        <v>21</v>
      </c>
      <c r="B5700">
        <v>1</v>
      </c>
      <c r="C5700">
        <v>315</v>
      </c>
      <c r="D5700" t="s">
        <v>1529</v>
      </c>
      <c r="E5700">
        <v>4.551</v>
      </c>
      <c r="F5700">
        <v>3.5</v>
      </c>
      <c r="G5700">
        <v>0.023</v>
      </c>
      <c r="H5700">
        <v>3.489</v>
      </c>
      <c r="I5700">
        <v>0.657142857142857</v>
      </c>
      <c r="J5700">
        <v>99.6857142857143</v>
      </c>
      <c r="K5700">
        <v>76.9061744671501</v>
      </c>
      <c r="L5700">
        <v>0.5053834322127</v>
      </c>
      <c r="M5700">
        <v>-0.012</v>
      </c>
      <c r="N5700">
        <v>0.342857142857143</v>
      </c>
      <c r="O5700">
        <v>3.477</v>
      </c>
      <c r="P5700" t="s">
        <v>266</v>
      </c>
      <c r="R5700">
        <v>0</v>
      </c>
      <c r="S5700">
        <v>5108</v>
      </c>
      <c r="T5700">
        <v>5122</v>
      </c>
      <c r="U5700">
        <v>5113</v>
      </c>
      <c r="V5700">
        <v>5110</v>
      </c>
      <c r="W5700">
        <v>1</v>
      </c>
      <c r="X5700">
        <v>1</v>
      </c>
      <c r="Y5700" t="s">
        <v>4052</v>
      </c>
      <c r="Z5700" t="s">
        <v>96</v>
      </c>
      <c r="AA5700" t="s">
        <v>703</v>
      </c>
    </row>
    <row r="5701" spans="1:27">
      <c r="A5701" t="s">
        <v>21</v>
      </c>
      <c r="B5701">
        <v>1</v>
      </c>
      <c r="C5701">
        <v>316</v>
      </c>
      <c r="D5701" t="s">
        <v>265</v>
      </c>
      <c r="E5701">
        <v>4.234</v>
      </c>
      <c r="F5701">
        <v>3.3</v>
      </c>
      <c r="G5701">
        <v>0.044</v>
      </c>
      <c r="H5701">
        <v>3.167</v>
      </c>
      <c r="I5701">
        <v>1.33333333333333</v>
      </c>
      <c r="J5701">
        <v>95.969696969697</v>
      </c>
      <c r="K5701">
        <v>77.9404818138876</v>
      </c>
      <c r="L5701">
        <v>1.03920642418517</v>
      </c>
      <c r="M5701">
        <v>0.089</v>
      </c>
      <c r="N5701">
        <v>2.6969696969697</v>
      </c>
      <c r="O5701">
        <v>3.256</v>
      </c>
      <c r="P5701" t="s">
        <v>266</v>
      </c>
      <c r="R5701">
        <v>0</v>
      </c>
      <c r="S5701">
        <v>5124</v>
      </c>
      <c r="T5701">
        <v>5138</v>
      </c>
      <c r="U5701">
        <v>5129</v>
      </c>
      <c r="V5701">
        <v>5126</v>
      </c>
      <c r="W5701">
        <v>1</v>
      </c>
      <c r="X5701">
        <v>1</v>
      </c>
      <c r="Y5701" t="s">
        <v>4053</v>
      </c>
      <c r="Z5701" t="s">
        <v>96</v>
      </c>
      <c r="AA5701" t="s">
        <v>703</v>
      </c>
    </row>
    <row r="5702" spans="1:27">
      <c r="A5702" t="s">
        <v>21</v>
      </c>
      <c r="B5702">
        <v>1</v>
      </c>
      <c r="C5702">
        <v>318</v>
      </c>
      <c r="D5702" t="s">
        <v>1505</v>
      </c>
      <c r="E5702">
        <v>3.076</v>
      </c>
      <c r="F5702">
        <v>2.1</v>
      </c>
      <c r="G5702">
        <v>0.025</v>
      </c>
      <c r="H5702">
        <v>2.029</v>
      </c>
      <c r="I5702">
        <v>1.19047619047619</v>
      </c>
      <c r="J5702">
        <v>96.6190476190476</v>
      </c>
      <c r="K5702">
        <v>68.2704811443433</v>
      </c>
      <c r="L5702">
        <v>0.812743823146944</v>
      </c>
      <c r="M5702">
        <v>0.0460000000000003</v>
      </c>
      <c r="N5702">
        <v>2.1904761904762</v>
      </c>
      <c r="O5702">
        <v>2.075</v>
      </c>
      <c r="P5702" t="s">
        <v>266</v>
      </c>
      <c r="R5702">
        <v>0</v>
      </c>
      <c r="S5702">
        <v>5162</v>
      </c>
      <c r="T5702">
        <v>5176</v>
      </c>
      <c r="U5702">
        <v>5167</v>
      </c>
      <c r="V5702">
        <v>5164</v>
      </c>
      <c r="W5702">
        <v>1</v>
      </c>
      <c r="X5702">
        <v>1</v>
      </c>
      <c r="Y5702" t="s">
        <v>4054</v>
      </c>
      <c r="Z5702" t="s">
        <v>96</v>
      </c>
      <c r="AA5702" t="s">
        <v>749</v>
      </c>
    </row>
    <row r="5703" spans="1:27">
      <c r="A5703" t="s">
        <v>21</v>
      </c>
      <c r="B5703">
        <v>1</v>
      </c>
      <c r="C5703">
        <v>320</v>
      </c>
      <c r="D5703" t="s">
        <v>265</v>
      </c>
      <c r="E5703">
        <v>2.352</v>
      </c>
      <c r="F5703">
        <v>1.6</v>
      </c>
      <c r="G5703">
        <v>0.017</v>
      </c>
      <c r="H5703">
        <v>1.566</v>
      </c>
      <c r="I5703">
        <v>1.0625</v>
      </c>
      <c r="J5703">
        <v>97.875</v>
      </c>
      <c r="K5703">
        <v>68.0272108843537</v>
      </c>
      <c r="L5703">
        <v>0.722789115646259</v>
      </c>
      <c r="M5703">
        <v>0.0170000000000001</v>
      </c>
      <c r="N5703">
        <v>1.06250000000001</v>
      </c>
      <c r="O5703">
        <v>1.583</v>
      </c>
      <c r="P5703" t="s">
        <v>266</v>
      </c>
      <c r="R5703">
        <v>0</v>
      </c>
      <c r="S5703">
        <v>5182</v>
      </c>
      <c r="T5703">
        <v>5196</v>
      </c>
      <c r="U5703">
        <v>5187</v>
      </c>
      <c r="V5703">
        <v>5184</v>
      </c>
      <c r="W5703">
        <v>1</v>
      </c>
      <c r="X5703">
        <v>1</v>
      </c>
      <c r="Y5703" t="s">
        <v>4055</v>
      </c>
      <c r="Z5703" t="s">
        <v>96</v>
      </c>
      <c r="AA5703" t="s">
        <v>749</v>
      </c>
    </row>
    <row r="5704" spans="1:27">
      <c r="A5704" t="s">
        <v>21</v>
      </c>
      <c r="B5704">
        <v>1</v>
      </c>
      <c r="C5704">
        <v>321</v>
      </c>
      <c r="D5704" t="s">
        <v>265</v>
      </c>
      <c r="E5704">
        <v>2.61</v>
      </c>
      <c r="F5704">
        <v>1.9</v>
      </c>
      <c r="G5704">
        <v>0.022</v>
      </c>
      <c r="H5704">
        <v>1.843</v>
      </c>
      <c r="I5704">
        <v>1.15789473684211</v>
      </c>
      <c r="J5704">
        <v>97</v>
      </c>
      <c r="K5704">
        <v>72.7969348659004</v>
      </c>
      <c r="L5704">
        <v>0.842911877394636</v>
      </c>
      <c r="M5704">
        <v>0.0349999999999999</v>
      </c>
      <c r="N5704">
        <v>1.84210526315789</v>
      </c>
      <c r="O5704">
        <v>1.878</v>
      </c>
      <c r="P5704" t="s">
        <v>266</v>
      </c>
      <c r="R5704">
        <v>0</v>
      </c>
      <c r="S5704">
        <v>5198</v>
      </c>
      <c r="T5704">
        <v>5212</v>
      </c>
      <c r="U5704">
        <v>5203</v>
      </c>
      <c r="V5704">
        <v>5200</v>
      </c>
      <c r="W5704">
        <v>1</v>
      </c>
      <c r="X5704">
        <v>1</v>
      </c>
      <c r="Y5704" t="s">
        <v>4056</v>
      </c>
      <c r="Z5704" t="s">
        <v>96</v>
      </c>
      <c r="AA5704" t="s">
        <v>749</v>
      </c>
    </row>
    <row r="5705" spans="1:27">
      <c r="A5705" t="s">
        <v>21</v>
      </c>
      <c r="B5705">
        <v>1</v>
      </c>
      <c r="C5705">
        <v>322</v>
      </c>
      <c r="D5705" t="s">
        <v>265</v>
      </c>
      <c r="E5705">
        <v>2.455</v>
      </c>
      <c r="F5705">
        <v>1.8</v>
      </c>
      <c r="G5705">
        <v>0.023</v>
      </c>
      <c r="H5705">
        <v>1.733</v>
      </c>
      <c r="I5705">
        <v>1.27777777777778</v>
      </c>
      <c r="J5705">
        <v>96.2777777777778</v>
      </c>
      <c r="K5705">
        <v>73.3197556008147</v>
      </c>
      <c r="L5705">
        <v>0.936863543788187</v>
      </c>
      <c r="M5705">
        <v>0.044</v>
      </c>
      <c r="N5705">
        <v>2.44444444444445</v>
      </c>
      <c r="O5705">
        <v>1.777</v>
      </c>
      <c r="P5705" t="s">
        <v>266</v>
      </c>
      <c r="R5705">
        <v>0</v>
      </c>
      <c r="S5705">
        <v>5214</v>
      </c>
      <c r="T5705">
        <v>5228</v>
      </c>
      <c r="U5705">
        <v>5219</v>
      </c>
      <c r="V5705">
        <v>5216</v>
      </c>
      <c r="W5705">
        <v>1</v>
      </c>
      <c r="X5705">
        <v>1</v>
      </c>
      <c r="Y5705" t="s">
        <v>4056</v>
      </c>
      <c r="Z5705" t="s">
        <v>96</v>
      </c>
      <c r="AA5705" t="s">
        <v>749</v>
      </c>
    </row>
    <row r="5706" spans="1:27">
      <c r="A5706" t="s">
        <v>21</v>
      </c>
      <c r="B5706">
        <v>1</v>
      </c>
      <c r="C5706">
        <v>323</v>
      </c>
      <c r="D5706" t="s">
        <v>265</v>
      </c>
      <c r="E5706">
        <v>5.076</v>
      </c>
      <c r="F5706">
        <v>2.1</v>
      </c>
      <c r="G5706">
        <v>0.035</v>
      </c>
      <c r="H5706">
        <v>1.984</v>
      </c>
      <c r="I5706">
        <v>1.66666666666667</v>
      </c>
      <c r="J5706">
        <v>94.4761904761905</v>
      </c>
      <c r="K5706">
        <v>41.371158392435</v>
      </c>
      <c r="L5706">
        <v>0.689519306540583</v>
      </c>
      <c r="M5706">
        <v>0.081</v>
      </c>
      <c r="N5706">
        <v>3.85714285714285</v>
      </c>
      <c r="O5706">
        <v>2.065</v>
      </c>
      <c r="P5706" t="s">
        <v>266</v>
      </c>
      <c r="R5706">
        <v>0</v>
      </c>
      <c r="S5706">
        <v>5230</v>
      </c>
      <c r="T5706">
        <v>5244</v>
      </c>
      <c r="U5706">
        <v>5235</v>
      </c>
      <c r="V5706">
        <v>5232</v>
      </c>
      <c r="W5706">
        <v>1</v>
      </c>
      <c r="X5706">
        <v>1</v>
      </c>
      <c r="Y5706" t="s">
        <v>4057</v>
      </c>
      <c r="Z5706" t="s">
        <v>96</v>
      </c>
      <c r="AA5706" t="s">
        <v>749</v>
      </c>
    </row>
    <row r="5707" spans="1:27">
      <c r="A5707" t="s">
        <v>21</v>
      </c>
      <c r="B5707">
        <v>1</v>
      </c>
      <c r="C5707">
        <v>324</v>
      </c>
      <c r="D5707" t="s">
        <v>265</v>
      </c>
      <c r="E5707">
        <v>3.213</v>
      </c>
      <c r="F5707">
        <v>2.4</v>
      </c>
      <c r="G5707">
        <v>0.021</v>
      </c>
      <c r="H5707">
        <v>2.282</v>
      </c>
      <c r="I5707">
        <v>0.875</v>
      </c>
      <c r="J5707">
        <v>95.0833333333333</v>
      </c>
      <c r="K5707">
        <v>74.6965452847806</v>
      </c>
      <c r="L5707">
        <v>0.65359477124183</v>
      </c>
      <c r="M5707">
        <v>0.097</v>
      </c>
      <c r="N5707">
        <v>4.04166666666667</v>
      </c>
      <c r="O5707">
        <v>2.379</v>
      </c>
      <c r="P5707" t="s">
        <v>266</v>
      </c>
      <c r="R5707">
        <v>0</v>
      </c>
      <c r="S5707">
        <v>5246</v>
      </c>
      <c r="T5707">
        <v>5260</v>
      </c>
      <c r="U5707">
        <v>5251</v>
      </c>
      <c r="V5707">
        <v>5248</v>
      </c>
      <c r="W5707">
        <v>1</v>
      </c>
      <c r="X5707">
        <v>1</v>
      </c>
      <c r="Y5707" t="s">
        <v>4058</v>
      </c>
      <c r="Z5707" t="s">
        <v>96</v>
      </c>
      <c r="AA5707" t="s">
        <v>749</v>
      </c>
    </row>
    <row r="5708" spans="1:27">
      <c r="A5708" t="s">
        <v>21</v>
      </c>
      <c r="B5708">
        <v>1</v>
      </c>
      <c r="C5708">
        <v>325</v>
      </c>
      <c r="D5708" t="s">
        <v>1529</v>
      </c>
      <c r="E5708">
        <v>3.29</v>
      </c>
      <c r="F5708">
        <v>2.5</v>
      </c>
      <c r="G5708">
        <v>0.02</v>
      </c>
      <c r="H5708">
        <v>2.482</v>
      </c>
      <c r="I5708">
        <v>0.8</v>
      </c>
      <c r="J5708">
        <v>99.28</v>
      </c>
      <c r="K5708">
        <v>75.9878419452887</v>
      </c>
      <c r="L5708">
        <v>0.60790273556231</v>
      </c>
      <c r="M5708">
        <v>-0.00200000000000022</v>
      </c>
      <c r="N5708">
        <v>0.080000000000009</v>
      </c>
      <c r="O5708">
        <v>2.48</v>
      </c>
      <c r="P5708" t="s">
        <v>266</v>
      </c>
      <c r="R5708">
        <v>0</v>
      </c>
      <c r="S5708">
        <v>5262</v>
      </c>
      <c r="T5708">
        <v>5276</v>
      </c>
      <c r="U5708">
        <v>5267</v>
      </c>
      <c r="V5708">
        <v>5264</v>
      </c>
      <c r="W5708">
        <v>1</v>
      </c>
      <c r="X5708">
        <v>1</v>
      </c>
      <c r="Y5708" t="s">
        <v>4059</v>
      </c>
      <c r="Z5708" t="s">
        <v>96</v>
      </c>
      <c r="AA5708" t="s">
        <v>749</v>
      </c>
    </row>
    <row r="5709" spans="1:27">
      <c r="A5709" t="s">
        <v>21</v>
      </c>
      <c r="B5709">
        <v>1</v>
      </c>
      <c r="C5709">
        <v>326</v>
      </c>
      <c r="D5709" t="s">
        <v>265</v>
      </c>
      <c r="E5709">
        <v>3.262</v>
      </c>
      <c r="F5709">
        <v>2.4</v>
      </c>
      <c r="G5709">
        <v>0.027</v>
      </c>
      <c r="H5709">
        <v>2.367</v>
      </c>
      <c r="I5709">
        <v>1.125</v>
      </c>
      <c r="J5709">
        <v>98.625</v>
      </c>
      <c r="K5709">
        <v>73.5744941753525</v>
      </c>
      <c r="L5709">
        <v>0.827713059472716</v>
      </c>
      <c r="M5709">
        <v>0.00599999999999978</v>
      </c>
      <c r="N5709">
        <v>0.249999999999991</v>
      </c>
      <c r="O5709">
        <v>2.373</v>
      </c>
      <c r="P5709" t="s">
        <v>266</v>
      </c>
      <c r="R5709">
        <v>0</v>
      </c>
      <c r="S5709">
        <v>5278</v>
      </c>
      <c r="T5709">
        <v>5292</v>
      </c>
      <c r="U5709">
        <v>5283</v>
      </c>
      <c r="V5709">
        <v>5280</v>
      </c>
      <c r="W5709">
        <v>1</v>
      </c>
      <c r="X5709">
        <v>1</v>
      </c>
      <c r="Y5709" t="s">
        <v>4059</v>
      </c>
      <c r="Z5709" t="s">
        <v>96</v>
      </c>
      <c r="AA5709" t="s">
        <v>749</v>
      </c>
    </row>
    <row r="5710" spans="1:27">
      <c r="A5710" t="s">
        <v>21</v>
      </c>
      <c r="B5710">
        <v>1</v>
      </c>
      <c r="C5710">
        <v>327</v>
      </c>
      <c r="D5710" t="s">
        <v>265</v>
      </c>
      <c r="E5710">
        <v>4.421</v>
      </c>
      <c r="F5710">
        <v>2.8</v>
      </c>
      <c r="G5710">
        <v>0.019</v>
      </c>
      <c r="H5710">
        <v>2.761</v>
      </c>
      <c r="I5710">
        <v>0.678571428571429</v>
      </c>
      <c r="J5710">
        <v>98.6071428571429</v>
      </c>
      <c r="K5710">
        <v>63.3340873105632</v>
      </c>
      <c r="L5710">
        <v>0.429767021035965</v>
      </c>
      <c r="M5710">
        <v>0.0199999999999996</v>
      </c>
      <c r="N5710">
        <v>0.714285714285699</v>
      </c>
      <c r="O5710">
        <v>2.781</v>
      </c>
      <c r="P5710" t="s">
        <v>266</v>
      </c>
      <c r="R5710">
        <v>0</v>
      </c>
      <c r="S5710">
        <v>5294</v>
      </c>
      <c r="T5710">
        <v>5308</v>
      </c>
      <c r="U5710">
        <v>5299</v>
      </c>
      <c r="V5710">
        <v>5296</v>
      </c>
      <c r="W5710">
        <v>1</v>
      </c>
      <c r="X5710">
        <v>1</v>
      </c>
      <c r="Y5710" t="s">
        <v>4060</v>
      </c>
      <c r="Z5710" t="s">
        <v>96</v>
      </c>
      <c r="AA5710" t="s">
        <v>749</v>
      </c>
    </row>
    <row r="5711" spans="1:27">
      <c r="A5711" t="s">
        <v>21</v>
      </c>
      <c r="B5711">
        <v>1</v>
      </c>
      <c r="C5711">
        <v>328</v>
      </c>
      <c r="D5711" t="s">
        <v>265</v>
      </c>
      <c r="E5711">
        <v>4.461</v>
      </c>
      <c r="F5711">
        <v>3.4</v>
      </c>
      <c r="G5711">
        <v>0.061</v>
      </c>
      <c r="H5711">
        <v>3.323</v>
      </c>
      <c r="I5711">
        <v>1.79411764705882</v>
      </c>
      <c r="J5711">
        <v>97.7352941176471</v>
      </c>
      <c r="K5711">
        <v>76.2160950459538</v>
      </c>
      <c r="L5711">
        <v>1.36740641111858</v>
      </c>
      <c r="M5711">
        <v>0.016</v>
      </c>
      <c r="N5711">
        <v>0.470588235294118</v>
      </c>
      <c r="O5711">
        <v>3.339</v>
      </c>
      <c r="P5711" t="s">
        <v>266</v>
      </c>
      <c r="R5711">
        <v>0</v>
      </c>
      <c r="S5711">
        <v>5311</v>
      </c>
      <c r="T5711">
        <v>5325</v>
      </c>
      <c r="U5711">
        <v>5316</v>
      </c>
      <c r="V5711">
        <v>5313</v>
      </c>
      <c r="W5711">
        <v>1</v>
      </c>
      <c r="X5711">
        <v>1</v>
      </c>
      <c r="Y5711" t="s">
        <v>4061</v>
      </c>
      <c r="Z5711" t="s">
        <v>96</v>
      </c>
      <c r="AA5711" t="s">
        <v>749</v>
      </c>
    </row>
    <row r="5712" spans="1:27">
      <c r="A5712" t="s">
        <v>21</v>
      </c>
      <c r="B5712">
        <v>1</v>
      </c>
      <c r="C5712">
        <v>329</v>
      </c>
      <c r="D5712" t="s">
        <v>265</v>
      </c>
      <c r="E5712">
        <v>5.781</v>
      </c>
      <c r="F5712">
        <v>4.9</v>
      </c>
      <c r="G5712">
        <v>0.051</v>
      </c>
      <c r="H5712">
        <v>4.859</v>
      </c>
      <c r="I5712">
        <v>1.04081632653061</v>
      </c>
      <c r="J5712">
        <v>99.1632653061224</v>
      </c>
      <c r="K5712">
        <v>84.7604220723058</v>
      </c>
      <c r="L5712">
        <v>0.882200311364816</v>
      </c>
      <c r="M5712">
        <v>-0.00999999999999979</v>
      </c>
      <c r="N5712">
        <v>0.204081632653057</v>
      </c>
      <c r="O5712">
        <v>4.849</v>
      </c>
      <c r="P5712" t="s">
        <v>266</v>
      </c>
      <c r="R5712">
        <v>0</v>
      </c>
      <c r="S5712">
        <v>5327</v>
      </c>
      <c r="T5712">
        <v>5341</v>
      </c>
      <c r="U5712">
        <v>5332</v>
      </c>
      <c r="V5712">
        <v>5329</v>
      </c>
      <c r="W5712">
        <v>1</v>
      </c>
      <c r="X5712">
        <v>1</v>
      </c>
      <c r="Y5712" t="s">
        <v>4062</v>
      </c>
      <c r="Z5712" t="s">
        <v>96</v>
      </c>
      <c r="AA5712" t="s">
        <v>749</v>
      </c>
    </row>
    <row r="5713" spans="1:27">
      <c r="A5713" t="s">
        <v>21</v>
      </c>
      <c r="B5713">
        <v>1</v>
      </c>
      <c r="C5713">
        <v>330</v>
      </c>
      <c r="D5713" t="s">
        <v>1529</v>
      </c>
      <c r="E5713">
        <v>4.134</v>
      </c>
      <c r="F5713">
        <v>3.3</v>
      </c>
      <c r="G5713">
        <v>0.04</v>
      </c>
      <c r="H5713">
        <v>3.26</v>
      </c>
      <c r="I5713">
        <v>1.21212121212121</v>
      </c>
      <c r="J5713">
        <v>98.7878787878788</v>
      </c>
      <c r="K5713">
        <v>79.8258345428157</v>
      </c>
      <c r="L5713">
        <v>0.967585873246251</v>
      </c>
      <c r="M5713">
        <v>0</v>
      </c>
      <c r="N5713">
        <v>0</v>
      </c>
      <c r="O5713">
        <v>3.26</v>
      </c>
      <c r="P5713" t="s">
        <v>266</v>
      </c>
      <c r="R5713">
        <v>0</v>
      </c>
      <c r="S5713">
        <v>5343</v>
      </c>
      <c r="T5713">
        <v>5357</v>
      </c>
      <c r="U5713">
        <v>5348</v>
      </c>
      <c r="V5713">
        <v>5345</v>
      </c>
      <c r="W5713">
        <v>1</v>
      </c>
      <c r="X5713">
        <v>1</v>
      </c>
      <c r="Y5713" t="s">
        <v>4063</v>
      </c>
      <c r="Z5713" t="s">
        <v>96</v>
      </c>
      <c r="AA5713" t="s">
        <v>749</v>
      </c>
    </row>
    <row r="5714" spans="1:27">
      <c r="A5714" t="s">
        <v>21</v>
      </c>
      <c r="B5714">
        <v>1</v>
      </c>
      <c r="C5714">
        <v>331</v>
      </c>
      <c r="D5714" t="s">
        <v>265</v>
      </c>
      <c r="E5714">
        <v>4.119</v>
      </c>
      <c r="F5714">
        <v>2.3</v>
      </c>
      <c r="G5714">
        <v>0.023</v>
      </c>
      <c r="H5714">
        <v>2.263</v>
      </c>
      <c r="I5714">
        <v>1</v>
      </c>
      <c r="J5714">
        <v>98.3913043478261</v>
      </c>
      <c r="K5714">
        <v>55.8387958242292</v>
      </c>
      <c r="L5714">
        <v>0.558387958242292</v>
      </c>
      <c r="M5714">
        <v>0.0139999999999998</v>
      </c>
      <c r="N5714">
        <v>0.608695652173904</v>
      </c>
      <c r="O5714">
        <v>2.277</v>
      </c>
      <c r="P5714" t="s">
        <v>266</v>
      </c>
      <c r="R5714">
        <v>0</v>
      </c>
      <c r="S5714">
        <v>5359</v>
      </c>
      <c r="T5714">
        <v>5373</v>
      </c>
      <c r="U5714">
        <v>5364</v>
      </c>
      <c r="V5714">
        <v>5361</v>
      </c>
      <c r="W5714">
        <v>1</v>
      </c>
      <c r="X5714">
        <v>1</v>
      </c>
      <c r="Y5714" t="s">
        <v>4064</v>
      </c>
      <c r="Z5714" t="s">
        <v>96</v>
      </c>
      <c r="AA5714" t="s">
        <v>749</v>
      </c>
    </row>
    <row r="5715" spans="1:27">
      <c r="A5715" t="s">
        <v>21</v>
      </c>
      <c r="B5715">
        <v>1</v>
      </c>
      <c r="C5715">
        <v>332</v>
      </c>
      <c r="D5715" t="s">
        <v>1529</v>
      </c>
      <c r="E5715">
        <v>4.214</v>
      </c>
      <c r="F5715">
        <v>3.3</v>
      </c>
      <c r="G5715">
        <v>0.022</v>
      </c>
      <c r="H5715">
        <v>3.263</v>
      </c>
      <c r="I5715">
        <v>0.666666666666667</v>
      </c>
      <c r="J5715">
        <v>98.8787878787879</v>
      </c>
      <c r="K5715">
        <v>78.3103939250119</v>
      </c>
      <c r="L5715">
        <v>0.522069292833412</v>
      </c>
      <c r="M5715">
        <v>0.0150000000000001</v>
      </c>
      <c r="N5715">
        <v>0.454545454545458</v>
      </c>
      <c r="O5715">
        <v>3.278</v>
      </c>
      <c r="P5715" t="s">
        <v>266</v>
      </c>
      <c r="R5715">
        <v>0</v>
      </c>
      <c r="S5715">
        <v>5376</v>
      </c>
      <c r="T5715">
        <v>5390</v>
      </c>
      <c r="U5715">
        <v>5381</v>
      </c>
      <c r="V5715">
        <v>5378</v>
      </c>
      <c r="W5715">
        <v>1</v>
      </c>
      <c r="X5715">
        <v>1</v>
      </c>
      <c r="Y5715" t="s">
        <v>4065</v>
      </c>
      <c r="Z5715" t="s">
        <v>96</v>
      </c>
      <c r="AA5715" t="s">
        <v>749</v>
      </c>
    </row>
    <row r="5716" spans="1:27">
      <c r="A5716" t="s">
        <v>21</v>
      </c>
      <c r="B5716">
        <v>1</v>
      </c>
      <c r="C5716">
        <v>333</v>
      </c>
      <c r="D5716" t="s">
        <v>265</v>
      </c>
      <c r="E5716">
        <v>3.81</v>
      </c>
      <c r="F5716">
        <v>2.9</v>
      </c>
      <c r="G5716">
        <v>0.027</v>
      </c>
      <c r="H5716">
        <v>2.845</v>
      </c>
      <c r="I5716">
        <v>0.931034482758621</v>
      </c>
      <c r="J5716">
        <v>98.1034482758621</v>
      </c>
      <c r="K5716">
        <v>76.1154855643045</v>
      </c>
      <c r="L5716">
        <v>0.708661417322835</v>
      </c>
      <c r="M5716">
        <v>0.0279999999999996</v>
      </c>
      <c r="N5716">
        <v>0.965517241379296</v>
      </c>
      <c r="O5716">
        <v>2.873</v>
      </c>
      <c r="P5716" t="s">
        <v>266</v>
      </c>
      <c r="R5716">
        <v>0</v>
      </c>
      <c r="S5716">
        <v>5392</v>
      </c>
      <c r="T5716">
        <v>5406</v>
      </c>
      <c r="U5716">
        <v>5397</v>
      </c>
      <c r="V5716">
        <v>5394</v>
      </c>
      <c r="W5716">
        <v>1</v>
      </c>
      <c r="X5716">
        <v>1</v>
      </c>
      <c r="Y5716" t="s">
        <v>4066</v>
      </c>
      <c r="Z5716" t="s">
        <v>96</v>
      </c>
      <c r="AA5716" t="s">
        <v>749</v>
      </c>
    </row>
    <row r="5717" spans="1:27">
      <c r="A5717" t="s">
        <v>21</v>
      </c>
      <c r="B5717">
        <v>1</v>
      </c>
      <c r="C5717">
        <v>334</v>
      </c>
      <c r="D5717" t="s">
        <v>265</v>
      </c>
      <c r="E5717">
        <v>3.856</v>
      </c>
      <c r="F5717">
        <v>3</v>
      </c>
      <c r="G5717">
        <v>0.031</v>
      </c>
      <c r="H5717">
        <v>2.95</v>
      </c>
      <c r="I5717">
        <v>1.03333333333333</v>
      </c>
      <c r="J5717">
        <v>98.3333333333333</v>
      </c>
      <c r="K5717">
        <v>77.8008298755187</v>
      </c>
      <c r="L5717">
        <v>0.803941908713693</v>
      </c>
      <c r="M5717">
        <v>0.0189999999999997</v>
      </c>
      <c r="N5717">
        <v>0.633333333333323</v>
      </c>
      <c r="O5717">
        <v>2.969</v>
      </c>
      <c r="P5717" t="s">
        <v>266</v>
      </c>
      <c r="R5717">
        <v>0</v>
      </c>
      <c r="S5717">
        <v>5408</v>
      </c>
      <c r="T5717">
        <v>5422</v>
      </c>
      <c r="U5717">
        <v>5413</v>
      </c>
      <c r="V5717">
        <v>5410</v>
      </c>
      <c r="W5717">
        <v>1</v>
      </c>
      <c r="X5717">
        <v>1</v>
      </c>
      <c r="Y5717" t="s">
        <v>4067</v>
      </c>
      <c r="Z5717" t="s">
        <v>96</v>
      </c>
      <c r="AA5717" t="s">
        <v>749</v>
      </c>
    </row>
    <row r="5718" spans="1:27">
      <c r="A5718" t="s">
        <v>21</v>
      </c>
      <c r="B5718">
        <v>1</v>
      </c>
      <c r="C5718">
        <v>335</v>
      </c>
      <c r="D5718" t="s">
        <v>1529</v>
      </c>
      <c r="E5718">
        <v>4.124</v>
      </c>
      <c r="F5718">
        <v>3.1</v>
      </c>
      <c r="G5718">
        <v>0.035</v>
      </c>
      <c r="H5718">
        <v>3.017</v>
      </c>
      <c r="I5718">
        <v>1.12903225806452</v>
      </c>
      <c r="J5718">
        <v>97.3225806451613</v>
      </c>
      <c r="K5718">
        <v>75.1697381183317</v>
      </c>
      <c r="L5718">
        <v>0.848690591658584</v>
      </c>
      <c r="M5718">
        <v>0.048</v>
      </c>
      <c r="N5718">
        <v>1.54838709677419</v>
      </c>
      <c r="O5718">
        <v>3.065</v>
      </c>
      <c r="P5718" t="s">
        <v>266</v>
      </c>
      <c r="R5718">
        <v>0</v>
      </c>
      <c r="S5718">
        <v>5425</v>
      </c>
      <c r="T5718">
        <v>5439</v>
      </c>
      <c r="U5718">
        <v>5430</v>
      </c>
      <c r="V5718">
        <v>5427</v>
      </c>
      <c r="W5718">
        <v>1</v>
      </c>
      <c r="X5718">
        <v>1</v>
      </c>
      <c r="Y5718" t="s">
        <v>4068</v>
      </c>
      <c r="Z5718" t="s">
        <v>96</v>
      </c>
      <c r="AA5718" t="s">
        <v>749</v>
      </c>
    </row>
    <row r="5719" spans="1:27">
      <c r="A5719" t="s">
        <v>21</v>
      </c>
      <c r="B5719">
        <v>1</v>
      </c>
      <c r="C5719">
        <v>336</v>
      </c>
      <c r="D5719" t="s">
        <v>265</v>
      </c>
      <c r="E5719">
        <v>3.776</v>
      </c>
      <c r="F5719">
        <v>2.7</v>
      </c>
      <c r="G5719">
        <v>0.037</v>
      </c>
      <c r="H5719">
        <v>2.641</v>
      </c>
      <c r="I5719">
        <v>1.37037037037037</v>
      </c>
      <c r="J5719">
        <v>97.8148148148148</v>
      </c>
      <c r="K5719">
        <v>71.5042372881356</v>
      </c>
      <c r="L5719">
        <v>0.979872881355932</v>
      </c>
      <c r="M5719">
        <v>0.0220000000000002</v>
      </c>
      <c r="N5719">
        <v>0.814814814814824</v>
      </c>
      <c r="O5719">
        <v>2.663</v>
      </c>
      <c r="P5719" t="s">
        <v>266</v>
      </c>
      <c r="R5719">
        <v>0</v>
      </c>
      <c r="S5719">
        <v>5441</v>
      </c>
      <c r="T5719">
        <v>5455</v>
      </c>
      <c r="U5719">
        <v>5446</v>
      </c>
      <c r="V5719">
        <v>5443</v>
      </c>
      <c r="W5719">
        <v>1</v>
      </c>
      <c r="X5719">
        <v>1</v>
      </c>
      <c r="Y5719" t="s">
        <v>4069</v>
      </c>
      <c r="Z5719" t="s">
        <v>96</v>
      </c>
      <c r="AA5719" t="s">
        <v>749</v>
      </c>
    </row>
    <row r="5720" spans="1:27">
      <c r="A5720" t="s">
        <v>21</v>
      </c>
      <c r="B5720">
        <v>1</v>
      </c>
      <c r="C5720">
        <v>337</v>
      </c>
      <c r="D5720" t="s">
        <v>265</v>
      </c>
      <c r="E5720">
        <v>3.835</v>
      </c>
      <c r="F5720">
        <v>2.7</v>
      </c>
      <c r="G5720">
        <v>0.032</v>
      </c>
      <c r="H5720">
        <v>2.681</v>
      </c>
      <c r="I5720">
        <v>1.18518518518519</v>
      </c>
      <c r="J5720">
        <v>99.2962962962963</v>
      </c>
      <c r="K5720">
        <v>70.4041720990874</v>
      </c>
      <c r="L5720">
        <v>0.834419817470665</v>
      </c>
      <c r="M5720">
        <v>-0.0129999999999999</v>
      </c>
      <c r="N5720">
        <v>0.481481481481478</v>
      </c>
      <c r="O5720">
        <v>2.668</v>
      </c>
      <c r="P5720" t="s">
        <v>266</v>
      </c>
      <c r="R5720">
        <v>0</v>
      </c>
      <c r="S5720">
        <v>5457</v>
      </c>
      <c r="T5720">
        <v>5471</v>
      </c>
      <c r="U5720">
        <v>5462</v>
      </c>
      <c r="V5720">
        <v>5459</v>
      </c>
      <c r="W5720">
        <v>1</v>
      </c>
      <c r="X5720">
        <v>1</v>
      </c>
      <c r="Y5720" t="s">
        <v>4069</v>
      </c>
      <c r="Z5720" t="s">
        <v>96</v>
      </c>
      <c r="AA5720" t="s">
        <v>749</v>
      </c>
    </row>
    <row r="5721" spans="1:27">
      <c r="A5721" t="s">
        <v>21</v>
      </c>
      <c r="B5721">
        <v>1</v>
      </c>
      <c r="C5721">
        <v>338</v>
      </c>
      <c r="D5721" t="s">
        <v>265</v>
      </c>
      <c r="E5721">
        <v>4.145</v>
      </c>
      <c r="F5721">
        <v>3.2</v>
      </c>
      <c r="G5721">
        <v>0.018</v>
      </c>
      <c r="H5721">
        <v>3.185</v>
      </c>
      <c r="I5721">
        <v>0.5625</v>
      </c>
      <c r="J5721">
        <v>99.53125</v>
      </c>
      <c r="K5721">
        <v>77.2014475271411</v>
      </c>
      <c r="L5721">
        <v>0.434258142340169</v>
      </c>
      <c r="M5721">
        <v>-0.00299999999999967</v>
      </c>
      <c r="N5721">
        <v>0.0937499999999897</v>
      </c>
      <c r="O5721">
        <v>3.182</v>
      </c>
      <c r="P5721" t="s">
        <v>266</v>
      </c>
      <c r="R5721">
        <v>0</v>
      </c>
      <c r="S5721">
        <v>5474</v>
      </c>
      <c r="T5721">
        <v>5488</v>
      </c>
      <c r="U5721">
        <v>5479</v>
      </c>
      <c r="V5721">
        <v>5476</v>
      </c>
      <c r="W5721">
        <v>1</v>
      </c>
      <c r="X5721">
        <v>1</v>
      </c>
      <c r="Y5721" t="s">
        <v>4070</v>
      </c>
      <c r="Z5721" t="s">
        <v>96</v>
      </c>
      <c r="AA5721" t="s">
        <v>749</v>
      </c>
    </row>
    <row r="5722" spans="1:27">
      <c r="A5722" t="s">
        <v>21</v>
      </c>
      <c r="B5722">
        <v>1</v>
      </c>
      <c r="C5722">
        <v>339</v>
      </c>
      <c r="D5722" t="s">
        <v>265</v>
      </c>
      <c r="E5722">
        <v>4.33</v>
      </c>
      <c r="F5722">
        <v>3.4</v>
      </c>
      <c r="G5722">
        <v>0.037</v>
      </c>
      <c r="H5722">
        <v>3.287</v>
      </c>
      <c r="I5722">
        <v>1.08823529411765</v>
      </c>
      <c r="J5722">
        <v>96.6764705882353</v>
      </c>
      <c r="K5722">
        <v>78.5219399538106</v>
      </c>
      <c r="L5722">
        <v>0.854503464203233</v>
      </c>
      <c r="M5722">
        <v>0.0760000000000001</v>
      </c>
      <c r="N5722">
        <v>2.23529411764706</v>
      </c>
      <c r="O5722">
        <v>3.363</v>
      </c>
      <c r="P5722" t="s">
        <v>266</v>
      </c>
      <c r="R5722">
        <v>0</v>
      </c>
      <c r="S5722">
        <v>5490</v>
      </c>
      <c r="T5722">
        <v>5504</v>
      </c>
      <c r="U5722">
        <v>5495</v>
      </c>
      <c r="V5722">
        <v>5492</v>
      </c>
      <c r="W5722">
        <v>1</v>
      </c>
      <c r="X5722">
        <v>1</v>
      </c>
      <c r="Y5722" t="s">
        <v>4071</v>
      </c>
      <c r="Z5722" t="s">
        <v>96</v>
      </c>
      <c r="AA5722" t="s">
        <v>749</v>
      </c>
    </row>
    <row r="5723" spans="1:27">
      <c r="A5723" t="s">
        <v>21</v>
      </c>
      <c r="B5723">
        <v>1</v>
      </c>
      <c r="C5723">
        <v>340</v>
      </c>
      <c r="D5723" t="s">
        <v>265</v>
      </c>
      <c r="E5723">
        <v>3.594</v>
      </c>
      <c r="F5723">
        <v>2.3</v>
      </c>
      <c r="G5723">
        <v>0.033</v>
      </c>
      <c r="H5723">
        <v>2.189</v>
      </c>
      <c r="I5723">
        <v>1.43478260869565</v>
      </c>
      <c r="J5723">
        <v>95.1739130434783</v>
      </c>
      <c r="K5723">
        <v>63.9955481357819</v>
      </c>
      <c r="L5723">
        <v>0.918196994991653</v>
      </c>
      <c r="M5723">
        <v>0.0779999999999998</v>
      </c>
      <c r="N5723">
        <v>3.39130434782608</v>
      </c>
      <c r="O5723">
        <v>2.267</v>
      </c>
      <c r="P5723" t="s">
        <v>266</v>
      </c>
      <c r="R5723">
        <v>0</v>
      </c>
      <c r="S5723">
        <v>5506</v>
      </c>
      <c r="T5723">
        <v>5520</v>
      </c>
      <c r="U5723">
        <v>5511</v>
      </c>
      <c r="V5723">
        <v>5508</v>
      </c>
      <c r="W5723">
        <v>1</v>
      </c>
      <c r="X5723">
        <v>1</v>
      </c>
      <c r="Y5723" t="s">
        <v>4072</v>
      </c>
      <c r="Z5723" t="s">
        <v>96</v>
      </c>
      <c r="AA5723" t="s">
        <v>749</v>
      </c>
    </row>
    <row r="5724" spans="1:27">
      <c r="A5724" t="s">
        <v>21</v>
      </c>
      <c r="B5724">
        <v>1</v>
      </c>
      <c r="C5724">
        <v>341</v>
      </c>
      <c r="D5724" t="s">
        <v>265</v>
      </c>
      <c r="E5724">
        <v>3.658</v>
      </c>
      <c r="F5724">
        <v>2.8</v>
      </c>
      <c r="G5724">
        <v>0.02</v>
      </c>
      <c r="H5724">
        <v>2.709</v>
      </c>
      <c r="I5724">
        <v>0.714285714285714</v>
      </c>
      <c r="J5724">
        <v>96.75</v>
      </c>
      <c r="K5724">
        <v>76.5445598687808</v>
      </c>
      <c r="L5724">
        <v>0.546746856205577</v>
      </c>
      <c r="M5724">
        <v>0.0709999999999997</v>
      </c>
      <c r="N5724">
        <v>2.53571428571428</v>
      </c>
      <c r="O5724">
        <v>2.78</v>
      </c>
      <c r="P5724" t="s">
        <v>266</v>
      </c>
      <c r="R5724">
        <v>0</v>
      </c>
      <c r="S5724">
        <v>5523</v>
      </c>
      <c r="T5724">
        <v>5537</v>
      </c>
      <c r="U5724">
        <v>5528</v>
      </c>
      <c r="V5724">
        <v>5525</v>
      </c>
      <c r="W5724">
        <v>1</v>
      </c>
      <c r="X5724">
        <v>1</v>
      </c>
      <c r="Y5724" t="s">
        <v>4073</v>
      </c>
      <c r="Z5724" t="s">
        <v>96</v>
      </c>
      <c r="AA5724" t="s">
        <v>749</v>
      </c>
    </row>
    <row r="5725" spans="1:27">
      <c r="A5725" t="s">
        <v>21</v>
      </c>
      <c r="B5725">
        <v>1</v>
      </c>
      <c r="C5725">
        <v>342</v>
      </c>
      <c r="D5725" t="s">
        <v>265</v>
      </c>
      <c r="E5725">
        <v>4.06</v>
      </c>
      <c r="F5725">
        <v>3.1</v>
      </c>
      <c r="G5725">
        <v>0.083</v>
      </c>
      <c r="H5725">
        <v>2.919</v>
      </c>
      <c r="I5725">
        <v>2.67741935483871</v>
      </c>
      <c r="J5725">
        <v>94.1612903225807</v>
      </c>
      <c r="K5725">
        <v>76.3546798029557</v>
      </c>
      <c r="L5725">
        <v>2.04433497536946</v>
      </c>
      <c r="M5725">
        <v>0.0979999999999999</v>
      </c>
      <c r="N5725">
        <v>3.16129032258064</v>
      </c>
      <c r="O5725">
        <v>3.017</v>
      </c>
      <c r="P5725" t="s">
        <v>266</v>
      </c>
      <c r="R5725">
        <v>0</v>
      </c>
      <c r="S5725">
        <v>5539</v>
      </c>
      <c r="T5725">
        <v>5553</v>
      </c>
      <c r="U5725">
        <v>5544</v>
      </c>
      <c r="V5725">
        <v>5541</v>
      </c>
      <c r="W5725">
        <v>1</v>
      </c>
      <c r="X5725">
        <v>1</v>
      </c>
      <c r="Y5725" t="s">
        <v>4074</v>
      </c>
      <c r="Z5725" t="s">
        <v>96</v>
      </c>
      <c r="AA5725" t="s">
        <v>749</v>
      </c>
    </row>
    <row r="5726" spans="1:27">
      <c r="A5726" t="s">
        <v>21</v>
      </c>
      <c r="B5726">
        <v>1</v>
      </c>
      <c r="C5726">
        <v>343</v>
      </c>
      <c r="D5726" t="s">
        <v>265</v>
      </c>
      <c r="E5726">
        <v>4.388</v>
      </c>
      <c r="F5726">
        <v>3.6</v>
      </c>
      <c r="G5726">
        <v>0.033</v>
      </c>
      <c r="H5726">
        <v>3.511</v>
      </c>
      <c r="I5726">
        <v>0.916666666666667</v>
      </c>
      <c r="J5726">
        <v>97.5277777777778</v>
      </c>
      <c r="K5726">
        <v>82.0419325432999</v>
      </c>
      <c r="L5726">
        <v>0.752051048313583</v>
      </c>
      <c r="M5726">
        <v>0.056</v>
      </c>
      <c r="N5726">
        <v>1.55555555555556</v>
      </c>
      <c r="O5726">
        <v>3.567</v>
      </c>
      <c r="P5726" t="s">
        <v>266</v>
      </c>
      <c r="R5726">
        <v>0</v>
      </c>
      <c r="S5726">
        <v>5556</v>
      </c>
      <c r="T5726">
        <v>5570</v>
      </c>
      <c r="U5726">
        <v>5561</v>
      </c>
      <c r="V5726">
        <v>5558</v>
      </c>
      <c r="W5726">
        <v>1</v>
      </c>
      <c r="X5726">
        <v>1</v>
      </c>
      <c r="Y5726" t="s">
        <v>4075</v>
      </c>
      <c r="Z5726" t="s">
        <v>96</v>
      </c>
      <c r="AA5726" t="s">
        <v>749</v>
      </c>
    </row>
    <row r="5727" spans="1:27">
      <c r="A5727" t="s">
        <v>21</v>
      </c>
      <c r="B5727">
        <v>1</v>
      </c>
      <c r="C5727">
        <v>344</v>
      </c>
      <c r="D5727" t="s">
        <v>265</v>
      </c>
      <c r="E5727">
        <v>5.804</v>
      </c>
      <c r="F5727">
        <v>4.7</v>
      </c>
      <c r="G5727">
        <v>0.029</v>
      </c>
      <c r="H5727">
        <v>2.16</v>
      </c>
      <c r="I5727">
        <v>0.617021276595745</v>
      </c>
      <c r="J5727">
        <v>45.9574468085106</v>
      </c>
      <c r="K5727">
        <v>80.9786354238456</v>
      </c>
      <c r="L5727">
        <v>0.499655410062026</v>
      </c>
      <c r="M5727">
        <v>2.511</v>
      </c>
      <c r="N5727">
        <v>53.4255319148936</v>
      </c>
      <c r="O5727">
        <v>4.671</v>
      </c>
      <c r="P5727" t="s">
        <v>266</v>
      </c>
      <c r="R5727">
        <v>0</v>
      </c>
      <c r="S5727">
        <v>5572</v>
      </c>
      <c r="T5727">
        <v>5586</v>
      </c>
      <c r="U5727">
        <v>5577</v>
      </c>
      <c r="V5727">
        <v>5574</v>
      </c>
      <c r="W5727">
        <v>1</v>
      </c>
      <c r="X5727">
        <v>1</v>
      </c>
      <c r="Y5727" t="s">
        <v>4076</v>
      </c>
      <c r="Z5727" t="s">
        <v>96</v>
      </c>
      <c r="AA5727" t="s">
        <v>749</v>
      </c>
    </row>
    <row r="5728" spans="1:27">
      <c r="A5728" t="s">
        <v>21</v>
      </c>
      <c r="B5728">
        <v>1</v>
      </c>
      <c r="C5728">
        <v>345</v>
      </c>
      <c r="D5728" t="s">
        <v>265</v>
      </c>
      <c r="E5728">
        <v>3.778</v>
      </c>
      <c r="F5728">
        <v>2.9</v>
      </c>
      <c r="G5728">
        <v>0.099</v>
      </c>
      <c r="H5728">
        <v>2.72</v>
      </c>
      <c r="I5728">
        <v>3.41379310344828</v>
      </c>
      <c r="J5728">
        <v>93.7931034482759</v>
      </c>
      <c r="K5728">
        <v>76.7601905770249</v>
      </c>
      <c r="L5728">
        <v>2.62043409211223</v>
      </c>
      <c r="M5728">
        <v>0.0809999999999995</v>
      </c>
      <c r="N5728">
        <v>2.79310344827585</v>
      </c>
      <c r="O5728">
        <v>2.801</v>
      </c>
      <c r="P5728" t="s">
        <v>266</v>
      </c>
      <c r="R5728">
        <v>0</v>
      </c>
      <c r="S5728">
        <v>5589</v>
      </c>
      <c r="T5728">
        <v>5603</v>
      </c>
      <c r="U5728">
        <v>5594</v>
      </c>
      <c r="V5728">
        <v>5591</v>
      </c>
      <c r="W5728">
        <v>1</v>
      </c>
      <c r="X5728">
        <v>1</v>
      </c>
      <c r="Y5728" t="s">
        <v>4077</v>
      </c>
      <c r="Z5728" t="s">
        <v>96</v>
      </c>
      <c r="AA5728" t="s">
        <v>749</v>
      </c>
    </row>
    <row r="5729" spans="1:27">
      <c r="A5729" t="s">
        <v>21</v>
      </c>
      <c r="B5729">
        <v>1</v>
      </c>
      <c r="C5729">
        <v>346</v>
      </c>
      <c r="D5729" t="s">
        <v>265</v>
      </c>
      <c r="E5729">
        <v>3.791</v>
      </c>
      <c r="F5729">
        <v>2.9</v>
      </c>
      <c r="G5729">
        <v>0.047</v>
      </c>
      <c r="H5729">
        <v>2.777</v>
      </c>
      <c r="I5729">
        <v>1.62068965517241</v>
      </c>
      <c r="J5729">
        <v>95.7586206896552</v>
      </c>
      <c r="K5729">
        <v>76.4969664996043</v>
      </c>
      <c r="L5729">
        <v>1.23977842257979</v>
      </c>
      <c r="M5729">
        <v>0.0759999999999996</v>
      </c>
      <c r="N5729">
        <v>2.6206896551724</v>
      </c>
      <c r="O5729">
        <v>2.853</v>
      </c>
      <c r="P5729" t="s">
        <v>266</v>
      </c>
      <c r="R5729">
        <v>0</v>
      </c>
      <c r="S5729">
        <v>5605</v>
      </c>
      <c r="T5729">
        <v>5619</v>
      </c>
      <c r="U5729">
        <v>5610</v>
      </c>
      <c r="V5729">
        <v>5607</v>
      </c>
      <c r="W5729">
        <v>1</v>
      </c>
      <c r="X5729">
        <v>1</v>
      </c>
      <c r="Y5729" t="s">
        <v>4078</v>
      </c>
      <c r="Z5729" t="s">
        <v>96</v>
      </c>
      <c r="AA5729" t="s">
        <v>749</v>
      </c>
    </row>
    <row r="5730" spans="1:27">
      <c r="A5730" t="s">
        <v>21</v>
      </c>
      <c r="B5730">
        <v>1</v>
      </c>
      <c r="C5730">
        <v>347</v>
      </c>
      <c r="D5730" t="s">
        <v>1529</v>
      </c>
      <c r="E5730">
        <v>3.841</v>
      </c>
      <c r="F5730">
        <v>2.9</v>
      </c>
      <c r="G5730">
        <v>0.031</v>
      </c>
      <c r="H5730">
        <v>2.843</v>
      </c>
      <c r="I5730">
        <v>1.06896551724138</v>
      </c>
      <c r="J5730">
        <v>98.0344827586207</v>
      </c>
      <c r="K5730">
        <v>75.5011715699037</v>
      </c>
      <c r="L5730">
        <v>0.807081489195522</v>
      </c>
      <c r="M5730">
        <v>0.0259999999999998</v>
      </c>
      <c r="N5730">
        <v>0.896551724137924</v>
      </c>
      <c r="O5730">
        <v>2.869</v>
      </c>
      <c r="P5730" t="s">
        <v>266</v>
      </c>
      <c r="R5730">
        <v>0</v>
      </c>
      <c r="S5730">
        <v>5621</v>
      </c>
      <c r="T5730">
        <v>5635</v>
      </c>
      <c r="U5730">
        <v>5626</v>
      </c>
      <c r="V5730">
        <v>5623</v>
      </c>
      <c r="W5730">
        <v>1</v>
      </c>
      <c r="X5730">
        <v>1</v>
      </c>
      <c r="Y5730" t="s">
        <v>4079</v>
      </c>
      <c r="Z5730" t="s">
        <v>96</v>
      </c>
      <c r="AA5730" t="s">
        <v>749</v>
      </c>
    </row>
    <row r="5731" spans="1:27">
      <c r="A5731" t="s">
        <v>21</v>
      </c>
      <c r="B5731">
        <v>1</v>
      </c>
      <c r="C5731">
        <v>349</v>
      </c>
      <c r="D5731" t="s">
        <v>1505</v>
      </c>
      <c r="E5731">
        <v>2.548</v>
      </c>
      <c r="F5731">
        <v>1.8</v>
      </c>
      <c r="G5731">
        <v>0.012</v>
      </c>
      <c r="H5731">
        <v>1.743</v>
      </c>
      <c r="I5731">
        <v>0.666666666666667</v>
      </c>
      <c r="J5731">
        <v>96.8333333333333</v>
      </c>
      <c r="K5731">
        <v>70.6436420722135</v>
      </c>
      <c r="L5731">
        <v>0.470957613814757</v>
      </c>
      <c r="M5731">
        <v>0.0449999999999999</v>
      </c>
      <c r="N5731">
        <v>2.5</v>
      </c>
      <c r="O5731">
        <v>1.788</v>
      </c>
      <c r="P5731" t="s">
        <v>266</v>
      </c>
      <c r="R5731">
        <v>0</v>
      </c>
      <c r="S5731">
        <v>5659</v>
      </c>
      <c r="T5731">
        <v>5673</v>
      </c>
      <c r="U5731">
        <v>5664</v>
      </c>
      <c r="V5731">
        <v>5661</v>
      </c>
      <c r="W5731">
        <v>1</v>
      </c>
      <c r="X5731">
        <v>1</v>
      </c>
      <c r="Y5731" t="s">
        <v>4080</v>
      </c>
      <c r="Z5731" t="s">
        <v>96</v>
      </c>
      <c r="AA5731" t="s">
        <v>793</v>
      </c>
    </row>
    <row r="5732" spans="1:27">
      <c r="A5732" t="s">
        <v>21</v>
      </c>
      <c r="B5732">
        <v>1</v>
      </c>
      <c r="C5732">
        <v>351</v>
      </c>
      <c r="D5732" t="s">
        <v>1503</v>
      </c>
      <c r="E5732">
        <v>1.8</v>
      </c>
      <c r="F5732">
        <v>1.2</v>
      </c>
      <c r="G5732">
        <v>0.011</v>
      </c>
      <c r="H5732">
        <v>1.174</v>
      </c>
      <c r="I5732">
        <v>0.916666666666667</v>
      </c>
      <c r="J5732">
        <v>97.8333333333333</v>
      </c>
      <c r="K5732">
        <v>66.6666666666667</v>
      </c>
      <c r="L5732">
        <v>0.611111111111111</v>
      </c>
      <c r="M5732">
        <v>0.0150000000000001</v>
      </c>
      <c r="N5732">
        <v>1.25000000000001</v>
      </c>
      <c r="O5732">
        <v>1.189</v>
      </c>
      <c r="P5732" t="s">
        <v>266</v>
      </c>
      <c r="R5732">
        <v>0</v>
      </c>
      <c r="S5732">
        <v>5679</v>
      </c>
      <c r="T5732">
        <v>5693</v>
      </c>
      <c r="U5732">
        <v>5684</v>
      </c>
      <c r="V5732">
        <v>5681</v>
      </c>
      <c r="W5732">
        <v>1</v>
      </c>
      <c r="X5732">
        <v>1</v>
      </c>
      <c r="Y5732" t="s">
        <v>4081</v>
      </c>
      <c r="Z5732" t="s">
        <v>96</v>
      </c>
      <c r="AA5732" t="s">
        <v>793</v>
      </c>
    </row>
    <row r="5733" spans="1:27">
      <c r="A5733" t="s">
        <v>21</v>
      </c>
      <c r="B5733">
        <v>1</v>
      </c>
      <c r="C5733">
        <v>352</v>
      </c>
      <c r="D5733" t="s">
        <v>1503</v>
      </c>
      <c r="E5733">
        <v>3.404</v>
      </c>
      <c r="F5733">
        <v>1.8</v>
      </c>
      <c r="G5733">
        <v>0.028</v>
      </c>
      <c r="H5733">
        <v>1.699</v>
      </c>
      <c r="I5733">
        <v>1.55555555555556</v>
      </c>
      <c r="J5733">
        <v>94.3888888888889</v>
      </c>
      <c r="K5733">
        <v>52.8789659224442</v>
      </c>
      <c r="L5733">
        <v>0.82256169212691</v>
      </c>
      <c r="M5733">
        <v>0.073</v>
      </c>
      <c r="N5733">
        <v>4.05555555555555</v>
      </c>
      <c r="O5733">
        <v>1.772</v>
      </c>
      <c r="P5733" t="s">
        <v>266</v>
      </c>
      <c r="R5733">
        <v>0</v>
      </c>
      <c r="S5733">
        <v>5695</v>
      </c>
      <c r="T5733">
        <v>5709</v>
      </c>
      <c r="U5733">
        <v>5700</v>
      </c>
      <c r="V5733">
        <v>5697</v>
      </c>
      <c r="W5733">
        <v>1</v>
      </c>
      <c r="X5733">
        <v>1</v>
      </c>
      <c r="Y5733" t="s">
        <v>4082</v>
      </c>
      <c r="Z5733" t="s">
        <v>96</v>
      </c>
      <c r="AA5733" t="s">
        <v>793</v>
      </c>
    </row>
    <row r="5734" spans="1:27">
      <c r="A5734" t="s">
        <v>21</v>
      </c>
      <c r="B5734">
        <v>1</v>
      </c>
      <c r="C5734">
        <v>353</v>
      </c>
      <c r="D5734" t="s">
        <v>1529</v>
      </c>
      <c r="E5734">
        <v>2.716</v>
      </c>
      <c r="F5734">
        <v>2</v>
      </c>
      <c r="G5734">
        <v>0.029</v>
      </c>
      <c r="H5734">
        <v>1.927</v>
      </c>
      <c r="I5734">
        <v>1.45</v>
      </c>
      <c r="J5734">
        <v>96.35</v>
      </c>
      <c r="K5734">
        <v>73.6377025036819</v>
      </c>
      <c r="L5734">
        <v>1.06774668630339</v>
      </c>
      <c r="M5734">
        <v>0.044</v>
      </c>
      <c r="N5734">
        <v>2.2</v>
      </c>
      <c r="O5734">
        <v>1.971</v>
      </c>
      <c r="P5734" t="s">
        <v>266</v>
      </c>
      <c r="R5734">
        <v>0</v>
      </c>
      <c r="S5734">
        <v>5711</v>
      </c>
      <c r="T5734">
        <v>5725</v>
      </c>
      <c r="U5734">
        <v>5716</v>
      </c>
      <c r="V5734">
        <v>5713</v>
      </c>
      <c r="W5734">
        <v>1</v>
      </c>
      <c r="X5734">
        <v>1</v>
      </c>
      <c r="Y5734" t="s">
        <v>4083</v>
      </c>
      <c r="Z5734" t="s">
        <v>96</v>
      </c>
      <c r="AA5734" t="s">
        <v>793</v>
      </c>
    </row>
    <row r="5735" spans="1:27">
      <c r="A5735" t="s">
        <v>21</v>
      </c>
      <c r="B5735">
        <v>1</v>
      </c>
      <c r="C5735">
        <v>354</v>
      </c>
      <c r="D5735" t="s">
        <v>265</v>
      </c>
      <c r="E5735">
        <v>2.758</v>
      </c>
      <c r="F5735">
        <v>2</v>
      </c>
      <c r="G5735">
        <v>0.021</v>
      </c>
      <c r="H5735">
        <v>1.973</v>
      </c>
      <c r="I5735">
        <v>1.05</v>
      </c>
      <c r="J5735">
        <v>98.65</v>
      </c>
      <c r="K5735">
        <v>72.5163161711385</v>
      </c>
      <c r="L5735">
        <v>0.761421319796954</v>
      </c>
      <c r="M5735">
        <v>0.00600000000000001</v>
      </c>
      <c r="N5735">
        <v>0.3</v>
      </c>
      <c r="O5735">
        <v>1.979</v>
      </c>
      <c r="P5735" t="s">
        <v>266</v>
      </c>
      <c r="R5735">
        <v>0</v>
      </c>
      <c r="S5735">
        <v>5727</v>
      </c>
      <c r="T5735">
        <v>5741</v>
      </c>
      <c r="U5735">
        <v>5732</v>
      </c>
      <c r="V5735">
        <v>5729</v>
      </c>
      <c r="W5735">
        <v>1</v>
      </c>
      <c r="X5735">
        <v>1</v>
      </c>
      <c r="Y5735" t="s">
        <v>4084</v>
      </c>
      <c r="Z5735" t="s">
        <v>96</v>
      </c>
      <c r="AA5735" t="s">
        <v>793</v>
      </c>
    </row>
    <row r="5736" spans="1:27">
      <c r="A5736" t="s">
        <v>21</v>
      </c>
      <c r="B5736">
        <v>1</v>
      </c>
      <c r="C5736">
        <v>355</v>
      </c>
      <c r="D5736" t="s">
        <v>265</v>
      </c>
      <c r="E5736">
        <v>2.742</v>
      </c>
      <c r="F5736">
        <v>2.1</v>
      </c>
      <c r="G5736">
        <v>0.015</v>
      </c>
      <c r="H5736">
        <v>2.027</v>
      </c>
      <c r="I5736">
        <v>0.714285714285714</v>
      </c>
      <c r="J5736">
        <v>96.5238095238095</v>
      </c>
      <c r="K5736">
        <v>76.5864332603939</v>
      </c>
      <c r="L5736">
        <v>0.547045951859956</v>
      </c>
      <c r="M5736">
        <v>0.0579999999999998</v>
      </c>
      <c r="N5736">
        <v>2.76190476190475</v>
      </c>
      <c r="O5736">
        <v>2.085</v>
      </c>
      <c r="P5736" t="s">
        <v>266</v>
      </c>
      <c r="R5736">
        <v>0</v>
      </c>
      <c r="S5736">
        <v>5743</v>
      </c>
      <c r="T5736">
        <v>5757</v>
      </c>
      <c r="U5736">
        <v>5748</v>
      </c>
      <c r="V5736">
        <v>5745</v>
      </c>
      <c r="W5736">
        <v>1</v>
      </c>
      <c r="X5736">
        <v>1</v>
      </c>
      <c r="Y5736" t="s">
        <v>4084</v>
      </c>
      <c r="Z5736" t="s">
        <v>96</v>
      </c>
      <c r="AA5736" t="s">
        <v>793</v>
      </c>
    </row>
    <row r="5737" spans="1:27">
      <c r="A5737" t="s">
        <v>21</v>
      </c>
      <c r="B5737">
        <v>1</v>
      </c>
      <c r="C5737">
        <v>356</v>
      </c>
      <c r="D5737" t="s">
        <v>265</v>
      </c>
      <c r="E5737">
        <v>4.202</v>
      </c>
      <c r="F5737">
        <v>2.7</v>
      </c>
      <c r="G5737">
        <v>0.372</v>
      </c>
      <c r="H5737">
        <v>2.256</v>
      </c>
      <c r="I5737">
        <v>13.7777777777778</v>
      </c>
      <c r="J5737">
        <v>83.5555555555555</v>
      </c>
      <c r="K5737">
        <v>64.2551166111376</v>
      </c>
      <c r="L5737">
        <v>8.85292717753451</v>
      </c>
      <c r="M5737">
        <v>0.0720000000000005</v>
      </c>
      <c r="N5737">
        <v>2.66666666666669</v>
      </c>
      <c r="O5737">
        <v>2.328</v>
      </c>
      <c r="P5737" t="s">
        <v>266</v>
      </c>
      <c r="R5737">
        <v>0</v>
      </c>
      <c r="S5737">
        <v>5759</v>
      </c>
      <c r="T5737">
        <v>5773</v>
      </c>
      <c r="U5737">
        <v>5764</v>
      </c>
      <c r="V5737">
        <v>5761</v>
      </c>
      <c r="W5737">
        <v>1</v>
      </c>
      <c r="X5737">
        <v>1</v>
      </c>
      <c r="Y5737" t="s">
        <v>4085</v>
      </c>
      <c r="Z5737" t="s">
        <v>96</v>
      </c>
      <c r="AA5737" t="s">
        <v>793</v>
      </c>
    </row>
    <row r="5738" spans="1:27">
      <c r="A5738" t="s">
        <v>21</v>
      </c>
      <c r="B5738">
        <v>1</v>
      </c>
      <c r="C5738">
        <v>357</v>
      </c>
      <c r="D5738" t="s">
        <v>265</v>
      </c>
      <c r="E5738">
        <v>3.146</v>
      </c>
      <c r="F5738">
        <v>2.4</v>
      </c>
      <c r="G5738">
        <v>0.02</v>
      </c>
      <c r="H5738">
        <v>2.32</v>
      </c>
      <c r="I5738">
        <v>0.833333333333333</v>
      </c>
      <c r="J5738">
        <v>96.6666666666667</v>
      </c>
      <c r="K5738">
        <v>76.2873490146217</v>
      </c>
      <c r="L5738">
        <v>0.635727908455181</v>
      </c>
      <c r="M5738">
        <v>0.0600000000000001</v>
      </c>
      <c r="N5738">
        <v>2.5</v>
      </c>
      <c r="O5738">
        <v>2.38</v>
      </c>
      <c r="P5738" t="s">
        <v>266</v>
      </c>
      <c r="R5738">
        <v>0</v>
      </c>
      <c r="S5738">
        <v>5775</v>
      </c>
      <c r="T5738">
        <v>5789</v>
      </c>
      <c r="U5738">
        <v>5780</v>
      </c>
      <c r="V5738">
        <v>5777</v>
      </c>
      <c r="W5738">
        <v>1</v>
      </c>
      <c r="X5738">
        <v>1</v>
      </c>
      <c r="Y5738" t="s">
        <v>4086</v>
      </c>
      <c r="Z5738" t="s">
        <v>96</v>
      </c>
      <c r="AA5738" t="s">
        <v>793</v>
      </c>
    </row>
    <row r="5739" spans="1:27">
      <c r="A5739" t="s">
        <v>21</v>
      </c>
      <c r="B5739">
        <v>1</v>
      </c>
      <c r="C5739">
        <v>358</v>
      </c>
      <c r="D5739" t="s">
        <v>265</v>
      </c>
      <c r="E5739">
        <v>3.063</v>
      </c>
      <c r="F5739">
        <v>2.1</v>
      </c>
      <c r="G5739">
        <v>0.017</v>
      </c>
      <c r="H5739">
        <v>2.088</v>
      </c>
      <c r="I5739">
        <v>0.80952380952381</v>
      </c>
      <c r="J5739">
        <v>99.4285714285714</v>
      </c>
      <c r="K5739">
        <v>68.5602350636631</v>
      </c>
      <c r="L5739">
        <v>0.555011426705844</v>
      </c>
      <c r="M5739">
        <v>-0.00499999999999989</v>
      </c>
      <c r="N5739">
        <v>0.238095238095233</v>
      </c>
      <c r="O5739">
        <v>2.083</v>
      </c>
      <c r="P5739" t="s">
        <v>266</v>
      </c>
      <c r="R5739">
        <v>0</v>
      </c>
      <c r="S5739">
        <v>5791</v>
      </c>
      <c r="T5739">
        <v>5805</v>
      </c>
      <c r="U5739">
        <v>5796</v>
      </c>
      <c r="V5739">
        <v>5793</v>
      </c>
      <c r="W5739">
        <v>1</v>
      </c>
      <c r="X5739">
        <v>1</v>
      </c>
      <c r="Y5739" t="s">
        <v>4087</v>
      </c>
      <c r="Z5739" t="s">
        <v>96</v>
      </c>
      <c r="AA5739" t="s">
        <v>793</v>
      </c>
    </row>
    <row r="5740" spans="1:27">
      <c r="A5740" t="s">
        <v>21</v>
      </c>
      <c r="B5740">
        <v>1</v>
      </c>
      <c r="C5740">
        <v>359</v>
      </c>
      <c r="D5740" t="s">
        <v>265</v>
      </c>
      <c r="E5740">
        <v>3.192</v>
      </c>
      <c r="F5740">
        <v>2.4</v>
      </c>
      <c r="G5740">
        <v>0.019</v>
      </c>
      <c r="H5740">
        <v>2.358</v>
      </c>
      <c r="I5740">
        <v>0.791666666666667</v>
      </c>
      <c r="J5740">
        <v>98.25</v>
      </c>
      <c r="K5740">
        <v>75.187969924812</v>
      </c>
      <c r="L5740">
        <v>0.595238095238095</v>
      </c>
      <c r="M5740">
        <v>0.0229999999999997</v>
      </c>
      <c r="N5740">
        <v>0.95833333333332</v>
      </c>
      <c r="O5740">
        <v>2.381</v>
      </c>
      <c r="P5740" t="s">
        <v>266</v>
      </c>
      <c r="R5740">
        <v>0</v>
      </c>
      <c r="S5740">
        <v>5808</v>
      </c>
      <c r="T5740">
        <v>5822</v>
      </c>
      <c r="U5740">
        <v>5813</v>
      </c>
      <c r="V5740">
        <v>5810</v>
      </c>
      <c r="W5740">
        <v>1</v>
      </c>
      <c r="X5740">
        <v>1</v>
      </c>
      <c r="Y5740" t="s">
        <v>4088</v>
      </c>
      <c r="Z5740" t="s">
        <v>96</v>
      </c>
      <c r="AA5740" t="s">
        <v>793</v>
      </c>
    </row>
    <row r="5741" spans="1:27">
      <c r="A5741" t="s">
        <v>21</v>
      </c>
      <c r="B5741">
        <v>1</v>
      </c>
      <c r="C5741">
        <v>360</v>
      </c>
      <c r="D5741" t="s">
        <v>265</v>
      </c>
      <c r="E5741">
        <v>3.678</v>
      </c>
      <c r="F5741">
        <v>2.3</v>
      </c>
      <c r="G5741">
        <v>0.359</v>
      </c>
      <c r="H5741">
        <v>1.873</v>
      </c>
      <c r="I5741">
        <v>15.6086956521739</v>
      </c>
      <c r="J5741">
        <v>81.4347826086957</v>
      </c>
      <c r="K5741">
        <v>62.5339858618815</v>
      </c>
      <c r="L5741">
        <v>9.76073953235454</v>
      </c>
      <c r="M5741">
        <v>0.0679999999999996</v>
      </c>
      <c r="N5741">
        <v>2.95652173913042</v>
      </c>
      <c r="O5741">
        <v>1.941</v>
      </c>
      <c r="P5741" t="s">
        <v>266</v>
      </c>
      <c r="R5741">
        <v>0</v>
      </c>
      <c r="S5741">
        <v>5824</v>
      </c>
      <c r="T5741">
        <v>5838</v>
      </c>
      <c r="U5741">
        <v>5829</v>
      </c>
      <c r="V5741">
        <v>5826</v>
      </c>
      <c r="W5741">
        <v>1</v>
      </c>
      <c r="X5741">
        <v>1</v>
      </c>
      <c r="Y5741" t="s">
        <v>4089</v>
      </c>
      <c r="Z5741" t="s">
        <v>96</v>
      </c>
      <c r="AA5741" t="s">
        <v>793</v>
      </c>
    </row>
    <row r="5742" spans="1:27">
      <c r="A5742" t="s">
        <v>21</v>
      </c>
      <c r="B5742">
        <v>1</v>
      </c>
      <c r="C5742">
        <v>361</v>
      </c>
      <c r="D5742" t="s">
        <v>265</v>
      </c>
      <c r="E5742">
        <v>3.075</v>
      </c>
      <c r="F5742">
        <v>2.3</v>
      </c>
      <c r="G5742">
        <v>0.02</v>
      </c>
      <c r="H5742">
        <v>2.208</v>
      </c>
      <c r="I5742">
        <v>0.869565217391304</v>
      </c>
      <c r="J5742">
        <v>96</v>
      </c>
      <c r="K5742">
        <v>74.7967479674797</v>
      </c>
      <c r="L5742">
        <v>0.650406504065041</v>
      </c>
      <c r="M5742">
        <v>0.0719999999999996</v>
      </c>
      <c r="N5742">
        <v>3.13043478260868</v>
      </c>
      <c r="O5742">
        <v>2.28</v>
      </c>
      <c r="P5742" t="s">
        <v>266</v>
      </c>
      <c r="R5742">
        <v>0</v>
      </c>
      <c r="S5742">
        <v>5840</v>
      </c>
      <c r="T5742">
        <v>5854</v>
      </c>
      <c r="U5742">
        <v>5845</v>
      </c>
      <c r="V5742">
        <v>5842</v>
      </c>
      <c r="W5742">
        <v>1</v>
      </c>
      <c r="X5742">
        <v>1</v>
      </c>
      <c r="Y5742" t="s">
        <v>3936</v>
      </c>
      <c r="Z5742" t="s">
        <v>96</v>
      </c>
      <c r="AA5742" t="s">
        <v>793</v>
      </c>
    </row>
    <row r="5743" spans="1:27">
      <c r="A5743" t="s">
        <v>21</v>
      </c>
      <c r="B5743">
        <v>1</v>
      </c>
      <c r="C5743">
        <v>362</v>
      </c>
      <c r="D5743" t="s">
        <v>265</v>
      </c>
      <c r="E5743">
        <v>3.22</v>
      </c>
      <c r="F5743">
        <v>2.4</v>
      </c>
      <c r="G5743">
        <v>0.332</v>
      </c>
      <c r="H5743">
        <v>2.001</v>
      </c>
      <c r="I5743">
        <v>13.8333333333333</v>
      </c>
      <c r="J5743">
        <v>83.375</v>
      </c>
      <c r="K5743">
        <v>74.5341614906832</v>
      </c>
      <c r="L5743">
        <v>10.3105590062112</v>
      </c>
      <c r="M5743">
        <v>0.0670000000000002</v>
      </c>
      <c r="N5743">
        <v>2.79166666666667</v>
      </c>
      <c r="O5743">
        <v>2.068</v>
      </c>
      <c r="P5743" t="s">
        <v>266</v>
      </c>
      <c r="R5743">
        <v>0</v>
      </c>
      <c r="S5743">
        <v>5856</v>
      </c>
      <c r="T5743">
        <v>5870</v>
      </c>
      <c r="U5743">
        <v>5861</v>
      </c>
      <c r="V5743">
        <v>5858</v>
      </c>
      <c r="W5743">
        <v>1</v>
      </c>
      <c r="X5743">
        <v>1</v>
      </c>
      <c r="Y5743" t="s">
        <v>4090</v>
      </c>
      <c r="Z5743" t="s">
        <v>96</v>
      </c>
      <c r="AA5743" t="s">
        <v>793</v>
      </c>
    </row>
    <row r="5744" spans="1:27">
      <c r="A5744" t="s">
        <v>21</v>
      </c>
      <c r="B5744">
        <v>1</v>
      </c>
      <c r="C5744">
        <v>363</v>
      </c>
      <c r="D5744" t="s">
        <v>1529</v>
      </c>
      <c r="E5744">
        <v>3.386</v>
      </c>
      <c r="F5744">
        <v>2.6</v>
      </c>
      <c r="G5744">
        <v>0.021</v>
      </c>
      <c r="H5744">
        <v>2.52</v>
      </c>
      <c r="I5744">
        <v>0.807692307692308</v>
      </c>
      <c r="J5744">
        <v>96.9230769230769</v>
      </c>
      <c r="K5744">
        <v>76.7867690490254</v>
      </c>
      <c r="L5744">
        <v>0.620200826934436</v>
      </c>
      <c r="M5744">
        <v>0.0590000000000002</v>
      </c>
      <c r="N5744">
        <v>2.26923076923078</v>
      </c>
      <c r="O5744">
        <v>2.579</v>
      </c>
      <c r="P5744" t="s">
        <v>266</v>
      </c>
      <c r="R5744">
        <v>0</v>
      </c>
      <c r="S5744">
        <v>5873</v>
      </c>
      <c r="T5744">
        <v>5887</v>
      </c>
      <c r="U5744">
        <v>5878</v>
      </c>
      <c r="V5744">
        <v>5875</v>
      </c>
      <c r="W5744">
        <v>1</v>
      </c>
      <c r="X5744">
        <v>1</v>
      </c>
      <c r="Y5744" t="s">
        <v>4091</v>
      </c>
      <c r="Z5744" t="s">
        <v>96</v>
      </c>
      <c r="AA5744" t="s">
        <v>793</v>
      </c>
    </row>
    <row r="5745" spans="1:27">
      <c r="A5745" t="s">
        <v>21</v>
      </c>
      <c r="B5745">
        <v>1</v>
      </c>
      <c r="C5745">
        <v>364</v>
      </c>
      <c r="D5745" t="s">
        <v>265</v>
      </c>
      <c r="E5745">
        <v>3.662</v>
      </c>
      <c r="F5745">
        <v>2.5</v>
      </c>
      <c r="G5745">
        <v>0.023</v>
      </c>
      <c r="H5745">
        <v>2.389</v>
      </c>
      <c r="I5745">
        <v>0.92</v>
      </c>
      <c r="J5745">
        <v>95.56</v>
      </c>
      <c r="K5745">
        <v>68.2687056253413</v>
      </c>
      <c r="L5745">
        <v>0.62807209175314</v>
      </c>
      <c r="M5745">
        <v>0.0880000000000001</v>
      </c>
      <c r="N5745">
        <v>3.52</v>
      </c>
      <c r="O5745">
        <v>2.477</v>
      </c>
      <c r="P5745" t="s">
        <v>266</v>
      </c>
      <c r="R5745">
        <v>0</v>
      </c>
      <c r="S5745">
        <v>5889</v>
      </c>
      <c r="T5745">
        <v>5903</v>
      </c>
      <c r="U5745">
        <v>5894</v>
      </c>
      <c r="V5745">
        <v>5891</v>
      </c>
      <c r="W5745">
        <v>1</v>
      </c>
      <c r="X5745">
        <v>1</v>
      </c>
      <c r="Y5745" t="s">
        <v>3939</v>
      </c>
      <c r="Z5745" t="s">
        <v>96</v>
      </c>
      <c r="AA5745" t="s">
        <v>793</v>
      </c>
    </row>
    <row r="5746" spans="1:27">
      <c r="A5746" t="s">
        <v>21</v>
      </c>
      <c r="B5746">
        <v>1</v>
      </c>
      <c r="C5746">
        <v>365</v>
      </c>
      <c r="D5746" t="s">
        <v>265</v>
      </c>
      <c r="E5746">
        <v>4.178</v>
      </c>
      <c r="F5746">
        <v>3.2</v>
      </c>
      <c r="G5746">
        <v>0.025</v>
      </c>
      <c r="H5746">
        <v>3.119</v>
      </c>
      <c r="I5746">
        <v>0.78125</v>
      </c>
      <c r="J5746">
        <v>97.46875</v>
      </c>
      <c r="K5746">
        <v>76.5916706558162</v>
      </c>
      <c r="L5746">
        <v>0.598372426998564</v>
      </c>
      <c r="M5746">
        <v>0.056</v>
      </c>
      <c r="N5746">
        <v>1.75</v>
      </c>
      <c r="O5746">
        <v>3.175</v>
      </c>
      <c r="P5746" t="s">
        <v>266</v>
      </c>
      <c r="R5746">
        <v>0</v>
      </c>
      <c r="S5746">
        <v>5905</v>
      </c>
      <c r="T5746">
        <v>5919</v>
      </c>
      <c r="U5746">
        <v>5910</v>
      </c>
      <c r="V5746">
        <v>5907</v>
      </c>
      <c r="W5746">
        <v>1</v>
      </c>
      <c r="X5746">
        <v>1</v>
      </c>
      <c r="Y5746" t="s">
        <v>4092</v>
      </c>
      <c r="Z5746" t="s">
        <v>96</v>
      </c>
      <c r="AA5746" t="s">
        <v>793</v>
      </c>
    </row>
    <row r="5747" spans="1:27">
      <c r="A5747" t="s">
        <v>21</v>
      </c>
      <c r="B5747">
        <v>1</v>
      </c>
      <c r="C5747">
        <v>366</v>
      </c>
      <c r="D5747" t="s">
        <v>1529</v>
      </c>
      <c r="E5747">
        <v>3.15</v>
      </c>
      <c r="F5747">
        <v>2.3</v>
      </c>
      <c r="G5747">
        <v>0.025</v>
      </c>
      <c r="H5747">
        <v>2.285</v>
      </c>
      <c r="I5747">
        <v>1.08695652173913</v>
      </c>
      <c r="J5747">
        <v>99.3478260869565</v>
      </c>
      <c r="K5747">
        <v>73.015873015873</v>
      </c>
      <c r="L5747">
        <v>0.793650793650794</v>
      </c>
      <c r="M5747">
        <v>-0.0100000000000002</v>
      </c>
      <c r="N5747">
        <v>0.434782608695662</v>
      </c>
      <c r="O5747">
        <v>2.275</v>
      </c>
      <c r="P5747" t="s">
        <v>266</v>
      </c>
      <c r="R5747">
        <v>0</v>
      </c>
      <c r="S5747">
        <v>5922</v>
      </c>
      <c r="T5747">
        <v>5936</v>
      </c>
      <c r="U5747">
        <v>5927</v>
      </c>
      <c r="V5747">
        <v>5924</v>
      </c>
      <c r="W5747">
        <v>1</v>
      </c>
      <c r="X5747">
        <v>1</v>
      </c>
      <c r="Y5747" t="s">
        <v>4093</v>
      </c>
      <c r="Z5747" t="s">
        <v>96</v>
      </c>
      <c r="AA5747" t="s">
        <v>793</v>
      </c>
    </row>
    <row r="5748" spans="1:27">
      <c r="A5748" t="s">
        <v>21</v>
      </c>
      <c r="B5748">
        <v>1</v>
      </c>
      <c r="C5748">
        <v>367</v>
      </c>
      <c r="D5748" t="s">
        <v>1529</v>
      </c>
      <c r="E5748">
        <v>3.309</v>
      </c>
      <c r="F5748">
        <v>2.3</v>
      </c>
      <c r="G5748">
        <v>0.031</v>
      </c>
      <c r="H5748">
        <v>2.219</v>
      </c>
      <c r="I5748">
        <v>1.34782608695652</v>
      </c>
      <c r="J5748">
        <v>96.4782608695652</v>
      </c>
      <c r="K5748">
        <v>69.5074040495618</v>
      </c>
      <c r="L5748">
        <v>0.936838924146268</v>
      </c>
      <c r="M5748">
        <v>0.0499999999999998</v>
      </c>
      <c r="N5748">
        <v>2.17391304347825</v>
      </c>
      <c r="O5748">
        <v>2.269</v>
      </c>
      <c r="P5748" t="s">
        <v>266</v>
      </c>
      <c r="R5748">
        <v>0</v>
      </c>
      <c r="S5748">
        <v>5938</v>
      </c>
      <c r="T5748">
        <v>5952</v>
      </c>
      <c r="U5748">
        <v>5943</v>
      </c>
      <c r="V5748">
        <v>5940</v>
      </c>
      <c r="W5748">
        <v>1</v>
      </c>
      <c r="X5748">
        <v>1</v>
      </c>
      <c r="Y5748" t="s">
        <v>3942</v>
      </c>
      <c r="Z5748" t="s">
        <v>96</v>
      </c>
      <c r="AA5748" t="s">
        <v>793</v>
      </c>
    </row>
    <row r="5749" spans="1:27">
      <c r="A5749" t="s">
        <v>21</v>
      </c>
      <c r="B5749">
        <v>1</v>
      </c>
      <c r="C5749">
        <v>368</v>
      </c>
      <c r="D5749" t="s">
        <v>265</v>
      </c>
      <c r="E5749">
        <v>2.711</v>
      </c>
      <c r="F5749">
        <v>1.9</v>
      </c>
      <c r="G5749">
        <v>0.022</v>
      </c>
      <c r="H5749">
        <v>1.817</v>
      </c>
      <c r="I5749">
        <v>1.15789473684211</v>
      </c>
      <c r="J5749">
        <v>95.6315789473684</v>
      </c>
      <c r="K5749">
        <v>70.0848395426042</v>
      </c>
      <c r="L5749">
        <v>0.811508668388049</v>
      </c>
      <c r="M5749">
        <v>0.0609999999999999</v>
      </c>
      <c r="N5749">
        <v>3.21052631578947</v>
      </c>
      <c r="O5749">
        <v>1.878</v>
      </c>
      <c r="P5749" t="s">
        <v>266</v>
      </c>
      <c r="R5749">
        <v>0</v>
      </c>
      <c r="S5749">
        <v>5954</v>
      </c>
      <c r="T5749">
        <v>5968</v>
      </c>
      <c r="U5749">
        <v>5959</v>
      </c>
      <c r="V5749">
        <v>5956</v>
      </c>
      <c r="W5749">
        <v>1</v>
      </c>
      <c r="X5749">
        <v>1</v>
      </c>
      <c r="Y5749" t="s">
        <v>4094</v>
      </c>
      <c r="Z5749" t="s">
        <v>96</v>
      </c>
      <c r="AA5749" t="s">
        <v>793</v>
      </c>
    </row>
    <row r="5750" spans="1:27">
      <c r="A5750" t="s">
        <v>21</v>
      </c>
      <c r="B5750">
        <v>1</v>
      </c>
      <c r="C5750">
        <v>369</v>
      </c>
      <c r="D5750" t="s">
        <v>265</v>
      </c>
      <c r="E5750">
        <v>3.29</v>
      </c>
      <c r="F5750">
        <v>2.4</v>
      </c>
      <c r="G5750">
        <v>0.022</v>
      </c>
      <c r="H5750">
        <v>2.399</v>
      </c>
      <c r="I5750">
        <v>0.916666666666667</v>
      </c>
      <c r="J5750">
        <v>99.9583333333333</v>
      </c>
      <c r="K5750">
        <v>72.9483282674772</v>
      </c>
      <c r="L5750">
        <v>0.668693009118541</v>
      </c>
      <c r="M5750">
        <v>-0.0209999999999999</v>
      </c>
      <c r="N5750">
        <v>0.874999999999996</v>
      </c>
      <c r="O5750">
        <v>2.378</v>
      </c>
      <c r="P5750" t="s">
        <v>266</v>
      </c>
      <c r="R5750">
        <v>0</v>
      </c>
      <c r="S5750">
        <v>5971</v>
      </c>
      <c r="T5750">
        <v>5985</v>
      </c>
      <c r="U5750">
        <v>5976</v>
      </c>
      <c r="V5750">
        <v>5973</v>
      </c>
      <c r="W5750">
        <v>1</v>
      </c>
      <c r="X5750">
        <v>1</v>
      </c>
      <c r="Y5750" t="s">
        <v>4095</v>
      </c>
      <c r="Z5750" t="s">
        <v>96</v>
      </c>
      <c r="AA5750" t="s">
        <v>793</v>
      </c>
    </row>
    <row r="5751" spans="1:27">
      <c r="A5751" t="s">
        <v>21</v>
      </c>
      <c r="B5751">
        <v>1</v>
      </c>
      <c r="C5751">
        <v>370</v>
      </c>
      <c r="D5751" t="s">
        <v>1529</v>
      </c>
      <c r="E5751">
        <v>3.446</v>
      </c>
      <c r="F5751">
        <v>2.6</v>
      </c>
      <c r="G5751">
        <v>0.02</v>
      </c>
      <c r="H5751">
        <v>2.526</v>
      </c>
      <c r="I5751">
        <v>0.769230769230769</v>
      </c>
      <c r="J5751">
        <v>97.1538461538461</v>
      </c>
      <c r="K5751">
        <v>75.4497968659315</v>
      </c>
      <c r="L5751">
        <v>0.580383052814858</v>
      </c>
      <c r="M5751">
        <v>0.0540000000000003</v>
      </c>
      <c r="N5751">
        <v>2.07692307692309</v>
      </c>
      <c r="O5751">
        <v>2.58</v>
      </c>
      <c r="P5751" t="s">
        <v>266</v>
      </c>
      <c r="R5751">
        <v>0</v>
      </c>
      <c r="S5751">
        <v>5987</v>
      </c>
      <c r="T5751">
        <v>6001</v>
      </c>
      <c r="U5751">
        <v>5992</v>
      </c>
      <c r="V5751">
        <v>5989</v>
      </c>
      <c r="W5751">
        <v>1</v>
      </c>
      <c r="X5751">
        <v>1</v>
      </c>
      <c r="Y5751" t="s">
        <v>3945</v>
      </c>
      <c r="Z5751" t="s">
        <v>96</v>
      </c>
      <c r="AA5751" t="s">
        <v>793</v>
      </c>
    </row>
    <row r="5752" spans="1:27">
      <c r="A5752" t="s">
        <v>21</v>
      </c>
      <c r="B5752">
        <v>1</v>
      </c>
      <c r="C5752">
        <v>371</v>
      </c>
      <c r="D5752" t="s">
        <v>1529</v>
      </c>
      <c r="E5752">
        <v>3.637</v>
      </c>
      <c r="F5752">
        <v>2.8</v>
      </c>
      <c r="G5752">
        <v>0.012</v>
      </c>
      <c r="H5752">
        <v>2.73</v>
      </c>
      <c r="I5752">
        <v>0.428571428571429</v>
      </c>
      <c r="J5752">
        <v>97.5</v>
      </c>
      <c r="K5752">
        <v>76.9865273577124</v>
      </c>
      <c r="L5752">
        <v>0.329942260104482</v>
      </c>
      <c r="M5752">
        <v>0.0579999999999998</v>
      </c>
      <c r="N5752">
        <v>2.07142857142857</v>
      </c>
      <c r="O5752">
        <v>2.788</v>
      </c>
      <c r="P5752" t="s">
        <v>266</v>
      </c>
      <c r="R5752">
        <v>0</v>
      </c>
      <c r="S5752">
        <v>6003</v>
      </c>
      <c r="T5752">
        <v>6017</v>
      </c>
      <c r="U5752">
        <v>6008</v>
      </c>
      <c r="V5752">
        <v>6005</v>
      </c>
      <c r="W5752">
        <v>1</v>
      </c>
      <c r="X5752">
        <v>1</v>
      </c>
      <c r="Y5752" t="s">
        <v>3948</v>
      </c>
      <c r="Z5752" t="s">
        <v>96</v>
      </c>
      <c r="AA5752" t="s">
        <v>793</v>
      </c>
    </row>
    <row r="5753" spans="1:27">
      <c r="A5753" t="s">
        <v>21</v>
      </c>
      <c r="B5753">
        <v>1</v>
      </c>
      <c r="C5753">
        <v>372</v>
      </c>
      <c r="D5753" t="s">
        <v>265</v>
      </c>
      <c r="E5753">
        <v>3.486</v>
      </c>
      <c r="F5753">
        <v>2.6</v>
      </c>
      <c r="G5753">
        <v>0.024</v>
      </c>
      <c r="H5753">
        <v>2.568</v>
      </c>
      <c r="I5753">
        <v>0.923076923076923</v>
      </c>
      <c r="J5753">
        <v>98.7692307692308</v>
      </c>
      <c r="K5753">
        <v>74.5840504876649</v>
      </c>
      <c r="L5753">
        <v>0.688468158347676</v>
      </c>
      <c r="M5753">
        <v>0.00800000000000001</v>
      </c>
      <c r="N5753">
        <v>0.307692307692308</v>
      </c>
      <c r="O5753">
        <v>2.576</v>
      </c>
      <c r="P5753" t="s">
        <v>266</v>
      </c>
      <c r="R5753">
        <v>0</v>
      </c>
      <c r="S5753">
        <v>6020</v>
      </c>
      <c r="T5753">
        <v>6034</v>
      </c>
      <c r="U5753">
        <v>6025</v>
      </c>
      <c r="V5753">
        <v>6022</v>
      </c>
      <c r="W5753">
        <v>1</v>
      </c>
      <c r="X5753">
        <v>1</v>
      </c>
      <c r="Y5753" t="s">
        <v>4096</v>
      </c>
      <c r="Z5753" t="s">
        <v>96</v>
      </c>
      <c r="AA5753" t="s">
        <v>793</v>
      </c>
    </row>
    <row r="5754" spans="1:27">
      <c r="A5754" t="s">
        <v>21</v>
      </c>
      <c r="B5754">
        <v>1</v>
      </c>
      <c r="C5754">
        <v>373</v>
      </c>
      <c r="D5754" t="s">
        <v>265</v>
      </c>
      <c r="E5754">
        <v>3.457</v>
      </c>
      <c r="F5754">
        <v>2.6</v>
      </c>
      <c r="G5754">
        <v>0.038</v>
      </c>
      <c r="H5754">
        <v>2.515</v>
      </c>
      <c r="I5754">
        <v>1.46153846153846</v>
      </c>
      <c r="J5754">
        <v>96.7307692307692</v>
      </c>
      <c r="K5754">
        <v>75.209719409893</v>
      </c>
      <c r="L5754">
        <v>1.09921897599074</v>
      </c>
      <c r="M5754">
        <v>0.0470000000000002</v>
      </c>
      <c r="N5754">
        <v>1.80769230769231</v>
      </c>
      <c r="O5754">
        <v>2.562</v>
      </c>
      <c r="P5754" t="s">
        <v>266</v>
      </c>
      <c r="R5754">
        <v>0</v>
      </c>
      <c r="S5754">
        <v>6036</v>
      </c>
      <c r="T5754">
        <v>6050</v>
      </c>
      <c r="U5754">
        <v>6041</v>
      </c>
      <c r="V5754">
        <v>6038</v>
      </c>
      <c r="W5754">
        <v>1</v>
      </c>
      <c r="X5754">
        <v>1</v>
      </c>
      <c r="Y5754" t="s">
        <v>3948</v>
      </c>
      <c r="Z5754" t="s">
        <v>96</v>
      </c>
      <c r="AA5754" t="s">
        <v>793</v>
      </c>
    </row>
    <row r="5755" spans="1:27">
      <c r="A5755" t="s">
        <v>21</v>
      </c>
      <c r="B5755">
        <v>1</v>
      </c>
      <c r="C5755">
        <v>374</v>
      </c>
      <c r="D5755" t="s">
        <v>265</v>
      </c>
      <c r="E5755">
        <v>3.593</v>
      </c>
      <c r="F5755">
        <v>2.6</v>
      </c>
      <c r="G5755">
        <v>0.021</v>
      </c>
      <c r="H5755">
        <v>2.545</v>
      </c>
      <c r="I5755">
        <v>0.807692307692308</v>
      </c>
      <c r="J5755">
        <v>97.8846153846154</v>
      </c>
      <c r="K5755">
        <v>72.362927915391</v>
      </c>
      <c r="L5755">
        <v>0.584469802393543</v>
      </c>
      <c r="M5755">
        <v>0.0340000000000003</v>
      </c>
      <c r="N5755">
        <v>1.30769230769232</v>
      </c>
      <c r="O5755">
        <v>2.579</v>
      </c>
      <c r="P5755" t="s">
        <v>266</v>
      </c>
      <c r="R5755">
        <v>0</v>
      </c>
      <c r="S5755">
        <v>6052</v>
      </c>
      <c r="T5755">
        <v>6066</v>
      </c>
      <c r="U5755">
        <v>6057</v>
      </c>
      <c r="V5755">
        <v>6054</v>
      </c>
      <c r="W5755">
        <v>1</v>
      </c>
      <c r="X5755">
        <v>1</v>
      </c>
      <c r="Y5755" t="s">
        <v>4097</v>
      </c>
      <c r="Z5755" t="s">
        <v>96</v>
      </c>
      <c r="AA5755" t="s">
        <v>793</v>
      </c>
    </row>
    <row r="5756" spans="1:27">
      <c r="A5756" t="s">
        <v>21</v>
      </c>
      <c r="B5756">
        <v>1</v>
      </c>
      <c r="C5756">
        <v>375</v>
      </c>
      <c r="D5756" t="s">
        <v>265</v>
      </c>
      <c r="E5756">
        <v>3.606</v>
      </c>
      <c r="F5756">
        <v>2.8</v>
      </c>
      <c r="G5756">
        <v>0.018</v>
      </c>
      <c r="H5756">
        <v>2.767</v>
      </c>
      <c r="I5756">
        <v>0.642857142857143</v>
      </c>
      <c r="J5756">
        <v>98.8214285714286</v>
      </c>
      <c r="K5756">
        <v>77.6483638380477</v>
      </c>
      <c r="L5756">
        <v>0.499168053244592</v>
      </c>
      <c r="M5756">
        <v>0.0150000000000001</v>
      </c>
      <c r="N5756">
        <v>0.53571428571429</v>
      </c>
      <c r="O5756">
        <v>2.782</v>
      </c>
      <c r="P5756" t="s">
        <v>266</v>
      </c>
      <c r="R5756">
        <v>0</v>
      </c>
      <c r="S5756">
        <v>6069</v>
      </c>
      <c r="T5756">
        <v>6083</v>
      </c>
      <c r="U5756">
        <v>6074</v>
      </c>
      <c r="V5756">
        <v>6071</v>
      </c>
      <c r="W5756">
        <v>1</v>
      </c>
      <c r="X5756">
        <v>1</v>
      </c>
      <c r="Y5756" t="s">
        <v>4098</v>
      </c>
      <c r="Z5756" t="s">
        <v>96</v>
      </c>
      <c r="AA5756" t="s">
        <v>793</v>
      </c>
    </row>
    <row r="5757" spans="1:27">
      <c r="A5757" t="s">
        <v>21</v>
      </c>
      <c r="B5757">
        <v>1</v>
      </c>
      <c r="C5757">
        <v>376</v>
      </c>
      <c r="D5757" t="s">
        <v>265</v>
      </c>
      <c r="E5757">
        <v>4.223</v>
      </c>
      <c r="F5757">
        <v>3.3</v>
      </c>
      <c r="G5757">
        <v>0.023</v>
      </c>
      <c r="H5757">
        <v>3.266</v>
      </c>
      <c r="I5757">
        <v>0.696969696969697</v>
      </c>
      <c r="J5757">
        <v>98.969696969697</v>
      </c>
      <c r="K5757">
        <v>78.1434998816007</v>
      </c>
      <c r="L5757">
        <v>0.544636514326308</v>
      </c>
      <c r="M5757">
        <v>0.0109999999999997</v>
      </c>
      <c r="N5757">
        <v>0.333333333333324</v>
      </c>
      <c r="O5757">
        <v>3.277</v>
      </c>
      <c r="P5757" t="s">
        <v>266</v>
      </c>
      <c r="R5757">
        <v>0</v>
      </c>
      <c r="S5757">
        <v>6085</v>
      </c>
      <c r="T5757">
        <v>6099</v>
      </c>
      <c r="U5757">
        <v>6090</v>
      </c>
      <c r="V5757">
        <v>6087</v>
      </c>
      <c r="W5757">
        <v>1</v>
      </c>
      <c r="X5757">
        <v>1</v>
      </c>
      <c r="Y5757" t="s">
        <v>3948</v>
      </c>
      <c r="Z5757" t="s">
        <v>96</v>
      </c>
      <c r="AA5757" t="s">
        <v>793</v>
      </c>
    </row>
    <row r="5758" spans="1:27">
      <c r="A5758" t="s">
        <v>21</v>
      </c>
      <c r="B5758">
        <v>1</v>
      </c>
      <c r="C5758">
        <v>377</v>
      </c>
      <c r="D5758" t="s">
        <v>265</v>
      </c>
      <c r="E5758">
        <v>3.267</v>
      </c>
      <c r="F5758">
        <v>2.2</v>
      </c>
      <c r="G5758">
        <v>0.03</v>
      </c>
      <c r="H5758">
        <v>2.159</v>
      </c>
      <c r="I5758">
        <v>1.36363636363636</v>
      </c>
      <c r="J5758">
        <v>98.1363636363636</v>
      </c>
      <c r="K5758">
        <v>67.3400673400673</v>
      </c>
      <c r="L5758">
        <v>0.918273645546373</v>
      </c>
      <c r="M5758">
        <v>0.0110000000000006</v>
      </c>
      <c r="N5758">
        <v>0.500000000000026</v>
      </c>
      <c r="O5758">
        <v>2.17</v>
      </c>
      <c r="P5758" t="s">
        <v>266</v>
      </c>
      <c r="R5758">
        <v>0</v>
      </c>
      <c r="S5758">
        <v>6101</v>
      </c>
      <c r="T5758">
        <v>6115</v>
      </c>
      <c r="U5758">
        <v>6106</v>
      </c>
      <c r="V5758">
        <v>6103</v>
      </c>
      <c r="W5758">
        <v>1</v>
      </c>
      <c r="X5758">
        <v>1</v>
      </c>
      <c r="Y5758" t="s">
        <v>4099</v>
      </c>
      <c r="Z5758" t="s">
        <v>96</v>
      </c>
      <c r="AA5758" t="s">
        <v>793</v>
      </c>
    </row>
    <row r="5759" spans="1:27">
      <c r="A5759" t="s">
        <v>21</v>
      </c>
      <c r="B5759">
        <v>1</v>
      </c>
      <c r="C5759">
        <v>378</v>
      </c>
      <c r="D5759" t="s">
        <v>265</v>
      </c>
      <c r="E5759">
        <v>3.812</v>
      </c>
      <c r="F5759">
        <v>3</v>
      </c>
      <c r="G5759">
        <v>0.022</v>
      </c>
      <c r="H5759">
        <v>2.932</v>
      </c>
      <c r="I5759">
        <v>0.733333333333333</v>
      </c>
      <c r="J5759">
        <v>97.7333333333333</v>
      </c>
      <c r="K5759">
        <v>78.6988457502623</v>
      </c>
      <c r="L5759">
        <v>0.577124868835257</v>
      </c>
      <c r="M5759">
        <v>0.0460000000000003</v>
      </c>
      <c r="N5759">
        <v>1.53333333333334</v>
      </c>
      <c r="O5759">
        <v>2.978</v>
      </c>
      <c r="P5759" t="s">
        <v>266</v>
      </c>
      <c r="R5759">
        <v>0</v>
      </c>
      <c r="S5759">
        <v>6118</v>
      </c>
      <c r="T5759">
        <v>6132</v>
      </c>
      <c r="U5759">
        <v>6123</v>
      </c>
      <c r="V5759">
        <v>6120</v>
      </c>
      <c r="W5759">
        <v>1</v>
      </c>
      <c r="X5759">
        <v>1</v>
      </c>
      <c r="Y5759" t="s">
        <v>4100</v>
      </c>
      <c r="Z5759" t="s">
        <v>96</v>
      </c>
      <c r="AA5759" t="s">
        <v>793</v>
      </c>
    </row>
    <row r="5760" spans="1:27">
      <c r="A5760" t="s">
        <v>21</v>
      </c>
      <c r="B5760">
        <v>1</v>
      </c>
      <c r="C5760">
        <v>379</v>
      </c>
      <c r="D5760" t="s">
        <v>265</v>
      </c>
      <c r="E5760">
        <v>3.542</v>
      </c>
      <c r="F5760">
        <v>2.7</v>
      </c>
      <c r="G5760">
        <v>0.024</v>
      </c>
      <c r="H5760">
        <v>2.6</v>
      </c>
      <c r="I5760">
        <v>0.888888888888889</v>
      </c>
      <c r="J5760">
        <v>96.2962962962963</v>
      </c>
      <c r="K5760">
        <v>76.2281197063806</v>
      </c>
      <c r="L5760">
        <v>0.677583286278938</v>
      </c>
      <c r="M5760">
        <v>0.0760000000000001</v>
      </c>
      <c r="N5760">
        <v>2.81481481481482</v>
      </c>
      <c r="O5760">
        <v>2.676</v>
      </c>
      <c r="P5760" t="s">
        <v>266</v>
      </c>
      <c r="R5760">
        <v>0</v>
      </c>
      <c r="S5760">
        <v>6134</v>
      </c>
      <c r="T5760">
        <v>6148</v>
      </c>
      <c r="U5760">
        <v>6139</v>
      </c>
      <c r="V5760">
        <v>6136</v>
      </c>
      <c r="W5760">
        <v>1</v>
      </c>
      <c r="X5760">
        <v>1</v>
      </c>
      <c r="Y5760" t="s">
        <v>3948</v>
      </c>
      <c r="Z5760" t="s">
        <v>96</v>
      </c>
      <c r="AA5760" t="s">
        <v>793</v>
      </c>
    </row>
    <row r="5761" spans="1:27">
      <c r="A5761" t="s">
        <v>21</v>
      </c>
      <c r="B5761">
        <v>1</v>
      </c>
      <c r="C5761">
        <v>380</v>
      </c>
      <c r="D5761" t="s">
        <v>265</v>
      </c>
      <c r="E5761">
        <v>3.211</v>
      </c>
      <c r="F5761">
        <v>2.4</v>
      </c>
      <c r="G5761">
        <v>0.023</v>
      </c>
      <c r="H5761">
        <v>2.343</v>
      </c>
      <c r="I5761">
        <v>0.958333333333333</v>
      </c>
      <c r="J5761">
        <v>97.625</v>
      </c>
      <c r="K5761">
        <v>74.7430706944877</v>
      </c>
      <c r="L5761">
        <v>0.716287760822174</v>
      </c>
      <c r="M5761">
        <v>0.0339999999999998</v>
      </c>
      <c r="N5761">
        <v>1.41666666666666</v>
      </c>
      <c r="O5761">
        <v>2.377</v>
      </c>
      <c r="P5761" t="s">
        <v>266</v>
      </c>
      <c r="R5761">
        <v>0</v>
      </c>
      <c r="S5761">
        <v>6150</v>
      </c>
      <c r="T5761">
        <v>6164</v>
      </c>
      <c r="U5761">
        <v>6155</v>
      </c>
      <c r="V5761">
        <v>6152</v>
      </c>
      <c r="W5761">
        <v>1</v>
      </c>
      <c r="X5761">
        <v>1</v>
      </c>
      <c r="Y5761" t="s">
        <v>4101</v>
      </c>
      <c r="Z5761" t="s">
        <v>96</v>
      </c>
      <c r="AA5761" t="s">
        <v>793</v>
      </c>
    </row>
    <row r="5762" spans="1:27">
      <c r="A5762" t="s">
        <v>21</v>
      </c>
      <c r="B5762">
        <v>1</v>
      </c>
      <c r="C5762">
        <v>382</v>
      </c>
      <c r="D5762" t="s">
        <v>1505</v>
      </c>
      <c r="E5762">
        <v>2.835</v>
      </c>
      <c r="F5762">
        <v>2</v>
      </c>
      <c r="G5762">
        <v>0.02</v>
      </c>
      <c r="H5762">
        <v>1.987</v>
      </c>
      <c r="I5762">
        <v>1</v>
      </c>
      <c r="J5762">
        <v>99.35</v>
      </c>
      <c r="K5762">
        <v>70.5467372134039</v>
      </c>
      <c r="L5762">
        <v>0.705467372134039</v>
      </c>
      <c r="M5762">
        <v>-0.00700000000000012</v>
      </c>
      <c r="N5762">
        <v>0.350000000000006</v>
      </c>
      <c r="O5762">
        <v>1.98</v>
      </c>
      <c r="P5762" t="s">
        <v>266</v>
      </c>
      <c r="R5762">
        <v>0</v>
      </c>
      <c r="S5762">
        <v>6188</v>
      </c>
      <c r="T5762">
        <v>6202</v>
      </c>
      <c r="U5762">
        <v>6193</v>
      </c>
      <c r="V5762">
        <v>6190</v>
      </c>
      <c r="W5762">
        <v>1</v>
      </c>
      <c r="X5762">
        <v>1</v>
      </c>
      <c r="Y5762" t="s">
        <v>4030</v>
      </c>
      <c r="Z5762" t="s">
        <v>96</v>
      </c>
      <c r="AA5762" t="s">
        <v>841</v>
      </c>
    </row>
    <row r="5763" spans="1:27">
      <c r="A5763" t="s">
        <v>21</v>
      </c>
      <c r="B5763">
        <v>1</v>
      </c>
      <c r="C5763">
        <v>384</v>
      </c>
      <c r="D5763" t="s">
        <v>1503</v>
      </c>
      <c r="E5763">
        <v>2.679</v>
      </c>
      <c r="F5763">
        <v>2</v>
      </c>
      <c r="G5763">
        <v>0.024</v>
      </c>
      <c r="H5763">
        <v>1.922</v>
      </c>
      <c r="I5763">
        <v>1.2</v>
      </c>
      <c r="J5763">
        <v>96.1</v>
      </c>
      <c r="K5763">
        <v>74.6547219111609</v>
      </c>
      <c r="L5763">
        <v>0.895856662933931</v>
      </c>
      <c r="M5763">
        <v>0.054</v>
      </c>
      <c r="N5763">
        <v>2.7</v>
      </c>
      <c r="O5763">
        <v>1.976</v>
      </c>
      <c r="P5763" t="s">
        <v>266</v>
      </c>
      <c r="R5763">
        <v>0</v>
      </c>
      <c r="S5763">
        <v>6208</v>
      </c>
      <c r="T5763">
        <v>6222</v>
      </c>
      <c r="U5763">
        <v>6213</v>
      </c>
      <c r="V5763">
        <v>6210</v>
      </c>
      <c r="W5763">
        <v>1</v>
      </c>
      <c r="X5763">
        <v>1</v>
      </c>
      <c r="Y5763" t="s">
        <v>4031</v>
      </c>
      <c r="Z5763" t="s">
        <v>96</v>
      </c>
      <c r="AA5763" t="s">
        <v>841</v>
      </c>
    </row>
    <row r="5764" spans="1:27">
      <c r="A5764" t="s">
        <v>21</v>
      </c>
      <c r="B5764">
        <v>1</v>
      </c>
      <c r="C5764">
        <v>385</v>
      </c>
      <c r="D5764" t="s">
        <v>265</v>
      </c>
      <c r="E5764">
        <v>3.359</v>
      </c>
      <c r="F5764">
        <v>2</v>
      </c>
      <c r="G5764">
        <v>0.016</v>
      </c>
      <c r="H5764">
        <v>1.956</v>
      </c>
      <c r="I5764">
        <v>0.8</v>
      </c>
      <c r="J5764">
        <v>97.8</v>
      </c>
      <c r="K5764">
        <v>59.5415302173266</v>
      </c>
      <c r="L5764">
        <v>0.476332241738613</v>
      </c>
      <c r="M5764">
        <v>0.028</v>
      </c>
      <c r="N5764">
        <v>1.4</v>
      </c>
      <c r="O5764">
        <v>1.984</v>
      </c>
      <c r="P5764" t="s">
        <v>266</v>
      </c>
      <c r="R5764">
        <v>0</v>
      </c>
      <c r="S5764">
        <v>6224</v>
      </c>
      <c r="T5764">
        <v>6238</v>
      </c>
      <c r="U5764">
        <v>6229</v>
      </c>
      <c r="V5764">
        <v>6226</v>
      </c>
      <c r="W5764">
        <v>1</v>
      </c>
      <c r="X5764">
        <v>1</v>
      </c>
      <c r="Y5764" t="s">
        <v>4102</v>
      </c>
      <c r="Z5764" t="s">
        <v>96</v>
      </c>
      <c r="AA5764" t="s">
        <v>841</v>
      </c>
    </row>
    <row r="5765" spans="1:27">
      <c r="A5765" t="s">
        <v>21</v>
      </c>
      <c r="B5765">
        <v>1</v>
      </c>
      <c r="C5765">
        <v>386</v>
      </c>
      <c r="D5765" t="s">
        <v>265</v>
      </c>
      <c r="E5765">
        <v>3.371</v>
      </c>
      <c r="F5765">
        <v>2.6</v>
      </c>
      <c r="G5765">
        <v>0.021</v>
      </c>
      <c r="H5765">
        <v>2.543</v>
      </c>
      <c r="I5765">
        <v>0.807692307692308</v>
      </c>
      <c r="J5765">
        <v>97.8076923076923</v>
      </c>
      <c r="K5765">
        <v>77.128448531593</v>
      </c>
      <c r="L5765">
        <v>0.622960545832097</v>
      </c>
      <c r="M5765">
        <v>0.036</v>
      </c>
      <c r="N5765">
        <v>1.38461538461539</v>
      </c>
      <c r="O5765">
        <v>2.579</v>
      </c>
      <c r="P5765" t="s">
        <v>266</v>
      </c>
      <c r="R5765">
        <v>0</v>
      </c>
      <c r="S5765">
        <v>6240</v>
      </c>
      <c r="T5765">
        <v>6254</v>
      </c>
      <c r="U5765">
        <v>6245</v>
      </c>
      <c r="V5765">
        <v>6242</v>
      </c>
      <c r="W5765">
        <v>1</v>
      </c>
      <c r="X5765">
        <v>1</v>
      </c>
      <c r="Y5765" t="s">
        <v>4103</v>
      </c>
      <c r="Z5765" t="s">
        <v>96</v>
      </c>
      <c r="AA5765" t="s">
        <v>841</v>
      </c>
    </row>
    <row r="5766" spans="1:27">
      <c r="A5766" t="s">
        <v>21</v>
      </c>
      <c r="B5766">
        <v>1</v>
      </c>
      <c r="C5766">
        <v>387</v>
      </c>
      <c r="D5766" t="s">
        <v>265</v>
      </c>
      <c r="E5766">
        <v>3.45</v>
      </c>
      <c r="F5766">
        <v>2.6</v>
      </c>
      <c r="G5766">
        <v>0.022</v>
      </c>
      <c r="H5766">
        <v>2.571</v>
      </c>
      <c r="I5766">
        <v>0.846153846153846</v>
      </c>
      <c r="J5766">
        <v>98.8846153846154</v>
      </c>
      <c r="K5766">
        <v>75.3623188405797</v>
      </c>
      <c r="L5766">
        <v>0.63768115942029</v>
      </c>
      <c r="M5766">
        <v>0.00700000000000012</v>
      </c>
      <c r="N5766">
        <v>0.269230769230774</v>
      </c>
      <c r="O5766">
        <v>2.578</v>
      </c>
      <c r="P5766" t="s">
        <v>266</v>
      </c>
      <c r="R5766">
        <v>0</v>
      </c>
      <c r="S5766">
        <v>6256</v>
      </c>
      <c r="T5766">
        <v>6270</v>
      </c>
      <c r="U5766">
        <v>6261</v>
      </c>
      <c r="V5766">
        <v>6258</v>
      </c>
      <c r="W5766">
        <v>1</v>
      </c>
      <c r="X5766">
        <v>1</v>
      </c>
      <c r="Y5766" t="s">
        <v>4103</v>
      </c>
      <c r="Z5766" t="s">
        <v>96</v>
      </c>
      <c r="AA5766" t="s">
        <v>841</v>
      </c>
    </row>
    <row r="5767" spans="1:27">
      <c r="A5767" t="s">
        <v>21</v>
      </c>
      <c r="B5767">
        <v>1</v>
      </c>
      <c r="C5767">
        <v>388</v>
      </c>
      <c r="D5767" t="s">
        <v>265</v>
      </c>
      <c r="E5767">
        <v>2.652</v>
      </c>
      <c r="F5767">
        <v>2</v>
      </c>
      <c r="G5767">
        <v>0.02</v>
      </c>
      <c r="H5767">
        <v>1.953</v>
      </c>
      <c r="I5767">
        <v>1</v>
      </c>
      <c r="J5767">
        <v>97.65</v>
      </c>
      <c r="K5767">
        <v>75.4147812971342</v>
      </c>
      <c r="L5767">
        <v>0.754147812971342</v>
      </c>
      <c r="M5767">
        <v>0.0269999999999999</v>
      </c>
      <c r="N5767">
        <v>1.35</v>
      </c>
      <c r="O5767">
        <v>1.98</v>
      </c>
      <c r="P5767" t="s">
        <v>266</v>
      </c>
      <c r="R5767">
        <v>0</v>
      </c>
      <c r="S5767">
        <v>6272</v>
      </c>
      <c r="T5767">
        <v>6286</v>
      </c>
      <c r="U5767">
        <v>6277</v>
      </c>
      <c r="V5767">
        <v>6274</v>
      </c>
      <c r="W5767">
        <v>1</v>
      </c>
      <c r="X5767">
        <v>1</v>
      </c>
      <c r="Y5767" t="s">
        <v>4103</v>
      </c>
      <c r="Z5767" t="s">
        <v>96</v>
      </c>
      <c r="AA5767" t="s">
        <v>841</v>
      </c>
    </row>
    <row r="5768" spans="1:27">
      <c r="A5768" t="s">
        <v>21</v>
      </c>
      <c r="B5768">
        <v>1</v>
      </c>
      <c r="C5768">
        <v>389</v>
      </c>
      <c r="D5768" t="s">
        <v>265</v>
      </c>
      <c r="E5768">
        <v>3.608</v>
      </c>
      <c r="F5768">
        <v>2</v>
      </c>
      <c r="G5768">
        <v>0.016</v>
      </c>
      <c r="H5768">
        <v>1.927</v>
      </c>
      <c r="I5768">
        <v>0.8</v>
      </c>
      <c r="J5768">
        <v>96.35</v>
      </c>
      <c r="K5768">
        <v>55.4323725055432</v>
      </c>
      <c r="L5768">
        <v>0.443458980044346</v>
      </c>
      <c r="M5768">
        <v>0.0569999999999999</v>
      </c>
      <c r="N5768">
        <v>2.85</v>
      </c>
      <c r="O5768">
        <v>1.984</v>
      </c>
      <c r="P5768" t="s">
        <v>266</v>
      </c>
      <c r="R5768">
        <v>0</v>
      </c>
      <c r="S5768">
        <v>6288</v>
      </c>
      <c r="T5768">
        <v>6302</v>
      </c>
      <c r="U5768">
        <v>6293</v>
      </c>
      <c r="V5768">
        <v>6290</v>
      </c>
      <c r="W5768">
        <v>1</v>
      </c>
      <c r="X5768">
        <v>1</v>
      </c>
      <c r="Y5768" t="s">
        <v>4104</v>
      </c>
      <c r="Z5768" t="s">
        <v>96</v>
      </c>
      <c r="AA5768" t="s">
        <v>841</v>
      </c>
    </row>
    <row r="5769" spans="1:27">
      <c r="A5769" t="s">
        <v>21</v>
      </c>
      <c r="B5769">
        <v>1</v>
      </c>
      <c r="C5769">
        <v>390</v>
      </c>
      <c r="D5769" t="s">
        <v>265</v>
      </c>
      <c r="E5769">
        <v>3.236</v>
      </c>
      <c r="F5769">
        <v>2.4</v>
      </c>
      <c r="G5769">
        <v>0.017</v>
      </c>
      <c r="H5769">
        <v>2.386</v>
      </c>
      <c r="I5769">
        <v>0.708333333333333</v>
      </c>
      <c r="J5769">
        <v>99.4166666666667</v>
      </c>
      <c r="K5769">
        <v>74.1656365883807</v>
      </c>
      <c r="L5769">
        <v>0.525339925834363</v>
      </c>
      <c r="M5769">
        <v>-0.00300000000000011</v>
      </c>
      <c r="N5769">
        <v>0.125000000000005</v>
      </c>
      <c r="O5769">
        <v>2.383</v>
      </c>
      <c r="P5769" t="s">
        <v>266</v>
      </c>
      <c r="R5769">
        <v>0</v>
      </c>
      <c r="S5769">
        <v>6304</v>
      </c>
      <c r="T5769">
        <v>6318</v>
      </c>
      <c r="U5769">
        <v>6309</v>
      </c>
      <c r="V5769">
        <v>6306</v>
      </c>
      <c r="W5769">
        <v>1</v>
      </c>
      <c r="X5769">
        <v>1</v>
      </c>
      <c r="Y5769" t="s">
        <v>4105</v>
      </c>
      <c r="Z5769" t="s">
        <v>96</v>
      </c>
      <c r="AA5769" t="s">
        <v>841</v>
      </c>
    </row>
    <row r="5770" spans="1:27">
      <c r="A5770" t="s">
        <v>21</v>
      </c>
      <c r="B5770">
        <v>1</v>
      </c>
      <c r="C5770">
        <v>391</v>
      </c>
      <c r="D5770" t="s">
        <v>265</v>
      </c>
      <c r="E5770">
        <v>3.118</v>
      </c>
      <c r="F5770">
        <v>2.4</v>
      </c>
      <c r="G5770">
        <v>0.205</v>
      </c>
      <c r="H5770">
        <v>2.138</v>
      </c>
      <c r="I5770">
        <v>8.54166666666667</v>
      </c>
      <c r="J5770">
        <v>89.0833333333333</v>
      </c>
      <c r="K5770">
        <v>76.9724182168057</v>
      </c>
      <c r="L5770">
        <v>6.57472738935215</v>
      </c>
      <c r="M5770">
        <v>0.0569999999999999</v>
      </c>
      <c r="N5770">
        <v>2.375</v>
      </c>
      <c r="O5770">
        <v>2.195</v>
      </c>
      <c r="P5770" t="s">
        <v>266</v>
      </c>
      <c r="R5770">
        <v>0</v>
      </c>
      <c r="S5770">
        <v>6321</v>
      </c>
      <c r="T5770">
        <v>6335</v>
      </c>
      <c r="U5770">
        <v>6326</v>
      </c>
      <c r="V5770">
        <v>6323</v>
      </c>
      <c r="W5770">
        <v>1</v>
      </c>
      <c r="X5770">
        <v>1</v>
      </c>
      <c r="Y5770" t="s">
        <v>4106</v>
      </c>
      <c r="Z5770" t="s">
        <v>96</v>
      </c>
      <c r="AA5770" t="s">
        <v>841</v>
      </c>
    </row>
    <row r="5771" spans="1:27">
      <c r="A5771" t="s">
        <v>21</v>
      </c>
      <c r="B5771">
        <v>1</v>
      </c>
      <c r="C5771">
        <v>392</v>
      </c>
      <c r="D5771" t="s">
        <v>1529</v>
      </c>
      <c r="E5771">
        <v>3.441</v>
      </c>
      <c r="F5771">
        <v>2.6</v>
      </c>
      <c r="G5771">
        <v>0.023</v>
      </c>
      <c r="H5771">
        <v>2.507</v>
      </c>
      <c r="I5771">
        <v>0.884615384615385</v>
      </c>
      <c r="J5771">
        <v>96.4230769230769</v>
      </c>
      <c r="K5771">
        <v>75.5594303981401</v>
      </c>
      <c r="L5771">
        <v>0.668410345829701</v>
      </c>
      <c r="M5771">
        <v>0.0699999999999998</v>
      </c>
      <c r="N5771">
        <v>2.69230769230769</v>
      </c>
      <c r="O5771">
        <v>2.577</v>
      </c>
      <c r="P5771" t="s">
        <v>266</v>
      </c>
      <c r="R5771">
        <v>0</v>
      </c>
      <c r="S5771">
        <v>6337</v>
      </c>
      <c r="T5771">
        <v>6351</v>
      </c>
      <c r="U5771">
        <v>6342</v>
      </c>
      <c r="V5771">
        <v>6339</v>
      </c>
      <c r="W5771">
        <v>1</v>
      </c>
      <c r="X5771">
        <v>1</v>
      </c>
      <c r="Y5771" t="s">
        <v>4107</v>
      </c>
      <c r="Z5771" t="s">
        <v>96</v>
      </c>
      <c r="AA5771" t="s">
        <v>841</v>
      </c>
    </row>
    <row r="5772" spans="1:27">
      <c r="A5772" t="s">
        <v>21</v>
      </c>
      <c r="B5772">
        <v>1</v>
      </c>
      <c r="C5772">
        <v>393</v>
      </c>
      <c r="D5772" t="s">
        <v>265</v>
      </c>
      <c r="E5772">
        <v>3.121</v>
      </c>
      <c r="F5772">
        <v>2</v>
      </c>
      <c r="G5772">
        <v>0.024</v>
      </c>
      <c r="H5772">
        <v>1.965</v>
      </c>
      <c r="I5772">
        <v>1.2</v>
      </c>
      <c r="J5772">
        <v>98.25</v>
      </c>
      <c r="K5772">
        <v>64.0820249919898</v>
      </c>
      <c r="L5772">
        <v>0.768984299903877</v>
      </c>
      <c r="M5772">
        <v>0.0109999999999999</v>
      </c>
      <c r="N5772">
        <v>0.549999999999995</v>
      </c>
      <c r="O5772">
        <v>1.976</v>
      </c>
      <c r="P5772" t="s">
        <v>266</v>
      </c>
      <c r="R5772">
        <v>0</v>
      </c>
      <c r="S5772">
        <v>6353</v>
      </c>
      <c r="T5772">
        <v>6367</v>
      </c>
      <c r="U5772">
        <v>6358</v>
      </c>
      <c r="V5772">
        <v>6355</v>
      </c>
      <c r="W5772">
        <v>1</v>
      </c>
      <c r="X5772">
        <v>1</v>
      </c>
      <c r="Y5772" t="s">
        <v>4108</v>
      </c>
      <c r="Z5772" t="s">
        <v>96</v>
      </c>
      <c r="AA5772" t="s">
        <v>841</v>
      </c>
    </row>
    <row r="5773" spans="1:27">
      <c r="A5773" t="s">
        <v>21</v>
      </c>
      <c r="B5773">
        <v>1</v>
      </c>
      <c r="C5773">
        <v>394</v>
      </c>
      <c r="D5773" t="s">
        <v>265</v>
      </c>
      <c r="E5773">
        <v>3.284</v>
      </c>
      <c r="F5773">
        <v>2.5</v>
      </c>
      <c r="G5773">
        <v>0.02</v>
      </c>
      <c r="H5773">
        <v>2.431</v>
      </c>
      <c r="I5773">
        <v>0.8</v>
      </c>
      <c r="J5773">
        <v>97.24</v>
      </c>
      <c r="K5773">
        <v>76.1266747868453</v>
      </c>
      <c r="L5773">
        <v>0.609013398294763</v>
      </c>
      <c r="M5773">
        <v>0.0489999999999999</v>
      </c>
      <c r="N5773">
        <v>1.96</v>
      </c>
      <c r="O5773">
        <v>2.48</v>
      </c>
      <c r="P5773" t="s">
        <v>266</v>
      </c>
      <c r="R5773">
        <v>0</v>
      </c>
      <c r="S5773">
        <v>6369</v>
      </c>
      <c r="T5773">
        <v>6383</v>
      </c>
      <c r="U5773">
        <v>6374</v>
      </c>
      <c r="V5773">
        <v>6371</v>
      </c>
      <c r="W5773">
        <v>1</v>
      </c>
      <c r="X5773">
        <v>1</v>
      </c>
      <c r="Y5773" t="s">
        <v>4109</v>
      </c>
      <c r="Z5773" t="s">
        <v>96</v>
      </c>
      <c r="AA5773" t="s">
        <v>841</v>
      </c>
    </row>
    <row r="5774" spans="1:27">
      <c r="A5774" t="s">
        <v>21</v>
      </c>
      <c r="B5774">
        <v>1</v>
      </c>
      <c r="C5774">
        <v>395</v>
      </c>
      <c r="D5774" t="s">
        <v>265</v>
      </c>
      <c r="E5774">
        <v>2.819</v>
      </c>
      <c r="F5774">
        <v>2</v>
      </c>
      <c r="G5774">
        <v>0.022</v>
      </c>
      <c r="H5774">
        <v>1.93</v>
      </c>
      <c r="I5774">
        <v>1.1</v>
      </c>
      <c r="J5774">
        <v>96.5</v>
      </c>
      <c r="K5774">
        <v>70.9471443774388</v>
      </c>
      <c r="L5774">
        <v>0.780418588151827</v>
      </c>
      <c r="M5774">
        <v>0.048</v>
      </c>
      <c r="N5774">
        <v>2.4</v>
      </c>
      <c r="O5774">
        <v>1.978</v>
      </c>
      <c r="P5774" t="s">
        <v>266</v>
      </c>
      <c r="R5774">
        <v>0</v>
      </c>
      <c r="S5774">
        <v>6386</v>
      </c>
      <c r="T5774">
        <v>6400</v>
      </c>
      <c r="U5774">
        <v>6391</v>
      </c>
      <c r="V5774">
        <v>6388</v>
      </c>
      <c r="W5774">
        <v>1</v>
      </c>
      <c r="X5774">
        <v>1</v>
      </c>
      <c r="Y5774" t="s">
        <v>4110</v>
      </c>
      <c r="Z5774" t="s">
        <v>96</v>
      </c>
      <c r="AA5774" t="s">
        <v>841</v>
      </c>
    </row>
    <row r="5775" spans="1:27">
      <c r="A5775" t="s">
        <v>21</v>
      </c>
      <c r="B5775">
        <v>1</v>
      </c>
      <c r="C5775">
        <v>396</v>
      </c>
      <c r="D5775" t="s">
        <v>265</v>
      </c>
      <c r="E5775">
        <v>3.642</v>
      </c>
      <c r="F5775">
        <v>2.6</v>
      </c>
      <c r="G5775">
        <v>0.025</v>
      </c>
      <c r="H5775">
        <v>2.553</v>
      </c>
      <c r="I5775">
        <v>0.961538461538462</v>
      </c>
      <c r="J5775">
        <v>98.1923076923077</v>
      </c>
      <c r="K5775">
        <v>71.389346512905</v>
      </c>
      <c r="L5775">
        <v>0.686436024162548</v>
      </c>
      <c r="M5775">
        <v>0.0220000000000002</v>
      </c>
      <c r="N5775">
        <v>0.846153846153855</v>
      </c>
      <c r="O5775">
        <v>2.575</v>
      </c>
      <c r="P5775" t="s">
        <v>266</v>
      </c>
      <c r="R5775">
        <v>0</v>
      </c>
      <c r="S5775">
        <v>6402</v>
      </c>
      <c r="T5775">
        <v>6416</v>
      </c>
      <c r="U5775">
        <v>6407</v>
      </c>
      <c r="V5775">
        <v>6404</v>
      </c>
      <c r="W5775">
        <v>1</v>
      </c>
      <c r="X5775">
        <v>1</v>
      </c>
      <c r="Y5775" t="s">
        <v>4111</v>
      </c>
      <c r="Z5775" t="s">
        <v>96</v>
      </c>
      <c r="AA5775" t="s">
        <v>841</v>
      </c>
    </row>
    <row r="5776" spans="1:27">
      <c r="A5776" t="s">
        <v>21</v>
      </c>
      <c r="B5776">
        <v>1</v>
      </c>
      <c r="C5776">
        <v>397</v>
      </c>
      <c r="D5776" t="s">
        <v>265</v>
      </c>
      <c r="E5776">
        <v>3.498</v>
      </c>
      <c r="F5776">
        <v>2.7</v>
      </c>
      <c r="G5776">
        <v>0.027</v>
      </c>
      <c r="H5776">
        <v>2.613</v>
      </c>
      <c r="I5776">
        <v>1</v>
      </c>
      <c r="J5776">
        <v>96.7777777777778</v>
      </c>
      <c r="K5776">
        <v>77.1869639794168</v>
      </c>
      <c r="L5776">
        <v>0.771869639794168</v>
      </c>
      <c r="M5776">
        <v>0.0600000000000001</v>
      </c>
      <c r="N5776">
        <v>2.22222222222222</v>
      </c>
      <c r="O5776">
        <v>2.673</v>
      </c>
      <c r="P5776" t="s">
        <v>266</v>
      </c>
      <c r="R5776">
        <v>0</v>
      </c>
      <c r="S5776">
        <v>6418</v>
      </c>
      <c r="T5776">
        <v>6432</v>
      </c>
      <c r="U5776">
        <v>6423</v>
      </c>
      <c r="V5776">
        <v>6420</v>
      </c>
      <c r="W5776">
        <v>1</v>
      </c>
      <c r="X5776">
        <v>1</v>
      </c>
      <c r="Y5776" t="s">
        <v>4112</v>
      </c>
      <c r="Z5776" t="s">
        <v>96</v>
      </c>
      <c r="AA5776" t="s">
        <v>841</v>
      </c>
    </row>
    <row r="5777" spans="1:27">
      <c r="A5777" t="s">
        <v>21</v>
      </c>
      <c r="B5777">
        <v>1</v>
      </c>
      <c r="C5777">
        <v>398</v>
      </c>
      <c r="D5777" t="s">
        <v>265</v>
      </c>
      <c r="E5777">
        <v>3.573</v>
      </c>
      <c r="F5777">
        <v>2.8</v>
      </c>
      <c r="G5777">
        <v>0.025</v>
      </c>
      <c r="H5777">
        <v>2.733</v>
      </c>
      <c r="I5777">
        <v>0.892857142857143</v>
      </c>
      <c r="J5777">
        <v>97.6071428571429</v>
      </c>
      <c r="K5777">
        <v>78.3655191715645</v>
      </c>
      <c r="L5777">
        <v>0.699692135460397</v>
      </c>
      <c r="M5777">
        <v>0.0419999999999998</v>
      </c>
      <c r="N5777">
        <v>1.49999999999999</v>
      </c>
      <c r="O5777">
        <v>2.775</v>
      </c>
      <c r="P5777" t="s">
        <v>266</v>
      </c>
      <c r="R5777">
        <v>0</v>
      </c>
      <c r="S5777">
        <v>6434</v>
      </c>
      <c r="T5777">
        <v>6448</v>
      </c>
      <c r="U5777">
        <v>6439</v>
      </c>
      <c r="V5777">
        <v>6436</v>
      </c>
      <c r="W5777">
        <v>1</v>
      </c>
      <c r="X5777">
        <v>1</v>
      </c>
      <c r="Y5777" t="s">
        <v>4113</v>
      </c>
      <c r="Z5777" t="s">
        <v>96</v>
      </c>
      <c r="AA5777" t="s">
        <v>841</v>
      </c>
    </row>
    <row r="5778" spans="1:27">
      <c r="A5778" t="s">
        <v>21</v>
      </c>
      <c r="B5778">
        <v>1</v>
      </c>
      <c r="C5778">
        <v>399</v>
      </c>
      <c r="D5778" t="s">
        <v>265</v>
      </c>
      <c r="E5778">
        <v>3.891</v>
      </c>
      <c r="F5778">
        <v>2.5</v>
      </c>
      <c r="G5778">
        <v>0.019</v>
      </c>
      <c r="H5778">
        <v>2.429</v>
      </c>
      <c r="I5778">
        <v>0.76</v>
      </c>
      <c r="J5778">
        <v>97.16</v>
      </c>
      <c r="K5778">
        <v>64.2508352608584</v>
      </c>
      <c r="L5778">
        <v>0.488306347982524</v>
      </c>
      <c r="M5778">
        <v>0.052</v>
      </c>
      <c r="N5778">
        <v>2.08</v>
      </c>
      <c r="O5778">
        <v>2.481</v>
      </c>
      <c r="P5778" t="s">
        <v>266</v>
      </c>
      <c r="R5778">
        <v>0</v>
      </c>
      <c r="S5778">
        <v>6451</v>
      </c>
      <c r="T5778">
        <v>6465</v>
      </c>
      <c r="U5778">
        <v>6456</v>
      </c>
      <c r="V5778">
        <v>6453</v>
      </c>
      <c r="W5778">
        <v>1</v>
      </c>
      <c r="X5778">
        <v>1</v>
      </c>
      <c r="Y5778" t="s">
        <v>4114</v>
      </c>
      <c r="Z5778" t="s">
        <v>96</v>
      </c>
      <c r="AA5778" t="s">
        <v>841</v>
      </c>
    </row>
    <row r="5779" spans="1:27">
      <c r="A5779" t="s">
        <v>21</v>
      </c>
      <c r="B5779">
        <v>1</v>
      </c>
      <c r="C5779">
        <v>400</v>
      </c>
      <c r="D5779" t="s">
        <v>265</v>
      </c>
      <c r="E5779">
        <v>3.49</v>
      </c>
      <c r="F5779">
        <v>2.6</v>
      </c>
      <c r="G5779">
        <v>0.036</v>
      </c>
      <c r="H5779">
        <v>2.564</v>
      </c>
      <c r="I5779">
        <v>1.38461538461538</v>
      </c>
      <c r="J5779">
        <v>98.6153846153846</v>
      </c>
      <c r="K5779">
        <v>74.4985673352435</v>
      </c>
      <c r="L5779">
        <v>1.03151862464183</v>
      </c>
      <c r="M5779">
        <v>0</v>
      </c>
      <c r="N5779">
        <v>0</v>
      </c>
      <c r="O5779">
        <v>2.564</v>
      </c>
      <c r="P5779" t="s">
        <v>266</v>
      </c>
      <c r="R5779">
        <v>0</v>
      </c>
      <c r="S5779">
        <v>6467</v>
      </c>
      <c r="T5779">
        <v>6481</v>
      </c>
      <c r="U5779">
        <v>6472</v>
      </c>
      <c r="V5779">
        <v>6469</v>
      </c>
      <c r="W5779">
        <v>1</v>
      </c>
      <c r="X5779">
        <v>1</v>
      </c>
      <c r="Y5779" t="s">
        <v>4115</v>
      </c>
      <c r="Z5779" t="s">
        <v>96</v>
      </c>
      <c r="AA5779" t="s">
        <v>841</v>
      </c>
    </row>
    <row r="5780" spans="1:27">
      <c r="A5780" t="s">
        <v>21</v>
      </c>
      <c r="B5780">
        <v>1</v>
      </c>
      <c r="C5780">
        <v>401</v>
      </c>
      <c r="D5780" t="s">
        <v>265</v>
      </c>
      <c r="E5780">
        <v>3.818</v>
      </c>
      <c r="F5780">
        <v>2.9</v>
      </c>
      <c r="G5780">
        <v>0.032</v>
      </c>
      <c r="H5780">
        <v>2.78</v>
      </c>
      <c r="I5780">
        <v>1.10344827586207</v>
      </c>
      <c r="J5780">
        <v>95.8620689655172</v>
      </c>
      <c r="K5780">
        <v>75.9559979046621</v>
      </c>
      <c r="L5780">
        <v>0.838135149292824</v>
      </c>
      <c r="M5780">
        <v>0.0880000000000001</v>
      </c>
      <c r="N5780">
        <v>3.03448275862069</v>
      </c>
      <c r="O5780">
        <v>2.868</v>
      </c>
      <c r="P5780" t="s">
        <v>266</v>
      </c>
      <c r="R5780">
        <v>0</v>
      </c>
      <c r="S5780">
        <v>6483</v>
      </c>
      <c r="T5780">
        <v>6497</v>
      </c>
      <c r="U5780">
        <v>6488</v>
      </c>
      <c r="V5780">
        <v>6485</v>
      </c>
      <c r="W5780">
        <v>1</v>
      </c>
      <c r="X5780">
        <v>1</v>
      </c>
      <c r="Y5780" t="s">
        <v>4115</v>
      </c>
      <c r="Z5780" t="s">
        <v>96</v>
      </c>
      <c r="AA5780" t="s">
        <v>841</v>
      </c>
    </row>
    <row r="5781" spans="1:27">
      <c r="A5781" t="s">
        <v>21</v>
      </c>
      <c r="B5781">
        <v>1</v>
      </c>
      <c r="C5781">
        <v>402</v>
      </c>
      <c r="D5781" t="s">
        <v>265</v>
      </c>
      <c r="E5781">
        <v>3.742</v>
      </c>
      <c r="F5781">
        <v>3</v>
      </c>
      <c r="G5781">
        <v>0.031</v>
      </c>
      <c r="H5781">
        <v>2.897</v>
      </c>
      <c r="I5781">
        <v>1.03333333333333</v>
      </c>
      <c r="J5781">
        <v>96.5666666666667</v>
      </c>
      <c r="K5781">
        <v>80.1710315339391</v>
      </c>
      <c r="L5781">
        <v>0.82843399251737</v>
      </c>
      <c r="M5781">
        <v>0.0720000000000001</v>
      </c>
      <c r="N5781">
        <v>2.4</v>
      </c>
      <c r="O5781">
        <v>2.969</v>
      </c>
      <c r="P5781" t="s">
        <v>266</v>
      </c>
      <c r="R5781">
        <v>0</v>
      </c>
      <c r="S5781">
        <v>6500</v>
      </c>
      <c r="T5781">
        <v>6514</v>
      </c>
      <c r="U5781">
        <v>6505</v>
      </c>
      <c r="V5781">
        <v>6502</v>
      </c>
      <c r="W5781">
        <v>1</v>
      </c>
      <c r="X5781">
        <v>1</v>
      </c>
      <c r="Y5781" t="s">
        <v>4116</v>
      </c>
      <c r="Z5781" t="s">
        <v>96</v>
      </c>
      <c r="AA5781" t="s">
        <v>841</v>
      </c>
    </row>
    <row r="5782" spans="1:27">
      <c r="A5782" t="s">
        <v>21</v>
      </c>
      <c r="B5782">
        <v>1</v>
      </c>
      <c r="C5782">
        <v>403</v>
      </c>
      <c r="D5782" t="s">
        <v>265</v>
      </c>
      <c r="E5782">
        <v>2.712</v>
      </c>
      <c r="F5782">
        <v>1.9</v>
      </c>
      <c r="G5782">
        <v>0.014</v>
      </c>
      <c r="H5782">
        <v>1.813</v>
      </c>
      <c r="I5782">
        <v>0.736842105263158</v>
      </c>
      <c r="J5782">
        <v>95.4210526315789</v>
      </c>
      <c r="K5782">
        <v>70.0589970501475</v>
      </c>
      <c r="L5782">
        <v>0.51622418879056</v>
      </c>
      <c r="M5782">
        <v>0.073</v>
      </c>
      <c r="N5782">
        <v>3.84210526315789</v>
      </c>
      <c r="O5782">
        <v>1.886</v>
      </c>
      <c r="P5782" t="s">
        <v>266</v>
      </c>
      <c r="R5782">
        <v>0</v>
      </c>
      <c r="S5782">
        <v>6516</v>
      </c>
      <c r="T5782">
        <v>6530</v>
      </c>
      <c r="U5782">
        <v>6521</v>
      </c>
      <c r="V5782">
        <v>6518</v>
      </c>
      <c r="W5782">
        <v>1</v>
      </c>
      <c r="X5782">
        <v>1</v>
      </c>
      <c r="Y5782" t="s">
        <v>4117</v>
      </c>
      <c r="Z5782" t="s">
        <v>96</v>
      </c>
      <c r="AA5782" t="s">
        <v>841</v>
      </c>
    </row>
    <row r="5783" spans="1:27">
      <c r="A5783" t="s">
        <v>21</v>
      </c>
      <c r="B5783">
        <v>1</v>
      </c>
      <c r="C5783">
        <v>404</v>
      </c>
      <c r="D5783" t="s">
        <v>265</v>
      </c>
      <c r="E5783">
        <v>3.52</v>
      </c>
      <c r="F5783">
        <v>2.6</v>
      </c>
      <c r="G5783">
        <v>0.029</v>
      </c>
      <c r="H5783">
        <v>2.559</v>
      </c>
      <c r="I5783">
        <v>1.11538461538462</v>
      </c>
      <c r="J5783">
        <v>98.4230769230769</v>
      </c>
      <c r="K5783">
        <v>73.8636363636364</v>
      </c>
      <c r="L5783">
        <v>0.823863636363636</v>
      </c>
      <c r="M5783">
        <v>0.012</v>
      </c>
      <c r="N5783">
        <v>0.461538461538462</v>
      </c>
      <c r="O5783">
        <v>2.571</v>
      </c>
      <c r="P5783" t="s">
        <v>266</v>
      </c>
      <c r="R5783">
        <v>0</v>
      </c>
      <c r="S5783">
        <v>6532</v>
      </c>
      <c r="T5783">
        <v>6546</v>
      </c>
      <c r="U5783">
        <v>6537</v>
      </c>
      <c r="V5783">
        <v>6534</v>
      </c>
      <c r="W5783">
        <v>1</v>
      </c>
      <c r="X5783">
        <v>1</v>
      </c>
      <c r="Y5783" t="s">
        <v>4118</v>
      </c>
      <c r="Z5783" t="s">
        <v>96</v>
      </c>
      <c r="AA5783" t="s">
        <v>841</v>
      </c>
    </row>
    <row r="5784" spans="1:27">
      <c r="A5784" t="s">
        <v>21</v>
      </c>
      <c r="B5784">
        <v>1</v>
      </c>
      <c r="C5784">
        <v>405</v>
      </c>
      <c r="D5784" t="s">
        <v>265</v>
      </c>
      <c r="E5784">
        <v>3.549</v>
      </c>
      <c r="F5784">
        <v>2.7</v>
      </c>
      <c r="G5784">
        <v>0.015</v>
      </c>
      <c r="H5784">
        <v>2.649</v>
      </c>
      <c r="I5784">
        <v>0.555555555555555</v>
      </c>
      <c r="J5784">
        <v>98.1111111111111</v>
      </c>
      <c r="K5784">
        <v>76.0777683854607</v>
      </c>
      <c r="L5784">
        <v>0.422654268808115</v>
      </c>
      <c r="M5784">
        <v>0.036</v>
      </c>
      <c r="N5784">
        <v>1.33333333333333</v>
      </c>
      <c r="O5784">
        <v>2.685</v>
      </c>
      <c r="P5784" t="s">
        <v>266</v>
      </c>
      <c r="R5784">
        <v>0</v>
      </c>
      <c r="S5784">
        <v>6549</v>
      </c>
      <c r="T5784">
        <v>6563</v>
      </c>
      <c r="U5784">
        <v>6554</v>
      </c>
      <c r="V5784">
        <v>6551</v>
      </c>
      <c r="W5784">
        <v>1</v>
      </c>
      <c r="X5784">
        <v>1</v>
      </c>
      <c r="Y5784" t="s">
        <v>4119</v>
      </c>
      <c r="Z5784" t="s">
        <v>96</v>
      </c>
      <c r="AA5784" t="s">
        <v>841</v>
      </c>
    </row>
    <row r="5785" spans="1:27">
      <c r="A5785" t="s">
        <v>21</v>
      </c>
      <c r="B5785">
        <v>1</v>
      </c>
      <c r="C5785">
        <v>406</v>
      </c>
      <c r="D5785" t="s">
        <v>265</v>
      </c>
      <c r="E5785">
        <v>3.383</v>
      </c>
      <c r="F5785">
        <v>2.6</v>
      </c>
      <c r="G5785">
        <v>0.016</v>
      </c>
      <c r="H5785">
        <v>2.585</v>
      </c>
      <c r="I5785">
        <v>0.615384615384615</v>
      </c>
      <c r="J5785">
        <v>99.4230769230769</v>
      </c>
      <c r="K5785">
        <v>76.8548625480343</v>
      </c>
      <c r="L5785">
        <v>0.472953000295596</v>
      </c>
      <c r="M5785">
        <v>-0.00099999999999989</v>
      </c>
      <c r="N5785">
        <v>0.0384615384615342</v>
      </c>
      <c r="O5785">
        <v>2.584</v>
      </c>
      <c r="P5785" t="s">
        <v>266</v>
      </c>
      <c r="R5785">
        <v>0</v>
      </c>
      <c r="S5785">
        <v>6565</v>
      </c>
      <c r="T5785">
        <v>6579</v>
      </c>
      <c r="U5785">
        <v>6570</v>
      </c>
      <c r="V5785">
        <v>6567</v>
      </c>
      <c r="W5785">
        <v>1</v>
      </c>
      <c r="X5785">
        <v>1</v>
      </c>
      <c r="Y5785" t="s">
        <v>4120</v>
      </c>
      <c r="Z5785" t="s">
        <v>96</v>
      </c>
      <c r="AA5785" t="s">
        <v>841</v>
      </c>
    </row>
    <row r="5786" spans="1:27">
      <c r="A5786" t="s">
        <v>21</v>
      </c>
      <c r="B5786">
        <v>1</v>
      </c>
      <c r="C5786">
        <v>407</v>
      </c>
      <c r="D5786" t="s">
        <v>265</v>
      </c>
      <c r="E5786">
        <v>3.833</v>
      </c>
      <c r="F5786">
        <v>2.9</v>
      </c>
      <c r="G5786">
        <v>0.017</v>
      </c>
      <c r="H5786">
        <v>2.834</v>
      </c>
      <c r="I5786">
        <v>0.586206896551724</v>
      </c>
      <c r="J5786">
        <v>97.7241379310345</v>
      </c>
      <c r="K5786">
        <v>75.6587529350378</v>
      </c>
      <c r="L5786">
        <v>0.443516827550222</v>
      </c>
      <c r="M5786">
        <v>0.0489999999999999</v>
      </c>
      <c r="N5786">
        <v>1.68965517241379</v>
      </c>
      <c r="O5786">
        <v>2.883</v>
      </c>
      <c r="P5786" t="s">
        <v>266</v>
      </c>
      <c r="R5786">
        <v>0</v>
      </c>
      <c r="S5786">
        <v>6582</v>
      </c>
      <c r="T5786">
        <v>6596</v>
      </c>
      <c r="U5786">
        <v>6587</v>
      </c>
      <c r="V5786">
        <v>6584</v>
      </c>
      <c r="W5786">
        <v>1</v>
      </c>
      <c r="X5786">
        <v>1</v>
      </c>
      <c r="Y5786" t="s">
        <v>4121</v>
      </c>
      <c r="Z5786" t="s">
        <v>96</v>
      </c>
      <c r="AA5786" t="s">
        <v>841</v>
      </c>
    </row>
    <row r="5787" spans="1:27">
      <c r="A5787" t="s">
        <v>21</v>
      </c>
      <c r="B5787">
        <v>1</v>
      </c>
      <c r="C5787">
        <v>408</v>
      </c>
      <c r="D5787" t="s">
        <v>265</v>
      </c>
      <c r="E5787">
        <v>3.06</v>
      </c>
      <c r="F5787">
        <v>2.1</v>
      </c>
      <c r="G5787">
        <v>0.062</v>
      </c>
      <c r="H5787">
        <v>2.032</v>
      </c>
      <c r="I5787">
        <v>2.95238095238095</v>
      </c>
      <c r="J5787">
        <v>96.7619047619048</v>
      </c>
      <c r="K5787">
        <v>68.6274509803922</v>
      </c>
      <c r="L5787">
        <v>2.02614379084967</v>
      </c>
      <c r="M5787">
        <v>0.00600000000000023</v>
      </c>
      <c r="N5787">
        <v>0.285714285714297</v>
      </c>
      <c r="O5787">
        <v>2.038</v>
      </c>
      <c r="P5787" t="s">
        <v>266</v>
      </c>
      <c r="R5787">
        <v>0</v>
      </c>
      <c r="S5787">
        <v>6598</v>
      </c>
      <c r="T5787">
        <v>6612</v>
      </c>
      <c r="U5787">
        <v>6603</v>
      </c>
      <c r="V5787">
        <v>6600</v>
      </c>
      <c r="W5787">
        <v>1</v>
      </c>
      <c r="X5787">
        <v>1</v>
      </c>
      <c r="Y5787" t="s">
        <v>4122</v>
      </c>
      <c r="Z5787" t="s">
        <v>96</v>
      </c>
      <c r="AA5787" t="s">
        <v>841</v>
      </c>
    </row>
    <row r="5788" spans="1:27">
      <c r="A5788" t="s">
        <v>21</v>
      </c>
      <c r="B5788">
        <v>1</v>
      </c>
      <c r="C5788">
        <v>409</v>
      </c>
      <c r="D5788" t="s">
        <v>265</v>
      </c>
      <c r="E5788">
        <v>4.049</v>
      </c>
      <c r="F5788">
        <v>3.2</v>
      </c>
      <c r="G5788">
        <v>0.016</v>
      </c>
      <c r="H5788">
        <v>3.145</v>
      </c>
      <c r="I5788">
        <v>0.5</v>
      </c>
      <c r="J5788">
        <v>98.28125</v>
      </c>
      <c r="K5788">
        <v>79.031859718449</v>
      </c>
      <c r="L5788">
        <v>0.395159298592245</v>
      </c>
      <c r="M5788">
        <v>0.0390000000000001</v>
      </c>
      <c r="N5788">
        <v>1.21875</v>
      </c>
      <c r="O5788">
        <v>3.184</v>
      </c>
      <c r="P5788" t="s">
        <v>266</v>
      </c>
      <c r="R5788">
        <v>0</v>
      </c>
      <c r="S5788">
        <v>6614</v>
      </c>
      <c r="T5788">
        <v>6628</v>
      </c>
      <c r="U5788">
        <v>6619</v>
      </c>
      <c r="V5788">
        <v>6616</v>
      </c>
      <c r="W5788">
        <v>1</v>
      </c>
      <c r="X5788">
        <v>1</v>
      </c>
      <c r="Y5788" t="s">
        <v>4123</v>
      </c>
      <c r="Z5788" t="s">
        <v>96</v>
      </c>
      <c r="AA5788" t="s">
        <v>841</v>
      </c>
    </row>
    <row r="5789" spans="1:27">
      <c r="A5789" t="s">
        <v>21</v>
      </c>
      <c r="B5789">
        <v>1</v>
      </c>
      <c r="C5789">
        <v>410</v>
      </c>
      <c r="D5789" t="s">
        <v>265</v>
      </c>
      <c r="E5789">
        <v>3.631</v>
      </c>
      <c r="F5789">
        <v>2.8</v>
      </c>
      <c r="G5789">
        <v>0.017</v>
      </c>
      <c r="H5789">
        <v>2.735</v>
      </c>
      <c r="I5789">
        <v>0.607142857142857</v>
      </c>
      <c r="J5789">
        <v>97.6785714285714</v>
      </c>
      <c r="K5789">
        <v>77.1137427705866</v>
      </c>
      <c r="L5789">
        <v>0.468190581107133</v>
      </c>
      <c r="M5789">
        <v>0.048</v>
      </c>
      <c r="N5789">
        <v>1.71428571428572</v>
      </c>
      <c r="O5789">
        <v>2.783</v>
      </c>
      <c r="P5789" t="s">
        <v>266</v>
      </c>
      <c r="R5789">
        <v>0</v>
      </c>
      <c r="S5789">
        <v>6631</v>
      </c>
      <c r="T5789">
        <v>6645</v>
      </c>
      <c r="U5789">
        <v>6636</v>
      </c>
      <c r="V5789">
        <v>6633</v>
      </c>
      <c r="W5789">
        <v>1</v>
      </c>
      <c r="X5789">
        <v>1</v>
      </c>
      <c r="Y5789" t="s">
        <v>4124</v>
      </c>
      <c r="Z5789" t="s">
        <v>96</v>
      </c>
      <c r="AA5789" t="s">
        <v>841</v>
      </c>
    </row>
    <row r="5790" spans="1:27">
      <c r="A5790" t="s">
        <v>21</v>
      </c>
      <c r="B5790">
        <v>1</v>
      </c>
      <c r="C5790">
        <v>411</v>
      </c>
      <c r="D5790" t="s">
        <v>265</v>
      </c>
      <c r="E5790">
        <v>3.642</v>
      </c>
      <c r="F5790">
        <v>2.8</v>
      </c>
      <c r="G5790">
        <v>0.028</v>
      </c>
      <c r="H5790">
        <v>2.736</v>
      </c>
      <c r="I5790">
        <v>1</v>
      </c>
      <c r="J5790">
        <v>97.7142857142857</v>
      </c>
      <c r="K5790">
        <v>76.8808347062054</v>
      </c>
      <c r="L5790">
        <v>0.768808347062054</v>
      </c>
      <c r="M5790">
        <v>0.0359999999999996</v>
      </c>
      <c r="N5790">
        <v>1.28571428571427</v>
      </c>
      <c r="O5790">
        <v>2.772</v>
      </c>
      <c r="P5790" t="s">
        <v>266</v>
      </c>
      <c r="R5790">
        <v>0</v>
      </c>
      <c r="S5790">
        <v>6647</v>
      </c>
      <c r="T5790">
        <v>6661</v>
      </c>
      <c r="U5790">
        <v>6652</v>
      </c>
      <c r="V5790">
        <v>6649</v>
      </c>
      <c r="W5790">
        <v>1</v>
      </c>
      <c r="X5790">
        <v>1</v>
      </c>
      <c r="Y5790" t="s">
        <v>4125</v>
      </c>
      <c r="Z5790" t="s">
        <v>96</v>
      </c>
      <c r="AA5790" t="s">
        <v>841</v>
      </c>
    </row>
    <row r="5791" spans="1:27">
      <c r="A5791" t="s">
        <v>21</v>
      </c>
      <c r="B5791">
        <v>1</v>
      </c>
      <c r="C5791">
        <v>412</v>
      </c>
      <c r="D5791" t="s">
        <v>265</v>
      </c>
      <c r="E5791">
        <v>3.467</v>
      </c>
      <c r="F5791">
        <v>2.6</v>
      </c>
      <c r="G5791">
        <v>0.025</v>
      </c>
      <c r="H5791">
        <v>2.578</v>
      </c>
      <c r="I5791">
        <v>0.961538461538462</v>
      </c>
      <c r="J5791">
        <v>99.1538461538461</v>
      </c>
      <c r="K5791">
        <v>74.992789154889</v>
      </c>
      <c r="L5791">
        <v>0.721084511104702</v>
      </c>
      <c r="M5791">
        <v>-0.00299999999999967</v>
      </c>
      <c r="N5791">
        <v>0.115384615384603</v>
      </c>
      <c r="O5791">
        <v>2.575</v>
      </c>
      <c r="P5791" t="s">
        <v>266</v>
      </c>
      <c r="R5791">
        <v>0</v>
      </c>
      <c r="S5791">
        <v>6663</v>
      </c>
      <c r="T5791">
        <v>6677</v>
      </c>
      <c r="U5791">
        <v>6668</v>
      </c>
      <c r="V5791">
        <v>6665</v>
      </c>
      <c r="W5791">
        <v>1</v>
      </c>
      <c r="X5791">
        <v>1</v>
      </c>
      <c r="Y5791" t="s">
        <v>4126</v>
      </c>
      <c r="Z5791" t="s">
        <v>96</v>
      </c>
      <c r="AA5791" t="s">
        <v>841</v>
      </c>
    </row>
    <row r="5792" spans="1:27">
      <c r="A5792" t="s">
        <v>21</v>
      </c>
      <c r="B5792">
        <v>1</v>
      </c>
      <c r="C5792">
        <v>414</v>
      </c>
      <c r="D5792" t="s">
        <v>1505</v>
      </c>
      <c r="E5792">
        <v>2.929</v>
      </c>
      <c r="F5792">
        <v>2</v>
      </c>
      <c r="G5792">
        <v>0.021</v>
      </c>
      <c r="H5792">
        <v>1.987</v>
      </c>
      <c r="I5792">
        <v>1.05</v>
      </c>
      <c r="J5792">
        <v>99.35</v>
      </c>
      <c r="K5792">
        <v>68.2826903379993</v>
      </c>
      <c r="L5792">
        <v>0.716968248548993</v>
      </c>
      <c r="M5792">
        <v>-0.00800000000000001</v>
      </c>
      <c r="N5792">
        <v>0.4</v>
      </c>
      <c r="O5792">
        <v>1.979</v>
      </c>
      <c r="P5792" t="s">
        <v>266</v>
      </c>
      <c r="R5792">
        <v>0</v>
      </c>
      <c r="S5792">
        <v>6701</v>
      </c>
      <c r="T5792">
        <v>6715</v>
      </c>
      <c r="U5792">
        <v>6706</v>
      </c>
      <c r="V5792">
        <v>6703</v>
      </c>
      <c r="W5792">
        <v>1</v>
      </c>
      <c r="X5792">
        <v>1</v>
      </c>
      <c r="Y5792" t="s">
        <v>4030</v>
      </c>
      <c r="Z5792" t="s">
        <v>96</v>
      </c>
      <c r="AA5792" t="s">
        <v>892</v>
      </c>
    </row>
    <row r="5793" spans="1:27">
      <c r="A5793" t="s">
        <v>21</v>
      </c>
      <c r="B5793">
        <v>1</v>
      </c>
      <c r="C5793">
        <v>416</v>
      </c>
      <c r="D5793" t="s">
        <v>1529</v>
      </c>
      <c r="E5793">
        <v>2.721</v>
      </c>
      <c r="F5793">
        <v>2</v>
      </c>
      <c r="G5793">
        <v>0.036</v>
      </c>
      <c r="H5793">
        <v>1.889</v>
      </c>
      <c r="I5793">
        <v>1.8</v>
      </c>
      <c r="J5793">
        <v>94.45</v>
      </c>
      <c r="K5793">
        <v>73.5023888276369</v>
      </c>
      <c r="L5793">
        <v>1.32304299889746</v>
      </c>
      <c r="M5793">
        <v>0.075</v>
      </c>
      <c r="N5793">
        <v>3.75</v>
      </c>
      <c r="O5793">
        <v>1.964</v>
      </c>
      <c r="P5793" t="s">
        <v>266</v>
      </c>
      <c r="R5793">
        <v>0</v>
      </c>
      <c r="S5793">
        <v>6721</v>
      </c>
      <c r="T5793">
        <v>6735</v>
      </c>
      <c r="U5793">
        <v>6726</v>
      </c>
      <c r="V5793">
        <v>6723</v>
      </c>
      <c r="W5793">
        <v>1</v>
      </c>
      <c r="X5793">
        <v>1</v>
      </c>
      <c r="Y5793" t="s">
        <v>4031</v>
      </c>
      <c r="Z5793" t="s">
        <v>96</v>
      </c>
      <c r="AA5793" t="s">
        <v>892</v>
      </c>
    </row>
    <row r="5794" spans="1:27">
      <c r="A5794" t="s">
        <v>21</v>
      </c>
      <c r="B5794">
        <v>1</v>
      </c>
      <c r="C5794">
        <v>417</v>
      </c>
      <c r="D5794" t="s">
        <v>265</v>
      </c>
      <c r="E5794">
        <v>2.844</v>
      </c>
      <c r="F5794">
        <v>2.2</v>
      </c>
      <c r="G5794">
        <v>0.018</v>
      </c>
      <c r="H5794">
        <v>2.128</v>
      </c>
      <c r="I5794">
        <v>0.818181818181818</v>
      </c>
      <c r="J5794">
        <v>96.7272727272727</v>
      </c>
      <c r="K5794">
        <v>77.3558368495077</v>
      </c>
      <c r="L5794">
        <v>0.632911392405063</v>
      </c>
      <c r="M5794">
        <v>0.0540000000000003</v>
      </c>
      <c r="N5794">
        <v>2.45454545454547</v>
      </c>
      <c r="O5794">
        <v>2.182</v>
      </c>
      <c r="P5794" t="s">
        <v>266</v>
      </c>
      <c r="R5794">
        <v>0</v>
      </c>
      <c r="S5794">
        <v>6737</v>
      </c>
      <c r="T5794">
        <v>6751</v>
      </c>
      <c r="U5794">
        <v>6742</v>
      </c>
      <c r="V5794">
        <v>6739</v>
      </c>
      <c r="W5794">
        <v>1</v>
      </c>
      <c r="X5794">
        <v>1</v>
      </c>
      <c r="Y5794" t="s">
        <v>4127</v>
      </c>
      <c r="Z5794" t="s">
        <v>96</v>
      </c>
      <c r="AA5794" t="s">
        <v>892</v>
      </c>
    </row>
    <row r="5795" spans="1:27">
      <c r="A5795" t="s">
        <v>21</v>
      </c>
      <c r="B5795">
        <v>1</v>
      </c>
      <c r="C5795">
        <v>418</v>
      </c>
      <c r="D5795" t="s">
        <v>265</v>
      </c>
      <c r="E5795">
        <v>3.458</v>
      </c>
      <c r="F5795">
        <v>2.3</v>
      </c>
      <c r="G5795">
        <v>0.022</v>
      </c>
      <c r="H5795">
        <v>2.292</v>
      </c>
      <c r="I5795">
        <v>0.956521739130435</v>
      </c>
      <c r="J5795">
        <v>99.6521739130435</v>
      </c>
      <c r="K5795">
        <v>66.5124349334876</v>
      </c>
      <c r="L5795">
        <v>0.636205899363794</v>
      </c>
      <c r="M5795">
        <v>-0.0139999999999998</v>
      </c>
      <c r="N5795">
        <v>0.608695652173904</v>
      </c>
      <c r="O5795">
        <v>2.278</v>
      </c>
      <c r="P5795" t="s">
        <v>266</v>
      </c>
      <c r="R5795">
        <v>0</v>
      </c>
      <c r="S5795">
        <v>6753</v>
      </c>
      <c r="T5795">
        <v>6767</v>
      </c>
      <c r="U5795">
        <v>6758</v>
      </c>
      <c r="V5795">
        <v>6755</v>
      </c>
      <c r="W5795">
        <v>1</v>
      </c>
      <c r="X5795">
        <v>1</v>
      </c>
      <c r="Y5795" t="s">
        <v>4128</v>
      </c>
      <c r="Z5795" t="s">
        <v>96</v>
      </c>
      <c r="AA5795" t="s">
        <v>892</v>
      </c>
    </row>
    <row r="5796" spans="1:27">
      <c r="A5796" t="s">
        <v>21</v>
      </c>
      <c r="B5796">
        <v>1</v>
      </c>
      <c r="C5796">
        <v>419</v>
      </c>
      <c r="D5796" t="s">
        <v>265</v>
      </c>
      <c r="E5796">
        <v>3.481</v>
      </c>
      <c r="F5796">
        <v>2.7</v>
      </c>
      <c r="G5796">
        <v>0.023</v>
      </c>
      <c r="H5796">
        <v>2.591</v>
      </c>
      <c r="I5796">
        <v>0.851851851851852</v>
      </c>
      <c r="J5796">
        <v>95.962962962963</v>
      </c>
      <c r="K5796">
        <v>77.5639184142488</v>
      </c>
      <c r="L5796">
        <v>0.660729675380638</v>
      </c>
      <c r="M5796">
        <v>0.0859999999999999</v>
      </c>
      <c r="N5796">
        <v>3.18518518518518</v>
      </c>
      <c r="O5796">
        <v>2.677</v>
      </c>
      <c r="P5796" t="s">
        <v>266</v>
      </c>
      <c r="R5796">
        <v>0</v>
      </c>
      <c r="S5796">
        <v>6769</v>
      </c>
      <c r="T5796">
        <v>6783</v>
      </c>
      <c r="U5796">
        <v>6774</v>
      </c>
      <c r="V5796">
        <v>6771</v>
      </c>
      <c r="W5796">
        <v>1</v>
      </c>
      <c r="X5796">
        <v>1</v>
      </c>
      <c r="Y5796" t="s">
        <v>4129</v>
      </c>
      <c r="Z5796" t="s">
        <v>96</v>
      </c>
      <c r="AA5796" t="s">
        <v>892</v>
      </c>
    </row>
    <row r="5797" spans="1:27">
      <c r="A5797" t="s">
        <v>21</v>
      </c>
      <c r="B5797">
        <v>1</v>
      </c>
      <c r="C5797">
        <v>420</v>
      </c>
      <c r="D5797" t="s">
        <v>265</v>
      </c>
      <c r="E5797">
        <v>3.222</v>
      </c>
      <c r="F5797">
        <v>2.3</v>
      </c>
      <c r="G5797">
        <v>0.021</v>
      </c>
      <c r="H5797">
        <v>2.225</v>
      </c>
      <c r="I5797">
        <v>0.91304347826087</v>
      </c>
      <c r="J5797">
        <v>96.7391304347826</v>
      </c>
      <c r="K5797">
        <v>71.3842333954066</v>
      </c>
      <c r="L5797">
        <v>0.651769087523277</v>
      </c>
      <c r="M5797">
        <v>0.0539999999999998</v>
      </c>
      <c r="N5797">
        <v>2.34782608695651</v>
      </c>
      <c r="O5797">
        <v>2.279</v>
      </c>
      <c r="P5797" t="s">
        <v>266</v>
      </c>
      <c r="R5797">
        <v>0</v>
      </c>
      <c r="S5797">
        <v>6785</v>
      </c>
      <c r="T5797">
        <v>6799</v>
      </c>
      <c r="U5797">
        <v>6790</v>
      </c>
      <c r="V5797">
        <v>6787</v>
      </c>
      <c r="W5797">
        <v>1</v>
      </c>
      <c r="X5797">
        <v>1</v>
      </c>
      <c r="Y5797" t="s">
        <v>4130</v>
      </c>
      <c r="Z5797" t="s">
        <v>96</v>
      </c>
      <c r="AA5797" t="s">
        <v>892</v>
      </c>
    </row>
    <row r="5798" spans="1:27">
      <c r="A5798" t="s">
        <v>21</v>
      </c>
      <c r="B5798">
        <v>1</v>
      </c>
      <c r="C5798">
        <v>421</v>
      </c>
      <c r="D5798" t="s">
        <v>265</v>
      </c>
      <c r="E5798">
        <v>2.863</v>
      </c>
      <c r="F5798">
        <v>2.2</v>
      </c>
      <c r="G5798">
        <v>0.023</v>
      </c>
      <c r="H5798">
        <v>2.156</v>
      </c>
      <c r="I5798">
        <v>1.04545454545455</v>
      </c>
      <c r="J5798">
        <v>98</v>
      </c>
      <c r="K5798">
        <v>76.8424729304925</v>
      </c>
      <c r="L5798">
        <v>0.803353126091512</v>
      </c>
      <c r="M5798">
        <v>0.0209999999999999</v>
      </c>
      <c r="N5798">
        <v>0.95454545454545</v>
      </c>
      <c r="O5798">
        <v>2.177</v>
      </c>
      <c r="P5798" t="s">
        <v>266</v>
      </c>
      <c r="R5798">
        <v>0</v>
      </c>
      <c r="S5798">
        <v>6801</v>
      </c>
      <c r="T5798">
        <v>6815</v>
      </c>
      <c r="U5798">
        <v>6806</v>
      </c>
      <c r="V5798">
        <v>6803</v>
      </c>
      <c r="W5798">
        <v>1</v>
      </c>
      <c r="X5798">
        <v>1</v>
      </c>
      <c r="Y5798" t="s">
        <v>4131</v>
      </c>
      <c r="Z5798" t="s">
        <v>96</v>
      </c>
      <c r="AA5798" t="s">
        <v>892</v>
      </c>
    </row>
    <row r="5799" spans="1:27">
      <c r="A5799" t="s">
        <v>21</v>
      </c>
      <c r="B5799">
        <v>1</v>
      </c>
      <c r="C5799">
        <v>422</v>
      </c>
      <c r="D5799" t="s">
        <v>265</v>
      </c>
      <c r="E5799">
        <v>3.857</v>
      </c>
      <c r="F5799">
        <v>2.2</v>
      </c>
      <c r="G5799">
        <v>0.026</v>
      </c>
      <c r="H5799">
        <v>2.135</v>
      </c>
      <c r="I5799">
        <v>1.18181818181818</v>
      </c>
      <c r="J5799">
        <v>97.0454545454545</v>
      </c>
      <c r="K5799">
        <v>57.0391495981333</v>
      </c>
      <c r="L5799">
        <v>0.674099040705211</v>
      </c>
      <c r="M5799">
        <v>0.0390000000000006</v>
      </c>
      <c r="N5799">
        <v>1.7727272727273</v>
      </c>
      <c r="O5799">
        <v>2.174</v>
      </c>
      <c r="P5799" t="s">
        <v>266</v>
      </c>
      <c r="R5799">
        <v>0</v>
      </c>
      <c r="S5799">
        <v>6817</v>
      </c>
      <c r="T5799">
        <v>6831</v>
      </c>
      <c r="U5799">
        <v>6822</v>
      </c>
      <c r="V5799">
        <v>6819</v>
      </c>
      <c r="W5799">
        <v>1</v>
      </c>
      <c r="X5799">
        <v>1</v>
      </c>
      <c r="Y5799" t="s">
        <v>4132</v>
      </c>
      <c r="Z5799" t="s">
        <v>96</v>
      </c>
      <c r="AA5799" t="s">
        <v>892</v>
      </c>
    </row>
    <row r="5800" spans="1:27">
      <c r="A5800" t="s">
        <v>21</v>
      </c>
      <c r="B5800">
        <v>1</v>
      </c>
      <c r="C5800">
        <v>423</v>
      </c>
      <c r="D5800" t="s">
        <v>1529</v>
      </c>
      <c r="E5800">
        <v>4.037</v>
      </c>
      <c r="F5800">
        <v>3.2</v>
      </c>
      <c r="G5800">
        <v>0.027</v>
      </c>
      <c r="H5800">
        <v>3.125</v>
      </c>
      <c r="I5800">
        <v>0.84375</v>
      </c>
      <c r="J5800">
        <v>97.65625</v>
      </c>
      <c r="K5800">
        <v>79.2667822640575</v>
      </c>
      <c r="L5800">
        <v>0.668813475352985</v>
      </c>
      <c r="M5800">
        <v>0.048</v>
      </c>
      <c r="N5800">
        <v>1.5</v>
      </c>
      <c r="O5800">
        <v>3.173</v>
      </c>
      <c r="P5800" t="s">
        <v>266</v>
      </c>
      <c r="R5800">
        <v>0</v>
      </c>
      <c r="S5800">
        <v>6833</v>
      </c>
      <c r="T5800">
        <v>6847</v>
      </c>
      <c r="U5800">
        <v>6838</v>
      </c>
      <c r="V5800">
        <v>6835</v>
      </c>
      <c r="W5800">
        <v>1</v>
      </c>
      <c r="X5800">
        <v>1</v>
      </c>
      <c r="Y5800" t="s">
        <v>4133</v>
      </c>
      <c r="Z5800" t="s">
        <v>96</v>
      </c>
      <c r="AA5800" t="s">
        <v>892</v>
      </c>
    </row>
    <row r="5801" spans="1:27">
      <c r="A5801" t="s">
        <v>21</v>
      </c>
      <c r="B5801">
        <v>1</v>
      </c>
      <c r="C5801">
        <v>424</v>
      </c>
      <c r="D5801" t="s">
        <v>1529</v>
      </c>
      <c r="E5801">
        <v>3.443</v>
      </c>
      <c r="F5801">
        <v>2.6</v>
      </c>
      <c r="G5801">
        <v>0.02</v>
      </c>
      <c r="H5801">
        <v>2.585</v>
      </c>
      <c r="I5801">
        <v>0.769230769230769</v>
      </c>
      <c r="J5801">
        <v>99.4230769230769</v>
      </c>
      <c r="K5801">
        <v>75.5155387743247</v>
      </c>
      <c r="L5801">
        <v>0.580888759802498</v>
      </c>
      <c r="M5801">
        <v>-0.00499999999999989</v>
      </c>
      <c r="N5801">
        <v>0.192307692307688</v>
      </c>
      <c r="O5801">
        <v>2.58</v>
      </c>
      <c r="P5801" t="s">
        <v>266</v>
      </c>
      <c r="R5801">
        <v>0</v>
      </c>
      <c r="S5801">
        <v>6850</v>
      </c>
      <c r="T5801">
        <v>6864</v>
      </c>
      <c r="U5801">
        <v>6855</v>
      </c>
      <c r="V5801">
        <v>6852</v>
      </c>
      <c r="W5801">
        <v>1</v>
      </c>
      <c r="X5801">
        <v>1</v>
      </c>
      <c r="Y5801" t="s">
        <v>4134</v>
      </c>
      <c r="Z5801" t="s">
        <v>96</v>
      </c>
      <c r="AA5801" t="s">
        <v>892</v>
      </c>
    </row>
    <row r="5802" spans="1:27">
      <c r="A5802" t="s">
        <v>21</v>
      </c>
      <c r="B5802">
        <v>1</v>
      </c>
      <c r="C5802">
        <v>425</v>
      </c>
      <c r="D5802" t="s">
        <v>265</v>
      </c>
      <c r="E5802">
        <v>3.58</v>
      </c>
      <c r="F5802">
        <v>2.5</v>
      </c>
      <c r="G5802">
        <v>0.026</v>
      </c>
      <c r="H5802">
        <v>2.454</v>
      </c>
      <c r="I5802">
        <v>1.04</v>
      </c>
      <c r="J5802">
        <v>98.16</v>
      </c>
      <c r="K5802">
        <v>69.8324022346369</v>
      </c>
      <c r="L5802">
        <v>0.726256983240223</v>
      </c>
      <c r="M5802">
        <v>0.02</v>
      </c>
      <c r="N5802">
        <v>0.800000000000001</v>
      </c>
      <c r="O5802">
        <v>2.474</v>
      </c>
      <c r="P5802" t="s">
        <v>266</v>
      </c>
      <c r="R5802">
        <v>0</v>
      </c>
      <c r="S5802">
        <v>6866</v>
      </c>
      <c r="T5802">
        <v>6880</v>
      </c>
      <c r="U5802">
        <v>6871</v>
      </c>
      <c r="V5802">
        <v>6868</v>
      </c>
      <c r="W5802">
        <v>1</v>
      </c>
      <c r="X5802">
        <v>1</v>
      </c>
      <c r="Y5802" t="s">
        <v>4135</v>
      </c>
      <c r="Z5802" t="s">
        <v>96</v>
      </c>
      <c r="AA5802" t="s">
        <v>892</v>
      </c>
    </row>
    <row r="5803" spans="1:27">
      <c r="A5803" t="s">
        <v>21</v>
      </c>
      <c r="B5803">
        <v>1</v>
      </c>
      <c r="C5803">
        <v>426</v>
      </c>
      <c r="D5803" t="s">
        <v>1529</v>
      </c>
      <c r="E5803">
        <v>3.749</v>
      </c>
      <c r="F5803">
        <v>2.6</v>
      </c>
      <c r="G5803">
        <v>0.027</v>
      </c>
      <c r="H5803">
        <v>2.588</v>
      </c>
      <c r="I5803">
        <v>1.03846153846154</v>
      </c>
      <c r="J5803">
        <v>99.5384615384615</v>
      </c>
      <c r="K5803">
        <v>69.3518271539077</v>
      </c>
      <c r="L5803">
        <v>0.720192051213657</v>
      </c>
      <c r="M5803">
        <v>-0.0150000000000001</v>
      </c>
      <c r="N5803">
        <v>0.576923076923082</v>
      </c>
      <c r="O5803">
        <v>2.573</v>
      </c>
      <c r="P5803" t="s">
        <v>266</v>
      </c>
      <c r="R5803">
        <v>0</v>
      </c>
      <c r="S5803">
        <v>6882</v>
      </c>
      <c r="T5803">
        <v>6896</v>
      </c>
      <c r="U5803">
        <v>6887</v>
      </c>
      <c r="V5803">
        <v>6884</v>
      </c>
      <c r="W5803">
        <v>1</v>
      </c>
      <c r="X5803">
        <v>1</v>
      </c>
      <c r="Y5803" t="s">
        <v>4136</v>
      </c>
      <c r="Z5803" t="s">
        <v>96</v>
      </c>
      <c r="AA5803" t="s">
        <v>892</v>
      </c>
    </row>
    <row r="5804" spans="1:27">
      <c r="A5804" t="s">
        <v>21</v>
      </c>
      <c r="B5804">
        <v>1</v>
      </c>
      <c r="C5804">
        <v>427</v>
      </c>
      <c r="D5804" t="s">
        <v>1529</v>
      </c>
      <c r="E5804">
        <v>3.491</v>
      </c>
      <c r="F5804">
        <v>2.6</v>
      </c>
      <c r="G5804">
        <v>0.029</v>
      </c>
      <c r="H5804">
        <v>2.527</v>
      </c>
      <c r="I5804">
        <v>1.11538461538462</v>
      </c>
      <c r="J5804">
        <v>97.1923076923077</v>
      </c>
      <c r="K5804">
        <v>74.4772271555428</v>
      </c>
      <c r="L5804">
        <v>0.830707533657978</v>
      </c>
      <c r="M5804">
        <v>0.044</v>
      </c>
      <c r="N5804">
        <v>1.69230769230769</v>
      </c>
      <c r="O5804">
        <v>2.571</v>
      </c>
      <c r="P5804" t="s">
        <v>266</v>
      </c>
      <c r="R5804">
        <v>0</v>
      </c>
      <c r="S5804">
        <v>6898</v>
      </c>
      <c r="T5804">
        <v>6912</v>
      </c>
      <c r="U5804">
        <v>6903</v>
      </c>
      <c r="V5804">
        <v>6900</v>
      </c>
      <c r="W5804">
        <v>1</v>
      </c>
      <c r="X5804">
        <v>1</v>
      </c>
      <c r="Y5804" t="s">
        <v>4137</v>
      </c>
      <c r="Z5804" t="s">
        <v>96</v>
      </c>
      <c r="AA5804" t="s">
        <v>892</v>
      </c>
    </row>
    <row r="5805" spans="1:27">
      <c r="A5805" t="s">
        <v>21</v>
      </c>
      <c r="B5805">
        <v>1</v>
      </c>
      <c r="C5805">
        <v>428</v>
      </c>
      <c r="D5805" t="s">
        <v>265</v>
      </c>
      <c r="E5805">
        <v>3.871</v>
      </c>
      <c r="F5805">
        <v>3</v>
      </c>
      <c r="G5805">
        <v>0.026</v>
      </c>
      <c r="H5805">
        <v>2.896</v>
      </c>
      <c r="I5805">
        <v>0.866666666666667</v>
      </c>
      <c r="J5805">
        <v>96.5333333333333</v>
      </c>
      <c r="K5805">
        <v>77.4993541720486</v>
      </c>
      <c r="L5805">
        <v>0.671661069491088</v>
      </c>
      <c r="M5805">
        <v>0.0780000000000003</v>
      </c>
      <c r="N5805">
        <v>2.60000000000001</v>
      </c>
      <c r="O5805">
        <v>2.974</v>
      </c>
      <c r="P5805" t="s">
        <v>266</v>
      </c>
      <c r="R5805">
        <v>0</v>
      </c>
      <c r="S5805">
        <v>6915</v>
      </c>
      <c r="T5805">
        <v>6929</v>
      </c>
      <c r="U5805">
        <v>6920</v>
      </c>
      <c r="V5805">
        <v>6917</v>
      </c>
      <c r="W5805">
        <v>1</v>
      </c>
      <c r="X5805">
        <v>1</v>
      </c>
      <c r="Y5805" t="s">
        <v>4138</v>
      </c>
      <c r="Z5805" t="s">
        <v>96</v>
      </c>
      <c r="AA5805" t="s">
        <v>892</v>
      </c>
    </row>
    <row r="5806" spans="1:27">
      <c r="A5806" t="s">
        <v>21</v>
      </c>
      <c r="B5806">
        <v>1</v>
      </c>
      <c r="C5806">
        <v>429</v>
      </c>
      <c r="D5806" t="s">
        <v>265</v>
      </c>
      <c r="E5806">
        <v>3.257</v>
      </c>
      <c r="F5806">
        <v>2.4</v>
      </c>
      <c r="G5806">
        <v>0.029</v>
      </c>
      <c r="H5806">
        <v>2.315</v>
      </c>
      <c r="I5806">
        <v>1.20833333333333</v>
      </c>
      <c r="J5806">
        <v>96.4583333333333</v>
      </c>
      <c r="K5806">
        <v>73.6874424316856</v>
      </c>
      <c r="L5806">
        <v>0.890389929382868</v>
      </c>
      <c r="M5806">
        <v>0.056</v>
      </c>
      <c r="N5806">
        <v>2.33333333333334</v>
      </c>
      <c r="O5806">
        <v>2.371</v>
      </c>
      <c r="P5806" t="s">
        <v>266</v>
      </c>
      <c r="R5806">
        <v>0</v>
      </c>
      <c r="S5806">
        <v>6931</v>
      </c>
      <c r="T5806">
        <v>6945</v>
      </c>
      <c r="U5806">
        <v>6936</v>
      </c>
      <c r="V5806">
        <v>6933</v>
      </c>
      <c r="W5806">
        <v>1</v>
      </c>
      <c r="X5806">
        <v>1</v>
      </c>
      <c r="Y5806" t="s">
        <v>4139</v>
      </c>
      <c r="Z5806" t="s">
        <v>96</v>
      </c>
      <c r="AA5806" t="s">
        <v>892</v>
      </c>
    </row>
    <row r="5807" spans="1:27">
      <c r="A5807" t="s">
        <v>21</v>
      </c>
      <c r="B5807">
        <v>1</v>
      </c>
      <c r="C5807">
        <v>430</v>
      </c>
      <c r="D5807" t="s">
        <v>1529</v>
      </c>
      <c r="E5807">
        <v>3.653</v>
      </c>
      <c r="F5807">
        <v>2.8</v>
      </c>
      <c r="G5807">
        <v>0.027</v>
      </c>
      <c r="H5807">
        <v>2.705</v>
      </c>
      <c r="I5807">
        <v>0.964285714285714</v>
      </c>
      <c r="J5807">
        <v>96.6071428571429</v>
      </c>
      <c r="K5807">
        <v>76.6493293183685</v>
      </c>
      <c r="L5807">
        <v>0.739118532712839</v>
      </c>
      <c r="M5807">
        <v>0.0679999999999996</v>
      </c>
      <c r="N5807">
        <v>2.42857142857141</v>
      </c>
      <c r="O5807">
        <v>2.773</v>
      </c>
      <c r="P5807" t="s">
        <v>266</v>
      </c>
      <c r="R5807">
        <v>0</v>
      </c>
      <c r="S5807">
        <v>6947</v>
      </c>
      <c r="T5807">
        <v>6961</v>
      </c>
      <c r="U5807">
        <v>6952</v>
      </c>
      <c r="V5807">
        <v>6949</v>
      </c>
      <c r="W5807">
        <v>1</v>
      </c>
      <c r="X5807">
        <v>1</v>
      </c>
      <c r="Y5807" t="s">
        <v>4140</v>
      </c>
      <c r="Z5807" t="s">
        <v>96</v>
      </c>
      <c r="AA5807" t="s">
        <v>892</v>
      </c>
    </row>
    <row r="5808" spans="1:27">
      <c r="A5808" t="s">
        <v>21</v>
      </c>
      <c r="B5808">
        <v>1</v>
      </c>
      <c r="C5808">
        <v>431</v>
      </c>
      <c r="D5808" t="s">
        <v>1529</v>
      </c>
      <c r="E5808">
        <v>3.524</v>
      </c>
      <c r="F5808">
        <v>2.5</v>
      </c>
      <c r="G5808">
        <v>0.03</v>
      </c>
      <c r="H5808">
        <v>2.4</v>
      </c>
      <c r="I5808">
        <v>1.2</v>
      </c>
      <c r="J5808">
        <v>96</v>
      </c>
      <c r="K5808">
        <v>70.9421112372304</v>
      </c>
      <c r="L5808">
        <v>0.851305334846765</v>
      </c>
      <c r="M5808">
        <v>0.0700000000000003</v>
      </c>
      <c r="N5808">
        <v>2.80000000000001</v>
      </c>
      <c r="O5808">
        <v>2.47</v>
      </c>
      <c r="P5808" t="s">
        <v>266</v>
      </c>
      <c r="R5808">
        <v>0</v>
      </c>
      <c r="S5808">
        <v>6964</v>
      </c>
      <c r="T5808">
        <v>6978</v>
      </c>
      <c r="U5808">
        <v>6969</v>
      </c>
      <c r="V5808">
        <v>6966</v>
      </c>
      <c r="W5808">
        <v>1</v>
      </c>
      <c r="X5808">
        <v>1</v>
      </c>
      <c r="Y5808" t="s">
        <v>4141</v>
      </c>
      <c r="Z5808" t="s">
        <v>96</v>
      </c>
      <c r="AA5808" t="s">
        <v>892</v>
      </c>
    </row>
    <row r="5809" spans="1:27">
      <c r="A5809" t="s">
        <v>21</v>
      </c>
      <c r="B5809">
        <v>1</v>
      </c>
      <c r="C5809">
        <v>432</v>
      </c>
      <c r="D5809" t="s">
        <v>265</v>
      </c>
      <c r="E5809">
        <v>3.691</v>
      </c>
      <c r="F5809">
        <v>2.9</v>
      </c>
      <c r="G5809">
        <v>0.038</v>
      </c>
      <c r="H5809">
        <v>2.815</v>
      </c>
      <c r="I5809">
        <v>1.31034482758621</v>
      </c>
      <c r="J5809">
        <v>97.0689655172414</v>
      </c>
      <c r="K5809">
        <v>78.5694933622324</v>
      </c>
      <c r="L5809">
        <v>1.0295312923327</v>
      </c>
      <c r="M5809">
        <v>0.0470000000000002</v>
      </c>
      <c r="N5809">
        <v>1.62068965517242</v>
      </c>
      <c r="O5809">
        <v>2.862</v>
      </c>
      <c r="P5809" t="s">
        <v>266</v>
      </c>
      <c r="R5809">
        <v>0</v>
      </c>
      <c r="S5809">
        <v>6980</v>
      </c>
      <c r="T5809">
        <v>6994</v>
      </c>
      <c r="U5809">
        <v>6985</v>
      </c>
      <c r="V5809">
        <v>6982</v>
      </c>
      <c r="W5809">
        <v>1</v>
      </c>
      <c r="X5809">
        <v>1</v>
      </c>
      <c r="Y5809" t="s">
        <v>4142</v>
      </c>
      <c r="Z5809" t="s">
        <v>96</v>
      </c>
      <c r="AA5809" t="s">
        <v>892</v>
      </c>
    </row>
    <row r="5810" spans="1:27">
      <c r="A5810" t="s">
        <v>21</v>
      </c>
      <c r="B5810">
        <v>1</v>
      </c>
      <c r="C5810">
        <v>433</v>
      </c>
      <c r="D5810" t="s">
        <v>265</v>
      </c>
      <c r="E5810">
        <v>3.346</v>
      </c>
      <c r="F5810">
        <v>2.4</v>
      </c>
      <c r="G5810">
        <v>0.022</v>
      </c>
      <c r="H5810">
        <v>2.372</v>
      </c>
      <c r="I5810">
        <v>0.916666666666667</v>
      </c>
      <c r="J5810">
        <v>98.8333333333333</v>
      </c>
      <c r="K5810">
        <v>71.7274357441721</v>
      </c>
      <c r="L5810">
        <v>0.657501494321578</v>
      </c>
      <c r="M5810">
        <v>0.00600000000000023</v>
      </c>
      <c r="N5810">
        <v>0.250000000000009</v>
      </c>
      <c r="O5810">
        <v>2.378</v>
      </c>
      <c r="P5810" t="s">
        <v>266</v>
      </c>
      <c r="R5810">
        <v>0</v>
      </c>
      <c r="S5810">
        <v>6996</v>
      </c>
      <c r="T5810">
        <v>7010</v>
      </c>
      <c r="U5810">
        <v>7001</v>
      </c>
      <c r="V5810">
        <v>6998</v>
      </c>
      <c r="W5810">
        <v>1</v>
      </c>
      <c r="X5810">
        <v>1</v>
      </c>
      <c r="Y5810" t="s">
        <v>4142</v>
      </c>
      <c r="Z5810" t="s">
        <v>96</v>
      </c>
      <c r="AA5810" t="s">
        <v>892</v>
      </c>
    </row>
    <row r="5811" spans="1:27">
      <c r="A5811" t="s">
        <v>21</v>
      </c>
      <c r="B5811">
        <v>1</v>
      </c>
      <c r="C5811">
        <v>434</v>
      </c>
      <c r="D5811" t="s">
        <v>1529</v>
      </c>
      <c r="E5811">
        <v>4.2</v>
      </c>
      <c r="F5811">
        <v>3.4</v>
      </c>
      <c r="G5811">
        <v>0.039</v>
      </c>
      <c r="H5811">
        <v>3.294</v>
      </c>
      <c r="I5811">
        <v>1.14705882352941</v>
      </c>
      <c r="J5811">
        <v>96.8823529411765</v>
      </c>
      <c r="K5811">
        <v>80.9523809523809</v>
      </c>
      <c r="L5811">
        <v>0.928571428571429</v>
      </c>
      <c r="M5811">
        <v>0.0669999999999997</v>
      </c>
      <c r="N5811">
        <v>1.97058823529411</v>
      </c>
      <c r="O5811">
        <v>3.361</v>
      </c>
      <c r="P5811" t="s">
        <v>266</v>
      </c>
      <c r="R5811">
        <v>0</v>
      </c>
      <c r="S5811">
        <v>7013</v>
      </c>
      <c r="T5811">
        <v>7027</v>
      </c>
      <c r="U5811">
        <v>7018</v>
      </c>
      <c r="V5811">
        <v>7015</v>
      </c>
      <c r="W5811">
        <v>1</v>
      </c>
      <c r="X5811">
        <v>1</v>
      </c>
      <c r="Y5811" t="s">
        <v>4143</v>
      </c>
      <c r="Z5811" t="s">
        <v>96</v>
      </c>
      <c r="AA5811" t="s">
        <v>892</v>
      </c>
    </row>
    <row r="5812" spans="1:27">
      <c r="A5812" t="s">
        <v>21</v>
      </c>
      <c r="B5812">
        <v>1</v>
      </c>
      <c r="C5812">
        <v>435</v>
      </c>
      <c r="D5812" t="s">
        <v>1529</v>
      </c>
      <c r="E5812">
        <v>5.777</v>
      </c>
      <c r="F5812">
        <v>4.6</v>
      </c>
      <c r="G5812">
        <v>0.035</v>
      </c>
      <c r="H5812">
        <v>2.69</v>
      </c>
      <c r="I5812">
        <v>0.760869565217391</v>
      </c>
      <c r="J5812">
        <v>58.4782608695652</v>
      </c>
      <c r="K5812">
        <v>79.6261035139346</v>
      </c>
      <c r="L5812">
        <v>0.605850787606024</v>
      </c>
      <c r="M5812">
        <v>1.875</v>
      </c>
      <c r="N5812">
        <v>40.7608695652174</v>
      </c>
      <c r="O5812">
        <v>4.565</v>
      </c>
      <c r="P5812" t="s">
        <v>266</v>
      </c>
      <c r="R5812">
        <v>0</v>
      </c>
      <c r="S5812">
        <v>7029</v>
      </c>
      <c r="T5812">
        <v>7043</v>
      </c>
      <c r="U5812">
        <v>7034</v>
      </c>
      <c r="V5812">
        <v>7031</v>
      </c>
      <c r="W5812">
        <v>1</v>
      </c>
      <c r="X5812">
        <v>1</v>
      </c>
      <c r="Y5812" t="s">
        <v>4144</v>
      </c>
      <c r="Z5812" t="s">
        <v>96</v>
      </c>
      <c r="AA5812" t="s">
        <v>892</v>
      </c>
    </row>
    <row r="5813" spans="1:27">
      <c r="A5813" t="s">
        <v>21</v>
      </c>
      <c r="B5813">
        <v>1</v>
      </c>
      <c r="C5813">
        <v>436</v>
      </c>
      <c r="D5813" t="s">
        <v>265</v>
      </c>
      <c r="E5813">
        <v>3.864</v>
      </c>
      <c r="F5813">
        <v>2.8</v>
      </c>
      <c r="G5813">
        <v>0.023</v>
      </c>
      <c r="H5813">
        <v>2.77</v>
      </c>
      <c r="I5813">
        <v>0.821428571428571</v>
      </c>
      <c r="J5813">
        <v>98.9285714285714</v>
      </c>
      <c r="K5813">
        <v>72.463768115942</v>
      </c>
      <c r="L5813">
        <v>0.595238095238095</v>
      </c>
      <c r="M5813">
        <v>0.00699999999999967</v>
      </c>
      <c r="N5813">
        <v>0.249999999999988</v>
      </c>
      <c r="O5813">
        <v>2.777</v>
      </c>
      <c r="P5813" t="s">
        <v>266</v>
      </c>
      <c r="R5813">
        <v>0</v>
      </c>
      <c r="S5813">
        <v>7046</v>
      </c>
      <c r="T5813">
        <v>7060</v>
      </c>
      <c r="U5813">
        <v>7051</v>
      </c>
      <c r="V5813">
        <v>7048</v>
      </c>
      <c r="W5813">
        <v>1</v>
      </c>
      <c r="X5813">
        <v>1</v>
      </c>
      <c r="Y5813" t="s">
        <v>4145</v>
      </c>
      <c r="Z5813" t="s">
        <v>96</v>
      </c>
      <c r="AA5813" t="s">
        <v>892</v>
      </c>
    </row>
    <row r="5814" spans="1:27">
      <c r="A5814" t="s">
        <v>21</v>
      </c>
      <c r="B5814">
        <v>1</v>
      </c>
      <c r="C5814">
        <v>437</v>
      </c>
      <c r="D5814" t="s">
        <v>265</v>
      </c>
      <c r="E5814">
        <v>3.508</v>
      </c>
      <c r="F5814">
        <v>2.6</v>
      </c>
      <c r="G5814">
        <v>0.015</v>
      </c>
      <c r="H5814">
        <v>2.552</v>
      </c>
      <c r="I5814">
        <v>0.576923076923077</v>
      </c>
      <c r="J5814">
        <v>98.1538461538461</v>
      </c>
      <c r="K5814">
        <v>74.1163055872292</v>
      </c>
      <c r="L5814">
        <v>0.427594070695553</v>
      </c>
      <c r="M5814">
        <v>0.0329999999999999</v>
      </c>
      <c r="N5814">
        <v>1.26923076923077</v>
      </c>
      <c r="O5814">
        <v>2.585</v>
      </c>
      <c r="P5814" t="s">
        <v>266</v>
      </c>
      <c r="R5814">
        <v>0</v>
      </c>
      <c r="S5814">
        <v>7062</v>
      </c>
      <c r="T5814">
        <v>7076</v>
      </c>
      <c r="U5814">
        <v>7067</v>
      </c>
      <c r="V5814">
        <v>7064</v>
      </c>
      <c r="W5814">
        <v>1</v>
      </c>
      <c r="X5814">
        <v>1</v>
      </c>
      <c r="Y5814" t="s">
        <v>4146</v>
      </c>
      <c r="Z5814" t="s">
        <v>96</v>
      </c>
      <c r="AA5814" t="s">
        <v>892</v>
      </c>
    </row>
    <row r="5815" spans="1:27">
      <c r="A5815" t="s">
        <v>21</v>
      </c>
      <c r="B5815">
        <v>1</v>
      </c>
      <c r="C5815">
        <v>438</v>
      </c>
      <c r="D5815" t="s">
        <v>265</v>
      </c>
      <c r="E5815">
        <v>3.832</v>
      </c>
      <c r="F5815">
        <v>2.9</v>
      </c>
      <c r="G5815">
        <v>0.054</v>
      </c>
      <c r="H5815">
        <v>2.851</v>
      </c>
      <c r="I5815">
        <v>1.86206896551724</v>
      </c>
      <c r="J5815">
        <v>98.3103448275862</v>
      </c>
      <c r="K5815">
        <v>75.678496868476</v>
      </c>
      <c r="L5815">
        <v>1.40918580375783</v>
      </c>
      <c r="M5815">
        <v>-0.00499999999999989</v>
      </c>
      <c r="N5815">
        <v>0.172413793103445</v>
      </c>
      <c r="O5815">
        <v>2.846</v>
      </c>
      <c r="P5815" t="s">
        <v>266</v>
      </c>
      <c r="R5815">
        <v>0</v>
      </c>
      <c r="S5815">
        <v>7078</v>
      </c>
      <c r="T5815">
        <v>7092</v>
      </c>
      <c r="U5815">
        <v>7083</v>
      </c>
      <c r="V5815">
        <v>7080</v>
      </c>
      <c r="W5815">
        <v>1</v>
      </c>
      <c r="X5815">
        <v>1</v>
      </c>
      <c r="Y5815" t="s">
        <v>4147</v>
      </c>
      <c r="Z5815" t="s">
        <v>96</v>
      </c>
      <c r="AA5815" t="s">
        <v>892</v>
      </c>
    </row>
    <row r="5816" spans="1:27">
      <c r="A5816" t="s">
        <v>21</v>
      </c>
      <c r="B5816">
        <v>1</v>
      </c>
      <c r="C5816">
        <v>439</v>
      </c>
      <c r="D5816" t="s">
        <v>265</v>
      </c>
      <c r="E5816">
        <v>3.94</v>
      </c>
      <c r="F5816">
        <v>3.1</v>
      </c>
      <c r="G5816">
        <v>0.033</v>
      </c>
      <c r="H5816">
        <v>3.045</v>
      </c>
      <c r="I5816">
        <v>1.06451612903226</v>
      </c>
      <c r="J5816">
        <v>98.2258064516129</v>
      </c>
      <c r="K5816">
        <v>78.6802030456853</v>
      </c>
      <c r="L5816">
        <v>0.83756345177665</v>
      </c>
      <c r="M5816">
        <v>0.0220000000000002</v>
      </c>
      <c r="N5816">
        <v>0.709677419354847</v>
      </c>
      <c r="O5816">
        <v>3.067</v>
      </c>
      <c r="P5816" t="s">
        <v>266</v>
      </c>
      <c r="R5816">
        <v>0</v>
      </c>
      <c r="S5816">
        <v>7095</v>
      </c>
      <c r="T5816">
        <v>7109</v>
      </c>
      <c r="U5816">
        <v>7100</v>
      </c>
      <c r="V5816">
        <v>7097</v>
      </c>
      <c r="W5816">
        <v>1</v>
      </c>
      <c r="X5816">
        <v>1</v>
      </c>
      <c r="Y5816" t="s">
        <v>4145</v>
      </c>
      <c r="Z5816" t="s">
        <v>96</v>
      </c>
      <c r="AA5816" t="s">
        <v>892</v>
      </c>
    </row>
    <row r="5817" spans="1:27">
      <c r="A5817" t="s">
        <v>21</v>
      </c>
      <c r="B5817">
        <v>1</v>
      </c>
      <c r="C5817">
        <v>440</v>
      </c>
      <c r="D5817" t="s">
        <v>265</v>
      </c>
      <c r="E5817">
        <v>3.476</v>
      </c>
      <c r="F5817">
        <v>2.6</v>
      </c>
      <c r="G5817">
        <v>0.011</v>
      </c>
      <c r="H5817">
        <v>2.516</v>
      </c>
      <c r="I5817">
        <v>0.423076923076923</v>
      </c>
      <c r="J5817">
        <v>96.7692307692308</v>
      </c>
      <c r="K5817">
        <v>74.7986191024166</v>
      </c>
      <c r="L5817">
        <v>0.316455696202532</v>
      </c>
      <c r="M5817">
        <v>0.073</v>
      </c>
      <c r="N5817">
        <v>2.80769230769231</v>
      </c>
      <c r="O5817">
        <v>2.589</v>
      </c>
      <c r="P5817" t="s">
        <v>266</v>
      </c>
      <c r="R5817">
        <v>0</v>
      </c>
      <c r="S5817">
        <v>7111</v>
      </c>
      <c r="T5817">
        <v>7125</v>
      </c>
      <c r="U5817">
        <v>7116</v>
      </c>
      <c r="V5817">
        <v>7113</v>
      </c>
      <c r="W5817">
        <v>1</v>
      </c>
      <c r="X5817">
        <v>1</v>
      </c>
      <c r="Y5817" t="s">
        <v>4146</v>
      </c>
      <c r="Z5817" t="s">
        <v>96</v>
      </c>
      <c r="AA5817" t="s">
        <v>892</v>
      </c>
    </row>
    <row r="5818" spans="1:27">
      <c r="A5818" t="s">
        <v>21</v>
      </c>
      <c r="B5818">
        <v>1</v>
      </c>
      <c r="C5818">
        <v>441</v>
      </c>
      <c r="D5818" t="s">
        <v>265</v>
      </c>
      <c r="E5818">
        <v>3.551</v>
      </c>
      <c r="F5818">
        <v>2.5</v>
      </c>
      <c r="G5818">
        <v>0.015</v>
      </c>
      <c r="H5818">
        <v>2.378</v>
      </c>
      <c r="I5818">
        <v>0.6</v>
      </c>
      <c r="J5818">
        <v>95.12</v>
      </c>
      <c r="K5818">
        <v>70.402703463813</v>
      </c>
      <c r="L5818">
        <v>0.422416220782878</v>
      </c>
      <c r="M5818">
        <v>0.107</v>
      </c>
      <c r="N5818">
        <v>4.27999999999999</v>
      </c>
      <c r="O5818">
        <v>2.485</v>
      </c>
      <c r="P5818" t="s">
        <v>266</v>
      </c>
      <c r="R5818">
        <v>0</v>
      </c>
      <c r="S5818">
        <v>7128</v>
      </c>
      <c r="T5818">
        <v>7142</v>
      </c>
      <c r="U5818">
        <v>7133</v>
      </c>
      <c r="V5818">
        <v>7130</v>
      </c>
      <c r="W5818">
        <v>1</v>
      </c>
      <c r="X5818">
        <v>1</v>
      </c>
      <c r="Y5818" t="s">
        <v>4148</v>
      </c>
      <c r="Z5818" t="s">
        <v>96</v>
      </c>
      <c r="AA5818" t="s">
        <v>892</v>
      </c>
    </row>
    <row r="5819" spans="1:27">
      <c r="A5819" t="s">
        <v>21</v>
      </c>
      <c r="B5819">
        <v>1</v>
      </c>
      <c r="C5819">
        <v>442</v>
      </c>
      <c r="D5819" t="s">
        <v>265</v>
      </c>
      <c r="E5819">
        <v>3.981</v>
      </c>
      <c r="F5819">
        <v>3.1</v>
      </c>
      <c r="G5819">
        <v>0.027</v>
      </c>
      <c r="H5819">
        <v>3.011</v>
      </c>
      <c r="I5819">
        <v>0.870967741935484</v>
      </c>
      <c r="J5819">
        <v>97.1290322580645</v>
      </c>
      <c r="K5819">
        <v>77.8698819392113</v>
      </c>
      <c r="L5819">
        <v>0.678221552373775</v>
      </c>
      <c r="M5819">
        <v>0.0619999999999998</v>
      </c>
      <c r="N5819">
        <v>1.99999999999999</v>
      </c>
      <c r="O5819">
        <v>3.073</v>
      </c>
      <c r="P5819" t="s">
        <v>266</v>
      </c>
      <c r="R5819">
        <v>0</v>
      </c>
      <c r="S5819">
        <v>7144</v>
      </c>
      <c r="T5819">
        <v>7158</v>
      </c>
      <c r="U5819">
        <v>7149</v>
      </c>
      <c r="V5819">
        <v>7146</v>
      </c>
      <c r="W5819">
        <v>1</v>
      </c>
      <c r="X5819">
        <v>1</v>
      </c>
      <c r="Y5819" t="s">
        <v>4147</v>
      </c>
      <c r="Z5819" t="s">
        <v>96</v>
      </c>
      <c r="AA5819" t="s">
        <v>892</v>
      </c>
    </row>
    <row r="5820" spans="1:27">
      <c r="A5820" t="s">
        <v>21</v>
      </c>
      <c r="B5820">
        <v>1</v>
      </c>
      <c r="C5820">
        <v>443</v>
      </c>
      <c r="D5820" t="s">
        <v>265</v>
      </c>
      <c r="E5820">
        <v>2.976</v>
      </c>
      <c r="F5820">
        <v>2.1</v>
      </c>
      <c r="G5820">
        <v>0.069</v>
      </c>
      <c r="H5820">
        <v>1.992</v>
      </c>
      <c r="I5820">
        <v>3.28571428571429</v>
      </c>
      <c r="J5820">
        <v>94.8571428571428</v>
      </c>
      <c r="K5820">
        <v>70.5645161290323</v>
      </c>
      <c r="L5820">
        <v>2.31854838709677</v>
      </c>
      <c r="M5820">
        <v>0.0390000000000001</v>
      </c>
      <c r="N5820">
        <v>1.85714285714286</v>
      </c>
      <c r="O5820">
        <v>2.031</v>
      </c>
      <c r="P5820" t="s">
        <v>266</v>
      </c>
      <c r="R5820">
        <v>0</v>
      </c>
      <c r="S5820">
        <v>7160</v>
      </c>
      <c r="T5820">
        <v>7174</v>
      </c>
      <c r="U5820">
        <v>7165</v>
      </c>
      <c r="V5820">
        <v>7162</v>
      </c>
      <c r="W5820">
        <v>1</v>
      </c>
      <c r="X5820">
        <v>1</v>
      </c>
      <c r="Y5820" t="s">
        <v>4149</v>
      </c>
      <c r="Z5820" t="s">
        <v>96</v>
      </c>
      <c r="AA5820" t="s">
        <v>892</v>
      </c>
    </row>
    <row r="5821" spans="1:27">
      <c r="A5821" t="s">
        <v>21</v>
      </c>
      <c r="B5821">
        <v>1</v>
      </c>
      <c r="C5821">
        <v>445</v>
      </c>
      <c r="D5821" t="s">
        <v>1505</v>
      </c>
      <c r="E5821">
        <v>2.771</v>
      </c>
      <c r="F5821">
        <v>1.8</v>
      </c>
      <c r="G5821">
        <v>0.019</v>
      </c>
      <c r="H5821">
        <v>1.767</v>
      </c>
      <c r="I5821">
        <v>1.05555555555556</v>
      </c>
      <c r="J5821">
        <v>98.1666666666667</v>
      </c>
      <c r="K5821">
        <v>64.9584987369181</v>
      </c>
      <c r="L5821">
        <v>0.685673042223024</v>
      </c>
      <c r="M5821">
        <v>0.0140000000000002</v>
      </c>
      <c r="N5821">
        <v>0.777777777777791</v>
      </c>
      <c r="O5821">
        <v>1.781</v>
      </c>
      <c r="P5821" t="s">
        <v>266</v>
      </c>
      <c r="R5821">
        <v>0</v>
      </c>
      <c r="S5821">
        <v>7198</v>
      </c>
      <c r="T5821">
        <v>7212</v>
      </c>
      <c r="U5821">
        <v>7203</v>
      </c>
      <c r="V5821">
        <v>7200</v>
      </c>
      <c r="W5821">
        <v>1</v>
      </c>
      <c r="X5821">
        <v>1</v>
      </c>
      <c r="Y5821" t="s">
        <v>3956</v>
      </c>
      <c r="Z5821" t="s">
        <v>96</v>
      </c>
      <c r="AA5821" t="s">
        <v>937</v>
      </c>
    </row>
    <row r="5822" spans="1:27">
      <c r="A5822" t="s">
        <v>21</v>
      </c>
      <c r="B5822">
        <v>1</v>
      </c>
      <c r="C5822">
        <v>447</v>
      </c>
      <c r="D5822" t="s">
        <v>1503</v>
      </c>
      <c r="E5822">
        <v>1.829</v>
      </c>
      <c r="F5822">
        <v>1.2</v>
      </c>
      <c r="G5822">
        <v>0.021</v>
      </c>
      <c r="H5822">
        <v>1.193</v>
      </c>
      <c r="I5822">
        <v>1.75</v>
      </c>
      <c r="J5822">
        <v>99.4166666666667</v>
      </c>
      <c r="K5822">
        <v>65.6096227446692</v>
      </c>
      <c r="L5822">
        <v>1.14816839803171</v>
      </c>
      <c r="M5822">
        <v>-0.014</v>
      </c>
      <c r="N5822">
        <v>1.16666666666667</v>
      </c>
      <c r="O5822">
        <v>1.179</v>
      </c>
      <c r="P5822" t="s">
        <v>266</v>
      </c>
      <c r="R5822">
        <v>0</v>
      </c>
      <c r="S5822">
        <v>7218</v>
      </c>
      <c r="T5822">
        <v>7232</v>
      </c>
      <c r="U5822">
        <v>7223</v>
      </c>
      <c r="V5822">
        <v>7220</v>
      </c>
      <c r="W5822">
        <v>1</v>
      </c>
      <c r="X5822">
        <v>1</v>
      </c>
      <c r="Y5822" t="s">
        <v>3901</v>
      </c>
      <c r="Z5822" t="s">
        <v>96</v>
      </c>
      <c r="AA5822" t="s">
        <v>937</v>
      </c>
    </row>
    <row r="5823" spans="1:27">
      <c r="A5823" t="s">
        <v>21</v>
      </c>
      <c r="B5823">
        <v>1</v>
      </c>
      <c r="C5823">
        <v>448</v>
      </c>
      <c r="D5823" t="s">
        <v>1503</v>
      </c>
      <c r="E5823">
        <v>2.422</v>
      </c>
      <c r="F5823">
        <v>1.6</v>
      </c>
      <c r="G5823">
        <v>0.012</v>
      </c>
      <c r="H5823">
        <v>1.581</v>
      </c>
      <c r="I5823">
        <v>0.75</v>
      </c>
      <c r="J5823">
        <v>98.8125</v>
      </c>
      <c r="K5823">
        <v>66.0611065235343</v>
      </c>
      <c r="L5823">
        <v>0.495458298926507</v>
      </c>
      <c r="M5823">
        <v>0.00700000000000012</v>
      </c>
      <c r="N5823">
        <v>0.437500000000007</v>
      </c>
      <c r="O5823">
        <v>1.588</v>
      </c>
      <c r="P5823" t="s">
        <v>266</v>
      </c>
      <c r="R5823">
        <v>0</v>
      </c>
      <c r="S5823">
        <v>7234</v>
      </c>
      <c r="T5823">
        <v>7248</v>
      </c>
      <c r="U5823">
        <v>7239</v>
      </c>
      <c r="V5823">
        <v>7236</v>
      </c>
      <c r="W5823">
        <v>1</v>
      </c>
      <c r="X5823">
        <v>1</v>
      </c>
      <c r="Y5823" t="s">
        <v>4150</v>
      </c>
      <c r="Z5823" t="s">
        <v>96</v>
      </c>
      <c r="AA5823" t="s">
        <v>937</v>
      </c>
    </row>
    <row r="5824" spans="1:27">
      <c r="A5824" t="s">
        <v>21</v>
      </c>
      <c r="B5824">
        <v>1</v>
      </c>
      <c r="C5824">
        <v>449</v>
      </c>
      <c r="D5824" t="s">
        <v>265</v>
      </c>
      <c r="E5824">
        <v>2.613</v>
      </c>
      <c r="F5824">
        <v>2</v>
      </c>
      <c r="G5824">
        <v>0.036</v>
      </c>
      <c r="H5824">
        <v>1.923</v>
      </c>
      <c r="I5824">
        <v>1.8</v>
      </c>
      <c r="J5824">
        <v>96.15</v>
      </c>
      <c r="K5824">
        <v>76.5403750478377</v>
      </c>
      <c r="L5824">
        <v>1.37772675086108</v>
      </c>
      <c r="M5824">
        <v>0.0409999999999999</v>
      </c>
      <c r="N5824">
        <v>2.05</v>
      </c>
      <c r="O5824">
        <v>1.964</v>
      </c>
      <c r="P5824" t="s">
        <v>266</v>
      </c>
      <c r="R5824">
        <v>0</v>
      </c>
      <c r="S5824">
        <v>7250</v>
      </c>
      <c r="T5824">
        <v>7264</v>
      </c>
      <c r="U5824">
        <v>7255</v>
      </c>
      <c r="V5824">
        <v>7252</v>
      </c>
      <c r="W5824">
        <v>1</v>
      </c>
      <c r="X5824">
        <v>1</v>
      </c>
      <c r="Y5824" t="s">
        <v>4151</v>
      </c>
      <c r="Z5824" t="s">
        <v>96</v>
      </c>
      <c r="AA5824" t="s">
        <v>937</v>
      </c>
    </row>
    <row r="5825" spans="1:27">
      <c r="A5825" t="s">
        <v>21</v>
      </c>
      <c r="B5825">
        <v>1</v>
      </c>
      <c r="C5825">
        <v>450</v>
      </c>
      <c r="D5825" t="s">
        <v>265</v>
      </c>
      <c r="E5825">
        <v>2.683</v>
      </c>
      <c r="F5825">
        <v>2</v>
      </c>
      <c r="G5825">
        <v>0.043</v>
      </c>
      <c r="H5825">
        <v>1.964</v>
      </c>
      <c r="I5825">
        <v>2.15</v>
      </c>
      <c r="J5825">
        <v>98.2</v>
      </c>
      <c r="K5825">
        <v>74.5434215430488</v>
      </c>
      <c r="L5825">
        <v>1.60268356317555</v>
      </c>
      <c r="M5825">
        <v>-0.00700000000000012</v>
      </c>
      <c r="N5825">
        <v>0.350000000000006</v>
      </c>
      <c r="O5825">
        <v>1.957</v>
      </c>
      <c r="P5825" t="s">
        <v>266</v>
      </c>
      <c r="R5825">
        <v>0</v>
      </c>
      <c r="S5825">
        <v>7266</v>
      </c>
      <c r="T5825">
        <v>7280</v>
      </c>
      <c r="U5825">
        <v>7271</v>
      </c>
      <c r="V5825">
        <v>7268</v>
      </c>
      <c r="W5825">
        <v>1</v>
      </c>
      <c r="X5825">
        <v>1</v>
      </c>
      <c r="Y5825" t="s">
        <v>4152</v>
      </c>
      <c r="Z5825" t="s">
        <v>96</v>
      </c>
      <c r="AA5825" t="s">
        <v>937</v>
      </c>
    </row>
    <row r="5826" spans="1:27">
      <c r="A5826" t="s">
        <v>21</v>
      </c>
      <c r="B5826">
        <v>1</v>
      </c>
      <c r="C5826">
        <v>451</v>
      </c>
      <c r="D5826" t="s">
        <v>265</v>
      </c>
      <c r="E5826">
        <v>3.126</v>
      </c>
      <c r="F5826">
        <v>2.4</v>
      </c>
      <c r="G5826">
        <v>0.027</v>
      </c>
      <c r="H5826">
        <v>2.309</v>
      </c>
      <c r="I5826">
        <v>1.125</v>
      </c>
      <c r="J5826">
        <v>96.2083333333333</v>
      </c>
      <c r="K5826">
        <v>76.7754318618042</v>
      </c>
      <c r="L5826">
        <v>0.863723608445297</v>
      </c>
      <c r="M5826">
        <v>0.0639999999999996</v>
      </c>
      <c r="N5826">
        <v>2.66666666666665</v>
      </c>
      <c r="O5826">
        <v>2.373</v>
      </c>
      <c r="P5826" t="s">
        <v>266</v>
      </c>
      <c r="R5826">
        <v>0</v>
      </c>
      <c r="S5826">
        <v>7282</v>
      </c>
      <c r="T5826">
        <v>7296</v>
      </c>
      <c r="U5826">
        <v>7287</v>
      </c>
      <c r="V5826">
        <v>7284</v>
      </c>
      <c r="W5826">
        <v>1</v>
      </c>
      <c r="X5826">
        <v>1</v>
      </c>
      <c r="Y5826" t="s">
        <v>4152</v>
      </c>
      <c r="Z5826" t="s">
        <v>96</v>
      </c>
      <c r="AA5826" t="s">
        <v>937</v>
      </c>
    </row>
    <row r="5827" spans="1:27">
      <c r="A5827" t="s">
        <v>21</v>
      </c>
      <c r="B5827">
        <v>1</v>
      </c>
      <c r="C5827">
        <v>452</v>
      </c>
      <c r="D5827" t="s">
        <v>265</v>
      </c>
      <c r="E5827">
        <v>5.099</v>
      </c>
      <c r="F5827">
        <v>2.4</v>
      </c>
      <c r="G5827">
        <v>0.033</v>
      </c>
      <c r="H5827">
        <v>2.339</v>
      </c>
      <c r="I5827">
        <v>1.375</v>
      </c>
      <c r="J5827">
        <v>97.4583333333333</v>
      </c>
      <c r="K5827">
        <v>47.0680525593254</v>
      </c>
      <c r="L5827">
        <v>0.647185722690724</v>
      </c>
      <c r="M5827">
        <v>0.028</v>
      </c>
      <c r="N5827">
        <v>1.16666666666667</v>
      </c>
      <c r="O5827">
        <v>2.367</v>
      </c>
      <c r="P5827" t="s">
        <v>266</v>
      </c>
      <c r="R5827">
        <v>0</v>
      </c>
      <c r="S5827">
        <v>7298</v>
      </c>
      <c r="T5827">
        <v>7312</v>
      </c>
      <c r="U5827">
        <v>7303</v>
      </c>
      <c r="V5827">
        <v>7300</v>
      </c>
      <c r="W5827">
        <v>1</v>
      </c>
      <c r="X5827">
        <v>1</v>
      </c>
      <c r="Y5827" t="s">
        <v>4153</v>
      </c>
      <c r="Z5827" t="s">
        <v>96</v>
      </c>
      <c r="AA5827" t="s">
        <v>937</v>
      </c>
    </row>
    <row r="5828" spans="1:27">
      <c r="A5828" t="s">
        <v>21</v>
      </c>
      <c r="B5828">
        <v>1</v>
      </c>
      <c r="C5828">
        <v>453</v>
      </c>
      <c r="D5828" t="s">
        <v>1529</v>
      </c>
      <c r="E5828">
        <v>3.27</v>
      </c>
      <c r="F5828">
        <v>2.4</v>
      </c>
      <c r="G5828">
        <v>0.036</v>
      </c>
      <c r="H5828">
        <v>2.373</v>
      </c>
      <c r="I5828">
        <v>1.5</v>
      </c>
      <c r="J5828">
        <v>98.875</v>
      </c>
      <c r="K5828">
        <v>73.394495412844</v>
      </c>
      <c r="L5828">
        <v>1.10091743119266</v>
      </c>
      <c r="M5828">
        <v>-0.00900000000000034</v>
      </c>
      <c r="N5828">
        <v>0.375000000000014</v>
      </c>
      <c r="O5828">
        <v>2.364</v>
      </c>
      <c r="P5828" t="s">
        <v>266</v>
      </c>
      <c r="R5828">
        <v>0</v>
      </c>
      <c r="S5828">
        <v>7314</v>
      </c>
      <c r="T5828">
        <v>7328</v>
      </c>
      <c r="U5828">
        <v>7319</v>
      </c>
      <c r="V5828">
        <v>7316</v>
      </c>
      <c r="W5828">
        <v>1</v>
      </c>
      <c r="X5828">
        <v>1</v>
      </c>
      <c r="Y5828" t="s">
        <v>4154</v>
      </c>
      <c r="Z5828" t="s">
        <v>96</v>
      </c>
      <c r="AA5828" t="s">
        <v>937</v>
      </c>
    </row>
    <row r="5829" spans="1:27">
      <c r="A5829" t="s">
        <v>21</v>
      </c>
      <c r="B5829">
        <v>1</v>
      </c>
      <c r="C5829">
        <v>454</v>
      </c>
      <c r="D5829" t="s">
        <v>1529</v>
      </c>
      <c r="E5829">
        <v>2.927</v>
      </c>
      <c r="F5829">
        <v>2.1</v>
      </c>
      <c r="G5829">
        <v>0.027</v>
      </c>
      <c r="H5829">
        <v>2.079</v>
      </c>
      <c r="I5829">
        <v>1.28571428571429</v>
      </c>
      <c r="J5829">
        <v>99</v>
      </c>
      <c r="K5829">
        <v>71.7458148274684</v>
      </c>
      <c r="L5829">
        <v>0.922446190638879</v>
      </c>
      <c r="M5829">
        <v>-0.00600000000000023</v>
      </c>
      <c r="N5829">
        <v>0.285714285714297</v>
      </c>
      <c r="O5829">
        <v>2.073</v>
      </c>
      <c r="P5829" t="s">
        <v>266</v>
      </c>
      <c r="R5829">
        <v>0</v>
      </c>
      <c r="S5829">
        <v>7330</v>
      </c>
      <c r="T5829">
        <v>7344</v>
      </c>
      <c r="U5829">
        <v>7335</v>
      </c>
      <c r="V5829">
        <v>7332</v>
      </c>
      <c r="W5829">
        <v>1</v>
      </c>
      <c r="X5829">
        <v>1</v>
      </c>
      <c r="Y5829" t="s">
        <v>4154</v>
      </c>
      <c r="Z5829" t="s">
        <v>96</v>
      </c>
      <c r="AA5829" t="s">
        <v>937</v>
      </c>
    </row>
    <row r="5830" spans="1:27">
      <c r="A5830" t="s">
        <v>21</v>
      </c>
      <c r="B5830">
        <v>1</v>
      </c>
      <c r="C5830">
        <v>455</v>
      </c>
      <c r="D5830" t="s">
        <v>265</v>
      </c>
      <c r="E5830">
        <v>2.857</v>
      </c>
      <c r="F5830">
        <v>2.1</v>
      </c>
      <c r="G5830">
        <v>0.026</v>
      </c>
      <c r="H5830">
        <v>2.065</v>
      </c>
      <c r="I5830">
        <v>1.23809523809524</v>
      </c>
      <c r="J5830">
        <v>98.3333333333333</v>
      </c>
      <c r="K5830">
        <v>73.5036751837592</v>
      </c>
      <c r="L5830">
        <v>0.910045502275114</v>
      </c>
      <c r="M5830">
        <v>0.00900000000000034</v>
      </c>
      <c r="N5830">
        <v>0.428571428571445</v>
      </c>
      <c r="O5830">
        <v>2.074</v>
      </c>
      <c r="P5830" t="s">
        <v>266</v>
      </c>
      <c r="R5830">
        <v>0</v>
      </c>
      <c r="S5830">
        <v>7346</v>
      </c>
      <c r="T5830">
        <v>7360</v>
      </c>
      <c r="U5830">
        <v>7351</v>
      </c>
      <c r="V5830">
        <v>7348</v>
      </c>
      <c r="W5830">
        <v>1</v>
      </c>
      <c r="X5830">
        <v>1</v>
      </c>
      <c r="Y5830" t="s">
        <v>4154</v>
      </c>
      <c r="Z5830" t="s">
        <v>96</v>
      </c>
      <c r="AA5830" t="s">
        <v>937</v>
      </c>
    </row>
    <row r="5831" spans="1:27">
      <c r="A5831" t="s">
        <v>21</v>
      </c>
      <c r="B5831">
        <v>1</v>
      </c>
      <c r="C5831">
        <v>456</v>
      </c>
      <c r="D5831" t="s">
        <v>265</v>
      </c>
      <c r="E5831">
        <v>3.722</v>
      </c>
      <c r="F5831">
        <v>2.3</v>
      </c>
      <c r="G5831">
        <v>0.031</v>
      </c>
      <c r="H5831">
        <v>2.219</v>
      </c>
      <c r="I5831">
        <v>1.34782608695652</v>
      </c>
      <c r="J5831">
        <v>96.4782608695652</v>
      </c>
      <c r="K5831">
        <v>61.794734013971</v>
      </c>
      <c r="L5831">
        <v>0.832885545405696</v>
      </c>
      <c r="M5831">
        <v>0.0499999999999998</v>
      </c>
      <c r="N5831">
        <v>2.17391304347825</v>
      </c>
      <c r="O5831">
        <v>2.269</v>
      </c>
      <c r="P5831" t="s">
        <v>266</v>
      </c>
      <c r="R5831">
        <v>0</v>
      </c>
      <c r="S5831">
        <v>7363</v>
      </c>
      <c r="T5831">
        <v>7377</v>
      </c>
      <c r="U5831">
        <v>7368</v>
      </c>
      <c r="V5831">
        <v>7365</v>
      </c>
      <c r="W5831">
        <v>1</v>
      </c>
      <c r="X5831">
        <v>1</v>
      </c>
      <c r="Y5831" t="s">
        <v>4155</v>
      </c>
      <c r="Z5831" t="s">
        <v>96</v>
      </c>
      <c r="AA5831" t="s">
        <v>937</v>
      </c>
    </row>
    <row r="5832" spans="1:27">
      <c r="A5832" t="s">
        <v>21</v>
      </c>
      <c r="B5832">
        <v>1</v>
      </c>
      <c r="C5832">
        <v>457</v>
      </c>
      <c r="D5832" t="s">
        <v>265</v>
      </c>
      <c r="E5832">
        <v>5.139</v>
      </c>
      <c r="F5832">
        <v>4.3</v>
      </c>
      <c r="G5832">
        <v>0.076</v>
      </c>
      <c r="H5832">
        <v>4.216</v>
      </c>
      <c r="I5832">
        <v>1.76744186046512</v>
      </c>
      <c r="J5832">
        <v>98.046511627907</v>
      </c>
      <c r="K5832">
        <v>83.6738665109944</v>
      </c>
      <c r="L5832">
        <v>1.47888694298502</v>
      </c>
      <c r="M5832">
        <v>0.00800000000000001</v>
      </c>
      <c r="N5832">
        <v>0.186046511627907</v>
      </c>
      <c r="O5832">
        <v>4.224</v>
      </c>
      <c r="P5832" t="s">
        <v>266</v>
      </c>
      <c r="R5832">
        <v>0</v>
      </c>
      <c r="S5832">
        <v>7379</v>
      </c>
      <c r="T5832">
        <v>7393</v>
      </c>
      <c r="U5832">
        <v>7384</v>
      </c>
      <c r="V5832">
        <v>7381</v>
      </c>
      <c r="W5832">
        <v>1</v>
      </c>
      <c r="X5832">
        <v>1</v>
      </c>
      <c r="Y5832" t="s">
        <v>4156</v>
      </c>
      <c r="Z5832" t="s">
        <v>96</v>
      </c>
      <c r="AA5832" t="s">
        <v>937</v>
      </c>
    </row>
    <row r="5833" spans="1:27">
      <c r="A5833" t="s">
        <v>21</v>
      </c>
      <c r="B5833">
        <v>1</v>
      </c>
      <c r="C5833">
        <v>458</v>
      </c>
      <c r="D5833" t="s">
        <v>265</v>
      </c>
      <c r="E5833">
        <v>5.348</v>
      </c>
      <c r="F5833">
        <v>4.5</v>
      </c>
      <c r="G5833">
        <v>0.058</v>
      </c>
      <c r="H5833">
        <v>4.456</v>
      </c>
      <c r="I5833">
        <v>1.28888888888889</v>
      </c>
      <c r="J5833">
        <v>99.0222222222222</v>
      </c>
      <c r="K5833">
        <v>84.1436050860135</v>
      </c>
      <c r="L5833">
        <v>1.08451757666417</v>
      </c>
      <c r="M5833">
        <v>-0.0140000000000002</v>
      </c>
      <c r="N5833">
        <v>0.311111111111116</v>
      </c>
      <c r="O5833">
        <v>4.442</v>
      </c>
      <c r="P5833" t="s">
        <v>266</v>
      </c>
      <c r="R5833">
        <v>0</v>
      </c>
      <c r="S5833">
        <v>7395</v>
      </c>
      <c r="T5833">
        <v>7409</v>
      </c>
      <c r="U5833">
        <v>7400</v>
      </c>
      <c r="V5833">
        <v>7397</v>
      </c>
      <c r="W5833">
        <v>1</v>
      </c>
      <c r="X5833">
        <v>1</v>
      </c>
      <c r="Y5833" t="s">
        <v>4157</v>
      </c>
      <c r="Z5833" t="s">
        <v>96</v>
      </c>
      <c r="AA5833" t="s">
        <v>937</v>
      </c>
    </row>
    <row r="5834" spans="1:27">
      <c r="A5834" t="s">
        <v>21</v>
      </c>
      <c r="B5834">
        <v>1</v>
      </c>
      <c r="C5834">
        <v>459</v>
      </c>
      <c r="D5834" t="s">
        <v>1529</v>
      </c>
      <c r="E5834">
        <v>3.72</v>
      </c>
      <c r="F5834">
        <v>2.8</v>
      </c>
      <c r="G5834">
        <v>0.064</v>
      </c>
      <c r="H5834">
        <v>2.69</v>
      </c>
      <c r="I5834">
        <v>2.28571428571429</v>
      </c>
      <c r="J5834">
        <v>96.0714285714286</v>
      </c>
      <c r="K5834">
        <v>75.2688172043011</v>
      </c>
      <c r="L5834">
        <v>1.72043010752688</v>
      </c>
      <c r="M5834">
        <v>0.0459999999999998</v>
      </c>
      <c r="N5834">
        <v>1.64285714285714</v>
      </c>
      <c r="O5834">
        <v>2.736</v>
      </c>
      <c r="P5834" t="s">
        <v>266</v>
      </c>
      <c r="R5834">
        <v>0</v>
      </c>
      <c r="S5834">
        <v>7411</v>
      </c>
      <c r="T5834">
        <v>7425</v>
      </c>
      <c r="U5834">
        <v>7416</v>
      </c>
      <c r="V5834">
        <v>7413</v>
      </c>
      <c r="W5834">
        <v>1</v>
      </c>
      <c r="X5834">
        <v>1</v>
      </c>
      <c r="Y5834" t="s">
        <v>4156</v>
      </c>
      <c r="Z5834" t="s">
        <v>96</v>
      </c>
      <c r="AA5834" t="s">
        <v>937</v>
      </c>
    </row>
    <row r="5835" spans="1:27">
      <c r="A5835" t="s">
        <v>21</v>
      </c>
      <c r="B5835">
        <v>1</v>
      </c>
      <c r="C5835">
        <v>460</v>
      </c>
      <c r="D5835" t="s">
        <v>265</v>
      </c>
      <c r="E5835">
        <v>4.119</v>
      </c>
      <c r="F5835">
        <v>2.6</v>
      </c>
      <c r="G5835">
        <v>0.069</v>
      </c>
      <c r="H5835">
        <v>2.526</v>
      </c>
      <c r="I5835">
        <v>2.65384615384615</v>
      </c>
      <c r="J5835">
        <v>97.1538461538461</v>
      </c>
      <c r="K5835">
        <v>63.1221170186939</v>
      </c>
      <c r="L5835">
        <v>1.67516387472688</v>
      </c>
      <c r="M5835">
        <v>0.00500000000000034</v>
      </c>
      <c r="N5835">
        <v>0.192307692307705</v>
      </c>
      <c r="O5835">
        <v>2.531</v>
      </c>
      <c r="P5835" t="s">
        <v>266</v>
      </c>
      <c r="R5835">
        <v>0</v>
      </c>
      <c r="S5835">
        <v>7428</v>
      </c>
      <c r="T5835">
        <v>7442</v>
      </c>
      <c r="U5835">
        <v>7433</v>
      </c>
      <c r="V5835">
        <v>7430</v>
      </c>
      <c r="W5835">
        <v>1</v>
      </c>
      <c r="X5835">
        <v>1</v>
      </c>
      <c r="Y5835" t="s">
        <v>4158</v>
      </c>
      <c r="Z5835" t="s">
        <v>96</v>
      </c>
      <c r="AA5835" t="s">
        <v>937</v>
      </c>
    </row>
    <row r="5836" spans="1:27">
      <c r="A5836" t="s">
        <v>21</v>
      </c>
      <c r="B5836">
        <v>1</v>
      </c>
      <c r="C5836">
        <v>461</v>
      </c>
      <c r="D5836" t="s">
        <v>265</v>
      </c>
      <c r="E5836">
        <v>2.924</v>
      </c>
      <c r="F5836">
        <v>2.1</v>
      </c>
      <c r="G5836">
        <v>0.024</v>
      </c>
      <c r="H5836">
        <v>2.073</v>
      </c>
      <c r="I5836">
        <v>1.14285714285714</v>
      </c>
      <c r="J5836">
        <v>98.7142857142857</v>
      </c>
      <c r="K5836">
        <v>71.8194254445964</v>
      </c>
      <c r="L5836">
        <v>0.820793433652531</v>
      </c>
      <c r="M5836">
        <v>0.00300000000000011</v>
      </c>
      <c r="N5836">
        <v>0.142857142857148</v>
      </c>
      <c r="O5836">
        <v>2.076</v>
      </c>
      <c r="P5836" t="s">
        <v>266</v>
      </c>
      <c r="R5836">
        <v>0</v>
      </c>
      <c r="S5836">
        <v>7444</v>
      </c>
      <c r="T5836">
        <v>7458</v>
      </c>
      <c r="U5836">
        <v>7449</v>
      </c>
      <c r="V5836">
        <v>7446</v>
      </c>
      <c r="W5836">
        <v>1</v>
      </c>
      <c r="X5836">
        <v>1</v>
      </c>
      <c r="Y5836" t="s">
        <v>4159</v>
      </c>
      <c r="Z5836" t="s">
        <v>96</v>
      </c>
      <c r="AA5836" t="s">
        <v>937</v>
      </c>
    </row>
    <row r="5837" spans="1:27">
      <c r="A5837" t="s">
        <v>21</v>
      </c>
      <c r="B5837">
        <v>1</v>
      </c>
      <c r="C5837">
        <v>462</v>
      </c>
      <c r="D5837" t="s">
        <v>265</v>
      </c>
      <c r="E5837">
        <v>3.543</v>
      </c>
      <c r="F5837">
        <v>2.6</v>
      </c>
      <c r="G5837">
        <v>0.023</v>
      </c>
      <c r="H5837">
        <v>2.545</v>
      </c>
      <c r="I5837">
        <v>0.884615384615385</v>
      </c>
      <c r="J5837">
        <v>97.8846153846154</v>
      </c>
      <c r="K5837">
        <v>73.3841377363816</v>
      </c>
      <c r="L5837">
        <v>0.649167372283376</v>
      </c>
      <c r="M5837">
        <v>0.032</v>
      </c>
      <c r="N5837">
        <v>1.23076923076923</v>
      </c>
      <c r="O5837">
        <v>2.577</v>
      </c>
      <c r="P5837" t="s">
        <v>266</v>
      </c>
      <c r="R5837">
        <v>0</v>
      </c>
      <c r="S5837">
        <v>7460</v>
      </c>
      <c r="T5837">
        <v>7474</v>
      </c>
      <c r="U5837">
        <v>7465</v>
      </c>
      <c r="V5837">
        <v>7462</v>
      </c>
      <c r="W5837">
        <v>1</v>
      </c>
      <c r="X5837">
        <v>1</v>
      </c>
      <c r="Y5837" t="s">
        <v>4160</v>
      </c>
      <c r="Z5837" t="s">
        <v>96</v>
      </c>
      <c r="AA5837" t="s">
        <v>937</v>
      </c>
    </row>
    <row r="5838" spans="1:27">
      <c r="A5838" t="s">
        <v>21</v>
      </c>
      <c r="B5838">
        <v>1</v>
      </c>
      <c r="C5838">
        <v>463</v>
      </c>
      <c r="D5838" t="s">
        <v>265</v>
      </c>
      <c r="E5838">
        <v>3.212</v>
      </c>
      <c r="F5838">
        <v>2.4</v>
      </c>
      <c r="G5838">
        <v>0.036</v>
      </c>
      <c r="H5838">
        <v>2.319</v>
      </c>
      <c r="I5838">
        <v>1.5</v>
      </c>
      <c r="J5838">
        <v>96.625</v>
      </c>
      <c r="K5838">
        <v>74.719800747198</v>
      </c>
      <c r="L5838">
        <v>1.12079701120797</v>
      </c>
      <c r="M5838">
        <v>0.0449999999999999</v>
      </c>
      <c r="N5838">
        <v>1.875</v>
      </c>
      <c r="O5838">
        <v>2.364</v>
      </c>
      <c r="P5838" t="s">
        <v>266</v>
      </c>
      <c r="R5838">
        <v>0</v>
      </c>
      <c r="S5838">
        <v>7477</v>
      </c>
      <c r="T5838">
        <v>7491</v>
      </c>
      <c r="U5838">
        <v>7482</v>
      </c>
      <c r="V5838">
        <v>7479</v>
      </c>
      <c r="W5838">
        <v>1</v>
      </c>
      <c r="X5838">
        <v>1</v>
      </c>
      <c r="Y5838" t="s">
        <v>4161</v>
      </c>
      <c r="Z5838" t="s">
        <v>96</v>
      </c>
      <c r="AA5838" t="s">
        <v>937</v>
      </c>
    </row>
    <row r="5839" spans="1:27">
      <c r="A5839" t="s">
        <v>21</v>
      </c>
      <c r="B5839">
        <v>1</v>
      </c>
      <c r="C5839">
        <v>464</v>
      </c>
      <c r="D5839" t="s">
        <v>265</v>
      </c>
      <c r="E5839">
        <v>2.898</v>
      </c>
      <c r="F5839">
        <v>1.8</v>
      </c>
      <c r="G5839">
        <v>0.023</v>
      </c>
      <c r="H5839">
        <v>1.773</v>
      </c>
      <c r="I5839">
        <v>1.27777777777778</v>
      </c>
      <c r="J5839">
        <v>98.5</v>
      </c>
      <c r="K5839">
        <v>62.111801242236</v>
      </c>
      <c r="L5839">
        <v>0.793650793650794</v>
      </c>
      <c r="M5839">
        <v>0.00400000000000023</v>
      </c>
      <c r="N5839">
        <v>0.222222222222235</v>
      </c>
      <c r="O5839">
        <v>1.777</v>
      </c>
      <c r="P5839" t="s">
        <v>266</v>
      </c>
      <c r="R5839">
        <v>0</v>
      </c>
      <c r="S5839">
        <v>7493</v>
      </c>
      <c r="T5839">
        <v>7507</v>
      </c>
      <c r="U5839">
        <v>7498</v>
      </c>
      <c r="V5839">
        <v>7495</v>
      </c>
      <c r="W5839">
        <v>1</v>
      </c>
      <c r="X5839">
        <v>1</v>
      </c>
      <c r="Y5839" t="s">
        <v>4162</v>
      </c>
      <c r="Z5839" t="s">
        <v>96</v>
      </c>
      <c r="AA5839" t="s">
        <v>937</v>
      </c>
    </row>
    <row r="5840" spans="1:27">
      <c r="A5840" t="s">
        <v>21</v>
      </c>
      <c r="B5840">
        <v>1</v>
      </c>
      <c r="C5840">
        <v>465</v>
      </c>
      <c r="D5840" t="s">
        <v>265</v>
      </c>
      <c r="E5840">
        <v>3.241</v>
      </c>
      <c r="F5840">
        <v>2.4</v>
      </c>
      <c r="G5840">
        <v>0.035</v>
      </c>
      <c r="H5840">
        <v>2.348</v>
      </c>
      <c r="I5840">
        <v>1.45833333333333</v>
      </c>
      <c r="J5840">
        <v>97.8333333333333</v>
      </c>
      <c r="K5840">
        <v>74.0512187596421</v>
      </c>
      <c r="L5840">
        <v>1.07991360691145</v>
      </c>
      <c r="M5840">
        <v>0.0169999999999999</v>
      </c>
      <c r="N5840">
        <v>0.708333333333329</v>
      </c>
      <c r="O5840">
        <v>2.365</v>
      </c>
      <c r="P5840" t="s">
        <v>266</v>
      </c>
      <c r="R5840">
        <v>0</v>
      </c>
      <c r="S5840">
        <v>7509</v>
      </c>
      <c r="T5840">
        <v>7523</v>
      </c>
      <c r="U5840">
        <v>7514</v>
      </c>
      <c r="V5840">
        <v>7511</v>
      </c>
      <c r="W5840">
        <v>1</v>
      </c>
      <c r="X5840">
        <v>1</v>
      </c>
      <c r="Y5840" t="s">
        <v>4163</v>
      </c>
      <c r="Z5840" t="s">
        <v>96</v>
      </c>
      <c r="AA5840" t="s">
        <v>937</v>
      </c>
    </row>
    <row r="5841" spans="1:27">
      <c r="A5841" t="s">
        <v>21</v>
      </c>
      <c r="B5841">
        <v>1</v>
      </c>
      <c r="C5841">
        <v>466</v>
      </c>
      <c r="D5841" t="s">
        <v>265</v>
      </c>
      <c r="E5841">
        <v>3.853</v>
      </c>
      <c r="F5841">
        <v>3</v>
      </c>
      <c r="G5841">
        <v>0.026</v>
      </c>
      <c r="H5841">
        <v>2.924</v>
      </c>
      <c r="I5841">
        <v>0.866666666666667</v>
      </c>
      <c r="J5841">
        <v>97.4666666666667</v>
      </c>
      <c r="K5841">
        <v>77.861406696081</v>
      </c>
      <c r="L5841">
        <v>0.674798858032702</v>
      </c>
      <c r="M5841">
        <v>0.0500000000000003</v>
      </c>
      <c r="N5841">
        <v>1.66666666666668</v>
      </c>
      <c r="O5841">
        <v>2.974</v>
      </c>
      <c r="P5841" t="s">
        <v>266</v>
      </c>
      <c r="R5841">
        <v>0</v>
      </c>
      <c r="S5841">
        <v>7526</v>
      </c>
      <c r="T5841">
        <v>7540</v>
      </c>
      <c r="U5841">
        <v>7531</v>
      </c>
      <c r="V5841">
        <v>7528</v>
      </c>
      <c r="W5841">
        <v>1</v>
      </c>
      <c r="X5841">
        <v>1</v>
      </c>
      <c r="Y5841" t="s">
        <v>4164</v>
      </c>
      <c r="Z5841" t="s">
        <v>96</v>
      </c>
      <c r="AA5841" t="s">
        <v>937</v>
      </c>
    </row>
    <row r="5842" spans="1:27">
      <c r="A5842" t="s">
        <v>21</v>
      </c>
      <c r="B5842">
        <v>1</v>
      </c>
      <c r="C5842">
        <v>467</v>
      </c>
      <c r="D5842" t="s">
        <v>265</v>
      </c>
      <c r="E5842">
        <v>3.427</v>
      </c>
      <c r="F5842">
        <v>2.5</v>
      </c>
      <c r="G5842">
        <v>0.143</v>
      </c>
      <c r="H5842">
        <v>2.292</v>
      </c>
      <c r="I5842">
        <v>5.72</v>
      </c>
      <c r="J5842">
        <v>91.68</v>
      </c>
      <c r="K5842">
        <v>72.950102130143</v>
      </c>
      <c r="L5842">
        <v>4.17274584184418</v>
      </c>
      <c r="M5842">
        <v>0.0650000000000004</v>
      </c>
      <c r="N5842">
        <v>2.60000000000002</v>
      </c>
      <c r="O5842">
        <v>2.357</v>
      </c>
      <c r="P5842" t="s">
        <v>266</v>
      </c>
      <c r="R5842">
        <v>0</v>
      </c>
      <c r="S5842">
        <v>7542</v>
      </c>
      <c r="T5842">
        <v>7556</v>
      </c>
      <c r="U5842">
        <v>7547</v>
      </c>
      <c r="V5842">
        <v>7544</v>
      </c>
      <c r="W5842">
        <v>1</v>
      </c>
      <c r="X5842">
        <v>1</v>
      </c>
      <c r="Y5842" t="s">
        <v>4165</v>
      </c>
      <c r="Z5842" t="s">
        <v>96</v>
      </c>
      <c r="AA5842" t="s">
        <v>937</v>
      </c>
    </row>
    <row r="5843" spans="1:27">
      <c r="A5843" t="s">
        <v>21</v>
      </c>
      <c r="B5843">
        <v>1</v>
      </c>
      <c r="C5843">
        <v>468</v>
      </c>
      <c r="D5843" t="s">
        <v>265</v>
      </c>
      <c r="E5843">
        <v>3.313</v>
      </c>
      <c r="F5843">
        <v>2.4</v>
      </c>
      <c r="G5843">
        <v>0.018</v>
      </c>
      <c r="H5843">
        <v>2.348</v>
      </c>
      <c r="I5843">
        <v>0.75</v>
      </c>
      <c r="J5843">
        <v>97.8333333333333</v>
      </c>
      <c r="K5843">
        <v>72.4418955629339</v>
      </c>
      <c r="L5843">
        <v>0.543314216722004</v>
      </c>
      <c r="M5843">
        <v>0.0340000000000003</v>
      </c>
      <c r="N5843">
        <v>1.41666666666668</v>
      </c>
      <c r="O5843">
        <v>2.382</v>
      </c>
      <c r="P5843" t="s">
        <v>266</v>
      </c>
      <c r="R5843">
        <v>0</v>
      </c>
      <c r="S5843">
        <v>7558</v>
      </c>
      <c r="T5843">
        <v>7572</v>
      </c>
      <c r="U5843">
        <v>7563</v>
      </c>
      <c r="V5843">
        <v>7560</v>
      </c>
      <c r="W5843">
        <v>1</v>
      </c>
      <c r="X5843">
        <v>1</v>
      </c>
      <c r="Y5843" t="s">
        <v>4166</v>
      </c>
      <c r="Z5843" t="s">
        <v>96</v>
      </c>
      <c r="AA5843" t="s">
        <v>937</v>
      </c>
    </row>
    <row r="5844" spans="1:27">
      <c r="A5844" t="s">
        <v>21</v>
      </c>
      <c r="B5844">
        <v>1</v>
      </c>
      <c r="C5844">
        <v>469</v>
      </c>
      <c r="D5844" t="s">
        <v>1529</v>
      </c>
      <c r="E5844">
        <v>3.258</v>
      </c>
      <c r="F5844">
        <v>2.5</v>
      </c>
      <c r="G5844">
        <v>0.146</v>
      </c>
      <c r="H5844">
        <v>2.297</v>
      </c>
      <c r="I5844">
        <v>5.84</v>
      </c>
      <c r="J5844">
        <v>91.88</v>
      </c>
      <c r="K5844">
        <v>76.7341927562922</v>
      </c>
      <c r="L5844">
        <v>4.48127685696746</v>
      </c>
      <c r="M5844">
        <v>0.0569999999999999</v>
      </c>
      <c r="N5844">
        <v>2.28</v>
      </c>
      <c r="O5844">
        <v>2.354</v>
      </c>
      <c r="P5844" t="s">
        <v>266</v>
      </c>
      <c r="R5844">
        <v>0</v>
      </c>
      <c r="S5844">
        <v>7575</v>
      </c>
      <c r="T5844">
        <v>7589</v>
      </c>
      <c r="U5844">
        <v>7580</v>
      </c>
      <c r="V5844">
        <v>7577</v>
      </c>
      <c r="W5844">
        <v>1</v>
      </c>
      <c r="X5844">
        <v>1</v>
      </c>
      <c r="Y5844" t="s">
        <v>4167</v>
      </c>
      <c r="Z5844" t="s">
        <v>96</v>
      </c>
      <c r="AA5844" t="s">
        <v>937</v>
      </c>
    </row>
    <row r="5845" spans="1:27">
      <c r="A5845" t="s">
        <v>21</v>
      </c>
      <c r="B5845">
        <v>1</v>
      </c>
      <c r="C5845">
        <v>470</v>
      </c>
      <c r="D5845" t="s">
        <v>265</v>
      </c>
      <c r="E5845">
        <v>3.369</v>
      </c>
      <c r="F5845">
        <v>2.5</v>
      </c>
      <c r="G5845">
        <v>0.024</v>
      </c>
      <c r="H5845">
        <v>2.422</v>
      </c>
      <c r="I5845">
        <v>0.96</v>
      </c>
      <c r="J5845">
        <v>96.88</v>
      </c>
      <c r="K5845">
        <v>74.2059958444642</v>
      </c>
      <c r="L5845">
        <v>0.712377560106857</v>
      </c>
      <c r="M5845">
        <v>0.0539999999999998</v>
      </c>
      <c r="N5845">
        <v>2.15999999999999</v>
      </c>
      <c r="O5845">
        <v>2.476</v>
      </c>
      <c r="P5845" t="s">
        <v>266</v>
      </c>
      <c r="R5845">
        <v>0</v>
      </c>
      <c r="S5845">
        <v>7591</v>
      </c>
      <c r="T5845">
        <v>7605</v>
      </c>
      <c r="U5845">
        <v>7596</v>
      </c>
      <c r="V5845">
        <v>7593</v>
      </c>
      <c r="W5845">
        <v>1</v>
      </c>
      <c r="X5845">
        <v>1</v>
      </c>
      <c r="Y5845" t="s">
        <v>4168</v>
      </c>
      <c r="Z5845" t="s">
        <v>96</v>
      </c>
      <c r="AA5845" t="s">
        <v>937</v>
      </c>
    </row>
    <row r="5846" spans="1:27">
      <c r="A5846" t="s">
        <v>21</v>
      </c>
      <c r="B5846">
        <v>1</v>
      </c>
      <c r="C5846">
        <v>471</v>
      </c>
      <c r="D5846" t="s">
        <v>265</v>
      </c>
      <c r="E5846">
        <v>3.523</v>
      </c>
      <c r="F5846">
        <v>2.5</v>
      </c>
      <c r="G5846">
        <v>0.021</v>
      </c>
      <c r="H5846">
        <v>2.424</v>
      </c>
      <c r="I5846">
        <v>0.84</v>
      </c>
      <c r="J5846">
        <v>96.96</v>
      </c>
      <c r="K5846">
        <v>70.9622480840193</v>
      </c>
      <c r="L5846">
        <v>0.596082883905762</v>
      </c>
      <c r="M5846">
        <v>0.0550000000000002</v>
      </c>
      <c r="N5846">
        <v>2.20000000000001</v>
      </c>
      <c r="O5846">
        <v>2.479</v>
      </c>
      <c r="P5846" t="s">
        <v>266</v>
      </c>
      <c r="R5846">
        <v>0</v>
      </c>
      <c r="S5846">
        <v>7607</v>
      </c>
      <c r="T5846">
        <v>7621</v>
      </c>
      <c r="U5846">
        <v>7612</v>
      </c>
      <c r="V5846">
        <v>7609</v>
      </c>
      <c r="W5846">
        <v>1</v>
      </c>
      <c r="X5846">
        <v>1</v>
      </c>
      <c r="Y5846" t="s">
        <v>4166</v>
      </c>
      <c r="Z5846" t="s">
        <v>96</v>
      </c>
      <c r="AA5846" t="s">
        <v>937</v>
      </c>
    </row>
    <row r="5847" spans="1:27">
      <c r="A5847" t="s">
        <v>21</v>
      </c>
      <c r="B5847">
        <v>1</v>
      </c>
      <c r="C5847">
        <v>472</v>
      </c>
      <c r="D5847" t="s">
        <v>265</v>
      </c>
      <c r="E5847">
        <v>3.86</v>
      </c>
      <c r="F5847">
        <v>2.9</v>
      </c>
      <c r="G5847">
        <v>0.18</v>
      </c>
      <c r="H5847">
        <v>2.685</v>
      </c>
      <c r="I5847">
        <v>6.20689655172414</v>
      </c>
      <c r="J5847">
        <v>92.5862068965517</v>
      </c>
      <c r="K5847">
        <v>75.1295336787565</v>
      </c>
      <c r="L5847">
        <v>4.66321243523316</v>
      </c>
      <c r="M5847">
        <v>0.0349999999999997</v>
      </c>
      <c r="N5847">
        <v>1.20689655172413</v>
      </c>
      <c r="O5847">
        <v>2.72</v>
      </c>
      <c r="P5847" t="s">
        <v>266</v>
      </c>
      <c r="R5847">
        <v>0</v>
      </c>
      <c r="S5847">
        <v>7624</v>
      </c>
      <c r="T5847">
        <v>7638</v>
      </c>
      <c r="U5847">
        <v>7629</v>
      </c>
      <c r="V5847">
        <v>7626</v>
      </c>
      <c r="W5847">
        <v>1</v>
      </c>
      <c r="X5847">
        <v>1</v>
      </c>
      <c r="Y5847" t="s">
        <v>4169</v>
      </c>
      <c r="Z5847" t="s">
        <v>96</v>
      </c>
      <c r="AA5847" t="s">
        <v>937</v>
      </c>
    </row>
    <row r="5848" spans="1:27">
      <c r="A5848" t="s">
        <v>21</v>
      </c>
      <c r="B5848">
        <v>1</v>
      </c>
      <c r="C5848">
        <v>473</v>
      </c>
      <c r="D5848" t="s">
        <v>265</v>
      </c>
      <c r="E5848">
        <v>2.748</v>
      </c>
      <c r="F5848">
        <v>1.9</v>
      </c>
      <c r="G5848">
        <v>0.021</v>
      </c>
      <c r="H5848">
        <v>1.879</v>
      </c>
      <c r="I5848">
        <v>1.10526315789474</v>
      </c>
      <c r="J5848">
        <v>98.8947368421053</v>
      </c>
      <c r="K5848">
        <v>69.1411935953421</v>
      </c>
      <c r="L5848">
        <v>0.764192139737991</v>
      </c>
      <c r="M5848">
        <v>0</v>
      </c>
      <c r="N5848">
        <v>0</v>
      </c>
      <c r="O5848">
        <v>1.879</v>
      </c>
      <c r="P5848" t="s">
        <v>266</v>
      </c>
      <c r="R5848">
        <v>0</v>
      </c>
      <c r="S5848">
        <v>7640</v>
      </c>
      <c r="T5848">
        <v>7654</v>
      </c>
      <c r="U5848">
        <v>7645</v>
      </c>
      <c r="V5848">
        <v>7642</v>
      </c>
      <c r="W5848">
        <v>1</v>
      </c>
      <c r="X5848">
        <v>1</v>
      </c>
      <c r="Y5848" t="s">
        <v>4170</v>
      </c>
      <c r="Z5848" t="s">
        <v>96</v>
      </c>
      <c r="AA5848" t="s">
        <v>937</v>
      </c>
    </row>
    <row r="5849" spans="1:27">
      <c r="A5849" t="s">
        <v>21</v>
      </c>
      <c r="B5849">
        <v>1</v>
      </c>
      <c r="C5849">
        <v>474</v>
      </c>
      <c r="D5849" t="s">
        <v>265</v>
      </c>
      <c r="E5849">
        <v>2.844</v>
      </c>
      <c r="F5849">
        <v>1.9</v>
      </c>
      <c r="G5849">
        <v>0.021</v>
      </c>
      <c r="H5849">
        <v>1.789</v>
      </c>
      <c r="I5849">
        <v>1.10526315789474</v>
      </c>
      <c r="J5849">
        <v>94.1578947368421</v>
      </c>
      <c r="K5849">
        <v>66.8073136427567</v>
      </c>
      <c r="L5849">
        <v>0.738396624472574</v>
      </c>
      <c r="M5849">
        <v>0.0900000000000001</v>
      </c>
      <c r="N5849">
        <v>4.73684210526316</v>
      </c>
      <c r="O5849">
        <v>1.879</v>
      </c>
      <c r="P5849" t="s">
        <v>266</v>
      </c>
      <c r="R5849">
        <v>0</v>
      </c>
      <c r="S5849">
        <v>7656</v>
      </c>
      <c r="T5849">
        <v>7670</v>
      </c>
      <c r="U5849">
        <v>7661</v>
      </c>
      <c r="V5849">
        <v>7658</v>
      </c>
      <c r="W5849">
        <v>1</v>
      </c>
      <c r="X5849">
        <v>1</v>
      </c>
      <c r="Y5849" t="s">
        <v>4171</v>
      </c>
      <c r="Z5849" t="s">
        <v>96</v>
      </c>
      <c r="AA5849" t="s">
        <v>937</v>
      </c>
    </row>
    <row r="5850" spans="1:27">
      <c r="A5850" t="s">
        <v>21</v>
      </c>
      <c r="B5850">
        <v>1</v>
      </c>
      <c r="C5850">
        <v>475</v>
      </c>
      <c r="D5850" t="s">
        <v>265</v>
      </c>
      <c r="E5850">
        <v>3.616</v>
      </c>
      <c r="F5850">
        <v>2.8</v>
      </c>
      <c r="G5850">
        <v>0.154</v>
      </c>
      <c r="H5850">
        <v>2.569</v>
      </c>
      <c r="I5850">
        <v>5.5</v>
      </c>
      <c r="J5850">
        <v>91.75</v>
      </c>
      <c r="K5850">
        <v>77.4336283185841</v>
      </c>
      <c r="L5850">
        <v>4.25884955752212</v>
      </c>
      <c r="M5850">
        <v>0.077</v>
      </c>
      <c r="N5850">
        <v>2.75</v>
      </c>
      <c r="O5850">
        <v>2.646</v>
      </c>
      <c r="P5850" t="s">
        <v>266</v>
      </c>
      <c r="R5850">
        <v>0</v>
      </c>
      <c r="S5850">
        <v>7673</v>
      </c>
      <c r="T5850">
        <v>7687</v>
      </c>
      <c r="U5850">
        <v>7678</v>
      </c>
      <c r="V5850">
        <v>7675</v>
      </c>
      <c r="W5850">
        <v>1</v>
      </c>
      <c r="X5850">
        <v>1</v>
      </c>
      <c r="Y5850" t="s">
        <v>4172</v>
      </c>
      <c r="Z5850" t="s">
        <v>96</v>
      </c>
      <c r="AA5850" t="s">
        <v>937</v>
      </c>
    </row>
    <row r="5851" spans="1:27">
      <c r="A5851" t="s">
        <v>21</v>
      </c>
      <c r="B5851">
        <v>1</v>
      </c>
      <c r="C5851">
        <v>476</v>
      </c>
      <c r="D5851" t="s">
        <v>265</v>
      </c>
      <c r="E5851">
        <v>3.967</v>
      </c>
      <c r="F5851">
        <v>3.1</v>
      </c>
      <c r="G5851">
        <v>0.028</v>
      </c>
      <c r="H5851">
        <v>3.076</v>
      </c>
      <c r="I5851">
        <v>0.903225806451613</v>
      </c>
      <c r="J5851">
        <v>99.2258064516129</v>
      </c>
      <c r="K5851">
        <v>78.1446937232165</v>
      </c>
      <c r="L5851">
        <v>0.705823040080665</v>
      </c>
      <c r="M5851">
        <v>-0.004</v>
      </c>
      <c r="N5851">
        <v>0.129032258064516</v>
      </c>
      <c r="O5851">
        <v>3.072</v>
      </c>
      <c r="P5851" t="s">
        <v>266</v>
      </c>
      <c r="R5851">
        <v>0</v>
      </c>
      <c r="S5851">
        <v>7689</v>
      </c>
      <c r="T5851">
        <v>7703</v>
      </c>
      <c r="U5851">
        <v>7694</v>
      </c>
      <c r="V5851">
        <v>7691</v>
      </c>
      <c r="W5851">
        <v>1</v>
      </c>
      <c r="X5851">
        <v>1</v>
      </c>
      <c r="Y5851" t="s">
        <v>4166</v>
      </c>
      <c r="Z5851" t="s">
        <v>96</v>
      </c>
      <c r="AA5851" t="s">
        <v>937</v>
      </c>
    </row>
    <row r="5852" spans="1:27">
      <c r="A5852" t="s">
        <v>21</v>
      </c>
      <c r="B5852">
        <v>1</v>
      </c>
      <c r="C5852">
        <v>477</v>
      </c>
      <c r="D5852" t="s">
        <v>1529</v>
      </c>
      <c r="E5852">
        <v>3.411</v>
      </c>
      <c r="F5852">
        <v>2.5</v>
      </c>
      <c r="G5852">
        <v>0.155</v>
      </c>
      <c r="H5852">
        <v>2.355</v>
      </c>
      <c r="I5852">
        <v>6.2</v>
      </c>
      <c r="J5852">
        <v>94.2</v>
      </c>
      <c r="K5852">
        <v>73.2922896511287</v>
      </c>
      <c r="L5852">
        <v>4.54412195836998</v>
      </c>
      <c r="M5852">
        <v>-0.00999999999999979</v>
      </c>
      <c r="N5852">
        <v>0.399999999999992</v>
      </c>
      <c r="O5852">
        <v>2.345</v>
      </c>
      <c r="P5852" t="s">
        <v>266</v>
      </c>
      <c r="R5852">
        <v>0</v>
      </c>
      <c r="S5852">
        <v>7705</v>
      </c>
      <c r="T5852">
        <v>7719</v>
      </c>
      <c r="U5852">
        <v>7710</v>
      </c>
      <c r="V5852">
        <v>7707</v>
      </c>
      <c r="W5852">
        <v>1</v>
      </c>
      <c r="X5852">
        <v>1</v>
      </c>
      <c r="Y5852" t="s">
        <v>4166</v>
      </c>
      <c r="Z5852" t="s">
        <v>96</v>
      </c>
      <c r="AA5852" t="s">
        <v>937</v>
      </c>
    </row>
    <row r="5853" spans="1:27">
      <c r="A5853" t="s">
        <v>21</v>
      </c>
      <c r="B5853">
        <v>1</v>
      </c>
      <c r="C5853">
        <v>479</v>
      </c>
      <c r="D5853" t="s">
        <v>1505</v>
      </c>
      <c r="E5853">
        <v>2.591</v>
      </c>
      <c r="F5853">
        <v>1.9</v>
      </c>
      <c r="G5853">
        <v>0.016</v>
      </c>
      <c r="H5853">
        <v>1.865</v>
      </c>
      <c r="I5853">
        <v>0.842105263157895</v>
      </c>
      <c r="J5853">
        <v>98.1578947368421</v>
      </c>
      <c r="K5853">
        <v>73.3307603241991</v>
      </c>
      <c r="L5853">
        <v>0.617522192203782</v>
      </c>
      <c r="M5853">
        <v>0.0189999999999999</v>
      </c>
      <c r="N5853">
        <v>0.999999999999995</v>
      </c>
      <c r="O5853">
        <v>1.884</v>
      </c>
      <c r="P5853" t="s">
        <v>266</v>
      </c>
      <c r="R5853">
        <v>0</v>
      </c>
      <c r="S5853">
        <v>7743</v>
      </c>
      <c r="T5853">
        <v>7757</v>
      </c>
      <c r="U5853">
        <v>7748</v>
      </c>
      <c r="V5853">
        <v>7745</v>
      </c>
      <c r="W5853">
        <v>1</v>
      </c>
      <c r="X5853">
        <v>1</v>
      </c>
      <c r="Y5853" t="s">
        <v>4173</v>
      </c>
      <c r="Z5853" t="s">
        <v>96</v>
      </c>
      <c r="AA5853" t="s">
        <v>990</v>
      </c>
    </row>
    <row r="5854" spans="1:27">
      <c r="A5854" t="s">
        <v>21</v>
      </c>
      <c r="B5854">
        <v>1</v>
      </c>
      <c r="C5854">
        <v>481</v>
      </c>
      <c r="D5854" t="s">
        <v>1503</v>
      </c>
      <c r="E5854">
        <v>2.435</v>
      </c>
      <c r="F5854">
        <v>1.9</v>
      </c>
      <c r="G5854">
        <v>0.034</v>
      </c>
      <c r="H5854">
        <v>1.797</v>
      </c>
      <c r="I5854">
        <v>1.78947368421053</v>
      </c>
      <c r="J5854">
        <v>94.5789473684211</v>
      </c>
      <c r="K5854">
        <v>78.0287474332649</v>
      </c>
      <c r="L5854">
        <v>1.39630390143737</v>
      </c>
      <c r="M5854">
        <v>0.0689999999999999</v>
      </c>
      <c r="N5854">
        <v>3.63157894736842</v>
      </c>
      <c r="O5854">
        <v>1.866</v>
      </c>
      <c r="P5854" t="s">
        <v>266</v>
      </c>
      <c r="R5854">
        <v>0</v>
      </c>
      <c r="S5854">
        <v>7763</v>
      </c>
      <c r="T5854">
        <v>7777</v>
      </c>
      <c r="U5854">
        <v>7768</v>
      </c>
      <c r="V5854">
        <v>7765</v>
      </c>
      <c r="W5854">
        <v>1</v>
      </c>
      <c r="X5854">
        <v>1</v>
      </c>
      <c r="Y5854" t="s">
        <v>4174</v>
      </c>
      <c r="Z5854" t="s">
        <v>96</v>
      </c>
      <c r="AA5854" t="s">
        <v>990</v>
      </c>
    </row>
    <row r="5855" spans="1:27">
      <c r="A5855" t="s">
        <v>21</v>
      </c>
      <c r="B5855">
        <v>1</v>
      </c>
      <c r="C5855">
        <v>482</v>
      </c>
      <c r="D5855" t="s">
        <v>1529</v>
      </c>
      <c r="E5855">
        <v>3.962</v>
      </c>
      <c r="F5855">
        <v>1.9</v>
      </c>
      <c r="G5855">
        <v>0.032</v>
      </c>
      <c r="H5855">
        <v>1.865</v>
      </c>
      <c r="I5855">
        <v>1.68421052631579</v>
      </c>
      <c r="J5855">
        <v>98.1578947368421</v>
      </c>
      <c r="K5855">
        <v>47.9555779909137</v>
      </c>
      <c r="L5855">
        <v>0.807672892478546</v>
      </c>
      <c r="M5855">
        <v>0.00299999999999989</v>
      </c>
      <c r="N5855">
        <v>0.1578947368421</v>
      </c>
      <c r="O5855">
        <v>1.868</v>
      </c>
      <c r="P5855" t="s">
        <v>266</v>
      </c>
      <c r="R5855">
        <v>0</v>
      </c>
      <c r="S5855">
        <v>7779</v>
      </c>
      <c r="T5855">
        <v>7793</v>
      </c>
      <c r="U5855">
        <v>7784</v>
      </c>
      <c r="V5855">
        <v>7781</v>
      </c>
      <c r="W5855">
        <v>1</v>
      </c>
      <c r="X5855">
        <v>1</v>
      </c>
      <c r="Y5855" t="s">
        <v>4175</v>
      </c>
      <c r="Z5855" t="s">
        <v>96</v>
      </c>
      <c r="AA5855" t="s">
        <v>990</v>
      </c>
    </row>
    <row r="5856" spans="1:27">
      <c r="A5856" t="s">
        <v>21</v>
      </c>
      <c r="B5856">
        <v>1</v>
      </c>
      <c r="C5856">
        <v>483</v>
      </c>
      <c r="D5856" t="s">
        <v>1529</v>
      </c>
      <c r="E5856">
        <v>2.797</v>
      </c>
      <c r="F5856">
        <v>2</v>
      </c>
      <c r="G5856">
        <v>0.033</v>
      </c>
      <c r="H5856">
        <v>1.962</v>
      </c>
      <c r="I5856">
        <v>1.65</v>
      </c>
      <c r="J5856">
        <v>98.1</v>
      </c>
      <c r="K5856">
        <v>71.5051841258491</v>
      </c>
      <c r="L5856">
        <v>1.17983553807651</v>
      </c>
      <c r="M5856">
        <v>0.00500000000000012</v>
      </c>
      <c r="N5856">
        <v>0.250000000000006</v>
      </c>
      <c r="O5856">
        <v>1.967</v>
      </c>
      <c r="P5856" t="s">
        <v>266</v>
      </c>
      <c r="R5856">
        <v>0</v>
      </c>
      <c r="S5856">
        <v>7795</v>
      </c>
      <c r="T5856">
        <v>7809</v>
      </c>
      <c r="U5856">
        <v>7800</v>
      </c>
      <c r="V5856">
        <v>7797</v>
      </c>
      <c r="W5856">
        <v>1</v>
      </c>
      <c r="X5856">
        <v>1</v>
      </c>
      <c r="Y5856" t="s">
        <v>3987</v>
      </c>
      <c r="Z5856" t="s">
        <v>96</v>
      </c>
      <c r="AA5856" t="s">
        <v>990</v>
      </c>
    </row>
    <row r="5857" spans="1:27">
      <c r="A5857" t="s">
        <v>21</v>
      </c>
      <c r="B5857">
        <v>1</v>
      </c>
      <c r="C5857">
        <v>484</v>
      </c>
      <c r="D5857" t="s">
        <v>265</v>
      </c>
      <c r="E5857">
        <v>3.1</v>
      </c>
      <c r="F5857">
        <v>2.4</v>
      </c>
      <c r="G5857">
        <v>0.034</v>
      </c>
      <c r="H5857">
        <v>2.341</v>
      </c>
      <c r="I5857">
        <v>1.41666666666667</v>
      </c>
      <c r="J5857">
        <v>97.5416666666667</v>
      </c>
      <c r="K5857">
        <v>77.4193548387097</v>
      </c>
      <c r="L5857">
        <v>1.09677419354839</v>
      </c>
      <c r="M5857">
        <v>0.0249999999999999</v>
      </c>
      <c r="N5857">
        <v>1.04166666666666</v>
      </c>
      <c r="O5857">
        <v>2.366</v>
      </c>
      <c r="P5857" t="s">
        <v>266</v>
      </c>
      <c r="R5857">
        <v>0</v>
      </c>
      <c r="S5857">
        <v>7811</v>
      </c>
      <c r="T5857">
        <v>7825</v>
      </c>
      <c r="U5857">
        <v>7816</v>
      </c>
      <c r="V5857">
        <v>7813</v>
      </c>
      <c r="W5857">
        <v>1</v>
      </c>
      <c r="X5857">
        <v>1</v>
      </c>
      <c r="Y5857" t="s">
        <v>3987</v>
      </c>
      <c r="Z5857" t="s">
        <v>96</v>
      </c>
      <c r="AA5857" t="s">
        <v>990</v>
      </c>
    </row>
    <row r="5858" spans="1:27">
      <c r="A5858" t="s">
        <v>21</v>
      </c>
      <c r="B5858">
        <v>1</v>
      </c>
      <c r="C5858">
        <v>485</v>
      </c>
      <c r="D5858" t="s">
        <v>265</v>
      </c>
      <c r="E5858">
        <v>3.04</v>
      </c>
      <c r="F5858">
        <v>2.3</v>
      </c>
      <c r="G5858">
        <v>0.02</v>
      </c>
      <c r="H5858">
        <v>2.23</v>
      </c>
      <c r="I5858">
        <v>0.869565217391304</v>
      </c>
      <c r="J5858">
        <v>96.9565217391304</v>
      </c>
      <c r="K5858">
        <v>75.6578947368421</v>
      </c>
      <c r="L5858">
        <v>0.657894736842105</v>
      </c>
      <c r="M5858">
        <v>0.0499999999999998</v>
      </c>
      <c r="N5858">
        <v>2.17391304347825</v>
      </c>
      <c r="O5858">
        <v>2.28</v>
      </c>
      <c r="P5858" t="s">
        <v>266</v>
      </c>
      <c r="R5858">
        <v>0</v>
      </c>
      <c r="S5858">
        <v>7827</v>
      </c>
      <c r="T5858">
        <v>7841</v>
      </c>
      <c r="U5858">
        <v>7832</v>
      </c>
      <c r="V5858">
        <v>7829</v>
      </c>
      <c r="W5858">
        <v>1</v>
      </c>
      <c r="X5858">
        <v>1</v>
      </c>
      <c r="Y5858" t="s">
        <v>3987</v>
      </c>
      <c r="Z5858" t="s">
        <v>96</v>
      </c>
      <c r="AA5858" t="s">
        <v>990</v>
      </c>
    </row>
    <row r="5859" spans="1:27">
      <c r="A5859" t="s">
        <v>21</v>
      </c>
      <c r="B5859">
        <v>1</v>
      </c>
      <c r="C5859">
        <v>486</v>
      </c>
      <c r="D5859" t="s">
        <v>265</v>
      </c>
      <c r="E5859">
        <v>4.108</v>
      </c>
      <c r="F5859">
        <v>2.3</v>
      </c>
      <c r="G5859">
        <v>0.019</v>
      </c>
      <c r="H5859">
        <v>2.214</v>
      </c>
      <c r="I5859">
        <v>0.826086956521739</v>
      </c>
      <c r="J5859">
        <v>96.2608695652174</v>
      </c>
      <c r="K5859">
        <v>55.9883154819864</v>
      </c>
      <c r="L5859">
        <v>0.462512171372931</v>
      </c>
      <c r="M5859">
        <v>0.0669999999999997</v>
      </c>
      <c r="N5859">
        <v>2.91304347826086</v>
      </c>
      <c r="O5859">
        <v>2.281</v>
      </c>
      <c r="P5859" t="s">
        <v>266</v>
      </c>
      <c r="R5859">
        <v>0</v>
      </c>
      <c r="S5859">
        <v>7843</v>
      </c>
      <c r="T5859">
        <v>7857</v>
      </c>
      <c r="U5859">
        <v>7848</v>
      </c>
      <c r="V5859">
        <v>7845</v>
      </c>
      <c r="W5859">
        <v>1</v>
      </c>
      <c r="X5859">
        <v>1</v>
      </c>
      <c r="Y5859" t="s">
        <v>3988</v>
      </c>
      <c r="Z5859" t="s">
        <v>96</v>
      </c>
      <c r="AA5859" t="s">
        <v>990</v>
      </c>
    </row>
    <row r="5860" spans="1:27">
      <c r="A5860" t="s">
        <v>21</v>
      </c>
      <c r="B5860">
        <v>1</v>
      </c>
      <c r="C5860">
        <v>487</v>
      </c>
      <c r="D5860" t="s">
        <v>265</v>
      </c>
      <c r="E5860">
        <v>2.389</v>
      </c>
      <c r="F5860">
        <v>1.6</v>
      </c>
      <c r="G5860">
        <v>0.025</v>
      </c>
      <c r="H5860">
        <v>1.509</v>
      </c>
      <c r="I5860">
        <v>1.5625</v>
      </c>
      <c r="J5860">
        <v>94.3125</v>
      </c>
      <c r="K5860">
        <v>66.9736291335287</v>
      </c>
      <c r="L5860">
        <v>1.04646295521139</v>
      </c>
      <c r="M5860">
        <v>0.0660000000000003</v>
      </c>
      <c r="N5860">
        <v>4.12500000000002</v>
      </c>
      <c r="O5860">
        <v>1.575</v>
      </c>
      <c r="P5860" t="s">
        <v>266</v>
      </c>
      <c r="R5860">
        <v>0</v>
      </c>
      <c r="S5860">
        <v>7859</v>
      </c>
      <c r="T5860">
        <v>7873</v>
      </c>
      <c r="U5860">
        <v>7864</v>
      </c>
      <c r="V5860">
        <v>7861</v>
      </c>
      <c r="W5860">
        <v>1</v>
      </c>
      <c r="X5860">
        <v>1</v>
      </c>
      <c r="Y5860" t="s">
        <v>3989</v>
      </c>
      <c r="Z5860" t="s">
        <v>96</v>
      </c>
      <c r="AA5860" t="s">
        <v>990</v>
      </c>
    </row>
    <row r="5861" spans="1:27">
      <c r="A5861" t="s">
        <v>21</v>
      </c>
      <c r="B5861">
        <v>1</v>
      </c>
      <c r="C5861">
        <v>488</v>
      </c>
      <c r="D5861" t="s">
        <v>265</v>
      </c>
      <c r="E5861">
        <v>3.99</v>
      </c>
      <c r="F5861">
        <v>3.1</v>
      </c>
      <c r="G5861">
        <v>0.379</v>
      </c>
      <c r="H5861">
        <v>2.702</v>
      </c>
      <c r="I5861">
        <v>12.2258064516129</v>
      </c>
      <c r="J5861">
        <v>87.1612903225806</v>
      </c>
      <c r="K5861">
        <v>77.6942355889724</v>
      </c>
      <c r="L5861">
        <v>9.49874686716792</v>
      </c>
      <c r="M5861">
        <v>0.0190000000000001</v>
      </c>
      <c r="N5861">
        <v>0.612903225806456</v>
      </c>
      <c r="O5861">
        <v>2.721</v>
      </c>
      <c r="P5861" t="s">
        <v>266</v>
      </c>
      <c r="R5861">
        <v>0</v>
      </c>
      <c r="S5861">
        <v>7876</v>
      </c>
      <c r="T5861">
        <v>7890</v>
      </c>
      <c r="U5861">
        <v>7881</v>
      </c>
      <c r="V5861">
        <v>7878</v>
      </c>
      <c r="W5861">
        <v>1</v>
      </c>
      <c r="X5861">
        <v>1</v>
      </c>
      <c r="Y5861" t="s">
        <v>3990</v>
      </c>
      <c r="Z5861" t="s">
        <v>96</v>
      </c>
      <c r="AA5861" t="s">
        <v>990</v>
      </c>
    </row>
    <row r="5862" spans="1:27">
      <c r="A5862" t="s">
        <v>21</v>
      </c>
      <c r="B5862">
        <v>1</v>
      </c>
      <c r="C5862">
        <v>489</v>
      </c>
      <c r="D5862" t="s">
        <v>265</v>
      </c>
      <c r="E5862">
        <v>3.139</v>
      </c>
      <c r="F5862">
        <v>2.4</v>
      </c>
      <c r="G5862">
        <v>0.031</v>
      </c>
      <c r="H5862">
        <v>2.308</v>
      </c>
      <c r="I5862">
        <v>1.29166666666667</v>
      </c>
      <c r="J5862">
        <v>96.1666666666667</v>
      </c>
      <c r="K5862">
        <v>76.4574705320166</v>
      </c>
      <c r="L5862">
        <v>0.987575661038547</v>
      </c>
      <c r="M5862">
        <v>0.0609999999999999</v>
      </c>
      <c r="N5862">
        <v>2.54166666666666</v>
      </c>
      <c r="O5862">
        <v>2.369</v>
      </c>
      <c r="P5862" t="s">
        <v>266</v>
      </c>
      <c r="R5862">
        <v>0</v>
      </c>
      <c r="S5862">
        <v>7892</v>
      </c>
      <c r="T5862">
        <v>7906</v>
      </c>
      <c r="U5862">
        <v>7897</v>
      </c>
      <c r="V5862">
        <v>7894</v>
      </c>
      <c r="W5862">
        <v>1</v>
      </c>
      <c r="X5862">
        <v>1</v>
      </c>
      <c r="Y5862" t="s">
        <v>3991</v>
      </c>
      <c r="Z5862" t="s">
        <v>96</v>
      </c>
      <c r="AA5862" t="s">
        <v>990</v>
      </c>
    </row>
    <row r="5863" spans="1:27">
      <c r="A5863" t="s">
        <v>21</v>
      </c>
      <c r="B5863">
        <v>1</v>
      </c>
      <c r="C5863">
        <v>490</v>
      </c>
      <c r="D5863" t="s">
        <v>1529</v>
      </c>
      <c r="E5863">
        <v>3.075</v>
      </c>
      <c r="F5863">
        <v>2.4</v>
      </c>
      <c r="G5863">
        <v>0.04</v>
      </c>
      <c r="H5863">
        <v>2.291</v>
      </c>
      <c r="I5863">
        <v>1.66666666666667</v>
      </c>
      <c r="J5863">
        <v>95.4583333333333</v>
      </c>
      <c r="K5863">
        <v>78.0487804878049</v>
      </c>
      <c r="L5863">
        <v>1.30081300813008</v>
      </c>
      <c r="M5863">
        <v>0.0689999999999999</v>
      </c>
      <c r="N5863">
        <v>2.875</v>
      </c>
      <c r="O5863">
        <v>2.36</v>
      </c>
      <c r="P5863" t="s">
        <v>266</v>
      </c>
      <c r="R5863">
        <v>0</v>
      </c>
      <c r="S5863">
        <v>7908</v>
      </c>
      <c r="T5863">
        <v>7922</v>
      </c>
      <c r="U5863">
        <v>7913</v>
      </c>
      <c r="V5863">
        <v>7910</v>
      </c>
      <c r="W5863">
        <v>1</v>
      </c>
      <c r="X5863">
        <v>1</v>
      </c>
      <c r="Y5863" t="s">
        <v>3991</v>
      </c>
      <c r="Z5863" t="s">
        <v>96</v>
      </c>
      <c r="AA5863" t="s">
        <v>990</v>
      </c>
    </row>
    <row r="5864" spans="1:27">
      <c r="A5864" t="s">
        <v>21</v>
      </c>
      <c r="B5864">
        <v>1</v>
      </c>
      <c r="C5864">
        <v>491</v>
      </c>
      <c r="D5864" t="s">
        <v>265</v>
      </c>
      <c r="E5864">
        <v>3.715</v>
      </c>
      <c r="F5864">
        <v>2.2</v>
      </c>
      <c r="G5864">
        <v>0.051</v>
      </c>
      <c r="H5864">
        <v>2.132</v>
      </c>
      <c r="I5864">
        <v>2.31818181818182</v>
      </c>
      <c r="J5864">
        <v>96.9090909090909</v>
      </c>
      <c r="K5864">
        <v>59.2193808882907</v>
      </c>
      <c r="L5864">
        <v>1.37281292059219</v>
      </c>
      <c r="M5864">
        <v>0.0169999999999999</v>
      </c>
      <c r="N5864">
        <v>0.772727272727268</v>
      </c>
      <c r="O5864">
        <v>2.149</v>
      </c>
      <c r="P5864" t="s">
        <v>266</v>
      </c>
      <c r="R5864">
        <v>0</v>
      </c>
      <c r="S5864">
        <v>7924</v>
      </c>
      <c r="T5864">
        <v>7938</v>
      </c>
      <c r="U5864">
        <v>7929</v>
      </c>
      <c r="V5864">
        <v>7926</v>
      </c>
      <c r="W5864">
        <v>1</v>
      </c>
      <c r="X5864">
        <v>1</v>
      </c>
      <c r="Y5864" t="s">
        <v>4176</v>
      </c>
      <c r="Z5864" t="s">
        <v>96</v>
      </c>
      <c r="AA5864" t="s">
        <v>990</v>
      </c>
    </row>
    <row r="5865" spans="1:27">
      <c r="A5865" t="s">
        <v>21</v>
      </c>
      <c r="B5865">
        <v>1</v>
      </c>
      <c r="C5865">
        <v>492</v>
      </c>
      <c r="D5865" t="s">
        <v>265</v>
      </c>
      <c r="E5865">
        <v>4.666</v>
      </c>
      <c r="F5865">
        <v>3.6</v>
      </c>
      <c r="G5865">
        <v>0.027</v>
      </c>
      <c r="H5865">
        <v>3.368</v>
      </c>
      <c r="I5865">
        <v>0.75</v>
      </c>
      <c r="J5865">
        <v>93.5555555555555</v>
      </c>
      <c r="K5865">
        <v>77.1538791255894</v>
      </c>
      <c r="L5865">
        <v>0.57865409344192</v>
      </c>
      <c r="M5865">
        <v>0.205</v>
      </c>
      <c r="N5865">
        <v>5.69444444444445</v>
      </c>
      <c r="O5865">
        <v>3.573</v>
      </c>
      <c r="P5865" t="s">
        <v>266</v>
      </c>
      <c r="R5865">
        <v>0</v>
      </c>
      <c r="S5865">
        <v>7941</v>
      </c>
      <c r="T5865">
        <v>7955</v>
      </c>
      <c r="U5865">
        <v>7946</v>
      </c>
      <c r="V5865">
        <v>7943</v>
      </c>
      <c r="W5865">
        <v>1</v>
      </c>
      <c r="X5865">
        <v>1</v>
      </c>
      <c r="Y5865" t="s">
        <v>4177</v>
      </c>
      <c r="Z5865" t="s">
        <v>96</v>
      </c>
      <c r="AA5865" t="s">
        <v>990</v>
      </c>
    </row>
    <row r="5866" spans="1:27">
      <c r="A5866" t="s">
        <v>21</v>
      </c>
      <c r="B5866">
        <v>1</v>
      </c>
      <c r="C5866">
        <v>493</v>
      </c>
      <c r="D5866" t="s">
        <v>265</v>
      </c>
      <c r="E5866">
        <v>4.087</v>
      </c>
      <c r="F5866">
        <v>3.1</v>
      </c>
      <c r="G5866">
        <v>0.039</v>
      </c>
      <c r="H5866">
        <v>3.042</v>
      </c>
      <c r="I5866">
        <v>1.25806451612903</v>
      </c>
      <c r="J5866">
        <v>98.1290322580645</v>
      </c>
      <c r="K5866">
        <v>75.8502569121605</v>
      </c>
      <c r="L5866">
        <v>0.9542451676046</v>
      </c>
      <c r="M5866">
        <v>0.0190000000000001</v>
      </c>
      <c r="N5866">
        <v>0.612903225806456</v>
      </c>
      <c r="O5866">
        <v>3.061</v>
      </c>
      <c r="P5866" t="s">
        <v>266</v>
      </c>
      <c r="R5866">
        <v>0</v>
      </c>
      <c r="S5866">
        <v>7957</v>
      </c>
      <c r="T5866">
        <v>7971</v>
      </c>
      <c r="U5866">
        <v>7962</v>
      </c>
      <c r="V5866">
        <v>7959</v>
      </c>
      <c r="W5866">
        <v>1</v>
      </c>
      <c r="X5866">
        <v>1</v>
      </c>
      <c r="Y5866" t="s">
        <v>4178</v>
      </c>
      <c r="Z5866" t="s">
        <v>96</v>
      </c>
      <c r="AA5866" t="s">
        <v>990</v>
      </c>
    </row>
    <row r="5867" spans="1:27">
      <c r="A5867" t="s">
        <v>21</v>
      </c>
      <c r="B5867">
        <v>1</v>
      </c>
      <c r="C5867">
        <v>494</v>
      </c>
      <c r="D5867" t="s">
        <v>265</v>
      </c>
      <c r="E5867">
        <v>3.516</v>
      </c>
      <c r="F5867">
        <v>2.8</v>
      </c>
      <c r="G5867">
        <v>0.029</v>
      </c>
      <c r="H5867">
        <v>2.704</v>
      </c>
      <c r="I5867">
        <v>1.03571428571429</v>
      </c>
      <c r="J5867">
        <v>96.5714285714286</v>
      </c>
      <c r="K5867">
        <v>79.6359499431172</v>
      </c>
      <c r="L5867">
        <v>0.824800910125142</v>
      </c>
      <c r="M5867">
        <v>0.0669999999999997</v>
      </c>
      <c r="N5867">
        <v>2.39285714285713</v>
      </c>
      <c r="O5867">
        <v>2.771</v>
      </c>
      <c r="P5867" t="s">
        <v>266</v>
      </c>
      <c r="R5867">
        <v>0</v>
      </c>
      <c r="S5867">
        <v>7973</v>
      </c>
      <c r="T5867">
        <v>7987</v>
      </c>
      <c r="U5867">
        <v>7978</v>
      </c>
      <c r="V5867">
        <v>7975</v>
      </c>
      <c r="W5867">
        <v>1</v>
      </c>
      <c r="X5867">
        <v>1</v>
      </c>
      <c r="Y5867" t="s">
        <v>4178</v>
      </c>
      <c r="Z5867" t="s">
        <v>96</v>
      </c>
      <c r="AA5867" t="s">
        <v>990</v>
      </c>
    </row>
    <row r="5868" spans="1:27">
      <c r="A5868" t="s">
        <v>21</v>
      </c>
      <c r="B5868">
        <v>1</v>
      </c>
      <c r="C5868">
        <v>495</v>
      </c>
      <c r="D5868" t="s">
        <v>265</v>
      </c>
      <c r="E5868">
        <v>4.983</v>
      </c>
      <c r="F5868">
        <v>3.3</v>
      </c>
      <c r="G5868">
        <v>0.027</v>
      </c>
      <c r="H5868">
        <v>3.189</v>
      </c>
      <c r="I5868">
        <v>0.818181818181818</v>
      </c>
      <c r="J5868">
        <v>96.6363636363636</v>
      </c>
      <c r="K5868">
        <v>66.2251655629139</v>
      </c>
      <c r="L5868">
        <v>0.541842263696568</v>
      </c>
      <c r="M5868">
        <v>0.0839999999999996</v>
      </c>
      <c r="N5868">
        <v>2.54545454545453</v>
      </c>
      <c r="O5868">
        <v>3.273</v>
      </c>
      <c r="P5868" t="s">
        <v>266</v>
      </c>
      <c r="R5868">
        <v>0</v>
      </c>
      <c r="S5868">
        <v>7990</v>
      </c>
      <c r="T5868">
        <v>8004</v>
      </c>
      <c r="U5868">
        <v>7995</v>
      </c>
      <c r="V5868">
        <v>7992</v>
      </c>
      <c r="W5868">
        <v>1</v>
      </c>
      <c r="X5868">
        <v>1</v>
      </c>
      <c r="Y5868" t="s">
        <v>4179</v>
      </c>
      <c r="Z5868" t="s">
        <v>96</v>
      </c>
      <c r="AA5868" t="s">
        <v>990</v>
      </c>
    </row>
    <row r="5869" spans="1:27">
      <c r="A5869" t="s">
        <v>21</v>
      </c>
      <c r="B5869">
        <v>1</v>
      </c>
      <c r="C5869">
        <v>496</v>
      </c>
      <c r="D5869" t="s">
        <v>265</v>
      </c>
      <c r="E5869">
        <v>3.404</v>
      </c>
      <c r="F5869">
        <v>2.5</v>
      </c>
      <c r="G5869">
        <v>0.196</v>
      </c>
      <c r="H5869">
        <v>2.273</v>
      </c>
      <c r="I5869">
        <v>7.84</v>
      </c>
      <c r="J5869">
        <v>90.92</v>
      </c>
      <c r="K5869">
        <v>73.4430082256169</v>
      </c>
      <c r="L5869">
        <v>5.75793184488837</v>
      </c>
      <c r="M5869">
        <v>0.0309999999999997</v>
      </c>
      <c r="N5869">
        <v>1.23999999999999</v>
      </c>
      <c r="O5869">
        <v>2.304</v>
      </c>
      <c r="P5869" t="s">
        <v>266</v>
      </c>
      <c r="R5869">
        <v>0</v>
      </c>
      <c r="S5869">
        <v>8006</v>
      </c>
      <c r="T5869">
        <v>8020</v>
      </c>
      <c r="U5869">
        <v>8011</v>
      </c>
      <c r="V5869">
        <v>8008</v>
      </c>
      <c r="W5869">
        <v>1</v>
      </c>
      <c r="X5869">
        <v>1</v>
      </c>
      <c r="Y5869" t="s">
        <v>4180</v>
      </c>
      <c r="Z5869" t="s">
        <v>96</v>
      </c>
      <c r="AA5869" t="s">
        <v>990</v>
      </c>
    </row>
    <row r="5870" spans="1:27">
      <c r="A5870" t="s">
        <v>21</v>
      </c>
      <c r="B5870">
        <v>1</v>
      </c>
      <c r="C5870">
        <v>497</v>
      </c>
      <c r="D5870" t="s">
        <v>1529</v>
      </c>
      <c r="E5870">
        <v>3.261</v>
      </c>
      <c r="F5870">
        <v>2.4</v>
      </c>
      <c r="G5870">
        <v>0.169</v>
      </c>
      <c r="H5870">
        <v>2.217</v>
      </c>
      <c r="I5870">
        <v>7.04166666666667</v>
      </c>
      <c r="J5870">
        <v>92.375</v>
      </c>
      <c r="K5870">
        <v>73.5970561177553</v>
      </c>
      <c r="L5870">
        <v>5.18245936829193</v>
      </c>
      <c r="M5870">
        <v>0.0139999999999998</v>
      </c>
      <c r="N5870">
        <v>0.583333333333325</v>
      </c>
      <c r="O5870">
        <v>2.231</v>
      </c>
      <c r="P5870" t="s">
        <v>266</v>
      </c>
      <c r="R5870">
        <v>0</v>
      </c>
      <c r="S5870">
        <v>8022</v>
      </c>
      <c r="T5870">
        <v>8036</v>
      </c>
      <c r="U5870">
        <v>8027</v>
      </c>
      <c r="V5870">
        <v>8024</v>
      </c>
      <c r="W5870">
        <v>1</v>
      </c>
      <c r="X5870">
        <v>1</v>
      </c>
      <c r="Y5870" t="s">
        <v>4181</v>
      </c>
      <c r="Z5870" t="s">
        <v>96</v>
      </c>
      <c r="AA5870" t="s">
        <v>990</v>
      </c>
    </row>
    <row r="5871" spans="1:27">
      <c r="A5871" t="s">
        <v>21</v>
      </c>
      <c r="B5871">
        <v>1</v>
      </c>
      <c r="C5871">
        <v>498</v>
      </c>
      <c r="D5871" t="s">
        <v>265</v>
      </c>
      <c r="E5871">
        <v>3.626</v>
      </c>
      <c r="F5871">
        <v>2.7</v>
      </c>
      <c r="G5871">
        <v>0.155</v>
      </c>
      <c r="H5871">
        <v>2.516</v>
      </c>
      <c r="I5871">
        <v>5.74074074074074</v>
      </c>
      <c r="J5871">
        <v>93.1851851851852</v>
      </c>
      <c r="K5871">
        <v>74.4622173193602</v>
      </c>
      <c r="L5871">
        <v>4.27468284611142</v>
      </c>
      <c r="M5871">
        <v>0.0290000000000004</v>
      </c>
      <c r="N5871">
        <v>1.07407407407409</v>
      </c>
      <c r="O5871">
        <v>2.545</v>
      </c>
      <c r="P5871" t="s">
        <v>266</v>
      </c>
      <c r="R5871">
        <v>0</v>
      </c>
      <c r="S5871">
        <v>8039</v>
      </c>
      <c r="T5871">
        <v>8053</v>
      </c>
      <c r="U5871">
        <v>8044</v>
      </c>
      <c r="V5871">
        <v>8041</v>
      </c>
      <c r="W5871">
        <v>1</v>
      </c>
      <c r="X5871">
        <v>1</v>
      </c>
      <c r="Y5871" t="s">
        <v>4182</v>
      </c>
      <c r="Z5871" t="s">
        <v>96</v>
      </c>
      <c r="AA5871" t="s">
        <v>990</v>
      </c>
    </row>
    <row r="5872" spans="1:27">
      <c r="A5872" t="s">
        <v>21</v>
      </c>
      <c r="B5872">
        <v>1</v>
      </c>
      <c r="C5872">
        <v>499</v>
      </c>
      <c r="D5872" t="s">
        <v>265</v>
      </c>
      <c r="E5872">
        <v>3.558</v>
      </c>
      <c r="F5872">
        <v>2.6</v>
      </c>
      <c r="G5872">
        <v>0.175</v>
      </c>
      <c r="H5872">
        <v>2.39</v>
      </c>
      <c r="I5872">
        <v>6.73076923076923</v>
      </c>
      <c r="J5872">
        <v>91.9230769230769</v>
      </c>
      <c r="K5872">
        <v>73.0747611017426</v>
      </c>
      <c r="L5872">
        <v>4.91849353569421</v>
      </c>
      <c r="M5872">
        <v>0.0350000000000001</v>
      </c>
      <c r="N5872">
        <v>1.34615384615385</v>
      </c>
      <c r="O5872">
        <v>2.425</v>
      </c>
      <c r="P5872" t="s">
        <v>266</v>
      </c>
      <c r="R5872">
        <v>0</v>
      </c>
      <c r="S5872">
        <v>8055</v>
      </c>
      <c r="T5872">
        <v>8069</v>
      </c>
      <c r="U5872">
        <v>8060</v>
      </c>
      <c r="V5872">
        <v>8057</v>
      </c>
      <c r="W5872">
        <v>1</v>
      </c>
      <c r="X5872">
        <v>1</v>
      </c>
      <c r="Y5872" t="s">
        <v>4183</v>
      </c>
      <c r="Z5872" t="s">
        <v>96</v>
      </c>
      <c r="AA5872" t="s">
        <v>990</v>
      </c>
    </row>
    <row r="5873" spans="1:27">
      <c r="A5873" t="s">
        <v>21</v>
      </c>
      <c r="B5873">
        <v>1</v>
      </c>
      <c r="C5873">
        <v>500</v>
      </c>
      <c r="D5873" t="s">
        <v>265</v>
      </c>
      <c r="E5873">
        <v>2.79</v>
      </c>
      <c r="F5873">
        <v>2</v>
      </c>
      <c r="G5873">
        <v>0.006</v>
      </c>
      <c r="H5873">
        <v>1.963</v>
      </c>
      <c r="I5873">
        <v>0.3</v>
      </c>
      <c r="J5873">
        <v>98.15</v>
      </c>
      <c r="K5873">
        <v>71.6845878136201</v>
      </c>
      <c r="L5873">
        <v>0.21505376344086</v>
      </c>
      <c r="M5873">
        <v>0.0309999999999999</v>
      </c>
      <c r="N5873">
        <v>1.55</v>
      </c>
      <c r="O5873">
        <v>1.994</v>
      </c>
      <c r="P5873" t="s">
        <v>266</v>
      </c>
      <c r="R5873">
        <v>0</v>
      </c>
      <c r="S5873">
        <v>8072</v>
      </c>
      <c r="T5873">
        <v>8086</v>
      </c>
      <c r="U5873">
        <v>8077</v>
      </c>
      <c r="V5873">
        <v>8074</v>
      </c>
      <c r="W5873">
        <v>1</v>
      </c>
      <c r="X5873">
        <v>1</v>
      </c>
      <c r="Y5873" t="s">
        <v>4184</v>
      </c>
      <c r="Z5873" t="s">
        <v>96</v>
      </c>
      <c r="AA5873" t="s">
        <v>990</v>
      </c>
    </row>
    <row r="5874" spans="1:27">
      <c r="A5874" t="s">
        <v>21</v>
      </c>
      <c r="B5874">
        <v>1</v>
      </c>
      <c r="C5874">
        <v>501</v>
      </c>
      <c r="D5874" t="s">
        <v>265</v>
      </c>
      <c r="E5874">
        <v>3.6</v>
      </c>
      <c r="F5874">
        <v>2.8</v>
      </c>
      <c r="G5874">
        <v>0.168</v>
      </c>
      <c r="H5874">
        <v>2.603</v>
      </c>
      <c r="I5874">
        <v>6</v>
      </c>
      <c r="J5874">
        <v>92.9642857142857</v>
      </c>
      <c r="K5874">
        <v>77.7777777777778</v>
      </c>
      <c r="L5874">
        <v>4.66666666666667</v>
      </c>
      <c r="M5874">
        <v>0.0289999999999995</v>
      </c>
      <c r="N5874">
        <v>1.03571428571427</v>
      </c>
      <c r="O5874">
        <v>2.632</v>
      </c>
      <c r="P5874" t="s">
        <v>266</v>
      </c>
      <c r="R5874">
        <v>0</v>
      </c>
      <c r="S5874">
        <v>8088</v>
      </c>
      <c r="T5874">
        <v>8102</v>
      </c>
      <c r="U5874">
        <v>8093</v>
      </c>
      <c r="V5874">
        <v>8090</v>
      </c>
      <c r="W5874">
        <v>1</v>
      </c>
      <c r="X5874">
        <v>1</v>
      </c>
      <c r="Y5874" t="s">
        <v>4185</v>
      </c>
      <c r="Z5874" t="s">
        <v>96</v>
      </c>
      <c r="AA5874" t="s">
        <v>990</v>
      </c>
    </row>
    <row r="5875" spans="1:27">
      <c r="A5875" t="s">
        <v>21</v>
      </c>
      <c r="B5875">
        <v>1</v>
      </c>
      <c r="C5875">
        <v>502</v>
      </c>
      <c r="D5875" t="s">
        <v>265</v>
      </c>
      <c r="E5875">
        <v>3.764</v>
      </c>
      <c r="F5875">
        <v>2.8</v>
      </c>
      <c r="G5875">
        <v>0.132</v>
      </c>
      <c r="H5875">
        <v>2.675</v>
      </c>
      <c r="I5875">
        <v>4.71428571428571</v>
      </c>
      <c r="J5875">
        <v>95.5357142857143</v>
      </c>
      <c r="K5875">
        <v>74.3889479277365</v>
      </c>
      <c r="L5875">
        <v>3.50690754516472</v>
      </c>
      <c r="M5875">
        <v>-0.00700000000000012</v>
      </c>
      <c r="N5875">
        <v>0.250000000000004</v>
      </c>
      <c r="O5875">
        <v>2.668</v>
      </c>
      <c r="P5875" t="s">
        <v>266</v>
      </c>
      <c r="R5875">
        <v>0</v>
      </c>
      <c r="S5875">
        <v>8104</v>
      </c>
      <c r="T5875">
        <v>8118</v>
      </c>
      <c r="U5875">
        <v>8109</v>
      </c>
      <c r="V5875">
        <v>8106</v>
      </c>
      <c r="W5875">
        <v>1</v>
      </c>
      <c r="X5875">
        <v>1</v>
      </c>
      <c r="Y5875" t="s">
        <v>4186</v>
      </c>
      <c r="Z5875" t="s">
        <v>96</v>
      </c>
      <c r="AA5875" t="s">
        <v>990</v>
      </c>
    </row>
    <row r="5876" spans="1:27">
      <c r="A5876" t="s">
        <v>21</v>
      </c>
      <c r="B5876">
        <v>1</v>
      </c>
      <c r="C5876">
        <v>503</v>
      </c>
      <c r="D5876" t="s">
        <v>265</v>
      </c>
      <c r="E5876">
        <v>3.628</v>
      </c>
      <c r="F5876">
        <v>2.8</v>
      </c>
      <c r="G5876">
        <v>0.041</v>
      </c>
      <c r="H5876">
        <v>2.686</v>
      </c>
      <c r="I5876">
        <v>1.46428571428571</v>
      </c>
      <c r="J5876">
        <v>95.9285714285714</v>
      </c>
      <c r="K5876">
        <v>77.1775082690187</v>
      </c>
      <c r="L5876">
        <v>1.13009922822492</v>
      </c>
      <c r="M5876">
        <v>0.073</v>
      </c>
      <c r="N5876">
        <v>2.60714285714286</v>
      </c>
      <c r="O5876">
        <v>2.759</v>
      </c>
      <c r="P5876" t="s">
        <v>266</v>
      </c>
      <c r="R5876">
        <v>0</v>
      </c>
      <c r="S5876">
        <v>8121</v>
      </c>
      <c r="T5876">
        <v>8135</v>
      </c>
      <c r="U5876">
        <v>8126</v>
      </c>
      <c r="V5876">
        <v>8123</v>
      </c>
      <c r="W5876">
        <v>1</v>
      </c>
      <c r="X5876">
        <v>1</v>
      </c>
      <c r="Y5876" t="s">
        <v>4187</v>
      </c>
      <c r="Z5876" t="s">
        <v>96</v>
      </c>
      <c r="AA5876" t="s">
        <v>990</v>
      </c>
    </row>
    <row r="5877" spans="1:27">
      <c r="A5877" t="s">
        <v>21</v>
      </c>
      <c r="B5877">
        <v>1</v>
      </c>
      <c r="C5877">
        <v>504</v>
      </c>
      <c r="D5877" t="s">
        <v>265</v>
      </c>
      <c r="E5877">
        <v>3.43</v>
      </c>
      <c r="F5877">
        <v>2.6</v>
      </c>
      <c r="G5877">
        <v>0.158</v>
      </c>
      <c r="H5877">
        <v>2.436</v>
      </c>
      <c r="I5877">
        <v>6.07692307692308</v>
      </c>
      <c r="J5877">
        <v>93.6923076923077</v>
      </c>
      <c r="K5877">
        <v>75.801749271137</v>
      </c>
      <c r="L5877">
        <v>4.6064139941691</v>
      </c>
      <c r="M5877">
        <v>0.00600000000000023</v>
      </c>
      <c r="N5877">
        <v>0.230769230769239</v>
      </c>
      <c r="O5877">
        <v>2.442</v>
      </c>
      <c r="P5877" t="s">
        <v>266</v>
      </c>
      <c r="R5877">
        <v>0</v>
      </c>
      <c r="S5877">
        <v>8137</v>
      </c>
      <c r="T5877">
        <v>8151</v>
      </c>
      <c r="U5877">
        <v>8142</v>
      </c>
      <c r="V5877">
        <v>8139</v>
      </c>
      <c r="W5877">
        <v>1</v>
      </c>
      <c r="X5877">
        <v>1</v>
      </c>
      <c r="Y5877" t="s">
        <v>4188</v>
      </c>
      <c r="Z5877" t="s">
        <v>96</v>
      </c>
      <c r="AA5877" t="s">
        <v>990</v>
      </c>
    </row>
    <row r="5878" spans="1:27">
      <c r="A5878" t="s">
        <v>21</v>
      </c>
      <c r="B5878">
        <v>1</v>
      </c>
      <c r="C5878">
        <v>505</v>
      </c>
      <c r="D5878" t="s">
        <v>265</v>
      </c>
      <c r="E5878">
        <v>2.713</v>
      </c>
      <c r="F5878">
        <v>1.9</v>
      </c>
      <c r="G5878">
        <v>0.1</v>
      </c>
      <c r="H5878">
        <v>1.772</v>
      </c>
      <c r="I5878">
        <v>5.26315789473684</v>
      </c>
      <c r="J5878">
        <v>93.2631578947368</v>
      </c>
      <c r="K5878">
        <v>70.0331736085514</v>
      </c>
      <c r="L5878">
        <v>3.68595650571323</v>
      </c>
      <c r="M5878">
        <v>0.0279999999999998</v>
      </c>
      <c r="N5878">
        <v>1.47368421052631</v>
      </c>
      <c r="O5878">
        <v>1.8</v>
      </c>
      <c r="P5878" t="s">
        <v>266</v>
      </c>
      <c r="R5878">
        <v>0</v>
      </c>
      <c r="S5878">
        <v>8153</v>
      </c>
      <c r="T5878">
        <v>8167</v>
      </c>
      <c r="U5878">
        <v>8158</v>
      </c>
      <c r="V5878">
        <v>8155</v>
      </c>
      <c r="W5878">
        <v>1</v>
      </c>
      <c r="X5878">
        <v>1</v>
      </c>
      <c r="Y5878" t="s">
        <v>4189</v>
      </c>
      <c r="Z5878" t="s">
        <v>96</v>
      </c>
      <c r="AA5878" t="s">
        <v>990</v>
      </c>
    </row>
    <row r="5879" spans="1:27">
      <c r="A5879" t="s">
        <v>21</v>
      </c>
      <c r="B5879">
        <v>1</v>
      </c>
      <c r="C5879">
        <v>506</v>
      </c>
      <c r="D5879" t="s">
        <v>265</v>
      </c>
      <c r="E5879">
        <v>3.192</v>
      </c>
      <c r="F5879">
        <v>2.3</v>
      </c>
      <c r="G5879">
        <v>0.016</v>
      </c>
      <c r="H5879">
        <v>2.207</v>
      </c>
      <c r="I5879">
        <v>0.695652173913043</v>
      </c>
      <c r="J5879">
        <v>95.9565217391304</v>
      </c>
      <c r="K5879">
        <v>72.0551378446115</v>
      </c>
      <c r="L5879">
        <v>0.50125313283208</v>
      </c>
      <c r="M5879">
        <v>0.077</v>
      </c>
      <c r="N5879">
        <v>3.34782608695652</v>
      </c>
      <c r="O5879">
        <v>2.284</v>
      </c>
      <c r="P5879" t="s">
        <v>266</v>
      </c>
      <c r="R5879">
        <v>0</v>
      </c>
      <c r="S5879">
        <v>8170</v>
      </c>
      <c r="T5879">
        <v>8184</v>
      </c>
      <c r="U5879">
        <v>8175</v>
      </c>
      <c r="V5879">
        <v>8172</v>
      </c>
      <c r="W5879">
        <v>1</v>
      </c>
      <c r="X5879">
        <v>1</v>
      </c>
      <c r="Y5879" t="s">
        <v>4190</v>
      </c>
      <c r="Z5879" t="s">
        <v>96</v>
      </c>
      <c r="AA5879" t="s">
        <v>990</v>
      </c>
    </row>
    <row r="5880" spans="1:27">
      <c r="A5880" t="s">
        <v>21</v>
      </c>
      <c r="B5880">
        <v>1</v>
      </c>
      <c r="C5880">
        <v>507</v>
      </c>
      <c r="D5880" t="s">
        <v>265</v>
      </c>
      <c r="E5880">
        <v>3.66</v>
      </c>
      <c r="F5880">
        <v>2.8</v>
      </c>
      <c r="G5880">
        <v>0.157</v>
      </c>
      <c r="H5880">
        <v>2.58</v>
      </c>
      <c r="I5880">
        <v>5.60714285714286</v>
      </c>
      <c r="J5880">
        <v>92.1428571428572</v>
      </c>
      <c r="K5880">
        <v>76.5027322404372</v>
      </c>
      <c r="L5880">
        <v>4.2896174863388</v>
      </c>
      <c r="M5880">
        <v>0.0629999999999997</v>
      </c>
      <c r="N5880">
        <v>2.24999999999999</v>
      </c>
      <c r="O5880">
        <v>2.643</v>
      </c>
      <c r="P5880" t="s">
        <v>266</v>
      </c>
      <c r="R5880">
        <v>0</v>
      </c>
      <c r="S5880">
        <v>8186</v>
      </c>
      <c r="T5880">
        <v>8200</v>
      </c>
      <c r="U5880">
        <v>8191</v>
      </c>
      <c r="V5880">
        <v>8188</v>
      </c>
      <c r="W5880">
        <v>1</v>
      </c>
      <c r="X5880">
        <v>1</v>
      </c>
      <c r="Y5880" t="s">
        <v>4191</v>
      </c>
      <c r="Z5880" t="s">
        <v>96</v>
      </c>
      <c r="AA5880" t="s">
        <v>990</v>
      </c>
    </row>
    <row r="5881" spans="1:27">
      <c r="A5881" t="s">
        <v>21</v>
      </c>
      <c r="B5881">
        <v>1</v>
      </c>
      <c r="C5881">
        <v>509</v>
      </c>
      <c r="D5881" t="s">
        <v>1505</v>
      </c>
      <c r="E5881">
        <v>2.921</v>
      </c>
      <c r="F5881">
        <v>2.2</v>
      </c>
      <c r="G5881">
        <v>0.021</v>
      </c>
      <c r="H5881">
        <v>2.113</v>
      </c>
      <c r="I5881">
        <v>0.954545454545454</v>
      </c>
      <c r="J5881">
        <v>96.0454545454545</v>
      </c>
      <c r="K5881">
        <v>75.3166723724752</v>
      </c>
      <c r="L5881">
        <v>0.718931872646354</v>
      </c>
      <c r="M5881">
        <v>0.0660000000000003</v>
      </c>
      <c r="N5881">
        <v>3.00000000000001</v>
      </c>
      <c r="O5881">
        <v>2.179</v>
      </c>
      <c r="P5881" t="s">
        <v>266</v>
      </c>
      <c r="R5881">
        <v>0</v>
      </c>
      <c r="S5881">
        <v>8224</v>
      </c>
      <c r="T5881">
        <v>8238</v>
      </c>
      <c r="U5881">
        <v>8229</v>
      </c>
      <c r="V5881">
        <v>8226</v>
      </c>
      <c r="W5881">
        <v>1</v>
      </c>
      <c r="X5881">
        <v>1</v>
      </c>
      <c r="Y5881" t="s">
        <v>4030</v>
      </c>
      <c r="Z5881" t="s">
        <v>96</v>
      </c>
      <c r="AA5881" t="s">
        <v>1031</v>
      </c>
    </row>
    <row r="5882" spans="1:27">
      <c r="A5882" t="s">
        <v>21</v>
      </c>
      <c r="B5882">
        <v>1</v>
      </c>
      <c r="C5882">
        <v>511</v>
      </c>
      <c r="D5882" t="s">
        <v>1503</v>
      </c>
      <c r="E5882">
        <v>3.068</v>
      </c>
      <c r="F5882">
        <v>2.4</v>
      </c>
      <c r="G5882">
        <v>0.016</v>
      </c>
      <c r="H5882">
        <v>2.385</v>
      </c>
      <c r="I5882">
        <v>0.666666666666667</v>
      </c>
      <c r="J5882">
        <v>99.375</v>
      </c>
      <c r="K5882">
        <v>78.2268578878748</v>
      </c>
      <c r="L5882">
        <v>0.521512385919166</v>
      </c>
      <c r="M5882">
        <v>-0.00099999999999989</v>
      </c>
      <c r="N5882">
        <v>0.0416666666666621</v>
      </c>
      <c r="O5882">
        <v>2.384</v>
      </c>
      <c r="P5882" t="s">
        <v>266</v>
      </c>
      <c r="R5882">
        <v>0</v>
      </c>
      <c r="S5882">
        <v>8244</v>
      </c>
      <c r="T5882">
        <v>8258</v>
      </c>
      <c r="U5882">
        <v>8249</v>
      </c>
      <c r="V5882">
        <v>8246</v>
      </c>
      <c r="W5882">
        <v>1</v>
      </c>
      <c r="X5882">
        <v>1</v>
      </c>
      <c r="Y5882" t="s">
        <v>4031</v>
      </c>
      <c r="Z5882" t="s">
        <v>96</v>
      </c>
      <c r="AA5882" t="s">
        <v>1031</v>
      </c>
    </row>
    <row r="5883" spans="1:27">
      <c r="A5883" t="s">
        <v>21</v>
      </c>
      <c r="B5883">
        <v>1</v>
      </c>
      <c r="C5883">
        <v>512</v>
      </c>
      <c r="D5883" t="s">
        <v>265</v>
      </c>
      <c r="E5883">
        <v>2.576</v>
      </c>
      <c r="F5883">
        <v>2</v>
      </c>
      <c r="G5883">
        <v>0.021</v>
      </c>
      <c r="H5883">
        <v>1.908</v>
      </c>
      <c r="I5883">
        <v>1.05</v>
      </c>
      <c r="J5883">
        <v>95.4</v>
      </c>
      <c r="K5883">
        <v>77.639751552795</v>
      </c>
      <c r="L5883">
        <v>0.815217391304348</v>
      </c>
      <c r="M5883">
        <v>0.0710000000000002</v>
      </c>
      <c r="N5883">
        <v>3.55000000000001</v>
      </c>
      <c r="O5883">
        <v>1.979</v>
      </c>
      <c r="P5883" t="s">
        <v>266</v>
      </c>
      <c r="R5883">
        <v>0</v>
      </c>
      <c r="S5883">
        <v>8260</v>
      </c>
      <c r="T5883">
        <v>8274</v>
      </c>
      <c r="U5883">
        <v>8265</v>
      </c>
      <c r="V5883">
        <v>8262</v>
      </c>
      <c r="W5883">
        <v>1</v>
      </c>
      <c r="X5883">
        <v>1</v>
      </c>
      <c r="Y5883" t="s">
        <v>4127</v>
      </c>
      <c r="Z5883" t="s">
        <v>96</v>
      </c>
      <c r="AA5883" t="s">
        <v>1031</v>
      </c>
    </row>
    <row r="5884" spans="1:27">
      <c r="A5884" t="s">
        <v>21</v>
      </c>
      <c r="B5884">
        <v>1</v>
      </c>
      <c r="C5884">
        <v>513</v>
      </c>
      <c r="D5884" t="s">
        <v>265</v>
      </c>
      <c r="E5884">
        <v>2.803</v>
      </c>
      <c r="F5884">
        <v>2</v>
      </c>
      <c r="G5884">
        <v>0.023</v>
      </c>
      <c r="H5884">
        <v>1.922</v>
      </c>
      <c r="I5884">
        <v>1.15</v>
      </c>
      <c r="J5884">
        <v>96.1</v>
      </c>
      <c r="K5884">
        <v>71.3521227256511</v>
      </c>
      <c r="L5884">
        <v>0.820549411344987</v>
      </c>
      <c r="M5884">
        <v>0.0550000000000002</v>
      </c>
      <c r="N5884">
        <v>2.75000000000001</v>
      </c>
      <c r="O5884">
        <v>1.977</v>
      </c>
      <c r="P5884" t="s">
        <v>266</v>
      </c>
      <c r="R5884">
        <v>0</v>
      </c>
      <c r="S5884">
        <v>8276</v>
      </c>
      <c r="T5884">
        <v>8290</v>
      </c>
      <c r="U5884">
        <v>8281</v>
      </c>
      <c r="V5884">
        <v>8278</v>
      </c>
      <c r="W5884">
        <v>1</v>
      </c>
      <c r="X5884">
        <v>1</v>
      </c>
      <c r="Y5884" t="s">
        <v>4192</v>
      </c>
      <c r="Z5884" t="s">
        <v>96</v>
      </c>
      <c r="AA5884" t="s">
        <v>1031</v>
      </c>
    </row>
    <row r="5885" spans="1:27">
      <c r="A5885" t="s">
        <v>21</v>
      </c>
      <c r="B5885">
        <v>1</v>
      </c>
      <c r="C5885">
        <v>514</v>
      </c>
      <c r="D5885" t="s">
        <v>265</v>
      </c>
      <c r="E5885">
        <v>2.96</v>
      </c>
      <c r="F5885">
        <v>2.3</v>
      </c>
      <c r="G5885">
        <v>0.022</v>
      </c>
      <c r="H5885">
        <v>2.215</v>
      </c>
      <c r="I5885">
        <v>0.956521739130435</v>
      </c>
      <c r="J5885">
        <v>96.304347826087</v>
      </c>
      <c r="K5885">
        <v>77.7027027027027</v>
      </c>
      <c r="L5885">
        <v>0.743243243243243</v>
      </c>
      <c r="M5885">
        <v>0.0630000000000002</v>
      </c>
      <c r="N5885">
        <v>2.73913043478262</v>
      </c>
      <c r="O5885">
        <v>2.278</v>
      </c>
      <c r="P5885" t="s">
        <v>266</v>
      </c>
      <c r="R5885">
        <v>0</v>
      </c>
      <c r="S5885">
        <v>8292</v>
      </c>
      <c r="T5885">
        <v>8306</v>
      </c>
      <c r="U5885">
        <v>8297</v>
      </c>
      <c r="V5885">
        <v>8294</v>
      </c>
      <c r="W5885">
        <v>1</v>
      </c>
      <c r="X5885">
        <v>1</v>
      </c>
      <c r="Y5885" t="s">
        <v>4193</v>
      </c>
      <c r="Z5885" t="s">
        <v>96</v>
      </c>
      <c r="AA5885" t="s">
        <v>1031</v>
      </c>
    </row>
    <row r="5886" spans="1:27">
      <c r="A5886" t="s">
        <v>21</v>
      </c>
      <c r="B5886">
        <v>1</v>
      </c>
      <c r="C5886">
        <v>515</v>
      </c>
      <c r="D5886" t="s">
        <v>265</v>
      </c>
      <c r="E5886">
        <v>2.769</v>
      </c>
      <c r="F5886">
        <v>2.1</v>
      </c>
      <c r="G5886">
        <v>0.017</v>
      </c>
      <c r="H5886">
        <v>2.054</v>
      </c>
      <c r="I5886">
        <v>0.80952380952381</v>
      </c>
      <c r="J5886">
        <v>97.8095238095238</v>
      </c>
      <c r="K5886">
        <v>75.839653304442</v>
      </c>
      <c r="L5886">
        <v>0.613940050559769</v>
      </c>
      <c r="M5886">
        <v>0.0290000000000004</v>
      </c>
      <c r="N5886">
        <v>1.3809523809524</v>
      </c>
      <c r="O5886">
        <v>2.083</v>
      </c>
      <c r="P5886" t="s">
        <v>266</v>
      </c>
      <c r="R5886">
        <v>0</v>
      </c>
      <c r="S5886">
        <v>8308</v>
      </c>
      <c r="T5886">
        <v>8322</v>
      </c>
      <c r="U5886">
        <v>8313</v>
      </c>
      <c r="V5886">
        <v>8310</v>
      </c>
      <c r="W5886">
        <v>1</v>
      </c>
      <c r="X5886">
        <v>1</v>
      </c>
      <c r="Y5886" t="s">
        <v>4194</v>
      </c>
      <c r="Z5886" t="s">
        <v>96</v>
      </c>
      <c r="AA5886" t="s">
        <v>1031</v>
      </c>
    </row>
    <row r="5887" spans="1:27">
      <c r="A5887" t="s">
        <v>21</v>
      </c>
      <c r="B5887">
        <v>1</v>
      </c>
      <c r="C5887">
        <v>516</v>
      </c>
      <c r="D5887" t="s">
        <v>265</v>
      </c>
      <c r="E5887">
        <v>3.138</v>
      </c>
      <c r="F5887">
        <v>2.4</v>
      </c>
      <c r="G5887">
        <v>0.021</v>
      </c>
      <c r="H5887">
        <v>2.345</v>
      </c>
      <c r="I5887">
        <v>0.875</v>
      </c>
      <c r="J5887">
        <v>97.7083333333333</v>
      </c>
      <c r="K5887">
        <v>76.4818355640535</v>
      </c>
      <c r="L5887">
        <v>0.669216061185469</v>
      </c>
      <c r="M5887">
        <v>0.0339999999999998</v>
      </c>
      <c r="N5887">
        <v>1.41666666666666</v>
      </c>
      <c r="O5887">
        <v>2.379</v>
      </c>
      <c r="P5887" t="s">
        <v>266</v>
      </c>
      <c r="R5887">
        <v>0</v>
      </c>
      <c r="S5887">
        <v>8324</v>
      </c>
      <c r="T5887">
        <v>8338</v>
      </c>
      <c r="U5887">
        <v>8329</v>
      </c>
      <c r="V5887">
        <v>8326</v>
      </c>
      <c r="W5887">
        <v>1</v>
      </c>
      <c r="X5887">
        <v>1</v>
      </c>
      <c r="Y5887" t="s">
        <v>4194</v>
      </c>
      <c r="Z5887" t="s">
        <v>96</v>
      </c>
      <c r="AA5887" t="s">
        <v>1031</v>
      </c>
    </row>
    <row r="5888" spans="1:27">
      <c r="A5888" t="s">
        <v>21</v>
      </c>
      <c r="B5888">
        <v>1</v>
      </c>
      <c r="C5888">
        <v>517</v>
      </c>
      <c r="D5888" t="s">
        <v>265</v>
      </c>
      <c r="E5888">
        <v>3.557</v>
      </c>
      <c r="F5888">
        <v>2.3</v>
      </c>
      <c r="G5888">
        <v>0.036</v>
      </c>
      <c r="H5888">
        <v>2.257</v>
      </c>
      <c r="I5888">
        <v>1.56521739130435</v>
      </c>
      <c r="J5888">
        <v>98.1304347826087</v>
      </c>
      <c r="K5888">
        <v>64.661231374754</v>
      </c>
      <c r="L5888">
        <v>1.01208883890919</v>
      </c>
      <c r="M5888">
        <v>0.00699999999999967</v>
      </c>
      <c r="N5888">
        <v>0.304347826086942</v>
      </c>
      <c r="O5888">
        <v>2.264</v>
      </c>
      <c r="P5888" t="s">
        <v>266</v>
      </c>
      <c r="R5888">
        <v>0</v>
      </c>
      <c r="S5888">
        <v>8340</v>
      </c>
      <c r="T5888">
        <v>8354</v>
      </c>
      <c r="U5888">
        <v>8345</v>
      </c>
      <c r="V5888">
        <v>8342</v>
      </c>
      <c r="W5888">
        <v>1</v>
      </c>
      <c r="X5888">
        <v>1</v>
      </c>
      <c r="Y5888" t="s">
        <v>4195</v>
      </c>
      <c r="Z5888" t="s">
        <v>96</v>
      </c>
      <c r="AA5888" t="s">
        <v>1031</v>
      </c>
    </row>
    <row r="5889" spans="1:27">
      <c r="A5889" t="s">
        <v>21</v>
      </c>
      <c r="B5889">
        <v>1</v>
      </c>
      <c r="C5889">
        <v>518</v>
      </c>
      <c r="D5889" t="s">
        <v>1529</v>
      </c>
      <c r="E5889">
        <v>2.955</v>
      </c>
      <c r="F5889">
        <v>2.2</v>
      </c>
      <c r="G5889">
        <v>0.034</v>
      </c>
      <c r="H5889">
        <v>2.137</v>
      </c>
      <c r="I5889">
        <v>1.54545454545455</v>
      </c>
      <c r="J5889">
        <v>97.1363636363636</v>
      </c>
      <c r="K5889">
        <v>74.4500846023689</v>
      </c>
      <c r="L5889">
        <v>1.15059221658206</v>
      </c>
      <c r="M5889">
        <v>0.0290000000000004</v>
      </c>
      <c r="N5889">
        <v>1.31818181818183</v>
      </c>
      <c r="O5889">
        <v>2.166</v>
      </c>
      <c r="P5889" t="s">
        <v>266</v>
      </c>
      <c r="R5889">
        <v>0</v>
      </c>
      <c r="S5889">
        <v>8356</v>
      </c>
      <c r="T5889">
        <v>8370</v>
      </c>
      <c r="U5889">
        <v>8361</v>
      </c>
      <c r="V5889">
        <v>8358</v>
      </c>
      <c r="W5889">
        <v>1</v>
      </c>
      <c r="X5889">
        <v>1</v>
      </c>
      <c r="Y5889" t="s">
        <v>4196</v>
      </c>
      <c r="Z5889" t="s">
        <v>96</v>
      </c>
      <c r="AA5889" t="s">
        <v>1031</v>
      </c>
    </row>
    <row r="5890" spans="1:27">
      <c r="A5890" t="s">
        <v>21</v>
      </c>
      <c r="B5890">
        <v>1</v>
      </c>
      <c r="C5890">
        <v>519</v>
      </c>
      <c r="D5890" t="s">
        <v>265</v>
      </c>
      <c r="E5890">
        <v>3.672</v>
      </c>
      <c r="F5890">
        <v>2.7</v>
      </c>
      <c r="G5890">
        <v>0.035</v>
      </c>
      <c r="H5890">
        <v>2.58</v>
      </c>
      <c r="I5890">
        <v>1.2962962962963</v>
      </c>
      <c r="J5890">
        <v>95.5555555555555</v>
      </c>
      <c r="K5890">
        <v>73.5294117647059</v>
      </c>
      <c r="L5890">
        <v>0.953159041394335</v>
      </c>
      <c r="M5890">
        <v>0.085</v>
      </c>
      <c r="N5890">
        <v>3.14814814814815</v>
      </c>
      <c r="O5890">
        <v>2.665</v>
      </c>
      <c r="P5890" t="s">
        <v>266</v>
      </c>
      <c r="R5890">
        <v>0</v>
      </c>
      <c r="S5890">
        <v>8373</v>
      </c>
      <c r="T5890">
        <v>8387</v>
      </c>
      <c r="U5890">
        <v>8378</v>
      </c>
      <c r="V5890">
        <v>8375</v>
      </c>
      <c r="W5890">
        <v>1</v>
      </c>
      <c r="X5890">
        <v>1</v>
      </c>
      <c r="Y5890" t="s">
        <v>4197</v>
      </c>
      <c r="Z5890" t="s">
        <v>96</v>
      </c>
      <c r="AA5890" t="s">
        <v>1031</v>
      </c>
    </row>
    <row r="5891" spans="1:27">
      <c r="A5891" t="s">
        <v>21</v>
      </c>
      <c r="B5891">
        <v>1</v>
      </c>
      <c r="C5891">
        <v>520</v>
      </c>
      <c r="D5891" t="s">
        <v>1529</v>
      </c>
      <c r="E5891">
        <v>3.197</v>
      </c>
      <c r="F5891">
        <v>2.5</v>
      </c>
      <c r="G5891">
        <v>0.039</v>
      </c>
      <c r="H5891">
        <v>2.386</v>
      </c>
      <c r="I5891">
        <v>1.56</v>
      </c>
      <c r="J5891">
        <v>95.44</v>
      </c>
      <c r="K5891">
        <v>78.1983109164842</v>
      </c>
      <c r="L5891">
        <v>1.21989365029715</v>
      </c>
      <c r="M5891">
        <v>0.0749999999999997</v>
      </c>
      <c r="N5891">
        <v>2.99999999999999</v>
      </c>
      <c r="O5891">
        <v>2.461</v>
      </c>
      <c r="P5891" t="s">
        <v>266</v>
      </c>
      <c r="R5891">
        <v>0</v>
      </c>
      <c r="S5891">
        <v>8389</v>
      </c>
      <c r="T5891">
        <v>8403</v>
      </c>
      <c r="U5891">
        <v>8394</v>
      </c>
      <c r="V5891">
        <v>8391</v>
      </c>
      <c r="W5891">
        <v>1</v>
      </c>
      <c r="X5891">
        <v>1</v>
      </c>
      <c r="Y5891" t="s">
        <v>4198</v>
      </c>
      <c r="Z5891" t="s">
        <v>96</v>
      </c>
      <c r="AA5891" t="s">
        <v>1031</v>
      </c>
    </row>
    <row r="5892" spans="1:27">
      <c r="A5892" t="s">
        <v>21</v>
      </c>
      <c r="B5892">
        <v>1</v>
      </c>
      <c r="C5892">
        <v>521</v>
      </c>
      <c r="D5892" t="s">
        <v>265</v>
      </c>
      <c r="E5892">
        <v>3.781</v>
      </c>
      <c r="F5892">
        <v>2.4</v>
      </c>
      <c r="G5892">
        <v>0.038</v>
      </c>
      <c r="H5892">
        <v>2.36</v>
      </c>
      <c r="I5892">
        <v>1.58333333333333</v>
      </c>
      <c r="J5892">
        <v>98.3333333333333</v>
      </c>
      <c r="K5892">
        <v>63.4752710923036</v>
      </c>
      <c r="L5892">
        <v>1.00502512562814</v>
      </c>
      <c r="M5892">
        <v>0.00200000000000022</v>
      </c>
      <c r="N5892">
        <v>0.0833333333333427</v>
      </c>
      <c r="O5892">
        <v>2.362</v>
      </c>
      <c r="P5892" t="s">
        <v>266</v>
      </c>
      <c r="R5892">
        <v>0</v>
      </c>
      <c r="S5892">
        <v>8405</v>
      </c>
      <c r="T5892">
        <v>8419</v>
      </c>
      <c r="U5892">
        <v>8410</v>
      </c>
      <c r="V5892">
        <v>8407</v>
      </c>
      <c r="W5892">
        <v>1</v>
      </c>
      <c r="X5892">
        <v>1</v>
      </c>
      <c r="Y5892" t="s">
        <v>4199</v>
      </c>
      <c r="Z5892" t="s">
        <v>96</v>
      </c>
      <c r="AA5892" t="s">
        <v>1031</v>
      </c>
    </row>
    <row r="5893" spans="1:27">
      <c r="A5893" t="s">
        <v>21</v>
      </c>
      <c r="B5893">
        <v>1</v>
      </c>
      <c r="C5893">
        <v>522</v>
      </c>
      <c r="D5893" t="s">
        <v>265</v>
      </c>
      <c r="E5893">
        <v>3.272</v>
      </c>
      <c r="F5893">
        <v>2.5</v>
      </c>
      <c r="G5893">
        <v>0.028</v>
      </c>
      <c r="H5893">
        <v>2.403</v>
      </c>
      <c r="I5893">
        <v>1.12</v>
      </c>
      <c r="J5893">
        <v>96.12</v>
      </c>
      <c r="K5893">
        <v>76.4058679706601</v>
      </c>
      <c r="L5893">
        <v>0.855745721271394</v>
      </c>
      <c r="M5893">
        <v>0.0689999999999999</v>
      </c>
      <c r="N5893">
        <v>2.76</v>
      </c>
      <c r="O5893">
        <v>2.472</v>
      </c>
      <c r="P5893" t="s">
        <v>266</v>
      </c>
      <c r="R5893">
        <v>0</v>
      </c>
      <c r="S5893">
        <v>8421</v>
      </c>
      <c r="T5893">
        <v>8435</v>
      </c>
      <c r="U5893">
        <v>8426</v>
      </c>
      <c r="V5893">
        <v>8423</v>
      </c>
      <c r="W5893">
        <v>1</v>
      </c>
      <c r="X5893">
        <v>1</v>
      </c>
      <c r="Y5893" t="s">
        <v>4200</v>
      </c>
      <c r="Z5893" t="s">
        <v>96</v>
      </c>
      <c r="AA5893" t="s">
        <v>1031</v>
      </c>
    </row>
    <row r="5894" spans="1:27">
      <c r="A5894" t="s">
        <v>21</v>
      </c>
      <c r="B5894">
        <v>1</v>
      </c>
      <c r="C5894">
        <v>523</v>
      </c>
      <c r="D5894" t="s">
        <v>265</v>
      </c>
      <c r="E5894">
        <v>3.282</v>
      </c>
      <c r="F5894">
        <v>2.4</v>
      </c>
      <c r="G5894">
        <v>0.054</v>
      </c>
      <c r="H5894">
        <v>2.344</v>
      </c>
      <c r="I5894">
        <v>2.25</v>
      </c>
      <c r="J5894">
        <v>97.6666666666667</v>
      </c>
      <c r="K5894">
        <v>73.1261425959781</v>
      </c>
      <c r="L5894">
        <v>1.64533820840951</v>
      </c>
      <c r="M5894">
        <v>0.00200000000000022</v>
      </c>
      <c r="N5894">
        <v>0.0833333333333427</v>
      </c>
      <c r="O5894">
        <v>2.346</v>
      </c>
      <c r="P5894" t="s">
        <v>266</v>
      </c>
      <c r="R5894">
        <v>0</v>
      </c>
      <c r="S5894">
        <v>8438</v>
      </c>
      <c r="T5894">
        <v>8452</v>
      </c>
      <c r="U5894">
        <v>8443</v>
      </c>
      <c r="V5894">
        <v>8440</v>
      </c>
      <c r="W5894">
        <v>1</v>
      </c>
      <c r="X5894">
        <v>1</v>
      </c>
      <c r="Y5894" t="s">
        <v>4201</v>
      </c>
      <c r="Z5894" t="s">
        <v>96</v>
      </c>
      <c r="AA5894" t="s">
        <v>1031</v>
      </c>
    </row>
    <row r="5895" spans="1:27">
      <c r="A5895" t="s">
        <v>21</v>
      </c>
      <c r="B5895">
        <v>1</v>
      </c>
      <c r="C5895">
        <v>524</v>
      </c>
      <c r="D5895" t="s">
        <v>265</v>
      </c>
      <c r="E5895">
        <v>3.501</v>
      </c>
      <c r="F5895">
        <v>2.7</v>
      </c>
      <c r="G5895">
        <v>0.029</v>
      </c>
      <c r="H5895">
        <v>2.644</v>
      </c>
      <c r="I5895">
        <v>1.07407407407407</v>
      </c>
      <c r="J5895">
        <v>97.9259259259259</v>
      </c>
      <c r="K5895">
        <v>77.120822622108</v>
      </c>
      <c r="L5895">
        <v>0.828334761496715</v>
      </c>
      <c r="M5895">
        <v>0.0270000000000001</v>
      </c>
      <c r="N5895">
        <v>1</v>
      </c>
      <c r="O5895">
        <v>2.671</v>
      </c>
      <c r="P5895" t="s">
        <v>266</v>
      </c>
      <c r="R5895">
        <v>0</v>
      </c>
      <c r="S5895">
        <v>8454</v>
      </c>
      <c r="T5895">
        <v>8468</v>
      </c>
      <c r="U5895">
        <v>8459</v>
      </c>
      <c r="V5895">
        <v>8456</v>
      </c>
      <c r="W5895">
        <v>1</v>
      </c>
      <c r="X5895">
        <v>1</v>
      </c>
      <c r="Y5895" t="s">
        <v>4200</v>
      </c>
      <c r="Z5895" t="s">
        <v>96</v>
      </c>
      <c r="AA5895" t="s">
        <v>1031</v>
      </c>
    </row>
    <row r="5896" spans="1:27">
      <c r="A5896" t="s">
        <v>21</v>
      </c>
      <c r="B5896">
        <v>1</v>
      </c>
      <c r="C5896">
        <v>525</v>
      </c>
      <c r="D5896" t="s">
        <v>265</v>
      </c>
      <c r="E5896">
        <v>3.933</v>
      </c>
      <c r="F5896">
        <v>2.6</v>
      </c>
      <c r="G5896">
        <v>0.04</v>
      </c>
      <c r="H5896">
        <v>2.536</v>
      </c>
      <c r="I5896">
        <v>1.53846153846154</v>
      </c>
      <c r="J5896">
        <v>97.5384615384615</v>
      </c>
      <c r="K5896">
        <v>66.1072972285787</v>
      </c>
      <c r="L5896">
        <v>1.01703534197813</v>
      </c>
      <c r="M5896">
        <v>0.024</v>
      </c>
      <c r="N5896">
        <v>0.923076923076924</v>
      </c>
      <c r="O5896">
        <v>2.56</v>
      </c>
      <c r="P5896" t="s">
        <v>266</v>
      </c>
      <c r="R5896">
        <v>0</v>
      </c>
      <c r="S5896">
        <v>8470</v>
      </c>
      <c r="T5896">
        <v>8484</v>
      </c>
      <c r="U5896">
        <v>8475</v>
      </c>
      <c r="V5896">
        <v>8472</v>
      </c>
      <c r="W5896">
        <v>1</v>
      </c>
      <c r="X5896">
        <v>1</v>
      </c>
      <c r="Y5896" t="s">
        <v>4202</v>
      </c>
      <c r="Z5896" t="s">
        <v>96</v>
      </c>
      <c r="AA5896" t="s">
        <v>1031</v>
      </c>
    </row>
    <row r="5897" spans="1:27">
      <c r="A5897" t="s">
        <v>21</v>
      </c>
      <c r="B5897">
        <v>1</v>
      </c>
      <c r="C5897">
        <v>526</v>
      </c>
      <c r="D5897" t="s">
        <v>265</v>
      </c>
      <c r="E5897">
        <v>2.981</v>
      </c>
      <c r="F5897">
        <v>2.2</v>
      </c>
      <c r="G5897">
        <v>0.036</v>
      </c>
      <c r="H5897">
        <v>2.157</v>
      </c>
      <c r="I5897">
        <v>1.63636363636364</v>
      </c>
      <c r="J5897">
        <v>98.0454545454545</v>
      </c>
      <c r="K5897">
        <v>73.8007380073801</v>
      </c>
      <c r="L5897">
        <v>1.20764844012076</v>
      </c>
      <c r="M5897">
        <v>0.00700000000000012</v>
      </c>
      <c r="N5897">
        <v>0.318181818181824</v>
      </c>
      <c r="O5897">
        <v>2.164</v>
      </c>
      <c r="P5897" t="s">
        <v>266</v>
      </c>
      <c r="R5897">
        <v>0</v>
      </c>
      <c r="S5897">
        <v>8486</v>
      </c>
      <c r="T5897">
        <v>8500</v>
      </c>
      <c r="U5897">
        <v>8491</v>
      </c>
      <c r="V5897">
        <v>8488</v>
      </c>
      <c r="W5897">
        <v>1</v>
      </c>
      <c r="X5897">
        <v>1</v>
      </c>
      <c r="Y5897" t="s">
        <v>4203</v>
      </c>
      <c r="Z5897" t="s">
        <v>96</v>
      </c>
      <c r="AA5897" t="s">
        <v>1031</v>
      </c>
    </row>
    <row r="5898" spans="1:27">
      <c r="A5898" t="s">
        <v>21</v>
      </c>
      <c r="B5898">
        <v>1</v>
      </c>
      <c r="C5898">
        <v>527</v>
      </c>
      <c r="D5898" t="s">
        <v>265</v>
      </c>
      <c r="E5898">
        <v>3.196</v>
      </c>
      <c r="F5898">
        <v>2.4</v>
      </c>
      <c r="G5898">
        <v>0.039</v>
      </c>
      <c r="H5898">
        <v>2.347</v>
      </c>
      <c r="I5898">
        <v>1.625</v>
      </c>
      <c r="J5898">
        <v>97.7916666666667</v>
      </c>
      <c r="K5898">
        <v>75.0938673341677</v>
      </c>
      <c r="L5898">
        <v>1.22027534418023</v>
      </c>
      <c r="M5898">
        <v>0.0139999999999998</v>
      </c>
      <c r="N5898">
        <v>0.583333333333325</v>
      </c>
      <c r="O5898">
        <v>2.361</v>
      </c>
      <c r="P5898" t="s">
        <v>266</v>
      </c>
      <c r="R5898">
        <v>0</v>
      </c>
      <c r="S5898">
        <v>8503</v>
      </c>
      <c r="T5898">
        <v>8517</v>
      </c>
      <c r="U5898">
        <v>8508</v>
      </c>
      <c r="V5898">
        <v>8505</v>
      </c>
      <c r="W5898">
        <v>1</v>
      </c>
      <c r="X5898">
        <v>1</v>
      </c>
      <c r="Y5898" t="s">
        <v>4204</v>
      </c>
      <c r="Z5898" t="s">
        <v>96</v>
      </c>
      <c r="AA5898" t="s">
        <v>1031</v>
      </c>
    </row>
    <row r="5899" spans="1:27">
      <c r="A5899" t="s">
        <v>21</v>
      </c>
      <c r="B5899">
        <v>1</v>
      </c>
      <c r="C5899">
        <v>528</v>
      </c>
      <c r="D5899" t="s">
        <v>1529</v>
      </c>
      <c r="E5899">
        <v>3.827</v>
      </c>
      <c r="F5899">
        <v>3</v>
      </c>
      <c r="G5899">
        <v>0.03</v>
      </c>
      <c r="H5899">
        <v>2.938</v>
      </c>
      <c r="I5899">
        <v>1</v>
      </c>
      <c r="J5899">
        <v>97.9333333333333</v>
      </c>
      <c r="K5899">
        <v>78.3903841128821</v>
      </c>
      <c r="L5899">
        <v>0.783903841128821</v>
      </c>
      <c r="M5899">
        <v>0.032</v>
      </c>
      <c r="N5899">
        <v>1.06666666666667</v>
      </c>
      <c r="O5899">
        <v>2.97</v>
      </c>
      <c r="P5899" t="s">
        <v>266</v>
      </c>
      <c r="R5899">
        <v>0</v>
      </c>
      <c r="S5899">
        <v>8519</v>
      </c>
      <c r="T5899">
        <v>8533</v>
      </c>
      <c r="U5899">
        <v>8524</v>
      </c>
      <c r="V5899">
        <v>8521</v>
      </c>
      <c r="W5899">
        <v>1</v>
      </c>
      <c r="X5899">
        <v>1</v>
      </c>
      <c r="Y5899" t="s">
        <v>4205</v>
      </c>
      <c r="Z5899" t="s">
        <v>96</v>
      </c>
      <c r="AA5899" t="s">
        <v>1031</v>
      </c>
    </row>
    <row r="5900" spans="1:27">
      <c r="A5900" t="s">
        <v>21</v>
      </c>
      <c r="B5900">
        <v>1</v>
      </c>
      <c r="C5900">
        <v>529</v>
      </c>
      <c r="D5900" t="s">
        <v>265</v>
      </c>
      <c r="E5900">
        <v>3.178</v>
      </c>
      <c r="F5900">
        <v>2.3</v>
      </c>
      <c r="G5900">
        <v>0.147</v>
      </c>
      <c r="H5900">
        <v>2.147</v>
      </c>
      <c r="I5900">
        <v>6.39130434782609</v>
      </c>
      <c r="J5900">
        <v>93.3478260869565</v>
      </c>
      <c r="K5900">
        <v>72.3725613593455</v>
      </c>
      <c r="L5900">
        <v>4.62555066079295</v>
      </c>
      <c r="M5900">
        <v>0.00600000000000023</v>
      </c>
      <c r="N5900">
        <v>0.260869565217401</v>
      </c>
      <c r="O5900">
        <v>2.153</v>
      </c>
      <c r="P5900" t="s">
        <v>266</v>
      </c>
      <c r="R5900">
        <v>0</v>
      </c>
      <c r="S5900">
        <v>8536</v>
      </c>
      <c r="T5900">
        <v>8550</v>
      </c>
      <c r="U5900">
        <v>8541</v>
      </c>
      <c r="V5900">
        <v>8538</v>
      </c>
      <c r="W5900">
        <v>1</v>
      </c>
      <c r="X5900">
        <v>1</v>
      </c>
      <c r="Y5900" t="s">
        <v>4206</v>
      </c>
      <c r="Z5900" t="s">
        <v>96</v>
      </c>
      <c r="AA5900" t="s">
        <v>1031</v>
      </c>
    </row>
    <row r="5901" spans="1:27">
      <c r="A5901" t="s">
        <v>21</v>
      </c>
      <c r="B5901">
        <v>1</v>
      </c>
      <c r="C5901">
        <v>530</v>
      </c>
      <c r="D5901" t="s">
        <v>265</v>
      </c>
      <c r="E5901">
        <v>4.704</v>
      </c>
      <c r="F5901">
        <v>3.9</v>
      </c>
      <c r="G5901">
        <v>0.03</v>
      </c>
      <c r="H5901">
        <v>3.805</v>
      </c>
      <c r="I5901">
        <v>0.769230769230769</v>
      </c>
      <c r="J5901">
        <v>97.5641025641026</v>
      </c>
      <c r="K5901">
        <v>82.9081632653061</v>
      </c>
      <c r="L5901">
        <v>0.637755102040816</v>
      </c>
      <c r="M5901">
        <v>0.0649999999999999</v>
      </c>
      <c r="N5901">
        <v>1.66666666666667</v>
      </c>
      <c r="O5901">
        <v>3.87</v>
      </c>
      <c r="P5901" t="s">
        <v>266</v>
      </c>
      <c r="R5901">
        <v>0</v>
      </c>
      <c r="S5901">
        <v>8552</v>
      </c>
      <c r="T5901">
        <v>8566</v>
      </c>
      <c r="U5901">
        <v>8557</v>
      </c>
      <c r="V5901">
        <v>8554</v>
      </c>
      <c r="W5901">
        <v>1</v>
      </c>
      <c r="X5901">
        <v>1</v>
      </c>
      <c r="Y5901" t="s">
        <v>4207</v>
      </c>
      <c r="Z5901" t="s">
        <v>96</v>
      </c>
      <c r="AA5901" t="s">
        <v>1031</v>
      </c>
    </row>
    <row r="5902" spans="1:27">
      <c r="A5902" t="s">
        <v>21</v>
      </c>
      <c r="B5902">
        <v>1</v>
      </c>
      <c r="C5902">
        <v>531</v>
      </c>
      <c r="D5902" t="s">
        <v>1529</v>
      </c>
      <c r="E5902">
        <v>3.502</v>
      </c>
      <c r="F5902">
        <v>2.6</v>
      </c>
      <c r="G5902">
        <v>0.154</v>
      </c>
      <c r="H5902">
        <v>2.392</v>
      </c>
      <c r="I5902">
        <v>5.92307692307692</v>
      </c>
      <c r="J5902">
        <v>92</v>
      </c>
      <c r="K5902">
        <v>74.2432895488293</v>
      </c>
      <c r="L5902">
        <v>4.39748715019989</v>
      </c>
      <c r="M5902">
        <v>0.0540000000000003</v>
      </c>
      <c r="N5902">
        <v>2.07692307692309</v>
      </c>
      <c r="O5902">
        <v>2.446</v>
      </c>
      <c r="P5902" t="s">
        <v>266</v>
      </c>
      <c r="R5902">
        <v>0</v>
      </c>
      <c r="S5902">
        <v>8568</v>
      </c>
      <c r="T5902">
        <v>8582</v>
      </c>
      <c r="U5902">
        <v>8573</v>
      </c>
      <c r="V5902">
        <v>8570</v>
      </c>
      <c r="W5902">
        <v>1</v>
      </c>
      <c r="X5902">
        <v>1</v>
      </c>
      <c r="Y5902" t="s">
        <v>4208</v>
      </c>
      <c r="Z5902" t="s">
        <v>96</v>
      </c>
      <c r="AA5902" t="s">
        <v>1031</v>
      </c>
    </row>
    <row r="5903" spans="1:27">
      <c r="A5903" t="s">
        <v>21</v>
      </c>
      <c r="B5903">
        <v>1</v>
      </c>
      <c r="C5903">
        <v>532</v>
      </c>
      <c r="D5903" t="s">
        <v>265</v>
      </c>
      <c r="E5903">
        <v>3.472</v>
      </c>
      <c r="F5903">
        <v>2.6</v>
      </c>
      <c r="G5903">
        <v>0.037</v>
      </c>
      <c r="H5903">
        <v>2.515</v>
      </c>
      <c r="I5903">
        <v>1.42307692307692</v>
      </c>
      <c r="J5903">
        <v>96.7307692307692</v>
      </c>
      <c r="K5903">
        <v>74.8847926267281</v>
      </c>
      <c r="L5903">
        <v>1.06566820276498</v>
      </c>
      <c r="M5903">
        <v>0.048</v>
      </c>
      <c r="N5903">
        <v>1.84615384615385</v>
      </c>
      <c r="O5903">
        <v>2.563</v>
      </c>
      <c r="P5903" t="s">
        <v>266</v>
      </c>
      <c r="R5903">
        <v>0</v>
      </c>
      <c r="S5903">
        <v>8585</v>
      </c>
      <c r="T5903">
        <v>8599</v>
      </c>
      <c r="U5903">
        <v>8590</v>
      </c>
      <c r="V5903">
        <v>8587</v>
      </c>
      <c r="W5903">
        <v>1</v>
      </c>
      <c r="X5903">
        <v>1</v>
      </c>
      <c r="Y5903" t="s">
        <v>4209</v>
      </c>
      <c r="Z5903" t="s">
        <v>96</v>
      </c>
      <c r="AA5903" t="s">
        <v>1031</v>
      </c>
    </row>
    <row r="5904" spans="1:27">
      <c r="A5904" t="s">
        <v>21</v>
      </c>
      <c r="B5904">
        <v>1</v>
      </c>
      <c r="C5904">
        <v>533</v>
      </c>
      <c r="D5904" t="s">
        <v>1529</v>
      </c>
      <c r="E5904">
        <v>3.572</v>
      </c>
      <c r="F5904">
        <v>2.8</v>
      </c>
      <c r="G5904">
        <v>0.136</v>
      </c>
      <c r="H5904">
        <v>2.636</v>
      </c>
      <c r="I5904">
        <v>4.85714285714286</v>
      </c>
      <c r="J5904">
        <v>94.1428571428572</v>
      </c>
      <c r="K5904">
        <v>78.3874580067189</v>
      </c>
      <c r="L5904">
        <v>3.8073908174692</v>
      </c>
      <c r="M5904">
        <v>0.0279999999999996</v>
      </c>
      <c r="N5904">
        <v>0.999999999999985</v>
      </c>
      <c r="O5904">
        <v>2.664</v>
      </c>
      <c r="P5904" t="s">
        <v>266</v>
      </c>
      <c r="R5904">
        <v>0</v>
      </c>
      <c r="S5904">
        <v>8601</v>
      </c>
      <c r="T5904">
        <v>8615</v>
      </c>
      <c r="U5904">
        <v>8606</v>
      </c>
      <c r="V5904">
        <v>8603</v>
      </c>
      <c r="W5904">
        <v>1</v>
      </c>
      <c r="X5904">
        <v>1</v>
      </c>
      <c r="Y5904" t="s">
        <v>4210</v>
      </c>
      <c r="Z5904" t="s">
        <v>96</v>
      </c>
      <c r="AA5904" t="s">
        <v>1031</v>
      </c>
    </row>
    <row r="5905" spans="1:27">
      <c r="A5905" t="s">
        <v>21</v>
      </c>
      <c r="B5905">
        <v>1</v>
      </c>
      <c r="C5905">
        <v>534</v>
      </c>
      <c r="D5905" t="s">
        <v>265</v>
      </c>
      <c r="E5905">
        <v>3.836</v>
      </c>
      <c r="F5905">
        <v>2.4</v>
      </c>
      <c r="G5905">
        <v>0.023</v>
      </c>
      <c r="H5905">
        <v>2.35</v>
      </c>
      <c r="I5905">
        <v>0.958333333333333</v>
      </c>
      <c r="J5905">
        <v>97.9166666666667</v>
      </c>
      <c r="K5905">
        <v>62.5651720542231</v>
      </c>
      <c r="L5905">
        <v>0.599582898852972</v>
      </c>
      <c r="M5905">
        <v>0.0269999999999997</v>
      </c>
      <c r="N5905">
        <v>1.12499999999999</v>
      </c>
      <c r="O5905">
        <v>2.377</v>
      </c>
      <c r="P5905" t="s">
        <v>266</v>
      </c>
      <c r="R5905">
        <v>0</v>
      </c>
      <c r="S5905">
        <v>8617</v>
      </c>
      <c r="T5905">
        <v>8631</v>
      </c>
      <c r="U5905">
        <v>8622</v>
      </c>
      <c r="V5905">
        <v>8619</v>
      </c>
      <c r="W5905">
        <v>1</v>
      </c>
      <c r="X5905">
        <v>1</v>
      </c>
      <c r="Y5905" t="s">
        <v>4211</v>
      </c>
      <c r="Z5905" t="s">
        <v>96</v>
      </c>
      <c r="AA5905" t="s">
        <v>1031</v>
      </c>
    </row>
    <row r="5906" spans="1:27">
      <c r="A5906" t="s">
        <v>21</v>
      </c>
      <c r="B5906">
        <v>1</v>
      </c>
      <c r="C5906">
        <v>535</v>
      </c>
      <c r="D5906" t="s">
        <v>1529</v>
      </c>
      <c r="E5906">
        <v>3.409</v>
      </c>
      <c r="F5906">
        <v>2.6</v>
      </c>
      <c r="G5906">
        <v>0.163</v>
      </c>
      <c r="H5906">
        <v>2.386</v>
      </c>
      <c r="I5906">
        <v>6.26923076923077</v>
      </c>
      <c r="J5906">
        <v>91.7692307692308</v>
      </c>
      <c r="K5906">
        <v>76.26870049868</v>
      </c>
      <c r="L5906">
        <v>4.78146083895571</v>
      </c>
      <c r="M5906">
        <v>0.0510000000000002</v>
      </c>
      <c r="N5906">
        <v>1.96153846153847</v>
      </c>
      <c r="O5906">
        <v>2.437</v>
      </c>
      <c r="P5906" t="s">
        <v>266</v>
      </c>
      <c r="R5906">
        <v>0</v>
      </c>
      <c r="S5906">
        <v>8634</v>
      </c>
      <c r="T5906">
        <v>8648</v>
      </c>
      <c r="U5906">
        <v>8639</v>
      </c>
      <c r="V5906">
        <v>8636</v>
      </c>
      <c r="W5906">
        <v>1</v>
      </c>
      <c r="X5906">
        <v>1</v>
      </c>
      <c r="Y5906" t="s">
        <v>4212</v>
      </c>
      <c r="Z5906" t="s">
        <v>96</v>
      </c>
      <c r="AA5906" t="s">
        <v>1031</v>
      </c>
    </row>
    <row r="5907" spans="1:27">
      <c r="A5907" t="s">
        <v>21</v>
      </c>
      <c r="B5907">
        <v>1</v>
      </c>
      <c r="C5907">
        <v>536</v>
      </c>
      <c r="D5907" t="s">
        <v>265</v>
      </c>
      <c r="E5907">
        <v>3.483</v>
      </c>
      <c r="F5907">
        <v>2.6</v>
      </c>
      <c r="G5907">
        <v>0.163</v>
      </c>
      <c r="H5907">
        <v>2.443</v>
      </c>
      <c r="I5907">
        <v>6.26923076923077</v>
      </c>
      <c r="J5907">
        <v>93.9615384615385</v>
      </c>
      <c r="K5907">
        <v>74.6482917025553</v>
      </c>
      <c r="L5907">
        <v>4.67987367212173</v>
      </c>
      <c r="M5907">
        <v>-0.00599999999999978</v>
      </c>
      <c r="N5907">
        <v>0.230769230769222</v>
      </c>
      <c r="O5907">
        <v>2.437</v>
      </c>
      <c r="P5907" t="s">
        <v>266</v>
      </c>
      <c r="R5907">
        <v>0</v>
      </c>
      <c r="S5907">
        <v>8650</v>
      </c>
      <c r="T5907">
        <v>8664</v>
      </c>
      <c r="U5907">
        <v>8655</v>
      </c>
      <c r="V5907">
        <v>8652</v>
      </c>
      <c r="W5907">
        <v>1</v>
      </c>
      <c r="X5907">
        <v>1</v>
      </c>
      <c r="Y5907" t="s">
        <v>4213</v>
      </c>
      <c r="Z5907" t="s">
        <v>96</v>
      </c>
      <c r="AA5907" t="s">
        <v>1031</v>
      </c>
    </row>
    <row r="5908" spans="1:27">
      <c r="A5908" t="s">
        <v>21</v>
      </c>
      <c r="B5908">
        <v>1</v>
      </c>
      <c r="C5908">
        <v>537</v>
      </c>
      <c r="D5908" t="s">
        <v>1529</v>
      </c>
      <c r="E5908">
        <v>3.648</v>
      </c>
      <c r="F5908">
        <v>2.8</v>
      </c>
      <c r="G5908">
        <v>0.176</v>
      </c>
      <c r="H5908">
        <v>2.61</v>
      </c>
      <c r="I5908">
        <v>6.28571428571429</v>
      </c>
      <c r="J5908">
        <v>93.2142857142857</v>
      </c>
      <c r="K5908">
        <v>76.7543859649123</v>
      </c>
      <c r="L5908">
        <v>4.82456140350877</v>
      </c>
      <c r="M5908">
        <v>0.0139999999999998</v>
      </c>
      <c r="N5908">
        <v>0.499999999999993</v>
      </c>
      <c r="O5908">
        <v>2.624</v>
      </c>
      <c r="P5908" t="s">
        <v>266</v>
      </c>
      <c r="R5908">
        <v>0</v>
      </c>
      <c r="S5908">
        <v>8667</v>
      </c>
      <c r="T5908">
        <v>8681</v>
      </c>
      <c r="U5908">
        <v>8672</v>
      </c>
      <c r="V5908">
        <v>8669</v>
      </c>
      <c r="W5908">
        <v>1</v>
      </c>
      <c r="X5908">
        <v>1</v>
      </c>
      <c r="Y5908" t="s">
        <v>4214</v>
      </c>
      <c r="Z5908" t="s">
        <v>96</v>
      </c>
      <c r="AA5908" t="s">
        <v>1031</v>
      </c>
    </row>
    <row r="5909" spans="1:27">
      <c r="A5909" t="s">
        <v>21</v>
      </c>
      <c r="B5909">
        <v>1</v>
      </c>
      <c r="C5909">
        <v>538</v>
      </c>
      <c r="D5909" t="s">
        <v>1529</v>
      </c>
      <c r="E5909">
        <v>3.517</v>
      </c>
      <c r="F5909">
        <v>2.7</v>
      </c>
      <c r="G5909">
        <v>0.168</v>
      </c>
      <c r="H5909">
        <v>2.467</v>
      </c>
      <c r="I5909">
        <v>6.22222222222222</v>
      </c>
      <c r="J5909">
        <v>91.3703703703704</v>
      </c>
      <c r="K5909">
        <v>76.7699744100085</v>
      </c>
      <c r="L5909">
        <v>4.77679840773386</v>
      </c>
      <c r="M5909">
        <v>0.0649999999999999</v>
      </c>
      <c r="N5909">
        <v>2.40740740740741</v>
      </c>
      <c r="O5909">
        <v>2.532</v>
      </c>
      <c r="P5909" t="s">
        <v>266</v>
      </c>
      <c r="R5909">
        <v>0</v>
      </c>
      <c r="S5909">
        <v>8683</v>
      </c>
      <c r="T5909">
        <v>8697</v>
      </c>
      <c r="U5909">
        <v>8688</v>
      </c>
      <c r="V5909">
        <v>8685</v>
      </c>
      <c r="W5909">
        <v>1</v>
      </c>
      <c r="X5909">
        <v>1</v>
      </c>
      <c r="Y5909" t="s">
        <v>4213</v>
      </c>
      <c r="Z5909" t="s">
        <v>96</v>
      </c>
      <c r="AA5909" t="s">
        <v>1031</v>
      </c>
    </row>
    <row r="5910" spans="1:27">
      <c r="A5910" t="s">
        <v>21</v>
      </c>
      <c r="B5910">
        <v>1</v>
      </c>
      <c r="C5910">
        <v>539</v>
      </c>
      <c r="D5910" t="s">
        <v>265</v>
      </c>
      <c r="E5910">
        <v>3.362</v>
      </c>
      <c r="F5910">
        <v>2.5</v>
      </c>
      <c r="G5910">
        <v>0.086</v>
      </c>
      <c r="H5910">
        <v>2.375</v>
      </c>
      <c r="I5910">
        <v>3.44</v>
      </c>
      <c r="J5910">
        <v>95</v>
      </c>
      <c r="K5910">
        <v>74.360499702558</v>
      </c>
      <c r="L5910">
        <v>2.55800118976799</v>
      </c>
      <c r="M5910">
        <v>0.0390000000000001</v>
      </c>
      <c r="N5910">
        <v>1.56000000000001</v>
      </c>
      <c r="O5910">
        <v>2.414</v>
      </c>
      <c r="P5910" t="s">
        <v>266</v>
      </c>
      <c r="R5910">
        <v>0</v>
      </c>
      <c r="S5910">
        <v>8699</v>
      </c>
      <c r="T5910">
        <v>8713</v>
      </c>
      <c r="U5910">
        <v>8704</v>
      </c>
      <c r="V5910">
        <v>8701</v>
      </c>
      <c r="W5910">
        <v>1</v>
      </c>
      <c r="X5910">
        <v>1</v>
      </c>
      <c r="Y5910" t="s">
        <v>4215</v>
      </c>
      <c r="Z5910" t="s">
        <v>96</v>
      </c>
      <c r="AA5910" t="s">
        <v>1031</v>
      </c>
    </row>
    <row r="5911" spans="1:27">
      <c r="A5911" t="s">
        <v>21</v>
      </c>
      <c r="B5911">
        <v>1</v>
      </c>
      <c r="C5911">
        <v>541</v>
      </c>
      <c r="D5911" t="s">
        <v>1505</v>
      </c>
      <c r="E5911">
        <v>3.027</v>
      </c>
      <c r="F5911">
        <v>2.3</v>
      </c>
      <c r="G5911">
        <v>0.017</v>
      </c>
      <c r="H5911">
        <v>2.249</v>
      </c>
      <c r="I5911">
        <v>0.739130434782609</v>
      </c>
      <c r="J5911">
        <v>97.7826086956522</v>
      </c>
      <c r="K5911">
        <v>75.9828212751899</v>
      </c>
      <c r="L5911">
        <v>0.561612157251404</v>
      </c>
      <c r="M5911">
        <v>0.0339999999999998</v>
      </c>
      <c r="N5911">
        <v>1.47826086956521</v>
      </c>
      <c r="O5911">
        <v>2.283</v>
      </c>
      <c r="P5911" t="s">
        <v>266</v>
      </c>
      <c r="R5911">
        <v>0</v>
      </c>
      <c r="S5911">
        <v>8737</v>
      </c>
      <c r="T5911">
        <v>8751</v>
      </c>
      <c r="U5911">
        <v>8742</v>
      </c>
      <c r="V5911">
        <v>8739</v>
      </c>
      <c r="W5911">
        <v>1</v>
      </c>
      <c r="X5911">
        <v>1</v>
      </c>
      <c r="Y5911" t="s">
        <v>4030</v>
      </c>
      <c r="Z5911" t="s">
        <v>96</v>
      </c>
      <c r="AA5911" t="s">
        <v>1081</v>
      </c>
    </row>
    <row r="5912" spans="1:27">
      <c r="A5912" t="s">
        <v>21</v>
      </c>
      <c r="B5912">
        <v>1</v>
      </c>
      <c r="C5912">
        <v>543</v>
      </c>
      <c r="D5912" t="s">
        <v>1529</v>
      </c>
      <c r="E5912">
        <v>2.593</v>
      </c>
      <c r="F5912">
        <v>2</v>
      </c>
      <c r="G5912">
        <v>0.037</v>
      </c>
      <c r="H5912">
        <v>1.906</v>
      </c>
      <c r="I5912">
        <v>1.85</v>
      </c>
      <c r="J5912">
        <v>95.3</v>
      </c>
      <c r="K5912">
        <v>77.1307365985345</v>
      </c>
      <c r="L5912">
        <v>1.42691862707289</v>
      </c>
      <c r="M5912">
        <v>0.0570000000000002</v>
      </c>
      <c r="N5912">
        <v>2.85000000000001</v>
      </c>
      <c r="O5912">
        <v>1.963</v>
      </c>
      <c r="P5912" t="s">
        <v>266</v>
      </c>
      <c r="R5912">
        <v>0</v>
      </c>
      <c r="S5912">
        <v>8757</v>
      </c>
      <c r="T5912">
        <v>8771</v>
      </c>
      <c r="U5912">
        <v>8762</v>
      </c>
      <c r="V5912">
        <v>8759</v>
      </c>
      <c r="W5912">
        <v>1</v>
      </c>
      <c r="X5912">
        <v>1</v>
      </c>
      <c r="Y5912" t="s">
        <v>4031</v>
      </c>
      <c r="Z5912" t="s">
        <v>96</v>
      </c>
      <c r="AA5912" t="s">
        <v>1081</v>
      </c>
    </row>
    <row r="5913" spans="1:27">
      <c r="A5913" t="s">
        <v>21</v>
      </c>
      <c r="B5913">
        <v>1</v>
      </c>
      <c r="C5913">
        <v>544</v>
      </c>
      <c r="D5913" t="s">
        <v>1529</v>
      </c>
      <c r="E5913">
        <v>2.468</v>
      </c>
      <c r="F5913">
        <v>1.9</v>
      </c>
      <c r="G5913">
        <v>0.378</v>
      </c>
      <c r="H5913">
        <v>1.499</v>
      </c>
      <c r="I5913">
        <v>19.8947368421053</v>
      </c>
      <c r="J5913">
        <v>78.8947368421053</v>
      </c>
      <c r="K5913">
        <v>76.9854132901134</v>
      </c>
      <c r="L5913">
        <v>15.3160453808752</v>
      </c>
      <c r="M5913">
        <v>0.0229999999999997</v>
      </c>
      <c r="N5913">
        <v>1.21052631578946</v>
      </c>
      <c r="O5913">
        <v>1.522</v>
      </c>
      <c r="P5913" t="s">
        <v>266</v>
      </c>
      <c r="R5913">
        <v>0</v>
      </c>
      <c r="S5913">
        <v>8773</v>
      </c>
      <c r="T5913">
        <v>8787</v>
      </c>
      <c r="U5913">
        <v>8778</v>
      </c>
      <c r="V5913">
        <v>8775</v>
      </c>
      <c r="W5913">
        <v>1</v>
      </c>
      <c r="X5913">
        <v>1</v>
      </c>
      <c r="Y5913" t="s">
        <v>4216</v>
      </c>
      <c r="Z5913" t="s">
        <v>96</v>
      </c>
      <c r="AA5913" t="s">
        <v>1081</v>
      </c>
    </row>
    <row r="5914" spans="1:27">
      <c r="A5914" t="s">
        <v>21</v>
      </c>
      <c r="B5914">
        <v>1</v>
      </c>
      <c r="C5914">
        <v>545</v>
      </c>
      <c r="D5914" t="s">
        <v>265</v>
      </c>
      <c r="E5914">
        <v>3.519</v>
      </c>
      <c r="F5914">
        <v>2.3</v>
      </c>
      <c r="G5914">
        <v>0.062</v>
      </c>
      <c r="H5914">
        <v>2.188</v>
      </c>
      <c r="I5914">
        <v>2.69565217391304</v>
      </c>
      <c r="J5914">
        <v>95.1304347826087</v>
      </c>
      <c r="K5914">
        <v>65.359477124183</v>
      </c>
      <c r="L5914">
        <v>1.76186416595624</v>
      </c>
      <c r="M5914">
        <v>0.0499999999999998</v>
      </c>
      <c r="N5914">
        <v>2.17391304347825</v>
      </c>
      <c r="O5914">
        <v>2.238</v>
      </c>
      <c r="P5914" t="s">
        <v>266</v>
      </c>
      <c r="R5914">
        <v>0</v>
      </c>
      <c r="S5914">
        <v>8789</v>
      </c>
      <c r="T5914">
        <v>8803</v>
      </c>
      <c r="U5914">
        <v>8794</v>
      </c>
      <c r="V5914">
        <v>8791</v>
      </c>
      <c r="W5914">
        <v>1</v>
      </c>
      <c r="X5914">
        <v>1</v>
      </c>
      <c r="Y5914" t="s">
        <v>4217</v>
      </c>
      <c r="Z5914" t="s">
        <v>96</v>
      </c>
      <c r="AA5914" t="s">
        <v>1081</v>
      </c>
    </row>
    <row r="5915" spans="1:27">
      <c r="A5915" t="s">
        <v>21</v>
      </c>
      <c r="B5915">
        <v>1</v>
      </c>
      <c r="C5915">
        <v>546</v>
      </c>
      <c r="D5915" t="s">
        <v>265</v>
      </c>
      <c r="E5915">
        <v>3.041</v>
      </c>
      <c r="F5915">
        <v>2.2</v>
      </c>
      <c r="G5915">
        <v>0.032</v>
      </c>
      <c r="H5915">
        <v>2.097</v>
      </c>
      <c r="I5915">
        <v>1.45454545454545</v>
      </c>
      <c r="J5915">
        <v>95.3181818181818</v>
      </c>
      <c r="K5915">
        <v>72.3446234791187</v>
      </c>
      <c r="L5915">
        <v>1.05228543242354</v>
      </c>
      <c r="M5915">
        <v>0.0710000000000002</v>
      </c>
      <c r="N5915">
        <v>3.22727272727273</v>
      </c>
      <c r="O5915">
        <v>2.168</v>
      </c>
      <c r="P5915" t="s">
        <v>266</v>
      </c>
      <c r="R5915">
        <v>0</v>
      </c>
      <c r="S5915">
        <v>8805</v>
      </c>
      <c r="T5915">
        <v>8819</v>
      </c>
      <c r="U5915">
        <v>8810</v>
      </c>
      <c r="V5915">
        <v>8807</v>
      </c>
      <c r="W5915">
        <v>1</v>
      </c>
      <c r="X5915">
        <v>1</v>
      </c>
      <c r="Y5915" t="s">
        <v>4218</v>
      </c>
      <c r="Z5915" t="s">
        <v>96</v>
      </c>
      <c r="AA5915" t="s">
        <v>1081</v>
      </c>
    </row>
    <row r="5916" spans="1:27">
      <c r="A5916" t="s">
        <v>21</v>
      </c>
      <c r="B5916">
        <v>1</v>
      </c>
      <c r="C5916">
        <v>547</v>
      </c>
      <c r="D5916" t="s">
        <v>265</v>
      </c>
      <c r="E5916">
        <v>3.541</v>
      </c>
      <c r="F5916">
        <v>2.8</v>
      </c>
      <c r="G5916">
        <v>0.037</v>
      </c>
      <c r="H5916">
        <v>2.707</v>
      </c>
      <c r="I5916">
        <v>1.32142857142857</v>
      </c>
      <c r="J5916">
        <v>96.6785714285714</v>
      </c>
      <c r="K5916">
        <v>79.0737079920926</v>
      </c>
      <c r="L5916">
        <v>1.04490256989551</v>
      </c>
      <c r="M5916">
        <v>0.056</v>
      </c>
      <c r="N5916">
        <v>2</v>
      </c>
      <c r="O5916">
        <v>2.763</v>
      </c>
      <c r="P5916" t="s">
        <v>266</v>
      </c>
      <c r="R5916">
        <v>0</v>
      </c>
      <c r="S5916">
        <v>8821</v>
      </c>
      <c r="T5916">
        <v>8835</v>
      </c>
      <c r="U5916">
        <v>8826</v>
      </c>
      <c r="V5916">
        <v>8823</v>
      </c>
      <c r="W5916">
        <v>1</v>
      </c>
      <c r="X5916">
        <v>1</v>
      </c>
      <c r="Y5916" t="s">
        <v>4218</v>
      </c>
      <c r="Z5916" t="s">
        <v>96</v>
      </c>
      <c r="AA5916" t="s">
        <v>1081</v>
      </c>
    </row>
    <row r="5917" spans="1:27">
      <c r="A5917" t="s">
        <v>21</v>
      </c>
      <c r="B5917">
        <v>1</v>
      </c>
      <c r="C5917">
        <v>548</v>
      </c>
      <c r="D5917" t="s">
        <v>265</v>
      </c>
      <c r="E5917">
        <v>2.971</v>
      </c>
      <c r="F5917">
        <v>2.3</v>
      </c>
      <c r="G5917">
        <v>0.044</v>
      </c>
      <c r="H5917">
        <v>2.245</v>
      </c>
      <c r="I5917">
        <v>1.91304347826087</v>
      </c>
      <c r="J5917">
        <v>97.6086956521739</v>
      </c>
      <c r="K5917">
        <v>77.4150117805453</v>
      </c>
      <c r="L5917">
        <v>1.48098283406261</v>
      </c>
      <c r="M5917">
        <v>0.0109999999999997</v>
      </c>
      <c r="N5917">
        <v>0.478260869565203</v>
      </c>
      <c r="O5917">
        <v>2.256</v>
      </c>
      <c r="P5917" t="s">
        <v>266</v>
      </c>
      <c r="R5917">
        <v>0</v>
      </c>
      <c r="S5917">
        <v>8837</v>
      </c>
      <c r="T5917">
        <v>8851</v>
      </c>
      <c r="U5917">
        <v>8842</v>
      </c>
      <c r="V5917">
        <v>8839</v>
      </c>
      <c r="W5917">
        <v>1</v>
      </c>
      <c r="X5917">
        <v>1</v>
      </c>
      <c r="Y5917" t="s">
        <v>4219</v>
      </c>
      <c r="Z5917" t="s">
        <v>96</v>
      </c>
      <c r="AA5917" t="s">
        <v>1081</v>
      </c>
    </row>
    <row r="5918" spans="1:27">
      <c r="A5918" t="s">
        <v>21</v>
      </c>
      <c r="B5918">
        <v>1</v>
      </c>
      <c r="C5918">
        <v>549</v>
      </c>
      <c r="D5918" t="s">
        <v>265</v>
      </c>
      <c r="E5918">
        <v>3.913</v>
      </c>
      <c r="F5918">
        <v>2.2</v>
      </c>
      <c r="G5918">
        <v>0.024</v>
      </c>
      <c r="H5918">
        <v>2.107</v>
      </c>
      <c r="I5918">
        <v>1.09090909090909</v>
      </c>
      <c r="J5918">
        <v>95.7727272727273</v>
      </c>
      <c r="K5918">
        <v>56.2228469205213</v>
      </c>
      <c r="L5918">
        <v>0.613340148223869</v>
      </c>
      <c r="M5918">
        <v>0.0689999999999999</v>
      </c>
      <c r="N5918">
        <v>3.13636363636363</v>
      </c>
      <c r="O5918">
        <v>2.176</v>
      </c>
      <c r="P5918" t="s">
        <v>266</v>
      </c>
      <c r="R5918">
        <v>0</v>
      </c>
      <c r="S5918">
        <v>8853</v>
      </c>
      <c r="T5918">
        <v>8867</v>
      </c>
      <c r="U5918">
        <v>8858</v>
      </c>
      <c r="V5918">
        <v>8855</v>
      </c>
      <c r="W5918">
        <v>1</v>
      </c>
      <c r="X5918">
        <v>1</v>
      </c>
      <c r="Y5918" t="s">
        <v>4132</v>
      </c>
      <c r="Z5918" t="s">
        <v>96</v>
      </c>
      <c r="AA5918" t="s">
        <v>1081</v>
      </c>
    </row>
    <row r="5919" spans="1:27">
      <c r="A5919" t="s">
        <v>21</v>
      </c>
      <c r="B5919">
        <v>1</v>
      </c>
      <c r="C5919">
        <v>550</v>
      </c>
      <c r="D5919" t="s">
        <v>265</v>
      </c>
      <c r="E5919">
        <v>3.137</v>
      </c>
      <c r="F5919">
        <v>2.4</v>
      </c>
      <c r="G5919">
        <v>0.017</v>
      </c>
      <c r="H5919">
        <v>2.352</v>
      </c>
      <c r="I5919">
        <v>0.708333333333333</v>
      </c>
      <c r="J5919">
        <v>98</v>
      </c>
      <c r="K5919">
        <v>76.5062161300606</v>
      </c>
      <c r="L5919">
        <v>0.541919030921262</v>
      </c>
      <c r="M5919">
        <v>0.0310000000000001</v>
      </c>
      <c r="N5919">
        <v>1.29166666666667</v>
      </c>
      <c r="O5919">
        <v>2.383</v>
      </c>
      <c r="P5919" t="s">
        <v>266</v>
      </c>
      <c r="R5919">
        <v>0</v>
      </c>
      <c r="S5919">
        <v>8869</v>
      </c>
      <c r="T5919">
        <v>8883</v>
      </c>
      <c r="U5919">
        <v>8874</v>
      </c>
      <c r="V5919">
        <v>8871</v>
      </c>
      <c r="W5919">
        <v>1</v>
      </c>
      <c r="X5919">
        <v>1</v>
      </c>
      <c r="Y5919" t="s">
        <v>4133</v>
      </c>
      <c r="Z5919" t="s">
        <v>96</v>
      </c>
      <c r="AA5919" t="s">
        <v>1081</v>
      </c>
    </row>
    <row r="5920" spans="1:27">
      <c r="A5920" t="s">
        <v>21</v>
      </c>
      <c r="B5920">
        <v>1</v>
      </c>
      <c r="C5920">
        <v>551</v>
      </c>
      <c r="D5920" t="s">
        <v>265</v>
      </c>
      <c r="E5920">
        <v>3.638</v>
      </c>
      <c r="F5920">
        <v>2.7</v>
      </c>
      <c r="G5920">
        <v>0.021</v>
      </c>
      <c r="H5920">
        <v>2.672</v>
      </c>
      <c r="I5920">
        <v>0.777777777777778</v>
      </c>
      <c r="J5920">
        <v>98.962962962963</v>
      </c>
      <c r="K5920">
        <v>74.216602528862</v>
      </c>
      <c r="L5920">
        <v>0.577240241891149</v>
      </c>
      <c r="M5920">
        <v>0.00700000000000012</v>
      </c>
      <c r="N5920">
        <v>0.259259259259264</v>
      </c>
      <c r="O5920">
        <v>2.679</v>
      </c>
      <c r="P5920" t="s">
        <v>266</v>
      </c>
      <c r="R5920">
        <v>0</v>
      </c>
      <c r="S5920">
        <v>8886</v>
      </c>
      <c r="T5920">
        <v>8900</v>
      </c>
      <c r="U5920">
        <v>8891</v>
      </c>
      <c r="V5920">
        <v>8888</v>
      </c>
      <c r="W5920">
        <v>1</v>
      </c>
      <c r="X5920">
        <v>1</v>
      </c>
      <c r="Y5920" t="s">
        <v>4134</v>
      </c>
      <c r="Z5920" t="s">
        <v>96</v>
      </c>
      <c r="AA5920" t="s">
        <v>1081</v>
      </c>
    </row>
    <row r="5921" spans="1:27">
      <c r="A5921" t="s">
        <v>21</v>
      </c>
      <c r="B5921">
        <v>1</v>
      </c>
      <c r="C5921">
        <v>552</v>
      </c>
      <c r="D5921" t="s">
        <v>265</v>
      </c>
      <c r="E5921">
        <v>3.211</v>
      </c>
      <c r="F5921">
        <v>2.4</v>
      </c>
      <c r="G5921">
        <v>0.392</v>
      </c>
      <c r="H5921">
        <v>2.009</v>
      </c>
      <c r="I5921">
        <v>16.3333333333333</v>
      </c>
      <c r="J5921">
        <v>83.7083333333333</v>
      </c>
      <c r="K5921">
        <v>74.7430706944877</v>
      </c>
      <c r="L5921">
        <v>12.2080348800997</v>
      </c>
      <c r="M5921">
        <v>-0.00099999999999989</v>
      </c>
      <c r="N5921">
        <v>0.0416666666666621</v>
      </c>
      <c r="O5921">
        <v>2.008</v>
      </c>
      <c r="P5921" t="s">
        <v>266</v>
      </c>
      <c r="R5921">
        <v>0</v>
      </c>
      <c r="S5921">
        <v>8902</v>
      </c>
      <c r="T5921">
        <v>8916</v>
      </c>
      <c r="U5921">
        <v>8907</v>
      </c>
      <c r="V5921">
        <v>8904</v>
      </c>
      <c r="W5921">
        <v>1</v>
      </c>
      <c r="X5921">
        <v>1</v>
      </c>
      <c r="Y5921" t="s">
        <v>4135</v>
      </c>
      <c r="Z5921" t="s">
        <v>96</v>
      </c>
      <c r="AA5921" t="s">
        <v>1081</v>
      </c>
    </row>
    <row r="5922" spans="1:27">
      <c r="A5922" t="s">
        <v>21</v>
      </c>
      <c r="B5922">
        <v>1</v>
      </c>
      <c r="C5922">
        <v>553</v>
      </c>
      <c r="D5922" t="s">
        <v>265</v>
      </c>
      <c r="E5922">
        <v>3.955</v>
      </c>
      <c r="F5922">
        <v>2.6</v>
      </c>
      <c r="G5922">
        <v>0.025</v>
      </c>
      <c r="H5922">
        <v>2.542</v>
      </c>
      <c r="I5922">
        <v>0.961538461538462</v>
      </c>
      <c r="J5922">
        <v>97.7692307692308</v>
      </c>
      <c r="K5922">
        <v>65.7395701643489</v>
      </c>
      <c r="L5922">
        <v>0.632111251580278</v>
      </c>
      <c r="M5922">
        <v>0.0330000000000004</v>
      </c>
      <c r="N5922">
        <v>1.26923076923078</v>
      </c>
      <c r="O5922">
        <v>2.575</v>
      </c>
      <c r="P5922" t="s">
        <v>266</v>
      </c>
      <c r="R5922">
        <v>0</v>
      </c>
      <c r="S5922">
        <v>8918</v>
      </c>
      <c r="T5922">
        <v>8932</v>
      </c>
      <c r="U5922">
        <v>8923</v>
      </c>
      <c r="V5922">
        <v>8920</v>
      </c>
      <c r="W5922">
        <v>1</v>
      </c>
      <c r="X5922">
        <v>1</v>
      </c>
      <c r="Y5922" t="s">
        <v>4220</v>
      </c>
      <c r="Z5922" t="s">
        <v>96</v>
      </c>
      <c r="AA5922" t="s">
        <v>1081</v>
      </c>
    </row>
    <row r="5923" spans="1:27">
      <c r="A5923" t="s">
        <v>21</v>
      </c>
      <c r="B5923">
        <v>1</v>
      </c>
      <c r="C5923">
        <v>554</v>
      </c>
      <c r="D5923" t="s">
        <v>265</v>
      </c>
      <c r="E5923">
        <v>3.647</v>
      </c>
      <c r="F5923">
        <v>2.7</v>
      </c>
      <c r="G5923">
        <v>0.353</v>
      </c>
      <c r="H5923">
        <v>2.344</v>
      </c>
      <c r="I5923">
        <v>13.0740740740741</v>
      </c>
      <c r="J5923">
        <v>86.8148148148148</v>
      </c>
      <c r="K5923">
        <v>74.0334521524541</v>
      </c>
      <c r="L5923">
        <v>9.67918837400603</v>
      </c>
      <c r="M5923">
        <v>0.00300000000000011</v>
      </c>
      <c r="N5923">
        <v>0.111111111111115</v>
      </c>
      <c r="O5923">
        <v>2.347</v>
      </c>
      <c r="P5923" t="s">
        <v>266</v>
      </c>
      <c r="R5923">
        <v>0</v>
      </c>
      <c r="S5923">
        <v>8934</v>
      </c>
      <c r="T5923">
        <v>8948</v>
      </c>
      <c r="U5923">
        <v>8939</v>
      </c>
      <c r="V5923">
        <v>8936</v>
      </c>
      <c r="W5923">
        <v>1</v>
      </c>
      <c r="X5923">
        <v>1</v>
      </c>
      <c r="Y5923" t="s">
        <v>4221</v>
      </c>
      <c r="Z5923" t="s">
        <v>96</v>
      </c>
      <c r="AA5923" t="s">
        <v>1081</v>
      </c>
    </row>
    <row r="5924" spans="1:27">
      <c r="A5924" t="s">
        <v>21</v>
      </c>
      <c r="B5924">
        <v>1</v>
      </c>
      <c r="C5924">
        <v>555</v>
      </c>
      <c r="D5924" t="s">
        <v>265</v>
      </c>
      <c r="E5924">
        <v>4.291</v>
      </c>
      <c r="F5924">
        <v>3.3</v>
      </c>
      <c r="G5924">
        <v>0.04</v>
      </c>
      <c r="H5924">
        <v>3.247</v>
      </c>
      <c r="I5924">
        <v>1.21212121212121</v>
      </c>
      <c r="J5924">
        <v>98.3939393939394</v>
      </c>
      <c r="K5924">
        <v>76.905150314612</v>
      </c>
      <c r="L5924">
        <v>0.932183640177115</v>
      </c>
      <c r="M5924">
        <v>0.0129999999999999</v>
      </c>
      <c r="N5924">
        <v>0.393939393939391</v>
      </c>
      <c r="O5924">
        <v>3.26</v>
      </c>
      <c r="P5924" t="s">
        <v>266</v>
      </c>
      <c r="R5924">
        <v>0</v>
      </c>
      <c r="S5924">
        <v>8951</v>
      </c>
      <c r="T5924">
        <v>8965</v>
      </c>
      <c r="U5924">
        <v>8956</v>
      </c>
      <c r="V5924">
        <v>8953</v>
      </c>
      <c r="W5924">
        <v>1</v>
      </c>
      <c r="X5924">
        <v>1</v>
      </c>
      <c r="Y5924" t="s">
        <v>4222</v>
      </c>
      <c r="Z5924" t="s">
        <v>96</v>
      </c>
      <c r="AA5924" t="s">
        <v>1081</v>
      </c>
    </row>
    <row r="5925" spans="1:27">
      <c r="A5925" t="s">
        <v>21</v>
      </c>
      <c r="B5925">
        <v>1</v>
      </c>
      <c r="C5925">
        <v>556</v>
      </c>
      <c r="D5925" t="s">
        <v>265</v>
      </c>
      <c r="E5925">
        <v>3.41</v>
      </c>
      <c r="F5925">
        <v>2.6</v>
      </c>
      <c r="G5925">
        <v>0.21</v>
      </c>
      <c r="H5925">
        <v>2.364</v>
      </c>
      <c r="I5925">
        <v>8.07692307692308</v>
      </c>
      <c r="J5925">
        <v>90.9230769230769</v>
      </c>
      <c r="K5925">
        <v>76.2463343108504</v>
      </c>
      <c r="L5925">
        <v>6.158357771261</v>
      </c>
      <c r="M5925">
        <v>0.0260000000000002</v>
      </c>
      <c r="N5925">
        <v>1.00000000000001</v>
      </c>
      <c r="O5925">
        <v>2.39</v>
      </c>
      <c r="P5925" t="s">
        <v>266</v>
      </c>
      <c r="R5925">
        <v>0</v>
      </c>
      <c r="S5925">
        <v>8967</v>
      </c>
      <c r="T5925">
        <v>8981</v>
      </c>
      <c r="U5925">
        <v>8972</v>
      </c>
      <c r="V5925">
        <v>8969</v>
      </c>
      <c r="W5925">
        <v>1</v>
      </c>
      <c r="X5925">
        <v>1</v>
      </c>
      <c r="Y5925" t="s">
        <v>4223</v>
      </c>
      <c r="Z5925" t="s">
        <v>96</v>
      </c>
      <c r="AA5925" t="s">
        <v>1081</v>
      </c>
    </row>
    <row r="5926" spans="1:27">
      <c r="A5926" t="s">
        <v>21</v>
      </c>
      <c r="B5926">
        <v>1</v>
      </c>
      <c r="C5926">
        <v>557</v>
      </c>
      <c r="D5926" t="s">
        <v>1529</v>
      </c>
      <c r="E5926">
        <v>4.074</v>
      </c>
      <c r="F5926">
        <v>2.7</v>
      </c>
      <c r="G5926">
        <v>0.037</v>
      </c>
      <c r="H5926">
        <v>2.618</v>
      </c>
      <c r="I5926">
        <v>1.37037037037037</v>
      </c>
      <c r="J5926">
        <v>96.9629629629629</v>
      </c>
      <c r="K5926">
        <v>66.2739322533137</v>
      </c>
      <c r="L5926">
        <v>0.908198330878743</v>
      </c>
      <c r="M5926">
        <v>0.0450000000000004</v>
      </c>
      <c r="N5926">
        <v>1.66666666666668</v>
      </c>
      <c r="O5926">
        <v>2.663</v>
      </c>
      <c r="P5926" t="s">
        <v>266</v>
      </c>
      <c r="R5926">
        <v>0</v>
      </c>
      <c r="S5926">
        <v>8983</v>
      </c>
      <c r="T5926">
        <v>8997</v>
      </c>
      <c r="U5926">
        <v>8988</v>
      </c>
      <c r="V5926">
        <v>8985</v>
      </c>
      <c r="W5926">
        <v>1</v>
      </c>
      <c r="X5926">
        <v>1</v>
      </c>
      <c r="Y5926" t="s">
        <v>4224</v>
      </c>
      <c r="Z5926" t="s">
        <v>96</v>
      </c>
      <c r="AA5926" t="s">
        <v>1081</v>
      </c>
    </row>
    <row r="5927" spans="1:27">
      <c r="A5927" t="s">
        <v>21</v>
      </c>
      <c r="B5927">
        <v>1</v>
      </c>
      <c r="C5927">
        <v>558</v>
      </c>
      <c r="D5927" t="s">
        <v>265</v>
      </c>
      <c r="E5927">
        <v>3.319</v>
      </c>
      <c r="F5927">
        <v>2.5</v>
      </c>
      <c r="G5927">
        <v>0.034</v>
      </c>
      <c r="H5927">
        <v>2.419</v>
      </c>
      <c r="I5927">
        <v>1.36</v>
      </c>
      <c r="J5927">
        <v>96.76</v>
      </c>
      <c r="K5927">
        <v>75.3238927387767</v>
      </c>
      <c r="L5927">
        <v>1.02440494124736</v>
      </c>
      <c r="M5927">
        <v>0.0470000000000002</v>
      </c>
      <c r="N5927">
        <v>1.88000000000001</v>
      </c>
      <c r="O5927">
        <v>2.466</v>
      </c>
      <c r="P5927" t="s">
        <v>266</v>
      </c>
      <c r="R5927">
        <v>0</v>
      </c>
      <c r="S5927">
        <v>9000</v>
      </c>
      <c r="T5927">
        <v>9014</v>
      </c>
      <c r="U5927">
        <v>9005</v>
      </c>
      <c r="V5927">
        <v>9002</v>
      </c>
      <c r="W5927">
        <v>1</v>
      </c>
      <c r="X5927">
        <v>1</v>
      </c>
      <c r="Y5927" t="s">
        <v>4225</v>
      </c>
      <c r="Z5927" t="s">
        <v>96</v>
      </c>
      <c r="AA5927" t="s">
        <v>1081</v>
      </c>
    </row>
    <row r="5928" spans="1:27">
      <c r="A5928" t="s">
        <v>21</v>
      </c>
      <c r="B5928">
        <v>1</v>
      </c>
      <c r="C5928">
        <v>559</v>
      </c>
      <c r="D5928" t="s">
        <v>1529</v>
      </c>
      <c r="E5928">
        <v>3.861</v>
      </c>
      <c r="F5928">
        <v>2.8</v>
      </c>
      <c r="G5928">
        <v>0.038</v>
      </c>
      <c r="H5928">
        <v>2.682</v>
      </c>
      <c r="I5928">
        <v>1.35714285714286</v>
      </c>
      <c r="J5928">
        <v>95.7857142857143</v>
      </c>
      <c r="K5928">
        <v>72.5200725200725</v>
      </c>
      <c r="L5928">
        <v>0.984200984200984</v>
      </c>
      <c r="M5928">
        <v>0.0800000000000001</v>
      </c>
      <c r="N5928">
        <v>2.85714285714286</v>
      </c>
      <c r="O5928">
        <v>2.762</v>
      </c>
      <c r="P5928" t="s">
        <v>266</v>
      </c>
      <c r="R5928">
        <v>0</v>
      </c>
      <c r="S5928">
        <v>9016</v>
      </c>
      <c r="T5928">
        <v>9030</v>
      </c>
      <c r="U5928">
        <v>9021</v>
      </c>
      <c r="V5928">
        <v>9018</v>
      </c>
      <c r="W5928">
        <v>1</v>
      </c>
      <c r="X5928">
        <v>1</v>
      </c>
      <c r="Y5928" t="s">
        <v>4226</v>
      </c>
      <c r="Z5928" t="s">
        <v>96</v>
      </c>
      <c r="AA5928" t="s">
        <v>1081</v>
      </c>
    </row>
    <row r="5929" spans="1:27">
      <c r="A5929" t="s">
        <v>21</v>
      </c>
      <c r="B5929">
        <v>1</v>
      </c>
      <c r="C5929">
        <v>560</v>
      </c>
      <c r="D5929" t="s">
        <v>265</v>
      </c>
      <c r="E5929">
        <v>2.955</v>
      </c>
      <c r="F5929">
        <v>2.2</v>
      </c>
      <c r="G5929">
        <v>0.021</v>
      </c>
      <c r="H5929">
        <v>2.104</v>
      </c>
      <c r="I5929">
        <v>0.954545454545454</v>
      </c>
      <c r="J5929">
        <v>95.6363636363636</v>
      </c>
      <c r="K5929">
        <v>74.4500846023689</v>
      </c>
      <c r="L5929">
        <v>0.710659898477157</v>
      </c>
      <c r="M5929">
        <v>0.0750000000000002</v>
      </c>
      <c r="N5929">
        <v>3.40909090909092</v>
      </c>
      <c r="O5929">
        <v>2.179</v>
      </c>
      <c r="P5929" t="s">
        <v>266</v>
      </c>
      <c r="R5929">
        <v>0</v>
      </c>
      <c r="S5929">
        <v>9032</v>
      </c>
      <c r="T5929">
        <v>9046</v>
      </c>
      <c r="U5929">
        <v>9037</v>
      </c>
      <c r="V5929">
        <v>9034</v>
      </c>
      <c r="W5929">
        <v>1</v>
      </c>
      <c r="X5929">
        <v>1</v>
      </c>
      <c r="Y5929" t="s">
        <v>4227</v>
      </c>
      <c r="Z5929" t="s">
        <v>96</v>
      </c>
      <c r="AA5929" t="s">
        <v>1081</v>
      </c>
    </row>
    <row r="5930" spans="1:27">
      <c r="A5930" t="s">
        <v>21</v>
      </c>
      <c r="B5930">
        <v>1</v>
      </c>
      <c r="C5930">
        <v>561</v>
      </c>
      <c r="D5930" t="s">
        <v>265</v>
      </c>
      <c r="E5930">
        <v>3.791</v>
      </c>
      <c r="F5930">
        <v>2.9</v>
      </c>
      <c r="G5930">
        <v>0.157</v>
      </c>
      <c r="H5930">
        <v>2.731</v>
      </c>
      <c r="I5930">
        <v>5.41379310344828</v>
      </c>
      <c r="J5930">
        <v>94.1724137931034</v>
      </c>
      <c r="K5930">
        <v>76.4969664996043</v>
      </c>
      <c r="L5930">
        <v>4.14138749670272</v>
      </c>
      <c r="M5930">
        <v>0.012</v>
      </c>
      <c r="N5930">
        <v>0.413793103448276</v>
      </c>
      <c r="O5930">
        <v>2.743</v>
      </c>
      <c r="P5930" t="s">
        <v>266</v>
      </c>
      <c r="R5930">
        <v>0</v>
      </c>
      <c r="S5930">
        <v>9049</v>
      </c>
      <c r="T5930">
        <v>9063</v>
      </c>
      <c r="U5930">
        <v>9054</v>
      </c>
      <c r="V5930">
        <v>9051</v>
      </c>
      <c r="W5930">
        <v>1</v>
      </c>
      <c r="X5930">
        <v>1</v>
      </c>
      <c r="Y5930" t="s">
        <v>4228</v>
      </c>
      <c r="Z5930" t="s">
        <v>96</v>
      </c>
      <c r="AA5930" t="s">
        <v>1081</v>
      </c>
    </row>
    <row r="5931" spans="1:27">
      <c r="A5931" t="s">
        <v>21</v>
      </c>
      <c r="B5931">
        <v>1</v>
      </c>
      <c r="C5931">
        <v>562</v>
      </c>
      <c r="D5931" t="s">
        <v>265</v>
      </c>
      <c r="E5931">
        <v>3.278</v>
      </c>
      <c r="F5931">
        <v>2.5</v>
      </c>
      <c r="G5931">
        <v>0.018</v>
      </c>
      <c r="H5931">
        <v>2.465</v>
      </c>
      <c r="I5931">
        <v>0.72</v>
      </c>
      <c r="J5931">
        <v>98.6</v>
      </c>
      <c r="K5931">
        <v>76.2660158633313</v>
      </c>
      <c r="L5931">
        <v>0.549115314215985</v>
      </c>
      <c r="M5931">
        <v>0.0170000000000003</v>
      </c>
      <c r="N5931">
        <v>0.680000000000014</v>
      </c>
      <c r="O5931">
        <v>2.482</v>
      </c>
      <c r="P5931" t="s">
        <v>266</v>
      </c>
      <c r="R5931">
        <v>0</v>
      </c>
      <c r="S5931">
        <v>9065</v>
      </c>
      <c r="T5931">
        <v>9079</v>
      </c>
      <c r="U5931">
        <v>9070</v>
      </c>
      <c r="V5931">
        <v>9067</v>
      </c>
      <c r="W5931">
        <v>1</v>
      </c>
      <c r="X5931">
        <v>1</v>
      </c>
      <c r="Y5931" t="s">
        <v>4229</v>
      </c>
      <c r="Z5931" t="s">
        <v>96</v>
      </c>
      <c r="AA5931" t="s">
        <v>1081</v>
      </c>
    </row>
    <row r="5932" spans="1:27">
      <c r="A5932" t="s">
        <v>21</v>
      </c>
      <c r="B5932">
        <v>1</v>
      </c>
      <c r="C5932">
        <v>563</v>
      </c>
      <c r="D5932" t="s">
        <v>1529</v>
      </c>
      <c r="E5932">
        <v>3.723</v>
      </c>
      <c r="F5932">
        <v>2.7</v>
      </c>
      <c r="G5932">
        <v>0.155</v>
      </c>
      <c r="H5932">
        <v>2.554</v>
      </c>
      <c r="I5932">
        <v>5.74074074074074</v>
      </c>
      <c r="J5932">
        <v>94.5925925925926</v>
      </c>
      <c r="K5932">
        <v>72.522159548751</v>
      </c>
      <c r="L5932">
        <v>4.16330915928015</v>
      </c>
      <c r="M5932">
        <v>-0.00899999999999945</v>
      </c>
      <c r="N5932">
        <v>0.333333333333313</v>
      </c>
      <c r="O5932">
        <v>2.545</v>
      </c>
      <c r="P5932" t="s">
        <v>266</v>
      </c>
      <c r="R5932">
        <v>0</v>
      </c>
      <c r="S5932">
        <v>9082</v>
      </c>
      <c r="T5932">
        <v>9096</v>
      </c>
      <c r="U5932">
        <v>9087</v>
      </c>
      <c r="V5932">
        <v>9084</v>
      </c>
      <c r="W5932">
        <v>1</v>
      </c>
      <c r="X5932">
        <v>1</v>
      </c>
      <c r="Y5932" t="s">
        <v>4230</v>
      </c>
      <c r="Z5932" t="s">
        <v>96</v>
      </c>
      <c r="AA5932" t="s">
        <v>1081</v>
      </c>
    </row>
    <row r="5933" spans="1:27">
      <c r="A5933" t="s">
        <v>21</v>
      </c>
      <c r="B5933">
        <v>1</v>
      </c>
      <c r="C5933">
        <v>564</v>
      </c>
      <c r="D5933" t="s">
        <v>265</v>
      </c>
      <c r="E5933">
        <v>3.57</v>
      </c>
      <c r="F5933">
        <v>2.7</v>
      </c>
      <c r="G5933">
        <v>0.017</v>
      </c>
      <c r="H5933">
        <v>2.637</v>
      </c>
      <c r="I5933">
        <v>0.62962962962963</v>
      </c>
      <c r="J5933">
        <v>97.6666666666667</v>
      </c>
      <c r="K5933">
        <v>75.6302521008404</v>
      </c>
      <c r="L5933">
        <v>0.476190476190476</v>
      </c>
      <c r="M5933">
        <v>0.0460000000000003</v>
      </c>
      <c r="N5933">
        <v>1.70370370370371</v>
      </c>
      <c r="O5933">
        <v>2.683</v>
      </c>
      <c r="P5933" t="s">
        <v>266</v>
      </c>
      <c r="R5933">
        <v>0</v>
      </c>
      <c r="S5933">
        <v>9098</v>
      </c>
      <c r="T5933">
        <v>9112</v>
      </c>
      <c r="U5933">
        <v>9103</v>
      </c>
      <c r="V5933">
        <v>9100</v>
      </c>
      <c r="W5933">
        <v>1</v>
      </c>
      <c r="X5933">
        <v>1</v>
      </c>
      <c r="Y5933" t="s">
        <v>4229</v>
      </c>
      <c r="Z5933" t="s">
        <v>96</v>
      </c>
      <c r="AA5933" t="s">
        <v>1081</v>
      </c>
    </row>
    <row r="5934" spans="1:27">
      <c r="A5934" t="s">
        <v>21</v>
      </c>
      <c r="B5934">
        <v>1</v>
      </c>
      <c r="C5934">
        <v>565</v>
      </c>
      <c r="D5934" t="s">
        <v>265</v>
      </c>
      <c r="E5934">
        <v>3.011</v>
      </c>
      <c r="F5934">
        <v>2.2</v>
      </c>
      <c r="G5934">
        <v>0.014</v>
      </c>
      <c r="H5934">
        <v>2.123</v>
      </c>
      <c r="I5934">
        <v>0.636363636363636</v>
      </c>
      <c r="J5934">
        <v>96.5</v>
      </c>
      <c r="K5934">
        <v>73.0654267685155</v>
      </c>
      <c r="L5934">
        <v>0.464961806708735</v>
      </c>
      <c r="M5934">
        <v>0.0630000000000002</v>
      </c>
      <c r="N5934">
        <v>2.86363636363637</v>
      </c>
      <c r="O5934">
        <v>2.186</v>
      </c>
      <c r="P5934" t="s">
        <v>266</v>
      </c>
      <c r="R5934">
        <v>0</v>
      </c>
      <c r="S5934">
        <v>9114</v>
      </c>
      <c r="T5934">
        <v>9128</v>
      </c>
      <c r="U5934">
        <v>9119</v>
      </c>
      <c r="V5934">
        <v>9116</v>
      </c>
      <c r="W5934">
        <v>1</v>
      </c>
      <c r="X5934">
        <v>1</v>
      </c>
      <c r="Y5934" t="s">
        <v>4231</v>
      </c>
      <c r="Z5934" t="s">
        <v>96</v>
      </c>
      <c r="AA5934" t="s">
        <v>1081</v>
      </c>
    </row>
    <row r="5935" spans="1:27">
      <c r="A5935" t="s">
        <v>21</v>
      </c>
      <c r="B5935">
        <v>1</v>
      </c>
      <c r="C5935">
        <v>566</v>
      </c>
      <c r="D5935" t="s">
        <v>1529</v>
      </c>
      <c r="E5935">
        <v>5.925</v>
      </c>
      <c r="F5935">
        <v>4.9</v>
      </c>
      <c r="G5935">
        <v>0.137</v>
      </c>
      <c r="H5935">
        <v>2.967</v>
      </c>
      <c r="I5935">
        <v>2.79591836734694</v>
      </c>
      <c r="J5935">
        <v>60.5510204081633</v>
      </c>
      <c r="K5935">
        <v>82.7004219409283</v>
      </c>
      <c r="L5935">
        <v>2.31223628691983</v>
      </c>
      <c r="M5935">
        <v>1.796</v>
      </c>
      <c r="N5935">
        <v>36.6530612244898</v>
      </c>
      <c r="O5935">
        <v>4.763</v>
      </c>
      <c r="P5935" t="s">
        <v>266</v>
      </c>
      <c r="R5935">
        <v>0</v>
      </c>
      <c r="S5935">
        <v>9131</v>
      </c>
      <c r="T5935">
        <v>9145</v>
      </c>
      <c r="U5935">
        <v>9136</v>
      </c>
      <c r="V5935">
        <v>9133</v>
      </c>
      <c r="W5935">
        <v>1</v>
      </c>
      <c r="X5935">
        <v>1</v>
      </c>
      <c r="Y5935" t="s">
        <v>4232</v>
      </c>
      <c r="Z5935" t="s">
        <v>96</v>
      </c>
      <c r="AA5935" t="s">
        <v>1081</v>
      </c>
    </row>
    <row r="5936" spans="1:27">
      <c r="A5936" t="s">
        <v>21</v>
      </c>
      <c r="B5936">
        <v>1</v>
      </c>
      <c r="C5936">
        <v>567</v>
      </c>
      <c r="D5936" t="s">
        <v>1529</v>
      </c>
      <c r="E5936">
        <v>3.591</v>
      </c>
      <c r="F5936">
        <v>2.7</v>
      </c>
      <c r="G5936">
        <v>0.038</v>
      </c>
      <c r="H5936">
        <v>2.661</v>
      </c>
      <c r="I5936">
        <v>1.40740740740741</v>
      </c>
      <c r="J5936">
        <v>98.5555555555556</v>
      </c>
      <c r="K5936">
        <v>75.187969924812</v>
      </c>
      <c r="L5936">
        <v>1.05820105820106</v>
      </c>
      <c r="M5936">
        <v>0.00100000000000033</v>
      </c>
      <c r="N5936">
        <v>0.0370370370370494</v>
      </c>
      <c r="O5936">
        <v>2.662</v>
      </c>
      <c r="P5936" t="s">
        <v>266</v>
      </c>
      <c r="R5936">
        <v>0</v>
      </c>
      <c r="S5936">
        <v>9147</v>
      </c>
      <c r="T5936">
        <v>9161</v>
      </c>
      <c r="U5936">
        <v>9152</v>
      </c>
      <c r="V5936">
        <v>9149</v>
      </c>
      <c r="W5936">
        <v>1</v>
      </c>
      <c r="X5936">
        <v>1</v>
      </c>
      <c r="Y5936" t="s">
        <v>4233</v>
      </c>
      <c r="Z5936" t="s">
        <v>96</v>
      </c>
      <c r="AA5936" t="s">
        <v>1081</v>
      </c>
    </row>
    <row r="5937" spans="1:27">
      <c r="A5937" t="s">
        <v>21</v>
      </c>
      <c r="B5937">
        <v>1</v>
      </c>
      <c r="C5937">
        <v>568</v>
      </c>
      <c r="D5937" t="s">
        <v>265</v>
      </c>
      <c r="E5937">
        <v>3.215</v>
      </c>
      <c r="F5937">
        <v>2.3</v>
      </c>
      <c r="G5937">
        <v>0.007</v>
      </c>
      <c r="H5937">
        <v>2.286</v>
      </c>
      <c r="I5937">
        <v>0.304347826086957</v>
      </c>
      <c r="J5937">
        <v>99.3913043478261</v>
      </c>
      <c r="K5937">
        <v>71.5396578538103</v>
      </c>
      <c r="L5937">
        <v>0.217729393468118</v>
      </c>
      <c r="M5937">
        <v>0.00699999999999967</v>
      </c>
      <c r="N5937">
        <v>0.304347826086942</v>
      </c>
      <c r="O5937">
        <v>2.293</v>
      </c>
      <c r="P5937" t="s">
        <v>266</v>
      </c>
      <c r="R5937">
        <v>0</v>
      </c>
      <c r="S5937">
        <v>9164</v>
      </c>
      <c r="T5937">
        <v>9178</v>
      </c>
      <c r="U5937">
        <v>9169</v>
      </c>
      <c r="V5937">
        <v>9166</v>
      </c>
      <c r="W5937">
        <v>1</v>
      </c>
      <c r="X5937">
        <v>1</v>
      </c>
      <c r="Y5937" t="s">
        <v>4234</v>
      </c>
      <c r="Z5937" t="s">
        <v>96</v>
      </c>
      <c r="AA5937" t="s">
        <v>1081</v>
      </c>
    </row>
    <row r="5938" spans="1:27">
      <c r="A5938" t="s">
        <v>21</v>
      </c>
      <c r="B5938">
        <v>1</v>
      </c>
      <c r="C5938">
        <v>569</v>
      </c>
      <c r="D5938" t="s">
        <v>265</v>
      </c>
      <c r="E5938">
        <v>3.994</v>
      </c>
      <c r="F5938">
        <v>3.1</v>
      </c>
      <c r="G5938">
        <v>0.021</v>
      </c>
      <c r="H5938">
        <v>3.056</v>
      </c>
      <c r="I5938">
        <v>0.67741935483871</v>
      </c>
      <c r="J5938">
        <v>98.5806451612903</v>
      </c>
      <c r="K5938">
        <v>77.6164246369554</v>
      </c>
      <c r="L5938">
        <v>0.525788683024537</v>
      </c>
      <c r="M5938">
        <v>0.0230000000000001</v>
      </c>
      <c r="N5938">
        <v>0.741935483870972</v>
      </c>
      <c r="O5938">
        <v>3.079</v>
      </c>
      <c r="P5938" t="s">
        <v>266</v>
      </c>
      <c r="R5938">
        <v>0</v>
      </c>
      <c r="S5938">
        <v>9180</v>
      </c>
      <c r="T5938">
        <v>9194</v>
      </c>
      <c r="U5938">
        <v>9185</v>
      </c>
      <c r="V5938">
        <v>9182</v>
      </c>
      <c r="W5938">
        <v>1</v>
      </c>
      <c r="X5938">
        <v>1</v>
      </c>
      <c r="Y5938" t="s">
        <v>4235</v>
      </c>
      <c r="Z5938" t="s">
        <v>96</v>
      </c>
      <c r="AA5938" t="s">
        <v>1081</v>
      </c>
    </row>
    <row r="5939" spans="1:27">
      <c r="A5939" t="s">
        <v>21</v>
      </c>
      <c r="B5939">
        <v>1</v>
      </c>
      <c r="C5939">
        <v>570</v>
      </c>
      <c r="D5939" t="s">
        <v>265</v>
      </c>
      <c r="E5939">
        <v>3.471</v>
      </c>
      <c r="F5939">
        <v>2.6</v>
      </c>
      <c r="G5939">
        <v>0.163</v>
      </c>
      <c r="H5939">
        <v>2.445</v>
      </c>
      <c r="I5939">
        <v>6.26923076923077</v>
      </c>
      <c r="J5939">
        <v>94.0384615384615</v>
      </c>
      <c r="K5939">
        <v>74.9063670411985</v>
      </c>
      <c r="L5939">
        <v>4.69605301065975</v>
      </c>
      <c r="M5939">
        <v>-0.00799999999999956</v>
      </c>
      <c r="N5939">
        <v>0.307692307692291</v>
      </c>
      <c r="O5939">
        <v>2.437</v>
      </c>
      <c r="P5939" t="s">
        <v>266</v>
      </c>
      <c r="R5939">
        <v>0</v>
      </c>
      <c r="S5939">
        <v>9196</v>
      </c>
      <c r="T5939">
        <v>9210</v>
      </c>
      <c r="U5939">
        <v>9201</v>
      </c>
      <c r="V5939">
        <v>9198</v>
      </c>
      <c r="W5939">
        <v>1</v>
      </c>
      <c r="X5939">
        <v>1</v>
      </c>
      <c r="Y5939" t="s">
        <v>4233</v>
      </c>
      <c r="Z5939" t="s">
        <v>96</v>
      </c>
      <c r="AA5939" t="s">
        <v>1081</v>
      </c>
    </row>
    <row r="5940" spans="1:27">
      <c r="A5940" t="s">
        <v>21</v>
      </c>
      <c r="B5940">
        <v>1</v>
      </c>
      <c r="C5940">
        <v>572</v>
      </c>
      <c r="D5940" t="s">
        <v>1505</v>
      </c>
      <c r="E5940">
        <v>3.077</v>
      </c>
      <c r="F5940">
        <v>2.3</v>
      </c>
      <c r="G5940">
        <v>0.018</v>
      </c>
      <c r="H5940">
        <v>2.204</v>
      </c>
      <c r="I5940">
        <v>0.782608695652174</v>
      </c>
      <c r="J5940">
        <v>95.8260869565217</v>
      </c>
      <c r="K5940">
        <v>74.7481312967176</v>
      </c>
      <c r="L5940">
        <v>0.584985375365616</v>
      </c>
      <c r="M5940">
        <v>0.0779999999999998</v>
      </c>
      <c r="N5940">
        <v>3.39130434782608</v>
      </c>
      <c r="O5940">
        <v>2.282</v>
      </c>
      <c r="P5940" t="s">
        <v>266</v>
      </c>
      <c r="R5940">
        <v>0</v>
      </c>
      <c r="S5940">
        <v>9234</v>
      </c>
      <c r="T5940">
        <v>9248</v>
      </c>
      <c r="U5940">
        <v>9239</v>
      </c>
      <c r="V5940">
        <v>9236</v>
      </c>
      <c r="W5940">
        <v>1</v>
      </c>
      <c r="X5940">
        <v>1</v>
      </c>
      <c r="Y5940" t="s">
        <v>4236</v>
      </c>
      <c r="Z5940" t="s">
        <v>96</v>
      </c>
      <c r="AA5940" t="s">
        <v>1125</v>
      </c>
    </row>
    <row r="5941" spans="1:27">
      <c r="A5941" t="s">
        <v>21</v>
      </c>
      <c r="B5941">
        <v>1</v>
      </c>
      <c r="C5941">
        <v>574</v>
      </c>
      <c r="D5941" t="s">
        <v>1529</v>
      </c>
      <c r="E5941">
        <v>2.559</v>
      </c>
      <c r="F5941">
        <v>2</v>
      </c>
      <c r="G5941">
        <v>0.032</v>
      </c>
      <c r="H5941">
        <v>1.949</v>
      </c>
      <c r="I5941">
        <v>1.6</v>
      </c>
      <c r="J5941">
        <v>97.45</v>
      </c>
      <c r="K5941">
        <v>78.1555295037124</v>
      </c>
      <c r="L5941">
        <v>1.2504884720594</v>
      </c>
      <c r="M5941">
        <v>0.0189999999999999</v>
      </c>
      <c r="N5941">
        <v>0.949999999999995</v>
      </c>
      <c r="O5941">
        <v>1.968</v>
      </c>
      <c r="P5941" t="s">
        <v>266</v>
      </c>
      <c r="R5941">
        <v>0</v>
      </c>
      <c r="S5941">
        <v>9254</v>
      </c>
      <c r="T5941">
        <v>9268</v>
      </c>
      <c r="U5941">
        <v>9259</v>
      </c>
      <c r="V5941">
        <v>9256</v>
      </c>
      <c r="W5941">
        <v>1</v>
      </c>
      <c r="X5941">
        <v>1</v>
      </c>
      <c r="Y5941" t="s">
        <v>4237</v>
      </c>
      <c r="Z5941" t="s">
        <v>96</v>
      </c>
      <c r="AA5941" t="s">
        <v>1125</v>
      </c>
    </row>
    <row r="5942" spans="1:27">
      <c r="A5942" t="s">
        <v>21</v>
      </c>
      <c r="B5942">
        <v>1</v>
      </c>
      <c r="C5942">
        <v>575</v>
      </c>
      <c r="D5942" t="s">
        <v>265</v>
      </c>
      <c r="E5942">
        <v>2.865</v>
      </c>
      <c r="F5942">
        <v>2.2</v>
      </c>
      <c r="G5942">
        <v>0.025</v>
      </c>
      <c r="H5942">
        <v>2.181</v>
      </c>
      <c r="I5942">
        <v>1.13636363636364</v>
      </c>
      <c r="J5942">
        <v>99.1363636363636</v>
      </c>
      <c r="K5942">
        <v>76.7888307155323</v>
      </c>
      <c r="L5942">
        <v>0.87260034904014</v>
      </c>
      <c r="M5942">
        <v>-0.00599999999999978</v>
      </c>
      <c r="N5942">
        <v>0.272727272727263</v>
      </c>
      <c r="O5942">
        <v>2.175</v>
      </c>
      <c r="P5942" t="s">
        <v>266</v>
      </c>
      <c r="R5942">
        <v>0</v>
      </c>
      <c r="S5942">
        <v>9270</v>
      </c>
      <c r="T5942">
        <v>9284</v>
      </c>
      <c r="U5942">
        <v>9275</v>
      </c>
      <c r="V5942">
        <v>9272</v>
      </c>
      <c r="W5942">
        <v>1</v>
      </c>
      <c r="X5942">
        <v>1</v>
      </c>
      <c r="Y5942" t="s">
        <v>4216</v>
      </c>
      <c r="Z5942" t="s">
        <v>96</v>
      </c>
      <c r="AA5942" t="s">
        <v>1125</v>
      </c>
    </row>
    <row r="5943" spans="1:27">
      <c r="A5943" t="s">
        <v>21</v>
      </c>
      <c r="B5943">
        <v>1</v>
      </c>
      <c r="C5943">
        <v>576</v>
      </c>
      <c r="D5943" t="s">
        <v>265</v>
      </c>
      <c r="E5943">
        <v>2.72</v>
      </c>
      <c r="F5943">
        <v>2</v>
      </c>
      <c r="G5943">
        <v>0.016</v>
      </c>
      <c r="H5943">
        <v>1.992</v>
      </c>
      <c r="I5943">
        <v>0.8</v>
      </c>
      <c r="J5943">
        <v>99.6</v>
      </c>
      <c r="K5943">
        <v>73.5294117647059</v>
      </c>
      <c r="L5943">
        <v>0.588235294117647</v>
      </c>
      <c r="M5943">
        <v>-0.00800000000000001</v>
      </c>
      <c r="N5943">
        <v>0.4</v>
      </c>
      <c r="O5943">
        <v>1.984</v>
      </c>
      <c r="P5943" t="s">
        <v>266</v>
      </c>
      <c r="R5943">
        <v>0</v>
      </c>
      <c r="S5943">
        <v>9286</v>
      </c>
      <c r="T5943">
        <v>9300</v>
      </c>
      <c r="U5943">
        <v>9291</v>
      </c>
      <c r="V5943">
        <v>9288</v>
      </c>
      <c r="W5943">
        <v>1</v>
      </c>
      <c r="X5943">
        <v>1</v>
      </c>
      <c r="Y5943" t="s">
        <v>3986</v>
      </c>
      <c r="Z5943" t="s">
        <v>96</v>
      </c>
      <c r="AA5943" t="s">
        <v>1125</v>
      </c>
    </row>
    <row r="5944" spans="1:27">
      <c r="A5944" t="s">
        <v>21</v>
      </c>
      <c r="B5944">
        <v>1</v>
      </c>
      <c r="C5944">
        <v>577</v>
      </c>
      <c r="D5944" t="s">
        <v>265</v>
      </c>
      <c r="E5944">
        <v>3.273</v>
      </c>
      <c r="F5944">
        <v>2.5</v>
      </c>
      <c r="G5944">
        <v>0.019</v>
      </c>
      <c r="H5944">
        <v>2.492</v>
      </c>
      <c r="I5944">
        <v>0.76</v>
      </c>
      <c r="J5944">
        <v>99.68</v>
      </c>
      <c r="K5944">
        <v>76.3825236785823</v>
      </c>
      <c r="L5944">
        <v>0.580507179957226</v>
      </c>
      <c r="M5944">
        <v>-0.0110000000000001</v>
      </c>
      <c r="N5944">
        <v>0.440000000000005</v>
      </c>
      <c r="O5944">
        <v>2.481</v>
      </c>
      <c r="P5944" t="s">
        <v>266</v>
      </c>
      <c r="R5944">
        <v>0</v>
      </c>
      <c r="S5944">
        <v>9302</v>
      </c>
      <c r="T5944">
        <v>9316</v>
      </c>
      <c r="U5944">
        <v>9307</v>
      </c>
      <c r="V5944">
        <v>9304</v>
      </c>
      <c r="W5944">
        <v>1</v>
      </c>
      <c r="X5944">
        <v>1</v>
      </c>
      <c r="Y5944" t="s">
        <v>3987</v>
      </c>
      <c r="Z5944" t="s">
        <v>96</v>
      </c>
      <c r="AA5944" t="s">
        <v>1125</v>
      </c>
    </row>
    <row r="5945" spans="1:27">
      <c r="A5945" t="s">
        <v>21</v>
      </c>
      <c r="B5945">
        <v>1</v>
      </c>
      <c r="C5945">
        <v>578</v>
      </c>
      <c r="D5945" t="s">
        <v>265</v>
      </c>
      <c r="E5945">
        <v>3.576</v>
      </c>
      <c r="F5945">
        <v>2.8</v>
      </c>
      <c r="G5945">
        <v>0.022</v>
      </c>
      <c r="H5945">
        <v>2.761</v>
      </c>
      <c r="I5945">
        <v>0.785714285714286</v>
      </c>
      <c r="J5945">
        <v>98.6071428571429</v>
      </c>
      <c r="K5945">
        <v>78.2997762863535</v>
      </c>
      <c r="L5945">
        <v>0.615212527964206</v>
      </c>
      <c r="M5945">
        <v>0.0169999999999999</v>
      </c>
      <c r="N5945">
        <v>0.607142857142854</v>
      </c>
      <c r="O5945">
        <v>2.778</v>
      </c>
      <c r="P5945" t="s">
        <v>266</v>
      </c>
      <c r="R5945">
        <v>0</v>
      </c>
      <c r="S5945">
        <v>9318</v>
      </c>
      <c r="T5945">
        <v>9332</v>
      </c>
      <c r="U5945">
        <v>9323</v>
      </c>
      <c r="V5945">
        <v>9320</v>
      </c>
      <c r="W5945">
        <v>1</v>
      </c>
      <c r="X5945">
        <v>1</v>
      </c>
      <c r="Y5945" t="s">
        <v>3987</v>
      </c>
      <c r="Z5945" t="s">
        <v>96</v>
      </c>
      <c r="AA5945" t="s">
        <v>1125</v>
      </c>
    </row>
    <row r="5946" spans="1:27">
      <c r="A5946" t="s">
        <v>21</v>
      </c>
      <c r="B5946">
        <v>1</v>
      </c>
      <c r="C5946">
        <v>579</v>
      </c>
      <c r="D5946" t="s">
        <v>265</v>
      </c>
      <c r="E5946">
        <v>3.081</v>
      </c>
      <c r="F5946">
        <v>2.4</v>
      </c>
      <c r="G5946">
        <v>0.042</v>
      </c>
      <c r="H5946">
        <v>2.286</v>
      </c>
      <c r="I5946">
        <v>1.75</v>
      </c>
      <c r="J5946">
        <v>95.25</v>
      </c>
      <c r="K5946">
        <v>77.8967867575463</v>
      </c>
      <c r="L5946">
        <v>1.36319376825706</v>
      </c>
      <c r="M5946">
        <v>0.0720000000000001</v>
      </c>
      <c r="N5946">
        <v>3</v>
      </c>
      <c r="O5946">
        <v>2.358</v>
      </c>
      <c r="P5946" t="s">
        <v>266</v>
      </c>
      <c r="R5946">
        <v>0</v>
      </c>
      <c r="S5946">
        <v>9334</v>
      </c>
      <c r="T5946">
        <v>9348</v>
      </c>
      <c r="U5946">
        <v>9339</v>
      </c>
      <c r="V5946">
        <v>9336</v>
      </c>
      <c r="W5946">
        <v>1</v>
      </c>
      <c r="X5946">
        <v>1</v>
      </c>
      <c r="Y5946" t="s">
        <v>3987</v>
      </c>
      <c r="Z5946" t="s">
        <v>96</v>
      </c>
      <c r="AA5946" t="s">
        <v>1125</v>
      </c>
    </row>
    <row r="5947" spans="1:27">
      <c r="A5947" t="s">
        <v>21</v>
      </c>
      <c r="B5947">
        <v>1</v>
      </c>
      <c r="C5947">
        <v>580</v>
      </c>
      <c r="D5947" t="s">
        <v>265</v>
      </c>
      <c r="E5947">
        <v>4.39</v>
      </c>
      <c r="F5947">
        <v>2.9</v>
      </c>
      <c r="G5947">
        <v>0.024</v>
      </c>
      <c r="H5947">
        <v>2.81</v>
      </c>
      <c r="I5947">
        <v>0.827586206896552</v>
      </c>
      <c r="J5947">
        <v>96.8965517241379</v>
      </c>
      <c r="K5947">
        <v>66.0592255125285</v>
      </c>
      <c r="L5947">
        <v>0.546697038724374</v>
      </c>
      <c r="M5947">
        <v>0.0659999999999998</v>
      </c>
      <c r="N5947">
        <v>2.27586206896551</v>
      </c>
      <c r="O5947">
        <v>2.876</v>
      </c>
      <c r="P5947" t="s">
        <v>266</v>
      </c>
      <c r="R5947">
        <v>0</v>
      </c>
      <c r="S5947">
        <v>9350</v>
      </c>
      <c r="T5947">
        <v>9364</v>
      </c>
      <c r="U5947">
        <v>9355</v>
      </c>
      <c r="V5947">
        <v>9352</v>
      </c>
      <c r="W5947">
        <v>1</v>
      </c>
      <c r="X5947">
        <v>1</v>
      </c>
      <c r="Y5947" t="s">
        <v>4238</v>
      </c>
      <c r="Z5947" t="s">
        <v>96</v>
      </c>
      <c r="AA5947" t="s">
        <v>1125</v>
      </c>
    </row>
    <row r="5948" spans="1:27">
      <c r="A5948" t="s">
        <v>21</v>
      </c>
      <c r="B5948">
        <v>1</v>
      </c>
      <c r="C5948">
        <v>581</v>
      </c>
      <c r="D5948" t="s">
        <v>1529</v>
      </c>
      <c r="E5948">
        <v>3.009</v>
      </c>
      <c r="F5948">
        <v>2.3</v>
      </c>
      <c r="G5948">
        <v>0.033</v>
      </c>
      <c r="H5948">
        <v>2.221</v>
      </c>
      <c r="I5948">
        <v>1.43478260869565</v>
      </c>
      <c r="J5948">
        <v>96.5652173913044</v>
      </c>
      <c r="K5948">
        <v>76.4373546028581</v>
      </c>
      <c r="L5948">
        <v>1.09670987038883</v>
      </c>
      <c r="M5948">
        <v>0.0459999999999998</v>
      </c>
      <c r="N5948">
        <v>1.99999999999999</v>
      </c>
      <c r="O5948">
        <v>2.267</v>
      </c>
      <c r="P5948" t="s">
        <v>266</v>
      </c>
      <c r="R5948">
        <v>0</v>
      </c>
      <c r="S5948">
        <v>9366</v>
      </c>
      <c r="T5948">
        <v>9380</v>
      </c>
      <c r="U5948">
        <v>9371</v>
      </c>
      <c r="V5948">
        <v>9368</v>
      </c>
      <c r="W5948">
        <v>1</v>
      </c>
      <c r="X5948">
        <v>1</v>
      </c>
      <c r="Y5948" t="s">
        <v>4239</v>
      </c>
      <c r="Z5948" t="s">
        <v>96</v>
      </c>
      <c r="AA5948" t="s">
        <v>1125</v>
      </c>
    </row>
    <row r="5949" spans="1:27">
      <c r="A5949" t="s">
        <v>21</v>
      </c>
      <c r="B5949">
        <v>1</v>
      </c>
      <c r="C5949">
        <v>582</v>
      </c>
      <c r="D5949" t="s">
        <v>265</v>
      </c>
      <c r="E5949">
        <v>3.265</v>
      </c>
      <c r="F5949">
        <v>2.5</v>
      </c>
      <c r="G5949">
        <v>0.03</v>
      </c>
      <c r="H5949">
        <v>2.446</v>
      </c>
      <c r="I5949">
        <v>1.2</v>
      </c>
      <c r="J5949">
        <v>97.84</v>
      </c>
      <c r="K5949">
        <v>76.5696784073507</v>
      </c>
      <c r="L5949">
        <v>0.918836140888208</v>
      </c>
      <c r="M5949">
        <v>0.024</v>
      </c>
      <c r="N5949">
        <v>0.960000000000001</v>
      </c>
      <c r="O5949">
        <v>2.47</v>
      </c>
      <c r="P5949" t="s">
        <v>266</v>
      </c>
      <c r="R5949">
        <v>0</v>
      </c>
      <c r="S5949">
        <v>9383</v>
      </c>
      <c r="T5949">
        <v>9397</v>
      </c>
      <c r="U5949">
        <v>9388</v>
      </c>
      <c r="V5949">
        <v>9385</v>
      </c>
      <c r="W5949">
        <v>1</v>
      </c>
      <c r="X5949">
        <v>1</v>
      </c>
      <c r="Y5949" t="s">
        <v>4240</v>
      </c>
      <c r="Z5949" t="s">
        <v>96</v>
      </c>
      <c r="AA5949" t="s">
        <v>1125</v>
      </c>
    </row>
    <row r="5950" spans="1:27">
      <c r="A5950" t="s">
        <v>21</v>
      </c>
      <c r="B5950">
        <v>1</v>
      </c>
      <c r="C5950">
        <v>583</v>
      </c>
      <c r="D5950" t="s">
        <v>265</v>
      </c>
      <c r="E5950">
        <v>3.042</v>
      </c>
      <c r="F5950">
        <v>2.3</v>
      </c>
      <c r="G5950">
        <v>0.018</v>
      </c>
      <c r="H5950">
        <v>2.212</v>
      </c>
      <c r="I5950">
        <v>0.782608695652174</v>
      </c>
      <c r="J5950">
        <v>96.1739130434783</v>
      </c>
      <c r="K5950">
        <v>75.6081525312295</v>
      </c>
      <c r="L5950">
        <v>0.591715976331361</v>
      </c>
      <c r="M5950">
        <v>0.0699999999999998</v>
      </c>
      <c r="N5950">
        <v>3.04347826086956</v>
      </c>
      <c r="O5950">
        <v>2.282</v>
      </c>
      <c r="P5950" t="s">
        <v>266</v>
      </c>
      <c r="R5950">
        <v>0</v>
      </c>
      <c r="S5950">
        <v>9399</v>
      </c>
      <c r="T5950">
        <v>9413</v>
      </c>
      <c r="U5950">
        <v>9404</v>
      </c>
      <c r="V5950">
        <v>9401</v>
      </c>
      <c r="W5950">
        <v>1</v>
      </c>
      <c r="X5950">
        <v>1</v>
      </c>
      <c r="Y5950" t="s">
        <v>4239</v>
      </c>
      <c r="Z5950" t="s">
        <v>96</v>
      </c>
      <c r="AA5950" t="s">
        <v>1125</v>
      </c>
    </row>
    <row r="5951" spans="1:27">
      <c r="A5951" t="s">
        <v>21</v>
      </c>
      <c r="B5951">
        <v>1</v>
      </c>
      <c r="C5951">
        <v>584</v>
      </c>
      <c r="D5951" t="s">
        <v>265</v>
      </c>
      <c r="E5951">
        <v>4.099</v>
      </c>
      <c r="F5951">
        <v>2.3</v>
      </c>
      <c r="G5951">
        <v>0.022</v>
      </c>
      <c r="H5951">
        <v>2.192</v>
      </c>
      <c r="I5951">
        <v>0.956521739130435</v>
      </c>
      <c r="J5951">
        <v>95.304347826087</v>
      </c>
      <c r="K5951">
        <v>56.1112466455233</v>
      </c>
      <c r="L5951">
        <v>0.536716272261527</v>
      </c>
      <c r="M5951">
        <v>0.0859999999999999</v>
      </c>
      <c r="N5951">
        <v>3.7391304347826</v>
      </c>
      <c r="O5951">
        <v>2.278</v>
      </c>
      <c r="P5951" t="s">
        <v>266</v>
      </c>
      <c r="R5951">
        <v>0</v>
      </c>
      <c r="S5951">
        <v>9415</v>
      </c>
      <c r="T5951">
        <v>9429</v>
      </c>
      <c r="U5951">
        <v>9420</v>
      </c>
      <c r="V5951">
        <v>9417</v>
      </c>
      <c r="W5951">
        <v>1</v>
      </c>
      <c r="X5951">
        <v>1</v>
      </c>
      <c r="Y5951" t="s">
        <v>4241</v>
      </c>
      <c r="Z5951" t="s">
        <v>96</v>
      </c>
      <c r="AA5951" t="s">
        <v>1125</v>
      </c>
    </row>
    <row r="5952" spans="1:27">
      <c r="A5952" t="s">
        <v>21</v>
      </c>
      <c r="B5952">
        <v>1</v>
      </c>
      <c r="C5952">
        <v>585</v>
      </c>
      <c r="D5952" t="s">
        <v>1529</v>
      </c>
      <c r="E5952">
        <v>3.242</v>
      </c>
      <c r="F5952">
        <v>2.4</v>
      </c>
      <c r="G5952">
        <v>0.03</v>
      </c>
      <c r="H5952">
        <v>2.357</v>
      </c>
      <c r="I5952">
        <v>1.25</v>
      </c>
      <c r="J5952">
        <v>98.2083333333333</v>
      </c>
      <c r="K5952">
        <v>74.0283775447255</v>
      </c>
      <c r="L5952">
        <v>0.925354719309069</v>
      </c>
      <c r="M5952">
        <v>0.0129999999999999</v>
      </c>
      <c r="N5952">
        <v>0.541666666666663</v>
      </c>
      <c r="O5952">
        <v>2.37</v>
      </c>
      <c r="P5952" t="s">
        <v>266</v>
      </c>
      <c r="R5952">
        <v>0</v>
      </c>
      <c r="S5952">
        <v>9431</v>
      </c>
      <c r="T5952">
        <v>9445</v>
      </c>
      <c r="U5952">
        <v>9436</v>
      </c>
      <c r="V5952">
        <v>9433</v>
      </c>
      <c r="W5952">
        <v>1</v>
      </c>
      <c r="X5952">
        <v>1</v>
      </c>
      <c r="Y5952" t="s">
        <v>4242</v>
      </c>
      <c r="Z5952" t="s">
        <v>96</v>
      </c>
      <c r="AA5952" t="s">
        <v>1125</v>
      </c>
    </row>
    <row r="5953" spans="1:27">
      <c r="A5953" t="s">
        <v>21</v>
      </c>
      <c r="B5953">
        <v>1</v>
      </c>
      <c r="C5953">
        <v>586</v>
      </c>
      <c r="D5953" t="s">
        <v>265</v>
      </c>
      <c r="E5953">
        <v>3.652</v>
      </c>
      <c r="F5953">
        <v>2.8</v>
      </c>
      <c r="G5953">
        <v>0.034</v>
      </c>
      <c r="H5953">
        <v>2.718</v>
      </c>
      <c r="I5953">
        <v>1.21428571428571</v>
      </c>
      <c r="J5953">
        <v>97.0714285714286</v>
      </c>
      <c r="K5953">
        <v>76.670317634173</v>
      </c>
      <c r="L5953">
        <v>0.930996714129244</v>
      </c>
      <c r="M5953">
        <v>0.048</v>
      </c>
      <c r="N5953">
        <v>1.71428571428572</v>
      </c>
      <c r="O5953">
        <v>2.766</v>
      </c>
      <c r="P5953" t="s">
        <v>266</v>
      </c>
      <c r="R5953">
        <v>0</v>
      </c>
      <c r="S5953">
        <v>9448</v>
      </c>
      <c r="T5953">
        <v>9462</v>
      </c>
      <c r="U5953">
        <v>9453</v>
      </c>
      <c r="V5953">
        <v>9450</v>
      </c>
      <c r="W5953">
        <v>1</v>
      </c>
      <c r="X5953">
        <v>1</v>
      </c>
      <c r="Y5953" t="s">
        <v>4243</v>
      </c>
      <c r="Z5953" t="s">
        <v>96</v>
      </c>
      <c r="AA5953" t="s">
        <v>1125</v>
      </c>
    </row>
    <row r="5954" spans="1:27">
      <c r="A5954" t="s">
        <v>21</v>
      </c>
      <c r="B5954">
        <v>1</v>
      </c>
      <c r="C5954">
        <v>587</v>
      </c>
      <c r="D5954" t="s">
        <v>1529</v>
      </c>
      <c r="E5954">
        <v>3.43</v>
      </c>
      <c r="F5954">
        <v>2.6</v>
      </c>
      <c r="G5954">
        <v>0.037</v>
      </c>
      <c r="H5954">
        <v>2.5</v>
      </c>
      <c r="I5954">
        <v>1.42307692307692</v>
      </c>
      <c r="J5954">
        <v>96.1538461538461</v>
      </c>
      <c r="K5954">
        <v>75.801749271137</v>
      </c>
      <c r="L5954">
        <v>1.07871720116618</v>
      </c>
      <c r="M5954">
        <v>0.0630000000000002</v>
      </c>
      <c r="N5954">
        <v>2.42307692307693</v>
      </c>
      <c r="O5954">
        <v>2.563</v>
      </c>
      <c r="P5954" t="s">
        <v>266</v>
      </c>
      <c r="R5954">
        <v>0</v>
      </c>
      <c r="S5954">
        <v>9464</v>
      </c>
      <c r="T5954">
        <v>9478</v>
      </c>
      <c r="U5954">
        <v>9469</v>
      </c>
      <c r="V5954">
        <v>9466</v>
      </c>
      <c r="W5954">
        <v>1</v>
      </c>
      <c r="X5954">
        <v>1</v>
      </c>
      <c r="Y5954" t="s">
        <v>4244</v>
      </c>
      <c r="Z5954" t="s">
        <v>96</v>
      </c>
      <c r="AA5954" t="s">
        <v>1125</v>
      </c>
    </row>
    <row r="5955" spans="1:27">
      <c r="A5955" t="s">
        <v>21</v>
      </c>
      <c r="B5955">
        <v>1</v>
      </c>
      <c r="C5955">
        <v>588</v>
      </c>
      <c r="D5955" t="s">
        <v>265</v>
      </c>
      <c r="E5955">
        <v>3.628</v>
      </c>
      <c r="F5955">
        <v>2.8</v>
      </c>
      <c r="G5955">
        <v>0.039</v>
      </c>
      <c r="H5955">
        <v>2.737</v>
      </c>
      <c r="I5955">
        <v>1.39285714285714</v>
      </c>
      <c r="J5955">
        <v>97.75</v>
      </c>
      <c r="K5955">
        <v>77.1775082690187</v>
      </c>
      <c r="L5955">
        <v>1.07497243660419</v>
      </c>
      <c r="M5955">
        <v>0.0239999999999996</v>
      </c>
      <c r="N5955">
        <v>0.857142857142842</v>
      </c>
      <c r="O5955">
        <v>2.761</v>
      </c>
      <c r="P5955" t="s">
        <v>266</v>
      </c>
      <c r="R5955">
        <v>0</v>
      </c>
      <c r="S5955">
        <v>9480</v>
      </c>
      <c r="T5955">
        <v>9494</v>
      </c>
      <c r="U5955">
        <v>9485</v>
      </c>
      <c r="V5955">
        <v>9482</v>
      </c>
      <c r="W5955">
        <v>1</v>
      </c>
      <c r="X5955">
        <v>1</v>
      </c>
      <c r="Y5955" t="s">
        <v>4245</v>
      </c>
      <c r="Z5955" t="s">
        <v>96</v>
      </c>
      <c r="AA5955" t="s">
        <v>1125</v>
      </c>
    </row>
    <row r="5956" spans="1:27">
      <c r="A5956" t="s">
        <v>21</v>
      </c>
      <c r="B5956">
        <v>1</v>
      </c>
      <c r="C5956">
        <v>589</v>
      </c>
      <c r="D5956" t="s">
        <v>265</v>
      </c>
      <c r="E5956">
        <v>2.974</v>
      </c>
      <c r="F5956">
        <v>1.7</v>
      </c>
      <c r="G5956">
        <v>0.024</v>
      </c>
      <c r="H5956">
        <v>1.679</v>
      </c>
      <c r="I5956">
        <v>1.41176470588235</v>
      </c>
      <c r="J5956">
        <v>98.7647058823529</v>
      </c>
      <c r="K5956">
        <v>57.1620712844654</v>
      </c>
      <c r="L5956">
        <v>0.806993947545393</v>
      </c>
      <c r="M5956">
        <v>-0.00300000000000011</v>
      </c>
      <c r="N5956">
        <v>0.176470588235301</v>
      </c>
      <c r="O5956">
        <v>1.676</v>
      </c>
      <c r="P5956" t="s">
        <v>266</v>
      </c>
      <c r="R5956">
        <v>0</v>
      </c>
      <c r="S5956">
        <v>9497</v>
      </c>
      <c r="T5956">
        <v>9511</v>
      </c>
      <c r="U5956">
        <v>9502</v>
      </c>
      <c r="V5956">
        <v>9499</v>
      </c>
      <c r="W5956">
        <v>1</v>
      </c>
      <c r="X5956">
        <v>1</v>
      </c>
      <c r="Y5956" t="s">
        <v>4246</v>
      </c>
      <c r="Z5956" t="s">
        <v>96</v>
      </c>
      <c r="AA5956" t="s">
        <v>1125</v>
      </c>
    </row>
    <row r="5957" spans="1:27">
      <c r="A5957" t="s">
        <v>21</v>
      </c>
      <c r="B5957">
        <v>1</v>
      </c>
      <c r="C5957">
        <v>590</v>
      </c>
      <c r="D5957" t="s">
        <v>265</v>
      </c>
      <c r="E5957">
        <v>3.601</v>
      </c>
      <c r="F5957">
        <v>2.4</v>
      </c>
      <c r="G5957">
        <v>0.036</v>
      </c>
      <c r="H5957">
        <v>2.33</v>
      </c>
      <c r="I5957">
        <v>1.5</v>
      </c>
      <c r="J5957">
        <v>97.0833333333333</v>
      </c>
      <c r="K5957">
        <v>66.6481532907526</v>
      </c>
      <c r="L5957">
        <v>0.999722299361288</v>
      </c>
      <c r="M5957">
        <v>0.0339999999999998</v>
      </c>
      <c r="N5957">
        <v>1.41666666666666</v>
      </c>
      <c r="O5957">
        <v>2.364</v>
      </c>
      <c r="P5957" t="s">
        <v>266</v>
      </c>
      <c r="R5957">
        <v>0</v>
      </c>
      <c r="S5957">
        <v>9513</v>
      </c>
      <c r="T5957">
        <v>9527</v>
      </c>
      <c r="U5957">
        <v>9518</v>
      </c>
      <c r="V5957">
        <v>9515</v>
      </c>
      <c r="W5957">
        <v>1</v>
      </c>
      <c r="X5957">
        <v>1</v>
      </c>
      <c r="Y5957" t="s">
        <v>4247</v>
      </c>
      <c r="Z5957" t="s">
        <v>96</v>
      </c>
      <c r="AA5957" t="s">
        <v>1125</v>
      </c>
    </row>
    <row r="5958" spans="1:27">
      <c r="A5958" t="s">
        <v>21</v>
      </c>
      <c r="B5958">
        <v>1</v>
      </c>
      <c r="C5958">
        <v>591</v>
      </c>
      <c r="D5958" t="s">
        <v>1529</v>
      </c>
      <c r="E5958">
        <v>3.114</v>
      </c>
      <c r="F5958">
        <v>2.3</v>
      </c>
      <c r="G5958">
        <v>0.029</v>
      </c>
      <c r="H5958">
        <v>2.278</v>
      </c>
      <c r="I5958">
        <v>1.26086956521739</v>
      </c>
      <c r="J5958">
        <v>99.0434782608696</v>
      </c>
      <c r="K5958">
        <v>73.8599871547848</v>
      </c>
      <c r="L5958">
        <v>0.931278098908157</v>
      </c>
      <c r="M5958">
        <v>-0.00700000000000012</v>
      </c>
      <c r="N5958">
        <v>0.304347826086962</v>
      </c>
      <c r="O5958">
        <v>2.271</v>
      </c>
      <c r="P5958" t="s">
        <v>266</v>
      </c>
      <c r="R5958">
        <v>0</v>
      </c>
      <c r="S5958">
        <v>9529</v>
      </c>
      <c r="T5958">
        <v>9543</v>
      </c>
      <c r="U5958">
        <v>9534</v>
      </c>
      <c r="V5958">
        <v>9531</v>
      </c>
      <c r="W5958">
        <v>1</v>
      </c>
      <c r="X5958">
        <v>1</v>
      </c>
      <c r="Y5958" t="s">
        <v>4248</v>
      </c>
      <c r="Z5958" t="s">
        <v>96</v>
      </c>
      <c r="AA5958" t="s">
        <v>1125</v>
      </c>
    </row>
    <row r="5959" spans="1:27">
      <c r="A5959" t="s">
        <v>21</v>
      </c>
      <c r="B5959">
        <v>1</v>
      </c>
      <c r="C5959">
        <v>592</v>
      </c>
      <c r="D5959" t="s">
        <v>265</v>
      </c>
      <c r="E5959">
        <v>3.317</v>
      </c>
      <c r="F5959">
        <v>2.5</v>
      </c>
      <c r="G5959">
        <v>0.022</v>
      </c>
      <c r="H5959">
        <v>2.431</v>
      </c>
      <c r="I5959">
        <v>0.88</v>
      </c>
      <c r="J5959">
        <v>97.24</v>
      </c>
      <c r="K5959">
        <v>75.3693096171239</v>
      </c>
      <c r="L5959">
        <v>0.66324992463069</v>
      </c>
      <c r="M5959">
        <v>0.0470000000000002</v>
      </c>
      <c r="N5959">
        <v>1.88000000000001</v>
      </c>
      <c r="O5959">
        <v>2.478</v>
      </c>
      <c r="P5959" t="s">
        <v>266</v>
      </c>
      <c r="R5959">
        <v>0</v>
      </c>
      <c r="S5959">
        <v>9546</v>
      </c>
      <c r="T5959">
        <v>9560</v>
      </c>
      <c r="U5959">
        <v>9551</v>
      </c>
      <c r="V5959">
        <v>9548</v>
      </c>
      <c r="W5959">
        <v>1</v>
      </c>
      <c r="X5959">
        <v>1</v>
      </c>
      <c r="Y5959" t="s">
        <v>4249</v>
      </c>
      <c r="Z5959" t="s">
        <v>96</v>
      </c>
      <c r="AA5959" t="s">
        <v>1125</v>
      </c>
    </row>
    <row r="5960" spans="1:27">
      <c r="A5960" t="s">
        <v>21</v>
      </c>
      <c r="B5960">
        <v>1</v>
      </c>
      <c r="C5960">
        <v>593</v>
      </c>
      <c r="D5960" t="s">
        <v>1529</v>
      </c>
      <c r="E5960">
        <v>3.434</v>
      </c>
      <c r="F5960">
        <v>2.6</v>
      </c>
      <c r="G5960">
        <v>0.141</v>
      </c>
      <c r="H5960">
        <v>2.46</v>
      </c>
      <c r="I5960">
        <v>5.42307692307692</v>
      </c>
      <c r="J5960">
        <v>94.6153846153846</v>
      </c>
      <c r="K5960">
        <v>75.713453698311</v>
      </c>
      <c r="L5960">
        <v>4.10599883517764</v>
      </c>
      <c r="M5960">
        <v>-0.00099999999999989</v>
      </c>
      <c r="N5960">
        <v>0.0384615384615342</v>
      </c>
      <c r="O5960">
        <v>2.459</v>
      </c>
      <c r="P5960" t="s">
        <v>266</v>
      </c>
      <c r="R5960">
        <v>0</v>
      </c>
      <c r="S5960">
        <v>9562</v>
      </c>
      <c r="T5960">
        <v>9576</v>
      </c>
      <c r="U5960">
        <v>9567</v>
      </c>
      <c r="V5960">
        <v>9564</v>
      </c>
      <c r="W5960">
        <v>1</v>
      </c>
      <c r="X5960">
        <v>1</v>
      </c>
      <c r="Y5960" t="s">
        <v>4250</v>
      </c>
      <c r="Z5960" t="s">
        <v>96</v>
      </c>
      <c r="AA5960" t="s">
        <v>1125</v>
      </c>
    </row>
    <row r="5961" spans="1:27">
      <c r="A5961" t="s">
        <v>21</v>
      </c>
      <c r="B5961">
        <v>1</v>
      </c>
      <c r="C5961">
        <v>594</v>
      </c>
      <c r="D5961" t="s">
        <v>265</v>
      </c>
      <c r="E5961">
        <v>3.467</v>
      </c>
      <c r="F5961">
        <v>2.6</v>
      </c>
      <c r="G5961">
        <v>0.106</v>
      </c>
      <c r="H5961">
        <v>2.46</v>
      </c>
      <c r="I5961">
        <v>4.07692307692308</v>
      </c>
      <c r="J5961">
        <v>94.6153846153846</v>
      </c>
      <c r="K5961">
        <v>74.992789154889</v>
      </c>
      <c r="L5961">
        <v>3.05739832708393</v>
      </c>
      <c r="M5961">
        <v>0.0340000000000003</v>
      </c>
      <c r="N5961">
        <v>1.30769230769232</v>
      </c>
      <c r="O5961">
        <v>2.494</v>
      </c>
      <c r="P5961" t="s">
        <v>266</v>
      </c>
      <c r="R5961">
        <v>0</v>
      </c>
      <c r="S5961">
        <v>9578</v>
      </c>
      <c r="T5961">
        <v>9592</v>
      </c>
      <c r="U5961">
        <v>9583</v>
      </c>
      <c r="V5961">
        <v>9580</v>
      </c>
      <c r="W5961">
        <v>1</v>
      </c>
      <c r="X5961">
        <v>1</v>
      </c>
      <c r="Y5961" t="s">
        <v>4251</v>
      </c>
      <c r="Z5961" t="s">
        <v>96</v>
      </c>
      <c r="AA5961" t="s">
        <v>1125</v>
      </c>
    </row>
    <row r="5962" spans="1:27">
      <c r="A5962" t="s">
        <v>21</v>
      </c>
      <c r="B5962">
        <v>1</v>
      </c>
      <c r="C5962">
        <v>595</v>
      </c>
      <c r="D5962" t="s">
        <v>265</v>
      </c>
      <c r="E5962">
        <v>3.481</v>
      </c>
      <c r="F5962">
        <v>2.7</v>
      </c>
      <c r="G5962">
        <v>0.017</v>
      </c>
      <c r="H5962">
        <v>2.637</v>
      </c>
      <c r="I5962">
        <v>0.62962962962963</v>
      </c>
      <c r="J5962">
        <v>97.6666666666667</v>
      </c>
      <c r="K5962">
        <v>77.5639184142488</v>
      </c>
      <c r="L5962">
        <v>0.488365412237863</v>
      </c>
      <c r="M5962">
        <v>0.0460000000000003</v>
      </c>
      <c r="N5962">
        <v>1.70370370370371</v>
      </c>
      <c r="O5962">
        <v>2.683</v>
      </c>
      <c r="P5962" t="s">
        <v>266</v>
      </c>
      <c r="R5962">
        <v>0</v>
      </c>
      <c r="S5962">
        <v>9595</v>
      </c>
      <c r="T5962">
        <v>9609</v>
      </c>
      <c r="U5962">
        <v>9600</v>
      </c>
      <c r="V5962">
        <v>9597</v>
      </c>
      <c r="W5962">
        <v>1</v>
      </c>
      <c r="X5962">
        <v>1</v>
      </c>
      <c r="Y5962" t="s">
        <v>4252</v>
      </c>
      <c r="Z5962" t="s">
        <v>96</v>
      </c>
      <c r="AA5962" t="s">
        <v>1125</v>
      </c>
    </row>
    <row r="5963" spans="1:27">
      <c r="A5963" t="s">
        <v>21</v>
      </c>
      <c r="B5963">
        <v>1</v>
      </c>
      <c r="C5963">
        <v>596</v>
      </c>
      <c r="D5963" t="s">
        <v>265</v>
      </c>
      <c r="E5963">
        <v>3.421</v>
      </c>
      <c r="F5963">
        <v>2.6</v>
      </c>
      <c r="G5963">
        <v>0.022</v>
      </c>
      <c r="H5963">
        <v>2.515</v>
      </c>
      <c r="I5963">
        <v>0.846153846153846</v>
      </c>
      <c r="J5963">
        <v>96.7307692307692</v>
      </c>
      <c r="K5963">
        <v>76.0011692487577</v>
      </c>
      <c r="L5963">
        <v>0.643086816720257</v>
      </c>
      <c r="M5963">
        <v>0.0630000000000002</v>
      </c>
      <c r="N5963">
        <v>2.42307692307693</v>
      </c>
      <c r="O5963">
        <v>2.578</v>
      </c>
      <c r="P5963" t="s">
        <v>266</v>
      </c>
      <c r="R5963">
        <v>0</v>
      </c>
      <c r="S5963">
        <v>9611</v>
      </c>
      <c r="T5963">
        <v>9625</v>
      </c>
      <c r="U5963">
        <v>9616</v>
      </c>
      <c r="V5963">
        <v>9613</v>
      </c>
      <c r="W5963">
        <v>1</v>
      </c>
      <c r="X5963">
        <v>1</v>
      </c>
      <c r="Y5963" t="s">
        <v>4250</v>
      </c>
      <c r="Z5963" t="s">
        <v>96</v>
      </c>
      <c r="AA5963" t="s">
        <v>1125</v>
      </c>
    </row>
    <row r="5964" spans="1:27">
      <c r="A5964" t="s">
        <v>21</v>
      </c>
      <c r="B5964">
        <v>1</v>
      </c>
      <c r="C5964">
        <v>597</v>
      </c>
      <c r="D5964" t="s">
        <v>265</v>
      </c>
      <c r="E5964">
        <v>3.109</v>
      </c>
      <c r="F5964">
        <v>2.3</v>
      </c>
      <c r="G5964">
        <v>0.012</v>
      </c>
      <c r="H5964">
        <v>2.215</v>
      </c>
      <c r="I5964">
        <v>0.521739130434783</v>
      </c>
      <c r="J5964">
        <v>96.304347826087</v>
      </c>
      <c r="K5964">
        <v>73.9787713091026</v>
      </c>
      <c r="L5964">
        <v>0.385976198134448</v>
      </c>
      <c r="M5964">
        <v>0.073</v>
      </c>
      <c r="N5964">
        <v>3.17391304347826</v>
      </c>
      <c r="O5964">
        <v>2.288</v>
      </c>
      <c r="P5964" t="s">
        <v>266</v>
      </c>
      <c r="R5964">
        <v>0</v>
      </c>
      <c r="S5964">
        <v>9627</v>
      </c>
      <c r="T5964">
        <v>9641</v>
      </c>
      <c r="U5964">
        <v>9632</v>
      </c>
      <c r="V5964">
        <v>9629</v>
      </c>
      <c r="W5964">
        <v>1</v>
      </c>
      <c r="X5964">
        <v>1</v>
      </c>
      <c r="Y5964" t="s">
        <v>4253</v>
      </c>
      <c r="Z5964" t="s">
        <v>96</v>
      </c>
      <c r="AA5964" t="s">
        <v>1125</v>
      </c>
    </row>
    <row r="5965" spans="1:27">
      <c r="A5965" t="s">
        <v>21</v>
      </c>
      <c r="B5965">
        <v>1</v>
      </c>
      <c r="C5965">
        <v>598</v>
      </c>
      <c r="D5965" t="s">
        <v>1529</v>
      </c>
      <c r="E5965">
        <v>3.474</v>
      </c>
      <c r="F5965">
        <v>2.6</v>
      </c>
      <c r="G5965">
        <v>0.028</v>
      </c>
      <c r="H5965">
        <v>2.578</v>
      </c>
      <c r="I5965">
        <v>1.07692307692308</v>
      </c>
      <c r="J5965">
        <v>99.1538461538461</v>
      </c>
      <c r="K5965">
        <v>74.8416810592976</v>
      </c>
      <c r="L5965">
        <v>0.805987334484744</v>
      </c>
      <c r="M5965">
        <v>-0.00599999999999978</v>
      </c>
      <c r="N5965">
        <v>0.230769230769222</v>
      </c>
      <c r="O5965">
        <v>2.572</v>
      </c>
      <c r="P5965" t="s">
        <v>266</v>
      </c>
      <c r="R5965">
        <v>0</v>
      </c>
      <c r="S5965">
        <v>9644</v>
      </c>
      <c r="T5965">
        <v>9658</v>
      </c>
      <c r="U5965">
        <v>9649</v>
      </c>
      <c r="V5965">
        <v>9646</v>
      </c>
      <c r="W5965">
        <v>1</v>
      </c>
      <c r="X5965">
        <v>1</v>
      </c>
      <c r="Y5965" t="s">
        <v>4254</v>
      </c>
      <c r="Z5965" t="s">
        <v>96</v>
      </c>
      <c r="AA5965" t="s">
        <v>1125</v>
      </c>
    </row>
    <row r="5966" spans="1:27">
      <c r="A5966" t="s">
        <v>21</v>
      </c>
      <c r="B5966">
        <v>1</v>
      </c>
      <c r="C5966">
        <v>599</v>
      </c>
      <c r="D5966" t="s">
        <v>265</v>
      </c>
      <c r="E5966">
        <v>3.303</v>
      </c>
      <c r="F5966">
        <v>2.4</v>
      </c>
      <c r="G5966">
        <v>0.154</v>
      </c>
      <c r="H5966">
        <v>2.263</v>
      </c>
      <c r="I5966">
        <v>6.41666666666667</v>
      </c>
      <c r="J5966">
        <v>94.2916666666667</v>
      </c>
      <c r="K5966">
        <v>72.661217075386</v>
      </c>
      <c r="L5966">
        <v>4.6624280956706</v>
      </c>
      <c r="M5966">
        <v>-0.0169999999999999</v>
      </c>
      <c r="N5966">
        <v>0.708333333333329</v>
      </c>
      <c r="O5966">
        <v>2.246</v>
      </c>
      <c r="P5966" t="s">
        <v>266</v>
      </c>
      <c r="R5966">
        <v>0</v>
      </c>
      <c r="S5966">
        <v>9660</v>
      </c>
      <c r="T5966">
        <v>9674</v>
      </c>
      <c r="U5966">
        <v>9665</v>
      </c>
      <c r="V5966">
        <v>9662</v>
      </c>
      <c r="W5966">
        <v>1</v>
      </c>
      <c r="X5966">
        <v>1</v>
      </c>
      <c r="Y5966" t="s">
        <v>4250</v>
      </c>
      <c r="Z5966" t="s">
        <v>96</v>
      </c>
      <c r="AA5966" t="s">
        <v>1125</v>
      </c>
    </row>
    <row r="5967" spans="1:27">
      <c r="A5967" t="s">
        <v>21</v>
      </c>
      <c r="B5967">
        <v>1</v>
      </c>
      <c r="C5967">
        <v>600</v>
      </c>
      <c r="D5967" t="s">
        <v>265</v>
      </c>
      <c r="E5967">
        <v>4.195</v>
      </c>
      <c r="F5967">
        <v>3.3</v>
      </c>
      <c r="G5967">
        <v>0.031</v>
      </c>
      <c r="H5967">
        <v>3.19</v>
      </c>
      <c r="I5967">
        <v>0.939393939393939</v>
      </c>
      <c r="J5967">
        <v>96.6666666666667</v>
      </c>
      <c r="K5967">
        <v>78.6650774731824</v>
      </c>
      <c r="L5967">
        <v>0.738974970202622</v>
      </c>
      <c r="M5967">
        <v>0.0789999999999997</v>
      </c>
      <c r="N5967">
        <v>2.39393939393939</v>
      </c>
      <c r="O5967">
        <v>3.269</v>
      </c>
      <c r="P5967" t="s">
        <v>266</v>
      </c>
      <c r="R5967">
        <v>0</v>
      </c>
      <c r="S5967">
        <v>9677</v>
      </c>
      <c r="T5967">
        <v>9691</v>
      </c>
      <c r="U5967">
        <v>9682</v>
      </c>
      <c r="V5967">
        <v>9679</v>
      </c>
      <c r="W5967">
        <v>1</v>
      </c>
      <c r="X5967">
        <v>1</v>
      </c>
      <c r="Y5967" t="s">
        <v>4255</v>
      </c>
      <c r="Z5967" t="s">
        <v>96</v>
      </c>
      <c r="AA5967" t="s">
        <v>1125</v>
      </c>
    </row>
    <row r="5968" spans="1:27">
      <c r="A5968" t="s">
        <v>21</v>
      </c>
      <c r="B5968">
        <v>1</v>
      </c>
      <c r="C5968">
        <v>601</v>
      </c>
      <c r="D5968" t="s">
        <v>1529</v>
      </c>
      <c r="E5968">
        <v>3.539</v>
      </c>
      <c r="F5968">
        <v>2.8</v>
      </c>
      <c r="G5968">
        <v>0.164</v>
      </c>
      <c r="H5968">
        <v>2.58</v>
      </c>
      <c r="I5968">
        <v>5.85714285714286</v>
      </c>
      <c r="J5968">
        <v>92.1428571428572</v>
      </c>
      <c r="K5968">
        <v>79.1183950268437</v>
      </c>
      <c r="L5968">
        <v>4.63407742300085</v>
      </c>
      <c r="M5968">
        <v>0.0559999999999996</v>
      </c>
      <c r="N5968">
        <v>1.99999999999999</v>
      </c>
      <c r="O5968">
        <v>2.636</v>
      </c>
      <c r="P5968" t="s">
        <v>266</v>
      </c>
      <c r="R5968">
        <v>0</v>
      </c>
      <c r="S5968">
        <v>9693</v>
      </c>
      <c r="T5968">
        <v>9707</v>
      </c>
      <c r="U5968">
        <v>9698</v>
      </c>
      <c r="V5968">
        <v>9695</v>
      </c>
      <c r="W5968">
        <v>1</v>
      </c>
      <c r="X5968">
        <v>1</v>
      </c>
      <c r="Y5968" t="s">
        <v>4250</v>
      </c>
      <c r="Z5968" t="s">
        <v>96</v>
      </c>
      <c r="AA5968" t="s">
        <v>1125</v>
      </c>
    </row>
    <row r="5969" spans="1:27">
      <c r="A5969" t="s">
        <v>21</v>
      </c>
      <c r="B5969">
        <v>1</v>
      </c>
      <c r="C5969">
        <v>602</v>
      </c>
      <c r="D5969" t="s">
        <v>265</v>
      </c>
      <c r="E5969">
        <v>3.374</v>
      </c>
      <c r="F5969">
        <v>2.5</v>
      </c>
      <c r="G5969">
        <v>0.05</v>
      </c>
      <c r="H5969">
        <v>2.434</v>
      </c>
      <c r="I5969">
        <v>2</v>
      </c>
      <c r="J5969">
        <v>97.36</v>
      </c>
      <c r="K5969">
        <v>74.0960284528749</v>
      </c>
      <c r="L5969">
        <v>1.4819205690575</v>
      </c>
      <c r="M5969">
        <v>0.016</v>
      </c>
      <c r="N5969">
        <v>0.640000000000001</v>
      </c>
      <c r="O5969">
        <v>2.45</v>
      </c>
      <c r="P5969" t="s">
        <v>266</v>
      </c>
      <c r="R5969">
        <v>0</v>
      </c>
      <c r="S5969">
        <v>9709</v>
      </c>
      <c r="T5969">
        <v>9723</v>
      </c>
      <c r="U5969">
        <v>9714</v>
      </c>
      <c r="V5969">
        <v>9711</v>
      </c>
      <c r="W5969">
        <v>1</v>
      </c>
      <c r="X5969">
        <v>1</v>
      </c>
      <c r="Y5969" t="s">
        <v>4251</v>
      </c>
      <c r="Z5969" t="s">
        <v>96</v>
      </c>
      <c r="AA5969" t="s">
        <v>1125</v>
      </c>
    </row>
    <row r="5970" spans="1:27">
      <c r="A5970" t="s">
        <v>21</v>
      </c>
      <c r="B5970">
        <v>1</v>
      </c>
      <c r="C5970">
        <v>604</v>
      </c>
      <c r="D5970" t="s">
        <v>1505</v>
      </c>
      <c r="E5970">
        <v>2.761</v>
      </c>
      <c r="F5970">
        <v>2</v>
      </c>
      <c r="G5970">
        <v>0.016</v>
      </c>
      <c r="H5970">
        <v>1.998</v>
      </c>
      <c r="I5970">
        <v>0.8</v>
      </c>
      <c r="J5970">
        <v>99.9</v>
      </c>
      <c r="K5970">
        <v>72.4375226367258</v>
      </c>
      <c r="L5970">
        <v>0.579500181093807</v>
      </c>
      <c r="M5970">
        <v>-0.0139999999999998</v>
      </c>
      <c r="N5970">
        <v>0.69999999999999</v>
      </c>
      <c r="O5970">
        <v>1.984</v>
      </c>
      <c r="P5970" t="s">
        <v>266</v>
      </c>
      <c r="R5970">
        <v>0</v>
      </c>
      <c r="S5970">
        <v>9747</v>
      </c>
      <c r="T5970">
        <v>9761</v>
      </c>
      <c r="U5970">
        <v>9752</v>
      </c>
      <c r="V5970">
        <v>9749</v>
      </c>
      <c r="W5970">
        <v>1</v>
      </c>
      <c r="X5970">
        <v>1</v>
      </c>
      <c r="Y5970" t="s">
        <v>4080</v>
      </c>
      <c r="Z5970" t="s">
        <v>96</v>
      </c>
      <c r="AA5970" t="s">
        <v>1167</v>
      </c>
    </row>
    <row r="5971" spans="1:27">
      <c r="A5971" t="s">
        <v>21</v>
      </c>
      <c r="B5971">
        <v>1</v>
      </c>
      <c r="C5971">
        <v>606</v>
      </c>
      <c r="D5971" t="s">
        <v>1503</v>
      </c>
      <c r="E5971">
        <v>1.963</v>
      </c>
      <c r="F5971">
        <v>1.4</v>
      </c>
      <c r="G5971">
        <v>0.041</v>
      </c>
      <c r="H5971">
        <v>1.34</v>
      </c>
      <c r="I5971">
        <v>2.92857142857143</v>
      </c>
      <c r="J5971">
        <v>95.7142857142857</v>
      </c>
      <c r="K5971">
        <v>71.3194090677534</v>
      </c>
      <c r="L5971">
        <v>2.08863983698421</v>
      </c>
      <c r="M5971">
        <v>0.0189999999999999</v>
      </c>
      <c r="N5971">
        <v>1.35714285714285</v>
      </c>
      <c r="O5971">
        <v>1.359</v>
      </c>
      <c r="P5971" t="s">
        <v>266</v>
      </c>
      <c r="R5971">
        <v>0</v>
      </c>
      <c r="S5971">
        <v>9767</v>
      </c>
      <c r="T5971">
        <v>9781</v>
      </c>
      <c r="U5971">
        <v>9772</v>
      </c>
      <c r="V5971">
        <v>9769</v>
      </c>
      <c r="W5971">
        <v>1</v>
      </c>
      <c r="X5971">
        <v>1</v>
      </c>
      <c r="Y5971" t="s">
        <v>4256</v>
      </c>
      <c r="Z5971" t="s">
        <v>96</v>
      </c>
      <c r="AA5971" t="s">
        <v>1167</v>
      </c>
    </row>
    <row r="5972" spans="1:27">
      <c r="A5972" t="s">
        <v>21</v>
      </c>
      <c r="B5972">
        <v>1</v>
      </c>
      <c r="C5972">
        <v>607</v>
      </c>
      <c r="D5972" t="s">
        <v>1503</v>
      </c>
      <c r="E5972">
        <v>2.25</v>
      </c>
      <c r="F5972">
        <v>1.6</v>
      </c>
      <c r="G5972">
        <v>0.025</v>
      </c>
      <c r="H5972">
        <v>1.586</v>
      </c>
      <c r="I5972">
        <v>1.5625</v>
      </c>
      <c r="J5972">
        <v>99.125</v>
      </c>
      <c r="K5972">
        <v>71.1111111111111</v>
      </c>
      <c r="L5972">
        <v>1.11111111111111</v>
      </c>
      <c r="M5972">
        <v>-0.0109999999999999</v>
      </c>
      <c r="N5972">
        <v>0.687499999999994</v>
      </c>
      <c r="O5972">
        <v>1.575</v>
      </c>
      <c r="P5972" t="s">
        <v>266</v>
      </c>
      <c r="R5972">
        <v>0</v>
      </c>
      <c r="S5972">
        <v>9783</v>
      </c>
      <c r="T5972">
        <v>9797</v>
      </c>
      <c r="U5972">
        <v>9788</v>
      </c>
      <c r="V5972">
        <v>9785</v>
      </c>
      <c r="W5972">
        <v>1</v>
      </c>
      <c r="X5972">
        <v>1</v>
      </c>
      <c r="Y5972" t="s">
        <v>3926</v>
      </c>
      <c r="Z5972" t="s">
        <v>96</v>
      </c>
      <c r="AA5972" t="s">
        <v>1167</v>
      </c>
    </row>
    <row r="5973" spans="1:27">
      <c r="A5973" t="s">
        <v>21</v>
      </c>
      <c r="B5973">
        <v>1</v>
      </c>
      <c r="C5973">
        <v>608</v>
      </c>
      <c r="D5973" t="s">
        <v>1529</v>
      </c>
      <c r="E5973">
        <v>2.694</v>
      </c>
      <c r="F5973">
        <v>1.8</v>
      </c>
      <c r="G5973">
        <v>0.014</v>
      </c>
      <c r="H5973">
        <v>1.808</v>
      </c>
      <c r="I5973">
        <v>0.777777777777778</v>
      </c>
      <c r="J5973">
        <v>100.444444444444</v>
      </c>
      <c r="K5973">
        <v>66.815144766147</v>
      </c>
      <c r="L5973">
        <v>0.519673348181143</v>
      </c>
      <c r="M5973">
        <v>-0.022</v>
      </c>
      <c r="N5973">
        <v>1.22222222222222</v>
      </c>
      <c r="O5973">
        <v>1.786</v>
      </c>
      <c r="P5973" t="s">
        <v>266</v>
      </c>
      <c r="R5973">
        <v>0</v>
      </c>
      <c r="S5973">
        <v>9799</v>
      </c>
      <c r="T5973">
        <v>9813</v>
      </c>
      <c r="U5973">
        <v>9804</v>
      </c>
      <c r="V5973">
        <v>9801</v>
      </c>
      <c r="W5973">
        <v>1</v>
      </c>
      <c r="X5973">
        <v>1</v>
      </c>
      <c r="Y5973" t="s">
        <v>4257</v>
      </c>
      <c r="Z5973" t="s">
        <v>96</v>
      </c>
      <c r="AA5973" t="s">
        <v>1167</v>
      </c>
    </row>
    <row r="5974" spans="1:27">
      <c r="A5974" t="s">
        <v>21</v>
      </c>
      <c r="B5974">
        <v>1</v>
      </c>
      <c r="C5974">
        <v>609</v>
      </c>
      <c r="D5974" t="s">
        <v>265</v>
      </c>
      <c r="E5974">
        <v>2.594</v>
      </c>
      <c r="F5974">
        <v>1.9</v>
      </c>
      <c r="G5974">
        <v>0.021</v>
      </c>
      <c r="H5974">
        <v>1.902</v>
      </c>
      <c r="I5974">
        <v>1.10526315789474</v>
      </c>
      <c r="J5974">
        <v>100.105263157895</v>
      </c>
      <c r="K5974">
        <v>73.2459521973786</v>
      </c>
      <c r="L5974">
        <v>0.809560524286816</v>
      </c>
      <c r="M5974">
        <v>-0.0229999999999999</v>
      </c>
      <c r="N5974">
        <v>1.21052631578947</v>
      </c>
      <c r="O5974">
        <v>1.879</v>
      </c>
      <c r="P5974" t="s">
        <v>266</v>
      </c>
      <c r="R5974">
        <v>0</v>
      </c>
      <c r="S5974">
        <v>9815</v>
      </c>
      <c r="T5974">
        <v>9829</v>
      </c>
      <c r="U5974">
        <v>9820</v>
      </c>
      <c r="V5974">
        <v>9817</v>
      </c>
      <c r="W5974">
        <v>1</v>
      </c>
      <c r="X5974">
        <v>1</v>
      </c>
      <c r="Y5974" t="s">
        <v>4258</v>
      </c>
      <c r="Z5974" t="s">
        <v>96</v>
      </c>
      <c r="AA5974" t="s">
        <v>1167</v>
      </c>
    </row>
    <row r="5975" spans="1:27">
      <c r="A5975" t="s">
        <v>21</v>
      </c>
      <c r="B5975">
        <v>1</v>
      </c>
      <c r="C5975">
        <v>610</v>
      </c>
      <c r="D5975" t="s">
        <v>265</v>
      </c>
      <c r="E5975">
        <v>2.48</v>
      </c>
      <c r="F5975">
        <v>1.9</v>
      </c>
      <c r="G5975">
        <v>0.02</v>
      </c>
      <c r="H5975">
        <v>1.836</v>
      </c>
      <c r="I5975">
        <v>1.05263157894737</v>
      </c>
      <c r="J5975">
        <v>96.6315789473684</v>
      </c>
      <c r="K5975">
        <v>76.6129032258064</v>
      </c>
      <c r="L5975">
        <v>0.806451612903226</v>
      </c>
      <c r="M5975">
        <v>0.0439999999999998</v>
      </c>
      <c r="N5975">
        <v>2.3157894736842</v>
      </c>
      <c r="O5975">
        <v>1.88</v>
      </c>
      <c r="P5975" t="s">
        <v>266</v>
      </c>
      <c r="R5975">
        <v>0</v>
      </c>
      <c r="S5975">
        <v>9831</v>
      </c>
      <c r="T5975">
        <v>9845</v>
      </c>
      <c r="U5975">
        <v>9836</v>
      </c>
      <c r="V5975">
        <v>9833</v>
      </c>
      <c r="W5975">
        <v>1</v>
      </c>
      <c r="X5975">
        <v>1</v>
      </c>
      <c r="Y5975" t="s">
        <v>4259</v>
      </c>
      <c r="Z5975" t="s">
        <v>96</v>
      </c>
      <c r="AA5975" t="s">
        <v>1167</v>
      </c>
    </row>
    <row r="5976" spans="1:27">
      <c r="A5976" t="s">
        <v>21</v>
      </c>
      <c r="B5976">
        <v>1</v>
      </c>
      <c r="C5976">
        <v>611</v>
      </c>
      <c r="D5976" t="s">
        <v>265</v>
      </c>
      <c r="E5976">
        <v>2.237</v>
      </c>
      <c r="F5976">
        <v>1.5</v>
      </c>
      <c r="G5976">
        <v>0.019</v>
      </c>
      <c r="H5976">
        <v>1.482</v>
      </c>
      <c r="I5976">
        <v>1.26666666666667</v>
      </c>
      <c r="J5976">
        <v>98.8</v>
      </c>
      <c r="K5976">
        <v>67.0540902995083</v>
      </c>
      <c r="L5976">
        <v>0.849351810460438</v>
      </c>
      <c r="M5976">
        <v>-0.00099999999999989</v>
      </c>
      <c r="N5976">
        <v>0.0666666666666593</v>
      </c>
      <c r="O5976">
        <v>1.481</v>
      </c>
      <c r="P5976" t="s">
        <v>266</v>
      </c>
      <c r="R5976">
        <v>0</v>
      </c>
      <c r="S5976">
        <v>9847</v>
      </c>
      <c r="T5976">
        <v>9861</v>
      </c>
      <c r="U5976">
        <v>9852</v>
      </c>
      <c r="V5976">
        <v>9849</v>
      </c>
      <c r="W5976">
        <v>1</v>
      </c>
      <c r="X5976">
        <v>1</v>
      </c>
      <c r="Y5976" t="s">
        <v>4260</v>
      </c>
      <c r="Z5976" t="s">
        <v>96</v>
      </c>
      <c r="AA5976" t="s">
        <v>1167</v>
      </c>
    </row>
    <row r="5977" spans="1:27">
      <c r="A5977" t="s">
        <v>21</v>
      </c>
      <c r="B5977">
        <v>1</v>
      </c>
      <c r="C5977">
        <v>612</v>
      </c>
      <c r="D5977" t="s">
        <v>265</v>
      </c>
      <c r="E5977">
        <v>3.271</v>
      </c>
      <c r="F5977">
        <v>1.8</v>
      </c>
      <c r="G5977">
        <v>0.019</v>
      </c>
      <c r="H5977">
        <v>1.729</v>
      </c>
      <c r="I5977">
        <v>1.05555555555556</v>
      </c>
      <c r="J5977">
        <v>96.0555555555556</v>
      </c>
      <c r="K5977">
        <v>55.0290431060838</v>
      </c>
      <c r="L5977">
        <v>0.580862121675329</v>
      </c>
      <c r="M5977">
        <v>0.052</v>
      </c>
      <c r="N5977">
        <v>2.88888888888889</v>
      </c>
      <c r="O5977">
        <v>1.781</v>
      </c>
      <c r="P5977" t="s">
        <v>266</v>
      </c>
      <c r="R5977">
        <v>0</v>
      </c>
      <c r="S5977">
        <v>9863</v>
      </c>
      <c r="T5977">
        <v>9877</v>
      </c>
      <c r="U5977">
        <v>9868</v>
      </c>
      <c r="V5977">
        <v>9865</v>
      </c>
      <c r="W5977">
        <v>1</v>
      </c>
      <c r="X5977">
        <v>1</v>
      </c>
      <c r="Y5977" t="s">
        <v>4261</v>
      </c>
      <c r="Z5977" t="s">
        <v>96</v>
      </c>
      <c r="AA5977" t="s">
        <v>1167</v>
      </c>
    </row>
    <row r="5978" spans="1:27">
      <c r="A5978" t="s">
        <v>21</v>
      </c>
      <c r="B5978">
        <v>1</v>
      </c>
      <c r="C5978">
        <v>613</v>
      </c>
      <c r="D5978" t="s">
        <v>265</v>
      </c>
      <c r="E5978">
        <v>4.592</v>
      </c>
      <c r="F5978">
        <v>3.8</v>
      </c>
      <c r="G5978">
        <v>0.05</v>
      </c>
      <c r="H5978">
        <v>3.74</v>
      </c>
      <c r="I5978">
        <v>1.31578947368421</v>
      </c>
      <c r="J5978">
        <v>98.421052631579</v>
      </c>
      <c r="K5978">
        <v>82.7526132404181</v>
      </c>
      <c r="L5978">
        <v>1.08885017421603</v>
      </c>
      <c r="M5978">
        <v>0.00999999999999979</v>
      </c>
      <c r="N5978">
        <v>0.263157894736836</v>
      </c>
      <c r="O5978">
        <v>3.75</v>
      </c>
      <c r="P5978" t="s">
        <v>266</v>
      </c>
      <c r="R5978">
        <v>0</v>
      </c>
      <c r="S5978">
        <v>9879</v>
      </c>
      <c r="T5978">
        <v>9893</v>
      </c>
      <c r="U5978">
        <v>9884</v>
      </c>
      <c r="V5978">
        <v>9881</v>
      </c>
      <c r="W5978">
        <v>1</v>
      </c>
      <c r="X5978">
        <v>1</v>
      </c>
      <c r="Y5978" t="s">
        <v>4262</v>
      </c>
      <c r="Z5978" t="s">
        <v>96</v>
      </c>
      <c r="AA5978" t="s">
        <v>1167</v>
      </c>
    </row>
    <row r="5979" spans="1:27">
      <c r="A5979" t="s">
        <v>21</v>
      </c>
      <c r="B5979">
        <v>1</v>
      </c>
      <c r="C5979">
        <v>614</v>
      </c>
      <c r="D5979" t="s">
        <v>265</v>
      </c>
      <c r="E5979">
        <v>2.86</v>
      </c>
      <c r="F5979">
        <v>2.1</v>
      </c>
      <c r="G5979">
        <v>0.16</v>
      </c>
      <c r="H5979">
        <v>1.955</v>
      </c>
      <c r="I5979">
        <v>7.61904761904762</v>
      </c>
      <c r="J5979">
        <v>93.0952380952381</v>
      </c>
      <c r="K5979">
        <v>73.4265734265734</v>
      </c>
      <c r="L5979">
        <v>5.5944055944056</v>
      </c>
      <c r="M5979">
        <v>-0.0150000000000001</v>
      </c>
      <c r="N5979">
        <v>0.71428571428572</v>
      </c>
      <c r="O5979">
        <v>1.94</v>
      </c>
      <c r="P5979" t="s">
        <v>266</v>
      </c>
      <c r="R5979">
        <v>0</v>
      </c>
      <c r="S5979">
        <v>9896</v>
      </c>
      <c r="T5979">
        <v>9910</v>
      </c>
      <c r="U5979">
        <v>9901</v>
      </c>
      <c r="V5979">
        <v>9898</v>
      </c>
      <c r="W5979">
        <v>1</v>
      </c>
      <c r="X5979">
        <v>1</v>
      </c>
      <c r="Y5979" t="s">
        <v>4263</v>
      </c>
      <c r="Z5979" t="s">
        <v>96</v>
      </c>
      <c r="AA5979" t="s">
        <v>1167</v>
      </c>
    </row>
    <row r="5980" spans="1:27">
      <c r="A5980" t="s">
        <v>21</v>
      </c>
      <c r="B5980">
        <v>1</v>
      </c>
      <c r="C5980">
        <v>615</v>
      </c>
      <c r="D5980" t="s">
        <v>265</v>
      </c>
      <c r="E5980">
        <v>3.545</v>
      </c>
      <c r="F5980">
        <v>2.8</v>
      </c>
      <c r="G5980">
        <v>0.035</v>
      </c>
      <c r="H5980">
        <v>2.703</v>
      </c>
      <c r="I5980">
        <v>1.25</v>
      </c>
      <c r="J5980">
        <v>96.5357142857143</v>
      </c>
      <c r="K5980">
        <v>78.984485190409</v>
      </c>
      <c r="L5980">
        <v>0.987306064880113</v>
      </c>
      <c r="M5980">
        <v>0.0619999999999998</v>
      </c>
      <c r="N5980">
        <v>2.21428571428571</v>
      </c>
      <c r="O5980">
        <v>2.765</v>
      </c>
      <c r="P5980" t="s">
        <v>266</v>
      </c>
      <c r="R5980">
        <v>0</v>
      </c>
      <c r="S5980">
        <v>9912</v>
      </c>
      <c r="T5980">
        <v>9926</v>
      </c>
      <c r="U5980">
        <v>9917</v>
      </c>
      <c r="V5980">
        <v>9914</v>
      </c>
      <c r="W5980">
        <v>1</v>
      </c>
      <c r="X5980">
        <v>1</v>
      </c>
      <c r="Y5980" t="s">
        <v>4264</v>
      </c>
      <c r="Z5980" t="s">
        <v>96</v>
      </c>
      <c r="AA5980" t="s">
        <v>1167</v>
      </c>
    </row>
    <row r="5981" spans="1:27">
      <c r="A5981" t="s">
        <v>21</v>
      </c>
      <c r="B5981">
        <v>1</v>
      </c>
      <c r="C5981">
        <v>616</v>
      </c>
      <c r="D5981" t="s">
        <v>1529</v>
      </c>
      <c r="E5981">
        <v>6.431</v>
      </c>
      <c r="F5981">
        <v>4.8</v>
      </c>
      <c r="G5981">
        <v>0.047</v>
      </c>
      <c r="H5981">
        <v>2.583</v>
      </c>
      <c r="I5981">
        <v>0.979166666666667</v>
      </c>
      <c r="J5981">
        <v>53.8125</v>
      </c>
      <c r="K5981">
        <v>74.6384699113668</v>
      </c>
      <c r="L5981">
        <v>0.730835017882133</v>
      </c>
      <c r="M5981">
        <v>2.17</v>
      </c>
      <c r="N5981">
        <v>45.2083333333333</v>
      </c>
      <c r="O5981">
        <v>4.753</v>
      </c>
      <c r="P5981" t="s">
        <v>266</v>
      </c>
      <c r="R5981">
        <v>0</v>
      </c>
      <c r="S5981">
        <v>9928</v>
      </c>
      <c r="T5981">
        <v>9942</v>
      </c>
      <c r="U5981">
        <v>9933</v>
      </c>
      <c r="V5981">
        <v>9930</v>
      </c>
      <c r="W5981">
        <v>1</v>
      </c>
      <c r="X5981">
        <v>1</v>
      </c>
      <c r="Y5981" t="s">
        <v>4265</v>
      </c>
      <c r="Z5981" t="s">
        <v>96</v>
      </c>
      <c r="AA5981" t="s">
        <v>1167</v>
      </c>
    </row>
    <row r="5982" spans="1:27">
      <c r="A5982" t="s">
        <v>21</v>
      </c>
      <c r="B5982">
        <v>1</v>
      </c>
      <c r="C5982">
        <v>617</v>
      </c>
      <c r="D5982" t="s">
        <v>1529</v>
      </c>
      <c r="E5982">
        <v>3.225</v>
      </c>
      <c r="F5982">
        <v>2.5</v>
      </c>
      <c r="G5982">
        <v>0.024</v>
      </c>
      <c r="H5982">
        <v>2.466</v>
      </c>
      <c r="I5982">
        <v>0.96</v>
      </c>
      <c r="J5982">
        <v>98.64</v>
      </c>
      <c r="K5982">
        <v>77.5193798449612</v>
      </c>
      <c r="L5982">
        <v>0.744186046511628</v>
      </c>
      <c r="M5982">
        <v>0.00999999999999979</v>
      </c>
      <c r="N5982">
        <v>0.399999999999992</v>
      </c>
      <c r="O5982">
        <v>2.476</v>
      </c>
      <c r="P5982" t="s">
        <v>266</v>
      </c>
      <c r="R5982">
        <v>0</v>
      </c>
      <c r="S5982">
        <v>9944</v>
      </c>
      <c r="T5982">
        <v>9958</v>
      </c>
      <c r="U5982">
        <v>9949</v>
      </c>
      <c r="V5982">
        <v>9946</v>
      </c>
      <c r="W5982">
        <v>1</v>
      </c>
      <c r="X5982">
        <v>1</v>
      </c>
      <c r="Y5982" t="s">
        <v>4266</v>
      </c>
      <c r="Z5982" t="s">
        <v>96</v>
      </c>
      <c r="AA5982" t="s">
        <v>1167</v>
      </c>
    </row>
    <row r="5983" spans="1:27">
      <c r="A5983" t="s">
        <v>21</v>
      </c>
      <c r="B5983">
        <v>1</v>
      </c>
      <c r="C5983">
        <v>618</v>
      </c>
      <c r="D5983" t="s">
        <v>265</v>
      </c>
      <c r="E5983">
        <v>3.287</v>
      </c>
      <c r="F5983">
        <v>2.5</v>
      </c>
      <c r="G5983">
        <v>0.037</v>
      </c>
      <c r="H5983">
        <v>2.392</v>
      </c>
      <c r="I5983">
        <v>1.48</v>
      </c>
      <c r="J5983">
        <v>95.68</v>
      </c>
      <c r="K5983">
        <v>76.057195010648</v>
      </c>
      <c r="L5983">
        <v>1.12564648615759</v>
      </c>
      <c r="M5983">
        <v>0.0710000000000002</v>
      </c>
      <c r="N5983">
        <v>2.84000000000001</v>
      </c>
      <c r="O5983">
        <v>2.463</v>
      </c>
      <c r="P5983" t="s">
        <v>266</v>
      </c>
      <c r="R5983">
        <v>0</v>
      </c>
      <c r="S5983">
        <v>9960</v>
      </c>
      <c r="T5983">
        <v>9974</v>
      </c>
      <c r="U5983">
        <v>9965</v>
      </c>
      <c r="V5983">
        <v>9962</v>
      </c>
      <c r="W5983">
        <v>1</v>
      </c>
      <c r="X5983">
        <v>1</v>
      </c>
      <c r="Y5983" t="s">
        <v>4267</v>
      </c>
      <c r="Z5983" t="s">
        <v>96</v>
      </c>
      <c r="AA5983" t="s">
        <v>1167</v>
      </c>
    </row>
    <row r="5984" spans="1:27">
      <c r="A5984" t="s">
        <v>21</v>
      </c>
      <c r="B5984">
        <v>1</v>
      </c>
      <c r="C5984">
        <v>619</v>
      </c>
      <c r="D5984" t="s">
        <v>265</v>
      </c>
      <c r="E5984">
        <v>3.679</v>
      </c>
      <c r="F5984">
        <v>2.8</v>
      </c>
      <c r="G5984">
        <v>0.042</v>
      </c>
      <c r="H5984">
        <v>2.738</v>
      </c>
      <c r="I5984">
        <v>1.5</v>
      </c>
      <c r="J5984">
        <v>97.7857142857143</v>
      </c>
      <c r="K5984">
        <v>76.1076379450938</v>
      </c>
      <c r="L5984">
        <v>1.14161456917641</v>
      </c>
      <c r="M5984">
        <v>0.02</v>
      </c>
      <c r="N5984">
        <v>0.714285714285715</v>
      </c>
      <c r="O5984">
        <v>2.758</v>
      </c>
      <c r="P5984" t="s">
        <v>266</v>
      </c>
      <c r="R5984">
        <v>0</v>
      </c>
      <c r="S5984">
        <v>9977</v>
      </c>
      <c r="T5984">
        <v>9991</v>
      </c>
      <c r="U5984">
        <v>9982</v>
      </c>
      <c r="V5984">
        <v>9979</v>
      </c>
      <c r="W5984">
        <v>1</v>
      </c>
      <c r="X5984">
        <v>1</v>
      </c>
      <c r="Y5984" t="s">
        <v>4268</v>
      </c>
      <c r="Z5984" t="s">
        <v>96</v>
      </c>
      <c r="AA5984" t="s">
        <v>1167</v>
      </c>
    </row>
    <row r="5985" spans="1:27">
      <c r="A5985" t="s">
        <v>21</v>
      </c>
      <c r="B5985">
        <v>1</v>
      </c>
      <c r="C5985">
        <v>620</v>
      </c>
      <c r="D5985" t="s">
        <v>265</v>
      </c>
      <c r="E5985">
        <v>3.457</v>
      </c>
      <c r="F5985">
        <v>2.1</v>
      </c>
      <c r="G5985">
        <v>0.081</v>
      </c>
      <c r="H5985">
        <v>1.999</v>
      </c>
      <c r="I5985">
        <v>3.85714285714286</v>
      </c>
      <c r="J5985">
        <v>95.1904761904762</v>
      </c>
      <c r="K5985">
        <v>60.7463118310674</v>
      </c>
      <c r="L5985">
        <v>2.34307202776974</v>
      </c>
      <c r="M5985">
        <v>0.02</v>
      </c>
      <c r="N5985">
        <v>0.952380952380953</v>
      </c>
      <c r="O5985">
        <v>2.019</v>
      </c>
      <c r="P5985" t="s">
        <v>266</v>
      </c>
      <c r="R5985">
        <v>0</v>
      </c>
      <c r="S5985">
        <v>9993</v>
      </c>
      <c r="T5985">
        <v>10007</v>
      </c>
      <c r="U5985">
        <v>9998</v>
      </c>
      <c r="V5985">
        <v>9995</v>
      </c>
      <c r="W5985">
        <v>1</v>
      </c>
      <c r="X5985">
        <v>1</v>
      </c>
      <c r="Y5985" t="s">
        <v>4269</v>
      </c>
      <c r="Z5985" t="s">
        <v>96</v>
      </c>
      <c r="AA5985" t="s">
        <v>1167</v>
      </c>
    </row>
    <row r="5986" spans="1:27">
      <c r="A5986" t="s">
        <v>21</v>
      </c>
      <c r="B5986">
        <v>1</v>
      </c>
      <c r="C5986">
        <v>621</v>
      </c>
      <c r="D5986" t="s">
        <v>1529</v>
      </c>
      <c r="E5986">
        <v>3.319</v>
      </c>
      <c r="F5986">
        <v>2.4</v>
      </c>
      <c r="G5986">
        <v>0.03</v>
      </c>
      <c r="H5986">
        <v>2.375</v>
      </c>
      <c r="I5986">
        <v>1.25</v>
      </c>
      <c r="J5986">
        <v>98.9583333333333</v>
      </c>
      <c r="K5986">
        <v>72.3109370292257</v>
      </c>
      <c r="L5986">
        <v>0.903886712865321</v>
      </c>
      <c r="M5986">
        <v>-0.00499999999999989</v>
      </c>
      <c r="N5986">
        <v>0.208333333333329</v>
      </c>
      <c r="O5986">
        <v>2.37</v>
      </c>
      <c r="P5986" t="s">
        <v>266</v>
      </c>
      <c r="R5986">
        <v>0</v>
      </c>
      <c r="S5986">
        <v>10009</v>
      </c>
      <c r="T5986">
        <v>10023</v>
      </c>
      <c r="U5986">
        <v>10014</v>
      </c>
      <c r="V5986">
        <v>10011</v>
      </c>
      <c r="W5986">
        <v>1</v>
      </c>
      <c r="X5986">
        <v>1</v>
      </c>
      <c r="Y5986" t="s">
        <v>4270</v>
      </c>
      <c r="Z5986" t="s">
        <v>96</v>
      </c>
      <c r="AA5986" t="s">
        <v>1167</v>
      </c>
    </row>
    <row r="5987" spans="1:27">
      <c r="A5987" t="s">
        <v>21</v>
      </c>
      <c r="B5987">
        <v>1</v>
      </c>
      <c r="C5987">
        <v>622</v>
      </c>
      <c r="D5987" t="s">
        <v>1529</v>
      </c>
      <c r="E5987">
        <v>3.421</v>
      </c>
      <c r="F5987">
        <v>2.6</v>
      </c>
      <c r="G5987">
        <v>0.034</v>
      </c>
      <c r="H5987">
        <v>2.495</v>
      </c>
      <c r="I5987">
        <v>1.30769230769231</v>
      </c>
      <c r="J5987">
        <v>95.9615384615385</v>
      </c>
      <c r="K5987">
        <v>76.0011692487577</v>
      </c>
      <c r="L5987">
        <v>0.993861444022216</v>
      </c>
      <c r="M5987">
        <v>0.0710000000000002</v>
      </c>
      <c r="N5987">
        <v>2.73076923076924</v>
      </c>
      <c r="O5987">
        <v>2.566</v>
      </c>
      <c r="P5987" t="s">
        <v>266</v>
      </c>
      <c r="R5987">
        <v>0</v>
      </c>
      <c r="S5987">
        <v>10026</v>
      </c>
      <c r="T5987">
        <v>10040</v>
      </c>
      <c r="U5987">
        <v>10031</v>
      </c>
      <c r="V5987">
        <v>10028</v>
      </c>
      <c r="W5987">
        <v>1</v>
      </c>
      <c r="X5987">
        <v>1</v>
      </c>
      <c r="Y5987" t="s">
        <v>4271</v>
      </c>
      <c r="Z5987" t="s">
        <v>96</v>
      </c>
      <c r="AA5987" t="s">
        <v>1167</v>
      </c>
    </row>
    <row r="5988" spans="1:27">
      <c r="A5988" t="s">
        <v>21</v>
      </c>
      <c r="B5988">
        <v>1</v>
      </c>
      <c r="C5988">
        <v>623</v>
      </c>
      <c r="D5988" t="s">
        <v>265</v>
      </c>
      <c r="E5988">
        <v>2.943</v>
      </c>
      <c r="F5988">
        <v>2.2</v>
      </c>
      <c r="G5988">
        <v>0.018</v>
      </c>
      <c r="H5988">
        <v>2.132</v>
      </c>
      <c r="I5988">
        <v>0.818181818181818</v>
      </c>
      <c r="J5988">
        <v>96.9090909090909</v>
      </c>
      <c r="K5988">
        <v>74.7536527353041</v>
      </c>
      <c r="L5988">
        <v>0.611620795107034</v>
      </c>
      <c r="M5988">
        <v>0.0500000000000003</v>
      </c>
      <c r="N5988">
        <v>2.27272727272728</v>
      </c>
      <c r="O5988">
        <v>2.182</v>
      </c>
      <c r="P5988" t="s">
        <v>266</v>
      </c>
      <c r="R5988">
        <v>0</v>
      </c>
      <c r="S5988">
        <v>10042</v>
      </c>
      <c r="T5988">
        <v>10056</v>
      </c>
      <c r="U5988">
        <v>10047</v>
      </c>
      <c r="V5988">
        <v>10044</v>
      </c>
      <c r="W5988">
        <v>1</v>
      </c>
      <c r="X5988">
        <v>1</v>
      </c>
      <c r="Y5988" t="s">
        <v>4272</v>
      </c>
      <c r="Z5988" t="s">
        <v>96</v>
      </c>
      <c r="AA5988" t="s">
        <v>1167</v>
      </c>
    </row>
    <row r="5989" spans="1:27">
      <c r="A5989" t="s">
        <v>21</v>
      </c>
      <c r="B5989">
        <v>1</v>
      </c>
      <c r="C5989">
        <v>624</v>
      </c>
      <c r="D5989" t="s">
        <v>265</v>
      </c>
      <c r="E5989">
        <v>3.075</v>
      </c>
      <c r="F5989">
        <v>2.3</v>
      </c>
      <c r="G5989">
        <v>0.028</v>
      </c>
      <c r="H5989">
        <v>2.21</v>
      </c>
      <c r="I5989">
        <v>1.21739130434783</v>
      </c>
      <c r="J5989">
        <v>96.0869565217391</v>
      </c>
      <c r="K5989">
        <v>74.7967479674797</v>
      </c>
      <c r="L5989">
        <v>0.910569105691057</v>
      </c>
      <c r="M5989">
        <v>0.0619999999999998</v>
      </c>
      <c r="N5989">
        <v>2.69565217391304</v>
      </c>
      <c r="O5989">
        <v>2.272</v>
      </c>
      <c r="P5989" t="s">
        <v>266</v>
      </c>
      <c r="R5989">
        <v>0</v>
      </c>
      <c r="S5989">
        <v>10058</v>
      </c>
      <c r="T5989">
        <v>10072</v>
      </c>
      <c r="U5989">
        <v>10063</v>
      </c>
      <c r="V5989">
        <v>10060</v>
      </c>
      <c r="W5989">
        <v>1</v>
      </c>
      <c r="X5989">
        <v>1</v>
      </c>
      <c r="Y5989" t="s">
        <v>4273</v>
      </c>
      <c r="Z5989" t="s">
        <v>96</v>
      </c>
      <c r="AA5989" t="s">
        <v>1167</v>
      </c>
    </row>
    <row r="5990" spans="1:27">
      <c r="A5990" t="s">
        <v>21</v>
      </c>
      <c r="B5990">
        <v>1</v>
      </c>
      <c r="C5990">
        <v>625</v>
      </c>
      <c r="D5990" t="s">
        <v>265</v>
      </c>
      <c r="E5990">
        <v>2.633</v>
      </c>
      <c r="F5990">
        <v>1.9</v>
      </c>
      <c r="G5990">
        <v>0.026</v>
      </c>
      <c r="H5990">
        <v>1.811</v>
      </c>
      <c r="I5990">
        <v>1.36842105263158</v>
      </c>
      <c r="J5990">
        <v>95.3157894736842</v>
      </c>
      <c r="K5990">
        <v>72.1610330421572</v>
      </c>
      <c r="L5990">
        <v>0.98746676794531</v>
      </c>
      <c r="M5990">
        <v>0.0629999999999999</v>
      </c>
      <c r="N5990">
        <v>3.31578947368421</v>
      </c>
      <c r="O5990">
        <v>1.874</v>
      </c>
      <c r="P5990" t="s">
        <v>266</v>
      </c>
      <c r="R5990">
        <v>0</v>
      </c>
      <c r="S5990">
        <v>10075</v>
      </c>
      <c r="T5990">
        <v>10089</v>
      </c>
      <c r="U5990">
        <v>10080</v>
      </c>
      <c r="V5990">
        <v>10077</v>
      </c>
      <c r="W5990">
        <v>1</v>
      </c>
      <c r="X5990">
        <v>1</v>
      </c>
      <c r="Y5990" t="s">
        <v>4274</v>
      </c>
      <c r="Z5990" t="s">
        <v>96</v>
      </c>
      <c r="AA5990" t="s">
        <v>1167</v>
      </c>
    </row>
    <row r="5991" spans="1:27">
      <c r="A5991" t="s">
        <v>21</v>
      </c>
      <c r="B5991">
        <v>1</v>
      </c>
      <c r="C5991">
        <v>626</v>
      </c>
      <c r="D5991" t="s">
        <v>265</v>
      </c>
      <c r="E5991">
        <v>3.022</v>
      </c>
      <c r="F5991">
        <v>2.2</v>
      </c>
      <c r="G5991">
        <v>0.076</v>
      </c>
      <c r="H5991">
        <v>2.103</v>
      </c>
      <c r="I5991">
        <v>3.45454545454545</v>
      </c>
      <c r="J5991">
        <v>95.5909090909091</v>
      </c>
      <c r="K5991">
        <v>72.7994705493051</v>
      </c>
      <c r="L5991">
        <v>2.51489080079418</v>
      </c>
      <c r="M5991">
        <v>0.0209999999999999</v>
      </c>
      <c r="N5991">
        <v>0.95454545454545</v>
      </c>
      <c r="O5991">
        <v>2.124</v>
      </c>
      <c r="P5991" t="s">
        <v>266</v>
      </c>
      <c r="R5991">
        <v>0</v>
      </c>
      <c r="S5991">
        <v>10091</v>
      </c>
      <c r="T5991">
        <v>10105</v>
      </c>
      <c r="U5991">
        <v>10096</v>
      </c>
      <c r="V5991">
        <v>10093</v>
      </c>
      <c r="W5991">
        <v>1</v>
      </c>
      <c r="X5991">
        <v>1</v>
      </c>
      <c r="Y5991" t="s">
        <v>4275</v>
      </c>
      <c r="Z5991" t="s">
        <v>96</v>
      </c>
      <c r="AA5991" t="s">
        <v>1167</v>
      </c>
    </row>
    <row r="5992" spans="1:27">
      <c r="A5992" t="s">
        <v>21</v>
      </c>
      <c r="B5992">
        <v>1</v>
      </c>
      <c r="C5992">
        <v>627</v>
      </c>
      <c r="D5992" t="s">
        <v>265</v>
      </c>
      <c r="E5992">
        <v>3.535</v>
      </c>
      <c r="F5992">
        <v>2.7</v>
      </c>
      <c r="G5992">
        <v>0.115</v>
      </c>
      <c r="H5992">
        <v>2.59</v>
      </c>
      <c r="I5992">
        <v>4.25925925925926</v>
      </c>
      <c r="J5992">
        <v>95.9259259259259</v>
      </c>
      <c r="K5992">
        <v>76.3790664780764</v>
      </c>
      <c r="L5992">
        <v>3.25318246110325</v>
      </c>
      <c r="M5992">
        <v>-0.00499999999999989</v>
      </c>
      <c r="N5992">
        <v>0.185185185185181</v>
      </c>
      <c r="O5992">
        <v>2.585</v>
      </c>
      <c r="P5992" t="s">
        <v>266</v>
      </c>
      <c r="R5992">
        <v>0</v>
      </c>
      <c r="S5992">
        <v>10107</v>
      </c>
      <c r="T5992">
        <v>10121</v>
      </c>
      <c r="U5992">
        <v>10112</v>
      </c>
      <c r="V5992">
        <v>10109</v>
      </c>
      <c r="W5992">
        <v>1</v>
      </c>
      <c r="X5992">
        <v>1</v>
      </c>
      <c r="Y5992" t="s">
        <v>4276</v>
      </c>
      <c r="Z5992" t="s">
        <v>96</v>
      </c>
      <c r="AA5992" t="s">
        <v>1167</v>
      </c>
    </row>
    <row r="5993" spans="1:27">
      <c r="A5993" t="s">
        <v>21</v>
      </c>
      <c r="B5993">
        <v>1</v>
      </c>
      <c r="C5993">
        <v>628</v>
      </c>
      <c r="D5993" t="s">
        <v>1529</v>
      </c>
      <c r="E5993">
        <v>3.344</v>
      </c>
      <c r="F5993">
        <v>2.5</v>
      </c>
      <c r="G5993">
        <v>0.138</v>
      </c>
      <c r="H5993">
        <v>2.369</v>
      </c>
      <c r="I5993">
        <v>5.52</v>
      </c>
      <c r="J5993">
        <v>94.76</v>
      </c>
      <c r="K5993">
        <v>74.7607655502392</v>
      </c>
      <c r="L5993">
        <v>4.12679425837321</v>
      </c>
      <c r="M5993">
        <v>-0.00700000000000012</v>
      </c>
      <c r="N5993">
        <v>0.280000000000005</v>
      </c>
      <c r="O5993">
        <v>2.362</v>
      </c>
      <c r="P5993" t="s">
        <v>266</v>
      </c>
      <c r="R5993">
        <v>0</v>
      </c>
      <c r="S5993">
        <v>10124</v>
      </c>
      <c r="T5993">
        <v>10138</v>
      </c>
      <c r="U5993">
        <v>10129</v>
      </c>
      <c r="V5993">
        <v>10126</v>
      </c>
      <c r="W5993">
        <v>1</v>
      </c>
      <c r="X5993">
        <v>1</v>
      </c>
      <c r="Y5993" t="s">
        <v>4277</v>
      </c>
      <c r="Z5993" t="s">
        <v>96</v>
      </c>
      <c r="AA5993" t="s">
        <v>1167</v>
      </c>
    </row>
    <row r="5994" spans="1:27">
      <c r="A5994" t="s">
        <v>21</v>
      </c>
      <c r="B5994">
        <v>1</v>
      </c>
      <c r="C5994">
        <v>629</v>
      </c>
      <c r="D5994" t="s">
        <v>1529</v>
      </c>
      <c r="E5994">
        <v>3.287</v>
      </c>
      <c r="F5994">
        <v>2.5</v>
      </c>
      <c r="G5994">
        <v>0.025</v>
      </c>
      <c r="H5994">
        <v>2.414</v>
      </c>
      <c r="I5994">
        <v>1</v>
      </c>
      <c r="J5994">
        <v>96.56</v>
      </c>
      <c r="K5994">
        <v>76.057195010648</v>
      </c>
      <c r="L5994">
        <v>0.76057195010648</v>
      </c>
      <c r="M5994">
        <v>0.0609999999999999</v>
      </c>
      <c r="N5994">
        <v>2.44</v>
      </c>
      <c r="O5994">
        <v>2.475</v>
      </c>
      <c r="P5994" t="s">
        <v>266</v>
      </c>
      <c r="R5994">
        <v>0</v>
      </c>
      <c r="S5994">
        <v>10140</v>
      </c>
      <c r="T5994">
        <v>10154</v>
      </c>
      <c r="U5994">
        <v>10145</v>
      </c>
      <c r="V5994">
        <v>10142</v>
      </c>
      <c r="W5994">
        <v>1</v>
      </c>
      <c r="X5994">
        <v>1</v>
      </c>
      <c r="Y5994" t="s">
        <v>4278</v>
      </c>
      <c r="Z5994" t="s">
        <v>96</v>
      </c>
      <c r="AA5994" t="s">
        <v>1167</v>
      </c>
    </row>
    <row r="5995" spans="1:27">
      <c r="A5995" t="s">
        <v>21</v>
      </c>
      <c r="B5995">
        <v>1</v>
      </c>
      <c r="C5995">
        <v>630</v>
      </c>
      <c r="D5995" t="s">
        <v>1529</v>
      </c>
      <c r="E5995">
        <v>3.249</v>
      </c>
      <c r="F5995">
        <v>2.4</v>
      </c>
      <c r="G5995">
        <v>0.136</v>
      </c>
      <c r="H5995">
        <v>2.276</v>
      </c>
      <c r="I5995">
        <v>5.66666666666667</v>
      </c>
      <c r="J5995">
        <v>94.8333333333333</v>
      </c>
      <c r="K5995">
        <v>73.8688827331487</v>
      </c>
      <c r="L5995">
        <v>4.18590335487842</v>
      </c>
      <c r="M5995">
        <v>-0.012</v>
      </c>
      <c r="N5995">
        <v>0.5</v>
      </c>
      <c r="O5995">
        <v>2.264</v>
      </c>
      <c r="P5995" t="s">
        <v>266</v>
      </c>
      <c r="R5995">
        <v>0</v>
      </c>
      <c r="S5995">
        <v>10156</v>
      </c>
      <c r="T5995">
        <v>10170</v>
      </c>
      <c r="U5995">
        <v>10161</v>
      </c>
      <c r="V5995">
        <v>10158</v>
      </c>
      <c r="W5995">
        <v>1</v>
      </c>
      <c r="X5995">
        <v>1</v>
      </c>
      <c r="Y5995" t="s">
        <v>4278</v>
      </c>
      <c r="Z5995" t="s">
        <v>96</v>
      </c>
      <c r="AA5995" t="s">
        <v>1167</v>
      </c>
    </row>
    <row r="5996" spans="1:27">
      <c r="A5996" t="s">
        <v>21</v>
      </c>
      <c r="B5996">
        <v>1</v>
      </c>
      <c r="C5996">
        <v>631</v>
      </c>
      <c r="D5996" t="s">
        <v>265</v>
      </c>
      <c r="E5996">
        <v>3.558</v>
      </c>
      <c r="F5996">
        <v>2.6</v>
      </c>
      <c r="G5996">
        <v>0.156</v>
      </c>
      <c r="H5996">
        <v>2.349</v>
      </c>
      <c r="I5996">
        <v>6</v>
      </c>
      <c r="J5996">
        <v>90.3461538461539</v>
      </c>
      <c r="K5996">
        <v>73.0747611017426</v>
      </c>
      <c r="L5996">
        <v>4.38448566610455</v>
      </c>
      <c r="M5996">
        <v>0.0949999999999998</v>
      </c>
      <c r="N5996">
        <v>3.65384615384614</v>
      </c>
      <c r="O5996">
        <v>2.444</v>
      </c>
      <c r="P5996" t="s">
        <v>266</v>
      </c>
      <c r="R5996">
        <v>0</v>
      </c>
      <c r="S5996">
        <v>10173</v>
      </c>
      <c r="T5996">
        <v>10187</v>
      </c>
      <c r="U5996">
        <v>10178</v>
      </c>
      <c r="V5996">
        <v>10175</v>
      </c>
      <c r="W5996">
        <v>1</v>
      </c>
      <c r="X5996">
        <v>1</v>
      </c>
      <c r="Y5996" t="s">
        <v>4279</v>
      </c>
      <c r="Z5996" t="s">
        <v>96</v>
      </c>
      <c r="AA5996" t="s">
        <v>1167</v>
      </c>
    </row>
    <row r="5997" spans="1:27">
      <c r="A5997" t="s">
        <v>21</v>
      </c>
      <c r="B5997">
        <v>1</v>
      </c>
      <c r="C5997">
        <v>632</v>
      </c>
      <c r="D5997" t="s">
        <v>1529</v>
      </c>
      <c r="E5997">
        <v>3.72</v>
      </c>
      <c r="F5997">
        <v>2.9</v>
      </c>
      <c r="G5997">
        <v>0.149</v>
      </c>
      <c r="H5997">
        <v>2.67</v>
      </c>
      <c r="I5997">
        <v>5.13793103448276</v>
      </c>
      <c r="J5997">
        <v>92.0689655172414</v>
      </c>
      <c r="K5997">
        <v>77.9569892473118</v>
      </c>
      <c r="L5997">
        <v>4.00537634408602</v>
      </c>
      <c r="M5997">
        <v>0.081</v>
      </c>
      <c r="N5997">
        <v>2.79310344827586</v>
      </c>
      <c r="O5997">
        <v>2.751</v>
      </c>
      <c r="P5997" t="s">
        <v>266</v>
      </c>
      <c r="R5997">
        <v>0</v>
      </c>
      <c r="S5997">
        <v>10189</v>
      </c>
      <c r="T5997">
        <v>10203</v>
      </c>
      <c r="U5997">
        <v>10194</v>
      </c>
      <c r="V5997">
        <v>10191</v>
      </c>
      <c r="W5997">
        <v>1</v>
      </c>
      <c r="X5997">
        <v>1</v>
      </c>
      <c r="Y5997" t="s">
        <v>4278</v>
      </c>
      <c r="Z5997" t="s">
        <v>96</v>
      </c>
      <c r="AA5997" t="s">
        <v>1167</v>
      </c>
    </row>
    <row r="5998" spans="1:27">
      <c r="A5998" t="s">
        <v>21</v>
      </c>
      <c r="B5998">
        <v>1</v>
      </c>
      <c r="C5998">
        <v>633</v>
      </c>
      <c r="D5998" t="s">
        <v>265</v>
      </c>
      <c r="E5998">
        <v>2.947</v>
      </c>
      <c r="F5998">
        <v>2.1</v>
      </c>
      <c r="G5998">
        <v>0.026</v>
      </c>
      <c r="H5998">
        <v>2.033</v>
      </c>
      <c r="I5998">
        <v>1.23809523809524</v>
      </c>
      <c r="J5998">
        <v>96.8095238095238</v>
      </c>
      <c r="K5998">
        <v>71.2589073634204</v>
      </c>
      <c r="L5998">
        <v>0.882253138785205</v>
      </c>
      <c r="M5998">
        <v>0.0410000000000004</v>
      </c>
      <c r="N5998">
        <v>1.95238095238097</v>
      </c>
      <c r="O5998">
        <v>2.074</v>
      </c>
      <c r="P5998" t="s">
        <v>266</v>
      </c>
      <c r="R5998">
        <v>0</v>
      </c>
      <c r="S5998">
        <v>10206</v>
      </c>
      <c r="T5998">
        <v>10220</v>
      </c>
      <c r="U5998">
        <v>10211</v>
      </c>
      <c r="V5998">
        <v>10208</v>
      </c>
      <c r="W5998">
        <v>1</v>
      </c>
      <c r="X5998">
        <v>1</v>
      </c>
      <c r="Y5998" t="s">
        <v>4280</v>
      </c>
      <c r="Z5998" t="s">
        <v>96</v>
      </c>
      <c r="AA5998" t="s">
        <v>1167</v>
      </c>
    </row>
    <row r="5999" spans="1:27">
      <c r="A5999" t="s">
        <v>21</v>
      </c>
      <c r="B5999">
        <v>1</v>
      </c>
      <c r="C5999">
        <v>634</v>
      </c>
      <c r="D5999" t="s">
        <v>265</v>
      </c>
      <c r="E5999">
        <v>3.129</v>
      </c>
      <c r="F5999">
        <v>2.3</v>
      </c>
      <c r="G5999">
        <v>0.149</v>
      </c>
      <c r="H5999">
        <v>2.149</v>
      </c>
      <c r="I5999">
        <v>6.47826086956522</v>
      </c>
      <c r="J5999">
        <v>93.4347826086957</v>
      </c>
      <c r="K5999">
        <v>73.5059124320869</v>
      </c>
      <c r="L5999">
        <v>4.76190476190476</v>
      </c>
      <c r="M5999">
        <v>0.00199999999999978</v>
      </c>
      <c r="N5999">
        <v>0.0869565217391209</v>
      </c>
      <c r="O5999">
        <v>2.151</v>
      </c>
      <c r="P5999" t="s">
        <v>266</v>
      </c>
      <c r="R5999">
        <v>0</v>
      </c>
      <c r="S5999">
        <v>10222</v>
      </c>
      <c r="T5999">
        <v>10236</v>
      </c>
      <c r="U5999">
        <v>10227</v>
      </c>
      <c r="V5999">
        <v>10224</v>
      </c>
      <c r="W5999">
        <v>1</v>
      </c>
      <c r="X5999">
        <v>1</v>
      </c>
      <c r="Y5999" t="s">
        <v>4281</v>
      </c>
      <c r="Z5999" t="s">
        <v>96</v>
      </c>
      <c r="AA5999" t="s">
        <v>1167</v>
      </c>
    </row>
    <row r="6000" spans="1:27">
      <c r="A6000" t="s">
        <v>21</v>
      </c>
      <c r="B6000">
        <v>1</v>
      </c>
      <c r="C6000">
        <v>635</v>
      </c>
      <c r="D6000" t="s">
        <v>265</v>
      </c>
      <c r="E6000">
        <v>3.08</v>
      </c>
      <c r="F6000">
        <v>2.2</v>
      </c>
      <c r="G6000">
        <v>0.023</v>
      </c>
      <c r="H6000">
        <v>2.159</v>
      </c>
      <c r="I6000">
        <v>1.04545454545455</v>
      </c>
      <c r="J6000">
        <v>98.1363636363636</v>
      </c>
      <c r="K6000">
        <v>71.4285714285714</v>
      </c>
      <c r="L6000">
        <v>0.746753246753247</v>
      </c>
      <c r="M6000">
        <v>0.0180000000000002</v>
      </c>
      <c r="N6000">
        <v>0.818181818181829</v>
      </c>
      <c r="O6000">
        <v>2.177</v>
      </c>
      <c r="P6000" t="s">
        <v>266</v>
      </c>
      <c r="R6000">
        <v>0</v>
      </c>
      <c r="S6000">
        <v>10238</v>
      </c>
      <c r="T6000">
        <v>10252</v>
      </c>
      <c r="U6000">
        <v>10243</v>
      </c>
      <c r="V6000">
        <v>10240</v>
      </c>
      <c r="W6000">
        <v>1</v>
      </c>
      <c r="X6000">
        <v>1</v>
      </c>
      <c r="Y6000" t="s">
        <v>4282</v>
      </c>
      <c r="Z6000" t="s">
        <v>96</v>
      </c>
      <c r="AA6000" t="s">
        <v>1167</v>
      </c>
    </row>
    <row r="6001" spans="1:27">
      <c r="A6001" t="s">
        <v>21</v>
      </c>
      <c r="B6001">
        <v>1</v>
      </c>
      <c r="C6001">
        <v>637</v>
      </c>
      <c r="D6001" t="s">
        <v>1505</v>
      </c>
      <c r="E6001">
        <v>4.138</v>
      </c>
      <c r="F6001">
        <v>2.8</v>
      </c>
      <c r="G6001">
        <v>0.098</v>
      </c>
      <c r="H6001">
        <v>2.619</v>
      </c>
      <c r="I6001">
        <v>3.5</v>
      </c>
      <c r="J6001">
        <v>93.5357142857143</v>
      </c>
      <c r="K6001">
        <v>67.6655389076849</v>
      </c>
      <c r="L6001">
        <v>2.36829386176897</v>
      </c>
      <c r="M6001">
        <v>0.0829999999999997</v>
      </c>
      <c r="N6001">
        <v>2.9642857142857</v>
      </c>
      <c r="O6001">
        <v>2.702</v>
      </c>
      <c r="P6001" t="s">
        <v>266</v>
      </c>
      <c r="R6001">
        <v>0</v>
      </c>
      <c r="S6001">
        <v>10276</v>
      </c>
      <c r="T6001">
        <v>10290</v>
      </c>
      <c r="U6001">
        <v>10281</v>
      </c>
      <c r="V6001">
        <v>10278</v>
      </c>
      <c r="W6001">
        <v>1</v>
      </c>
      <c r="X6001">
        <v>1</v>
      </c>
      <c r="Y6001" t="s">
        <v>4283</v>
      </c>
      <c r="Z6001" t="s">
        <v>96</v>
      </c>
      <c r="AA6001" t="s">
        <v>1223</v>
      </c>
    </row>
    <row r="6002" spans="1:27">
      <c r="A6002" t="s">
        <v>21</v>
      </c>
      <c r="B6002">
        <v>1</v>
      </c>
      <c r="C6002">
        <v>639</v>
      </c>
      <c r="D6002" t="s">
        <v>1503</v>
      </c>
      <c r="E6002">
        <v>2.872</v>
      </c>
      <c r="F6002">
        <v>2.2</v>
      </c>
      <c r="G6002">
        <v>0.03</v>
      </c>
      <c r="H6002">
        <v>2.093</v>
      </c>
      <c r="I6002">
        <v>1.36363636363636</v>
      </c>
      <c r="J6002">
        <v>95.1363636363636</v>
      </c>
      <c r="K6002">
        <v>76.6016713091922</v>
      </c>
      <c r="L6002">
        <v>1.04456824512535</v>
      </c>
      <c r="M6002">
        <v>0.0770000000000004</v>
      </c>
      <c r="N6002">
        <v>3.50000000000002</v>
      </c>
      <c r="O6002">
        <v>2.17</v>
      </c>
      <c r="P6002" t="s">
        <v>266</v>
      </c>
      <c r="R6002">
        <v>0</v>
      </c>
      <c r="S6002">
        <v>10296</v>
      </c>
      <c r="T6002">
        <v>10310</v>
      </c>
      <c r="U6002">
        <v>10301</v>
      </c>
      <c r="V6002">
        <v>10298</v>
      </c>
      <c r="W6002">
        <v>1</v>
      </c>
      <c r="X6002">
        <v>1</v>
      </c>
      <c r="Y6002" t="s">
        <v>4237</v>
      </c>
      <c r="Z6002" t="s">
        <v>96</v>
      </c>
      <c r="AA6002" t="s">
        <v>1223</v>
      </c>
    </row>
    <row r="6003" spans="1:27">
      <c r="A6003" t="s">
        <v>21</v>
      </c>
      <c r="B6003">
        <v>1</v>
      </c>
      <c r="C6003">
        <v>640</v>
      </c>
      <c r="D6003" t="s">
        <v>265</v>
      </c>
      <c r="E6003">
        <v>2.825</v>
      </c>
      <c r="F6003">
        <v>2</v>
      </c>
      <c r="G6003">
        <v>0.027</v>
      </c>
      <c r="H6003">
        <v>1.899</v>
      </c>
      <c r="I6003">
        <v>1.35</v>
      </c>
      <c r="J6003">
        <v>94.95</v>
      </c>
      <c r="K6003">
        <v>70.7964601769911</v>
      </c>
      <c r="L6003">
        <v>0.95575221238938</v>
      </c>
      <c r="M6003">
        <v>0.0740000000000001</v>
      </c>
      <c r="N6003">
        <v>3.7</v>
      </c>
      <c r="O6003">
        <v>1.973</v>
      </c>
      <c r="P6003" t="s">
        <v>266</v>
      </c>
      <c r="R6003">
        <v>0</v>
      </c>
      <c r="S6003">
        <v>10312</v>
      </c>
      <c r="T6003">
        <v>10326</v>
      </c>
      <c r="U6003">
        <v>10317</v>
      </c>
      <c r="V6003">
        <v>10314</v>
      </c>
      <c r="W6003">
        <v>1</v>
      </c>
      <c r="X6003">
        <v>1</v>
      </c>
      <c r="Y6003" t="s">
        <v>4284</v>
      </c>
      <c r="Z6003" t="s">
        <v>96</v>
      </c>
      <c r="AA6003" t="s">
        <v>1223</v>
      </c>
    </row>
    <row r="6004" spans="1:27">
      <c r="A6004" t="s">
        <v>21</v>
      </c>
      <c r="B6004">
        <v>1</v>
      </c>
      <c r="C6004">
        <v>641</v>
      </c>
      <c r="D6004" t="s">
        <v>1529</v>
      </c>
      <c r="E6004">
        <v>2.677</v>
      </c>
      <c r="F6004">
        <v>2</v>
      </c>
      <c r="G6004">
        <v>0.036</v>
      </c>
      <c r="H6004">
        <v>1.915</v>
      </c>
      <c r="I6004">
        <v>1.8</v>
      </c>
      <c r="J6004">
        <v>95.75</v>
      </c>
      <c r="K6004">
        <v>74.7104968248039</v>
      </c>
      <c r="L6004">
        <v>1.34478894284647</v>
      </c>
      <c r="M6004">
        <v>0.0489999999999999</v>
      </c>
      <c r="N6004">
        <v>2.45</v>
      </c>
      <c r="O6004">
        <v>1.964</v>
      </c>
      <c r="P6004" t="s">
        <v>266</v>
      </c>
      <c r="R6004">
        <v>0</v>
      </c>
      <c r="S6004">
        <v>10328</v>
      </c>
      <c r="T6004">
        <v>10342</v>
      </c>
      <c r="U6004">
        <v>10333</v>
      </c>
      <c r="V6004">
        <v>10330</v>
      </c>
      <c r="W6004">
        <v>1</v>
      </c>
      <c r="X6004">
        <v>1</v>
      </c>
      <c r="Y6004" t="s">
        <v>4285</v>
      </c>
      <c r="Z6004" t="s">
        <v>96</v>
      </c>
      <c r="AA6004" t="s">
        <v>1223</v>
      </c>
    </row>
    <row r="6005" spans="1:27">
      <c r="A6005" t="s">
        <v>21</v>
      </c>
      <c r="B6005">
        <v>1</v>
      </c>
      <c r="C6005">
        <v>642</v>
      </c>
      <c r="D6005" t="s">
        <v>265</v>
      </c>
      <c r="E6005">
        <v>2.056</v>
      </c>
      <c r="F6005">
        <v>1.4</v>
      </c>
      <c r="G6005">
        <v>0.02</v>
      </c>
      <c r="H6005">
        <v>1.332</v>
      </c>
      <c r="I6005">
        <v>1.42857142857143</v>
      </c>
      <c r="J6005">
        <v>95.1428571428572</v>
      </c>
      <c r="K6005">
        <v>68.0933852140078</v>
      </c>
      <c r="L6005">
        <v>0.972762645914397</v>
      </c>
      <c r="M6005">
        <v>0.0479999999999998</v>
      </c>
      <c r="N6005">
        <v>3.42857142857142</v>
      </c>
      <c r="O6005">
        <v>1.38</v>
      </c>
      <c r="P6005" t="s">
        <v>266</v>
      </c>
      <c r="R6005">
        <v>0</v>
      </c>
      <c r="S6005">
        <v>10344</v>
      </c>
      <c r="T6005">
        <v>10358</v>
      </c>
      <c r="U6005">
        <v>10349</v>
      </c>
      <c r="V6005">
        <v>10346</v>
      </c>
      <c r="W6005">
        <v>1</v>
      </c>
      <c r="X6005">
        <v>1</v>
      </c>
      <c r="Y6005" t="s">
        <v>4286</v>
      </c>
      <c r="Z6005" t="s">
        <v>96</v>
      </c>
      <c r="AA6005" t="s">
        <v>1223</v>
      </c>
    </row>
    <row r="6006" spans="1:27">
      <c r="A6006" t="s">
        <v>21</v>
      </c>
      <c r="B6006">
        <v>1</v>
      </c>
      <c r="C6006">
        <v>643</v>
      </c>
      <c r="D6006" t="s">
        <v>1529</v>
      </c>
      <c r="E6006">
        <v>3.464</v>
      </c>
      <c r="F6006">
        <v>2.7</v>
      </c>
      <c r="G6006">
        <v>0.019</v>
      </c>
      <c r="H6006">
        <v>2.69</v>
      </c>
      <c r="I6006">
        <v>0.703703703703704</v>
      </c>
      <c r="J6006">
        <v>99.6296296296296</v>
      </c>
      <c r="K6006">
        <v>77.9445727482679</v>
      </c>
      <c r="L6006">
        <v>0.548498845265589</v>
      </c>
      <c r="M6006">
        <v>-0.0089999999999999</v>
      </c>
      <c r="N6006">
        <v>0.333333333333329</v>
      </c>
      <c r="O6006">
        <v>2.681</v>
      </c>
      <c r="P6006" t="s">
        <v>266</v>
      </c>
      <c r="R6006">
        <v>0</v>
      </c>
      <c r="S6006">
        <v>10360</v>
      </c>
      <c r="T6006">
        <v>10374</v>
      </c>
      <c r="U6006">
        <v>10365</v>
      </c>
      <c r="V6006">
        <v>10362</v>
      </c>
      <c r="W6006">
        <v>1</v>
      </c>
      <c r="X6006">
        <v>1</v>
      </c>
      <c r="Y6006" t="s">
        <v>4287</v>
      </c>
      <c r="Z6006" t="s">
        <v>96</v>
      </c>
      <c r="AA6006" t="s">
        <v>1223</v>
      </c>
    </row>
    <row r="6007" spans="1:27">
      <c r="A6007" t="s">
        <v>21</v>
      </c>
      <c r="B6007">
        <v>1</v>
      </c>
      <c r="C6007">
        <v>644</v>
      </c>
      <c r="D6007" t="s">
        <v>265</v>
      </c>
      <c r="E6007">
        <v>3.621</v>
      </c>
      <c r="F6007">
        <v>2.1</v>
      </c>
      <c r="G6007">
        <v>0.018</v>
      </c>
      <c r="H6007">
        <v>2.093</v>
      </c>
      <c r="I6007">
        <v>0.857142857142857</v>
      </c>
      <c r="J6007">
        <v>99.6666666666667</v>
      </c>
      <c r="K6007">
        <v>57.9950289975145</v>
      </c>
      <c r="L6007">
        <v>0.497100248550124</v>
      </c>
      <c r="M6007">
        <v>-0.0109999999999997</v>
      </c>
      <c r="N6007">
        <v>0.523809523809508</v>
      </c>
      <c r="O6007">
        <v>2.082</v>
      </c>
      <c r="P6007" t="s">
        <v>266</v>
      </c>
      <c r="R6007">
        <v>0</v>
      </c>
      <c r="S6007">
        <v>10376</v>
      </c>
      <c r="T6007">
        <v>10390</v>
      </c>
      <c r="U6007">
        <v>10381</v>
      </c>
      <c r="V6007">
        <v>10378</v>
      </c>
      <c r="W6007">
        <v>1</v>
      </c>
      <c r="X6007">
        <v>1</v>
      </c>
      <c r="Y6007" t="s">
        <v>4288</v>
      </c>
      <c r="Z6007" t="s">
        <v>96</v>
      </c>
      <c r="AA6007" t="s">
        <v>1223</v>
      </c>
    </row>
    <row r="6008" spans="1:27">
      <c r="A6008" t="s">
        <v>21</v>
      </c>
      <c r="B6008">
        <v>1</v>
      </c>
      <c r="C6008">
        <v>645</v>
      </c>
      <c r="D6008" t="s">
        <v>1529</v>
      </c>
      <c r="E6008">
        <v>3.469</v>
      </c>
      <c r="F6008">
        <v>2.7</v>
      </c>
      <c r="G6008">
        <v>0.038</v>
      </c>
      <c r="H6008">
        <v>2.62</v>
      </c>
      <c r="I6008">
        <v>1.40740740740741</v>
      </c>
      <c r="J6008">
        <v>97.037037037037</v>
      </c>
      <c r="K6008">
        <v>77.8322283078697</v>
      </c>
      <c r="L6008">
        <v>1.0954165465552</v>
      </c>
      <c r="M6008">
        <v>0.0420000000000003</v>
      </c>
      <c r="N6008">
        <v>1.55555555555557</v>
      </c>
      <c r="O6008">
        <v>2.662</v>
      </c>
      <c r="P6008" t="s">
        <v>266</v>
      </c>
      <c r="R6008">
        <v>0</v>
      </c>
      <c r="S6008">
        <v>10392</v>
      </c>
      <c r="T6008">
        <v>10406</v>
      </c>
      <c r="U6008">
        <v>10397</v>
      </c>
      <c r="V6008">
        <v>10394</v>
      </c>
      <c r="W6008">
        <v>1</v>
      </c>
      <c r="X6008">
        <v>1</v>
      </c>
      <c r="Y6008" t="s">
        <v>4289</v>
      </c>
      <c r="Z6008" t="s">
        <v>96</v>
      </c>
      <c r="AA6008" t="s">
        <v>1223</v>
      </c>
    </row>
    <row r="6009" spans="1:27">
      <c r="A6009" t="s">
        <v>21</v>
      </c>
      <c r="B6009">
        <v>1</v>
      </c>
      <c r="C6009">
        <v>646</v>
      </c>
      <c r="D6009" t="s">
        <v>265</v>
      </c>
      <c r="E6009">
        <v>2.688</v>
      </c>
      <c r="F6009">
        <v>2</v>
      </c>
      <c r="G6009">
        <v>0.025</v>
      </c>
      <c r="H6009">
        <v>1.907</v>
      </c>
      <c r="I6009">
        <v>1.25</v>
      </c>
      <c r="J6009">
        <v>95.35</v>
      </c>
      <c r="K6009">
        <v>74.4047619047619</v>
      </c>
      <c r="L6009">
        <v>0.930059523809524</v>
      </c>
      <c r="M6009">
        <v>0.0680000000000001</v>
      </c>
      <c r="N6009">
        <v>3.4</v>
      </c>
      <c r="O6009">
        <v>1.975</v>
      </c>
      <c r="P6009" t="s">
        <v>266</v>
      </c>
      <c r="R6009">
        <v>0</v>
      </c>
      <c r="S6009">
        <v>10408</v>
      </c>
      <c r="T6009">
        <v>10422</v>
      </c>
      <c r="U6009">
        <v>10413</v>
      </c>
      <c r="V6009">
        <v>10410</v>
      </c>
      <c r="W6009">
        <v>1</v>
      </c>
      <c r="X6009">
        <v>1</v>
      </c>
      <c r="Y6009" t="s">
        <v>4290</v>
      </c>
      <c r="Z6009" t="s">
        <v>96</v>
      </c>
      <c r="AA6009" t="s">
        <v>1223</v>
      </c>
    </row>
    <row r="6010" spans="1:27">
      <c r="A6010" t="s">
        <v>21</v>
      </c>
      <c r="B6010">
        <v>1</v>
      </c>
      <c r="C6010">
        <v>647</v>
      </c>
      <c r="D6010" t="s">
        <v>265</v>
      </c>
      <c r="E6010">
        <v>3.159</v>
      </c>
      <c r="F6010">
        <v>2.4</v>
      </c>
      <c r="G6010">
        <v>0.028</v>
      </c>
      <c r="H6010">
        <v>2.356</v>
      </c>
      <c r="I6010">
        <v>1.16666666666667</v>
      </c>
      <c r="J6010">
        <v>98.1666666666667</v>
      </c>
      <c r="K6010">
        <v>75.9734093067426</v>
      </c>
      <c r="L6010">
        <v>0.886356441911998</v>
      </c>
      <c r="M6010">
        <v>0.016</v>
      </c>
      <c r="N6010">
        <v>0.666666666666667</v>
      </c>
      <c r="O6010">
        <v>2.372</v>
      </c>
      <c r="P6010" t="s">
        <v>266</v>
      </c>
      <c r="R6010">
        <v>0</v>
      </c>
      <c r="S6010">
        <v>10425</v>
      </c>
      <c r="T6010">
        <v>10439</v>
      </c>
      <c r="U6010">
        <v>10430</v>
      </c>
      <c r="V6010">
        <v>10427</v>
      </c>
      <c r="W6010">
        <v>1</v>
      </c>
      <c r="X6010">
        <v>1</v>
      </c>
      <c r="Y6010" t="s">
        <v>4291</v>
      </c>
      <c r="Z6010" t="s">
        <v>96</v>
      </c>
      <c r="AA6010" t="s">
        <v>1223</v>
      </c>
    </row>
    <row r="6011" spans="1:27">
      <c r="A6011" t="s">
        <v>21</v>
      </c>
      <c r="B6011">
        <v>1</v>
      </c>
      <c r="C6011">
        <v>648</v>
      </c>
      <c r="D6011" t="s">
        <v>265</v>
      </c>
      <c r="E6011">
        <v>3.677</v>
      </c>
      <c r="F6011">
        <v>2.4</v>
      </c>
      <c r="G6011">
        <v>0.024</v>
      </c>
      <c r="H6011">
        <v>2.297</v>
      </c>
      <c r="I6011">
        <v>1</v>
      </c>
      <c r="J6011">
        <v>95.7083333333333</v>
      </c>
      <c r="K6011">
        <v>65.2706010334512</v>
      </c>
      <c r="L6011">
        <v>0.652706010334512</v>
      </c>
      <c r="M6011">
        <v>0.0789999999999997</v>
      </c>
      <c r="N6011">
        <v>3.29166666666666</v>
      </c>
      <c r="O6011">
        <v>2.376</v>
      </c>
      <c r="P6011" t="s">
        <v>266</v>
      </c>
      <c r="R6011">
        <v>0</v>
      </c>
      <c r="S6011">
        <v>10441</v>
      </c>
      <c r="T6011">
        <v>10455</v>
      </c>
      <c r="U6011">
        <v>10446</v>
      </c>
      <c r="V6011">
        <v>10443</v>
      </c>
      <c r="W6011">
        <v>1</v>
      </c>
      <c r="X6011">
        <v>1</v>
      </c>
      <c r="Y6011" t="s">
        <v>4292</v>
      </c>
      <c r="Z6011" t="s">
        <v>96</v>
      </c>
      <c r="AA6011" t="s">
        <v>1223</v>
      </c>
    </row>
    <row r="6012" spans="1:27">
      <c r="A6012" t="s">
        <v>21</v>
      </c>
      <c r="B6012">
        <v>1</v>
      </c>
      <c r="C6012">
        <v>649</v>
      </c>
      <c r="D6012" t="s">
        <v>1529</v>
      </c>
      <c r="E6012">
        <v>3.15</v>
      </c>
      <c r="F6012">
        <v>2.4</v>
      </c>
      <c r="G6012">
        <v>0.044</v>
      </c>
      <c r="H6012">
        <v>2.336</v>
      </c>
      <c r="I6012">
        <v>1.83333333333333</v>
      </c>
      <c r="J6012">
        <v>97.3333333333333</v>
      </c>
      <c r="K6012">
        <v>76.1904761904762</v>
      </c>
      <c r="L6012">
        <v>1.3968253968254</v>
      </c>
      <c r="M6012">
        <v>0.02</v>
      </c>
      <c r="N6012">
        <v>0.833333333333334</v>
      </c>
      <c r="O6012">
        <v>2.356</v>
      </c>
      <c r="P6012" t="s">
        <v>266</v>
      </c>
      <c r="R6012">
        <v>0</v>
      </c>
      <c r="S6012">
        <v>10457</v>
      </c>
      <c r="T6012">
        <v>10471</v>
      </c>
      <c r="U6012">
        <v>10462</v>
      </c>
      <c r="V6012">
        <v>10459</v>
      </c>
      <c r="W6012">
        <v>1</v>
      </c>
      <c r="X6012">
        <v>1</v>
      </c>
      <c r="Y6012" t="s">
        <v>4293</v>
      </c>
      <c r="Z6012" t="s">
        <v>96</v>
      </c>
      <c r="AA6012" t="s">
        <v>1223</v>
      </c>
    </row>
    <row r="6013" spans="1:27">
      <c r="A6013" t="s">
        <v>21</v>
      </c>
      <c r="B6013">
        <v>1</v>
      </c>
      <c r="C6013">
        <v>650</v>
      </c>
      <c r="D6013" t="s">
        <v>265</v>
      </c>
      <c r="E6013">
        <v>2.603</v>
      </c>
      <c r="F6013">
        <v>1.9</v>
      </c>
      <c r="G6013">
        <v>0.024</v>
      </c>
      <c r="H6013">
        <v>1.837</v>
      </c>
      <c r="I6013">
        <v>1.26315789473684</v>
      </c>
      <c r="J6013">
        <v>96.6842105263158</v>
      </c>
      <c r="K6013">
        <v>72.992700729927</v>
      </c>
      <c r="L6013">
        <v>0.92201306185171</v>
      </c>
      <c r="M6013">
        <v>0.0389999999999999</v>
      </c>
      <c r="N6013">
        <v>2.05263157894736</v>
      </c>
      <c r="O6013">
        <v>1.876</v>
      </c>
      <c r="P6013" t="s">
        <v>266</v>
      </c>
      <c r="R6013">
        <v>0</v>
      </c>
      <c r="S6013">
        <v>10473</v>
      </c>
      <c r="T6013">
        <v>10487</v>
      </c>
      <c r="U6013">
        <v>10478</v>
      </c>
      <c r="V6013">
        <v>10475</v>
      </c>
      <c r="W6013">
        <v>1</v>
      </c>
      <c r="X6013">
        <v>1</v>
      </c>
      <c r="Y6013" t="s">
        <v>4294</v>
      </c>
      <c r="Z6013" t="s">
        <v>96</v>
      </c>
      <c r="AA6013" t="s">
        <v>1223</v>
      </c>
    </row>
    <row r="6014" spans="1:27">
      <c r="A6014" t="s">
        <v>21</v>
      </c>
      <c r="B6014">
        <v>1</v>
      </c>
      <c r="C6014">
        <v>651</v>
      </c>
      <c r="D6014" t="s">
        <v>265</v>
      </c>
      <c r="E6014">
        <v>3.23</v>
      </c>
      <c r="F6014">
        <v>2.4</v>
      </c>
      <c r="G6014">
        <v>0.045</v>
      </c>
      <c r="H6014">
        <v>2.349</v>
      </c>
      <c r="I6014">
        <v>1.875</v>
      </c>
      <c r="J6014">
        <v>97.875</v>
      </c>
      <c r="K6014">
        <v>74.3034055727554</v>
      </c>
      <c r="L6014">
        <v>1.39318885448916</v>
      </c>
      <c r="M6014">
        <v>0.00599999999999978</v>
      </c>
      <c r="N6014">
        <v>0.249999999999991</v>
      </c>
      <c r="O6014">
        <v>2.355</v>
      </c>
      <c r="P6014" t="s">
        <v>266</v>
      </c>
      <c r="R6014">
        <v>0</v>
      </c>
      <c r="S6014">
        <v>10490</v>
      </c>
      <c r="T6014">
        <v>10504</v>
      </c>
      <c r="U6014">
        <v>10495</v>
      </c>
      <c r="V6014">
        <v>10492</v>
      </c>
      <c r="W6014">
        <v>1</v>
      </c>
      <c r="X6014">
        <v>1</v>
      </c>
      <c r="Y6014" t="s">
        <v>4295</v>
      </c>
      <c r="Z6014" t="s">
        <v>96</v>
      </c>
      <c r="AA6014" t="s">
        <v>1223</v>
      </c>
    </row>
    <row r="6015" spans="1:27">
      <c r="A6015" t="s">
        <v>21</v>
      </c>
      <c r="B6015">
        <v>1</v>
      </c>
      <c r="C6015">
        <v>652</v>
      </c>
      <c r="D6015" t="s">
        <v>1529</v>
      </c>
      <c r="E6015">
        <v>3.853</v>
      </c>
      <c r="F6015">
        <v>2.5</v>
      </c>
      <c r="G6015">
        <v>0.033</v>
      </c>
      <c r="H6015">
        <v>2.479</v>
      </c>
      <c r="I6015">
        <v>1.32</v>
      </c>
      <c r="J6015">
        <v>99.16</v>
      </c>
      <c r="K6015">
        <v>64.8845055800675</v>
      </c>
      <c r="L6015">
        <v>0.856475473656891</v>
      </c>
      <c r="M6015">
        <v>-0.012</v>
      </c>
      <c r="N6015">
        <v>0.48</v>
      </c>
      <c r="O6015">
        <v>2.467</v>
      </c>
      <c r="P6015" t="s">
        <v>266</v>
      </c>
      <c r="R6015">
        <v>0</v>
      </c>
      <c r="S6015">
        <v>10506</v>
      </c>
      <c r="T6015">
        <v>10520</v>
      </c>
      <c r="U6015">
        <v>10511</v>
      </c>
      <c r="V6015">
        <v>10508</v>
      </c>
      <c r="W6015">
        <v>1</v>
      </c>
      <c r="X6015">
        <v>1</v>
      </c>
      <c r="Y6015" t="s">
        <v>4296</v>
      </c>
      <c r="Z6015" t="s">
        <v>96</v>
      </c>
      <c r="AA6015" t="s">
        <v>1223</v>
      </c>
    </row>
    <row r="6016" spans="1:27">
      <c r="A6016" t="s">
        <v>21</v>
      </c>
      <c r="B6016">
        <v>1</v>
      </c>
      <c r="C6016">
        <v>653</v>
      </c>
      <c r="D6016" t="s">
        <v>265</v>
      </c>
      <c r="E6016">
        <v>3.597</v>
      </c>
      <c r="F6016">
        <v>2.9</v>
      </c>
      <c r="G6016">
        <v>0.02</v>
      </c>
      <c r="H6016">
        <v>2.796</v>
      </c>
      <c r="I6016">
        <v>0.689655172413793</v>
      </c>
      <c r="J6016">
        <v>96.4137931034483</v>
      </c>
      <c r="K6016">
        <v>80.6227411731999</v>
      </c>
      <c r="L6016">
        <v>0.556018904642758</v>
      </c>
      <c r="M6016">
        <v>0.0840000000000001</v>
      </c>
      <c r="N6016">
        <v>2.89655172413793</v>
      </c>
      <c r="O6016">
        <v>2.88</v>
      </c>
      <c r="P6016" t="s">
        <v>266</v>
      </c>
      <c r="R6016">
        <v>0</v>
      </c>
      <c r="S6016">
        <v>10522</v>
      </c>
      <c r="T6016">
        <v>10536</v>
      </c>
      <c r="U6016">
        <v>10527</v>
      </c>
      <c r="V6016">
        <v>10524</v>
      </c>
      <c r="W6016">
        <v>1</v>
      </c>
      <c r="X6016">
        <v>1</v>
      </c>
      <c r="Y6016" t="s">
        <v>4297</v>
      </c>
      <c r="Z6016" t="s">
        <v>96</v>
      </c>
      <c r="AA6016" t="s">
        <v>1223</v>
      </c>
    </row>
    <row r="6017" spans="1:27">
      <c r="A6017" t="s">
        <v>21</v>
      </c>
      <c r="B6017">
        <v>1</v>
      </c>
      <c r="C6017">
        <v>654</v>
      </c>
      <c r="D6017" t="s">
        <v>265</v>
      </c>
      <c r="E6017">
        <v>2.717</v>
      </c>
      <c r="F6017">
        <v>1.9</v>
      </c>
      <c r="G6017">
        <v>0.133</v>
      </c>
      <c r="H6017">
        <v>1.692</v>
      </c>
      <c r="I6017">
        <v>7</v>
      </c>
      <c r="J6017">
        <v>89.0526315789474</v>
      </c>
      <c r="K6017">
        <v>69.9300699300699</v>
      </c>
      <c r="L6017">
        <v>4.89510489510489</v>
      </c>
      <c r="M6017">
        <v>0.075</v>
      </c>
      <c r="N6017">
        <v>3.94736842105263</v>
      </c>
      <c r="O6017">
        <v>1.767</v>
      </c>
      <c r="P6017" t="s">
        <v>266</v>
      </c>
      <c r="R6017">
        <v>0</v>
      </c>
      <c r="S6017">
        <v>10539</v>
      </c>
      <c r="T6017">
        <v>10553</v>
      </c>
      <c r="U6017">
        <v>10544</v>
      </c>
      <c r="V6017">
        <v>10541</v>
      </c>
      <c r="W6017">
        <v>1</v>
      </c>
      <c r="X6017">
        <v>1</v>
      </c>
      <c r="Y6017" t="s">
        <v>4298</v>
      </c>
      <c r="Z6017" t="s">
        <v>96</v>
      </c>
      <c r="AA6017" t="s">
        <v>1223</v>
      </c>
    </row>
    <row r="6018" spans="1:27">
      <c r="A6018" t="s">
        <v>21</v>
      </c>
      <c r="B6018">
        <v>1</v>
      </c>
      <c r="C6018">
        <v>655</v>
      </c>
      <c r="D6018" t="s">
        <v>1529</v>
      </c>
      <c r="E6018">
        <v>4.528</v>
      </c>
      <c r="F6018">
        <v>3.7</v>
      </c>
      <c r="G6018">
        <v>0.045</v>
      </c>
      <c r="H6018">
        <v>3.66</v>
      </c>
      <c r="I6018">
        <v>1.21621621621622</v>
      </c>
      <c r="J6018">
        <v>98.9189189189189</v>
      </c>
      <c r="K6018">
        <v>81.7137809187279</v>
      </c>
      <c r="L6018">
        <v>0.993816254416961</v>
      </c>
      <c r="M6018">
        <v>-0.00499999999999989</v>
      </c>
      <c r="N6018">
        <v>0.135135135135132</v>
      </c>
      <c r="O6018">
        <v>3.655</v>
      </c>
      <c r="P6018" t="s">
        <v>266</v>
      </c>
      <c r="R6018">
        <v>0</v>
      </c>
      <c r="S6018">
        <v>10555</v>
      </c>
      <c r="T6018">
        <v>10569</v>
      </c>
      <c r="U6018">
        <v>10560</v>
      </c>
      <c r="V6018">
        <v>10557</v>
      </c>
      <c r="W6018">
        <v>1</v>
      </c>
      <c r="X6018">
        <v>1</v>
      </c>
      <c r="Y6018" t="s">
        <v>4299</v>
      </c>
      <c r="Z6018" t="s">
        <v>96</v>
      </c>
      <c r="AA6018" t="s">
        <v>1223</v>
      </c>
    </row>
    <row r="6019" spans="1:27">
      <c r="A6019" t="s">
        <v>21</v>
      </c>
      <c r="B6019">
        <v>1</v>
      </c>
      <c r="C6019">
        <v>656</v>
      </c>
      <c r="D6019" t="s">
        <v>265</v>
      </c>
      <c r="E6019">
        <v>3.211</v>
      </c>
      <c r="F6019">
        <v>2.4</v>
      </c>
      <c r="G6019">
        <v>0.025</v>
      </c>
      <c r="H6019">
        <v>2.322</v>
      </c>
      <c r="I6019">
        <v>1.04166666666667</v>
      </c>
      <c r="J6019">
        <v>96.75</v>
      </c>
      <c r="K6019">
        <v>74.7430706944877</v>
      </c>
      <c r="L6019">
        <v>0.77857365306758</v>
      </c>
      <c r="M6019">
        <v>0.0529999999999999</v>
      </c>
      <c r="N6019">
        <v>2.20833333333333</v>
      </c>
      <c r="O6019">
        <v>2.375</v>
      </c>
      <c r="P6019" t="s">
        <v>266</v>
      </c>
      <c r="R6019">
        <v>0</v>
      </c>
      <c r="S6019">
        <v>10571</v>
      </c>
      <c r="T6019">
        <v>10585</v>
      </c>
      <c r="U6019">
        <v>10576</v>
      </c>
      <c r="V6019">
        <v>10573</v>
      </c>
      <c r="W6019">
        <v>1</v>
      </c>
      <c r="X6019">
        <v>1</v>
      </c>
      <c r="Y6019" t="s">
        <v>4273</v>
      </c>
      <c r="Z6019" t="s">
        <v>96</v>
      </c>
      <c r="AA6019" t="s">
        <v>1223</v>
      </c>
    </row>
    <row r="6020" spans="1:27">
      <c r="A6020" t="s">
        <v>21</v>
      </c>
      <c r="B6020">
        <v>1</v>
      </c>
      <c r="C6020">
        <v>657</v>
      </c>
      <c r="D6020" t="s">
        <v>265</v>
      </c>
      <c r="E6020">
        <v>3.351</v>
      </c>
      <c r="F6020">
        <v>2.5</v>
      </c>
      <c r="G6020">
        <v>0.02</v>
      </c>
      <c r="H6020">
        <v>2.474</v>
      </c>
      <c r="I6020">
        <v>0.8</v>
      </c>
      <c r="J6020">
        <v>98.96</v>
      </c>
      <c r="K6020">
        <v>74.6045956430916</v>
      </c>
      <c r="L6020">
        <v>0.596836765144733</v>
      </c>
      <c r="M6020">
        <v>0.00599999999999978</v>
      </c>
      <c r="N6020">
        <v>0.239999999999991</v>
      </c>
      <c r="O6020">
        <v>2.48</v>
      </c>
      <c r="P6020" t="s">
        <v>266</v>
      </c>
      <c r="R6020">
        <v>0</v>
      </c>
      <c r="S6020">
        <v>10588</v>
      </c>
      <c r="T6020">
        <v>10602</v>
      </c>
      <c r="U6020">
        <v>10593</v>
      </c>
      <c r="V6020">
        <v>10590</v>
      </c>
      <c r="W6020">
        <v>1</v>
      </c>
      <c r="X6020">
        <v>1</v>
      </c>
      <c r="Y6020" t="s">
        <v>4277</v>
      </c>
      <c r="Z6020" t="s">
        <v>96</v>
      </c>
      <c r="AA6020" t="s">
        <v>1223</v>
      </c>
    </row>
    <row r="6021" spans="1:27">
      <c r="A6021" t="s">
        <v>21</v>
      </c>
      <c r="B6021">
        <v>1</v>
      </c>
      <c r="C6021">
        <v>658</v>
      </c>
      <c r="D6021" t="s">
        <v>265</v>
      </c>
      <c r="E6021">
        <v>3.292</v>
      </c>
      <c r="F6021">
        <v>2.4</v>
      </c>
      <c r="G6021">
        <v>0.136</v>
      </c>
      <c r="H6021">
        <v>2.207</v>
      </c>
      <c r="I6021">
        <v>5.66666666666667</v>
      </c>
      <c r="J6021">
        <v>91.9583333333333</v>
      </c>
      <c r="K6021">
        <v>72.9040097205346</v>
      </c>
      <c r="L6021">
        <v>4.13122721749696</v>
      </c>
      <c r="M6021">
        <v>0.0569999999999999</v>
      </c>
      <c r="N6021">
        <v>2.375</v>
      </c>
      <c r="O6021">
        <v>2.264</v>
      </c>
      <c r="P6021" t="s">
        <v>266</v>
      </c>
      <c r="R6021">
        <v>0</v>
      </c>
      <c r="S6021">
        <v>10604</v>
      </c>
      <c r="T6021">
        <v>10618</v>
      </c>
      <c r="U6021">
        <v>10609</v>
      </c>
      <c r="V6021">
        <v>10606</v>
      </c>
      <c r="W6021">
        <v>1</v>
      </c>
      <c r="X6021">
        <v>1</v>
      </c>
      <c r="Y6021" t="s">
        <v>4278</v>
      </c>
      <c r="Z6021" t="s">
        <v>96</v>
      </c>
      <c r="AA6021" t="s">
        <v>1223</v>
      </c>
    </row>
    <row r="6022" spans="1:27">
      <c r="A6022" t="s">
        <v>21</v>
      </c>
      <c r="B6022">
        <v>1</v>
      </c>
      <c r="C6022">
        <v>659</v>
      </c>
      <c r="D6022" t="s">
        <v>1529</v>
      </c>
      <c r="E6022">
        <v>3.713</v>
      </c>
      <c r="F6022">
        <v>2.8</v>
      </c>
      <c r="G6022">
        <v>0.137</v>
      </c>
      <c r="H6022">
        <v>2.639</v>
      </c>
      <c r="I6022">
        <v>4.89285714285714</v>
      </c>
      <c r="J6022">
        <v>94.25</v>
      </c>
      <c r="K6022">
        <v>75.4107190950714</v>
      </c>
      <c r="L6022">
        <v>3.68973875572313</v>
      </c>
      <c r="M6022">
        <v>0.024</v>
      </c>
      <c r="N6022">
        <v>0.857142857142858</v>
      </c>
      <c r="O6022">
        <v>2.663</v>
      </c>
      <c r="P6022" t="s">
        <v>266</v>
      </c>
      <c r="R6022">
        <v>0</v>
      </c>
      <c r="S6022">
        <v>10620</v>
      </c>
      <c r="T6022">
        <v>10634</v>
      </c>
      <c r="U6022">
        <v>10625</v>
      </c>
      <c r="V6022">
        <v>10622</v>
      </c>
      <c r="W6022">
        <v>1</v>
      </c>
      <c r="X6022">
        <v>1</v>
      </c>
      <c r="Y6022" t="s">
        <v>4300</v>
      </c>
      <c r="Z6022" t="s">
        <v>96</v>
      </c>
      <c r="AA6022" t="s">
        <v>1223</v>
      </c>
    </row>
    <row r="6023" spans="1:27">
      <c r="A6023" t="s">
        <v>21</v>
      </c>
      <c r="B6023">
        <v>1</v>
      </c>
      <c r="C6023">
        <v>660</v>
      </c>
      <c r="D6023" t="s">
        <v>265</v>
      </c>
      <c r="E6023">
        <v>3.473</v>
      </c>
      <c r="F6023">
        <v>2.6</v>
      </c>
      <c r="G6023">
        <v>0.088</v>
      </c>
      <c r="H6023">
        <v>2.523</v>
      </c>
      <c r="I6023">
        <v>3.38461538461538</v>
      </c>
      <c r="J6023">
        <v>97.0384615384615</v>
      </c>
      <c r="K6023">
        <v>74.8632306363375</v>
      </c>
      <c r="L6023">
        <v>2.53383242153758</v>
      </c>
      <c r="M6023">
        <v>-0.0110000000000001</v>
      </c>
      <c r="N6023">
        <v>0.423076923076928</v>
      </c>
      <c r="O6023">
        <v>2.512</v>
      </c>
      <c r="P6023" t="s">
        <v>266</v>
      </c>
      <c r="R6023">
        <v>0</v>
      </c>
      <c r="S6023">
        <v>10637</v>
      </c>
      <c r="T6023">
        <v>10651</v>
      </c>
      <c r="U6023">
        <v>10642</v>
      </c>
      <c r="V6023">
        <v>10639</v>
      </c>
      <c r="W6023">
        <v>1</v>
      </c>
      <c r="X6023">
        <v>1</v>
      </c>
      <c r="Y6023" t="s">
        <v>4301</v>
      </c>
      <c r="Z6023" t="s">
        <v>96</v>
      </c>
      <c r="AA6023" t="s">
        <v>1223</v>
      </c>
    </row>
    <row r="6024" spans="1:27">
      <c r="A6024" t="s">
        <v>21</v>
      </c>
      <c r="B6024">
        <v>1</v>
      </c>
      <c r="C6024">
        <v>661</v>
      </c>
      <c r="D6024" t="s">
        <v>265</v>
      </c>
      <c r="E6024">
        <v>3.622</v>
      </c>
      <c r="F6024">
        <v>2.8</v>
      </c>
      <c r="G6024">
        <v>0.119</v>
      </c>
      <c r="H6024">
        <v>2.595</v>
      </c>
      <c r="I6024">
        <v>4.25</v>
      </c>
      <c r="J6024">
        <v>92.6785714285714</v>
      </c>
      <c r="K6024">
        <v>77.3053561568194</v>
      </c>
      <c r="L6024">
        <v>3.28547763666483</v>
      </c>
      <c r="M6024">
        <v>0.0859999999999994</v>
      </c>
      <c r="N6024">
        <v>3.07142857142855</v>
      </c>
      <c r="O6024">
        <v>2.681</v>
      </c>
      <c r="P6024" t="s">
        <v>266</v>
      </c>
      <c r="R6024">
        <v>0</v>
      </c>
      <c r="S6024">
        <v>10653</v>
      </c>
      <c r="T6024">
        <v>10667</v>
      </c>
      <c r="U6024">
        <v>10658</v>
      </c>
      <c r="V6024">
        <v>10655</v>
      </c>
      <c r="W6024">
        <v>1</v>
      </c>
      <c r="X6024">
        <v>1</v>
      </c>
      <c r="Y6024" t="s">
        <v>4302</v>
      </c>
      <c r="Z6024" t="s">
        <v>96</v>
      </c>
      <c r="AA6024" t="s">
        <v>1223</v>
      </c>
    </row>
    <row r="6025" spans="1:27">
      <c r="A6025" t="s">
        <v>21</v>
      </c>
      <c r="B6025">
        <v>1</v>
      </c>
      <c r="C6025">
        <v>662</v>
      </c>
      <c r="D6025" t="s">
        <v>265</v>
      </c>
      <c r="E6025">
        <v>4.794</v>
      </c>
      <c r="F6025">
        <v>2.4</v>
      </c>
      <c r="G6025">
        <v>0.022</v>
      </c>
      <c r="H6025">
        <v>2.37</v>
      </c>
      <c r="I6025">
        <v>0.916666666666667</v>
      </c>
      <c r="J6025">
        <v>98.75</v>
      </c>
      <c r="K6025">
        <v>50.0625782227785</v>
      </c>
      <c r="L6025">
        <v>0.458906967042136</v>
      </c>
      <c r="M6025">
        <v>0.00800000000000001</v>
      </c>
      <c r="N6025">
        <v>0.333333333333334</v>
      </c>
      <c r="O6025">
        <v>2.378</v>
      </c>
      <c r="P6025" t="s">
        <v>266</v>
      </c>
      <c r="R6025">
        <v>0</v>
      </c>
      <c r="S6025">
        <v>10669</v>
      </c>
      <c r="T6025">
        <v>10683</v>
      </c>
      <c r="U6025">
        <v>10674</v>
      </c>
      <c r="V6025">
        <v>10671</v>
      </c>
      <c r="W6025">
        <v>1</v>
      </c>
      <c r="X6025">
        <v>1</v>
      </c>
      <c r="Y6025" t="s">
        <v>4303</v>
      </c>
      <c r="Z6025" t="s">
        <v>96</v>
      </c>
      <c r="AA6025" t="s">
        <v>1223</v>
      </c>
    </row>
    <row r="6026" spans="1:27">
      <c r="A6026" t="s">
        <v>21</v>
      </c>
      <c r="B6026">
        <v>1</v>
      </c>
      <c r="C6026">
        <v>663</v>
      </c>
      <c r="D6026" t="s">
        <v>265</v>
      </c>
      <c r="E6026">
        <v>3.935</v>
      </c>
      <c r="F6026">
        <v>2.6</v>
      </c>
      <c r="G6026">
        <v>0.153</v>
      </c>
      <c r="H6026">
        <v>2.391</v>
      </c>
      <c r="I6026">
        <v>5.88461538461538</v>
      </c>
      <c r="J6026">
        <v>91.9615384615385</v>
      </c>
      <c r="K6026">
        <v>66.0736975857687</v>
      </c>
      <c r="L6026">
        <v>3.88818297331639</v>
      </c>
      <c r="M6026">
        <v>0.056</v>
      </c>
      <c r="N6026">
        <v>2.15384615384616</v>
      </c>
      <c r="O6026">
        <v>2.447</v>
      </c>
      <c r="P6026" t="s">
        <v>266</v>
      </c>
      <c r="R6026">
        <v>0</v>
      </c>
      <c r="S6026">
        <v>10686</v>
      </c>
      <c r="T6026">
        <v>10700</v>
      </c>
      <c r="U6026">
        <v>10691</v>
      </c>
      <c r="V6026">
        <v>10688</v>
      </c>
      <c r="W6026">
        <v>1</v>
      </c>
      <c r="X6026">
        <v>1</v>
      </c>
      <c r="Y6026" t="s">
        <v>4304</v>
      </c>
      <c r="Z6026" t="s">
        <v>96</v>
      </c>
      <c r="AA6026" t="s">
        <v>1223</v>
      </c>
    </row>
    <row r="6027" spans="1:27">
      <c r="A6027" t="s">
        <v>21</v>
      </c>
      <c r="B6027">
        <v>1</v>
      </c>
      <c r="C6027">
        <v>664</v>
      </c>
      <c r="D6027" t="s">
        <v>265</v>
      </c>
      <c r="E6027">
        <v>2.9</v>
      </c>
      <c r="F6027">
        <v>2</v>
      </c>
      <c r="G6027">
        <v>0.033</v>
      </c>
      <c r="H6027">
        <v>1.971</v>
      </c>
      <c r="I6027">
        <v>1.65</v>
      </c>
      <c r="J6027">
        <v>98.55</v>
      </c>
      <c r="K6027">
        <v>68.9655172413793</v>
      </c>
      <c r="L6027">
        <v>1.13793103448276</v>
      </c>
      <c r="M6027">
        <v>-0.004</v>
      </c>
      <c r="N6027">
        <v>0.2</v>
      </c>
      <c r="O6027">
        <v>1.967</v>
      </c>
      <c r="P6027" t="s">
        <v>266</v>
      </c>
      <c r="R6027">
        <v>0</v>
      </c>
      <c r="S6027">
        <v>10702</v>
      </c>
      <c r="T6027">
        <v>10716</v>
      </c>
      <c r="U6027">
        <v>10707</v>
      </c>
      <c r="V6027">
        <v>10704</v>
      </c>
      <c r="W6027">
        <v>1</v>
      </c>
      <c r="X6027">
        <v>1</v>
      </c>
      <c r="Y6027" t="s">
        <v>4305</v>
      </c>
      <c r="Z6027" t="s">
        <v>96</v>
      </c>
      <c r="AA6027" t="s">
        <v>1223</v>
      </c>
    </row>
    <row r="6028" spans="1:27">
      <c r="A6028" t="s">
        <v>21</v>
      </c>
      <c r="B6028">
        <v>1</v>
      </c>
      <c r="C6028">
        <v>665</v>
      </c>
      <c r="D6028" t="s">
        <v>1529</v>
      </c>
      <c r="E6028">
        <v>3.413</v>
      </c>
      <c r="F6028">
        <v>2.6</v>
      </c>
      <c r="G6028">
        <v>0.163</v>
      </c>
      <c r="H6028">
        <v>2.398</v>
      </c>
      <c r="I6028">
        <v>6.26923076923077</v>
      </c>
      <c r="J6028">
        <v>92.2307692307692</v>
      </c>
      <c r="K6028">
        <v>76.1793143861705</v>
      </c>
      <c r="L6028">
        <v>4.77585701728685</v>
      </c>
      <c r="M6028">
        <v>0.0390000000000001</v>
      </c>
      <c r="N6028">
        <v>1.50000000000001</v>
      </c>
      <c r="O6028">
        <v>2.437</v>
      </c>
      <c r="P6028" t="s">
        <v>266</v>
      </c>
      <c r="R6028">
        <v>0</v>
      </c>
      <c r="S6028">
        <v>10719</v>
      </c>
      <c r="T6028">
        <v>10733</v>
      </c>
      <c r="U6028">
        <v>10724</v>
      </c>
      <c r="V6028">
        <v>10721</v>
      </c>
      <c r="W6028">
        <v>1</v>
      </c>
      <c r="X6028">
        <v>1</v>
      </c>
      <c r="Y6028" t="s">
        <v>4306</v>
      </c>
      <c r="Z6028" t="s">
        <v>96</v>
      </c>
      <c r="AA6028" t="s">
        <v>1223</v>
      </c>
    </row>
    <row r="6029" spans="1:27">
      <c r="A6029" t="s">
        <v>21</v>
      </c>
      <c r="B6029">
        <v>1</v>
      </c>
      <c r="C6029">
        <v>666</v>
      </c>
      <c r="D6029" t="s">
        <v>265</v>
      </c>
      <c r="E6029">
        <v>3.515</v>
      </c>
      <c r="F6029">
        <v>2.7</v>
      </c>
      <c r="G6029">
        <v>0.165</v>
      </c>
      <c r="H6029">
        <v>2.516</v>
      </c>
      <c r="I6029">
        <v>6.11111111111111</v>
      </c>
      <c r="J6029">
        <v>93.1851851851852</v>
      </c>
      <c r="K6029">
        <v>76.8136557610242</v>
      </c>
      <c r="L6029">
        <v>4.69416785206259</v>
      </c>
      <c r="M6029">
        <v>0.0190000000000001</v>
      </c>
      <c r="N6029">
        <v>0.703703703703708</v>
      </c>
      <c r="O6029">
        <v>2.535</v>
      </c>
      <c r="P6029" t="s">
        <v>266</v>
      </c>
      <c r="R6029">
        <v>0</v>
      </c>
      <c r="S6029">
        <v>10735</v>
      </c>
      <c r="T6029">
        <v>10749</v>
      </c>
      <c r="U6029">
        <v>10740</v>
      </c>
      <c r="V6029">
        <v>10737</v>
      </c>
      <c r="W6029">
        <v>1</v>
      </c>
      <c r="X6029">
        <v>1</v>
      </c>
      <c r="Y6029" t="s">
        <v>4307</v>
      </c>
      <c r="Z6029" t="s">
        <v>96</v>
      </c>
      <c r="AA6029" t="s">
        <v>1223</v>
      </c>
    </row>
    <row r="6030" spans="1:27">
      <c r="A6030" t="s">
        <v>21</v>
      </c>
      <c r="B6030">
        <v>1</v>
      </c>
      <c r="C6030">
        <v>668</v>
      </c>
      <c r="D6030" t="s">
        <v>1505</v>
      </c>
      <c r="E6030">
        <v>2.912</v>
      </c>
      <c r="F6030">
        <v>2.1</v>
      </c>
      <c r="G6030">
        <v>0.023</v>
      </c>
      <c r="H6030">
        <v>2.072</v>
      </c>
      <c r="I6030">
        <v>1.0952380952381</v>
      </c>
      <c r="J6030">
        <v>98.6666666666667</v>
      </c>
      <c r="K6030">
        <v>72.1153846153846</v>
      </c>
      <c r="L6030">
        <v>0.789835164835165</v>
      </c>
      <c r="M6030">
        <v>0.00499999999999989</v>
      </c>
      <c r="N6030">
        <v>0.238095238095233</v>
      </c>
      <c r="O6030">
        <v>2.077</v>
      </c>
      <c r="P6030" t="s">
        <v>266</v>
      </c>
      <c r="R6030">
        <v>0</v>
      </c>
      <c r="S6030">
        <v>10773</v>
      </c>
      <c r="T6030">
        <v>10787</v>
      </c>
      <c r="U6030">
        <v>10778</v>
      </c>
      <c r="V6030">
        <v>10775</v>
      </c>
      <c r="W6030">
        <v>1</v>
      </c>
      <c r="X6030">
        <v>1</v>
      </c>
      <c r="Y6030" t="s">
        <v>4283</v>
      </c>
      <c r="Z6030" t="s">
        <v>96</v>
      </c>
      <c r="AA6030" t="s">
        <v>1267</v>
      </c>
    </row>
    <row r="6031" spans="1:27">
      <c r="A6031" t="s">
        <v>21</v>
      </c>
      <c r="B6031">
        <v>1</v>
      </c>
      <c r="C6031">
        <v>670</v>
      </c>
      <c r="D6031" t="s">
        <v>1503</v>
      </c>
      <c r="E6031">
        <v>2.571</v>
      </c>
      <c r="F6031">
        <v>2</v>
      </c>
      <c r="G6031">
        <v>0.346</v>
      </c>
      <c r="H6031">
        <v>1.577</v>
      </c>
      <c r="I6031">
        <v>17.3</v>
      </c>
      <c r="J6031">
        <v>78.85</v>
      </c>
      <c r="K6031">
        <v>77.7907429015947</v>
      </c>
      <c r="L6031">
        <v>13.4577985219759</v>
      </c>
      <c r="M6031">
        <v>0.077</v>
      </c>
      <c r="N6031">
        <v>3.85</v>
      </c>
      <c r="O6031">
        <v>1.654</v>
      </c>
      <c r="P6031" t="s">
        <v>266</v>
      </c>
      <c r="R6031">
        <v>0</v>
      </c>
      <c r="S6031">
        <v>10793</v>
      </c>
      <c r="T6031">
        <v>10807</v>
      </c>
      <c r="U6031">
        <v>10798</v>
      </c>
      <c r="V6031">
        <v>10795</v>
      </c>
      <c r="W6031">
        <v>1</v>
      </c>
      <c r="X6031">
        <v>1</v>
      </c>
      <c r="Y6031" t="s">
        <v>4031</v>
      </c>
      <c r="Z6031" t="s">
        <v>96</v>
      </c>
      <c r="AA6031" t="s">
        <v>1267</v>
      </c>
    </row>
    <row r="6032" spans="1:27">
      <c r="A6032" t="s">
        <v>21</v>
      </c>
      <c r="B6032">
        <v>1</v>
      </c>
      <c r="C6032">
        <v>671</v>
      </c>
      <c r="D6032" t="s">
        <v>1529</v>
      </c>
      <c r="E6032">
        <v>2.541</v>
      </c>
      <c r="F6032">
        <v>2</v>
      </c>
      <c r="G6032">
        <v>0.028</v>
      </c>
      <c r="H6032">
        <v>1.908</v>
      </c>
      <c r="I6032">
        <v>1.4</v>
      </c>
      <c r="J6032">
        <v>95.4</v>
      </c>
      <c r="K6032">
        <v>78.7091696182605</v>
      </c>
      <c r="L6032">
        <v>1.10192837465565</v>
      </c>
      <c r="M6032">
        <v>0.0640000000000001</v>
      </c>
      <c r="N6032">
        <v>3.2</v>
      </c>
      <c r="O6032">
        <v>1.972</v>
      </c>
      <c r="P6032" t="s">
        <v>266</v>
      </c>
      <c r="R6032">
        <v>0</v>
      </c>
      <c r="S6032">
        <v>10809</v>
      </c>
      <c r="T6032">
        <v>10823</v>
      </c>
      <c r="U6032">
        <v>10814</v>
      </c>
      <c r="V6032">
        <v>10811</v>
      </c>
      <c r="W6032">
        <v>1</v>
      </c>
      <c r="X6032">
        <v>1</v>
      </c>
      <c r="Y6032" t="s">
        <v>3985</v>
      </c>
      <c r="Z6032" t="s">
        <v>96</v>
      </c>
      <c r="AA6032" t="s">
        <v>1267</v>
      </c>
    </row>
    <row r="6033" spans="1:27">
      <c r="A6033" t="s">
        <v>21</v>
      </c>
      <c r="B6033">
        <v>1</v>
      </c>
      <c r="C6033">
        <v>672</v>
      </c>
      <c r="D6033" t="s">
        <v>265</v>
      </c>
      <c r="E6033">
        <v>4.641</v>
      </c>
      <c r="F6033">
        <v>2.3</v>
      </c>
      <c r="G6033">
        <v>0.346</v>
      </c>
      <c r="H6033">
        <v>1.861</v>
      </c>
      <c r="I6033">
        <v>15.0434782608696</v>
      </c>
      <c r="J6033">
        <v>80.9130434782609</v>
      </c>
      <c r="K6033">
        <v>49.5582848524025</v>
      </c>
      <c r="L6033">
        <v>7.45528980823098</v>
      </c>
      <c r="M6033">
        <v>0.093</v>
      </c>
      <c r="N6033">
        <v>4.04347826086956</v>
      </c>
      <c r="O6033">
        <v>1.954</v>
      </c>
      <c r="P6033" t="s">
        <v>266</v>
      </c>
      <c r="R6033">
        <v>0</v>
      </c>
      <c r="S6033">
        <v>10825</v>
      </c>
      <c r="T6033">
        <v>10839</v>
      </c>
      <c r="U6033">
        <v>10830</v>
      </c>
      <c r="V6033">
        <v>10827</v>
      </c>
      <c r="W6033">
        <v>1</v>
      </c>
      <c r="X6033">
        <v>1</v>
      </c>
      <c r="Y6033" t="s">
        <v>4308</v>
      </c>
      <c r="Z6033" t="s">
        <v>96</v>
      </c>
      <c r="AA6033" t="s">
        <v>1267</v>
      </c>
    </row>
    <row r="6034" spans="1:27">
      <c r="A6034" t="s">
        <v>21</v>
      </c>
      <c r="B6034">
        <v>1</v>
      </c>
      <c r="C6034">
        <v>673</v>
      </c>
      <c r="D6034" t="s">
        <v>265</v>
      </c>
      <c r="E6034">
        <v>2.987</v>
      </c>
      <c r="F6034">
        <v>2.1</v>
      </c>
      <c r="G6034">
        <v>0.025</v>
      </c>
      <c r="H6034">
        <v>1.998</v>
      </c>
      <c r="I6034">
        <v>1.19047619047619</v>
      </c>
      <c r="J6034">
        <v>95.1428571428571</v>
      </c>
      <c r="K6034">
        <v>70.3046534984935</v>
      </c>
      <c r="L6034">
        <v>0.836960160696351</v>
      </c>
      <c r="M6034">
        <v>0.077</v>
      </c>
      <c r="N6034">
        <v>3.66666666666666</v>
      </c>
      <c r="O6034">
        <v>2.075</v>
      </c>
      <c r="P6034" t="s">
        <v>266</v>
      </c>
      <c r="R6034">
        <v>0</v>
      </c>
      <c r="S6034">
        <v>10841</v>
      </c>
      <c r="T6034">
        <v>10855</v>
      </c>
      <c r="U6034">
        <v>10846</v>
      </c>
      <c r="V6034">
        <v>10843</v>
      </c>
      <c r="W6034">
        <v>1</v>
      </c>
      <c r="X6034">
        <v>1</v>
      </c>
      <c r="Y6034" t="s">
        <v>4309</v>
      </c>
      <c r="Z6034" t="s">
        <v>96</v>
      </c>
      <c r="AA6034" t="s">
        <v>1267</v>
      </c>
    </row>
    <row r="6035" spans="1:27">
      <c r="A6035" t="s">
        <v>21</v>
      </c>
      <c r="B6035">
        <v>1</v>
      </c>
      <c r="C6035">
        <v>674</v>
      </c>
      <c r="D6035" t="s">
        <v>265</v>
      </c>
      <c r="E6035">
        <v>2.714</v>
      </c>
      <c r="F6035">
        <v>2.1</v>
      </c>
      <c r="G6035">
        <v>0.334</v>
      </c>
      <c r="H6035">
        <v>1.697</v>
      </c>
      <c r="I6035">
        <v>15.9047619047619</v>
      </c>
      <c r="J6035">
        <v>80.8095238095238</v>
      </c>
      <c r="K6035">
        <v>77.376565954311</v>
      </c>
      <c r="L6035">
        <v>12.3065585851142</v>
      </c>
      <c r="M6035">
        <v>0.0689999999999999</v>
      </c>
      <c r="N6035">
        <v>3.28571428571428</v>
      </c>
      <c r="O6035">
        <v>1.766</v>
      </c>
      <c r="P6035" t="s">
        <v>266</v>
      </c>
      <c r="R6035">
        <v>0</v>
      </c>
      <c r="S6035">
        <v>10857</v>
      </c>
      <c r="T6035">
        <v>10871</v>
      </c>
      <c r="U6035">
        <v>10862</v>
      </c>
      <c r="V6035">
        <v>10859</v>
      </c>
      <c r="W6035">
        <v>1</v>
      </c>
      <c r="X6035">
        <v>1</v>
      </c>
      <c r="Y6035" t="s">
        <v>4310</v>
      </c>
      <c r="Z6035" t="s">
        <v>96</v>
      </c>
      <c r="AA6035" t="s">
        <v>1267</v>
      </c>
    </row>
    <row r="6036" spans="1:27">
      <c r="A6036" t="s">
        <v>21</v>
      </c>
      <c r="B6036">
        <v>1</v>
      </c>
      <c r="C6036">
        <v>675</v>
      </c>
      <c r="D6036" t="s">
        <v>1529</v>
      </c>
      <c r="E6036">
        <v>2.78</v>
      </c>
      <c r="F6036">
        <v>2.2</v>
      </c>
      <c r="G6036">
        <v>0.042</v>
      </c>
      <c r="H6036">
        <v>2.104</v>
      </c>
      <c r="I6036">
        <v>1.90909090909091</v>
      </c>
      <c r="J6036">
        <v>95.6363636363636</v>
      </c>
      <c r="K6036">
        <v>79.136690647482</v>
      </c>
      <c r="L6036">
        <v>1.51079136690647</v>
      </c>
      <c r="M6036">
        <v>0.0540000000000003</v>
      </c>
      <c r="N6036">
        <v>2.45454545454547</v>
      </c>
      <c r="O6036">
        <v>2.158</v>
      </c>
      <c r="P6036" t="s">
        <v>266</v>
      </c>
      <c r="R6036">
        <v>0</v>
      </c>
      <c r="S6036">
        <v>10873</v>
      </c>
      <c r="T6036">
        <v>10887</v>
      </c>
      <c r="U6036">
        <v>10878</v>
      </c>
      <c r="V6036">
        <v>10875</v>
      </c>
      <c r="W6036">
        <v>1</v>
      </c>
      <c r="X6036">
        <v>1</v>
      </c>
      <c r="Y6036" t="s">
        <v>4311</v>
      </c>
      <c r="Z6036" t="s">
        <v>96</v>
      </c>
      <c r="AA6036" t="s">
        <v>1267</v>
      </c>
    </row>
    <row r="6037" spans="1:27">
      <c r="A6037" t="s">
        <v>21</v>
      </c>
      <c r="B6037">
        <v>1</v>
      </c>
      <c r="C6037">
        <v>676</v>
      </c>
      <c r="D6037" t="s">
        <v>265</v>
      </c>
      <c r="E6037">
        <v>3.819</v>
      </c>
      <c r="F6037">
        <v>2.1</v>
      </c>
      <c r="G6037">
        <v>0.386</v>
      </c>
      <c r="H6037">
        <v>1.694</v>
      </c>
      <c r="I6037">
        <v>18.3809523809524</v>
      </c>
      <c r="J6037">
        <v>80.6666666666667</v>
      </c>
      <c r="K6037">
        <v>54.9882168106834</v>
      </c>
      <c r="L6037">
        <v>10.1073579471066</v>
      </c>
      <c r="M6037">
        <v>0.02</v>
      </c>
      <c r="N6037">
        <v>0.952380952380953</v>
      </c>
      <c r="O6037">
        <v>1.714</v>
      </c>
      <c r="P6037" t="s">
        <v>266</v>
      </c>
      <c r="R6037">
        <v>0</v>
      </c>
      <c r="S6037">
        <v>10889</v>
      </c>
      <c r="T6037">
        <v>10903</v>
      </c>
      <c r="U6037">
        <v>10894</v>
      </c>
      <c r="V6037">
        <v>10891</v>
      </c>
      <c r="W6037">
        <v>1</v>
      </c>
      <c r="X6037">
        <v>1</v>
      </c>
      <c r="Y6037" t="s">
        <v>4312</v>
      </c>
      <c r="Z6037" t="s">
        <v>96</v>
      </c>
      <c r="AA6037" t="s">
        <v>1267</v>
      </c>
    </row>
    <row r="6038" spans="1:27">
      <c r="A6038" t="s">
        <v>21</v>
      </c>
      <c r="B6038">
        <v>1</v>
      </c>
      <c r="C6038">
        <v>677</v>
      </c>
      <c r="D6038" t="s">
        <v>265</v>
      </c>
      <c r="E6038">
        <v>3.802</v>
      </c>
      <c r="F6038">
        <v>3</v>
      </c>
      <c r="G6038">
        <v>0.067</v>
      </c>
      <c r="H6038">
        <v>2.926</v>
      </c>
      <c r="I6038">
        <v>2.23333333333333</v>
      </c>
      <c r="J6038">
        <v>97.5333333333333</v>
      </c>
      <c r="K6038">
        <v>78.9058390320884</v>
      </c>
      <c r="L6038">
        <v>1.76223040504997</v>
      </c>
      <c r="M6038">
        <v>0.00699999999999967</v>
      </c>
      <c r="N6038">
        <v>0.233333333333322</v>
      </c>
      <c r="O6038">
        <v>2.933</v>
      </c>
      <c r="P6038" t="s">
        <v>266</v>
      </c>
      <c r="R6038">
        <v>0</v>
      </c>
      <c r="S6038">
        <v>10905</v>
      </c>
      <c r="T6038">
        <v>10919</v>
      </c>
      <c r="U6038">
        <v>10910</v>
      </c>
      <c r="V6038">
        <v>10907</v>
      </c>
      <c r="W6038">
        <v>1</v>
      </c>
      <c r="X6038">
        <v>1</v>
      </c>
      <c r="Y6038" t="s">
        <v>4313</v>
      </c>
      <c r="Z6038" t="s">
        <v>96</v>
      </c>
      <c r="AA6038" t="s">
        <v>1267</v>
      </c>
    </row>
    <row r="6039" spans="1:27">
      <c r="A6039" t="s">
        <v>21</v>
      </c>
      <c r="B6039">
        <v>1</v>
      </c>
      <c r="C6039">
        <v>678</v>
      </c>
      <c r="D6039" t="s">
        <v>265</v>
      </c>
      <c r="E6039">
        <v>3.33</v>
      </c>
      <c r="F6039">
        <v>2.5</v>
      </c>
      <c r="G6039">
        <v>1.022</v>
      </c>
      <c r="H6039">
        <v>1.498</v>
      </c>
      <c r="I6039">
        <v>40.88</v>
      </c>
      <c r="J6039">
        <v>59.92</v>
      </c>
      <c r="K6039">
        <v>75.0750750750751</v>
      </c>
      <c r="L6039">
        <v>30.6906906906907</v>
      </c>
      <c r="M6039">
        <v>-0.02</v>
      </c>
      <c r="N6039">
        <v>0.800000000000001</v>
      </c>
      <c r="O6039">
        <v>1.478</v>
      </c>
      <c r="P6039" t="s">
        <v>266</v>
      </c>
      <c r="R6039">
        <v>0</v>
      </c>
      <c r="S6039">
        <v>10921</v>
      </c>
      <c r="T6039">
        <v>10935</v>
      </c>
      <c r="U6039">
        <v>10926</v>
      </c>
      <c r="V6039">
        <v>10923</v>
      </c>
      <c r="W6039">
        <v>1</v>
      </c>
      <c r="X6039">
        <v>1</v>
      </c>
      <c r="Y6039" t="s">
        <v>4314</v>
      </c>
      <c r="Z6039" t="s">
        <v>96</v>
      </c>
      <c r="AA6039" t="s">
        <v>1267</v>
      </c>
    </row>
    <row r="6040" spans="1:27">
      <c r="A6040" t="s">
        <v>21</v>
      </c>
      <c r="B6040">
        <v>1</v>
      </c>
      <c r="C6040">
        <v>679</v>
      </c>
      <c r="D6040" t="s">
        <v>1529</v>
      </c>
      <c r="E6040">
        <v>4.796</v>
      </c>
      <c r="F6040">
        <v>4</v>
      </c>
      <c r="G6040">
        <v>0.042</v>
      </c>
      <c r="H6040">
        <v>3.885</v>
      </c>
      <c r="I6040">
        <v>1.05</v>
      </c>
      <c r="J6040">
        <v>97.125</v>
      </c>
      <c r="K6040">
        <v>83.4028356964137</v>
      </c>
      <c r="L6040">
        <v>0.875729774812344</v>
      </c>
      <c r="M6040">
        <v>0.0730000000000004</v>
      </c>
      <c r="N6040">
        <v>1.82500000000001</v>
      </c>
      <c r="O6040">
        <v>3.958</v>
      </c>
      <c r="P6040" t="s">
        <v>266</v>
      </c>
      <c r="R6040">
        <v>0</v>
      </c>
      <c r="S6040">
        <v>10938</v>
      </c>
      <c r="T6040">
        <v>10952</v>
      </c>
      <c r="U6040">
        <v>10943</v>
      </c>
      <c r="V6040">
        <v>10940</v>
      </c>
      <c r="W6040">
        <v>1</v>
      </c>
      <c r="X6040">
        <v>1</v>
      </c>
      <c r="Y6040" t="s">
        <v>4315</v>
      </c>
      <c r="Z6040" t="s">
        <v>96</v>
      </c>
      <c r="AA6040" t="s">
        <v>1267</v>
      </c>
    </row>
    <row r="6041" spans="1:27">
      <c r="A6041" t="s">
        <v>21</v>
      </c>
      <c r="B6041">
        <v>1</v>
      </c>
      <c r="C6041">
        <v>680</v>
      </c>
      <c r="D6041" t="s">
        <v>1529</v>
      </c>
      <c r="E6041">
        <v>3.85</v>
      </c>
      <c r="F6041">
        <v>2.4</v>
      </c>
      <c r="G6041">
        <v>0.054</v>
      </c>
      <c r="H6041">
        <v>2.283</v>
      </c>
      <c r="I6041">
        <v>2.25</v>
      </c>
      <c r="J6041">
        <v>95.125</v>
      </c>
      <c r="K6041">
        <v>62.3376623376623</v>
      </c>
      <c r="L6041">
        <v>1.4025974025974</v>
      </c>
      <c r="M6041">
        <v>0.0630000000000002</v>
      </c>
      <c r="N6041">
        <v>2.62500000000001</v>
      </c>
      <c r="O6041">
        <v>2.346</v>
      </c>
      <c r="P6041" t="s">
        <v>266</v>
      </c>
      <c r="R6041">
        <v>0</v>
      </c>
      <c r="S6041">
        <v>10954</v>
      </c>
      <c r="T6041">
        <v>10968</v>
      </c>
      <c r="U6041">
        <v>10959</v>
      </c>
      <c r="V6041">
        <v>10956</v>
      </c>
      <c r="W6041">
        <v>1</v>
      </c>
      <c r="X6041">
        <v>1</v>
      </c>
      <c r="Y6041" t="s">
        <v>4316</v>
      </c>
      <c r="Z6041" t="s">
        <v>96</v>
      </c>
      <c r="AA6041" t="s">
        <v>1267</v>
      </c>
    </row>
    <row r="6042" spans="1:27">
      <c r="A6042" t="s">
        <v>21</v>
      </c>
      <c r="B6042">
        <v>1</v>
      </c>
      <c r="C6042">
        <v>681</v>
      </c>
      <c r="D6042" t="s">
        <v>265</v>
      </c>
      <c r="E6042">
        <v>3.167</v>
      </c>
      <c r="F6042">
        <v>2.4</v>
      </c>
      <c r="G6042">
        <v>0.045</v>
      </c>
      <c r="H6042">
        <v>2.338</v>
      </c>
      <c r="I6042">
        <v>1.875</v>
      </c>
      <c r="J6042">
        <v>97.4166666666667</v>
      </c>
      <c r="K6042">
        <v>75.7814966845595</v>
      </c>
      <c r="L6042">
        <v>1.42090306283549</v>
      </c>
      <c r="M6042">
        <v>0.0169999999999999</v>
      </c>
      <c r="N6042">
        <v>0.708333333333329</v>
      </c>
      <c r="O6042">
        <v>2.355</v>
      </c>
      <c r="P6042" t="s">
        <v>266</v>
      </c>
      <c r="R6042">
        <v>0</v>
      </c>
      <c r="S6042">
        <v>10970</v>
      </c>
      <c r="T6042">
        <v>10984</v>
      </c>
      <c r="U6042">
        <v>10975</v>
      </c>
      <c r="V6042">
        <v>10972</v>
      </c>
      <c r="W6042">
        <v>1</v>
      </c>
      <c r="X6042">
        <v>1</v>
      </c>
      <c r="Y6042" t="s">
        <v>4317</v>
      </c>
      <c r="Z6042" t="s">
        <v>96</v>
      </c>
      <c r="AA6042" t="s">
        <v>1267</v>
      </c>
    </row>
    <row r="6043" spans="1:27">
      <c r="A6043" t="s">
        <v>21</v>
      </c>
      <c r="B6043">
        <v>1</v>
      </c>
      <c r="C6043">
        <v>682</v>
      </c>
      <c r="D6043" t="s">
        <v>265</v>
      </c>
      <c r="E6043">
        <v>3.56</v>
      </c>
      <c r="F6043">
        <v>2.6</v>
      </c>
      <c r="G6043">
        <v>0.493</v>
      </c>
      <c r="H6043">
        <v>2.072</v>
      </c>
      <c r="I6043">
        <v>18.9615384615385</v>
      </c>
      <c r="J6043">
        <v>79.6923076923077</v>
      </c>
      <c r="K6043">
        <v>73.0337078651685</v>
      </c>
      <c r="L6043">
        <v>13.8483146067416</v>
      </c>
      <c r="M6043">
        <v>0.0350000000000001</v>
      </c>
      <c r="N6043">
        <v>1.34615384615385</v>
      </c>
      <c r="O6043">
        <v>2.107</v>
      </c>
      <c r="P6043" t="s">
        <v>266</v>
      </c>
      <c r="R6043">
        <v>0</v>
      </c>
      <c r="S6043">
        <v>10987</v>
      </c>
      <c r="T6043">
        <v>11001</v>
      </c>
      <c r="U6043">
        <v>10992</v>
      </c>
      <c r="V6043">
        <v>10989</v>
      </c>
      <c r="W6043">
        <v>1</v>
      </c>
      <c r="X6043">
        <v>1</v>
      </c>
      <c r="Y6043" t="s">
        <v>4318</v>
      </c>
      <c r="Z6043" t="s">
        <v>96</v>
      </c>
      <c r="AA6043" t="s">
        <v>1267</v>
      </c>
    </row>
    <row r="6044" spans="1:27">
      <c r="A6044" t="s">
        <v>21</v>
      </c>
      <c r="B6044">
        <v>1</v>
      </c>
      <c r="C6044">
        <v>683</v>
      </c>
      <c r="D6044" t="s">
        <v>265</v>
      </c>
      <c r="E6044">
        <v>3.659</v>
      </c>
      <c r="F6044">
        <v>2.8</v>
      </c>
      <c r="G6044">
        <v>0.024</v>
      </c>
      <c r="H6044">
        <v>2.716</v>
      </c>
      <c r="I6044">
        <v>0.857142857142857</v>
      </c>
      <c r="J6044">
        <v>97</v>
      </c>
      <c r="K6044">
        <v>76.5236403388904</v>
      </c>
      <c r="L6044">
        <v>0.655916917190489</v>
      </c>
      <c r="M6044">
        <v>0.0599999999999996</v>
      </c>
      <c r="N6044">
        <v>2.14285714285713</v>
      </c>
      <c r="O6044">
        <v>2.776</v>
      </c>
      <c r="P6044" t="s">
        <v>266</v>
      </c>
      <c r="R6044">
        <v>0</v>
      </c>
      <c r="S6044">
        <v>11003</v>
      </c>
      <c r="T6044">
        <v>11017</v>
      </c>
      <c r="U6044">
        <v>11008</v>
      </c>
      <c r="V6044">
        <v>11005</v>
      </c>
      <c r="W6044">
        <v>1</v>
      </c>
      <c r="X6044">
        <v>1</v>
      </c>
      <c r="Y6044" t="s">
        <v>4319</v>
      </c>
      <c r="Z6044" t="s">
        <v>96</v>
      </c>
      <c r="AA6044" t="s">
        <v>1267</v>
      </c>
    </row>
    <row r="6045" spans="1:27">
      <c r="A6045" t="s">
        <v>21</v>
      </c>
      <c r="B6045">
        <v>1</v>
      </c>
      <c r="C6045">
        <v>684</v>
      </c>
      <c r="D6045" t="s">
        <v>265</v>
      </c>
      <c r="E6045">
        <v>3.414</v>
      </c>
      <c r="F6045">
        <v>2.5</v>
      </c>
      <c r="G6045">
        <v>0.04</v>
      </c>
      <c r="H6045">
        <v>2.454</v>
      </c>
      <c r="I6045">
        <v>1.6</v>
      </c>
      <c r="J6045">
        <v>98.16</v>
      </c>
      <c r="K6045">
        <v>73.227885178676</v>
      </c>
      <c r="L6045">
        <v>1.17164616285882</v>
      </c>
      <c r="M6045">
        <v>0.00599999999999978</v>
      </c>
      <c r="N6045">
        <v>0.239999999999991</v>
      </c>
      <c r="O6045">
        <v>2.46</v>
      </c>
      <c r="P6045" t="s">
        <v>266</v>
      </c>
      <c r="R6045">
        <v>0</v>
      </c>
      <c r="S6045">
        <v>11019</v>
      </c>
      <c r="T6045">
        <v>11033</v>
      </c>
      <c r="U6045">
        <v>11024</v>
      </c>
      <c r="V6045">
        <v>11021</v>
      </c>
      <c r="W6045">
        <v>1</v>
      </c>
      <c r="X6045">
        <v>1</v>
      </c>
      <c r="Y6045" t="s">
        <v>4317</v>
      </c>
      <c r="Z6045" t="s">
        <v>96</v>
      </c>
      <c r="AA6045" t="s">
        <v>1267</v>
      </c>
    </row>
    <row r="6046" spans="1:27">
      <c r="A6046" t="s">
        <v>21</v>
      </c>
      <c r="B6046">
        <v>1</v>
      </c>
      <c r="C6046">
        <v>685</v>
      </c>
      <c r="D6046" t="s">
        <v>265</v>
      </c>
      <c r="E6046">
        <v>3.738</v>
      </c>
      <c r="F6046">
        <v>2.3</v>
      </c>
      <c r="G6046">
        <v>0.031</v>
      </c>
      <c r="H6046">
        <v>2.287</v>
      </c>
      <c r="I6046">
        <v>1.34782608695652</v>
      </c>
      <c r="J6046">
        <v>99.4347826086957</v>
      </c>
      <c r="K6046">
        <v>61.5302300695559</v>
      </c>
      <c r="L6046">
        <v>0.829320492241841</v>
      </c>
      <c r="M6046">
        <v>-0.0180000000000002</v>
      </c>
      <c r="N6046">
        <v>0.782608695652184</v>
      </c>
      <c r="O6046">
        <v>2.269</v>
      </c>
      <c r="P6046" t="s">
        <v>266</v>
      </c>
      <c r="R6046">
        <v>0</v>
      </c>
      <c r="S6046">
        <v>11035</v>
      </c>
      <c r="T6046">
        <v>11049</v>
      </c>
      <c r="U6046">
        <v>11040</v>
      </c>
      <c r="V6046">
        <v>11037</v>
      </c>
      <c r="W6046">
        <v>1</v>
      </c>
      <c r="X6046">
        <v>1</v>
      </c>
      <c r="Y6046" t="s">
        <v>4320</v>
      </c>
      <c r="Z6046" t="s">
        <v>96</v>
      </c>
      <c r="AA6046" t="s">
        <v>1267</v>
      </c>
    </row>
    <row r="6047" spans="1:27">
      <c r="A6047" t="s">
        <v>21</v>
      </c>
      <c r="B6047">
        <v>1</v>
      </c>
      <c r="C6047">
        <v>686</v>
      </c>
      <c r="D6047" t="s">
        <v>265</v>
      </c>
      <c r="E6047">
        <v>3.294</v>
      </c>
      <c r="F6047">
        <v>2.4</v>
      </c>
      <c r="G6047">
        <v>0.036</v>
      </c>
      <c r="H6047">
        <v>2.373</v>
      </c>
      <c r="I6047">
        <v>1.5</v>
      </c>
      <c r="J6047">
        <v>98.875</v>
      </c>
      <c r="K6047">
        <v>72.8597449908925</v>
      </c>
      <c r="L6047">
        <v>1.09289617486339</v>
      </c>
      <c r="M6047">
        <v>-0.00900000000000034</v>
      </c>
      <c r="N6047">
        <v>0.375000000000014</v>
      </c>
      <c r="O6047">
        <v>2.364</v>
      </c>
      <c r="P6047" t="s">
        <v>266</v>
      </c>
      <c r="R6047">
        <v>0</v>
      </c>
      <c r="S6047">
        <v>11052</v>
      </c>
      <c r="T6047">
        <v>11066</v>
      </c>
      <c r="U6047">
        <v>11057</v>
      </c>
      <c r="V6047">
        <v>11054</v>
      </c>
      <c r="W6047">
        <v>1</v>
      </c>
      <c r="X6047">
        <v>1</v>
      </c>
      <c r="Y6047" t="s">
        <v>4321</v>
      </c>
      <c r="Z6047" t="s">
        <v>96</v>
      </c>
      <c r="AA6047" t="s">
        <v>1267</v>
      </c>
    </row>
    <row r="6048" spans="1:27">
      <c r="A6048" t="s">
        <v>21</v>
      </c>
      <c r="B6048">
        <v>1</v>
      </c>
      <c r="C6048">
        <v>687</v>
      </c>
      <c r="D6048" t="s">
        <v>265</v>
      </c>
      <c r="E6048">
        <v>2.961</v>
      </c>
      <c r="F6048">
        <v>2.1</v>
      </c>
      <c r="G6048">
        <v>0.091</v>
      </c>
      <c r="H6048">
        <v>2</v>
      </c>
      <c r="I6048">
        <v>4.33333333333333</v>
      </c>
      <c r="J6048">
        <v>95.2380952380952</v>
      </c>
      <c r="K6048">
        <v>70.9219858156028</v>
      </c>
      <c r="L6048">
        <v>3.07328605200946</v>
      </c>
      <c r="M6048">
        <v>0.0089999999999999</v>
      </c>
      <c r="N6048">
        <v>0.428571428571424</v>
      </c>
      <c r="O6048">
        <v>2.009</v>
      </c>
      <c r="P6048" t="s">
        <v>266</v>
      </c>
      <c r="R6048">
        <v>0</v>
      </c>
      <c r="S6048">
        <v>11068</v>
      </c>
      <c r="T6048">
        <v>11082</v>
      </c>
      <c r="U6048">
        <v>11073</v>
      </c>
      <c r="V6048">
        <v>11070</v>
      </c>
      <c r="W6048">
        <v>1</v>
      </c>
      <c r="X6048">
        <v>1</v>
      </c>
      <c r="Y6048" t="s">
        <v>4322</v>
      </c>
      <c r="Z6048" t="s">
        <v>96</v>
      </c>
      <c r="AA6048" t="s">
        <v>1267</v>
      </c>
    </row>
    <row r="6049" spans="1:27">
      <c r="A6049" t="s">
        <v>21</v>
      </c>
      <c r="B6049">
        <v>1</v>
      </c>
      <c r="C6049">
        <v>688</v>
      </c>
      <c r="D6049" t="s">
        <v>265</v>
      </c>
      <c r="E6049">
        <v>3.108</v>
      </c>
      <c r="F6049">
        <v>2.2</v>
      </c>
      <c r="G6049">
        <v>0.173</v>
      </c>
      <c r="H6049">
        <v>1.993</v>
      </c>
      <c r="I6049">
        <v>7.86363636363636</v>
      </c>
      <c r="J6049">
        <v>90.5909090909091</v>
      </c>
      <c r="K6049">
        <v>70.7850707850708</v>
      </c>
      <c r="L6049">
        <v>5.56628056628057</v>
      </c>
      <c r="M6049">
        <v>0.0340000000000003</v>
      </c>
      <c r="N6049">
        <v>1.54545454545456</v>
      </c>
      <c r="O6049">
        <v>2.027</v>
      </c>
      <c r="P6049" t="s">
        <v>266</v>
      </c>
      <c r="R6049">
        <v>0</v>
      </c>
      <c r="S6049">
        <v>11085</v>
      </c>
      <c r="T6049">
        <v>11099</v>
      </c>
      <c r="U6049">
        <v>11090</v>
      </c>
      <c r="V6049">
        <v>11087</v>
      </c>
      <c r="W6049">
        <v>1</v>
      </c>
      <c r="X6049">
        <v>1</v>
      </c>
      <c r="Y6049" t="s">
        <v>4323</v>
      </c>
      <c r="Z6049" t="s">
        <v>96</v>
      </c>
      <c r="AA6049" t="s">
        <v>1267</v>
      </c>
    </row>
    <row r="6050" spans="1:27">
      <c r="A6050" t="s">
        <v>21</v>
      </c>
      <c r="B6050">
        <v>1</v>
      </c>
      <c r="C6050">
        <v>689</v>
      </c>
      <c r="D6050" t="s">
        <v>1529</v>
      </c>
      <c r="E6050">
        <v>3.264</v>
      </c>
      <c r="F6050">
        <v>2.4</v>
      </c>
      <c r="G6050">
        <v>0.14</v>
      </c>
      <c r="H6050">
        <v>2.262</v>
      </c>
      <c r="I6050">
        <v>5.83333333333333</v>
      </c>
      <c r="J6050">
        <v>94.25</v>
      </c>
      <c r="K6050">
        <v>73.5294117647059</v>
      </c>
      <c r="L6050">
        <v>4.28921568627451</v>
      </c>
      <c r="M6050">
        <v>-0.00200000000000022</v>
      </c>
      <c r="N6050">
        <v>0.0833333333333427</v>
      </c>
      <c r="O6050">
        <v>2.26</v>
      </c>
      <c r="P6050" t="s">
        <v>266</v>
      </c>
      <c r="R6050">
        <v>0</v>
      </c>
      <c r="S6050">
        <v>11101</v>
      </c>
      <c r="T6050">
        <v>11115</v>
      </c>
      <c r="U6050">
        <v>11106</v>
      </c>
      <c r="V6050">
        <v>11103</v>
      </c>
      <c r="W6050">
        <v>1</v>
      </c>
      <c r="X6050">
        <v>1</v>
      </c>
      <c r="Y6050" t="s">
        <v>4324</v>
      </c>
      <c r="Z6050" t="s">
        <v>96</v>
      </c>
      <c r="AA6050" t="s">
        <v>1267</v>
      </c>
    </row>
    <row r="6051" spans="1:27">
      <c r="A6051" t="s">
        <v>21</v>
      </c>
      <c r="B6051">
        <v>1</v>
      </c>
      <c r="C6051">
        <v>690</v>
      </c>
      <c r="D6051" t="s">
        <v>1529</v>
      </c>
      <c r="E6051">
        <v>3.233</v>
      </c>
      <c r="F6051">
        <v>2.4</v>
      </c>
      <c r="G6051">
        <v>0.151</v>
      </c>
      <c r="H6051">
        <v>2.232</v>
      </c>
      <c r="I6051">
        <v>6.29166666666667</v>
      </c>
      <c r="J6051">
        <v>93</v>
      </c>
      <c r="K6051">
        <v>74.234457160532</v>
      </c>
      <c r="L6051">
        <v>4.67058459635014</v>
      </c>
      <c r="M6051">
        <v>0.0169999999999999</v>
      </c>
      <c r="N6051">
        <v>0.708333333333329</v>
      </c>
      <c r="O6051">
        <v>2.249</v>
      </c>
      <c r="P6051" t="s">
        <v>266</v>
      </c>
      <c r="R6051">
        <v>0</v>
      </c>
      <c r="S6051">
        <v>11117</v>
      </c>
      <c r="T6051">
        <v>11131</v>
      </c>
      <c r="U6051">
        <v>11122</v>
      </c>
      <c r="V6051">
        <v>11119</v>
      </c>
      <c r="W6051">
        <v>1</v>
      </c>
      <c r="X6051">
        <v>1</v>
      </c>
      <c r="Y6051" t="s">
        <v>3924</v>
      </c>
      <c r="Z6051" t="s">
        <v>96</v>
      </c>
      <c r="AA6051" t="s">
        <v>1267</v>
      </c>
    </row>
    <row r="6052" spans="1:27">
      <c r="A6052" t="s">
        <v>21</v>
      </c>
      <c r="B6052">
        <v>1</v>
      </c>
      <c r="C6052">
        <v>691</v>
      </c>
      <c r="D6052" t="s">
        <v>1529</v>
      </c>
      <c r="E6052">
        <v>3.41</v>
      </c>
      <c r="F6052">
        <v>2.5</v>
      </c>
      <c r="G6052">
        <v>0.147</v>
      </c>
      <c r="H6052">
        <v>2.329</v>
      </c>
      <c r="I6052">
        <v>5.88</v>
      </c>
      <c r="J6052">
        <v>93.16</v>
      </c>
      <c r="K6052">
        <v>73.3137829912023</v>
      </c>
      <c r="L6052">
        <v>4.3108504398827</v>
      </c>
      <c r="M6052">
        <v>0.024</v>
      </c>
      <c r="N6052">
        <v>0.960000000000001</v>
      </c>
      <c r="O6052">
        <v>2.353</v>
      </c>
      <c r="P6052" t="s">
        <v>266</v>
      </c>
      <c r="R6052">
        <v>0</v>
      </c>
      <c r="S6052">
        <v>11134</v>
      </c>
      <c r="T6052">
        <v>11148</v>
      </c>
      <c r="U6052">
        <v>11139</v>
      </c>
      <c r="V6052">
        <v>11136</v>
      </c>
      <c r="W6052">
        <v>1</v>
      </c>
      <c r="X6052">
        <v>1</v>
      </c>
      <c r="Y6052" t="s">
        <v>3923</v>
      </c>
      <c r="Z6052" t="s">
        <v>96</v>
      </c>
      <c r="AA6052" t="s">
        <v>1267</v>
      </c>
    </row>
    <row r="6053" spans="1:27">
      <c r="A6053" t="s">
        <v>21</v>
      </c>
      <c r="B6053">
        <v>1</v>
      </c>
      <c r="C6053">
        <v>692</v>
      </c>
      <c r="D6053" t="s">
        <v>265</v>
      </c>
      <c r="E6053">
        <v>3.258</v>
      </c>
      <c r="F6053">
        <v>2.5</v>
      </c>
      <c r="G6053">
        <v>0.033</v>
      </c>
      <c r="H6053">
        <v>2.417</v>
      </c>
      <c r="I6053">
        <v>1.32</v>
      </c>
      <c r="J6053">
        <v>96.68</v>
      </c>
      <c r="K6053">
        <v>76.7341927562922</v>
      </c>
      <c r="L6053">
        <v>1.01289134438306</v>
      </c>
      <c r="M6053">
        <v>0.0500000000000003</v>
      </c>
      <c r="N6053">
        <v>2.00000000000001</v>
      </c>
      <c r="O6053">
        <v>2.467</v>
      </c>
      <c r="P6053" t="s">
        <v>266</v>
      </c>
      <c r="R6053">
        <v>0</v>
      </c>
      <c r="S6053">
        <v>11150</v>
      </c>
      <c r="T6053">
        <v>11164</v>
      </c>
      <c r="U6053">
        <v>11155</v>
      </c>
      <c r="V6053">
        <v>11152</v>
      </c>
      <c r="W6053">
        <v>1</v>
      </c>
      <c r="X6053">
        <v>1</v>
      </c>
      <c r="Y6053" t="s">
        <v>3924</v>
      </c>
      <c r="Z6053" t="s">
        <v>96</v>
      </c>
      <c r="AA6053" t="s">
        <v>1267</v>
      </c>
    </row>
    <row r="6054" spans="1:27">
      <c r="A6054" t="s">
        <v>21</v>
      </c>
      <c r="B6054">
        <v>1</v>
      </c>
      <c r="C6054">
        <v>693</v>
      </c>
      <c r="D6054" t="s">
        <v>265</v>
      </c>
      <c r="E6054">
        <v>3.452</v>
      </c>
      <c r="F6054">
        <v>2.6</v>
      </c>
      <c r="G6054">
        <v>0.139</v>
      </c>
      <c r="H6054">
        <v>2.387</v>
      </c>
      <c r="I6054">
        <v>5.34615384615385</v>
      </c>
      <c r="J6054">
        <v>91.8076923076923</v>
      </c>
      <c r="K6054">
        <v>75.3186558516802</v>
      </c>
      <c r="L6054">
        <v>4.02665121668598</v>
      </c>
      <c r="M6054">
        <v>0.0740000000000003</v>
      </c>
      <c r="N6054">
        <v>2.84615384615386</v>
      </c>
      <c r="O6054">
        <v>2.461</v>
      </c>
      <c r="P6054" t="s">
        <v>266</v>
      </c>
      <c r="R6054">
        <v>0</v>
      </c>
      <c r="S6054">
        <v>11166</v>
      </c>
      <c r="T6054">
        <v>11180</v>
      </c>
      <c r="U6054">
        <v>11171</v>
      </c>
      <c r="V6054">
        <v>11168</v>
      </c>
      <c r="W6054">
        <v>1</v>
      </c>
      <c r="X6054">
        <v>1</v>
      </c>
      <c r="Y6054" t="s">
        <v>3924</v>
      </c>
      <c r="Z6054" t="s">
        <v>96</v>
      </c>
      <c r="AA6054" t="s">
        <v>1267</v>
      </c>
    </row>
    <row r="6055" spans="1:27">
      <c r="A6055" t="s">
        <v>21</v>
      </c>
      <c r="B6055">
        <v>1</v>
      </c>
      <c r="C6055">
        <v>694</v>
      </c>
      <c r="D6055" t="s">
        <v>1529</v>
      </c>
      <c r="E6055">
        <v>3.818</v>
      </c>
      <c r="F6055">
        <v>3</v>
      </c>
      <c r="G6055">
        <v>0.159</v>
      </c>
      <c r="H6055">
        <v>2.766</v>
      </c>
      <c r="I6055">
        <v>5.3</v>
      </c>
      <c r="J6055">
        <v>92.2</v>
      </c>
      <c r="K6055">
        <v>78.5751702462022</v>
      </c>
      <c r="L6055">
        <v>4.16448402304872</v>
      </c>
      <c r="M6055">
        <v>0.0750000000000002</v>
      </c>
      <c r="N6055">
        <v>2.50000000000001</v>
      </c>
      <c r="O6055">
        <v>2.841</v>
      </c>
      <c r="P6055" t="s">
        <v>266</v>
      </c>
      <c r="R6055">
        <v>0</v>
      </c>
      <c r="S6055">
        <v>11183</v>
      </c>
      <c r="T6055">
        <v>11197</v>
      </c>
      <c r="U6055">
        <v>11188</v>
      </c>
      <c r="V6055">
        <v>11185</v>
      </c>
      <c r="W6055">
        <v>1</v>
      </c>
      <c r="X6055">
        <v>1</v>
      </c>
      <c r="Y6055" t="s">
        <v>3923</v>
      </c>
      <c r="Z6055" t="s">
        <v>96</v>
      </c>
      <c r="AA6055" t="s">
        <v>1267</v>
      </c>
    </row>
    <row r="6056" spans="1:27">
      <c r="A6056" t="s">
        <v>21</v>
      </c>
      <c r="B6056">
        <v>1</v>
      </c>
      <c r="C6056">
        <v>695</v>
      </c>
      <c r="D6056" t="s">
        <v>265</v>
      </c>
      <c r="E6056">
        <v>3.656</v>
      </c>
      <c r="F6056">
        <v>2.5</v>
      </c>
      <c r="G6056">
        <v>0.14</v>
      </c>
      <c r="H6056">
        <v>2.332</v>
      </c>
      <c r="I6056">
        <v>5.6</v>
      </c>
      <c r="J6056">
        <v>93.28</v>
      </c>
      <c r="K6056">
        <v>68.3807439824945</v>
      </c>
      <c r="L6056">
        <v>3.82932166301969</v>
      </c>
      <c r="M6056">
        <v>0.028</v>
      </c>
      <c r="N6056">
        <v>1.12</v>
      </c>
      <c r="O6056">
        <v>2.36</v>
      </c>
      <c r="P6056" t="s">
        <v>266</v>
      </c>
      <c r="R6056">
        <v>0</v>
      </c>
      <c r="S6056">
        <v>11199</v>
      </c>
      <c r="T6056">
        <v>11213</v>
      </c>
      <c r="U6056">
        <v>11204</v>
      </c>
      <c r="V6056">
        <v>11201</v>
      </c>
      <c r="W6056">
        <v>1</v>
      </c>
      <c r="X6056">
        <v>1</v>
      </c>
      <c r="Y6056" t="s">
        <v>3924</v>
      </c>
      <c r="Z6056" t="s">
        <v>96</v>
      </c>
      <c r="AA6056" t="s">
        <v>1267</v>
      </c>
    </row>
    <row r="6057" spans="1:27">
      <c r="A6057" t="s">
        <v>21</v>
      </c>
      <c r="B6057">
        <v>1</v>
      </c>
      <c r="C6057">
        <v>696</v>
      </c>
      <c r="D6057" t="s">
        <v>1529</v>
      </c>
      <c r="E6057">
        <v>3.579</v>
      </c>
      <c r="F6057">
        <v>2.7</v>
      </c>
      <c r="G6057">
        <v>0.028</v>
      </c>
      <c r="H6057">
        <v>2.689</v>
      </c>
      <c r="I6057">
        <v>1.03703703703704</v>
      </c>
      <c r="J6057">
        <v>99.5925925925926</v>
      </c>
      <c r="K6057">
        <v>75.4400670578374</v>
      </c>
      <c r="L6057">
        <v>0.782341436155351</v>
      </c>
      <c r="M6057">
        <v>-0.0169999999999999</v>
      </c>
      <c r="N6057">
        <v>0.629629629629626</v>
      </c>
      <c r="O6057">
        <v>2.672</v>
      </c>
      <c r="P6057" t="s">
        <v>266</v>
      </c>
      <c r="R6057">
        <v>0</v>
      </c>
      <c r="S6057">
        <v>11216</v>
      </c>
      <c r="T6057">
        <v>11230</v>
      </c>
      <c r="U6057">
        <v>11221</v>
      </c>
      <c r="V6057">
        <v>11218</v>
      </c>
      <c r="W6057">
        <v>1</v>
      </c>
      <c r="X6057">
        <v>1</v>
      </c>
      <c r="Y6057" t="s">
        <v>4325</v>
      </c>
      <c r="Z6057" t="s">
        <v>96</v>
      </c>
      <c r="AA6057" t="s">
        <v>1267</v>
      </c>
    </row>
    <row r="6058" spans="1:27">
      <c r="A6058" t="s">
        <v>21</v>
      </c>
      <c r="B6058">
        <v>1</v>
      </c>
      <c r="C6058">
        <v>697</v>
      </c>
      <c r="D6058" t="s">
        <v>265</v>
      </c>
      <c r="E6058">
        <v>3.37</v>
      </c>
      <c r="F6058">
        <v>2.6</v>
      </c>
      <c r="G6058">
        <v>0.15</v>
      </c>
      <c r="H6058">
        <v>2.399</v>
      </c>
      <c r="I6058">
        <v>5.76923076923077</v>
      </c>
      <c r="J6058">
        <v>92.2692307692308</v>
      </c>
      <c r="K6058">
        <v>77.1513353115727</v>
      </c>
      <c r="L6058">
        <v>4.45103857566766</v>
      </c>
      <c r="M6058">
        <v>0.0510000000000002</v>
      </c>
      <c r="N6058">
        <v>1.96153846153847</v>
      </c>
      <c r="O6058">
        <v>2.45</v>
      </c>
      <c r="P6058" t="s">
        <v>266</v>
      </c>
      <c r="R6058">
        <v>0</v>
      </c>
      <c r="S6058">
        <v>11232</v>
      </c>
      <c r="T6058">
        <v>11246</v>
      </c>
      <c r="U6058">
        <v>11237</v>
      </c>
      <c r="V6058">
        <v>11234</v>
      </c>
      <c r="W6058">
        <v>1</v>
      </c>
      <c r="X6058">
        <v>1</v>
      </c>
      <c r="Y6058" t="s">
        <v>4326</v>
      </c>
      <c r="Z6058" t="s">
        <v>96</v>
      </c>
      <c r="AA6058" t="s">
        <v>1267</v>
      </c>
    </row>
    <row r="6059" spans="1:27">
      <c r="A6059" t="s">
        <v>21</v>
      </c>
      <c r="B6059">
        <v>1</v>
      </c>
      <c r="C6059">
        <v>698</v>
      </c>
      <c r="D6059" t="s">
        <v>265</v>
      </c>
      <c r="E6059">
        <v>3.224</v>
      </c>
      <c r="F6059">
        <v>2.3</v>
      </c>
      <c r="G6059">
        <v>0.024</v>
      </c>
      <c r="H6059">
        <v>2.262</v>
      </c>
      <c r="I6059">
        <v>1.04347826086957</v>
      </c>
      <c r="J6059">
        <v>98.3478260869565</v>
      </c>
      <c r="K6059">
        <v>71.3399503722084</v>
      </c>
      <c r="L6059">
        <v>0.744416873449132</v>
      </c>
      <c r="M6059">
        <v>0.0139999999999998</v>
      </c>
      <c r="N6059">
        <v>0.608695652173904</v>
      </c>
      <c r="O6059">
        <v>2.276</v>
      </c>
      <c r="P6059" t="s">
        <v>266</v>
      </c>
      <c r="R6059">
        <v>0</v>
      </c>
      <c r="S6059">
        <v>11248</v>
      </c>
      <c r="T6059">
        <v>11262</v>
      </c>
      <c r="U6059">
        <v>11253</v>
      </c>
      <c r="V6059">
        <v>11250</v>
      </c>
      <c r="W6059">
        <v>1</v>
      </c>
      <c r="X6059">
        <v>1</v>
      </c>
      <c r="Y6059" t="s">
        <v>4327</v>
      </c>
      <c r="Z6059" t="s">
        <v>96</v>
      </c>
      <c r="AA6059" t="s">
        <v>1267</v>
      </c>
    </row>
    <row r="6060" spans="1:27">
      <c r="A6060" t="s">
        <v>21</v>
      </c>
      <c r="B6060">
        <v>1</v>
      </c>
      <c r="C6060">
        <v>700</v>
      </c>
      <c r="D6060" t="s">
        <v>1505</v>
      </c>
      <c r="E6060">
        <v>2.526</v>
      </c>
      <c r="F6060">
        <v>1.8</v>
      </c>
      <c r="G6060">
        <v>0.017</v>
      </c>
      <c r="H6060">
        <v>1.781</v>
      </c>
      <c r="I6060">
        <v>0.944444444444444</v>
      </c>
      <c r="J6060">
        <v>98.9444444444444</v>
      </c>
      <c r="K6060">
        <v>71.2589073634204</v>
      </c>
      <c r="L6060">
        <v>0.673000791765638</v>
      </c>
      <c r="M6060">
        <v>0.00200000000000022</v>
      </c>
      <c r="N6060">
        <v>0.111111111111124</v>
      </c>
      <c r="O6060">
        <v>1.783</v>
      </c>
      <c r="P6060" t="s">
        <v>266</v>
      </c>
      <c r="R6060">
        <v>0</v>
      </c>
      <c r="S6060">
        <v>11286</v>
      </c>
      <c r="T6060">
        <v>11300</v>
      </c>
      <c r="U6060">
        <v>11291</v>
      </c>
      <c r="V6060">
        <v>11288</v>
      </c>
      <c r="W6060">
        <v>1</v>
      </c>
      <c r="X6060">
        <v>1</v>
      </c>
      <c r="Y6060" t="s">
        <v>3956</v>
      </c>
      <c r="Z6060" t="s">
        <v>96</v>
      </c>
      <c r="AA6060" t="s">
        <v>1319</v>
      </c>
    </row>
    <row r="6061" spans="1:27">
      <c r="A6061" t="s">
        <v>21</v>
      </c>
      <c r="B6061">
        <v>1</v>
      </c>
      <c r="C6061">
        <v>702</v>
      </c>
      <c r="D6061" t="s">
        <v>1503</v>
      </c>
      <c r="E6061">
        <v>2.406</v>
      </c>
      <c r="F6061">
        <v>1.8</v>
      </c>
      <c r="G6061">
        <v>0.031</v>
      </c>
      <c r="H6061">
        <v>1.702</v>
      </c>
      <c r="I6061">
        <v>1.72222222222222</v>
      </c>
      <c r="J6061">
        <v>94.5555555555555</v>
      </c>
      <c r="K6061">
        <v>74.8129675810474</v>
      </c>
      <c r="L6061">
        <v>1.2884455527847</v>
      </c>
      <c r="M6061">
        <v>0.0670000000000002</v>
      </c>
      <c r="N6061">
        <v>3.72222222222223</v>
      </c>
      <c r="O6061">
        <v>1.769</v>
      </c>
      <c r="P6061" t="s">
        <v>266</v>
      </c>
      <c r="R6061">
        <v>0</v>
      </c>
      <c r="S6061">
        <v>11306</v>
      </c>
      <c r="T6061">
        <v>11320</v>
      </c>
      <c r="U6061">
        <v>11311</v>
      </c>
      <c r="V6061">
        <v>11308</v>
      </c>
      <c r="W6061">
        <v>1</v>
      </c>
      <c r="X6061">
        <v>1</v>
      </c>
      <c r="Y6061" t="s">
        <v>3901</v>
      </c>
      <c r="Z6061" t="s">
        <v>96</v>
      </c>
      <c r="AA6061" t="s">
        <v>1319</v>
      </c>
    </row>
    <row r="6062" spans="1:27">
      <c r="A6062" t="s">
        <v>21</v>
      </c>
      <c r="B6062">
        <v>1</v>
      </c>
      <c r="C6062">
        <v>703</v>
      </c>
      <c r="D6062" t="s">
        <v>1503</v>
      </c>
      <c r="E6062">
        <v>2.325</v>
      </c>
      <c r="F6062">
        <v>1.7</v>
      </c>
      <c r="G6062">
        <v>0.019</v>
      </c>
      <c r="H6062">
        <v>1.644</v>
      </c>
      <c r="I6062">
        <v>1.11764705882353</v>
      </c>
      <c r="J6062">
        <v>96.7058823529412</v>
      </c>
      <c r="K6062">
        <v>73.1182795698925</v>
      </c>
      <c r="L6062">
        <v>0.817204301075269</v>
      </c>
      <c r="M6062">
        <v>0.0370000000000001</v>
      </c>
      <c r="N6062">
        <v>2.1764705882353</v>
      </c>
      <c r="O6062">
        <v>1.681</v>
      </c>
      <c r="P6062" t="s">
        <v>266</v>
      </c>
      <c r="R6062">
        <v>0</v>
      </c>
      <c r="S6062">
        <v>11322</v>
      </c>
      <c r="T6062">
        <v>11336</v>
      </c>
      <c r="U6062">
        <v>11327</v>
      </c>
      <c r="V6062">
        <v>11324</v>
      </c>
      <c r="W6062">
        <v>1</v>
      </c>
      <c r="X6062">
        <v>1</v>
      </c>
      <c r="Y6062" t="s">
        <v>3926</v>
      </c>
      <c r="Z6062" t="s">
        <v>96</v>
      </c>
      <c r="AA6062" t="s">
        <v>1319</v>
      </c>
    </row>
    <row r="6063" spans="1:27">
      <c r="A6063" t="s">
        <v>21</v>
      </c>
      <c r="B6063">
        <v>1</v>
      </c>
      <c r="C6063">
        <v>704</v>
      </c>
      <c r="D6063" t="s">
        <v>265</v>
      </c>
      <c r="E6063">
        <v>3.862</v>
      </c>
      <c r="F6063">
        <v>2</v>
      </c>
      <c r="G6063">
        <v>0.017</v>
      </c>
      <c r="H6063">
        <v>1.907</v>
      </c>
      <c r="I6063">
        <v>0.85</v>
      </c>
      <c r="J6063">
        <v>95.35</v>
      </c>
      <c r="K6063">
        <v>51.7866390471258</v>
      </c>
      <c r="L6063">
        <v>0.44018643190057</v>
      </c>
      <c r="M6063">
        <v>0.0760000000000001</v>
      </c>
      <c r="N6063">
        <v>3.8</v>
      </c>
      <c r="O6063">
        <v>1.983</v>
      </c>
      <c r="P6063" t="s">
        <v>266</v>
      </c>
      <c r="R6063">
        <v>0</v>
      </c>
      <c r="S6063">
        <v>11338</v>
      </c>
      <c r="T6063">
        <v>11352</v>
      </c>
      <c r="U6063">
        <v>11343</v>
      </c>
      <c r="V6063">
        <v>11340</v>
      </c>
      <c r="W6063">
        <v>1</v>
      </c>
      <c r="X6063">
        <v>1</v>
      </c>
      <c r="Y6063" t="s">
        <v>4328</v>
      </c>
      <c r="Z6063" t="s">
        <v>96</v>
      </c>
      <c r="AA6063" t="s">
        <v>1319</v>
      </c>
    </row>
    <row r="6064" spans="1:27">
      <c r="A6064" t="s">
        <v>21</v>
      </c>
      <c r="B6064">
        <v>1</v>
      </c>
      <c r="C6064">
        <v>705</v>
      </c>
      <c r="D6064" t="s">
        <v>265</v>
      </c>
      <c r="E6064">
        <v>3.198</v>
      </c>
      <c r="F6064">
        <v>2.5</v>
      </c>
      <c r="G6064">
        <v>0.042</v>
      </c>
      <c r="H6064">
        <v>2.389</v>
      </c>
      <c r="I6064">
        <v>1.68</v>
      </c>
      <c r="J6064">
        <v>95.56</v>
      </c>
      <c r="K6064">
        <v>78.1738586616635</v>
      </c>
      <c r="L6064">
        <v>1.31332082551595</v>
      </c>
      <c r="M6064">
        <v>0.0690000000000004</v>
      </c>
      <c r="N6064">
        <v>2.76000000000002</v>
      </c>
      <c r="O6064">
        <v>2.458</v>
      </c>
      <c r="P6064" t="s">
        <v>266</v>
      </c>
      <c r="R6064">
        <v>0</v>
      </c>
      <c r="S6064">
        <v>11354</v>
      </c>
      <c r="T6064">
        <v>11368</v>
      </c>
      <c r="U6064">
        <v>11359</v>
      </c>
      <c r="V6064">
        <v>11356</v>
      </c>
      <c r="W6064">
        <v>1</v>
      </c>
      <c r="X6064">
        <v>1</v>
      </c>
      <c r="Y6064" t="s">
        <v>4329</v>
      </c>
      <c r="Z6064" t="s">
        <v>96</v>
      </c>
      <c r="AA6064" t="s">
        <v>1319</v>
      </c>
    </row>
    <row r="6065" spans="1:27">
      <c r="A6065" t="s">
        <v>21</v>
      </c>
      <c r="B6065">
        <v>1</v>
      </c>
      <c r="C6065">
        <v>706</v>
      </c>
      <c r="D6065" t="s">
        <v>1529</v>
      </c>
      <c r="E6065">
        <v>3.342</v>
      </c>
      <c r="F6065">
        <v>2.7</v>
      </c>
      <c r="G6065">
        <v>0.017</v>
      </c>
      <c r="H6065">
        <v>2.645</v>
      </c>
      <c r="I6065">
        <v>0.62962962962963</v>
      </c>
      <c r="J6065">
        <v>97.9629629629629</v>
      </c>
      <c r="K6065">
        <v>80.7899461400359</v>
      </c>
      <c r="L6065">
        <v>0.508677438659485</v>
      </c>
      <c r="M6065">
        <v>0.0380000000000003</v>
      </c>
      <c r="N6065">
        <v>1.40740740740742</v>
      </c>
      <c r="O6065">
        <v>2.683</v>
      </c>
      <c r="P6065" t="s">
        <v>266</v>
      </c>
      <c r="R6065">
        <v>0</v>
      </c>
      <c r="S6065">
        <v>11370</v>
      </c>
      <c r="T6065">
        <v>11384</v>
      </c>
      <c r="U6065">
        <v>11375</v>
      </c>
      <c r="V6065">
        <v>11372</v>
      </c>
      <c r="W6065">
        <v>1</v>
      </c>
      <c r="X6065">
        <v>1</v>
      </c>
      <c r="Y6065" t="s">
        <v>4330</v>
      </c>
      <c r="Z6065" t="s">
        <v>96</v>
      </c>
      <c r="AA6065" t="s">
        <v>1319</v>
      </c>
    </row>
    <row r="6066" spans="1:27">
      <c r="A6066" t="s">
        <v>21</v>
      </c>
      <c r="B6066">
        <v>1</v>
      </c>
      <c r="C6066">
        <v>707</v>
      </c>
      <c r="D6066" t="s">
        <v>265</v>
      </c>
      <c r="E6066">
        <v>3.41</v>
      </c>
      <c r="F6066">
        <v>2.7</v>
      </c>
      <c r="G6066">
        <v>0.043</v>
      </c>
      <c r="H6066">
        <v>2.584</v>
      </c>
      <c r="I6066">
        <v>1.59259259259259</v>
      </c>
      <c r="J6066">
        <v>95.7037037037037</v>
      </c>
      <c r="K6066">
        <v>79.1788856304985</v>
      </c>
      <c r="L6066">
        <v>1.26099706744868</v>
      </c>
      <c r="M6066">
        <v>0.073</v>
      </c>
      <c r="N6066">
        <v>2.7037037037037</v>
      </c>
      <c r="O6066">
        <v>2.657</v>
      </c>
      <c r="P6066" t="s">
        <v>266</v>
      </c>
      <c r="R6066">
        <v>0</v>
      </c>
      <c r="S6066">
        <v>11386</v>
      </c>
      <c r="T6066">
        <v>11400</v>
      </c>
      <c r="U6066">
        <v>11391</v>
      </c>
      <c r="V6066">
        <v>11388</v>
      </c>
      <c r="W6066">
        <v>1</v>
      </c>
      <c r="X6066">
        <v>1</v>
      </c>
      <c r="Y6066" t="s">
        <v>4330</v>
      </c>
      <c r="Z6066" t="s">
        <v>96</v>
      </c>
      <c r="AA6066" t="s">
        <v>1319</v>
      </c>
    </row>
    <row r="6067" spans="1:27">
      <c r="A6067" t="s">
        <v>21</v>
      </c>
      <c r="B6067">
        <v>1</v>
      </c>
      <c r="C6067">
        <v>708</v>
      </c>
      <c r="D6067" t="s">
        <v>265</v>
      </c>
      <c r="E6067">
        <v>2.93</v>
      </c>
      <c r="F6067">
        <v>1.8</v>
      </c>
      <c r="G6067">
        <v>0.029</v>
      </c>
      <c r="H6067">
        <v>1.725</v>
      </c>
      <c r="I6067">
        <v>1.61111111111111</v>
      </c>
      <c r="J6067">
        <v>95.8333333333333</v>
      </c>
      <c r="K6067">
        <v>61.4334470989761</v>
      </c>
      <c r="L6067">
        <v>0.989761092150171</v>
      </c>
      <c r="M6067">
        <v>0.046</v>
      </c>
      <c r="N6067">
        <v>2.55555555555556</v>
      </c>
      <c r="O6067">
        <v>1.771</v>
      </c>
      <c r="P6067" t="s">
        <v>266</v>
      </c>
      <c r="R6067">
        <v>0</v>
      </c>
      <c r="S6067">
        <v>11402</v>
      </c>
      <c r="T6067">
        <v>11416</v>
      </c>
      <c r="U6067">
        <v>11407</v>
      </c>
      <c r="V6067">
        <v>11404</v>
      </c>
      <c r="W6067">
        <v>1</v>
      </c>
      <c r="X6067">
        <v>1</v>
      </c>
      <c r="Y6067" t="s">
        <v>4331</v>
      </c>
      <c r="Z6067" t="s">
        <v>96</v>
      </c>
      <c r="AA6067" t="s">
        <v>1319</v>
      </c>
    </row>
    <row r="6068" spans="1:27">
      <c r="A6068" t="s">
        <v>21</v>
      </c>
      <c r="B6068">
        <v>1</v>
      </c>
      <c r="C6068">
        <v>709</v>
      </c>
      <c r="D6068" t="s">
        <v>265</v>
      </c>
      <c r="E6068">
        <v>4.008</v>
      </c>
      <c r="F6068">
        <v>3.1</v>
      </c>
      <c r="G6068">
        <v>0.033</v>
      </c>
      <c r="H6068">
        <v>3.052</v>
      </c>
      <c r="I6068">
        <v>1.06451612903226</v>
      </c>
      <c r="J6068">
        <v>98.4516129032258</v>
      </c>
      <c r="K6068">
        <v>77.3453093812375</v>
      </c>
      <c r="L6068">
        <v>0.823353293413174</v>
      </c>
      <c r="M6068">
        <v>0.0150000000000001</v>
      </c>
      <c r="N6068">
        <v>0.483870967741939</v>
      </c>
      <c r="O6068">
        <v>3.067</v>
      </c>
      <c r="P6068" t="s">
        <v>266</v>
      </c>
      <c r="R6068">
        <v>0</v>
      </c>
      <c r="S6068">
        <v>11418</v>
      </c>
      <c r="T6068">
        <v>11432</v>
      </c>
      <c r="U6068">
        <v>11423</v>
      </c>
      <c r="V6068">
        <v>11420</v>
      </c>
      <c r="W6068">
        <v>1</v>
      </c>
      <c r="X6068">
        <v>1</v>
      </c>
      <c r="Y6068" t="s">
        <v>4332</v>
      </c>
      <c r="Z6068" t="s">
        <v>96</v>
      </c>
      <c r="AA6068" t="s">
        <v>1319</v>
      </c>
    </row>
    <row r="6069" spans="1:27">
      <c r="A6069" t="s">
        <v>21</v>
      </c>
      <c r="B6069">
        <v>1</v>
      </c>
      <c r="C6069">
        <v>710</v>
      </c>
      <c r="D6069" t="s">
        <v>265</v>
      </c>
      <c r="E6069">
        <v>2.248</v>
      </c>
      <c r="F6069">
        <v>1.6</v>
      </c>
      <c r="G6069">
        <v>0.024</v>
      </c>
      <c r="H6069">
        <v>1.533</v>
      </c>
      <c r="I6069">
        <v>1.5</v>
      </c>
      <c r="J6069">
        <v>95.8125</v>
      </c>
      <c r="K6069">
        <v>71.1743772241993</v>
      </c>
      <c r="L6069">
        <v>1.06761565836299</v>
      </c>
      <c r="M6069">
        <v>0.0430000000000001</v>
      </c>
      <c r="N6069">
        <v>2.68750000000001</v>
      </c>
      <c r="O6069">
        <v>1.576</v>
      </c>
      <c r="P6069" t="s">
        <v>266</v>
      </c>
      <c r="R6069">
        <v>0</v>
      </c>
      <c r="S6069">
        <v>11434</v>
      </c>
      <c r="T6069">
        <v>11448</v>
      </c>
      <c r="U6069">
        <v>11439</v>
      </c>
      <c r="V6069">
        <v>11436</v>
      </c>
      <c r="W6069">
        <v>1</v>
      </c>
      <c r="X6069">
        <v>1</v>
      </c>
      <c r="Y6069" t="s">
        <v>4333</v>
      </c>
      <c r="Z6069" t="s">
        <v>96</v>
      </c>
      <c r="AA6069" t="s">
        <v>1319</v>
      </c>
    </row>
    <row r="6070" spans="1:27">
      <c r="A6070" t="s">
        <v>21</v>
      </c>
      <c r="B6070">
        <v>1</v>
      </c>
      <c r="C6070">
        <v>711</v>
      </c>
      <c r="D6070" t="s">
        <v>265</v>
      </c>
      <c r="E6070">
        <v>3.305</v>
      </c>
      <c r="F6070">
        <v>2.6</v>
      </c>
      <c r="G6070">
        <v>0.021</v>
      </c>
      <c r="H6070">
        <v>2.515</v>
      </c>
      <c r="I6070">
        <v>0.807692307692308</v>
      </c>
      <c r="J6070">
        <v>96.7307692307692</v>
      </c>
      <c r="K6070">
        <v>78.6686838124054</v>
      </c>
      <c r="L6070">
        <v>0.635400907715583</v>
      </c>
      <c r="M6070">
        <v>0.0640000000000001</v>
      </c>
      <c r="N6070">
        <v>2.46153846153846</v>
      </c>
      <c r="O6070">
        <v>2.579</v>
      </c>
      <c r="P6070" t="s">
        <v>266</v>
      </c>
      <c r="R6070">
        <v>0</v>
      </c>
      <c r="S6070">
        <v>11451</v>
      </c>
      <c r="T6070">
        <v>11465</v>
      </c>
      <c r="U6070">
        <v>11456</v>
      </c>
      <c r="V6070">
        <v>11453</v>
      </c>
      <c r="W6070">
        <v>1</v>
      </c>
      <c r="X6070">
        <v>1</v>
      </c>
      <c r="Y6070" t="s">
        <v>4334</v>
      </c>
      <c r="Z6070" t="s">
        <v>96</v>
      </c>
      <c r="AA6070" t="s">
        <v>1319</v>
      </c>
    </row>
    <row r="6071" spans="1:27">
      <c r="A6071" t="s">
        <v>21</v>
      </c>
      <c r="B6071">
        <v>1</v>
      </c>
      <c r="C6071">
        <v>712</v>
      </c>
      <c r="D6071" t="s">
        <v>265</v>
      </c>
      <c r="E6071">
        <v>3.184</v>
      </c>
      <c r="F6071">
        <v>1.8</v>
      </c>
      <c r="G6071">
        <v>0.037</v>
      </c>
      <c r="H6071">
        <v>1.729</v>
      </c>
      <c r="I6071">
        <v>2.05555555555556</v>
      </c>
      <c r="J6071">
        <v>96.0555555555556</v>
      </c>
      <c r="K6071">
        <v>56.5326633165829</v>
      </c>
      <c r="L6071">
        <v>1.16206030150754</v>
      </c>
      <c r="M6071">
        <v>0.034</v>
      </c>
      <c r="N6071">
        <v>1.88888888888889</v>
      </c>
      <c r="O6071">
        <v>1.763</v>
      </c>
      <c r="P6071" t="s">
        <v>266</v>
      </c>
      <c r="R6071">
        <v>0</v>
      </c>
      <c r="S6071">
        <v>11467</v>
      </c>
      <c r="T6071">
        <v>11481</v>
      </c>
      <c r="U6071">
        <v>11472</v>
      </c>
      <c r="V6071">
        <v>11469</v>
      </c>
      <c r="W6071">
        <v>1</v>
      </c>
      <c r="X6071">
        <v>1</v>
      </c>
      <c r="Y6071" t="s">
        <v>4335</v>
      </c>
      <c r="Z6071" t="s">
        <v>96</v>
      </c>
      <c r="AA6071" t="s">
        <v>1319</v>
      </c>
    </row>
    <row r="6072" spans="1:27">
      <c r="A6072" t="s">
        <v>21</v>
      </c>
      <c r="B6072">
        <v>1</v>
      </c>
      <c r="C6072">
        <v>713</v>
      </c>
      <c r="D6072" t="s">
        <v>265</v>
      </c>
      <c r="E6072">
        <v>3.174</v>
      </c>
      <c r="F6072">
        <v>2.4</v>
      </c>
      <c r="G6072">
        <v>0.026</v>
      </c>
      <c r="H6072">
        <v>2.335</v>
      </c>
      <c r="I6072">
        <v>1.08333333333333</v>
      </c>
      <c r="J6072">
        <v>97.2916666666667</v>
      </c>
      <c r="K6072">
        <v>75.6143667296786</v>
      </c>
      <c r="L6072">
        <v>0.819155639571518</v>
      </c>
      <c r="M6072">
        <v>0.0390000000000001</v>
      </c>
      <c r="N6072">
        <v>1.62500000000001</v>
      </c>
      <c r="O6072">
        <v>2.374</v>
      </c>
      <c r="P6072" t="s">
        <v>266</v>
      </c>
      <c r="R6072">
        <v>0</v>
      </c>
      <c r="S6072">
        <v>11483</v>
      </c>
      <c r="T6072">
        <v>11497</v>
      </c>
      <c r="U6072">
        <v>11488</v>
      </c>
      <c r="V6072">
        <v>11485</v>
      </c>
      <c r="W6072">
        <v>1</v>
      </c>
      <c r="X6072">
        <v>1</v>
      </c>
      <c r="Y6072" t="s">
        <v>4336</v>
      </c>
      <c r="Z6072" t="s">
        <v>96</v>
      </c>
      <c r="AA6072" t="s">
        <v>1319</v>
      </c>
    </row>
    <row r="6073" spans="1:27">
      <c r="A6073" t="s">
        <v>21</v>
      </c>
      <c r="B6073">
        <v>1</v>
      </c>
      <c r="C6073">
        <v>714</v>
      </c>
      <c r="D6073" t="s">
        <v>265</v>
      </c>
      <c r="E6073">
        <v>3.723</v>
      </c>
      <c r="F6073">
        <v>3</v>
      </c>
      <c r="G6073">
        <v>0.021</v>
      </c>
      <c r="H6073">
        <v>2.905</v>
      </c>
      <c r="I6073">
        <v>0.7</v>
      </c>
      <c r="J6073">
        <v>96.8333333333333</v>
      </c>
      <c r="K6073">
        <v>80.58017727639</v>
      </c>
      <c r="L6073">
        <v>0.56406124093473</v>
      </c>
      <c r="M6073">
        <v>0.0740000000000003</v>
      </c>
      <c r="N6073">
        <v>2.46666666666668</v>
      </c>
      <c r="O6073">
        <v>2.979</v>
      </c>
      <c r="P6073" t="s">
        <v>266</v>
      </c>
      <c r="R6073">
        <v>0</v>
      </c>
      <c r="S6073">
        <v>11499</v>
      </c>
      <c r="T6073">
        <v>11513</v>
      </c>
      <c r="U6073">
        <v>11504</v>
      </c>
      <c r="V6073">
        <v>11501</v>
      </c>
      <c r="W6073">
        <v>1</v>
      </c>
      <c r="X6073">
        <v>1</v>
      </c>
      <c r="Y6073" t="s">
        <v>4337</v>
      </c>
      <c r="Z6073" t="s">
        <v>96</v>
      </c>
      <c r="AA6073" t="s">
        <v>1319</v>
      </c>
    </row>
    <row r="6074" spans="1:27">
      <c r="A6074" t="s">
        <v>21</v>
      </c>
      <c r="B6074">
        <v>1</v>
      </c>
      <c r="C6074">
        <v>715</v>
      </c>
      <c r="D6074" t="s">
        <v>265</v>
      </c>
      <c r="E6074">
        <v>3.128</v>
      </c>
      <c r="F6074">
        <v>2.4</v>
      </c>
      <c r="G6074">
        <v>0.031</v>
      </c>
      <c r="H6074">
        <v>2.386</v>
      </c>
      <c r="I6074">
        <v>1.29166666666667</v>
      </c>
      <c r="J6074">
        <v>99.4166666666667</v>
      </c>
      <c r="K6074">
        <v>76.7263427109974</v>
      </c>
      <c r="L6074">
        <v>0.991048593350384</v>
      </c>
      <c r="M6074">
        <v>-0.0170000000000003</v>
      </c>
      <c r="N6074">
        <v>0.708333333333348</v>
      </c>
      <c r="O6074">
        <v>2.369</v>
      </c>
      <c r="P6074" t="s">
        <v>266</v>
      </c>
      <c r="R6074">
        <v>0</v>
      </c>
      <c r="S6074">
        <v>11516</v>
      </c>
      <c r="T6074">
        <v>11530</v>
      </c>
      <c r="U6074">
        <v>11521</v>
      </c>
      <c r="V6074">
        <v>11518</v>
      </c>
      <c r="W6074">
        <v>1</v>
      </c>
      <c r="X6074">
        <v>1</v>
      </c>
      <c r="Y6074" t="s">
        <v>4338</v>
      </c>
      <c r="Z6074" t="s">
        <v>96</v>
      </c>
      <c r="AA6074" t="s">
        <v>1319</v>
      </c>
    </row>
    <row r="6075" spans="1:27">
      <c r="A6075" t="s">
        <v>21</v>
      </c>
      <c r="B6075">
        <v>1</v>
      </c>
      <c r="C6075">
        <v>716</v>
      </c>
      <c r="D6075" t="s">
        <v>265</v>
      </c>
      <c r="E6075">
        <v>3.715</v>
      </c>
      <c r="F6075">
        <v>2.5</v>
      </c>
      <c r="G6075">
        <v>0.022</v>
      </c>
      <c r="H6075">
        <v>2.404</v>
      </c>
      <c r="I6075">
        <v>0.88</v>
      </c>
      <c r="J6075">
        <v>96.16</v>
      </c>
      <c r="K6075">
        <v>67.2947510094213</v>
      </c>
      <c r="L6075">
        <v>0.592193808882907</v>
      </c>
      <c r="M6075">
        <v>0.0740000000000003</v>
      </c>
      <c r="N6075">
        <v>2.96000000000001</v>
      </c>
      <c r="O6075">
        <v>2.478</v>
      </c>
      <c r="P6075" t="s">
        <v>266</v>
      </c>
      <c r="R6075">
        <v>0</v>
      </c>
      <c r="S6075">
        <v>11532</v>
      </c>
      <c r="T6075">
        <v>11546</v>
      </c>
      <c r="U6075">
        <v>11537</v>
      </c>
      <c r="V6075">
        <v>11534</v>
      </c>
      <c r="W6075">
        <v>1</v>
      </c>
      <c r="X6075">
        <v>1</v>
      </c>
      <c r="Y6075" t="s">
        <v>4339</v>
      </c>
      <c r="Z6075" t="s">
        <v>96</v>
      </c>
      <c r="AA6075" t="s">
        <v>1319</v>
      </c>
    </row>
    <row r="6076" spans="1:27">
      <c r="A6076" t="s">
        <v>21</v>
      </c>
      <c r="B6076">
        <v>1</v>
      </c>
      <c r="C6076">
        <v>717</v>
      </c>
      <c r="D6076" t="s">
        <v>265</v>
      </c>
      <c r="E6076">
        <v>3.078</v>
      </c>
      <c r="F6076">
        <v>2.3</v>
      </c>
      <c r="G6076">
        <v>0.019</v>
      </c>
      <c r="H6076">
        <v>2.198</v>
      </c>
      <c r="I6076">
        <v>0.826086956521739</v>
      </c>
      <c r="J6076">
        <v>95.5652173913044</v>
      </c>
      <c r="K6076">
        <v>74.7238466536712</v>
      </c>
      <c r="L6076">
        <v>0.617283950617284</v>
      </c>
      <c r="M6076">
        <v>0.0829999999999997</v>
      </c>
      <c r="N6076">
        <v>3.6086956521739</v>
      </c>
      <c r="O6076">
        <v>2.281</v>
      </c>
      <c r="P6076" t="s">
        <v>266</v>
      </c>
      <c r="R6076">
        <v>0</v>
      </c>
      <c r="S6076">
        <v>11548</v>
      </c>
      <c r="T6076">
        <v>11562</v>
      </c>
      <c r="U6076">
        <v>11553</v>
      </c>
      <c r="V6076">
        <v>11550</v>
      </c>
      <c r="W6076">
        <v>1</v>
      </c>
      <c r="X6076">
        <v>1</v>
      </c>
      <c r="Y6076" t="s">
        <v>4340</v>
      </c>
      <c r="Z6076" t="s">
        <v>96</v>
      </c>
      <c r="AA6076" t="s">
        <v>1319</v>
      </c>
    </row>
    <row r="6077" spans="1:27">
      <c r="A6077" t="s">
        <v>21</v>
      </c>
      <c r="B6077">
        <v>1</v>
      </c>
      <c r="C6077">
        <v>718</v>
      </c>
      <c r="D6077" t="s">
        <v>265</v>
      </c>
      <c r="E6077">
        <v>3.719</v>
      </c>
      <c r="F6077">
        <v>3</v>
      </c>
      <c r="G6077">
        <v>0.036</v>
      </c>
      <c r="H6077">
        <v>2.882</v>
      </c>
      <c r="I6077">
        <v>1.2</v>
      </c>
      <c r="J6077">
        <v>96.0666666666667</v>
      </c>
      <c r="K6077">
        <v>80.6668459263243</v>
      </c>
      <c r="L6077">
        <v>0.968002151115891</v>
      </c>
      <c r="M6077">
        <v>0.0819999999999999</v>
      </c>
      <c r="N6077">
        <v>2.73333333333333</v>
      </c>
      <c r="O6077">
        <v>2.964</v>
      </c>
      <c r="P6077" t="s">
        <v>266</v>
      </c>
      <c r="R6077">
        <v>0</v>
      </c>
      <c r="S6077">
        <v>11565</v>
      </c>
      <c r="T6077">
        <v>11579</v>
      </c>
      <c r="U6077">
        <v>11570</v>
      </c>
      <c r="V6077">
        <v>11567</v>
      </c>
      <c r="W6077">
        <v>1</v>
      </c>
      <c r="X6077">
        <v>1</v>
      </c>
      <c r="Y6077" t="s">
        <v>4341</v>
      </c>
      <c r="Z6077" t="s">
        <v>96</v>
      </c>
      <c r="AA6077" t="s">
        <v>1319</v>
      </c>
    </row>
    <row r="6078" spans="1:27">
      <c r="A6078" t="s">
        <v>21</v>
      </c>
      <c r="B6078">
        <v>1</v>
      </c>
      <c r="C6078">
        <v>719</v>
      </c>
      <c r="D6078" t="s">
        <v>1529</v>
      </c>
      <c r="E6078">
        <v>3.244</v>
      </c>
      <c r="F6078">
        <v>2.1</v>
      </c>
      <c r="G6078">
        <v>0.028</v>
      </c>
      <c r="H6078">
        <v>1.956</v>
      </c>
      <c r="I6078">
        <v>1.33333333333333</v>
      </c>
      <c r="J6078">
        <v>93.1428571428571</v>
      </c>
      <c r="K6078">
        <v>64.7348951911221</v>
      </c>
      <c r="L6078">
        <v>0.863131935881628</v>
      </c>
      <c r="M6078">
        <v>0.116</v>
      </c>
      <c r="N6078">
        <v>5.52380952380953</v>
      </c>
      <c r="O6078">
        <v>2.072</v>
      </c>
      <c r="P6078" t="s">
        <v>266</v>
      </c>
      <c r="R6078">
        <v>0</v>
      </c>
      <c r="S6078">
        <v>11581</v>
      </c>
      <c r="T6078">
        <v>11595</v>
      </c>
      <c r="U6078">
        <v>11586</v>
      </c>
      <c r="V6078">
        <v>11583</v>
      </c>
      <c r="W6078">
        <v>1</v>
      </c>
      <c r="X6078">
        <v>1</v>
      </c>
      <c r="Y6078" t="s">
        <v>4342</v>
      </c>
      <c r="Z6078" t="s">
        <v>96</v>
      </c>
      <c r="AA6078" t="s">
        <v>1319</v>
      </c>
    </row>
    <row r="6079" spans="1:27">
      <c r="A6079" t="s">
        <v>21</v>
      </c>
      <c r="B6079">
        <v>1</v>
      </c>
      <c r="C6079">
        <v>720</v>
      </c>
      <c r="D6079" t="s">
        <v>265</v>
      </c>
      <c r="E6079">
        <v>3.588</v>
      </c>
      <c r="F6079">
        <v>2.7</v>
      </c>
      <c r="G6079">
        <v>0.04</v>
      </c>
      <c r="H6079">
        <v>2.581</v>
      </c>
      <c r="I6079">
        <v>1.48148148148148</v>
      </c>
      <c r="J6079">
        <v>95.5925925925926</v>
      </c>
      <c r="K6079">
        <v>75.2508361204013</v>
      </c>
      <c r="L6079">
        <v>1.11482720178372</v>
      </c>
      <c r="M6079">
        <v>0.0790000000000002</v>
      </c>
      <c r="N6079">
        <v>2.92592592592593</v>
      </c>
      <c r="O6079">
        <v>2.66</v>
      </c>
      <c r="P6079" t="s">
        <v>266</v>
      </c>
      <c r="R6079">
        <v>0</v>
      </c>
      <c r="S6079">
        <v>11597</v>
      </c>
      <c r="T6079">
        <v>11611</v>
      </c>
      <c r="U6079">
        <v>11602</v>
      </c>
      <c r="V6079">
        <v>11599</v>
      </c>
      <c r="W6079">
        <v>1</v>
      </c>
      <c r="X6079">
        <v>1</v>
      </c>
      <c r="Y6079" t="s">
        <v>4343</v>
      </c>
      <c r="Z6079" t="s">
        <v>96</v>
      </c>
      <c r="AA6079" t="s">
        <v>1319</v>
      </c>
    </row>
    <row r="6080" spans="1:27">
      <c r="A6080" t="s">
        <v>21</v>
      </c>
      <c r="B6080">
        <v>1</v>
      </c>
      <c r="C6080">
        <v>721</v>
      </c>
      <c r="D6080" t="s">
        <v>1529</v>
      </c>
      <c r="E6080">
        <v>3.781</v>
      </c>
      <c r="F6080">
        <v>2.9</v>
      </c>
      <c r="G6080">
        <v>0.027</v>
      </c>
      <c r="H6080">
        <v>2.824</v>
      </c>
      <c r="I6080">
        <v>0.931034482758621</v>
      </c>
      <c r="J6080">
        <v>97.3793103448276</v>
      </c>
      <c r="K6080">
        <v>76.6992859032002</v>
      </c>
      <c r="L6080">
        <v>0.714096799788416</v>
      </c>
      <c r="M6080">
        <v>0.0489999999999999</v>
      </c>
      <c r="N6080">
        <v>1.68965517241379</v>
      </c>
      <c r="O6080">
        <v>2.873</v>
      </c>
      <c r="P6080" t="s">
        <v>266</v>
      </c>
      <c r="R6080">
        <v>0</v>
      </c>
      <c r="S6080">
        <v>11614</v>
      </c>
      <c r="T6080">
        <v>11628</v>
      </c>
      <c r="U6080">
        <v>11619</v>
      </c>
      <c r="V6080">
        <v>11616</v>
      </c>
      <c r="W6080">
        <v>1</v>
      </c>
      <c r="X6080">
        <v>1</v>
      </c>
      <c r="Y6080" t="s">
        <v>4344</v>
      </c>
      <c r="Z6080" t="s">
        <v>96</v>
      </c>
      <c r="AA6080" t="s">
        <v>1319</v>
      </c>
    </row>
    <row r="6081" spans="1:27">
      <c r="A6081" t="s">
        <v>21</v>
      </c>
      <c r="B6081">
        <v>1</v>
      </c>
      <c r="C6081">
        <v>722</v>
      </c>
      <c r="D6081" t="s">
        <v>265</v>
      </c>
      <c r="E6081">
        <v>4.137</v>
      </c>
      <c r="F6081">
        <v>2.7</v>
      </c>
      <c r="G6081">
        <v>0.162</v>
      </c>
      <c r="H6081">
        <v>2.501</v>
      </c>
      <c r="I6081">
        <v>6</v>
      </c>
      <c r="J6081">
        <v>92.6296296296296</v>
      </c>
      <c r="K6081">
        <v>65.2646845540247</v>
      </c>
      <c r="L6081">
        <v>3.91588107324148</v>
      </c>
      <c r="M6081">
        <v>0.0370000000000004</v>
      </c>
      <c r="N6081">
        <v>1.37037037037038</v>
      </c>
      <c r="O6081">
        <v>2.538</v>
      </c>
      <c r="P6081" t="s">
        <v>266</v>
      </c>
      <c r="R6081">
        <v>0</v>
      </c>
      <c r="S6081">
        <v>11630</v>
      </c>
      <c r="T6081">
        <v>11644</v>
      </c>
      <c r="U6081">
        <v>11635</v>
      </c>
      <c r="V6081">
        <v>11632</v>
      </c>
      <c r="W6081">
        <v>1</v>
      </c>
      <c r="X6081">
        <v>1</v>
      </c>
      <c r="Y6081" t="s">
        <v>4345</v>
      </c>
      <c r="Z6081" t="s">
        <v>96</v>
      </c>
      <c r="AA6081" t="s">
        <v>1319</v>
      </c>
    </row>
    <row r="6082" spans="1:27">
      <c r="A6082" t="s">
        <v>21</v>
      </c>
      <c r="B6082">
        <v>1</v>
      </c>
      <c r="C6082">
        <v>723</v>
      </c>
      <c r="D6082" t="s">
        <v>1529</v>
      </c>
      <c r="E6082">
        <v>3.127</v>
      </c>
      <c r="F6082">
        <v>2.3</v>
      </c>
      <c r="G6082">
        <v>0.138</v>
      </c>
      <c r="H6082">
        <v>2.127</v>
      </c>
      <c r="I6082">
        <v>6</v>
      </c>
      <c r="J6082">
        <v>92.4782608695652</v>
      </c>
      <c r="K6082">
        <v>73.5529261272785</v>
      </c>
      <c r="L6082">
        <v>4.41317556763671</v>
      </c>
      <c r="M6082">
        <v>0.0350000000000001</v>
      </c>
      <c r="N6082">
        <v>1.52173913043479</v>
      </c>
      <c r="O6082">
        <v>2.162</v>
      </c>
      <c r="P6082" t="s">
        <v>266</v>
      </c>
      <c r="R6082">
        <v>0</v>
      </c>
      <c r="S6082">
        <v>11646</v>
      </c>
      <c r="T6082">
        <v>11660</v>
      </c>
      <c r="U6082">
        <v>11651</v>
      </c>
      <c r="V6082">
        <v>11648</v>
      </c>
      <c r="W6082">
        <v>1</v>
      </c>
      <c r="X6082">
        <v>1</v>
      </c>
      <c r="Y6082" t="s">
        <v>4346</v>
      </c>
      <c r="Z6082" t="s">
        <v>96</v>
      </c>
      <c r="AA6082" t="s">
        <v>1319</v>
      </c>
    </row>
    <row r="6083" spans="1:27">
      <c r="A6083" t="s">
        <v>21</v>
      </c>
      <c r="B6083">
        <v>1</v>
      </c>
      <c r="C6083">
        <v>724</v>
      </c>
      <c r="D6083" t="s">
        <v>265</v>
      </c>
      <c r="E6083">
        <v>3.465</v>
      </c>
      <c r="F6083">
        <v>2.6</v>
      </c>
      <c r="G6083">
        <v>0.148</v>
      </c>
      <c r="H6083">
        <v>2.421</v>
      </c>
      <c r="I6083">
        <v>5.69230769230769</v>
      </c>
      <c r="J6083">
        <v>93.1153846153846</v>
      </c>
      <c r="K6083">
        <v>75.036075036075</v>
      </c>
      <c r="L6083">
        <v>4.27128427128427</v>
      </c>
      <c r="M6083">
        <v>0.0310000000000001</v>
      </c>
      <c r="N6083">
        <v>1.1923076923077</v>
      </c>
      <c r="O6083">
        <v>2.452</v>
      </c>
      <c r="P6083" t="s">
        <v>266</v>
      </c>
      <c r="R6083">
        <v>0</v>
      </c>
      <c r="S6083">
        <v>11663</v>
      </c>
      <c r="T6083">
        <v>11677</v>
      </c>
      <c r="U6083">
        <v>11668</v>
      </c>
      <c r="V6083">
        <v>11665</v>
      </c>
      <c r="W6083">
        <v>1</v>
      </c>
      <c r="X6083">
        <v>1</v>
      </c>
      <c r="Y6083" t="s">
        <v>4347</v>
      </c>
      <c r="Z6083" t="s">
        <v>96</v>
      </c>
      <c r="AA6083" t="s">
        <v>1319</v>
      </c>
    </row>
    <row r="6084" spans="1:27">
      <c r="A6084" t="s">
        <v>21</v>
      </c>
      <c r="B6084">
        <v>1</v>
      </c>
      <c r="C6084">
        <v>725</v>
      </c>
      <c r="D6084" t="s">
        <v>1529</v>
      </c>
      <c r="E6084">
        <v>3.374</v>
      </c>
      <c r="F6084">
        <v>2.5</v>
      </c>
      <c r="G6084">
        <v>0.133</v>
      </c>
      <c r="H6084">
        <v>2.33</v>
      </c>
      <c r="I6084">
        <v>5.32</v>
      </c>
      <c r="J6084">
        <v>93.2</v>
      </c>
      <c r="K6084">
        <v>74.0960284528749</v>
      </c>
      <c r="L6084">
        <v>3.94190871369295</v>
      </c>
      <c r="M6084">
        <v>0.0369999999999999</v>
      </c>
      <c r="N6084">
        <v>1.48</v>
      </c>
      <c r="O6084">
        <v>2.367</v>
      </c>
      <c r="P6084" t="s">
        <v>266</v>
      </c>
      <c r="R6084">
        <v>0</v>
      </c>
      <c r="S6084">
        <v>11679</v>
      </c>
      <c r="T6084">
        <v>11693</v>
      </c>
      <c r="U6084">
        <v>11684</v>
      </c>
      <c r="V6084">
        <v>11681</v>
      </c>
      <c r="W6084">
        <v>1</v>
      </c>
      <c r="X6084">
        <v>1</v>
      </c>
      <c r="Y6084" t="s">
        <v>4346</v>
      </c>
      <c r="Z6084" t="s">
        <v>96</v>
      </c>
      <c r="AA6084" t="s">
        <v>1319</v>
      </c>
    </row>
    <row r="6085" spans="1:27">
      <c r="A6085" t="s">
        <v>21</v>
      </c>
      <c r="B6085">
        <v>1</v>
      </c>
      <c r="C6085">
        <v>726</v>
      </c>
      <c r="D6085" t="s">
        <v>265</v>
      </c>
      <c r="E6085">
        <v>3.387</v>
      </c>
      <c r="F6085">
        <v>2.6</v>
      </c>
      <c r="G6085">
        <v>0.148</v>
      </c>
      <c r="H6085">
        <v>2.391</v>
      </c>
      <c r="I6085">
        <v>5.69230769230769</v>
      </c>
      <c r="J6085">
        <v>91.9615384615385</v>
      </c>
      <c r="K6085">
        <v>76.7640980218482</v>
      </c>
      <c r="L6085">
        <v>4.36964865662828</v>
      </c>
      <c r="M6085">
        <v>0.0609999999999999</v>
      </c>
      <c r="N6085">
        <v>2.34615384615384</v>
      </c>
      <c r="O6085">
        <v>2.452</v>
      </c>
      <c r="P6085" t="s">
        <v>266</v>
      </c>
      <c r="R6085">
        <v>0</v>
      </c>
      <c r="S6085">
        <v>11696</v>
      </c>
      <c r="T6085">
        <v>11710</v>
      </c>
      <c r="U6085">
        <v>11701</v>
      </c>
      <c r="V6085">
        <v>11698</v>
      </c>
      <c r="W6085">
        <v>1</v>
      </c>
      <c r="X6085">
        <v>1</v>
      </c>
      <c r="Y6085" t="s">
        <v>4348</v>
      </c>
      <c r="Z6085" t="s">
        <v>96</v>
      </c>
      <c r="AA6085" t="s">
        <v>1319</v>
      </c>
    </row>
    <row r="6086" spans="1:27">
      <c r="A6086" t="s">
        <v>21</v>
      </c>
      <c r="B6086">
        <v>1</v>
      </c>
      <c r="C6086">
        <v>727</v>
      </c>
      <c r="D6086" t="s">
        <v>265</v>
      </c>
      <c r="E6086">
        <v>3.193</v>
      </c>
      <c r="F6086">
        <v>2.4</v>
      </c>
      <c r="G6086">
        <v>0.055</v>
      </c>
      <c r="H6086">
        <v>2.276</v>
      </c>
      <c r="I6086">
        <v>2.29166666666667</v>
      </c>
      <c r="J6086">
        <v>94.8333333333333</v>
      </c>
      <c r="K6086">
        <v>75.1644221735045</v>
      </c>
      <c r="L6086">
        <v>1.72251800814281</v>
      </c>
      <c r="M6086">
        <v>0.0689999999999999</v>
      </c>
      <c r="N6086">
        <v>2.875</v>
      </c>
      <c r="O6086">
        <v>2.345</v>
      </c>
      <c r="P6086" t="s">
        <v>266</v>
      </c>
      <c r="R6086">
        <v>0</v>
      </c>
      <c r="S6086">
        <v>11712</v>
      </c>
      <c r="T6086">
        <v>11726</v>
      </c>
      <c r="U6086">
        <v>11717</v>
      </c>
      <c r="V6086">
        <v>11714</v>
      </c>
      <c r="W6086">
        <v>1</v>
      </c>
      <c r="X6086">
        <v>1</v>
      </c>
      <c r="Y6086" t="s">
        <v>4346</v>
      </c>
      <c r="Z6086" t="s">
        <v>96</v>
      </c>
      <c r="AA6086" t="s">
        <v>1319</v>
      </c>
    </row>
    <row r="6087" spans="1:27">
      <c r="A6087" t="s">
        <v>21</v>
      </c>
      <c r="B6087">
        <v>1</v>
      </c>
      <c r="C6087">
        <v>728</v>
      </c>
      <c r="D6087" t="s">
        <v>265</v>
      </c>
      <c r="E6087">
        <v>2.94</v>
      </c>
      <c r="F6087">
        <v>2.1</v>
      </c>
      <c r="G6087">
        <v>0.024</v>
      </c>
      <c r="H6087">
        <v>2.054</v>
      </c>
      <c r="I6087">
        <v>1.14285714285714</v>
      </c>
      <c r="J6087">
        <v>97.8095238095238</v>
      </c>
      <c r="K6087">
        <v>71.4285714285714</v>
      </c>
      <c r="L6087">
        <v>0.816326530612245</v>
      </c>
      <c r="M6087">
        <v>0.0220000000000002</v>
      </c>
      <c r="N6087">
        <v>1.04761904761906</v>
      </c>
      <c r="O6087">
        <v>2.076</v>
      </c>
      <c r="P6087" t="s">
        <v>266</v>
      </c>
      <c r="R6087">
        <v>0</v>
      </c>
      <c r="S6087">
        <v>11728</v>
      </c>
      <c r="T6087">
        <v>11742</v>
      </c>
      <c r="U6087">
        <v>11733</v>
      </c>
      <c r="V6087">
        <v>11730</v>
      </c>
      <c r="W6087">
        <v>1</v>
      </c>
      <c r="X6087">
        <v>1</v>
      </c>
      <c r="Y6087" t="s">
        <v>4349</v>
      </c>
      <c r="Z6087" t="s">
        <v>96</v>
      </c>
      <c r="AA6087" t="s">
        <v>1319</v>
      </c>
    </row>
    <row r="6088" spans="1:27">
      <c r="A6088" t="s">
        <v>21</v>
      </c>
      <c r="B6088">
        <v>1</v>
      </c>
      <c r="C6088">
        <v>729</v>
      </c>
      <c r="D6088" t="s">
        <v>265</v>
      </c>
      <c r="E6088">
        <v>3.905</v>
      </c>
      <c r="F6088">
        <v>3</v>
      </c>
      <c r="G6088">
        <v>0.025</v>
      </c>
      <c r="H6088">
        <v>2.988</v>
      </c>
      <c r="I6088">
        <v>0.833333333333333</v>
      </c>
      <c r="J6088">
        <v>99.6</v>
      </c>
      <c r="K6088">
        <v>76.8245838668374</v>
      </c>
      <c r="L6088">
        <v>0.640204865556978</v>
      </c>
      <c r="M6088">
        <v>-0.0129999999999999</v>
      </c>
      <c r="N6088">
        <v>0.43333333333333</v>
      </c>
      <c r="O6088">
        <v>2.975</v>
      </c>
      <c r="P6088" t="s">
        <v>266</v>
      </c>
      <c r="R6088">
        <v>0</v>
      </c>
      <c r="S6088">
        <v>11745</v>
      </c>
      <c r="T6088">
        <v>11759</v>
      </c>
      <c r="U6088">
        <v>11750</v>
      </c>
      <c r="V6088">
        <v>11747</v>
      </c>
      <c r="W6088">
        <v>1</v>
      </c>
      <c r="X6088">
        <v>1</v>
      </c>
      <c r="Y6088" t="s">
        <v>4350</v>
      </c>
      <c r="Z6088" t="s">
        <v>96</v>
      </c>
      <c r="AA6088" t="s">
        <v>1319</v>
      </c>
    </row>
    <row r="6089" spans="1:27">
      <c r="A6089" t="s">
        <v>21</v>
      </c>
      <c r="B6089">
        <v>1</v>
      </c>
      <c r="C6089">
        <v>730</v>
      </c>
      <c r="D6089" t="s">
        <v>1529</v>
      </c>
      <c r="E6089">
        <v>3.325</v>
      </c>
      <c r="F6089">
        <v>2.5</v>
      </c>
      <c r="G6089">
        <v>0.165</v>
      </c>
      <c r="H6089">
        <v>2.293</v>
      </c>
      <c r="I6089">
        <v>6.6</v>
      </c>
      <c r="J6089">
        <v>91.72</v>
      </c>
      <c r="K6089">
        <v>75.187969924812</v>
      </c>
      <c r="L6089">
        <v>4.96240601503759</v>
      </c>
      <c r="M6089">
        <v>0.0419999999999998</v>
      </c>
      <c r="N6089">
        <v>1.67999999999999</v>
      </c>
      <c r="O6089">
        <v>2.335</v>
      </c>
      <c r="P6089" t="s">
        <v>266</v>
      </c>
      <c r="R6089">
        <v>0</v>
      </c>
      <c r="S6089">
        <v>11761</v>
      </c>
      <c r="T6089">
        <v>11775</v>
      </c>
      <c r="U6089">
        <v>11766</v>
      </c>
      <c r="V6089">
        <v>11763</v>
      </c>
      <c r="W6089">
        <v>1</v>
      </c>
      <c r="X6089">
        <v>1</v>
      </c>
      <c r="Y6089" t="s">
        <v>4346</v>
      </c>
      <c r="Z6089" t="s">
        <v>96</v>
      </c>
      <c r="AA6089" t="s">
        <v>1319</v>
      </c>
    </row>
    <row r="6090" spans="1:27">
      <c r="A6090" t="s">
        <v>21</v>
      </c>
      <c r="B6090">
        <v>1</v>
      </c>
      <c r="C6090">
        <v>732</v>
      </c>
      <c r="D6090" t="s">
        <v>1505</v>
      </c>
      <c r="E6090">
        <v>2.529</v>
      </c>
      <c r="F6090">
        <v>1.9</v>
      </c>
      <c r="G6090">
        <v>0.02</v>
      </c>
      <c r="H6090">
        <v>1.813</v>
      </c>
      <c r="I6090">
        <v>1.05263157894737</v>
      </c>
      <c r="J6090">
        <v>95.4210526315789</v>
      </c>
      <c r="K6090">
        <v>75.1285092922104</v>
      </c>
      <c r="L6090">
        <v>0.790826413602214</v>
      </c>
      <c r="M6090">
        <v>0.0669999999999999</v>
      </c>
      <c r="N6090">
        <v>3.52631578947368</v>
      </c>
      <c r="O6090">
        <v>1.88</v>
      </c>
      <c r="P6090" t="s">
        <v>266</v>
      </c>
      <c r="R6090">
        <v>0</v>
      </c>
      <c r="S6090">
        <v>11799</v>
      </c>
      <c r="T6090">
        <v>11813</v>
      </c>
      <c r="U6090">
        <v>11804</v>
      </c>
      <c r="V6090">
        <v>11801</v>
      </c>
      <c r="W6090">
        <v>1</v>
      </c>
      <c r="X6090">
        <v>1</v>
      </c>
      <c r="Y6090" t="s">
        <v>4283</v>
      </c>
      <c r="Z6090" t="s">
        <v>96</v>
      </c>
      <c r="AA6090" t="s">
        <v>1383</v>
      </c>
    </row>
    <row r="6091" spans="1:27">
      <c r="A6091" t="s">
        <v>21</v>
      </c>
      <c r="B6091">
        <v>1</v>
      </c>
      <c r="C6091">
        <v>734</v>
      </c>
      <c r="D6091" t="s">
        <v>1503</v>
      </c>
      <c r="E6091">
        <v>3.342</v>
      </c>
      <c r="F6091">
        <v>2.6</v>
      </c>
      <c r="G6091">
        <v>0.016</v>
      </c>
      <c r="H6091">
        <v>2.551</v>
      </c>
      <c r="I6091">
        <v>0.615384615384615</v>
      </c>
      <c r="J6091">
        <v>98.1153846153846</v>
      </c>
      <c r="K6091">
        <v>77.7977259126272</v>
      </c>
      <c r="L6091">
        <v>0.478755236385398</v>
      </c>
      <c r="M6091">
        <v>0.0329999999999999</v>
      </c>
      <c r="N6091">
        <v>1.26923076923077</v>
      </c>
      <c r="O6091">
        <v>2.584</v>
      </c>
      <c r="P6091" t="s">
        <v>266</v>
      </c>
      <c r="R6091">
        <v>0</v>
      </c>
      <c r="S6091">
        <v>11819</v>
      </c>
      <c r="T6091">
        <v>11833</v>
      </c>
      <c r="U6091">
        <v>11824</v>
      </c>
      <c r="V6091">
        <v>11821</v>
      </c>
      <c r="W6091">
        <v>1</v>
      </c>
      <c r="X6091">
        <v>1</v>
      </c>
      <c r="Y6091" t="s">
        <v>4031</v>
      </c>
      <c r="Z6091" t="s">
        <v>96</v>
      </c>
      <c r="AA6091" t="s">
        <v>1383</v>
      </c>
    </row>
    <row r="6092" spans="1:27">
      <c r="A6092" t="s">
        <v>21</v>
      </c>
      <c r="B6092">
        <v>1</v>
      </c>
      <c r="C6092">
        <v>735</v>
      </c>
      <c r="D6092" t="s">
        <v>1529</v>
      </c>
      <c r="E6092">
        <v>2.656</v>
      </c>
      <c r="F6092">
        <v>1.9</v>
      </c>
      <c r="G6092">
        <v>0.027</v>
      </c>
      <c r="H6092">
        <v>1.847</v>
      </c>
      <c r="I6092">
        <v>1.42105263157895</v>
      </c>
      <c r="J6092">
        <v>97.2105263157895</v>
      </c>
      <c r="K6092">
        <v>71.5361445783132</v>
      </c>
      <c r="L6092">
        <v>1.01656626506024</v>
      </c>
      <c r="M6092">
        <v>0.026</v>
      </c>
      <c r="N6092">
        <v>1.36842105263158</v>
      </c>
      <c r="O6092">
        <v>1.873</v>
      </c>
      <c r="P6092" t="s">
        <v>266</v>
      </c>
      <c r="R6092">
        <v>0</v>
      </c>
      <c r="S6092">
        <v>11835</v>
      </c>
      <c r="T6092">
        <v>11849</v>
      </c>
      <c r="U6092">
        <v>11840</v>
      </c>
      <c r="V6092">
        <v>11837</v>
      </c>
      <c r="W6092">
        <v>1</v>
      </c>
      <c r="X6092">
        <v>1</v>
      </c>
      <c r="Y6092" t="s">
        <v>3985</v>
      </c>
      <c r="Z6092" t="s">
        <v>96</v>
      </c>
      <c r="AA6092" t="s">
        <v>1383</v>
      </c>
    </row>
    <row r="6093" spans="1:27">
      <c r="A6093" t="s">
        <v>21</v>
      </c>
      <c r="B6093">
        <v>1</v>
      </c>
      <c r="C6093">
        <v>736</v>
      </c>
      <c r="D6093" t="s">
        <v>265</v>
      </c>
      <c r="E6093">
        <v>3.176</v>
      </c>
      <c r="F6093">
        <v>1.9</v>
      </c>
      <c r="G6093">
        <v>0.02</v>
      </c>
      <c r="H6093">
        <v>1.835</v>
      </c>
      <c r="I6093">
        <v>1.05263157894737</v>
      </c>
      <c r="J6093">
        <v>96.5789473684211</v>
      </c>
      <c r="K6093">
        <v>59.823677581864</v>
      </c>
      <c r="L6093">
        <v>0.629722921914358</v>
      </c>
      <c r="M6093">
        <v>0.0449999999999999</v>
      </c>
      <c r="N6093">
        <v>2.36842105263158</v>
      </c>
      <c r="O6093">
        <v>1.88</v>
      </c>
      <c r="P6093" t="s">
        <v>266</v>
      </c>
      <c r="R6093">
        <v>0</v>
      </c>
      <c r="S6093">
        <v>11851</v>
      </c>
      <c r="T6093">
        <v>11865</v>
      </c>
      <c r="U6093">
        <v>11856</v>
      </c>
      <c r="V6093">
        <v>11853</v>
      </c>
      <c r="W6093">
        <v>1</v>
      </c>
      <c r="X6093">
        <v>1</v>
      </c>
      <c r="Y6093" t="s">
        <v>4351</v>
      </c>
      <c r="Z6093" t="s">
        <v>96</v>
      </c>
      <c r="AA6093" t="s">
        <v>1383</v>
      </c>
    </row>
    <row r="6094" spans="1:27">
      <c r="A6094" t="s">
        <v>21</v>
      </c>
      <c r="B6094">
        <v>1</v>
      </c>
      <c r="C6094">
        <v>737</v>
      </c>
      <c r="D6094" t="s">
        <v>265</v>
      </c>
      <c r="E6094">
        <v>2.931</v>
      </c>
      <c r="F6094">
        <v>2.2</v>
      </c>
      <c r="G6094">
        <v>0.033</v>
      </c>
      <c r="H6094">
        <v>2.088</v>
      </c>
      <c r="I6094">
        <v>1.5</v>
      </c>
      <c r="J6094">
        <v>94.9090909090909</v>
      </c>
      <c r="K6094">
        <v>75.0597065847834</v>
      </c>
      <c r="L6094">
        <v>1.12589559877175</v>
      </c>
      <c r="M6094">
        <v>0.0790000000000002</v>
      </c>
      <c r="N6094">
        <v>3.5909090909091</v>
      </c>
      <c r="O6094">
        <v>2.167</v>
      </c>
      <c r="P6094" t="s">
        <v>266</v>
      </c>
      <c r="R6094">
        <v>0</v>
      </c>
      <c r="S6094">
        <v>11867</v>
      </c>
      <c r="T6094">
        <v>11881</v>
      </c>
      <c r="U6094">
        <v>11872</v>
      </c>
      <c r="V6094">
        <v>11869</v>
      </c>
      <c r="W6094">
        <v>1</v>
      </c>
      <c r="X6094">
        <v>1</v>
      </c>
      <c r="Y6094" t="s">
        <v>4352</v>
      </c>
      <c r="Z6094" t="s">
        <v>96</v>
      </c>
      <c r="AA6094" t="s">
        <v>1383</v>
      </c>
    </row>
    <row r="6095" spans="1:27">
      <c r="A6095" t="s">
        <v>21</v>
      </c>
      <c r="B6095">
        <v>1</v>
      </c>
      <c r="C6095">
        <v>738</v>
      </c>
      <c r="D6095" t="s">
        <v>265</v>
      </c>
      <c r="E6095">
        <v>2.858</v>
      </c>
      <c r="F6095">
        <v>2.1</v>
      </c>
      <c r="G6095">
        <v>0.029</v>
      </c>
      <c r="H6095">
        <v>2.081</v>
      </c>
      <c r="I6095">
        <v>1.38095238095238</v>
      </c>
      <c r="J6095">
        <v>99.0952380952381</v>
      </c>
      <c r="K6095">
        <v>73.4779566130161</v>
      </c>
      <c r="L6095">
        <v>1.0146955913226</v>
      </c>
      <c r="M6095">
        <v>-0.00999999999999979</v>
      </c>
      <c r="N6095">
        <v>0.476190476190466</v>
      </c>
      <c r="O6095">
        <v>2.071</v>
      </c>
      <c r="P6095" t="s">
        <v>266</v>
      </c>
      <c r="R6095">
        <v>0</v>
      </c>
      <c r="S6095">
        <v>11883</v>
      </c>
      <c r="T6095">
        <v>11897</v>
      </c>
      <c r="U6095">
        <v>11888</v>
      </c>
      <c r="V6095">
        <v>11885</v>
      </c>
      <c r="W6095">
        <v>1</v>
      </c>
      <c r="X6095">
        <v>1</v>
      </c>
      <c r="Y6095" t="s">
        <v>4352</v>
      </c>
      <c r="Z6095" t="s">
        <v>96</v>
      </c>
      <c r="AA6095" t="s">
        <v>1383</v>
      </c>
    </row>
    <row r="6096" spans="1:27">
      <c r="A6096" t="s">
        <v>21</v>
      </c>
      <c r="B6096">
        <v>1</v>
      </c>
      <c r="C6096">
        <v>739</v>
      </c>
      <c r="D6096" t="s">
        <v>265</v>
      </c>
      <c r="E6096">
        <v>3.117</v>
      </c>
      <c r="F6096">
        <v>2.4</v>
      </c>
      <c r="G6096">
        <v>0.021</v>
      </c>
      <c r="H6096">
        <v>2.341</v>
      </c>
      <c r="I6096">
        <v>0.875</v>
      </c>
      <c r="J6096">
        <v>97.5416666666667</v>
      </c>
      <c r="K6096">
        <v>76.9971126082772</v>
      </c>
      <c r="L6096">
        <v>0.673724735322425</v>
      </c>
      <c r="M6096">
        <v>0.0379999999999998</v>
      </c>
      <c r="N6096">
        <v>1.58333333333333</v>
      </c>
      <c r="O6096">
        <v>2.379</v>
      </c>
      <c r="P6096" t="s">
        <v>266</v>
      </c>
      <c r="R6096">
        <v>0</v>
      </c>
      <c r="S6096">
        <v>11899</v>
      </c>
      <c r="T6096">
        <v>11913</v>
      </c>
      <c r="U6096">
        <v>11904</v>
      </c>
      <c r="V6096">
        <v>11901</v>
      </c>
      <c r="W6096">
        <v>1</v>
      </c>
      <c r="X6096">
        <v>1</v>
      </c>
      <c r="Y6096" t="s">
        <v>4352</v>
      </c>
      <c r="Z6096" t="s">
        <v>96</v>
      </c>
      <c r="AA6096" t="s">
        <v>1383</v>
      </c>
    </row>
    <row r="6097" spans="1:27">
      <c r="A6097" t="s">
        <v>21</v>
      </c>
      <c r="B6097">
        <v>1</v>
      </c>
      <c r="C6097">
        <v>740</v>
      </c>
      <c r="D6097" t="s">
        <v>265</v>
      </c>
      <c r="E6097">
        <v>3.623</v>
      </c>
      <c r="F6097">
        <v>2.1</v>
      </c>
      <c r="G6097">
        <v>0.032</v>
      </c>
      <c r="H6097">
        <v>2.049</v>
      </c>
      <c r="I6097">
        <v>1.52380952380952</v>
      </c>
      <c r="J6097">
        <v>97.5714285714286</v>
      </c>
      <c r="K6097">
        <v>57.963014076732</v>
      </c>
      <c r="L6097">
        <v>0.883245928788297</v>
      </c>
      <c r="M6097">
        <v>0.0190000000000001</v>
      </c>
      <c r="N6097">
        <v>0.904761904761911</v>
      </c>
      <c r="O6097">
        <v>2.068</v>
      </c>
      <c r="P6097" t="s">
        <v>266</v>
      </c>
      <c r="R6097">
        <v>0</v>
      </c>
      <c r="S6097">
        <v>11915</v>
      </c>
      <c r="T6097">
        <v>11929</v>
      </c>
      <c r="U6097">
        <v>11920</v>
      </c>
      <c r="V6097">
        <v>11917</v>
      </c>
      <c r="W6097">
        <v>1</v>
      </c>
      <c r="X6097">
        <v>1</v>
      </c>
      <c r="Y6097" t="s">
        <v>4353</v>
      </c>
      <c r="Z6097" t="s">
        <v>96</v>
      </c>
      <c r="AA6097" t="s">
        <v>1383</v>
      </c>
    </row>
    <row r="6098" spans="1:27">
      <c r="A6098" t="s">
        <v>21</v>
      </c>
      <c r="B6098">
        <v>1</v>
      </c>
      <c r="C6098">
        <v>741</v>
      </c>
      <c r="D6098" t="s">
        <v>1529</v>
      </c>
      <c r="E6098">
        <v>3.375</v>
      </c>
      <c r="F6098">
        <v>2.6</v>
      </c>
      <c r="G6098">
        <v>0.02</v>
      </c>
      <c r="H6098">
        <v>2.536</v>
      </c>
      <c r="I6098">
        <v>0.769230769230769</v>
      </c>
      <c r="J6098">
        <v>97.5384615384615</v>
      </c>
      <c r="K6098">
        <v>77.037037037037</v>
      </c>
      <c r="L6098">
        <v>0.592592592592593</v>
      </c>
      <c r="M6098">
        <v>0.044</v>
      </c>
      <c r="N6098">
        <v>1.69230769230769</v>
      </c>
      <c r="O6098">
        <v>2.58</v>
      </c>
      <c r="P6098" t="s">
        <v>266</v>
      </c>
      <c r="R6098">
        <v>0</v>
      </c>
      <c r="S6098">
        <v>11931</v>
      </c>
      <c r="T6098">
        <v>11945</v>
      </c>
      <c r="U6098">
        <v>11936</v>
      </c>
      <c r="V6098">
        <v>11933</v>
      </c>
      <c r="W6098">
        <v>1</v>
      </c>
      <c r="X6098">
        <v>1</v>
      </c>
      <c r="Y6098" t="s">
        <v>4354</v>
      </c>
      <c r="Z6098" t="s">
        <v>96</v>
      </c>
      <c r="AA6098" t="s">
        <v>1383</v>
      </c>
    </row>
    <row r="6099" spans="1:27">
      <c r="A6099" t="s">
        <v>21</v>
      </c>
      <c r="B6099">
        <v>1</v>
      </c>
      <c r="C6099">
        <v>742</v>
      </c>
      <c r="D6099" t="s">
        <v>265</v>
      </c>
      <c r="E6099">
        <v>3.312</v>
      </c>
      <c r="F6099">
        <v>2.4</v>
      </c>
      <c r="G6099">
        <v>0.04</v>
      </c>
      <c r="H6099">
        <v>2.317</v>
      </c>
      <c r="I6099">
        <v>1.66666666666667</v>
      </c>
      <c r="J6099">
        <v>96.5416666666667</v>
      </c>
      <c r="K6099">
        <v>72.463768115942</v>
      </c>
      <c r="L6099">
        <v>1.20772946859903</v>
      </c>
      <c r="M6099">
        <v>0.0429999999999997</v>
      </c>
      <c r="N6099">
        <v>1.79166666666665</v>
      </c>
      <c r="O6099">
        <v>2.36</v>
      </c>
      <c r="P6099" t="s">
        <v>266</v>
      </c>
      <c r="R6099">
        <v>0</v>
      </c>
      <c r="S6099">
        <v>11948</v>
      </c>
      <c r="T6099">
        <v>11962</v>
      </c>
      <c r="U6099">
        <v>11953</v>
      </c>
      <c r="V6099">
        <v>11950</v>
      </c>
      <c r="W6099">
        <v>1</v>
      </c>
      <c r="X6099">
        <v>1</v>
      </c>
      <c r="Y6099" t="s">
        <v>4355</v>
      </c>
      <c r="Z6099" t="s">
        <v>96</v>
      </c>
      <c r="AA6099" t="s">
        <v>1383</v>
      </c>
    </row>
    <row r="6100" spans="1:27">
      <c r="A6100" t="s">
        <v>21</v>
      </c>
      <c r="B6100">
        <v>1</v>
      </c>
      <c r="C6100">
        <v>743</v>
      </c>
      <c r="D6100" t="s">
        <v>265</v>
      </c>
      <c r="E6100">
        <v>3.409</v>
      </c>
      <c r="F6100">
        <v>2.7</v>
      </c>
      <c r="G6100">
        <v>0.026</v>
      </c>
      <c r="H6100">
        <v>2.597</v>
      </c>
      <c r="I6100">
        <v>0.962962962962963</v>
      </c>
      <c r="J6100">
        <v>96.1851851851852</v>
      </c>
      <c r="K6100">
        <v>79.2021120563215</v>
      </c>
      <c r="L6100">
        <v>0.7626870049868</v>
      </c>
      <c r="M6100">
        <v>0.0770000000000004</v>
      </c>
      <c r="N6100">
        <v>2.85185185185187</v>
      </c>
      <c r="O6100">
        <v>2.674</v>
      </c>
      <c r="P6100" t="s">
        <v>266</v>
      </c>
      <c r="R6100">
        <v>0</v>
      </c>
      <c r="S6100">
        <v>11964</v>
      </c>
      <c r="T6100">
        <v>11978</v>
      </c>
      <c r="U6100">
        <v>11969</v>
      </c>
      <c r="V6100">
        <v>11966</v>
      </c>
      <c r="W6100">
        <v>1</v>
      </c>
      <c r="X6100">
        <v>1</v>
      </c>
      <c r="Y6100" t="s">
        <v>4356</v>
      </c>
      <c r="Z6100" t="s">
        <v>96</v>
      </c>
      <c r="AA6100" t="s">
        <v>1383</v>
      </c>
    </row>
    <row r="6101" spans="1:27">
      <c r="A6101" t="s">
        <v>21</v>
      </c>
      <c r="B6101">
        <v>1</v>
      </c>
      <c r="C6101">
        <v>744</v>
      </c>
      <c r="D6101" t="s">
        <v>265</v>
      </c>
      <c r="E6101">
        <v>3.675</v>
      </c>
      <c r="F6101">
        <v>2.3</v>
      </c>
      <c r="G6101">
        <v>0.024</v>
      </c>
      <c r="H6101">
        <v>2.238</v>
      </c>
      <c r="I6101">
        <v>1.04347826086957</v>
      </c>
      <c r="J6101">
        <v>97.304347826087</v>
      </c>
      <c r="K6101">
        <v>62.5850340136054</v>
      </c>
      <c r="L6101">
        <v>0.653061224489796</v>
      </c>
      <c r="M6101">
        <v>0.0379999999999998</v>
      </c>
      <c r="N6101">
        <v>1.65217391304347</v>
      </c>
      <c r="O6101">
        <v>2.276</v>
      </c>
      <c r="P6101" t="s">
        <v>266</v>
      </c>
      <c r="R6101">
        <v>0</v>
      </c>
      <c r="S6101">
        <v>11980</v>
      </c>
      <c r="T6101">
        <v>11994</v>
      </c>
      <c r="U6101">
        <v>11985</v>
      </c>
      <c r="V6101">
        <v>11982</v>
      </c>
      <c r="W6101">
        <v>1</v>
      </c>
      <c r="X6101">
        <v>1</v>
      </c>
      <c r="Y6101" t="s">
        <v>4357</v>
      </c>
      <c r="Z6101" t="s">
        <v>96</v>
      </c>
      <c r="AA6101" t="s">
        <v>1383</v>
      </c>
    </row>
    <row r="6102" spans="1:27">
      <c r="A6102" t="s">
        <v>21</v>
      </c>
      <c r="B6102">
        <v>1</v>
      </c>
      <c r="C6102">
        <v>745</v>
      </c>
      <c r="D6102" t="s">
        <v>265</v>
      </c>
      <c r="E6102">
        <v>2.966</v>
      </c>
      <c r="F6102">
        <v>2.2</v>
      </c>
      <c r="G6102">
        <v>0.042</v>
      </c>
      <c r="H6102">
        <v>2.128</v>
      </c>
      <c r="I6102">
        <v>1.90909090909091</v>
      </c>
      <c r="J6102">
        <v>96.7272727272727</v>
      </c>
      <c r="K6102">
        <v>74.173971679029</v>
      </c>
      <c r="L6102">
        <v>1.41604855023601</v>
      </c>
      <c r="M6102">
        <v>0.0300000000000002</v>
      </c>
      <c r="N6102">
        <v>1.36363636363637</v>
      </c>
      <c r="O6102">
        <v>2.158</v>
      </c>
      <c r="P6102" t="s">
        <v>266</v>
      </c>
      <c r="R6102">
        <v>0</v>
      </c>
      <c r="S6102">
        <v>11996</v>
      </c>
      <c r="T6102">
        <v>12010</v>
      </c>
      <c r="U6102">
        <v>12001</v>
      </c>
      <c r="V6102">
        <v>11998</v>
      </c>
      <c r="W6102">
        <v>1</v>
      </c>
      <c r="X6102">
        <v>1</v>
      </c>
      <c r="Y6102" t="s">
        <v>4358</v>
      </c>
      <c r="Z6102" t="s">
        <v>96</v>
      </c>
      <c r="AA6102" t="s">
        <v>1383</v>
      </c>
    </row>
    <row r="6103" spans="1:27">
      <c r="A6103" t="s">
        <v>21</v>
      </c>
      <c r="B6103">
        <v>1</v>
      </c>
      <c r="C6103">
        <v>746</v>
      </c>
      <c r="D6103" t="s">
        <v>265</v>
      </c>
      <c r="E6103">
        <v>4.437</v>
      </c>
      <c r="F6103">
        <v>3.6</v>
      </c>
      <c r="G6103">
        <v>0.038</v>
      </c>
      <c r="H6103">
        <v>3.544</v>
      </c>
      <c r="I6103">
        <v>1.05555555555556</v>
      </c>
      <c r="J6103">
        <v>98.4444444444444</v>
      </c>
      <c r="K6103">
        <v>81.1359026369168</v>
      </c>
      <c r="L6103">
        <v>0.856434527834122</v>
      </c>
      <c r="M6103">
        <v>0.0180000000000002</v>
      </c>
      <c r="N6103">
        <v>0.500000000000007</v>
      </c>
      <c r="O6103">
        <v>3.562</v>
      </c>
      <c r="P6103" t="s">
        <v>266</v>
      </c>
      <c r="R6103">
        <v>0</v>
      </c>
      <c r="S6103">
        <v>12013</v>
      </c>
      <c r="T6103">
        <v>12027</v>
      </c>
      <c r="U6103">
        <v>12018</v>
      </c>
      <c r="V6103">
        <v>12015</v>
      </c>
      <c r="W6103">
        <v>1</v>
      </c>
      <c r="X6103">
        <v>1</v>
      </c>
      <c r="Y6103" t="s">
        <v>4359</v>
      </c>
      <c r="Z6103" t="s">
        <v>96</v>
      </c>
      <c r="AA6103" t="s">
        <v>1383</v>
      </c>
    </row>
    <row r="6104" spans="1:27">
      <c r="A6104" t="s">
        <v>21</v>
      </c>
      <c r="B6104">
        <v>1</v>
      </c>
      <c r="C6104">
        <v>747</v>
      </c>
      <c r="D6104" t="s">
        <v>1529</v>
      </c>
      <c r="E6104">
        <v>3.749</v>
      </c>
      <c r="F6104">
        <v>3</v>
      </c>
      <c r="G6104">
        <v>0.039</v>
      </c>
      <c r="H6104">
        <v>2.899</v>
      </c>
      <c r="I6104">
        <v>1.3</v>
      </c>
      <c r="J6104">
        <v>96.6333333333333</v>
      </c>
      <c r="K6104">
        <v>80.0213390237397</v>
      </c>
      <c r="L6104">
        <v>1.04027740730862</v>
      </c>
      <c r="M6104">
        <v>0.0619999999999998</v>
      </c>
      <c r="N6104">
        <v>2.06666666666666</v>
      </c>
      <c r="O6104">
        <v>2.961</v>
      </c>
      <c r="P6104" t="s">
        <v>266</v>
      </c>
      <c r="R6104">
        <v>0</v>
      </c>
      <c r="S6104">
        <v>12029</v>
      </c>
      <c r="T6104">
        <v>12043</v>
      </c>
      <c r="U6104">
        <v>12034</v>
      </c>
      <c r="V6104">
        <v>12031</v>
      </c>
      <c r="W6104">
        <v>1</v>
      </c>
      <c r="X6104">
        <v>1</v>
      </c>
      <c r="Y6104" t="s">
        <v>4360</v>
      </c>
      <c r="Z6104" t="s">
        <v>96</v>
      </c>
      <c r="AA6104" t="s">
        <v>1383</v>
      </c>
    </row>
    <row r="6105" spans="1:27">
      <c r="A6105" t="s">
        <v>21</v>
      </c>
      <c r="B6105">
        <v>1</v>
      </c>
      <c r="C6105">
        <v>748</v>
      </c>
      <c r="D6105" t="s">
        <v>1529</v>
      </c>
      <c r="E6105">
        <v>3.394</v>
      </c>
      <c r="F6105">
        <v>2.6</v>
      </c>
      <c r="G6105">
        <v>0.024</v>
      </c>
      <c r="H6105">
        <v>2.534</v>
      </c>
      <c r="I6105">
        <v>0.923076923076923</v>
      </c>
      <c r="J6105">
        <v>97.4615384615385</v>
      </c>
      <c r="K6105">
        <v>76.6057748968768</v>
      </c>
      <c r="L6105">
        <v>0.707130229817325</v>
      </c>
      <c r="M6105">
        <v>0.0420000000000003</v>
      </c>
      <c r="N6105">
        <v>1.61538461538463</v>
      </c>
      <c r="O6105">
        <v>2.576</v>
      </c>
      <c r="P6105" t="s">
        <v>266</v>
      </c>
      <c r="R6105">
        <v>0</v>
      </c>
      <c r="S6105">
        <v>12045</v>
      </c>
      <c r="T6105">
        <v>12059</v>
      </c>
      <c r="U6105">
        <v>12050</v>
      </c>
      <c r="V6105">
        <v>12047</v>
      </c>
      <c r="W6105">
        <v>1</v>
      </c>
      <c r="X6105">
        <v>1</v>
      </c>
      <c r="Y6105" t="s">
        <v>4361</v>
      </c>
      <c r="Z6105" t="s">
        <v>96</v>
      </c>
      <c r="AA6105" t="s">
        <v>1383</v>
      </c>
    </row>
    <row r="6106" spans="1:27">
      <c r="A6106" t="s">
        <v>21</v>
      </c>
      <c r="B6106">
        <v>1</v>
      </c>
      <c r="C6106">
        <v>749</v>
      </c>
      <c r="D6106" t="s">
        <v>1529</v>
      </c>
      <c r="E6106">
        <v>4.523</v>
      </c>
      <c r="F6106">
        <v>3.1</v>
      </c>
      <c r="G6106">
        <v>0.035</v>
      </c>
      <c r="H6106">
        <v>3.01</v>
      </c>
      <c r="I6106">
        <v>1.12903225806452</v>
      </c>
      <c r="J6106">
        <v>97.0967741935484</v>
      </c>
      <c r="K6106">
        <v>68.5385805881052</v>
      </c>
      <c r="L6106">
        <v>0.773822684059253</v>
      </c>
      <c r="M6106">
        <v>0.0550000000000002</v>
      </c>
      <c r="N6106">
        <v>1.7741935483871</v>
      </c>
      <c r="O6106">
        <v>3.065</v>
      </c>
      <c r="P6106" t="s">
        <v>266</v>
      </c>
      <c r="R6106">
        <v>0</v>
      </c>
      <c r="S6106">
        <v>12061</v>
      </c>
      <c r="T6106">
        <v>12075</v>
      </c>
      <c r="U6106">
        <v>12066</v>
      </c>
      <c r="V6106">
        <v>12063</v>
      </c>
      <c r="W6106">
        <v>1</v>
      </c>
      <c r="X6106">
        <v>1</v>
      </c>
      <c r="Y6106" t="s">
        <v>4362</v>
      </c>
      <c r="Z6106" t="s">
        <v>96</v>
      </c>
      <c r="AA6106" t="s">
        <v>1383</v>
      </c>
    </row>
    <row r="6107" spans="1:27">
      <c r="A6107" t="s">
        <v>21</v>
      </c>
      <c r="B6107">
        <v>1</v>
      </c>
      <c r="C6107">
        <v>750</v>
      </c>
      <c r="D6107" t="s">
        <v>1529</v>
      </c>
      <c r="E6107">
        <v>3.132</v>
      </c>
      <c r="F6107">
        <v>2.3</v>
      </c>
      <c r="G6107">
        <v>0.033</v>
      </c>
      <c r="H6107">
        <v>2.283</v>
      </c>
      <c r="I6107">
        <v>1.43478260869565</v>
      </c>
      <c r="J6107">
        <v>99.2608695652174</v>
      </c>
      <c r="K6107">
        <v>73.4355044699872</v>
      </c>
      <c r="L6107">
        <v>1.0536398467433</v>
      </c>
      <c r="M6107">
        <v>-0.016</v>
      </c>
      <c r="N6107">
        <v>0.695652173913044</v>
      </c>
      <c r="O6107">
        <v>2.267</v>
      </c>
      <c r="P6107" t="s">
        <v>266</v>
      </c>
      <c r="R6107">
        <v>0</v>
      </c>
      <c r="S6107">
        <v>12078</v>
      </c>
      <c r="T6107">
        <v>12092</v>
      </c>
      <c r="U6107">
        <v>12083</v>
      </c>
      <c r="V6107">
        <v>12080</v>
      </c>
      <c r="W6107">
        <v>1</v>
      </c>
      <c r="X6107">
        <v>1</v>
      </c>
      <c r="Y6107" t="s">
        <v>4363</v>
      </c>
      <c r="Z6107" t="s">
        <v>96</v>
      </c>
      <c r="AA6107" t="s">
        <v>1383</v>
      </c>
    </row>
    <row r="6108" spans="1:27">
      <c r="A6108" t="s">
        <v>21</v>
      </c>
      <c r="B6108">
        <v>1</v>
      </c>
      <c r="C6108">
        <v>751</v>
      </c>
      <c r="D6108" t="s">
        <v>1529</v>
      </c>
      <c r="E6108">
        <v>3.014</v>
      </c>
      <c r="F6108">
        <v>2.3</v>
      </c>
      <c r="G6108">
        <v>0.039</v>
      </c>
      <c r="H6108">
        <v>2.207</v>
      </c>
      <c r="I6108">
        <v>1.69565217391304</v>
      </c>
      <c r="J6108">
        <v>95.9565217391304</v>
      </c>
      <c r="K6108">
        <v>76.3105507631055</v>
      </c>
      <c r="L6108">
        <v>1.29396151293962</v>
      </c>
      <c r="M6108">
        <v>0.0539999999999998</v>
      </c>
      <c r="N6108">
        <v>2.34782608695651</v>
      </c>
      <c r="O6108">
        <v>2.261</v>
      </c>
      <c r="P6108" t="s">
        <v>266</v>
      </c>
      <c r="R6108">
        <v>0</v>
      </c>
      <c r="S6108">
        <v>12094</v>
      </c>
      <c r="T6108">
        <v>12108</v>
      </c>
      <c r="U6108">
        <v>12099</v>
      </c>
      <c r="V6108">
        <v>12096</v>
      </c>
      <c r="W6108">
        <v>1</v>
      </c>
      <c r="X6108">
        <v>1</v>
      </c>
      <c r="Y6108" t="s">
        <v>4364</v>
      </c>
      <c r="Z6108" t="s">
        <v>96</v>
      </c>
      <c r="AA6108" t="s">
        <v>1383</v>
      </c>
    </row>
    <row r="6109" spans="1:27">
      <c r="A6109" t="s">
        <v>21</v>
      </c>
      <c r="B6109">
        <v>1</v>
      </c>
      <c r="C6109">
        <v>752</v>
      </c>
      <c r="D6109" t="s">
        <v>265</v>
      </c>
      <c r="E6109">
        <v>3.374</v>
      </c>
      <c r="F6109">
        <v>2.4</v>
      </c>
      <c r="G6109">
        <v>0.035</v>
      </c>
      <c r="H6109">
        <v>2.257</v>
      </c>
      <c r="I6109">
        <v>1.45833333333333</v>
      </c>
      <c r="J6109">
        <v>94.0416666666667</v>
      </c>
      <c r="K6109">
        <v>71.1321873147599</v>
      </c>
      <c r="L6109">
        <v>1.03734439834025</v>
      </c>
      <c r="M6109">
        <v>0.108</v>
      </c>
      <c r="N6109">
        <v>4.49999999999999</v>
      </c>
      <c r="O6109">
        <v>2.365</v>
      </c>
      <c r="P6109" t="s">
        <v>266</v>
      </c>
      <c r="R6109">
        <v>0</v>
      </c>
      <c r="S6109">
        <v>12111</v>
      </c>
      <c r="T6109">
        <v>12125</v>
      </c>
      <c r="U6109">
        <v>12116</v>
      </c>
      <c r="V6109">
        <v>12113</v>
      </c>
      <c r="W6109">
        <v>1</v>
      </c>
      <c r="X6109">
        <v>1</v>
      </c>
      <c r="Y6109" t="s">
        <v>4365</v>
      </c>
      <c r="Z6109" t="s">
        <v>96</v>
      </c>
      <c r="AA6109" t="s">
        <v>1383</v>
      </c>
    </row>
    <row r="6110" spans="1:27">
      <c r="A6110" t="s">
        <v>21</v>
      </c>
      <c r="B6110">
        <v>1</v>
      </c>
      <c r="C6110">
        <v>753</v>
      </c>
      <c r="D6110" t="s">
        <v>265</v>
      </c>
      <c r="E6110">
        <v>3.383</v>
      </c>
      <c r="F6110">
        <v>2.5</v>
      </c>
      <c r="G6110">
        <v>0.025</v>
      </c>
      <c r="H6110">
        <v>2.456</v>
      </c>
      <c r="I6110">
        <v>1</v>
      </c>
      <c r="J6110">
        <v>98.24</v>
      </c>
      <c r="K6110">
        <v>73.8989062961868</v>
      </c>
      <c r="L6110">
        <v>0.738989062961868</v>
      </c>
      <c r="M6110">
        <v>0.0190000000000001</v>
      </c>
      <c r="N6110">
        <v>0.760000000000005</v>
      </c>
      <c r="O6110">
        <v>2.475</v>
      </c>
      <c r="P6110" t="s">
        <v>266</v>
      </c>
      <c r="R6110">
        <v>0</v>
      </c>
      <c r="S6110">
        <v>12127</v>
      </c>
      <c r="T6110">
        <v>12141</v>
      </c>
      <c r="U6110">
        <v>12132</v>
      </c>
      <c r="V6110">
        <v>12129</v>
      </c>
      <c r="W6110">
        <v>1</v>
      </c>
      <c r="X6110">
        <v>1</v>
      </c>
      <c r="Y6110" t="s">
        <v>4366</v>
      </c>
      <c r="Z6110" t="s">
        <v>96</v>
      </c>
      <c r="AA6110" t="s">
        <v>1383</v>
      </c>
    </row>
    <row r="6111" spans="1:27">
      <c r="A6111" t="s">
        <v>21</v>
      </c>
      <c r="B6111">
        <v>1</v>
      </c>
      <c r="C6111">
        <v>754</v>
      </c>
      <c r="D6111" t="s">
        <v>265</v>
      </c>
      <c r="E6111">
        <v>3.276</v>
      </c>
      <c r="F6111">
        <v>2.5</v>
      </c>
      <c r="G6111">
        <v>0.013</v>
      </c>
      <c r="H6111">
        <v>2.428</v>
      </c>
      <c r="I6111">
        <v>0.52</v>
      </c>
      <c r="J6111">
        <v>97.12</v>
      </c>
      <c r="K6111">
        <v>76.3125763125763</v>
      </c>
      <c r="L6111">
        <v>0.396825396825397</v>
      </c>
      <c r="M6111">
        <v>0.0590000000000002</v>
      </c>
      <c r="N6111">
        <v>2.36000000000001</v>
      </c>
      <c r="O6111">
        <v>2.487</v>
      </c>
      <c r="P6111" t="s">
        <v>266</v>
      </c>
      <c r="R6111">
        <v>0</v>
      </c>
      <c r="S6111">
        <v>12143</v>
      </c>
      <c r="T6111">
        <v>12157</v>
      </c>
      <c r="U6111">
        <v>12148</v>
      </c>
      <c r="V6111">
        <v>12145</v>
      </c>
      <c r="W6111">
        <v>1</v>
      </c>
      <c r="X6111">
        <v>1</v>
      </c>
      <c r="Y6111" t="s">
        <v>4367</v>
      </c>
      <c r="Z6111" t="s">
        <v>96</v>
      </c>
      <c r="AA6111" t="s">
        <v>1383</v>
      </c>
    </row>
    <row r="6112" spans="1:27">
      <c r="A6112" t="s">
        <v>21</v>
      </c>
      <c r="B6112">
        <v>1</v>
      </c>
      <c r="C6112">
        <v>755</v>
      </c>
      <c r="D6112" t="s">
        <v>265</v>
      </c>
      <c r="E6112">
        <v>3.43</v>
      </c>
      <c r="F6112">
        <v>2.6</v>
      </c>
      <c r="G6112">
        <v>0.137</v>
      </c>
      <c r="H6112">
        <v>2.431</v>
      </c>
      <c r="I6112">
        <v>5.26923076923077</v>
      </c>
      <c r="J6112">
        <v>93.5</v>
      </c>
      <c r="K6112">
        <v>75.801749271137</v>
      </c>
      <c r="L6112">
        <v>3.99416909620991</v>
      </c>
      <c r="M6112">
        <v>0.032</v>
      </c>
      <c r="N6112">
        <v>1.23076923076923</v>
      </c>
      <c r="O6112">
        <v>2.463</v>
      </c>
      <c r="P6112" t="s">
        <v>266</v>
      </c>
      <c r="R6112">
        <v>0</v>
      </c>
      <c r="S6112">
        <v>12160</v>
      </c>
      <c r="T6112">
        <v>12174</v>
      </c>
      <c r="U6112">
        <v>12165</v>
      </c>
      <c r="V6112">
        <v>12162</v>
      </c>
      <c r="W6112">
        <v>1</v>
      </c>
      <c r="X6112">
        <v>1</v>
      </c>
      <c r="Y6112" t="s">
        <v>4368</v>
      </c>
      <c r="Z6112" t="s">
        <v>96</v>
      </c>
      <c r="AA6112" t="s">
        <v>1383</v>
      </c>
    </row>
    <row r="6113" spans="1:27">
      <c r="A6113" t="s">
        <v>21</v>
      </c>
      <c r="B6113">
        <v>1</v>
      </c>
      <c r="C6113">
        <v>756</v>
      </c>
      <c r="D6113" t="s">
        <v>1529</v>
      </c>
      <c r="E6113">
        <v>3.262</v>
      </c>
      <c r="F6113">
        <v>2.4</v>
      </c>
      <c r="G6113">
        <v>0.028</v>
      </c>
      <c r="H6113">
        <v>2.319</v>
      </c>
      <c r="I6113">
        <v>1.16666666666667</v>
      </c>
      <c r="J6113">
        <v>96.625</v>
      </c>
      <c r="K6113">
        <v>73.5744941753525</v>
      </c>
      <c r="L6113">
        <v>0.858369098712446</v>
      </c>
      <c r="M6113">
        <v>0.0529999999999999</v>
      </c>
      <c r="N6113">
        <v>2.20833333333333</v>
      </c>
      <c r="O6113">
        <v>2.372</v>
      </c>
      <c r="P6113" t="s">
        <v>266</v>
      </c>
      <c r="R6113">
        <v>0</v>
      </c>
      <c r="S6113">
        <v>12176</v>
      </c>
      <c r="T6113">
        <v>12190</v>
      </c>
      <c r="U6113">
        <v>12181</v>
      </c>
      <c r="V6113">
        <v>12178</v>
      </c>
      <c r="W6113">
        <v>1</v>
      </c>
      <c r="X6113">
        <v>1</v>
      </c>
      <c r="Y6113" t="s">
        <v>4365</v>
      </c>
      <c r="Z6113" t="s">
        <v>96</v>
      </c>
      <c r="AA6113" t="s">
        <v>1383</v>
      </c>
    </row>
    <row r="6114" spans="1:27">
      <c r="A6114" t="s">
        <v>21</v>
      </c>
      <c r="B6114">
        <v>1</v>
      </c>
      <c r="C6114">
        <v>757</v>
      </c>
      <c r="D6114" t="s">
        <v>1529</v>
      </c>
      <c r="E6114">
        <v>3.815</v>
      </c>
      <c r="F6114">
        <v>2.9</v>
      </c>
      <c r="G6114">
        <v>0.139</v>
      </c>
      <c r="H6114">
        <v>2.665</v>
      </c>
      <c r="I6114">
        <v>4.79310344827586</v>
      </c>
      <c r="J6114">
        <v>91.8965517241379</v>
      </c>
      <c r="K6114">
        <v>76.0157273918742</v>
      </c>
      <c r="L6114">
        <v>3.6435124508519</v>
      </c>
      <c r="M6114">
        <v>0.0959999999999996</v>
      </c>
      <c r="N6114">
        <v>3.31034482758619</v>
      </c>
      <c r="O6114">
        <v>2.761</v>
      </c>
      <c r="P6114" t="s">
        <v>266</v>
      </c>
      <c r="R6114">
        <v>0</v>
      </c>
      <c r="S6114">
        <v>12192</v>
      </c>
      <c r="T6114">
        <v>12206</v>
      </c>
      <c r="U6114">
        <v>12197</v>
      </c>
      <c r="V6114">
        <v>12194</v>
      </c>
      <c r="W6114">
        <v>1</v>
      </c>
      <c r="X6114">
        <v>1</v>
      </c>
      <c r="Y6114" t="s">
        <v>4369</v>
      </c>
      <c r="Z6114" t="s">
        <v>96</v>
      </c>
      <c r="AA6114" t="s">
        <v>1383</v>
      </c>
    </row>
    <row r="6115" spans="1:27">
      <c r="A6115" t="s">
        <v>21</v>
      </c>
      <c r="B6115">
        <v>1</v>
      </c>
      <c r="C6115">
        <v>758</v>
      </c>
      <c r="D6115" t="s">
        <v>265</v>
      </c>
      <c r="E6115">
        <v>4.242</v>
      </c>
      <c r="F6115">
        <v>3.1</v>
      </c>
      <c r="G6115">
        <v>0.029</v>
      </c>
      <c r="H6115">
        <v>3.032</v>
      </c>
      <c r="I6115">
        <v>0.935483870967742</v>
      </c>
      <c r="J6115">
        <v>97.8064516129032</v>
      </c>
      <c r="K6115">
        <v>73.0787364450731</v>
      </c>
      <c r="L6115">
        <v>0.683639792550684</v>
      </c>
      <c r="M6115">
        <v>0.0390000000000001</v>
      </c>
      <c r="N6115">
        <v>1.25806451612904</v>
      </c>
      <c r="O6115">
        <v>3.071</v>
      </c>
      <c r="P6115" t="s">
        <v>266</v>
      </c>
      <c r="R6115">
        <v>0</v>
      </c>
      <c r="S6115">
        <v>12209</v>
      </c>
      <c r="T6115">
        <v>12223</v>
      </c>
      <c r="U6115">
        <v>12214</v>
      </c>
      <c r="V6115">
        <v>12211</v>
      </c>
      <c r="W6115">
        <v>1</v>
      </c>
      <c r="X6115">
        <v>1</v>
      </c>
      <c r="Y6115" t="s">
        <v>4368</v>
      </c>
      <c r="Z6115" t="s">
        <v>96</v>
      </c>
      <c r="AA6115" t="s">
        <v>1383</v>
      </c>
    </row>
    <row r="6116" spans="1:27">
      <c r="A6116" t="s">
        <v>21</v>
      </c>
      <c r="B6116">
        <v>1</v>
      </c>
      <c r="C6116">
        <v>759</v>
      </c>
      <c r="D6116" t="s">
        <v>265</v>
      </c>
      <c r="E6116">
        <v>4.431</v>
      </c>
      <c r="F6116">
        <v>3.5</v>
      </c>
      <c r="G6116">
        <v>0.043</v>
      </c>
      <c r="H6116">
        <v>3.421</v>
      </c>
      <c r="I6116">
        <v>1.22857142857143</v>
      </c>
      <c r="J6116">
        <v>97.7428571428571</v>
      </c>
      <c r="K6116">
        <v>78.9889415481832</v>
      </c>
      <c r="L6116">
        <v>0.970435567591966</v>
      </c>
      <c r="M6116">
        <v>0.036</v>
      </c>
      <c r="N6116">
        <v>1.02857142857143</v>
      </c>
      <c r="O6116">
        <v>3.457</v>
      </c>
      <c r="P6116" t="s">
        <v>266</v>
      </c>
      <c r="R6116">
        <v>0</v>
      </c>
      <c r="S6116">
        <v>12225</v>
      </c>
      <c r="T6116">
        <v>12239</v>
      </c>
      <c r="U6116">
        <v>12230</v>
      </c>
      <c r="V6116">
        <v>12227</v>
      </c>
      <c r="W6116">
        <v>1</v>
      </c>
      <c r="X6116">
        <v>1</v>
      </c>
      <c r="Y6116" t="s">
        <v>4370</v>
      </c>
      <c r="Z6116" t="s">
        <v>96</v>
      </c>
      <c r="AA6116" t="s">
        <v>1383</v>
      </c>
    </row>
    <row r="6117" spans="1:27">
      <c r="A6117" t="s">
        <v>21</v>
      </c>
      <c r="B6117">
        <v>1</v>
      </c>
      <c r="C6117">
        <v>760</v>
      </c>
      <c r="D6117" t="s">
        <v>265</v>
      </c>
      <c r="E6117">
        <v>3.806</v>
      </c>
      <c r="F6117">
        <v>3</v>
      </c>
      <c r="G6117">
        <v>0.157</v>
      </c>
      <c r="H6117">
        <v>2.766</v>
      </c>
      <c r="I6117">
        <v>5.23333333333333</v>
      </c>
      <c r="J6117">
        <v>92.2</v>
      </c>
      <c r="K6117">
        <v>78.8229111928534</v>
      </c>
      <c r="L6117">
        <v>4.12506568575933</v>
      </c>
      <c r="M6117">
        <v>0.077</v>
      </c>
      <c r="N6117">
        <v>2.56666666666667</v>
      </c>
      <c r="O6117">
        <v>2.843</v>
      </c>
      <c r="P6117" t="s">
        <v>266</v>
      </c>
      <c r="R6117">
        <v>0</v>
      </c>
      <c r="S6117">
        <v>12241</v>
      </c>
      <c r="T6117">
        <v>12255</v>
      </c>
      <c r="U6117">
        <v>12246</v>
      </c>
      <c r="V6117">
        <v>12243</v>
      </c>
      <c r="W6117">
        <v>1</v>
      </c>
      <c r="X6117">
        <v>1</v>
      </c>
      <c r="Y6117" t="s">
        <v>4371</v>
      </c>
      <c r="Z6117" t="s">
        <v>96</v>
      </c>
      <c r="AA6117" t="s">
        <v>1383</v>
      </c>
    </row>
    <row r="6118" spans="1:27">
      <c r="A6118" t="s">
        <v>21</v>
      </c>
      <c r="B6118">
        <v>1</v>
      </c>
      <c r="C6118">
        <v>761</v>
      </c>
      <c r="D6118" t="s">
        <v>265</v>
      </c>
      <c r="E6118">
        <v>3.731</v>
      </c>
      <c r="F6118">
        <v>2.8</v>
      </c>
      <c r="G6118">
        <v>0.094</v>
      </c>
      <c r="H6118">
        <v>2.692</v>
      </c>
      <c r="I6118">
        <v>3.35714285714286</v>
      </c>
      <c r="J6118">
        <v>96.1428571428572</v>
      </c>
      <c r="K6118">
        <v>75.046904315197</v>
      </c>
      <c r="L6118">
        <v>2.51943178772447</v>
      </c>
      <c r="M6118">
        <v>0.0139999999999998</v>
      </c>
      <c r="N6118">
        <v>0.499999999999993</v>
      </c>
      <c r="O6118">
        <v>2.706</v>
      </c>
      <c r="P6118" t="s">
        <v>266</v>
      </c>
      <c r="R6118">
        <v>0</v>
      </c>
      <c r="S6118">
        <v>12258</v>
      </c>
      <c r="T6118">
        <v>12272</v>
      </c>
      <c r="U6118">
        <v>12263</v>
      </c>
      <c r="V6118">
        <v>12260</v>
      </c>
      <c r="W6118">
        <v>1</v>
      </c>
      <c r="X6118">
        <v>1</v>
      </c>
      <c r="Y6118" t="s">
        <v>4372</v>
      </c>
      <c r="Z6118" t="s">
        <v>96</v>
      </c>
      <c r="AA6118" t="s">
        <v>1383</v>
      </c>
    </row>
    <row r="6119" spans="1:27">
      <c r="A6119" t="s">
        <v>21</v>
      </c>
      <c r="B6119">
        <v>1</v>
      </c>
      <c r="C6119">
        <v>762</v>
      </c>
      <c r="D6119" t="s">
        <v>265</v>
      </c>
      <c r="E6119">
        <v>3.483</v>
      </c>
      <c r="F6119">
        <v>2.6</v>
      </c>
      <c r="G6119">
        <v>0.17</v>
      </c>
      <c r="H6119">
        <v>2.434</v>
      </c>
      <c r="I6119">
        <v>6.53846153846154</v>
      </c>
      <c r="J6119">
        <v>93.6153846153846</v>
      </c>
      <c r="K6119">
        <v>74.6482917025553</v>
      </c>
      <c r="L6119">
        <v>4.88084984209015</v>
      </c>
      <c r="M6119">
        <v>-0.004</v>
      </c>
      <c r="N6119">
        <v>0.153846153846154</v>
      </c>
      <c r="O6119">
        <v>2.43</v>
      </c>
      <c r="P6119" t="s">
        <v>266</v>
      </c>
      <c r="R6119">
        <v>0</v>
      </c>
      <c r="S6119">
        <v>12274</v>
      </c>
      <c r="T6119">
        <v>12288</v>
      </c>
      <c r="U6119">
        <v>12279</v>
      </c>
      <c r="V6119">
        <v>12276</v>
      </c>
      <c r="W6119">
        <v>1</v>
      </c>
      <c r="X6119">
        <v>1</v>
      </c>
      <c r="Y6119" t="s">
        <v>4373</v>
      </c>
      <c r="Z6119" t="s">
        <v>96</v>
      </c>
      <c r="AA6119" t="s">
        <v>1383</v>
      </c>
    </row>
    <row r="6120" spans="1:27">
      <c r="A6120" t="s">
        <v>21</v>
      </c>
      <c r="B6120">
        <v>1</v>
      </c>
      <c r="C6120">
        <v>764</v>
      </c>
      <c r="D6120" t="s">
        <v>1505</v>
      </c>
      <c r="E6120">
        <v>2.999</v>
      </c>
      <c r="F6120">
        <v>2.1</v>
      </c>
      <c r="G6120">
        <v>0.033</v>
      </c>
      <c r="H6120">
        <v>2.068</v>
      </c>
      <c r="I6120">
        <v>1.57142857142857</v>
      </c>
      <c r="J6120">
        <v>98.4761904761905</v>
      </c>
      <c r="K6120">
        <v>70.0233411137046</v>
      </c>
      <c r="L6120">
        <v>1.10036678892964</v>
      </c>
      <c r="M6120">
        <v>-0.00099999999999989</v>
      </c>
      <c r="N6120">
        <v>0.0476190476190424</v>
      </c>
      <c r="O6120">
        <v>2.067</v>
      </c>
      <c r="P6120" t="s">
        <v>266</v>
      </c>
      <c r="R6120">
        <v>0</v>
      </c>
      <c r="S6120">
        <v>12312</v>
      </c>
      <c r="T6120">
        <v>12326</v>
      </c>
      <c r="U6120">
        <v>12317</v>
      </c>
      <c r="V6120">
        <v>12314</v>
      </c>
      <c r="W6120">
        <v>1</v>
      </c>
      <c r="X6120">
        <v>1</v>
      </c>
      <c r="Y6120" t="s">
        <v>4283</v>
      </c>
      <c r="Z6120" t="s">
        <v>96</v>
      </c>
      <c r="AA6120" t="s">
        <v>1445</v>
      </c>
    </row>
    <row r="6121" spans="1:27">
      <c r="A6121" t="s">
        <v>21</v>
      </c>
      <c r="B6121">
        <v>1</v>
      </c>
      <c r="C6121">
        <v>766</v>
      </c>
      <c r="D6121" t="s">
        <v>1503</v>
      </c>
      <c r="E6121">
        <v>3.185</v>
      </c>
      <c r="F6121">
        <v>2.5</v>
      </c>
      <c r="G6121">
        <v>0.358</v>
      </c>
      <c r="H6121">
        <v>2.118</v>
      </c>
      <c r="I6121">
        <v>14.32</v>
      </c>
      <c r="J6121">
        <v>84.72</v>
      </c>
      <c r="K6121">
        <v>78.4929356357928</v>
      </c>
      <c r="L6121">
        <v>11.2401883830455</v>
      </c>
      <c r="M6121">
        <v>0.024</v>
      </c>
      <c r="N6121">
        <v>0.960000000000001</v>
      </c>
      <c r="O6121">
        <v>2.142</v>
      </c>
      <c r="P6121" t="s">
        <v>266</v>
      </c>
      <c r="R6121">
        <v>0</v>
      </c>
      <c r="S6121">
        <v>12332</v>
      </c>
      <c r="T6121">
        <v>12346</v>
      </c>
      <c r="U6121">
        <v>12337</v>
      </c>
      <c r="V6121">
        <v>12334</v>
      </c>
      <c r="W6121">
        <v>1</v>
      </c>
      <c r="X6121">
        <v>1</v>
      </c>
      <c r="Y6121" t="s">
        <v>4031</v>
      </c>
      <c r="Z6121" t="s">
        <v>96</v>
      </c>
      <c r="AA6121" t="s">
        <v>1445</v>
      </c>
    </row>
    <row r="6122" spans="1:27">
      <c r="A6122" t="s">
        <v>21</v>
      </c>
      <c r="B6122">
        <v>1</v>
      </c>
      <c r="C6122">
        <v>767</v>
      </c>
      <c r="D6122" t="s">
        <v>1529</v>
      </c>
      <c r="E6122">
        <v>2.707</v>
      </c>
      <c r="F6122">
        <v>2.1</v>
      </c>
      <c r="G6122">
        <v>0.039</v>
      </c>
      <c r="H6122">
        <v>2.076</v>
      </c>
      <c r="I6122">
        <v>1.85714285714286</v>
      </c>
      <c r="J6122">
        <v>98.8571428571429</v>
      </c>
      <c r="K6122">
        <v>77.5766531215368</v>
      </c>
      <c r="L6122">
        <v>1.44070927225711</v>
      </c>
      <c r="M6122">
        <v>-0.0150000000000001</v>
      </c>
      <c r="N6122">
        <v>0.71428571428572</v>
      </c>
      <c r="O6122">
        <v>2.061</v>
      </c>
      <c r="P6122" t="s">
        <v>266</v>
      </c>
      <c r="R6122">
        <v>0</v>
      </c>
      <c r="S6122">
        <v>12348</v>
      </c>
      <c r="T6122">
        <v>12362</v>
      </c>
      <c r="U6122">
        <v>12353</v>
      </c>
      <c r="V6122">
        <v>12350</v>
      </c>
      <c r="W6122">
        <v>1</v>
      </c>
      <c r="X6122">
        <v>1</v>
      </c>
      <c r="Y6122" t="s">
        <v>3985</v>
      </c>
      <c r="Z6122" t="s">
        <v>96</v>
      </c>
      <c r="AA6122" t="s">
        <v>1445</v>
      </c>
    </row>
    <row r="6123" spans="1:27">
      <c r="A6123" t="s">
        <v>21</v>
      </c>
      <c r="B6123">
        <v>1</v>
      </c>
      <c r="C6123">
        <v>768</v>
      </c>
      <c r="D6123" t="s">
        <v>265</v>
      </c>
      <c r="E6123">
        <v>3.475</v>
      </c>
      <c r="F6123">
        <v>2.3</v>
      </c>
      <c r="G6123">
        <v>0.363</v>
      </c>
      <c r="H6123">
        <v>1.871</v>
      </c>
      <c r="I6123">
        <v>15.7826086956522</v>
      </c>
      <c r="J6123">
        <v>81.3478260869565</v>
      </c>
      <c r="K6123">
        <v>66.1870503597122</v>
      </c>
      <c r="L6123">
        <v>10.4460431654676</v>
      </c>
      <c r="M6123">
        <v>0.0659999999999998</v>
      </c>
      <c r="N6123">
        <v>2.8695652173913</v>
      </c>
      <c r="O6123">
        <v>1.937</v>
      </c>
      <c r="P6123" t="s">
        <v>266</v>
      </c>
      <c r="R6123">
        <v>0</v>
      </c>
      <c r="S6123">
        <v>12364</v>
      </c>
      <c r="T6123">
        <v>12378</v>
      </c>
      <c r="U6123">
        <v>12369</v>
      </c>
      <c r="V6123">
        <v>12366</v>
      </c>
      <c r="W6123">
        <v>1</v>
      </c>
      <c r="X6123">
        <v>1</v>
      </c>
      <c r="Y6123" t="s">
        <v>4374</v>
      </c>
      <c r="Z6123" t="s">
        <v>96</v>
      </c>
      <c r="AA6123" t="s">
        <v>1445</v>
      </c>
    </row>
    <row r="6124" spans="1:27">
      <c r="A6124" t="s">
        <v>21</v>
      </c>
      <c r="B6124">
        <v>1</v>
      </c>
      <c r="C6124">
        <v>769</v>
      </c>
      <c r="D6124" t="s">
        <v>265</v>
      </c>
      <c r="E6124">
        <v>3.405</v>
      </c>
      <c r="F6124">
        <v>2.5</v>
      </c>
      <c r="G6124">
        <v>0.024</v>
      </c>
      <c r="H6124">
        <v>2.46</v>
      </c>
      <c r="I6124">
        <v>0.96</v>
      </c>
      <c r="J6124">
        <v>98.4</v>
      </c>
      <c r="K6124">
        <v>73.4214390602056</v>
      </c>
      <c r="L6124">
        <v>0.704845814977974</v>
      </c>
      <c r="M6124">
        <v>0.016</v>
      </c>
      <c r="N6124">
        <v>0.640000000000001</v>
      </c>
      <c r="O6124">
        <v>2.476</v>
      </c>
      <c r="P6124" t="s">
        <v>266</v>
      </c>
      <c r="R6124">
        <v>0</v>
      </c>
      <c r="S6124">
        <v>12380</v>
      </c>
      <c r="T6124">
        <v>12394</v>
      </c>
      <c r="U6124">
        <v>12385</v>
      </c>
      <c r="V6124">
        <v>12382</v>
      </c>
      <c r="W6124">
        <v>1</v>
      </c>
      <c r="X6124">
        <v>1</v>
      </c>
      <c r="Y6124" t="s">
        <v>4375</v>
      </c>
      <c r="Z6124" t="s">
        <v>96</v>
      </c>
      <c r="AA6124" t="s">
        <v>1445</v>
      </c>
    </row>
    <row r="6125" spans="1:27">
      <c r="A6125" t="s">
        <v>21</v>
      </c>
      <c r="B6125">
        <v>1</v>
      </c>
      <c r="C6125">
        <v>770</v>
      </c>
      <c r="D6125" t="s">
        <v>265</v>
      </c>
      <c r="E6125">
        <v>2.784</v>
      </c>
      <c r="F6125">
        <v>2.1</v>
      </c>
      <c r="G6125">
        <v>0.382</v>
      </c>
      <c r="H6125">
        <v>1.667</v>
      </c>
      <c r="I6125">
        <v>18.1904761904762</v>
      </c>
      <c r="J6125">
        <v>79.3809523809524</v>
      </c>
      <c r="K6125">
        <v>75.4310344827586</v>
      </c>
      <c r="L6125">
        <v>13.7212643678161</v>
      </c>
      <c r="M6125">
        <v>0.0510000000000002</v>
      </c>
      <c r="N6125">
        <v>2.42857142857144</v>
      </c>
      <c r="O6125">
        <v>1.718</v>
      </c>
      <c r="P6125" t="s">
        <v>266</v>
      </c>
      <c r="R6125">
        <v>0</v>
      </c>
      <c r="S6125">
        <v>12396</v>
      </c>
      <c r="T6125">
        <v>12410</v>
      </c>
      <c r="U6125">
        <v>12401</v>
      </c>
      <c r="V6125">
        <v>12398</v>
      </c>
      <c r="W6125">
        <v>1</v>
      </c>
      <c r="X6125">
        <v>1</v>
      </c>
      <c r="Y6125" t="s">
        <v>4376</v>
      </c>
      <c r="Z6125" t="s">
        <v>96</v>
      </c>
      <c r="AA6125" t="s">
        <v>1445</v>
      </c>
    </row>
    <row r="6126" spans="1:27">
      <c r="A6126" t="s">
        <v>21</v>
      </c>
      <c r="B6126">
        <v>1</v>
      </c>
      <c r="C6126">
        <v>771</v>
      </c>
      <c r="D6126" t="s">
        <v>1529</v>
      </c>
      <c r="E6126">
        <v>3.165</v>
      </c>
      <c r="F6126">
        <v>2.5</v>
      </c>
      <c r="G6126">
        <v>0.035</v>
      </c>
      <c r="H6126">
        <v>2.414</v>
      </c>
      <c r="I6126">
        <v>1.4</v>
      </c>
      <c r="J6126">
        <v>96.56</v>
      </c>
      <c r="K6126">
        <v>78.9889415481832</v>
      </c>
      <c r="L6126">
        <v>1.10584518167457</v>
      </c>
      <c r="M6126">
        <v>0.0509999999999997</v>
      </c>
      <c r="N6126">
        <v>2.03999999999999</v>
      </c>
      <c r="O6126">
        <v>2.465</v>
      </c>
      <c r="P6126" t="s">
        <v>266</v>
      </c>
      <c r="R6126">
        <v>0</v>
      </c>
      <c r="S6126">
        <v>12412</v>
      </c>
      <c r="T6126">
        <v>12426</v>
      </c>
      <c r="U6126">
        <v>12417</v>
      </c>
      <c r="V6126">
        <v>12414</v>
      </c>
      <c r="W6126">
        <v>1</v>
      </c>
      <c r="X6126">
        <v>1</v>
      </c>
      <c r="Y6126" t="s">
        <v>4377</v>
      </c>
      <c r="Z6126" t="s">
        <v>96</v>
      </c>
      <c r="AA6126" t="s">
        <v>1445</v>
      </c>
    </row>
    <row r="6127" spans="1:27">
      <c r="A6127" t="s">
        <v>21</v>
      </c>
      <c r="B6127">
        <v>1</v>
      </c>
      <c r="C6127">
        <v>772</v>
      </c>
      <c r="D6127" t="s">
        <v>265</v>
      </c>
      <c r="E6127">
        <v>2.513</v>
      </c>
      <c r="F6127">
        <v>1.3</v>
      </c>
      <c r="G6127">
        <v>0.349</v>
      </c>
      <c r="H6127">
        <v>0.966</v>
      </c>
      <c r="I6127">
        <v>26.8461538461538</v>
      </c>
      <c r="J6127">
        <v>74.3076923076923</v>
      </c>
      <c r="K6127">
        <v>51.7309988062077</v>
      </c>
      <c r="L6127">
        <v>13.8877835256665</v>
      </c>
      <c r="M6127">
        <v>-0.0149999999999999</v>
      </c>
      <c r="N6127">
        <v>1.15384615384615</v>
      </c>
      <c r="O6127">
        <v>0.951</v>
      </c>
      <c r="P6127" t="s">
        <v>266</v>
      </c>
      <c r="R6127">
        <v>0</v>
      </c>
      <c r="S6127">
        <v>12428</v>
      </c>
      <c r="T6127">
        <v>12442</v>
      </c>
      <c r="U6127">
        <v>12433</v>
      </c>
      <c r="V6127">
        <v>12430</v>
      </c>
      <c r="W6127">
        <v>1</v>
      </c>
      <c r="X6127">
        <v>1</v>
      </c>
      <c r="Y6127" t="s">
        <v>4378</v>
      </c>
      <c r="Z6127" t="s">
        <v>96</v>
      </c>
      <c r="AA6127" t="s">
        <v>1445</v>
      </c>
    </row>
    <row r="6128" spans="1:27">
      <c r="A6128" t="s">
        <v>21</v>
      </c>
      <c r="B6128">
        <v>1</v>
      </c>
      <c r="C6128">
        <v>773</v>
      </c>
      <c r="D6128" t="s">
        <v>265</v>
      </c>
      <c r="E6128">
        <v>3.113</v>
      </c>
      <c r="F6128">
        <v>2.3</v>
      </c>
      <c r="G6128">
        <v>0.028</v>
      </c>
      <c r="H6128">
        <v>2.205</v>
      </c>
      <c r="I6128">
        <v>1.21739130434783</v>
      </c>
      <c r="J6128">
        <v>95.8695652173913</v>
      </c>
      <c r="K6128">
        <v>73.8837134596852</v>
      </c>
      <c r="L6128">
        <v>0.899453902987472</v>
      </c>
      <c r="M6128">
        <v>0.0669999999999997</v>
      </c>
      <c r="N6128">
        <v>2.91304347826086</v>
      </c>
      <c r="O6128">
        <v>2.272</v>
      </c>
      <c r="P6128" t="s">
        <v>266</v>
      </c>
      <c r="R6128">
        <v>0</v>
      </c>
      <c r="S6128">
        <v>12444</v>
      </c>
      <c r="T6128">
        <v>12458</v>
      </c>
      <c r="U6128">
        <v>12449</v>
      </c>
      <c r="V6128">
        <v>12446</v>
      </c>
      <c r="W6128">
        <v>1</v>
      </c>
      <c r="X6128">
        <v>1</v>
      </c>
      <c r="Y6128" t="s">
        <v>4379</v>
      </c>
      <c r="Z6128" t="s">
        <v>96</v>
      </c>
      <c r="AA6128" t="s">
        <v>1445</v>
      </c>
    </row>
    <row r="6129" spans="1:27">
      <c r="A6129" t="s">
        <v>21</v>
      </c>
      <c r="B6129">
        <v>1</v>
      </c>
      <c r="C6129">
        <v>774</v>
      </c>
      <c r="D6129" t="s">
        <v>265</v>
      </c>
      <c r="E6129">
        <v>3.635</v>
      </c>
      <c r="F6129">
        <v>2.8</v>
      </c>
      <c r="G6129">
        <v>0.313</v>
      </c>
      <c r="H6129">
        <v>2.47</v>
      </c>
      <c r="I6129">
        <v>11.1785714285714</v>
      </c>
      <c r="J6129">
        <v>88.2142857142857</v>
      </c>
      <c r="K6129">
        <v>77.0288858321871</v>
      </c>
      <c r="L6129">
        <v>8.61072902338377</v>
      </c>
      <c r="M6129">
        <v>0.0169999999999995</v>
      </c>
      <c r="N6129">
        <v>0.607142857142838</v>
      </c>
      <c r="O6129">
        <v>2.487</v>
      </c>
      <c r="P6129" t="s">
        <v>266</v>
      </c>
      <c r="R6129">
        <v>0</v>
      </c>
      <c r="S6129">
        <v>12461</v>
      </c>
      <c r="T6129">
        <v>12475</v>
      </c>
      <c r="U6129">
        <v>12466</v>
      </c>
      <c r="V6129">
        <v>12463</v>
      </c>
      <c r="W6129">
        <v>1</v>
      </c>
      <c r="X6129">
        <v>1</v>
      </c>
      <c r="Y6129" t="s">
        <v>4380</v>
      </c>
      <c r="Z6129" t="s">
        <v>96</v>
      </c>
      <c r="AA6129" t="s">
        <v>1445</v>
      </c>
    </row>
    <row r="6130" spans="1:27">
      <c r="A6130" t="s">
        <v>21</v>
      </c>
      <c r="B6130">
        <v>1</v>
      </c>
      <c r="C6130">
        <v>775</v>
      </c>
      <c r="D6130" t="s">
        <v>1529</v>
      </c>
      <c r="E6130">
        <v>3.361</v>
      </c>
      <c r="F6130">
        <v>2.5</v>
      </c>
      <c r="G6130">
        <v>0.039</v>
      </c>
      <c r="H6130">
        <v>2.459</v>
      </c>
      <c r="I6130">
        <v>1.56</v>
      </c>
      <c r="J6130">
        <v>98.36</v>
      </c>
      <c r="K6130">
        <v>74.3826242189824</v>
      </c>
      <c r="L6130">
        <v>1.16036893781613</v>
      </c>
      <c r="M6130">
        <v>0.00199999999999978</v>
      </c>
      <c r="N6130">
        <v>0.0799999999999912</v>
      </c>
      <c r="O6130">
        <v>2.461</v>
      </c>
      <c r="P6130" t="s">
        <v>266</v>
      </c>
      <c r="R6130">
        <v>0</v>
      </c>
      <c r="S6130">
        <v>12477</v>
      </c>
      <c r="T6130">
        <v>12491</v>
      </c>
      <c r="U6130">
        <v>12482</v>
      </c>
      <c r="V6130">
        <v>12479</v>
      </c>
      <c r="W6130">
        <v>1</v>
      </c>
      <c r="X6130">
        <v>1</v>
      </c>
      <c r="Y6130" t="s">
        <v>4381</v>
      </c>
      <c r="Z6130" t="s">
        <v>96</v>
      </c>
      <c r="AA6130" t="s">
        <v>1445</v>
      </c>
    </row>
    <row r="6131" spans="1:27">
      <c r="A6131" t="s">
        <v>21</v>
      </c>
      <c r="B6131">
        <v>1</v>
      </c>
      <c r="C6131">
        <v>776</v>
      </c>
      <c r="D6131" t="s">
        <v>265</v>
      </c>
      <c r="E6131">
        <v>3.96</v>
      </c>
      <c r="F6131">
        <v>2.5</v>
      </c>
      <c r="G6131">
        <v>0.095</v>
      </c>
      <c r="H6131">
        <v>2.371</v>
      </c>
      <c r="I6131">
        <v>3.8</v>
      </c>
      <c r="J6131">
        <v>94.84</v>
      </c>
      <c r="K6131">
        <v>63.1313131313131</v>
      </c>
      <c r="L6131">
        <v>2.3989898989899</v>
      </c>
      <c r="M6131">
        <v>0.0339999999999998</v>
      </c>
      <c r="N6131">
        <v>1.35999999999999</v>
      </c>
      <c r="O6131">
        <v>2.405</v>
      </c>
      <c r="P6131" t="s">
        <v>266</v>
      </c>
      <c r="R6131">
        <v>0</v>
      </c>
      <c r="S6131">
        <v>12493</v>
      </c>
      <c r="T6131">
        <v>12507</v>
      </c>
      <c r="U6131">
        <v>12498</v>
      </c>
      <c r="V6131">
        <v>12495</v>
      </c>
      <c r="W6131">
        <v>1</v>
      </c>
      <c r="X6131">
        <v>1</v>
      </c>
      <c r="Y6131" t="s">
        <v>4382</v>
      </c>
      <c r="Z6131" t="s">
        <v>96</v>
      </c>
      <c r="AA6131" t="s">
        <v>1445</v>
      </c>
    </row>
    <row r="6132" spans="1:27">
      <c r="A6132" t="s">
        <v>21</v>
      </c>
      <c r="B6132">
        <v>1</v>
      </c>
      <c r="C6132">
        <v>777</v>
      </c>
      <c r="D6132" t="s">
        <v>265</v>
      </c>
      <c r="E6132">
        <v>4.029</v>
      </c>
      <c r="F6132">
        <v>3.2</v>
      </c>
      <c r="G6132">
        <v>0.041</v>
      </c>
      <c r="H6132">
        <v>3.073</v>
      </c>
      <c r="I6132">
        <v>1.28125</v>
      </c>
      <c r="J6132">
        <v>96.03125</v>
      </c>
      <c r="K6132">
        <v>79.4241747331844</v>
      </c>
      <c r="L6132">
        <v>1.01762223876893</v>
      </c>
      <c r="M6132">
        <v>0.0860000000000003</v>
      </c>
      <c r="N6132">
        <v>2.68750000000001</v>
      </c>
      <c r="O6132">
        <v>3.159</v>
      </c>
      <c r="P6132" t="s">
        <v>266</v>
      </c>
      <c r="R6132">
        <v>0</v>
      </c>
      <c r="S6132">
        <v>12509</v>
      </c>
      <c r="T6132">
        <v>12523</v>
      </c>
      <c r="U6132">
        <v>12514</v>
      </c>
      <c r="V6132">
        <v>12511</v>
      </c>
      <c r="W6132">
        <v>1</v>
      </c>
      <c r="X6132">
        <v>1</v>
      </c>
      <c r="Y6132" t="s">
        <v>4383</v>
      </c>
      <c r="Z6132" t="s">
        <v>96</v>
      </c>
      <c r="AA6132" t="s">
        <v>1445</v>
      </c>
    </row>
    <row r="6133" spans="1:27">
      <c r="A6133" t="s">
        <v>21</v>
      </c>
      <c r="B6133">
        <v>1</v>
      </c>
      <c r="C6133">
        <v>778</v>
      </c>
      <c r="D6133" t="s">
        <v>265</v>
      </c>
      <c r="E6133">
        <v>3.953</v>
      </c>
      <c r="F6133">
        <v>3</v>
      </c>
      <c r="G6133">
        <v>0.057</v>
      </c>
      <c r="H6133">
        <v>2.912</v>
      </c>
      <c r="I6133">
        <v>1.9</v>
      </c>
      <c r="J6133">
        <v>97.0666666666667</v>
      </c>
      <c r="K6133">
        <v>75.8917278016696</v>
      </c>
      <c r="L6133">
        <v>1.44194282823172</v>
      </c>
      <c r="M6133">
        <v>0.0310000000000001</v>
      </c>
      <c r="N6133">
        <v>1.03333333333334</v>
      </c>
      <c r="O6133">
        <v>2.943</v>
      </c>
      <c r="P6133" t="s">
        <v>266</v>
      </c>
      <c r="R6133">
        <v>0</v>
      </c>
      <c r="S6133">
        <v>12526</v>
      </c>
      <c r="T6133">
        <v>12540</v>
      </c>
      <c r="U6133">
        <v>12531</v>
      </c>
      <c r="V6133">
        <v>12528</v>
      </c>
      <c r="W6133">
        <v>1</v>
      </c>
      <c r="X6133">
        <v>1</v>
      </c>
      <c r="Y6133" t="s">
        <v>4384</v>
      </c>
      <c r="Z6133" t="s">
        <v>96</v>
      </c>
      <c r="AA6133" t="s">
        <v>1445</v>
      </c>
    </row>
    <row r="6134" spans="1:27">
      <c r="A6134" t="s">
        <v>21</v>
      </c>
      <c r="B6134">
        <v>1</v>
      </c>
      <c r="C6134">
        <v>779</v>
      </c>
      <c r="D6134" t="s">
        <v>265</v>
      </c>
      <c r="E6134">
        <v>3.664</v>
      </c>
      <c r="F6134">
        <v>2.8</v>
      </c>
      <c r="G6134">
        <v>0.028</v>
      </c>
      <c r="H6134">
        <v>2.716</v>
      </c>
      <c r="I6134">
        <v>1</v>
      </c>
      <c r="J6134">
        <v>97</v>
      </c>
      <c r="K6134">
        <v>76.4192139737991</v>
      </c>
      <c r="L6134">
        <v>0.764192139737991</v>
      </c>
      <c r="M6134">
        <v>0.0559999999999996</v>
      </c>
      <c r="N6134">
        <v>1.99999999999999</v>
      </c>
      <c r="O6134">
        <v>2.772</v>
      </c>
      <c r="P6134" t="s">
        <v>266</v>
      </c>
      <c r="R6134">
        <v>0</v>
      </c>
      <c r="S6134">
        <v>12542</v>
      </c>
      <c r="T6134">
        <v>12556</v>
      </c>
      <c r="U6134">
        <v>12547</v>
      </c>
      <c r="V6134">
        <v>12544</v>
      </c>
      <c r="W6134">
        <v>1</v>
      </c>
      <c r="X6134">
        <v>1</v>
      </c>
      <c r="Y6134" t="s">
        <v>4383</v>
      </c>
      <c r="Z6134" t="s">
        <v>96</v>
      </c>
      <c r="AA6134" t="s">
        <v>1445</v>
      </c>
    </row>
    <row r="6135" spans="1:27">
      <c r="A6135" t="s">
        <v>21</v>
      </c>
      <c r="B6135">
        <v>1</v>
      </c>
      <c r="C6135">
        <v>780</v>
      </c>
      <c r="D6135" t="s">
        <v>265</v>
      </c>
      <c r="E6135">
        <v>4.185</v>
      </c>
      <c r="F6135">
        <v>2.9</v>
      </c>
      <c r="G6135">
        <v>0.029</v>
      </c>
      <c r="H6135">
        <v>2.835</v>
      </c>
      <c r="I6135">
        <v>1</v>
      </c>
      <c r="J6135">
        <v>97.7586206896552</v>
      </c>
      <c r="K6135">
        <v>69.2951015531661</v>
      </c>
      <c r="L6135">
        <v>0.692951015531661</v>
      </c>
      <c r="M6135">
        <v>0.036</v>
      </c>
      <c r="N6135">
        <v>1.24137931034483</v>
      </c>
      <c r="O6135">
        <v>2.871</v>
      </c>
      <c r="P6135" t="s">
        <v>266</v>
      </c>
      <c r="R6135">
        <v>0</v>
      </c>
      <c r="S6135">
        <v>12558</v>
      </c>
      <c r="T6135">
        <v>12572</v>
      </c>
      <c r="U6135">
        <v>12563</v>
      </c>
      <c r="V6135">
        <v>12560</v>
      </c>
      <c r="W6135">
        <v>1</v>
      </c>
      <c r="X6135">
        <v>1</v>
      </c>
      <c r="Y6135" t="s">
        <v>4385</v>
      </c>
      <c r="Z6135" t="s">
        <v>96</v>
      </c>
      <c r="AA6135" t="s">
        <v>1445</v>
      </c>
    </row>
    <row r="6136" spans="1:27">
      <c r="A6136" t="s">
        <v>21</v>
      </c>
      <c r="B6136">
        <v>1</v>
      </c>
      <c r="C6136">
        <v>781</v>
      </c>
      <c r="D6136" t="s">
        <v>1529</v>
      </c>
      <c r="E6136">
        <v>3.09</v>
      </c>
      <c r="F6136">
        <v>2.3</v>
      </c>
      <c r="G6136">
        <v>0.037</v>
      </c>
      <c r="H6136">
        <v>2.205</v>
      </c>
      <c r="I6136">
        <v>1.60869565217391</v>
      </c>
      <c r="J6136">
        <v>95.8695652173913</v>
      </c>
      <c r="K6136">
        <v>74.4336569579288</v>
      </c>
      <c r="L6136">
        <v>1.19741100323625</v>
      </c>
      <c r="M6136">
        <v>0.0579999999999998</v>
      </c>
      <c r="N6136">
        <v>2.52173913043478</v>
      </c>
      <c r="O6136">
        <v>2.263</v>
      </c>
      <c r="P6136" t="s">
        <v>266</v>
      </c>
      <c r="R6136">
        <v>0</v>
      </c>
      <c r="S6136">
        <v>12574</v>
      </c>
      <c r="T6136">
        <v>12588</v>
      </c>
      <c r="U6136">
        <v>12579</v>
      </c>
      <c r="V6136">
        <v>12576</v>
      </c>
      <c r="W6136">
        <v>1</v>
      </c>
      <c r="X6136">
        <v>1</v>
      </c>
      <c r="Y6136" t="s">
        <v>4386</v>
      </c>
      <c r="Z6136" t="s">
        <v>96</v>
      </c>
      <c r="AA6136" t="s">
        <v>1445</v>
      </c>
    </row>
    <row r="6137" spans="1:27">
      <c r="A6137" t="s">
        <v>21</v>
      </c>
      <c r="B6137">
        <v>1</v>
      </c>
      <c r="C6137">
        <v>782</v>
      </c>
      <c r="D6137" t="s">
        <v>265</v>
      </c>
      <c r="E6137">
        <v>3.527</v>
      </c>
      <c r="F6137">
        <v>2.6</v>
      </c>
      <c r="G6137">
        <v>0.041</v>
      </c>
      <c r="H6137">
        <v>2.543</v>
      </c>
      <c r="I6137">
        <v>1.57692307692308</v>
      </c>
      <c r="J6137">
        <v>97.8076923076923</v>
      </c>
      <c r="K6137">
        <v>73.7170399773178</v>
      </c>
      <c r="L6137">
        <v>1.16246101502694</v>
      </c>
      <c r="M6137">
        <v>0.016</v>
      </c>
      <c r="N6137">
        <v>0.615384615384616</v>
      </c>
      <c r="O6137">
        <v>2.559</v>
      </c>
      <c r="P6137" t="s">
        <v>266</v>
      </c>
      <c r="R6137">
        <v>0</v>
      </c>
      <c r="S6137">
        <v>12591</v>
      </c>
      <c r="T6137">
        <v>12605</v>
      </c>
      <c r="U6137">
        <v>12596</v>
      </c>
      <c r="V6137">
        <v>12593</v>
      </c>
      <c r="W6137">
        <v>1</v>
      </c>
      <c r="X6137">
        <v>1</v>
      </c>
      <c r="Y6137" t="s">
        <v>4387</v>
      </c>
      <c r="Z6137" t="s">
        <v>96</v>
      </c>
      <c r="AA6137" t="s">
        <v>1445</v>
      </c>
    </row>
    <row r="6138" spans="1:27">
      <c r="A6138" t="s">
        <v>21</v>
      </c>
      <c r="B6138">
        <v>1</v>
      </c>
      <c r="C6138">
        <v>783</v>
      </c>
      <c r="D6138" t="s">
        <v>265</v>
      </c>
      <c r="E6138">
        <v>2.591</v>
      </c>
      <c r="F6138">
        <v>1.7</v>
      </c>
      <c r="G6138">
        <v>0.019</v>
      </c>
      <c r="H6138">
        <v>1.644</v>
      </c>
      <c r="I6138">
        <v>1.11764705882353</v>
      </c>
      <c r="J6138">
        <v>96.7058823529412</v>
      </c>
      <c r="K6138">
        <v>65.6117329216519</v>
      </c>
      <c r="L6138">
        <v>0.733307603241991</v>
      </c>
      <c r="M6138">
        <v>0.0370000000000001</v>
      </c>
      <c r="N6138">
        <v>2.1764705882353</v>
      </c>
      <c r="O6138">
        <v>1.681</v>
      </c>
      <c r="P6138" t="s">
        <v>266</v>
      </c>
      <c r="R6138">
        <v>0</v>
      </c>
      <c r="S6138">
        <v>12607</v>
      </c>
      <c r="T6138">
        <v>12621</v>
      </c>
      <c r="U6138">
        <v>12612</v>
      </c>
      <c r="V6138">
        <v>12609</v>
      </c>
      <c r="W6138">
        <v>1</v>
      </c>
      <c r="X6138">
        <v>1</v>
      </c>
      <c r="Y6138" t="s">
        <v>4388</v>
      </c>
      <c r="Z6138" t="s">
        <v>96</v>
      </c>
      <c r="AA6138" t="s">
        <v>1445</v>
      </c>
    </row>
    <row r="6139" spans="1:27">
      <c r="A6139" t="s">
        <v>21</v>
      </c>
      <c r="B6139">
        <v>1</v>
      </c>
      <c r="C6139">
        <v>784</v>
      </c>
      <c r="D6139" t="s">
        <v>265</v>
      </c>
      <c r="E6139">
        <v>3.814</v>
      </c>
      <c r="F6139">
        <v>2.9</v>
      </c>
      <c r="G6139">
        <v>0.038</v>
      </c>
      <c r="H6139">
        <v>2.793</v>
      </c>
      <c r="I6139">
        <v>1.31034482758621</v>
      </c>
      <c r="J6139">
        <v>96.3103448275862</v>
      </c>
      <c r="K6139">
        <v>76.0356581017305</v>
      </c>
      <c r="L6139">
        <v>0.996329313057158</v>
      </c>
      <c r="M6139">
        <v>0.0689999999999999</v>
      </c>
      <c r="N6139">
        <v>2.37931034482758</v>
      </c>
      <c r="O6139">
        <v>2.862</v>
      </c>
      <c r="P6139" t="s">
        <v>266</v>
      </c>
      <c r="R6139">
        <v>0</v>
      </c>
      <c r="S6139">
        <v>12623</v>
      </c>
      <c r="T6139">
        <v>12637</v>
      </c>
      <c r="U6139">
        <v>12628</v>
      </c>
      <c r="V6139">
        <v>12625</v>
      </c>
      <c r="W6139">
        <v>1</v>
      </c>
      <c r="X6139">
        <v>1</v>
      </c>
      <c r="Y6139" t="s">
        <v>4389</v>
      </c>
      <c r="Z6139" t="s">
        <v>96</v>
      </c>
      <c r="AA6139" t="s">
        <v>1445</v>
      </c>
    </row>
    <row r="6140" spans="1:27">
      <c r="A6140" t="s">
        <v>21</v>
      </c>
      <c r="B6140">
        <v>1</v>
      </c>
      <c r="C6140">
        <v>785</v>
      </c>
      <c r="D6140" t="s">
        <v>265</v>
      </c>
      <c r="E6140">
        <v>3.566</v>
      </c>
      <c r="F6140">
        <v>2.7</v>
      </c>
      <c r="G6140">
        <v>0.039</v>
      </c>
      <c r="H6140">
        <v>2.631</v>
      </c>
      <c r="I6140">
        <v>1.44444444444444</v>
      </c>
      <c r="J6140">
        <v>97.4444444444444</v>
      </c>
      <c r="K6140">
        <v>75.7150869321369</v>
      </c>
      <c r="L6140">
        <v>1.09366236679753</v>
      </c>
      <c r="M6140">
        <v>0.0300000000000002</v>
      </c>
      <c r="N6140">
        <v>1.11111111111112</v>
      </c>
      <c r="O6140">
        <v>2.661</v>
      </c>
      <c r="P6140" t="s">
        <v>266</v>
      </c>
      <c r="R6140">
        <v>0</v>
      </c>
      <c r="S6140">
        <v>12640</v>
      </c>
      <c r="T6140">
        <v>12654</v>
      </c>
      <c r="U6140">
        <v>12645</v>
      </c>
      <c r="V6140">
        <v>12642</v>
      </c>
      <c r="W6140">
        <v>1</v>
      </c>
      <c r="X6140">
        <v>1</v>
      </c>
      <c r="Y6140" t="s">
        <v>4390</v>
      </c>
      <c r="Z6140" t="s">
        <v>96</v>
      </c>
      <c r="AA6140" t="s">
        <v>1445</v>
      </c>
    </row>
    <row r="6141" spans="1:27">
      <c r="A6141" t="s">
        <v>21</v>
      </c>
      <c r="B6141">
        <v>1</v>
      </c>
      <c r="C6141">
        <v>786</v>
      </c>
      <c r="D6141" t="s">
        <v>265</v>
      </c>
      <c r="E6141">
        <v>3.189</v>
      </c>
      <c r="F6141">
        <v>2.2</v>
      </c>
      <c r="G6141">
        <v>0.056</v>
      </c>
      <c r="H6141">
        <v>2.118</v>
      </c>
      <c r="I6141">
        <v>2.54545454545454</v>
      </c>
      <c r="J6141">
        <v>96.2727272727273</v>
      </c>
      <c r="K6141">
        <v>68.9871433051113</v>
      </c>
      <c r="L6141">
        <v>1.7560363750392</v>
      </c>
      <c r="M6141">
        <v>0.0260000000000002</v>
      </c>
      <c r="N6141">
        <v>1.18181818181819</v>
      </c>
      <c r="O6141">
        <v>2.144</v>
      </c>
      <c r="P6141" t="s">
        <v>266</v>
      </c>
      <c r="R6141">
        <v>0</v>
      </c>
      <c r="S6141">
        <v>12656</v>
      </c>
      <c r="T6141">
        <v>12670</v>
      </c>
      <c r="U6141">
        <v>12661</v>
      </c>
      <c r="V6141">
        <v>12658</v>
      </c>
      <c r="W6141">
        <v>1</v>
      </c>
      <c r="X6141">
        <v>1</v>
      </c>
      <c r="Y6141" t="s">
        <v>4391</v>
      </c>
      <c r="Z6141" t="s">
        <v>96</v>
      </c>
      <c r="AA6141" t="s">
        <v>1445</v>
      </c>
    </row>
    <row r="6142" spans="1:27">
      <c r="A6142" t="s">
        <v>21</v>
      </c>
      <c r="B6142">
        <v>1</v>
      </c>
      <c r="C6142">
        <v>787</v>
      </c>
      <c r="D6142" t="s">
        <v>265</v>
      </c>
      <c r="E6142">
        <v>2.734</v>
      </c>
      <c r="F6142">
        <v>1.8</v>
      </c>
      <c r="G6142">
        <v>0.039</v>
      </c>
      <c r="H6142">
        <v>1.747</v>
      </c>
      <c r="I6142">
        <v>2.16666666666667</v>
      </c>
      <c r="J6142">
        <v>97.0555555555556</v>
      </c>
      <c r="K6142">
        <v>65.8376005852231</v>
      </c>
      <c r="L6142">
        <v>1.42648134601317</v>
      </c>
      <c r="M6142">
        <v>0.014</v>
      </c>
      <c r="N6142">
        <v>0.777777777777778</v>
      </c>
      <c r="O6142">
        <v>1.761</v>
      </c>
      <c r="P6142" t="s">
        <v>266</v>
      </c>
      <c r="R6142">
        <v>0</v>
      </c>
      <c r="S6142">
        <v>12672</v>
      </c>
      <c r="T6142">
        <v>12686</v>
      </c>
      <c r="U6142">
        <v>12677</v>
      </c>
      <c r="V6142">
        <v>12674</v>
      </c>
      <c r="W6142">
        <v>1</v>
      </c>
      <c r="X6142">
        <v>1</v>
      </c>
      <c r="Y6142" t="s">
        <v>4392</v>
      </c>
      <c r="Z6142" t="s">
        <v>96</v>
      </c>
      <c r="AA6142" t="s">
        <v>1445</v>
      </c>
    </row>
    <row r="6143" spans="1:27">
      <c r="A6143" t="s">
        <v>21</v>
      </c>
      <c r="B6143">
        <v>1</v>
      </c>
      <c r="C6143">
        <v>788</v>
      </c>
      <c r="D6143" t="s">
        <v>265</v>
      </c>
      <c r="E6143">
        <v>3.795</v>
      </c>
      <c r="F6143">
        <v>2.9</v>
      </c>
      <c r="G6143">
        <v>0.032</v>
      </c>
      <c r="H6143">
        <v>2.859</v>
      </c>
      <c r="I6143">
        <v>1.10344827586207</v>
      </c>
      <c r="J6143">
        <v>98.5862068965517</v>
      </c>
      <c r="K6143">
        <v>76.4163372859025</v>
      </c>
      <c r="L6143">
        <v>0.843214756258235</v>
      </c>
      <c r="M6143">
        <v>0.0089999999999999</v>
      </c>
      <c r="N6143">
        <v>0.310344827586203</v>
      </c>
      <c r="O6143">
        <v>2.868</v>
      </c>
      <c r="P6143" t="s">
        <v>266</v>
      </c>
      <c r="R6143">
        <v>0</v>
      </c>
      <c r="S6143">
        <v>12689</v>
      </c>
      <c r="T6143">
        <v>12703</v>
      </c>
      <c r="U6143">
        <v>12694</v>
      </c>
      <c r="V6143">
        <v>12691</v>
      </c>
      <c r="W6143">
        <v>1</v>
      </c>
      <c r="X6143">
        <v>1</v>
      </c>
      <c r="Y6143" t="s">
        <v>4393</v>
      </c>
      <c r="Z6143" t="s">
        <v>96</v>
      </c>
      <c r="AA6143" t="s">
        <v>1445</v>
      </c>
    </row>
    <row r="6144" spans="1:27">
      <c r="A6144" t="s">
        <v>21</v>
      </c>
      <c r="B6144">
        <v>1</v>
      </c>
      <c r="C6144">
        <v>789</v>
      </c>
      <c r="D6144" t="s">
        <v>265</v>
      </c>
      <c r="E6144">
        <v>4.215</v>
      </c>
      <c r="F6144">
        <v>3.2</v>
      </c>
      <c r="G6144">
        <v>0.021</v>
      </c>
      <c r="H6144">
        <v>3.152</v>
      </c>
      <c r="I6144">
        <v>0.65625</v>
      </c>
      <c r="J6144">
        <v>98.5</v>
      </c>
      <c r="K6144">
        <v>75.9193357058126</v>
      </c>
      <c r="L6144">
        <v>0.498220640569395</v>
      </c>
      <c r="M6144">
        <v>0.0270000000000001</v>
      </c>
      <c r="N6144">
        <v>0.843750000000004</v>
      </c>
      <c r="O6144">
        <v>3.179</v>
      </c>
      <c r="P6144" t="s">
        <v>266</v>
      </c>
      <c r="R6144">
        <v>0</v>
      </c>
      <c r="S6144">
        <v>12705</v>
      </c>
      <c r="T6144">
        <v>12719</v>
      </c>
      <c r="U6144">
        <v>12710</v>
      </c>
      <c r="V6144">
        <v>12707</v>
      </c>
      <c r="W6144">
        <v>1</v>
      </c>
      <c r="X6144">
        <v>1</v>
      </c>
      <c r="Y6144" t="s">
        <v>4394</v>
      </c>
      <c r="Z6144" t="s">
        <v>96</v>
      </c>
      <c r="AA6144" t="s">
        <v>1445</v>
      </c>
    </row>
    <row r="6145" spans="1:27">
      <c r="A6145" t="s">
        <v>21</v>
      </c>
      <c r="B6145">
        <v>1</v>
      </c>
      <c r="C6145">
        <v>790</v>
      </c>
      <c r="D6145" t="s">
        <v>265</v>
      </c>
      <c r="E6145">
        <v>3.319</v>
      </c>
      <c r="F6145">
        <v>2.4</v>
      </c>
      <c r="G6145">
        <v>0.049</v>
      </c>
      <c r="H6145">
        <v>2.359</v>
      </c>
      <c r="I6145">
        <v>2.04166666666667</v>
      </c>
      <c r="J6145">
        <v>98.2916666666667</v>
      </c>
      <c r="K6145">
        <v>72.3109370292257</v>
      </c>
      <c r="L6145">
        <v>1.47634829768002</v>
      </c>
      <c r="M6145">
        <v>-0.00800000000000001</v>
      </c>
      <c r="N6145">
        <v>0.333333333333334</v>
      </c>
      <c r="O6145">
        <v>2.351</v>
      </c>
      <c r="P6145" t="s">
        <v>266</v>
      </c>
      <c r="R6145">
        <v>0</v>
      </c>
      <c r="S6145">
        <v>12722</v>
      </c>
      <c r="T6145">
        <v>12736</v>
      </c>
      <c r="U6145">
        <v>12727</v>
      </c>
      <c r="V6145">
        <v>12724</v>
      </c>
      <c r="W6145">
        <v>1</v>
      </c>
      <c r="X6145">
        <v>1</v>
      </c>
      <c r="Y6145" t="s">
        <v>4395</v>
      </c>
      <c r="Z6145" t="s">
        <v>96</v>
      </c>
      <c r="AA6145" t="s">
        <v>1445</v>
      </c>
    </row>
    <row r="6146" spans="1:27">
      <c r="A6146" t="s">
        <v>21</v>
      </c>
      <c r="B6146">
        <v>1</v>
      </c>
      <c r="C6146">
        <v>791</v>
      </c>
      <c r="D6146" t="s">
        <v>265</v>
      </c>
      <c r="E6146">
        <v>3.671</v>
      </c>
      <c r="F6146">
        <v>2.8</v>
      </c>
      <c r="G6146">
        <v>0.115</v>
      </c>
      <c r="H6146">
        <v>2.647</v>
      </c>
      <c r="I6146">
        <v>4.10714285714286</v>
      </c>
      <c r="J6146">
        <v>94.5357142857143</v>
      </c>
      <c r="K6146">
        <v>76.2734949605012</v>
      </c>
      <c r="L6146">
        <v>3.13266140016344</v>
      </c>
      <c r="M6146">
        <v>0.0379999999999998</v>
      </c>
      <c r="N6146">
        <v>1.35714285714285</v>
      </c>
      <c r="O6146">
        <v>2.685</v>
      </c>
      <c r="P6146" t="s">
        <v>266</v>
      </c>
      <c r="R6146">
        <v>0</v>
      </c>
      <c r="S6146">
        <v>12738</v>
      </c>
      <c r="T6146">
        <v>12752</v>
      </c>
      <c r="U6146">
        <v>12743</v>
      </c>
      <c r="V6146">
        <v>12740</v>
      </c>
      <c r="W6146">
        <v>1</v>
      </c>
      <c r="X6146">
        <v>1</v>
      </c>
      <c r="Y6146" t="s">
        <v>4396</v>
      </c>
      <c r="Z6146" t="s">
        <v>96</v>
      </c>
      <c r="AA6146" t="s">
        <v>1445</v>
      </c>
    </row>
    <row r="6147" spans="1:27">
      <c r="A6147" t="s">
        <v>21</v>
      </c>
      <c r="B6147">
        <v>1</v>
      </c>
      <c r="C6147">
        <v>792</v>
      </c>
      <c r="D6147" t="s">
        <v>265</v>
      </c>
      <c r="E6147">
        <v>3.142</v>
      </c>
      <c r="F6147">
        <v>2.2</v>
      </c>
      <c r="G6147">
        <v>0.05</v>
      </c>
      <c r="H6147">
        <v>2.148</v>
      </c>
      <c r="I6147">
        <v>2.27272727272727</v>
      </c>
      <c r="J6147">
        <v>97.6363636363636</v>
      </c>
      <c r="K6147">
        <v>70.0190961171229</v>
      </c>
      <c r="L6147">
        <v>1.59134309357097</v>
      </c>
      <c r="M6147">
        <v>0.00200000000000022</v>
      </c>
      <c r="N6147">
        <v>0.0909090909091011</v>
      </c>
      <c r="O6147">
        <v>2.15</v>
      </c>
      <c r="P6147" t="s">
        <v>266</v>
      </c>
      <c r="R6147">
        <v>0</v>
      </c>
      <c r="S6147">
        <v>12754</v>
      </c>
      <c r="T6147">
        <v>12768</v>
      </c>
      <c r="U6147">
        <v>12759</v>
      </c>
      <c r="V6147">
        <v>12756</v>
      </c>
      <c r="W6147">
        <v>1</v>
      </c>
      <c r="X6147">
        <v>1</v>
      </c>
      <c r="Y6147" t="s">
        <v>4397</v>
      </c>
      <c r="Z6147" t="s">
        <v>96</v>
      </c>
      <c r="AA6147" t="s">
        <v>1445</v>
      </c>
    </row>
    <row r="6148" spans="1:27">
      <c r="A6148" t="s">
        <v>21</v>
      </c>
      <c r="B6148">
        <v>1</v>
      </c>
      <c r="C6148">
        <v>793</v>
      </c>
      <c r="D6148" t="s">
        <v>265</v>
      </c>
      <c r="E6148">
        <v>4.071</v>
      </c>
      <c r="F6148">
        <v>3.1</v>
      </c>
      <c r="G6148">
        <v>0.021</v>
      </c>
      <c r="H6148">
        <v>3.051</v>
      </c>
      <c r="I6148">
        <v>0.67741935483871</v>
      </c>
      <c r="J6148">
        <v>98.4193548387097</v>
      </c>
      <c r="K6148">
        <v>76.1483664947187</v>
      </c>
      <c r="L6148">
        <v>0.51584377302874</v>
      </c>
      <c r="M6148">
        <v>0.028</v>
      </c>
      <c r="N6148">
        <v>0.903225806451614</v>
      </c>
      <c r="O6148">
        <v>3.079</v>
      </c>
      <c r="P6148" t="s">
        <v>266</v>
      </c>
      <c r="R6148">
        <v>0</v>
      </c>
      <c r="S6148">
        <v>12771</v>
      </c>
      <c r="T6148">
        <v>12785</v>
      </c>
      <c r="U6148">
        <v>12776</v>
      </c>
      <c r="V6148">
        <v>12773</v>
      </c>
      <c r="W6148">
        <v>1</v>
      </c>
      <c r="X6148">
        <v>1</v>
      </c>
      <c r="Y6148" t="s">
        <v>4398</v>
      </c>
      <c r="Z6148" t="s">
        <v>96</v>
      </c>
      <c r="AA6148" t="s">
        <v>1445</v>
      </c>
    </row>
    <row r="6149" spans="1:27">
      <c r="A6149" t="s">
        <v>21</v>
      </c>
      <c r="B6149">
        <v>1</v>
      </c>
      <c r="C6149">
        <v>794</v>
      </c>
      <c r="D6149" t="s">
        <v>265</v>
      </c>
      <c r="E6149">
        <v>5.634</v>
      </c>
      <c r="F6149">
        <v>4.3</v>
      </c>
      <c r="G6149">
        <v>0.083</v>
      </c>
      <c r="H6149">
        <v>4.185</v>
      </c>
      <c r="I6149">
        <v>1.93023255813953</v>
      </c>
      <c r="J6149">
        <v>97.3255813953488</v>
      </c>
      <c r="K6149">
        <v>76.3223287184948</v>
      </c>
      <c r="L6149">
        <v>1.47319843805467</v>
      </c>
      <c r="M6149">
        <v>0.032</v>
      </c>
      <c r="N6149">
        <v>0.744186046511629</v>
      </c>
      <c r="O6149">
        <v>4.217</v>
      </c>
      <c r="P6149" t="s">
        <v>266</v>
      </c>
      <c r="R6149">
        <v>0</v>
      </c>
      <c r="S6149">
        <v>12787</v>
      </c>
      <c r="T6149">
        <v>12801</v>
      </c>
      <c r="U6149">
        <v>12792</v>
      </c>
      <c r="V6149">
        <v>12789</v>
      </c>
      <c r="W6149">
        <v>1</v>
      </c>
      <c r="X6149">
        <v>1</v>
      </c>
      <c r="Y6149" t="s">
        <v>4399</v>
      </c>
      <c r="Z6149" t="s">
        <v>96</v>
      </c>
      <c r="AA6149" t="s">
        <v>1445</v>
      </c>
    </row>
    <row r="6150" spans="1:27">
      <c r="A6150" t="s">
        <v>21</v>
      </c>
      <c r="B6150">
        <v>1</v>
      </c>
      <c r="C6150">
        <v>795</v>
      </c>
      <c r="D6150" t="s">
        <v>1529</v>
      </c>
      <c r="E6150">
        <v>4.17</v>
      </c>
      <c r="F6150">
        <v>3</v>
      </c>
      <c r="G6150">
        <v>0.156</v>
      </c>
      <c r="H6150">
        <v>2.854</v>
      </c>
      <c r="I6150">
        <v>5.2</v>
      </c>
      <c r="J6150">
        <v>95.1333333333333</v>
      </c>
      <c r="K6150">
        <v>71.9424460431655</v>
      </c>
      <c r="L6150">
        <v>3.7410071942446</v>
      </c>
      <c r="M6150">
        <v>-0.0100000000000002</v>
      </c>
      <c r="N6150">
        <v>0.333333333333341</v>
      </c>
      <c r="O6150">
        <v>2.844</v>
      </c>
      <c r="P6150" t="s">
        <v>266</v>
      </c>
      <c r="R6150">
        <v>0</v>
      </c>
      <c r="S6150">
        <v>12803</v>
      </c>
      <c r="T6150">
        <v>12817</v>
      </c>
      <c r="U6150">
        <v>12808</v>
      </c>
      <c r="V6150">
        <v>12805</v>
      </c>
      <c r="W6150">
        <v>1</v>
      </c>
      <c r="X6150">
        <v>1</v>
      </c>
      <c r="Y6150" t="s">
        <v>4400</v>
      </c>
      <c r="Z6150" t="s">
        <v>96</v>
      </c>
      <c r="AA6150" t="s">
        <v>1445</v>
      </c>
    </row>
    <row r="6151" spans="1:27">
      <c r="A6151" t="s">
        <v>21</v>
      </c>
      <c r="B6151">
        <v>1</v>
      </c>
      <c r="C6151">
        <v>797</v>
      </c>
      <c r="D6151" t="s">
        <v>1505</v>
      </c>
      <c r="E6151">
        <v>3.091</v>
      </c>
      <c r="F6151">
        <v>2.2</v>
      </c>
      <c r="G6151">
        <v>0.027</v>
      </c>
      <c r="H6151">
        <v>2.166</v>
      </c>
      <c r="I6151">
        <v>1.22727272727273</v>
      </c>
      <c r="J6151">
        <v>98.4545454545454</v>
      </c>
      <c r="K6151">
        <v>71.1743772241993</v>
      </c>
      <c r="L6151">
        <v>0.873503720478809</v>
      </c>
      <c r="M6151">
        <v>0.00700000000000012</v>
      </c>
      <c r="N6151">
        <v>0.318181818181824</v>
      </c>
      <c r="O6151">
        <v>2.173</v>
      </c>
      <c r="P6151" t="s">
        <v>266</v>
      </c>
      <c r="R6151">
        <v>0</v>
      </c>
      <c r="S6151">
        <v>12841</v>
      </c>
      <c r="T6151">
        <v>12855</v>
      </c>
      <c r="U6151">
        <v>12846</v>
      </c>
      <c r="V6151">
        <v>12843</v>
      </c>
      <c r="W6151">
        <v>1</v>
      </c>
      <c r="X6151">
        <v>1</v>
      </c>
      <c r="Y6151" t="s">
        <v>4173</v>
      </c>
      <c r="Z6151" t="s">
        <v>96</v>
      </c>
      <c r="AA6151" t="s">
        <v>1723</v>
      </c>
    </row>
    <row r="6152" spans="1:27">
      <c r="A6152" t="s">
        <v>21</v>
      </c>
      <c r="B6152">
        <v>1</v>
      </c>
      <c r="C6152">
        <v>799</v>
      </c>
      <c r="D6152" t="s">
        <v>1529</v>
      </c>
      <c r="E6152">
        <v>3.222</v>
      </c>
      <c r="F6152">
        <v>2.4</v>
      </c>
      <c r="G6152">
        <v>0.094</v>
      </c>
      <c r="H6152">
        <v>2.226</v>
      </c>
      <c r="I6152">
        <v>3.91666666666667</v>
      </c>
      <c r="J6152">
        <v>92.75</v>
      </c>
      <c r="K6152">
        <v>74.487895716946</v>
      </c>
      <c r="L6152">
        <v>2.91744258224705</v>
      </c>
      <c r="M6152">
        <v>0.0800000000000001</v>
      </c>
      <c r="N6152">
        <v>3.33333333333334</v>
      </c>
      <c r="O6152">
        <v>2.306</v>
      </c>
      <c r="P6152" t="s">
        <v>266</v>
      </c>
      <c r="R6152">
        <v>0</v>
      </c>
      <c r="S6152">
        <v>12861</v>
      </c>
      <c r="T6152">
        <v>12875</v>
      </c>
      <c r="U6152">
        <v>12866</v>
      </c>
      <c r="V6152">
        <v>12863</v>
      </c>
      <c r="W6152">
        <v>1</v>
      </c>
      <c r="X6152">
        <v>1</v>
      </c>
      <c r="Y6152" t="s">
        <v>4401</v>
      </c>
      <c r="Z6152" t="s">
        <v>96</v>
      </c>
      <c r="AA6152" t="s">
        <v>1723</v>
      </c>
    </row>
    <row r="6153" spans="1:27">
      <c r="A6153" t="s">
        <v>21</v>
      </c>
      <c r="B6153">
        <v>1</v>
      </c>
      <c r="C6153">
        <v>800</v>
      </c>
      <c r="D6153" t="s">
        <v>265</v>
      </c>
      <c r="E6153">
        <v>3.788</v>
      </c>
      <c r="F6153">
        <v>2.8</v>
      </c>
      <c r="G6153">
        <v>0.027</v>
      </c>
      <c r="H6153">
        <v>2.725</v>
      </c>
      <c r="I6153">
        <v>0.964285714285714</v>
      </c>
      <c r="J6153">
        <v>97.3214285714286</v>
      </c>
      <c r="K6153">
        <v>73.9176346356917</v>
      </c>
      <c r="L6153">
        <v>0.712777191129884</v>
      </c>
      <c r="M6153">
        <v>0.0479999999999996</v>
      </c>
      <c r="N6153">
        <v>1.7142857142857</v>
      </c>
      <c r="O6153">
        <v>2.773</v>
      </c>
      <c r="P6153" t="s">
        <v>266</v>
      </c>
      <c r="R6153">
        <v>0</v>
      </c>
      <c r="S6153">
        <v>12877</v>
      </c>
      <c r="T6153">
        <v>12891</v>
      </c>
      <c r="U6153">
        <v>12882</v>
      </c>
      <c r="V6153">
        <v>12879</v>
      </c>
      <c r="W6153">
        <v>1</v>
      </c>
      <c r="X6153">
        <v>1</v>
      </c>
      <c r="Y6153" t="s">
        <v>4402</v>
      </c>
      <c r="Z6153" t="s">
        <v>96</v>
      </c>
      <c r="AA6153" t="s">
        <v>1723</v>
      </c>
    </row>
    <row r="6154" spans="1:27">
      <c r="A6154" t="s">
        <v>21</v>
      </c>
      <c r="B6154">
        <v>1</v>
      </c>
      <c r="C6154">
        <v>801</v>
      </c>
      <c r="D6154" t="s">
        <v>265</v>
      </c>
      <c r="E6154">
        <v>3.007</v>
      </c>
      <c r="F6154">
        <v>2</v>
      </c>
      <c r="G6154">
        <v>0.137</v>
      </c>
      <c r="H6154">
        <v>1.828</v>
      </c>
      <c r="I6154">
        <v>6.85</v>
      </c>
      <c r="J6154">
        <v>91.4</v>
      </c>
      <c r="K6154">
        <v>66.511473229132</v>
      </c>
      <c r="L6154">
        <v>4.55603591619554</v>
      </c>
      <c r="M6154">
        <v>0.0349999999999999</v>
      </c>
      <c r="N6154">
        <v>1.75</v>
      </c>
      <c r="O6154">
        <v>1.863</v>
      </c>
      <c r="P6154" t="s">
        <v>266</v>
      </c>
      <c r="R6154">
        <v>0</v>
      </c>
      <c r="S6154">
        <v>12893</v>
      </c>
      <c r="T6154">
        <v>12907</v>
      </c>
      <c r="U6154">
        <v>12898</v>
      </c>
      <c r="V6154">
        <v>12895</v>
      </c>
      <c r="W6154">
        <v>1</v>
      </c>
      <c r="X6154">
        <v>1</v>
      </c>
      <c r="Y6154" t="s">
        <v>4403</v>
      </c>
      <c r="Z6154" t="s">
        <v>96</v>
      </c>
      <c r="AA6154" t="s">
        <v>1723</v>
      </c>
    </row>
    <row r="6155" spans="1:27">
      <c r="A6155" t="s">
        <v>21</v>
      </c>
      <c r="B6155">
        <v>1</v>
      </c>
      <c r="C6155">
        <v>802</v>
      </c>
      <c r="D6155" t="s">
        <v>265</v>
      </c>
      <c r="E6155">
        <v>3.489</v>
      </c>
      <c r="F6155">
        <v>2.6</v>
      </c>
      <c r="G6155">
        <v>0.022</v>
      </c>
      <c r="H6155">
        <v>2.555</v>
      </c>
      <c r="I6155">
        <v>0.846153846153846</v>
      </c>
      <c r="J6155">
        <v>98.2692307692308</v>
      </c>
      <c r="K6155">
        <v>74.5199197477787</v>
      </c>
      <c r="L6155">
        <v>0.630553167096589</v>
      </c>
      <c r="M6155">
        <v>0.0230000000000001</v>
      </c>
      <c r="N6155">
        <v>0.88461538461539</v>
      </c>
      <c r="O6155">
        <v>2.578</v>
      </c>
      <c r="P6155" t="s">
        <v>266</v>
      </c>
      <c r="R6155">
        <v>0</v>
      </c>
      <c r="S6155">
        <v>12909</v>
      </c>
      <c r="T6155">
        <v>12923</v>
      </c>
      <c r="U6155">
        <v>12914</v>
      </c>
      <c r="V6155">
        <v>12911</v>
      </c>
      <c r="W6155">
        <v>1</v>
      </c>
      <c r="X6155">
        <v>1</v>
      </c>
      <c r="Y6155" t="s">
        <v>4404</v>
      </c>
      <c r="Z6155" t="s">
        <v>96</v>
      </c>
      <c r="AA6155" t="s">
        <v>1723</v>
      </c>
    </row>
    <row r="6156" spans="1:27">
      <c r="A6156" t="s">
        <v>21</v>
      </c>
      <c r="B6156">
        <v>1</v>
      </c>
      <c r="C6156">
        <v>803</v>
      </c>
      <c r="D6156" t="s">
        <v>265</v>
      </c>
      <c r="E6156">
        <v>3.194</v>
      </c>
      <c r="F6156">
        <v>2.4</v>
      </c>
      <c r="G6156">
        <v>0.034</v>
      </c>
      <c r="H6156">
        <v>2.313</v>
      </c>
      <c r="I6156">
        <v>1.41666666666667</v>
      </c>
      <c r="J6156">
        <v>96.375</v>
      </c>
      <c r="K6156">
        <v>75.1408891671885</v>
      </c>
      <c r="L6156">
        <v>1.0644959298685</v>
      </c>
      <c r="M6156">
        <v>0.0529999999999999</v>
      </c>
      <c r="N6156">
        <v>2.20833333333333</v>
      </c>
      <c r="O6156">
        <v>2.366</v>
      </c>
      <c r="P6156" t="s">
        <v>266</v>
      </c>
      <c r="R6156">
        <v>0</v>
      </c>
      <c r="S6156">
        <v>12925</v>
      </c>
      <c r="T6156">
        <v>12939</v>
      </c>
      <c r="U6156">
        <v>12930</v>
      </c>
      <c r="V6156">
        <v>12927</v>
      </c>
      <c r="W6156">
        <v>1</v>
      </c>
      <c r="X6156">
        <v>1</v>
      </c>
      <c r="Y6156" t="s">
        <v>4405</v>
      </c>
      <c r="Z6156" t="s">
        <v>96</v>
      </c>
      <c r="AA6156" t="s">
        <v>1723</v>
      </c>
    </row>
    <row r="6157" spans="1:27">
      <c r="A6157" t="s">
        <v>21</v>
      </c>
      <c r="B6157">
        <v>1</v>
      </c>
      <c r="C6157">
        <v>804</v>
      </c>
      <c r="D6157" t="s">
        <v>265</v>
      </c>
      <c r="E6157">
        <v>4.905</v>
      </c>
      <c r="F6157">
        <v>3.3</v>
      </c>
      <c r="G6157">
        <v>0.046</v>
      </c>
      <c r="H6157">
        <v>3.2</v>
      </c>
      <c r="I6157">
        <v>1.39393939393939</v>
      </c>
      <c r="J6157">
        <v>96.969696969697</v>
      </c>
      <c r="K6157">
        <v>67.2782874617737</v>
      </c>
      <c r="L6157">
        <v>0.937818552497452</v>
      </c>
      <c r="M6157">
        <v>0.0539999999999998</v>
      </c>
      <c r="N6157">
        <v>1.63636363636363</v>
      </c>
      <c r="O6157">
        <v>3.254</v>
      </c>
      <c r="P6157" t="s">
        <v>266</v>
      </c>
      <c r="R6157">
        <v>0</v>
      </c>
      <c r="S6157">
        <v>12941</v>
      </c>
      <c r="T6157">
        <v>12955</v>
      </c>
      <c r="U6157">
        <v>12946</v>
      </c>
      <c r="V6157">
        <v>12943</v>
      </c>
      <c r="W6157">
        <v>1</v>
      </c>
      <c r="X6157">
        <v>1</v>
      </c>
      <c r="Y6157" t="s">
        <v>4406</v>
      </c>
      <c r="Z6157" t="s">
        <v>96</v>
      </c>
      <c r="AA6157" t="s">
        <v>1723</v>
      </c>
    </row>
    <row r="6158" spans="1:27">
      <c r="A6158" t="s">
        <v>21</v>
      </c>
      <c r="B6158">
        <v>1</v>
      </c>
      <c r="C6158">
        <v>805</v>
      </c>
      <c r="D6158" t="s">
        <v>265</v>
      </c>
      <c r="E6158">
        <v>2.937</v>
      </c>
      <c r="F6158">
        <v>2.2</v>
      </c>
      <c r="G6158">
        <v>0.082</v>
      </c>
      <c r="H6158">
        <v>2.099</v>
      </c>
      <c r="I6158">
        <v>3.72727272727273</v>
      </c>
      <c r="J6158">
        <v>95.4090909090909</v>
      </c>
      <c r="K6158">
        <v>74.9063670411985</v>
      </c>
      <c r="L6158">
        <v>2.7919645897174</v>
      </c>
      <c r="M6158">
        <v>0.0190000000000001</v>
      </c>
      <c r="N6158">
        <v>0.863636363636369</v>
      </c>
      <c r="O6158">
        <v>2.118</v>
      </c>
      <c r="P6158" t="s">
        <v>266</v>
      </c>
      <c r="R6158">
        <v>0</v>
      </c>
      <c r="S6158">
        <v>12957</v>
      </c>
      <c r="T6158">
        <v>12971</v>
      </c>
      <c r="U6158">
        <v>12962</v>
      </c>
      <c r="V6158">
        <v>12959</v>
      </c>
      <c r="W6158">
        <v>1</v>
      </c>
      <c r="X6158">
        <v>1</v>
      </c>
      <c r="Y6158" t="s">
        <v>4407</v>
      </c>
      <c r="Z6158" t="s">
        <v>96</v>
      </c>
      <c r="AA6158" t="s">
        <v>1723</v>
      </c>
    </row>
    <row r="6159" spans="1:27">
      <c r="A6159" t="s">
        <v>21</v>
      </c>
      <c r="B6159">
        <v>1</v>
      </c>
      <c r="C6159">
        <v>806</v>
      </c>
      <c r="D6159" t="s">
        <v>265</v>
      </c>
      <c r="E6159">
        <v>3.639</v>
      </c>
      <c r="F6159">
        <v>2.8</v>
      </c>
      <c r="G6159">
        <v>0.023</v>
      </c>
      <c r="H6159">
        <v>2.722</v>
      </c>
      <c r="I6159">
        <v>0.821428571428571</v>
      </c>
      <c r="J6159">
        <v>97.2142857142857</v>
      </c>
      <c r="K6159">
        <v>76.9442154438032</v>
      </c>
      <c r="L6159">
        <v>0.632041769716955</v>
      </c>
      <c r="M6159">
        <v>0.0549999999999997</v>
      </c>
      <c r="N6159">
        <v>1.9642857142857</v>
      </c>
      <c r="O6159">
        <v>2.777</v>
      </c>
      <c r="P6159" t="s">
        <v>266</v>
      </c>
      <c r="R6159">
        <v>0</v>
      </c>
      <c r="S6159">
        <v>12973</v>
      </c>
      <c r="T6159">
        <v>12987</v>
      </c>
      <c r="U6159">
        <v>12978</v>
      </c>
      <c r="V6159">
        <v>12975</v>
      </c>
      <c r="W6159">
        <v>1</v>
      </c>
      <c r="X6159">
        <v>1</v>
      </c>
      <c r="Y6159" t="s">
        <v>4408</v>
      </c>
      <c r="Z6159" t="s">
        <v>96</v>
      </c>
      <c r="AA6159" t="s">
        <v>1723</v>
      </c>
    </row>
    <row r="6160" spans="1:27">
      <c r="A6160" t="s">
        <v>21</v>
      </c>
      <c r="B6160">
        <v>1</v>
      </c>
      <c r="C6160">
        <v>807</v>
      </c>
      <c r="D6160" t="s">
        <v>265</v>
      </c>
      <c r="E6160">
        <v>3.43</v>
      </c>
      <c r="F6160">
        <v>2.5</v>
      </c>
      <c r="G6160">
        <v>0.158</v>
      </c>
      <c r="H6160">
        <v>2.282</v>
      </c>
      <c r="I6160">
        <v>6.32</v>
      </c>
      <c r="J6160">
        <v>91.28</v>
      </c>
      <c r="K6160">
        <v>72.8862973760933</v>
      </c>
      <c r="L6160">
        <v>4.6064139941691</v>
      </c>
      <c r="M6160">
        <v>0.0600000000000001</v>
      </c>
      <c r="N6160">
        <v>2.4</v>
      </c>
      <c r="O6160">
        <v>2.342</v>
      </c>
      <c r="P6160" t="s">
        <v>266</v>
      </c>
      <c r="R6160">
        <v>0</v>
      </c>
      <c r="S6160">
        <v>12990</v>
      </c>
      <c r="T6160">
        <v>13004</v>
      </c>
      <c r="U6160">
        <v>12995</v>
      </c>
      <c r="V6160">
        <v>12992</v>
      </c>
      <c r="W6160">
        <v>1</v>
      </c>
      <c r="X6160">
        <v>1</v>
      </c>
      <c r="Y6160" t="s">
        <v>4409</v>
      </c>
      <c r="Z6160" t="s">
        <v>96</v>
      </c>
      <c r="AA6160" t="s">
        <v>1723</v>
      </c>
    </row>
    <row r="6161" spans="1:27">
      <c r="A6161" t="s">
        <v>21</v>
      </c>
      <c r="B6161">
        <v>1</v>
      </c>
      <c r="C6161">
        <v>808</v>
      </c>
      <c r="D6161" t="s">
        <v>265</v>
      </c>
      <c r="E6161">
        <v>4.15</v>
      </c>
      <c r="F6161">
        <v>2.6</v>
      </c>
      <c r="G6161">
        <v>0.045</v>
      </c>
      <c r="H6161">
        <v>2.492</v>
      </c>
      <c r="I6161">
        <v>1.73076923076923</v>
      </c>
      <c r="J6161">
        <v>95.8461538461539</v>
      </c>
      <c r="K6161">
        <v>62.6506024096386</v>
      </c>
      <c r="L6161">
        <v>1.08433734939759</v>
      </c>
      <c r="M6161">
        <v>0.0630000000000002</v>
      </c>
      <c r="N6161">
        <v>2.42307692307693</v>
      </c>
      <c r="O6161">
        <v>2.555</v>
      </c>
      <c r="P6161" t="s">
        <v>266</v>
      </c>
      <c r="R6161">
        <v>0</v>
      </c>
      <c r="S6161">
        <v>13006</v>
      </c>
      <c r="T6161">
        <v>13020</v>
      </c>
      <c r="U6161">
        <v>13011</v>
      </c>
      <c r="V6161">
        <v>13008</v>
      </c>
      <c r="W6161">
        <v>1</v>
      </c>
      <c r="X6161">
        <v>1</v>
      </c>
      <c r="Y6161" t="s">
        <v>4410</v>
      </c>
      <c r="Z6161" t="s">
        <v>96</v>
      </c>
      <c r="AA6161" t="s">
        <v>1723</v>
      </c>
    </row>
    <row r="6162" spans="1:27">
      <c r="A6162" t="s">
        <v>21</v>
      </c>
      <c r="B6162">
        <v>1</v>
      </c>
      <c r="C6162">
        <v>809</v>
      </c>
      <c r="D6162" t="s">
        <v>1529</v>
      </c>
      <c r="E6162">
        <v>4.123</v>
      </c>
      <c r="F6162">
        <v>3.4</v>
      </c>
      <c r="G6162">
        <v>0.041</v>
      </c>
      <c r="H6162">
        <v>3.311</v>
      </c>
      <c r="I6162">
        <v>1.20588235294118</v>
      </c>
      <c r="J6162">
        <v>97.3823529411765</v>
      </c>
      <c r="K6162">
        <v>82.4642250788261</v>
      </c>
      <c r="L6162">
        <v>0.994421537715256</v>
      </c>
      <c r="M6162">
        <v>0.048</v>
      </c>
      <c r="N6162">
        <v>1.41176470588235</v>
      </c>
      <c r="O6162">
        <v>3.359</v>
      </c>
      <c r="P6162" t="s">
        <v>266</v>
      </c>
      <c r="R6162">
        <v>0</v>
      </c>
      <c r="S6162">
        <v>13022</v>
      </c>
      <c r="T6162">
        <v>13036</v>
      </c>
      <c r="U6162">
        <v>13027</v>
      </c>
      <c r="V6162">
        <v>13024</v>
      </c>
      <c r="W6162">
        <v>1</v>
      </c>
      <c r="X6162">
        <v>1</v>
      </c>
      <c r="Y6162" t="s">
        <v>4411</v>
      </c>
      <c r="Z6162" t="s">
        <v>96</v>
      </c>
      <c r="AA6162" t="s">
        <v>1723</v>
      </c>
    </row>
    <row r="6163" spans="1:27">
      <c r="A6163" t="s">
        <v>21</v>
      </c>
      <c r="B6163">
        <v>1</v>
      </c>
      <c r="C6163">
        <v>810</v>
      </c>
      <c r="D6163" t="s">
        <v>265</v>
      </c>
      <c r="E6163">
        <v>3.582</v>
      </c>
      <c r="F6163">
        <v>2.7</v>
      </c>
      <c r="G6163">
        <v>0.03</v>
      </c>
      <c r="H6163">
        <v>2.69</v>
      </c>
      <c r="I6163">
        <v>1.11111111111111</v>
      </c>
      <c r="J6163">
        <v>99.6296296296296</v>
      </c>
      <c r="K6163">
        <v>75.3768844221106</v>
      </c>
      <c r="L6163">
        <v>0.837520938023451</v>
      </c>
      <c r="M6163">
        <v>-0.0199999999999996</v>
      </c>
      <c r="N6163">
        <v>0.740740740740725</v>
      </c>
      <c r="O6163">
        <v>2.67</v>
      </c>
      <c r="P6163" t="s">
        <v>266</v>
      </c>
      <c r="R6163">
        <v>0</v>
      </c>
      <c r="S6163">
        <v>13038</v>
      </c>
      <c r="T6163">
        <v>13052</v>
      </c>
      <c r="U6163">
        <v>13043</v>
      </c>
      <c r="V6163">
        <v>13040</v>
      </c>
      <c r="W6163">
        <v>1</v>
      </c>
      <c r="X6163">
        <v>1</v>
      </c>
      <c r="Y6163" t="s">
        <v>4412</v>
      </c>
      <c r="Z6163" t="s">
        <v>96</v>
      </c>
      <c r="AA6163" t="s">
        <v>1723</v>
      </c>
    </row>
    <row r="6164" spans="1:27">
      <c r="A6164" t="s">
        <v>21</v>
      </c>
      <c r="B6164">
        <v>1</v>
      </c>
      <c r="C6164">
        <v>811</v>
      </c>
      <c r="D6164" t="s">
        <v>265</v>
      </c>
      <c r="E6164">
        <v>3.372</v>
      </c>
      <c r="F6164">
        <v>2.5</v>
      </c>
      <c r="G6164">
        <v>0.094</v>
      </c>
      <c r="H6164">
        <v>2.415</v>
      </c>
      <c r="I6164">
        <v>3.76</v>
      </c>
      <c r="J6164">
        <v>96.6</v>
      </c>
      <c r="K6164">
        <v>74.1399762752076</v>
      </c>
      <c r="L6164">
        <v>2.78766310794781</v>
      </c>
      <c r="M6164">
        <v>-0.0089999999999999</v>
      </c>
      <c r="N6164">
        <v>0.359999999999996</v>
      </c>
      <c r="O6164">
        <v>2.406</v>
      </c>
      <c r="P6164" t="s">
        <v>266</v>
      </c>
      <c r="R6164">
        <v>0</v>
      </c>
      <c r="S6164">
        <v>13055</v>
      </c>
      <c r="T6164">
        <v>13069</v>
      </c>
      <c r="U6164">
        <v>13060</v>
      </c>
      <c r="V6164">
        <v>13057</v>
      </c>
      <c r="W6164">
        <v>1</v>
      </c>
      <c r="X6164">
        <v>1</v>
      </c>
      <c r="Y6164" t="s">
        <v>4413</v>
      </c>
      <c r="Z6164" t="s">
        <v>96</v>
      </c>
      <c r="AA6164" t="s">
        <v>1723</v>
      </c>
    </row>
    <row r="6165" spans="1:27">
      <c r="A6165" t="s">
        <v>21</v>
      </c>
      <c r="B6165">
        <v>1</v>
      </c>
      <c r="C6165">
        <v>812</v>
      </c>
      <c r="D6165" t="s">
        <v>265</v>
      </c>
      <c r="E6165">
        <v>4.548</v>
      </c>
      <c r="F6165">
        <v>3.1</v>
      </c>
      <c r="G6165">
        <v>0.053</v>
      </c>
      <c r="H6165">
        <v>2.992</v>
      </c>
      <c r="I6165">
        <v>1.70967741935484</v>
      </c>
      <c r="J6165">
        <v>96.5161290322581</v>
      </c>
      <c r="K6165">
        <v>68.1618293755497</v>
      </c>
      <c r="L6165">
        <v>1.16534740545295</v>
      </c>
      <c r="M6165">
        <v>0.0550000000000002</v>
      </c>
      <c r="N6165">
        <v>1.7741935483871</v>
      </c>
      <c r="O6165">
        <v>3.047</v>
      </c>
      <c r="P6165" t="s">
        <v>266</v>
      </c>
      <c r="R6165">
        <v>0</v>
      </c>
      <c r="S6165">
        <v>13071</v>
      </c>
      <c r="T6165">
        <v>13085</v>
      </c>
      <c r="U6165">
        <v>13076</v>
      </c>
      <c r="V6165">
        <v>13073</v>
      </c>
      <c r="W6165">
        <v>1</v>
      </c>
      <c r="X6165">
        <v>1</v>
      </c>
      <c r="Y6165" t="s">
        <v>4414</v>
      </c>
      <c r="Z6165" t="s">
        <v>96</v>
      </c>
      <c r="AA6165" t="s">
        <v>1723</v>
      </c>
    </row>
    <row r="6166" spans="1:27">
      <c r="A6166" t="s">
        <v>21</v>
      </c>
      <c r="B6166">
        <v>1</v>
      </c>
      <c r="C6166">
        <v>813</v>
      </c>
      <c r="D6166" t="s">
        <v>265</v>
      </c>
      <c r="E6166">
        <v>4.433</v>
      </c>
      <c r="F6166">
        <v>3.3</v>
      </c>
      <c r="G6166">
        <v>0.035</v>
      </c>
      <c r="H6166">
        <v>3.224</v>
      </c>
      <c r="I6166">
        <v>1.06060606060606</v>
      </c>
      <c r="J6166">
        <v>97.6969696969697</v>
      </c>
      <c r="K6166">
        <v>74.4416873449131</v>
      </c>
      <c r="L6166">
        <v>0.789533047597564</v>
      </c>
      <c r="M6166">
        <v>0.0409999999999995</v>
      </c>
      <c r="N6166">
        <v>1.24242424242423</v>
      </c>
      <c r="O6166">
        <v>3.265</v>
      </c>
      <c r="P6166" t="s">
        <v>266</v>
      </c>
      <c r="R6166">
        <v>0</v>
      </c>
      <c r="S6166">
        <v>13087</v>
      </c>
      <c r="T6166">
        <v>13101</v>
      </c>
      <c r="U6166">
        <v>13092</v>
      </c>
      <c r="V6166">
        <v>13089</v>
      </c>
      <c r="W6166">
        <v>1</v>
      </c>
      <c r="X6166">
        <v>1</v>
      </c>
      <c r="Y6166" t="s">
        <v>4415</v>
      </c>
      <c r="Z6166" t="s">
        <v>96</v>
      </c>
      <c r="AA6166" t="s">
        <v>1723</v>
      </c>
    </row>
    <row r="6167" spans="1:27">
      <c r="A6167" t="s">
        <v>21</v>
      </c>
      <c r="B6167">
        <v>1</v>
      </c>
      <c r="C6167">
        <v>814</v>
      </c>
      <c r="D6167" t="s">
        <v>265</v>
      </c>
      <c r="E6167">
        <v>4.072</v>
      </c>
      <c r="F6167">
        <v>3</v>
      </c>
      <c r="G6167">
        <v>0.039</v>
      </c>
      <c r="H6167">
        <v>2.9</v>
      </c>
      <c r="I6167">
        <v>1.3</v>
      </c>
      <c r="J6167">
        <v>96.6666666666667</v>
      </c>
      <c r="K6167">
        <v>73.6738703339882</v>
      </c>
      <c r="L6167">
        <v>0.957760314341847</v>
      </c>
      <c r="M6167">
        <v>0.0609999999999999</v>
      </c>
      <c r="N6167">
        <v>2.03333333333333</v>
      </c>
      <c r="O6167">
        <v>2.961</v>
      </c>
      <c r="P6167" t="s">
        <v>266</v>
      </c>
      <c r="R6167">
        <v>0</v>
      </c>
      <c r="S6167">
        <v>13104</v>
      </c>
      <c r="T6167">
        <v>13118</v>
      </c>
      <c r="U6167">
        <v>13109</v>
      </c>
      <c r="V6167">
        <v>13106</v>
      </c>
      <c r="W6167">
        <v>1</v>
      </c>
      <c r="X6167">
        <v>1</v>
      </c>
      <c r="Y6167" t="s">
        <v>4416</v>
      </c>
      <c r="Z6167" t="s">
        <v>96</v>
      </c>
      <c r="AA6167" t="s">
        <v>1723</v>
      </c>
    </row>
    <row r="6168" spans="1:27">
      <c r="A6168" t="s">
        <v>21</v>
      </c>
      <c r="B6168">
        <v>1</v>
      </c>
      <c r="C6168">
        <v>815</v>
      </c>
      <c r="D6168" t="s">
        <v>1529</v>
      </c>
      <c r="E6168">
        <v>3.411</v>
      </c>
      <c r="F6168">
        <v>2.5</v>
      </c>
      <c r="G6168">
        <v>0.052</v>
      </c>
      <c r="H6168">
        <v>2.412</v>
      </c>
      <c r="I6168">
        <v>2.08</v>
      </c>
      <c r="J6168">
        <v>96.48</v>
      </c>
      <c r="K6168">
        <v>73.2922896511287</v>
      </c>
      <c r="L6168">
        <v>1.52447962474348</v>
      </c>
      <c r="M6168">
        <v>0.036</v>
      </c>
      <c r="N6168">
        <v>1.44</v>
      </c>
      <c r="O6168">
        <v>2.448</v>
      </c>
      <c r="P6168" t="s">
        <v>266</v>
      </c>
      <c r="R6168">
        <v>0</v>
      </c>
      <c r="S6168">
        <v>13120</v>
      </c>
      <c r="T6168">
        <v>13134</v>
      </c>
      <c r="U6168">
        <v>13125</v>
      </c>
      <c r="V6168">
        <v>13122</v>
      </c>
      <c r="W6168">
        <v>1</v>
      </c>
      <c r="X6168">
        <v>1</v>
      </c>
      <c r="Y6168" t="s">
        <v>4417</v>
      </c>
      <c r="Z6168" t="s">
        <v>96</v>
      </c>
      <c r="AA6168" t="s">
        <v>1723</v>
      </c>
    </row>
    <row r="6169" spans="1:27">
      <c r="A6169" t="s">
        <v>21</v>
      </c>
      <c r="B6169">
        <v>1</v>
      </c>
      <c r="C6169">
        <v>816</v>
      </c>
      <c r="D6169" t="s">
        <v>265</v>
      </c>
      <c r="E6169">
        <v>3.39</v>
      </c>
      <c r="F6169">
        <v>2.5</v>
      </c>
      <c r="G6169">
        <v>0.038</v>
      </c>
      <c r="H6169">
        <v>2.454</v>
      </c>
      <c r="I6169">
        <v>1.52</v>
      </c>
      <c r="J6169">
        <v>98.16</v>
      </c>
      <c r="K6169">
        <v>73.7463126843658</v>
      </c>
      <c r="L6169">
        <v>1.12094395280236</v>
      </c>
      <c r="M6169">
        <v>0.00800000000000001</v>
      </c>
      <c r="N6169">
        <v>0.32</v>
      </c>
      <c r="O6169">
        <v>2.462</v>
      </c>
      <c r="P6169" t="s">
        <v>266</v>
      </c>
      <c r="R6169">
        <v>0</v>
      </c>
      <c r="S6169">
        <v>13136</v>
      </c>
      <c r="T6169">
        <v>13150</v>
      </c>
      <c r="U6169">
        <v>13141</v>
      </c>
      <c r="V6169">
        <v>13138</v>
      </c>
      <c r="W6169">
        <v>1</v>
      </c>
      <c r="X6169">
        <v>1</v>
      </c>
      <c r="Y6169" t="s">
        <v>4415</v>
      </c>
      <c r="Z6169" t="s">
        <v>96</v>
      </c>
      <c r="AA6169" t="s">
        <v>1723</v>
      </c>
    </row>
    <row r="6170" spans="1:27">
      <c r="A6170" t="s">
        <v>21</v>
      </c>
      <c r="B6170">
        <v>1</v>
      </c>
      <c r="C6170">
        <v>817</v>
      </c>
      <c r="D6170" t="s">
        <v>265</v>
      </c>
      <c r="E6170">
        <v>3.851</v>
      </c>
      <c r="F6170">
        <v>3.1</v>
      </c>
      <c r="G6170">
        <v>0.029</v>
      </c>
      <c r="H6170">
        <v>2.998</v>
      </c>
      <c r="I6170">
        <v>0.935483870967742</v>
      </c>
      <c r="J6170">
        <v>96.7096774193548</v>
      </c>
      <c r="K6170">
        <v>80.4985717995326</v>
      </c>
      <c r="L6170">
        <v>0.753051155544015</v>
      </c>
      <c r="M6170">
        <v>0.073</v>
      </c>
      <c r="N6170">
        <v>2.35483870967742</v>
      </c>
      <c r="O6170">
        <v>3.071</v>
      </c>
      <c r="P6170" t="s">
        <v>266</v>
      </c>
      <c r="R6170">
        <v>0</v>
      </c>
      <c r="S6170">
        <v>13153</v>
      </c>
      <c r="T6170">
        <v>13167</v>
      </c>
      <c r="U6170">
        <v>13158</v>
      </c>
      <c r="V6170">
        <v>13155</v>
      </c>
      <c r="W6170">
        <v>1</v>
      </c>
      <c r="X6170">
        <v>1</v>
      </c>
      <c r="Y6170" t="s">
        <v>4418</v>
      </c>
      <c r="Z6170" t="s">
        <v>96</v>
      </c>
      <c r="AA6170" t="s">
        <v>1723</v>
      </c>
    </row>
    <row r="6171" spans="1:27">
      <c r="A6171" t="s">
        <v>21</v>
      </c>
      <c r="B6171">
        <v>1</v>
      </c>
      <c r="C6171">
        <v>818</v>
      </c>
      <c r="D6171" t="s">
        <v>1529</v>
      </c>
      <c r="E6171">
        <v>4.089</v>
      </c>
      <c r="F6171">
        <v>3.2</v>
      </c>
      <c r="G6171">
        <v>0.178</v>
      </c>
      <c r="H6171">
        <v>3.023</v>
      </c>
      <c r="I6171">
        <v>5.5625</v>
      </c>
      <c r="J6171">
        <v>94.46875</v>
      </c>
      <c r="K6171">
        <v>78.258742968941</v>
      </c>
      <c r="L6171">
        <v>4.35314257764735</v>
      </c>
      <c r="M6171">
        <v>-0.00099999999999989</v>
      </c>
      <c r="N6171">
        <v>0.0312499999999966</v>
      </c>
      <c r="O6171">
        <v>3.022</v>
      </c>
      <c r="P6171" t="s">
        <v>266</v>
      </c>
      <c r="R6171">
        <v>0</v>
      </c>
      <c r="S6171">
        <v>13169</v>
      </c>
      <c r="T6171">
        <v>13183</v>
      </c>
      <c r="U6171">
        <v>13174</v>
      </c>
      <c r="V6171">
        <v>13171</v>
      </c>
      <c r="W6171">
        <v>1</v>
      </c>
      <c r="X6171">
        <v>1</v>
      </c>
      <c r="Y6171" t="s">
        <v>4419</v>
      </c>
      <c r="Z6171" t="s">
        <v>96</v>
      </c>
      <c r="AA6171" t="s">
        <v>1723</v>
      </c>
    </row>
    <row r="6172" spans="1:27">
      <c r="A6172" t="s">
        <v>21</v>
      </c>
      <c r="B6172">
        <v>1</v>
      </c>
      <c r="C6172">
        <v>819</v>
      </c>
      <c r="D6172" t="s">
        <v>265</v>
      </c>
      <c r="E6172">
        <v>4.406</v>
      </c>
      <c r="F6172">
        <v>3.4</v>
      </c>
      <c r="G6172">
        <v>0.073</v>
      </c>
      <c r="H6172">
        <v>3.234</v>
      </c>
      <c r="I6172">
        <v>2.14705882352941</v>
      </c>
      <c r="J6172">
        <v>95.1176470588235</v>
      </c>
      <c r="K6172">
        <v>77.1674988651838</v>
      </c>
      <c r="L6172">
        <v>1.65683159328189</v>
      </c>
      <c r="M6172">
        <v>0.093</v>
      </c>
      <c r="N6172">
        <v>2.73529411764706</v>
      </c>
      <c r="O6172">
        <v>3.327</v>
      </c>
      <c r="P6172" t="s">
        <v>266</v>
      </c>
      <c r="R6172">
        <v>0</v>
      </c>
      <c r="S6172">
        <v>13186</v>
      </c>
      <c r="T6172">
        <v>13200</v>
      </c>
      <c r="U6172">
        <v>13191</v>
      </c>
      <c r="V6172">
        <v>13188</v>
      </c>
      <c r="W6172">
        <v>1</v>
      </c>
      <c r="X6172">
        <v>1</v>
      </c>
      <c r="Y6172" t="s">
        <v>4420</v>
      </c>
      <c r="Z6172" t="s">
        <v>96</v>
      </c>
      <c r="AA6172" t="s">
        <v>1723</v>
      </c>
    </row>
    <row r="6173" spans="1:27">
      <c r="A6173" t="s">
        <v>21</v>
      </c>
      <c r="B6173">
        <v>1</v>
      </c>
      <c r="C6173">
        <v>820</v>
      </c>
      <c r="D6173" t="s">
        <v>265</v>
      </c>
      <c r="E6173">
        <v>4.247</v>
      </c>
      <c r="F6173">
        <v>3.2</v>
      </c>
      <c r="G6173">
        <v>0.023</v>
      </c>
      <c r="H6173">
        <v>3.131</v>
      </c>
      <c r="I6173">
        <v>0.71875</v>
      </c>
      <c r="J6173">
        <v>97.84375</v>
      </c>
      <c r="K6173">
        <v>75.3473039792795</v>
      </c>
      <c r="L6173">
        <v>0.541558747351071</v>
      </c>
      <c r="M6173">
        <v>0.0460000000000003</v>
      </c>
      <c r="N6173">
        <v>1.43750000000001</v>
      </c>
      <c r="O6173">
        <v>3.177</v>
      </c>
      <c r="P6173" t="s">
        <v>266</v>
      </c>
      <c r="R6173">
        <v>0</v>
      </c>
      <c r="S6173">
        <v>13202</v>
      </c>
      <c r="T6173">
        <v>13216</v>
      </c>
      <c r="U6173">
        <v>13207</v>
      </c>
      <c r="V6173">
        <v>13204</v>
      </c>
      <c r="W6173">
        <v>1</v>
      </c>
      <c r="X6173">
        <v>1</v>
      </c>
      <c r="Y6173" t="s">
        <v>4421</v>
      </c>
      <c r="Z6173" t="s">
        <v>96</v>
      </c>
      <c r="AA6173" t="s">
        <v>1723</v>
      </c>
    </row>
    <row r="6174" spans="1:27">
      <c r="A6174" t="s">
        <v>21</v>
      </c>
      <c r="B6174">
        <v>1</v>
      </c>
      <c r="C6174">
        <v>821</v>
      </c>
      <c r="D6174" t="s">
        <v>265</v>
      </c>
      <c r="E6174">
        <v>4.08</v>
      </c>
      <c r="F6174">
        <v>3.2</v>
      </c>
      <c r="G6174">
        <v>0.037</v>
      </c>
      <c r="H6174">
        <v>3.087</v>
      </c>
      <c r="I6174">
        <v>1.15625</v>
      </c>
      <c r="J6174">
        <v>96.46875</v>
      </c>
      <c r="K6174">
        <v>78.4313725490196</v>
      </c>
      <c r="L6174">
        <v>0.906862745098039</v>
      </c>
      <c r="M6174">
        <v>0.0760000000000001</v>
      </c>
      <c r="N6174">
        <v>2.375</v>
      </c>
      <c r="O6174">
        <v>3.163</v>
      </c>
      <c r="P6174" t="s">
        <v>266</v>
      </c>
      <c r="R6174">
        <v>0</v>
      </c>
      <c r="S6174">
        <v>13218</v>
      </c>
      <c r="T6174">
        <v>13232</v>
      </c>
      <c r="U6174">
        <v>13223</v>
      </c>
      <c r="V6174">
        <v>13220</v>
      </c>
      <c r="W6174">
        <v>1</v>
      </c>
      <c r="X6174">
        <v>1</v>
      </c>
      <c r="Y6174" t="s">
        <v>4422</v>
      </c>
      <c r="Z6174" t="s">
        <v>96</v>
      </c>
      <c r="AA6174" t="s">
        <v>1723</v>
      </c>
    </row>
    <row r="6175" spans="1:27">
      <c r="A6175" t="s">
        <v>21</v>
      </c>
      <c r="B6175">
        <v>1</v>
      </c>
      <c r="C6175">
        <v>822</v>
      </c>
      <c r="D6175" t="s">
        <v>265</v>
      </c>
      <c r="E6175">
        <v>3.867</v>
      </c>
      <c r="F6175">
        <v>2.9</v>
      </c>
      <c r="G6175">
        <v>0.054</v>
      </c>
      <c r="H6175">
        <v>2.798</v>
      </c>
      <c r="I6175">
        <v>1.86206896551724</v>
      </c>
      <c r="J6175">
        <v>96.4827586206897</v>
      </c>
      <c r="K6175">
        <v>74.9935350400827</v>
      </c>
      <c r="L6175">
        <v>1.39643134212568</v>
      </c>
      <c r="M6175">
        <v>0.048</v>
      </c>
      <c r="N6175">
        <v>1.6551724137931</v>
      </c>
      <c r="O6175">
        <v>2.846</v>
      </c>
      <c r="P6175" t="s">
        <v>266</v>
      </c>
      <c r="R6175">
        <v>0</v>
      </c>
      <c r="S6175">
        <v>13235</v>
      </c>
      <c r="T6175">
        <v>13249</v>
      </c>
      <c r="U6175">
        <v>13240</v>
      </c>
      <c r="V6175">
        <v>13237</v>
      </c>
      <c r="W6175">
        <v>1</v>
      </c>
      <c r="X6175">
        <v>1</v>
      </c>
      <c r="Y6175" t="s">
        <v>4423</v>
      </c>
      <c r="Z6175" t="s">
        <v>96</v>
      </c>
      <c r="AA6175" t="s">
        <v>1723</v>
      </c>
    </row>
    <row r="6176" spans="1:27">
      <c r="A6176" t="s">
        <v>21</v>
      </c>
      <c r="B6176">
        <v>1</v>
      </c>
      <c r="C6176">
        <v>823</v>
      </c>
      <c r="D6176" t="s">
        <v>1529</v>
      </c>
      <c r="E6176">
        <v>4.33</v>
      </c>
      <c r="F6176">
        <v>3.4</v>
      </c>
      <c r="G6176">
        <v>0.295</v>
      </c>
      <c r="H6176">
        <v>3.018</v>
      </c>
      <c r="I6176">
        <v>8.67647058823529</v>
      </c>
      <c r="J6176">
        <v>88.7647058823529</v>
      </c>
      <c r="K6176">
        <v>78.5219399538106</v>
      </c>
      <c r="L6176">
        <v>6.81293302540416</v>
      </c>
      <c r="M6176">
        <v>0.0870000000000002</v>
      </c>
      <c r="N6176">
        <v>2.55882352941177</v>
      </c>
      <c r="O6176">
        <v>3.105</v>
      </c>
      <c r="P6176" t="s">
        <v>266</v>
      </c>
      <c r="R6176">
        <v>0</v>
      </c>
      <c r="S6176">
        <v>13251</v>
      </c>
      <c r="T6176">
        <v>13265</v>
      </c>
      <c r="U6176">
        <v>13256</v>
      </c>
      <c r="V6176">
        <v>13253</v>
      </c>
      <c r="W6176">
        <v>1</v>
      </c>
      <c r="X6176">
        <v>1</v>
      </c>
      <c r="Y6176" t="s">
        <v>4424</v>
      </c>
      <c r="Z6176" t="s">
        <v>96</v>
      </c>
      <c r="AA6176" t="s">
        <v>1723</v>
      </c>
    </row>
    <row r="6177" spans="1:27">
      <c r="A6177" t="s">
        <v>21</v>
      </c>
      <c r="B6177">
        <v>1</v>
      </c>
      <c r="C6177">
        <v>824</v>
      </c>
      <c r="D6177" t="s">
        <v>265</v>
      </c>
      <c r="E6177">
        <v>4.58</v>
      </c>
      <c r="F6177">
        <v>3.4</v>
      </c>
      <c r="G6177">
        <v>0.049</v>
      </c>
      <c r="H6177">
        <v>3.337</v>
      </c>
      <c r="I6177">
        <v>1.44117647058824</v>
      </c>
      <c r="J6177">
        <v>98.1470588235294</v>
      </c>
      <c r="K6177">
        <v>74.235807860262</v>
      </c>
      <c r="L6177">
        <v>1.06986899563319</v>
      </c>
      <c r="M6177">
        <v>0.0139999999999998</v>
      </c>
      <c r="N6177">
        <v>0.411764705882347</v>
      </c>
      <c r="O6177">
        <v>3.351</v>
      </c>
      <c r="P6177" t="s">
        <v>266</v>
      </c>
      <c r="R6177">
        <v>0</v>
      </c>
      <c r="S6177">
        <v>13267</v>
      </c>
      <c r="T6177">
        <v>13281</v>
      </c>
      <c r="U6177">
        <v>13272</v>
      </c>
      <c r="V6177">
        <v>13269</v>
      </c>
      <c r="W6177">
        <v>1</v>
      </c>
      <c r="X6177">
        <v>1</v>
      </c>
      <c r="Y6177" t="s">
        <v>4425</v>
      </c>
      <c r="Z6177" t="s">
        <v>96</v>
      </c>
      <c r="AA6177" t="s">
        <v>1723</v>
      </c>
    </row>
    <row r="6178" spans="1:27">
      <c r="A6178" t="s">
        <v>21</v>
      </c>
      <c r="B6178">
        <v>1</v>
      </c>
      <c r="C6178">
        <v>825</v>
      </c>
      <c r="D6178" t="s">
        <v>265</v>
      </c>
      <c r="E6178">
        <v>3.886</v>
      </c>
      <c r="F6178">
        <v>3</v>
      </c>
      <c r="G6178">
        <v>0.03</v>
      </c>
      <c r="H6178">
        <v>2.919</v>
      </c>
      <c r="I6178">
        <v>1</v>
      </c>
      <c r="J6178">
        <v>97.3</v>
      </c>
      <c r="K6178">
        <v>77.2002058672156</v>
      </c>
      <c r="L6178">
        <v>0.772002058672156</v>
      </c>
      <c r="M6178">
        <v>0.0510000000000002</v>
      </c>
      <c r="N6178">
        <v>1.70000000000001</v>
      </c>
      <c r="O6178">
        <v>2.97</v>
      </c>
      <c r="P6178" t="s">
        <v>266</v>
      </c>
      <c r="R6178">
        <v>0</v>
      </c>
      <c r="S6178">
        <v>13284</v>
      </c>
      <c r="T6178">
        <v>13298</v>
      </c>
      <c r="U6178">
        <v>13289</v>
      </c>
      <c r="V6178">
        <v>13286</v>
      </c>
      <c r="W6178">
        <v>1</v>
      </c>
      <c r="X6178">
        <v>1</v>
      </c>
      <c r="Y6178" t="s">
        <v>4426</v>
      </c>
      <c r="Z6178" t="s">
        <v>96</v>
      </c>
      <c r="AA6178" t="s">
        <v>1723</v>
      </c>
    </row>
    <row r="6179" spans="1:27">
      <c r="A6179" t="s">
        <v>21</v>
      </c>
      <c r="B6179">
        <v>1</v>
      </c>
      <c r="C6179">
        <v>826</v>
      </c>
      <c r="D6179" t="s">
        <v>265</v>
      </c>
      <c r="E6179">
        <v>3.832</v>
      </c>
      <c r="F6179">
        <v>2.8</v>
      </c>
      <c r="G6179">
        <v>0.178</v>
      </c>
      <c r="H6179">
        <v>2.598</v>
      </c>
      <c r="I6179">
        <v>6.35714285714286</v>
      </c>
      <c r="J6179">
        <v>92.7857142857143</v>
      </c>
      <c r="K6179">
        <v>73.0688935281837</v>
      </c>
      <c r="L6179">
        <v>4.64509394572025</v>
      </c>
      <c r="M6179">
        <v>0.024</v>
      </c>
      <c r="N6179">
        <v>0.857142857142858</v>
      </c>
      <c r="O6179">
        <v>2.622</v>
      </c>
      <c r="P6179" t="s">
        <v>266</v>
      </c>
      <c r="R6179">
        <v>0</v>
      </c>
      <c r="S6179">
        <v>13300</v>
      </c>
      <c r="T6179">
        <v>13314</v>
      </c>
      <c r="U6179">
        <v>13305</v>
      </c>
      <c r="V6179">
        <v>13302</v>
      </c>
      <c r="W6179">
        <v>1</v>
      </c>
      <c r="X6179">
        <v>1</v>
      </c>
      <c r="Y6179" t="s">
        <v>4425</v>
      </c>
      <c r="Z6179" t="s">
        <v>96</v>
      </c>
      <c r="AA6179" t="s">
        <v>1723</v>
      </c>
    </row>
    <row r="6180" spans="1:27">
      <c r="A6180" t="s">
        <v>21</v>
      </c>
      <c r="B6180">
        <v>1</v>
      </c>
      <c r="C6180">
        <v>827</v>
      </c>
      <c r="D6180" t="s">
        <v>265</v>
      </c>
      <c r="E6180">
        <v>3.741</v>
      </c>
      <c r="F6180">
        <v>2.6</v>
      </c>
      <c r="G6180">
        <v>0.123</v>
      </c>
      <c r="H6180">
        <v>2.433</v>
      </c>
      <c r="I6180">
        <v>4.73076923076923</v>
      </c>
      <c r="J6180">
        <v>93.5769230769231</v>
      </c>
      <c r="K6180">
        <v>69.5001336541032</v>
      </c>
      <c r="L6180">
        <v>3.2878909382518</v>
      </c>
      <c r="M6180">
        <v>0.044</v>
      </c>
      <c r="N6180">
        <v>1.69230769230769</v>
      </c>
      <c r="O6180">
        <v>2.477</v>
      </c>
      <c r="P6180" t="s">
        <v>266</v>
      </c>
      <c r="R6180">
        <v>0</v>
      </c>
      <c r="S6180">
        <v>13316</v>
      </c>
      <c r="T6180">
        <v>13330</v>
      </c>
      <c r="U6180">
        <v>13321</v>
      </c>
      <c r="V6180">
        <v>13318</v>
      </c>
      <c r="W6180">
        <v>1</v>
      </c>
      <c r="X6180">
        <v>1</v>
      </c>
      <c r="Y6180" t="s">
        <v>4427</v>
      </c>
      <c r="Z6180" t="s">
        <v>96</v>
      </c>
      <c r="AA6180" t="s">
        <v>1723</v>
      </c>
    </row>
    <row r="6181" spans="1:27">
      <c r="A6181" t="s">
        <v>21</v>
      </c>
      <c r="B6181">
        <v>1</v>
      </c>
      <c r="C6181">
        <v>829</v>
      </c>
      <c r="D6181" t="s">
        <v>1505</v>
      </c>
      <c r="E6181">
        <v>2.699</v>
      </c>
      <c r="F6181">
        <v>1.9</v>
      </c>
      <c r="G6181">
        <v>0.022</v>
      </c>
      <c r="H6181">
        <v>1.889</v>
      </c>
      <c r="I6181">
        <v>1.15789473684211</v>
      </c>
      <c r="J6181">
        <v>99.421052631579</v>
      </c>
      <c r="K6181">
        <v>70.3964431270841</v>
      </c>
      <c r="L6181">
        <v>0.815116709892553</v>
      </c>
      <c r="M6181">
        <v>-0.0110000000000001</v>
      </c>
      <c r="N6181">
        <v>0.578947368421059</v>
      </c>
      <c r="O6181">
        <v>1.878</v>
      </c>
      <c r="P6181" t="s">
        <v>266</v>
      </c>
      <c r="R6181">
        <v>0</v>
      </c>
      <c r="S6181">
        <v>13354</v>
      </c>
      <c r="T6181">
        <v>13368</v>
      </c>
      <c r="U6181">
        <v>13359</v>
      </c>
      <c r="V6181">
        <v>13356</v>
      </c>
      <c r="W6181">
        <v>1</v>
      </c>
      <c r="X6181">
        <v>1</v>
      </c>
      <c r="Y6181" t="s">
        <v>4030</v>
      </c>
      <c r="Z6181" t="s">
        <v>96</v>
      </c>
      <c r="AA6181" t="s">
        <v>1733</v>
      </c>
    </row>
    <row r="6182" spans="1:27">
      <c r="A6182" t="s">
        <v>21</v>
      </c>
      <c r="B6182">
        <v>1</v>
      </c>
      <c r="C6182">
        <v>831</v>
      </c>
      <c r="D6182" t="s">
        <v>1503</v>
      </c>
      <c r="E6182">
        <v>2.57</v>
      </c>
      <c r="F6182">
        <v>1.9</v>
      </c>
      <c r="G6182">
        <v>0.025</v>
      </c>
      <c r="H6182">
        <v>1.877</v>
      </c>
      <c r="I6182">
        <v>1.31578947368421</v>
      </c>
      <c r="J6182">
        <v>98.7894736842105</v>
      </c>
      <c r="K6182">
        <v>73.9299610894942</v>
      </c>
      <c r="L6182">
        <v>0.972762645914397</v>
      </c>
      <c r="M6182">
        <v>-0.002</v>
      </c>
      <c r="N6182">
        <v>0.105263157894737</v>
      </c>
      <c r="O6182">
        <v>1.875</v>
      </c>
      <c r="P6182" t="s">
        <v>266</v>
      </c>
      <c r="R6182">
        <v>0</v>
      </c>
      <c r="S6182">
        <v>13374</v>
      </c>
      <c r="T6182">
        <v>13388</v>
      </c>
      <c r="U6182">
        <v>13379</v>
      </c>
      <c r="V6182">
        <v>13376</v>
      </c>
      <c r="W6182">
        <v>1</v>
      </c>
      <c r="X6182">
        <v>1</v>
      </c>
      <c r="Y6182" t="s">
        <v>4031</v>
      </c>
      <c r="Z6182" t="s">
        <v>96</v>
      </c>
      <c r="AA6182" t="s">
        <v>1733</v>
      </c>
    </row>
    <row r="6183" spans="1:27">
      <c r="A6183" t="s">
        <v>21</v>
      </c>
      <c r="B6183">
        <v>1</v>
      </c>
      <c r="C6183">
        <v>832</v>
      </c>
      <c r="D6183" t="s">
        <v>265</v>
      </c>
      <c r="E6183">
        <v>2.58</v>
      </c>
      <c r="F6183">
        <v>2</v>
      </c>
      <c r="G6183">
        <v>0.022</v>
      </c>
      <c r="H6183">
        <v>1.948</v>
      </c>
      <c r="I6183">
        <v>1.1</v>
      </c>
      <c r="J6183">
        <v>97.4</v>
      </c>
      <c r="K6183">
        <v>77.5193798449612</v>
      </c>
      <c r="L6183">
        <v>0.852713178294574</v>
      </c>
      <c r="M6183">
        <v>0.03</v>
      </c>
      <c r="N6183">
        <v>1.5</v>
      </c>
      <c r="O6183">
        <v>1.978</v>
      </c>
      <c r="P6183" t="s">
        <v>266</v>
      </c>
      <c r="R6183">
        <v>0</v>
      </c>
      <c r="S6183">
        <v>13390</v>
      </c>
      <c r="T6183">
        <v>13404</v>
      </c>
      <c r="U6183">
        <v>13395</v>
      </c>
      <c r="V6183">
        <v>13392</v>
      </c>
      <c r="W6183">
        <v>1</v>
      </c>
      <c r="X6183">
        <v>1</v>
      </c>
      <c r="Y6183" t="s">
        <v>3985</v>
      </c>
      <c r="Z6183" t="s">
        <v>96</v>
      </c>
      <c r="AA6183" t="s">
        <v>1733</v>
      </c>
    </row>
    <row r="6184" spans="1:27">
      <c r="A6184" t="s">
        <v>21</v>
      </c>
      <c r="B6184">
        <v>1</v>
      </c>
      <c r="C6184">
        <v>833</v>
      </c>
      <c r="D6184" t="s">
        <v>265</v>
      </c>
      <c r="E6184">
        <v>3.667</v>
      </c>
      <c r="F6184">
        <v>2</v>
      </c>
      <c r="G6184">
        <v>0.014</v>
      </c>
      <c r="H6184">
        <v>1.935</v>
      </c>
      <c r="I6184">
        <v>0.7</v>
      </c>
      <c r="J6184">
        <v>96.75</v>
      </c>
      <c r="K6184">
        <v>54.5404963185165</v>
      </c>
      <c r="L6184">
        <v>0.381783474229616</v>
      </c>
      <c r="M6184">
        <v>0.0509999999999999</v>
      </c>
      <c r="N6184">
        <v>2.55</v>
      </c>
      <c r="O6184">
        <v>1.986</v>
      </c>
      <c r="P6184" t="s">
        <v>266</v>
      </c>
      <c r="R6184">
        <v>0</v>
      </c>
      <c r="S6184">
        <v>13406</v>
      </c>
      <c r="T6184">
        <v>13420</v>
      </c>
      <c r="U6184">
        <v>13411</v>
      </c>
      <c r="V6184">
        <v>13408</v>
      </c>
      <c r="W6184">
        <v>1</v>
      </c>
      <c r="X6184">
        <v>1</v>
      </c>
      <c r="Y6184" t="s">
        <v>4428</v>
      </c>
      <c r="Z6184" t="s">
        <v>96</v>
      </c>
      <c r="AA6184" t="s">
        <v>1733</v>
      </c>
    </row>
    <row r="6185" spans="1:27">
      <c r="A6185" t="s">
        <v>21</v>
      </c>
      <c r="B6185">
        <v>1</v>
      </c>
      <c r="C6185">
        <v>834</v>
      </c>
      <c r="D6185" t="s">
        <v>265</v>
      </c>
      <c r="E6185">
        <v>3.419</v>
      </c>
      <c r="F6185">
        <v>2.7</v>
      </c>
      <c r="G6185">
        <v>0.024</v>
      </c>
      <c r="H6185">
        <v>2.604</v>
      </c>
      <c r="I6185">
        <v>0.888888888888889</v>
      </c>
      <c r="J6185">
        <v>96.4444444444444</v>
      </c>
      <c r="K6185">
        <v>78.9704591985961</v>
      </c>
      <c r="L6185">
        <v>0.701959637320854</v>
      </c>
      <c r="M6185">
        <v>0.0720000000000001</v>
      </c>
      <c r="N6185">
        <v>2.66666666666667</v>
      </c>
      <c r="O6185">
        <v>2.676</v>
      </c>
      <c r="P6185" t="s">
        <v>266</v>
      </c>
      <c r="R6185">
        <v>0</v>
      </c>
      <c r="S6185">
        <v>13422</v>
      </c>
      <c r="T6185">
        <v>13436</v>
      </c>
      <c r="U6185">
        <v>13427</v>
      </c>
      <c r="V6185">
        <v>13424</v>
      </c>
      <c r="W6185">
        <v>1</v>
      </c>
      <c r="X6185">
        <v>1</v>
      </c>
      <c r="Y6185" t="s">
        <v>4429</v>
      </c>
      <c r="Z6185" t="s">
        <v>96</v>
      </c>
      <c r="AA6185" t="s">
        <v>1733</v>
      </c>
    </row>
    <row r="6186" spans="1:27">
      <c r="A6186" t="s">
        <v>21</v>
      </c>
      <c r="B6186">
        <v>1</v>
      </c>
      <c r="C6186">
        <v>835</v>
      </c>
      <c r="D6186" t="s">
        <v>265</v>
      </c>
      <c r="E6186">
        <v>3.119</v>
      </c>
      <c r="F6186">
        <v>2.4</v>
      </c>
      <c r="G6186">
        <v>0.024</v>
      </c>
      <c r="H6186">
        <v>2.372</v>
      </c>
      <c r="I6186">
        <v>1</v>
      </c>
      <c r="J6186">
        <v>98.8333333333333</v>
      </c>
      <c r="K6186">
        <v>76.9477396601475</v>
      </c>
      <c r="L6186">
        <v>0.769477396601475</v>
      </c>
      <c r="M6186">
        <v>0.004</v>
      </c>
      <c r="N6186">
        <v>0.166666666666667</v>
      </c>
      <c r="O6186">
        <v>2.376</v>
      </c>
      <c r="P6186" t="s">
        <v>266</v>
      </c>
      <c r="R6186">
        <v>0</v>
      </c>
      <c r="S6186">
        <v>13438</v>
      </c>
      <c r="T6186">
        <v>13452</v>
      </c>
      <c r="U6186">
        <v>13443</v>
      </c>
      <c r="V6186">
        <v>13440</v>
      </c>
      <c r="W6186">
        <v>1</v>
      </c>
      <c r="X6186">
        <v>1</v>
      </c>
      <c r="Y6186" t="s">
        <v>4430</v>
      </c>
      <c r="Z6186" t="s">
        <v>96</v>
      </c>
      <c r="AA6186" t="s">
        <v>1733</v>
      </c>
    </row>
    <row r="6187" spans="1:27">
      <c r="A6187" t="s">
        <v>21</v>
      </c>
      <c r="B6187">
        <v>1</v>
      </c>
      <c r="C6187">
        <v>836</v>
      </c>
      <c r="D6187" t="s">
        <v>1529</v>
      </c>
      <c r="E6187">
        <v>3.021</v>
      </c>
      <c r="F6187">
        <v>2.3</v>
      </c>
      <c r="G6187">
        <v>0.033</v>
      </c>
      <c r="H6187">
        <v>2.214</v>
      </c>
      <c r="I6187">
        <v>1.43478260869565</v>
      </c>
      <c r="J6187">
        <v>96.2608695652174</v>
      </c>
      <c r="K6187">
        <v>76.1337305527971</v>
      </c>
      <c r="L6187">
        <v>1.09235352532274</v>
      </c>
      <c r="M6187">
        <v>0.0529999999999999</v>
      </c>
      <c r="N6187">
        <v>2.30434782608695</v>
      </c>
      <c r="O6187">
        <v>2.267</v>
      </c>
      <c r="P6187" t="s">
        <v>266</v>
      </c>
      <c r="R6187">
        <v>0</v>
      </c>
      <c r="S6187">
        <v>13454</v>
      </c>
      <c r="T6187">
        <v>13468</v>
      </c>
      <c r="U6187">
        <v>13459</v>
      </c>
      <c r="V6187">
        <v>13456</v>
      </c>
      <c r="W6187">
        <v>1</v>
      </c>
      <c r="X6187">
        <v>1</v>
      </c>
      <c r="Y6187" t="s">
        <v>4431</v>
      </c>
      <c r="Z6187" t="s">
        <v>96</v>
      </c>
      <c r="AA6187" t="s">
        <v>1733</v>
      </c>
    </row>
    <row r="6188" spans="1:27">
      <c r="A6188" t="s">
        <v>21</v>
      </c>
      <c r="B6188">
        <v>1</v>
      </c>
      <c r="C6188">
        <v>837</v>
      </c>
      <c r="D6188" t="s">
        <v>1529</v>
      </c>
      <c r="E6188">
        <v>4.42</v>
      </c>
      <c r="F6188">
        <v>2.6</v>
      </c>
      <c r="G6188">
        <v>0.038</v>
      </c>
      <c r="H6188">
        <v>2.537</v>
      </c>
      <c r="I6188">
        <v>1.46153846153846</v>
      </c>
      <c r="J6188">
        <v>97.5769230769231</v>
      </c>
      <c r="K6188">
        <v>58.8235294117647</v>
      </c>
      <c r="L6188">
        <v>0.85972850678733</v>
      </c>
      <c r="M6188">
        <v>0.0250000000000004</v>
      </c>
      <c r="N6188">
        <v>0.961538461538475</v>
      </c>
      <c r="O6188">
        <v>2.562</v>
      </c>
      <c r="P6188" t="s">
        <v>266</v>
      </c>
      <c r="R6188">
        <v>0</v>
      </c>
      <c r="S6188">
        <v>13470</v>
      </c>
      <c r="T6188">
        <v>13484</v>
      </c>
      <c r="U6188">
        <v>13475</v>
      </c>
      <c r="V6188">
        <v>13472</v>
      </c>
      <c r="W6188">
        <v>1</v>
      </c>
      <c r="X6188">
        <v>1</v>
      </c>
      <c r="Y6188" t="s">
        <v>4432</v>
      </c>
      <c r="Z6188" t="s">
        <v>96</v>
      </c>
      <c r="AA6188" t="s">
        <v>1733</v>
      </c>
    </row>
    <row r="6189" spans="1:27">
      <c r="A6189" t="s">
        <v>21</v>
      </c>
      <c r="B6189">
        <v>1</v>
      </c>
      <c r="C6189">
        <v>838</v>
      </c>
      <c r="D6189" t="s">
        <v>265</v>
      </c>
      <c r="E6189">
        <v>3.076</v>
      </c>
      <c r="F6189">
        <v>2.2</v>
      </c>
      <c r="G6189">
        <v>0.058</v>
      </c>
      <c r="H6189">
        <v>2.081</v>
      </c>
      <c r="I6189">
        <v>2.63636363636364</v>
      </c>
      <c r="J6189">
        <v>94.5909090909091</v>
      </c>
      <c r="K6189">
        <v>71.5214564369311</v>
      </c>
      <c r="L6189">
        <v>1.88556566970091</v>
      </c>
      <c r="M6189">
        <v>0.0610000000000004</v>
      </c>
      <c r="N6189">
        <v>2.77272727272729</v>
      </c>
      <c r="O6189">
        <v>2.142</v>
      </c>
      <c r="P6189" t="s">
        <v>266</v>
      </c>
      <c r="R6189">
        <v>0</v>
      </c>
      <c r="S6189">
        <v>13486</v>
      </c>
      <c r="T6189">
        <v>13500</v>
      </c>
      <c r="U6189">
        <v>13491</v>
      </c>
      <c r="V6189">
        <v>13488</v>
      </c>
      <c r="W6189">
        <v>1</v>
      </c>
      <c r="X6189">
        <v>1</v>
      </c>
      <c r="Y6189" t="s">
        <v>4433</v>
      </c>
      <c r="Z6189" t="s">
        <v>96</v>
      </c>
      <c r="AA6189" t="s">
        <v>1733</v>
      </c>
    </row>
    <row r="6190" spans="1:27">
      <c r="A6190" t="s">
        <v>21</v>
      </c>
      <c r="B6190">
        <v>1</v>
      </c>
      <c r="C6190">
        <v>839</v>
      </c>
      <c r="D6190" t="s">
        <v>1529</v>
      </c>
      <c r="E6190">
        <v>3.291</v>
      </c>
      <c r="F6190">
        <v>2.5</v>
      </c>
      <c r="G6190">
        <v>0.035</v>
      </c>
      <c r="H6190">
        <v>2.433</v>
      </c>
      <c r="I6190">
        <v>1.4</v>
      </c>
      <c r="J6190">
        <v>97.32</v>
      </c>
      <c r="K6190">
        <v>75.9647523549073</v>
      </c>
      <c r="L6190">
        <v>1.0635065329687</v>
      </c>
      <c r="M6190">
        <v>0.032</v>
      </c>
      <c r="N6190">
        <v>1.28</v>
      </c>
      <c r="O6190">
        <v>2.465</v>
      </c>
      <c r="P6190" t="s">
        <v>266</v>
      </c>
      <c r="R6190">
        <v>0</v>
      </c>
      <c r="S6190">
        <v>13503</v>
      </c>
      <c r="T6190">
        <v>13517</v>
      </c>
      <c r="U6190">
        <v>13508</v>
      </c>
      <c r="V6190">
        <v>13505</v>
      </c>
      <c r="W6190">
        <v>1</v>
      </c>
      <c r="X6190">
        <v>1</v>
      </c>
      <c r="Y6190" t="s">
        <v>4434</v>
      </c>
      <c r="Z6190" t="s">
        <v>96</v>
      </c>
      <c r="AA6190" t="s">
        <v>1733</v>
      </c>
    </row>
    <row r="6191" spans="1:27">
      <c r="A6191" t="s">
        <v>21</v>
      </c>
      <c r="B6191">
        <v>1</v>
      </c>
      <c r="C6191">
        <v>840</v>
      </c>
      <c r="D6191" t="s">
        <v>265</v>
      </c>
      <c r="E6191">
        <v>3.348</v>
      </c>
      <c r="F6191">
        <v>2.6</v>
      </c>
      <c r="G6191">
        <v>0.021</v>
      </c>
      <c r="H6191">
        <v>2.525</v>
      </c>
      <c r="I6191">
        <v>0.807692307692308</v>
      </c>
      <c r="J6191">
        <v>97.1153846153846</v>
      </c>
      <c r="K6191">
        <v>77.6583034647551</v>
      </c>
      <c r="L6191">
        <v>0.627240143369176</v>
      </c>
      <c r="M6191">
        <v>0.0540000000000003</v>
      </c>
      <c r="N6191">
        <v>2.07692307692309</v>
      </c>
      <c r="O6191">
        <v>2.579</v>
      </c>
      <c r="P6191" t="s">
        <v>266</v>
      </c>
      <c r="R6191">
        <v>0</v>
      </c>
      <c r="S6191">
        <v>13519</v>
      </c>
      <c r="T6191">
        <v>13533</v>
      </c>
      <c r="U6191">
        <v>13524</v>
      </c>
      <c r="V6191">
        <v>13521</v>
      </c>
      <c r="W6191">
        <v>1</v>
      </c>
      <c r="X6191">
        <v>1</v>
      </c>
      <c r="Y6191" t="s">
        <v>4433</v>
      </c>
      <c r="Z6191" t="s">
        <v>96</v>
      </c>
      <c r="AA6191" t="s">
        <v>1733</v>
      </c>
    </row>
    <row r="6192" spans="1:27">
      <c r="A6192" t="s">
        <v>21</v>
      </c>
      <c r="B6192">
        <v>1</v>
      </c>
      <c r="C6192">
        <v>841</v>
      </c>
      <c r="D6192" t="s">
        <v>265</v>
      </c>
      <c r="E6192">
        <v>3.74</v>
      </c>
      <c r="F6192">
        <v>2.9</v>
      </c>
      <c r="G6192">
        <v>0.026</v>
      </c>
      <c r="H6192">
        <v>2.86</v>
      </c>
      <c r="I6192">
        <v>0.896551724137931</v>
      </c>
      <c r="J6192">
        <v>98.6206896551724</v>
      </c>
      <c r="K6192">
        <v>77.5401069518716</v>
      </c>
      <c r="L6192">
        <v>0.695187165775401</v>
      </c>
      <c r="M6192">
        <v>0.0140000000000002</v>
      </c>
      <c r="N6192">
        <v>0.482758620689663</v>
      </c>
      <c r="O6192">
        <v>2.874</v>
      </c>
      <c r="P6192" t="s">
        <v>266</v>
      </c>
      <c r="R6192">
        <v>0</v>
      </c>
      <c r="S6192">
        <v>13535</v>
      </c>
      <c r="T6192">
        <v>13549</v>
      </c>
      <c r="U6192">
        <v>13540</v>
      </c>
      <c r="V6192">
        <v>13537</v>
      </c>
      <c r="W6192">
        <v>1</v>
      </c>
      <c r="X6192">
        <v>1</v>
      </c>
      <c r="Y6192" t="s">
        <v>4433</v>
      </c>
      <c r="Z6192" t="s">
        <v>96</v>
      </c>
      <c r="AA6192" t="s">
        <v>1733</v>
      </c>
    </row>
    <row r="6193" spans="1:27">
      <c r="A6193" t="s">
        <v>21</v>
      </c>
      <c r="B6193">
        <v>1</v>
      </c>
      <c r="C6193">
        <v>842</v>
      </c>
      <c r="D6193" t="s">
        <v>265</v>
      </c>
      <c r="E6193">
        <v>4.381</v>
      </c>
      <c r="F6193">
        <v>2.9</v>
      </c>
      <c r="G6193">
        <v>0.216</v>
      </c>
      <c r="H6193">
        <v>2.625</v>
      </c>
      <c r="I6193">
        <v>7.44827586206897</v>
      </c>
      <c r="J6193">
        <v>90.5172413793103</v>
      </c>
      <c r="K6193">
        <v>66.1949326637754</v>
      </c>
      <c r="L6193">
        <v>4.93038119150879</v>
      </c>
      <c r="M6193">
        <v>0.0589999999999997</v>
      </c>
      <c r="N6193">
        <v>2.03448275862068</v>
      </c>
      <c r="O6193">
        <v>2.684</v>
      </c>
      <c r="P6193" t="s">
        <v>266</v>
      </c>
      <c r="R6193">
        <v>0</v>
      </c>
      <c r="S6193">
        <v>13552</v>
      </c>
      <c r="T6193">
        <v>13566</v>
      </c>
      <c r="U6193">
        <v>13557</v>
      </c>
      <c r="V6193">
        <v>13554</v>
      </c>
      <c r="W6193">
        <v>1</v>
      </c>
      <c r="X6193">
        <v>1</v>
      </c>
      <c r="Y6193" t="s">
        <v>4435</v>
      </c>
      <c r="Z6193" t="s">
        <v>96</v>
      </c>
      <c r="AA6193" t="s">
        <v>1733</v>
      </c>
    </row>
    <row r="6194" spans="1:27">
      <c r="A6194" t="s">
        <v>21</v>
      </c>
      <c r="B6194">
        <v>1</v>
      </c>
      <c r="C6194">
        <v>843</v>
      </c>
      <c r="D6194" t="s">
        <v>265</v>
      </c>
      <c r="E6194">
        <v>5.416</v>
      </c>
      <c r="F6194">
        <v>4.3</v>
      </c>
      <c r="G6194">
        <v>0.026</v>
      </c>
      <c r="H6194">
        <v>4.257</v>
      </c>
      <c r="I6194">
        <v>0.604651162790698</v>
      </c>
      <c r="J6194">
        <v>99</v>
      </c>
      <c r="K6194">
        <v>79.3943870014771</v>
      </c>
      <c r="L6194">
        <v>0.480059084194978</v>
      </c>
      <c r="M6194">
        <v>0.0170000000000003</v>
      </c>
      <c r="N6194">
        <v>0.39534883720931</v>
      </c>
      <c r="O6194">
        <v>4.274</v>
      </c>
      <c r="P6194" t="s">
        <v>266</v>
      </c>
      <c r="R6194">
        <v>0</v>
      </c>
      <c r="S6194">
        <v>13568</v>
      </c>
      <c r="T6194">
        <v>13582</v>
      </c>
      <c r="U6194">
        <v>13573</v>
      </c>
      <c r="V6194">
        <v>13570</v>
      </c>
      <c r="W6194">
        <v>1</v>
      </c>
      <c r="X6194">
        <v>1</v>
      </c>
      <c r="Y6194" t="s">
        <v>4436</v>
      </c>
      <c r="Z6194" t="s">
        <v>96</v>
      </c>
      <c r="AA6194" t="s">
        <v>1733</v>
      </c>
    </row>
    <row r="6195" spans="1:27">
      <c r="A6195" t="s">
        <v>21</v>
      </c>
      <c r="B6195">
        <v>1</v>
      </c>
      <c r="C6195">
        <v>844</v>
      </c>
      <c r="D6195" t="s">
        <v>265</v>
      </c>
      <c r="E6195">
        <v>4.333</v>
      </c>
      <c r="F6195">
        <v>3.4</v>
      </c>
      <c r="G6195">
        <v>0.018</v>
      </c>
      <c r="H6195">
        <v>3.325</v>
      </c>
      <c r="I6195">
        <v>0.529411764705882</v>
      </c>
      <c r="J6195">
        <v>97.7941176470588</v>
      </c>
      <c r="K6195">
        <v>78.4675744288022</v>
      </c>
      <c r="L6195">
        <v>0.415416570505423</v>
      </c>
      <c r="M6195">
        <v>0.0569999999999999</v>
      </c>
      <c r="N6195">
        <v>1.67647058823529</v>
      </c>
      <c r="O6195">
        <v>3.382</v>
      </c>
      <c r="P6195" t="s">
        <v>266</v>
      </c>
      <c r="R6195">
        <v>0</v>
      </c>
      <c r="S6195">
        <v>13584</v>
      </c>
      <c r="T6195">
        <v>13598</v>
      </c>
      <c r="U6195">
        <v>13589</v>
      </c>
      <c r="V6195">
        <v>13586</v>
      </c>
      <c r="W6195">
        <v>1</v>
      </c>
      <c r="X6195">
        <v>1</v>
      </c>
      <c r="Y6195" t="s">
        <v>4437</v>
      </c>
      <c r="Z6195" t="s">
        <v>96</v>
      </c>
      <c r="AA6195" t="s">
        <v>1733</v>
      </c>
    </row>
    <row r="6196" spans="1:27">
      <c r="A6196" t="s">
        <v>21</v>
      </c>
      <c r="B6196">
        <v>1</v>
      </c>
      <c r="C6196">
        <v>845</v>
      </c>
      <c r="D6196" t="s">
        <v>265</v>
      </c>
      <c r="E6196">
        <v>4.04</v>
      </c>
      <c r="F6196">
        <v>3.2</v>
      </c>
      <c r="G6196">
        <v>0.031</v>
      </c>
      <c r="H6196">
        <v>3.111</v>
      </c>
      <c r="I6196">
        <v>0.96875</v>
      </c>
      <c r="J6196">
        <v>97.21875</v>
      </c>
      <c r="K6196">
        <v>79.2079207920792</v>
      </c>
      <c r="L6196">
        <v>0.767326732673267</v>
      </c>
      <c r="M6196">
        <v>0.0579999999999998</v>
      </c>
      <c r="N6196">
        <v>1.81249999999999</v>
      </c>
      <c r="O6196">
        <v>3.169</v>
      </c>
      <c r="P6196" t="s">
        <v>266</v>
      </c>
      <c r="R6196">
        <v>0</v>
      </c>
      <c r="S6196">
        <v>13601</v>
      </c>
      <c r="T6196">
        <v>13615</v>
      </c>
      <c r="U6196">
        <v>13606</v>
      </c>
      <c r="V6196">
        <v>13603</v>
      </c>
      <c r="W6196">
        <v>1</v>
      </c>
      <c r="X6196">
        <v>1</v>
      </c>
      <c r="Y6196" t="s">
        <v>4438</v>
      </c>
      <c r="Z6196" t="s">
        <v>96</v>
      </c>
      <c r="AA6196" t="s">
        <v>1733</v>
      </c>
    </row>
    <row r="6197" spans="1:27">
      <c r="A6197" t="s">
        <v>21</v>
      </c>
      <c r="B6197">
        <v>1</v>
      </c>
      <c r="C6197">
        <v>846</v>
      </c>
      <c r="D6197" t="s">
        <v>265</v>
      </c>
      <c r="E6197">
        <v>3.863</v>
      </c>
      <c r="F6197">
        <v>2.6</v>
      </c>
      <c r="G6197">
        <v>0.024</v>
      </c>
      <c r="H6197">
        <v>2.582</v>
      </c>
      <c r="I6197">
        <v>0.923076923076923</v>
      </c>
      <c r="J6197">
        <v>99.3076923076923</v>
      </c>
      <c r="K6197">
        <v>67.3052032099405</v>
      </c>
      <c r="L6197">
        <v>0.621278798860989</v>
      </c>
      <c r="M6197">
        <v>-0.00599999999999978</v>
      </c>
      <c r="N6197">
        <v>0.230769230769222</v>
      </c>
      <c r="O6197">
        <v>2.576</v>
      </c>
      <c r="P6197" t="s">
        <v>266</v>
      </c>
      <c r="R6197">
        <v>0</v>
      </c>
      <c r="S6197">
        <v>13617</v>
      </c>
      <c r="T6197">
        <v>13631</v>
      </c>
      <c r="U6197">
        <v>13622</v>
      </c>
      <c r="V6197">
        <v>13619</v>
      </c>
      <c r="W6197">
        <v>1</v>
      </c>
      <c r="X6197">
        <v>1</v>
      </c>
      <c r="Y6197" t="s">
        <v>4439</v>
      </c>
      <c r="Z6197" t="s">
        <v>96</v>
      </c>
      <c r="AA6197" t="s">
        <v>1733</v>
      </c>
    </row>
    <row r="6198" spans="1:27">
      <c r="A6198" t="s">
        <v>21</v>
      </c>
      <c r="B6198">
        <v>1</v>
      </c>
      <c r="C6198">
        <v>847</v>
      </c>
      <c r="D6198" t="s">
        <v>265</v>
      </c>
      <c r="E6198">
        <v>3.711</v>
      </c>
      <c r="F6198">
        <v>2.7</v>
      </c>
      <c r="G6198">
        <v>0.083</v>
      </c>
      <c r="H6198">
        <v>2.56</v>
      </c>
      <c r="I6198">
        <v>3.07407407407407</v>
      </c>
      <c r="J6198">
        <v>94.8148148148148</v>
      </c>
      <c r="K6198">
        <v>72.7566693613581</v>
      </c>
      <c r="L6198">
        <v>2.23659390999731</v>
      </c>
      <c r="M6198">
        <v>0.0569999999999999</v>
      </c>
      <c r="N6198">
        <v>2.11111111111111</v>
      </c>
      <c r="O6198">
        <v>2.617</v>
      </c>
      <c r="P6198" t="s">
        <v>266</v>
      </c>
      <c r="R6198">
        <v>0</v>
      </c>
      <c r="S6198">
        <v>13633</v>
      </c>
      <c r="T6198">
        <v>13647</v>
      </c>
      <c r="U6198">
        <v>13638</v>
      </c>
      <c r="V6198">
        <v>13635</v>
      </c>
      <c r="W6198">
        <v>1</v>
      </c>
      <c r="X6198">
        <v>1</v>
      </c>
      <c r="Y6198" t="s">
        <v>4440</v>
      </c>
      <c r="Z6198" t="s">
        <v>96</v>
      </c>
      <c r="AA6198" t="s">
        <v>1733</v>
      </c>
    </row>
    <row r="6199" spans="1:27">
      <c r="A6199" t="s">
        <v>21</v>
      </c>
      <c r="B6199">
        <v>1</v>
      </c>
      <c r="C6199">
        <v>848</v>
      </c>
      <c r="D6199" t="s">
        <v>265</v>
      </c>
      <c r="E6199">
        <v>3.97</v>
      </c>
      <c r="F6199">
        <v>3</v>
      </c>
      <c r="G6199">
        <v>0.168</v>
      </c>
      <c r="H6199">
        <v>2.794</v>
      </c>
      <c r="I6199">
        <v>5.6</v>
      </c>
      <c r="J6199">
        <v>93.1333333333333</v>
      </c>
      <c r="K6199">
        <v>75.5667506297229</v>
      </c>
      <c r="L6199">
        <v>4.23173803526448</v>
      </c>
      <c r="M6199">
        <v>0.0379999999999998</v>
      </c>
      <c r="N6199">
        <v>1.26666666666666</v>
      </c>
      <c r="O6199">
        <v>2.832</v>
      </c>
      <c r="P6199" t="s">
        <v>266</v>
      </c>
      <c r="R6199">
        <v>0</v>
      </c>
      <c r="S6199">
        <v>13650</v>
      </c>
      <c r="T6199">
        <v>13664</v>
      </c>
      <c r="U6199">
        <v>13655</v>
      </c>
      <c r="V6199">
        <v>13652</v>
      </c>
      <c r="W6199">
        <v>1</v>
      </c>
      <c r="X6199">
        <v>1</v>
      </c>
      <c r="Y6199" t="s">
        <v>4441</v>
      </c>
      <c r="Z6199" t="s">
        <v>96</v>
      </c>
      <c r="AA6199" t="s">
        <v>1733</v>
      </c>
    </row>
    <row r="6200" spans="1:27">
      <c r="A6200" t="s">
        <v>21</v>
      </c>
      <c r="B6200">
        <v>1</v>
      </c>
      <c r="C6200">
        <v>849</v>
      </c>
      <c r="D6200" t="s">
        <v>265</v>
      </c>
      <c r="E6200">
        <v>3.746</v>
      </c>
      <c r="F6200">
        <v>2.9</v>
      </c>
      <c r="G6200">
        <v>0.018</v>
      </c>
      <c r="H6200">
        <v>2.833</v>
      </c>
      <c r="I6200">
        <v>0.620689655172414</v>
      </c>
      <c r="J6200">
        <v>97.6896551724138</v>
      </c>
      <c r="K6200">
        <v>77.4159103043246</v>
      </c>
      <c r="L6200">
        <v>0.480512546716498</v>
      </c>
      <c r="M6200">
        <v>0.0489999999999999</v>
      </c>
      <c r="N6200">
        <v>1.68965517241379</v>
      </c>
      <c r="O6200">
        <v>2.882</v>
      </c>
      <c r="P6200" t="s">
        <v>266</v>
      </c>
      <c r="R6200">
        <v>0</v>
      </c>
      <c r="S6200">
        <v>13666</v>
      </c>
      <c r="T6200">
        <v>13680</v>
      </c>
      <c r="U6200">
        <v>13671</v>
      </c>
      <c r="V6200">
        <v>13668</v>
      </c>
      <c r="W6200">
        <v>1</v>
      </c>
      <c r="X6200">
        <v>1</v>
      </c>
      <c r="Y6200" t="s">
        <v>4442</v>
      </c>
      <c r="Z6200" t="s">
        <v>96</v>
      </c>
      <c r="AA6200" t="s">
        <v>1733</v>
      </c>
    </row>
    <row r="6201" spans="1:27">
      <c r="A6201" t="s">
        <v>21</v>
      </c>
      <c r="B6201">
        <v>1</v>
      </c>
      <c r="C6201">
        <v>850</v>
      </c>
      <c r="D6201" t="s">
        <v>265</v>
      </c>
      <c r="E6201">
        <v>3.575</v>
      </c>
      <c r="F6201">
        <v>2.6</v>
      </c>
      <c r="G6201">
        <v>0.022</v>
      </c>
      <c r="H6201">
        <v>2.59</v>
      </c>
      <c r="I6201">
        <v>0.846153846153846</v>
      </c>
      <c r="J6201">
        <v>99.6153846153846</v>
      </c>
      <c r="K6201">
        <v>72.7272727272727</v>
      </c>
      <c r="L6201">
        <v>0.615384615384615</v>
      </c>
      <c r="M6201">
        <v>-0.0119999999999996</v>
      </c>
      <c r="N6201">
        <v>0.461538461538445</v>
      </c>
      <c r="O6201">
        <v>2.578</v>
      </c>
      <c r="P6201" t="s">
        <v>266</v>
      </c>
      <c r="R6201">
        <v>0</v>
      </c>
      <c r="S6201">
        <v>13683</v>
      </c>
      <c r="T6201">
        <v>13697</v>
      </c>
      <c r="U6201">
        <v>13688</v>
      </c>
      <c r="V6201">
        <v>13685</v>
      </c>
      <c r="W6201">
        <v>1</v>
      </c>
      <c r="X6201">
        <v>1</v>
      </c>
      <c r="Y6201" t="s">
        <v>4443</v>
      </c>
      <c r="Z6201" t="s">
        <v>96</v>
      </c>
      <c r="AA6201" t="s">
        <v>1733</v>
      </c>
    </row>
    <row r="6202" spans="1:27">
      <c r="A6202" t="s">
        <v>21</v>
      </c>
      <c r="B6202">
        <v>1</v>
      </c>
      <c r="C6202">
        <v>851</v>
      </c>
      <c r="D6202" t="s">
        <v>265</v>
      </c>
      <c r="E6202">
        <v>3.455</v>
      </c>
      <c r="F6202">
        <v>2.6</v>
      </c>
      <c r="G6202">
        <v>0.018</v>
      </c>
      <c r="H6202">
        <v>2.528</v>
      </c>
      <c r="I6202">
        <v>0.692307692307692</v>
      </c>
      <c r="J6202">
        <v>97.2307692307692</v>
      </c>
      <c r="K6202">
        <v>75.2532561505065</v>
      </c>
      <c r="L6202">
        <v>0.520984081041968</v>
      </c>
      <c r="M6202">
        <v>0.0540000000000003</v>
      </c>
      <c r="N6202">
        <v>2.07692307692309</v>
      </c>
      <c r="O6202">
        <v>2.582</v>
      </c>
      <c r="P6202" t="s">
        <v>266</v>
      </c>
      <c r="R6202">
        <v>0</v>
      </c>
      <c r="S6202">
        <v>13699</v>
      </c>
      <c r="T6202">
        <v>13713</v>
      </c>
      <c r="U6202">
        <v>13704</v>
      </c>
      <c r="V6202">
        <v>13701</v>
      </c>
      <c r="W6202">
        <v>1</v>
      </c>
      <c r="X6202">
        <v>1</v>
      </c>
      <c r="Y6202" t="s">
        <v>4444</v>
      </c>
      <c r="Z6202" t="s">
        <v>96</v>
      </c>
      <c r="AA6202" t="s">
        <v>1733</v>
      </c>
    </row>
    <row r="6203" spans="1:27">
      <c r="A6203" t="s">
        <v>21</v>
      </c>
      <c r="B6203">
        <v>1</v>
      </c>
      <c r="C6203">
        <v>852</v>
      </c>
      <c r="D6203" t="s">
        <v>1529</v>
      </c>
      <c r="E6203">
        <v>3.945</v>
      </c>
      <c r="F6203">
        <v>3.1</v>
      </c>
      <c r="G6203">
        <v>0.141</v>
      </c>
      <c r="H6203">
        <v>2.951</v>
      </c>
      <c r="I6203">
        <v>4.54838709677419</v>
      </c>
      <c r="J6203">
        <v>95.1935483870968</v>
      </c>
      <c r="K6203">
        <v>78.5804816223067</v>
      </c>
      <c r="L6203">
        <v>3.57414448669201</v>
      </c>
      <c r="M6203">
        <v>0.00800000000000001</v>
      </c>
      <c r="N6203">
        <v>0.258064516129032</v>
      </c>
      <c r="O6203">
        <v>2.959</v>
      </c>
      <c r="P6203" t="s">
        <v>266</v>
      </c>
      <c r="R6203">
        <v>0</v>
      </c>
      <c r="S6203">
        <v>13715</v>
      </c>
      <c r="T6203">
        <v>13729</v>
      </c>
      <c r="U6203">
        <v>13720</v>
      </c>
      <c r="V6203">
        <v>13717</v>
      </c>
      <c r="W6203">
        <v>1</v>
      </c>
      <c r="X6203">
        <v>1</v>
      </c>
      <c r="Y6203" t="s">
        <v>4442</v>
      </c>
      <c r="Z6203" t="s">
        <v>96</v>
      </c>
      <c r="AA6203" t="s">
        <v>1733</v>
      </c>
    </row>
    <row r="6204" spans="1:27">
      <c r="A6204" t="s">
        <v>21</v>
      </c>
      <c r="B6204">
        <v>1</v>
      </c>
      <c r="C6204">
        <v>853</v>
      </c>
      <c r="D6204" t="s">
        <v>265</v>
      </c>
      <c r="E6204">
        <v>3.608</v>
      </c>
      <c r="F6204">
        <v>2.7</v>
      </c>
      <c r="G6204">
        <v>0.027</v>
      </c>
      <c r="H6204">
        <v>2.684</v>
      </c>
      <c r="I6204">
        <v>1</v>
      </c>
      <c r="J6204">
        <v>99.4074074074074</v>
      </c>
      <c r="K6204">
        <v>74.8337028824834</v>
      </c>
      <c r="L6204">
        <v>0.748337028824834</v>
      </c>
      <c r="M6204">
        <v>-0.0110000000000001</v>
      </c>
      <c r="N6204">
        <v>0.407407407407412</v>
      </c>
      <c r="O6204">
        <v>2.673</v>
      </c>
      <c r="P6204" t="s">
        <v>266</v>
      </c>
      <c r="R6204">
        <v>0</v>
      </c>
      <c r="S6204">
        <v>13732</v>
      </c>
      <c r="T6204">
        <v>13746</v>
      </c>
      <c r="U6204">
        <v>13737</v>
      </c>
      <c r="V6204">
        <v>13734</v>
      </c>
      <c r="W6204">
        <v>1</v>
      </c>
      <c r="X6204">
        <v>1</v>
      </c>
      <c r="Y6204" t="s">
        <v>4443</v>
      </c>
      <c r="Z6204" t="s">
        <v>96</v>
      </c>
      <c r="AA6204" t="s">
        <v>1733</v>
      </c>
    </row>
    <row r="6205" spans="1:27">
      <c r="A6205" t="s">
        <v>21</v>
      </c>
      <c r="B6205">
        <v>1</v>
      </c>
      <c r="C6205">
        <v>854</v>
      </c>
      <c r="D6205" t="s">
        <v>265</v>
      </c>
      <c r="E6205">
        <v>4.533</v>
      </c>
      <c r="F6205">
        <v>3.6</v>
      </c>
      <c r="G6205">
        <v>0.033</v>
      </c>
      <c r="H6205">
        <v>3.474</v>
      </c>
      <c r="I6205">
        <v>0.916666666666667</v>
      </c>
      <c r="J6205">
        <v>96.5</v>
      </c>
      <c r="K6205">
        <v>79.4176042356056</v>
      </c>
      <c r="L6205">
        <v>0.727994705493051</v>
      </c>
      <c r="M6205">
        <v>0.093</v>
      </c>
      <c r="N6205">
        <v>2.58333333333333</v>
      </c>
      <c r="O6205">
        <v>3.567</v>
      </c>
      <c r="P6205" t="s">
        <v>266</v>
      </c>
      <c r="R6205">
        <v>0</v>
      </c>
      <c r="S6205">
        <v>13748</v>
      </c>
      <c r="T6205">
        <v>13762</v>
      </c>
      <c r="U6205">
        <v>13753</v>
      </c>
      <c r="V6205">
        <v>13750</v>
      </c>
      <c r="W6205">
        <v>1</v>
      </c>
      <c r="X6205">
        <v>1</v>
      </c>
      <c r="Y6205" t="s">
        <v>4444</v>
      </c>
      <c r="Z6205" t="s">
        <v>96</v>
      </c>
      <c r="AA6205" t="s">
        <v>1733</v>
      </c>
    </row>
    <row r="6206" spans="1:27">
      <c r="A6206" t="s">
        <v>21</v>
      </c>
      <c r="B6206">
        <v>1</v>
      </c>
      <c r="C6206">
        <v>855</v>
      </c>
      <c r="D6206" t="s">
        <v>265</v>
      </c>
      <c r="E6206">
        <v>3.671</v>
      </c>
      <c r="F6206">
        <v>2.8</v>
      </c>
      <c r="G6206">
        <v>0.029</v>
      </c>
      <c r="H6206">
        <v>2.716</v>
      </c>
      <c r="I6206">
        <v>1.03571428571429</v>
      </c>
      <c r="J6206">
        <v>97</v>
      </c>
      <c r="K6206">
        <v>76.2734949605012</v>
      </c>
      <c r="L6206">
        <v>0.789975483519477</v>
      </c>
      <c r="M6206">
        <v>0.0549999999999997</v>
      </c>
      <c r="N6206">
        <v>1.9642857142857</v>
      </c>
      <c r="O6206">
        <v>2.771</v>
      </c>
      <c r="P6206" t="s">
        <v>266</v>
      </c>
      <c r="R6206">
        <v>0</v>
      </c>
      <c r="S6206">
        <v>13765</v>
      </c>
      <c r="T6206">
        <v>13779</v>
      </c>
      <c r="U6206">
        <v>13770</v>
      </c>
      <c r="V6206">
        <v>13767</v>
      </c>
      <c r="W6206">
        <v>1</v>
      </c>
      <c r="X6206">
        <v>1</v>
      </c>
      <c r="Y6206" t="s">
        <v>4445</v>
      </c>
      <c r="Z6206" t="s">
        <v>96</v>
      </c>
      <c r="AA6206" t="s">
        <v>1733</v>
      </c>
    </row>
    <row r="6207" spans="1:27">
      <c r="A6207" t="s">
        <v>21</v>
      </c>
      <c r="B6207">
        <v>1</v>
      </c>
      <c r="C6207">
        <v>856</v>
      </c>
      <c r="D6207" t="s">
        <v>265</v>
      </c>
      <c r="E6207">
        <v>3.298</v>
      </c>
      <c r="F6207">
        <v>2.4</v>
      </c>
      <c r="G6207">
        <v>0.118</v>
      </c>
      <c r="H6207">
        <v>2.286</v>
      </c>
      <c r="I6207">
        <v>4.91666666666667</v>
      </c>
      <c r="J6207">
        <v>95.25</v>
      </c>
      <c r="K6207">
        <v>72.7713765918739</v>
      </c>
      <c r="L6207">
        <v>3.57792601576713</v>
      </c>
      <c r="M6207">
        <v>-0.004</v>
      </c>
      <c r="N6207">
        <v>0.166666666666667</v>
      </c>
      <c r="O6207">
        <v>2.282</v>
      </c>
      <c r="P6207" t="s">
        <v>266</v>
      </c>
      <c r="R6207">
        <v>0</v>
      </c>
      <c r="S6207">
        <v>13781</v>
      </c>
      <c r="T6207">
        <v>13795</v>
      </c>
      <c r="U6207">
        <v>13786</v>
      </c>
      <c r="V6207">
        <v>13783</v>
      </c>
      <c r="W6207">
        <v>1</v>
      </c>
      <c r="X6207">
        <v>1</v>
      </c>
      <c r="Y6207" t="s">
        <v>4446</v>
      </c>
      <c r="Z6207" t="s">
        <v>96</v>
      </c>
      <c r="AA6207" t="s">
        <v>1733</v>
      </c>
    </row>
    <row r="6208" spans="1:27">
      <c r="A6208" t="s">
        <v>21</v>
      </c>
      <c r="B6208">
        <v>1</v>
      </c>
      <c r="C6208">
        <v>858</v>
      </c>
      <c r="D6208" t="s">
        <v>1505</v>
      </c>
      <c r="E6208">
        <v>2.87</v>
      </c>
      <c r="F6208">
        <v>2</v>
      </c>
      <c r="G6208">
        <v>0.024</v>
      </c>
      <c r="H6208">
        <v>1.981</v>
      </c>
      <c r="I6208">
        <v>1.2</v>
      </c>
      <c r="J6208">
        <v>99.05</v>
      </c>
      <c r="K6208">
        <v>69.6864111498258</v>
      </c>
      <c r="L6208">
        <v>0.836236933797909</v>
      </c>
      <c r="M6208">
        <v>-0.00499999999999989</v>
      </c>
      <c r="N6208">
        <v>0.249999999999995</v>
      </c>
      <c r="O6208">
        <v>1.976</v>
      </c>
      <c r="P6208" t="s">
        <v>266</v>
      </c>
      <c r="R6208">
        <v>0</v>
      </c>
      <c r="S6208">
        <v>13819</v>
      </c>
      <c r="T6208">
        <v>13833</v>
      </c>
      <c r="U6208">
        <v>13824</v>
      </c>
      <c r="V6208">
        <v>13821</v>
      </c>
      <c r="W6208">
        <v>1</v>
      </c>
      <c r="X6208">
        <v>1</v>
      </c>
      <c r="Y6208" t="s">
        <v>4030</v>
      </c>
      <c r="Z6208" t="s">
        <v>96</v>
      </c>
      <c r="AA6208" t="s">
        <v>1743</v>
      </c>
    </row>
    <row r="6209" spans="1:27">
      <c r="A6209" t="s">
        <v>21</v>
      </c>
      <c r="B6209">
        <v>1</v>
      </c>
      <c r="C6209">
        <v>860</v>
      </c>
      <c r="D6209" t="s">
        <v>1503</v>
      </c>
      <c r="E6209">
        <v>3.806</v>
      </c>
      <c r="F6209">
        <v>3.1</v>
      </c>
      <c r="G6209">
        <v>0.393</v>
      </c>
      <c r="H6209">
        <v>2.707</v>
      </c>
      <c r="I6209">
        <v>12.6774193548387</v>
      </c>
      <c r="J6209">
        <v>87.3225806451613</v>
      </c>
      <c r="K6209">
        <v>81.4503415659485</v>
      </c>
      <c r="L6209">
        <v>10.3258013662638</v>
      </c>
      <c r="M6209">
        <v>4.44089209850063e-16</v>
      </c>
      <c r="N6209">
        <v>1.43254583822601e-14</v>
      </c>
      <c r="O6209">
        <v>2.707</v>
      </c>
      <c r="P6209" t="s">
        <v>266</v>
      </c>
      <c r="R6209">
        <v>0</v>
      </c>
      <c r="S6209">
        <v>13839</v>
      </c>
      <c r="T6209">
        <v>13853</v>
      </c>
      <c r="U6209">
        <v>13844</v>
      </c>
      <c r="V6209">
        <v>13841</v>
      </c>
      <c r="W6209">
        <v>1</v>
      </c>
      <c r="X6209">
        <v>1</v>
      </c>
      <c r="Y6209" t="s">
        <v>4031</v>
      </c>
      <c r="Z6209" t="s">
        <v>96</v>
      </c>
      <c r="AA6209" t="s">
        <v>1743</v>
      </c>
    </row>
    <row r="6210" spans="1:27">
      <c r="A6210" t="s">
        <v>21</v>
      </c>
      <c r="B6210">
        <v>1</v>
      </c>
      <c r="C6210">
        <v>861</v>
      </c>
      <c r="D6210" t="s">
        <v>265</v>
      </c>
      <c r="E6210">
        <v>4.466</v>
      </c>
      <c r="F6210">
        <v>3.6</v>
      </c>
      <c r="G6210">
        <v>0.046</v>
      </c>
      <c r="H6210">
        <v>3.543</v>
      </c>
      <c r="I6210">
        <v>1.27777777777778</v>
      </c>
      <c r="J6210">
        <v>98.4166666666667</v>
      </c>
      <c r="K6210">
        <v>80.6090461262875</v>
      </c>
      <c r="L6210">
        <v>1.03000447828034</v>
      </c>
      <c r="M6210">
        <v>0.0110000000000001</v>
      </c>
      <c r="N6210">
        <v>0.305555555555559</v>
      </c>
      <c r="O6210">
        <v>3.554</v>
      </c>
      <c r="P6210" t="s">
        <v>266</v>
      </c>
      <c r="R6210">
        <v>0</v>
      </c>
      <c r="S6210">
        <v>13855</v>
      </c>
      <c r="T6210">
        <v>13869</v>
      </c>
      <c r="U6210">
        <v>13860</v>
      </c>
      <c r="V6210">
        <v>13857</v>
      </c>
      <c r="W6210">
        <v>1</v>
      </c>
      <c r="X6210">
        <v>1</v>
      </c>
      <c r="Y6210" t="s">
        <v>3985</v>
      </c>
      <c r="Z6210" t="s">
        <v>96</v>
      </c>
      <c r="AA6210" t="s">
        <v>1743</v>
      </c>
    </row>
    <row r="6211" spans="1:27">
      <c r="A6211" t="s">
        <v>21</v>
      </c>
      <c r="B6211">
        <v>1</v>
      </c>
      <c r="C6211">
        <v>862</v>
      </c>
      <c r="D6211" t="s">
        <v>265</v>
      </c>
      <c r="E6211">
        <v>6.776</v>
      </c>
      <c r="F6211">
        <v>4.1</v>
      </c>
      <c r="G6211">
        <v>0.055</v>
      </c>
      <c r="H6211">
        <v>4.032</v>
      </c>
      <c r="I6211">
        <v>1.34146341463415</v>
      </c>
      <c r="J6211">
        <v>98.3414634146342</v>
      </c>
      <c r="K6211">
        <v>60.5076741440378</v>
      </c>
      <c r="L6211">
        <v>0.811688311688312</v>
      </c>
      <c r="M6211">
        <v>0.0129999999999999</v>
      </c>
      <c r="N6211">
        <v>0.317073170731705</v>
      </c>
      <c r="O6211">
        <v>4.045</v>
      </c>
      <c r="P6211" t="s">
        <v>266</v>
      </c>
      <c r="R6211">
        <v>0</v>
      </c>
      <c r="S6211">
        <v>13871</v>
      </c>
      <c r="T6211">
        <v>13885</v>
      </c>
      <c r="U6211">
        <v>13876</v>
      </c>
      <c r="V6211">
        <v>13873</v>
      </c>
      <c r="W6211">
        <v>1</v>
      </c>
      <c r="X6211">
        <v>1</v>
      </c>
      <c r="Y6211" t="s">
        <v>3986</v>
      </c>
      <c r="Z6211" t="s">
        <v>96</v>
      </c>
      <c r="AA6211" t="s">
        <v>1743</v>
      </c>
    </row>
    <row r="6212" spans="1:27">
      <c r="A6212" t="s">
        <v>21</v>
      </c>
      <c r="B6212">
        <v>1</v>
      </c>
      <c r="C6212">
        <v>863</v>
      </c>
      <c r="D6212" t="s">
        <v>265</v>
      </c>
      <c r="E6212">
        <v>3.446</v>
      </c>
      <c r="F6212">
        <v>2.7</v>
      </c>
      <c r="G6212">
        <v>0.025</v>
      </c>
      <c r="H6212">
        <v>2.638</v>
      </c>
      <c r="I6212">
        <v>0.925925925925926</v>
      </c>
      <c r="J6212">
        <v>97.7037037037037</v>
      </c>
      <c r="K6212">
        <v>78.3517121300058</v>
      </c>
      <c r="L6212">
        <v>0.725478816018572</v>
      </c>
      <c r="M6212">
        <v>0.0370000000000004</v>
      </c>
      <c r="N6212">
        <v>1.37037037037038</v>
      </c>
      <c r="O6212">
        <v>2.675</v>
      </c>
      <c r="P6212" t="s">
        <v>266</v>
      </c>
      <c r="R6212">
        <v>0</v>
      </c>
      <c r="S6212">
        <v>13887</v>
      </c>
      <c r="T6212">
        <v>13901</v>
      </c>
      <c r="U6212">
        <v>13892</v>
      </c>
      <c r="V6212">
        <v>13889</v>
      </c>
      <c r="W6212">
        <v>1</v>
      </c>
      <c r="X6212">
        <v>1</v>
      </c>
      <c r="Y6212" t="s">
        <v>3987</v>
      </c>
      <c r="Z6212" t="s">
        <v>96</v>
      </c>
      <c r="AA6212" t="s">
        <v>1743</v>
      </c>
    </row>
    <row r="6213" spans="1:27">
      <c r="A6213" t="s">
        <v>21</v>
      </c>
      <c r="B6213">
        <v>1</v>
      </c>
      <c r="C6213">
        <v>864</v>
      </c>
      <c r="D6213" t="s">
        <v>265</v>
      </c>
      <c r="E6213">
        <v>6.115</v>
      </c>
      <c r="F6213">
        <v>4.7</v>
      </c>
      <c r="G6213">
        <v>0.04</v>
      </c>
      <c r="H6213">
        <v>4.587</v>
      </c>
      <c r="I6213">
        <v>0.851063829787234</v>
      </c>
      <c r="J6213">
        <v>97.5957446808511</v>
      </c>
      <c r="K6213">
        <v>76.8601798855274</v>
      </c>
      <c r="L6213">
        <v>0.654129190515127</v>
      </c>
      <c r="M6213">
        <v>0.0730000000000004</v>
      </c>
      <c r="N6213">
        <v>1.55319148936171</v>
      </c>
      <c r="O6213">
        <v>4.66</v>
      </c>
      <c r="P6213" t="s">
        <v>266</v>
      </c>
      <c r="R6213">
        <v>0</v>
      </c>
      <c r="S6213">
        <v>13903</v>
      </c>
      <c r="T6213">
        <v>13917</v>
      </c>
      <c r="U6213">
        <v>13908</v>
      </c>
      <c r="V6213">
        <v>13905</v>
      </c>
      <c r="W6213">
        <v>1</v>
      </c>
      <c r="X6213">
        <v>1</v>
      </c>
      <c r="Y6213" t="s">
        <v>3987</v>
      </c>
      <c r="Z6213" t="s">
        <v>96</v>
      </c>
      <c r="AA6213" t="s">
        <v>1743</v>
      </c>
    </row>
    <row r="6214" spans="1:27">
      <c r="A6214" t="s">
        <v>21</v>
      </c>
      <c r="B6214">
        <v>1</v>
      </c>
      <c r="C6214">
        <v>865</v>
      </c>
      <c r="D6214" t="s">
        <v>1529</v>
      </c>
      <c r="E6214">
        <v>3.309</v>
      </c>
      <c r="F6214">
        <v>2.5</v>
      </c>
      <c r="G6214">
        <v>0.047</v>
      </c>
      <c r="H6214">
        <v>2.378</v>
      </c>
      <c r="I6214">
        <v>1.88</v>
      </c>
      <c r="J6214">
        <v>95.12</v>
      </c>
      <c r="K6214">
        <v>75.551526140828</v>
      </c>
      <c r="L6214">
        <v>1.42036869144757</v>
      </c>
      <c r="M6214">
        <v>0.0749999999999997</v>
      </c>
      <c r="N6214">
        <v>2.99999999999999</v>
      </c>
      <c r="O6214">
        <v>2.453</v>
      </c>
      <c r="P6214" t="s">
        <v>266</v>
      </c>
      <c r="R6214">
        <v>0</v>
      </c>
      <c r="S6214">
        <v>13919</v>
      </c>
      <c r="T6214">
        <v>13933</v>
      </c>
      <c r="U6214">
        <v>13924</v>
      </c>
      <c r="V6214">
        <v>13921</v>
      </c>
      <c r="W6214">
        <v>1</v>
      </c>
      <c r="X6214">
        <v>1</v>
      </c>
      <c r="Y6214" t="s">
        <v>3987</v>
      </c>
      <c r="Z6214" t="s">
        <v>96</v>
      </c>
      <c r="AA6214" t="s">
        <v>1743</v>
      </c>
    </row>
    <row r="6215" spans="1:27">
      <c r="A6215" t="s">
        <v>21</v>
      </c>
      <c r="B6215">
        <v>1</v>
      </c>
      <c r="C6215">
        <v>866</v>
      </c>
      <c r="D6215" t="s">
        <v>265</v>
      </c>
      <c r="E6215">
        <v>3.787</v>
      </c>
      <c r="F6215">
        <v>2.1</v>
      </c>
      <c r="G6215">
        <v>0.02</v>
      </c>
      <c r="H6215">
        <v>2.024</v>
      </c>
      <c r="I6215">
        <v>0.952380952380952</v>
      </c>
      <c r="J6215">
        <v>96.3809523809524</v>
      </c>
      <c r="K6215">
        <v>55.452865064695</v>
      </c>
      <c r="L6215">
        <v>0.528122524425667</v>
      </c>
      <c r="M6215">
        <v>0.056</v>
      </c>
      <c r="N6215">
        <v>2.66666666666667</v>
      </c>
      <c r="O6215">
        <v>2.08</v>
      </c>
      <c r="P6215" t="s">
        <v>266</v>
      </c>
      <c r="R6215">
        <v>0</v>
      </c>
      <c r="S6215">
        <v>13935</v>
      </c>
      <c r="T6215">
        <v>13949</v>
      </c>
      <c r="U6215">
        <v>13940</v>
      </c>
      <c r="V6215">
        <v>13937</v>
      </c>
      <c r="W6215">
        <v>1</v>
      </c>
      <c r="X6215">
        <v>1</v>
      </c>
      <c r="Y6215" t="s">
        <v>3988</v>
      </c>
      <c r="Z6215" t="s">
        <v>96</v>
      </c>
      <c r="AA6215" t="s">
        <v>1743</v>
      </c>
    </row>
    <row r="6216" spans="1:27">
      <c r="A6216" t="s">
        <v>21</v>
      </c>
      <c r="B6216">
        <v>1</v>
      </c>
      <c r="C6216">
        <v>867</v>
      </c>
      <c r="D6216" t="s">
        <v>265</v>
      </c>
      <c r="E6216">
        <v>2.92</v>
      </c>
      <c r="F6216">
        <v>2.2</v>
      </c>
      <c r="G6216">
        <v>0.026</v>
      </c>
      <c r="H6216">
        <v>2.151</v>
      </c>
      <c r="I6216">
        <v>1.18181818181818</v>
      </c>
      <c r="J6216">
        <v>97.7727272727273</v>
      </c>
      <c r="K6216">
        <v>75.3424657534247</v>
      </c>
      <c r="L6216">
        <v>0.89041095890411</v>
      </c>
      <c r="M6216">
        <v>0.0230000000000006</v>
      </c>
      <c r="N6216">
        <v>1.04545454545457</v>
      </c>
      <c r="O6216">
        <v>2.174</v>
      </c>
      <c r="P6216" t="s">
        <v>266</v>
      </c>
      <c r="R6216">
        <v>0</v>
      </c>
      <c r="S6216">
        <v>13951</v>
      </c>
      <c r="T6216">
        <v>13965</v>
      </c>
      <c r="U6216">
        <v>13956</v>
      </c>
      <c r="V6216">
        <v>13953</v>
      </c>
      <c r="W6216">
        <v>1</v>
      </c>
      <c r="X6216">
        <v>1</v>
      </c>
      <c r="Y6216" t="s">
        <v>4447</v>
      </c>
      <c r="Z6216" t="s">
        <v>96</v>
      </c>
      <c r="AA6216" t="s">
        <v>1743</v>
      </c>
    </row>
    <row r="6217" spans="1:27">
      <c r="A6217" t="s">
        <v>21</v>
      </c>
      <c r="B6217">
        <v>1</v>
      </c>
      <c r="C6217">
        <v>868</v>
      </c>
      <c r="D6217" t="s">
        <v>265</v>
      </c>
      <c r="E6217">
        <v>3.374</v>
      </c>
      <c r="F6217">
        <v>2.5</v>
      </c>
      <c r="G6217">
        <v>0.021</v>
      </c>
      <c r="H6217">
        <v>2.428</v>
      </c>
      <c r="I6217">
        <v>0.84</v>
      </c>
      <c r="J6217">
        <v>97.12</v>
      </c>
      <c r="K6217">
        <v>74.0960284528749</v>
      </c>
      <c r="L6217">
        <v>0.622406639004149</v>
      </c>
      <c r="M6217">
        <v>0.0510000000000002</v>
      </c>
      <c r="N6217">
        <v>2.04000000000001</v>
      </c>
      <c r="O6217">
        <v>2.479</v>
      </c>
      <c r="P6217" t="s">
        <v>266</v>
      </c>
      <c r="R6217">
        <v>0</v>
      </c>
      <c r="S6217">
        <v>13968</v>
      </c>
      <c r="T6217">
        <v>13982</v>
      </c>
      <c r="U6217">
        <v>13973</v>
      </c>
      <c r="V6217">
        <v>13970</v>
      </c>
      <c r="W6217">
        <v>1</v>
      </c>
      <c r="X6217">
        <v>1</v>
      </c>
      <c r="Y6217" t="s">
        <v>4448</v>
      </c>
      <c r="Z6217" t="s">
        <v>96</v>
      </c>
      <c r="AA6217" t="s">
        <v>1743</v>
      </c>
    </row>
    <row r="6218" spans="1:27">
      <c r="A6218" t="s">
        <v>21</v>
      </c>
      <c r="B6218">
        <v>1</v>
      </c>
      <c r="C6218">
        <v>869</v>
      </c>
      <c r="D6218" t="s">
        <v>265</v>
      </c>
      <c r="E6218">
        <v>3.508</v>
      </c>
      <c r="F6218">
        <v>2.6</v>
      </c>
      <c r="G6218">
        <v>0.029</v>
      </c>
      <c r="H6218">
        <v>2.562</v>
      </c>
      <c r="I6218">
        <v>1.11538461538462</v>
      </c>
      <c r="J6218">
        <v>98.5384615384615</v>
      </c>
      <c r="K6218">
        <v>74.1163055872292</v>
      </c>
      <c r="L6218">
        <v>0.826681870011403</v>
      </c>
      <c r="M6218">
        <v>0.00900000000000034</v>
      </c>
      <c r="N6218">
        <v>0.346153846153859</v>
      </c>
      <c r="O6218">
        <v>2.571</v>
      </c>
      <c r="P6218" t="s">
        <v>266</v>
      </c>
      <c r="R6218">
        <v>0</v>
      </c>
      <c r="S6218">
        <v>13984</v>
      </c>
      <c r="T6218">
        <v>13998</v>
      </c>
      <c r="U6218">
        <v>13989</v>
      </c>
      <c r="V6218">
        <v>13986</v>
      </c>
      <c r="W6218">
        <v>1</v>
      </c>
      <c r="X6218">
        <v>1</v>
      </c>
      <c r="Y6218" t="s">
        <v>4449</v>
      </c>
      <c r="Z6218" t="s">
        <v>96</v>
      </c>
      <c r="AA6218" t="s">
        <v>1743</v>
      </c>
    </row>
    <row r="6219" spans="1:27">
      <c r="A6219" t="s">
        <v>21</v>
      </c>
      <c r="B6219">
        <v>1</v>
      </c>
      <c r="C6219">
        <v>870</v>
      </c>
      <c r="D6219" t="s">
        <v>265</v>
      </c>
      <c r="E6219">
        <v>4.665</v>
      </c>
      <c r="F6219">
        <v>2.7</v>
      </c>
      <c r="G6219">
        <v>0.076</v>
      </c>
      <c r="H6219">
        <v>2.601</v>
      </c>
      <c r="I6219">
        <v>2.81481481481481</v>
      </c>
      <c r="J6219">
        <v>96.3333333333333</v>
      </c>
      <c r="K6219">
        <v>57.8778135048232</v>
      </c>
      <c r="L6219">
        <v>1.62915326902465</v>
      </c>
      <c r="M6219">
        <v>0.0230000000000001</v>
      </c>
      <c r="N6219">
        <v>0.851851851851857</v>
      </c>
      <c r="O6219">
        <v>2.624</v>
      </c>
      <c r="P6219" t="s">
        <v>266</v>
      </c>
      <c r="R6219">
        <v>0</v>
      </c>
      <c r="S6219">
        <v>14000</v>
      </c>
      <c r="T6219">
        <v>14014</v>
      </c>
      <c r="U6219">
        <v>14005</v>
      </c>
      <c r="V6219">
        <v>14002</v>
      </c>
      <c r="W6219">
        <v>1</v>
      </c>
      <c r="X6219">
        <v>1</v>
      </c>
      <c r="Y6219" t="s">
        <v>4450</v>
      </c>
      <c r="Z6219" t="s">
        <v>96</v>
      </c>
      <c r="AA6219" t="s">
        <v>1743</v>
      </c>
    </row>
    <row r="6220" spans="1:27">
      <c r="A6220" t="s">
        <v>21</v>
      </c>
      <c r="B6220">
        <v>1</v>
      </c>
      <c r="C6220">
        <v>871</v>
      </c>
      <c r="D6220" t="s">
        <v>265</v>
      </c>
      <c r="E6220">
        <v>4.101</v>
      </c>
      <c r="F6220">
        <v>3.3</v>
      </c>
      <c r="G6220">
        <v>0.034</v>
      </c>
      <c r="H6220">
        <v>3.22</v>
      </c>
      <c r="I6220">
        <v>1.03030303030303</v>
      </c>
      <c r="J6220">
        <v>97.5757575757576</v>
      </c>
      <c r="K6220">
        <v>80.4681784930505</v>
      </c>
      <c r="L6220">
        <v>0.82906608144355</v>
      </c>
      <c r="M6220">
        <v>0.0459999999999998</v>
      </c>
      <c r="N6220">
        <v>1.39393939393939</v>
      </c>
      <c r="O6220">
        <v>3.266</v>
      </c>
      <c r="P6220" t="s">
        <v>266</v>
      </c>
      <c r="R6220">
        <v>0</v>
      </c>
      <c r="S6220">
        <v>14016</v>
      </c>
      <c r="T6220">
        <v>14030</v>
      </c>
      <c r="U6220">
        <v>14021</v>
      </c>
      <c r="V6220">
        <v>14018</v>
      </c>
      <c r="W6220">
        <v>1</v>
      </c>
      <c r="X6220">
        <v>1</v>
      </c>
      <c r="Y6220" t="s">
        <v>4451</v>
      </c>
      <c r="Z6220" t="s">
        <v>96</v>
      </c>
      <c r="AA6220" t="s">
        <v>1743</v>
      </c>
    </row>
    <row r="6221" spans="1:27">
      <c r="A6221" t="s">
        <v>21</v>
      </c>
      <c r="B6221">
        <v>1</v>
      </c>
      <c r="C6221">
        <v>872</v>
      </c>
      <c r="D6221" t="s">
        <v>265</v>
      </c>
      <c r="E6221">
        <v>3.459</v>
      </c>
      <c r="F6221">
        <v>2.6</v>
      </c>
      <c r="G6221">
        <v>0.051</v>
      </c>
      <c r="H6221">
        <v>2.54</v>
      </c>
      <c r="I6221">
        <v>1.96153846153846</v>
      </c>
      <c r="J6221">
        <v>97.6923076923077</v>
      </c>
      <c r="K6221">
        <v>75.1662330153223</v>
      </c>
      <c r="L6221">
        <v>1.47441457068517</v>
      </c>
      <c r="M6221">
        <v>0.0089999999999999</v>
      </c>
      <c r="N6221">
        <v>0.346153846153842</v>
      </c>
      <c r="O6221">
        <v>2.549</v>
      </c>
      <c r="P6221" t="s">
        <v>266</v>
      </c>
      <c r="R6221">
        <v>0</v>
      </c>
      <c r="S6221">
        <v>14033</v>
      </c>
      <c r="T6221">
        <v>14047</v>
      </c>
      <c r="U6221">
        <v>14038</v>
      </c>
      <c r="V6221">
        <v>14035</v>
      </c>
      <c r="W6221">
        <v>1</v>
      </c>
      <c r="X6221">
        <v>1</v>
      </c>
      <c r="Y6221" t="s">
        <v>4452</v>
      </c>
      <c r="Z6221" t="s">
        <v>96</v>
      </c>
      <c r="AA6221" t="s">
        <v>1743</v>
      </c>
    </row>
    <row r="6222" spans="1:27">
      <c r="A6222" t="s">
        <v>21</v>
      </c>
      <c r="B6222">
        <v>1</v>
      </c>
      <c r="C6222">
        <v>873</v>
      </c>
      <c r="D6222" t="s">
        <v>265</v>
      </c>
      <c r="E6222">
        <v>3.82</v>
      </c>
      <c r="F6222">
        <v>3</v>
      </c>
      <c r="G6222">
        <v>0.02</v>
      </c>
      <c r="H6222">
        <v>2.934</v>
      </c>
      <c r="I6222">
        <v>0.666666666666667</v>
      </c>
      <c r="J6222">
        <v>97.8</v>
      </c>
      <c r="K6222">
        <v>78.5340314136126</v>
      </c>
      <c r="L6222">
        <v>0.523560209424084</v>
      </c>
      <c r="M6222">
        <v>0.0459999999999998</v>
      </c>
      <c r="N6222">
        <v>1.53333333333333</v>
      </c>
      <c r="O6222">
        <v>2.98</v>
      </c>
      <c r="P6222" t="s">
        <v>266</v>
      </c>
      <c r="R6222">
        <v>0</v>
      </c>
      <c r="S6222">
        <v>14049</v>
      </c>
      <c r="T6222">
        <v>14063</v>
      </c>
      <c r="U6222">
        <v>14054</v>
      </c>
      <c r="V6222">
        <v>14051</v>
      </c>
      <c r="W6222">
        <v>1</v>
      </c>
      <c r="X6222">
        <v>1</v>
      </c>
      <c r="Y6222" t="s">
        <v>4451</v>
      </c>
      <c r="Z6222" t="s">
        <v>96</v>
      </c>
      <c r="AA6222" t="s">
        <v>1743</v>
      </c>
    </row>
    <row r="6223" spans="1:27">
      <c r="A6223" t="s">
        <v>21</v>
      </c>
      <c r="B6223">
        <v>1</v>
      </c>
      <c r="C6223">
        <v>874</v>
      </c>
      <c r="D6223" t="s">
        <v>265</v>
      </c>
      <c r="E6223">
        <v>3.553</v>
      </c>
      <c r="F6223">
        <v>2.6</v>
      </c>
      <c r="G6223">
        <v>0.039</v>
      </c>
      <c r="H6223">
        <v>2.563</v>
      </c>
      <c r="I6223">
        <v>1.5</v>
      </c>
      <c r="J6223">
        <v>98.5769230769231</v>
      </c>
      <c r="K6223">
        <v>73.1775963974106</v>
      </c>
      <c r="L6223">
        <v>1.09766394596116</v>
      </c>
      <c r="M6223">
        <v>-0.00200000000000022</v>
      </c>
      <c r="N6223">
        <v>0.0769230769230855</v>
      </c>
      <c r="O6223">
        <v>2.561</v>
      </c>
      <c r="P6223" t="s">
        <v>266</v>
      </c>
      <c r="R6223">
        <v>0</v>
      </c>
      <c r="S6223">
        <v>14065</v>
      </c>
      <c r="T6223">
        <v>14079</v>
      </c>
      <c r="U6223">
        <v>14070</v>
      </c>
      <c r="V6223">
        <v>14067</v>
      </c>
      <c r="W6223">
        <v>1</v>
      </c>
      <c r="X6223">
        <v>1</v>
      </c>
      <c r="Y6223" t="s">
        <v>4451</v>
      </c>
      <c r="Z6223" t="s">
        <v>96</v>
      </c>
      <c r="AA6223" t="s">
        <v>1743</v>
      </c>
    </row>
    <row r="6224" spans="1:27">
      <c r="A6224" t="s">
        <v>21</v>
      </c>
      <c r="B6224">
        <v>1</v>
      </c>
      <c r="C6224">
        <v>875</v>
      </c>
      <c r="D6224" t="s">
        <v>265</v>
      </c>
      <c r="E6224">
        <v>3.822</v>
      </c>
      <c r="F6224">
        <v>2.4</v>
      </c>
      <c r="G6224">
        <v>0.018</v>
      </c>
      <c r="H6224">
        <v>2.345</v>
      </c>
      <c r="I6224">
        <v>0.75</v>
      </c>
      <c r="J6224">
        <v>97.7083333333333</v>
      </c>
      <c r="K6224">
        <v>62.7943485086342</v>
      </c>
      <c r="L6224">
        <v>0.470957613814757</v>
      </c>
      <c r="M6224">
        <v>0.0369999999999999</v>
      </c>
      <c r="N6224">
        <v>1.54166666666666</v>
      </c>
      <c r="O6224">
        <v>2.382</v>
      </c>
      <c r="P6224" t="s">
        <v>266</v>
      </c>
      <c r="R6224">
        <v>0</v>
      </c>
      <c r="S6224">
        <v>14082</v>
      </c>
      <c r="T6224">
        <v>14096</v>
      </c>
      <c r="U6224">
        <v>14087</v>
      </c>
      <c r="V6224">
        <v>14084</v>
      </c>
      <c r="W6224">
        <v>1</v>
      </c>
      <c r="X6224">
        <v>1</v>
      </c>
      <c r="Y6224" t="s">
        <v>4453</v>
      </c>
      <c r="Z6224" t="s">
        <v>96</v>
      </c>
      <c r="AA6224" t="s">
        <v>1743</v>
      </c>
    </row>
    <row r="6225" spans="1:27">
      <c r="A6225" t="s">
        <v>21</v>
      </c>
      <c r="B6225">
        <v>1</v>
      </c>
      <c r="C6225">
        <v>876</v>
      </c>
      <c r="D6225" t="s">
        <v>1529</v>
      </c>
      <c r="E6225">
        <v>3.09</v>
      </c>
      <c r="F6225">
        <v>2.3</v>
      </c>
      <c r="G6225">
        <v>0.053</v>
      </c>
      <c r="H6225">
        <v>2.21</v>
      </c>
      <c r="I6225">
        <v>2.30434782608696</v>
      </c>
      <c r="J6225">
        <v>96.0869565217391</v>
      </c>
      <c r="K6225">
        <v>74.4336569579288</v>
      </c>
      <c r="L6225">
        <v>1.71521035598706</v>
      </c>
      <c r="M6225">
        <v>0.0369999999999999</v>
      </c>
      <c r="N6225">
        <v>1.60869565217391</v>
      </c>
      <c r="O6225">
        <v>2.247</v>
      </c>
      <c r="P6225" t="s">
        <v>266</v>
      </c>
      <c r="R6225">
        <v>0</v>
      </c>
      <c r="S6225">
        <v>14098</v>
      </c>
      <c r="T6225">
        <v>14112</v>
      </c>
      <c r="U6225">
        <v>14103</v>
      </c>
      <c r="V6225">
        <v>14100</v>
      </c>
      <c r="W6225">
        <v>1</v>
      </c>
      <c r="X6225">
        <v>1</v>
      </c>
      <c r="Y6225" t="s">
        <v>4454</v>
      </c>
      <c r="Z6225" t="s">
        <v>96</v>
      </c>
      <c r="AA6225" t="s">
        <v>1743</v>
      </c>
    </row>
    <row r="6226" spans="1:27">
      <c r="A6226" t="s">
        <v>21</v>
      </c>
      <c r="B6226">
        <v>1</v>
      </c>
      <c r="C6226">
        <v>877</v>
      </c>
      <c r="D6226" t="s">
        <v>265</v>
      </c>
      <c r="E6226">
        <v>3.24</v>
      </c>
      <c r="F6226">
        <v>2.3</v>
      </c>
      <c r="G6226">
        <v>0.016</v>
      </c>
      <c r="H6226">
        <v>2.215</v>
      </c>
      <c r="I6226">
        <v>0.695652173913043</v>
      </c>
      <c r="J6226">
        <v>96.304347826087</v>
      </c>
      <c r="K6226">
        <v>70.9876543209876</v>
      </c>
      <c r="L6226">
        <v>0.493827160493827</v>
      </c>
      <c r="M6226">
        <v>0.0689999999999999</v>
      </c>
      <c r="N6226">
        <v>3</v>
      </c>
      <c r="O6226">
        <v>2.284</v>
      </c>
      <c r="P6226" t="s">
        <v>266</v>
      </c>
      <c r="R6226">
        <v>0</v>
      </c>
      <c r="S6226">
        <v>14114</v>
      </c>
      <c r="T6226">
        <v>14128</v>
      </c>
      <c r="U6226">
        <v>14119</v>
      </c>
      <c r="V6226">
        <v>14116</v>
      </c>
      <c r="W6226">
        <v>1</v>
      </c>
      <c r="X6226">
        <v>1</v>
      </c>
      <c r="Y6226" t="s">
        <v>4455</v>
      </c>
      <c r="Z6226" t="s">
        <v>96</v>
      </c>
      <c r="AA6226" t="s">
        <v>1743</v>
      </c>
    </row>
    <row r="6227" spans="1:27">
      <c r="A6227" t="s">
        <v>21</v>
      </c>
      <c r="B6227">
        <v>1</v>
      </c>
      <c r="C6227">
        <v>878</v>
      </c>
      <c r="D6227" t="s">
        <v>265</v>
      </c>
      <c r="E6227">
        <v>3.232</v>
      </c>
      <c r="F6227">
        <v>2.3</v>
      </c>
      <c r="G6227">
        <v>0.019</v>
      </c>
      <c r="H6227">
        <v>2.258</v>
      </c>
      <c r="I6227">
        <v>0.826086956521739</v>
      </c>
      <c r="J6227">
        <v>98.1739130434783</v>
      </c>
      <c r="K6227">
        <v>71.1633663366336</v>
      </c>
      <c r="L6227">
        <v>0.587871287128713</v>
      </c>
      <c r="M6227">
        <v>0.0229999999999997</v>
      </c>
      <c r="N6227">
        <v>0.999999999999986</v>
      </c>
      <c r="O6227">
        <v>2.281</v>
      </c>
      <c r="P6227" t="s">
        <v>266</v>
      </c>
      <c r="R6227">
        <v>0</v>
      </c>
      <c r="S6227">
        <v>14131</v>
      </c>
      <c r="T6227">
        <v>14145</v>
      </c>
      <c r="U6227">
        <v>14136</v>
      </c>
      <c r="V6227">
        <v>14133</v>
      </c>
      <c r="W6227">
        <v>1</v>
      </c>
      <c r="X6227">
        <v>1</v>
      </c>
      <c r="Y6227" t="s">
        <v>4456</v>
      </c>
      <c r="Z6227" t="s">
        <v>96</v>
      </c>
      <c r="AA6227" t="s">
        <v>1743</v>
      </c>
    </row>
    <row r="6228" spans="1:27">
      <c r="A6228" t="s">
        <v>21</v>
      </c>
      <c r="B6228">
        <v>1</v>
      </c>
      <c r="C6228">
        <v>879</v>
      </c>
      <c r="D6228" t="s">
        <v>265</v>
      </c>
      <c r="E6228">
        <v>2.95</v>
      </c>
      <c r="F6228">
        <v>2.1</v>
      </c>
      <c r="G6228">
        <v>0.018</v>
      </c>
      <c r="H6228">
        <v>2.065</v>
      </c>
      <c r="I6228">
        <v>0.857142857142857</v>
      </c>
      <c r="J6228">
        <v>98.3333333333333</v>
      </c>
      <c r="K6228">
        <v>71.1864406779661</v>
      </c>
      <c r="L6228">
        <v>0.610169491525424</v>
      </c>
      <c r="M6228">
        <v>0.0170000000000003</v>
      </c>
      <c r="N6228">
        <v>0.809523809523826</v>
      </c>
      <c r="O6228">
        <v>2.082</v>
      </c>
      <c r="P6228" t="s">
        <v>266</v>
      </c>
      <c r="R6228">
        <v>0</v>
      </c>
      <c r="S6228">
        <v>14147</v>
      </c>
      <c r="T6228">
        <v>14161</v>
      </c>
      <c r="U6228">
        <v>14152</v>
      </c>
      <c r="V6228">
        <v>14149</v>
      </c>
      <c r="W6228">
        <v>1</v>
      </c>
      <c r="X6228">
        <v>1</v>
      </c>
      <c r="Y6228" t="s">
        <v>4457</v>
      </c>
      <c r="Z6228" t="s">
        <v>96</v>
      </c>
      <c r="AA6228" t="s">
        <v>1743</v>
      </c>
    </row>
    <row r="6229" spans="1:27">
      <c r="A6229" t="s">
        <v>21</v>
      </c>
      <c r="B6229">
        <v>1</v>
      </c>
      <c r="C6229">
        <v>880</v>
      </c>
      <c r="D6229" t="s">
        <v>265</v>
      </c>
      <c r="E6229">
        <v>2.38</v>
      </c>
      <c r="F6229">
        <v>1.6</v>
      </c>
      <c r="G6229">
        <v>0.034</v>
      </c>
      <c r="H6229">
        <v>1.499</v>
      </c>
      <c r="I6229">
        <v>2.125</v>
      </c>
      <c r="J6229">
        <v>93.6875</v>
      </c>
      <c r="K6229">
        <v>67.2268907563025</v>
      </c>
      <c r="L6229">
        <v>1.42857142857143</v>
      </c>
      <c r="M6229">
        <v>0.0669999999999999</v>
      </c>
      <c r="N6229">
        <v>4.1875</v>
      </c>
      <c r="O6229">
        <v>1.566</v>
      </c>
      <c r="P6229" t="s">
        <v>266</v>
      </c>
      <c r="R6229">
        <v>0</v>
      </c>
      <c r="S6229">
        <v>14163</v>
      </c>
      <c r="T6229">
        <v>14177</v>
      </c>
      <c r="U6229">
        <v>14168</v>
      </c>
      <c r="V6229">
        <v>14165</v>
      </c>
      <c r="W6229">
        <v>1</v>
      </c>
      <c r="X6229">
        <v>1</v>
      </c>
      <c r="Y6229" t="s">
        <v>4458</v>
      </c>
      <c r="Z6229" t="s">
        <v>96</v>
      </c>
      <c r="AA6229" t="s">
        <v>1743</v>
      </c>
    </row>
    <row r="6230" spans="1:27">
      <c r="A6230" t="s">
        <v>21</v>
      </c>
      <c r="B6230">
        <v>1</v>
      </c>
      <c r="C6230">
        <v>881</v>
      </c>
      <c r="D6230" t="s">
        <v>1529</v>
      </c>
      <c r="E6230">
        <v>3.453</v>
      </c>
      <c r="F6230">
        <v>2.6</v>
      </c>
      <c r="G6230">
        <v>0.141</v>
      </c>
      <c r="H6230">
        <v>2.454</v>
      </c>
      <c r="I6230">
        <v>5.42307692307692</v>
      </c>
      <c r="J6230">
        <v>94.3846153846154</v>
      </c>
      <c r="K6230">
        <v>75.2968433246453</v>
      </c>
      <c r="L6230">
        <v>4.08340573414422</v>
      </c>
      <c r="M6230">
        <v>0.00499999999999989</v>
      </c>
      <c r="N6230">
        <v>0.192307692307688</v>
      </c>
      <c r="O6230">
        <v>2.459</v>
      </c>
      <c r="P6230" t="s">
        <v>266</v>
      </c>
      <c r="R6230">
        <v>0</v>
      </c>
      <c r="S6230">
        <v>14180</v>
      </c>
      <c r="T6230">
        <v>14194</v>
      </c>
      <c r="U6230">
        <v>14185</v>
      </c>
      <c r="V6230">
        <v>14182</v>
      </c>
      <c r="W6230">
        <v>1</v>
      </c>
      <c r="X6230">
        <v>1</v>
      </c>
      <c r="Y6230" t="s">
        <v>4459</v>
      </c>
      <c r="Z6230" t="s">
        <v>96</v>
      </c>
      <c r="AA6230" t="s">
        <v>1743</v>
      </c>
    </row>
    <row r="6231" spans="1:27">
      <c r="A6231" t="s">
        <v>21</v>
      </c>
      <c r="B6231">
        <v>1</v>
      </c>
      <c r="C6231">
        <v>882</v>
      </c>
      <c r="D6231" t="s">
        <v>265</v>
      </c>
      <c r="E6231">
        <v>3.45</v>
      </c>
      <c r="F6231">
        <v>2.4</v>
      </c>
      <c r="G6231">
        <v>0.149</v>
      </c>
      <c r="H6231">
        <v>2.228</v>
      </c>
      <c r="I6231">
        <v>6.20833333333333</v>
      </c>
      <c r="J6231">
        <v>92.8333333333333</v>
      </c>
      <c r="K6231">
        <v>69.5652173913043</v>
      </c>
      <c r="L6231">
        <v>4.31884057971014</v>
      </c>
      <c r="M6231">
        <v>0.0229999999999997</v>
      </c>
      <c r="N6231">
        <v>0.95833333333332</v>
      </c>
      <c r="O6231">
        <v>2.251</v>
      </c>
      <c r="P6231" t="s">
        <v>266</v>
      </c>
      <c r="R6231">
        <v>0</v>
      </c>
      <c r="S6231">
        <v>14196</v>
      </c>
      <c r="T6231">
        <v>14210</v>
      </c>
      <c r="U6231">
        <v>14201</v>
      </c>
      <c r="V6231">
        <v>14198</v>
      </c>
      <c r="W6231">
        <v>1</v>
      </c>
      <c r="X6231">
        <v>1</v>
      </c>
      <c r="Y6231" t="s">
        <v>4460</v>
      </c>
      <c r="Z6231" t="s">
        <v>96</v>
      </c>
      <c r="AA6231" t="s">
        <v>1743</v>
      </c>
    </row>
    <row r="6232" spans="1:27">
      <c r="A6232" t="s">
        <v>21</v>
      </c>
      <c r="B6232">
        <v>1</v>
      </c>
      <c r="C6232">
        <v>883</v>
      </c>
      <c r="D6232" t="s">
        <v>265</v>
      </c>
      <c r="E6232">
        <v>3.518</v>
      </c>
      <c r="F6232">
        <v>2.7</v>
      </c>
      <c r="G6232">
        <v>0.026</v>
      </c>
      <c r="H6232">
        <v>2.584</v>
      </c>
      <c r="I6232">
        <v>0.962962962962963</v>
      </c>
      <c r="J6232">
        <v>95.7037037037037</v>
      </c>
      <c r="K6232">
        <v>76.7481523592951</v>
      </c>
      <c r="L6232">
        <v>0.739056281978397</v>
      </c>
      <c r="M6232">
        <v>0.0900000000000003</v>
      </c>
      <c r="N6232">
        <v>3.33333333333334</v>
      </c>
      <c r="O6232">
        <v>2.674</v>
      </c>
      <c r="P6232" t="s">
        <v>266</v>
      </c>
      <c r="R6232">
        <v>0</v>
      </c>
      <c r="S6232">
        <v>14213</v>
      </c>
      <c r="T6232">
        <v>14227</v>
      </c>
      <c r="U6232">
        <v>14218</v>
      </c>
      <c r="V6232">
        <v>14215</v>
      </c>
      <c r="W6232">
        <v>1</v>
      </c>
      <c r="X6232">
        <v>1</v>
      </c>
      <c r="Y6232" t="s">
        <v>4461</v>
      </c>
      <c r="Z6232" t="s">
        <v>96</v>
      </c>
      <c r="AA6232" t="s">
        <v>1743</v>
      </c>
    </row>
    <row r="6233" spans="1:27">
      <c r="A6233" t="s">
        <v>21</v>
      </c>
      <c r="B6233">
        <v>1</v>
      </c>
      <c r="C6233">
        <v>884</v>
      </c>
      <c r="D6233" t="s">
        <v>265</v>
      </c>
      <c r="E6233">
        <v>3.111</v>
      </c>
      <c r="F6233">
        <v>2.2</v>
      </c>
      <c r="G6233">
        <v>0.063</v>
      </c>
      <c r="H6233">
        <v>2.137</v>
      </c>
      <c r="I6233">
        <v>2.86363636363636</v>
      </c>
      <c r="J6233">
        <v>97.1363636363636</v>
      </c>
      <c r="K6233">
        <v>70.7168113146898</v>
      </c>
      <c r="L6233">
        <v>2.02507232401157</v>
      </c>
      <c r="M6233">
        <v>0</v>
      </c>
      <c r="N6233">
        <v>0</v>
      </c>
      <c r="O6233">
        <v>2.137</v>
      </c>
      <c r="P6233" t="s">
        <v>266</v>
      </c>
      <c r="R6233">
        <v>0</v>
      </c>
      <c r="S6233">
        <v>14229</v>
      </c>
      <c r="T6233">
        <v>14243</v>
      </c>
      <c r="U6233">
        <v>14234</v>
      </c>
      <c r="V6233">
        <v>14231</v>
      </c>
      <c r="W6233">
        <v>1</v>
      </c>
      <c r="X6233">
        <v>1</v>
      </c>
      <c r="Y6233" t="s">
        <v>4462</v>
      </c>
      <c r="Z6233" t="s">
        <v>96</v>
      </c>
      <c r="AA6233" t="s">
        <v>1743</v>
      </c>
    </row>
    <row r="6234" spans="1:27">
      <c r="A6234" t="s">
        <v>21</v>
      </c>
      <c r="B6234">
        <v>1</v>
      </c>
      <c r="C6234">
        <v>885</v>
      </c>
      <c r="D6234" t="s">
        <v>265</v>
      </c>
      <c r="E6234">
        <v>3.196</v>
      </c>
      <c r="F6234">
        <v>2.4</v>
      </c>
      <c r="G6234">
        <v>0.042</v>
      </c>
      <c r="H6234">
        <v>2.286</v>
      </c>
      <c r="I6234">
        <v>1.75</v>
      </c>
      <c r="J6234">
        <v>95.25</v>
      </c>
      <c r="K6234">
        <v>75.0938673341677</v>
      </c>
      <c r="L6234">
        <v>1.31414267834793</v>
      </c>
      <c r="M6234">
        <v>0.0720000000000001</v>
      </c>
      <c r="N6234">
        <v>3</v>
      </c>
      <c r="O6234">
        <v>2.358</v>
      </c>
      <c r="P6234" t="s">
        <v>266</v>
      </c>
      <c r="R6234">
        <v>0</v>
      </c>
      <c r="S6234">
        <v>14245</v>
      </c>
      <c r="T6234">
        <v>14259</v>
      </c>
      <c r="U6234">
        <v>14250</v>
      </c>
      <c r="V6234">
        <v>14247</v>
      </c>
      <c r="W6234">
        <v>1</v>
      </c>
      <c r="X6234">
        <v>1</v>
      </c>
      <c r="Y6234" t="s">
        <v>4463</v>
      </c>
      <c r="Z6234" t="s">
        <v>96</v>
      </c>
      <c r="AA6234" t="s">
        <v>1743</v>
      </c>
    </row>
    <row r="6235" spans="1:27">
      <c r="A6235" t="s">
        <v>21</v>
      </c>
      <c r="B6235">
        <v>1</v>
      </c>
      <c r="C6235">
        <v>886</v>
      </c>
      <c r="D6235" t="s">
        <v>265</v>
      </c>
      <c r="E6235">
        <v>5.002</v>
      </c>
      <c r="F6235">
        <v>4.1</v>
      </c>
      <c r="G6235">
        <v>0.033</v>
      </c>
      <c r="H6235">
        <v>4.028</v>
      </c>
      <c r="I6235">
        <v>0.804878048780488</v>
      </c>
      <c r="J6235">
        <v>98.2439024390244</v>
      </c>
      <c r="K6235">
        <v>81.9672131147541</v>
      </c>
      <c r="L6235">
        <v>0.659736105557777</v>
      </c>
      <c r="M6235">
        <v>0.0389999999999997</v>
      </c>
      <c r="N6235">
        <v>0.951219512195115</v>
      </c>
      <c r="O6235">
        <v>4.067</v>
      </c>
      <c r="P6235" t="s">
        <v>266</v>
      </c>
      <c r="R6235">
        <v>0</v>
      </c>
      <c r="S6235">
        <v>14262</v>
      </c>
      <c r="T6235">
        <v>14276</v>
      </c>
      <c r="U6235">
        <v>14267</v>
      </c>
      <c r="V6235">
        <v>14264</v>
      </c>
      <c r="W6235">
        <v>1</v>
      </c>
      <c r="X6235">
        <v>1</v>
      </c>
      <c r="Y6235" t="s">
        <v>4464</v>
      </c>
      <c r="Z6235" t="s">
        <v>96</v>
      </c>
      <c r="AA6235" t="s">
        <v>1743</v>
      </c>
    </row>
    <row r="6236" spans="1:27">
      <c r="A6236" t="s">
        <v>21</v>
      </c>
      <c r="B6236">
        <v>1</v>
      </c>
      <c r="C6236">
        <v>887</v>
      </c>
      <c r="D6236" t="s">
        <v>1529</v>
      </c>
      <c r="E6236">
        <v>3.334</v>
      </c>
      <c r="F6236">
        <v>2.5</v>
      </c>
      <c r="G6236">
        <v>0.136</v>
      </c>
      <c r="H6236">
        <v>2.355</v>
      </c>
      <c r="I6236">
        <v>5.44</v>
      </c>
      <c r="J6236">
        <v>94.2</v>
      </c>
      <c r="K6236">
        <v>74.9850029994001</v>
      </c>
      <c r="L6236">
        <v>4.07918416316737</v>
      </c>
      <c r="M6236">
        <v>0.0089999999999999</v>
      </c>
      <c r="N6236">
        <v>0.359999999999996</v>
      </c>
      <c r="O6236">
        <v>2.364</v>
      </c>
      <c r="P6236" t="s">
        <v>266</v>
      </c>
      <c r="R6236">
        <v>0</v>
      </c>
      <c r="S6236">
        <v>14278</v>
      </c>
      <c r="T6236">
        <v>14292</v>
      </c>
      <c r="U6236">
        <v>14283</v>
      </c>
      <c r="V6236">
        <v>14280</v>
      </c>
      <c r="W6236">
        <v>1</v>
      </c>
      <c r="X6236">
        <v>1</v>
      </c>
      <c r="Y6236" t="s">
        <v>4465</v>
      </c>
      <c r="Z6236" t="s">
        <v>96</v>
      </c>
      <c r="AA6236" t="s">
        <v>1743</v>
      </c>
    </row>
    <row r="6237" spans="1:27">
      <c r="A6237" t="s">
        <v>21</v>
      </c>
      <c r="B6237">
        <v>1</v>
      </c>
      <c r="C6237">
        <v>889</v>
      </c>
      <c r="D6237" t="s">
        <v>1505</v>
      </c>
      <c r="E6237">
        <v>2.791</v>
      </c>
      <c r="F6237">
        <v>2.1</v>
      </c>
      <c r="G6237">
        <v>0.025</v>
      </c>
      <c r="H6237">
        <v>2.016</v>
      </c>
      <c r="I6237">
        <v>1.19047619047619</v>
      </c>
      <c r="J6237">
        <v>96</v>
      </c>
      <c r="K6237">
        <v>75.2418487997134</v>
      </c>
      <c r="L6237">
        <v>0.895736295234683</v>
      </c>
      <c r="M6237">
        <v>0.0590000000000002</v>
      </c>
      <c r="N6237">
        <v>2.80952380952382</v>
      </c>
      <c r="O6237">
        <v>2.075</v>
      </c>
      <c r="P6237" t="s">
        <v>266</v>
      </c>
      <c r="R6237">
        <v>0</v>
      </c>
      <c r="S6237">
        <v>14316</v>
      </c>
      <c r="T6237">
        <v>14330</v>
      </c>
      <c r="U6237">
        <v>14321</v>
      </c>
      <c r="V6237">
        <v>14318</v>
      </c>
      <c r="W6237">
        <v>1</v>
      </c>
      <c r="X6237">
        <v>1</v>
      </c>
      <c r="Y6237" t="s">
        <v>4030</v>
      </c>
      <c r="Z6237" t="s">
        <v>96</v>
      </c>
      <c r="AA6237" t="s">
        <v>1752</v>
      </c>
    </row>
    <row r="6238" spans="1:27">
      <c r="A6238" t="s">
        <v>21</v>
      </c>
      <c r="B6238">
        <v>1</v>
      </c>
      <c r="C6238">
        <v>891</v>
      </c>
      <c r="D6238" t="s">
        <v>1529</v>
      </c>
      <c r="E6238">
        <v>2.64</v>
      </c>
      <c r="F6238">
        <v>1.9</v>
      </c>
      <c r="G6238">
        <v>0.191</v>
      </c>
      <c r="H6238">
        <v>1.703</v>
      </c>
      <c r="I6238">
        <v>10.0526315789474</v>
      </c>
      <c r="J6238">
        <v>89.6315789473684</v>
      </c>
      <c r="K6238">
        <v>71.969696969697</v>
      </c>
      <c r="L6238">
        <v>7.23484848484848</v>
      </c>
      <c r="M6238">
        <v>0.00599999999999978</v>
      </c>
      <c r="N6238">
        <v>0.315789473684199</v>
      </c>
      <c r="O6238">
        <v>1.709</v>
      </c>
      <c r="P6238" t="s">
        <v>266</v>
      </c>
      <c r="R6238">
        <v>0</v>
      </c>
      <c r="S6238">
        <v>14336</v>
      </c>
      <c r="T6238">
        <v>14350</v>
      </c>
      <c r="U6238">
        <v>14341</v>
      </c>
      <c r="V6238">
        <v>14338</v>
      </c>
      <c r="W6238">
        <v>1</v>
      </c>
      <c r="X6238">
        <v>1</v>
      </c>
      <c r="Y6238" t="s">
        <v>4237</v>
      </c>
      <c r="Z6238" t="s">
        <v>96</v>
      </c>
      <c r="AA6238" t="s">
        <v>1752</v>
      </c>
    </row>
    <row r="6239" spans="1:27">
      <c r="A6239" t="s">
        <v>21</v>
      </c>
      <c r="B6239">
        <v>1</v>
      </c>
      <c r="C6239">
        <v>892</v>
      </c>
      <c r="D6239" t="s">
        <v>265</v>
      </c>
      <c r="E6239">
        <v>3.42</v>
      </c>
      <c r="F6239">
        <v>1.9</v>
      </c>
      <c r="G6239">
        <v>0.023</v>
      </c>
      <c r="H6239">
        <v>1.827</v>
      </c>
      <c r="I6239">
        <v>1.21052631578947</v>
      </c>
      <c r="J6239">
        <v>96.1578947368421</v>
      </c>
      <c r="K6239">
        <v>55.5555555555556</v>
      </c>
      <c r="L6239">
        <v>0.672514619883041</v>
      </c>
      <c r="M6239">
        <v>0.05</v>
      </c>
      <c r="N6239">
        <v>2.63157894736842</v>
      </c>
      <c r="O6239">
        <v>1.877</v>
      </c>
      <c r="P6239" t="s">
        <v>266</v>
      </c>
      <c r="R6239">
        <v>0</v>
      </c>
      <c r="S6239">
        <v>14352</v>
      </c>
      <c r="T6239">
        <v>14366</v>
      </c>
      <c r="U6239">
        <v>14357</v>
      </c>
      <c r="V6239">
        <v>14354</v>
      </c>
      <c r="W6239">
        <v>1</v>
      </c>
      <c r="X6239">
        <v>1</v>
      </c>
      <c r="Y6239" t="s">
        <v>4466</v>
      </c>
      <c r="Z6239" t="s">
        <v>96</v>
      </c>
      <c r="AA6239" t="s">
        <v>1752</v>
      </c>
    </row>
    <row r="6240" spans="1:27">
      <c r="A6240" t="s">
        <v>21</v>
      </c>
      <c r="B6240">
        <v>1</v>
      </c>
      <c r="C6240">
        <v>893</v>
      </c>
      <c r="D6240" t="s">
        <v>1529</v>
      </c>
      <c r="E6240">
        <v>2.634</v>
      </c>
      <c r="F6240">
        <v>2</v>
      </c>
      <c r="G6240">
        <v>0.333</v>
      </c>
      <c r="H6240">
        <v>1.617</v>
      </c>
      <c r="I6240">
        <v>16.65</v>
      </c>
      <c r="J6240">
        <v>80.85</v>
      </c>
      <c r="K6240">
        <v>75.9301442672741</v>
      </c>
      <c r="L6240">
        <v>12.6423690205011</v>
      </c>
      <c r="M6240">
        <v>0.05</v>
      </c>
      <c r="N6240">
        <v>2.5</v>
      </c>
      <c r="O6240">
        <v>1.667</v>
      </c>
      <c r="P6240" t="s">
        <v>266</v>
      </c>
      <c r="R6240">
        <v>0</v>
      </c>
      <c r="S6240">
        <v>14368</v>
      </c>
      <c r="T6240">
        <v>14382</v>
      </c>
      <c r="U6240">
        <v>14373</v>
      </c>
      <c r="V6240">
        <v>14370</v>
      </c>
      <c r="W6240">
        <v>1</v>
      </c>
      <c r="X6240">
        <v>1</v>
      </c>
      <c r="Y6240" t="s">
        <v>4467</v>
      </c>
      <c r="Z6240" t="s">
        <v>96</v>
      </c>
      <c r="AA6240" t="s">
        <v>1752</v>
      </c>
    </row>
    <row r="6241" spans="1:27">
      <c r="A6241" t="s">
        <v>21</v>
      </c>
      <c r="B6241">
        <v>1</v>
      </c>
      <c r="C6241">
        <v>894</v>
      </c>
      <c r="D6241" t="s">
        <v>1529</v>
      </c>
      <c r="E6241">
        <v>2.67</v>
      </c>
      <c r="F6241">
        <v>2</v>
      </c>
      <c r="G6241">
        <v>0.016</v>
      </c>
      <c r="H6241">
        <v>1.927</v>
      </c>
      <c r="I6241">
        <v>0.8</v>
      </c>
      <c r="J6241">
        <v>96.35</v>
      </c>
      <c r="K6241">
        <v>74.9063670411985</v>
      </c>
      <c r="L6241">
        <v>0.599250936329588</v>
      </c>
      <c r="M6241">
        <v>0.0569999999999999</v>
      </c>
      <c r="N6241">
        <v>2.85</v>
      </c>
      <c r="O6241">
        <v>1.984</v>
      </c>
      <c r="P6241" t="s">
        <v>266</v>
      </c>
      <c r="R6241">
        <v>0</v>
      </c>
      <c r="S6241">
        <v>14384</v>
      </c>
      <c r="T6241">
        <v>14398</v>
      </c>
      <c r="U6241">
        <v>14389</v>
      </c>
      <c r="V6241">
        <v>14386</v>
      </c>
      <c r="W6241">
        <v>1</v>
      </c>
      <c r="X6241">
        <v>1</v>
      </c>
      <c r="Y6241" t="s">
        <v>4468</v>
      </c>
      <c r="Z6241" t="s">
        <v>96</v>
      </c>
      <c r="AA6241" t="s">
        <v>1752</v>
      </c>
    </row>
    <row r="6242" spans="1:27">
      <c r="A6242" t="s">
        <v>21</v>
      </c>
      <c r="B6242">
        <v>1</v>
      </c>
      <c r="C6242">
        <v>895</v>
      </c>
      <c r="D6242" t="s">
        <v>1529</v>
      </c>
      <c r="E6242">
        <v>2.696</v>
      </c>
      <c r="F6242">
        <v>2</v>
      </c>
      <c r="G6242">
        <v>0.392</v>
      </c>
      <c r="H6242">
        <v>1.584</v>
      </c>
      <c r="I6242">
        <v>19.6</v>
      </c>
      <c r="J6242">
        <v>79.2</v>
      </c>
      <c r="K6242">
        <v>74.1839762611276</v>
      </c>
      <c r="L6242">
        <v>14.540059347181</v>
      </c>
      <c r="M6242">
        <v>0.024</v>
      </c>
      <c r="N6242">
        <v>1.2</v>
      </c>
      <c r="O6242">
        <v>1.608</v>
      </c>
      <c r="P6242" t="s">
        <v>266</v>
      </c>
      <c r="R6242">
        <v>0</v>
      </c>
      <c r="S6242">
        <v>14400</v>
      </c>
      <c r="T6242">
        <v>14414</v>
      </c>
      <c r="U6242">
        <v>14405</v>
      </c>
      <c r="V6242">
        <v>14402</v>
      </c>
      <c r="W6242">
        <v>1</v>
      </c>
      <c r="X6242">
        <v>1</v>
      </c>
      <c r="Y6242" t="s">
        <v>4468</v>
      </c>
      <c r="Z6242" t="s">
        <v>96</v>
      </c>
      <c r="AA6242" t="s">
        <v>1752</v>
      </c>
    </row>
    <row r="6243" spans="1:27">
      <c r="A6243" t="s">
        <v>21</v>
      </c>
      <c r="B6243">
        <v>1</v>
      </c>
      <c r="C6243">
        <v>896</v>
      </c>
      <c r="D6243" t="s">
        <v>265</v>
      </c>
      <c r="E6243">
        <v>3.696</v>
      </c>
      <c r="F6243">
        <v>2.1</v>
      </c>
      <c r="G6243">
        <v>0.03</v>
      </c>
      <c r="H6243">
        <v>2.092</v>
      </c>
      <c r="I6243">
        <v>1.42857142857143</v>
      </c>
      <c r="J6243">
        <v>99.6190476190476</v>
      </c>
      <c r="K6243">
        <v>56.8181818181818</v>
      </c>
      <c r="L6243">
        <v>0.811688311688312</v>
      </c>
      <c r="M6243">
        <v>-0.0219999999999998</v>
      </c>
      <c r="N6243">
        <v>1.04761904761904</v>
      </c>
      <c r="O6243">
        <v>2.07</v>
      </c>
      <c r="P6243" t="s">
        <v>266</v>
      </c>
      <c r="R6243">
        <v>0</v>
      </c>
      <c r="S6243">
        <v>14416</v>
      </c>
      <c r="T6243">
        <v>14430</v>
      </c>
      <c r="U6243">
        <v>14421</v>
      </c>
      <c r="V6243">
        <v>14418</v>
      </c>
      <c r="W6243">
        <v>1</v>
      </c>
      <c r="X6243">
        <v>1</v>
      </c>
      <c r="Y6243" t="s">
        <v>4469</v>
      </c>
      <c r="Z6243" t="s">
        <v>96</v>
      </c>
      <c r="AA6243" t="s">
        <v>1752</v>
      </c>
    </row>
    <row r="6244" spans="1:27">
      <c r="A6244" t="s">
        <v>21</v>
      </c>
      <c r="B6244">
        <v>1</v>
      </c>
      <c r="C6244">
        <v>897</v>
      </c>
      <c r="D6244" t="s">
        <v>265</v>
      </c>
      <c r="E6244">
        <v>2.306</v>
      </c>
      <c r="F6244">
        <v>1.6</v>
      </c>
      <c r="G6244">
        <v>0.337</v>
      </c>
      <c r="H6244">
        <v>1.252</v>
      </c>
      <c r="I6244">
        <v>21.0625</v>
      </c>
      <c r="J6244">
        <v>78.25</v>
      </c>
      <c r="K6244">
        <v>69.3842150910668</v>
      </c>
      <c r="L6244">
        <v>14.6140503035559</v>
      </c>
      <c r="M6244">
        <v>0.0110000000000001</v>
      </c>
      <c r="N6244">
        <v>0.687500000000008</v>
      </c>
      <c r="O6244">
        <v>1.263</v>
      </c>
      <c r="P6244" t="s">
        <v>266</v>
      </c>
      <c r="R6244">
        <v>0</v>
      </c>
      <c r="S6244">
        <v>14432</v>
      </c>
      <c r="T6244">
        <v>14446</v>
      </c>
      <c r="U6244">
        <v>14437</v>
      </c>
      <c r="V6244">
        <v>14434</v>
      </c>
      <c r="W6244">
        <v>1</v>
      </c>
      <c r="X6244">
        <v>1</v>
      </c>
      <c r="Y6244" t="s">
        <v>4470</v>
      </c>
      <c r="Z6244" t="s">
        <v>96</v>
      </c>
      <c r="AA6244" t="s">
        <v>1752</v>
      </c>
    </row>
    <row r="6245" spans="1:27">
      <c r="A6245" t="s">
        <v>21</v>
      </c>
      <c r="B6245">
        <v>1</v>
      </c>
      <c r="C6245">
        <v>898</v>
      </c>
      <c r="D6245" t="s">
        <v>1529</v>
      </c>
      <c r="E6245">
        <v>2.954</v>
      </c>
      <c r="F6245">
        <v>2.2</v>
      </c>
      <c r="G6245">
        <v>0.026</v>
      </c>
      <c r="H6245">
        <v>2.136</v>
      </c>
      <c r="I6245">
        <v>1.18181818181818</v>
      </c>
      <c r="J6245">
        <v>97.0909090909091</v>
      </c>
      <c r="K6245">
        <v>74.4752877454299</v>
      </c>
      <c r="L6245">
        <v>0.880162491536899</v>
      </c>
      <c r="M6245">
        <v>0.0380000000000003</v>
      </c>
      <c r="N6245">
        <v>1.72727272727274</v>
      </c>
      <c r="O6245">
        <v>2.174</v>
      </c>
      <c r="P6245" t="s">
        <v>266</v>
      </c>
      <c r="R6245">
        <v>0</v>
      </c>
      <c r="S6245">
        <v>14448</v>
      </c>
      <c r="T6245">
        <v>14462</v>
      </c>
      <c r="U6245">
        <v>14453</v>
      </c>
      <c r="V6245">
        <v>14450</v>
      </c>
      <c r="W6245">
        <v>1</v>
      </c>
      <c r="X6245">
        <v>1</v>
      </c>
      <c r="Y6245" t="s">
        <v>4471</v>
      </c>
      <c r="Z6245" t="s">
        <v>96</v>
      </c>
      <c r="AA6245" t="s">
        <v>1752</v>
      </c>
    </row>
    <row r="6246" spans="1:27">
      <c r="A6246" t="s">
        <v>21</v>
      </c>
      <c r="B6246">
        <v>1</v>
      </c>
      <c r="C6246">
        <v>899</v>
      </c>
      <c r="D6246" t="s">
        <v>265</v>
      </c>
      <c r="E6246">
        <v>3.25</v>
      </c>
      <c r="F6246">
        <v>2.4</v>
      </c>
      <c r="G6246">
        <v>0.026</v>
      </c>
      <c r="H6246">
        <v>2.3</v>
      </c>
      <c r="I6246">
        <v>1.08333333333333</v>
      </c>
      <c r="J6246">
        <v>95.8333333333333</v>
      </c>
      <c r="K6246">
        <v>73.8461538461538</v>
      </c>
      <c r="L6246">
        <v>0.8</v>
      </c>
      <c r="M6246">
        <v>0.0740000000000003</v>
      </c>
      <c r="N6246">
        <v>3.08333333333335</v>
      </c>
      <c r="O6246">
        <v>2.374</v>
      </c>
      <c r="P6246" t="s">
        <v>266</v>
      </c>
      <c r="R6246">
        <v>0</v>
      </c>
      <c r="S6246">
        <v>14465</v>
      </c>
      <c r="T6246">
        <v>14479</v>
      </c>
      <c r="U6246">
        <v>14470</v>
      </c>
      <c r="V6246">
        <v>14467</v>
      </c>
      <c r="W6246">
        <v>1</v>
      </c>
      <c r="X6246">
        <v>1</v>
      </c>
      <c r="Y6246" t="s">
        <v>4472</v>
      </c>
      <c r="Z6246" t="s">
        <v>96</v>
      </c>
      <c r="AA6246" t="s">
        <v>1752</v>
      </c>
    </row>
    <row r="6247" spans="1:27">
      <c r="A6247" t="s">
        <v>21</v>
      </c>
      <c r="B6247">
        <v>1</v>
      </c>
      <c r="C6247">
        <v>900</v>
      </c>
      <c r="D6247" t="s">
        <v>265</v>
      </c>
      <c r="E6247">
        <v>4.068</v>
      </c>
      <c r="F6247">
        <v>2.3</v>
      </c>
      <c r="G6247">
        <v>0.018</v>
      </c>
      <c r="H6247">
        <v>2.201</v>
      </c>
      <c r="I6247">
        <v>0.782608695652174</v>
      </c>
      <c r="J6247">
        <v>95.695652173913</v>
      </c>
      <c r="K6247">
        <v>56.5388397246804</v>
      </c>
      <c r="L6247">
        <v>0.442477876106195</v>
      </c>
      <c r="M6247">
        <v>0.081</v>
      </c>
      <c r="N6247">
        <v>3.52173913043478</v>
      </c>
      <c r="O6247">
        <v>2.282</v>
      </c>
      <c r="P6247" t="s">
        <v>266</v>
      </c>
      <c r="R6247">
        <v>0</v>
      </c>
      <c r="S6247">
        <v>14481</v>
      </c>
      <c r="T6247">
        <v>14495</v>
      </c>
      <c r="U6247">
        <v>14486</v>
      </c>
      <c r="V6247">
        <v>14483</v>
      </c>
      <c r="W6247">
        <v>1</v>
      </c>
      <c r="X6247">
        <v>1</v>
      </c>
      <c r="Y6247" t="s">
        <v>4473</v>
      </c>
      <c r="Z6247" t="s">
        <v>96</v>
      </c>
      <c r="AA6247" t="s">
        <v>1752</v>
      </c>
    </row>
    <row r="6248" spans="1:27">
      <c r="A6248" t="s">
        <v>21</v>
      </c>
      <c r="B6248">
        <v>1</v>
      </c>
      <c r="C6248">
        <v>901</v>
      </c>
      <c r="D6248" t="s">
        <v>265</v>
      </c>
      <c r="E6248">
        <v>3.419</v>
      </c>
      <c r="F6248">
        <v>2.4</v>
      </c>
      <c r="G6248">
        <v>0.227</v>
      </c>
      <c r="H6248">
        <v>2.11</v>
      </c>
      <c r="I6248">
        <v>9.45833333333333</v>
      </c>
      <c r="J6248">
        <v>87.9166666666667</v>
      </c>
      <c r="K6248">
        <v>70.1959637320854</v>
      </c>
      <c r="L6248">
        <v>6.63936823632641</v>
      </c>
      <c r="M6248">
        <v>0.0630000000000002</v>
      </c>
      <c r="N6248">
        <v>2.62500000000001</v>
      </c>
      <c r="O6248">
        <v>2.173</v>
      </c>
      <c r="P6248" t="s">
        <v>266</v>
      </c>
      <c r="R6248">
        <v>0</v>
      </c>
      <c r="S6248">
        <v>14497</v>
      </c>
      <c r="T6248">
        <v>14511</v>
      </c>
      <c r="U6248">
        <v>14502</v>
      </c>
      <c r="V6248">
        <v>14499</v>
      </c>
      <c r="W6248">
        <v>1</v>
      </c>
      <c r="X6248">
        <v>1</v>
      </c>
      <c r="Y6248" t="s">
        <v>4474</v>
      </c>
      <c r="Z6248" t="s">
        <v>96</v>
      </c>
      <c r="AA6248" t="s">
        <v>1752</v>
      </c>
    </row>
    <row r="6249" spans="1:27">
      <c r="A6249" t="s">
        <v>21</v>
      </c>
      <c r="B6249">
        <v>1</v>
      </c>
      <c r="C6249">
        <v>902</v>
      </c>
      <c r="D6249" t="s">
        <v>265</v>
      </c>
      <c r="E6249">
        <v>3.121</v>
      </c>
      <c r="F6249">
        <v>2.4</v>
      </c>
      <c r="G6249">
        <v>0.035</v>
      </c>
      <c r="H6249">
        <v>2.294</v>
      </c>
      <c r="I6249">
        <v>1.45833333333333</v>
      </c>
      <c r="J6249">
        <v>95.5833333333333</v>
      </c>
      <c r="K6249">
        <v>76.8984299903877</v>
      </c>
      <c r="L6249">
        <v>1.12143543735982</v>
      </c>
      <c r="M6249">
        <v>0.0709999999999997</v>
      </c>
      <c r="N6249">
        <v>2.95833333333332</v>
      </c>
      <c r="O6249">
        <v>2.365</v>
      </c>
      <c r="P6249" t="s">
        <v>266</v>
      </c>
      <c r="R6249">
        <v>0</v>
      </c>
      <c r="S6249">
        <v>14513</v>
      </c>
      <c r="T6249">
        <v>14527</v>
      </c>
      <c r="U6249">
        <v>14518</v>
      </c>
      <c r="V6249">
        <v>14515</v>
      </c>
      <c r="W6249">
        <v>1</v>
      </c>
      <c r="X6249">
        <v>1</v>
      </c>
      <c r="Y6249" t="s">
        <v>4475</v>
      </c>
      <c r="Z6249" t="s">
        <v>96</v>
      </c>
      <c r="AA6249" t="s">
        <v>1752</v>
      </c>
    </row>
    <row r="6250" spans="1:27">
      <c r="A6250" t="s">
        <v>21</v>
      </c>
      <c r="B6250">
        <v>1</v>
      </c>
      <c r="C6250">
        <v>903</v>
      </c>
      <c r="D6250" t="s">
        <v>1529</v>
      </c>
      <c r="E6250">
        <v>3.384</v>
      </c>
      <c r="F6250">
        <v>2.5</v>
      </c>
      <c r="G6250">
        <v>0.363</v>
      </c>
      <c r="H6250">
        <v>2.127</v>
      </c>
      <c r="I6250">
        <v>14.52</v>
      </c>
      <c r="J6250">
        <v>85.08</v>
      </c>
      <c r="K6250">
        <v>73.8770685579196</v>
      </c>
      <c r="L6250">
        <v>10.7269503546099</v>
      </c>
      <c r="M6250">
        <v>0.0100000000000002</v>
      </c>
      <c r="N6250">
        <v>0.400000000000009</v>
      </c>
      <c r="O6250">
        <v>2.137</v>
      </c>
      <c r="P6250" t="s">
        <v>266</v>
      </c>
      <c r="R6250">
        <v>0</v>
      </c>
      <c r="S6250">
        <v>14530</v>
      </c>
      <c r="T6250">
        <v>14544</v>
      </c>
      <c r="U6250">
        <v>14535</v>
      </c>
      <c r="V6250">
        <v>14532</v>
      </c>
      <c r="W6250">
        <v>1</v>
      </c>
      <c r="X6250">
        <v>1</v>
      </c>
      <c r="Y6250" t="s">
        <v>4476</v>
      </c>
      <c r="Z6250" t="s">
        <v>96</v>
      </c>
      <c r="AA6250" t="s">
        <v>1752</v>
      </c>
    </row>
    <row r="6251" spans="1:27">
      <c r="A6251" t="s">
        <v>21</v>
      </c>
      <c r="B6251">
        <v>1</v>
      </c>
      <c r="C6251">
        <v>904</v>
      </c>
      <c r="D6251" t="s">
        <v>265</v>
      </c>
      <c r="E6251">
        <v>4.232</v>
      </c>
      <c r="F6251">
        <v>2.7</v>
      </c>
      <c r="G6251">
        <v>0.021</v>
      </c>
      <c r="H6251">
        <v>2.675</v>
      </c>
      <c r="I6251">
        <v>0.777777777777778</v>
      </c>
      <c r="J6251">
        <v>99.0740740740741</v>
      </c>
      <c r="K6251">
        <v>63.7996219281664</v>
      </c>
      <c r="L6251">
        <v>0.496219281663516</v>
      </c>
      <c r="M6251">
        <v>0.00400000000000045</v>
      </c>
      <c r="N6251">
        <v>0.148148148148165</v>
      </c>
      <c r="O6251">
        <v>2.679</v>
      </c>
      <c r="P6251" t="s">
        <v>266</v>
      </c>
      <c r="R6251">
        <v>0</v>
      </c>
      <c r="S6251">
        <v>14546</v>
      </c>
      <c r="T6251">
        <v>14560</v>
      </c>
      <c r="U6251">
        <v>14551</v>
      </c>
      <c r="V6251">
        <v>14548</v>
      </c>
      <c r="W6251">
        <v>1</v>
      </c>
      <c r="X6251">
        <v>1</v>
      </c>
      <c r="Y6251" t="s">
        <v>4202</v>
      </c>
      <c r="Z6251" t="s">
        <v>96</v>
      </c>
      <c r="AA6251" t="s">
        <v>1752</v>
      </c>
    </row>
    <row r="6252" spans="1:27">
      <c r="A6252" t="s">
        <v>21</v>
      </c>
      <c r="B6252">
        <v>1</v>
      </c>
      <c r="C6252">
        <v>905</v>
      </c>
      <c r="D6252" t="s">
        <v>1529</v>
      </c>
      <c r="E6252">
        <v>3.608</v>
      </c>
      <c r="F6252">
        <v>2.8</v>
      </c>
      <c r="G6252">
        <v>0.385</v>
      </c>
      <c r="H6252">
        <v>2.353</v>
      </c>
      <c r="I6252">
        <v>13.75</v>
      </c>
      <c r="J6252">
        <v>84.0357142857143</v>
      </c>
      <c r="K6252">
        <v>77.6053215077605</v>
      </c>
      <c r="L6252">
        <v>10.6707317073171</v>
      </c>
      <c r="M6252">
        <v>0.0619999999999994</v>
      </c>
      <c r="N6252">
        <v>2.21428571428569</v>
      </c>
      <c r="O6252">
        <v>2.415</v>
      </c>
      <c r="P6252" t="s">
        <v>266</v>
      </c>
      <c r="R6252">
        <v>0</v>
      </c>
      <c r="S6252">
        <v>14562</v>
      </c>
      <c r="T6252">
        <v>14576</v>
      </c>
      <c r="U6252">
        <v>14567</v>
      </c>
      <c r="V6252">
        <v>14564</v>
      </c>
      <c r="W6252">
        <v>1</v>
      </c>
      <c r="X6252">
        <v>1</v>
      </c>
      <c r="Y6252" t="s">
        <v>4477</v>
      </c>
      <c r="Z6252" t="s">
        <v>96</v>
      </c>
      <c r="AA6252" t="s">
        <v>1752</v>
      </c>
    </row>
    <row r="6253" spans="1:27">
      <c r="A6253" t="s">
        <v>21</v>
      </c>
      <c r="B6253">
        <v>1</v>
      </c>
      <c r="C6253">
        <v>906</v>
      </c>
      <c r="D6253" t="s">
        <v>1529</v>
      </c>
      <c r="E6253">
        <v>3.619</v>
      </c>
      <c r="F6253">
        <v>2.8</v>
      </c>
      <c r="G6253">
        <v>0.029</v>
      </c>
      <c r="H6253">
        <v>2.767</v>
      </c>
      <c r="I6253">
        <v>1.03571428571429</v>
      </c>
      <c r="J6253">
        <v>98.8214285714286</v>
      </c>
      <c r="K6253">
        <v>77.3694390715667</v>
      </c>
      <c r="L6253">
        <v>0.801326333241227</v>
      </c>
      <c r="M6253">
        <v>0.004</v>
      </c>
      <c r="N6253">
        <v>0.142857142857143</v>
      </c>
      <c r="O6253">
        <v>2.771</v>
      </c>
      <c r="P6253" t="s">
        <v>266</v>
      </c>
      <c r="R6253">
        <v>0</v>
      </c>
      <c r="S6253">
        <v>14579</v>
      </c>
      <c r="T6253">
        <v>14593</v>
      </c>
      <c r="U6253">
        <v>14584</v>
      </c>
      <c r="V6253">
        <v>14581</v>
      </c>
      <c r="W6253">
        <v>1</v>
      </c>
      <c r="X6253">
        <v>1</v>
      </c>
      <c r="Y6253" t="s">
        <v>4204</v>
      </c>
      <c r="Z6253" t="s">
        <v>96</v>
      </c>
      <c r="AA6253" t="s">
        <v>1752</v>
      </c>
    </row>
    <row r="6254" spans="1:27">
      <c r="A6254" t="s">
        <v>21</v>
      </c>
      <c r="B6254">
        <v>1</v>
      </c>
      <c r="C6254">
        <v>907</v>
      </c>
      <c r="D6254" t="s">
        <v>265</v>
      </c>
      <c r="E6254">
        <v>3.668</v>
      </c>
      <c r="F6254">
        <v>2.9</v>
      </c>
      <c r="G6254">
        <v>0.018</v>
      </c>
      <c r="H6254">
        <v>2.817</v>
      </c>
      <c r="I6254">
        <v>0.620689655172414</v>
      </c>
      <c r="J6254">
        <v>97.1379310344828</v>
      </c>
      <c r="K6254">
        <v>79.062159214831</v>
      </c>
      <c r="L6254">
        <v>0.490730643402399</v>
      </c>
      <c r="M6254">
        <v>0.0649999999999999</v>
      </c>
      <c r="N6254">
        <v>2.24137931034483</v>
      </c>
      <c r="O6254">
        <v>2.882</v>
      </c>
      <c r="P6254" t="s">
        <v>266</v>
      </c>
      <c r="R6254">
        <v>0</v>
      </c>
      <c r="S6254">
        <v>14595</v>
      </c>
      <c r="T6254">
        <v>14609</v>
      </c>
      <c r="U6254">
        <v>14600</v>
      </c>
      <c r="V6254">
        <v>14597</v>
      </c>
      <c r="W6254">
        <v>1</v>
      </c>
      <c r="X6254">
        <v>1</v>
      </c>
      <c r="Y6254" t="s">
        <v>4205</v>
      </c>
      <c r="Z6254" t="s">
        <v>96</v>
      </c>
      <c r="AA6254" t="s">
        <v>1752</v>
      </c>
    </row>
    <row r="6255" spans="1:27">
      <c r="A6255" t="s">
        <v>21</v>
      </c>
      <c r="B6255">
        <v>1</v>
      </c>
      <c r="C6255">
        <v>908</v>
      </c>
      <c r="D6255" t="s">
        <v>265</v>
      </c>
      <c r="E6255">
        <v>3.356</v>
      </c>
      <c r="F6255">
        <v>2.2</v>
      </c>
      <c r="G6255">
        <v>0.018</v>
      </c>
      <c r="H6255">
        <v>2.163</v>
      </c>
      <c r="I6255">
        <v>0.818181818181818</v>
      </c>
      <c r="J6255">
        <v>98.3181818181818</v>
      </c>
      <c r="K6255">
        <v>65.554231227652</v>
      </c>
      <c r="L6255">
        <v>0.536352800953516</v>
      </c>
      <c r="M6255">
        <v>0.0190000000000006</v>
      </c>
      <c r="N6255">
        <v>0.86363636363639</v>
      </c>
      <c r="O6255">
        <v>2.182</v>
      </c>
      <c r="P6255" t="s">
        <v>266</v>
      </c>
      <c r="R6255">
        <v>0</v>
      </c>
      <c r="S6255">
        <v>14611</v>
      </c>
      <c r="T6255">
        <v>14625</v>
      </c>
      <c r="U6255">
        <v>14616</v>
      </c>
      <c r="V6255">
        <v>14613</v>
      </c>
      <c r="W6255">
        <v>1</v>
      </c>
      <c r="X6255">
        <v>1</v>
      </c>
      <c r="Y6255" t="s">
        <v>4205</v>
      </c>
      <c r="Z6255" t="s">
        <v>96</v>
      </c>
      <c r="AA6255" t="s">
        <v>1752</v>
      </c>
    </row>
    <row r="6256" spans="1:27">
      <c r="A6256" t="s">
        <v>21</v>
      </c>
      <c r="B6256">
        <v>1</v>
      </c>
      <c r="C6256">
        <v>909</v>
      </c>
      <c r="D6256" t="s">
        <v>265</v>
      </c>
      <c r="E6256">
        <v>4.234</v>
      </c>
      <c r="F6256">
        <v>2.2</v>
      </c>
      <c r="G6256">
        <v>0.026</v>
      </c>
      <c r="H6256">
        <v>2.103</v>
      </c>
      <c r="I6256">
        <v>1.18181818181818</v>
      </c>
      <c r="J6256">
        <v>95.5909090909091</v>
      </c>
      <c r="K6256">
        <v>51.9603212092584</v>
      </c>
      <c r="L6256">
        <v>0.614076523382144</v>
      </c>
      <c r="M6256">
        <v>0.0710000000000002</v>
      </c>
      <c r="N6256">
        <v>3.22727272727273</v>
      </c>
      <c r="O6256">
        <v>2.174</v>
      </c>
      <c r="P6256" t="s">
        <v>266</v>
      </c>
      <c r="R6256">
        <v>0</v>
      </c>
      <c r="S6256">
        <v>14628</v>
      </c>
      <c r="T6256">
        <v>14642</v>
      </c>
      <c r="U6256">
        <v>14633</v>
      </c>
      <c r="V6256">
        <v>14630</v>
      </c>
      <c r="W6256">
        <v>1</v>
      </c>
      <c r="X6256">
        <v>1</v>
      </c>
      <c r="Y6256" t="s">
        <v>4478</v>
      </c>
      <c r="Z6256" t="s">
        <v>96</v>
      </c>
      <c r="AA6256" t="s">
        <v>1752</v>
      </c>
    </row>
    <row r="6257" spans="1:27">
      <c r="A6257" t="s">
        <v>21</v>
      </c>
      <c r="B6257">
        <v>1</v>
      </c>
      <c r="C6257">
        <v>910</v>
      </c>
      <c r="D6257" t="s">
        <v>265</v>
      </c>
      <c r="E6257">
        <v>2.766</v>
      </c>
      <c r="F6257">
        <v>2</v>
      </c>
      <c r="G6257">
        <v>0.054</v>
      </c>
      <c r="H6257">
        <v>1.898</v>
      </c>
      <c r="I6257">
        <v>2.7</v>
      </c>
      <c r="J6257">
        <v>94.9</v>
      </c>
      <c r="K6257">
        <v>72.3065798987708</v>
      </c>
      <c r="L6257">
        <v>1.95227765726681</v>
      </c>
      <c r="M6257">
        <v>0.048</v>
      </c>
      <c r="N6257">
        <v>2.4</v>
      </c>
      <c r="O6257">
        <v>1.946</v>
      </c>
      <c r="P6257" t="s">
        <v>266</v>
      </c>
      <c r="R6257">
        <v>0</v>
      </c>
      <c r="S6257">
        <v>14644</v>
      </c>
      <c r="T6257">
        <v>14658</v>
      </c>
      <c r="U6257">
        <v>14649</v>
      </c>
      <c r="V6257">
        <v>14646</v>
      </c>
      <c r="W6257">
        <v>1</v>
      </c>
      <c r="X6257">
        <v>1</v>
      </c>
      <c r="Y6257" t="s">
        <v>4479</v>
      </c>
      <c r="Z6257" t="s">
        <v>96</v>
      </c>
      <c r="AA6257" t="s">
        <v>1752</v>
      </c>
    </row>
    <row r="6258" spans="1:27">
      <c r="A6258" t="s">
        <v>21</v>
      </c>
      <c r="B6258">
        <v>1</v>
      </c>
      <c r="C6258">
        <v>911</v>
      </c>
      <c r="D6258" t="s">
        <v>265</v>
      </c>
      <c r="E6258">
        <v>3.094</v>
      </c>
      <c r="F6258">
        <v>2.3</v>
      </c>
      <c r="G6258">
        <v>0.141</v>
      </c>
      <c r="H6258">
        <v>2.114</v>
      </c>
      <c r="I6258">
        <v>6.1304347826087</v>
      </c>
      <c r="J6258">
        <v>91.9130434782609</v>
      </c>
      <c r="K6258">
        <v>74.3374272786038</v>
      </c>
      <c r="L6258">
        <v>4.55720749838397</v>
      </c>
      <c r="M6258">
        <v>0.0449999999999999</v>
      </c>
      <c r="N6258">
        <v>1.95652173913043</v>
      </c>
      <c r="O6258">
        <v>2.159</v>
      </c>
      <c r="P6258" t="s">
        <v>266</v>
      </c>
      <c r="R6258">
        <v>0</v>
      </c>
      <c r="S6258">
        <v>14660</v>
      </c>
      <c r="T6258">
        <v>14674</v>
      </c>
      <c r="U6258">
        <v>14665</v>
      </c>
      <c r="V6258">
        <v>14662</v>
      </c>
      <c r="W6258">
        <v>1</v>
      </c>
      <c r="X6258">
        <v>1</v>
      </c>
      <c r="Y6258" t="s">
        <v>4480</v>
      </c>
      <c r="Z6258" t="s">
        <v>96</v>
      </c>
      <c r="AA6258" t="s">
        <v>1752</v>
      </c>
    </row>
    <row r="6259" spans="1:27">
      <c r="A6259" t="s">
        <v>21</v>
      </c>
      <c r="B6259">
        <v>1</v>
      </c>
      <c r="C6259">
        <v>912</v>
      </c>
      <c r="D6259" t="s">
        <v>265</v>
      </c>
      <c r="E6259">
        <v>2.812</v>
      </c>
      <c r="F6259">
        <v>2.1</v>
      </c>
      <c r="G6259">
        <v>0.161</v>
      </c>
      <c r="H6259">
        <v>1.867</v>
      </c>
      <c r="I6259">
        <v>7.66666666666667</v>
      </c>
      <c r="J6259">
        <v>88.9047619047619</v>
      </c>
      <c r="K6259">
        <v>74.6799431009957</v>
      </c>
      <c r="L6259">
        <v>5.72546230440967</v>
      </c>
      <c r="M6259">
        <v>0.0720000000000001</v>
      </c>
      <c r="N6259">
        <v>3.42857142857143</v>
      </c>
      <c r="O6259">
        <v>1.939</v>
      </c>
      <c r="P6259" t="s">
        <v>266</v>
      </c>
      <c r="R6259">
        <v>0</v>
      </c>
      <c r="S6259">
        <v>14677</v>
      </c>
      <c r="T6259">
        <v>14691</v>
      </c>
      <c r="U6259">
        <v>14682</v>
      </c>
      <c r="V6259">
        <v>14679</v>
      </c>
      <c r="W6259">
        <v>1</v>
      </c>
      <c r="X6259">
        <v>1</v>
      </c>
      <c r="Y6259" t="s">
        <v>4481</v>
      </c>
      <c r="Z6259" t="s">
        <v>96</v>
      </c>
      <c r="AA6259" t="s">
        <v>1752</v>
      </c>
    </row>
    <row r="6260" spans="1:27">
      <c r="A6260" t="s">
        <v>21</v>
      </c>
      <c r="B6260">
        <v>1</v>
      </c>
      <c r="C6260">
        <v>913</v>
      </c>
      <c r="D6260" t="s">
        <v>265</v>
      </c>
      <c r="E6260">
        <v>3.315</v>
      </c>
      <c r="F6260">
        <v>2.5</v>
      </c>
      <c r="G6260">
        <v>0.119</v>
      </c>
      <c r="H6260">
        <v>2.343</v>
      </c>
      <c r="I6260">
        <v>4.76</v>
      </c>
      <c r="J6260">
        <v>93.72</v>
      </c>
      <c r="K6260">
        <v>75.4147812971342</v>
      </c>
      <c r="L6260">
        <v>3.58974358974359</v>
      </c>
      <c r="M6260">
        <v>0.0380000000000003</v>
      </c>
      <c r="N6260">
        <v>1.52000000000001</v>
      </c>
      <c r="O6260">
        <v>2.381</v>
      </c>
      <c r="P6260" t="s">
        <v>266</v>
      </c>
      <c r="R6260">
        <v>0</v>
      </c>
      <c r="S6260">
        <v>14693</v>
      </c>
      <c r="T6260">
        <v>14707</v>
      </c>
      <c r="U6260">
        <v>14698</v>
      </c>
      <c r="V6260">
        <v>14695</v>
      </c>
      <c r="W6260">
        <v>1</v>
      </c>
      <c r="X6260">
        <v>1</v>
      </c>
      <c r="Y6260" t="s">
        <v>4482</v>
      </c>
      <c r="Z6260" t="s">
        <v>96</v>
      </c>
      <c r="AA6260" t="s">
        <v>1752</v>
      </c>
    </row>
    <row r="6261" spans="1:27">
      <c r="A6261" t="s">
        <v>21</v>
      </c>
      <c r="B6261">
        <v>1</v>
      </c>
      <c r="C6261">
        <v>914</v>
      </c>
      <c r="D6261" t="s">
        <v>1529</v>
      </c>
      <c r="E6261">
        <v>3.61</v>
      </c>
      <c r="F6261">
        <v>2.7</v>
      </c>
      <c r="G6261">
        <v>0.131</v>
      </c>
      <c r="H6261">
        <v>2.536</v>
      </c>
      <c r="I6261">
        <v>4.85185185185185</v>
      </c>
      <c r="J6261">
        <v>93.9259259259259</v>
      </c>
      <c r="K6261">
        <v>74.792243767313</v>
      </c>
      <c r="L6261">
        <v>3.62880886426593</v>
      </c>
      <c r="M6261">
        <v>0.0330000000000004</v>
      </c>
      <c r="N6261">
        <v>1.22222222222224</v>
      </c>
      <c r="O6261">
        <v>2.569</v>
      </c>
      <c r="P6261" t="s">
        <v>266</v>
      </c>
      <c r="R6261">
        <v>0</v>
      </c>
      <c r="S6261">
        <v>14709</v>
      </c>
      <c r="T6261">
        <v>14723</v>
      </c>
      <c r="U6261">
        <v>14714</v>
      </c>
      <c r="V6261">
        <v>14711</v>
      </c>
      <c r="W6261">
        <v>1</v>
      </c>
      <c r="X6261">
        <v>1</v>
      </c>
      <c r="Y6261" t="s">
        <v>4483</v>
      </c>
      <c r="Z6261" t="s">
        <v>96</v>
      </c>
      <c r="AA6261" t="s">
        <v>1752</v>
      </c>
    </row>
    <row r="6262" spans="1:27">
      <c r="A6262" t="s">
        <v>21</v>
      </c>
      <c r="B6262">
        <v>1</v>
      </c>
      <c r="C6262">
        <v>915</v>
      </c>
      <c r="D6262" t="s">
        <v>265</v>
      </c>
      <c r="E6262">
        <v>5.877</v>
      </c>
      <c r="F6262">
        <v>4.9</v>
      </c>
      <c r="G6262">
        <v>0.029</v>
      </c>
      <c r="H6262">
        <v>2.542</v>
      </c>
      <c r="I6262">
        <v>0.591836734693878</v>
      </c>
      <c r="J6262">
        <v>51.8775510204082</v>
      </c>
      <c r="K6262">
        <v>83.3758720435597</v>
      </c>
      <c r="L6262">
        <v>0.493449038625149</v>
      </c>
      <c r="M6262">
        <v>2.329</v>
      </c>
      <c r="N6262">
        <v>47.530612244898</v>
      </c>
      <c r="O6262">
        <v>4.871</v>
      </c>
      <c r="P6262" t="s">
        <v>266</v>
      </c>
      <c r="R6262">
        <v>0</v>
      </c>
      <c r="S6262">
        <v>14726</v>
      </c>
      <c r="T6262">
        <v>14740</v>
      </c>
      <c r="U6262">
        <v>14731</v>
      </c>
      <c r="V6262">
        <v>14728</v>
      </c>
      <c r="W6262">
        <v>1</v>
      </c>
      <c r="X6262">
        <v>1</v>
      </c>
      <c r="Y6262" t="s">
        <v>4484</v>
      </c>
      <c r="Z6262" t="s">
        <v>96</v>
      </c>
      <c r="AA6262" t="s">
        <v>1752</v>
      </c>
    </row>
    <row r="6263" spans="1:27">
      <c r="A6263" t="s">
        <v>21</v>
      </c>
      <c r="B6263">
        <v>1</v>
      </c>
      <c r="C6263">
        <v>916</v>
      </c>
      <c r="D6263" t="s">
        <v>265</v>
      </c>
      <c r="E6263">
        <v>3.027</v>
      </c>
      <c r="F6263">
        <v>2.2</v>
      </c>
      <c r="G6263">
        <v>0.017</v>
      </c>
      <c r="H6263">
        <v>2.143</v>
      </c>
      <c r="I6263">
        <v>0.772727272727273</v>
      </c>
      <c r="J6263">
        <v>97.4090909090909</v>
      </c>
      <c r="K6263">
        <v>72.6792203501817</v>
      </c>
      <c r="L6263">
        <v>0.561612157251404</v>
      </c>
      <c r="M6263">
        <v>0.0400000000000005</v>
      </c>
      <c r="N6263">
        <v>1.81818181818184</v>
      </c>
      <c r="O6263">
        <v>2.183</v>
      </c>
      <c r="P6263" t="s">
        <v>266</v>
      </c>
      <c r="R6263">
        <v>0</v>
      </c>
      <c r="S6263">
        <v>14742</v>
      </c>
      <c r="T6263">
        <v>14756</v>
      </c>
      <c r="U6263">
        <v>14747</v>
      </c>
      <c r="V6263">
        <v>14744</v>
      </c>
      <c r="W6263">
        <v>1</v>
      </c>
      <c r="X6263">
        <v>1</v>
      </c>
      <c r="Y6263" t="s">
        <v>4485</v>
      </c>
      <c r="Z6263" t="s">
        <v>96</v>
      </c>
      <c r="AA6263" t="s">
        <v>1752</v>
      </c>
    </row>
    <row r="6264" spans="1:27">
      <c r="A6264" t="s">
        <v>21</v>
      </c>
      <c r="B6264">
        <v>1</v>
      </c>
      <c r="C6264">
        <v>917</v>
      </c>
      <c r="D6264" t="s">
        <v>265</v>
      </c>
      <c r="E6264">
        <v>2.599</v>
      </c>
      <c r="F6264">
        <v>1.8</v>
      </c>
      <c r="G6264">
        <v>0.062</v>
      </c>
      <c r="H6264">
        <v>1.692</v>
      </c>
      <c r="I6264">
        <v>3.44444444444444</v>
      </c>
      <c r="J6264">
        <v>94</v>
      </c>
      <c r="K6264">
        <v>69.2574066948826</v>
      </c>
      <c r="L6264">
        <v>2.38553289726818</v>
      </c>
      <c r="M6264">
        <v>0.046</v>
      </c>
      <c r="N6264">
        <v>2.55555555555556</v>
      </c>
      <c r="O6264">
        <v>1.738</v>
      </c>
      <c r="P6264" t="s">
        <v>266</v>
      </c>
      <c r="R6264">
        <v>0</v>
      </c>
      <c r="S6264">
        <v>14758</v>
      </c>
      <c r="T6264">
        <v>14772</v>
      </c>
      <c r="U6264">
        <v>14763</v>
      </c>
      <c r="V6264">
        <v>14760</v>
      </c>
      <c r="W6264">
        <v>1</v>
      </c>
      <c r="X6264">
        <v>1</v>
      </c>
      <c r="Y6264" t="s">
        <v>4486</v>
      </c>
      <c r="Z6264" t="s">
        <v>96</v>
      </c>
      <c r="AA6264" t="s">
        <v>1752</v>
      </c>
    </row>
    <row r="6265" spans="1:27">
      <c r="A6265" t="s">
        <v>21</v>
      </c>
      <c r="B6265">
        <v>1</v>
      </c>
      <c r="C6265">
        <v>918</v>
      </c>
      <c r="D6265" t="s">
        <v>265</v>
      </c>
      <c r="E6265">
        <v>3.695</v>
      </c>
      <c r="F6265">
        <v>2.9</v>
      </c>
      <c r="G6265">
        <v>0.024</v>
      </c>
      <c r="H6265">
        <v>2.811</v>
      </c>
      <c r="I6265">
        <v>0.827586206896552</v>
      </c>
      <c r="J6265">
        <v>96.9310344827586</v>
      </c>
      <c r="K6265">
        <v>78.4844384303112</v>
      </c>
      <c r="L6265">
        <v>0.649526387009472</v>
      </c>
      <c r="M6265">
        <v>0.0649999999999999</v>
      </c>
      <c r="N6265">
        <v>2.24137931034483</v>
      </c>
      <c r="O6265">
        <v>2.876</v>
      </c>
      <c r="P6265" t="s">
        <v>266</v>
      </c>
      <c r="R6265">
        <v>0</v>
      </c>
      <c r="S6265">
        <v>14775</v>
      </c>
      <c r="T6265">
        <v>14789</v>
      </c>
      <c r="U6265">
        <v>14780</v>
      </c>
      <c r="V6265">
        <v>14777</v>
      </c>
      <c r="W6265">
        <v>1</v>
      </c>
      <c r="X6265">
        <v>1</v>
      </c>
      <c r="Y6265" t="s">
        <v>4482</v>
      </c>
      <c r="Z6265" t="s">
        <v>96</v>
      </c>
      <c r="AA6265" t="s">
        <v>1752</v>
      </c>
    </row>
    <row r="6266" spans="1:27">
      <c r="A6266" t="s">
        <v>21</v>
      </c>
      <c r="B6266">
        <v>1</v>
      </c>
      <c r="C6266">
        <v>919</v>
      </c>
      <c r="D6266" t="s">
        <v>265</v>
      </c>
      <c r="E6266">
        <v>3.116</v>
      </c>
      <c r="F6266">
        <v>2.2</v>
      </c>
      <c r="G6266">
        <v>0.032</v>
      </c>
      <c r="H6266">
        <v>2.179</v>
      </c>
      <c r="I6266">
        <v>1.45454545454545</v>
      </c>
      <c r="J6266">
        <v>99.0454545454545</v>
      </c>
      <c r="K6266">
        <v>70.6033376123235</v>
      </c>
      <c r="L6266">
        <v>1.02695763799743</v>
      </c>
      <c r="M6266">
        <v>-0.0109999999999997</v>
      </c>
      <c r="N6266">
        <v>0.499999999999985</v>
      </c>
      <c r="O6266">
        <v>2.168</v>
      </c>
      <c r="P6266" t="s">
        <v>266</v>
      </c>
      <c r="R6266">
        <v>0</v>
      </c>
      <c r="S6266">
        <v>14791</v>
      </c>
      <c r="T6266">
        <v>14805</v>
      </c>
      <c r="U6266">
        <v>14796</v>
      </c>
      <c r="V6266">
        <v>14793</v>
      </c>
      <c r="W6266">
        <v>1</v>
      </c>
      <c r="X6266">
        <v>1</v>
      </c>
      <c r="Y6266" t="s">
        <v>4487</v>
      </c>
      <c r="Z6266" t="s">
        <v>96</v>
      </c>
      <c r="AA6266" t="s">
        <v>1752</v>
      </c>
    </row>
    <row r="6267" spans="1:27">
      <c r="A6267" t="s">
        <v>21</v>
      </c>
      <c r="B6267">
        <v>1</v>
      </c>
      <c r="C6267">
        <v>921</v>
      </c>
      <c r="D6267" t="s">
        <v>1505</v>
      </c>
      <c r="E6267">
        <v>2.748</v>
      </c>
      <c r="F6267">
        <v>1.9</v>
      </c>
      <c r="G6267">
        <v>0.024</v>
      </c>
      <c r="H6267">
        <v>1.891</v>
      </c>
      <c r="I6267">
        <v>1.26315789473684</v>
      </c>
      <c r="J6267">
        <v>99.5263157894737</v>
      </c>
      <c r="K6267">
        <v>69.1411935953421</v>
      </c>
      <c r="L6267">
        <v>0.873362445414847</v>
      </c>
      <c r="M6267">
        <v>-0.0150000000000001</v>
      </c>
      <c r="N6267">
        <v>0.789473684210533</v>
      </c>
      <c r="O6267">
        <v>1.876</v>
      </c>
      <c r="P6267" t="s">
        <v>266</v>
      </c>
      <c r="R6267">
        <v>0</v>
      </c>
      <c r="S6267">
        <v>14829</v>
      </c>
      <c r="T6267">
        <v>14843</v>
      </c>
      <c r="U6267">
        <v>14834</v>
      </c>
      <c r="V6267">
        <v>14831</v>
      </c>
      <c r="W6267">
        <v>1</v>
      </c>
      <c r="X6267">
        <v>1</v>
      </c>
      <c r="Y6267" t="s">
        <v>4283</v>
      </c>
      <c r="Z6267" t="s">
        <v>96</v>
      </c>
      <c r="AA6267" t="s">
        <v>1762</v>
      </c>
    </row>
    <row r="6268" spans="1:27">
      <c r="A6268" t="s">
        <v>21</v>
      </c>
      <c r="B6268">
        <v>1</v>
      </c>
      <c r="C6268">
        <v>923</v>
      </c>
      <c r="D6268" t="s">
        <v>1529</v>
      </c>
      <c r="E6268">
        <v>2.703</v>
      </c>
      <c r="F6268">
        <v>2</v>
      </c>
      <c r="G6268">
        <v>0.36</v>
      </c>
      <c r="H6268">
        <v>1.649</v>
      </c>
      <c r="I6268">
        <v>18</v>
      </c>
      <c r="J6268">
        <v>82.45</v>
      </c>
      <c r="K6268">
        <v>73.9918608953015</v>
      </c>
      <c r="L6268">
        <v>13.3185349611543</v>
      </c>
      <c r="M6268">
        <v>-0.0089999999999999</v>
      </c>
      <c r="N6268">
        <v>0.449999999999995</v>
      </c>
      <c r="O6268">
        <v>1.64</v>
      </c>
      <c r="P6268" t="s">
        <v>266</v>
      </c>
      <c r="R6268">
        <v>0</v>
      </c>
      <c r="S6268">
        <v>14849</v>
      </c>
      <c r="T6268">
        <v>14863</v>
      </c>
      <c r="U6268">
        <v>14854</v>
      </c>
      <c r="V6268">
        <v>14851</v>
      </c>
      <c r="W6268">
        <v>1</v>
      </c>
      <c r="X6268">
        <v>1</v>
      </c>
      <c r="Y6268" t="s">
        <v>4031</v>
      </c>
      <c r="Z6268" t="s">
        <v>96</v>
      </c>
      <c r="AA6268" t="s">
        <v>1762</v>
      </c>
    </row>
    <row r="6269" spans="1:27">
      <c r="A6269" t="s">
        <v>21</v>
      </c>
      <c r="B6269">
        <v>1</v>
      </c>
      <c r="C6269">
        <v>924</v>
      </c>
      <c r="D6269" t="s">
        <v>265</v>
      </c>
      <c r="E6269">
        <v>2.962</v>
      </c>
      <c r="F6269">
        <v>1.9</v>
      </c>
      <c r="G6269">
        <v>0.019</v>
      </c>
      <c r="H6269">
        <v>1.881</v>
      </c>
      <c r="I6269">
        <v>1</v>
      </c>
      <c r="J6269">
        <v>99</v>
      </c>
      <c r="K6269">
        <v>64.1458474004051</v>
      </c>
      <c r="L6269">
        <v>0.641458474004051</v>
      </c>
      <c r="M6269">
        <v>0</v>
      </c>
      <c r="N6269">
        <v>0</v>
      </c>
      <c r="O6269">
        <v>1.881</v>
      </c>
      <c r="P6269" t="s">
        <v>266</v>
      </c>
      <c r="R6269">
        <v>0</v>
      </c>
      <c r="S6269">
        <v>14865</v>
      </c>
      <c r="T6269">
        <v>14879</v>
      </c>
      <c r="U6269">
        <v>14870</v>
      </c>
      <c r="V6269">
        <v>14867</v>
      </c>
      <c r="W6269">
        <v>1</v>
      </c>
      <c r="X6269">
        <v>1</v>
      </c>
      <c r="Y6269" t="s">
        <v>4488</v>
      </c>
      <c r="Z6269" t="s">
        <v>96</v>
      </c>
      <c r="AA6269" t="s">
        <v>1762</v>
      </c>
    </row>
    <row r="6270" spans="1:27">
      <c r="A6270" t="s">
        <v>21</v>
      </c>
      <c r="B6270">
        <v>1</v>
      </c>
      <c r="C6270">
        <v>925</v>
      </c>
      <c r="D6270" t="s">
        <v>265</v>
      </c>
      <c r="E6270">
        <v>2.405</v>
      </c>
      <c r="F6270">
        <v>1.8</v>
      </c>
      <c r="G6270">
        <v>0.522</v>
      </c>
      <c r="H6270">
        <v>1.208</v>
      </c>
      <c r="I6270">
        <v>29</v>
      </c>
      <c r="J6270">
        <v>67.1111111111111</v>
      </c>
      <c r="K6270">
        <v>74.8440748440749</v>
      </c>
      <c r="L6270">
        <v>21.7047817047817</v>
      </c>
      <c r="M6270">
        <v>0.0700000000000001</v>
      </c>
      <c r="N6270">
        <v>3.88888888888889</v>
      </c>
      <c r="O6270">
        <v>1.278</v>
      </c>
      <c r="P6270" t="s">
        <v>266</v>
      </c>
      <c r="R6270">
        <v>0</v>
      </c>
      <c r="S6270">
        <v>14881</v>
      </c>
      <c r="T6270">
        <v>14895</v>
      </c>
      <c r="U6270">
        <v>14886</v>
      </c>
      <c r="V6270">
        <v>14883</v>
      </c>
      <c r="W6270">
        <v>1</v>
      </c>
      <c r="X6270">
        <v>1</v>
      </c>
      <c r="Y6270" t="s">
        <v>4489</v>
      </c>
      <c r="Z6270" t="s">
        <v>96</v>
      </c>
      <c r="AA6270" t="s">
        <v>1762</v>
      </c>
    </row>
    <row r="6271" spans="1:27">
      <c r="A6271" t="s">
        <v>21</v>
      </c>
      <c r="B6271">
        <v>1</v>
      </c>
      <c r="C6271">
        <v>926</v>
      </c>
      <c r="D6271" t="s">
        <v>265</v>
      </c>
      <c r="E6271">
        <v>3.287</v>
      </c>
      <c r="F6271">
        <v>2.6</v>
      </c>
      <c r="G6271">
        <v>0.031</v>
      </c>
      <c r="H6271">
        <v>2.531</v>
      </c>
      <c r="I6271">
        <v>1.19230769230769</v>
      </c>
      <c r="J6271">
        <v>97.3461538461539</v>
      </c>
      <c r="K6271">
        <v>79.0994828110739</v>
      </c>
      <c r="L6271">
        <v>0.943109218132035</v>
      </c>
      <c r="M6271">
        <v>0.0379999999999998</v>
      </c>
      <c r="N6271">
        <v>1.46153846153845</v>
      </c>
      <c r="O6271">
        <v>2.569</v>
      </c>
      <c r="P6271" t="s">
        <v>266</v>
      </c>
      <c r="R6271">
        <v>0</v>
      </c>
      <c r="S6271">
        <v>14897</v>
      </c>
      <c r="T6271">
        <v>14911</v>
      </c>
      <c r="U6271">
        <v>14902</v>
      </c>
      <c r="V6271">
        <v>14899</v>
      </c>
      <c r="W6271">
        <v>1</v>
      </c>
      <c r="X6271">
        <v>1</v>
      </c>
      <c r="Y6271" t="s">
        <v>4490</v>
      </c>
      <c r="Z6271" t="s">
        <v>96</v>
      </c>
      <c r="AA6271" t="s">
        <v>1762</v>
      </c>
    </row>
    <row r="6272" spans="1:27">
      <c r="A6272" t="s">
        <v>21</v>
      </c>
      <c r="B6272">
        <v>1</v>
      </c>
      <c r="C6272">
        <v>927</v>
      </c>
      <c r="D6272" t="s">
        <v>265</v>
      </c>
      <c r="E6272">
        <v>2.816</v>
      </c>
      <c r="F6272">
        <v>2.1</v>
      </c>
      <c r="G6272">
        <v>0.364</v>
      </c>
      <c r="H6272">
        <v>1.652</v>
      </c>
      <c r="I6272">
        <v>17.3333333333333</v>
      </c>
      <c r="J6272">
        <v>78.6666666666667</v>
      </c>
      <c r="K6272">
        <v>74.5738636363636</v>
      </c>
      <c r="L6272">
        <v>12.9261363636364</v>
      </c>
      <c r="M6272">
        <v>0.0840000000000001</v>
      </c>
      <c r="N6272">
        <v>4</v>
      </c>
      <c r="O6272">
        <v>1.736</v>
      </c>
      <c r="P6272" t="s">
        <v>266</v>
      </c>
      <c r="R6272">
        <v>0</v>
      </c>
      <c r="S6272">
        <v>14913</v>
      </c>
      <c r="T6272">
        <v>14927</v>
      </c>
      <c r="U6272">
        <v>14918</v>
      </c>
      <c r="V6272">
        <v>14915</v>
      </c>
      <c r="W6272">
        <v>1</v>
      </c>
      <c r="X6272">
        <v>1</v>
      </c>
      <c r="Y6272" t="s">
        <v>4491</v>
      </c>
      <c r="Z6272" t="s">
        <v>96</v>
      </c>
      <c r="AA6272" t="s">
        <v>1762</v>
      </c>
    </row>
    <row r="6273" spans="1:27">
      <c r="A6273" t="s">
        <v>21</v>
      </c>
      <c r="B6273">
        <v>1</v>
      </c>
      <c r="C6273">
        <v>928</v>
      </c>
      <c r="D6273" t="s">
        <v>265</v>
      </c>
      <c r="E6273">
        <v>3.41</v>
      </c>
      <c r="F6273">
        <v>1.9</v>
      </c>
      <c r="G6273">
        <v>0.021</v>
      </c>
      <c r="H6273">
        <v>1.803</v>
      </c>
      <c r="I6273">
        <v>1.10526315789474</v>
      </c>
      <c r="J6273">
        <v>94.8947368421053</v>
      </c>
      <c r="K6273">
        <v>55.7184750733138</v>
      </c>
      <c r="L6273">
        <v>0.6158357771261</v>
      </c>
      <c r="M6273">
        <v>0.0760000000000001</v>
      </c>
      <c r="N6273">
        <v>4</v>
      </c>
      <c r="O6273">
        <v>1.879</v>
      </c>
      <c r="P6273" t="s">
        <v>266</v>
      </c>
      <c r="R6273">
        <v>0</v>
      </c>
      <c r="S6273">
        <v>14929</v>
      </c>
      <c r="T6273">
        <v>14943</v>
      </c>
      <c r="U6273">
        <v>14934</v>
      </c>
      <c r="V6273">
        <v>14931</v>
      </c>
      <c r="W6273">
        <v>1</v>
      </c>
      <c r="X6273">
        <v>1</v>
      </c>
      <c r="Y6273" t="s">
        <v>4492</v>
      </c>
      <c r="Z6273" t="s">
        <v>96</v>
      </c>
      <c r="AA6273" t="s">
        <v>1762</v>
      </c>
    </row>
    <row r="6274" spans="1:27">
      <c r="A6274" t="s">
        <v>21</v>
      </c>
      <c r="B6274">
        <v>1</v>
      </c>
      <c r="C6274">
        <v>929</v>
      </c>
      <c r="D6274" t="s">
        <v>265</v>
      </c>
      <c r="E6274">
        <v>2.812</v>
      </c>
      <c r="F6274">
        <v>2.1</v>
      </c>
      <c r="G6274">
        <v>0.343</v>
      </c>
      <c r="H6274">
        <v>1.747</v>
      </c>
      <c r="I6274">
        <v>16.3333333333333</v>
      </c>
      <c r="J6274">
        <v>83.1904761904762</v>
      </c>
      <c r="K6274">
        <v>74.6799431009957</v>
      </c>
      <c r="L6274">
        <v>12.1977240398293</v>
      </c>
      <c r="M6274">
        <v>0.00999999999999979</v>
      </c>
      <c r="N6274">
        <v>0.476190476190466</v>
      </c>
      <c r="O6274">
        <v>1.757</v>
      </c>
      <c r="P6274" t="s">
        <v>266</v>
      </c>
      <c r="R6274">
        <v>0</v>
      </c>
      <c r="S6274">
        <v>14945</v>
      </c>
      <c r="T6274">
        <v>14959</v>
      </c>
      <c r="U6274">
        <v>14950</v>
      </c>
      <c r="V6274">
        <v>14947</v>
      </c>
      <c r="W6274">
        <v>1</v>
      </c>
      <c r="X6274">
        <v>1</v>
      </c>
      <c r="Y6274" t="s">
        <v>4493</v>
      </c>
      <c r="Z6274" t="s">
        <v>96</v>
      </c>
      <c r="AA6274" t="s">
        <v>1762</v>
      </c>
    </row>
    <row r="6275" spans="1:27">
      <c r="A6275" t="s">
        <v>21</v>
      </c>
      <c r="B6275">
        <v>1</v>
      </c>
      <c r="C6275">
        <v>930</v>
      </c>
      <c r="D6275" t="s">
        <v>265</v>
      </c>
      <c r="E6275">
        <v>3.201</v>
      </c>
      <c r="F6275">
        <v>2.3</v>
      </c>
      <c r="G6275">
        <v>0.025</v>
      </c>
      <c r="H6275">
        <v>2.21</v>
      </c>
      <c r="I6275">
        <v>1.08695652173913</v>
      </c>
      <c r="J6275">
        <v>96.0869565217391</v>
      </c>
      <c r="K6275">
        <v>71.8525460793502</v>
      </c>
      <c r="L6275">
        <v>0.781005935645111</v>
      </c>
      <c r="M6275">
        <v>0.0649999999999999</v>
      </c>
      <c r="N6275">
        <v>2.82608695652174</v>
      </c>
      <c r="O6275">
        <v>2.275</v>
      </c>
      <c r="P6275" t="s">
        <v>266</v>
      </c>
      <c r="R6275">
        <v>0</v>
      </c>
      <c r="S6275">
        <v>14961</v>
      </c>
      <c r="T6275">
        <v>14975</v>
      </c>
      <c r="U6275">
        <v>14966</v>
      </c>
      <c r="V6275">
        <v>14963</v>
      </c>
      <c r="W6275">
        <v>1</v>
      </c>
      <c r="X6275">
        <v>1</v>
      </c>
      <c r="Y6275" t="s">
        <v>4494</v>
      </c>
      <c r="Z6275" t="s">
        <v>96</v>
      </c>
      <c r="AA6275" t="s">
        <v>1762</v>
      </c>
    </row>
    <row r="6276" spans="1:27">
      <c r="A6276" t="s">
        <v>21</v>
      </c>
      <c r="B6276">
        <v>1</v>
      </c>
      <c r="C6276">
        <v>931</v>
      </c>
      <c r="D6276" t="s">
        <v>265</v>
      </c>
      <c r="E6276">
        <v>3.338</v>
      </c>
      <c r="F6276">
        <v>2.4</v>
      </c>
      <c r="G6276">
        <v>0.337</v>
      </c>
      <c r="H6276">
        <v>2.001</v>
      </c>
      <c r="I6276">
        <v>14.0416666666667</v>
      </c>
      <c r="J6276">
        <v>83.375</v>
      </c>
      <c r="K6276">
        <v>71.8993409227082</v>
      </c>
      <c r="L6276">
        <v>10.0958657878969</v>
      </c>
      <c r="M6276">
        <v>0.0619999999999998</v>
      </c>
      <c r="N6276">
        <v>2.58333333333333</v>
      </c>
      <c r="O6276">
        <v>2.063</v>
      </c>
      <c r="P6276" t="s">
        <v>266</v>
      </c>
      <c r="R6276">
        <v>0</v>
      </c>
      <c r="S6276">
        <v>14978</v>
      </c>
      <c r="T6276">
        <v>14992</v>
      </c>
      <c r="U6276">
        <v>14983</v>
      </c>
      <c r="V6276">
        <v>14980</v>
      </c>
      <c r="W6276">
        <v>1</v>
      </c>
      <c r="X6276">
        <v>1</v>
      </c>
      <c r="Y6276" t="s">
        <v>4495</v>
      </c>
      <c r="Z6276" t="s">
        <v>96</v>
      </c>
      <c r="AA6276" t="s">
        <v>1762</v>
      </c>
    </row>
    <row r="6277" spans="1:27">
      <c r="A6277" t="s">
        <v>21</v>
      </c>
      <c r="B6277">
        <v>1</v>
      </c>
      <c r="C6277">
        <v>932</v>
      </c>
      <c r="D6277" t="s">
        <v>265</v>
      </c>
      <c r="E6277">
        <v>3.642</v>
      </c>
      <c r="F6277">
        <v>2.3</v>
      </c>
      <c r="G6277">
        <v>0.037</v>
      </c>
      <c r="H6277">
        <v>2.205</v>
      </c>
      <c r="I6277">
        <v>1.60869565217391</v>
      </c>
      <c r="J6277">
        <v>95.8695652173913</v>
      </c>
      <c r="K6277">
        <v>63.1521142229544</v>
      </c>
      <c r="L6277">
        <v>1.01592531576057</v>
      </c>
      <c r="M6277">
        <v>0.0579999999999998</v>
      </c>
      <c r="N6277">
        <v>2.52173913043478</v>
      </c>
      <c r="O6277">
        <v>2.263</v>
      </c>
      <c r="P6277" t="s">
        <v>266</v>
      </c>
      <c r="R6277">
        <v>0</v>
      </c>
      <c r="S6277">
        <v>14994</v>
      </c>
      <c r="T6277">
        <v>15008</v>
      </c>
      <c r="U6277">
        <v>14999</v>
      </c>
      <c r="V6277">
        <v>14996</v>
      </c>
      <c r="W6277">
        <v>1</v>
      </c>
      <c r="X6277">
        <v>1</v>
      </c>
      <c r="Y6277" t="s">
        <v>4496</v>
      </c>
      <c r="Z6277" t="s">
        <v>96</v>
      </c>
      <c r="AA6277" t="s">
        <v>1762</v>
      </c>
    </row>
    <row r="6278" spans="1:27">
      <c r="A6278" t="s">
        <v>21</v>
      </c>
      <c r="B6278">
        <v>1</v>
      </c>
      <c r="C6278">
        <v>933</v>
      </c>
      <c r="D6278" t="s">
        <v>265</v>
      </c>
      <c r="E6278">
        <v>3.045</v>
      </c>
      <c r="F6278">
        <v>2.3</v>
      </c>
      <c r="G6278">
        <v>0.357</v>
      </c>
      <c r="H6278">
        <v>1.882</v>
      </c>
      <c r="I6278">
        <v>15.5217391304348</v>
      </c>
      <c r="J6278">
        <v>81.8260869565217</v>
      </c>
      <c r="K6278">
        <v>75.5336617405583</v>
      </c>
      <c r="L6278">
        <v>11.7241379310345</v>
      </c>
      <c r="M6278">
        <v>0.0609999999999999</v>
      </c>
      <c r="N6278">
        <v>2.65217391304348</v>
      </c>
      <c r="O6278">
        <v>1.943</v>
      </c>
      <c r="P6278" t="s">
        <v>266</v>
      </c>
      <c r="R6278">
        <v>0</v>
      </c>
      <c r="S6278">
        <v>15010</v>
      </c>
      <c r="T6278">
        <v>15024</v>
      </c>
      <c r="U6278">
        <v>15015</v>
      </c>
      <c r="V6278">
        <v>15012</v>
      </c>
      <c r="W6278">
        <v>1</v>
      </c>
      <c r="X6278">
        <v>1</v>
      </c>
      <c r="Y6278" t="s">
        <v>4497</v>
      </c>
      <c r="Z6278" t="s">
        <v>96</v>
      </c>
      <c r="AA6278" t="s">
        <v>1762</v>
      </c>
    </row>
    <row r="6279" spans="1:27">
      <c r="A6279" t="s">
        <v>21</v>
      </c>
      <c r="B6279">
        <v>1</v>
      </c>
      <c r="C6279">
        <v>934</v>
      </c>
      <c r="D6279" t="s">
        <v>265</v>
      </c>
      <c r="E6279">
        <v>2.674</v>
      </c>
      <c r="F6279">
        <v>1.7</v>
      </c>
      <c r="G6279">
        <v>0.019</v>
      </c>
      <c r="H6279">
        <v>1.673</v>
      </c>
      <c r="I6279">
        <v>1.11764705882353</v>
      </c>
      <c r="J6279">
        <v>98.4117647058823</v>
      </c>
      <c r="K6279">
        <v>63.5751682872102</v>
      </c>
      <c r="L6279">
        <v>0.710545998504114</v>
      </c>
      <c r="M6279">
        <v>0.00800000000000001</v>
      </c>
      <c r="N6279">
        <v>0.470588235294118</v>
      </c>
      <c r="O6279">
        <v>1.681</v>
      </c>
      <c r="P6279" t="s">
        <v>266</v>
      </c>
      <c r="R6279">
        <v>0</v>
      </c>
      <c r="S6279">
        <v>15026</v>
      </c>
      <c r="T6279">
        <v>15040</v>
      </c>
      <c r="U6279">
        <v>15031</v>
      </c>
      <c r="V6279">
        <v>15028</v>
      </c>
      <c r="W6279">
        <v>1</v>
      </c>
      <c r="X6279">
        <v>1</v>
      </c>
      <c r="Y6279" t="s">
        <v>4498</v>
      </c>
      <c r="Z6279" t="s">
        <v>96</v>
      </c>
      <c r="AA6279" t="s">
        <v>1762</v>
      </c>
    </row>
    <row r="6280" spans="1:27">
      <c r="A6280" t="s">
        <v>21</v>
      </c>
      <c r="B6280">
        <v>1</v>
      </c>
      <c r="C6280">
        <v>935</v>
      </c>
      <c r="D6280" t="s">
        <v>1529</v>
      </c>
      <c r="E6280">
        <v>3.1</v>
      </c>
      <c r="F6280">
        <v>2.2</v>
      </c>
      <c r="G6280">
        <v>0.394</v>
      </c>
      <c r="H6280">
        <v>1.77</v>
      </c>
      <c r="I6280">
        <v>17.9090909090909</v>
      </c>
      <c r="J6280">
        <v>80.4545454545454</v>
      </c>
      <c r="K6280">
        <v>70.9677419354839</v>
      </c>
      <c r="L6280">
        <v>12.7096774193548</v>
      </c>
      <c r="M6280">
        <v>0.036</v>
      </c>
      <c r="N6280">
        <v>1.63636363636364</v>
      </c>
      <c r="O6280">
        <v>1.806</v>
      </c>
      <c r="P6280" t="s">
        <v>266</v>
      </c>
      <c r="R6280">
        <v>0</v>
      </c>
      <c r="S6280">
        <v>15043</v>
      </c>
      <c r="T6280">
        <v>15057</v>
      </c>
      <c r="U6280">
        <v>15048</v>
      </c>
      <c r="V6280">
        <v>15045</v>
      </c>
      <c r="W6280">
        <v>1</v>
      </c>
      <c r="X6280">
        <v>1</v>
      </c>
      <c r="Y6280" t="s">
        <v>4499</v>
      </c>
      <c r="Z6280" t="s">
        <v>96</v>
      </c>
      <c r="AA6280" t="s">
        <v>1762</v>
      </c>
    </row>
    <row r="6281" spans="1:27">
      <c r="A6281" t="s">
        <v>21</v>
      </c>
      <c r="B6281">
        <v>1</v>
      </c>
      <c r="C6281">
        <v>936</v>
      </c>
      <c r="D6281" t="s">
        <v>265</v>
      </c>
      <c r="E6281">
        <v>3.412</v>
      </c>
      <c r="F6281">
        <v>2.1</v>
      </c>
      <c r="G6281">
        <v>0.028</v>
      </c>
      <c r="H6281">
        <v>2</v>
      </c>
      <c r="I6281">
        <v>1.33333333333333</v>
      </c>
      <c r="J6281">
        <v>95.2380952380952</v>
      </c>
      <c r="K6281">
        <v>61.5474794841735</v>
      </c>
      <c r="L6281">
        <v>0.82063305978898</v>
      </c>
      <c r="M6281">
        <v>0.0720000000000001</v>
      </c>
      <c r="N6281">
        <v>3.42857142857143</v>
      </c>
      <c r="O6281">
        <v>2.072</v>
      </c>
      <c r="P6281" t="s">
        <v>266</v>
      </c>
      <c r="R6281">
        <v>0</v>
      </c>
      <c r="S6281">
        <v>15059</v>
      </c>
      <c r="T6281">
        <v>15073</v>
      </c>
      <c r="U6281">
        <v>15064</v>
      </c>
      <c r="V6281">
        <v>15061</v>
      </c>
      <c r="W6281">
        <v>1</v>
      </c>
      <c r="X6281">
        <v>1</v>
      </c>
      <c r="Y6281" t="s">
        <v>4500</v>
      </c>
      <c r="Z6281" t="s">
        <v>96</v>
      </c>
      <c r="AA6281" t="s">
        <v>1762</v>
      </c>
    </row>
    <row r="6282" spans="1:27">
      <c r="A6282" t="s">
        <v>21</v>
      </c>
      <c r="B6282">
        <v>1</v>
      </c>
      <c r="C6282">
        <v>937</v>
      </c>
      <c r="D6282" t="s">
        <v>265</v>
      </c>
      <c r="E6282">
        <v>3.305</v>
      </c>
      <c r="F6282">
        <v>2.5</v>
      </c>
      <c r="G6282">
        <v>0.401</v>
      </c>
      <c r="H6282">
        <v>2.089</v>
      </c>
      <c r="I6282">
        <v>16.04</v>
      </c>
      <c r="J6282">
        <v>83.56</v>
      </c>
      <c r="K6282">
        <v>75.642965204236</v>
      </c>
      <c r="L6282">
        <v>12.1331316187595</v>
      </c>
      <c r="M6282">
        <v>0.00999999999999979</v>
      </c>
      <c r="N6282">
        <v>0.399999999999992</v>
      </c>
      <c r="O6282">
        <v>2.099</v>
      </c>
      <c r="P6282" t="s">
        <v>266</v>
      </c>
      <c r="R6282">
        <v>0</v>
      </c>
      <c r="S6282">
        <v>15075</v>
      </c>
      <c r="T6282">
        <v>15089</v>
      </c>
      <c r="U6282">
        <v>15080</v>
      </c>
      <c r="V6282">
        <v>15077</v>
      </c>
      <c r="W6282">
        <v>1</v>
      </c>
      <c r="X6282">
        <v>1</v>
      </c>
      <c r="Y6282" t="s">
        <v>4501</v>
      </c>
      <c r="Z6282" t="s">
        <v>96</v>
      </c>
      <c r="AA6282" t="s">
        <v>1762</v>
      </c>
    </row>
    <row r="6283" spans="1:27">
      <c r="A6283" t="s">
        <v>21</v>
      </c>
      <c r="B6283">
        <v>1</v>
      </c>
      <c r="C6283">
        <v>938</v>
      </c>
      <c r="D6283" t="s">
        <v>265</v>
      </c>
      <c r="E6283">
        <v>2.928</v>
      </c>
      <c r="F6283">
        <v>2.1</v>
      </c>
      <c r="G6283">
        <v>0.044</v>
      </c>
      <c r="H6283">
        <v>2.029</v>
      </c>
      <c r="I6283">
        <v>2.0952380952381</v>
      </c>
      <c r="J6283">
        <v>96.6190476190476</v>
      </c>
      <c r="K6283">
        <v>71.7213114754098</v>
      </c>
      <c r="L6283">
        <v>1.50273224043716</v>
      </c>
      <c r="M6283">
        <v>0.0270000000000001</v>
      </c>
      <c r="N6283">
        <v>1.28571428571429</v>
      </c>
      <c r="O6283">
        <v>2.056</v>
      </c>
      <c r="P6283" t="s">
        <v>266</v>
      </c>
      <c r="R6283">
        <v>0</v>
      </c>
      <c r="S6283">
        <v>15092</v>
      </c>
      <c r="T6283">
        <v>15106</v>
      </c>
      <c r="U6283">
        <v>15097</v>
      </c>
      <c r="V6283">
        <v>15094</v>
      </c>
      <c r="W6283">
        <v>1</v>
      </c>
      <c r="X6283">
        <v>1</v>
      </c>
      <c r="Y6283" t="s">
        <v>4502</v>
      </c>
      <c r="Z6283" t="s">
        <v>96</v>
      </c>
      <c r="AA6283" t="s">
        <v>1762</v>
      </c>
    </row>
    <row r="6284" spans="1:27">
      <c r="A6284" t="s">
        <v>21</v>
      </c>
      <c r="B6284">
        <v>1</v>
      </c>
      <c r="C6284">
        <v>939</v>
      </c>
      <c r="D6284" t="s">
        <v>265</v>
      </c>
      <c r="E6284">
        <v>3.27</v>
      </c>
      <c r="F6284">
        <v>2.2</v>
      </c>
      <c r="G6284">
        <v>0.03</v>
      </c>
      <c r="H6284">
        <v>2.1</v>
      </c>
      <c r="I6284">
        <v>1.36363636363636</v>
      </c>
      <c r="J6284">
        <v>95.4545454545455</v>
      </c>
      <c r="K6284">
        <v>67.2782874617737</v>
      </c>
      <c r="L6284">
        <v>0.91743119266055</v>
      </c>
      <c r="M6284">
        <v>0.0700000000000003</v>
      </c>
      <c r="N6284">
        <v>3.18181818181819</v>
      </c>
      <c r="O6284">
        <v>2.17</v>
      </c>
      <c r="P6284" t="s">
        <v>266</v>
      </c>
      <c r="R6284">
        <v>0</v>
      </c>
      <c r="S6284">
        <v>15108</v>
      </c>
      <c r="T6284">
        <v>15122</v>
      </c>
      <c r="U6284">
        <v>15113</v>
      </c>
      <c r="V6284">
        <v>15110</v>
      </c>
      <c r="W6284">
        <v>1</v>
      </c>
      <c r="X6284">
        <v>1</v>
      </c>
      <c r="Y6284" t="s">
        <v>4503</v>
      </c>
      <c r="Z6284" t="s">
        <v>96</v>
      </c>
      <c r="AA6284" t="s">
        <v>1762</v>
      </c>
    </row>
    <row r="6285" spans="1:27">
      <c r="A6285" t="s">
        <v>21</v>
      </c>
      <c r="B6285">
        <v>1</v>
      </c>
      <c r="C6285">
        <v>940</v>
      </c>
      <c r="D6285" t="s">
        <v>265</v>
      </c>
      <c r="E6285">
        <v>3.042</v>
      </c>
      <c r="F6285">
        <v>2.1</v>
      </c>
      <c r="G6285">
        <v>0.024</v>
      </c>
      <c r="H6285">
        <v>2.093</v>
      </c>
      <c r="I6285">
        <v>1.14285714285714</v>
      </c>
      <c r="J6285">
        <v>99.6666666666667</v>
      </c>
      <c r="K6285">
        <v>69.0335305719921</v>
      </c>
      <c r="L6285">
        <v>0.788954635108481</v>
      </c>
      <c r="M6285">
        <v>-0.0169999999999999</v>
      </c>
      <c r="N6285">
        <v>0.809523809523805</v>
      </c>
      <c r="O6285">
        <v>2.076</v>
      </c>
      <c r="P6285" t="s">
        <v>266</v>
      </c>
      <c r="R6285">
        <v>0</v>
      </c>
      <c r="S6285">
        <v>15124</v>
      </c>
      <c r="T6285">
        <v>15138</v>
      </c>
      <c r="U6285">
        <v>15129</v>
      </c>
      <c r="V6285">
        <v>15126</v>
      </c>
      <c r="W6285">
        <v>1</v>
      </c>
      <c r="X6285">
        <v>1</v>
      </c>
      <c r="Y6285" t="s">
        <v>4504</v>
      </c>
      <c r="Z6285" t="s">
        <v>96</v>
      </c>
      <c r="AA6285" t="s">
        <v>1762</v>
      </c>
    </row>
    <row r="6286" spans="1:27">
      <c r="A6286" t="s">
        <v>21</v>
      </c>
      <c r="B6286">
        <v>1</v>
      </c>
      <c r="C6286">
        <v>941</v>
      </c>
      <c r="D6286" t="s">
        <v>1529</v>
      </c>
      <c r="E6286">
        <v>3.331</v>
      </c>
      <c r="F6286">
        <v>2.3</v>
      </c>
      <c r="G6286">
        <v>0.177</v>
      </c>
      <c r="H6286">
        <v>2.093</v>
      </c>
      <c r="I6286">
        <v>7.69565217391304</v>
      </c>
      <c r="J6286">
        <v>91</v>
      </c>
      <c r="K6286">
        <v>69.0483338336836</v>
      </c>
      <c r="L6286">
        <v>5.31371960372261</v>
      </c>
      <c r="M6286">
        <v>0.0299999999999998</v>
      </c>
      <c r="N6286">
        <v>1.30434782608695</v>
      </c>
      <c r="O6286">
        <v>2.123</v>
      </c>
      <c r="P6286" t="s">
        <v>266</v>
      </c>
      <c r="R6286">
        <v>0</v>
      </c>
      <c r="S6286">
        <v>15141</v>
      </c>
      <c r="T6286">
        <v>15155</v>
      </c>
      <c r="U6286">
        <v>15146</v>
      </c>
      <c r="V6286">
        <v>15143</v>
      </c>
      <c r="W6286">
        <v>1</v>
      </c>
      <c r="X6286">
        <v>1</v>
      </c>
      <c r="Y6286" t="s">
        <v>4505</v>
      </c>
      <c r="Z6286" t="s">
        <v>96</v>
      </c>
      <c r="AA6286" t="s">
        <v>1762</v>
      </c>
    </row>
    <row r="6287" spans="1:27">
      <c r="A6287" t="s">
        <v>21</v>
      </c>
      <c r="B6287">
        <v>1</v>
      </c>
      <c r="C6287">
        <v>942</v>
      </c>
      <c r="D6287" t="s">
        <v>265</v>
      </c>
      <c r="E6287">
        <v>3.14</v>
      </c>
      <c r="F6287">
        <v>2.3</v>
      </c>
      <c r="G6287">
        <v>0.142</v>
      </c>
      <c r="H6287">
        <v>2.173</v>
      </c>
      <c r="I6287">
        <v>6.17391304347826</v>
      </c>
      <c r="J6287">
        <v>94.4782608695652</v>
      </c>
      <c r="K6287">
        <v>73.2484076433121</v>
      </c>
      <c r="L6287">
        <v>4.52229299363057</v>
      </c>
      <c r="M6287">
        <v>-0.0150000000000001</v>
      </c>
      <c r="N6287">
        <v>0.652173913043484</v>
      </c>
      <c r="O6287">
        <v>2.158</v>
      </c>
      <c r="P6287" t="s">
        <v>266</v>
      </c>
      <c r="R6287">
        <v>0</v>
      </c>
      <c r="S6287">
        <v>15157</v>
      </c>
      <c r="T6287">
        <v>15171</v>
      </c>
      <c r="U6287">
        <v>15162</v>
      </c>
      <c r="V6287">
        <v>15159</v>
      </c>
      <c r="W6287">
        <v>1</v>
      </c>
      <c r="X6287">
        <v>1</v>
      </c>
      <c r="Y6287" t="s">
        <v>4506</v>
      </c>
      <c r="Z6287" t="s">
        <v>96</v>
      </c>
      <c r="AA6287" t="s">
        <v>1762</v>
      </c>
    </row>
    <row r="6288" spans="1:27">
      <c r="A6288" t="s">
        <v>21</v>
      </c>
      <c r="B6288">
        <v>1</v>
      </c>
      <c r="C6288">
        <v>943</v>
      </c>
      <c r="D6288" t="s">
        <v>265</v>
      </c>
      <c r="E6288">
        <v>3.881</v>
      </c>
      <c r="F6288">
        <v>2.9</v>
      </c>
      <c r="G6288">
        <v>0.139</v>
      </c>
      <c r="H6288">
        <v>2.703</v>
      </c>
      <c r="I6288">
        <v>4.79310344827586</v>
      </c>
      <c r="J6288">
        <v>93.2068965517241</v>
      </c>
      <c r="K6288">
        <v>74.7230095336253</v>
      </c>
      <c r="L6288">
        <v>3.5815511466117</v>
      </c>
      <c r="M6288">
        <v>0.0580000000000003</v>
      </c>
      <c r="N6288">
        <v>2.00000000000001</v>
      </c>
      <c r="O6288">
        <v>2.761</v>
      </c>
      <c r="P6288" t="s">
        <v>266</v>
      </c>
      <c r="R6288">
        <v>0</v>
      </c>
      <c r="S6288">
        <v>15173</v>
      </c>
      <c r="T6288">
        <v>15187</v>
      </c>
      <c r="U6288">
        <v>15178</v>
      </c>
      <c r="V6288">
        <v>15175</v>
      </c>
      <c r="W6288">
        <v>1</v>
      </c>
      <c r="X6288">
        <v>1</v>
      </c>
      <c r="Y6288" t="s">
        <v>4507</v>
      </c>
      <c r="Z6288" t="s">
        <v>96</v>
      </c>
      <c r="AA6288" t="s">
        <v>1762</v>
      </c>
    </row>
    <row r="6289" spans="1:27">
      <c r="A6289" t="s">
        <v>21</v>
      </c>
      <c r="B6289">
        <v>1</v>
      </c>
      <c r="C6289">
        <v>944</v>
      </c>
      <c r="D6289" t="s">
        <v>265</v>
      </c>
      <c r="E6289">
        <v>3.201</v>
      </c>
      <c r="F6289">
        <v>2.4</v>
      </c>
      <c r="G6289">
        <v>0.02</v>
      </c>
      <c r="H6289">
        <v>2.322</v>
      </c>
      <c r="I6289">
        <v>0.833333333333333</v>
      </c>
      <c r="J6289">
        <v>96.75</v>
      </c>
      <c r="K6289">
        <v>74.9765698219306</v>
      </c>
      <c r="L6289">
        <v>0.624804748516089</v>
      </c>
      <c r="M6289">
        <v>0.0579999999999998</v>
      </c>
      <c r="N6289">
        <v>2.41666666666666</v>
      </c>
      <c r="O6289">
        <v>2.38</v>
      </c>
      <c r="P6289" t="s">
        <v>266</v>
      </c>
      <c r="R6289">
        <v>0</v>
      </c>
      <c r="S6289">
        <v>15190</v>
      </c>
      <c r="T6289">
        <v>15204</v>
      </c>
      <c r="U6289">
        <v>15195</v>
      </c>
      <c r="V6289">
        <v>15192</v>
      </c>
      <c r="W6289">
        <v>1</v>
      </c>
      <c r="X6289">
        <v>1</v>
      </c>
      <c r="Y6289" t="s">
        <v>4508</v>
      </c>
      <c r="Z6289" t="s">
        <v>96</v>
      </c>
      <c r="AA6289" t="s">
        <v>1762</v>
      </c>
    </row>
    <row r="6290" spans="1:27">
      <c r="A6290" t="s">
        <v>21</v>
      </c>
      <c r="B6290">
        <v>1</v>
      </c>
      <c r="C6290">
        <v>945</v>
      </c>
      <c r="D6290" t="s">
        <v>265</v>
      </c>
      <c r="E6290">
        <v>3.759</v>
      </c>
      <c r="F6290">
        <v>2.9</v>
      </c>
      <c r="G6290">
        <v>0.152</v>
      </c>
      <c r="H6290">
        <v>2.74</v>
      </c>
      <c r="I6290">
        <v>5.24137931034483</v>
      </c>
      <c r="J6290">
        <v>94.4827586206897</v>
      </c>
      <c r="K6290">
        <v>77.1481777068369</v>
      </c>
      <c r="L6290">
        <v>4.04362862463421</v>
      </c>
      <c r="M6290">
        <v>0.00799999999999956</v>
      </c>
      <c r="N6290">
        <v>0.275862068965502</v>
      </c>
      <c r="O6290">
        <v>2.748</v>
      </c>
      <c r="P6290" t="s">
        <v>266</v>
      </c>
      <c r="R6290">
        <v>0</v>
      </c>
      <c r="S6290">
        <v>15206</v>
      </c>
      <c r="T6290">
        <v>15220</v>
      </c>
      <c r="U6290">
        <v>15211</v>
      </c>
      <c r="V6290">
        <v>15208</v>
      </c>
      <c r="W6290">
        <v>1</v>
      </c>
      <c r="X6290">
        <v>1</v>
      </c>
      <c r="Y6290" t="s">
        <v>4507</v>
      </c>
      <c r="Z6290" t="s">
        <v>96</v>
      </c>
      <c r="AA6290" t="s">
        <v>1762</v>
      </c>
    </row>
    <row r="6291" spans="1:27">
      <c r="A6291" t="s">
        <v>21</v>
      </c>
      <c r="B6291">
        <v>1</v>
      </c>
      <c r="C6291">
        <v>946</v>
      </c>
      <c r="D6291" t="s">
        <v>265</v>
      </c>
      <c r="E6291">
        <v>4.013</v>
      </c>
      <c r="F6291">
        <v>2.2</v>
      </c>
      <c r="G6291">
        <v>0.02</v>
      </c>
      <c r="H6291">
        <v>2.149</v>
      </c>
      <c r="I6291">
        <v>0.909090909090909</v>
      </c>
      <c r="J6291">
        <v>97.6818181818182</v>
      </c>
      <c r="K6291">
        <v>54.8218290555694</v>
      </c>
      <c r="L6291">
        <v>0.49838026414154</v>
      </c>
      <c r="M6291">
        <v>0.0310000000000001</v>
      </c>
      <c r="N6291">
        <v>1.40909090909092</v>
      </c>
      <c r="O6291">
        <v>2.18</v>
      </c>
      <c r="P6291" t="s">
        <v>266</v>
      </c>
      <c r="R6291">
        <v>0</v>
      </c>
      <c r="S6291">
        <v>15222</v>
      </c>
      <c r="T6291">
        <v>15236</v>
      </c>
      <c r="U6291">
        <v>15227</v>
      </c>
      <c r="V6291">
        <v>15224</v>
      </c>
      <c r="W6291">
        <v>1</v>
      </c>
      <c r="X6291">
        <v>1</v>
      </c>
      <c r="Y6291" t="s">
        <v>4509</v>
      </c>
      <c r="Z6291" t="s">
        <v>96</v>
      </c>
      <c r="AA6291" t="s">
        <v>1762</v>
      </c>
    </row>
    <row r="6292" spans="1:27">
      <c r="A6292" t="s">
        <v>21</v>
      </c>
      <c r="B6292">
        <v>1</v>
      </c>
      <c r="C6292">
        <v>947</v>
      </c>
      <c r="D6292" t="s">
        <v>1529</v>
      </c>
      <c r="E6292">
        <v>3.483</v>
      </c>
      <c r="F6292">
        <v>2.6</v>
      </c>
      <c r="G6292">
        <v>0.164</v>
      </c>
      <c r="H6292">
        <v>2.397</v>
      </c>
      <c r="I6292">
        <v>6.30769230769231</v>
      </c>
      <c r="J6292">
        <v>92.1923076923077</v>
      </c>
      <c r="K6292">
        <v>74.6482917025553</v>
      </c>
      <c r="L6292">
        <v>4.70858455354579</v>
      </c>
      <c r="M6292">
        <v>0.0390000000000001</v>
      </c>
      <c r="N6292">
        <v>1.50000000000001</v>
      </c>
      <c r="O6292">
        <v>2.436</v>
      </c>
      <c r="P6292" t="s">
        <v>266</v>
      </c>
      <c r="R6292">
        <v>0</v>
      </c>
      <c r="S6292">
        <v>15239</v>
      </c>
      <c r="T6292">
        <v>15253</v>
      </c>
      <c r="U6292">
        <v>15244</v>
      </c>
      <c r="V6292">
        <v>15241</v>
      </c>
      <c r="W6292">
        <v>1</v>
      </c>
      <c r="X6292">
        <v>1</v>
      </c>
      <c r="Y6292" t="s">
        <v>4510</v>
      </c>
      <c r="Z6292" t="s">
        <v>96</v>
      </c>
      <c r="AA6292" t="s">
        <v>1762</v>
      </c>
    </row>
    <row r="6293" spans="1:27">
      <c r="A6293" t="s">
        <v>21</v>
      </c>
      <c r="B6293">
        <v>1</v>
      </c>
      <c r="C6293">
        <v>948</v>
      </c>
      <c r="D6293" t="s">
        <v>265</v>
      </c>
      <c r="E6293">
        <v>3.53</v>
      </c>
      <c r="F6293">
        <v>2.6</v>
      </c>
      <c r="G6293">
        <v>0.022</v>
      </c>
      <c r="H6293">
        <v>2.536</v>
      </c>
      <c r="I6293">
        <v>0.846153846153846</v>
      </c>
      <c r="J6293">
        <v>97.5384615384615</v>
      </c>
      <c r="K6293">
        <v>73.6543909348442</v>
      </c>
      <c r="L6293">
        <v>0.623229461756374</v>
      </c>
      <c r="M6293">
        <v>0.0420000000000003</v>
      </c>
      <c r="N6293">
        <v>1.61538461538463</v>
      </c>
      <c r="O6293">
        <v>2.578</v>
      </c>
      <c r="P6293" t="s">
        <v>266</v>
      </c>
      <c r="R6293">
        <v>0</v>
      </c>
      <c r="S6293">
        <v>15255</v>
      </c>
      <c r="T6293">
        <v>15269</v>
      </c>
      <c r="U6293">
        <v>15260</v>
      </c>
      <c r="V6293">
        <v>15257</v>
      </c>
      <c r="W6293">
        <v>1</v>
      </c>
      <c r="X6293">
        <v>1</v>
      </c>
      <c r="Y6293" t="s">
        <v>4346</v>
      </c>
      <c r="Z6293" t="s">
        <v>96</v>
      </c>
      <c r="AA6293" t="s">
        <v>1762</v>
      </c>
    </row>
    <row r="6294" spans="1:27">
      <c r="A6294" t="s">
        <v>21</v>
      </c>
      <c r="B6294">
        <v>1</v>
      </c>
      <c r="C6294">
        <v>949</v>
      </c>
      <c r="D6294" t="s">
        <v>265</v>
      </c>
      <c r="E6294">
        <v>2.583</v>
      </c>
      <c r="F6294">
        <v>1.7</v>
      </c>
      <c r="G6294">
        <v>0.005</v>
      </c>
      <c r="H6294">
        <v>1.705</v>
      </c>
      <c r="I6294">
        <v>0.294117647058824</v>
      </c>
      <c r="J6294">
        <v>100.294117647059</v>
      </c>
      <c r="K6294">
        <v>65.8149438637243</v>
      </c>
      <c r="L6294">
        <v>0.193573364305072</v>
      </c>
      <c r="M6294">
        <v>-0.01</v>
      </c>
      <c r="N6294">
        <v>0.588235294117648</v>
      </c>
      <c r="O6294">
        <v>1.695</v>
      </c>
      <c r="P6294" t="s">
        <v>266</v>
      </c>
      <c r="R6294">
        <v>0</v>
      </c>
      <c r="S6294">
        <v>15272</v>
      </c>
      <c r="T6294">
        <v>15286</v>
      </c>
      <c r="U6294">
        <v>15277</v>
      </c>
      <c r="V6294">
        <v>15274</v>
      </c>
      <c r="W6294">
        <v>1</v>
      </c>
      <c r="X6294">
        <v>1</v>
      </c>
      <c r="Y6294" t="s">
        <v>4511</v>
      </c>
      <c r="Z6294" t="s">
        <v>96</v>
      </c>
      <c r="AA6294" t="s">
        <v>1762</v>
      </c>
    </row>
    <row r="6295" spans="1:27">
      <c r="A6295" t="s">
        <v>21</v>
      </c>
      <c r="B6295">
        <v>1</v>
      </c>
      <c r="C6295">
        <v>950</v>
      </c>
      <c r="D6295" t="s">
        <v>265</v>
      </c>
      <c r="E6295">
        <v>3.249</v>
      </c>
      <c r="F6295">
        <v>2.4</v>
      </c>
      <c r="G6295">
        <v>0.019</v>
      </c>
      <c r="H6295">
        <v>2.359</v>
      </c>
      <c r="I6295">
        <v>0.791666666666667</v>
      </c>
      <c r="J6295">
        <v>98.2916666666667</v>
      </c>
      <c r="K6295">
        <v>73.8688827331487</v>
      </c>
      <c r="L6295">
        <v>0.584795321637427</v>
      </c>
      <c r="M6295">
        <v>0.0219999999999998</v>
      </c>
      <c r="N6295">
        <v>0.916666666666658</v>
      </c>
      <c r="O6295">
        <v>2.381</v>
      </c>
      <c r="P6295" t="s">
        <v>266</v>
      </c>
      <c r="R6295">
        <v>0</v>
      </c>
      <c r="S6295">
        <v>15288</v>
      </c>
      <c r="T6295">
        <v>15302</v>
      </c>
      <c r="U6295">
        <v>15293</v>
      </c>
      <c r="V6295">
        <v>15290</v>
      </c>
      <c r="W6295">
        <v>1</v>
      </c>
      <c r="X6295">
        <v>1</v>
      </c>
      <c r="Y6295" t="s">
        <v>4512</v>
      </c>
      <c r="Z6295" t="s">
        <v>96</v>
      </c>
      <c r="AA6295" t="s">
        <v>1762</v>
      </c>
    </row>
    <row r="6296" spans="1:27">
      <c r="A6296" t="s">
        <v>21</v>
      </c>
      <c r="B6296">
        <v>1</v>
      </c>
      <c r="C6296">
        <v>951</v>
      </c>
      <c r="D6296" t="s">
        <v>265</v>
      </c>
      <c r="E6296">
        <v>2.991</v>
      </c>
      <c r="F6296">
        <v>2.1</v>
      </c>
      <c r="G6296">
        <v>0.014</v>
      </c>
      <c r="H6296">
        <v>2.043</v>
      </c>
      <c r="I6296">
        <v>0.666666666666667</v>
      </c>
      <c r="J6296">
        <v>97.2857142857143</v>
      </c>
      <c r="K6296">
        <v>70.2106318956871</v>
      </c>
      <c r="L6296">
        <v>0.46807087930458</v>
      </c>
      <c r="M6296">
        <v>0.0430000000000001</v>
      </c>
      <c r="N6296">
        <v>2.04761904761905</v>
      </c>
      <c r="O6296">
        <v>2.086</v>
      </c>
      <c r="P6296" t="s">
        <v>266</v>
      </c>
      <c r="R6296">
        <v>0</v>
      </c>
      <c r="S6296">
        <v>15304</v>
      </c>
      <c r="T6296">
        <v>15318</v>
      </c>
      <c r="U6296">
        <v>15309</v>
      </c>
      <c r="V6296">
        <v>15306</v>
      </c>
      <c r="W6296">
        <v>1</v>
      </c>
      <c r="X6296">
        <v>1</v>
      </c>
      <c r="Y6296" t="s">
        <v>4513</v>
      </c>
      <c r="Z6296" t="s">
        <v>96</v>
      </c>
      <c r="AA6296" t="s">
        <v>1762</v>
      </c>
    </row>
    <row r="6297" spans="1:27">
      <c r="A6297" t="s">
        <v>21</v>
      </c>
      <c r="B6297">
        <v>1</v>
      </c>
      <c r="C6297">
        <v>953</v>
      </c>
      <c r="D6297" t="s">
        <v>1505</v>
      </c>
      <c r="E6297">
        <v>3.155</v>
      </c>
      <c r="F6297">
        <v>2.3</v>
      </c>
      <c r="G6297">
        <v>0.019</v>
      </c>
      <c r="H6297">
        <v>2.245</v>
      </c>
      <c r="I6297">
        <v>0.826086956521739</v>
      </c>
      <c r="J6297">
        <v>97.6086956521739</v>
      </c>
      <c r="K6297">
        <v>72.9001584786054</v>
      </c>
      <c r="L6297">
        <v>0.602218700475436</v>
      </c>
      <c r="M6297">
        <v>0.0359999999999996</v>
      </c>
      <c r="N6297">
        <v>1.56521739130433</v>
      </c>
      <c r="O6297">
        <v>2.281</v>
      </c>
      <c r="P6297" t="s">
        <v>266</v>
      </c>
      <c r="R6297">
        <v>0</v>
      </c>
      <c r="S6297">
        <v>15342</v>
      </c>
      <c r="T6297">
        <v>15356</v>
      </c>
      <c r="U6297">
        <v>15347</v>
      </c>
      <c r="V6297">
        <v>15344</v>
      </c>
      <c r="W6297">
        <v>1</v>
      </c>
      <c r="X6297">
        <v>1</v>
      </c>
      <c r="Y6297" t="s">
        <v>4236</v>
      </c>
      <c r="Z6297" t="s">
        <v>96</v>
      </c>
      <c r="AA6297" t="s">
        <v>1772</v>
      </c>
    </row>
    <row r="6298" spans="1:27">
      <c r="A6298" t="s">
        <v>21</v>
      </c>
      <c r="B6298">
        <v>1</v>
      </c>
      <c r="C6298">
        <v>955</v>
      </c>
      <c r="D6298" t="s">
        <v>1529</v>
      </c>
      <c r="E6298">
        <v>2.678</v>
      </c>
      <c r="F6298">
        <v>2</v>
      </c>
      <c r="G6298">
        <v>0.044</v>
      </c>
      <c r="H6298">
        <v>1.933</v>
      </c>
      <c r="I6298">
        <v>2.2</v>
      </c>
      <c r="J6298">
        <v>96.65</v>
      </c>
      <c r="K6298">
        <v>74.6825989544436</v>
      </c>
      <c r="L6298">
        <v>1.64301717699776</v>
      </c>
      <c r="M6298">
        <v>0.0229999999999999</v>
      </c>
      <c r="N6298">
        <v>1.15</v>
      </c>
      <c r="O6298">
        <v>1.956</v>
      </c>
      <c r="P6298" t="s">
        <v>266</v>
      </c>
      <c r="R6298">
        <v>0</v>
      </c>
      <c r="S6298">
        <v>15362</v>
      </c>
      <c r="T6298">
        <v>15376</v>
      </c>
      <c r="U6298">
        <v>15367</v>
      </c>
      <c r="V6298">
        <v>15364</v>
      </c>
      <c r="W6298">
        <v>1</v>
      </c>
      <c r="X6298">
        <v>1</v>
      </c>
      <c r="Y6298" t="s">
        <v>4031</v>
      </c>
      <c r="Z6298" t="s">
        <v>96</v>
      </c>
      <c r="AA6298" t="s">
        <v>1772</v>
      </c>
    </row>
    <row r="6299" spans="1:27">
      <c r="A6299" t="s">
        <v>21</v>
      </c>
      <c r="B6299">
        <v>1</v>
      </c>
      <c r="C6299">
        <v>956</v>
      </c>
      <c r="D6299" t="s">
        <v>265</v>
      </c>
      <c r="E6299">
        <v>2.521</v>
      </c>
      <c r="F6299">
        <v>2</v>
      </c>
      <c r="G6299">
        <v>0.016</v>
      </c>
      <c r="H6299">
        <v>1.929</v>
      </c>
      <c r="I6299">
        <v>0.8</v>
      </c>
      <c r="J6299">
        <v>96.45</v>
      </c>
      <c r="K6299">
        <v>79.3335977786593</v>
      </c>
      <c r="L6299">
        <v>0.634668782229274</v>
      </c>
      <c r="M6299">
        <v>0.0549999999999999</v>
      </c>
      <c r="N6299">
        <v>2.75</v>
      </c>
      <c r="O6299">
        <v>1.984</v>
      </c>
      <c r="P6299" t="s">
        <v>266</v>
      </c>
      <c r="R6299">
        <v>0</v>
      </c>
      <c r="S6299">
        <v>15378</v>
      </c>
      <c r="T6299">
        <v>15392</v>
      </c>
      <c r="U6299">
        <v>15383</v>
      </c>
      <c r="V6299">
        <v>15380</v>
      </c>
      <c r="W6299">
        <v>1</v>
      </c>
      <c r="X6299">
        <v>1</v>
      </c>
      <c r="Y6299" t="s">
        <v>4514</v>
      </c>
      <c r="Z6299" t="s">
        <v>96</v>
      </c>
      <c r="AA6299" t="s">
        <v>1772</v>
      </c>
    </row>
    <row r="6300" spans="1:27">
      <c r="A6300" t="s">
        <v>21</v>
      </c>
      <c r="B6300">
        <v>1</v>
      </c>
      <c r="C6300">
        <v>957</v>
      </c>
      <c r="D6300" t="s">
        <v>265</v>
      </c>
      <c r="E6300">
        <v>3.622</v>
      </c>
      <c r="F6300">
        <v>2.1</v>
      </c>
      <c r="G6300">
        <v>0.024</v>
      </c>
      <c r="H6300">
        <v>2.026</v>
      </c>
      <c r="I6300">
        <v>1.14285714285714</v>
      </c>
      <c r="J6300">
        <v>96.4761904761905</v>
      </c>
      <c r="K6300">
        <v>57.9790171176146</v>
      </c>
      <c r="L6300">
        <v>0.662617338487024</v>
      </c>
      <c r="M6300">
        <v>0.0500000000000003</v>
      </c>
      <c r="N6300">
        <v>2.38095238095239</v>
      </c>
      <c r="O6300">
        <v>2.076</v>
      </c>
      <c r="P6300" t="s">
        <v>266</v>
      </c>
      <c r="R6300">
        <v>0</v>
      </c>
      <c r="S6300">
        <v>15394</v>
      </c>
      <c r="T6300">
        <v>15408</v>
      </c>
      <c r="U6300">
        <v>15399</v>
      </c>
      <c r="V6300">
        <v>15396</v>
      </c>
      <c r="W6300">
        <v>1</v>
      </c>
      <c r="X6300">
        <v>1</v>
      </c>
      <c r="Y6300" t="s">
        <v>4515</v>
      </c>
      <c r="Z6300" t="s">
        <v>96</v>
      </c>
      <c r="AA6300" t="s">
        <v>1772</v>
      </c>
    </row>
    <row r="6301" spans="1:27">
      <c r="A6301" t="s">
        <v>21</v>
      </c>
      <c r="B6301">
        <v>1</v>
      </c>
      <c r="C6301">
        <v>958</v>
      </c>
      <c r="D6301" t="s">
        <v>265</v>
      </c>
      <c r="E6301">
        <v>2.748</v>
      </c>
      <c r="F6301">
        <v>2</v>
      </c>
      <c r="G6301">
        <v>0.034</v>
      </c>
      <c r="H6301">
        <v>1.972</v>
      </c>
      <c r="I6301">
        <v>1.7</v>
      </c>
      <c r="J6301">
        <v>98.6</v>
      </c>
      <c r="K6301">
        <v>72.7802037845706</v>
      </c>
      <c r="L6301">
        <v>1.2372634643377</v>
      </c>
      <c r="M6301">
        <v>-0.00599999999999978</v>
      </c>
      <c r="N6301">
        <v>0.299999999999989</v>
      </c>
      <c r="O6301">
        <v>1.966</v>
      </c>
      <c r="P6301" t="s">
        <v>266</v>
      </c>
      <c r="R6301">
        <v>0</v>
      </c>
      <c r="S6301">
        <v>15410</v>
      </c>
      <c r="T6301">
        <v>15424</v>
      </c>
      <c r="U6301">
        <v>15415</v>
      </c>
      <c r="V6301">
        <v>15412</v>
      </c>
      <c r="W6301">
        <v>1</v>
      </c>
      <c r="X6301">
        <v>1</v>
      </c>
      <c r="Y6301" t="s">
        <v>4516</v>
      </c>
      <c r="Z6301" t="s">
        <v>96</v>
      </c>
      <c r="AA6301" t="s">
        <v>1772</v>
      </c>
    </row>
    <row r="6302" spans="1:27">
      <c r="A6302" t="s">
        <v>21</v>
      </c>
      <c r="B6302">
        <v>1</v>
      </c>
      <c r="C6302">
        <v>959</v>
      </c>
      <c r="D6302" t="s">
        <v>265</v>
      </c>
      <c r="E6302">
        <v>2.84</v>
      </c>
      <c r="F6302">
        <v>2.1</v>
      </c>
      <c r="G6302">
        <v>0.038</v>
      </c>
      <c r="H6302">
        <v>2.067</v>
      </c>
      <c r="I6302">
        <v>1.80952380952381</v>
      </c>
      <c r="J6302">
        <v>98.4285714285714</v>
      </c>
      <c r="K6302">
        <v>73.943661971831</v>
      </c>
      <c r="L6302">
        <v>1.33802816901408</v>
      </c>
      <c r="M6302">
        <v>-0.00499999999999989</v>
      </c>
      <c r="N6302">
        <v>0.238095238095233</v>
      </c>
      <c r="O6302">
        <v>2.062</v>
      </c>
      <c r="P6302" t="s">
        <v>266</v>
      </c>
      <c r="R6302">
        <v>0</v>
      </c>
      <c r="S6302">
        <v>15426</v>
      </c>
      <c r="T6302">
        <v>15440</v>
      </c>
      <c r="U6302">
        <v>15431</v>
      </c>
      <c r="V6302">
        <v>15428</v>
      </c>
      <c r="W6302">
        <v>1</v>
      </c>
      <c r="X6302">
        <v>1</v>
      </c>
      <c r="Y6302" t="s">
        <v>4516</v>
      </c>
      <c r="Z6302" t="s">
        <v>96</v>
      </c>
      <c r="AA6302" t="s">
        <v>1772</v>
      </c>
    </row>
    <row r="6303" spans="1:27">
      <c r="A6303" t="s">
        <v>21</v>
      </c>
      <c r="B6303">
        <v>1</v>
      </c>
      <c r="C6303">
        <v>960</v>
      </c>
      <c r="D6303" t="s">
        <v>1529</v>
      </c>
      <c r="E6303">
        <v>2.768</v>
      </c>
      <c r="F6303">
        <v>2.1</v>
      </c>
      <c r="G6303">
        <v>0.032</v>
      </c>
      <c r="H6303">
        <v>2.036</v>
      </c>
      <c r="I6303">
        <v>1.52380952380952</v>
      </c>
      <c r="J6303">
        <v>96.9523809523809</v>
      </c>
      <c r="K6303">
        <v>75.8670520231214</v>
      </c>
      <c r="L6303">
        <v>1.15606936416185</v>
      </c>
      <c r="M6303">
        <v>0.032</v>
      </c>
      <c r="N6303">
        <v>1.52380952380953</v>
      </c>
      <c r="O6303">
        <v>2.068</v>
      </c>
      <c r="P6303" t="s">
        <v>266</v>
      </c>
      <c r="R6303">
        <v>0</v>
      </c>
      <c r="S6303">
        <v>15442</v>
      </c>
      <c r="T6303">
        <v>15456</v>
      </c>
      <c r="U6303">
        <v>15447</v>
      </c>
      <c r="V6303">
        <v>15444</v>
      </c>
      <c r="W6303">
        <v>1</v>
      </c>
      <c r="X6303">
        <v>1</v>
      </c>
      <c r="Y6303" t="s">
        <v>4516</v>
      </c>
      <c r="Z6303" t="s">
        <v>96</v>
      </c>
      <c r="AA6303" t="s">
        <v>1772</v>
      </c>
    </row>
    <row r="6304" spans="1:27">
      <c r="A6304" t="s">
        <v>21</v>
      </c>
      <c r="B6304">
        <v>1</v>
      </c>
      <c r="C6304">
        <v>961</v>
      </c>
      <c r="D6304" t="s">
        <v>265</v>
      </c>
      <c r="E6304">
        <v>3.73</v>
      </c>
      <c r="F6304">
        <v>2.2</v>
      </c>
      <c r="G6304">
        <v>0.016</v>
      </c>
      <c r="H6304">
        <v>2.13</v>
      </c>
      <c r="I6304">
        <v>0.727272727272727</v>
      </c>
      <c r="J6304">
        <v>96.8181818181818</v>
      </c>
      <c r="K6304">
        <v>58.9812332439678</v>
      </c>
      <c r="L6304">
        <v>0.428954423592493</v>
      </c>
      <c r="M6304">
        <v>0.0540000000000003</v>
      </c>
      <c r="N6304">
        <v>2.45454545454547</v>
      </c>
      <c r="O6304">
        <v>2.184</v>
      </c>
      <c r="P6304" t="s">
        <v>266</v>
      </c>
      <c r="R6304">
        <v>0</v>
      </c>
      <c r="S6304">
        <v>15458</v>
      </c>
      <c r="T6304">
        <v>15472</v>
      </c>
      <c r="U6304">
        <v>15463</v>
      </c>
      <c r="V6304">
        <v>15460</v>
      </c>
      <c r="W6304">
        <v>1</v>
      </c>
      <c r="X6304">
        <v>1</v>
      </c>
      <c r="Y6304" t="s">
        <v>4517</v>
      </c>
      <c r="Z6304" t="s">
        <v>96</v>
      </c>
      <c r="AA6304" t="s">
        <v>1772</v>
      </c>
    </row>
    <row r="6305" spans="1:27">
      <c r="A6305" t="s">
        <v>21</v>
      </c>
      <c r="B6305">
        <v>1</v>
      </c>
      <c r="C6305">
        <v>962</v>
      </c>
      <c r="D6305" t="s">
        <v>265</v>
      </c>
      <c r="E6305">
        <v>3.336</v>
      </c>
      <c r="F6305">
        <v>2.5</v>
      </c>
      <c r="G6305">
        <v>0.036</v>
      </c>
      <c r="H6305">
        <v>2.465</v>
      </c>
      <c r="I6305">
        <v>1.44</v>
      </c>
      <c r="J6305">
        <v>98.6</v>
      </c>
      <c r="K6305">
        <v>74.9400479616307</v>
      </c>
      <c r="L6305">
        <v>1.07913669064748</v>
      </c>
      <c r="M6305">
        <v>-0.00099999999999989</v>
      </c>
      <c r="N6305">
        <v>0.0399999999999956</v>
      </c>
      <c r="O6305">
        <v>2.464</v>
      </c>
      <c r="P6305" t="s">
        <v>266</v>
      </c>
      <c r="R6305">
        <v>0</v>
      </c>
      <c r="S6305">
        <v>15474</v>
      </c>
      <c r="T6305">
        <v>15488</v>
      </c>
      <c r="U6305">
        <v>15479</v>
      </c>
      <c r="V6305">
        <v>15476</v>
      </c>
      <c r="W6305">
        <v>1</v>
      </c>
      <c r="X6305">
        <v>1</v>
      </c>
      <c r="Y6305" t="s">
        <v>4354</v>
      </c>
      <c r="Z6305" t="s">
        <v>96</v>
      </c>
      <c r="AA6305" t="s">
        <v>1772</v>
      </c>
    </row>
    <row r="6306" spans="1:27">
      <c r="A6306" t="s">
        <v>21</v>
      </c>
      <c r="B6306">
        <v>1</v>
      </c>
      <c r="C6306">
        <v>963</v>
      </c>
      <c r="D6306" t="s">
        <v>1529</v>
      </c>
      <c r="E6306">
        <v>3.17</v>
      </c>
      <c r="F6306">
        <v>2.4</v>
      </c>
      <c r="G6306">
        <v>0.031</v>
      </c>
      <c r="H6306">
        <v>2.378</v>
      </c>
      <c r="I6306">
        <v>1.29166666666667</v>
      </c>
      <c r="J6306">
        <v>99.0833333333333</v>
      </c>
      <c r="K6306">
        <v>75.7097791798107</v>
      </c>
      <c r="L6306">
        <v>0.977917981072555</v>
      </c>
      <c r="M6306">
        <v>-0.00900000000000034</v>
      </c>
      <c r="N6306">
        <v>0.375000000000014</v>
      </c>
      <c r="O6306">
        <v>2.369</v>
      </c>
      <c r="P6306" t="s">
        <v>266</v>
      </c>
      <c r="R6306">
        <v>0</v>
      </c>
      <c r="S6306">
        <v>15491</v>
      </c>
      <c r="T6306">
        <v>15505</v>
      </c>
      <c r="U6306">
        <v>15496</v>
      </c>
      <c r="V6306">
        <v>15493</v>
      </c>
      <c r="W6306">
        <v>1</v>
      </c>
      <c r="X6306">
        <v>1</v>
      </c>
      <c r="Y6306" t="s">
        <v>4518</v>
      </c>
      <c r="Z6306" t="s">
        <v>96</v>
      </c>
      <c r="AA6306" t="s">
        <v>1772</v>
      </c>
    </row>
    <row r="6307" spans="1:27">
      <c r="A6307" t="s">
        <v>21</v>
      </c>
      <c r="B6307">
        <v>1</v>
      </c>
      <c r="C6307">
        <v>964</v>
      </c>
      <c r="D6307" t="s">
        <v>265</v>
      </c>
      <c r="E6307">
        <v>3.27</v>
      </c>
      <c r="F6307">
        <v>2.3</v>
      </c>
      <c r="G6307">
        <v>0.052</v>
      </c>
      <c r="H6307">
        <v>2.2</v>
      </c>
      <c r="I6307">
        <v>2.26086956521739</v>
      </c>
      <c r="J6307">
        <v>95.6521739130435</v>
      </c>
      <c r="K6307">
        <v>70.3363914373089</v>
      </c>
      <c r="L6307">
        <v>1.59021406727829</v>
      </c>
      <c r="M6307">
        <v>0.0479999999999996</v>
      </c>
      <c r="N6307">
        <v>2.08695652173911</v>
      </c>
      <c r="O6307">
        <v>2.248</v>
      </c>
      <c r="P6307" t="s">
        <v>266</v>
      </c>
      <c r="R6307">
        <v>0</v>
      </c>
      <c r="S6307">
        <v>15507</v>
      </c>
      <c r="T6307">
        <v>15521</v>
      </c>
      <c r="U6307">
        <v>15512</v>
      </c>
      <c r="V6307">
        <v>15509</v>
      </c>
      <c r="W6307">
        <v>1</v>
      </c>
      <c r="X6307">
        <v>1</v>
      </c>
      <c r="Y6307" t="s">
        <v>4354</v>
      </c>
      <c r="Z6307" t="s">
        <v>96</v>
      </c>
      <c r="AA6307" t="s">
        <v>1772</v>
      </c>
    </row>
    <row r="6308" spans="1:27">
      <c r="A6308" t="s">
        <v>21</v>
      </c>
      <c r="B6308">
        <v>1</v>
      </c>
      <c r="C6308">
        <v>965</v>
      </c>
      <c r="D6308" t="s">
        <v>265</v>
      </c>
      <c r="E6308">
        <v>4.008</v>
      </c>
      <c r="F6308">
        <v>2.6</v>
      </c>
      <c r="G6308">
        <v>0.039</v>
      </c>
      <c r="H6308">
        <v>2.554</v>
      </c>
      <c r="I6308">
        <v>1.5</v>
      </c>
      <c r="J6308">
        <v>98.2307692307692</v>
      </c>
      <c r="K6308">
        <v>64.8702594810379</v>
      </c>
      <c r="L6308">
        <v>0.973053892215569</v>
      </c>
      <c r="M6308">
        <v>0.00700000000000012</v>
      </c>
      <c r="N6308">
        <v>0.269230769230774</v>
      </c>
      <c r="O6308">
        <v>2.561</v>
      </c>
      <c r="P6308" t="s">
        <v>266</v>
      </c>
      <c r="R6308">
        <v>0</v>
      </c>
      <c r="S6308">
        <v>15523</v>
      </c>
      <c r="T6308">
        <v>15537</v>
      </c>
      <c r="U6308">
        <v>15528</v>
      </c>
      <c r="V6308">
        <v>15525</v>
      </c>
      <c r="W6308">
        <v>1</v>
      </c>
      <c r="X6308">
        <v>1</v>
      </c>
      <c r="Y6308" t="s">
        <v>4519</v>
      </c>
      <c r="Z6308" t="s">
        <v>96</v>
      </c>
      <c r="AA6308" t="s">
        <v>1772</v>
      </c>
    </row>
    <row r="6309" spans="1:27">
      <c r="A6309" t="s">
        <v>21</v>
      </c>
      <c r="B6309">
        <v>1</v>
      </c>
      <c r="C6309">
        <v>966</v>
      </c>
      <c r="D6309" t="s">
        <v>1529</v>
      </c>
      <c r="E6309">
        <v>3.36</v>
      </c>
      <c r="F6309">
        <v>2.5</v>
      </c>
      <c r="G6309">
        <v>0.034</v>
      </c>
      <c r="H6309">
        <v>2.435</v>
      </c>
      <c r="I6309">
        <v>1.36</v>
      </c>
      <c r="J6309">
        <v>97.4</v>
      </c>
      <c r="K6309">
        <v>74.4047619047619</v>
      </c>
      <c r="L6309">
        <v>1.01190476190476</v>
      </c>
      <c r="M6309">
        <v>0.0310000000000001</v>
      </c>
      <c r="N6309">
        <v>1.24000000000001</v>
      </c>
      <c r="O6309">
        <v>2.466</v>
      </c>
      <c r="P6309" t="s">
        <v>266</v>
      </c>
      <c r="R6309">
        <v>0</v>
      </c>
      <c r="S6309">
        <v>15539</v>
      </c>
      <c r="T6309">
        <v>15553</v>
      </c>
      <c r="U6309">
        <v>15544</v>
      </c>
      <c r="V6309">
        <v>15541</v>
      </c>
      <c r="W6309">
        <v>1</v>
      </c>
      <c r="X6309">
        <v>1</v>
      </c>
      <c r="Y6309" t="s">
        <v>4520</v>
      </c>
      <c r="Z6309" t="s">
        <v>96</v>
      </c>
      <c r="AA6309" t="s">
        <v>1772</v>
      </c>
    </row>
    <row r="6310" spans="1:27">
      <c r="A6310" t="s">
        <v>21</v>
      </c>
      <c r="B6310">
        <v>1</v>
      </c>
      <c r="C6310">
        <v>967</v>
      </c>
      <c r="D6310" t="s">
        <v>1529</v>
      </c>
      <c r="E6310">
        <v>3.435</v>
      </c>
      <c r="F6310">
        <v>2.6</v>
      </c>
      <c r="G6310">
        <v>0.041</v>
      </c>
      <c r="H6310">
        <v>2.561</v>
      </c>
      <c r="I6310">
        <v>1.57692307692308</v>
      </c>
      <c r="J6310">
        <v>98.5</v>
      </c>
      <c r="K6310">
        <v>75.6914119359534</v>
      </c>
      <c r="L6310">
        <v>1.19359534206696</v>
      </c>
      <c r="M6310">
        <v>-0.00199999999999978</v>
      </c>
      <c r="N6310">
        <v>0.0769230769230684</v>
      </c>
      <c r="O6310">
        <v>2.559</v>
      </c>
      <c r="P6310" t="s">
        <v>266</v>
      </c>
      <c r="R6310">
        <v>0</v>
      </c>
      <c r="S6310">
        <v>15556</v>
      </c>
      <c r="T6310">
        <v>15570</v>
      </c>
      <c r="U6310">
        <v>15561</v>
      </c>
      <c r="V6310">
        <v>15558</v>
      </c>
      <c r="W6310">
        <v>1</v>
      </c>
      <c r="X6310">
        <v>1</v>
      </c>
      <c r="Y6310" t="s">
        <v>4521</v>
      </c>
      <c r="Z6310" t="s">
        <v>96</v>
      </c>
      <c r="AA6310" t="s">
        <v>1772</v>
      </c>
    </row>
    <row r="6311" spans="1:27">
      <c r="A6311" t="s">
        <v>21</v>
      </c>
      <c r="B6311">
        <v>1</v>
      </c>
      <c r="C6311">
        <v>968</v>
      </c>
      <c r="D6311" t="s">
        <v>265</v>
      </c>
      <c r="E6311">
        <v>4.365</v>
      </c>
      <c r="F6311">
        <v>3.4</v>
      </c>
      <c r="G6311">
        <v>0.586</v>
      </c>
      <c r="H6311">
        <v>2.794</v>
      </c>
      <c r="I6311">
        <v>17.2352941176471</v>
      </c>
      <c r="J6311">
        <v>82.1764705882353</v>
      </c>
      <c r="K6311">
        <v>77.8923253150057</v>
      </c>
      <c r="L6311">
        <v>13.4249713631157</v>
      </c>
      <c r="M6311">
        <v>0.02</v>
      </c>
      <c r="N6311">
        <v>0.588235294117648</v>
      </c>
      <c r="O6311">
        <v>2.814</v>
      </c>
      <c r="P6311" t="s">
        <v>266</v>
      </c>
      <c r="R6311">
        <v>0</v>
      </c>
      <c r="S6311">
        <v>15572</v>
      </c>
      <c r="T6311">
        <v>15586</v>
      </c>
      <c r="U6311">
        <v>15577</v>
      </c>
      <c r="V6311">
        <v>15574</v>
      </c>
      <c r="W6311">
        <v>1</v>
      </c>
      <c r="X6311">
        <v>1</v>
      </c>
      <c r="Y6311" t="s">
        <v>4520</v>
      </c>
      <c r="Z6311" t="s">
        <v>96</v>
      </c>
      <c r="AA6311" t="s">
        <v>1772</v>
      </c>
    </row>
    <row r="6312" spans="1:27">
      <c r="A6312" t="s">
        <v>21</v>
      </c>
      <c r="B6312">
        <v>1</v>
      </c>
      <c r="C6312">
        <v>969</v>
      </c>
      <c r="D6312" t="s">
        <v>1529</v>
      </c>
      <c r="E6312">
        <v>3.506</v>
      </c>
      <c r="F6312">
        <v>2.6</v>
      </c>
      <c r="G6312">
        <v>0.048</v>
      </c>
      <c r="H6312">
        <v>2.537</v>
      </c>
      <c r="I6312">
        <v>1.84615384615385</v>
      </c>
      <c r="J6312">
        <v>97.5769230769231</v>
      </c>
      <c r="K6312">
        <v>74.1585852823731</v>
      </c>
      <c r="L6312">
        <v>1.36908157444381</v>
      </c>
      <c r="M6312">
        <v>0.0150000000000001</v>
      </c>
      <c r="N6312">
        <v>0.576923076923082</v>
      </c>
      <c r="O6312">
        <v>2.552</v>
      </c>
      <c r="P6312" t="s">
        <v>266</v>
      </c>
      <c r="R6312">
        <v>0</v>
      </c>
      <c r="S6312">
        <v>15588</v>
      </c>
      <c r="T6312">
        <v>15602</v>
      </c>
      <c r="U6312">
        <v>15593</v>
      </c>
      <c r="V6312">
        <v>15590</v>
      </c>
      <c r="W6312">
        <v>1</v>
      </c>
      <c r="X6312">
        <v>1</v>
      </c>
      <c r="Y6312" t="s">
        <v>4522</v>
      </c>
      <c r="Z6312" t="s">
        <v>96</v>
      </c>
      <c r="AA6312" t="s">
        <v>1772</v>
      </c>
    </row>
    <row r="6313" spans="1:27">
      <c r="A6313" t="s">
        <v>21</v>
      </c>
      <c r="B6313">
        <v>1</v>
      </c>
      <c r="C6313">
        <v>970</v>
      </c>
      <c r="D6313" t="s">
        <v>265</v>
      </c>
      <c r="E6313">
        <v>4.116</v>
      </c>
      <c r="F6313">
        <v>2.8</v>
      </c>
      <c r="G6313">
        <v>0.031</v>
      </c>
      <c r="H6313">
        <v>2.74</v>
      </c>
      <c r="I6313">
        <v>1.10714285714286</v>
      </c>
      <c r="J6313">
        <v>97.8571428571429</v>
      </c>
      <c r="K6313">
        <v>68.0272108843537</v>
      </c>
      <c r="L6313">
        <v>0.753158406219631</v>
      </c>
      <c r="M6313">
        <v>0.0289999999999995</v>
      </c>
      <c r="N6313">
        <v>1.03571428571427</v>
      </c>
      <c r="O6313">
        <v>2.769</v>
      </c>
      <c r="P6313" t="s">
        <v>266</v>
      </c>
      <c r="R6313">
        <v>0</v>
      </c>
      <c r="S6313">
        <v>15604</v>
      </c>
      <c r="T6313">
        <v>15618</v>
      </c>
      <c r="U6313">
        <v>15609</v>
      </c>
      <c r="V6313">
        <v>15606</v>
      </c>
      <c r="W6313">
        <v>1</v>
      </c>
      <c r="X6313">
        <v>1</v>
      </c>
      <c r="Y6313" t="s">
        <v>4523</v>
      </c>
      <c r="Z6313" t="s">
        <v>96</v>
      </c>
      <c r="AA6313" t="s">
        <v>1772</v>
      </c>
    </row>
    <row r="6314" spans="1:27">
      <c r="A6314" t="s">
        <v>21</v>
      </c>
      <c r="B6314">
        <v>1</v>
      </c>
      <c r="C6314">
        <v>971</v>
      </c>
      <c r="D6314" t="s">
        <v>265</v>
      </c>
      <c r="E6314">
        <v>2.706</v>
      </c>
      <c r="F6314">
        <v>1.9</v>
      </c>
      <c r="G6314">
        <v>0.03</v>
      </c>
      <c r="H6314">
        <v>1.859</v>
      </c>
      <c r="I6314">
        <v>1.57894736842105</v>
      </c>
      <c r="J6314">
        <v>97.8421052631579</v>
      </c>
      <c r="K6314">
        <v>70.2143385070214</v>
      </c>
      <c r="L6314">
        <v>1.10864745011086</v>
      </c>
      <c r="M6314">
        <v>0.0109999999999999</v>
      </c>
      <c r="N6314">
        <v>0.578947368421047</v>
      </c>
      <c r="O6314">
        <v>1.87</v>
      </c>
      <c r="P6314" t="s">
        <v>266</v>
      </c>
      <c r="R6314">
        <v>0</v>
      </c>
      <c r="S6314">
        <v>15621</v>
      </c>
      <c r="T6314">
        <v>15635</v>
      </c>
      <c r="U6314">
        <v>15626</v>
      </c>
      <c r="V6314">
        <v>15623</v>
      </c>
      <c r="W6314">
        <v>1</v>
      </c>
      <c r="X6314">
        <v>1</v>
      </c>
      <c r="Y6314" t="s">
        <v>4524</v>
      </c>
      <c r="Z6314" t="s">
        <v>96</v>
      </c>
      <c r="AA6314" t="s">
        <v>1772</v>
      </c>
    </row>
    <row r="6315" spans="1:27">
      <c r="A6315" t="s">
        <v>21</v>
      </c>
      <c r="B6315">
        <v>1</v>
      </c>
      <c r="C6315">
        <v>972</v>
      </c>
      <c r="D6315" t="s">
        <v>265</v>
      </c>
      <c r="E6315">
        <v>2.991</v>
      </c>
      <c r="F6315">
        <v>2.2</v>
      </c>
      <c r="G6315">
        <v>0.054</v>
      </c>
      <c r="H6315">
        <v>2.112</v>
      </c>
      <c r="I6315">
        <v>2.45454545454545</v>
      </c>
      <c r="J6315">
        <v>96</v>
      </c>
      <c r="K6315">
        <v>73.5539953192912</v>
      </c>
      <c r="L6315">
        <v>1.80541624874624</v>
      </c>
      <c r="M6315">
        <v>0.0340000000000003</v>
      </c>
      <c r="N6315">
        <v>1.54545454545456</v>
      </c>
      <c r="O6315">
        <v>2.146</v>
      </c>
      <c r="P6315" t="s">
        <v>266</v>
      </c>
      <c r="R6315">
        <v>0</v>
      </c>
      <c r="S6315">
        <v>15637</v>
      </c>
      <c r="T6315">
        <v>15651</v>
      </c>
      <c r="U6315">
        <v>15642</v>
      </c>
      <c r="V6315">
        <v>15639</v>
      </c>
      <c r="W6315">
        <v>1</v>
      </c>
      <c r="X6315">
        <v>1</v>
      </c>
      <c r="Y6315" t="s">
        <v>4525</v>
      </c>
      <c r="Z6315" t="s">
        <v>96</v>
      </c>
      <c r="AA6315" t="s">
        <v>1772</v>
      </c>
    </row>
    <row r="6316" spans="1:27">
      <c r="A6316" t="s">
        <v>21</v>
      </c>
      <c r="B6316">
        <v>1</v>
      </c>
      <c r="C6316">
        <v>973</v>
      </c>
      <c r="D6316" t="s">
        <v>265</v>
      </c>
      <c r="E6316">
        <v>2.874</v>
      </c>
      <c r="F6316">
        <v>2</v>
      </c>
      <c r="G6316">
        <v>0.058</v>
      </c>
      <c r="H6316">
        <v>1.938</v>
      </c>
      <c r="I6316">
        <v>2.9</v>
      </c>
      <c r="J6316">
        <v>96.9</v>
      </c>
      <c r="K6316">
        <v>69.589422407794</v>
      </c>
      <c r="L6316">
        <v>2.01809324982603</v>
      </c>
      <c r="M6316">
        <v>0.004</v>
      </c>
      <c r="N6316">
        <v>0.2</v>
      </c>
      <c r="O6316">
        <v>1.942</v>
      </c>
      <c r="P6316" t="s">
        <v>266</v>
      </c>
      <c r="R6316">
        <v>0</v>
      </c>
      <c r="S6316">
        <v>15653</v>
      </c>
      <c r="T6316">
        <v>15667</v>
      </c>
      <c r="U6316">
        <v>15658</v>
      </c>
      <c r="V6316">
        <v>15655</v>
      </c>
      <c r="W6316">
        <v>1</v>
      </c>
      <c r="X6316">
        <v>1</v>
      </c>
      <c r="Y6316" t="s">
        <v>4526</v>
      </c>
      <c r="Z6316" t="s">
        <v>96</v>
      </c>
      <c r="AA6316" t="s">
        <v>1772</v>
      </c>
    </row>
    <row r="6317" spans="1:27">
      <c r="A6317" t="s">
        <v>21</v>
      </c>
      <c r="B6317">
        <v>1</v>
      </c>
      <c r="C6317">
        <v>974</v>
      </c>
      <c r="D6317" t="s">
        <v>265</v>
      </c>
      <c r="E6317">
        <v>3.062</v>
      </c>
      <c r="F6317">
        <v>2.2</v>
      </c>
      <c r="G6317">
        <v>0.023</v>
      </c>
      <c r="H6317">
        <v>2.147</v>
      </c>
      <c r="I6317">
        <v>1.04545454545455</v>
      </c>
      <c r="J6317">
        <v>97.5909090909091</v>
      </c>
      <c r="K6317">
        <v>71.8484650555193</v>
      </c>
      <c r="L6317">
        <v>0.751143043762247</v>
      </c>
      <c r="M6317">
        <v>0.0300000000000002</v>
      </c>
      <c r="N6317">
        <v>1.36363636363637</v>
      </c>
      <c r="O6317">
        <v>2.177</v>
      </c>
      <c r="P6317" t="s">
        <v>266</v>
      </c>
      <c r="R6317">
        <v>0</v>
      </c>
      <c r="S6317">
        <v>15670</v>
      </c>
      <c r="T6317">
        <v>15684</v>
      </c>
      <c r="U6317">
        <v>15675</v>
      </c>
      <c r="V6317">
        <v>15672</v>
      </c>
      <c r="W6317">
        <v>1</v>
      </c>
      <c r="X6317">
        <v>1</v>
      </c>
      <c r="Y6317" t="s">
        <v>4527</v>
      </c>
      <c r="Z6317" t="s">
        <v>96</v>
      </c>
      <c r="AA6317" t="s">
        <v>1772</v>
      </c>
    </row>
    <row r="6318" spans="1:27">
      <c r="A6318" t="s">
        <v>21</v>
      </c>
      <c r="B6318">
        <v>1</v>
      </c>
      <c r="C6318">
        <v>975</v>
      </c>
      <c r="D6318" t="s">
        <v>265</v>
      </c>
      <c r="E6318">
        <v>3.543</v>
      </c>
      <c r="F6318">
        <v>2.7</v>
      </c>
      <c r="G6318">
        <v>0.022</v>
      </c>
      <c r="H6318">
        <v>2.614</v>
      </c>
      <c r="I6318">
        <v>0.814814814814815</v>
      </c>
      <c r="J6318">
        <v>96.8148148148148</v>
      </c>
      <c r="K6318">
        <v>76.2066045723963</v>
      </c>
      <c r="L6318">
        <v>0.620942703923229</v>
      </c>
      <c r="M6318">
        <v>0.0640000000000005</v>
      </c>
      <c r="N6318">
        <v>2.37037037037039</v>
      </c>
      <c r="O6318">
        <v>2.678</v>
      </c>
      <c r="P6318" t="s">
        <v>266</v>
      </c>
      <c r="R6318">
        <v>0</v>
      </c>
      <c r="S6318">
        <v>15686</v>
      </c>
      <c r="T6318">
        <v>15700</v>
      </c>
      <c r="U6318">
        <v>15691</v>
      </c>
      <c r="V6318">
        <v>15688</v>
      </c>
      <c r="W6318">
        <v>1</v>
      </c>
      <c r="X6318">
        <v>1</v>
      </c>
      <c r="Y6318" t="s">
        <v>4528</v>
      </c>
      <c r="Z6318" t="s">
        <v>96</v>
      </c>
      <c r="AA6318" t="s">
        <v>1772</v>
      </c>
    </row>
    <row r="6319" spans="1:27">
      <c r="A6319" t="s">
        <v>21</v>
      </c>
      <c r="B6319">
        <v>1</v>
      </c>
      <c r="C6319">
        <v>976</v>
      </c>
      <c r="D6319" t="s">
        <v>265</v>
      </c>
      <c r="E6319">
        <v>3.296</v>
      </c>
      <c r="F6319">
        <v>2.4</v>
      </c>
      <c r="G6319">
        <v>0.023</v>
      </c>
      <c r="H6319">
        <v>2.355</v>
      </c>
      <c r="I6319">
        <v>0.958333333333333</v>
      </c>
      <c r="J6319">
        <v>98.125</v>
      </c>
      <c r="K6319">
        <v>72.8155339805825</v>
      </c>
      <c r="L6319">
        <v>0.697815533980583</v>
      </c>
      <c r="M6319">
        <v>0.0219999999999998</v>
      </c>
      <c r="N6319">
        <v>0.916666666666658</v>
      </c>
      <c r="O6319">
        <v>2.377</v>
      </c>
      <c r="P6319" t="s">
        <v>266</v>
      </c>
      <c r="R6319">
        <v>0</v>
      </c>
      <c r="S6319">
        <v>15703</v>
      </c>
      <c r="T6319">
        <v>15717</v>
      </c>
      <c r="U6319">
        <v>15708</v>
      </c>
      <c r="V6319">
        <v>15705</v>
      </c>
      <c r="W6319">
        <v>1</v>
      </c>
      <c r="X6319">
        <v>1</v>
      </c>
      <c r="Y6319" t="s">
        <v>4529</v>
      </c>
      <c r="Z6319" t="s">
        <v>96</v>
      </c>
      <c r="AA6319" t="s">
        <v>1772</v>
      </c>
    </row>
    <row r="6320" spans="1:27">
      <c r="A6320" t="s">
        <v>21</v>
      </c>
      <c r="B6320">
        <v>1</v>
      </c>
      <c r="C6320">
        <v>977</v>
      </c>
      <c r="D6320" t="s">
        <v>265</v>
      </c>
      <c r="E6320">
        <v>3.45</v>
      </c>
      <c r="F6320">
        <v>2.6</v>
      </c>
      <c r="G6320">
        <v>0.121</v>
      </c>
      <c r="H6320">
        <v>2.414</v>
      </c>
      <c r="I6320">
        <v>4.65384615384615</v>
      </c>
      <c r="J6320">
        <v>92.8461538461538</v>
      </c>
      <c r="K6320">
        <v>75.3623188405797</v>
      </c>
      <c r="L6320">
        <v>3.50724637681159</v>
      </c>
      <c r="M6320">
        <v>0.0649999999999999</v>
      </c>
      <c r="N6320">
        <v>2.5</v>
      </c>
      <c r="O6320">
        <v>2.479</v>
      </c>
      <c r="P6320" t="s">
        <v>266</v>
      </c>
      <c r="R6320">
        <v>0</v>
      </c>
      <c r="S6320">
        <v>15719</v>
      </c>
      <c r="T6320">
        <v>15733</v>
      </c>
      <c r="U6320">
        <v>15724</v>
      </c>
      <c r="V6320">
        <v>15721</v>
      </c>
      <c r="W6320">
        <v>1</v>
      </c>
      <c r="X6320">
        <v>1</v>
      </c>
      <c r="Y6320" t="s">
        <v>4530</v>
      </c>
      <c r="Z6320" t="s">
        <v>96</v>
      </c>
      <c r="AA6320" t="s">
        <v>1772</v>
      </c>
    </row>
    <row r="6321" spans="1:27">
      <c r="A6321" t="s">
        <v>21</v>
      </c>
      <c r="B6321">
        <v>1</v>
      </c>
      <c r="C6321">
        <v>978</v>
      </c>
      <c r="D6321" t="s">
        <v>265</v>
      </c>
      <c r="E6321">
        <v>3.441</v>
      </c>
      <c r="F6321">
        <v>2.5</v>
      </c>
      <c r="G6321">
        <v>0.147</v>
      </c>
      <c r="H6321">
        <v>2.292</v>
      </c>
      <c r="I6321">
        <v>5.88</v>
      </c>
      <c r="J6321">
        <v>91.68</v>
      </c>
      <c r="K6321">
        <v>72.6532984597501</v>
      </c>
      <c r="L6321">
        <v>4.2720139494333</v>
      </c>
      <c r="M6321">
        <v>0.0610000000000004</v>
      </c>
      <c r="N6321">
        <v>2.44000000000002</v>
      </c>
      <c r="O6321">
        <v>2.353</v>
      </c>
      <c r="P6321" t="s">
        <v>266</v>
      </c>
      <c r="R6321">
        <v>0</v>
      </c>
      <c r="S6321">
        <v>15735</v>
      </c>
      <c r="T6321">
        <v>15749</v>
      </c>
      <c r="U6321">
        <v>15740</v>
      </c>
      <c r="V6321">
        <v>15737</v>
      </c>
      <c r="W6321">
        <v>1</v>
      </c>
      <c r="X6321">
        <v>1</v>
      </c>
      <c r="Y6321" t="s">
        <v>4531</v>
      </c>
      <c r="Z6321" t="s">
        <v>96</v>
      </c>
      <c r="AA6321" t="s">
        <v>1772</v>
      </c>
    </row>
    <row r="6322" spans="1:27">
      <c r="A6322" t="s">
        <v>21</v>
      </c>
      <c r="B6322">
        <v>1</v>
      </c>
      <c r="C6322">
        <v>979</v>
      </c>
      <c r="D6322" t="s">
        <v>265</v>
      </c>
      <c r="E6322">
        <v>2.745</v>
      </c>
      <c r="F6322">
        <v>1.9</v>
      </c>
      <c r="G6322">
        <v>0.021</v>
      </c>
      <c r="H6322">
        <v>1.846</v>
      </c>
      <c r="I6322">
        <v>1.10526315789474</v>
      </c>
      <c r="J6322">
        <v>97.1578947368421</v>
      </c>
      <c r="K6322">
        <v>69.2167577413479</v>
      </c>
      <c r="L6322">
        <v>0.765027322404372</v>
      </c>
      <c r="M6322">
        <v>0.0329999999999999</v>
      </c>
      <c r="N6322">
        <v>1.73684210526315</v>
      </c>
      <c r="O6322">
        <v>1.879</v>
      </c>
      <c r="P6322" t="s">
        <v>266</v>
      </c>
      <c r="R6322">
        <v>0</v>
      </c>
      <c r="S6322">
        <v>15752</v>
      </c>
      <c r="T6322">
        <v>15766</v>
      </c>
      <c r="U6322">
        <v>15757</v>
      </c>
      <c r="V6322">
        <v>15754</v>
      </c>
      <c r="W6322">
        <v>1</v>
      </c>
      <c r="X6322">
        <v>1</v>
      </c>
      <c r="Y6322" t="s">
        <v>4532</v>
      </c>
      <c r="Z6322" t="s">
        <v>96</v>
      </c>
      <c r="AA6322" t="s">
        <v>1772</v>
      </c>
    </row>
    <row r="6323" spans="1:27">
      <c r="A6323" t="s">
        <v>21</v>
      </c>
      <c r="B6323">
        <v>1</v>
      </c>
      <c r="C6323">
        <v>980</v>
      </c>
      <c r="D6323" t="s">
        <v>265</v>
      </c>
      <c r="E6323">
        <v>3.727</v>
      </c>
      <c r="F6323">
        <v>2.9</v>
      </c>
      <c r="G6323">
        <v>0.022</v>
      </c>
      <c r="H6323">
        <v>2.812</v>
      </c>
      <c r="I6323">
        <v>0.758620689655172</v>
      </c>
      <c r="J6323">
        <v>96.9655172413793</v>
      </c>
      <c r="K6323">
        <v>77.8105715052321</v>
      </c>
      <c r="L6323">
        <v>0.590287094177623</v>
      </c>
      <c r="M6323">
        <v>0.0660000000000003</v>
      </c>
      <c r="N6323">
        <v>2.27586206896553</v>
      </c>
      <c r="O6323">
        <v>2.878</v>
      </c>
      <c r="P6323" t="s">
        <v>266</v>
      </c>
      <c r="R6323">
        <v>0</v>
      </c>
      <c r="S6323">
        <v>15768</v>
      </c>
      <c r="T6323">
        <v>15782</v>
      </c>
      <c r="U6323">
        <v>15773</v>
      </c>
      <c r="V6323">
        <v>15770</v>
      </c>
      <c r="W6323">
        <v>1</v>
      </c>
      <c r="X6323">
        <v>1</v>
      </c>
      <c r="Y6323" t="s">
        <v>4533</v>
      </c>
      <c r="Z6323" t="s">
        <v>96</v>
      </c>
      <c r="AA6323" t="s">
        <v>1772</v>
      </c>
    </row>
    <row r="6324" spans="1:27">
      <c r="A6324" t="s">
        <v>21</v>
      </c>
      <c r="B6324">
        <v>1</v>
      </c>
      <c r="C6324">
        <v>981</v>
      </c>
      <c r="D6324" t="s">
        <v>1529</v>
      </c>
      <c r="E6324">
        <v>4.005</v>
      </c>
      <c r="F6324">
        <v>3</v>
      </c>
      <c r="G6324">
        <v>0.146</v>
      </c>
      <c r="H6324">
        <v>2.829</v>
      </c>
      <c r="I6324">
        <v>4.86666666666667</v>
      </c>
      <c r="J6324">
        <v>94.3</v>
      </c>
      <c r="K6324">
        <v>74.9063670411985</v>
      </c>
      <c r="L6324">
        <v>3.64544319600499</v>
      </c>
      <c r="M6324">
        <v>0.0249999999999999</v>
      </c>
      <c r="N6324">
        <v>0.83333333333333</v>
      </c>
      <c r="O6324">
        <v>2.854</v>
      </c>
      <c r="P6324" t="s">
        <v>266</v>
      </c>
      <c r="R6324">
        <v>0</v>
      </c>
      <c r="S6324">
        <v>15784</v>
      </c>
      <c r="T6324">
        <v>15798</v>
      </c>
      <c r="U6324">
        <v>15789</v>
      </c>
      <c r="V6324">
        <v>15786</v>
      </c>
      <c r="W6324">
        <v>1</v>
      </c>
      <c r="X6324">
        <v>1</v>
      </c>
      <c r="Y6324" t="s">
        <v>4534</v>
      </c>
      <c r="Z6324" t="s">
        <v>96</v>
      </c>
      <c r="AA6324" t="s">
        <v>1772</v>
      </c>
    </row>
    <row r="6325" spans="1:27">
      <c r="A6325" t="s">
        <v>21</v>
      </c>
      <c r="B6325">
        <v>1</v>
      </c>
      <c r="C6325">
        <v>982</v>
      </c>
      <c r="D6325" t="s">
        <v>265</v>
      </c>
      <c r="E6325">
        <v>3.639</v>
      </c>
      <c r="F6325">
        <v>2.7</v>
      </c>
      <c r="G6325">
        <v>0.021</v>
      </c>
      <c r="H6325">
        <v>2.689</v>
      </c>
      <c r="I6325">
        <v>0.777777777777778</v>
      </c>
      <c r="J6325">
        <v>99.5925925925926</v>
      </c>
      <c r="K6325">
        <v>74.1962077493817</v>
      </c>
      <c r="L6325">
        <v>0.577081615828524</v>
      </c>
      <c r="M6325">
        <v>-0.00999999999999979</v>
      </c>
      <c r="N6325">
        <v>0.370370370370362</v>
      </c>
      <c r="O6325">
        <v>2.679</v>
      </c>
      <c r="P6325" t="s">
        <v>266</v>
      </c>
      <c r="R6325">
        <v>0</v>
      </c>
      <c r="S6325">
        <v>15801</v>
      </c>
      <c r="T6325">
        <v>15815</v>
      </c>
      <c r="U6325">
        <v>15806</v>
      </c>
      <c r="V6325">
        <v>15803</v>
      </c>
      <c r="W6325">
        <v>1</v>
      </c>
      <c r="X6325">
        <v>1</v>
      </c>
      <c r="Y6325" t="s">
        <v>4535</v>
      </c>
      <c r="Z6325" t="s">
        <v>96</v>
      </c>
      <c r="AA6325" t="s">
        <v>1772</v>
      </c>
    </row>
    <row r="6326" spans="1:27">
      <c r="A6326" t="s">
        <v>21</v>
      </c>
      <c r="B6326">
        <v>1</v>
      </c>
      <c r="C6326">
        <v>983</v>
      </c>
      <c r="D6326" t="s">
        <v>265</v>
      </c>
      <c r="E6326">
        <v>3.74</v>
      </c>
      <c r="F6326">
        <v>2.9</v>
      </c>
      <c r="G6326">
        <v>0.029</v>
      </c>
      <c r="H6326">
        <v>2.85</v>
      </c>
      <c r="I6326">
        <v>1</v>
      </c>
      <c r="J6326">
        <v>98.2758620689655</v>
      </c>
      <c r="K6326">
        <v>77.5401069518716</v>
      </c>
      <c r="L6326">
        <v>0.775401069518717</v>
      </c>
      <c r="M6326">
        <v>0.0209999999999999</v>
      </c>
      <c r="N6326">
        <v>0.72413793103448</v>
      </c>
      <c r="O6326">
        <v>2.871</v>
      </c>
      <c r="P6326" t="s">
        <v>266</v>
      </c>
      <c r="R6326">
        <v>0</v>
      </c>
      <c r="S6326">
        <v>15817</v>
      </c>
      <c r="T6326">
        <v>15831</v>
      </c>
      <c r="U6326">
        <v>15822</v>
      </c>
      <c r="V6326">
        <v>15819</v>
      </c>
      <c r="W6326">
        <v>1</v>
      </c>
      <c r="X6326">
        <v>1</v>
      </c>
      <c r="Y6326" t="s">
        <v>4534</v>
      </c>
      <c r="Z6326" t="s">
        <v>96</v>
      </c>
      <c r="AA6326" t="s">
        <v>1772</v>
      </c>
    </row>
    <row r="6327" spans="1:27">
      <c r="A6327" t="s">
        <v>21</v>
      </c>
      <c r="B6327">
        <v>1</v>
      </c>
      <c r="C6327">
        <v>984</v>
      </c>
      <c r="D6327" t="s">
        <v>1529</v>
      </c>
      <c r="E6327">
        <v>4.146</v>
      </c>
      <c r="F6327">
        <v>3.2</v>
      </c>
      <c r="G6327">
        <v>0.153</v>
      </c>
      <c r="H6327">
        <v>3.044</v>
      </c>
      <c r="I6327">
        <v>4.78125</v>
      </c>
      <c r="J6327">
        <v>95.125</v>
      </c>
      <c r="K6327">
        <v>77.1828268210323</v>
      </c>
      <c r="L6327">
        <v>3.69030390738061</v>
      </c>
      <c r="M6327">
        <v>0.00300000000000011</v>
      </c>
      <c r="N6327">
        <v>0.0937500000000036</v>
      </c>
      <c r="O6327">
        <v>3.047</v>
      </c>
      <c r="P6327" t="s">
        <v>266</v>
      </c>
      <c r="R6327">
        <v>0</v>
      </c>
      <c r="S6327">
        <v>15833</v>
      </c>
      <c r="T6327">
        <v>15847</v>
      </c>
      <c r="U6327">
        <v>15838</v>
      </c>
      <c r="V6327">
        <v>15835</v>
      </c>
      <c r="W6327">
        <v>1</v>
      </c>
      <c r="X6327">
        <v>1</v>
      </c>
      <c r="Y6327" t="s">
        <v>4534</v>
      </c>
      <c r="Z6327" t="s">
        <v>96</v>
      </c>
      <c r="AA6327" t="s">
        <v>1772</v>
      </c>
    </row>
    <row r="6328" spans="1:27">
      <c r="A6328" t="s">
        <v>21</v>
      </c>
      <c r="B6328">
        <v>1</v>
      </c>
      <c r="C6328">
        <v>986</v>
      </c>
      <c r="D6328" t="s">
        <v>1505</v>
      </c>
      <c r="E6328">
        <v>2.751</v>
      </c>
      <c r="F6328">
        <v>2</v>
      </c>
      <c r="G6328">
        <v>0.29</v>
      </c>
      <c r="H6328">
        <v>1.633</v>
      </c>
      <c r="I6328">
        <v>14.5</v>
      </c>
      <c r="J6328">
        <v>81.65</v>
      </c>
      <c r="K6328">
        <v>72.7008360596147</v>
      </c>
      <c r="L6328">
        <v>10.5416212286441</v>
      </c>
      <c r="M6328">
        <v>0.077</v>
      </c>
      <c r="N6328">
        <v>3.85</v>
      </c>
      <c r="O6328">
        <v>1.71</v>
      </c>
      <c r="P6328" t="s">
        <v>266</v>
      </c>
      <c r="R6328">
        <v>0</v>
      </c>
      <c r="S6328">
        <v>15871</v>
      </c>
      <c r="T6328">
        <v>15885</v>
      </c>
      <c r="U6328">
        <v>15876</v>
      </c>
      <c r="V6328">
        <v>15873</v>
      </c>
      <c r="W6328">
        <v>1</v>
      </c>
      <c r="X6328">
        <v>1</v>
      </c>
      <c r="Y6328" t="s">
        <v>4030</v>
      </c>
      <c r="Z6328" t="s">
        <v>96</v>
      </c>
      <c r="AA6328" t="s">
        <v>1816</v>
      </c>
    </row>
    <row r="6329" spans="1:27">
      <c r="A6329" t="s">
        <v>21</v>
      </c>
      <c r="B6329">
        <v>1</v>
      </c>
      <c r="C6329">
        <v>988</v>
      </c>
      <c r="D6329" t="s">
        <v>1503</v>
      </c>
      <c r="E6329">
        <v>2.659</v>
      </c>
      <c r="F6329">
        <v>2</v>
      </c>
      <c r="G6329">
        <v>0.039</v>
      </c>
      <c r="H6329">
        <v>1.957</v>
      </c>
      <c r="I6329">
        <v>1.95</v>
      </c>
      <c r="J6329">
        <v>97.85</v>
      </c>
      <c r="K6329">
        <v>75.2162467092892</v>
      </c>
      <c r="L6329">
        <v>1.46671681083114</v>
      </c>
      <c r="M6329">
        <v>0.004</v>
      </c>
      <c r="N6329">
        <v>0.2</v>
      </c>
      <c r="O6329">
        <v>1.961</v>
      </c>
      <c r="P6329" t="s">
        <v>266</v>
      </c>
      <c r="R6329">
        <v>0</v>
      </c>
      <c r="S6329">
        <v>15891</v>
      </c>
      <c r="T6329">
        <v>15905</v>
      </c>
      <c r="U6329">
        <v>15896</v>
      </c>
      <c r="V6329">
        <v>15893</v>
      </c>
      <c r="W6329">
        <v>1</v>
      </c>
      <c r="X6329">
        <v>1</v>
      </c>
      <c r="Y6329" t="s">
        <v>4031</v>
      </c>
      <c r="Z6329" t="s">
        <v>96</v>
      </c>
      <c r="AA6329" t="s">
        <v>1816</v>
      </c>
    </row>
    <row r="6330" spans="1:27">
      <c r="A6330" t="s">
        <v>21</v>
      </c>
      <c r="B6330">
        <v>1</v>
      </c>
      <c r="C6330">
        <v>989</v>
      </c>
      <c r="D6330" t="s">
        <v>265</v>
      </c>
      <c r="E6330">
        <v>2.865</v>
      </c>
      <c r="F6330">
        <v>1.9</v>
      </c>
      <c r="G6330">
        <v>0.015</v>
      </c>
      <c r="H6330">
        <v>1.879</v>
      </c>
      <c r="I6330">
        <v>0.789473684210526</v>
      </c>
      <c r="J6330">
        <v>98.8947368421053</v>
      </c>
      <c r="K6330">
        <v>66.3176265270506</v>
      </c>
      <c r="L6330">
        <v>0.523560209424084</v>
      </c>
      <c r="M6330">
        <v>0.00600000000000001</v>
      </c>
      <c r="N6330">
        <v>0.315789473684211</v>
      </c>
      <c r="O6330">
        <v>1.885</v>
      </c>
      <c r="P6330" t="s">
        <v>266</v>
      </c>
      <c r="R6330">
        <v>0</v>
      </c>
      <c r="S6330">
        <v>15907</v>
      </c>
      <c r="T6330">
        <v>15921</v>
      </c>
      <c r="U6330">
        <v>15912</v>
      </c>
      <c r="V6330">
        <v>15909</v>
      </c>
      <c r="W6330">
        <v>1</v>
      </c>
      <c r="X6330">
        <v>1</v>
      </c>
      <c r="Y6330" t="s">
        <v>4536</v>
      </c>
      <c r="Z6330" t="s">
        <v>96</v>
      </c>
      <c r="AA6330" t="s">
        <v>1816</v>
      </c>
    </row>
    <row r="6331" spans="1:27">
      <c r="A6331" t="s">
        <v>21</v>
      </c>
      <c r="B6331">
        <v>1</v>
      </c>
      <c r="C6331">
        <v>990</v>
      </c>
      <c r="D6331" t="s">
        <v>265</v>
      </c>
      <c r="E6331">
        <v>3.313</v>
      </c>
      <c r="F6331">
        <v>2.7</v>
      </c>
      <c r="G6331">
        <v>0.039</v>
      </c>
      <c r="H6331">
        <v>2.584</v>
      </c>
      <c r="I6331">
        <v>1.44444444444444</v>
      </c>
      <c r="J6331">
        <v>95.7037037037037</v>
      </c>
      <c r="K6331">
        <v>81.4971325083006</v>
      </c>
      <c r="L6331">
        <v>1.17718080289768</v>
      </c>
      <c r="M6331">
        <v>0.077</v>
      </c>
      <c r="N6331">
        <v>2.85185185185185</v>
      </c>
      <c r="O6331">
        <v>2.661</v>
      </c>
      <c r="P6331" t="s">
        <v>266</v>
      </c>
      <c r="R6331">
        <v>0</v>
      </c>
      <c r="S6331">
        <v>15923</v>
      </c>
      <c r="T6331">
        <v>15937</v>
      </c>
      <c r="U6331">
        <v>15928</v>
      </c>
      <c r="V6331">
        <v>15925</v>
      </c>
      <c r="W6331">
        <v>1</v>
      </c>
      <c r="X6331">
        <v>1</v>
      </c>
      <c r="Y6331" t="s">
        <v>4537</v>
      </c>
      <c r="Z6331" t="s">
        <v>96</v>
      </c>
      <c r="AA6331" t="s">
        <v>1816</v>
      </c>
    </row>
    <row r="6332" spans="1:27">
      <c r="A6332" t="s">
        <v>21</v>
      </c>
      <c r="B6332">
        <v>1</v>
      </c>
      <c r="C6332">
        <v>991</v>
      </c>
      <c r="D6332" t="s">
        <v>265</v>
      </c>
      <c r="E6332">
        <v>3.149</v>
      </c>
      <c r="F6332">
        <v>2.4</v>
      </c>
      <c r="G6332">
        <v>0.022</v>
      </c>
      <c r="H6332">
        <v>2.317</v>
      </c>
      <c r="I6332">
        <v>0.916666666666667</v>
      </c>
      <c r="J6332">
        <v>96.5416666666667</v>
      </c>
      <c r="K6332">
        <v>76.2146713242299</v>
      </c>
      <c r="L6332">
        <v>0.698634487138774</v>
      </c>
      <c r="M6332">
        <v>0.0609999999999999</v>
      </c>
      <c r="N6332">
        <v>2.54166666666666</v>
      </c>
      <c r="O6332">
        <v>2.378</v>
      </c>
      <c r="P6332" t="s">
        <v>266</v>
      </c>
      <c r="R6332">
        <v>0</v>
      </c>
      <c r="S6332">
        <v>15939</v>
      </c>
      <c r="T6332">
        <v>15953</v>
      </c>
      <c r="U6332">
        <v>15944</v>
      </c>
      <c r="V6332">
        <v>15941</v>
      </c>
      <c r="W6332">
        <v>1</v>
      </c>
      <c r="X6332">
        <v>1</v>
      </c>
      <c r="Y6332" t="s">
        <v>4537</v>
      </c>
      <c r="Z6332" t="s">
        <v>96</v>
      </c>
      <c r="AA6332" t="s">
        <v>1816</v>
      </c>
    </row>
    <row r="6333" spans="1:27">
      <c r="A6333" t="s">
        <v>21</v>
      </c>
      <c r="B6333">
        <v>1</v>
      </c>
      <c r="C6333">
        <v>992</v>
      </c>
      <c r="D6333" t="s">
        <v>265</v>
      </c>
      <c r="E6333">
        <v>3.353</v>
      </c>
      <c r="F6333">
        <v>2.6</v>
      </c>
      <c r="G6333">
        <v>0.034</v>
      </c>
      <c r="H6333">
        <v>2.543</v>
      </c>
      <c r="I6333">
        <v>1.30769230769231</v>
      </c>
      <c r="J6333">
        <v>97.8076923076923</v>
      </c>
      <c r="K6333">
        <v>77.542499254399</v>
      </c>
      <c r="L6333">
        <v>1.01401729794214</v>
      </c>
      <c r="M6333">
        <v>0.0230000000000001</v>
      </c>
      <c r="N6333">
        <v>0.88461538461539</v>
      </c>
      <c r="O6333">
        <v>2.566</v>
      </c>
      <c r="P6333" t="s">
        <v>266</v>
      </c>
      <c r="R6333">
        <v>0</v>
      </c>
      <c r="S6333">
        <v>15955</v>
      </c>
      <c r="T6333">
        <v>15969</v>
      </c>
      <c r="U6333">
        <v>15960</v>
      </c>
      <c r="V6333">
        <v>15957</v>
      </c>
      <c r="W6333">
        <v>1</v>
      </c>
      <c r="X6333">
        <v>1</v>
      </c>
      <c r="Y6333" t="s">
        <v>4537</v>
      </c>
      <c r="Z6333" t="s">
        <v>96</v>
      </c>
      <c r="AA6333" t="s">
        <v>1816</v>
      </c>
    </row>
    <row r="6334" spans="1:27">
      <c r="A6334" t="s">
        <v>21</v>
      </c>
      <c r="B6334">
        <v>1</v>
      </c>
      <c r="C6334">
        <v>993</v>
      </c>
      <c r="D6334" t="s">
        <v>265</v>
      </c>
      <c r="E6334">
        <v>4.163</v>
      </c>
      <c r="F6334">
        <v>2.6</v>
      </c>
      <c r="G6334">
        <v>0.023</v>
      </c>
      <c r="H6334">
        <v>2.5</v>
      </c>
      <c r="I6334">
        <v>0.884615384615385</v>
      </c>
      <c r="J6334">
        <v>96.1538461538461</v>
      </c>
      <c r="K6334">
        <v>62.4549603651213</v>
      </c>
      <c r="L6334">
        <v>0.552486187845304</v>
      </c>
      <c r="M6334">
        <v>0.077</v>
      </c>
      <c r="N6334">
        <v>2.96153846153846</v>
      </c>
      <c r="O6334">
        <v>2.577</v>
      </c>
      <c r="P6334" t="s">
        <v>266</v>
      </c>
      <c r="R6334">
        <v>0</v>
      </c>
      <c r="S6334">
        <v>15971</v>
      </c>
      <c r="T6334">
        <v>15985</v>
      </c>
      <c r="U6334">
        <v>15976</v>
      </c>
      <c r="V6334">
        <v>15973</v>
      </c>
      <c r="W6334">
        <v>1</v>
      </c>
      <c r="X6334">
        <v>1</v>
      </c>
      <c r="Y6334" t="s">
        <v>4538</v>
      </c>
      <c r="Z6334" t="s">
        <v>96</v>
      </c>
      <c r="AA6334" t="s">
        <v>1816</v>
      </c>
    </row>
    <row r="6335" spans="1:27">
      <c r="A6335" t="s">
        <v>21</v>
      </c>
      <c r="B6335">
        <v>1</v>
      </c>
      <c r="C6335">
        <v>994</v>
      </c>
      <c r="D6335" t="s">
        <v>265</v>
      </c>
      <c r="E6335">
        <v>3.136</v>
      </c>
      <c r="F6335">
        <v>2.4</v>
      </c>
      <c r="G6335">
        <v>0.022</v>
      </c>
      <c r="H6335">
        <v>2.33</v>
      </c>
      <c r="I6335">
        <v>0.916666666666667</v>
      </c>
      <c r="J6335">
        <v>97.0833333333333</v>
      </c>
      <c r="K6335">
        <v>76.530612244898</v>
      </c>
      <c r="L6335">
        <v>0.701530612244898</v>
      </c>
      <c r="M6335">
        <v>0.048</v>
      </c>
      <c r="N6335">
        <v>2</v>
      </c>
      <c r="O6335">
        <v>2.378</v>
      </c>
      <c r="P6335" t="s">
        <v>266</v>
      </c>
      <c r="R6335">
        <v>0</v>
      </c>
      <c r="S6335">
        <v>15987</v>
      </c>
      <c r="T6335">
        <v>16001</v>
      </c>
      <c r="U6335">
        <v>15992</v>
      </c>
      <c r="V6335">
        <v>15989</v>
      </c>
      <c r="W6335">
        <v>1</v>
      </c>
      <c r="X6335">
        <v>1</v>
      </c>
      <c r="Y6335" t="s">
        <v>4539</v>
      </c>
      <c r="Z6335" t="s">
        <v>96</v>
      </c>
      <c r="AA6335" t="s">
        <v>1816</v>
      </c>
    </row>
    <row r="6336" spans="1:27">
      <c r="A6336" t="s">
        <v>21</v>
      </c>
      <c r="B6336">
        <v>1</v>
      </c>
      <c r="C6336">
        <v>995</v>
      </c>
      <c r="D6336" t="s">
        <v>265</v>
      </c>
      <c r="E6336">
        <v>4.017</v>
      </c>
      <c r="F6336">
        <v>3.2</v>
      </c>
      <c r="G6336">
        <v>0.03</v>
      </c>
      <c r="H6336">
        <v>3.134</v>
      </c>
      <c r="I6336">
        <v>0.9375</v>
      </c>
      <c r="J6336">
        <v>97.9375</v>
      </c>
      <c r="K6336">
        <v>79.6614388847399</v>
      </c>
      <c r="L6336">
        <v>0.746825989544436</v>
      </c>
      <c r="M6336">
        <v>0.0360000000000005</v>
      </c>
      <c r="N6336">
        <v>1.12500000000001</v>
      </c>
      <c r="O6336">
        <v>3.17</v>
      </c>
      <c r="P6336" t="s">
        <v>266</v>
      </c>
      <c r="R6336">
        <v>0</v>
      </c>
      <c r="S6336">
        <v>16004</v>
      </c>
      <c r="T6336">
        <v>16018</v>
      </c>
      <c r="U6336">
        <v>16009</v>
      </c>
      <c r="V6336">
        <v>16006</v>
      </c>
      <c r="W6336">
        <v>1</v>
      </c>
      <c r="X6336">
        <v>1</v>
      </c>
      <c r="Y6336" t="s">
        <v>4540</v>
      </c>
      <c r="Z6336" t="s">
        <v>96</v>
      </c>
      <c r="AA6336" t="s">
        <v>1816</v>
      </c>
    </row>
    <row r="6337" spans="1:27">
      <c r="A6337" t="s">
        <v>21</v>
      </c>
      <c r="B6337">
        <v>1</v>
      </c>
      <c r="C6337">
        <v>996</v>
      </c>
      <c r="D6337" t="s">
        <v>1529</v>
      </c>
      <c r="E6337">
        <v>2.745</v>
      </c>
      <c r="F6337">
        <v>2</v>
      </c>
      <c r="G6337">
        <v>0.035</v>
      </c>
      <c r="H6337">
        <v>1.914</v>
      </c>
      <c r="I6337">
        <v>1.75</v>
      </c>
      <c r="J6337">
        <v>95.7</v>
      </c>
      <c r="K6337">
        <v>72.8597449908925</v>
      </c>
      <c r="L6337">
        <v>1.27504553734062</v>
      </c>
      <c r="M6337">
        <v>0.0510000000000002</v>
      </c>
      <c r="N6337">
        <v>2.55000000000001</v>
      </c>
      <c r="O6337">
        <v>1.965</v>
      </c>
      <c r="P6337" t="s">
        <v>266</v>
      </c>
      <c r="R6337">
        <v>0</v>
      </c>
      <c r="S6337">
        <v>16020</v>
      </c>
      <c r="T6337">
        <v>16034</v>
      </c>
      <c r="U6337">
        <v>16025</v>
      </c>
      <c r="V6337">
        <v>16022</v>
      </c>
      <c r="W6337">
        <v>1</v>
      </c>
      <c r="X6337">
        <v>1</v>
      </c>
      <c r="Y6337" t="s">
        <v>4541</v>
      </c>
      <c r="Z6337" t="s">
        <v>96</v>
      </c>
      <c r="AA6337" t="s">
        <v>1816</v>
      </c>
    </row>
    <row r="6338" spans="1:27">
      <c r="A6338" t="s">
        <v>21</v>
      </c>
      <c r="B6338">
        <v>1</v>
      </c>
      <c r="C6338">
        <v>997</v>
      </c>
      <c r="D6338" t="s">
        <v>265</v>
      </c>
      <c r="E6338">
        <v>4.413</v>
      </c>
      <c r="F6338">
        <v>2.9</v>
      </c>
      <c r="G6338">
        <v>0.112</v>
      </c>
      <c r="H6338">
        <v>2.723</v>
      </c>
      <c r="I6338">
        <v>3.86206896551724</v>
      </c>
      <c r="J6338">
        <v>93.8965517241379</v>
      </c>
      <c r="K6338">
        <v>65.7149331520508</v>
      </c>
      <c r="L6338">
        <v>2.53795603897575</v>
      </c>
      <c r="M6338">
        <v>0.0649999999999999</v>
      </c>
      <c r="N6338">
        <v>2.24137931034483</v>
      </c>
      <c r="O6338">
        <v>2.788</v>
      </c>
      <c r="P6338" t="s">
        <v>266</v>
      </c>
      <c r="R6338">
        <v>0</v>
      </c>
      <c r="S6338">
        <v>16036</v>
      </c>
      <c r="T6338">
        <v>16050</v>
      </c>
      <c r="U6338">
        <v>16041</v>
      </c>
      <c r="V6338">
        <v>16038</v>
      </c>
      <c r="W6338">
        <v>1</v>
      </c>
      <c r="X6338">
        <v>1</v>
      </c>
      <c r="Y6338" t="s">
        <v>4542</v>
      </c>
      <c r="Z6338" t="s">
        <v>96</v>
      </c>
      <c r="AA6338" t="s">
        <v>1816</v>
      </c>
    </row>
    <row r="6339" spans="1:27">
      <c r="A6339" t="s">
        <v>21</v>
      </c>
      <c r="B6339">
        <v>1</v>
      </c>
      <c r="C6339">
        <v>998</v>
      </c>
      <c r="D6339" t="s">
        <v>265</v>
      </c>
      <c r="E6339">
        <v>2.784</v>
      </c>
      <c r="F6339">
        <v>2</v>
      </c>
      <c r="G6339">
        <v>0.029</v>
      </c>
      <c r="H6339">
        <v>1.907</v>
      </c>
      <c r="I6339">
        <v>1.45</v>
      </c>
      <c r="J6339">
        <v>95.35</v>
      </c>
      <c r="K6339">
        <v>71.8390804597701</v>
      </c>
      <c r="L6339">
        <v>1.04166666666667</v>
      </c>
      <c r="M6339">
        <v>0.0640000000000001</v>
      </c>
      <c r="N6339">
        <v>3.2</v>
      </c>
      <c r="O6339">
        <v>1.971</v>
      </c>
      <c r="P6339" t="s">
        <v>266</v>
      </c>
      <c r="R6339">
        <v>0</v>
      </c>
      <c r="S6339">
        <v>16052</v>
      </c>
      <c r="T6339">
        <v>16066</v>
      </c>
      <c r="U6339">
        <v>16057</v>
      </c>
      <c r="V6339">
        <v>16054</v>
      </c>
      <c r="W6339">
        <v>1</v>
      </c>
      <c r="X6339">
        <v>1</v>
      </c>
      <c r="Y6339" t="s">
        <v>4543</v>
      </c>
      <c r="Z6339" t="s">
        <v>96</v>
      </c>
      <c r="AA6339" t="s">
        <v>1816</v>
      </c>
    </row>
    <row r="6340" spans="1:27">
      <c r="A6340" t="s">
        <v>21</v>
      </c>
      <c r="B6340">
        <v>1</v>
      </c>
      <c r="C6340">
        <v>999</v>
      </c>
      <c r="D6340" t="s">
        <v>265</v>
      </c>
      <c r="E6340">
        <v>3.367</v>
      </c>
      <c r="F6340">
        <v>2.5</v>
      </c>
      <c r="G6340">
        <v>0.028</v>
      </c>
      <c r="H6340">
        <v>2.453</v>
      </c>
      <c r="I6340">
        <v>1.12</v>
      </c>
      <c r="J6340">
        <v>98.12</v>
      </c>
      <c r="K6340">
        <v>74.2500742500742</v>
      </c>
      <c r="L6340">
        <v>0.831600831600832</v>
      </c>
      <c r="M6340">
        <v>0.0190000000000001</v>
      </c>
      <c r="N6340">
        <v>0.760000000000005</v>
      </c>
      <c r="O6340">
        <v>2.472</v>
      </c>
      <c r="P6340" t="s">
        <v>266</v>
      </c>
      <c r="R6340">
        <v>0</v>
      </c>
      <c r="S6340">
        <v>16069</v>
      </c>
      <c r="T6340">
        <v>16083</v>
      </c>
      <c r="U6340">
        <v>16074</v>
      </c>
      <c r="V6340">
        <v>16071</v>
      </c>
      <c r="W6340">
        <v>1</v>
      </c>
      <c r="X6340">
        <v>1</v>
      </c>
      <c r="Y6340" t="s">
        <v>4544</v>
      </c>
      <c r="Z6340" t="s">
        <v>96</v>
      </c>
      <c r="AA6340" t="s">
        <v>1816</v>
      </c>
    </row>
    <row r="6341" spans="1:27">
      <c r="A6341" t="s">
        <v>21</v>
      </c>
      <c r="B6341">
        <v>1</v>
      </c>
      <c r="C6341">
        <v>1000</v>
      </c>
      <c r="D6341" t="s">
        <v>265</v>
      </c>
      <c r="E6341">
        <v>3.333</v>
      </c>
      <c r="F6341">
        <v>2.5</v>
      </c>
      <c r="G6341">
        <v>0.035</v>
      </c>
      <c r="H6341">
        <v>2.414</v>
      </c>
      <c r="I6341">
        <v>1.4</v>
      </c>
      <c r="J6341">
        <v>96.56</v>
      </c>
      <c r="K6341">
        <v>75.007500750075</v>
      </c>
      <c r="L6341">
        <v>1.05010501050105</v>
      </c>
      <c r="M6341">
        <v>0.0509999999999997</v>
      </c>
      <c r="N6341">
        <v>2.03999999999999</v>
      </c>
      <c r="O6341">
        <v>2.465</v>
      </c>
      <c r="P6341" t="s">
        <v>266</v>
      </c>
      <c r="R6341">
        <v>0</v>
      </c>
      <c r="S6341">
        <v>16085</v>
      </c>
      <c r="T6341">
        <v>16099</v>
      </c>
      <c r="U6341">
        <v>16090</v>
      </c>
      <c r="V6341">
        <v>16087</v>
      </c>
      <c r="W6341">
        <v>1</v>
      </c>
      <c r="X6341">
        <v>1</v>
      </c>
      <c r="Y6341" t="s">
        <v>4545</v>
      </c>
      <c r="Z6341" t="s">
        <v>96</v>
      </c>
      <c r="AA6341" t="s">
        <v>1816</v>
      </c>
    </row>
    <row r="6342" spans="1:27">
      <c r="A6342" t="s">
        <v>21</v>
      </c>
      <c r="B6342">
        <v>1</v>
      </c>
      <c r="C6342">
        <v>1001</v>
      </c>
      <c r="D6342" t="s">
        <v>1529</v>
      </c>
      <c r="E6342">
        <v>3.651</v>
      </c>
      <c r="F6342">
        <v>2.8</v>
      </c>
      <c r="G6342">
        <v>0.025</v>
      </c>
      <c r="H6342">
        <v>2.701</v>
      </c>
      <c r="I6342">
        <v>0.892857142857143</v>
      </c>
      <c r="J6342">
        <v>96.4642857142857</v>
      </c>
      <c r="K6342">
        <v>76.6913174472747</v>
      </c>
      <c r="L6342">
        <v>0.684743905779239</v>
      </c>
      <c r="M6342">
        <v>0.0739999999999998</v>
      </c>
      <c r="N6342">
        <v>2.64285714285714</v>
      </c>
      <c r="O6342">
        <v>2.775</v>
      </c>
      <c r="P6342" t="s">
        <v>266</v>
      </c>
      <c r="R6342">
        <v>0</v>
      </c>
      <c r="S6342">
        <v>16101</v>
      </c>
      <c r="T6342">
        <v>16115</v>
      </c>
      <c r="U6342">
        <v>16106</v>
      </c>
      <c r="V6342">
        <v>16103</v>
      </c>
      <c r="W6342">
        <v>1</v>
      </c>
      <c r="X6342">
        <v>1</v>
      </c>
      <c r="Y6342" t="s">
        <v>4545</v>
      </c>
      <c r="Z6342" t="s">
        <v>96</v>
      </c>
      <c r="AA6342" t="s">
        <v>1816</v>
      </c>
    </row>
    <row r="6343" spans="1:27">
      <c r="A6343" t="s">
        <v>21</v>
      </c>
      <c r="B6343">
        <v>1</v>
      </c>
      <c r="C6343">
        <v>1002</v>
      </c>
      <c r="D6343" t="s">
        <v>265</v>
      </c>
      <c r="E6343">
        <v>3.611</v>
      </c>
      <c r="F6343">
        <v>2.8</v>
      </c>
      <c r="G6343">
        <v>0.029</v>
      </c>
      <c r="H6343">
        <v>2.781</v>
      </c>
      <c r="I6343">
        <v>1.03571428571429</v>
      </c>
      <c r="J6343">
        <v>99.3214285714286</v>
      </c>
      <c r="K6343">
        <v>77.5408474106896</v>
      </c>
      <c r="L6343">
        <v>0.803101633896428</v>
      </c>
      <c r="M6343">
        <v>-0.0100000000000002</v>
      </c>
      <c r="N6343">
        <v>0.357142857142865</v>
      </c>
      <c r="O6343">
        <v>2.771</v>
      </c>
      <c r="P6343" t="s">
        <v>266</v>
      </c>
      <c r="R6343">
        <v>0</v>
      </c>
      <c r="S6343">
        <v>16118</v>
      </c>
      <c r="T6343">
        <v>16132</v>
      </c>
      <c r="U6343">
        <v>16123</v>
      </c>
      <c r="V6343">
        <v>16120</v>
      </c>
      <c r="W6343">
        <v>1</v>
      </c>
      <c r="X6343">
        <v>1</v>
      </c>
      <c r="Y6343" t="s">
        <v>4546</v>
      </c>
      <c r="Z6343" t="s">
        <v>96</v>
      </c>
      <c r="AA6343" t="s">
        <v>1816</v>
      </c>
    </row>
    <row r="6344" spans="1:27">
      <c r="A6344" t="s">
        <v>21</v>
      </c>
      <c r="B6344">
        <v>1</v>
      </c>
      <c r="C6344">
        <v>1003</v>
      </c>
      <c r="D6344" t="s">
        <v>265</v>
      </c>
      <c r="E6344">
        <v>3.761</v>
      </c>
      <c r="F6344">
        <v>2.4</v>
      </c>
      <c r="G6344">
        <v>0.02</v>
      </c>
      <c r="H6344">
        <v>2.332</v>
      </c>
      <c r="I6344">
        <v>0.833333333333333</v>
      </c>
      <c r="J6344">
        <v>97.1666666666667</v>
      </c>
      <c r="K6344">
        <v>63.8128157404945</v>
      </c>
      <c r="L6344">
        <v>0.531773464504121</v>
      </c>
      <c r="M6344">
        <v>0.048</v>
      </c>
      <c r="N6344">
        <v>2</v>
      </c>
      <c r="O6344">
        <v>2.38</v>
      </c>
      <c r="P6344" t="s">
        <v>266</v>
      </c>
      <c r="R6344">
        <v>0</v>
      </c>
      <c r="S6344">
        <v>16134</v>
      </c>
      <c r="T6344">
        <v>16148</v>
      </c>
      <c r="U6344">
        <v>16139</v>
      </c>
      <c r="V6344">
        <v>16136</v>
      </c>
      <c r="W6344">
        <v>1</v>
      </c>
      <c r="X6344">
        <v>1</v>
      </c>
      <c r="Y6344" t="s">
        <v>4547</v>
      </c>
      <c r="Z6344" t="s">
        <v>96</v>
      </c>
      <c r="AA6344" t="s">
        <v>1816</v>
      </c>
    </row>
    <row r="6345" spans="1:27">
      <c r="A6345" t="s">
        <v>21</v>
      </c>
      <c r="B6345">
        <v>1</v>
      </c>
      <c r="C6345">
        <v>1004</v>
      </c>
      <c r="D6345" t="s">
        <v>265</v>
      </c>
      <c r="E6345">
        <v>3.27</v>
      </c>
      <c r="F6345">
        <v>2.4</v>
      </c>
      <c r="G6345">
        <v>0.038</v>
      </c>
      <c r="H6345">
        <v>2.277</v>
      </c>
      <c r="I6345">
        <v>1.58333333333333</v>
      </c>
      <c r="J6345">
        <v>94.875</v>
      </c>
      <c r="K6345">
        <v>73.394495412844</v>
      </c>
      <c r="L6345">
        <v>1.16207951070336</v>
      </c>
      <c r="M6345">
        <v>0.085</v>
      </c>
      <c r="N6345">
        <v>3.54166666666666</v>
      </c>
      <c r="O6345">
        <v>2.362</v>
      </c>
      <c r="P6345" t="s">
        <v>266</v>
      </c>
      <c r="R6345">
        <v>0</v>
      </c>
      <c r="S6345">
        <v>16150</v>
      </c>
      <c r="T6345">
        <v>16164</v>
      </c>
      <c r="U6345">
        <v>16155</v>
      </c>
      <c r="V6345">
        <v>16152</v>
      </c>
      <c r="W6345">
        <v>1</v>
      </c>
      <c r="X6345">
        <v>1</v>
      </c>
      <c r="Y6345" t="s">
        <v>4548</v>
      </c>
      <c r="Z6345" t="s">
        <v>96</v>
      </c>
      <c r="AA6345" t="s">
        <v>1816</v>
      </c>
    </row>
    <row r="6346" spans="1:27">
      <c r="A6346" t="s">
        <v>21</v>
      </c>
      <c r="B6346">
        <v>1</v>
      </c>
      <c r="C6346">
        <v>1005</v>
      </c>
      <c r="D6346" t="s">
        <v>265</v>
      </c>
      <c r="E6346">
        <v>3.568</v>
      </c>
      <c r="F6346">
        <v>2.7</v>
      </c>
      <c r="G6346">
        <v>0.14</v>
      </c>
      <c r="H6346">
        <v>2.481</v>
      </c>
      <c r="I6346">
        <v>5.18518518518519</v>
      </c>
      <c r="J6346">
        <v>91.8888888888889</v>
      </c>
      <c r="K6346">
        <v>75.6726457399103</v>
      </c>
      <c r="L6346">
        <v>3.9237668161435</v>
      </c>
      <c r="M6346">
        <v>0.0790000000000002</v>
      </c>
      <c r="N6346">
        <v>2.92592592592593</v>
      </c>
      <c r="O6346">
        <v>2.56</v>
      </c>
      <c r="P6346" t="s">
        <v>266</v>
      </c>
      <c r="R6346">
        <v>0</v>
      </c>
      <c r="S6346">
        <v>16167</v>
      </c>
      <c r="T6346">
        <v>16181</v>
      </c>
      <c r="U6346">
        <v>16172</v>
      </c>
      <c r="V6346">
        <v>16169</v>
      </c>
      <c r="W6346">
        <v>1</v>
      </c>
      <c r="X6346">
        <v>1</v>
      </c>
      <c r="Y6346" t="s">
        <v>4549</v>
      </c>
      <c r="Z6346" t="s">
        <v>96</v>
      </c>
      <c r="AA6346" t="s">
        <v>1816</v>
      </c>
    </row>
    <row r="6347" spans="1:27">
      <c r="A6347" t="s">
        <v>21</v>
      </c>
      <c r="B6347">
        <v>1</v>
      </c>
      <c r="C6347">
        <v>1006</v>
      </c>
      <c r="D6347" t="s">
        <v>265</v>
      </c>
      <c r="E6347">
        <v>3.798</v>
      </c>
      <c r="F6347">
        <v>3</v>
      </c>
      <c r="G6347">
        <v>0.134</v>
      </c>
      <c r="H6347">
        <v>2.79</v>
      </c>
      <c r="I6347">
        <v>4.46666666666667</v>
      </c>
      <c r="J6347">
        <v>93</v>
      </c>
      <c r="K6347">
        <v>78.9889415481832</v>
      </c>
      <c r="L6347">
        <v>3.52817272248552</v>
      </c>
      <c r="M6347">
        <v>0.0760000000000001</v>
      </c>
      <c r="N6347">
        <v>2.53333333333334</v>
      </c>
      <c r="O6347">
        <v>2.866</v>
      </c>
      <c r="P6347" t="s">
        <v>266</v>
      </c>
      <c r="R6347">
        <v>0</v>
      </c>
      <c r="S6347">
        <v>16183</v>
      </c>
      <c r="T6347">
        <v>16197</v>
      </c>
      <c r="U6347">
        <v>16188</v>
      </c>
      <c r="V6347">
        <v>16185</v>
      </c>
      <c r="W6347">
        <v>1</v>
      </c>
      <c r="X6347">
        <v>1</v>
      </c>
      <c r="Y6347" t="s">
        <v>4550</v>
      </c>
      <c r="Z6347" t="s">
        <v>96</v>
      </c>
      <c r="AA6347" t="s">
        <v>1816</v>
      </c>
    </row>
    <row r="6348" spans="1:27">
      <c r="A6348" t="s">
        <v>21</v>
      </c>
      <c r="B6348">
        <v>1</v>
      </c>
      <c r="C6348">
        <v>1007</v>
      </c>
      <c r="D6348" t="s">
        <v>265</v>
      </c>
      <c r="E6348">
        <v>3.959</v>
      </c>
      <c r="F6348">
        <v>2.9</v>
      </c>
      <c r="G6348">
        <v>0.134</v>
      </c>
      <c r="H6348">
        <v>2.665</v>
      </c>
      <c r="I6348">
        <v>4.62068965517241</v>
      </c>
      <c r="J6348">
        <v>91.8965517241379</v>
      </c>
      <c r="K6348">
        <v>73.2508209143723</v>
      </c>
      <c r="L6348">
        <v>3.38469310431927</v>
      </c>
      <c r="M6348">
        <v>0.101</v>
      </c>
      <c r="N6348">
        <v>3.48275862068965</v>
      </c>
      <c r="O6348">
        <v>2.766</v>
      </c>
      <c r="P6348" t="s">
        <v>266</v>
      </c>
      <c r="R6348">
        <v>0</v>
      </c>
      <c r="S6348">
        <v>16199</v>
      </c>
      <c r="T6348">
        <v>16213</v>
      </c>
      <c r="U6348">
        <v>16204</v>
      </c>
      <c r="V6348">
        <v>16201</v>
      </c>
      <c r="W6348">
        <v>1</v>
      </c>
      <c r="X6348">
        <v>1</v>
      </c>
      <c r="Y6348" t="s">
        <v>4550</v>
      </c>
      <c r="Z6348" t="s">
        <v>96</v>
      </c>
      <c r="AA6348" t="s">
        <v>1816</v>
      </c>
    </row>
    <row r="6349" spans="1:27">
      <c r="A6349" t="s">
        <v>21</v>
      </c>
      <c r="B6349">
        <v>1</v>
      </c>
      <c r="C6349">
        <v>1008</v>
      </c>
      <c r="D6349" t="s">
        <v>265</v>
      </c>
      <c r="E6349">
        <v>3.979</v>
      </c>
      <c r="F6349">
        <v>3.1</v>
      </c>
      <c r="G6349">
        <v>0.152</v>
      </c>
      <c r="H6349">
        <v>2.931</v>
      </c>
      <c r="I6349">
        <v>4.90322580645161</v>
      </c>
      <c r="J6349">
        <v>94.5483870967742</v>
      </c>
      <c r="K6349">
        <v>77.909022367429</v>
      </c>
      <c r="L6349">
        <v>3.82005529027394</v>
      </c>
      <c r="M6349">
        <v>0.0169999999999999</v>
      </c>
      <c r="N6349">
        <v>0.54838709677419</v>
      </c>
      <c r="O6349">
        <v>2.948</v>
      </c>
      <c r="P6349" t="s">
        <v>266</v>
      </c>
      <c r="R6349">
        <v>0</v>
      </c>
      <c r="S6349">
        <v>16216</v>
      </c>
      <c r="T6349">
        <v>16230</v>
      </c>
      <c r="U6349">
        <v>16221</v>
      </c>
      <c r="V6349">
        <v>16218</v>
      </c>
      <c r="W6349">
        <v>1</v>
      </c>
      <c r="X6349">
        <v>1</v>
      </c>
      <c r="Y6349" t="s">
        <v>4551</v>
      </c>
      <c r="Z6349" t="s">
        <v>96</v>
      </c>
      <c r="AA6349" t="s">
        <v>1816</v>
      </c>
    </row>
    <row r="6350" spans="1:27">
      <c r="A6350" t="s">
        <v>21</v>
      </c>
      <c r="B6350">
        <v>1</v>
      </c>
      <c r="C6350">
        <v>1009</v>
      </c>
      <c r="D6350" t="s">
        <v>1529</v>
      </c>
      <c r="E6350">
        <v>3.796</v>
      </c>
      <c r="F6350">
        <v>2.9</v>
      </c>
      <c r="G6350">
        <v>0.14</v>
      </c>
      <c r="H6350">
        <v>2.77</v>
      </c>
      <c r="I6350">
        <v>4.82758620689655</v>
      </c>
      <c r="J6350">
        <v>95.5172413793103</v>
      </c>
      <c r="K6350">
        <v>76.3962065331928</v>
      </c>
      <c r="L6350">
        <v>3.68809272918862</v>
      </c>
      <c r="M6350">
        <v>-0.0100000000000002</v>
      </c>
      <c r="N6350">
        <v>0.344827586206905</v>
      </c>
      <c r="O6350">
        <v>2.76</v>
      </c>
      <c r="P6350" t="s">
        <v>266</v>
      </c>
      <c r="R6350">
        <v>0</v>
      </c>
      <c r="S6350">
        <v>16232</v>
      </c>
      <c r="T6350">
        <v>16246</v>
      </c>
      <c r="U6350">
        <v>16237</v>
      </c>
      <c r="V6350">
        <v>16234</v>
      </c>
      <c r="W6350">
        <v>1</v>
      </c>
      <c r="X6350">
        <v>1</v>
      </c>
      <c r="Y6350" t="s">
        <v>4550</v>
      </c>
      <c r="Z6350" t="s">
        <v>96</v>
      </c>
      <c r="AA6350" t="s">
        <v>1816</v>
      </c>
    </row>
    <row r="6351" spans="1:27">
      <c r="A6351" t="s">
        <v>21</v>
      </c>
      <c r="B6351">
        <v>1</v>
      </c>
      <c r="C6351">
        <v>1010</v>
      </c>
      <c r="D6351" t="s">
        <v>265</v>
      </c>
      <c r="E6351">
        <v>3.334</v>
      </c>
      <c r="F6351">
        <v>2.4</v>
      </c>
      <c r="G6351">
        <v>0.068</v>
      </c>
      <c r="H6351">
        <v>2.284</v>
      </c>
      <c r="I6351">
        <v>2.83333333333333</v>
      </c>
      <c r="J6351">
        <v>95.1666666666667</v>
      </c>
      <c r="K6351">
        <v>71.9856028794241</v>
      </c>
      <c r="L6351">
        <v>2.03959208158368</v>
      </c>
      <c r="M6351">
        <v>0.048</v>
      </c>
      <c r="N6351">
        <v>2</v>
      </c>
      <c r="O6351">
        <v>2.332</v>
      </c>
      <c r="P6351" t="s">
        <v>266</v>
      </c>
      <c r="R6351">
        <v>0</v>
      </c>
      <c r="S6351">
        <v>16249</v>
      </c>
      <c r="T6351">
        <v>16263</v>
      </c>
      <c r="U6351">
        <v>16254</v>
      </c>
      <c r="V6351">
        <v>16251</v>
      </c>
      <c r="W6351">
        <v>1</v>
      </c>
      <c r="X6351">
        <v>1</v>
      </c>
      <c r="Y6351" t="s">
        <v>4552</v>
      </c>
      <c r="Z6351" t="s">
        <v>96</v>
      </c>
      <c r="AA6351" t="s">
        <v>1816</v>
      </c>
    </row>
    <row r="6352" spans="1:27">
      <c r="A6352" t="s">
        <v>21</v>
      </c>
      <c r="B6352">
        <v>1</v>
      </c>
      <c r="C6352">
        <v>1011</v>
      </c>
      <c r="D6352" t="s">
        <v>265</v>
      </c>
      <c r="E6352">
        <v>3.651</v>
      </c>
      <c r="F6352">
        <v>2.8</v>
      </c>
      <c r="G6352">
        <v>0.161</v>
      </c>
      <c r="H6352">
        <v>2.638</v>
      </c>
      <c r="I6352">
        <v>5.75</v>
      </c>
      <c r="J6352">
        <v>94.2142857142857</v>
      </c>
      <c r="K6352">
        <v>76.6913174472747</v>
      </c>
      <c r="L6352">
        <v>4.4097507532183</v>
      </c>
      <c r="M6352">
        <v>0.00099999999999989</v>
      </c>
      <c r="N6352">
        <v>0.0357142857142818</v>
      </c>
      <c r="O6352">
        <v>2.639</v>
      </c>
      <c r="P6352" t="s">
        <v>266</v>
      </c>
      <c r="R6352">
        <v>0</v>
      </c>
      <c r="S6352">
        <v>16265</v>
      </c>
      <c r="T6352">
        <v>16279</v>
      </c>
      <c r="U6352">
        <v>16270</v>
      </c>
      <c r="V6352">
        <v>16267</v>
      </c>
      <c r="W6352">
        <v>1</v>
      </c>
      <c r="X6352">
        <v>1</v>
      </c>
      <c r="Y6352" t="s">
        <v>4553</v>
      </c>
      <c r="Z6352" t="s">
        <v>96</v>
      </c>
      <c r="AA6352" t="s">
        <v>1816</v>
      </c>
    </row>
    <row r="6353" spans="1:27">
      <c r="A6353" t="s">
        <v>21</v>
      </c>
      <c r="B6353">
        <v>1</v>
      </c>
      <c r="C6353">
        <v>1012</v>
      </c>
      <c r="D6353" t="s">
        <v>265</v>
      </c>
      <c r="E6353">
        <v>3.813</v>
      </c>
      <c r="F6353">
        <v>3</v>
      </c>
      <c r="G6353">
        <v>0.03</v>
      </c>
      <c r="H6353">
        <v>2.901</v>
      </c>
      <c r="I6353">
        <v>1</v>
      </c>
      <c r="J6353">
        <v>96.7</v>
      </c>
      <c r="K6353">
        <v>78.6782061369001</v>
      </c>
      <c r="L6353">
        <v>0.786782061369001</v>
      </c>
      <c r="M6353">
        <v>0.0690000000000004</v>
      </c>
      <c r="N6353">
        <v>2.30000000000001</v>
      </c>
      <c r="O6353">
        <v>2.97</v>
      </c>
      <c r="P6353" t="s">
        <v>266</v>
      </c>
      <c r="R6353">
        <v>0</v>
      </c>
      <c r="S6353">
        <v>16281</v>
      </c>
      <c r="T6353">
        <v>16295</v>
      </c>
      <c r="U6353">
        <v>16286</v>
      </c>
      <c r="V6353">
        <v>16283</v>
      </c>
      <c r="W6353">
        <v>1</v>
      </c>
      <c r="X6353">
        <v>1</v>
      </c>
      <c r="Y6353" t="s">
        <v>4550</v>
      </c>
      <c r="Z6353" t="s">
        <v>96</v>
      </c>
      <c r="AA6353" t="s">
        <v>1816</v>
      </c>
    </row>
    <row r="6354" spans="1:27">
      <c r="A6354" t="s">
        <v>21</v>
      </c>
      <c r="B6354">
        <v>1</v>
      </c>
      <c r="C6354">
        <v>1013</v>
      </c>
      <c r="D6354" t="s">
        <v>265</v>
      </c>
      <c r="E6354">
        <v>3.513</v>
      </c>
      <c r="F6354">
        <v>2.6</v>
      </c>
      <c r="G6354">
        <v>0.034</v>
      </c>
      <c r="H6354">
        <v>2.562</v>
      </c>
      <c r="I6354">
        <v>1.30769230769231</v>
      </c>
      <c r="J6354">
        <v>98.5384615384615</v>
      </c>
      <c r="K6354">
        <v>74.0108169655565</v>
      </c>
      <c r="L6354">
        <v>0.967833760318816</v>
      </c>
      <c r="M6354">
        <v>0.00400000000000045</v>
      </c>
      <c r="N6354">
        <v>0.153846153846171</v>
      </c>
      <c r="O6354">
        <v>2.566</v>
      </c>
      <c r="P6354" t="s">
        <v>266</v>
      </c>
      <c r="R6354">
        <v>0</v>
      </c>
      <c r="S6354">
        <v>16298</v>
      </c>
      <c r="T6354">
        <v>16312</v>
      </c>
      <c r="U6354">
        <v>16303</v>
      </c>
      <c r="V6354">
        <v>16300</v>
      </c>
      <c r="W6354">
        <v>1</v>
      </c>
      <c r="X6354">
        <v>1</v>
      </c>
      <c r="Y6354" t="s">
        <v>4552</v>
      </c>
      <c r="Z6354" t="s">
        <v>96</v>
      </c>
      <c r="AA6354" t="s">
        <v>1816</v>
      </c>
    </row>
    <row r="6355" spans="1:27">
      <c r="A6355" t="s">
        <v>21</v>
      </c>
      <c r="B6355">
        <v>1</v>
      </c>
      <c r="C6355">
        <v>1014</v>
      </c>
      <c r="D6355" t="s">
        <v>265</v>
      </c>
      <c r="E6355">
        <v>3.241</v>
      </c>
      <c r="F6355">
        <v>2.3</v>
      </c>
      <c r="G6355">
        <v>0.027</v>
      </c>
      <c r="H6355">
        <v>2.279</v>
      </c>
      <c r="I6355">
        <v>1.17391304347826</v>
      </c>
      <c r="J6355">
        <v>99.0869565217391</v>
      </c>
      <c r="K6355">
        <v>70.9657513113237</v>
      </c>
      <c r="L6355">
        <v>0.833076211045973</v>
      </c>
      <c r="M6355">
        <v>-0.00600000000000023</v>
      </c>
      <c r="N6355">
        <v>0.260869565217401</v>
      </c>
      <c r="O6355">
        <v>2.273</v>
      </c>
      <c r="P6355" t="s">
        <v>266</v>
      </c>
      <c r="R6355">
        <v>0</v>
      </c>
      <c r="S6355">
        <v>16314</v>
      </c>
      <c r="T6355">
        <v>16328</v>
      </c>
      <c r="U6355">
        <v>16319</v>
      </c>
      <c r="V6355">
        <v>16316</v>
      </c>
      <c r="W6355">
        <v>1</v>
      </c>
      <c r="X6355">
        <v>1</v>
      </c>
      <c r="Y6355" t="s">
        <v>4554</v>
      </c>
      <c r="Z6355" t="s">
        <v>96</v>
      </c>
      <c r="AA6355" t="s">
        <v>1816</v>
      </c>
    </row>
    <row r="6356" spans="1:27">
      <c r="A6356" t="s">
        <v>21</v>
      </c>
      <c r="B6356">
        <v>1</v>
      </c>
      <c r="C6356">
        <v>1015</v>
      </c>
      <c r="D6356" t="s">
        <v>265</v>
      </c>
      <c r="E6356">
        <v>3.707</v>
      </c>
      <c r="F6356">
        <v>2.9</v>
      </c>
      <c r="G6356">
        <v>0.015</v>
      </c>
      <c r="H6356">
        <v>2.854</v>
      </c>
      <c r="I6356">
        <v>0.517241379310345</v>
      </c>
      <c r="J6356">
        <v>98.4137931034483</v>
      </c>
      <c r="K6356">
        <v>78.23037496628</v>
      </c>
      <c r="L6356">
        <v>0.404639870515241</v>
      </c>
      <c r="M6356">
        <v>0.0309999999999997</v>
      </c>
      <c r="N6356">
        <v>1.06896551724137</v>
      </c>
      <c r="O6356">
        <v>2.885</v>
      </c>
      <c r="P6356" t="s">
        <v>266</v>
      </c>
      <c r="R6356">
        <v>0</v>
      </c>
      <c r="S6356">
        <v>16330</v>
      </c>
      <c r="T6356">
        <v>16344</v>
      </c>
      <c r="U6356">
        <v>16335</v>
      </c>
      <c r="V6356">
        <v>16332</v>
      </c>
      <c r="W6356">
        <v>1</v>
      </c>
      <c r="X6356">
        <v>1</v>
      </c>
      <c r="Y6356" t="s">
        <v>4555</v>
      </c>
      <c r="Z6356" t="s">
        <v>96</v>
      </c>
      <c r="AA6356" t="s">
        <v>1816</v>
      </c>
    </row>
    <row r="6357" spans="1:27">
      <c r="A6357" t="s">
        <v>21</v>
      </c>
      <c r="B6357">
        <v>1</v>
      </c>
      <c r="C6357">
        <v>1017</v>
      </c>
      <c r="D6357" t="s">
        <v>1505</v>
      </c>
      <c r="E6357">
        <v>2.652</v>
      </c>
      <c r="F6357">
        <v>1.9</v>
      </c>
      <c r="G6357">
        <v>0.022</v>
      </c>
      <c r="H6357">
        <v>1.845</v>
      </c>
      <c r="I6357">
        <v>1.15789473684211</v>
      </c>
      <c r="J6357">
        <v>97.1052631578947</v>
      </c>
      <c r="K6357">
        <v>71.6440422322775</v>
      </c>
      <c r="L6357">
        <v>0.829562594268476</v>
      </c>
      <c r="M6357">
        <v>0.0329999999999999</v>
      </c>
      <c r="N6357">
        <v>1.73684210526315</v>
      </c>
      <c r="O6357">
        <v>1.878</v>
      </c>
      <c r="P6357" t="s">
        <v>266</v>
      </c>
      <c r="R6357">
        <v>0</v>
      </c>
      <c r="S6357">
        <v>16368</v>
      </c>
      <c r="T6357">
        <v>16382</v>
      </c>
      <c r="U6357">
        <v>16373</v>
      </c>
      <c r="V6357">
        <v>16370</v>
      </c>
      <c r="W6357">
        <v>1</v>
      </c>
      <c r="X6357">
        <v>1</v>
      </c>
      <c r="Y6357" t="s">
        <v>4080</v>
      </c>
      <c r="Z6357" t="s">
        <v>96</v>
      </c>
      <c r="AA6357" t="s">
        <v>1817</v>
      </c>
    </row>
    <row r="6358" spans="1:27">
      <c r="A6358" t="s">
        <v>21</v>
      </c>
      <c r="B6358">
        <v>1</v>
      </c>
      <c r="C6358">
        <v>1019</v>
      </c>
      <c r="D6358" t="s">
        <v>1503</v>
      </c>
      <c r="E6358">
        <v>2.251</v>
      </c>
      <c r="F6358">
        <v>1.7</v>
      </c>
      <c r="G6358">
        <v>0.023</v>
      </c>
      <c r="H6358">
        <v>1.612</v>
      </c>
      <c r="I6358">
        <v>1.35294117647059</v>
      </c>
      <c r="J6358">
        <v>94.8235294117647</v>
      </c>
      <c r="K6358">
        <v>75.521990226566</v>
      </c>
      <c r="L6358">
        <v>1.0217681030653</v>
      </c>
      <c r="M6358">
        <v>0.0649999999999999</v>
      </c>
      <c r="N6358">
        <v>3.8235294117647</v>
      </c>
      <c r="O6358">
        <v>1.677</v>
      </c>
      <c r="P6358" t="s">
        <v>266</v>
      </c>
      <c r="R6358">
        <v>0</v>
      </c>
      <c r="S6358">
        <v>16388</v>
      </c>
      <c r="T6358">
        <v>16402</v>
      </c>
      <c r="U6358">
        <v>16393</v>
      </c>
      <c r="V6358">
        <v>16390</v>
      </c>
      <c r="W6358">
        <v>1</v>
      </c>
      <c r="X6358">
        <v>1</v>
      </c>
      <c r="Y6358" t="s">
        <v>3927</v>
      </c>
      <c r="Z6358" t="s">
        <v>96</v>
      </c>
      <c r="AA6358" t="s">
        <v>1817</v>
      </c>
    </row>
    <row r="6359" spans="1:27">
      <c r="A6359" t="s">
        <v>21</v>
      </c>
      <c r="B6359">
        <v>1</v>
      </c>
      <c r="C6359">
        <v>1020</v>
      </c>
      <c r="D6359" t="s">
        <v>1503</v>
      </c>
      <c r="E6359">
        <v>2.636</v>
      </c>
      <c r="F6359">
        <v>2</v>
      </c>
      <c r="G6359">
        <v>0.028</v>
      </c>
      <c r="H6359">
        <v>1.962</v>
      </c>
      <c r="I6359">
        <v>1.4</v>
      </c>
      <c r="J6359">
        <v>98.1</v>
      </c>
      <c r="K6359">
        <v>75.8725341426404</v>
      </c>
      <c r="L6359">
        <v>1.06221547799697</v>
      </c>
      <c r="M6359">
        <v>0.01</v>
      </c>
      <c r="N6359">
        <v>0.5</v>
      </c>
      <c r="O6359">
        <v>1.972</v>
      </c>
      <c r="P6359" t="s">
        <v>266</v>
      </c>
      <c r="R6359">
        <v>0</v>
      </c>
      <c r="S6359">
        <v>16404</v>
      </c>
      <c r="T6359">
        <v>16418</v>
      </c>
      <c r="U6359">
        <v>16409</v>
      </c>
      <c r="V6359">
        <v>16406</v>
      </c>
      <c r="W6359">
        <v>1</v>
      </c>
      <c r="X6359">
        <v>1</v>
      </c>
      <c r="Y6359" t="s">
        <v>3927</v>
      </c>
      <c r="Z6359" t="s">
        <v>96</v>
      </c>
      <c r="AA6359" t="s">
        <v>1817</v>
      </c>
    </row>
    <row r="6360" spans="1:27">
      <c r="A6360" t="s">
        <v>21</v>
      </c>
      <c r="B6360">
        <v>1</v>
      </c>
      <c r="C6360">
        <v>1021</v>
      </c>
      <c r="D6360" t="s">
        <v>265</v>
      </c>
      <c r="E6360">
        <v>3.248</v>
      </c>
      <c r="F6360">
        <v>2.1</v>
      </c>
      <c r="G6360">
        <v>0.023</v>
      </c>
      <c r="H6360">
        <v>1.99</v>
      </c>
      <c r="I6360">
        <v>1.0952380952381</v>
      </c>
      <c r="J6360">
        <v>94.7619047619048</v>
      </c>
      <c r="K6360">
        <v>64.6551724137931</v>
      </c>
      <c r="L6360">
        <v>0.708128078817734</v>
      </c>
      <c r="M6360">
        <v>0.0870000000000002</v>
      </c>
      <c r="N6360">
        <v>4.14285714285715</v>
      </c>
      <c r="O6360">
        <v>2.077</v>
      </c>
      <c r="P6360" t="s">
        <v>266</v>
      </c>
      <c r="R6360">
        <v>0</v>
      </c>
      <c r="S6360">
        <v>16420</v>
      </c>
      <c r="T6360">
        <v>16434</v>
      </c>
      <c r="U6360">
        <v>16425</v>
      </c>
      <c r="V6360">
        <v>16422</v>
      </c>
      <c r="W6360">
        <v>1</v>
      </c>
      <c r="X6360">
        <v>1</v>
      </c>
      <c r="Y6360" t="s">
        <v>4556</v>
      </c>
      <c r="Z6360" t="s">
        <v>96</v>
      </c>
      <c r="AA6360" t="s">
        <v>1817</v>
      </c>
    </row>
    <row r="6361" spans="1:27">
      <c r="A6361" t="s">
        <v>21</v>
      </c>
      <c r="B6361">
        <v>1</v>
      </c>
      <c r="C6361">
        <v>1022</v>
      </c>
      <c r="D6361" t="s">
        <v>1529</v>
      </c>
      <c r="E6361">
        <v>2.889</v>
      </c>
      <c r="F6361">
        <v>2.2</v>
      </c>
      <c r="G6361">
        <v>0.039</v>
      </c>
      <c r="H6361">
        <v>2.142</v>
      </c>
      <c r="I6361">
        <v>1.77272727272727</v>
      </c>
      <c r="J6361">
        <v>97.3636363636363</v>
      </c>
      <c r="K6361">
        <v>76.1509172724126</v>
      </c>
      <c r="L6361">
        <v>1.34994807892004</v>
      </c>
      <c r="M6361">
        <v>0.0190000000000001</v>
      </c>
      <c r="N6361">
        <v>0.863636363636369</v>
      </c>
      <c r="O6361">
        <v>2.161</v>
      </c>
      <c r="P6361" t="s">
        <v>266</v>
      </c>
      <c r="R6361">
        <v>0</v>
      </c>
      <c r="S6361">
        <v>16436</v>
      </c>
      <c r="T6361">
        <v>16450</v>
      </c>
      <c r="U6361">
        <v>16441</v>
      </c>
      <c r="V6361">
        <v>16438</v>
      </c>
      <c r="W6361">
        <v>1</v>
      </c>
      <c r="X6361">
        <v>1</v>
      </c>
      <c r="Y6361" t="s">
        <v>4557</v>
      </c>
      <c r="Z6361" t="s">
        <v>96</v>
      </c>
      <c r="AA6361" t="s">
        <v>1817</v>
      </c>
    </row>
    <row r="6362" spans="1:27">
      <c r="A6362" t="s">
        <v>21</v>
      </c>
      <c r="B6362">
        <v>1</v>
      </c>
      <c r="C6362">
        <v>1023</v>
      </c>
      <c r="D6362" t="s">
        <v>265</v>
      </c>
      <c r="E6362">
        <v>2.857</v>
      </c>
      <c r="F6362">
        <v>2.1</v>
      </c>
      <c r="G6362">
        <v>0.017</v>
      </c>
      <c r="H6362">
        <v>2.086</v>
      </c>
      <c r="I6362">
        <v>0.80952380952381</v>
      </c>
      <c r="J6362">
        <v>99.3333333333333</v>
      </c>
      <c r="K6362">
        <v>73.5036751837592</v>
      </c>
      <c r="L6362">
        <v>0.595029751487574</v>
      </c>
      <c r="M6362">
        <v>-0.00299999999999967</v>
      </c>
      <c r="N6362">
        <v>0.142857142857127</v>
      </c>
      <c r="O6362">
        <v>2.083</v>
      </c>
      <c r="P6362" t="s">
        <v>266</v>
      </c>
      <c r="R6362">
        <v>0</v>
      </c>
      <c r="S6362">
        <v>16452</v>
      </c>
      <c r="T6362">
        <v>16466</v>
      </c>
      <c r="U6362">
        <v>16457</v>
      </c>
      <c r="V6362">
        <v>16454</v>
      </c>
      <c r="W6362">
        <v>1</v>
      </c>
      <c r="X6362">
        <v>1</v>
      </c>
      <c r="Y6362" t="s">
        <v>4557</v>
      </c>
      <c r="Z6362" t="s">
        <v>96</v>
      </c>
      <c r="AA6362" t="s">
        <v>1817</v>
      </c>
    </row>
    <row r="6363" spans="1:27">
      <c r="A6363" t="s">
        <v>21</v>
      </c>
      <c r="B6363">
        <v>1</v>
      </c>
      <c r="C6363">
        <v>1024</v>
      </c>
      <c r="D6363" t="s">
        <v>265</v>
      </c>
      <c r="E6363">
        <v>2.742</v>
      </c>
      <c r="F6363">
        <v>2</v>
      </c>
      <c r="G6363">
        <v>0.023</v>
      </c>
      <c r="H6363">
        <v>1.908</v>
      </c>
      <c r="I6363">
        <v>1.15</v>
      </c>
      <c r="J6363">
        <v>95.4</v>
      </c>
      <c r="K6363">
        <v>72.9394602479942</v>
      </c>
      <c r="L6363">
        <v>0.838803792851933</v>
      </c>
      <c r="M6363">
        <v>0.0690000000000002</v>
      </c>
      <c r="N6363">
        <v>3.45000000000001</v>
      </c>
      <c r="O6363">
        <v>1.977</v>
      </c>
      <c r="P6363" t="s">
        <v>266</v>
      </c>
      <c r="R6363">
        <v>0</v>
      </c>
      <c r="S6363">
        <v>16468</v>
      </c>
      <c r="T6363">
        <v>16482</v>
      </c>
      <c r="U6363">
        <v>16473</v>
      </c>
      <c r="V6363">
        <v>16470</v>
      </c>
      <c r="W6363">
        <v>1</v>
      </c>
      <c r="X6363">
        <v>1</v>
      </c>
      <c r="Y6363" t="s">
        <v>4558</v>
      </c>
      <c r="Z6363" t="s">
        <v>96</v>
      </c>
      <c r="AA6363" t="s">
        <v>1817</v>
      </c>
    </row>
    <row r="6364" spans="1:27">
      <c r="A6364" t="s">
        <v>21</v>
      </c>
      <c r="B6364">
        <v>1</v>
      </c>
      <c r="C6364">
        <v>1025</v>
      </c>
      <c r="D6364" t="s">
        <v>265</v>
      </c>
      <c r="E6364">
        <v>3.548</v>
      </c>
      <c r="F6364">
        <v>2.2</v>
      </c>
      <c r="G6364">
        <v>0.023</v>
      </c>
      <c r="H6364">
        <v>2.108</v>
      </c>
      <c r="I6364">
        <v>1.04545454545455</v>
      </c>
      <c r="J6364">
        <v>95.8181818181818</v>
      </c>
      <c r="K6364">
        <v>62.0067643742954</v>
      </c>
      <c r="L6364">
        <v>0.648252536640361</v>
      </c>
      <c r="M6364">
        <v>0.0689999999999999</v>
      </c>
      <c r="N6364">
        <v>3.13636363636363</v>
      </c>
      <c r="O6364">
        <v>2.177</v>
      </c>
      <c r="P6364" t="s">
        <v>266</v>
      </c>
      <c r="R6364">
        <v>0</v>
      </c>
      <c r="S6364">
        <v>16484</v>
      </c>
      <c r="T6364">
        <v>16498</v>
      </c>
      <c r="U6364">
        <v>16489</v>
      </c>
      <c r="V6364">
        <v>16486</v>
      </c>
      <c r="W6364">
        <v>1</v>
      </c>
      <c r="X6364">
        <v>1</v>
      </c>
      <c r="Y6364" t="s">
        <v>4559</v>
      </c>
      <c r="Z6364" t="s">
        <v>96</v>
      </c>
      <c r="AA6364" t="s">
        <v>1817</v>
      </c>
    </row>
    <row r="6365" spans="1:27">
      <c r="A6365" t="s">
        <v>21</v>
      </c>
      <c r="B6365">
        <v>1</v>
      </c>
      <c r="C6365">
        <v>1026</v>
      </c>
      <c r="D6365" t="s">
        <v>265</v>
      </c>
      <c r="E6365">
        <v>3.14</v>
      </c>
      <c r="F6365">
        <v>2.3</v>
      </c>
      <c r="G6365">
        <v>0.018</v>
      </c>
      <c r="H6365">
        <v>2.249</v>
      </c>
      <c r="I6365">
        <v>0.782608695652174</v>
      </c>
      <c r="J6365">
        <v>97.7826086956522</v>
      </c>
      <c r="K6365">
        <v>73.2484076433121</v>
      </c>
      <c r="L6365">
        <v>0.573248407643312</v>
      </c>
      <c r="M6365">
        <v>0.0329999999999999</v>
      </c>
      <c r="N6365">
        <v>1.43478260869565</v>
      </c>
      <c r="O6365">
        <v>2.282</v>
      </c>
      <c r="P6365" t="s">
        <v>266</v>
      </c>
      <c r="R6365">
        <v>0</v>
      </c>
      <c r="S6365">
        <v>16500</v>
      </c>
      <c r="T6365">
        <v>16514</v>
      </c>
      <c r="U6365">
        <v>16505</v>
      </c>
      <c r="V6365">
        <v>16502</v>
      </c>
      <c r="W6365">
        <v>1</v>
      </c>
      <c r="X6365">
        <v>1</v>
      </c>
      <c r="Y6365" t="s">
        <v>4560</v>
      </c>
      <c r="Z6365" t="s">
        <v>96</v>
      </c>
      <c r="AA6365" t="s">
        <v>1817</v>
      </c>
    </row>
    <row r="6366" spans="1:27">
      <c r="A6366" t="s">
        <v>21</v>
      </c>
      <c r="B6366">
        <v>1</v>
      </c>
      <c r="C6366">
        <v>1027</v>
      </c>
      <c r="D6366" t="s">
        <v>265</v>
      </c>
      <c r="E6366">
        <v>2.931</v>
      </c>
      <c r="F6366">
        <v>2.1</v>
      </c>
      <c r="G6366">
        <v>0.021</v>
      </c>
      <c r="H6366">
        <v>2.073</v>
      </c>
      <c r="I6366">
        <v>1</v>
      </c>
      <c r="J6366">
        <v>98.7142857142857</v>
      </c>
      <c r="K6366">
        <v>71.6479017400205</v>
      </c>
      <c r="L6366">
        <v>0.716479017400205</v>
      </c>
      <c r="M6366">
        <v>0.00600000000000023</v>
      </c>
      <c r="N6366">
        <v>0.285714285714297</v>
      </c>
      <c r="O6366">
        <v>2.079</v>
      </c>
      <c r="P6366" t="s">
        <v>266</v>
      </c>
      <c r="R6366">
        <v>0</v>
      </c>
      <c r="S6366">
        <v>16517</v>
      </c>
      <c r="T6366">
        <v>16531</v>
      </c>
      <c r="U6366">
        <v>16522</v>
      </c>
      <c r="V6366">
        <v>16519</v>
      </c>
      <c r="W6366">
        <v>1</v>
      </c>
      <c r="X6366">
        <v>1</v>
      </c>
      <c r="Y6366" t="s">
        <v>4561</v>
      </c>
      <c r="Z6366" t="s">
        <v>96</v>
      </c>
      <c r="AA6366" t="s">
        <v>1817</v>
      </c>
    </row>
    <row r="6367" spans="1:27">
      <c r="A6367" t="s">
        <v>21</v>
      </c>
      <c r="B6367">
        <v>1</v>
      </c>
      <c r="C6367">
        <v>1028</v>
      </c>
      <c r="D6367" t="s">
        <v>265</v>
      </c>
      <c r="E6367">
        <v>3.459</v>
      </c>
      <c r="F6367">
        <v>2.5</v>
      </c>
      <c r="G6367">
        <v>0.027</v>
      </c>
      <c r="H6367">
        <v>2.432</v>
      </c>
      <c r="I6367">
        <v>1.08</v>
      </c>
      <c r="J6367">
        <v>97.28</v>
      </c>
      <c r="K6367">
        <v>72.2752240531946</v>
      </c>
      <c r="L6367">
        <v>0.780572419774501</v>
      </c>
      <c r="M6367">
        <v>0.0409999999999999</v>
      </c>
      <c r="N6367">
        <v>1.64</v>
      </c>
      <c r="O6367">
        <v>2.473</v>
      </c>
      <c r="P6367" t="s">
        <v>266</v>
      </c>
      <c r="R6367">
        <v>0</v>
      </c>
      <c r="S6367">
        <v>16533</v>
      </c>
      <c r="T6367">
        <v>16547</v>
      </c>
      <c r="U6367">
        <v>16538</v>
      </c>
      <c r="V6367">
        <v>16535</v>
      </c>
      <c r="W6367">
        <v>1</v>
      </c>
      <c r="X6367">
        <v>1</v>
      </c>
      <c r="Y6367" t="s">
        <v>4562</v>
      </c>
      <c r="Z6367" t="s">
        <v>96</v>
      </c>
      <c r="AA6367" t="s">
        <v>1817</v>
      </c>
    </row>
    <row r="6368" spans="1:27">
      <c r="A6368" t="s">
        <v>21</v>
      </c>
      <c r="B6368">
        <v>1</v>
      </c>
      <c r="C6368">
        <v>1029</v>
      </c>
      <c r="D6368" t="s">
        <v>265</v>
      </c>
      <c r="E6368">
        <v>4.113</v>
      </c>
      <c r="F6368">
        <v>2.8</v>
      </c>
      <c r="G6368">
        <v>0.033</v>
      </c>
      <c r="H6368">
        <v>2.727</v>
      </c>
      <c r="I6368">
        <v>1.17857142857143</v>
      </c>
      <c r="J6368">
        <v>97.3928571428572</v>
      </c>
      <c r="K6368">
        <v>68.0768295647945</v>
      </c>
      <c r="L6368">
        <v>0.802334062727936</v>
      </c>
      <c r="M6368">
        <v>0.04</v>
      </c>
      <c r="N6368">
        <v>1.42857142857143</v>
      </c>
      <c r="O6368">
        <v>2.767</v>
      </c>
      <c r="P6368" t="s">
        <v>266</v>
      </c>
      <c r="R6368">
        <v>0</v>
      </c>
      <c r="S6368">
        <v>16549</v>
      </c>
      <c r="T6368">
        <v>16563</v>
      </c>
      <c r="U6368">
        <v>16554</v>
      </c>
      <c r="V6368">
        <v>16551</v>
      </c>
      <c r="W6368">
        <v>1</v>
      </c>
      <c r="X6368">
        <v>1</v>
      </c>
      <c r="Y6368" t="s">
        <v>4563</v>
      </c>
      <c r="Z6368" t="s">
        <v>96</v>
      </c>
      <c r="AA6368" t="s">
        <v>1817</v>
      </c>
    </row>
    <row r="6369" spans="1:27">
      <c r="A6369" t="s">
        <v>21</v>
      </c>
      <c r="B6369">
        <v>1</v>
      </c>
      <c r="C6369">
        <v>1030</v>
      </c>
      <c r="D6369" t="s">
        <v>1529</v>
      </c>
      <c r="E6369">
        <v>4.62</v>
      </c>
      <c r="F6369">
        <v>3.2</v>
      </c>
      <c r="G6369">
        <v>0.19</v>
      </c>
      <c r="H6369">
        <v>2.909</v>
      </c>
      <c r="I6369">
        <v>5.9375</v>
      </c>
      <c r="J6369">
        <v>90.90625</v>
      </c>
      <c r="K6369">
        <v>69.2640692640693</v>
      </c>
      <c r="L6369">
        <v>4.11255411255411</v>
      </c>
      <c r="M6369">
        <v>0.101</v>
      </c>
      <c r="N6369">
        <v>3.15625000000001</v>
      </c>
      <c r="O6369">
        <v>3.01</v>
      </c>
      <c r="P6369" t="s">
        <v>266</v>
      </c>
      <c r="R6369">
        <v>0</v>
      </c>
      <c r="S6369">
        <v>16565</v>
      </c>
      <c r="T6369">
        <v>16579</v>
      </c>
      <c r="U6369">
        <v>16570</v>
      </c>
      <c r="V6369">
        <v>16567</v>
      </c>
      <c r="W6369">
        <v>1</v>
      </c>
      <c r="X6369">
        <v>1</v>
      </c>
      <c r="Y6369" t="s">
        <v>4564</v>
      </c>
      <c r="Z6369" t="s">
        <v>96</v>
      </c>
      <c r="AA6369" t="s">
        <v>1817</v>
      </c>
    </row>
    <row r="6370" spans="1:27">
      <c r="A6370" t="s">
        <v>21</v>
      </c>
      <c r="B6370">
        <v>1</v>
      </c>
      <c r="C6370">
        <v>1031</v>
      </c>
      <c r="D6370" t="s">
        <v>265</v>
      </c>
      <c r="E6370">
        <v>3.093</v>
      </c>
      <c r="F6370">
        <v>2.4</v>
      </c>
      <c r="G6370">
        <v>0.038</v>
      </c>
      <c r="H6370">
        <v>2.311</v>
      </c>
      <c r="I6370">
        <v>1.58333333333333</v>
      </c>
      <c r="J6370">
        <v>96.2916666666667</v>
      </c>
      <c r="K6370">
        <v>77.5945683802134</v>
      </c>
      <c r="L6370">
        <v>1.22858066602005</v>
      </c>
      <c r="M6370">
        <v>0.0510000000000002</v>
      </c>
      <c r="N6370">
        <v>2.12500000000001</v>
      </c>
      <c r="O6370">
        <v>2.362</v>
      </c>
      <c r="P6370" t="s">
        <v>266</v>
      </c>
      <c r="R6370">
        <v>0</v>
      </c>
      <c r="S6370">
        <v>16582</v>
      </c>
      <c r="T6370">
        <v>16596</v>
      </c>
      <c r="U6370">
        <v>16587</v>
      </c>
      <c r="V6370">
        <v>16584</v>
      </c>
      <c r="W6370">
        <v>1</v>
      </c>
      <c r="X6370">
        <v>1</v>
      </c>
      <c r="Y6370" t="s">
        <v>4565</v>
      </c>
      <c r="Z6370" t="s">
        <v>96</v>
      </c>
      <c r="AA6370" t="s">
        <v>1817</v>
      </c>
    </row>
    <row r="6371" spans="1:27">
      <c r="A6371" t="s">
        <v>21</v>
      </c>
      <c r="B6371">
        <v>1</v>
      </c>
      <c r="C6371">
        <v>1032</v>
      </c>
      <c r="D6371" t="s">
        <v>265</v>
      </c>
      <c r="E6371">
        <v>4.077</v>
      </c>
      <c r="F6371">
        <v>3.3</v>
      </c>
      <c r="G6371">
        <v>0.033</v>
      </c>
      <c r="H6371">
        <v>3.236</v>
      </c>
      <c r="I6371">
        <v>1</v>
      </c>
      <c r="J6371">
        <v>98.0606060606061</v>
      </c>
      <c r="K6371">
        <v>80.9418690213392</v>
      </c>
      <c r="L6371">
        <v>0.809418690213392</v>
      </c>
      <c r="M6371">
        <v>0.0309999999999997</v>
      </c>
      <c r="N6371">
        <v>0.93939393939393</v>
      </c>
      <c r="O6371">
        <v>3.267</v>
      </c>
      <c r="P6371" t="s">
        <v>266</v>
      </c>
      <c r="R6371">
        <v>0</v>
      </c>
      <c r="S6371">
        <v>16598</v>
      </c>
      <c r="T6371">
        <v>16612</v>
      </c>
      <c r="U6371">
        <v>16603</v>
      </c>
      <c r="V6371">
        <v>16600</v>
      </c>
      <c r="W6371">
        <v>1</v>
      </c>
      <c r="X6371">
        <v>1</v>
      </c>
      <c r="Y6371" t="s">
        <v>4566</v>
      </c>
      <c r="Z6371" t="s">
        <v>96</v>
      </c>
      <c r="AA6371" t="s">
        <v>1817</v>
      </c>
    </row>
    <row r="6372" spans="1:27">
      <c r="A6372" t="s">
        <v>21</v>
      </c>
      <c r="B6372">
        <v>1</v>
      </c>
      <c r="C6372">
        <v>1033</v>
      </c>
      <c r="D6372" t="s">
        <v>265</v>
      </c>
      <c r="E6372">
        <v>3.615</v>
      </c>
      <c r="F6372">
        <v>2.8</v>
      </c>
      <c r="G6372">
        <v>0.026</v>
      </c>
      <c r="H6372">
        <v>2.752</v>
      </c>
      <c r="I6372">
        <v>0.928571428571429</v>
      </c>
      <c r="J6372">
        <v>98.2857142857143</v>
      </c>
      <c r="K6372">
        <v>77.4550484094053</v>
      </c>
      <c r="L6372">
        <v>0.719225449515906</v>
      </c>
      <c r="M6372">
        <v>0.0220000000000002</v>
      </c>
      <c r="N6372">
        <v>0.785714285714294</v>
      </c>
      <c r="O6372">
        <v>2.774</v>
      </c>
      <c r="P6372" t="s">
        <v>266</v>
      </c>
      <c r="R6372">
        <v>0</v>
      </c>
      <c r="S6372">
        <v>16614</v>
      </c>
      <c r="T6372">
        <v>16628</v>
      </c>
      <c r="U6372">
        <v>16619</v>
      </c>
      <c r="V6372">
        <v>16616</v>
      </c>
      <c r="W6372">
        <v>1</v>
      </c>
      <c r="X6372">
        <v>1</v>
      </c>
      <c r="Y6372" t="s">
        <v>4567</v>
      </c>
      <c r="Z6372" t="s">
        <v>96</v>
      </c>
      <c r="AA6372" t="s">
        <v>1817</v>
      </c>
    </row>
    <row r="6373" spans="1:27">
      <c r="A6373" t="s">
        <v>21</v>
      </c>
      <c r="B6373">
        <v>1</v>
      </c>
      <c r="C6373">
        <v>1034</v>
      </c>
      <c r="D6373" t="s">
        <v>265</v>
      </c>
      <c r="E6373">
        <v>4.071</v>
      </c>
      <c r="F6373">
        <v>2.6</v>
      </c>
      <c r="G6373">
        <v>0.043</v>
      </c>
      <c r="H6373">
        <v>2.482</v>
      </c>
      <c r="I6373">
        <v>1.65384615384615</v>
      </c>
      <c r="J6373">
        <v>95.4615384615385</v>
      </c>
      <c r="K6373">
        <v>63.8663718987964</v>
      </c>
      <c r="L6373">
        <v>1.05625153524932</v>
      </c>
      <c r="M6373">
        <v>0.0749999999999997</v>
      </c>
      <c r="N6373">
        <v>2.88461538461537</v>
      </c>
      <c r="O6373">
        <v>2.557</v>
      </c>
      <c r="P6373" t="s">
        <v>266</v>
      </c>
      <c r="R6373">
        <v>0</v>
      </c>
      <c r="S6373">
        <v>16631</v>
      </c>
      <c r="T6373">
        <v>16645</v>
      </c>
      <c r="U6373">
        <v>16636</v>
      </c>
      <c r="V6373">
        <v>16633</v>
      </c>
      <c r="W6373">
        <v>1</v>
      </c>
      <c r="X6373">
        <v>1</v>
      </c>
      <c r="Y6373" t="s">
        <v>4568</v>
      </c>
      <c r="Z6373" t="s">
        <v>96</v>
      </c>
      <c r="AA6373" t="s">
        <v>1817</v>
      </c>
    </row>
    <row r="6374" spans="1:27">
      <c r="A6374" t="s">
        <v>21</v>
      </c>
      <c r="B6374">
        <v>1</v>
      </c>
      <c r="C6374">
        <v>1035</v>
      </c>
      <c r="D6374" t="s">
        <v>265</v>
      </c>
      <c r="E6374">
        <v>3.402</v>
      </c>
      <c r="F6374">
        <v>2.5</v>
      </c>
      <c r="G6374">
        <v>0.049</v>
      </c>
      <c r="H6374">
        <v>2.422</v>
      </c>
      <c r="I6374">
        <v>1.96</v>
      </c>
      <c r="J6374">
        <v>96.88</v>
      </c>
      <c r="K6374">
        <v>73.4861845972957</v>
      </c>
      <c r="L6374">
        <v>1.440329218107</v>
      </c>
      <c r="M6374">
        <v>0.0289999999999999</v>
      </c>
      <c r="N6374">
        <v>1.16</v>
      </c>
      <c r="O6374">
        <v>2.451</v>
      </c>
      <c r="P6374" t="s">
        <v>266</v>
      </c>
      <c r="R6374">
        <v>0</v>
      </c>
      <c r="S6374">
        <v>16647</v>
      </c>
      <c r="T6374">
        <v>16661</v>
      </c>
      <c r="U6374">
        <v>16652</v>
      </c>
      <c r="V6374">
        <v>16649</v>
      </c>
      <c r="W6374">
        <v>1</v>
      </c>
      <c r="X6374">
        <v>1</v>
      </c>
      <c r="Y6374" t="s">
        <v>4569</v>
      </c>
      <c r="Z6374" t="s">
        <v>96</v>
      </c>
      <c r="AA6374" t="s">
        <v>1817</v>
      </c>
    </row>
    <row r="6375" spans="1:27">
      <c r="A6375" t="s">
        <v>21</v>
      </c>
      <c r="B6375">
        <v>1</v>
      </c>
      <c r="C6375">
        <v>1036</v>
      </c>
      <c r="D6375" t="s">
        <v>265</v>
      </c>
      <c r="E6375">
        <v>2.524</v>
      </c>
      <c r="F6375">
        <v>1.8</v>
      </c>
      <c r="G6375">
        <v>0.134</v>
      </c>
      <c r="H6375">
        <v>1.592</v>
      </c>
      <c r="I6375">
        <v>7.44444444444445</v>
      </c>
      <c r="J6375">
        <v>88.4444444444444</v>
      </c>
      <c r="K6375">
        <v>71.3153724247227</v>
      </c>
      <c r="L6375">
        <v>5.30903328050713</v>
      </c>
      <c r="M6375">
        <v>0.0740000000000001</v>
      </c>
      <c r="N6375">
        <v>4.11111111111111</v>
      </c>
      <c r="O6375">
        <v>1.666</v>
      </c>
      <c r="P6375" t="s">
        <v>266</v>
      </c>
      <c r="R6375">
        <v>0</v>
      </c>
      <c r="S6375">
        <v>16663</v>
      </c>
      <c r="T6375">
        <v>16677</v>
      </c>
      <c r="U6375">
        <v>16668</v>
      </c>
      <c r="V6375">
        <v>16665</v>
      </c>
      <c r="W6375">
        <v>1</v>
      </c>
      <c r="X6375">
        <v>1</v>
      </c>
      <c r="Y6375" t="s">
        <v>4570</v>
      </c>
      <c r="Z6375" t="s">
        <v>96</v>
      </c>
      <c r="AA6375" t="s">
        <v>1817</v>
      </c>
    </row>
    <row r="6376" spans="1:27">
      <c r="A6376" t="s">
        <v>21</v>
      </c>
      <c r="B6376">
        <v>1</v>
      </c>
      <c r="C6376">
        <v>1037</v>
      </c>
      <c r="D6376" t="s">
        <v>265</v>
      </c>
      <c r="E6376">
        <v>3.505</v>
      </c>
      <c r="F6376">
        <v>2.7</v>
      </c>
      <c r="G6376">
        <v>0.201</v>
      </c>
      <c r="H6376">
        <v>2.451</v>
      </c>
      <c r="I6376">
        <v>7.44444444444444</v>
      </c>
      <c r="J6376">
        <v>90.7777777777778</v>
      </c>
      <c r="K6376">
        <v>77.0328102710414</v>
      </c>
      <c r="L6376">
        <v>5.73466476462197</v>
      </c>
      <c r="M6376">
        <v>0.048</v>
      </c>
      <c r="N6376">
        <v>1.77777777777778</v>
      </c>
      <c r="O6376">
        <v>2.499</v>
      </c>
      <c r="P6376" t="s">
        <v>266</v>
      </c>
      <c r="R6376">
        <v>0</v>
      </c>
      <c r="S6376">
        <v>16680</v>
      </c>
      <c r="T6376">
        <v>16694</v>
      </c>
      <c r="U6376">
        <v>16685</v>
      </c>
      <c r="V6376">
        <v>16682</v>
      </c>
      <c r="W6376">
        <v>1</v>
      </c>
      <c r="X6376">
        <v>1</v>
      </c>
      <c r="Y6376" t="s">
        <v>4571</v>
      </c>
      <c r="Z6376" t="s">
        <v>96</v>
      </c>
      <c r="AA6376" t="s">
        <v>1817</v>
      </c>
    </row>
    <row r="6377" spans="1:27">
      <c r="A6377" t="s">
        <v>21</v>
      </c>
      <c r="B6377">
        <v>1</v>
      </c>
      <c r="C6377">
        <v>1038</v>
      </c>
      <c r="D6377" t="s">
        <v>1529</v>
      </c>
      <c r="E6377">
        <v>3.461</v>
      </c>
      <c r="F6377">
        <v>2.6</v>
      </c>
      <c r="G6377">
        <v>0.17</v>
      </c>
      <c r="H6377">
        <v>2.363</v>
      </c>
      <c r="I6377">
        <v>6.53846153846154</v>
      </c>
      <c r="J6377">
        <v>90.8846153846154</v>
      </c>
      <c r="K6377">
        <v>75.1227968795146</v>
      </c>
      <c r="L6377">
        <v>4.91187518058365</v>
      </c>
      <c r="M6377">
        <v>0.0670000000000002</v>
      </c>
      <c r="N6377">
        <v>2.57692307692308</v>
      </c>
      <c r="O6377">
        <v>2.43</v>
      </c>
      <c r="P6377" t="s">
        <v>266</v>
      </c>
      <c r="R6377">
        <v>0</v>
      </c>
      <c r="S6377">
        <v>16696</v>
      </c>
      <c r="T6377">
        <v>16710</v>
      </c>
      <c r="U6377">
        <v>16701</v>
      </c>
      <c r="V6377">
        <v>16698</v>
      </c>
      <c r="W6377">
        <v>1</v>
      </c>
      <c r="X6377">
        <v>1</v>
      </c>
      <c r="Y6377" t="s">
        <v>4572</v>
      </c>
      <c r="Z6377" t="s">
        <v>96</v>
      </c>
      <c r="AA6377" t="s">
        <v>1817</v>
      </c>
    </row>
    <row r="6378" spans="1:27">
      <c r="A6378" t="s">
        <v>21</v>
      </c>
      <c r="B6378">
        <v>1</v>
      </c>
      <c r="C6378">
        <v>1039</v>
      </c>
      <c r="D6378" t="s">
        <v>265</v>
      </c>
      <c r="E6378">
        <v>3.594</v>
      </c>
      <c r="F6378">
        <v>2.6</v>
      </c>
      <c r="G6378">
        <v>0.153</v>
      </c>
      <c r="H6378">
        <v>2.434</v>
      </c>
      <c r="I6378">
        <v>5.88461538461538</v>
      </c>
      <c r="J6378">
        <v>93.6153846153846</v>
      </c>
      <c r="K6378">
        <v>72.3427935447969</v>
      </c>
      <c r="L6378">
        <v>4.25709515859766</v>
      </c>
      <c r="M6378">
        <v>0.0129999999999999</v>
      </c>
      <c r="N6378">
        <v>0.499999999999996</v>
      </c>
      <c r="O6378">
        <v>2.447</v>
      </c>
      <c r="P6378" t="s">
        <v>266</v>
      </c>
      <c r="R6378">
        <v>0</v>
      </c>
      <c r="S6378">
        <v>16712</v>
      </c>
      <c r="T6378">
        <v>16726</v>
      </c>
      <c r="U6378">
        <v>16717</v>
      </c>
      <c r="V6378">
        <v>16714</v>
      </c>
      <c r="W6378">
        <v>1</v>
      </c>
      <c r="X6378">
        <v>1</v>
      </c>
      <c r="Y6378" t="s">
        <v>4573</v>
      </c>
      <c r="Z6378" t="s">
        <v>96</v>
      </c>
      <c r="AA6378" t="s">
        <v>1817</v>
      </c>
    </row>
    <row r="6379" spans="1:27">
      <c r="A6379" t="s">
        <v>21</v>
      </c>
      <c r="B6379">
        <v>1</v>
      </c>
      <c r="C6379">
        <v>1040</v>
      </c>
      <c r="D6379" t="s">
        <v>265</v>
      </c>
      <c r="E6379">
        <v>3.4</v>
      </c>
      <c r="F6379">
        <v>2.5</v>
      </c>
      <c r="G6379">
        <v>0.029</v>
      </c>
      <c r="H6379">
        <v>2.482</v>
      </c>
      <c r="I6379">
        <v>1.16</v>
      </c>
      <c r="J6379">
        <v>99.28</v>
      </c>
      <c r="K6379">
        <v>73.5294117647059</v>
      </c>
      <c r="L6379">
        <v>0.852941176470588</v>
      </c>
      <c r="M6379">
        <v>-0.0110000000000001</v>
      </c>
      <c r="N6379">
        <v>0.440000000000005</v>
      </c>
      <c r="O6379">
        <v>2.471</v>
      </c>
      <c r="P6379" t="s">
        <v>266</v>
      </c>
      <c r="R6379">
        <v>0</v>
      </c>
      <c r="S6379">
        <v>16729</v>
      </c>
      <c r="T6379">
        <v>16743</v>
      </c>
      <c r="U6379">
        <v>16734</v>
      </c>
      <c r="V6379">
        <v>16731</v>
      </c>
      <c r="W6379">
        <v>1</v>
      </c>
      <c r="X6379">
        <v>1</v>
      </c>
      <c r="Y6379" t="s">
        <v>4574</v>
      </c>
      <c r="Z6379" t="s">
        <v>96</v>
      </c>
      <c r="AA6379" t="s">
        <v>1817</v>
      </c>
    </row>
    <row r="6380" spans="1:27">
      <c r="A6380" t="s">
        <v>21</v>
      </c>
      <c r="B6380">
        <v>1</v>
      </c>
      <c r="C6380">
        <v>1041</v>
      </c>
      <c r="D6380" t="s">
        <v>265</v>
      </c>
      <c r="E6380">
        <v>3.3</v>
      </c>
      <c r="F6380">
        <v>2.6</v>
      </c>
      <c r="G6380">
        <v>0.165</v>
      </c>
      <c r="H6380">
        <v>2.366</v>
      </c>
      <c r="I6380">
        <v>6.34615384615385</v>
      </c>
      <c r="J6380">
        <v>91</v>
      </c>
      <c r="K6380">
        <v>78.7878787878788</v>
      </c>
      <c r="L6380">
        <v>5</v>
      </c>
      <c r="M6380">
        <v>0.0689999999999999</v>
      </c>
      <c r="N6380">
        <v>2.65384615384615</v>
      </c>
      <c r="O6380">
        <v>2.435</v>
      </c>
      <c r="P6380" t="s">
        <v>266</v>
      </c>
      <c r="R6380">
        <v>0</v>
      </c>
      <c r="S6380">
        <v>16745</v>
      </c>
      <c r="T6380">
        <v>16759</v>
      </c>
      <c r="U6380">
        <v>16750</v>
      </c>
      <c r="V6380">
        <v>16747</v>
      </c>
      <c r="W6380">
        <v>1</v>
      </c>
      <c r="X6380">
        <v>1</v>
      </c>
      <c r="Y6380" t="s">
        <v>4575</v>
      </c>
      <c r="Z6380" t="s">
        <v>96</v>
      </c>
      <c r="AA6380" t="s">
        <v>1817</v>
      </c>
    </row>
    <row r="6381" spans="1:27">
      <c r="A6381" t="s">
        <v>21</v>
      </c>
      <c r="B6381">
        <v>1</v>
      </c>
      <c r="C6381">
        <v>1042</v>
      </c>
      <c r="D6381" t="s">
        <v>265</v>
      </c>
      <c r="E6381">
        <v>3.567</v>
      </c>
      <c r="F6381">
        <v>2.7</v>
      </c>
      <c r="G6381">
        <v>0.029</v>
      </c>
      <c r="H6381">
        <v>2.613</v>
      </c>
      <c r="I6381">
        <v>1.07407407407407</v>
      </c>
      <c r="J6381">
        <v>96.7777777777778</v>
      </c>
      <c r="K6381">
        <v>75.6938603868797</v>
      </c>
      <c r="L6381">
        <v>0.813008130081301</v>
      </c>
      <c r="M6381">
        <v>0.0580000000000003</v>
      </c>
      <c r="N6381">
        <v>2.14814814814816</v>
      </c>
      <c r="O6381">
        <v>2.671</v>
      </c>
      <c r="P6381" t="s">
        <v>266</v>
      </c>
      <c r="R6381">
        <v>0</v>
      </c>
      <c r="S6381">
        <v>16762</v>
      </c>
      <c r="T6381">
        <v>16776</v>
      </c>
      <c r="U6381">
        <v>16767</v>
      </c>
      <c r="V6381">
        <v>16764</v>
      </c>
      <c r="W6381">
        <v>1</v>
      </c>
      <c r="X6381">
        <v>1</v>
      </c>
      <c r="Y6381" t="s">
        <v>4574</v>
      </c>
      <c r="Z6381" t="s">
        <v>96</v>
      </c>
      <c r="AA6381" t="s">
        <v>1817</v>
      </c>
    </row>
    <row r="6382" spans="1:27">
      <c r="A6382" t="s">
        <v>21</v>
      </c>
      <c r="B6382">
        <v>1</v>
      </c>
      <c r="C6382">
        <v>1043</v>
      </c>
      <c r="D6382" t="s">
        <v>265</v>
      </c>
      <c r="E6382">
        <v>3.551</v>
      </c>
      <c r="F6382">
        <v>2.6</v>
      </c>
      <c r="G6382">
        <v>0.159</v>
      </c>
      <c r="H6382">
        <v>2.374</v>
      </c>
      <c r="I6382">
        <v>6.11538461538462</v>
      </c>
      <c r="J6382">
        <v>91.3076923076923</v>
      </c>
      <c r="K6382">
        <v>73.2188116023655</v>
      </c>
      <c r="L6382">
        <v>4.47761194029851</v>
      </c>
      <c r="M6382">
        <v>0.0670000000000002</v>
      </c>
      <c r="N6382">
        <v>2.57692307692308</v>
      </c>
      <c r="O6382">
        <v>2.441</v>
      </c>
      <c r="P6382" t="s">
        <v>266</v>
      </c>
      <c r="R6382">
        <v>0</v>
      </c>
      <c r="S6382">
        <v>16778</v>
      </c>
      <c r="T6382">
        <v>16792</v>
      </c>
      <c r="U6382">
        <v>16783</v>
      </c>
      <c r="V6382">
        <v>16780</v>
      </c>
      <c r="W6382">
        <v>1</v>
      </c>
      <c r="X6382">
        <v>1</v>
      </c>
      <c r="Y6382" t="s">
        <v>4575</v>
      </c>
      <c r="Z6382" t="s">
        <v>96</v>
      </c>
      <c r="AA6382" t="s">
        <v>1817</v>
      </c>
    </row>
    <row r="6383" spans="1:27">
      <c r="A6383" t="s">
        <v>21</v>
      </c>
      <c r="B6383">
        <v>1</v>
      </c>
      <c r="C6383">
        <v>1044</v>
      </c>
      <c r="D6383" t="s">
        <v>265</v>
      </c>
      <c r="E6383">
        <v>4.124</v>
      </c>
      <c r="F6383">
        <v>3.1</v>
      </c>
      <c r="G6383">
        <v>0.188</v>
      </c>
      <c r="H6383">
        <v>2.902</v>
      </c>
      <c r="I6383">
        <v>6.06451612903226</v>
      </c>
      <c r="J6383">
        <v>93.6129032258064</v>
      </c>
      <c r="K6383">
        <v>75.1697381183317</v>
      </c>
      <c r="L6383">
        <v>4.55868089233754</v>
      </c>
      <c r="M6383">
        <v>0.00999999999999979</v>
      </c>
      <c r="N6383">
        <v>0.322580645161283</v>
      </c>
      <c r="O6383">
        <v>2.912</v>
      </c>
      <c r="P6383" t="s">
        <v>266</v>
      </c>
      <c r="R6383">
        <v>0</v>
      </c>
      <c r="S6383">
        <v>16794</v>
      </c>
      <c r="T6383">
        <v>16808</v>
      </c>
      <c r="U6383">
        <v>16799</v>
      </c>
      <c r="V6383">
        <v>16796</v>
      </c>
      <c r="W6383">
        <v>1</v>
      </c>
      <c r="X6383">
        <v>1</v>
      </c>
      <c r="Y6383" t="s">
        <v>4572</v>
      </c>
      <c r="Z6383" t="s">
        <v>96</v>
      </c>
      <c r="AA6383" t="s">
        <v>1817</v>
      </c>
    </row>
    <row r="6384" spans="1:27">
      <c r="A6384" t="s">
        <v>21</v>
      </c>
      <c r="B6384">
        <v>1</v>
      </c>
      <c r="C6384">
        <v>1045</v>
      </c>
      <c r="D6384" t="s">
        <v>265</v>
      </c>
      <c r="E6384">
        <v>4.183</v>
      </c>
      <c r="F6384">
        <v>3</v>
      </c>
      <c r="G6384">
        <v>0.12</v>
      </c>
      <c r="H6384">
        <v>2.808</v>
      </c>
      <c r="I6384">
        <v>4</v>
      </c>
      <c r="J6384">
        <v>93.6</v>
      </c>
      <c r="K6384">
        <v>71.718862060722</v>
      </c>
      <c r="L6384">
        <v>2.86875448242888</v>
      </c>
      <c r="M6384">
        <v>0.0720000000000001</v>
      </c>
      <c r="N6384">
        <v>2.4</v>
      </c>
      <c r="O6384">
        <v>2.88</v>
      </c>
      <c r="P6384" t="s">
        <v>266</v>
      </c>
      <c r="R6384">
        <v>0</v>
      </c>
      <c r="S6384">
        <v>16811</v>
      </c>
      <c r="T6384">
        <v>16825</v>
      </c>
      <c r="U6384">
        <v>16816</v>
      </c>
      <c r="V6384">
        <v>16813</v>
      </c>
      <c r="W6384">
        <v>1</v>
      </c>
      <c r="X6384">
        <v>1</v>
      </c>
      <c r="Y6384" t="s">
        <v>4576</v>
      </c>
      <c r="Z6384" t="s">
        <v>96</v>
      </c>
      <c r="AA6384" t="s">
        <v>1817</v>
      </c>
    </row>
    <row r="6385" spans="1:27">
      <c r="A6385" t="s">
        <v>21</v>
      </c>
      <c r="B6385">
        <v>1</v>
      </c>
      <c r="C6385">
        <v>1046</v>
      </c>
      <c r="D6385" t="s">
        <v>1529</v>
      </c>
      <c r="E6385">
        <v>3.364</v>
      </c>
      <c r="F6385">
        <v>2.6</v>
      </c>
      <c r="G6385">
        <v>0.169</v>
      </c>
      <c r="H6385">
        <v>2.365</v>
      </c>
      <c r="I6385">
        <v>6.5</v>
      </c>
      <c r="J6385">
        <v>90.9615384615385</v>
      </c>
      <c r="K6385">
        <v>77.2889417360285</v>
      </c>
      <c r="L6385">
        <v>5.02378121284186</v>
      </c>
      <c r="M6385">
        <v>0.0659999999999998</v>
      </c>
      <c r="N6385">
        <v>2.53846153846153</v>
      </c>
      <c r="O6385">
        <v>2.431</v>
      </c>
      <c r="P6385" t="s">
        <v>266</v>
      </c>
      <c r="R6385">
        <v>0</v>
      </c>
      <c r="S6385">
        <v>16827</v>
      </c>
      <c r="T6385">
        <v>16841</v>
      </c>
      <c r="U6385">
        <v>16832</v>
      </c>
      <c r="V6385">
        <v>16829</v>
      </c>
      <c r="W6385">
        <v>1</v>
      </c>
      <c r="X6385">
        <v>1</v>
      </c>
      <c r="Y6385" t="s">
        <v>4577</v>
      </c>
      <c r="Z6385" t="s">
        <v>96</v>
      </c>
      <c r="AA6385" t="s">
        <v>1817</v>
      </c>
    </row>
    <row r="6386" spans="1:27">
      <c r="A6386" t="s">
        <v>21</v>
      </c>
      <c r="B6386">
        <v>1</v>
      </c>
      <c r="C6386">
        <v>1047</v>
      </c>
      <c r="D6386" t="s">
        <v>265</v>
      </c>
      <c r="E6386">
        <v>3.6</v>
      </c>
      <c r="F6386">
        <v>2.7</v>
      </c>
      <c r="G6386">
        <v>0.032</v>
      </c>
      <c r="H6386">
        <v>2.615</v>
      </c>
      <c r="I6386">
        <v>1.18518518518519</v>
      </c>
      <c r="J6386">
        <v>96.8518518518519</v>
      </c>
      <c r="K6386">
        <v>75</v>
      </c>
      <c r="L6386">
        <v>0.888888888888889</v>
      </c>
      <c r="M6386">
        <v>0.0529999999999999</v>
      </c>
      <c r="N6386">
        <v>1.96296296296296</v>
      </c>
      <c r="O6386">
        <v>2.668</v>
      </c>
      <c r="P6386" t="s">
        <v>266</v>
      </c>
      <c r="R6386">
        <v>0</v>
      </c>
      <c r="S6386">
        <v>16843</v>
      </c>
      <c r="T6386">
        <v>16857</v>
      </c>
      <c r="U6386">
        <v>16848</v>
      </c>
      <c r="V6386">
        <v>16845</v>
      </c>
      <c r="W6386">
        <v>1</v>
      </c>
      <c r="X6386">
        <v>1</v>
      </c>
      <c r="Y6386" t="s">
        <v>4575</v>
      </c>
      <c r="Z6386" t="s">
        <v>96</v>
      </c>
      <c r="AA6386" t="s">
        <v>1817</v>
      </c>
    </row>
    <row r="6387" spans="1:27">
      <c r="A6387" t="s">
        <v>21</v>
      </c>
      <c r="B6387">
        <v>1</v>
      </c>
      <c r="C6387">
        <v>1049</v>
      </c>
      <c r="D6387" t="s">
        <v>1505</v>
      </c>
      <c r="E6387">
        <v>2.931</v>
      </c>
      <c r="F6387">
        <v>2.2</v>
      </c>
      <c r="G6387">
        <v>0.021</v>
      </c>
      <c r="H6387">
        <v>2.11</v>
      </c>
      <c r="I6387">
        <v>0.954545454545454</v>
      </c>
      <c r="J6387">
        <v>95.9090909090909</v>
      </c>
      <c r="K6387">
        <v>75.0597065847834</v>
      </c>
      <c r="L6387">
        <v>0.716479017400205</v>
      </c>
      <c r="M6387">
        <v>0.0690000000000004</v>
      </c>
      <c r="N6387">
        <v>3.13636363636365</v>
      </c>
      <c r="O6387">
        <v>2.179</v>
      </c>
      <c r="P6387" t="s">
        <v>266</v>
      </c>
      <c r="R6387">
        <v>0</v>
      </c>
      <c r="S6387">
        <v>16881</v>
      </c>
      <c r="T6387">
        <v>16895</v>
      </c>
      <c r="U6387">
        <v>16886</v>
      </c>
      <c r="V6387">
        <v>16883</v>
      </c>
      <c r="W6387">
        <v>1</v>
      </c>
      <c r="X6387">
        <v>1</v>
      </c>
      <c r="Y6387" t="s">
        <v>4030</v>
      </c>
      <c r="Z6387" t="s">
        <v>96</v>
      </c>
      <c r="AA6387" t="s">
        <v>1819</v>
      </c>
    </row>
    <row r="6388" spans="1:27">
      <c r="A6388" t="s">
        <v>21</v>
      </c>
      <c r="B6388">
        <v>1</v>
      </c>
      <c r="C6388">
        <v>1051</v>
      </c>
      <c r="D6388" t="s">
        <v>1503</v>
      </c>
      <c r="E6388">
        <v>2.992</v>
      </c>
      <c r="F6388">
        <v>2.4</v>
      </c>
      <c r="G6388">
        <v>0.039</v>
      </c>
      <c r="H6388">
        <v>2.312</v>
      </c>
      <c r="I6388">
        <v>1.625</v>
      </c>
      <c r="J6388">
        <v>96.3333333333333</v>
      </c>
      <c r="K6388">
        <v>80.2139037433155</v>
      </c>
      <c r="L6388">
        <v>1.30347593582888</v>
      </c>
      <c r="M6388">
        <v>0.0489999999999999</v>
      </c>
      <c r="N6388">
        <v>2.04166666666666</v>
      </c>
      <c r="O6388">
        <v>2.361</v>
      </c>
      <c r="P6388" t="s">
        <v>266</v>
      </c>
      <c r="R6388">
        <v>0</v>
      </c>
      <c r="S6388">
        <v>16901</v>
      </c>
      <c r="T6388">
        <v>16915</v>
      </c>
      <c r="U6388">
        <v>16906</v>
      </c>
      <c r="V6388">
        <v>16903</v>
      </c>
      <c r="W6388">
        <v>1</v>
      </c>
      <c r="X6388">
        <v>1</v>
      </c>
      <c r="Y6388" t="s">
        <v>4578</v>
      </c>
      <c r="Z6388" t="s">
        <v>96</v>
      </c>
      <c r="AA6388" t="s">
        <v>1819</v>
      </c>
    </row>
    <row r="6389" spans="1:27">
      <c r="A6389" t="s">
        <v>21</v>
      </c>
      <c r="B6389">
        <v>1</v>
      </c>
      <c r="C6389">
        <v>1052</v>
      </c>
      <c r="D6389" t="s">
        <v>265</v>
      </c>
      <c r="E6389">
        <v>3.148</v>
      </c>
      <c r="F6389">
        <v>2.5</v>
      </c>
      <c r="G6389">
        <v>0.034</v>
      </c>
      <c r="H6389">
        <v>2.429</v>
      </c>
      <c r="I6389">
        <v>1.36</v>
      </c>
      <c r="J6389">
        <v>97.16</v>
      </c>
      <c r="K6389">
        <v>79.415501905972</v>
      </c>
      <c r="L6389">
        <v>1.08005082592122</v>
      </c>
      <c r="M6389">
        <v>0.0370000000000004</v>
      </c>
      <c r="N6389">
        <v>1.48000000000001</v>
      </c>
      <c r="O6389">
        <v>2.466</v>
      </c>
      <c r="P6389" t="s">
        <v>266</v>
      </c>
      <c r="R6389">
        <v>0</v>
      </c>
      <c r="S6389">
        <v>16917</v>
      </c>
      <c r="T6389">
        <v>16931</v>
      </c>
      <c r="U6389">
        <v>16922</v>
      </c>
      <c r="V6389">
        <v>16919</v>
      </c>
      <c r="W6389">
        <v>1</v>
      </c>
      <c r="X6389">
        <v>1</v>
      </c>
      <c r="Y6389" t="s">
        <v>3985</v>
      </c>
      <c r="Z6389" t="s">
        <v>96</v>
      </c>
      <c r="AA6389" t="s">
        <v>1819</v>
      </c>
    </row>
    <row r="6390" spans="1:27">
      <c r="A6390" t="s">
        <v>21</v>
      </c>
      <c r="B6390">
        <v>1</v>
      </c>
      <c r="C6390">
        <v>1053</v>
      </c>
      <c r="D6390" t="s">
        <v>265</v>
      </c>
      <c r="E6390">
        <v>3.409</v>
      </c>
      <c r="F6390">
        <v>2.3</v>
      </c>
      <c r="G6390">
        <v>0.034</v>
      </c>
      <c r="H6390">
        <v>2.214</v>
      </c>
      <c r="I6390">
        <v>1.47826086956522</v>
      </c>
      <c r="J6390">
        <v>96.2608695652174</v>
      </c>
      <c r="K6390">
        <v>67.4684658257554</v>
      </c>
      <c r="L6390">
        <v>0.997359929598123</v>
      </c>
      <c r="M6390">
        <v>0.052</v>
      </c>
      <c r="N6390">
        <v>2.26086956521739</v>
      </c>
      <c r="O6390">
        <v>2.266</v>
      </c>
      <c r="P6390" t="s">
        <v>266</v>
      </c>
      <c r="R6390">
        <v>0</v>
      </c>
      <c r="S6390">
        <v>16933</v>
      </c>
      <c r="T6390">
        <v>16947</v>
      </c>
      <c r="U6390">
        <v>16938</v>
      </c>
      <c r="V6390">
        <v>16935</v>
      </c>
      <c r="W6390">
        <v>1</v>
      </c>
      <c r="X6390">
        <v>1</v>
      </c>
      <c r="Y6390" t="s">
        <v>4579</v>
      </c>
      <c r="Z6390" t="s">
        <v>96</v>
      </c>
      <c r="AA6390" t="s">
        <v>1819</v>
      </c>
    </row>
    <row r="6391" spans="1:27">
      <c r="A6391" t="s">
        <v>21</v>
      </c>
      <c r="B6391">
        <v>1</v>
      </c>
      <c r="C6391">
        <v>1054</v>
      </c>
      <c r="D6391" t="s">
        <v>265</v>
      </c>
      <c r="E6391">
        <v>3.124</v>
      </c>
      <c r="F6391">
        <v>2.3</v>
      </c>
      <c r="G6391">
        <v>0.021</v>
      </c>
      <c r="H6391">
        <v>2.291</v>
      </c>
      <c r="I6391">
        <v>0.91304347826087</v>
      </c>
      <c r="J6391">
        <v>99.6086956521739</v>
      </c>
      <c r="K6391">
        <v>73.6235595390525</v>
      </c>
      <c r="L6391">
        <v>0.672215108834827</v>
      </c>
      <c r="M6391">
        <v>-0.012</v>
      </c>
      <c r="N6391">
        <v>0.521739130434783</v>
      </c>
      <c r="O6391">
        <v>2.279</v>
      </c>
      <c r="P6391" t="s">
        <v>266</v>
      </c>
      <c r="R6391">
        <v>0</v>
      </c>
      <c r="S6391">
        <v>16949</v>
      </c>
      <c r="T6391">
        <v>16963</v>
      </c>
      <c r="U6391">
        <v>16954</v>
      </c>
      <c r="V6391">
        <v>16951</v>
      </c>
      <c r="W6391">
        <v>1</v>
      </c>
      <c r="X6391">
        <v>1</v>
      </c>
      <c r="Y6391" t="s">
        <v>4580</v>
      </c>
      <c r="Z6391" t="s">
        <v>96</v>
      </c>
      <c r="AA6391" t="s">
        <v>1819</v>
      </c>
    </row>
    <row r="6392" spans="1:27">
      <c r="A6392" t="s">
        <v>21</v>
      </c>
      <c r="B6392">
        <v>1</v>
      </c>
      <c r="C6392">
        <v>1055</v>
      </c>
      <c r="D6392" t="s">
        <v>265</v>
      </c>
      <c r="E6392">
        <v>3.322</v>
      </c>
      <c r="F6392">
        <v>2.6</v>
      </c>
      <c r="G6392">
        <v>0.018</v>
      </c>
      <c r="H6392">
        <v>2.565</v>
      </c>
      <c r="I6392">
        <v>0.692307692307692</v>
      </c>
      <c r="J6392">
        <v>98.6538461538461</v>
      </c>
      <c r="K6392">
        <v>78.266104756171</v>
      </c>
      <c r="L6392">
        <v>0.541842263696568</v>
      </c>
      <c r="M6392">
        <v>0.0170000000000003</v>
      </c>
      <c r="N6392">
        <v>0.653846153846167</v>
      </c>
      <c r="O6392">
        <v>2.582</v>
      </c>
      <c r="P6392" t="s">
        <v>266</v>
      </c>
      <c r="R6392">
        <v>0</v>
      </c>
      <c r="S6392">
        <v>16965</v>
      </c>
      <c r="T6392">
        <v>16979</v>
      </c>
      <c r="U6392">
        <v>16970</v>
      </c>
      <c r="V6392">
        <v>16967</v>
      </c>
      <c r="W6392">
        <v>1</v>
      </c>
      <c r="X6392">
        <v>1</v>
      </c>
      <c r="Y6392" t="s">
        <v>4581</v>
      </c>
      <c r="Z6392" t="s">
        <v>96</v>
      </c>
      <c r="AA6392" t="s">
        <v>1819</v>
      </c>
    </row>
    <row r="6393" spans="1:27">
      <c r="A6393" t="s">
        <v>21</v>
      </c>
      <c r="B6393">
        <v>1</v>
      </c>
      <c r="C6393">
        <v>1056</v>
      </c>
      <c r="D6393" t="s">
        <v>265</v>
      </c>
      <c r="E6393">
        <v>3.495</v>
      </c>
      <c r="F6393">
        <v>2.8</v>
      </c>
      <c r="G6393">
        <v>0.038</v>
      </c>
      <c r="H6393">
        <v>2.719</v>
      </c>
      <c r="I6393">
        <v>1.35714285714286</v>
      </c>
      <c r="J6393">
        <v>97.1071428571429</v>
      </c>
      <c r="K6393">
        <v>80.1144492131616</v>
      </c>
      <c r="L6393">
        <v>1.08726752503577</v>
      </c>
      <c r="M6393">
        <v>0.0430000000000001</v>
      </c>
      <c r="N6393">
        <v>1.53571428571429</v>
      </c>
      <c r="O6393">
        <v>2.762</v>
      </c>
      <c r="P6393" t="s">
        <v>266</v>
      </c>
      <c r="R6393">
        <v>0</v>
      </c>
      <c r="S6393">
        <v>16981</v>
      </c>
      <c r="T6393">
        <v>16995</v>
      </c>
      <c r="U6393">
        <v>16986</v>
      </c>
      <c r="V6393">
        <v>16983</v>
      </c>
      <c r="W6393">
        <v>1</v>
      </c>
      <c r="X6393">
        <v>1</v>
      </c>
      <c r="Y6393" t="s">
        <v>4580</v>
      </c>
      <c r="Z6393" t="s">
        <v>96</v>
      </c>
      <c r="AA6393" t="s">
        <v>1819</v>
      </c>
    </row>
    <row r="6394" spans="1:27">
      <c r="A6394" t="s">
        <v>21</v>
      </c>
      <c r="B6394">
        <v>1</v>
      </c>
      <c r="C6394">
        <v>1057</v>
      </c>
      <c r="D6394" t="s">
        <v>1529</v>
      </c>
      <c r="E6394">
        <v>4.022</v>
      </c>
      <c r="F6394">
        <v>2.2</v>
      </c>
      <c r="G6394">
        <v>0.023</v>
      </c>
      <c r="H6394">
        <v>2.171</v>
      </c>
      <c r="I6394">
        <v>1.04545454545455</v>
      </c>
      <c r="J6394">
        <v>98.6818181818182</v>
      </c>
      <c r="K6394">
        <v>54.6991546494282</v>
      </c>
      <c r="L6394">
        <v>0.571854798607658</v>
      </c>
      <c r="M6394">
        <v>0.00600000000000023</v>
      </c>
      <c r="N6394">
        <v>0.272727272727283</v>
      </c>
      <c r="O6394">
        <v>2.177</v>
      </c>
      <c r="P6394" t="s">
        <v>266</v>
      </c>
      <c r="R6394">
        <v>0</v>
      </c>
      <c r="S6394">
        <v>16997</v>
      </c>
      <c r="T6394">
        <v>17011</v>
      </c>
      <c r="U6394">
        <v>17002</v>
      </c>
      <c r="V6394">
        <v>16999</v>
      </c>
      <c r="W6394">
        <v>1</v>
      </c>
      <c r="X6394">
        <v>1</v>
      </c>
      <c r="Y6394" t="s">
        <v>4582</v>
      </c>
      <c r="Z6394" t="s">
        <v>96</v>
      </c>
      <c r="AA6394" t="s">
        <v>1819</v>
      </c>
    </row>
    <row r="6395" spans="1:27">
      <c r="A6395" t="s">
        <v>21</v>
      </c>
      <c r="B6395">
        <v>1</v>
      </c>
      <c r="C6395">
        <v>1058</v>
      </c>
      <c r="D6395" t="s">
        <v>265</v>
      </c>
      <c r="E6395">
        <v>3.058</v>
      </c>
      <c r="F6395">
        <v>2.3</v>
      </c>
      <c r="G6395">
        <v>0.033</v>
      </c>
      <c r="H6395">
        <v>2.241</v>
      </c>
      <c r="I6395">
        <v>1.43478260869565</v>
      </c>
      <c r="J6395">
        <v>97.4347826086957</v>
      </c>
      <c r="K6395">
        <v>75.2125572269457</v>
      </c>
      <c r="L6395">
        <v>1.07913669064748</v>
      </c>
      <c r="M6395">
        <v>0.0259999999999998</v>
      </c>
      <c r="N6395">
        <v>1.13043478260869</v>
      </c>
      <c r="O6395">
        <v>2.267</v>
      </c>
      <c r="P6395" t="s">
        <v>266</v>
      </c>
      <c r="R6395">
        <v>0</v>
      </c>
      <c r="S6395">
        <v>17013</v>
      </c>
      <c r="T6395">
        <v>17027</v>
      </c>
      <c r="U6395">
        <v>17018</v>
      </c>
      <c r="V6395">
        <v>17015</v>
      </c>
      <c r="W6395">
        <v>1</v>
      </c>
      <c r="X6395">
        <v>1</v>
      </c>
      <c r="Y6395" t="s">
        <v>4583</v>
      </c>
      <c r="Z6395" t="s">
        <v>96</v>
      </c>
      <c r="AA6395" t="s">
        <v>1819</v>
      </c>
    </row>
    <row r="6396" spans="1:27">
      <c r="A6396" t="s">
        <v>21</v>
      </c>
      <c r="B6396">
        <v>1</v>
      </c>
      <c r="C6396">
        <v>1059</v>
      </c>
      <c r="D6396" t="s">
        <v>265</v>
      </c>
      <c r="E6396">
        <v>3.836</v>
      </c>
      <c r="F6396">
        <v>3</v>
      </c>
      <c r="G6396">
        <v>0.032</v>
      </c>
      <c r="H6396">
        <v>2.972</v>
      </c>
      <c r="I6396">
        <v>1.06666666666667</v>
      </c>
      <c r="J6396">
        <v>99.0666666666667</v>
      </c>
      <c r="K6396">
        <v>78.2064650677789</v>
      </c>
      <c r="L6396">
        <v>0.834202294056309</v>
      </c>
      <c r="M6396">
        <v>-0.004</v>
      </c>
      <c r="N6396">
        <v>0.133333333333333</v>
      </c>
      <c r="O6396">
        <v>2.968</v>
      </c>
      <c r="P6396" t="s">
        <v>266</v>
      </c>
      <c r="R6396">
        <v>0</v>
      </c>
      <c r="S6396">
        <v>17030</v>
      </c>
      <c r="T6396">
        <v>17044</v>
      </c>
      <c r="U6396">
        <v>17035</v>
      </c>
      <c r="V6396">
        <v>17032</v>
      </c>
      <c r="W6396">
        <v>1</v>
      </c>
      <c r="X6396">
        <v>1</v>
      </c>
      <c r="Y6396" t="s">
        <v>4584</v>
      </c>
      <c r="Z6396" t="s">
        <v>96</v>
      </c>
      <c r="AA6396" t="s">
        <v>1819</v>
      </c>
    </row>
    <row r="6397" spans="1:27">
      <c r="A6397" t="s">
        <v>21</v>
      </c>
      <c r="B6397">
        <v>1</v>
      </c>
      <c r="C6397">
        <v>1060</v>
      </c>
      <c r="D6397" t="s">
        <v>265</v>
      </c>
      <c r="E6397">
        <v>3.416</v>
      </c>
      <c r="F6397">
        <v>2.6</v>
      </c>
      <c r="G6397">
        <v>0.031</v>
      </c>
      <c r="H6397">
        <v>2.545</v>
      </c>
      <c r="I6397">
        <v>1.19230769230769</v>
      </c>
      <c r="J6397">
        <v>97.8846153846154</v>
      </c>
      <c r="K6397">
        <v>76.112412177986</v>
      </c>
      <c r="L6397">
        <v>0.907494145199063</v>
      </c>
      <c r="M6397">
        <v>0.024</v>
      </c>
      <c r="N6397">
        <v>0.923076923076924</v>
      </c>
      <c r="O6397">
        <v>2.569</v>
      </c>
      <c r="P6397" t="s">
        <v>266</v>
      </c>
      <c r="R6397">
        <v>0</v>
      </c>
      <c r="S6397">
        <v>17046</v>
      </c>
      <c r="T6397">
        <v>17060</v>
      </c>
      <c r="U6397">
        <v>17051</v>
      </c>
      <c r="V6397">
        <v>17048</v>
      </c>
      <c r="W6397">
        <v>1</v>
      </c>
      <c r="X6397">
        <v>1</v>
      </c>
      <c r="Y6397" t="s">
        <v>4583</v>
      </c>
      <c r="Z6397" t="s">
        <v>96</v>
      </c>
      <c r="AA6397" t="s">
        <v>1819</v>
      </c>
    </row>
    <row r="6398" spans="1:27">
      <c r="A6398" t="s">
        <v>21</v>
      </c>
      <c r="B6398">
        <v>1</v>
      </c>
      <c r="C6398">
        <v>1061</v>
      </c>
      <c r="D6398" t="s">
        <v>265</v>
      </c>
      <c r="E6398">
        <v>3.213</v>
      </c>
      <c r="F6398">
        <v>2.4</v>
      </c>
      <c r="G6398">
        <v>0.032</v>
      </c>
      <c r="H6398">
        <v>2.349</v>
      </c>
      <c r="I6398">
        <v>1.33333333333333</v>
      </c>
      <c r="J6398">
        <v>97.875</v>
      </c>
      <c r="K6398">
        <v>74.6965452847806</v>
      </c>
      <c r="L6398">
        <v>0.995953937130408</v>
      </c>
      <c r="M6398">
        <v>0.0189999999999997</v>
      </c>
      <c r="N6398">
        <v>0.791666666666654</v>
      </c>
      <c r="O6398">
        <v>2.368</v>
      </c>
      <c r="P6398" t="s">
        <v>266</v>
      </c>
      <c r="R6398">
        <v>0</v>
      </c>
      <c r="S6398">
        <v>17062</v>
      </c>
      <c r="T6398">
        <v>17076</v>
      </c>
      <c r="U6398">
        <v>17067</v>
      </c>
      <c r="V6398">
        <v>17064</v>
      </c>
      <c r="W6398">
        <v>1</v>
      </c>
      <c r="X6398">
        <v>1</v>
      </c>
      <c r="Y6398" t="s">
        <v>4583</v>
      </c>
      <c r="Z6398" t="s">
        <v>96</v>
      </c>
      <c r="AA6398" t="s">
        <v>1819</v>
      </c>
    </row>
    <row r="6399" spans="1:27">
      <c r="A6399" t="s">
        <v>21</v>
      </c>
      <c r="B6399">
        <v>1</v>
      </c>
      <c r="C6399">
        <v>1062</v>
      </c>
      <c r="D6399" t="s">
        <v>265</v>
      </c>
      <c r="E6399">
        <v>4.138</v>
      </c>
      <c r="F6399">
        <v>2.7</v>
      </c>
      <c r="G6399">
        <v>0.197</v>
      </c>
      <c r="H6399">
        <v>2.453</v>
      </c>
      <c r="I6399">
        <v>7.2962962962963</v>
      </c>
      <c r="J6399">
        <v>90.8518518518518</v>
      </c>
      <c r="K6399">
        <v>65.2489125181247</v>
      </c>
      <c r="L6399">
        <v>4.76075398743354</v>
      </c>
      <c r="M6399">
        <v>0.0500000000000003</v>
      </c>
      <c r="N6399">
        <v>1.85185185185186</v>
      </c>
      <c r="O6399">
        <v>2.503</v>
      </c>
      <c r="P6399" t="s">
        <v>266</v>
      </c>
      <c r="R6399">
        <v>0</v>
      </c>
      <c r="S6399">
        <v>17079</v>
      </c>
      <c r="T6399">
        <v>17093</v>
      </c>
      <c r="U6399">
        <v>17084</v>
      </c>
      <c r="V6399">
        <v>17081</v>
      </c>
      <c r="W6399">
        <v>1</v>
      </c>
      <c r="X6399">
        <v>1</v>
      </c>
      <c r="Y6399" t="s">
        <v>4585</v>
      </c>
      <c r="Z6399" t="s">
        <v>96</v>
      </c>
      <c r="AA6399" t="s">
        <v>1819</v>
      </c>
    </row>
    <row r="6400" spans="1:27">
      <c r="A6400" t="s">
        <v>21</v>
      </c>
      <c r="B6400">
        <v>1</v>
      </c>
      <c r="C6400">
        <v>1063</v>
      </c>
      <c r="D6400" t="s">
        <v>265</v>
      </c>
      <c r="E6400">
        <v>3.519</v>
      </c>
      <c r="F6400">
        <v>2.7</v>
      </c>
      <c r="G6400">
        <v>0.057</v>
      </c>
      <c r="H6400">
        <v>2.624</v>
      </c>
      <c r="I6400">
        <v>2.11111111111111</v>
      </c>
      <c r="J6400">
        <v>97.1851851851852</v>
      </c>
      <c r="K6400">
        <v>76.7263427109974</v>
      </c>
      <c r="L6400">
        <v>1.61977834612106</v>
      </c>
      <c r="M6400">
        <v>0.0190000000000001</v>
      </c>
      <c r="N6400">
        <v>0.703703703703708</v>
      </c>
      <c r="O6400">
        <v>2.643</v>
      </c>
      <c r="P6400" t="s">
        <v>266</v>
      </c>
      <c r="R6400">
        <v>0</v>
      </c>
      <c r="S6400">
        <v>17095</v>
      </c>
      <c r="T6400">
        <v>17109</v>
      </c>
      <c r="U6400">
        <v>17100</v>
      </c>
      <c r="V6400">
        <v>17097</v>
      </c>
      <c r="W6400">
        <v>1</v>
      </c>
      <c r="X6400">
        <v>1</v>
      </c>
      <c r="Y6400" t="s">
        <v>4586</v>
      </c>
      <c r="Z6400" t="s">
        <v>96</v>
      </c>
      <c r="AA6400" t="s">
        <v>1819</v>
      </c>
    </row>
    <row r="6401" spans="1:27">
      <c r="A6401" t="s">
        <v>21</v>
      </c>
      <c r="B6401">
        <v>1</v>
      </c>
      <c r="C6401">
        <v>1064</v>
      </c>
      <c r="D6401" t="s">
        <v>265</v>
      </c>
      <c r="E6401">
        <v>3.341</v>
      </c>
      <c r="F6401">
        <v>2.4</v>
      </c>
      <c r="G6401">
        <v>0.065</v>
      </c>
      <c r="H6401">
        <v>2.292</v>
      </c>
      <c r="I6401">
        <v>2.70833333333333</v>
      </c>
      <c r="J6401">
        <v>95.5</v>
      </c>
      <c r="K6401">
        <v>71.8347800059862</v>
      </c>
      <c r="L6401">
        <v>1.94552529182879</v>
      </c>
      <c r="M6401">
        <v>0.0430000000000001</v>
      </c>
      <c r="N6401">
        <v>1.79166666666667</v>
      </c>
      <c r="O6401">
        <v>2.335</v>
      </c>
      <c r="P6401" t="s">
        <v>266</v>
      </c>
      <c r="R6401">
        <v>0</v>
      </c>
      <c r="S6401">
        <v>17111</v>
      </c>
      <c r="T6401">
        <v>17125</v>
      </c>
      <c r="U6401">
        <v>17116</v>
      </c>
      <c r="V6401">
        <v>17113</v>
      </c>
      <c r="W6401">
        <v>1</v>
      </c>
      <c r="X6401">
        <v>1</v>
      </c>
      <c r="Y6401" t="s">
        <v>4587</v>
      </c>
      <c r="Z6401" t="s">
        <v>96</v>
      </c>
      <c r="AA6401" t="s">
        <v>1819</v>
      </c>
    </row>
    <row r="6402" spans="1:27">
      <c r="A6402" t="s">
        <v>21</v>
      </c>
      <c r="B6402">
        <v>1</v>
      </c>
      <c r="C6402">
        <v>1065</v>
      </c>
      <c r="D6402" t="s">
        <v>265</v>
      </c>
      <c r="E6402">
        <v>3.557</v>
      </c>
      <c r="F6402">
        <v>2.6</v>
      </c>
      <c r="G6402">
        <v>0.178</v>
      </c>
      <c r="H6402">
        <v>2.358</v>
      </c>
      <c r="I6402">
        <v>6.84615384615385</v>
      </c>
      <c r="J6402">
        <v>90.6923076923077</v>
      </c>
      <c r="K6402">
        <v>73.0953050323306</v>
      </c>
      <c r="L6402">
        <v>5.00421703682879</v>
      </c>
      <c r="M6402">
        <v>0.0640000000000001</v>
      </c>
      <c r="N6402">
        <v>2.46153846153846</v>
      </c>
      <c r="O6402">
        <v>2.422</v>
      </c>
      <c r="P6402" t="s">
        <v>266</v>
      </c>
      <c r="R6402">
        <v>0</v>
      </c>
      <c r="S6402">
        <v>17128</v>
      </c>
      <c r="T6402">
        <v>17142</v>
      </c>
      <c r="U6402">
        <v>17133</v>
      </c>
      <c r="V6402">
        <v>17130</v>
      </c>
      <c r="W6402">
        <v>1</v>
      </c>
      <c r="X6402">
        <v>1</v>
      </c>
      <c r="Y6402" t="s">
        <v>4588</v>
      </c>
      <c r="Z6402" t="s">
        <v>96</v>
      </c>
      <c r="AA6402" t="s">
        <v>1819</v>
      </c>
    </row>
    <row r="6403" spans="1:27">
      <c r="A6403" t="s">
        <v>21</v>
      </c>
      <c r="B6403">
        <v>1</v>
      </c>
      <c r="C6403">
        <v>1066</v>
      </c>
      <c r="D6403" t="s">
        <v>265</v>
      </c>
      <c r="E6403">
        <v>4</v>
      </c>
      <c r="F6403">
        <v>3.1</v>
      </c>
      <c r="G6403">
        <v>0.026</v>
      </c>
      <c r="H6403">
        <v>3.076</v>
      </c>
      <c r="I6403">
        <v>0.838709677419355</v>
      </c>
      <c r="J6403">
        <v>99.2258064516129</v>
      </c>
      <c r="K6403">
        <v>77.5</v>
      </c>
      <c r="L6403">
        <v>0.65</v>
      </c>
      <c r="M6403">
        <v>-0.00199999999999978</v>
      </c>
      <c r="N6403">
        <v>0.064516129032251</v>
      </c>
      <c r="O6403">
        <v>3.074</v>
      </c>
      <c r="P6403" t="s">
        <v>266</v>
      </c>
      <c r="R6403">
        <v>0</v>
      </c>
      <c r="S6403">
        <v>17144</v>
      </c>
      <c r="T6403">
        <v>17158</v>
      </c>
      <c r="U6403">
        <v>17149</v>
      </c>
      <c r="V6403">
        <v>17146</v>
      </c>
      <c r="W6403">
        <v>1</v>
      </c>
      <c r="X6403">
        <v>1</v>
      </c>
      <c r="Y6403" t="s">
        <v>4589</v>
      </c>
      <c r="Z6403" t="s">
        <v>96</v>
      </c>
      <c r="AA6403" t="s">
        <v>1819</v>
      </c>
    </row>
    <row r="6404" spans="1:27">
      <c r="A6404" t="s">
        <v>21</v>
      </c>
      <c r="B6404">
        <v>1</v>
      </c>
      <c r="C6404">
        <v>1067</v>
      </c>
      <c r="D6404" t="s">
        <v>1529</v>
      </c>
      <c r="E6404">
        <v>3.652</v>
      </c>
      <c r="F6404">
        <v>2.7</v>
      </c>
      <c r="G6404">
        <v>0.033</v>
      </c>
      <c r="H6404">
        <v>2.644</v>
      </c>
      <c r="I6404">
        <v>1.22222222222222</v>
      </c>
      <c r="J6404">
        <v>97.9259259259259</v>
      </c>
      <c r="K6404">
        <v>73.9320920043812</v>
      </c>
      <c r="L6404">
        <v>0.903614457831325</v>
      </c>
      <c r="M6404">
        <v>0.0230000000000001</v>
      </c>
      <c r="N6404">
        <v>0.851851851851857</v>
      </c>
      <c r="O6404">
        <v>2.667</v>
      </c>
      <c r="P6404" t="s">
        <v>266</v>
      </c>
      <c r="R6404">
        <v>0</v>
      </c>
      <c r="S6404">
        <v>17160</v>
      </c>
      <c r="T6404">
        <v>17174</v>
      </c>
      <c r="U6404">
        <v>17165</v>
      </c>
      <c r="V6404">
        <v>17162</v>
      </c>
      <c r="W6404">
        <v>1</v>
      </c>
      <c r="X6404">
        <v>1</v>
      </c>
      <c r="Y6404" t="s">
        <v>4069</v>
      </c>
      <c r="Z6404" t="s">
        <v>96</v>
      </c>
      <c r="AA6404" t="s">
        <v>1819</v>
      </c>
    </row>
    <row r="6405" spans="1:27">
      <c r="A6405" t="s">
        <v>21</v>
      </c>
      <c r="B6405">
        <v>1</v>
      </c>
      <c r="C6405">
        <v>1068</v>
      </c>
      <c r="D6405" t="s">
        <v>265</v>
      </c>
      <c r="E6405">
        <v>4.195</v>
      </c>
      <c r="F6405">
        <v>2.8</v>
      </c>
      <c r="G6405">
        <v>0.217</v>
      </c>
      <c r="H6405">
        <v>1.961</v>
      </c>
      <c r="I6405">
        <v>7.75</v>
      </c>
      <c r="J6405">
        <v>70.0357142857143</v>
      </c>
      <c r="K6405">
        <v>66.746126340882</v>
      </c>
      <c r="L6405">
        <v>5.17282479141835</v>
      </c>
      <c r="M6405">
        <v>0.622</v>
      </c>
      <c r="N6405">
        <v>22.2142857142857</v>
      </c>
      <c r="O6405">
        <v>2.583</v>
      </c>
      <c r="P6405" t="s">
        <v>266</v>
      </c>
      <c r="R6405">
        <v>0</v>
      </c>
      <c r="S6405">
        <v>17177</v>
      </c>
      <c r="T6405">
        <v>17191</v>
      </c>
      <c r="U6405">
        <v>17182</v>
      </c>
      <c r="V6405">
        <v>17179</v>
      </c>
      <c r="W6405">
        <v>1</v>
      </c>
      <c r="X6405">
        <v>1</v>
      </c>
      <c r="Y6405" t="s">
        <v>4590</v>
      </c>
      <c r="Z6405" t="s">
        <v>96</v>
      </c>
      <c r="AA6405" t="s">
        <v>1819</v>
      </c>
    </row>
    <row r="6406" spans="1:27">
      <c r="A6406" t="s">
        <v>21</v>
      </c>
      <c r="B6406">
        <v>1</v>
      </c>
      <c r="C6406">
        <v>1069</v>
      </c>
      <c r="D6406" t="s">
        <v>265</v>
      </c>
      <c r="E6406">
        <v>3.245</v>
      </c>
      <c r="F6406">
        <v>2.4</v>
      </c>
      <c r="G6406">
        <v>0.025</v>
      </c>
      <c r="H6406">
        <v>2.32</v>
      </c>
      <c r="I6406">
        <v>1.04166666666667</v>
      </c>
      <c r="J6406">
        <v>96.6666666666667</v>
      </c>
      <c r="K6406">
        <v>73.959938366718</v>
      </c>
      <c r="L6406">
        <v>0.770416024653313</v>
      </c>
      <c r="M6406">
        <v>0.0550000000000002</v>
      </c>
      <c r="N6406">
        <v>2.29166666666667</v>
      </c>
      <c r="O6406">
        <v>2.375</v>
      </c>
      <c r="P6406" t="s">
        <v>266</v>
      </c>
      <c r="R6406">
        <v>0</v>
      </c>
      <c r="S6406">
        <v>17193</v>
      </c>
      <c r="T6406">
        <v>17207</v>
      </c>
      <c r="U6406">
        <v>17198</v>
      </c>
      <c r="V6406">
        <v>17195</v>
      </c>
      <c r="W6406">
        <v>1</v>
      </c>
      <c r="X6406">
        <v>1</v>
      </c>
      <c r="Y6406" t="s">
        <v>4591</v>
      </c>
      <c r="Z6406" t="s">
        <v>96</v>
      </c>
      <c r="AA6406" t="s">
        <v>1819</v>
      </c>
    </row>
    <row r="6407" spans="1:27">
      <c r="A6407" t="s">
        <v>21</v>
      </c>
      <c r="B6407">
        <v>1</v>
      </c>
      <c r="C6407">
        <v>1070</v>
      </c>
      <c r="D6407" t="s">
        <v>1529</v>
      </c>
      <c r="E6407">
        <v>3.596</v>
      </c>
      <c r="F6407">
        <v>2.7</v>
      </c>
      <c r="G6407">
        <v>0.141</v>
      </c>
      <c r="H6407">
        <v>2.561</v>
      </c>
      <c r="I6407">
        <v>5.22222222222222</v>
      </c>
      <c r="J6407">
        <v>94.8518518518518</v>
      </c>
      <c r="K6407">
        <v>75.083426028921</v>
      </c>
      <c r="L6407">
        <v>3.9210233592881</v>
      </c>
      <c r="M6407">
        <v>-0.00199999999999978</v>
      </c>
      <c r="N6407">
        <v>0.0740740740740659</v>
      </c>
      <c r="O6407">
        <v>2.559</v>
      </c>
      <c r="P6407" t="s">
        <v>266</v>
      </c>
      <c r="R6407">
        <v>0</v>
      </c>
      <c r="S6407">
        <v>17209</v>
      </c>
      <c r="T6407">
        <v>17223</v>
      </c>
      <c r="U6407">
        <v>17214</v>
      </c>
      <c r="V6407">
        <v>17211</v>
      </c>
      <c r="W6407">
        <v>1</v>
      </c>
      <c r="X6407">
        <v>1</v>
      </c>
      <c r="Y6407" t="s">
        <v>4592</v>
      </c>
      <c r="Z6407" t="s">
        <v>96</v>
      </c>
      <c r="AA6407" t="s">
        <v>1819</v>
      </c>
    </row>
    <row r="6408" spans="1:27">
      <c r="A6408" t="s">
        <v>21</v>
      </c>
      <c r="B6408">
        <v>1</v>
      </c>
      <c r="C6408">
        <v>1071</v>
      </c>
      <c r="D6408" t="s">
        <v>265</v>
      </c>
      <c r="E6408">
        <v>3.806</v>
      </c>
      <c r="F6408">
        <v>2.9</v>
      </c>
      <c r="G6408">
        <v>0.095</v>
      </c>
      <c r="H6408">
        <v>2.782</v>
      </c>
      <c r="I6408">
        <v>3.27586206896552</v>
      </c>
      <c r="J6408">
        <v>95.9310344827586</v>
      </c>
      <c r="K6408">
        <v>76.1954808197583</v>
      </c>
      <c r="L6408">
        <v>2.49605885444036</v>
      </c>
      <c r="M6408">
        <v>0.0229999999999997</v>
      </c>
      <c r="N6408">
        <v>0.793103448275851</v>
      </c>
      <c r="O6408">
        <v>2.805</v>
      </c>
      <c r="P6408" t="s">
        <v>266</v>
      </c>
      <c r="R6408">
        <v>0</v>
      </c>
      <c r="S6408">
        <v>17226</v>
      </c>
      <c r="T6408">
        <v>17240</v>
      </c>
      <c r="U6408">
        <v>17231</v>
      </c>
      <c r="V6408">
        <v>17228</v>
      </c>
      <c r="W6408">
        <v>1</v>
      </c>
      <c r="X6408">
        <v>1</v>
      </c>
      <c r="Y6408" t="s">
        <v>4593</v>
      </c>
      <c r="Z6408" t="s">
        <v>96</v>
      </c>
      <c r="AA6408" t="s">
        <v>1819</v>
      </c>
    </row>
    <row r="6409" spans="1:27">
      <c r="A6409" t="s">
        <v>21</v>
      </c>
      <c r="B6409">
        <v>1</v>
      </c>
      <c r="C6409">
        <v>1072</v>
      </c>
      <c r="D6409" t="s">
        <v>1529</v>
      </c>
      <c r="E6409">
        <v>3.526</v>
      </c>
      <c r="F6409">
        <v>2.7</v>
      </c>
      <c r="G6409">
        <v>0.147</v>
      </c>
      <c r="H6409">
        <v>2.499</v>
      </c>
      <c r="I6409">
        <v>5.44444444444444</v>
      </c>
      <c r="J6409">
        <v>92.5555555555556</v>
      </c>
      <c r="K6409">
        <v>76.574021554169</v>
      </c>
      <c r="L6409">
        <v>4.16903006239365</v>
      </c>
      <c r="M6409">
        <v>0.0540000000000003</v>
      </c>
      <c r="N6409">
        <v>2.00000000000001</v>
      </c>
      <c r="O6409">
        <v>2.553</v>
      </c>
      <c r="P6409" t="s">
        <v>266</v>
      </c>
      <c r="R6409">
        <v>0</v>
      </c>
      <c r="S6409">
        <v>17242</v>
      </c>
      <c r="T6409">
        <v>17256</v>
      </c>
      <c r="U6409">
        <v>17247</v>
      </c>
      <c r="V6409">
        <v>17244</v>
      </c>
      <c r="W6409">
        <v>1</v>
      </c>
      <c r="X6409">
        <v>1</v>
      </c>
      <c r="Y6409" t="s">
        <v>4594</v>
      </c>
      <c r="Z6409" t="s">
        <v>96</v>
      </c>
      <c r="AA6409" t="s">
        <v>1819</v>
      </c>
    </row>
    <row r="6410" spans="1:27">
      <c r="A6410" t="s">
        <v>21</v>
      </c>
      <c r="B6410">
        <v>1</v>
      </c>
      <c r="C6410">
        <v>1073</v>
      </c>
      <c r="D6410" t="s">
        <v>265</v>
      </c>
      <c r="E6410">
        <v>3.251</v>
      </c>
      <c r="F6410">
        <v>2.4</v>
      </c>
      <c r="G6410">
        <v>0.035</v>
      </c>
      <c r="H6410">
        <v>2.351</v>
      </c>
      <c r="I6410">
        <v>1.45833333333333</v>
      </c>
      <c r="J6410">
        <v>97.9583333333333</v>
      </c>
      <c r="K6410">
        <v>73.823438941864</v>
      </c>
      <c r="L6410">
        <v>1.07659181790218</v>
      </c>
      <c r="M6410">
        <v>0.0139999999999998</v>
      </c>
      <c r="N6410">
        <v>0.583333333333325</v>
      </c>
      <c r="O6410">
        <v>2.365</v>
      </c>
      <c r="P6410" t="s">
        <v>266</v>
      </c>
      <c r="R6410">
        <v>0</v>
      </c>
      <c r="S6410">
        <v>17259</v>
      </c>
      <c r="T6410">
        <v>17273</v>
      </c>
      <c r="U6410">
        <v>17264</v>
      </c>
      <c r="V6410">
        <v>17261</v>
      </c>
      <c r="W6410">
        <v>1</v>
      </c>
      <c r="X6410">
        <v>1</v>
      </c>
      <c r="Y6410" t="s">
        <v>4595</v>
      </c>
      <c r="Z6410" t="s">
        <v>96</v>
      </c>
      <c r="AA6410" t="s">
        <v>1819</v>
      </c>
    </row>
    <row r="6411" spans="1:27">
      <c r="A6411" t="s">
        <v>21</v>
      </c>
      <c r="B6411">
        <v>1</v>
      </c>
      <c r="C6411">
        <v>1074</v>
      </c>
      <c r="D6411" t="s">
        <v>265</v>
      </c>
      <c r="E6411">
        <v>4.141</v>
      </c>
      <c r="F6411">
        <v>3</v>
      </c>
      <c r="G6411">
        <v>0.19</v>
      </c>
      <c r="H6411">
        <v>2.792</v>
      </c>
      <c r="I6411">
        <v>6.33333333333333</v>
      </c>
      <c r="J6411">
        <v>93.0666666666667</v>
      </c>
      <c r="K6411">
        <v>72.4462690171456</v>
      </c>
      <c r="L6411">
        <v>4.58826370441922</v>
      </c>
      <c r="M6411">
        <v>0.0180000000000002</v>
      </c>
      <c r="N6411">
        <v>0.600000000000008</v>
      </c>
      <c r="O6411">
        <v>2.81</v>
      </c>
      <c r="P6411" t="s">
        <v>266</v>
      </c>
      <c r="R6411">
        <v>0</v>
      </c>
      <c r="S6411">
        <v>17275</v>
      </c>
      <c r="T6411">
        <v>17289</v>
      </c>
      <c r="U6411">
        <v>17280</v>
      </c>
      <c r="V6411">
        <v>17277</v>
      </c>
      <c r="W6411">
        <v>1</v>
      </c>
      <c r="X6411">
        <v>1</v>
      </c>
      <c r="Y6411" t="s">
        <v>4596</v>
      </c>
      <c r="Z6411" t="s">
        <v>96</v>
      </c>
      <c r="AA6411" t="s">
        <v>1819</v>
      </c>
    </row>
    <row r="6412" spans="1:27">
      <c r="A6412" t="s">
        <v>21</v>
      </c>
      <c r="B6412">
        <v>1</v>
      </c>
      <c r="C6412">
        <v>1075</v>
      </c>
      <c r="D6412" t="s">
        <v>265</v>
      </c>
      <c r="E6412">
        <v>4.423</v>
      </c>
      <c r="F6412">
        <v>3.5</v>
      </c>
      <c r="G6412">
        <v>0.028</v>
      </c>
      <c r="H6412">
        <v>3.443</v>
      </c>
      <c r="I6412">
        <v>0.8</v>
      </c>
      <c r="J6412">
        <v>98.3714285714286</v>
      </c>
      <c r="K6412">
        <v>79.1318109880172</v>
      </c>
      <c r="L6412">
        <v>0.633054487904138</v>
      </c>
      <c r="M6412">
        <v>0.0289999999999999</v>
      </c>
      <c r="N6412">
        <v>0.828571428571426</v>
      </c>
      <c r="O6412">
        <v>3.472</v>
      </c>
      <c r="P6412" t="s">
        <v>266</v>
      </c>
      <c r="R6412">
        <v>0</v>
      </c>
      <c r="S6412">
        <v>17291</v>
      </c>
      <c r="T6412">
        <v>17305</v>
      </c>
      <c r="U6412">
        <v>17296</v>
      </c>
      <c r="V6412">
        <v>17293</v>
      </c>
      <c r="W6412">
        <v>1</v>
      </c>
      <c r="X6412">
        <v>1</v>
      </c>
      <c r="Y6412" t="s">
        <v>4597</v>
      </c>
      <c r="Z6412" t="s">
        <v>96</v>
      </c>
      <c r="AA6412" t="s">
        <v>1819</v>
      </c>
    </row>
    <row r="6413" spans="1:27">
      <c r="A6413" t="s">
        <v>21</v>
      </c>
      <c r="B6413">
        <v>1</v>
      </c>
      <c r="C6413">
        <v>1076</v>
      </c>
      <c r="D6413" t="s">
        <v>265</v>
      </c>
      <c r="E6413">
        <v>3.633</v>
      </c>
      <c r="F6413">
        <v>2.8</v>
      </c>
      <c r="G6413">
        <v>0.147</v>
      </c>
      <c r="H6413">
        <v>2.652</v>
      </c>
      <c r="I6413">
        <v>5.25</v>
      </c>
      <c r="J6413">
        <v>94.7142857142857</v>
      </c>
      <c r="K6413">
        <v>77.0712909441233</v>
      </c>
      <c r="L6413">
        <v>4.04624277456647</v>
      </c>
      <c r="M6413">
        <v>0.00099999999999989</v>
      </c>
      <c r="N6413">
        <v>0.0357142857142818</v>
      </c>
      <c r="O6413">
        <v>2.653</v>
      </c>
      <c r="P6413" t="s">
        <v>266</v>
      </c>
      <c r="R6413">
        <v>0</v>
      </c>
      <c r="S6413">
        <v>17308</v>
      </c>
      <c r="T6413">
        <v>17322</v>
      </c>
      <c r="U6413">
        <v>17313</v>
      </c>
      <c r="V6413">
        <v>17310</v>
      </c>
      <c r="W6413">
        <v>1</v>
      </c>
      <c r="X6413">
        <v>1</v>
      </c>
      <c r="Y6413" t="s">
        <v>4598</v>
      </c>
      <c r="Z6413" t="s">
        <v>96</v>
      </c>
      <c r="AA6413" t="s">
        <v>1819</v>
      </c>
    </row>
    <row r="6414" spans="1:27">
      <c r="A6414" t="s">
        <v>21</v>
      </c>
      <c r="B6414">
        <v>1</v>
      </c>
      <c r="C6414">
        <v>1077</v>
      </c>
      <c r="D6414" t="s">
        <v>265</v>
      </c>
      <c r="E6414">
        <v>3.627</v>
      </c>
      <c r="F6414">
        <v>2.7</v>
      </c>
      <c r="G6414">
        <v>0.034</v>
      </c>
      <c r="H6414">
        <v>2.68</v>
      </c>
      <c r="I6414">
        <v>1.25925925925926</v>
      </c>
      <c r="J6414">
        <v>99.2592592592593</v>
      </c>
      <c r="K6414">
        <v>74.4416873449132</v>
      </c>
      <c r="L6414">
        <v>0.937413840639647</v>
      </c>
      <c r="M6414">
        <v>-0.0139999999999998</v>
      </c>
      <c r="N6414">
        <v>0.518518518518511</v>
      </c>
      <c r="O6414">
        <v>2.666</v>
      </c>
      <c r="P6414" t="s">
        <v>266</v>
      </c>
      <c r="R6414">
        <v>0</v>
      </c>
      <c r="S6414">
        <v>17324</v>
      </c>
      <c r="T6414">
        <v>17338</v>
      </c>
      <c r="U6414">
        <v>17329</v>
      </c>
      <c r="V6414">
        <v>17326</v>
      </c>
      <c r="W6414">
        <v>1</v>
      </c>
      <c r="X6414">
        <v>1</v>
      </c>
      <c r="Y6414" t="s">
        <v>4079</v>
      </c>
      <c r="Z6414" t="s">
        <v>96</v>
      </c>
      <c r="AA6414" t="s">
        <v>1819</v>
      </c>
    </row>
    <row r="6415" spans="1:27">
      <c r="A6415" t="s">
        <v>21</v>
      </c>
      <c r="B6415">
        <v>1</v>
      </c>
      <c r="C6415">
        <v>1079</v>
      </c>
      <c r="D6415" t="s">
        <v>1505</v>
      </c>
      <c r="E6415">
        <v>3.02</v>
      </c>
      <c r="F6415">
        <v>2.2</v>
      </c>
      <c r="G6415">
        <v>0.023</v>
      </c>
      <c r="H6415">
        <v>2.155</v>
      </c>
      <c r="I6415">
        <v>1.04545454545455</v>
      </c>
      <c r="J6415">
        <v>97.9545454545454</v>
      </c>
      <c r="K6415">
        <v>72.8476821192053</v>
      </c>
      <c r="L6415">
        <v>0.76158940397351</v>
      </c>
      <c r="M6415">
        <v>0.0220000000000002</v>
      </c>
      <c r="N6415">
        <v>1.00000000000001</v>
      </c>
      <c r="O6415">
        <v>2.177</v>
      </c>
      <c r="P6415" t="s">
        <v>266</v>
      </c>
      <c r="R6415">
        <v>0</v>
      </c>
      <c r="S6415">
        <v>17362</v>
      </c>
      <c r="T6415">
        <v>17376</v>
      </c>
      <c r="U6415">
        <v>17367</v>
      </c>
      <c r="V6415">
        <v>17364</v>
      </c>
      <c r="W6415">
        <v>1</v>
      </c>
      <c r="X6415">
        <v>1</v>
      </c>
      <c r="Y6415" t="s">
        <v>3983</v>
      </c>
      <c r="Z6415" t="s">
        <v>96</v>
      </c>
      <c r="AA6415" t="s">
        <v>1820</v>
      </c>
    </row>
    <row r="6416" spans="1:27">
      <c r="A6416" t="s">
        <v>21</v>
      </c>
      <c r="B6416">
        <v>1</v>
      </c>
      <c r="C6416">
        <v>1081</v>
      </c>
      <c r="D6416" t="s">
        <v>1503</v>
      </c>
      <c r="E6416">
        <v>2.939</v>
      </c>
      <c r="F6416">
        <v>2.3</v>
      </c>
      <c r="G6416">
        <v>0.016</v>
      </c>
      <c r="H6416">
        <v>2.213</v>
      </c>
      <c r="I6416">
        <v>0.695652173913043</v>
      </c>
      <c r="J6416">
        <v>96.2173913043478</v>
      </c>
      <c r="K6416">
        <v>78.257910854032</v>
      </c>
      <c r="L6416">
        <v>0.544402858115005</v>
      </c>
      <c r="M6416">
        <v>0.0709999999999997</v>
      </c>
      <c r="N6416">
        <v>3.08695652173912</v>
      </c>
      <c r="O6416">
        <v>2.284</v>
      </c>
      <c r="P6416" t="s">
        <v>266</v>
      </c>
      <c r="R6416">
        <v>0</v>
      </c>
      <c r="S6416">
        <v>17382</v>
      </c>
      <c r="T6416">
        <v>17396</v>
      </c>
      <c r="U6416">
        <v>17387</v>
      </c>
      <c r="V6416">
        <v>17384</v>
      </c>
      <c r="W6416">
        <v>1</v>
      </c>
      <c r="X6416">
        <v>1</v>
      </c>
      <c r="Y6416" t="s">
        <v>4174</v>
      </c>
      <c r="Z6416" t="s">
        <v>96</v>
      </c>
      <c r="AA6416" t="s">
        <v>1820</v>
      </c>
    </row>
    <row r="6417" spans="1:27">
      <c r="A6417" t="s">
        <v>21</v>
      </c>
      <c r="B6417">
        <v>1</v>
      </c>
      <c r="C6417">
        <v>1082</v>
      </c>
      <c r="D6417" t="s">
        <v>1529</v>
      </c>
      <c r="E6417">
        <v>2.965</v>
      </c>
      <c r="F6417">
        <v>2.3</v>
      </c>
      <c r="G6417">
        <v>0.025</v>
      </c>
      <c r="H6417">
        <v>2.278</v>
      </c>
      <c r="I6417">
        <v>1.08695652173913</v>
      </c>
      <c r="J6417">
        <v>99.0434782608696</v>
      </c>
      <c r="K6417">
        <v>77.5716694772344</v>
      </c>
      <c r="L6417">
        <v>0.843170320404722</v>
      </c>
      <c r="M6417">
        <v>-0.00300000000000011</v>
      </c>
      <c r="N6417">
        <v>0.130434782608701</v>
      </c>
      <c r="O6417">
        <v>2.275</v>
      </c>
      <c r="P6417" t="s">
        <v>266</v>
      </c>
      <c r="R6417">
        <v>0</v>
      </c>
      <c r="S6417">
        <v>17398</v>
      </c>
      <c r="T6417">
        <v>17412</v>
      </c>
      <c r="U6417">
        <v>17403</v>
      </c>
      <c r="V6417">
        <v>17400</v>
      </c>
      <c r="W6417">
        <v>1</v>
      </c>
      <c r="X6417">
        <v>1</v>
      </c>
      <c r="Y6417" t="s">
        <v>3985</v>
      </c>
      <c r="Z6417" t="s">
        <v>96</v>
      </c>
      <c r="AA6417" t="s">
        <v>1820</v>
      </c>
    </row>
    <row r="6418" spans="1:27">
      <c r="A6418" t="s">
        <v>21</v>
      </c>
      <c r="B6418">
        <v>1</v>
      </c>
      <c r="C6418">
        <v>1083</v>
      </c>
      <c r="D6418" t="s">
        <v>265</v>
      </c>
      <c r="E6418">
        <v>2.711</v>
      </c>
      <c r="F6418">
        <v>2</v>
      </c>
      <c r="G6418">
        <v>0.023</v>
      </c>
      <c r="H6418">
        <v>1.91</v>
      </c>
      <c r="I6418">
        <v>1.15</v>
      </c>
      <c r="J6418">
        <v>95.5</v>
      </c>
      <c r="K6418">
        <v>73.7735153080044</v>
      </c>
      <c r="L6418">
        <v>0.848395426042051</v>
      </c>
      <c r="M6418">
        <v>0.0670000000000002</v>
      </c>
      <c r="N6418">
        <v>3.35000000000001</v>
      </c>
      <c r="O6418">
        <v>1.977</v>
      </c>
      <c r="P6418" t="s">
        <v>266</v>
      </c>
      <c r="R6418">
        <v>0</v>
      </c>
      <c r="S6418">
        <v>17414</v>
      </c>
      <c r="T6418">
        <v>17428</v>
      </c>
      <c r="U6418">
        <v>17419</v>
      </c>
      <c r="V6418">
        <v>17416</v>
      </c>
      <c r="W6418">
        <v>1</v>
      </c>
      <c r="X6418">
        <v>1</v>
      </c>
      <c r="Y6418" t="s">
        <v>4515</v>
      </c>
      <c r="Z6418" t="s">
        <v>96</v>
      </c>
      <c r="AA6418" t="s">
        <v>1820</v>
      </c>
    </row>
    <row r="6419" spans="1:27">
      <c r="A6419" t="s">
        <v>21</v>
      </c>
      <c r="B6419">
        <v>1</v>
      </c>
      <c r="C6419">
        <v>1084</v>
      </c>
      <c r="D6419" t="s">
        <v>265</v>
      </c>
      <c r="E6419">
        <v>3.339</v>
      </c>
      <c r="F6419">
        <v>2.6</v>
      </c>
      <c r="G6419">
        <v>0.024</v>
      </c>
      <c r="H6419">
        <v>2.573</v>
      </c>
      <c r="I6419">
        <v>0.923076923076923</v>
      </c>
      <c r="J6419">
        <v>98.9615384615385</v>
      </c>
      <c r="K6419">
        <v>77.8676250374364</v>
      </c>
      <c r="L6419">
        <v>0.718778077268643</v>
      </c>
      <c r="M6419">
        <v>0.00300000000000011</v>
      </c>
      <c r="N6419">
        <v>0.11538461538462</v>
      </c>
      <c r="O6419">
        <v>2.576</v>
      </c>
      <c r="P6419" t="s">
        <v>266</v>
      </c>
      <c r="R6419">
        <v>0</v>
      </c>
      <c r="S6419">
        <v>17430</v>
      </c>
      <c r="T6419">
        <v>17444</v>
      </c>
      <c r="U6419">
        <v>17435</v>
      </c>
      <c r="V6419">
        <v>17432</v>
      </c>
      <c r="W6419">
        <v>1</v>
      </c>
      <c r="X6419">
        <v>1</v>
      </c>
      <c r="Y6419" t="s">
        <v>4516</v>
      </c>
      <c r="Z6419" t="s">
        <v>96</v>
      </c>
      <c r="AA6419" t="s">
        <v>1820</v>
      </c>
    </row>
    <row r="6420" spans="1:27">
      <c r="A6420" t="s">
        <v>21</v>
      </c>
      <c r="B6420">
        <v>1</v>
      </c>
      <c r="C6420">
        <v>1085</v>
      </c>
      <c r="D6420" t="s">
        <v>265</v>
      </c>
      <c r="E6420">
        <v>2.93</v>
      </c>
      <c r="F6420">
        <v>2.1</v>
      </c>
      <c r="G6420">
        <v>0.03</v>
      </c>
      <c r="H6420">
        <v>2.063</v>
      </c>
      <c r="I6420">
        <v>1.42857142857143</v>
      </c>
      <c r="J6420">
        <v>98.2380952380952</v>
      </c>
      <c r="K6420">
        <v>71.6723549488055</v>
      </c>
      <c r="L6420">
        <v>1.02389078498294</v>
      </c>
      <c r="M6420">
        <v>0.00700000000000012</v>
      </c>
      <c r="N6420">
        <v>0.333333333333339</v>
      </c>
      <c r="O6420">
        <v>2.07</v>
      </c>
      <c r="P6420" t="s">
        <v>266</v>
      </c>
      <c r="R6420">
        <v>0</v>
      </c>
      <c r="S6420">
        <v>17446</v>
      </c>
      <c r="T6420">
        <v>17460</v>
      </c>
      <c r="U6420">
        <v>17451</v>
      </c>
      <c r="V6420">
        <v>17448</v>
      </c>
      <c r="W6420">
        <v>1</v>
      </c>
      <c r="X6420">
        <v>1</v>
      </c>
      <c r="Y6420" t="s">
        <v>4516</v>
      </c>
      <c r="Z6420" t="s">
        <v>96</v>
      </c>
      <c r="AA6420" t="s">
        <v>1820</v>
      </c>
    </row>
    <row r="6421" spans="1:27">
      <c r="A6421" t="s">
        <v>21</v>
      </c>
      <c r="B6421">
        <v>1</v>
      </c>
      <c r="C6421">
        <v>1086</v>
      </c>
      <c r="D6421" t="s">
        <v>265</v>
      </c>
      <c r="E6421">
        <v>3.089</v>
      </c>
      <c r="F6421">
        <v>2.4</v>
      </c>
      <c r="G6421">
        <v>0.379</v>
      </c>
      <c r="H6421">
        <v>2.004</v>
      </c>
      <c r="I6421">
        <v>15.7916666666667</v>
      </c>
      <c r="J6421">
        <v>83.5</v>
      </c>
      <c r="K6421">
        <v>77.6950469407575</v>
      </c>
      <c r="L6421">
        <v>12.2693428293946</v>
      </c>
      <c r="M6421">
        <v>0.0169999999999999</v>
      </c>
      <c r="N6421">
        <v>0.708333333333329</v>
      </c>
      <c r="O6421">
        <v>2.021</v>
      </c>
      <c r="P6421" t="s">
        <v>266</v>
      </c>
      <c r="R6421">
        <v>0</v>
      </c>
      <c r="S6421">
        <v>17462</v>
      </c>
      <c r="T6421">
        <v>17476</v>
      </c>
      <c r="U6421">
        <v>17467</v>
      </c>
      <c r="V6421">
        <v>17464</v>
      </c>
      <c r="W6421">
        <v>1</v>
      </c>
      <c r="X6421">
        <v>1</v>
      </c>
      <c r="Y6421" t="s">
        <v>4516</v>
      </c>
      <c r="Z6421" t="s">
        <v>96</v>
      </c>
      <c r="AA6421" t="s">
        <v>1820</v>
      </c>
    </row>
    <row r="6422" spans="1:27">
      <c r="A6422" t="s">
        <v>21</v>
      </c>
      <c r="B6422">
        <v>1</v>
      </c>
      <c r="C6422">
        <v>1087</v>
      </c>
      <c r="D6422" t="s">
        <v>1529</v>
      </c>
      <c r="E6422">
        <v>4.552</v>
      </c>
      <c r="F6422">
        <v>2.7</v>
      </c>
      <c r="G6422">
        <v>0.039</v>
      </c>
      <c r="H6422">
        <v>2.6</v>
      </c>
      <c r="I6422">
        <v>1.44444444444444</v>
      </c>
      <c r="J6422">
        <v>96.2962962962963</v>
      </c>
      <c r="K6422">
        <v>59.3145869947276</v>
      </c>
      <c r="L6422">
        <v>0.85676625659051</v>
      </c>
      <c r="M6422">
        <v>0.0609999999999999</v>
      </c>
      <c r="N6422">
        <v>2.25925925925926</v>
      </c>
      <c r="O6422">
        <v>2.661</v>
      </c>
      <c r="P6422" t="s">
        <v>266</v>
      </c>
      <c r="R6422">
        <v>0</v>
      </c>
      <c r="S6422">
        <v>17478</v>
      </c>
      <c r="T6422">
        <v>17492</v>
      </c>
      <c r="U6422">
        <v>17483</v>
      </c>
      <c r="V6422">
        <v>17480</v>
      </c>
      <c r="W6422">
        <v>1</v>
      </c>
      <c r="X6422">
        <v>1</v>
      </c>
      <c r="Y6422" t="s">
        <v>4599</v>
      </c>
      <c r="Z6422" t="s">
        <v>96</v>
      </c>
      <c r="AA6422" t="s">
        <v>1820</v>
      </c>
    </row>
    <row r="6423" spans="1:27">
      <c r="A6423" t="s">
        <v>21</v>
      </c>
      <c r="B6423">
        <v>1</v>
      </c>
      <c r="C6423">
        <v>1088</v>
      </c>
      <c r="D6423" t="s">
        <v>265</v>
      </c>
      <c r="E6423">
        <v>3.224</v>
      </c>
      <c r="F6423">
        <v>2.5</v>
      </c>
      <c r="G6423">
        <v>0.417</v>
      </c>
      <c r="H6423">
        <v>2.001</v>
      </c>
      <c r="I6423">
        <v>16.68</v>
      </c>
      <c r="J6423">
        <v>80.04</v>
      </c>
      <c r="K6423">
        <v>77.5434243176179</v>
      </c>
      <c r="L6423">
        <v>12.9342431761787</v>
      </c>
      <c r="M6423">
        <v>0.0820000000000003</v>
      </c>
      <c r="N6423">
        <v>3.28000000000001</v>
      </c>
      <c r="O6423">
        <v>2.083</v>
      </c>
      <c r="P6423" t="s">
        <v>266</v>
      </c>
      <c r="R6423">
        <v>0</v>
      </c>
      <c r="S6423">
        <v>17494</v>
      </c>
      <c r="T6423">
        <v>17508</v>
      </c>
      <c r="U6423">
        <v>17499</v>
      </c>
      <c r="V6423">
        <v>17496</v>
      </c>
      <c r="W6423">
        <v>1</v>
      </c>
      <c r="X6423">
        <v>1</v>
      </c>
      <c r="Y6423" t="s">
        <v>4600</v>
      </c>
      <c r="Z6423" t="s">
        <v>96</v>
      </c>
      <c r="AA6423" t="s">
        <v>1820</v>
      </c>
    </row>
    <row r="6424" spans="1:27">
      <c r="A6424" t="s">
        <v>21</v>
      </c>
      <c r="B6424">
        <v>1</v>
      </c>
      <c r="C6424">
        <v>1089</v>
      </c>
      <c r="D6424" t="s">
        <v>265</v>
      </c>
      <c r="E6424">
        <v>3.275</v>
      </c>
      <c r="F6424">
        <v>2.5</v>
      </c>
      <c r="G6424">
        <v>0.022</v>
      </c>
      <c r="H6424">
        <v>2.443</v>
      </c>
      <c r="I6424">
        <v>0.88</v>
      </c>
      <c r="J6424">
        <v>97.72</v>
      </c>
      <c r="K6424">
        <v>76.3358778625954</v>
      </c>
      <c r="L6424">
        <v>0.67175572519084</v>
      </c>
      <c r="M6424">
        <v>0.0350000000000001</v>
      </c>
      <c r="N6424">
        <v>1.40000000000001</v>
      </c>
      <c r="O6424">
        <v>2.478</v>
      </c>
      <c r="P6424" t="s">
        <v>266</v>
      </c>
      <c r="R6424">
        <v>0</v>
      </c>
      <c r="S6424">
        <v>17511</v>
      </c>
      <c r="T6424">
        <v>17525</v>
      </c>
      <c r="U6424">
        <v>17516</v>
      </c>
      <c r="V6424">
        <v>17513</v>
      </c>
      <c r="W6424">
        <v>1</v>
      </c>
      <c r="X6424">
        <v>1</v>
      </c>
      <c r="Y6424" t="s">
        <v>4601</v>
      </c>
      <c r="Z6424" t="s">
        <v>96</v>
      </c>
      <c r="AA6424" t="s">
        <v>1820</v>
      </c>
    </row>
    <row r="6425" spans="1:27">
      <c r="A6425" t="s">
        <v>21</v>
      </c>
      <c r="B6425">
        <v>1</v>
      </c>
      <c r="C6425">
        <v>1090</v>
      </c>
      <c r="D6425" t="s">
        <v>265</v>
      </c>
      <c r="E6425">
        <v>3.046</v>
      </c>
      <c r="F6425">
        <v>2.3</v>
      </c>
      <c r="G6425">
        <v>0.378</v>
      </c>
      <c r="H6425">
        <v>1.882</v>
      </c>
      <c r="I6425">
        <v>16.4347826086957</v>
      </c>
      <c r="J6425">
        <v>81.8260869565217</v>
      </c>
      <c r="K6425">
        <v>75.5088640840446</v>
      </c>
      <c r="L6425">
        <v>12.4097176625082</v>
      </c>
      <c r="M6425">
        <v>0.04</v>
      </c>
      <c r="N6425">
        <v>1.73913043478261</v>
      </c>
      <c r="O6425">
        <v>1.922</v>
      </c>
      <c r="P6425" t="s">
        <v>266</v>
      </c>
      <c r="R6425">
        <v>0</v>
      </c>
      <c r="S6425">
        <v>17527</v>
      </c>
      <c r="T6425">
        <v>17541</v>
      </c>
      <c r="U6425">
        <v>17532</v>
      </c>
      <c r="V6425">
        <v>17529</v>
      </c>
      <c r="W6425">
        <v>1</v>
      </c>
      <c r="X6425">
        <v>1</v>
      </c>
      <c r="Y6425" t="s">
        <v>4600</v>
      </c>
      <c r="Z6425" t="s">
        <v>96</v>
      </c>
      <c r="AA6425" t="s">
        <v>1820</v>
      </c>
    </row>
    <row r="6426" spans="1:27">
      <c r="A6426" t="s">
        <v>21</v>
      </c>
      <c r="B6426">
        <v>1</v>
      </c>
      <c r="C6426">
        <v>1091</v>
      </c>
      <c r="D6426" t="s">
        <v>265</v>
      </c>
      <c r="E6426">
        <v>3.413</v>
      </c>
      <c r="F6426">
        <v>1.9</v>
      </c>
      <c r="G6426">
        <v>0.021</v>
      </c>
      <c r="H6426">
        <v>1.894</v>
      </c>
      <c r="I6426">
        <v>1.10526315789474</v>
      </c>
      <c r="J6426">
        <v>99.6842105263158</v>
      </c>
      <c r="K6426">
        <v>55.6694989745092</v>
      </c>
      <c r="L6426">
        <v>0.615294462349839</v>
      </c>
      <c r="M6426">
        <v>-0.0149999999999999</v>
      </c>
      <c r="N6426">
        <v>0.789473684210521</v>
      </c>
      <c r="O6426">
        <v>1.879</v>
      </c>
      <c r="P6426" t="s">
        <v>266</v>
      </c>
      <c r="R6426">
        <v>0</v>
      </c>
      <c r="S6426">
        <v>17543</v>
      </c>
      <c r="T6426">
        <v>17557</v>
      </c>
      <c r="U6426">
        <v>17548</v>
      </c>
      <c r="V6426">
        <v>17545</v>
      </c>
      <c r="W6426">
        <v>1</v>
      </c>
      <c r="X6426">
        <v>1</v>
      </c>
      <c r="Y6426" t="s">
        <v>4602</v>
      </c>
      <c r="Z6426" t="s">
        <v>96</v>
      </c>
      <c r="AA6426" t="s">
        <v>1820</v>
      </c>
    </row>
    <row r="6427" spans="1:27">
      <c r="A6427" t="s">
        <v>21</v>
      </c>
      <c r="B6427">
        <v>1</v>
      </c>
      <c r="C6427">
        <v>1092</v>
      </c>
      <c r="D6427" t="s">
        <v>265</v>
      </c>
      <c r="E6427">
        <v>3.124</v>
      </c>
      <c r="F6427">
        <v>2.3</v>
      </c>
      <c r="G6427">
        <v>0.353</v>
      </c>
      <c r="H6427">
        <v>1.961</v>
      </c>
      <c r="I6427">
        <v>15.3478260869565</v>
      </c>
      <c r="J6427">
        <v>85.2608695652174</v>
      </c>
      <c r="K6427">
        <v>73.6235595390525</v>
      </c>
      <c r="L6427">
        <v>11.2996158770807</v>
      </c>
      <c r="M6427">
        <v>-0.0140000000000002</v>
      </c>
      <c r="N6427">
        <v>0.608695652173923</v>
      </c>
      <c r="O6427">
        <v>1.947</v>
      </c>
      <c r="P6427" t="s">
        <v>266</v>
      </c>
      <c r="R6427">
        <v>0</v>
      </c>
      <c r="S6427">
        <v>17559</v>
      </c>
      <c r="T6427">
        <v>17573</v>
      </c>
      <c r="U6427">
        <v>17564</v>
      </c>
      <c r="V6427">
        <v>17561</v>
      </c>
      <c r="W6427">
        <v>1</v>
      </c>
      <c r="X6427">
        <v>1</v>
      </c>
      <c r="Y6427" t="s">
        <v>4603</v>
      </c>
      <c r="Z6427" t="s">
        <v>96</v>
      </c>
      <c r="AA6427" t="s">
        <v>1820</v>
      </c>
    </row>
    <row r="6428" spans="1:27">
      <c r="A6428" t="s">
        <v>21</v>
      </c>
      <c r="B6428">
        <v>1</v>
      </c>
      <c r="C6428">
        <v>1093</v>
      </c>
      <c r="D6428" t="s">
        <v>265</v>
      </c>
      <c r="E6428">
        <v>3.993</v>
      </c>
      <c r="F6428">
        <v>3.1</v>
      </c>
      <c r="G6428">
        <v>0.024</v>
      </c>
      <c r="H6428">
        <v>3.042</v>
      </c>
      <c r="I6428">
        <v>0.774193548387097</v>
      </c>
      <c r="J6428">
        <v>98.1290322580645</v>
      </c>
      <c r="K6428">
        <v>77.6358627598297</v>
      </c>
      <c r="L6428">
        <v>0.601051840721262</v>
      </c>
      <c r="M6428">
        <v>0.0340000000000003</v>
      </c>
      <c r="N6428">
        <v>1.0967741935484</v>
      </c>
      <c r="O6428">
        <v>3.076</v>
      </c>
      <c r="P6428" t="s">
        <v>266</v>
      </c>
      <c r="R6428">
        <v>0</v>
      </c>
      <c r="S6428">
        <v>17576</v>
      </c>
      <c r="T6428">
        <v>17590</v>
      </c>
      <c r="U6428">
        <v>17581</v>
      </c>
      <c r="V6428">
        <v>17578</v>
      </c>
      <c r="W6428">
        <v>1</v>
      </c>
      <c r="X6428">
        <v>1</v>
      </c>
      <c r="Y6428" t="s">
        <v>4604</v>
      </c>
      <c r="Z6428" t="s">
        <v>96</v>
      </c>
      <c r="AA6428" t="s">
        <v>1820</v>
      </c>
    </row>
    <row r="6429" spans="1:27">
      <c r="A6429" t="s">
        <v>21</v>
      </c>
      <c r="B6429">
        <v>1</v>
      </c>
      <c r="C6429">
        <v>1094</v>
      </c>
      <c r="D6429" t="s">
        <v>265</v>
      </c>
      <c r="E6429">
        <v>3.3</v>
      </c>
      <c r="F6429">
        <v>2.5</v>
      </c>
      <c r="G6429">
        <v>0.346</v>
      </c>
      <c r="H6429">
        <v>2.084</v>
      </c>
      <c r="I6429">
        <v>13.84</v>
      </c>
      <c r="J6429">
        <v>83.36</v>
      </c>
      <c r="K6429">
        <v>75.7575757575758</v>
      </c>
      <c r="L6429">
        <v>10.4848484848485</v>
      </c>
      <c r="M6429">
        <v>0.0699999999999998</v>
      </c>
      <c r="N6429">
        <v>2.79999999999999</v>
      </c>
      <c r="O6429">
        <v>2.154</v>
      </c>
      <c r="P6429" t="s">
        <v>266</v>
      </c>
      <c r="R6429">
        <v>0</v>
      </c>
      <c r="S6429">
        <v>17592</v>
      </c>
      <c r="T6429">
        <v>17606</v>
      </c>
      <c r="U6429">
        <v>17597</v>
      </c>
      <c r="V6429">
        <v>17594</v>
      </c>
      <c r="W6429">
        <v>1</v>
      </c>
      <c r="X6429">
        <v>1</v>
      </c>
      <c r="Y6429" t="s">
        <v>4411</v>
      </c>
      <c r="Z6429" t="s">
        <v>96</v>
      </c>
      <c r="AA6429" t="s">
        <v>1820</v>
      </c>
    </row>
    <row r="6430" spans="1:27">
      <c r="A6430" t="s">
        <v>21</v>
      </c>
      <c r="B6430">
        <v>1</v>
      </c>
      <c r="C6430">
        <v>1095</v>
      </c>
      <c r="D6430" t="s">
        <v>265</v>
      </c>
      <c r="E6430">
        <v>2.68</v>
      </c>
      <c r="F6430">
        <v>1.9</v>
      </c>
      <c r="G6430">
        <v>0.02</v>
      </c>
      <c r="H6430">
        <v>1.826</v>
      </c>
      <c r="I6430">
        <v>1.05263157894737</v>
      </c>
      <c r="J6430">
        <v>96.1052631578948</v>
      </c>
      <c r="K6430">
        <v>70.8955223880597</v>
      </c>
      <c r="L6430">
        <v>0.746268656716418</v>
      </c>
      <c r="M6430">
        <v>0.0539999999999998</v>
      </c>
      <c r="N6430">
        <v>2.84210526315789</v>
      </c>
      <c r="O6430">
        <v>1.88</v>
      </c>
      <c r="P6430" t="s">
        <v>266</v>
      </c>
      <c r="R6430">
        <v>0</v>
      </c>
      <c r="S6430">
        <v>17608</v>
      </c>
      <c r="T6430">
        <v>17622</v>
      </c>
      <c r="U6430">
        <v>17613</v>
      </c>
      <c r="V6430">
        <v>17610</v>
      </c>
      <c r="W6430">
        <v>1</v>
      </c>
      <c r="X6430">
        <v>1</v>
      </c>
      <c r="Y6430" t="s">
        <v>4605</v>
      </c>
      <c r="Z6430" t="s">
        <v>96</v>
      </c>
      <c r="AA6430" t="s">
        <v>1820</v>
      </c>
    </row>
    <row r="6431" spans="1:27">
      <c r="A6431" t="s">
        <v>21</v>
      </c>
      <c r="B6431">
        <v>1</v>
      </c>
      <c r="C6431">
        <v>1096</v>
      </c>
      <c r="D6431" t="s">
        <v>265</v>
      </c>
      <c r="E6431">
        <v>4.248</v>
      </c>
      <c r="F6431">
        <v>2.8</v>
      </c>
      <c r="G6431">
        <v>0.022</v>
      </c>
      <c r="H6431">
        <v>2.72</v>
      </c>
      <c r="I6431">
        <v>0.785714285714286</v>
      </c>
      <c r="J6431">
        <v>97.1428571428572</v>
      </c>
      <c r="K6431">
        <v>65.9133709981167</v>
      </c>
      <c r="L6431">
        <v>0.51789077212806</v>
      </c>
      <c r="M6431">
        <v>0.0579999999999998</v>
      </c>
      <c r="N6431">
        <v>2.07142857142857</v>
      </c>
      <c r="O6431">
        <v>2.778</v>
      </c>
      <c r="P6431" t="s">
        <v>266</v>
      </c>
      <c r="R6431">
        <v>0</v>
      </c>
      <c r="S6431">
        <v>17624</v>
      </c>
      <c r="T6431">
        <v>17638</v>
      </c>
      <c r="U6431">
        <v>17629</v>
      </c>
      <c r="V6431">
        <v>17626</v>
      </c>
      <c r="W6431">
        <v>1</v>
      </c>
      <c r="X6431">
        <v>1</v>
      </c>
      <c r="Y6431" t="s">
        <v>4606</v>
      </c>
      <c r="Z6431" t="s">
        <v>96</v>
      </c>
      <c r="AA6431" t="s">
        <v>1820</v>
      </c>
    </row>
    <row r="6432" spans="1:27">
      <c r="A6432" t="s">
        <v>21</v>
      </c>
      <c r="B6432">
        <v>1</v>
      </c>
      <c r="C6432">
        <v>1097</v>
      </c>
      <c r="D6432" t="s">
        <v>1529</v>
      </c>
      <c r="E6432">
        <v>3.47</v>
      </c>
      <c r="F6432">
        <v>2.7</v>
      </c>
      <c r="G6432">
        <v>0.154</v>
      </c>
      <c r="H6432">
        <v>2.558</v>
      </c>
      <c r="I6432">
        <v>5.7037037037037</v>
      </c>
      <c r="J6432">
        <v>94.7407407407407</v>
      </c>
      <c r="K6432">
        <v>77.8097982708934</v>
      </c>
      <c r="L6432">
        <v>4.43804034582133</v>
      </c>
      <c r="M6432">
        <v>-0.0119999999999996</v>
      </c>
      <c r="N6432">
        <v>0.444444444444428</v>
      </c>
      <c r="O6432">
        <v>2.546</v>
      </c>
      <c r="P6432" t="s">
        <v>266</v>
      </c>
      <c r="R6432">
        <v>0</v>
      </c>
      <c r="S6432">
        <v>17641</v>
      </c>
      <c r="T6432">
        <v>17655</v>
      </c>
      <c r="U6432">
        <v>17646</v>
      </c>
      <c r="V6432">
        <v>17643</v>
      </c>
      <c r="W6432">
        <v>1</v>
      </c>
      <c r="X6432">
        <v>1</v>
      </c>
      <c r="Y6432" t="s">
        <v>4416</v>
      </c>
      <c r="Z6432" t="s">
        <v>96</v>
      </c>
      <c r="AA6432" t="s">
        <v>1820</v>
      </c>
    </row>
    <row r="6433" spans="1:27">
      <c r="A6433" t="s">
        <v>21</v>
      </c>
      <c r="B6433">
        <v>1</v>
      </c>
      <c r="C6433">
        <v>1098</v>
      </c>
      <c r="D6433" t="s">
        <v>265</v>
      </c>
      <c r="E6433">
        <v>3.426</v>
      </c>
      <c r="F6433">
        <v>2.5</v>
      </c>
      <c r="G6433">
        <v>0.038</v>
      </c>
      <c r="H6433">
        <v>2.436</v>
      </c>
      <c r="I6433">
        <v>1.52</v>
      </c>
      <c r="J6433">
        <v>97.44</v>
      </c>
      <c r="K6433">
        <v>72.9713952130765</v>
      </c>
      <c r="L6433">
        <v>1.10916520723876</v>
      </c>
      <c r="M6433">
        <v>0.0260000000000002</v>
      </c>
      <c r="N6433">
        <v>1.04000000000001</v>
      </c>
      <c r="O6433">
        <v>2.462</v>
      </c>
      <c r="P6433" t="s">
        <v>266</v>
      </c>
      <c r="R6433">
        <v>0</v>
      </c>
      <c r="S6433">
        <v>17657</v>
      </c>
      <c r="T6433">
        <v>17671</v>
      </c>
      <c r="U6433">
        <v>17662</v>
      </c>
      <c r="V6433">
        <v>17659</v>
      </c>
      <c r="W6433">
        <v>1</v>
      </c>
      <c r="X6433">
        <v>1</v>
      </c>
      <c r="Y6433" t="s">
        <v>4417</v>
      </c>
      <c r="Z6433" t="s">
        <v>96</v>
      </c>
      <c r="AA6433" t="s">
        <v>1820</v>
      </c>
    </row>
    <row r="6434" spans="1:27">
      <c r="A6434" t="s">
        <v>21</v>
      </c>
      <c r="B6434">
        <v>1</v>
      </c>
      <c r="C6434">
        <v>1099</v>
      </c>
      <c r="D6434" t="s">
        <v>1529</v>
      </c>
      <c r="E6434">
        <v>3.539</v>
      </c>
      <c r="F6434">
        <v>2.5</v>
      </c>
      <c r="G6434">
        <v>0.028</v>
      </c>
      <c r="H6434">
        <v>2.484</v>
      </c>
      <c r="I6434">
        <v>1.12</v>
      </c>
      <c r="J6434">
        <v>99.36</v>
      </c>
      <c r="K6434">
        <v>70.6414241311105</v>
      </c>
      <c r="L6434">
        <v>0.791183950268437</v>
      </c>
      <c r="M6434">
        <v>-0.012</v>
      </c>
      <c r="N6434">
        <v>0.48</v>
      </c>
      <c r="O6434">
        <v>2.472</v>
      </c>
      <c r="P6434" t="s">
        <v>266</v>
      </c>
      <c r="R6434">
        <v>0</v>
      </c>
      <c r="S6434">
        <v>17673</v>
      </c>
      <c r="T6434">
        <v>17687</v>
      </c>
      <c r="U6434">
        <v>17678</v>
      </c>
      <c r="V6434">
        <v>17675</v>
      </c>
      <c r="W6434">
        <v>1</v>
      </c>
      <c r="X6434">
        <v>1</v>
      </c>
      <c r="Y6434" t="s">
        <v>4417</v>
      </c>
      <c r="Z6434" t="s">
        <v>96</v>
      </c>
      <c r="AA6434" t="s">
        <v>1820</v>
      </c>
    </row>
    <row r="6435" spans="1:27">
      <c r="A6435" t="s">
        <v>21</v>
      </c>
      <c r="B6435">
        <v>1</v>
      </c>
      <c r="C6435">
        <v>1100</v>
      </c>
      <c r="D6435" t="s">
        <v>1529</v>
      </c>
      <c r="E6435">
        <v>3.432</v>
      </c>
      <c r="F6435">
        <v>2.5</v>
      </c>
      <c r="G6435">
        <v>0.139</v>
      </c>
      <c r="H6435">
        <v>2.295</v>
      </c>
      <c r="I6435">
        <v>5.56</v>
      </c>
      <c r="J6435">
        <v>91.8</v>
      </c>
      <c r="K6435">
        <v>72.8438228438228</v>
      </c>
      <c r="L6435">
        <v>4.05011655011655</v>
      </c>
      <c r="M6435">
        <v>0.0659999999999998</v>
      </c>
      <c r="N6435">
        <v>2.63999999999999</v>
      </c>
      <c r="O6435">
        <v>2.361</v>
      </c>
      <c r="P6435" t="s">
        <v>266</v>
      </c>
      <c r="R6435">
        <v>0</v>
      </c>
      <c r="S6435">
        <v>17690</v>
      </c>
      <c r="T6435">
        <v>17704</v>
      </c>
      <c r="U6435">
        <v>17695</v>
      </c>
      <c r="V6435">
        <v>17692</v>
      </c>
      <c r="W6435">
        <v>1</v>
      </c>
      <c r="X6435">
        <v>1</v>
      </c>
      <c r="Y6435" t="s">
        <v>4607</v>
      </c>
      <c r="Z6435" t="s">
        <v>96</v>
      </c>
      <c r="AA6435" t="s">
        <v>1820</v>
      </c>
    </row>
    <row r="6436" spans="1:27">
      <c r="A6436" t="s">
        <v>21</v>
      </c>
      <c r="B6436">
        <v>1</v>
      </c>
      <c r="C6436">
        <v>1101</v>
      </c>
      <c r="D6436" t="s">
        <v>1529</v>
      </c>
      <c r="E6436">
        <v>4.116</v>
      </c>
      <c r="F6436">
        <v>3.1</v>
      </c>
      <c r="G6436">
        <v>0.171</v>
      </c>
      <c r="H6436">
        <v>2.884</v>
      </c>
      <c r="I6436">
        <v>5.51612903225806</v>
      </c>
      <c r="J6436">
        <v>93.0322580645161</v>
      </c>
      <c r="K6436">
        <v>75.3158406219631</v>
      </c>
      <c r="L6436">
        <v>4.15451895043732</v>
      </c>
      <c r="M6436">
        <v>0.0450000000000004</v>
      </c>
      <c r="N6436">
        <v>1.45161290322582</v>
      </c>
      <c r="O6436">
        <v>2.929</v>
      </c>
      <c r="P6436" t="s">
        <v>266</v>
      </c>
      <c r="R6436">
        <v>0</v>
      </c>
      <c r="S6436">
        <v>17706</v>
      </c>
      <c r="T6436">
        <v>17720</v>
      </c>
      <c r="U6436">
        <v>17711</v>
      </c>
      <c r="V6436">
        <v>17708</v>
      </c>
      <c r="W6436">
        <v>1</v>
      </c>
      <c r="X6436">
        <v>1</v>
      </c>
      <c r="Y6436" t="s">
        <v>4419</v>
      </c>
      <c r="Z6436" t="s">
        <v>96</v>
      </c>
      <c r="AA6436" t="s">
        <v>1820</v>
      </c>
    </row>
    <row r="6437" spans="1:27">
      <c r="A6437" t="s">
        <v>21</v>
      </c>
      <c r="B6437">
        <v>1</v>
      </c>
      <c r="C6437">
        <v>1102</v>
      </c>
      <c r="D6437" t="s">
        <v>265</v>
      </c>
      <c r="E6437">
        <v>3.367</v>
      </c>
      <c r="F6437">
        <v>2.6</v>
      </c>
      <c r="G6437">
        <v>0.139</v>
      </c>
      <c r="H6437">
        <v>2.411</v>
      </c>
      <c r="I6437">
        <v>5.34615384615385</v>
      </c>
      <c r="J6437">
        <v>92.7307692307692</v>
      </c>
      <c r="K6437">
        <v>77.2200772200772</v>
      </c>
      <c r="L6437">
        <v>4.12830412830413</v>
      </c>
      <c r="M6437">
        <v>0.0500000000000003</v>
      </c>
      <c r="N6437">
        <v>1.92307692307693</v>
      </c>
      <c r="O6437">
        <v>2.461</v>
      </c>
      <c r="P6437" t="s">
        <v>266</v>
      </c>
      <c r="R6437">
        <v>0</v>
      </c>
      <c r="S6437">
        <v>17723</v>
      </c>
      <c r="T6437">
        <v>17737</v>
      </c>
      <c r="U6437">
        <v>17728</v>
      </c>
      <c r="V6437">
        <v>17725</v>
      </c>
      <c r="W6437">
        <v>1</v>
      </c>
      <c r="X6437">
        <v>1</v>
      </c>
      <c r="Y6437" t="s">
        <v>4607</v>
      </c>
      <c r="Z6437" t="s">
        <v>96</v>
      </c>
      <c r="AA6437" t="s">
        <v>1820</v>
      </c>
    </row>
    <row r="6438" spans="1:27">
      <c r="A6438" t="s">
        <v>21</v>
      </c>
      <c r="B6438">
        <v>1</v>
      </c>
      <c r="C6438">
        <v>1103</v>
      </c>
      <c r="D6438" t="s">
        <v>1529</v>
      </c>
      <c r="E6438">
        <v>3.715</v>
      </c>
      <c r="F6438">
        <v>2.8</v>
      </c>
      <c r="G6438">
        <v>0.152</v>
      </c>
      <c r="H6438">
        <v>2.593</v>
      </c>
      <c r="I6438">
        <v>5.42857142857143</v>
      </c>
      <c r="J6438">
        <v>92.6071428571429</v>
      </c>
      <c r="K6438">
        <v>75.3701211305518</v>
      </c>
      <c r="L6438">
        <v>4.09152086137281</v>
      </c>
      <c r="M6438">
        <v>0.0549999999999997</v>
      </c>
      <c r="N6438">
        <v>1.9642857142857</v>
      </c>
      <c r="O6438">
        <v>2.648</v>
      </c>
      <c r="P6438" t="s">
        <v>266</v>
      </c>
      <c r="R6438">
        <v>0</v>
      </c>
      <c r="S6438">
        <v>17739</v>
      </c>
      <c r="T6438">
        <v>17753</v>
      </c>
      <c r="U6438">
        <v>17744</v>
      </c>
      <c r="V6438">
        <v>17741</v>
      </c>
      <c r="W6438">
        <v>1</v>
      </c>
      <c r="X6438">
        <v>1</v>
      </c>
      <c r="Y6438" t="s">
        <v>4419</v>
      </c>
      <c r="Z6438" t="s">
        <v>96</v>
      </c>
      <c r="AA6438" t="s">
        <v>1820</v>
      </c>
    </row>
    <row r="6439" spans="1:27">
      <c r="A6439" t="s">
        <v>21</v>
      </c>
      <c r="B6439">
        <v>1</v>
      </c>
      <c r="C6439">
        <v>1104</v>
      </c>
      <c r="D6439" t="s">
        <v>265</v>
      </c>
      <c r="E6439">
        <v>3.778</v>
      </c>
      <c r="F6439">
        <v>2.9</v>
      </c>
      <c r="G6439">
        <v>0.117</v>
      </c>
      <c r="H6439">
        <v>2.706</v>
      </c>
      <c r="I6439">
        <v>4.03448275862069</v>
      </c>
      <c r="J6439">
        <v>93.3103448275862</v>
      </c>
      <c r="K6439">
        <v>76.7601905770249</v>
      </c>
      <c r="L6439">
        <v>3.09687665431445</v>
      </c>
      <c r="M6439">
        <v>0.077</v>
      </c>
      <c r="N6439">
        <v>2.6551724137931</v>
      </c>
      <c r="O6439">
        <v>2.783</v>
      </c>
      <c r="P6439" t="s">
        <v>266</v>
      </c>
      <c r="R6439">
        <v>0</v>
      </c>
      <c r="S6439">
        <v>17755</v>
      </c>
      <c r="T6439">
        <v>17769</v>
      </c>
      <c r="U6439">
        <v>17760</v>
      </c>
      <c r="V6439">
        <v>17757</v>
      </c>
      <c r="W6439">
        <v>1</v>
      </c>
      <c r="X6439">
        <v>1</v>
      </c>
      <c r="Y6439" t="s">
        <v>4422</v>
      </c>
      <c r="Z6439" t="s">
        <v>96</v>
      </c>
      <c r="AA6439" t="s">
        <v>1820</v>
      </c>
    </row>
    <row r="6440" spans="1:27">
      <c r="A6440" t="s">
        <v>21</v>
      </c>
      <c r="B6440">
        <v>1</v>
      </c>
      <c r="C6440">
        <v>1105</v>
      </c>
      <c r="D6440" t="s">
        <v>265</v>
      </c>
      <c r="E6440">
        <v>3.424</v>
      </c>
      <c r="F6440">
        <v>2.6</v>
      </c>
      <c r="G6440">
        <v>0.088</v>
      </c>
      <c r="H6440">
        <v>2.472</v>
      </c>
      <c r="I6440">
        <v>3.38461538461538</v>
      </c>
      <c r="J6440">
        <v>95.0769230769231</v>
      </c>
      <c r="K6440">
        <v>75.9345794392523</v>
      </c>
      <c r="L6440">
        <v>2.57009345794392</v>
      </c>
      <c r="M6440">
        <v>0.04</v>
      </c>
      <c r="N6440">
        <v>1.53846153846154</v>
      </c>
      <c r="O6440">
        <v>2.512</v>
      </c>
      <c r="P6440" t="s">
        <v>266</v>
      </c>
      <c r="R6440">
        <v>0</v>
      </c>
      <c r="S6440">
        <v>17772</v>
      </c>
      <c r="T6440">
        <v>17786</v>
      </c>
      <c r="U6440">
        <v>17777</v>
      </c>
      <c r="V6440">
        <v>17774</v>
      </c>
      <c r="W6440">
        <v>1</v>
      </c>
      <c r="X6440">
        <v>1</v>
      </c>
      <c r="Y6440" t="s">
        <v>4423</v>
      </c>
      <c r="Z6440" t="s">
        <v>96</v>
      </c>
      <c r="AA6440" t="s">
        <v>1820</v>
      </c>
    </row>
    <row r="6441" spans="1:27">
      <c r="A6441" t="s">
        <v>21</v>
      </c>
      <c r="B6441">
        <v>1</v>
      </c>
      <c r="C6441">
        <v>1106</v>
      </c>
      <c r="D6441" t="s">
        <v>265</v>
      </c>
      <c r="E6441">
        <v>4.58</v>
      </c>
      <c r="F6441">
        <v>3.5</v>
      </c>
      <c r="G6441">
        <v>0.034</v>
      </c>
      <c r="H6441">
        <v>3.367</v>
      </c>
      <c r="I6441">
        <v>0.971428571428572</v>
      </c>
      <c r="J6441">
        <v>96.2</v>
      </c>
      <c r="K6441">
        <v>76.4192139737991</v>
      </c>
      <c r="L6441">
        <v>0.74235807860262</v>
      </c>
      <c r="M6441">
        <v>0.0990000000000002</v>
      </c>
      <c r="N6441">
        <v>2.82857142857143</v>
      </c>
      <c r="O6441">
        <v>3.466</v>
      </c>
      <c r="P6441" t="s">
        <v>266</v>
      </c>
      <c r="R6441">
        <v>0</v>
      </c>
      <c r="S6441">
        <v>17788</v>
      </c>
      <c r="T6441">
        <v>17802</v>
      </c>
      <c r="U6441">
        <v>17793</v>
      </c>
      <c r="V6441">
        <v>17790</v>
      </c>
      <c r="W6441">
        <v>1</v>
      </c>
      <c r="X6441">
        <v>1</v>
      </c>
      <c r="Y6441" t="s">
        <v>4424</v>
      </c>
      <c r="Z6441" t="s">
        <v>96</v>
      </c>
      <c r="AA6441" t="s">
        <v>1820</v>
      </c>
    </row>
    <row r="6442" spans="1:27">
      <c r="A6442" t="s">
        <v>21</v>
      </c>
      <c r="B6442">
        <v>1</v>
      </c>
      <c r="C6442">
        <v>1107</v>
      </c>
      <c r="D6442" t="s">
        <v>265</v>
      </c>
      <c r="E6442">
        <v>3.544</v>
      </c>
      <c r="F6442">
        <v>2.6</v>
      </c>
      <c r="G6442">
        <v>0.178</v>
      </c>
      <c r="H6442">
        <v>2.425</v>
      </c>
      <c r="I6442">
        <v>6.84615384615385</v>
      </c>
      <c r="J6442">
        <v>93.2692307692308</v>
      </c>
      <c r="K6442">
        <v>73.3634311512415</v>
      </c>
      <c r="L6442">
        <v>5.02257336343115</v>
      </c>
      <c r="M6442">
        <v>-0.00299999999999967</v>
      </c>
      <c r="N6442">
        <v>0.115384615384603</v>
      </c>
      <c r="O6442">
        <v>2.422</v>
      </c>
      <c r="P6442" t="s">
        <v>266</v>
      </c>
      <c r="R6442">
        <v>0</v>
      </c>
      <c r="S6442">
        <v>17804</v>
      </c>
      <c r="T6442">
        <v>17818</v>
      </c>
      <c r="U6442">
        <v>17809</v>
      </c>
      <c r="V6442">
        <v>17806</v>
      </c>
      <c r="W6442">
        <v>1</v>
      </c>
      <c r="X6442">
        <v>1</v>
      </c>
      <c r="Y6442" t="s">
        <v>4425</v>
      </c>
      <c r="Z6442" t="s">
        <v>96</v>
      </c>
      <c r="AA6442" t="s">
        <v>1820</v>
      </c>
    </row>
    <row r="6443" spans="1:27">
      <c r="A6443" t="s">
        <v>21</v>
      </c>
      <c r="B6443">
        <v>1</v>
      </c>
      <c r="C6443">
        <v>1108</v>
      </c>
      <c r="D6443" t="s">
        <v>265</v>
      </c>
      <c r="E6443">
        <v>3.574</v>
      </c>
      <c r="F6443">
        <v>2.7</v>
      </c>
      <c r="G6443">
        <v>0.021</v>
      </c>
      <c r="H6443">
        <v>2.675</v>
      </c>
      <c r="I6443">
        <v>0.777777777777778</v>
      </c>
      <c r="J6443">
        <v>99.0740740740741</v>
      </c>
      <c r="K6443">
        <v>75.5456071628428</v>
      </c>
      <c r="L6443">
        <v>0.587576944599888</v>
      </c>
      <c r="M6443">
        <v>0.00400000000000045</v>
      </c>
      <c r="N6443">
        <v>0.148148148148165</v>
      </c>
      <c r="O6443">
        <v>2.679</v>
      </c>
      <c r="P6443" t="s">
        <v>266</v>
      </c>
      <c r="R6443">
        <v>0</v>
      </c>
      <c r="S6443">
        <v>17821</v>
      </c>
      <c r="T6443">
        <v>17835</v>
      </c>
      <c r="U6443">
        <v>17826</v>
      </c>
      <c r="V6443">
        <v>17823</v>
      </c>
      <c r="W6443">
        <v>1</v>
      </c>
      <c r="X6443">
        <v>1</v>
      </c>
      <c r="Y6443" t="s">
        <v>4426</v>
      </c>
      <c r="Z6443" t="s">
        <v>96</v>
      </c>
      <c r="AA6443" t="s">
        <v>1820</v>
      </c>
    </row>
    <row r="6444" spans="1:27">
      <c r="A6444" t="s">
        <v>21</v>
      </c>
      <c r="B6444">
        <v>1</v>
      </c>
      <c r="C6444">
        <v>1109</v>
      </c>
      <c r="D6444" t="s">
        <v>265</v>
      </c>
      <c r="E6444">
        <v>3.579</v>
      </c>
      <c r="F6444">
        <v>2.8</v>
      </c>
      <c r="G6444">
        <v>0.044</v>
      </c>
      <c r="H6444">
        <v>2.682</v>
      </c>
      <c r="I6444">
        <v>1.57142857142857</v>
      </c>
      <c r="J6444">
        <v>95.7857142857143</v>
      </c>
      <c r="K6444">
        <v>78.2341436155351</v>
      </c>
      <c r="L6444">
        <v>1.22939368538698</v>
      </c>
      <c r="M6444">
        <v>0.0739999999999998</v>
      </c>
      <c r="N6444">
        <v>2.64285714285714</v>
      </c>
      <c r="O6444">
        <v>2.756</v>
      </c>
      <c r="P6444" t="s">
        <v>266</v>
      </c>
      <c r="R6444">
        <v>0</v>
      </c>
      <c r="S6444">
        <v>17837</v>
      </c>
      <c r="T6444">
        <v>17851</v>
      </c>
      <c r="U6444">
        <v>17842</v>
      </c>
      <c r="V6444">
        <v>17839</v>
      </c>
      <c r="W6444">
        <v>1</v>
      </c>
      <c r="X6444">
        <v>1</v>
      </c>
      <c r="Y6444" t="s">
        <v>4608</v>
      </c>
      <c r="Z6444" t="s">
        <v>96</v>
      </c>
      <c r="AA6444" t="s">
        <v>1820</v>
      </c>
    </row>
    <row r="6445" spans="1:27">
      <c r="A6445" t="s">
        <v>21</v>
      </c>
      <c r="B6445">
        <v>1</v>
      </c>
      <c r="C6445">
        <v>1110</v>
      </c>
      <c r="D6445" t="s">
        <v>1529</v>
      </c>
      <c r="E6445">
        <v>3.887</v>
      </c>
      <c r="F6445">
        <v>3.1</v>
      </c>
      <c r="G6445">
        <v>0.16</v>
      </c>
      <c r="H6445">
        <v>2.876</v>
      </c>
      <c r="I6445">
        <v>5.16129032258065</v>
      </c>
      <c r="J6445">
        <v>92.7741935483871</v>
      </c>
      <c r="K6445">
        <v>79.7530228968356</v>
      </c>
      <c r="L6445">
        <v>4.1162850527399</v>
      </c>
      <c r="M6445">
        <v>0.0640000000000001</v>
      </c>
      <c r="N6445">
        <v>2.06451612903226</v>
      </c>
      <c r="O6445">
        <v>2.94</v>
      </c>
      <c r="P6445" t="s">
        <v>266</v>
      </c>
      <c r="R6445">
        <v>0</v>
      </c>
      <c r="S6445">
        <v>17853</v>
      </c>
      <c r="T6445">
        <v>17867</v>
      </c>
      <c r="U6445">
        <v>17858</v>
      </c>
      <c r="V6445">
        <v>17855</v>
      </c>
      <c r="W6445">
        <v>1</v>
      </c>
      <c r="X6445">
        <v>1</v>
      </c>
      <c r="Y6445" t="s">
        <v>4609</v>
      </c>
      <c r="Z6445" t="s">
        <v>96</v>
      </c>
      <c r="AA6445" t="s">
        <v>1820</v>
      </c>
    </row>
    <row r="6446" spans="1:27">
      <c r="A6446" t="s">
        <v>21</v>
      </c>
      <c r="B6446">
        <v>1</v>
      </c>
      <c r="C6446">
        <v>1112</v>
      </c>
      <c r="D6446" t="s">
        <v>1505</v>
      </c>
      <c r="E6446">
        <v>2.537</v>
      </c>
      <c r="F6446">
        <v>1.8</v>
      </c>
      <c r="G6446">
        <v>0.018</v>
      </c>
      <c r="H6446">
        <v>1.725</v>
      </c>
      <c r="I6446">
        <v>1</v>
      </c>
      <c r="J6446">
        <v>95.8333333333333</v>
      </c>
      <c r="K6446">
        <v>70.9499408750493</v>
      </c>
      <c r="L6446">
        <v>0.709499408750493</v>
      </c>
      <c r="M6446">
        <v>0.0569999999999999</v>
      </c>
      <c r="N6446">
        <v>3.16666666666666</v>
      </c>
      <c r="O6446">
        <v>1.782</v>
      </c>
      <c r="P6446" t="s">
        <v>266</v>
      </c>
      <c r="R6446">
        <v>0</v>
      </c>
      <c r="S6446">
        <v>17891</v>
      </c>
      <c r="T6446">
        <v>17905</v>
      </c>
      <c r="U6446">
        <v>17896</v>
      </c>
      <c r="V6446">
        <v>17893</v>
      </c>
      <c r="W6446">
        <v>1</v>
      </c>
      <c r="X6446">
        <v>1</v>
      </c>
      <c r="Y6446" t="s">
        <v>3956</v>
      </c>
      <c r="Z6446" t="s">
        <v>96</v>
      </c>
      <c r="AA6446" t="s">
        <v>1822</v>
      </c>
    </row>
    <row r="6447" spans="1:27">
      <c r="A6447" t="s">
        <v>21</v>
      </c>
      <c r="B6447">
        <v>1</v>
      </c>
      <c r="C6447">
        <v>1114</v>
      </c>
      <c r="D6447" t="s">
        <v>1503</v>
      </c>
      <c r="E6447">
        <v>1.962</v>
      </c>
      <c r="F6447">
        <v>1.4</v>
      </c>
      <c r="G6447">
        <v>0.04</v>
      </c>
      <c r="H6447">
        <v>1.338</v>
      </c>
      <c r="I6447">
        <v>2.85714285714286</v>
      </c>
      <c r="J6447">
        <v>95.5714285714286</v>
      </c>
      <c r="K6447">
        <v>71.3557594291539</v>
      </c>
      <c r="L6447">
        <v>2.03873598369011</v>
      </c>
      <c r="M6447">
        <v>0.0219999999999998</v>
      </c>
      <c r="N6447">
        <v>1.57142857142856</v>
      </c>
      <c r="O6447">
        <v>1.36</v>
      </c>
      <c r="P6447" t="s">
        <v>266</v>
      </c>
      <c r="R6447">
        <v>0</v>
      </c>
      <c r="S6447">
        <v>17911</v>
      </c>
      <c r="T6447">
        <v>17925</v>
      </c>
      <c r="U6447">
        <v>17916</v>
      </c>
      <c r="V6447">
        <v>17913</v>
      </c>
      <c r="W6447">
        <v>1</v>
      </c>
      <c r="X6447">
        <v>1</v>
      </c>
      <c r="Y6447" t="s">
        <v>3901</v>
      </c>
      <c r="Z6447" t="s">
        <v>96</v>
      </c>
      <c r="AA6447" t="s">
        <v>1822</v>
      </c>
    </row>
    <row r="6448" spans="1:27">
      <c r="A6448" t="s">
        <v>21</v>
      </c>
      <c r="B6448">
        <v>1</v>
      </c>
      <c r="C6448">
        <v>1115</v>
      </c>
      <c r="D6448" t="s">
        <v>1503</v>
      </c>
      <c r="E6448">
        <v>2.593</v>
      </c>
      <c r="F6448">
        <v>2</v>
      </c>
      <c r="G6448">
        <v>0.018</v>
      </c>
      <c r="H6448">
        <v>1.913</v>
      </c>
      <c r="I6448">
        <v>0.9</v>
      </c>
      <c r="J6448">
        <v>95.65</v>
      </c>
      <c r="K6448">
        <v>77.1307365985345</v>
      </c>
      <c r="L6448">
        <v>0.694176629386811</v>
      </c>
      <c r="M6448">
        <v>0.0689999999999999</v>
      </c>
      <c r="N6448">
        <v>3.45</v>
      </c>
      <c r="O6448">
        <v>1.982</v>
      </c>
      <c r="P6448" t="s">
        <v>266</v>
      </c>
      <c r="R6448">
        <v>0</v>
      </c>
      <c r="S6448">
        <v>17927</v>
      </c>
      <c r="T6448">
        <v>17941</v>
      </c>
      <c r="U6448">
        <v>17932</v>
      </c>
      <c r="V6448">
        <v>17929</v>
      </c>
      <c r="W6448">
        <v>1</v>
      </c>
      <c r="X6448">
        <v>1</v>
      </c>
      <c r="Y6448" t="s">
        <v>3926</v>
      </c>
      <c r="Z6448" t="s">
        <v>96</v>
      </c>
      <c r="AA6448" t="s">
        <v>1822</v>
      </c>
    </row>
    <row r="6449" spans="1:27">
      <c r="A6449" t="s">
        <v>21</v>
      </c>
      <c r="B6449">
        <v>1</v>
      </c>
      <c r="C6449">
        <v>1116</v>
      </c>
      <c r="D6449" t="s">
        <v>1529</v>
      </c>
      <c r="E6449">
        <v>2.783</v>
      </c>
      <c r="F6449">
        <v>1.9</v>
      </c>
      <c r="G6449">
        <v>0.028</v>
      </c>
      <c r="H6449">
        <v>1.842</v>
      </c>
      <c r="I6449">
        <v>1.47368421052632</v>
      </c>
      <c r="J6449">
        <v>96.9473684210526</v>
      </c>
      <c r="K6449">
        <v>68.2716492993173</v>
      </c>
      <c r="L6449">
        <v>1.00610851598994</v>
      </c>
      <c r="M6449">
        <v>0.0299999999999998</v>
      </c>
      <c r="N6449">
        <v>1.57894736842104</v>
      </c>
      <c r="O6449">
        <v>1.872</v>
      </c>
      <c r="P6449" t="s">
        <v>266</v>
      </c>
      <c r="R6449">
        <v>0</v>
      </c>
      <c r="S6449">
        <v>17943</v>
      </c>
      <c r="T6449">
        <v>17957</v>
      </c>
      <c r="U6449">
        <v>17948</v>
      </c>
      <c r="V6449">
        <v>17945</v>
      </c>
      <c r="W6449">
        <v>1</v>
      </c>
      <c r="X6449">
        <v>1</v>
      </c>
      <c r="Y6449" t="s">
        <v>4610</v>
      </c>
      <c r="Z6449" t="s">
        <v>96</v>
      </c>
      <c r="AA6449" t="s">
        <v>1822</v>
      </c>
    </row>
    <row r="6450" spans="1:27">
      <c r="A6450" t="s">
        <v>21</v>
      </c>
      <c r="B6450">
        <v>1</v>
      </c>
      <c r="C6450">
        <v>1117</v>
      </c>
      <c r="D6450" t="s">
        <v>265</v>
      </c>
      <c r="E6450">
        <v>2.624</v>
      </c>
      <c r="F6450">
        <v>1.9</v>
      </c>
      <c r="G6450">
        <v>0.033</v>
      </c>
      <c r="H6450">
        <v>1.885</v>
      </c>
      <c r="I6450">
        <v>1.73684210526316</v>
      </c>
      <c r="J6450">
        <v>99.2105263157895</v>
      </c>
      <c r="K6450">
        <v>72.4085365853659</v>
      </c>
      <c r="L6450">
        <v>1.25762195121951</v>
      </c>
      <c r="M6450">
        <v>-0.018</v>
      </c>
      <c r="N6450">
        <v>0.947368421052633</v>
      </c>
      <c r="O6450">
        <v>1.867</v>
      </c>
      <c r="P6450" t="s">
        <v>266</v>
      </c>
      <c r="R6450">
        <v>0</v>
      </c>
      <c r="S6450">
        <v>17959</v>
      </c>
      <c r="T6450">
        <v>17973</v>
      </c>
      <c r="U6450">
        <v>17964</v>
      </c>
      <c r="V6450">
        <v>17961</v>
      </c>
      <c r="W6450">
        <v>1</v>
      </c>
      <c r="X6450">
        <v>1</v>
      </c>
      <c r="Y6450" t="s">
        <v>4611</v>
      </c>
      <c r="Z6450" t="s">
        <v>96</v>
      </c>
      <c r="AA6450" t="s">
        <v>1822</v>
      </c>
    </row>
    <row r="6451" spans="1:27">
      <c r="A6451" t="s">
        <v>21</v>
      </c>
      <c r="B6451">
        <v>1</v>
      </c>
      <c r="C6451">
        <v>1118</v>
      </c>
      <c r="D6451" t="s">
        <v>265</v>
      </c>
      <c r="E6451">
        <v>3.33</v>
      </c>
      <c r="F6451">
        <v>2.6</v>
      </c>
      <c r="G6451">
        <v>0.019</v>
      </c>
      <c r="H6451">
        <v>2.571</v>
      </c>
      <c r="I6451">
        <v>0.730769230769231</v>
      </c>
      <c r="J6451">
        <v>98.8846153846154</v>
      </c>
      <c r="K6451">
        <v>78.0780780780781</v>
      </c>
      <c r="L6451">
        <v>0.570570570570571</v>
      </c>
      <c r="M6451">
        <v>0.00999999999999979</v>
      </c>
      <c r="N6451">
        <v>0.384615384615376</v>
      </c>
      <c r="O6451">
        <v>2.581</v>
      </c>
      <c r="P6451" t="s">
        <v>266</v>
      </c>
      <c r="R6451">
        <v>0</v>
      </c>
      <c r="S6451">
        <v>17975</v>
      </c>
      <c r="T6451">
        <v>17989</v>
      </c>
      <c r="U6451">
        <v>17980</v>
      </c>
      <c r="V6451">
        <v>17977</v>
      </c>
      <c r="W6451">
        <v>1</v>
      </c>
      <c r="X6451">
        <v>1</v>
      </c>
      <c r="Y6451" t="s">
        <v>4611</v>
      </c>
      <c r="Z6451" t="s">
        <v>96</v>
      </c>
      <c r="AA6451" t="s">
        <v>1822</v>
      </c>
    </row>
    <row r="6452" spans="1:27">
      <c r="A6452" t="s">
        <v>21</v>
      </c>
      <c r="B6452">
        <v>1</v>
      </c>
      <c r="C6452">
        <v>1119</v>
      </c>
      <c r="D6452" t="s">
        <v>265</v>
      </c>
      <c r="E6452">
        <v>2.86</v>
      </c>
      <c r="F6452">
        <v>2.2</v>
      </c>
      <c r="G6452">
        <v>0.016</v>
      </c>
      <c r="H6452">
        <v>2.109</v>
      </c>
      <c r="I6452">
        <v>0.727272727272727</v>
      </c>
      <c r="J6452">
        <v>95.8636363636363</v>
      </c>
      <c r="K6452">
        <v>76.9230769230769</v>
      </c>
      <c r="L6452">
        <v>0.559440559440559</v>
      </c>
      <c r="M6452">
        <v>0.0750000000000002</v>
      </c>
      <c r="N6452">
        <v>3.40909090909092</v>
      </c>
      <c r="O6452">
        <v>2.184</v>
      </c>
      <c r="P6452" t="s">
        <v>266</v>
      </c>
      <c r="R6452">
        <v>0</v>
      </c>
      <c r="S6452">
        <v>17991</v>
      </c>
      <c r="T6452">
        <v>18005</v>
      </c>
      <c r="U6452">
        <v>17996</v>
      </c>
      <c r="V6452">
        <v>17993</v>
      </c>
      <c r="W6452">
        <v>1</v>
      </c>
      <c r="X6452">
        <v>1</v>
      </c>
      <c r="Y6452" t="s">
        <v>4612</v>
      </c>
      <c r="Z6452" t="s">
        <v>96</v>
      </c>
      <c r="AA6452" t="s">
        <v>1822</v>
      </c>
    </row>
    <row r="6453" spans="1:27">
      <c r="A6453" t="s">
        <v>21</v>
      </c>
      <c r="B6453">
        <v>1</v>
      </c>
      <c r="C6453">
        <v>1120</v>
      </c>
      <c r="D6453" t="s">
        <v>1529</v>
      </c>
      <c r="E6453">
        <v>3.677</v>
      </c>
      <c r="F6453">
        <v>2.1</v>
      </c>
      <c r="G6453">
        <v>0.026</v>
      </c>
      <c r="H6453">
        <v>2.018</v>
      </c>
      <c r="I6453">
        <v>1.23809523809524</v>
      </c>
      <c r="J6453">
        <v>96.0952380952381</v>
      </c>
      <c r="K6453">
        <v>57.1117759042698</v>
      </c>
      <c r="L6453">
        <v>0.707098177862388</v>
      </c>
      <c r="M6453">
        <v>0.0560000000000005</v>
      </c>
      <c r="N6453">
        <v>2.66666666666669</v>
      </c>
      <c r="O6453">
        <v>2.074</v>
      </c>
      <c r="P6453" t="s">
        <v>266</v>
      </c>
      <c r="R6453">
        <v>0</v>
      </c>
      <c r="S6453">
        <v>18007</v>
      </c>
      <c r="T6453">
        <v>18021</v>
      </c>
      <c r="U6453">
        <v>18012</v>
      </c>
      <c r="V6453">
        <v>18009</v>
      </c>
      <c r="W6453">
        <v>1</v>
      </c>
      <c r="X6453">
        <v>1</v>
      </c>
      <c r="Y6453" t="s">
        <v>4613</v>
      </c>
      <c r="Z6453" t="s">
        <v>96</v>
      </c>
      <c r="AA6453" t="s">
        <v>1822</v>
      </c>
    </row>
    <row r="6454" spans="1:27">
      <c r="A6454" t="s">
        <v>21</v>
      </c>
      <c r="B6454">
        <v>1</v>
      </c>
      <c r="C6454">
        <v>1121</v>
      </c>
      <c r="D6454" t="s">
        <v>265</v>
      </c>
      <c r="E6454">
        <v>2.881</v>
      </c>
      <c r="F6454">
        <v>2.1</v>
      </c>
      <c r="G6454">
        <v>0.03</v>
      </c>
      <c r="H6454">
        <v>2.079</v>
      </c>
      <c r="I6454">
        <v>1.42857142857143</v>
      </c>
      <c r="J6454">
        <v>99</v>
      </c>
      <c r="K6454">
        <v>72.8913571676501</v>
      </c>
      <c r="L6454">
        <v>1.041305102395</v>
      </c>
      <c r="M6454">
        <v>-0.0089999999999999</v>
      </c>
      <c r="N6454">
        <v>0.428571428571424</v>
      </c>
      <c r="O6454">
        <v>2.07</v>
      </c>
      <c r="P6454" t="s">
        <v>266</v>
      </c>
      <c r="R6454">
        <v>0</v>
      </c>
      <c r="S6454">
        <v>18023</v>
      </c>
      <c r="T6454">
        <v>18037</v>
      </c>
      <c r="U6454">
        <v>18028</v>
      </c>
      <c r="V6454">
        <v>18025</v>
      </c>
      <c r="W6454">
        <v>1</v>
      </c>
      <c r="X6454">
        <v>1</v>
      </c>
      <c r="Y6454" t="s">
        <v>4614</v>
      </c>
      <c r="Z6454" t="s">
        <v>96</v>
      </c>
      <c r="AA6454" t="s">
        <v>1822</v>
      </c>
    </row>
    <row r="6455" spans="1:27">
      <c r="A6455" t="s">
        <v>21</v>
      </c>
      <c r="B6455">
        <v>1</v>
      </c>
      <c r="C6455">
        <v>1122</v>
      </c>
      <c r="D6455" t="s">
        <v>265</v>
      </c>
      <c r="E6455">
        <v>3.027</v>
      </c>
      <c r="F6455">
        <v>2.2</v>
      </c>
      <c r="G6455">
        <v>0.335</v>
      </c>
      <c r="H6455">
        <v>1.879</v>
      </c>
      <c r="I6455">
        <v>15.2272727272727</v>
      </c>
      <c r="J6455">
        <v>85.4090909090909</v>
      </c>
      <c r="K6455">
        <v>72.6792203501817</v>
      </c>
      <c r="L6455">
        <v>11.0670630987777</v>
      </c>
      <c r="M6455">
        <v>-0.0139999999999998</v>
      </c>
      <c r="N6455">
        <v>0.636363636363627</v>
      </c>
      <c r="O6455">
        <v>1.865</v>
      </c>
      <c r="P6455" t="s">
        <v>266</v>
      </c>
      <c r="R6455">
        <v>0</v>
      </c>
      <c r="S6455">
        <v>18040</v>
      </c>
      <c r="T6455">
        <v>18054</v>
      </c>
      <c r="U6455">
        <v>18045</v>
      </c>
      <c r="V6455">
        <v>18042</v>
      </c>
      <c r="W6455">
        <v>1</v>
      </c>
      <c r="X6455">
        <v>1</v>
      </c>
      <c r="Y6455" t="s">
        <v>4615</v>
      </c>
      <c r="Z6455" t="s">
        <v>96</v>
      </c>
      <c r="AA6455" t="s">
        <v>1822</v>
      </c>
    </row>
    <row r="6456" spans="1:27">
      <c r="A6456" t="s">
        <v>21</v>
      </c>
      <c r="B6456">
        <v>1</v>
      </c>
      <c r="C6456">
        <v>1123</v>
      </c>
      <c r="D6456" t="s">
        <v>265</v>
      </c>
      <c r="E6456">
        <v>3.068</v>
      </c>
      <c r="F6456">
        <v>2.3</v>
      </c>
      <c r="G6456">
        <v>0.031</v>
      </c>
      <c r="H6456">
        <v>2.214</v>
      </c>
      <c r="I6456">
        <v>1.34782608695652</v>
      </c>
      <c r="J6456">
        <v>96.2608695652174</v>
      </c>
      <c r="K6456">
        <v>74.96740547588</v>
      </c>
      <c r="L6456">
        <v>1.01043024771838</v>
      </c>
      <c r="M6456">
        <v>0.0549999999999997</v>
      </c>
      <c r="N6456">
        <v>2.39130434782607</v>
      </c>
      <c r="O6456">
        <v>2.269</v>
      </c>
      <c r="P6456" t="s">
        <v>266</v>
      </c>
      <c r="R6456">
        <v>0</v>
      </c>
      <c r="S6456">
        <v>18056</v>
      </c>
      <c r="T6456">
        <v>18070</v>
      </c>
      <c r="U6456">
        <v>18061</v>
      </c>
      <c r="V6456">
        <v>18058</v>
      </c>
      <c r="W6456">
        <v>1</v>
      </c>
      <c r="X6456">
        <v>1</v>
      </c>
      <c r="Y6456" t="s">
        <v>4616</v>
      </c>
      <c r="Z6456" t="s">
        <v>96</v>
      </c>
      <c r="AA6456" t="s">
        <v>1822</v>
      </c>
    </row>
    <row r="6457" spans="1:27">
      <c r="A6457" t="s">
        <v>21</v>
      </c>
      <c r="B6457">
        <v>1</v>
      </c>
      <c r="C6457">
        <v>1124</v>
      </c>
      <c r="D6457" t="s">
        <v>1529</v>
      </c>
      <c r="E6457">
        <v>4.458</v>
      </c>
      <c r="F6457">
        <v>3.1</v>
      </c>
      <c r="G6457">
        <v>0.389</v>
      </c>
      <c r="H6457">
        <v>2.635</v>
      </c>
      <c r="I6457">
        <v>12.5483870967742</v>
      </c>
      <c r="J6457">
        <v>85</v>
      </c>
      <c r="K6457">
        <v>69.537909376402</v>
      </c>
      <c r="L6457">
        <v>8.72588604755496</v>
      </c>
      <c r="M6457">
        <v>0.0760000000000001</v>
      </c>
      <c r="N6457">
        <v>2.45161290322581</v>
      </c>
      <c r="O6457">
        <v>2.711</v>
      </c>
      <c r="P6457" t="s">
        <v>266</v>
      </c>
      <c r="R6457">
        <v>0</v>
      </c>
      <c r="S6457">
        <v>18072</v>
      </c>
      <c r="T6457">
        <v>18086</v>
      </c>
      <c r="U6457">
        <v>18077</v>
      </c>
      <c r="V6457">
        <v>18074</v>
      </c>
      <c r="W6457">
        <v>1</v>
      </c>
      <c r="X6457">
        <v>1</v>
      </c>
      <c r="Y6457" t="s">
        <v>4617</v>
      </c>
      <c r="Z6457" t="s">
        <v>96</v>
      </c>
      <c r="AA6457" t="s">
        <v>1822</v>
      </c>
    </row>
    <row r="6458" spans="1:27">
      <c r="A6458" t="s">
        <v>21</v>
      </c>
      <c r="B6458">
        <v>1</v>
      </c>
      <c r="C6458">
        <v>1125</v>
      </c>
      <c r="D6458" t="s">
        <v>1529</v>
      </c>
      <c r="E6458">
        <v>4.673</v>
      </c>
      <c r="F6458">
        <v>3.6</v>
      </c>
      <c r="G6458">
        <v>0.211</v>
      </c>
      <c r="H6458">
        <v>3.202</v>
      </c>
      <c r="I6458">
        <v>5.86111111111111</v>
      </c>
      <c r="J6458">
        <v>88.9444444444444</v>
      </c>
      <c r="K6458">
        <v>77.0383051572865</v>
      </c>
      <c r="L6458">
        <v>4.51530066338541</v>
      </c>
      <c r="M6458">
        <v>0.187</v>
      </c>
      <c r="N6458">
        <v>5.19444444444445</v>
      </c>
      <c r="O6458">
        <v>3.389</v>
      </c>
      <c r="P6458" t="s">
        <v>266</v>
      </c>
      <c r="R6458">
        <v>0</v>
      </c>
      <c r="S6458">
        <v>18088</v>
      </c>
      <c r="T6458">
        <v>18102</v>
      </c>
      <c r="U6458">
        <v>18093</v>
      </c>
      <c r="V6458">
        <v>18090</v>
      </c>
      <c r="W6458">
        <v>1</v>
      </c>
      <c r="X6458">
        <v>1</v>
      </c>
      <c r="Y6458" t="s">
        <v>4618</v>
      </c>
      <c r="Z6458" t="s">
        <v>96</v>
      </c>
      <c r="AA6458" t="s">
        <v>1822</v>
      </c>
    </row>
    <row r="6459" spans="1:27">
      <c r="A6459" t="s">
        <v>21</v>
      </c>
      <c r="B6459">
        <v>1</v>
      </c>
      <c r="C6459">
        <v>1126</v>
      </c>
      <c r="D6459" t="s">
        <v>1529</v>
      </c>
      <c r="E6459">
        <v>3.771</v>
      </c>
      <c r="F6459">
        <v>2.9</v>
      </c>
      <c r="G6459">
        <v>0.358</v>
      </c>
      <c r="H6459">
        <v>2.538</v>
      </c>
      <c r="I6459">
        <v>12.3448275862069</v>
      </c>
      <c r="J6459">
        <v>87.5172413793103</v>
      </c>
      <c r="K6459">
        <v>76.9026783346592</v>
      </c>
      <c r="L6459">
        <v>9.49350304958897</v>
      </c>
      <c r="M6459">
        <v>0.004</v>
      </c>
      <c r="N6459">
        <v>0.137931034482759</v>
      </c>
      <c r="O6459">
        <v>2.542</v>
      </c>
      <c r="P6459" t="s">
        <v>266</v>
      </c>
      <c r="R6459">
        <v>0</v>
      </c>
      <c r="S6459">
        <v>18105</v>
      </c>
      <c r="T6459">
        <v>18119</v>
      </c>
      <c r="U6459">
        <v>18110</v>
      </c>
      <c r="V6459">
        <v>18107</v>
      </c>
      <c r="W6459">
        <v>1</v>
      </c>
      <c r="X6459">
        <v>1</v>
      </c>
      <c r="Y6459" t="s">
        <v>4619</v>
      </c>
      <c r="Z6459" t="s">
        <v>96</v>
      </c>
      <c r="AA6459" t="s">
        <v>1822</v>
      </c>
    </row>
    <row r="6460" spans="1:27">
      <c r="A6460" t="s">
        <v>21</v>
      </c>
      <c r="B6460">
        <v>1</v>
      </c>
      <c r="C6460">
        <v>1127</v>
      </c>
      <c r="D6460" t="s">
        <v>265</v>
      </c>
      <c r="E6460">
        <v>3.328</v>
      </c>
      <c r="F6460">
        <v>2.5</v>
      </c>
      <c r="G6460">
        <v>0.024</v>
      </c>
      <c r="H6460">
        <v>2.476</v>
      </c>
      <c r="I6460">
        <v>0.96</v>
      </c>
      <c r="J6460">
        <v>99.04</v>
      </c>
      <c r="K6460">
        <v>75.1201923076923</v>
      </c>
      <c r="L6460">
        <v>0.721153846153846</v>
      </c>
      <c r="M6460">
        <v>0</v>
      </c>
      <c r="N6460">
        <v>0</v>
      </c>
      <c r="O6460">
        <v>2.476</v>
      </c>
      <c r="P6460" t="s">
        <v>266</v>
      </c>
      <c r="R6460">
        <v>0</v>
      </c>
      <c r="S6460">
        <v>18121</v>
      </c>
      <c r="T6460">
        <v>18135</v>
      </c>
      <c r="U6460">
        <v>18126</v>
      </c>
      <c r="V6460">
        <v>18123</v>
      </c>
      <c r="W6460">
        <v>1</v>
      </c>
      <c r="X6460">
        <v>1</v>
      </c>
      <c r="Y6460" t="s">
        <v>4620</v>
      </c>
      <c r="Z6460" t="s">
        <v>96</v>
      </c>
      <c r="AA6460" t="s">
        <v>1822</v>
      </c>
    </row>
    <row r="6461" spans="1:27">
      <c r="A6461" t="s">
        <v>21</v>
      </c>
      <c r="B6461">
        <v>1</v>
      </c>
      <c r="C6461">
        <v>1128</v>
      </c>
      <c r="D6461" t="s">
        <v>265</v>
      </c>
      <c r="E6461">
        <v>3.408</v>
      </c>
      <c r="F6461">
        <v>2.3</v>
      </c>
      <c r="G6461">
        <v>0.406</v>
      </c>
      <c r="H6461">
        <v>1.909</v>
      </c>
      <c r="I6461">
        <v>17.6521739130435</v>
      </c>
      <c r="J6461">
        <v>83</v>
      </c>
      <c r="K6461">
        <v>67.4882629107981</v>
      </c>
      <c r="L6461">
        <v>11.9131455399061</v>
      </c>
      <c r="M6461">
        <v>-0.0150000000000001</v>
      </c>
      <c r="N6461">
        <v>0.652173913043484</v>
      </c>
      <c r="O6461">
        <v>1.894</v>
      </c>
      <c r="P6461" t="s">
        <v>266</v>
      </c>
      <c r="R6461">
        <v>0</v>
      </c>
      <c r="S6461">
        <v>18137</v>
      </c>
      <c r="T6461">
        <v>18151</v>
      </c>
      <c r="U6461">
        <v>18142</v>
      </c>
      <c r="V6461">
        <v>18139</v>
      </c>
      <c r="W6461">
        <v>1</v>
      </c>
      <c r="X6461">
        <v>1</v>
      </c>
      <c r="Y6461" t="s">
        <v>4621</v>
      </c>
      <c r="Z6461" t="s">
        <v>96</v>
      </c>
      <c r="AA6461" t="s">
        <v>1822</v>
      </c>
    </row>
    <row r="6462" spans="1:27">
      <c r="A6462" t="s">
        <v>21</v>
      </c>
      <c r="B6462">
        <v>1</v>
      </c>
      <c r="C6462">
        <v>1129</v>
      </c>
      <c r="D6462" t="s">
        <v>265</v>
      </c>
      <c r="E6462">
        <v>2.628</v>
      </c>
      <c r="F6462">
        <v>1.8</v>
      </c>
      <c r="G6462">
        <v>0.133</v>
      </c>
      <c r="H6462">
        <v>1.638</v>
      </c>
      <c r="I6462">
        <v>7.38888888888889</v>
      </c>
      <c r="J6462">
        <v>91</v>
      </c>
      <c r="K6462">
        <v>68.4931506849315</v>
      </c>
      <c r="L6462">
        <v>5.06088280060883</v>
      </c>
      <c r="M6462">
        <v>0.0290000000000001</v>
      </c>
      <c r="N6462">
        <v>1.61111111111112</v>
      </c>
      <c r="O6462">
        <v>1.667</v>
      </c>
      <c r="P6462" t="s">
        <v>266</v>
      </c>
      <c r="R6462">
        <v>0</v>
      </c>
      <c r="S6462">
        <v>18154</v>
      </c>
      <c r="T6462">
        <v>18168</v>
      </c>
      <c r="U6462">
        <v>18159</v>
      </c>
      <c r="V6462">
        <v>18156</v>
      </c>
      <c r="W6462">
        <v>1</v>
      </c>
      <c r="X6462">
        <v>1</v>
      </c>
      <c r="Y6462" t="s">
        <v>4622</v>
      </c>
      <c r="Z6462" t="s">
        <v>96</v>
      </c>
      <c r="AA6462" t="s">
        <v>1822</v>
      </c>
    </row>
    <row r="6463" spans="1:27">
      <c r="A6463" t="s">
        <v>21</v>
      </c>
      <c r="B6463">
        <v>1</v>
      </c>
      <c r="C6463">
        <v>1130</v>
      </c>
      <c r="D6463" t="s">
        <v>1529</v>
      </c>
      <c r="E6463">
        <v>3.154</v>
      </c>
      <c r="F6463">
        <v>2.2</v>
      </c>
      <c r="G6463">
        <v>0.036</v>
      </c>
      <c r="H6463">
        <v>2.126</v>
      </c>
      <c r="I6463">
        <v>1.63636363636364</v>
      </c>
      <c r="J6463">
        <v>96.6363636363636</v>
      </c>
      <c r="K6463">
        <v>69.7526949904883</v>
      </c>
      <c r="L6463">
        <v>1.14140773620799</v>
      </c>
      <c r="M6463">
        <v>0.0380000000000003</v>
      </c>
      <c r="N6463">
        <v>1.72727272727274</v>
      </c>
      <c r="O6463">
        <v>2.164</v>
      </c>
      <c r="P6463" t="s">
        <v>266</v>
      </c>
      <c r="R6463">
        <v>0</v>
      </c>
      <c r="S6463">
        <v>18170</v>
      </c>
      <c r="T6463">
        <v>18184</v>
      </c>
      <c r="U6463">
        <v>18175</v>
      </c>
      <c r="V6463">
        <v>18172</v>
      </c>
      <c r="W6463">
        <v>1</v>
      </c>
      <c r="X6463">
        <v>1</v>
      </c>
      <c r="Y6463" t="s">
        <v>4623</v>
      </c>
      <c r="Z6463" t="s">
        <v>96</v>
      </c>
      <c r="AA6463" t="s">
        <v>1822</v>
      </c>
    </row>
    <row r="6464" spans="1:27">
      <c r="A6464" t="s">
        <v>21</v>
      </c>
      <c r="B6464">
        <v>1</v>
      </c>
      <c r="C6464">
        <v>1131</v>
      </c>
      <c r="D6464" t="s">
        <v>265</v>
      </c>
      <c r="E6464">
        <v>3.1</v>
      </c>
      <c r="F6464">
        <v>2.2</v>
      </c>
      <c r="G6464">
        <v>0.018</v>
      </c>
      <c r="H6464">
        <v>2.186</v>
      </c>
      <c r="I6464">
        <v>0.818181818181818</v>
      </c>
      <c r="J6464">
        <v>99.3636363636364</v>
      </c>
      <c r="K6464">
        <v>70.9677419354839</v>
      </c>
      <c r="L6464">
        <v>0.580645161290323</v>
      </c>
      <c r="M6464">
        <v>-0.00399999999999956</v>
      </c>
      <c r="N6464">
        <v>0.181818181818162</v>
      </c>
      <c r="O6464">
        <v>2.182</v>
      </c>
      <c r="P6464" t="s">
        <v>266</v>
      </c>
      <c r="R6464">
        <v>0</v>
      </c>
      <c r="S6464">
        <v>18186</v>
      </c>
      <c r="T6464">
        <v>18200</v>
      </c>
      <c r="U6464">
        <v>18191</v>
      </c>
      <c r="V6464">
        <v>18188</v>
      </c>
      <c r="W6464">
        <v>1</v>
      </c>
      <c r="X6464">
        <v>1</v>
      </c>
      <c r="Y6464" t="s">
        <v>4624</v>
      </c>
      <c r="Z6464" t="s">
        <v>96</v>
      </c>
      <c r="AA6464" t="s">
        <v>1822</v>
      </c>
    </row>
    <row r="6465" spans="1:27">
      <c r="A6465" t="s">
        <v>21</v>
      </c>
      <c r="B6465">
        <v>1</v>
      </c>
      <c r="C6465">
        <v>1132</v>
      </c>
      <c r="D6465" t="s">
        <v>265</v>
      </c>
      <c r="E6465">
        <v>3.191</v>
      </c>
      <c r="F6465">
        <v>2.4</v>
      </c>
      <c r="G6465">
        <v>0.019</v>
      </c>
      <c r="H6465">
        <v>2.327</v>
      </c>
      <c r="I6465">
        <v>0.791666666666667</v>
      </c>
      <c r="J6465">
        <v>96.9583333333333</v>
      </c>
      <c r="K6465">
        <v>75.2115324349734</v>
      </c>
      <c r="L6465">
        <v>0.595424631776872</v>
      </c>
      <c r="M6465">
        <v>0.0539999999999998</v>
      </c>
      <c r="N6465">
        <v>2.24999999999999</v>
      </c>
      <c r="O6465">
        <v>2.381</v>
      </c>
      <c r="P6465" t="s">
        <v>266</v>
      </c>
      <c r="R6465">
        <v>0</v>
      </c>
      <c r="S6465">
        <v>18203</v>
      </c>
      <c r="T6465">
        <v>18217</v>
      </c>
      <c r="U6465">
        <v>18208</v>
      </c>
      <c r="V6465">
        <v>18205</v>
      </c>
      <c r="W6465">
        <v>1</v>
      </c>
      <c r="X6465">
        <v>1</v>
      </c>
      <c r="Y6465" t="s">
        <v>4625</v>
      </c>
      <c r="Z6465" t="s">
        <v>96</v>
      </c>
      <c r="AA6465" t="s">
        <v>1822</v>
      </c>
    </row>
    <row r="6466" spans="1:27">
      <c r="A6466" t="s">
        <v>21</v>
      </c>
      <c r="B6466">
        <v>1</v>
      </c>
      <c r="C6466">
        <v>1133</v>
      </c>
      <c r="D6466" t="s">
        <v>265</v>
      </c>
      <c r="E6466">
        <v>3.388</v>
      </c>
      <c r="F6466">
        <v>2.5</v>
      </c>
      <c r="G6466">
        <v>0.148</v>
      </c>
      <c r="H6466">
        <v>2.369</v>
      </c>
      <c r="I6466">
        <v>5.92</v>
      </c>
      <c r="J6466">
        <v>94.76</v>
      </c>
      <c r="K6466">
        <v>73.7898465171192</v>
      </c>
      <c r="L6466">
        <v>4.36835891381346</v>
      </c>
      <c r="M6466">
        <v>-0.0170000000000003</v>
      </c>
      <c r="N6466">
        <v>0.680000000000014</v>
      </c>
      <c r="O6466">
        <v>2.352</v>
      </c>
      <c r="P6466" t="s">
        <v>266</v>
      </c>
      <c r="R6466">
        <v>0</v>
      </c>
      <c r="S6466">
        <v>18219</v>
      </c>
      <c r="T6466">
        <v>18233</v>
      </c>
      <c r="U6466">
        <v>18224</v>
      </c>
      <c r="V6466">
        <v>18221</v>
      </c>
      <c r="W6466">
        <v>1</v>
      </c>
      <c r="X6466">
        <v>1</v>
      </c>
      <c r="Y6466" t="s">
        <v>4626</v>
      </c>
      <c r="Z6466" t="s">
        <v>96</v>
      </c>
      <c r="AA6466" t="s">
        <v>1822</v>
      </c>
    </row>
    <row r="6467" spans="1:27">
      <c r="A6467" t="s">
        <v>21</v>
      </c>
      <c r="B6467">
        <v>1</v>
      </c>
      <c r="C6467">
        <v>1134</v>
      </c>
      <c r="D6467" t="s">
        <v>1529</v>
      </c>
      <c r="E6467">
        <v>3.269</v>
      </c>
      <c r="F6467">
        <v>2.4</v>
      </c>
      <c r="G6467">
        <v>0.155</v>
      </c>
      <c r="H6467">
        <v>2.256</v>
      </c>
      <c r="I6467">
        <v>6.45833333333333</v>
      </c>
      <c r="J6467">
        <v>94</v>
      </c>
      <c r="K6467">
        <v>73.4169470786173</v>
      </c>
      <c r="L6467">
        <v>4.74151116549403</v>
      </c>
      <c r="M6467">
        <v>-0.0109999999999997</v>
      </c>
      <c r="N6467">
        <v>0.45833333333332</v>
      </c>
      <c r="O6467">
        <v>2.245</v>
      </c>
      <c r="P6467" t="s">
        <v>266</v>
      </c>
      <c r="R6467">
        <v>0</v>
      </c>
      <c r="S6467">
        <v>18235</v>
      </c>
      <c r="T6467">
        <v>18249</v>
      </c>
      <c r="U6467">
        <v>18240</v>
      </c>
      <c r="V6467">
        <v>18237</v>
      </c>
      <c r="W6467">
        <v>1</v>
      </c>
      <c r="X6467">
        <v>1</v>
      </c>
      <c r="Y6467" t="s">
        <v>4627</v>
      </c>
      <c r="Z6467" t="s">
        <v>96</v>
      </c>
      <c r="AA6467" t="s">
        <v>1822</v>
      </c>
    </row>
    <row r="6468" spans="1:27">
      <c r="A6468" t="s">
        <v>21</v>
      </c>
      <c r="B6468">
        <v>1</v>
      </c>
      <c r="C6468">
        <v>1135</v>
      </c>
      <c r="D6468" t="s">
        <v>1529</v>
      </c>
      <c r="E6468">
        <v>3.297</v>
      </c>
      <c r="F6468">
        <v>2.5</v>
      </c>
      <c r="G6468">
        <v>0.148</v>
      </c>
      <c r="H6468">
        <v>2.295</v>
      </c>
      <c r="I6468">
        <v>5.92</v>
      </c>
      <c r="J6468">
        <v>91.8</v>
      </c>
      <c r="K6468">
        <v>75.8265089475281</v>
      </c>
      <c r="L6468">
        <v>4.48892932969366</v>
      </c>
      <c r="M6468">
        <v>0.0569999999999999</v>
      </c>
      <c r="N6468">
        <v>2.28</v>
      </c>
      <c r="O6468">
        <v>2.352</v>
      </c>
      <c r="P6468" t="s">
        <v>266</v>
      </c>
      <c r="R6468">
        <v>0</v>
      </c>
      <c r="S6468">
        <v>18252</v>
      </c>
      <c r="T6468">
        <v>18266</v>
      </c>
      <c r="U6468">
        <v>18257</v>
      </c>
      <c r="V6468">
        <v>18254</v>
      </c>
      <c r="W6468">
        <v>1</v>
      </c>
      <c r="X6468">
        <v>1</v>
      </c>
      <c r="Y6468" t="s">
        <v>4628</v>
      </c>
      <c r="Z6468" t="s">
        <v>96</v>
      </c>
      <c r="AA6468" t="s">
        <v>1822</v>
      </c>
    </row>
    <row r="6469" spans="1:27">
      <c r="A6469" t="s">
        <v>21</v>
      </c>
      <c r="B6469">
        <v>1</v>
      </c>
      <c r="C6469">
        <v>1136</v>
      </c>
      <c r="D6469" t="s">
        <v>265</v>
      </c>
      <c r="E6469">
        <v>3.919</v>
      </c>
      <c r="F6469">
        <v>2.9</v>
      </c>
      <c r="G6469">
        <v>0.013</v>
      </c>
      <c r="H6469">
        <v>2.857</v>
      </c>
      <c r="I6469">
        <v>0.448275862068965</v>
      </c>
      <c r="J6469">
        <v>98.5172413793103</v>
      </c>
      <c r="K6469">
        <v>73.9984689971932</v>
      </c>
      <c r="L6469">
        <v>0.331717274815004</v>
      </c>
      <c r="M6469">
        <v>0.0299999999999998</v>
      </c>
      <c r="N6469">
        <v>1.03448275862068</v>
      </c>
      <c r="O6469">
        <v>2.887</v>
      </c>
      <c r="P6469" t="s">
        <v>266</v>
      </c>
      <c r="R6469">
        <v>0</v>
      </c>
      <c r="S6469">
        <v>18268</v>
      </c>
      <c r="T6469">
        <v>18282</v>
      </c>
      <c r="U6469">
        <v>18273</v>
      </c>
      <c r="V6469">
        <v>18270</v>
      </c>
      <c r="W6469">
        <v>1</v>
      </c>
      <c r="X6469">
        <v>1</v>
      </c>
      <c r="Y6469" t="s">
        <v>4629</v>
      </c>
      <c r="Z6469" t="s">
        <v>96</v>
      </c>
      <c r="AA6469" t="s">
        <v>1822</v>
      </c>
    </row>
    <row r="6470" spans="1:27">
      <c r="A6470" t="s">
        <v>21</v>
      </c>
      <c r="B6470">
        <v>1</v>
      </c>
      <c r="C6470">
        <v>1137</v>
      </c>
      <c r="D6470" t="s">
        <v>265</v>
      </c>
      <c r="E6470">
        <v>2.771</v>
      </c>
      <c r="F6470">
        <v>1.9</v>
      </c>
      <c r="G6470">
        <v>0.01</v>
      </c>
      <c r="H6470">
        <v>1.854</v>
      </c>
      <c r="I6470">
        <v>0.526315789473684</v>
      </c>
      <c r="J6470">
        <v>97.5789473684211</v>
      </c>
      <c r="K6470">
        <v>68.5673042223024</v>
      </c>
      <c r="L6470">
        <v>0.360880548538434</v>
      </c>
      <c r="M6470">
        <v>0.0359999999999998</v>
      </c>
      <c r="N6470">
        <v>1.89473684210525</v>
      </c>
      <c r="O6470">
        <v>1.89</v>
      </c>
      <c r="P6470" t="s">
        <v>266</v>
      </c>
      <c r="R6470">
        <v>0</v>
      </c>
      <c r="S6470">
        <v>18284</v>
      </c>
      <c r="T6470">
        <v>18298</v>
      </c>
      <c r="U6470">
        <v>18289</v>
      </c>
      <c r="V6470">
        <v>18286</v>
      </c>
      <c r="W6470">
        <v>1</v>
      </c>
      <c r="X6470">
        <v>1</v>
      </c>
      <c r="Y6470" t="s">
        <v>4630</v>
      </c>
      <c r="Z6470" t="s">
        <v>96</v>
      </c>
      <c r="AA6470" t="s">
        <v>1822</v>
      </c>
    </row>
    <row r="6471" spans="1:27">
      <c r="A6471" t="s">
        <v>21</v>
      </c>
      <c r="B6471">
        <v>1</v>
      </c>
      <c r="C6471">
        <v>1138</v>
      </c>
      <c r="D6471" t="s">
        <v>265</v>
      </c>
      <c r="E6471">
        <v>3.663</v>
      </c>
      <c r="F6471">
        <v>2.6</v>
      </c>
      <c r="G6471">
        <v>0.163</v>
      </c>
      <c r="H6471">
        <v>2.372</v>
      </c>
      <c r="I6471">
        <v>6.26923076923077</v>
      </c>
      <c r="J6471">
        <v>91.2307692307692</v>
      </c>
      <c r="K6471">
        <v>70.980070980071</v>
      </c>
      <c r="L6471">
        <v>4.44990444990445</v>
      </c>
      <c r="M6471">
        <v>0.0650000000000004</v>
      </c>
      <c r="N6471">
        <v>2.50000000000001</v>
      </c>
      <c r="O6471">
        <v>2.437</v>
      </c>
      <c r="P6471" t="s">
        <v>266</v>
      </c>
      <c r="R6471">
        <v>0</v>
      </c>
      <c r="S6471">
        <v>18301</v>
      </c>
      <c r="T6471">
        <v>18315</v>
      </c>
      <c r="U6471">
        <v>18306</v>
      </c>
      <c r="V6471">
        <v>18303</v>
      </c>
      <c r="W6471">
        <v>1</v>
      </c>
      <c r="X6471">
        <v>1</v>
      </c>
      <c r="Y6471" t="s">
        <v>4631</v>
      </c>
      <c r="Z6471" t="s">
        <v>96</v>
      </c>
      <c r="AA6471" t="s">
        <v>1822</v>
      </c>
    </row>
    <row r="6472" spans="1:27">
      <c r="A6472" t="s">
        <v>21</v>
      </c>
      <c r="B6472">
        <v>1</v>
      </c>
      <c r="C6472">
        <v>1139</v>
      </c>
      <c r="D6472" t="s">
        <v>1529</v>
      </c>
      <c r="E6472">
        <v>3.519</v>
      </c>
      <c r="F6472">
        <v>2.5</v>
      </c>
      <c r="G6472">
        <v>0.158</v>
      </c>
      <c r="H6472">
        <v>2.25</v>
      </c>
      <c r="I6472">
        <v>6.32</v>
      </c>
      <c r="J6472">
        <v>90</v>
      </c>
      <c r="K6472">
        <v>71.0429099175902</v>
      </c>
      <c r="L6472">
        <v>4.4899119067917</v>
      </c>
      <c r="M6472">
        <v>0.0920000000000001</v>
      </c>
      <c r="N6472">
        <v>3.68</v>
      </c>
      <c r="O6472">
        <v>2.342</v>
      </c>
      <c r="P6472" t="s">
        <v>266</v>
      </c>
      <c r="R6472">
        <v>0</v>
      </c>
      <c r="S6472">
        <v>18317</v>
      </c>
      <c r="T6472">
        <v>18331</v>
      </c>
      <c r="U6472">
        <v>18322</v>
      </c>
      <c r="V6472">
        <v>18319</v>
      </c>
      <c r="W6472">
        <v>1</v>
      </c>
      <c r="X6472">
        <v>1</v>
      </c>
      <c r="Y6472" t="s">
        <v>4629</v>
      </c>
      <c r="Z6472" t="s">
        <v>96</v>
      </c>
      <c r="AA6472" t="s">
        <v>1822</v>
      </c>
    </row>
    <row r="6473" spans="1:27">
      <c r="A6473" t="s">
        <v>21</v>
      </c>
      <c r="B6473">
        <v>1</v>
      </c>
      <c r="C6473">
        <v>1140</v>
      </c>
      <c r="D6473" t="s">
        <v>265</v>
      </c>
      <c r="E6473">
        <v>3.548</v>
      </c>
      <c r="F6473">
        <v>2.7</v>
      </c>
      <c r="G6473">
        <v>0.025</v>
      </c>
      <c r="H6473">
        <v>2.643</v>
      </c>
      <c r="I6473">
        <v>0.925925925925926</v>
      </c>
      <c r="J6473">
        <v>97.8888888888889</v>
      </c>
      <c r="K6473">
        <v>76.0992108229989</v>
      </c>
      <c r="L6473">
        <v>0.704622322435175</v>
      </c>
      <c r="M6473">
        <v>0.0320000000000005</v>
      </c>
      <c r="N6473">
        <v>1.1851851851852</v>
      </c>
      <c r="O6473">
        <v>2.675</v>
      </c>
      <c r="P6473" t="s">
        <v>266</v>
      </c>
      <c r="R6473">
        <v>0</v>
      </c>
      <c r="S6473">
        <v>18334</v>
      </c>
      <c r="T6473">
        <v>18348</v>
      </c>
      <c r="U6473">
        <v>18339</v>
      </c>
      <c r="V6473">
        <v>18336</v>
      </c>
      <c r="W6473">
        <v>1</v>
      </c>
      <c r="X6473">
        <v>1</v>
      </c>
      <c r="Y6473" t="s">
        <v>4628</v>
      </c>
      <c r="Z6473" t="s">
        <v>96</v>
      </c>
      <c r="AA6473" t="s">
        <v>1822</v>
      </c>
    </row>
    <row r="6474" spans="1:27">
      <c r="A6474" t="s">
        <v>21</v>
      </c>
      <c r="B6474">
        <v>1</v>
      </c>
      <c r="C6474">
        <v>1141</v>
      </c>
      <c r="D6474" t="s">
        <v>265</v>
      </c>
      <c r="E6474">
        <v>3.312</v>
      </c>
      <c r="F6474">
        <v>2.5</v>
      </c>
      <c r="G6474">
        <v>0.152</v>
      </c>
      <c r="H6474">
        <v>2.32</v>
      </c>
      <c r="I6474">
        <v>6.08</v>
      </c>
      <c r="J6474">
        <v>92.8</v>
      </c>
      <c r="K6474">
        <v>75.4830917874396</v>
      </c>
      <c r="L6474">
        <v>4.58937198067633</v>
      </c>
      <c r="M6474">
        <v>0.028</v>
      </c>
      <c r="N6474">
        <v>1.12</v>
      </c>
      <c r="O6474">
        <v>2.348</v>
      </c>
      <c r="P6474" t="s">
        <v>266</v>
      </c>
      <c r="R6474">
        <v>0</v>
      </c>
      <c r="S6474">
        <v>18350</v>
      </c>
      <c r="T6474">
        <v>18364</v>
      </c>
      <c r="U6474">
        <v>18355</v>
      </c>
      <c r="V6474">
        <v>18352</v>
      </c>
      <c r="W6474">
        <v>1</v>
      </c>
      <c r="X6474">
        <v>1</v>
      </c>
      <c r="Y6474" t="s">
        <v>4632</v>
      </c>
      <c r="Z6474" t="s">
        <v>96</v>
      </c>
      <c r="AA6474" t="s">
        <v>1822</v>
      </c>
    </row>
    <row r="6475" spans="1:27">
      <c r="A6475" t="s">
        <v>21</v>
      </c>
      <c r="B6475">
        <v>1</v>
      </c>
      <c r="C6475">
        <v>1142</v>
      </c>
      <c r="D6475" t="s">
        <v>265</v>
      </c>
      <c r="E6475">
        <v>3.311</v>
      </c>
      <c r="F6475">
        <v>2.5</v>
      </c>
      <c r="G6475">
        <v>0.163</v>
      </c>
      <c r="H6475">
        <v>2.277</v>
      </c>
      <c r="I6475">
        <v>6.52</v>
      </c>
      <c r="J6475">
        <v>91.08</v>
      </c>
      <c r="K6475">
        <v>75.5058894593778</v>
      </c>
      <c r="L6475">
        <v>4.92298399275144</v>
      </c>
      <c r="M6475">
        <v>0.0600000000000001</v>
      </c>
      <c r="N6475">
        <v>2.4</v>
      </c>
      <c r="O6475">
        <v>2.337</v>
      </c>
      <c r="P6475" t="s">
        <v>266</v>
      </c>
      <c r="R6475">
        <v>0</v>
      </c>
      <c r="S6475">
        <v>18366</v>
      </c>
      <c r="T6475">
        <v>18380</v>
      </c>
      <c r="U6475">
        <v>18371</v>
      </c>
      <c r="V6475">
        <v>18368</v>
      </c>
      <c r="W6475">
        <v>1</v>
      </c>
      <c r="X6475">
        <v>1</v>
      </c>
      <c r="Y6475" t="s">
        <v>4629</v>
      </c>
      <c r="Z6475" t="s">
        <v>96</v>
      </c>
      <c r="AA6475" t="s">
        <v>1822</v>
      </c>
    </row>
    <row r="6476" spans="1:27">
      <c r="A6476" t="s">
        <v>21</v>
      </c>
      <c r="B6476">
        <v>1</v>
      </c>
      <c r="C6476">
        <v>1144</v>
      </c>
      <c r="D6476" t="s">
        <v>1505</v>
      </c>
      <c r="E6476">
        <v>3.107</v>
      </c>
      <c r="F6476">
        <v>2.3</v>
      </c>
      <c r="G6476">
        <v>0.024</v>
      </c>
      <c r="H6476">
        <v>2.204</v>
      </c>
      <c r="I6476">
        <v>1.04347826086957</v>
      </c>
      <c r="J6476">
        <v>95.8260869565217</v>
      </c>
      <c r="K6476">
        <v>74.0263920180238</v>
      </c>
      <c r="L6476">
        <v>0.772449308014162</v>
      </c>
      <c r="M6476">
        <v>0.0719999999999996</v>
      </c>
      <c r="N6476">
        <v>3.13043478260868</v>
      </c>
      <c r="O6476">
        <v>2.276</v>
      </c>
      <c r="P6476" t="s">
        <v>266</v>
      </c>
      <c r="R6476">
        <v>0</v>
      </c>
      <c r="S6476">
        <v>18404</v>
      </c>
      <c r="T6476">
        <v>18418</v>
      </c>
      <c r="U6476">
        <v>18409</v>
      </c>
      <c r="V6476">
        <v>18406</v>
      </c>
      <c r="W6476">
        <v>1</v>
      </c>
      <c r="X6476">
        <v>1</v>
      </c>
      <c r="Y6476" t="s">
        <v>4030</v>
      </c>
      <c r="Z6476" t="s">
        <v>96</v>
      </c>
      <c r="AA6476" t="s">
        <v>1824</v>
      </c>
    </row>
    <row r="6477" spans="1:27">
      <c r="A6477" t="s">
        <v>21</v>
      </c>
      <c r="B6477">
        <v>1</v>
      </c>
      <c r="C6477">
        <v>1146</v>
      </c>
      <c r="D6477" t="s">
        <v>1503</v>
      </c>
      <c r="E6477">
        <v>2.888</v>
      </c>
      <c r="F6477">
        <v>2.2</v>
      </c>
      <c r="G6477">
        <v>0.029</v>
      </c>
      <c r="H6477">
        <v>2.121</v>
      </c>
      <c r="I6477">
        <v>1.31818181818182</v>
      </c>
      <c r="J6477">
        <v>96.4090909090909</v>
      </c>
      <c r="K6477">
        <v>76.1772853185596</v>
      </c>
      <c r="L6477">
        <v>1.00415512465374</v>
      </c>
      <c r="M6477">
        <v>0.0500000000000003</v>
      </c>
      <c r="N6477">
        <v>2.27272727272728</v>
      </c>
      <c r="O6477">
        <v>2.171</v>
      </c>
      <c r="P6477" t="s">
        <v>266</v>
      </c>
      <c r="R6477">
        <v>0</v>
      </c>
      <c r="S6477">
        <v>18424</v>
      </c>
      <c r="T6477">
        <v>18438</v>
      </c>
      <c r="U6477">
        <v>18429</v>
      </c>
      <c r="V6477">
        <v>18426</v>
      </c>
      <c r="W6477">
        <v>1</v>
      </c>
      <c r="X6477">
        <v>1</v>
      </c>
      <c r="Y6477" t="s">
        <v>4031</v>
      </c>
      <c r="Z6477" t="s">
        <v>96</v>
      </c>
      <c r="AA6477" t="s">
        <v>1824</v>
      </c>
    </row>
    <row r="6478" spans="1:27">
      <c r="A6478" t="s">
        <v>21</v>
      </c>
      <c r="B6478">
        <v>1</v>
      </c>
      <c r="C6478">
        <v>1147</v>
      </c>
      <c r="D6478" t="s">
        <v>1529</v>
      </c>
      <c r="E6478">
        <v>3.201</v>
      </c>
      <c r="F6478">
        <v>2.5</v>
      </c>
      <c r="G6478">
        <v>0.047</v>
      </c>
      <c r="H6478">
        <v>2.427</v>
      </c>
      <c r="I6478">
        <v>1.88</v>
      </c>
      <c r="J6478">
        <v>97.08</v>
      </c>
      <c r="K6478">
        <v>78.1005935645111</v>
      </c>
      <c r="L6478">
        <v>1.46829115901281</v>
      </c>
      <c r="M6478">
        <v>0.0259999999999998</v>
      </c>
      <c r="N6478">
        <v>1.03999999999999</v>
      </c>
      <c r="O6478">
        <v>2.453</v>
      </c>
      <c r="P6478" t="s">
        <v>266</v>
      </c>
      <c r="R6478">
        <v>0</v>
      </c>
      <c r="S6478">
        <v>18440</v>
      </c>
      <c r="T6478">
        <v>18454</v>
      </c>
      <c r="U6478">
        <v>18445</v>
      </c>
      <c r="V6478">
        <v>18442</v>
      </c>
      <c r="W6478">
        <v>1</v>
      </c>
      <c r="X6478">
        <v>1</v>
      </c>
      <c r="Y6478" t="s">
        <v>3985</v>
      </c>
      <c r="Z6478" t="s">
        <v>96</v>
      </c>
      <c r="AA6478" t="s">
        <v>1824</v>
      </c>
    </row>
    <row r="6479" spans="1:27">
      <c r="A6479" t="s">
        <v>21</v>
      </c>
      <c r="B6479">
        <v>1</v>
      </c>
      <c r="C6479">
        <v>1148</v>
      </c>
      <c r="D6479" t="s">
        <v>265</v>
      </c>
      <c r="E6479">
        <v>4.401</v>
      </c>
      <c r="F6479">
        <v>2.2</v>
      </c>
      <c r="G6479">
        <v>0.017</v>
      </c>
      <c r="H6479">
        <v>2.083</v>
      </c>
      <c r="I6479">
        <v>0.772727272727273</v>
      </c>
      <c r="J6479">
        <v>94.6818181818182</v>
      </c>
      <c r="K6479">
        <v>49.9886389456942</v>
      </c>
      <c r="L6479">
        <v>0.386275846398546</v>
      </c>
      <c r="M6479">
        <v>0.1</v>
      </c>
      <c r="N6479">
        <v>4.54545454545455</v>
      </c>
      <c r="O6479">
        <v>2.183</v>
      </c>
      <c r="P6479" t="s">
        <v>266</v>
      </c>
      <c r="R6479">
        <v>0</v>
      </c>
      <c r="S6479">
        <v>18456</v>
      </c>
      <c r="T6479">
        <v>18470</v>
      </c>
      <c r="U6479">
        <v>18461</v>
      </c>
      <c r="V6479">
        <v>18458</v>
      </c>
      <c r="W6479">
        <v>1</v>
      </c>
      <c r="X6479">
        <v>1</v>
      </c>
      <c r="Y6479" t="s">
        <v>4633</v>
      </c>
      <c r="Z6479" t="s">
        <v>96</v>
      </c>
      <c r="AA6479" t="s">
        <v>1824</v>
      </c>
    </row>
    <row r="6480" spans="1:27">
      <c r="A6480" t="s">
        <v>21</v>
      </c>
      <c r="B6480">
        <v>1</v>
      </c>
      <c r="C6480">
        <v>1149</v>
      </c>
      <c r="D6480" t="s">
        <v>265</v>
      </c>
      <c r="E6480">
        <v>3.012</v>
      </c>
      <c r="F6480">
        <v>2.2</v>
      </c>
      <c r="G6480">
        <v>0.04</v>
      </c>
      <c r="H6480">
        <v>2.13</v>
      </c>
      <c r="I6480">
        <v>1.81818181818182</v>
      </c>
      <c r="J6480">
        <v>96.8181818181818</v>
      </c>
      <c r="K6480">
        <v>73.0411686586985</v>
      </c>
      <c r="L6480">
        <v>1.32802124833997</v>
      </c>
      <c r="M6480">
        <v>0.0300000000000002</v>
      </c>
      <c r="N6480">
        <v>1.36363636363637</v>
      </c>
      <c r="O6480">
        <v>2.16</v>
      </c>
      <c r="P6480" t="s">
        <v>266</v>
      </c>
      <c r="R6480">
        <v>0</v>
      </c>
      <c r="S6480">
        <v>18472</v>
      </c>
      <c r="T6480">
        <v>18486</v>
      </c>
      <c r="U6480">
        <v>18477</v>
      </c>
      <c r="V6480">
        <v>18474</v>
      </c>
      <c r="W6480">
        <v>1</v>
      </c>
      <c r="X6480">
        <v>1</v>
      </c>
      <c r="Y6480" t="s">
        <v>4537</v>
      </c>
      <c r="Z6480" t="s">
        <v>96</v>
      </c>
      <c r="AA6480" t="s">
        <v>1824</v>
      </c>
    </row>
    <row r="6481" spans="1:27">
      <c r="A6481" t="s">
        <v>21</v>
      </c>
      <c r="B6481">
        <v>1</v>
      </c>
      <c r="C6481">
        <v>1150</v>
      </c>
      <c r="D6481" t="s">
        <v>265</v>
      </c>
      <c r="E6481">
        <v>3.389</v>
      </c>
      <c r="F6481">
        <v>2.6</v>
      </c>
      <c r="G6481">
        <v>0.382</v>
      </c>
      <c r="H6481">
        <v>2.134</v>
      </c>
      <c r="I6481">
        <v>14.6923076923077</v>
      </c>
      <c r="J6481">
        <v>82.0769230769231</v>
      </c>
      <c r="K6481">
        <v>76.7187961050457</v>
      </c>
      <c r="L6481">
        <v>11.2717615815875</v>
      </c>
      <c r="M6481">
        <v>0.0840000000000001</v>
      </c>
      <c r="N6481">
        <v>3.23076923076923</v>
      </c>
      <c r="O6481">
        <v>2.218</v>
      </c>
      <c r="P6481" t="s">
        <v>266</v>
      </c>
      <c r="R6481">
        <v>0</v>
      </c>
      <c r="S6481">
        <v>18488</v>
      </c>
      <c r="T6481">
        <v>18502</v>
      </c>
      <c r="U6481">
        <v>18493</v>
      </c>
      <c r="V6481">
        <v>18490</v>
      </c>
      <c r="W6481">
        <v>1</v>
      </c>
      <c r="X6481">
        <v>1</v>
      </c>
      <c r="Y6481" t="s">
        <v>4537</v>
      </c>
      <c r="Z6481" t="s">
        <v>96</v>
      </c>
      <c r="AA6481" t="s">
        <v>1824</v>
      </c>
    </row>
    <row r="6482" spans="1:27">
      <c r="A6482" t="s">
        <v>21</v>
      </c>
      <c r="B6482">
        <v>1</v>
      </c>
      <c r="C6482">
        <v>1151</v>
      </c>
      <c r="D6482" t="s">
        <v>265</v>
      </c>
      <c r="E6482">
        <v>3.129</v>
      </c>
      <c r="F6482">
        <v>2.4</v>
      </c>
      <c r="G6482">
        <v>0.04</v>
      </c>
      <c r="H6482">
        <v>2.283</v>
      </c>
      <c r="I6482">
        <v>1.66666666666667</v>
      </c>
      <c r="J6482">
        <v>95.125</v>
      </c>
      <c r="K6482">
        <v>76.7018216682646</v>
      </c>
      <c r="L6482">
        <v>1.27836369447108</v>
      </c>
      <c r="M6482">
        <v>0.077</v>
      </c>
      <c r="N6482">
        <v>3.20833333333333</v>
      </c>
      <c r="O6482">
        <v>2.36</v>
      </c>
      <c r="P6482" t="s">
        <v>266</v>
      </c>
      <c r="R6482">
        <v>0</v>
      </c>
      <c r="S6482">
        <v>18504</v>
      </c>
      <c r="T6482">
        <v>18518</v>
      </c>
      <c r="U6482">
        <v>18509</v>
      </c>
      <c r="V6482">
        <v>18506</v>
      </c>
      <c r="W6482">
        <v>1</v>
      </c>
      <c r="X6482">
        <v>1</v>
      </c>
      <c r="Y6482" t="s">
        <v>4537</v>
      </c>
      <c r="Z6482" t="s">
        <v>96</v>
      </c>
      <c r="AA6482" t="s">
        <v>1824</v>
      </c>
    </row>
    <row r="6483" spans="1:27">
      <c r="A6483" t="s">
        <v>21</v>
      </c>
      <c r="B6483">
        <v>1</v>
      </c>
      <c r="C6483">
        <v>1152</v>
      </c>
      <c r="D6483" t="s">
        <v>265</v>
      </c>
      <c r="E6483">
        <v>3.109</v>
      </c>
      <c r="F6483">
        <v>1.8</v>
      </c>
      <c r="G6483">
        <v>0.356</v>
      </c>
      <c r="H6483">
        <v>1.466</v>
      </c>
      <c r="I6483">
        <v>19.7777777777778</v>
      </c>
      <c r="J6483">
        <v>81.4444444444444</v>
      </c>
      <c r="K6483">
        <v>57.8964297201673</v>
      </c>
      <c r="L6483">
        <v>11.450627211322</v>
      </c>
      <c r="M6483">
        <v>-0.022</v>
      </c>
      <c r="N6483">
        <v>1.22222222222222</v>
      </c>
      <c r="O6483">
        <v>1.444</v>
      </c>
      <c r="P6483" t="s">
        <v>266</v>
      </c>
      <c r="R6483">
        <v>0</v>
      </c>
      <c r="S6483">
        <v>18520</v>
      </c>
      <c r="T6483">
        <v>18534</v>
      </c>
      <c r="U6483">
        <v>18525</v>
      </c>
      <c r="V6483">
        <v>18522</v>
      </c>
      <c r="W6483">
        <v>1</v>
      </c>
      <c r="X6483">
        <v>1</v>
      </c>
      <c r="Y6483" t="s">
        <v>4634</v>
      </c>
      <c r="Z6483" t="s">
        <v>96</v>
      </c>
      <c r="AA6483" t="s">
        <v>1824</v>
      </c>
    </row>
    <row r="6484" spans="1:27">
      <c r="A6484" t="s">
        <v>21</v>
      </c>
      <c r="B6484">
        <v>1</v>
      </c>
      <c r="C6484">
        <v>1153</v>
      </c>
      <c r="D6484" t="s">
        <v>265</v>
      </c>
      <c r="E6484">
        <v>2.828</v>
      </c>
      <c r="F6484">
        <v>1.6</v>
      </c>
      <c r="G6484">
        <v>0.063</v>
      </c>
      <c r="H6484">
        <v>1.513</v>
      </c>
      <c r="I6484">
        <v>3.9375</v>
      </c>
      <c r="J6484">
        <v>94.5625</v>
      </c>
      <c r="K6484">
        <v>56.5770862800566</v>
      </c>
      <c r="L6484">
        <v>2.22772277227723</v>
      </c>
      <c r="M6484">
        <v>0.0240000000000002</v>
      </c>
      <c r="N6484">
        <v>1.50000000000002</v>
      </c>
      <c r="O6484">
        <v>1.537</v>
      </c>
      <c r="P6484" t="s">
        <v>266</v>
      </c>
      <c r="R6484">
        <v>0</v>
      </c>
      <c r="S6484">
        <v>18536</v>
      </c>
      <c r="T6484">
        <v>18550</v>
      </c>
      <c r="U6484">
        <v>18541</v>
      </c>
      <c r="V6484">
        <v>18538</v>
      </c>
      <c r="W6484">
        <v>1</v>
      </c>
      <c r="X6484">
        <v>1</v>
      </c>
      <c r="Y6484" t="s">
        <v>4635</v>
      </c>
      <c r="Z6484" t="s">
        <v>96</v>
      </c>
      <c r="AA6484" t="s">
        <v>1824</v>
      </c>
    </row>
    <row r="6485" spans="1:27">
      <c r="A6485" t="s">
        <v>21</v>
      </c>
      <c r="B6485">
        <v>1</v>
      </c>
      <c r="C6485">
        <v>1154</v>
      </c>
      <c r="D6485" t="s">
        <v>265</v>
      </c>
      <c r="E6485">
        <v>4.029</v>
      </c>
      <c r="F6485">
        <v>3</v>
      </c>
      <c r="G6485">
        <v>0.584</v>
      </c>
      <c r="H6485">
        <v>2.405</v>
      </c>
      <c r="I6485">
        <v>19.4666666666667</v>
      </c>
      <c r="J6485">
        <v>80.1666666666667</v>
      </c>
      <c r="K6485">
        <v>74.4601638123604</v>
      </c>
      <c r="L6485">
        <v>14.4949118888062</v>
      </c>
      <c r="M6485">
        <v>0.0110000000000001</v>
      </c>
      <c r="N6485">
        <v>0.366666666666671</v>
      </c>
      <c r="O6485">
        <v>2.416</v>
      </c>
      <c r="P6485" t="s">
        <v>266</v>
      </c>
      <c r="R6485">
        <v>0</v>
      </c>
      <c r="S6485">
        <v>18553</v>
      </c>
      <c r="T6485">
        <v>18567</v>
      </c>
      <c r="U6485">
        <v>18558</v>
      </c>
      <c r="V6485">
        <v>18555</v>
      </c>
      <c r="W6485">
        <v>1</v>
      </c>
      <c r="X6485">
        <v>1</v>
      </c>
      <c r="Y6485" t="s">
        <v>4636</v>
      </c>
      <c r="Z6485" t="s">
        <v>96</v>
      </c>
      <c r="AA6485" t="s">
        <v>1824</v>
      </c>
    </row>
    <row r="6486" spans="1:27">
      <c r="A6486" t="s">
        <v>21</v>
      </c>
      <c r="B6486">
        <v>1</v>
      </c>
      <c r="C6486">
        <v>1155</v>
      </c>
      <c r="D6486" t="s">
        <v>1529</v>
      </c>
      <c r="E6486">
        <v>4.805</v>
      </c>
      <c r="F6486">
        <v>3.7</v>
      </c>
      <c r="G6486">
        <v>0.062</v>
      </c>
      <c r="H6486">
        <v>3.612</v>
      </c>
      <c r="I6486">
        <v>1.67567567567568</v>
      </c>
      <c r="J6486">
        <v>97.6216216216216</v>
      </c>
      <c r="K6486">
        <v>77.003121748179</v>
      </c>
      <c r="L6486">
        <v>1.29032258064516</v>
      </c>
      <c r="M6486">
        <v>0.0260000000000002</v>
      </c>
      <c r="N6486">
        <v>0.702702702702709</v>
      </c>
      <c r="O6486">
        <v>3.638</v>
      </c>
      <c r="P6486" t="s">
        <v>266</v>
      </c>
      <c r="R6486">
        <v>0</v>
      </c>
      <c r="S6486">
        <v>18569</v>
      </c>
      <c r="T6486">
        <v>18583</v>
      </c>
      <c r="U6486">
        <v>18574</v>
      </c>
      <c r="V6486">
        <v>18571</v>
      </c>
      <c r="W6486">
        <v>1</v>
      </c>
      <c r="X6486">
        <v>1</v>
      </c>
      <c r="Y6486" t="s">
        <v>4637</v>
      </c>
      <c r="Z6486" t="s">
        <v>96</v>
      </c>
      <c r="AA6486" t="s">
        <v>1824</v>
      </c>
    </row>
    <row r="6487" spans="1:27">
      <c r="A6487" t="s">
        <v>21</v>
      </c>
      <c r="B6487">
        <v>1</v>
      </c>
      <c r="C6487">
        <v>1156</v>
      </c>
      <c r="D6487" t="s">
        <v>265</v>
      </c>
      <c r="E6487">
        <v>4.531</v>
      </c>
      <c r="F6487">
        <v>3.2</v>
      </c>
      <c r="G6487">
        <v>0.035</v>
      </c>
      <c r="H6487">
        <v>3.152</v>
      </c>
      <c r="I6487">
        <v>1.09375</v>
      </c>
      <c r="J6487">
        <v>98.5</v>
      </c>
      <c r="K6487">
        <v>70.6245861840653</v>
      </c>
      <c r="L6487">
        <v>0.772456411388215</v>
      </c>
      <c r="M6487">
        <v>0.0129999999999999</v>
      </c>
      <c r="N6487">
        <v>0.406249999999997</v>
      </c>
      <c r="O6487">
        <v>3.165</v>
      </c>
      <c r="P6487" t="s">
        <v>266</v>
      </c>
      <c r="R6487">
        <v>0</v>
      </c>
      <c r="S6487">
        <v>18585</v>
      </c>
      <c r="T6487">
        <v>18599</v>
      </c>
      <c r="U6487">
        <v>18590</v>
      </c>
      <c r="V6487">
        <v>18587</v>
      </c>
      <c r="W6487">
        <v>1</v>
      </c>
      <c r="X6487">
        <v>1</v>
      </c>
      <c r="Y6487" t="s">
        <v>4638</v>
      </c>
      <c r="Z6487" t="s">
        <v>96</v>
      </c>
      <c r="AA6487" t="s">
        <v>1824</v>
      </c>
    </row>
    <row r="6488" spans="1:27">
      <c r="A6488" t="s">
        <v>21</v>
      </c>
      <c r="B6488">
        <v>1</v>
      </c>
      <c r="C6488">
        <v>1157</v>
      </c>
      <c r="D6488" t="s">
        <v>265</v>
      </c>
      <c r="E6488">
        <v>3.585</v>
      </c>
      <c r="F6488">
        <v>2.8</v>
      </c>
      <c r="G6488">
        <v>0.027</v>
      </c>
      <c r="H6488">
        <v>2.724</v>
      </c>
      <c r="I6488">
        <v>0.964285714285714</v>
      </c>
      <c r="J6488">
        <v>97.2857142857143</v>
      </c>
      <c r="K6488">
        <v>78.1032078103208</v>
      </c>
      <c r="L6488">
        <v>0.753138075313807</v>
      </c>
      <c r="M6488">
        <v>0.0489999999999995</v>
      </c>
      <c r="N6488">
        <v>1.74999999999998</v>
      </c>
      <c r="O6488">
        <v>2.773</v>
      </c>
      <c r="P6488" t="s">
        <v>266</v>
      </c>
      <c r="R6488">
        <v>0</v>
      </c>
      <c r="S6488">
        <v>18601</v>
      </c>
      <c r="T6488">
        <v>18615</v>
      </c>
      <c r="U6488">
        <v>18606</v>
      </c>
      <c r="V6488">
        <v>18603</v>
      </c>
      <c r="W6488">
        <v>1</v>
      </c>
      <c r="X6488">
        <v>1</v>
      </c>
      <c r="Y6488" t="s">
        <v>4639</v>
      </c>
      <c r="Z6488" t="s">
        <v>96</v>
      </c>
      <c r="AA6488" t="s">
        <v>1824</v>
      </c>
    </row>
    <row r="6489" spans="1:27">
      <c r="A6489" t="s">
        <v>21</v>
      </c>
      <c r="B6489">
        <v>1</v>
      </c>
      <c r="C6489">
        <v>1158</v>
      </c>
      <c r="D6489" t="s">
        <v>265</v>
      </c>
      <c r="E6489">
        <v>3.425</v>
      </c>
      <c r="F6489">
        <v>2.5</v>
      </c>
      <c r="G6489">
        <v>0.187</v>
      </c>
      <c r="H6489">
        <v>2.32</v>
      </c>
      <c r="I6489">
        <v>7.48</v>
      </c>
      <c r="J6489">
        <v>92.8</v>
      </c>
      <c r="K6489">
        <v>72.992700729927</v>
      </c>
      <c r="L6489">
        <v>5.45985401459854</v>
      </c>
      <c r="M6489">
        <v>-0.00699999999999967</v>
      </c>
      <c r="N6489">
        <v>0.279999999999987</v>
      </c>
      <c r="O6489">
        <v>2.313</v>
      </c>
      <c r="P6489" t="s">
        <v>266</v>
      </c>
      <c r="R6489">
        <v>0</v>
      </c>
      <c r="S6489">
        <v>18618</v>
      </c>
      <c r="T6489">
        <v>18632</v>
      </c>
      <c r="U6489">
        <v>18623</v>
      </c>
      <c r="V6489">
        <v>18620</v>
      </c>
      <c r="W6489">
        <v>1</v>
      </c>
      <c r="X6489">
        <v>1</v>
      </c>
      <c r="Y6489" t="s">
        <v>4640</v>
      </c>
      <c r="Z6489" t="s">
        <v>96</v>
      </c>
      <c r="AA6489" t="s">
        <v>1824</v>
      </c>
    </row>
    <row r="6490" spans="1:27">
      <c r="A6490" t="s">
        <v>21</v>
      </c>
      <c r="B6490">
        <v>1</v>
      </c>
      <c r="C6490">
        <v>1159</v>
      </c>
      <c r="D6490" t="s">
        <v>265</v>
      </c>
      <c r="E6490">
        <v>4.105</v>
      </c>
      <c r="F6490">
        <v>3.1</v>
      </c>
      <c r="G6490">
        <v>0.04</v>
      </c>
      <c r="H6490">
        <v>3.057</v>
      </c>
      <c r="I6490">
        <v>1.29032258064516</v>
      </c>
      <c r="J6490">
        <v>98.6129032258064</v>
      </c>
      <c r="K6490">
        <v>75.5176613885505</v>
      </c>
      <c r="L6490">
        <v>0.97442143727162</v>
      </c>
      <c r="M6490">
        <v>0.00300000000000011</v>
      </c>
      <c r="N6490">
        <v>0.0967741935483908</v>
      </c>
      <c r="O6490">
        <v>3.06</v>
      </c>
      <c r="P6490" t="s">
        <v>266</v>
      </c>
      <c r="R6490">
        <v>0</v>
      </c>
      <c r="S6490">
        <v>18634</v>
      </c>
      <c r="T6490">
        <v>18648</v>
      </c>
      <c r="U6490">
        <v>18639</v>
      </c>
      <c r="V6490">
        <v>18636</v>
      </c>
      <c r="W6490">
        <v>1</v>
      </c>
      <c r="X6490">
        <v>1</v>
      </c>
      <c r="Y6490" t="s">
        <v>4641</v>
      </c>
      <c r="Z6490" t="s">
        <v>96</v>
      </c>
      <c r="AA6490" t="s">
        <v>1824</v>
      </c>
    </row>
    <row r="6491" spans="1:27">
      <c r="A6491" t="s">
        <v>21</v>
      </c>
      <c r="B6491">
        <v>1</v>
      </c>
      <c r="C6491">
        <v>1160</v>
      </c>
      <c r="D6491" t="s">
        <v>265</v>
      </c>
      <c r="E6491">
        <v>3.908</v>
      </c>
      <c r="F6491">
        <v>3</v>
      </c>
      <c r="G6491">
        <v>0.053</v>
      </c>
      <c r="H6491">
        <v>2.953</v>
      </c>
      <c r="I6491">
        <v>1.76666666666667</v>
      </c>
      <c r="J6491">
        <v>98.4333333333333</v>
      </c>
      <c r="K6491">
        <v>76.7656090071648</v>
      </c>
      <c r="L6491">
        <v>1.35619242579324</v>
      </c>
      <c r="M6491">
        <v>-0.00599999999999978</v>
      </c>
      <c r="N6491">
        <v>0.199999999999993</v>
      </c>
      <c r="O6491">
        <v>2.947</v>
      </c>
      <c r="P6491" t="s">
        <v>266</v>
      </c>
      <c r="R6491">
        <v>0</v>
      </c>
      <c r="S6491">
        <v>18650</v>
      </c>
      <c r="T6491">
        <v>18664</v>
      </c>
      <c r="U6491">
        <v>18655</v>
      </c>
      <c r="V6491">
        <v>18652</v>
      </c>
      <c r="W6491">
        <v>1</v>
      </c>
      <c r="X6491">
        <v>1</v>
      </c>
      <c r="Y6491" t="s">
        <v>4639</v>
      </c>
      <c r="Z6491" t="s">
        <v>96</v>
      </c>
      <c r="AA6491" t="s">
        <v>1824</v>
      </c>
    </row>
    <row r="6492" spans="1:27">
      <c r="A6492" t="s">
        <v>21</v>
      </c>
      <c r="B6492">
        <v>1</v>
      </c>
      <c r="C6492">
        <v>1161</v>
      </c>
      <c r="D6492" t="s">
        <v>265</v>
      </c>
      <c r="E6492">
        <v>3.232</v>
      </c>
      <c r="F6492">
        <v>2.3</v>
      </c>
      <c r="G6492">
        <v>0.043</v>
      </c>
      <c r="H6492">
        <v>2.176</v>
      </c>
      <c r="I6492">
        <v>1.8695652173913</v>
      </c>
      <c r="J6492">
        <v>94.6086956521739</v>
      </c>
      <c r="K6492">
        <v>71.1633663366336</v>
      </c>
      <c r="L6492">
        <v>1.33044554455446</v>
      </c>
      <c r="M6492">
        <v>0.0809999999999995</v>
      </c>
      <c r="N6492">
        <v>3.52173913043476</v>
      </c>
      <c r="O6492">
        <v>2.257</v>
      </c>
      <c r="P6492" t="s">
        <v>266</v>
      </c>
      <c r="R6492">
        <v>0</v>
      </c>
      <c r="S6492">
        <v>18667</v>
      </c>
      <c r="T6492">
        <v>18681</v>
      </c>
      <c r="U6492">
        <v>18672</v>
      </c>
      <c r="V6492">
        <v>18669</v>
      </c>
      <c r="W6492">
        <v>1</v>
      </c>
      <c r="X6492">
        <v>1</v>
      </c>
      <c r="Y6492" t="s">
        <v>4642</v>
      </c>
      <c r="Z6492" t="s">
        <v>96</v>
      </c>
      <c r="AA6492" t="s">
        <v>1824</v>
      </c>
    </row>
    <row r="6493" spans="1:27">
      <c r="A6493" t="s">
        <v>21</v>
      </c>
      <c r="B6493">
        <v>1</v>
      </c>
      <c r="C6493">
        <v>1162</v>
      </c>
      <c r="D6493" t="s">
        <v>265</v>
      </c>
      <c r="E6493">
        <v>3.295</v>
      </c>
      <c r="F6493">
        <v>2.4</v>
      </c>
      <c r="G6493">
        <v>0.039</v>
      </c>
      <c r="H6493">
        <v>2.332</v>
      </c>
      <c r="I6493">
        <v>1.625</v>
      </c>
      <c r="J6493">
        <v>97.1666666666667</v>
      </c>
      <c r="K6493">
        <v>72.8376327769347</v>
      </c>
      <c r="L6493">
        <v>1.18361153262519</v>
      </c>
      <c r="M6493">
        <v>0.0289999999999999</v>
      </c>
      <c r="N6493">
        <v>1.20833333333333</v>
      </c>
      <c r="O6493">
        <v>2.361</v>
      </c>
      <c r="P6493" t="s">
        <v>266</v>
      </c>
      <c r="R6493">
        <v>0</v>
      </c>
      <c r="S6493">
        <v>18683</v>
      </c>
      <c r="T6493">
        <v>18697</v>
      </c>
      <c r="U6493">
        <v>18688</v>
      </c>
      <c r="V6493">
        <v>18685</v>
      </c>
      <c r="W6493">
        <v>1</v>
      </c>
      <c r="X6493">
        <v>1</v>
      </c>
      <c r="Y6493" t="s">
        <v>4643</v>
      </c>
      <c r="Z6493" t="s">
        <v>96</v>
      </c>
      <c r="AA6493" t="s">
        <v>1824</v>
      </c>
    </row>
    <row r="6494" spans="1:27">
      <c r="A6494" t="s">
        <v>21</v>
      </c>
      <c r="B6494">
        <v>1</v>
      </c>
      <c r="C6494">
        <v>1163</v>
      </c>
      <c r="D6494" t="s">
        <v>265</v>
      </c>
      <c r="E6494">
        <v>3.757</v>
      </c>
      <c r="F6494">
        <v>2.6</v>
      </c>
      <c r="G6494">
        <v>0.023</v>
      </c>
      <c r="H6494">
        <v>2.595</v>
      </c>
      <c r="I6494">
        <v>0.884615384615385</v>
      </c>
      <c r="J6494">
        <v>99.8076923076923</v>
      </c>
      <c r="K6494">
        <v>69.2041522491349</v>
      </c>
      <c r="L6494">
        <v>0.612190577588501</v>
      </c>
      <c r="M6494">
        <v>-0.0180000000000002</v>
      </c>
      <c r="N6494">
        <v>0.692307692307701</v>
      </c>
      <c r="O6494">
        <v>2.577</v>
      </c>
      <c r="P6494" t="s">
        <v>266</v>
      </c>
      <c r="R6494">
        <v>0</v>
      </c>
      <c r="S6494">
        <v>18699</v>
      </c>
      <c r="T6494">
        <v>18713</v>
      </c>
      <c r="U6494">
        <v>18704</v>
      </c>
      <c r="V6494">
        <v>18701</v>
      </c>
      <c r="W6494">
        <v>1</v>
      </c>
      <c r="X6494">
        <v>1</v>
      </c>
      <c r="Y6494" t="s">
        <v>4644</v>
      </c>
      <c r="Z6494" t="s">
        <v>96</v>
      </c>
      <c r="AA6494" t="s">
        <v>1824</v>
      </c>
    </row>
    <row r="6495" spans="1:27">
      <c r="A6495" t="s">
        <v>21</v>
      </c>
      <c r="B6495">
        <v>1</v>
      </c>
      <c r="C6495">
        <v>1164</v>
      </c>
      <c r="D6495" t="s">
        <v>265</v>
      </c>
      <c r="E6495">
        <v>3.771</v>
      </c>
      <c r="F6495">
        <v>2.8</v>
      </c>
      <c r="G6495">
        <v>0.033</v>
      </c>
      <c r="H6495">
        <v>2.736</v>
      </c>
      <c r="I6495">
        <v>1.17857142857143</v>
      </c>
      <c r="J6495">
        <v>97.7142857142857</v>
      </c>
      <c r="K6495">
        <v>74.2508618403606</v>
      </c>
      <c r="L6495">
        <v>0.875099443118536</v>
      </c>
      <c r="M6495">
        <v>0.0309999999999997</v>
      </c>
      <c r="N6495">
        <v>1.10714285714285</v>
      </c>
      <c r="O6495">
        <v>2.767</v>
      </c>
      <c r="P6495" t="s">
        <v>266</v>
      </c>
      <c r="R6495">
        <v>0</v>
      </c>
      <c r="S6495">
        <v>18715</v>
      </c>
      <c r="T6495">
        <v>18729</v>
      </c>
      <c r="U6495">
        <v>18720</v>
      </c>
      <c r="V6495">
        <v>18717</v>
      </c>
      <c r="W6495">
        <v>1</v>
      </c>
      <c r="X6495">
        <v>1</v>
      </c>
      <c r="Y6495" t="s">
        <v>4645</v>
      </c>
      <c r="Z6495" t="s">
        <v>96</v>
      </c>
      <c r="AA6495" t="s">
        <v>1824</v>
      </c>
    </row>
    <row r="6496" spans="1:27">
      <c r="A6496" t="s">
        <v>21</v>
      </c>
      <c r="B6496">
        <v>1</v>
      </c>
      <c r="C6496">
        <v>1165</v>
      </c>
      <c r="D6496" t="s">
        <v>265</v>
      </c>
      <c r="E6496">
        <v>3.196</v>
      </c>
      <c r="F6496">
        <v>2.3</v>
      </c>
      <c r="G6496">
        <v>0.22</v>
      </c>
      <c r="H6496">
        <v>2.05</v>
      </c>
      <c r="I6496">
        <v>9.56521739130435</v>
      </c>
      <c r="J6496">
        <v>89.1304347826087</v>
      </c>
      <c r="K6496">
        <v>71.964956195244</v>
      </c>
      <c r="L6496">
        <v>6.88360450563204</v>
      </c>
      <c r="M6496">
        <v>0.0299999999999998</v>
      </c>
      <c r="N6496">
        <v>1.30434782608695</v>
      </c>
      <c r="O6496">
        <v>2.08</v>
      </c>
      <c r="P6496" t="s">
        <v>266</v>
      </c>
      <c r="R6496">
        <v>0</v>
      </c>
      <c r="S6496">
        <v>18732</v>
      </c>
      <c r="T6496">
        <v>18746</v>
      </c>
      <c r="U6496">
        <v>18737</v>
      </c>
      <c r="V6496">
        <v>18734</v>
      </c>
      <c r="W6496">
        <v>1</v>
      </c>
      <c r="X6496">
        <v>1</v>
      </c>
      <c r="Y6496" t="s">
        <v>4646</v>
      </c>
      <c r="Z6496" t="s">
        <v>96</v>
      </c>
      <c r="AA6496" t="s">
        <v>1824</v>
      </c>
    </row>
    <row r="6497" spans="1:27">
      <c r="A6497" t="s">
        <v>21</v>
      </c>
      <c r="B6497">
        <v>1</v>
      </c>
      <c r="C6497">
        <v>1166</v>
      </c>
      <c r="D6497" t="s">
        <v>1529</v>
      </c>
      <c r="E6497">
        <v>4.313</v>
      </c>
      <c r="F6497">
        <v>3.5</v>
      </c>
      <c r="G6497">
        <v>0.215</v>
      </c>
      <c r="H6497">
        <v>3.214</v>
      </c>
      <c r="I6497">
        <v>6.14285714285714</v>
      </c>
      <c r="J6497">
        <v>91.8285714285714</v>
      </c>
      <c r="K6497">
        <v>81.1500115928588</v>
      </c>
      <c r="L6497">
        <v>4.98492928356133</v>
      </c>
      <c r="M6497">
        <v>0.0710000000000002</v>
      </c>
      <c r="N6497">
        <v>2.02857142857143</v>
      </c>
      <c r="O6497">
        <v>3.285</v>
      </c>
      <c r="P6497" t="s">
        <v>266</v>
      </c>
      <c r="R6497">
        <v>0</v>
      </c>
      <c r="S6497">
        <v>18748</v>
      </c>
      <c r="T6497">
        <v>18762</v>
      </c>
      <c r="U6497">
        <v>18753</v>
      </c>
      <c r="V6497">
        <v>18750</v>
      </c>
      <c r="W6497">
        <v>1</v>
      </c>
      <c r="X6497">
        <v>1</v>
      </c>
      <c r="Y6497" t="s">
        <v>4647</v>
      </c>
      <c r="Z6497" t="s">
        <v>96</v>
      </c>
      <c r="AA6497" t="s">
        <v>1824</v>
      </c>
    </row>
    <row r="6498" spans="1:27">
      <c r="A6498" t="s">
        <v>21</v>
      </c>
      <c r="B6498">
        <v>1</v>
      </c>
      <c r="C6498">
        <v>1167</v>
      </c>
      <c r="D6498" t="s">
        <v>1529</v>
      </c>
      <c r="E6498">
        <v>4.181</v>
      </c>
      <c r="F6498">
        <v>3.2</v>
      </c>
      <c r="G6498">
        <v>0.15</v>
      </c>
      <c r="H6498">
        <v>2.984</v>
      </c>
      <c r="I6498">
        <v>4.6875</v>
      </c>
      <c r="J6498">
        <v>93.25</v>
      </c>
      <c r="K6498">
        <v>76.5367137048553</v>
      </c>
      <c r="L6498">
        <v>3.58765845491509</v>
      </c>
      <c r="M6498">
        <v>0.0660000000000003</v>
      </c>
      <c r="N6498">
        <v>2.06250000000001</v>
      </c>
      <c r="O6498">
        <v>3.05</v>
      </c>
      <c r="P6498" t="s">
        <v>266</v>
      </c>
      <c r="R6498">
        <v>0</v>
      </c>
      <c r="S6498">
        <v>18765</v>
      </c>
      <c r="T6498">
        <v>18779</v>
      </c>
      <c r="U6498">
        <v>18770</v>
      </c>
      <c r="V6498">
        <v>18767</v>
      </c>
      <c r="W6498">
        <v>1</v>
      </c>
      <c r="X6498">
        <v>1</v>
      </c>
      <c r="Y6498" t="s">
        <v>4648</v>
      </c>
      <c r="Z6498" t="s">
        <v>96</v>
      </c>
      <c r="AA6498" t="s">
        <v>1824</v>
      </c>
    </row>
    <row r="6499" spans="1:27">
      <c r="A6499" t="s">
        <v>21</v>
      </c>
      <c r="B6499">
        <v>1</v>
      </c>
      <c r="C6499">
        <v>1168</v>
      </c>
      <c r="D6499" t="s">
        <v>1529</v>
      </c>
      <c r="E6499">
        <v>4.642</v>
      </c>
      <c r="F6499">
        <v>3.3</v>
      </c>
      <c r="G6499">
        <v>0.045</v>
      </c>
      <c r="H6499">
        <v>3.264</v>
      </c>
      <c r="I6499">
        <v>1.36363636363636</v>
      </c>
      <c r="J6499">
        <v>98.9090909090909</v>
      </c>
      <c r="K6499">
        <v>71.0900473933649</v>
      </c>
      <c r="L6499">
        <v>0.969409737182249</v>
      </c>
      <c r="M6499">
        <v>-0.0089999999999999</v>
      </c>
      <c r="N6499">
        <v>0.27272727272727</v>
      </c>
      <c r="O6499">
        <v>3.255</v>
      </c>
      <c r="P6499" t="s">
        <v>266</v>
      </c>
      <c r="R6499">
        <v>0</v>
      </c>
      <c r="S6499">
        <v>18781</v>
      </c>
      <c r="T6499">
        <v>18795</v>
      </c>
      <c r="U6499">
        <v>18786</v>
      </c>
      <c r="V6499">
        <v>18783</v>
      </c>
      <c r="W6499">
        <v>1</v>
      </c>
      <c r="X6499">
        <v>1</v>
      </c>
      <c r="Y6499" t="s">
        <v>4649</v>
      </c>
      <c r="Z6499" t="s">
        <v>96</v>
      </c>
      <c r="AA6499" t="s">
        <v>1824</v>
      </c>
    </row>
    <row r="6500" spans="1:27">
      <c r="A6500" t="s">
        <v>21</v>
      </c>
      <c r="B6500">
        <v>1</v>
      </c>
      <c r="C6500">
        <v>1169</v>
      </c>
      <c r="D6500" t="s">
        <v>265</v>
      </c>
      <c r="E6500">
        <v>3.665</v>
      </c>
      <c r="F6500">
        <v>2.6</v>
      </c>
      <c r="G6500">
        <v>0.028</v>
      </c>
      <c r="H6500">
        <v>2.517</v>
      </c>
      <c r="I6500">
        <v>1.07692307692308</v>
      </c>
      <c r="J6500">
        <v>96.8076923076923</v>
      </c>
      <c r="K6500">
        <v>70.9413369713506</v>
      </c>
      <c r="L6500">
        <v>0.763983628922237</v>
      </c>
      <c r="M6500">
        <v>0.0550000000000002</v>
      </c>
      <c r="N6500">
        <v>2.11538461538462</v>
      </c>
      <c r="O6500">
        <v>2.572</v>
      </c>
      <c r="P6500" t="s">
        <v>266</v>
      </c>
      <c r="R6500">
        <v>0</v>
      </c>
      <c r="S6500">
        <v>18797</v>
      </c>
      <c r="T6500">
        <v>18811</v>
      </c>
      <c r="U6500">
        <v>18802</v>
      </c>
      <c r="V6500">
        <v>18799</v>
      </c>
      <c r="W6500">
        <v>1</v>
      </c>
      <c r="X6500">
        <v>1</v>
      </c>
      <c r="Y6500" t="s">
        <v>4650</v>
      </c>
      <c r="Z6500" t="s">
        <v>96</v>
      </c>
      <c r="AA6500" t="s">
        <v>1824</v>
      </c>
    </row>
    <row r="6501" spans="1:27">
      <c r="A6501" t="s">
        <v>21</v>
      </c>
      <c r="B6501">
        <v>1</v>
      </c>
      <c r="C6501">
        <v>1170</v>
      </c>
      <c r="D6501" t="s">
        <v>265</v>
      </c>
      <c r="E6501">
        <v>4.396</v>
      </c>
      <c r="F6501">
        <v>3.2</v>
      </c>
      <c r="G6501">
        <v>0.066</v>
      </c>
      <c r="H6501">
        <v>3.071</v>
      </c>
      <c r="I6501">
        <v>2.0625</v>
      </c>
      <c r="J6501">
        <v>95.96875</v>
      </c>
      <c r="K6501">
        <v>72.7934485896269</v>
      </c>
      <c r="L6501">
        <v>1.50136487716106</v>
      </c>
      <c r="M6501">
        <v>0.0630000000000002</v>
      </c>
      <c r="N6501">
        <v>1.96875000000001</v>
      </c>
      <c r="O6501">
        <v>3.134</v>
      </c>
      <c r="P6501" t="s">
        <v>266</v>
      </c>
      <c r="R6501">
        <v>0</v>
      </c>
      <c r="S6501">
        <v>18814</v>
      </c>
      <c r="T6501">
        <v>18828</v>
      </c>
      <c r="U6501">
        <v>18819</v>
      </c>
      <c r="V6501">
        <v>18816</v>
      </c>
      <c r="W6501">
        <v>1</v>
      </c>
      <c r="X6501">
        <v>1</v>
      </c>
      <c r="Y6501" t="s">
        <v>4651</v>
      </c>
      <c r="Z6501" t="s">
        <v>96</v>
      </c>
      <c r="AA6501" t="s">
        <v>1824</v>
      </c>
    </row>
    <row r="6502" spans="1:27">
      <c r="A6502" t="s">
        <v>21</v>
      </c>
      <c r="B6502">
        <v>1</v>
      </c>
      <c r="C6502">
        <v>1171</v>
      </c>
      <c r="D6502" t="s">
        <v>1529</v>
      </c>
      <c r="E6502">
        <v>4.452</v>
      </c>
      <c r="F6502">
        <v>3.5</v>
      </c>
      <c r="G6502">
        <v>0.185</v>
      </c>
      <c r="H6502">
        <v>3.223</v>
      </c>
      <c r="I6502">
        <v>5.28571428571429</v>
      </c>
      <c r="J6502">
        <v>92.0857142857143</v>
      </c>
      <c r="K6502">
        <v>78.6163522012579</v>
      </c>
      <c r="L6502">
        <v>4.15543575920934</v>
      </c>
      <c r="M6502">
        <v>0.0920000000000001</v>
      </c>
      <c r="N6502">
        <v>2.62857142857143</v>
      </c>
      <c r="O6502">
        <v>3.315</v>
      </c>
      <c r="P6502" t="s">
        <v>266</v>
      </c>
      <c r="R6502">
        <v>0</v>
      </c>
      <c r="S6502">
        <v>18830</v>
      </c>
      <c r="T6502">
        <v>18844</v>
      </c>
      <c r="U6502">
        <v>18835</v>
      </c>
      <c r="V6502">
        <v>18832</v>
      </c>
      <c r="W6502">
        <v>1</v>
      </c>
      <c r="X6502">
        <v>1</v>
      </c>
      <c r="Y6502" t="s">
        <v>4652</v>
      </c>
      <c r="Z6502" t="s">
        <v>96</v>
      </c>
      <c r="AA6502" t="s">
        <v>1824</v>
      </c>
    </row>
    <row r="6503" spans="1:27">
      <c r="A6503" t="s">
        <v>21</v>
      </c>
      <c r="B6503">
        <v>1</v>
      </c>
      <c r="C6503">
        <v>1172</v>
      </c>
      <c r="D6503" t="s">
        <v>265</v>
      </c>
      <c r="E6503">
        <v>4.434</v>
      </c>
      <c r="F6503">
        <v>3.5</v>
      </c>
      <c r="G6503">
        <v>0.031</v>
      </c>
      <c r="H6503">
        <v>3.407</v>
      </c>
      <c r="I6503">
        <v>0.885714285714286</v>
      </c>
      <c r="J6503">
        <v>97.3428571428571</v>
      </c>
      <c r="K6503">
        <v>78.93549842129</v>
      </c>
      <c r="L6503">
        <v>0.69914298601714</v>
      </c>
      <c r="M6503">
        <v>0.0619999999999998</v>
      </c>
      <c r="N6503">
        <v>1.77142857142857</v>
      </c>
      <c r="O6503">
        <v>3.469</v>
      </c>
      <c r="P6503" t="s">
        <v>266</v>
      </c>
      <c r="R6503">
        <v>0</v>
      </c>
      <c r="S6503">
        <v>18846</v>
      </c>
      <c r="T6503">
        <v>18860</v>
      </c>
      <c r="U6503">
        <v>18851</v>
      </c>
      <c r="V6503">
        <v>18848</v>
      </c>
      <c r="W6503">
        <v>1</v>
      </c>
      <c r="X6503">
        <v>1</v>
      </c>
      <c r="Y6503" t="s">
        <v>4653</v>
      </c>
      <c r="Z6503" t="s">
        <v>96</v>
      </c>
      <c r="AA6503" t="s">
        <v>1824</v>
      </c>
    </row>
    <row r="6504" spans="1:27">
      <c r="A6504" t="s">
        <v>21</v>
      </c>
      <c r="B6504">
        <v>1</v>
      </c>
      <c r="C6504">
        <v>1173</v>
      </c>
      <c r="D6504" t="s">
        <v>265</v>
      </c>
      <c r="E6504">
        <v>4.39</v>
      </c>
      <c r="F6504">
        <v>3.5</v>
      </c>
      <c r="G6504">
        <v>0.284</v>
      </c>
      <c r="H6504">
        <v>3.138</v>
      </c>
      <c r="I6504">
        <v>8.11428571428571</v>
      </c>
      <c r="J6504">
        <v>89.6571428571429</v>
      </c>
      <c r="K6504">
        <v>79.7266514806378</v>
      </c>
      <c r="L6504">
        <v>6.46924829157175</v>
      </c>
      <c r="M6504">
        <v>0.0780000000000003</v>
      </c>
      <c r="N6504">
        <v>2.22857142857144</v>
      </c>
      <c r="O6504">
        <v>3.216</v>
      </c>
      <c r="P6504" t="s">
        <v>266</v>
      </c>
      <c r="R6504">
        <v>0</v>
      </c>
      <c r="S6504">
        <v>18863</v>
      </c>
      <c r="T6504">
        <v>18877</v>
      </c>
      <c r="U6504">
        <v>18868</v>
      </c>
      <c r="V6504">
        <v>18865</v>
      </c>
      <c r="W6504">
        <v>1</v>
      </c>
      <c r="X6504">
        <v>1</v>
      </c>
      <c r="Y6504" t="s">
        <v>4654</v>
      </c>
      <c r="Z6504" t="s">
        <v>96</v>
      </c>
      <c r="AA6504" t="s">
        <v>1824</v>
      </c>
    </row>
    <row r="6505" spans="1:27">
      <c r="A6505" t="s">
        <v>21</v>
      </c>
      <c r="B6505">
        <v>1</v>
      </c>
      <c r="C6505">
        <v>1174</v>
      </c>
      <c r="D6505" t="s">
        <v>265</v>
      </c>
      <c r="E6505">
        <v>3.444</v>
      </c>
      <c r="F6505">
        <v>2.6</v>
      </c>
      <c r="G6505">
        <v>0.054</v>
      </c>
      <c r="H6505">
        <v>2.52</v>
      </c>
      <c r="I6505">
        <v>2.07692307692308</v>
      </c>
      <c r="J6505">
        <v>96.9230769230769</v>
      </c>
      <c r="K6505">
        <v>75.4936120789779</v>
      </c>
      <c r="L6505">
        <v>1.56794425087108</v>
      </c>
      <c r="M6505">
        <v>0.0260000000000002</v>
      </c>
      <c r="N6505">
        <v>1.00000000000001</v>
      </c>
      <c r="O6505">
        <v>2.546</v>
      </c>
      <c r="P6505" t="s">
        <v>266</v>
      </c>
      <c r="R6505">
        <v>0</v>
      </c>
      <c r="S6505">
        <v>18879</v>
      </c>
      <c r="T6505">
        <v>18893</v>
      </c>
      <c r="U6505">
        <v>18884</v>
      </c>
      <c r="V6505">
        <v>18881</v>
      </c>
      <c r="W6505">
        <v>1</v>
      </c>
      <c r="X6505">
        <v>1</v>
      </c>
      <c r="Y6505" t="s">
        <v>4653</v>
      </c>
      <c r="Z6505" t="s">
        <v>96</v>
      </c>
      <c r="AA6505" t="s">
        <v>1824</v>
      </c>
    </row>
    <row r="6506" spans="1:27">
      <c r="A6506" t="s">
        <v>21</v>
      </c>
      <c r="B6506">
        <v>1</v>
      </c>
      <c r="C6506">
        <v>1176</v>
      </c>
      <c r="D6506" t="s">
        <v>1505</v>
      </c>
      <c r="E6506">
        <v>3.022</v>
      </c>
      <c r="F6506">
        <v>2.2</v>
      </c>
      <c r="G6506">
        <v>0.027</v>
      </c>
      <c r="H6506">
        <v>2.107</v>
      </c>
      <c r="I6506">
        <v>1.22727272727273</v>
      </c>
      <c r="J6506">
        <v>95.7727272727273</v>
      </c>
      <c r="K6506">
        <v>72.7994705493051</v>
      </c>
      <c r="L6506">
        <v>0.893448047650563</v>
      </c>
      <c r="M6506">
        <v>0.0659999999999998</v>
      </c>
      <c r="N6506">
        <v>2.99999999999999</v>
      </c>
      <c r="O6506">
        <v>2.173</v>
      </c>
      <c r="P6506" t="s">
        <v>266</v>
      </c>
      <c r="R6506">
        <v>0</v>
      </c>
      <c r="S6506">
        <v>18917</v>
      </c>
      <c r="T6506">
        <v>18931</v>
      </c>
      <c r="U6506">
        <v>18922</v>
      </c>
      <c r="V6506">
        <v>18919</v>
      </c>
      <c r="W6506">
        <v>1</v>
      </c>
      <c r="X6506">
        <v>1</v>
      </c>
      <c r="Y6506" t="s">
        <v>4283</v>
      </c>
      <c r="Z6506" t="s">
        <v>96</v>
      </c>
      <c r="AA6506" t="s">
        <v>1827</v>
      </c>
    </row>
    <row r="6507" spans="1:27">
      <c r="A6507" t="s">
        <v>21</v>
      </c>
      <c r="B6507">
        <v>1</v>
      </c>
      <c r="C6507">
        <v>1178</v>
      </c>
      <c r="D6507" t="s">
        <v>1503</v>
      </c>
      <c r="E6507">
        <v>2.78</v>
      </c>
      <c r="F6507">
        <v>2.1</v>
      </c>
      <c r="G6507">
        <v>0.384</v>
      </c>
      <c r="H6507">
        <v>1.661</v>
      </c>
      <c r="I6507">
        <v>18.2857142857143</v>
      </c>
      <c r="J6507">
        <v>79.0952380952381</v>
      </c>
      <c r="K6507">
        <v>75.5395683453237</v>
      </c>
      <c r="L6507">
        <v>13.8129496402878</v>
      </c>
      <c r="M6507">
        <v>0.0550000000000002</v>
      </c>
      <c r="N6507">
        <v>2.61904761904763</v>
      </c>
      <c r="O6507">
        <v>1.716</v>
      </c>
      <c r="P6507" t="s">
        <v>266</v>
      </c>
      <c r="R6507">
        <v>0</v>
      </c>
      <c r="S6507">
        <v>18937</v>
      </c>
      <c r="T6507">
        <v>18951</v>
      </c>
      <c r="U6507">
        <v>18942</v>
      </c>
      <c r="V6507">
        <v>18939</v>
      </c>
      <c r="W6507">
        <v>1</v>
      </c>
      <c r="X6507">
        <v>1</v>
      </c>
      <c r="Y6507" t="s">
        <v>4031</v>
      </c>
      <c r="Z6507" t="s">
        <v>96</v>
      </c>
      <c r="AA6507" t="s">
        <v>1827</v>
      </c>
    </row>
    <row r="6508" spans="1:27">
      <c r="A6508" t="s">
        <v>21</v>
      </c>
      <c r="B6508">
        <v>1</v>
      </c>
      <c r="C6508">
        <v>1179</v>
      </c>
      <c r="D6508" t="s">
        <v>265</v>
      </c>
      <c r="E6508">
        <v>3.072</v>
      </c>
      <c r="F6508">
        <v>2.4</v>
      </c>
      <c r="G6508">
        <v>0.021</v>
      </c>
      <c r="H6508">
        <v>2.296</v>
      </c>
      <c r="I6508">
        <v>0.875</v>
      </c>
      <c r="J6508">
        <v>95.6666666666667</v>
      </c>
      <c r="K6508">
        <v>78.125</v>
      </c>
      <c r="L6508">
        <v>0.68359375</v>
      </c>
      <c r="M6508">
        <v>0.0830000000000002</v>
      </c>
      <c r="N6508">
        <v>3.45833333333334</v>
      </c>
      <c r="O6508">
        <v>2.379</v>
      </c>
      <c r="P6508" t="s">
        <v>266</v>
      </c>
      <c r="R6508">
        <v>0</v>
      </c>
      <c r="S6508">
        <v>18953</v>
      </c>
      <c r="T6508">
        <v>18967</v>
      </c>
      <c r="U6508">
        <v>18958</v>
      </c>
      <c r="V6508">
        <v>18955</v>
      </c>
      <c r="W6508">
        <v>1</v>
      </c>
      <c r="X6508">
        <v>1</v>
      </c>
      <c r="Y6508" t="s">
        <v>3985</v>
      </c>
      <c r="Z6508" t="s">
        <v>96</v>
      </c>
      <c r="AA6508" t="s">
        <v>1827</v>
      </c>
    </row>
    <row r="6509" spans="1:27">
      <c r="A6509" t="s">
        <v>21</v>
      </c>
      <c r="B6509">
        <v>1</v>
      </c>
      <c r="C6509">
        <v>1180</v>
      </c>
      <c r="D6509" t="s">
        <v>265</v>
      </c>
      <c r="E6509">
        <v>3.503</v>
      </c>
      <c r="F6509">
        <v>2.4</v>
      </c>
      <c r="G6509">
        <v>0.018</v>
      </c>
      <c r="H6509">
        <v>2.364</v>
      </c>
      <c r="I6509">
        <v>0.75</v>
      </c>
      <c r="J6509">
        <v>98.5</v>
      </c>
      <c r="K6509">
        <v>68.5127033970882</v>
      </c>
      <c r="L6509">
        <v>0.513845275478162</v>
      </c>
      <c r="M6509">
        <v>0.0180000000000002</v>
      </c>
      <c r="N6509">
        <v>0.75000000000001</v>
      </c>
      <c r="O6509">
        <v>2.382</v>
      </c>
      <c r="P6509" t="s">
        <v>266</v>
      </c>
      <c r="R6509">
        <v>0</v>
      </c>
      <c r="S6509">
        <v>18969</v>
      </c>
      <c r="T6509">
        <v>18983</v>
      </c>
      <c r="U6509">
        <v>18974</v>
      </c>
      <c r="V6509">
        <v>18971</v>
      </c>
      <c r="W6509">
        <v>1</v>
      </c>
      <c r="X6509">
        <v>1</v>
      </c>
      <c r="Y6509" t="s">
        <v>4655</v>
      </c>
      <c r="Z6509" t="s">
        <v>96</v>
      </c>
      <c r="AA6509" t="s">
        <v>1827</v>
      </c>
    </row>
    <row r="6510" spans="1:27">
      <c r="A6510" t="s">
        <v>21</v>
      </c>
      <c r="B6510">
        <v>1</v>
      </c>
      <c r="C6510">
        <v>1181</v>
      </c>
      <c r="D6510" t="s">
        <v>1529</v>
      </c>
      <c r="E6510">
        <v>3.127</v>
      </c>
      <c r="F6510">
        <v>2.4</v>
      </c>
      <c r="G6510">
        <v>0.025</v>
      </c>
      <c r="H6510">
        <v>2.281</v>
      </c>
      <c r="I6510">
        <v>1.04166666666667</v>
      </c>
      <c r="J6510">
        <v>95.0416666666667</v>
      </c>
      <c r="K6510">
        <v>76.7508794371602</v>
      </c>
      <c r="L6510">
        <v>0.799488327470419</v>
      </c>
      <c r="M6510">
        <v>0.0939999999999999</v>
      </c>
      <c r="N6510">
        <v>3.91666666666666</v>
      </c>
      <c r="O6510">
        <v>2.375</v>
      </c>
      <c r="P6510" t="s">
        <v>266</v>
      </c>
      <c r="R6510">
        <v>0</v>
      </c>
      <c r="S6510">
        <v>18985</v>
      </c>
      <c r="T6510">
        <v>18999</v>
      </c>
      <c r="U6510">
        <v>18990</v>
      </c>
      <c r="V6510">
        <v>18987</v>
      </c>
      <c r="W6510">
        <v>1</v>
      </c>
      <c r="X6510">
        <v>1</v>
      </c>
      <c r="Y6510" t="s">
        <v>4656</v>
      </c>
      <c r="Z6510" t="s">
        <v>96</v>
      </c>
      <c r="AA6510" t="s">
        <v>1827</v>
      </c>
    </row>
    <row r="6511" spans="1:27">
      <c r="A6511" t="s">
        <v>21</v>
      </c>
      <c r="B6511">
        <v>1</v>
      </c>
      <c r="C6511">
        <v>1182</v>
      </c>
      <c r="D6511" t="s">
        <v>265</v>
      </c>
      <c r="E6511">
        <v>2.624</v>
      </c>
      <c r="F6511">
        <v>1.8</v>
      </c>
      <c r="G6511">
        <v>0.018</v>
      </c>
      <c r="H6511">
        <v>1.768</v>
      </c>
      <c r="I6511">
        <v>1</v>
      </c>
      <c r="J6511">
        <v>98.2222222222222</v>
      </c>
      <c r="K6511">
        <v>68.5975609756098</v>
      </c>
      <c r="L6511">
        <v>0.685975609756098</v>
      </c>
      <c r="M6511">
        <v>0.014</v>
      </c>
      <c r="N6511">
        <v>0.777777777777778</v>
      </c>
      <c r="O6511">
        <v>1.782</v>
      </c>
      <c r="P6511" t="s">
        <v>266</v>
      </c>
      <c r="R6511">
        <v>0</v>
      </c>
      <c r="S6511">
        <v>19001</v>
      </c>
      <c r="T6511">
        <v>19015</v>
      </c>
      <c r="U6511">
        <v>19006</v>
      </c>
      <c r="V6511">
        <v>19003</v>
      </c>
      <c r="W6511">
        <v>1</v>
      </c>
      <c r="X6511">
        <v>1</v>
      </c>
      <c r="Y6511" t="s">
        <v>4657</v>
      </c>
      <c r="Z6511" t="s">
        <v>96</v>
      </c>
      <c r="AA6511" t="s">
        <v>1827</v>
      </c>
    </row>
    <row r="6512" spans="1:27">
      <c r="A6512" t="s">
        <v>21</v>
      </c>
      <c r="B6512">
        <v>1</v>
      </c>
      <c r="C6512">
        <v>1183</v>
      </c>
      <c r="D6512" t="s">
        <v>1529</v>
      </c>
      <c r="E6512">
        <v>3.291</v>
      </c>
      <c r="F6512">
        <v>2.6</v>
      </c>
      <c r="G6512">
        <v>0.04</v>
      </c>
      <c r="H6512">
        <v>2.504</v>
      </c>
      <c r="I6512">
        <v>1.53846153846154</v>
      </c>
      <c r="J6512">
        <v>96.3076923076923</v>
      </c>
      <c r="K6512">
        <v>79.0033424491036</v>
      </c>
      <c r="L6512">
        <v>1.21543603767852</v>
      </c>
      <c r="M6512">
        <v>0.056</v>
      </c>
      <c r="N6512">
        <v>2.15384615384616</v>
      </c>
      <c r="O6512">
        <v>2.56</v>
      </c>
      <c r="P6512" t="s">
        <v>266</v>
      </c>
      <c r="R6512">
        <v>0</v>
      </c>
      <c r="S6512">
        <v>19017</v>
      </c>
      <c r="T6512">
        <v>19031</v>
      </c>
      <c r="U6512">
        <v>19022</v>
      </c>
      <c r="V6512">
        <v>19019</v>
      </c>
      <c r="W6512">
        <v>1</v>
      </c>
      <c r="X6512">
        <v>1</v>
      </c>
      <c r="Y6512" t="s">
        <v>4658</v>
      </c>
      <c r="Z6512" t="s">
        <v>96</v>
      </c>
      <c r="AA6512" t="s">
        <v>1827</v>
      </c>
    </row>
    <row r="6513" spans="1:27">
      <c r="A6513" t="s">
        <v>21</v>
      </c>
      <c r="B6513">
        <v>1</v>
      </c>
      <c r="C6513">
        <v>1184</v>
      </c>
      <c r="D6513" t="s">
        <v>265</v>
      </c>
      <c r="E6513">
        <v>4.519</v>
      </c>
      <c r="F6513">
        <v>2.8</v>
      </c>
      <c r="G6513">
        <v>0.025</v>
      </c>
      <c r="H6513">
        <v>2.718</v>
      </c>
      <c r="I6513">
        <v>0.892857142857143</v>
      </c>
      <c r="J6513">
        <v>97.0714285714286</v>
      </c>
      <c r="K6513">
        <v>61.9606107545917</v>
      </c>
      <c r="L6513">
        <v>0.553219738880283</v>
      </c>
      <c r="M6513">
        <v>0.0569999999999999</v>
      </c>
      <c r="N6513">
        <v>2.03571428571428</v>
      </c>
      <c r="O6513">
        <v>2.775</v>
      </c>
      <c r="P6513" t="s">
        <v>266</v>
      </c>
      <c r="R6513">
        <v>0</v>
      </c>
      <c r="S6513">
        <v>19033</v>
      </c>
      <c r="T6513">
        <v>19047</v>
      </c>
      <c r="U6513">
        <v>19038</v>
      </c>
      <c r="V6513">
        <v>19035</v>
      </c>
      <c r="W6513">
        <v>1</v>
      </c>
      <c r="X6513">
        <v>1</v>
      </c>
      <c r="Y6513" t="s">
        <v>4659</v>
      </c>
      <c r="Z6513" t="s">
        <v>96</v>
      </c>
      <c r="AA6513" t="s">
        <v>1827</v>
      </c>
    </row>
    <row r="6514" spans="1:27">
      <c r="A6514" t="s">
        <v>21</v>
      </c>
      <c r="B6514">
        <v>1</v>
      </c>
      <c r="C6514">
        <v>1185</v>
      </c>
      <c r="D6514" t="s">
        <v>1529</v>
      </c>
      <c r="E6514">
        <v>5.576</v>
      </c>
      <c r="F6514">
        <v>4.8</v>
      </c>
      <c r="G6514">
        <v>0.036</v>
      </c>
      <c r="H6514">
        <v>2.454</v>
      </c>
      <c r="I6514">
        <v>0.75</v>
      </c>
      <c r="J6514">
        <v>51.125</v>
      </c>
      <c r="K6514">
        <v>86.0832137733142</v>
      </c>
      <c r="L6514">
        <v>0.645624103299857</v>
      </c>
      <c r="M6514">
        <v>2.31</v>
      </c>
      <c r="N6514">
        <v>48.125</v>
      </c>
      <c r="O6514">
        <v>4.764</v>
      </c>
      <c r="P6514" t="s">
        <v>266</v>
      </c>
      <c r="R6514">
        <v>0</v>
      </c>
      <c r="S6514">
        <v>19049</v>
      </c>
      <c r="T6514">
        <v>19063</v>
      </c>
      <c r="U6514">
        <v>19054</v>
      </c>
      <c r="V6514">
        <v>19051</v>
      </c>
      <c r="W6514">
        <v>1</v>
      </c>
      <c r="X6514">
        <v>1</v>
      </c>
      <c r="Y6514" t="s">
        <v>4600</v>
      </c>
      <c r="Z6514" t="s">
        <v>96</v>
      </c>
      <c r="AA6514" t="s">
        <v>1827</v>
      </c>
    </row>
    <row r="6515" spans="1:27">
      <c r="A6515" t="s">
        <v>21</v>
      </c>
      <c r="B6515">
        <v>1</v>
      </c>
      <c r="C6515">
        <v>1186</v>
      </c>
      <c r="D6515" t="s">
        <v>265</v>
      </c>
      <c r="E6515">
        <v>3.509</v>
      </c>
      <c r="F6515">
        <v>2.7</v>
      </c>
      <c r="G6515">
        <v>0.437</v>
      </c>
      <c r="H6515">
        <v>2.222</v>
      </c>
      <c r="I6515">
        <v>16.1851851851852</v>
      </c>
      <c r="J6515">
        <v>82.2962962962963</v>
      </c>
      <c r="K6515">
        <v>76.9449985750926</v>
      </c>
      <c r="L6515">
        <v>12.4536905101168</v>
      </c>
      <c r="M6515">
        <v>0.0410000000000004</v>
      </c>
      <c r="N6515">
        <v>1.51851851851853</v>
      </c>
      <c r="O6515">
        <v>2.263</v>
      </c>
      <c r="P6515" t="s">
        <v>266</v>
      </c>
      <c r="R6515">
        <v>0</v>
      </c>
      <c r="S6515">
        <v>19066</v>
      </c>
      <c r="T6515">
        <v>19080</v>
      </c>
      <c r="U6515">
        <v>19071</v>
      </c>
      <c r="V6515">
        <v>19068</v>
      </c>
      <c r="W6515">
        <v>1</v>
      </c>
      <c r="X6515">
        <v>1</v>
      </c>
      <c r="Y6515" t="s">
        <v>4660</v>
      </c>
      <c r="Z6515" t="s">
        <v>96</v>
      </c>
      <c r="AA6515" t="s">
        <v>1827</v>
      </c>
    </row>
    <row r="6516" spans="1:27">
      <c r="A6516" t="s">
        <v>21</v>
      </c>
      <c r="B6516">
        <v>1</v>
      </c>
      <c r="C6516">
        <v>1187</v>
      </c>
      <c r="D6516" t="s">
        <v>1529</v>
      </c>
      <c r="E6516">
        <v>3.274</v>
      </c>
      <c r="F6516">
        <v>2.4</v>
      </c>
      <c r="G6516">
        <v>0.044</v>
      </c>
      <c r="H6516">
        <v>2.359</v>
      </c>
      <c r="I6516">
        <v>1.83333333333333</v>
      </c>
      <c r="J6516">
        <v>98.2916666666667</v>
      </c>
      <c r="K6516">
        <v>73.3048259010385</v>
      </c>
      <c r="L6516">
        <v>1.34392180818571</v>
      </c>
      <c r="M6516">
        <v>-0.00300000000000011</v>
      </c>
      <c r="N6516">
        <v>0.125000000000005</v>
      </c>
      <c r="O6516">
        <v>2.356</v>
      </c>
      <c r="P6516" t="s">
        <v>266</v>
      </c>
      <c r="R6516">
        <v>0</v>
      </c>
      <c r="S6516">
        <v>19082</v>
      </c>
      <c r="T6516">
        <v>19096</v>
      </c>
      <c r="U6516">
        <v>19087</v>
      </c>
      <c r="V6516">
        <v>19084</v>
      </c>
      <c r="W6516">
        <v>1</v>
      </c>
      <c r="X6516">
        <v>1</v>
      </c>
      <c r="Y6516" t="s">
        <v>4661</v>
      </c>
      <c r="Z6516" t="s">
        <v>96</v>
      </c>
      <c r="AA6516" t="s">
        <v>1827</v>
      </c>
    </row>
    <row r="6517" spans="1:27">
      <c r="A6517" t="s">
        <v>21</v>
      </c>
      <c r="B6517">
        <v>1</v>
      </c>
      <c r="C6517">
        <v>1188</v>
      </c>
      <c r="D6517" t="s">
        <v>265</v>
      </c>
      <c r="E6517">
        <v>3.176</v>
      </c>
      <c r="F6517">
        <v>1.7</v>
      </c>
      <c r="G6517">
        <v>0.038</v>
      </c>
      <c r="H6517">
        <v>1.614</v>
      </c>
      <c r="I6517">
        <v>2.23529411764706</v>
      </c>
      <c r="J6517">
        <v>94.9411764705882</v>
      </c>
      <c r="K6517">
        <v>53.5264483627204</v>
      </c>
      <c r="L6517">
        <v>1.19647355163728</v>
      </c>
      <c r="M6517">
        <v>0.0479999999999998</v>
      </c>
      <c r="N6517">
        <v>2.8235294117647</v>
      </c>
      <c r="O6517">
        <v>1.662</v>
      </c>
      <c r="P6517" t="s">
        <v>266</v>
      </c>
      <c r="R6517">
        <v>0</v>
      </c>
      <c r="S6517">
        <v>19098</v>
      </c>
      <c r="T6517">
        <v>19112</v>
      </c>
      <c r="U6517">
        <v>19103</v>
      </c>
      <c r="V6517">
        <v>19100</v>
      </c>
      <c r="W6517">
        <v>1</v>
      </c>
      <c r="X6517">
        <v>1</v>
      </c>
      <c r="Y6517" t="s">
        <v>4662</v>
      </c>
      <c r="Z6517" t="s">
        <v>96</v>
      </c>
      <c r="AA6517" t="s">
        <v>1827</v>
      </c>
    </row>
    <row r="6518" spans="1:27">
      <c r="A6518" t="s">
        <v>21</v>
      </c>
      <c r="B6518">
        <v>1</v>
      </c>
      <c r="C6518">
        <v>1189</v>
      </c>
      <c r="D6518" t="s">
        <v>265</v>
      </c>
      <c r="E6518">
        <v>3.641</v>
      </c>
      <c r="F6518">
        <v>2.8</v>
      </c>
      <c r="G6518">
        <v>0.029</v>
      </c>
      <c r="H6518">
        <v>2.781</v>
      </c>
      <c r="I6518">
        <v>1.03571428571429</v>
      </c>
      <c r="J6518">
        <v>99.3214285714286</v>
      </c>
      <c r="K6518">
        <v>76.9019500137325</v>
      </c>
      <c r="L6518">
        <v>0.796484482285087</v>
      </c>
      <c r="M6518">
        <v>-0.0100000000000002</v>
      </c>
      <c r="N6518">
        <v>0.357142857142865</v>
      </c>
      <c r="O6518">
        <v>2.771</v>
      </c>
      <c r="P6518" t="s">
        <v>266</v>
      </c>
      <c r="R6518">
        <v>0</v>
      </c>
      <c r="S6518">
        <v>19114</v>
      </c>
      <c r="T6518">
        <v>19128</v>
      </c>
      <c r="U6518">
        <v>19119</v>
      </c>
      <c r="V6518">
        <v>19116</v>
      </c>
      <c r="W6518">
        <v>1</v>
      </c>
      <c r="X6518">
        <v>1</v>
      </c>
      <c r="Y6518" t="s">
        <v>4663</v>
      </c>
      <c r="Z6518" t="s">
        <v>96</v>
      </c>
      <c r="AA6518" t="s">
        <v>1827</v>
      </c>
    </row>
    <row r="6519" spans="1:27">
      <c r="A6519" t="s">
        <v>21</v>
      </c>
      <c r="B6519">
        <v>1</v>
      </c>
      <c r="C6519">
        <v>1190</v>
      </c>
      <c r="D6519" t="s">
        <v>265</v>
      </c>
      <c r="E6519">
        <v>3.352</v>
      </c>
      <c r="F6519">
        <v>2.5</v>
      </c>
      <c r="G6519">
        <v>0.034</v>
      </c>
      <c r="H6519">
        <v>2.445</v>
      </c>
      <c r="I6519">
        <v>1.36</v>
      </c>
      <c r="J6519">
        <v>97.8</v>
      </c>
      <c r="K6519">
        <v>74.582338902148</v>
      </c>
      <c r="L6519">
        <v>1.01431980906921</v>
      </c>
      <c r="M6519">
        <v>0.0210000000000004</v>
      </c>
      <c r="N6519">
        <v>0.840000000000014</v>
      </c>
      <c r="O6519">
        <v>2.466</v>
      </c>
      <c r="P6519" t="s">
        <v>266</v>
      </c>
      <c r="R6519">
        <v>0</v>
      </c>
      <c r="S6519">
        <v>19131</v>
      </c>
      <c r="T6519">
        <v>19145</v>
      </c>
      <c r="U6519">
        <v>19136</v>
      </c>
      <c r="V6519">
        <v>19133</v>
      </c>
      <c r="W6519">
        <v>1</v>
      </c>
      <c r="X6519">
        <v>1</v>
      </c>
      <c r="Y6519" t="s">
        <v>4664</v>
      </c>
      <c r="Z6519" t="s">
        <v>96</v>
      </c>
      <c r="AA6519" t="s">
        <v>1827</v>
      </c>
    </row>
    <row r="6520" spans="1:27">
      <c r="A6520" t="s">
        <v>21</v>
      </c>
      <c r="B6520">
        <v>1</v>
      </c>
      <c r="C6520">
        <v>1191</v>
      </c>
      <c r="D6520" t="s">
        <v>265</v>
      </c>
      <c r="E6520">
        <v>3.239</v>
      </c>
      <c r="F6520">
        <v>2.5</v>
      </c>
      <c r="G6520">
        <v>0.031</v>
      </c>
      <c r="H6520">
        <v>2.437</v>
      </c>
      <c r="I6520">
        <v>1.24</v>
      </c>
      <c r="J6520">
        <v>97.48</v>
      </c>
      <c r="K6520">
        <v>77.1843161469589</v>
      </c>
      <c r="L6520">
        <v>0.957085520222291</v>
      </c>
      <c r="M6520">
        <v>0.032</v>
      </c>
      <c r="N6520">
        <v>1.28</v>
      </c>
      <c r="O6520">
        <v>2.469</v>
      </c>
      <c r="P6520" t="s">
        <v>266</v>
      </c>
      <c r="R6520">
        <v>0</v>
      </c>
      <c r="S6520">
        <v>19147</v>
      </c>
      <c r="T6520">
        <v>19161</v>
      </c>
      <c r="U6520">
        <v>19152</v>
      </c>
      <c r="V6520">
        <v>19149</v>
      </c>
      <c r="W6520">
        <v>1</v>
      </c>
      <c r="X6520">
        <v>1</v>
      </c>
      <c r="Y6520" t="s">
        <v>4665</v>
      </c>
      <c r="Z6520" t="s">
        <v>96</v>
      </c>
      <c r="AA6520" t="s">
        <v>1827</v>
      </c>
    </row>
    <row r="6521" spans="1:27">
      <c r="A6521" t="s">
        <v>21</v>
      </c>
      <c r="B6521">
        <v>1</v>
      </c>
      <c r="C6521">
        <v>1192</v>
      </c>
      <c r="D6521" t="s">
        <v>265</v>
      </c>
      <c r="E6521">
        <v>3.727</v>
      </c>
      <c r="F6521">
        <v>2.9</v>
      </c>
      <c r="G6521">
        <v>0.043</v>
      </c>
      <c r="H6521">
        <v>2.863</v>
      </c>
      <c r="I6521">
        <v>1.48275862068966</v>
      </c>
      <c r="J6521">
        <v>98.7241379310345</v>
      </c>
      <c r="K6521">
        <v>77.8105715052321</v>
      </c>
      <c r="L6521">
        <v>1.15374295680172</v>
      </c>
      <c r="M6521">
        <v>-0.00600000000000023</v>
      </c>
      <c r="N6521">
        <v>0.206896551724146</v>
      </c>
      <c r="O6521">
        <v>2.857</v>
      </c>
      <c r="P6521" t="s">
        <v>266</v>
      </c>
      <c r="R6521">
        <v>0</v>
      </c>
      <c r="S6521">
        <v>19163</v>
      </c>
      <c r="T6521">
        <v>19177</v>
      </c>
      <c r="U6521">
        <v>19168</v>
      </c>
      <c r="V6521">
        <v>19165</v>
      </c>
      <c r="W6521">
        <v>1</v>
      </c>
      <c r="X6521">
        <v>1</v>
      </c>
      <c r="Y6521" t="s">
        <v>4666</v>
      </c>
      <c r="Z6521" t="s">
        <v>96</v>
      </c>
      <c r="AA6521" t="s">
        <v>1827</v>
      </c>
    </row>
    <row r="6522" spans="1:27">
      <c r="A6522" t="s">
        <v>21</v>
      </c>
      <c r="B6522">
        <v>1</v>
      </c>
      <c r="C6522">
        <v>1193</v>
      </c>
      <c r="D6522" t="s">
        <v>265</v>
      </c>
      <c r="E6522">
        <v>2.832</v>
      </c>
      <c r="F6522">
        <v>2.1</v>
      </c>
      <c r="G6522">
        <v>0.035</v>
      </c>
      <c r="H6522">
        <v>2.001</v>
      </c>
      <c r="I6522">
        <v>1.66666666666667</v>
      </c>
      <c r="J6522">
        <v>95.2857142857143</v>
      </c>
      <c r="K6522">
        <v>74.1525423728814</v>
      </c>
      <c r="L6522">
        <v>1.23587570621469</v>
      </c>
      <c r="M6522">
        <v>0.0640000000000001</v>
      </c>
      <c r="N6522">
        <v>3.04761904761905</v>
      </c>
      <c r="O6522">
        <v>2.065</v>
      </c>
      <c r="P6522" t="s">
        <v>266</v>
      </c>
      <c r="R6522">
        <v>0</v>
      </c>
      <c r="S6522">
        <v>19180</v>
      </c>
      <c r="T6522">
        <v>19194</v>
      </c>
      <c r="U6522">
        <v>19185</v>
      </c>
      <c r="V6522">
        <v>19182</v>
      </c>
      <c r="W6522">
        <v>1</v>
      </c>
      <c r="X6522">
        <v>1</v>
      </c>
      <c r="Y6522" t="s">
        <v>4667</v>
      </c>
      <c r="Z6522" t="s">
        <v>96</v>
      </c>
      <c r="AA6522" t="s">
        <v>1827</v>
      </c>
    </row>
    <row r="6523" spans="1:27">
      <c r="A6523" t="s">
        <v>21</v>
      </c>
      <c r="B6523">
        <v>1</v>
      </c>
      <c r="C6523">
        <v>1194</v>
      </c>
      <c r="D6523" t="s">
        <v>265</v>
      </c>
      <c r="E6523">
        <v>2.559</v>
      </c>
      <c r="F6523">
        <v>1.8</v>
      </c>
      <c r="G6523">
        <v>0.016</v>
      </c>
      <c r="H6523">
        <v>1.788</v>
      </c>
      <c r="I6523">
        <v>0.888888888888889</v>
      </c>
      <c r="J6523">
        <v>99.3333333333333</v>
      </c>
      <c r="K6523">
        <v>70.3399765533411</v>
      </c>
      <c r="L6523">
        <v>0.625244236029699</v>
      </c>
      <c r="M6523">
        <v>-0.004</v>
      </c>
      <c r="N6523">
        <v>0.222222222222222</v>
      </c>
      <c r="O6523">
        <v>1.784</v>
      </c>
      <c r="P6523" t="s">
        <v>266</v>
      </c>
      <c r="R6523">
        <v>0</v>
      </c>
      <c r="S6523">
        <v>19196</v>
      </c>
      <c r="T6523">
        <v>19210</v>
      </c>
      <c r="U6523">
        <v>19201</v>
      </c>
      <c r="V6523">
        <v>19198</v>
      </c>
      <c r="W6523">
        <v>1</v>
      </c>
      <c r="X6523">
        <v>1</v>
      </c>
      <c r="Y6523" t="s">
        <v>4668</v>
      </c>
      <c r="Z6523" t="s">
        <v>96</v>
      </c>
      <c r="AA6523" t="s">
        <v>1827</v>
      </c>
    </row>
    <row r="6524" spans="1:27">
      <c r="A6524" t="s">
        <v>21</v>
      </c>
      <c r="B6524">
        <v>1</v>
      </c>
      <c r="C6524">
        <v>1195</v>
      </c>
      <c r="D6524" t="s">
        <v>265</v>
      </c>
      <c r="E6524">
        <v>3.575</v>
      </c>
      <c r="F6524">
        <v>2.7</v>
      </c>
      <c r="G6524">
        <v>0.035</v>
      </c>
      <c r="H6524">
        <v>2.668</v>
      </c>
      <c r="I6524">
        <v>1.2962962962963</v>
      </c>
      <c r="J6524">
        <v>98.8148148148148</v>
      </c>
      <c r="K6524">
        <v>75.5244755244755</v>
      </c>
      <c r="L6524">
        <v>0.979020979020979</v>
      </c>
      <c r="M6524">
        <v>-0.00300000000000011</v>
      </c>
      <c r="N6524">
        <v>0.111111111111115</v>
      </c>
      <c r="O6524">
        <v>2.665</v>
      </c>
      <c r="P6524" t="s">
        <v>266</v>
      </c>
      <c r="R6524">
        <v>0</v>
      </c>
      <c r="S6524">
        <v>19212</v>
      </c>
      <c r="T6524">
        <v>19226</v>
      </c>
      <c r="U6524">
        <v>19217</v>
      </c>
      <c r="V6524">
        <v>19214</v>
      </c>
      <c r="W6524">
        <v>1</v>
      </c>
      <c r="X6524">
        <v>1</v>
      </c>
      <c r="Y6524" t="s">
        <v>4669</v>
      </c>
      <c r="Z6524" t="s">
        <v>96</v>
      </c>
      <c r="AA6524" t="s">
        <v>1827</v>
      </c>
    </row>
    <row r="6525" spans="1:27">
      <c r="A6525" t="s">
        <v>21</v>
      </c>
      <c r="B6525">
        <v>1</v>
      </c>
      <c r="C6525">
        <v>1196</v>
      </c>
      <c r="D6525" t="s">
        <v>265</v>
      </c>
      <c r="E6525">
        <v>3.881</v>
      </c>
      <c r="F6525">
        <v>2.3</v>
      </c>
      <c r="G6525">
        <v>0.016</v>
      </c>
      <c r="H6525">
        <v>2.239</v>
      </c>
      <c r="I6525">
        <v>0.695652173913043</v>
      </c>
      <c r="J6525">
        <v>97.3478260869565</v>
      </c>
      <c r="K6525">
        <v>59.2630765266684</v>
      </c>
      <c r="L6525">
        <v>0.412264880185519</v>
      </c>
      <c r="M6525">
        <v>0.0449999999999999</v>
      </c>
      <c r="N6525">
        <v>1.95652173913043</v>
      </c>
      <c r="O6525">
        <v>2.284</v>
      </c>
      <c r="P6525" t="s">
        <v>266</v>
      </c>
      <c r="R6525">
        <v>0</v>
      </c>
      <c r="S6525">
        <v>19228</v>
      </c>
      <c r="T6525">
        <v>19242</v>
      </c>
      <c r="U6525">
        <v>19233</v>
      </c>
      <c r="V6525">
        <v>19230</v>
      </c>
      <c r="W6525">
        <v>1</v>
      </c>
      <c r="X6525">
        <v>1</v>
      </c>
      <c r="Y6525" t="s">
        <v>4670</v>
      </c>
      <c r="Z6525" t="s">
        <v>96</v>
      </c>
      <c r="AA6525" t="s">
        <v>1827</v>
      </c>
    </row>
    <row r="6526" spans="1:27">
      <c r="A6526" t="s">
        <v>21</v>
      </c>
      <c r="B6526">
        <v>1</v>
      </c>
      <c r="C6526">
        <v>1197</v>
      </c>
      <c r="D6526" t="s">
        <v>265</v>
      </c>
      <c r="E6526">
        <v>3.65</v>
      </c>
      <c r="F6526">
        <v>2.7</v>
      </c>
      <c r="G6526">
        <v>0.154</v>
      </c>
      <c r="H6526">
        <v>2.534</v>
      </c>
      <c r="I6526">
        <v>5.7037037037037</v>
      </c>
      <c r="J6526">
        <v>93.8518518518518</v>
      </c>
      <c r="K6526">
        <v>73.972602739726</v>
      </c>
      <c r="L6526">
        <v>4.21917808219178</v>
      </c>
      <c r="M6526">
        <v>0.0120000000000005</v>
      </c>
      <c r="N6526">
        <v>0.444444444444461</v>
      </c>
      <c r="O6526">
        <v>2.546</v>
      </c>
      <c r="P6526" t="s">
        <v>266</v>
      </c>
      <c r="R6526">
        <v>0</v>
      </c>
      <c r="S6526">
        <v>19245</v>
      </c>
      <c r="T6526">
        <v>19259</v>
      </c>
      <c r="U6526">
        <v>19250</v>
      </c>
      <c r="V6526">
        <v>19247</v>
      </c>
      <c r="W6526">
        <v>1</v>
      </c>
      <c r="X6526">
        <v>1</v>
      </c>
      <c r="Y6526" t="s">
        <v>4671</v>
      </c>
      <c r="Z6526" t="s">
        <v>96</v>
      </c>
      <c r="AA6526" t="s">
        <v>1827</v>
      </c>
    </row>
    <row r="6527" spans="1:27">
      <c r="A6527" t="s">
        <v>21</v>
      </c>
      <c r="B6527">
        <v>1</v>
      </c>
      <c r="C6527">
        <v>1198</v>
      </c>
      <c r="D6527" t="s">
        <v>1529</v>
      </c>
      <c r="E6527">
        <v>3.23</v>
      </c>
      <c r="F6527">
        <v>2.5</v>
      </c>
      <c r="G6527">
        <v>0.143</v>
      </c>
      <c r="H6527">
        <v>2.286</v>
      </c>
      <c r="I6527">
        <v>5.72</v>
      </c>
      <c r="J6527">
        <v>91.44</v>
      </c>
      <c r="K6527">
        <v>77.3993808049536</v>
      </c>
      <c r="L6527">
        <v>4.42724458204334</v>
      </c>
      <c r="M6527">
        <v>0.0710000000000002</v>
      </c>
      <c r="N6527">
        <v>2.84000000000001</v>
      </c>
      <c r="O6527">
        <v>2.357</v>
      </c>
      <c r="P6527" t="s">
        <v>266</v>
      </c>
      <c r="R6527">
        <v>0</v>
      </c>
      <c r="S6527">
        <v>19261</v>
      </c>
      <c r="T6527">
        <v>19275</v>
      </c>
      <c r="U6527">
        <v>19266</v>
      </c>
      <c r="V6527">
        <v>19263</v>
      </c>
      <c r="W6527">
        <v>1</v>
      </c>
      <c r="X6527">
        <v>1</v>
      </c>
      <c r="Y6527" t="s">
        <v>4672</v>
      </c>
      <c r="Z6527" t="s">
        <v>96</v>
      </c>
      <c r="AA6527" t="s">
        <v>1827</v>
      </c>
    </row>
    <row r="6528" spans="1:27">
      <c r="A6528" t="s">
        <v>21</v>
      </c>
      <c r="B6528">
        <v>1</v>
      </c>
      <c r="C6528">
        <v>1199</v>
      </c>
      <c r="D6528" t="s">
        <v>265</v>
      </c>
      <c r="E6528">
        <v>3.337</v>
      </c>
      <c r="F6528">
        <v>2.6</v>
      </c>
      <c r="G6528">
        <v>0.142</v>
      </c>
      <c r="H6528">
        <v>2.397</v>
      </c>
      <c r="I6528">
        <v>5.46153846153846</v>
      </c>
      <c r="J6528">
        <v>92.1923076923077</v>
      </c>
      <c r="K6528">
        <v>77.9142942762961</v>
      </c>
      <c r="L6528">
        <v>4.25531914893617</v>
      </c>
      <c r="M6528">
        <v>0.0610000000000004</v>
      </c>
      <c r="N6528">
        <v>2.34615384615386</v>
      </c>
      <c r="O6528">
        <v>2.458</v>
      </c>
      <c r="P6528" t="s">
        <v>266</v>
      </c>
      <c r="R6528">
        <v>0</v>
      </c>
      <c r="S6528">
        <v>19278</v>
      </c>
      <c r="T6528">
        <v>19292</v>
      </c>
      <c r="U6528">
        <v>19283</v>
      </c>
      <c r="V6528">
        <v>19280</v>
      </c>
      <c r="W6528">
        <v>1</v>
      </c>
      <c r="X6528">
        <v>1</v>
      </c>
      <c r="Y6528" t="s">
        <v>4673</v>
      </c>
      <c r="Z6528" t="s">
        <v>96</v>
      </c>
      <c r="AA6528" t="s">
        <v>1827</v>
      </c>
    </row>
    <row r="6529" spans="1:27">
      <c r="A6529" t="s">
        <v>21</v>
      </c>
      <c r="B6529">
        <v>1</v>
      </c>
      <c r="C6529">
        <v>1200</v>
      </c>
      <c r="D6529" t="s">
        <v>265</v>
      </c>
      <c r="E6529">
        <v>3.429</v>
      </c>
      <c r="F6529">
        <v>2.6</v>
      </c>
      <c r="G6529">
        <v>0.028</v>
      </c>
      <c r="H6529">
        <v>2.546</v>
      </c>
      <c r="I6529">
        <v>1.07692307692308</v>
      </c>
      <c r="J6529">
        <v>97.9230769230769</v>
      </c>
      <c r="K6529">
        <v>75.8238553514144</v>
      </c>
      <c r="L6529">
        <v>0.816564596092155</v>
      </c>
      <c r="M6529">
        <v>0.0260000000000002</v>
      </c>
      <c r="N6529">
        <v>1.00000000000001</v>
      </c>
      <c r="O6529">
        <v>2.572</v>
      </c>
      <c r="P6529" t="s">
        <v>266</v>
      </c>
      <c r="R6529">
        <v>0</v>
      </c>
      <c r="S6529">
        <v>19294</v>
      </c>
      <c r="T6529">
        <v>19308</v>
      </c>
      <c r="U6529">
        <v>19299</v>
      </c>
      <c r="V6529">
        <v>19296</v>
      </c>
      <c r="W6529">
        <v>1</v>
      </c>
      <c r="X6529">
        <v>1</v>
      </c>
      <c r="Y6529" t="s">
        <v>4674</v>
      </c>
      <c r="Z6529" t="s">
        <v>96</v>
      </c>
      <c r="AA6529" t="s">
        <v>1827</v>
      </c>
    </row>
    <row r="6530" spans="1:27">
      <c r="A6530" t="s">
        <v>21</v>
      </c>
      <c r="B6530">
        <v>1</v>
      </c>
      <c r="C6530">
        <v>1201</v>
      </c>
      <c r="D6530" t="s">
        <v>265</v>
      </c>
      <c r="E6530">
        <v>3.269</v>
      </c>
      <c r="F6530">
        <v>2.5</v>
      </c>
      <c r="G6530">
        <v>0.14</v>
      </c>
      <c r="H6530">
        <v>2.298</v>
      </c>
      <c r="I6530">
        <v>5.6</v>
      </c>
      <c r="J6530">
        <v>91.92</v>
      </c>
      <c r="K6530">
        <v>76.4759865402264</v>
      </c>
      <c r="L6530">
        <v>4.28265524625268</v>
      </c>
      <c r="M6530">
        <v>0.0619999999999998</v>
      </c>
      <c r="N6530">
        <v>2.47999999999999</v>
      </c>
      <c r="O6530">
        <v>2.36</v>
      </c>
      <c r="P6530" t="s">
        <v>266</v>
      </c>
      <c r="R6530">
        <v>0</v>
      </c>
      <c r="S6530">
        <v>19310</v>
      </c>
      <c r="T6530">
        <v>19324</v>
      </c>
      <c r="U6530">
        <v>19315</v>
      </c>
      <c r="V6530">
        <v>19312</v>
      </c>
      <c r="W6530">
        <v>1</v>
      </c>
      <c r="X6530">
        <v>1</v>
      </c>
      <c r="Y6530" t="s">
        <v>4675</v>
      </c>
      <c r="Z6530" t="s">
        <v>96</v>
      </c>
      <c r="AA6530" t="s">
        <v>1827</v>
      </c>
    </row>
    <row r="6531" spans="1:27">
      <c r="A6531" t="s">
        <v>21</v>
      </c>
      <c r="B6531">
        <v>1</v>
      </c>
      <c r="C6531">
        <v>1202</v>
      </c>
      <c r="D6531" t="s">
        <v>265</v>
      </c>
      <c r="E6531">
        <v>3.545</v>
      </c>
      <c r="F6531">
        <v>2.7</v>
      </c>
      <c r="G6531">
        <v>0.085</v>
      </c>
      <c r="H6531">
        <v>2.535</v>
      </c>
      <c r="I6531">
        <v>3.14814814814815</v>
      </c>
      <c r="J6531">
        <v>93.8888888888889</v>
      </c>
      <c r="K6531">
        <v>76.163610719323</v>
      </c>
      <c r="L6531">
        <v>2.39774330042313</v>
      </c>
      <c r="M6531">
        <v>0.0800000000000001</v>
      </c>
      <c r="N6531">
        <v>2.96296296296297</v>
      </c>
      <c r="O6531">
        <v>2.615</v>
      </c>
      <c r="P6531" t="s">
        <v>266</v>
      </c>
      <c r="R6531">
        <v>0</v>
      </c>
      <c r="S6531">
        <v>19327</v>
      </c>
      <c r="T6531">
        <v>19341</v>
      </c>
      <c r="U6531">
        <v>19332</v>
      </c>
      <c r="V6531">
        <v>19329</v>
      </c>
      <c r="W6531">
        <v>1</v>
      </c>
      <c r="X6531">
        <v>1</v>
      </c>
      <c r="Y6531" t="s">
        <v>4676</v>
      </c>
      <c r="Z6531" t="s">
        <v>96</v>
      </c>
      <c r="AA6531" t="s">
        <v>1827</v>
      </c>
    </row>
    <row r="6532" spans="1:27">
      <c r="A6532" t="s">
        <v>21</v>
      </c>
      <c r="B6532">
        <v>1</v>
      </c>
      <c r="C6532">
        <v>1203</v>
      </c>
      <c r="D6532" t="s">
        <v>265</v>
      </c>
      <c r="E6532">
        <v>3.27</v>
      </c>
      <c r="F6532">
        <v>2.5</v>
      </c>
      <c r="G6532">
        <v>0.023</v>
      </c>
      <c r="H6532">
        <v>2.444</v>
      </c>
      <c r="I6532">
        <v>0.92</v>
      </c>
      <c r="J6532">
        <v>97.76</v>
      </c>
      <c r="K6532">
        <v>76.4525993883792</v>
      </c>
      <c r="L6532">
        <v>0.703363914373089</v>
      </c>
      <c r="M6532">
        <v>0.0329999999999999</v>
      </c>
      <c r="N6532">
        <v>1.32</v>
      </c>
      <c r="O6532">
        <v>2.477</v>
      </c>
      <c r="P6532" t="s">
        <v>266</v>
      </c>
      <c r="R6532">
        <v>0</v>
      </c>
      <c r="S6532">
        <v>19343</v>
      </c>
      <c r="T6532">
        <v>19357</v>
      </c>
      <c r="U6532">
        <v>19348</v>
      </c>
      <c r="V6532">
        <v>19345</v>
      </c>
      <c r="W6532">
        <v>1</v>
      </c>
      <c r="X6532">
        <v>1</v>
      </c>
      <c r="Y6532" t="s">
        <v>4677</v>
      </c>
      <c r="Z6532" t="s">
        <v>96</v>
      </c>
      <c r="AA6532" t="s">
        <v>1827</v>
      </c>
    </row>
    <row r="6533" spans="1:27">
      <c r="A6533" t="s">
        <v>21</v>
      </c>
      <c r="B6533">
        <v>1</v>
      </c>
      <c r="C6533">
        <v>1204</v>
      </c>
      <c r="D6533" t="s">
        <v>1529</v>
      </c>
      <c r="E6533">
        <v>3.384</v>
      </c>
      <c r="F6533">
        <v>2.6</v>
      </c>
      <c r="G6533">
        <v>0.019</v>
      </c>
      <c r="H6533">
        <v>2.532</v>
      </c>
      <c r="I6533">
        <v>0.730769230769231</v>
      </c>
      <c r="J6533">
        <v>97.3846153846154</v>
      </c>
      <c r="K6533">
        <v>76.8321513002364</v>
      </c>
      <c r="L6533">
        <v>0.561465721040189</v>
      </c>
      <c r="M6533">
        <v>0.0489999999999999</v>
      </c>
      <c r="N6533">
        <v>1.88461538461538</v>
      </c>
      <c r="O6533">
        <v>2.581</v>
      </c>
      <c r="P6533" t="s">
        <v>266</v>
      </c>
      <c r="R6533">
        <v>0</v>
      </c>
      <c r="S6533">
        <v>19360</v>
      </c>
      <c r="T6533">
        <v>19374</v>
      </c>
      <c r="U6533">
        <v>19365</v>
      </c>
      <c r="V6533">
        <v>19362</v>
      </c>
      <c r="W6533">
        <v>1</v>
      </c>
      <c r="X6533">
        <v>1</v>
      </c>
      <c r="Y6533" t="s">
        <v>4676</v>
      </c>
      <c r="Z6533" t="s">
        <v>96</v>
      </c>
      <c r="AA6533" t="s">
        <v>1827</v>
      </c>
    </row>
    <row r="6534" spans="1:27">
      <c r="A6534" t="s">
        <v>21</v>
      </c>
      <c r="B6534">
        <v>1</v>
      </c>
      <c r="C6534">
        <v>1205</v>
      </c>
      <c r="D6534" t="s">
        <v>265</v>
      </c>
      <c r="E6534">
        <v>3.505</v>
      </c>
      <c r="F6534">
        <v>2.6</v>
      </c>
      <c r="G6534">
        <v>0.149</v>
      </c>
      <c r="H6534">
        <v>2.399</v>
      </c>
      <c r="I6534">
        <v>5.73076923076923</v>
      </c>
      <c r="J6534">
        <v>92.2692307692308</v>
      </c>
      <c r="K6534">
        <v>74.1797432239658</v>
      </c>
      <c r="L6534">
        <v>4.25106990014265</v>
      </c>
      <c r="M6534">
        <v>0.052</v>
      </c>
      <c r="N6534">
        <v>2</v>
      </c>
      <c r="O6534">
        <v>2.451</v>
      </c>
      <c r="P6534" t="s">
        <v>266</v>
      </c>
      <c r="R6534">
        <v>0</v>
      </c>
      <c r="S6534">
        <v>19376</v>
      </c>
      <c r="T6534">
        <v>19390</v>
      </c>
      <c r="U6534">
        <v>19381</v>
      </c>
      <c r="V6534">
        <v>19378</v>
      </c>
      <c r="W6534">
        <v>1</v>
      </c>
      <c r="X6534">
        <v>1</v>
      </c>
      <c r="Y6534" t="s">
        <v>4677</v>
      </c>
      <c r="Z6534" t="s">
        <v>96</v>
      </c>
      <c r="AA6534" t="s">
        <v>1827</v>
      </c>
    </row>
    <row r="6535" spans="1:27">
      <c r="A6535" t="s">
        <v>21</v>
      </c>
      <c r="B6535">
        <v>1</v>
      </c>
      <c r="C6535">
        <v>1206</v>
      </c>
      <c r="D6535" t="s">
        <v>265</v>
      </c>
      <c r="E6535">
        <v>3.278</v>
      </c>
      <c r="F6535">
        <v>2.5</v>
      </c>
      <c r="G6535">
        <v>0.024</v>
      </c>
      <c r="H6535">
        <v>2.398</v>
      </c>
      <c r="I6535">
        <v>0.96</v>
      </c>
      <c r="J6535">
        <v>95.92</v>
      </c>
      <c r="K6535">
        <v>76.2660158633313</v>
      </c>
      <c r="L6535">
        <v>0.732153752287981</v>
      </c>
      <c r="M6535">
        <v>0.0779999999999998</v>
      </c>
      <c r="N6535">
        <v>3.11999999999999</v>
      </c>
      <c r="O6535">
        <v>2.476</v>
      </c>
      <c r="P6535" t="s">
        <v>266</v>
      </c>
      <c r="R6535">
        <v>0</v>
      </c>
      <c r="S6535">
        <v>19392</v>
      </c>
      <c r="T6535">
        <v>19406</v>
      </c>
      <c r="U6535">
        <v>19397</v>
      </c>
      <c r="V6535">
        <v>19394</v>
      </c>
      <c r="W6535">
        <v>1</v>
      </c>
      <c r="X6535">
        <v>1</v>
      </c>
      <c r="Y6535" t="s">
        <v>4675</v>
      </c>
      <c r="Z6535" t="s">
        <v>96</v>
      </c>
      <c r="AA6535" t="s">
        <v>1827</v>
      </c>
    </row>
    <row r="6536" spans="1:27">
      <c r="A6536" t="s">
        <v>21</v>
      </c>
      <c r="B6536">
        <v>1</v>
      </c>
      <c r="C6536">
        <v>1208</v>
      </c>
      <c r="D6536" t="s">
        <v>1505</v>
      </c>
      <c r="E6536">
        <v>3.341</v>
      </c>
      <c r="F6536">
        <v>2</v>
      </c>
      <c r="G6536">
        <v>0.02</v>
      </c>
      <c r="H6536">
        <v>1.906</v>
      </c>
      <c r="I6536">
        <v>1</v>
      </c>
      <c r="J6536">
        <v>95.3</v>
      </c>
      <c r="K6536">
        <v>59.8623166716552</v>
      </c>
      <c r="L6536">
        <v>0.598623166716552</v>
      </c>
      <c r="M6536">
        <v>0.0740000000000001</v>
      </c>
      <c r="N6536">
        <v>3.7</v>
      </c>
      <c r="O6536">
        <v>1.98</v>
      </c>
      <c r="P6536" t="s">
        <v>266</v>
      </c>
      <c r="R6536">
        <v>0</v>
      </c>
      <c r="S6536">
        <v>19430</v>
      </c>
      <c r="T6536">
        <v>19444</v>
      </c>
      <c r="U6536">
        <v>19435</v>
      </c>
      <c r="V6536">
        <v>19432</v>
      </c>
      <c r="W6536">
        <v>1</v>
      </c>
      <c r="X6536">
        <v>1</v>
      </c>
      <c r="Y6536" t="s">
        <v>4678</v>
      </c>
      <c r="Z6536" t="s">
        <v>96</v>
      </c>
      <c r="AA6536" t="s">
        <v>1828</v>
      </c>
    </row>
    <row r="6537" spans="1:27">
      <c r="A6537" t="s">
        <v>21</v>
      </c>
      <c r="B6537">
        <v>1</v>
      </c>
      <c r="C6537">
        <v>1210</v>
      </c>
      <c r="D6537" t="s">
        <v>265</v>
      </c>
      <c r="E6537">
        <v>1.942</v>
      </c>
      <c r="F6537">
        <v>1.4</v>
      </c>
      <c r="G6537">
        <v>0.013</v>
      </c>
      <c r="H6537">
        <v>1.334</v>
      </c>
      <c r="I6537">
        <v>0.928571428571429</v>
      </c>
      <c r="J6537">
        <v>95.2857142857143</v>
      </c>
      <c r="K6537">
        <v>72.0906282183316</v>
      </c>
      <c r="L6537">
        <v>0.669412976313079</v>
      </c>
      <c r="M6537">
        <v>0.0529999999999999</v>
      </c>
      <c r="N6537">
        <v>3.78571428571428</v>
      </c>
      <c r="O6537">
        <v>1.387</v>
      </c>
      <c r="P6537" t="s">
        <v>266</v>
      </c>
      <c r="R6537">
        <v>0</v>
      </c>
      <c r="S6537">
        <v>19450</v>
      </c>
      <c r="T6537">
        <v>19464</v>
      </c>
      <c r="U6537">
        <v>19455</v>
      </c>
      <c r="V6537">
        <v>19452</v>
      </c>
      <c r="W6537">
        <v>1</v>
      </c>
      <c r="X6537">
        <v>1</v>
      </c>
      <c r="Y6537" t="s">
        <v>4679</v>
      </c>
      <c r="Z6537" t="s">
        <v>96</v>
      </c>
      <c r="AA6537" t="s">
        <v>1828</v>
      </c>
    </row>
    <row r="6538" spans="1:27">
      <c r="A6538" t="s">
        <v>21</v>
      </c>
      <c r="B6538">
        <v>1</v>
      </c>
      <c r="C6538">
        <v>1211</v>
      </c>
      <c r="D6538" t="s">
        <v>265</v>
      </c>
      <c r="E6538">
        <v>2.294</v>
      </c>
      <c r="F6538">
        <v>1.7</v>
      </c>
      <c r="G6538">
        <v>0.365</v>
      </c>
      <c r="H6538">
        <v>1.316</v>
      </c>
      <c r="I6538">
        <v>21.4705882352941</v>
      </c>
      <c r="J6538">
        <v>77.4117647058824</v>
      </c>
      <c r="K6538">
        <v>74.1063644289451</v>
      </c>
      <c r="L6538">
        <v>15.9110723626853</v>
      </c>
      <c r="M6538">
        <v>0.0189999999999999</v>
      </c>
      <c r="N6538">
        <v>1.11764705882352</v>
      </c>
      <c r="O6538">
        <v>1.335</v>
      </c>
      <c r="P6538" t="s">
        <v>266</v>
      </c>
      <c r="R6538">
        <v>0</v>
      </c>
      <c r="S6538">
        <v>19466</v>
      </c>
      <c r="T6538">
        <v>19480</v>
      </c>
      <c r="U6538">
        <v>19471</v>
      </c>
      <c r="V6538">
        <v>19468</v>
      </c>
      <c r="W6538">
        <v>1</v>
      </c>
      <c r="X6538">
        <v>1</v>
      </c>
      <c r="Y6538" t="s">
        <v>4680</v>
      </c>
      <c r="Z6538" t="s">
        <v>96</v>
      </c>
      <c r="AA6538" t="s">
        <v>1828</v>
      </c>
    </row>
    <row r="6539" spans="1:27">
      <c r="A6539" t="s">
        <v>21</v>
      </c>
      <c r="B6539">
        <v>1</v>
      </c>
      <c r="C6539">
        <v>1212</v>
      </c>
      <c r="D6539" t="s">
        <v>265</v>
      </c>
      <c r="E6539">
        <v>2.75</v>
      </c>
      <c r="F6539">
        <v>2.1</v>
      </c>
      <c r="G6539">
        <v>0.089</v>
      </c>
      <c r="H6539">
        <v>2</v>
      </c>
      <c r="I6539">
        <v>4.23809523809524</v>
      </c>
      <c r="J6539">
        <v>95.2380952380952</v>
      </c>
      <c r="K6539">
        <v>76.3636363636364</v>
      </c>
      <c r="L6539">
        <v>3.23636363636364</v>
      </c>
      <c r="M6539">
        <v>0.0110000000000001</v>
      </c>
      <c r="N6539">
        <v>0.523809523809529</v>
      </c>
      <c r="O6539">
        <v>2.011</v>
      </c>
      <c r="P6539" t="s">
        <v>266</v>
      </c>
      <c r="R6539">
        <v>0</v>
      </c>
      <c r="S6539">
        <v>19482</v>
      </c>
      <c r="T6539">
        <v>19496</v>
      </c>
      <c r="U6539">
        <v>19487</v>
      </c>
      <c r="V6539">
        <v>19484</v>
      </c>
      <c r="W6539">
        <v>1</v>
      </c>
      <c r="X6539">
        <v>1</v>
      </c>
      <c r="Y6539" t="s">
        <v>4681</v>
      </c>
      <c r="Z6539" t="s">
        <v>96</v>
      </c>
      <c r="AA6539" t="s">
        <v>1828</v>
      </c>
    </row>
    <row r="6540" spans="1:27">
      <c r="A6540" t="s">
        <v>21</v>
      </c>
      <c r="B6540">
        <v>1</v>
      </c>
      <c r="C6540">
        <v>1213</v>
      </c>
      <c r="D6540" t="s">
        <v>265</v>
      </c>
      <c r="E6540">
        <v>4.167</v>
      </c>
      <c r="F6540">
        <v>1.9</v>
      </c>
      <c r="G6540">
        <v>0.388</v>
      </c>
      <c r="H6540">
        <v>1.459</v>
      </c>
      <c r="I6540">
        <v>20.4210526315789</v>
      </c>
      <c r="J6540">
        <v>76.7894736842105</v>
      </c>
      <c r="K6540">
        <v>45.5963522918167</v>
      </c>
      <c r="L6540">
        <v>9.31125509959203</v>
      </c>
      <c r="M6540">
        <v>0.0529999999999999</v>
      </c>
      <c r="N6540">
        <v>2.78947368421052</v>
      </c>
      <c r="O6540">
        <v>1.512</v>
      </c>
      <c r="P6540" t="s">
        <v>266</v>
      </c>
      <c r="R6540">
        <v>0</v>
      </c>
      <c r="S6540">
        <v>19498</v>
      </c>
      <c r="T6540">
        <v>19512</v>
      </c>
      <c r="U6540">
        <v>19503</v>
      </c>
      <c r="V6540">
        <v>19500</v>
      </c>
      <c r="W6540">
        <v>1</v>
      </c>
      <c r="X6540">
        <v>1</v>
      </c>
      <c r="Y6540" t="s">
        <v>4682</v>
      </c>
      <c r="Z6540" t="s">
        <v>96</v>
      </c>
      <c r="AA6540" t="s">
        <v>1828</v>
      </c>
    </row>
    <row r="6541" spans="1:27">
      <c r="A6541" t="s">
        <v>21</v>
      </c>
      <c r="B6541">
        <v>1</v>
      </c>
      <c r="C6541">
        <v>1214</v>
      </c>
      <c r="D6541" t="s">
        <v>265</v>
      </c>
      <c r="E6541">
        <v>2.497</v>
      </c>
      <c r="F6541">
        <v>1.8</v>
      </c>
      <c r="G6541">
        <v>0.018</v>
      </c>
      <c r="H6541">
        <v>1.763</v>
      </c>
      <c r="I6541">
        <v>1</v>
      </c>
      <c r="J6541">
        <v>97.9444444444444</v>
      </c>
      <c r="K6541">
        <v>72.0865038045655</v>
      </c>
      <c r="L6541">
        <v>0.720865038045655</v>
      </c>
      <c r="M6541">
        <v>0.0190000000000001</v>
      </c>
      <c r="N6541">
        <v>1.05555555555556</v>
      </c>
      <c r="O6541">
        <v>1.782</v>
      </c>
      <c r="P6541" t="s">
        <v>266</v>
      </c>
      <c r="R6541">
        <v>0</v>
      </c>
      <c r="S6541">
        <v>19514</v>
      </c>
      <c r="T6541">
        <v>19528</v>
      </c>
      <c r="U6541">
        <v>19519</v>
      </c>
      <c r="V6541">
        <v>19516</v>
      </c>
      <c r="W6541">
        <v>1</v>
      </c>
      <c r="X6541">
        <v>1</v>
      </c>
      <c r="Y6541" t="s">
        <v>4683</v>
      </c>
      <c r="Z6541" t="s">
        <v>96</v>
      </c>
      <c r="AA6541" t="s">
        <v>1828</v>
      </c>
    </row>
    <row r="6542" spans="1:27">
      <c r="A6542" t="s">
        <v>21</v>
      </c>
      <c r="B6542">
        <v>1</v>
      </c>
      <c r="C6542">
        <v>1215</v>
      </c>
      <c r="D6542" t="s">
        <v>265</v>
      </c>
      <c r="E6542">
        <v>3.286</v>
      </c>
      <c r="F6542">
        <v>2.5</v>
      </c>
      <c r="G6542">
        <v>0.032</v>
      </c>
      <c r="H6542">
        <v>2.453</v>
      </c>
      <c r="I6542">
        <v>1.28</v>
      </c>
      <c r="J6542">
        <v>98.12</v>
      </c>
      <c r="K6542">
        <v>76.080340839927</v>
      </c>
      <c r="L6542">
        <v>0.973828362751065</v>
      </c>
      <c r="M6542">
        <v>0.0150000000000001</v>
      </c>
      <c r="N6542">
        <v>0.600000000000005</v>
      </c>
      <c r="O6542">
        <v>2.468</v>
      </c>
      <c r="P6542" t="s">
        <v>266</v>
      </c>
      <c r="R6542">
        <v>0</v>
      </c>
      <c r="S6542">
        <v>19530</v>
      </c>
      <c r="T6542">
        <v>19544</v>
      </c>
      <c r="U6542">
        <v>19535</v>
      </c>
      <c r="V6542">
        <v>19532</v>
      </c>
      <c r="W6542">
        <v>1</v>
      </c>
      <c r="X6542">
        <v>1</v>
      </c>
      <c r="Y6542" t="s">
        <v>4684</v>
      </c>
      <c r="Z6542" t="s">
        <v>96</v>
      </c>
      <c r="AA6542" t="s">
        <v>1828</v>
      </c>
    </row>
    <row r="6543" spans="1:27">
      <c r="A6543" t="s">
        <v>21</v>
      </c>
      <c r="B6543">
        <v>1</v>
      </c>
      <c r="C6543">
        <v>1216</v>
      </c>
      <c r="D6543" t="s">
        <v>1529</v>
      </c>
      <c r="E6543">
        <v>2.949</v>
      </c>
      <c r="F6543">
        <v>2.1</v>
      </c>
      <c r="G6543">
        <v>0.026</v>
      </c>
      <c r="H6543">
        <v>2.074</v>
      </c>
      <c r="I6543">
        <v>1.23809523809524</v>
      </c>
      <c r="J6543">
        <v>98.7619047619047</v>
      </c>
      <c r="K6543">
        <v>71.2105798575788</v>
      </c>
      <c r="L6543">
        <v>0.88165479823669</v>
      </c>
      <c r="M6543">
        <v>4.44089209850063e-16</v>
      </c>
      <c r="N6543">
        <v>2.11471052309554e-14</v>
      </c>
      <c r="O6543">
        <v>2.074</v>
      </c>
      <c r="P6543" t="s">
        <v>266</v>
      </c>
      <c r="R6543">
        <v>0</v>
      </c>
      <c r="S6543">
        <v>19546</v>
      </c>
      <c r="T6543">
        <v>19560</v>
      </c>
      <c r="U6543">
        <v>19551</v>
      </c>
      <c r="V6543">
        <v>19548</v>
      </c>
      <c r="W6543">
        <v>1</v>
      </c>
      <c r="X6543">
        <v>1</v>
      </c>
      <c r="Y6543" t="s">
        <v>4685</v>
      </c>
      <c r="Z6543" t="s">
        <v>96</v>
      </c>
      <c r="AA6543" t="s">
        <v>1828</v>
      </c>
    </row>
    <row r="6544" spans="1:27">
      <c r="A6544" t="s">
        <v>21</v>
      </c>
      <c r="B6544">
        <v>1</v>
      </c>
      <c r="C6544">
        <v>1217</v>
      </c>
      <c r="D6544" t="s">
        <v>1529</v>
      </c>
      <c r="E6544">
        <v>3.807</v>
      </c>
      <c r="F6544">
        <v>2.3</v>
      </c>
      <c r="G6544">
        <v>0.353</v>
      </c>
      <c r="H6544">
        <v>1.922</v>
      </c>
      <c r="I6544">
        <v>15.3478260869565</v>
      </c>
      <c r="J6544">
        <v>83.5652173913043</v>
      </c>
      <c r="K6544">
        <v>60.415024954032</v>
      </c>
      <c r="L6544">
        <v>9.27239296033622</v>
      </c>
      <c r="M6544">
        <v>0.0249999999999999</v>
      </c>
      <c r="N6544">
        <v>1.08695652173913</v>
      </c>
      <c r="O6544">
        <v>1.947</v>
      </c>
      <c r="P6544" t="s">
        <v>266</v>
      </c>
      <c r="R6544">
        <v>0</v>
      </c>
      <c r="S6544">
        <v>19562</v>
      </c>
      <c r="T6544">
        <v>19576</v>
      </c>
      <c r="U6544">
        <v>19567</v>
      </c>
      <c r="V6544">
        <v>19564</v>
      </c>
      <c r="W6544">
        <v>1</v>
      </c>
      <c r="X6544">
        <v>1</v>
      </c>
      <c r="Y6544" t="s">
        <v>4686</v>
      </c>
      <c r="Z6544" t="s">
        <v>96</v>
      </c>
      <c r="AA6544" t="s">
        <v>1828</v>
      </c>
    </row>
    <row r="6545" spans="1:27">
      <c r="A6545" t="s">
        <v>21</v>
      </c>
      <c r="B6545">
        <v>1</v>
      </c>
      <c r="C6545">
        <v>1218</v>
      </c>
      <c r="D6545" t="s">
        <v>265</v>
      </c>
      <c r="E6545">
        <v>5.334</v>
      </c>
      <c r="F6545">
        <v>4.4</v>
      </c>
      <c r="G6545">
        <v>0.03</v>
      </c>
      <c r="H6545">
        <v>4.32</v>
      </c>
      <c r="I6545">
        <v>0.681818181818182</v>
      </c>
      <c r="J6545">
        <v>98.1818181818182</v>
      </c>
      <c r="K6545">
        <v>82.4896887889014</v>
      </c>
      <c r="L6545">
        <v>0.562429696287964</v>
      </c>
      <c r="M6545">
        <v>0.0499999999999998</v>
      </c>
      <c r="N6545">
        <v>1.13636363636363</v>
      </c>
      <c r="O6545">
        <v>4.37</v>
      </c>
      <c r="P6545" t="s">
        <v>266</v>
      </c>
      <c r="R6545">
        <v>0</v>
      </c>
      <c r="S6545">
        <v>19579</v>
      </c>
      <c r="T6545">
        <v>19593</v>
      </c>
      <c r="U6545">
        <v>19584</v>
      </c>
      <c r="V6545">
        <v>19581</v>
      </c>
      <c r="W6545">
        <v>1</v>
      </c>
      <c r="X6545">
        <v>1</v>
      </c>
      <c r="Y6545" t="s">
        <v>4687</v>
      </c>
      <c r="Z6545" t="s">
        <v>96</v>
      </c>
      <c r="AA6545" t="s">
        <v>1828</v>
      </c>
    </row>
    <row r="6546" spans="1:27">
      <c r="A6546" t="s">
        <v>21</v>
      </c>
      <c r="B6546">
        <v>1</v>
      </c>
      <c r="C6546">
        <v>1219</v>
      </c>
      <c r="D6546" t="s">
        <v>1529</v>
      </c>
      <c r="E6546">
        <v>5.168</v>
      </c>
      <c r="F6546">
        <v>4.4</v>
      </c>
      <c r="G6546">
        <v>1.129</v>
      </c>
      <c r="H6546">
        <v>3.263</v>
      </c>
      <c r="I6546">
        <v>25.6590909090909</v>
      </c>
      <c r="J6546">
        <v>74.1590909090909</v>
      </c>
      <c r="K6546">
        <v>85.1393188854489</v>
      </c>
      <c r="L6546">
        <v>21.8459752321981</v>
      </c>
      <c r="M6546">
        <v>0.0080000000000009</v>
      </c>
      <c r="N6546">
        <v>0.181818181818202</v>
      </c>
      <c r="O6546">
        <v>3.271</v>
      </c>
      <c r="P6546" t="s">
        <v>266</v>
      </c>
      <c r="R6546">
        <v>0</v>
      </c>
      <c r="S6546">
        <v>19595</v>
      </c>
      <c r="T6546">
        <v>19609</v>
      </c>
      <c r="U6546">
        <v>19600</v>
      </c>
      <c r="V6546">
        <v>19597</v>
      </c>
      <c r="W6546">
        <v>1</v>
      </c>
      <c r="X6546">
        <v>1</v>
      </c>
      <c r="Y6546" t="s">
        <v>4688</v>
      </c>
      <c r="Z6546" t="s">
        <v>96</v>
      </c>
      <c r="AA6546" t="s">
        <v>1828</v>
      </c>
    </row>
    <row r="6547" spans="1:27">
      <c r="A6547" t="s">
        <v>21</v>
      </c>
      <c r="B6547">
        <v>1</v>
      </c>
      <c r="C6547">
        <v>1220</v>
      </c>
      <c r="D6547" t="s">
        <v>1529</v>
      </c>
      <c r="E6547">
        <v>3.383</v>
      </c>
      <c r="F6547">
        <v>2.6</v>
      </c>
      <c r="G6547">
        <v>0.024</v>
      </c>
      <c r="H6547">
        <v>2.555</v>
      </c>
      <c r="I6547">
        <v>0.923076923076923</v>
      </c>
      <c r="J6547">
        <v>98.2692307692308</v>
      </c>
      <c r="K6547">
        <v>76.8548625480343</v>
      </c>
      <c r="L6547">
        <v>0.709429500443393</v>
      </c>
      <c r="M6547">
        <v>0.0209999999999999</v>
      </c>
      <c r="N6547">
        <v>0.807692307692304</v>
      </c>
      <c r="O6547">
        <v>2.576</v>
      </c>
      <c r="P6547" t="s">
        <v>266</v>
      </c>
      <c r="R6547">
        <v>0</v>
      </c>
      <c r="S6547">
        <v>19611</v>
      </c>
      <c r="T6547">
        <v>19625</v>
      </c>
      <c r="U6547">
        <v>19616</v>
      </c>
      <c r="V6547">
        <v>19613</v>
      </c>
      <c r="W6547">
        <v>1</v>
      </c>
      <c r="X6547">
        <v>1</v>
      </c>
      <c r="Y6547" t="s">
        <v>4688</v>
      </c>
      <c r="Z6547" t="s">
        <v>96</v>
      </c>
      <c r="AA6547" t="s">
        <v>1828</v>
      </c>
    </row>
    <row r="6548" spans="1:27">
      <c r="A6548" t="s">
        <v>21</v>
      </c>
      <c r="B6548">
        <v>1</v>
      </c>
      <c r="C6548">
        <v>1221</v>
      </c>
      <c r="D6548" t="s">
        <v>1529</v>
      </c>
      <c r="E6548">
        <v>3.703</v>
      </c>
      <c r="F6548">
        <v>2.5</v>
      </c>
      <c r="G6548">
        <v>0.413</v>
      </c>
      <c r="H6548">
        <v>2.077</v>
      </c>
      <c r="I6548">
        <v>16.52</v>
      </c>
      <c r="J6548">
        <v>83.08</v>
      </c>
      <c r="K6548">
        <v>67.5128274372131</v>
      </c>
      <c r="L6548">
        <v>11.1531190926276</v>
      </c>
      <c r="M6548">
        <v>0.0100000000000002</v>
      </c>
      <c r="N6548">
        <v>0.400000000000009</v>
      </c>
      <c r="O6548">
        <v>2.087</v>
      </c>
      <c r="P6548" t="s">
        <v>266</v>
      </c>
      <c r="R6548">
        <v>0</v>
      </c>
      <c r="S6548">
        <v>19627</v>
      </c>
      <c r="T6548">
        <v>19641</v>
      </c>
      <c r="U6548">
        <v>19632</v>
      </c>
      <c r="V6548">
        <v>19629</v>
      </c>
      <c r="W6548">
        <v>1</v>
      </c>
      <c r="X6548">
        <v>1</v>
      </c>
      <c r="Y6548" t="s">
        <v>4689</v>
      </c>
      <c r="Z6548" t="s">
        <v>96</v>
      </c>
      <c r="AA6548" t="s">
        <v>1828</v>
      </c>
    </row>
    <row r="6549" spans="1:27">
      <c r="A6549" t="s">
        <v>21</v>
      </c>
      <c r="B6549">
        <v>1</v>
      </c>
      <c r="C6549">
        <v>1222</v>
      </c>
      <c r="D6549" t="s">
        <v>265</v>
      </c>
      <c r="E6549">
        <v>3.351</v>
      </c>
      <c r="F6549">
        <v>2.6</v>
      </c>
      <c r="G6549">
        <v>0.036</v>
      </c>
      <c r="H6549">
        <v>2.563</v>
      </c>
      <c r="I6549">
        <v>1.38461538461538</v>
      </c>
      <c r="J6549">
        <v>98.5769230769231</v>
      </c>
      <c r="K6549">
        <v>77.5887794688153</v>
      </c>
      <c r="L6549">
        <v>1.07430617726052</v>
      </c>
      <c r="M6549">
        <v>0.00099999999999989</v>
      </c>
      <c r="N6549">
        <v>0.0384615384615342</v>
      </c>
      <c r="O6549">
        <v>2.564</v>
      </c>
      <c r="P6549" t="s">
        <v>266</v>
      </c>
      <c r="R6549">
        <v>0</v>
      </c>
      <c r="S6549">
        <v>19644</v>
      </c>
      <c r="T6549">
        <v>19658</v>
      </c>
      <c r="U6549">
        <v>19649</v>
      </c>
      <c r="V6549">
        <v>19646</v>
      </c>
      <c r="W6549">
        <v>1</v>
      </c>
      <c r="X6549">
        <v>1</v>
      </c>
      <c r="Y6549" t="s">
        <v>4690</v>
      </c>
      <c r="Z6549" t="s">
        <v>96</v>
      </c>
      <c r="AA6549" t="s">
        <v>1828</v>
      </c>
    </row>
    <row r="6550" spans="1:27">
      <c r="A6550" t="s">
        <v>21</v>
      </c>
      <c r="B6550">
        <v>1</v>
      </c>
      <c r="C6550">
        <v>1223</v>
      </c>
      <c r="D6550" t="s">
        <v>265</v>
      </c>
      <c r="E6550">
        <v>2.639</v>
      </c>
      <c r="F6550">
        <v>1.9</v>
      </c>
      <c r="G6550">
        <v>0.365</v>
      </c>
      <c r="H6550">
        <v>1.499</v>
      </c>
      <c r="I6550">
        <v>19.2105263157895</v>
      </c>
      <c r="J6550">
        <v>78.8947368421053</v>
      </c>
      <c r="K6550">
        <v>71.9969685486927</v>
      </c>
      <c r="L6550">
        <v>13.8309965896173</v>
      </c>
      <c r="M6550">
        <v>0.0359999999999998</v>
      </c>
      <c r="N6550">
        <v>1.89473684210525</v>
      </c>
      <c r="O6550">
        <v>1.535</v>
      </c>
      <c r="P6550" t="s">
        <v>266</v>
      </c>
      <c r="R6550">
        <v>0</v>
      </c>
      <c r="S6550">
        <v>19660</v>
      </c>
      <c r="T6550">
        <v>19674</v>
      </c>
      <c r="U6550">
        <v>19665</v>
      </c>
      <c r="V6550">
        <v>19662</v>
      </c>
      <c r="W6550">
        <v>1</v>
      </c>
      <c r="X6550">
        <v>1</v>
      </c>
      <c r="Y6550" t="s">
        <v>4691</v>
      </c>
      <c r="Z6550" t="s">
        <v>96</v>
      </c>
      <c r="AA6550" t="s">
        <v>1828</v>
      </c>
    </row>
    <row r="6551" spans="1:27">
      <c r="A6551" t="s">
        <v>21</v>
      </c>
      <c r="B6551">
        <v>1</v>
      </c>
      <c r="C6551">
        <v>1224</v>
      </c>
      <c r="D6551" t="s">
        <v>1529</v>
      </c>
      <c r="E6551">
        <v>3.296</v>
      </c>
      <c r="F6551">
        <v>2.5</v>
      </c>
      <c r="G6551">
        <v>0.037</v>
      </c>
      <c r="H6551">
        <v>2.445</v>
      </c>
      <c r="I6551">
        <v>1.48</v>
      </c>
      <c r="J6551">
        <v>97.8</v>
      </c>
      <c r="K6551">
        <v>75.8495145631068</v>
      </c>
      <c r="L6551">
        <v>1.12257281553398</v>
      </c>
      <c r="M6551">
        <v>0.0180000000000002</v>
      </c>
      <c r="N6551">
        <v>0.72000000000001</v>
      </c>
      <c r="O6551">
        <v>2.463</v>
      </c>
      <c r="P6551" t="s">
        <v>266</v>
      </c>
      <c r="R6551">
        <v>0</v>
      </c>
      <c r="S6551">
        <v>19676</v>
      </c>
      <c r="T6551">
        <v>19690</v>
      </c>
      <c r="U6551">
        <v>19681</v>
      </c>
      <c r="V6551">
        <v>19678</v>
      </c>
      <c r="W6551">
        <v>1</v>
      </c>
      <c r="X6551">
        <v>1</v>
      </c>
      <c r="Y6551" t="s">
        <v>4692</v>
      </c>
      <c r="Z6551" t="s">
        <v>96</v>
      </c>
      <c r="AA6551" t="s">
        <v>1828</v>
      </c>
    </row>
    <row r="6552" spans="1:27">
      <c r="A6552" t="s">
        <v>21</v>
      </c>
      <c r="B6552">
        <v>1</v>
      </c>
      <c r="C6552">
        <v>1225</v>
      </c>
      <c r="D6552" t="s">
        <v>265</v>
      </c>
      <c r="E6552">
        <v>2.831</v>
      </c>
      <c r="F6552">
        <v>2</v>
      </c>
      <c r="G6552">
        <v>0.034</v>
      </c>
      <c r="H6552">
        <v>1.927</v>
      </c>
      <c r="I6552">
        <v>1.7</v>
      </c>
      <c r="J6552">
        <v>96.35</v>
      </c>
      <c r="K6552">
        <v>70.6464146944543</v>
      </c>
      <c r="L6552">
        <v>1.20098904980572</v>
      </c>
      <c r="M6552">
        <v>0.0389999999999999</v>
      </c>
      <c r="N6552">
        <v>1.95</v>
      </c>
      <c r="O6552">
        <v>1.966</v>
      </c>
      <c r="P6552" t="s">
        <v>266</v>
      </c>
      <c r="R6552">
        <v>0</v>
      </c>
      <c r="S6552">
        <v>19693</v>
      </c>
      <c r="T6552">
        <v>19707</v>
      </c>
      <c r="U6552">
        <v>19698</v>
      </c>
      <c r="V6552">
        <v>19695</v>
      </c>
      <c r="W6552">
        <v>1</v>
      </c>
      <c r="X6552">
        <v>1</v>
      </c>
      <c r="Y6552" t="s">
        <v>4693</v>
      </c>
      <c r="Z6552" t="s">
        <v>96</v>
      </c>
      <c r="AA6552" t="s">
        <v>1828</v>
      </c>
    </row>
    <row r="6553" spans="1:27">
      <c r="A6553" t="s">
        <v>21</v>
      </c>
      <c r="B6553">
        <v>1</v>
      </c>
      <c r="C6553">
        <v>1226</v>
      </c>
      <c r="D6553" t="s">
        <v>1529</v>
      </c>
      <c r="E6553">
        <v>3.75</v>
      </c>
      <c r="F6553">
        <v>2.8</v>
      </c>
      <c r="G6553">
        <v>0.05</v>
      </c>
      <c r="H6553">
        <v>2.67</v>
      </c>
      <c r="I6553">
        <v>1.78571428571429</v>
      </c>
      <c r="J6553">
        <v>95.3571428571429</v>
      </c>
      <c r="K6553">
        <v>74.6666666666667</v>
      </c>
      <c r="L6553">
        <v>1.33333333333333</v>
      </c>
      <c r="M6553">
        <v>0.0800000000000001</v>
      </c>
      <c r="N6553">
        <v>2.85714285714286</v>
      </c>
      <c r="O6553">
        <v>2.75</v>
      </c>
      <c r="P6553" t="s">
        <v>266</v>
      </c>
      <c r="R6553">
        <v>0</v>
      </c>
      <c r="S6553">
        <v>19709</v>
      </c>
      <c r="T6553">
        <v>19723</v>
      </c>
      <c r="U6553">
        <v>19714</v>
      </c>
      <c r="V6553">
        <v>19711</v>
      </c>
      <c r="W6553">
        <v>1</v>
      </c>
      <c r="X6553">
        <v>1</v>
      </c>
      <c r="Y6553" t="s">
        <v>4694</v>
      </c>
      <c r="Z6553" t="s">
        <v>96</v>
      </c>
      <c r="AA6553" t="s">
        <v>1828</v>
      </c>
    </row>
    <row r="6554" spans="1:27">
      <c r="A6554" t="s">
        <v>21</v>
      </c>
      <c r="B6554">
        <v>1</v>
      </c>
      <c r="C6554">
        <v>1227</v>
      </c>
      <c r="D6554" t="s">
        <v>265</v>
      </c>
      <c r="E6554">
        <v>2.932</v>
      </c>
      <c r="F6554">
        <v>2.1</v>
      </c>
      <c r="G6554">
        <v>0.121</v>
      </c>
      <c r="H6554">
        <v>1.981</v>
      </c>
      <c r="I6554">
        <v>5.76190476190476</v>
      </c>
      <c r="J6554">
        <v>94.3333333333333</v>
      </c>
      <c r="K6554">
        <v>71.6234652114598</v>
      </c>
      <c r="L6554">
        <v>4.1268758526603</v>
      </c>
      <c r="M6554">
        <v>-0.00200000000000022</v>
      </c>
      <c r="N6554">
        <v>0.0952380952381059</v>
      </c>
      <c r="O6554">
        <v>1.979</v>
      </c>
      <c r="P6554" t="s">
        <v>266</v>
      </c>
      <c r="R6554">
        <v>0</v>
      </c>
      <c r="S6554">
        <v>19725</v>
      </c>
      <c r="T6554">
        <v>19739</v>
      </c>
      <c r="U6554">
        <v>19730</v>
      </c>
      <c r="V6554">
        <v>19727</v>
      </c>
      <c r="W6554">
        <v>1</v>
      </c>
      <c r="X6554">
        <v>1</v>
      </c>
      <c r="Y6554" t="s">
        <v>4695</v>
      </c>
      <c r="Z6554" t="s">
        <v>96</v>
      </c>
      <c r="AA6554" t="s">
        <v>1828</v>
      </c>
    </row>
    <row r="6555" spans="1:27">
      <c r="A6555" t="s">
        <v>21</v>
      </c>
      <c r="B6555">
        <v>1</v>
      </c>
      <c r="C6555">
        <v>1228</v>
      </c>
      <c r="D6555" t="s">
        <v>265</v>
      </c>
      <c r="E6555">
        <v>5.499</v>
      </c>
      <c r="F6555">
        <v>4.7</v>
      </c>
      <c r="G6555">
        <v>0.157</v>
      </c>
      <c r="H6555">
        <v>2.172</v>
      </c>
      <c r="I6555">
        <v>3.34042553191489</v>
      </c>
      <c r="J6555">
        <v>46.2127659574468</v>
      </c>
      <c r="K6555">
        <v>85.4700854700855</v>
      </c>
      <c r="L6555">
        <v>2.85506455719222</v>
      </c>
      <c r="M6555">
        <v>2.371</v>
      </c>
      <c r="N6555">
        <v>50.4468085106383</v>
      </c>
      <c r="O6555">
        <v>4.543</v>
      </c>
      <c r="P6555" t="s">
        <v>266</v>
      </c>
      <c r="R6555">
        <v>0</v>
      </c>
      <c r="S6555">
        <v>19742</v>
      </c>
      <c r="T6555">
        <v>19756</v>
      </c>
      <c r="U6555">
        <v>19747</v>
      </c>
      <c r="V6555">
        <v>19744</v>
      </c>
      <c r="W6555">
        <v>1</v>
      </c>
      <c r="X6555">
        <v>1</v>
      </c>
      <c r="Y6555" t="s">
        <v>4696</v>
      </c>
      <c r="Z6555" t="s">
        <v>96</v>
      </c>
      <c r="AA6555" t="s">
        <v>1828</v>
      </c>
    </row>
    <row r="6556" spans="1:27">
      <c r="A6556" t="s">
        <v>21</v>
      </c>
      <c r="B6556">
        <v>1</v>
      </c>
      <c r="C6556">
        <v>1229</v>
      </c>
      <c r="D6556" t="s">
        <v>265</v>
      </c>
      <c r="E6556">
        <v>3.135</v>
      </c>
      <c r="F6556">
        <v>2</v>
      </c>
      <c r="G6556">
        <v>0.019</v>
      </c>
      <c r="H6556">
        <v>1.984</v>
      </c>
      <c r="I6556">
        <v>0.95</v>
      </c>
      <c r="J6556">
        <v>99.2</v>
      </c>
      <c r="K6556">
        <v>63.7958532695375</v>
      </c>
      <c r="L6556">
        <v>0.606060606060606</v>
      </c>
      <c r="M6556">
        <v>-0.00300000000000011</v>
      </c>
      <c r="N6556">
        <v>0.150000000000006</v>
      </c>
      <c r="O6556">
        <v>1.981</v>
      </c>
      <c r="P6556" t="s">
        <v>266</v>
      </c>
      <c r="R6556">
        <v>0</v>
      </c>
      <c r="S6556">
        <v>19758</v>
      </c>
      <c r="T6556">
        <v>19772</v>
      </c>
      <c r="U6556">
        <v>19763</v>
      </c>
      <c r="V6556">
        <v>19760</v>
      </c>
      <c r="W6556">
        <v>1</v>
      </c>
      <c r="X6556">
        <v>1</v>
      </c>
      <c r="Y6556" t="s">
        <v>4697</v>
      </c>
      <c r="Z6556" t="s">
        <v>96</v>
      </c>
      <c r="AA6556" t="s">
        <v>1828</v>
      </c>
    </row>
    <row r="6557" spans="1:27">
      <c r="A6557" t="s">
        <v>21</v>
      </c>
      <c r="B6557">
        <v>1</v>
      </c>
      <c r="C6557">
        <v>1230</v>
      </c>
      <c r="D6557" t="s">
        <v>1529</v>
      </c>
      <c r="E6557">
        <v>3.709</v>
      </c>
      <c r="F6557">
        <v>2.9</v>
      </c>
      <c r="G6557">
        <v>0.151</v>
      </c>
      <c r="H6557">
        <v>2.672</v>
      </c>
      <c r="I6557">
        <v>5.20689655172414</v>
      </c>
      <c r="J6557">
        <v>92.1379310344828</v>
      </c>
      <c r="K6557">
        <v>78.1881908870315</v>
      </c>
      <c r="L6557">
        <v>4.07117821515233</v>
      </c>
      <c r="M6557">
        <v>0.077</v>
      </c>
      <c r="N6557">
        <v>2.6551724137931</v>
      </c>
      <c r="O6557">
        <v>2.749</v>
      </c>
      <c r="P6557" t="s">
        <v>266</v>
      </c>
      <c r="R6557">
        <v>0</v>
      </c>
      <c r="S6557">
        <v>19774</v>
      </c>
      <c r="T6557">
        <v>19788</v>
      </c>
      <c r="U6557">
        <v>19779</v>
      </c>
      <c r="V6557">
        <v>19776</v>
      </c>
      <c r="W6557">
        <v>1</v>
      </c>
      <c r="X6557">
        <v>1</v>
      </c>
      <c r="Y6557" t="s">
        <v>4698</v>
      </c>
      <c r="Z6557" t="s">
        <v>96</v>
      </c>
      <c r="AA6557" t="s">
        <v>1828</v>
      </c>
    </row>
    <row r="6558" spans="1:27">
      <c r="A6558" t="s">
        <v>21</v>
      </c>
      <c r="B6558">
        <v>1</v>
      </c>
      <c r="C6558">
        <v>1231</v>
      </c>
      <c r="D6558" t="s">
        <v>265</v>
      </c>
      <c r="E6558">
        <v>3.374</v>
      </c>
      <c r="F6558">
        <v>2.6</v>
      </c>
      <c r="G6558">
        <v>0.027</v>
      </c>
      <c r="H6558">
        <v>2.496</v>
      </c>
      <c r="I6558">
        <v>1.03846153846154</v>
      </c>
      <c r="J6558">
        <v>96</v>
      </c>
      <c r="K6558">
        <v>77.0598695909899</v>
      </c>
      <c r="L6558">
        <v>0.800237107291049</v>
      </c>
      <c r="M6558">
        <v>0.077</v>
      </c>
      <c r="N6558">
        <v>2.96153846153846</v>
      </c>
      <c r="O6558">
        <v>2.573</v>
      </c>
      <c r="P6558" t="s">
        <v>266</v>
      </c>
      <c r="R6558">
        <v>0</v>
      </c>
      <c r="S6558">
        <v>19791</v>
      </c>
      <c r="T6558">
        <v>19805</v>
      </c>
      <c r="U6558">
        <v>19796</v>
      </c>
      <c r="V6558">
        <v>19793</v>
      </c>
      <c r="W6558">
        <v>1</v>
      </c>
      <c r="X6558">
        <v>1</v>
      </c>
      <c r="Y6558" t="s">
        <v>4699</v>
      </c>
      <c r="Z6558" t="s">
        <v>96</v>
      </c>
      <c r="AA6558" t="s">
        <v>1828</v>
      </c>
    </row>
    <row r="6559" spans="1:27">
      <c r="A6559" t="s">
        <v>21</v>
      </c>
      <c r="B6559">
        <v>1</v>
      </c>
      <c r="C6559">
        <v>1232</v>
      </c>
      <c r="D6559" t="s">
        <v>265</v>
      </c>
      <c r="E6559">
        <v>2.752</v>
      </c>
      <c r="F6559">
        <v>2</v>
      </c>
      <c r="G6559">
        <v>0.15</v>
      </c>
      <c r="H6559">
        <v>1.763</v>
      </c>
      <c r="I6559">
        <v>7.5</v>
      </c>
      <c r="J6559">
        <v>88.15</v>
      </c>
      <c r="K6559">
        <v>72.6744186046512</v>
      </c>
      <c r="L6559">
        <v>5.45058139534884</v>
      </c>
      <c r="M6559">
        <v>0.0870000000000002</v>
      </c>
      <c r="N6559">
        <v>4.35000000000001</v>
      </c>
      <c r="O6559">
        <v>1.85</v>
      </c>
      <c r="P6559" t="s">
        <v>266</v>
      </c>
      <c r="R6559">
        <v>0</v>
      </c>
      <c r="S6559">
        <v>19807</v>
      </c>
      <c r="T6559">
        <v>19821</v>
      </c>
      <c r="U6559">
        <v>19812</v>
      </c>
      <c r="V6559">
        <v>19809</v>
      </c>
      <c r="W6559">
        <v>1</v>
      </c>
      <c r="X6559">
        <v>1</v>
      </c>
      <c r="Y6559" t="s">
        <v>4700</v>
      </c>
      <c r="Z6559" t="s">
        <v>96</v>
      </c>
      <c r="AA6559" t="s">
        <v>1828</v>
      </c>
    </row>
    <row r="6560" spans="1:27">
      <c r="A6560" t="s">
        <v>21</v>
      </c>
      <c r="B6560">
        <v>1</v>
      </c>
      <c r="C6560">
        <v>1233</v>
      </c>
      <c r="D6560" t="s">
        <v>265</v>
      </c>
      <c r="E6560">
        <v>3.618</v>
      </c>
      <c r="F6560">
        <v>2.8</v>
      </c>
      <c r="G6560">
        <v>0.141</v>
      </c>
      <c r="H6560">
        <v>2.668</v>
      </c>
      <c r="I6560">
        <v>5.03571428571429</v>
      </c>
      <c r="J6560">
        <v>95.2857142857143</v>
      </c>
      <c r="K6560">
        <v>77.3908236594804</v>
      </c>
      <c r="L6560">
        <v>3.8971807628524</v>
      </c>
      <c r="M6560">
        <v>-0.00900000000000034</v>
      </c>
      <c r="N6560">
        <v>0.321428571428584</v>
      </c>
      <c r="O6560">
        <v>2.659</v>
      </c>
      <c r="P6560" t="s">
        <v>266</v>
      </c>
      <c r="R6560">
        <v>0</v>
      </c>
      <c r="S6560">
        <v>19824</v>
      </c>
      <c r="T6560">
        <v>19838</v>
      </c>
      <c r="U6560">
        <v>19829</v>
      </c>
      <c r="V6560">
        <v>19826</v>
      </c>
      <c r="W6560">
        <v>1</v>
      </c>
      <c r="X6560">
        <v>1</v>
      </c>
      <c r="Y6560" t="s">
        <v>4701</v>
      </c>
      <c r="Z6560" t="s">
        <v>96</v>
      </c>
      <c r="AA6560" t="s">
        <v>1828</v>
      </c>
    </row>
    <row r="6561" spans="1:27">
      <c r="A6561" t="s">
        <v>21</v>
      </c>
      <c r="B6561">
        <v>1</v>
      </c>
      <c r="C6561">
        <v>1234</v>
      </c>
      <c r="D6561" t="s">
        <v>265</v>
      </c>
      <c r="E6561">
        <v>3.182</v>
      </c>
      <c r="F6561">
        <v>2.4</v>
      </c>
      <c r="G6561">
        <v>0.088</v>
      </c>
      <c r="H6561">
        <v>2.277</v>
      </c>
      <c r="I6561">
        <v>3.66666666666667</v>
      </c>
      <c r="J6561">
        <v>94.875</v>
      </c>
      <c r="K6561">
        <v>75.4242614707731</v>
      </c>
      <c r="L6561">
        <v>2.76555625392835</v>
      </c>
      <c r="M6561">
        <v>0.0349999999999997</v>
      </c>
      <c r="N6561">
        <v>1.45833333333332</v>
      </c>
      <c r="O6561">
        <v>2.312</v>
      </c>
      <c r="P6561" t="s">
        <v>266</v>
      </c>
      <c r="R6561">
        <v>0</v>
      </c>
      <c r="S6561">
        <v>19840</v>
      </c>
      <c r="T6561">
        <v>19854</v>
      </c>
      <c r="U6561">
        <v>19845</v>
      </c>
      <c r="V6561">
        <v>19842</v>
      </c>
      <c r="W6561">
        <v>1</v>
      </c>
      <c r="X6561">
        <v>1</v>
      </c>
      <c r="Y6561" t="s">
        <v>4702</v>
      </c>
      <c r="Z6561" t="s">
        <v>96</v>
      </c>
      <c r="AA6561" t="s">
        <v>1828</v>
      </c>
    </row>
    <row r="6562" spans="1:27">
      <c r="A6562" t="s">
        <v>21</v>
      </c>
      <c r="B6562">
        <v>1</v>
      </c>
      <c r="C6562">
        <v>1235</v>
      </c>
      <c r="D6562" t="s">
        <v>265</v>
      </c>
      <c r="E6562">
        <v>3.239</v>
      </c>
      <c r="F6562">
        <v>2.4</v>
      </c>
      <c r="G6562">
        <v>0.031</v>
      </c>
      <c r="H6562">
        <v>2.316</v>
      </c>
      <c r="I6562">
        <v>1.29166666666667</v>
      </c>
      <c r="J6562">
        <v>96.5</v>
      </c>
      <c r="K6562">
        <v>74.0969435010806</v>
      </c>
      <c r="L6562">
        <v>0.957085520222291</v>
      </c>
      <c r="M6562">
        <v>0.0529999999999999</v>
      </c>
      <c r="N6562">
        <v>2.20833333333333</v>
      </c>
      <c r="O6562">
        <v>2.369</v>
      </c>
      <c r="P6562" t="s">
        <v>266</v>
      </c>
      <c r="R6562">
        <v>0</v>
      </c>
      <c r="S6562">
        <v>19856</v>
      </c>
      <c r="T6562">
        <v>19870</v>
      </c>
      <c r="U6562">
        <v>19861</v>
      </c>
      <c r="V6562">
        <v>19858</v>
      </c>
      <c r="W6562">
        <v>1</v>
      </c>
      <c r="X6562">
        <v>1</v>
      </c>
      <c r="Y6562" t="s">
        <v>4700</v>
      </c>
      <c r="Z6562" t="s">
        <v>96</v>
      </c>
      <c r="AA6562" t="s">
        <v>1828</v>
      </c>
    </row>
    <row r="6563" spans="1:27">
      <c r="A6563" t="s">
        <v>21</v>
      </c>
      <c r="B6563">
        <v>1</v>
      </c>
      <c r="C6563">
        <v>1236</v>
      </c>
      <c r="D6563" t="s">
        <v>265</v>
      </c>
      <c r="E6563">
        <v>3.476</v>
      </c>
      <c r="F6563">
        <v>2.6</v>
      </c>
      <c r="G6563">
        <v>0.029</v>
      </c>
      <c r="H6563">
        <v>2.565</v>
      </c>
      <c r="I6563">
        <v>1.11538461538462</v>
      </c>
      <c r="J6563">
        <v>98.6538461538461</v>
      </c>
      <c r="K6563">
        <v>74.7986191024166</v>
      </c>
      <c r="L6563">
        <v>0.834292289988493</v>
      </c>
      <c r="M6563">
        <v>0.00600000000000023</v>
      </c>
      <c r="N6563">
        <v>0.230769230769239</v>
      </c>
      <c r="O6563">
        <v>2.571</v>
      </c>
      <c r="P6563" t="s">
        <v>266</v>
      </c>
      <c r="R6563">
        <v>0</v>
      </c>
      <c r="S6563">
        <v>19873</v>
      </c>
      <c r="T6563">
        <v>19887</v>
      </c>
      <c r="U6563">
        <v>19878</v>
      </c>
      <c r="V6563">
        <v>19875</v>
      </c>
      <c r="W6563">
        <v>1</v>
      </c>
      <c r="X6563">
        <v>1</v>
      </c>
      <c r="Y6563" t="s">
        <v>4701</v>
      </c>
      <c r="Z6563" t="s">
        <v>96</v>
      </c>
      <c r="AA6563" t="s">
        <v>1828</v>
      </c>
    </row>
    <row r="6564" spans="1:27">
      <c r="A6564" t="s">
        <v>21</v>
      </c>
      <c r="B6564">
        <v>1</v>
      </c>
      <c r="C6564">
        <v>1237</v>
      </c>
      <c r="D6564" t="s">
        <v>265</v>
      </c>
      <c r="E6564">
        <v>3.129</v>
      </c>
      <c r="F6564">
        <v>2.3</v>
      </c>
      <c r="G6564">
        <v>0.039</v>
      </c>
      <c r="H6564">
        <v>2.199</v>
      </c>
      <c r="I6564">
        <v>1.69565217391304</v>
      </c>
      <c r="J6564">
        <v>95.6086956521739</v>
      </c>
      <c r="K6564">
        <v>73.5059124320869</v>
      </c>
      <c r="L6564">
        <v>1.2464046021093</v>
      </c>
      <c r="M6564">
        <v>0.0619999999999998</v>
      </c>
      <c r="N6564">
        <v>2.69565217391304</v>
      </c>
      <c r="O6564">
        <v>2.261</v>
      </c>
      <c r="P6564" t="s">
        <v>266</v>
      </c>
      <c r="R6564">
        <v>0</v>
      </c>
      <c r="S6564">
        <v>19889</v>
      </c>
      <c r="T6564">
        <v>19903</v>
      </c>
      <c r="U6564">
        <v>19894</v>
      </c>
      <c r="V6564">
        <v>19891</v>
      </c>
      <c r="W6564">
        <v>1</v>
      </c>
      <c r="X6564">
        <v>1</v>
      </c>
      <c r="Y6564" t="s">
        <v>4703</v>
      </c>
      <c r="Z6564" t="s">
        <v>96</v>
      </c>
      <c r="AA6564" t="s">
        <v>1828</v>
      </c>
    </row>
    <row r="6565" spans="1:27">
      <c r="A6565" t="s">
        <v>21</v>
      </c>
      <c r="B6565">
        <v>1</v>
      </c>
      <c r="C6565">
        <v>1239</v>
      </c>
      <c r="D6565" t="s">
        <v>1505</v>
      </c>
      <c r="E6565">
        <v>2.666</v>
      </c>
      <c r="F6565">
        <v>1.9</v>
      </c>
      <c r="G6565">
        <v>0.02</v>
      </c>
      <c r="H6565">
        <v>1.875</v>
      </c>
      <c r="I6565">
        <v>1.05263157894737</v>
      </c>
      <c r="J6565">
        <v>98.6842105263158</v>
      </c>
      <c r="K6565">
        <v>71.2678169542386</v>
      </c>
      <c r="L6565">
        <v>0.750187546886722</v>
      </c>
      <c r="M6565">
        <v>0.00499999999999989</v>
      </c>
      <c r="N6565">
        <v>0.263157894736836</v>
      </c>
      <c r="O6565">
        <v>1.88</v>
      </c>
      <c r="P6565" t="s">
        <v>266</v>
      </c>
      <c r="R6565">
        <v>0</v>
      </c>
      <c r="S6565">
        <v>19927</v>
      </c>
      <c r="T6565">
        <v>19941</v>
      </c>
      <c r="U6565">
        <v>19932</v>
      </c>
      <c r="V6565">
        <v>19929</v>
      </c>
      <c r="W6565">
        <v>1</v>
      </c>
      <c r="X6565">
        <v>1</v>
      </c>
      <c r="Y6565" t="s">
        <v>4030</v>
      </c>
      <c r="Z6565" t="s">
        <v>96</v>
      </c>
      <c r="AA6565" t="s">
        <v>1830</v>
      </c>
    </row>
    <row r="6566" spans="1:27">
      <c r="A6566" t="s">
        <v>21</v>
      </c>
      <c r="B6566">
        <v>1</v>
      </c>
      <c r="C6566">
        <v>1241</v>
      </c>
      <c r="D6566" t="s">
        <v>1503</v>
      </c>
      <c r="E6566">
        <v>3.455</v>
      </c>
      <c r="F6566">
        <v>2.7</v>
      </c>
      <c r="G6566">
        <v>0.017</v>
      </c>
      <c r="H6566">
        <v>2.685</v>
      </c>
      <c r="I6566">
        <v>0.62962962962963</v>
      </c>
      <c r="J6566">
        <v>99.4444444444444</v>
      </c>
      <c r="K6566">
        <v>78.1476121562952</v>
      </c>
      <c r="L6566">
        <v>0.492040520984081</v>
      </c>
      <c r="M6566">
        <v>-0.00199999999999978</v>
      </c>
      <c r="N6566">
        <v>0.0740740740740659</v>
      </c>
      <c r="O6566">
        <v>2.683</v>
      </c>
      <c r="P6566" t="s">
        <v>266</v>
      </c>
      <c r="R6566">
        <v>0</v>
      </c>
      <c r="S6566">
        <v>19947</v>
      </c>
      <c r="T6566">
        <v>19961</v>
      </c>
      <c r="U6566">
        <v>19952</v>
      </c>
      <c r="V6566">
        <v>19949</v>
      </c>
      <c r="W6566">
        <v>1</v>
      </c>
      <c r="X6566">
        <v>1</v>
      </c>
      <c r="Y6566" t="s">
        <v>4031</v>
      </c>
      <c r="Z6566" t="s">
        <v>96</v>
      </c>
      <c r="AA6566" t="s">
        <v>1830</v>
      </c>
    </row>
    <row r="6567" spans="1:27">
      <c r="A6567" t="s">
        <v>21</v>
      </c>
      <c r="B6567">
        <v>1</v>
      </c>
      <c r="C6567">
        <v>1242</v>
      </c>
      <c r="D6567" t="s">
        <v>265</v>
      </c>
      <c r="E6567">
        <v>2.664</v>
      </c>
      <c r="F6567">
        <v>2</v>
      </c>
      <c r="G6567">
        <v>0.028</v>
      </c>
      <c r="H6567">
        <v>1.99</v>
      </c>
      <c r="I6567">
        <v>1.4</v>
      </c>
      <c r="J6567">
        <v>99.5</v>
      </c>
      <c r="K6567">
        <v>75.0750750750751</v>
      </c>
      <c r="L6567">
        <v>1.05105105105105</v>
      </c>
      <c r="M6567">
        <v>-0.0179999999999998</v>
      </c>
      <c r="N6567">
        <v>0.89999999999999</v>
      </c>
      <c r="O6567">
        <v>1.972</v>
      </c>
      <c r="P6567" t="s">
        <v>266</v>
      </c>
      <c r="R6567">
        <v>0</v>
      </c>
      <c r="S6567">
        <v>19963</v>
      </c>
      <c r="T6567">
        <v>19977</v>
      </c>
      <c r="U6567">
        <v>19968</v>
      </c>
      <c r="V6567">
        <v>19965</v>
      </c>
      <c r="W6567">
        <v>1</v>
      </c>
      <c r="X6567">
        <v>1</v>
      </c>
      <c r="Y6567" t="s">
        <v>3985</v>
      </c>
      <c r="Z6567" t="s">
        <v>96</v>
      </c>
      <c r="AA6567" t="s">
        <v>1830</v>
      </c>
    </row>
    <row r="6568" spans="1:27">
      <c r="A6568" t="s">
        <v>21</v>
      </c>
      <c r="B6568">
        <v>1</v>
      </c>
      <c r="C6568">
        <v>1243</v>
      </c>
      <c r="D6568" t="s">
        <v>1529</v>
      </c>
      <c r="E6568">
        <v>4.147</v>
      </c>
      <c r="F6568">
        <v>2.5</v>
      </c>
      <c r="G6568">
        <v>0.031</v>
      </c>
      <c r="H6568">
        <v>2.453</v>
      </c>
      <c r="I6568">
        <v>1.24</v>
      </c>
      <c r="J6568">
        <v>98.12</v>
      </c>
      <c r="K6568">
        <v>60.2845430431637</v>
      </c>
      <c r="L6568">
        <v>0.74752833373523</v>
      </c>
      <c r="M6568">
        <v>0.016</v>
      </c>
      <c r="N6568">
        <v>0.640000000000001</v>
      </c>
      <c r="O6568">
        <v>2.469</v>
      </c>
      <c r="P6568" t="s">
        <v>266</v>
      </c>
      <c r="R6568">
        <v>0</v>
      </c>
      <c r="S6568">
        <v>19979</v>
      </c>
      <c r="T6568">
        <v>19993</v>
      </c>
      <c r="U6568">
        <v>19984</v>
      </c>
      <c r="V6568">
        <v>19981</v>
      </c>
      <c r="W6568">
        <v>1</v>
      </c>
      <c r="X6568">
        <v>1</v>
      </c>
      <c r="Y6568" t="s">
        <v>4704</v>
      </c>
      <c r="Z6568" t="s">
        <v>96</v>
      </c>
      <c r="AA6568" t="s">
        <v>1830</v>
      </c>
    </row>
    <row r="6569" spans="1:27">
      <c r="A6569" t="s">
        <v>21</v>
      </c>
      <c r="B6569">
        <v>1</v>
      </c>
      <c r="C6569">
        <v>1244</v>
      </c>
      <c r="D6569" t="s">
        <v>265</v>
      </c>
      <c r="E6569">
        <v>3.292</v>
      </c>
      <c r="F6569">
        <v>2.6</v>
      </c>
      <c r="G6569">
        <v>0.021</v>
      </c>
      <c r="H6569">
        <v>2.497</v>
      </c>
      <c r="I6569">
        <v>0.807692307692308</v>
      </c>
      <c r="J6569">
        <v>96.0384615384615</v>
      </c>
      <c r="K6569">
        <v>78.9793438639125</v>
      </c>
      <c r="L6569">
        <v>0.637910085054678</v>
      </c>
      <c r="M6569">
        <v>0.0820000000000003</v>
      </c>
      <c r="N6569">
        <v>3.15384615384617</v>
      </c>
      <c r="O6569">
        <v>2.579</v>
      </c>
      <c r="P6569" t="s">
        <v>266</v>
      </c>
      <c r="R6569">
        <v>0</v>
      </c>
      <c r="S6569">
        <v>19995</v>
      </c>
      <c r="T6569">
        <v>20009</v>
      </c>
      <c r="U6569">
        <v>20000</v>
      </c>
      <c r="V6569">
        <v>19997</v>
      </c>
      <c r="W6569">
        <v>1</v>
      </c>
      <c r="X6569">
        <v>1</v>
      </c>
      <c r="Y6569" t="s">
        <v>4194</v>
      </c>
      <c r="Z6569" t="s">
        <v>96</v>
      </c>
      <c r="AA6569" t="s">
        <v>1830</v>
      </c>
    </row>
    <row r="6570" spans="1:27">
      <c r="A6570" t="s">
        <v>21</v>
      </c>
      <c r="B6570">
        <v>1</v>
      </c>
      <c r="C6570">
        <v>1245</v>
      </c>
      <c r="D6570" t="s">
        <v>1529</v>
      </c>
      <c r="E6570">
        <v>2.778</v>
      </c>
      <c r="F6570">
        <v>2.1</v>
      </c>
      <c r="G6570">
        <v>0.03</v>
      </c>
      <c r="H6570">
        <v>2.017</v>
      </c>
      <c r="I6570">
        <v>1.42857142857143</v>
      </c>
      <c r="J6570">
        <v>96.047619047619</v>
      </c>
      <c r="K6570">
        <v>75.5939524838013</v>
      </c>
      <c r="L6570">
        <v>1.07991360691145</v>
      </c>
      <c r="M6570">
        <v>0.0530000000000004</v>
      </c>
      <c r="N6570">
        <v>2.52380952380954</v>
      </c>
      <c r="O6570">
        <v>2.07</v>
      </c>
      <c r="P6570" t="s">
        <v>266</v>
      </c>
      <c r="R6570">
        <v>0</v>
      </c>
      <c r="S6570">
        <v>20011</v>
      </c>
      <c r="T6570">
        <v>20025</v>
      </c>
      <c r="U6570">
        <v>20016</v>
      </c>
      <c r="V6570">
        <v>20013</v>
      </c>
      <c r="W6570">
        <v>1</v>
      </c>
      <c r="X6570">
        <v>1</v>
      </c>
      <c r="Y6570" t="s">
        <v>4194</v>
      </c>
      <c r="Z6570" t="s">
        <v>96</v>
      </c>
      <c r="AA6570" t="s">
        <v>1830</v>
      </c>
    </row>
    <row r="6571" spans="1:27">
      <c r="A6571" t="s">
        <v>21</v>
      </c>
      <c r="B6571">
        <v>1</v>
      </c>
      <c r="C6571">
        <v>1246</v>
      </c>
      <c r="D6571" t="s">
        <v>1529</v>
      </c>
      <c r="E6571">
        <v>2.768</v>
      </c>
      <c r="F6571">
        <v>2.1</v>
      </c>
      <c r="G6571">
        <v>0.038</v>
      </c>
      <c r="H6571">
        <v>1.998</v>
      </c>
      <c r="I6571">
        <v>1.80952380952381</v>
      </c>
      <c r="J6571">
        <v>95.1428571428571</v>
      </c>
      <c r="K6571">
        <v>75.8670520231214</v>
      </c>
      <c r="L6571">
        <v>1.3728323699422</v>
      </c>
      <c r="M6571">
        <v>0.0640000000000001</v>
      </c>
      <c r="N6571">
        <v>3.04761904761905</v>
      </c>
      <c r="O6571">
        <v>2.062</v>
      </c>
      <c r="P6571" t="s">
        <v>266</v>
      </c>
      <c r="R6571">
        <v>0</v>
      </c>
      <c r="S6571">
        <v>20027</v>
      </c>
      <c r="T6571">
        <v>20041</v>
      </c>
      <c r="U6571">
        <v>20032</v>
      </c>
      <c r="V6571">
        <v>20029</v>
      </c>
      <c r="W6571">
        <v>1</v>
      </c>
      <c r="X6571">
        <v>1</v>
      </c>
      <c r="Y6571" t="s">
        <v>4194</v>
      </c>
      <c r="Z6571" t="s">
        <v>96</v>
      </c>
      <c r="AA6571" t="s">
        <v>1830</v>
      </c>
    </row>
    <row r="6572" spans="1:27">
      <c r="A6572" t="s">
        <v>21</v>
      </c>
      <c r="B6572">
        <v>1</v>
      </c>
      <c r="C6572">
        <v>1247</v>
      </c>
      <c r="D6572" t="s">
        <v>1529</v>
      </c>
      <c r="E6572">
        <v>3.673</v>
      </c>
      <c r="F6572">
        <v>2.1</v>
      </c>
      <c r="G6572">
        <v>0.038</v>
      </c>
      <c r="H6572">
        <v>2.054</v>
      </c>
      <c r="I6572">
        <v>1.80952380952381</v>
      </c>
      <c r="J6572">
        <v>97.8095238095238</v>
      </c>
      <c r="K6572">
        <v>57.1739722297849</v>
      </c>
      <c r="L6572">
        <v>1.03457664034849</v>
      </c>
      <c r="M6572">
        <v>0.00800000000000045</v>
      </c>
      <c r="N6572">
        <v>0.380952380952402</v>
      </c>
      <c r="O6572">
        <v>2.062</v>
      </c>
      <c r="P6572" t="s">
        <v>266</v>
      </c>
      <c r="R6572">
        <v>0</v>
      </c>
      <c r="S6572">
        <v>20043</v>
      </c>
      <c r="T6572">
        <v>20057</v>
      </c>
      <c r="U6572">
        <v>20048</v>
      </c>
      <c r="V6572">
        <v>20045</v>
      </c>
      <c r="W6572">
        <v>1</v>
      </c>
      <c r="X6572">
        <v>1</v>
      </c>
      <c r="Y6572" t="s">
        <v>4705</v>
      </c>
      <c r="Z6572" t="s">
        <v>96</v>
      </c>
      <c r="AA6572" t="s">
        <v>1830</v>
      </c>
    </row>
    <row r="6573" spans="1:27">
      <c r="A6573" t="s">
        <v>21</v>
      </c>
      <c r="B6573">
        <v>1</v>
      </c>
      <c r="C6573">
        <v>1248</v>
      </c>
      <c r="D6573" t="s">
        <v>265</v>
      </c>
      <c r="E6573">
        <v>2.864</v>
      </c>
      <c r="F6573">
        <v>2.2</v>
      </c>
      <c r="G6573">
        <v>0.021</v>
      </c>
      <c r="H6573">
        <v>2.139</v>
      </c>
      <c r="I6573">
        <v>0.954545454545454</v>
      </c>
      <c r="J6573">
        <v>97.2272727272727</v>
      </c>
      <c r="K6573">
        <v>76.8156424581006</v>
      </c>
      <c r="L6573">
        <v>0.733240223463687</v>
      </c>
      <c r="M6573">
        <v>0.0400000000000005</v>
      </c>
      <c r="N6573">
        <v>1.81818181818184</v>
      </c>
      <c r="O6573">
        <v>2.179</v>
      </c>
      <c r="P6573" t="s">
        <v>266</v>
      </c>
      <c r="R6573">
        <v>0</v>
      </c>
      <c r="S6573">
        <v>20059</v>
      </c>
      <c r="T6573">
        <v>20073</v>
      </c>
      <c r="U6573">
        <v>20064</v>
      </c>
      <c r="V6573">
        <v>20061</v>
      </c>
      <c r="W6573">
        <v>1</v>
      </c>
      <c r="X6573">
        <v>1</v>
      </c>
      <c r="Y6573" t="s">
        <v>4706</v>
      </c>
      <c r="Z6573" t="s">
        <v>96</v>
      </c>
      <c r="AA6573" t="s">
        <v>1830</v>
      </c>
    </row>
    <row r="6574" spans="1:27">
      <c r="A6574" t="s">
        <v>21</v>
      </c>
      <c r="B6574">
        <v>1</v>
      </c>
      <c r="C6574">
        <v>1249</v>
      </c>
      <c r="D6574" t="s">
        <v>1529</v>
      </c>
      <c r="E6574">
        <v>3.067</v>
      </c>
      <c r="F6574">
        <v>2.3</v>
      </c>
      <c r="G6574">
        <v>0.03</v>
      </c>
      <c r="H6574">
        <v>2.294</v>
      </c>
      <c r="I6574">
        <v>1.30434782608696</v>
      </c>
      <c r="J6574">
        <v>99.7391304347826</v>
      </c>
      <c r="K6574">
        <v>74.9918487120965</v>
      </c>
      <c r="L6574">
        <v>0.97815454841865</v>
      </c>
      <c r="M6574">
        <v>-0.024</v>
      </c>
      <c r="N6574">
        <v>1.04347826086957</v>
      </c>
      <c r="O6574">
        <v>2.27</v>
      </c>
      <c r="P6574" t="s">
        <v>266</v>
      </c>
      <c r="R6574">
        <v>0</v>
      </c>
      <c r="S6574">
        <v>20076</v>
      </c>
      <c r="T6574">
        <v>20090</v>
      </c>
      <c r="U6574">
        <v>20081</v>
      </c>
      <c r="V6574">
        <v>20078</v>
      </c>
      <c r="W6574">
        <v>1</v>
      </c>
      <c r="X6574">
        <v>1</v>
      </c>
      <c r="Y6574" t="s">
        <v>4707</v>
      </c>
      <c r="Z6574" t="s">
        <v>96</v>
      </c>
      <c r="AA6574" t="s">
        <v>1830</v>
      </c>
    </row>
    <row r="6575" spans="1:27">
      <c r="A6575" t="s">
        <v>21</v>
      </c>
      <c r="B6575">
        <v>1</v>
      </c>
      <c r="C6575">
        <v>1250</v>
      </c>
      <c r="D6575" t="s">
        <v>265</v>
      </c>
      <c r="E6575">
        <v>2.755</v>
      </c>
      <c r="F6575">
        <v>2.1</v>
      </c>
      <c r="G6575">
        <v>0.098</v>
      </c>
      <c r="H6575">
        <v>1.97</v>
      </c>
      <c r="I6575">
        <v>4.66666666666667</v>
      </c>
      <c r="J6575">
        <v>93.8095238095238</v>
      </c>
      <c r="K6575">
        <v>76.2250453720508</v>
      </c>
      <c r="L6575">
        <v>3.55716878402904</v>
      </c>
      <c r="M6575">
        <v>0.032</v>
      </c>
      <c r="N6575">
        <v>1.52380952380953</v>
      </c>
      <c r="O6575">
        <v>2.002</v>
      </c>
      <c r="P6575" t="s">
        <v>266</v>
      </c>
      <c r="R6575">
        <v>0</v>
      </c>
      <c r="S6575">
        <v>20092</v>
      </c>
      <c r="T6575">
        <v>20106</v>
      </c>
      <c r="U6575">
        <v>20097</v>
      </c>
      <c r="V6575">
        <v>20094</v>
      </c>
      <c r="W6575">
        <v>1</v>
      </c>
      <c r="X6575">
        <v>1</v>
      </c>
      <c r="Y6575" t="s">
        <v>4708</v>
      </c>
      <c r="Z6575" t="s">
        <v>96</v>
      </c>
      <c r="AA6575" t="s">
        <v>1830</v>
      </c>
    </row>
    <row r="6576" spans="1:27">
      <c r="A6576" t="s">
        <v>21</v>
      </c>
      <c r="B6576">
        <v>1</v>
      </c>
      <c r="C6576">
        <v>1251</v>
      </c>
      <c r="D6576" t="s">
        <v>265</v>
      </c>
      <c r="E6576">
        <v>3.409</v>
      </c>
      <c r="F6576">
        <v>2.4</v>
      </c>
      <c r="G6576">
        <v>0.019</v>
      </c>
      <c r="H6576">
        <v>2.31</v>
      </c>
      <c r="I6576">
        <v>0.791666666666667</v>
      </c>
      <c r="J6576">
        <v>96.25</v>
      </c>
      <c r="K6576">
        <v>70.4018773833969</v>
      </c>
      <c r="L6576">
        <v>0.557348195951892</v>
      </c>
      <c r="M6576">
        <v>0.0709999999999997</v>
      </c>
      <c r="N6576">
        <v>2.95833333333332</v>
      </c>
      <c r="O6576">
        <v>2.381</v>
      </c>
      <c r="P6576" t="s">
        <v>266</v>
      </c>
      <c r="R6576">
        <v>0</v>
      </c>
      <c r="S6576">
        <v>20108</v>
      </c>
      <c r="T6576">
        <v>20122</v>
      </c>
      <c r="U6576">
        <v>20113</v>
      </c>
      <c r="V6576">
        <v>20110</v>
      </c>
      <c r="W6576">
        <v>1</v>
      </c>
      <c r="X6576">
        <v>1</v>
      </c>
      <c r="Y6576" t="s">
        <v>4709</v>
      </c>
      <c r="Z6576" t="s">
        <v>96</v>
      </c>
      <c r="AA6576" t="s">
        <v>1830</v>
      </c>
    </row>
    <row r="6577" spans="1:27">
      <c r="A6577" t="s">
        <v>21</v>
      </c>
      <c r="B6577">
        <v>1</v>
      </c>
      <c r="C6577">
        <v>1252</v>
      </c>
      <c r="D6577" t="s">
        <v>265</v>
      </c>
      <c r="E6577">
        <v>2.294</v>
      </c>
      <c r="F6577">
        <v>1.6</v>
      </c>
      <c r="G6577">
        <v>0.034</v>
      </c>
      <c r="H6577">
        <v>1.558</v>
      </c>
      <c r="I6577">
        <v>2.125</v>
      </c>
      <c r="J6577">
        <v>97.375</v>
      </c>
      <c r="K6577">
        <v>69.7471665213601</v>
      </c>
      <c r="L6577">
        <v>1.4821272885789</v>
      </c>
      <c r="M6577">
        <v>0.00800000000000001</v>
      </c>
      <c r="N6577">
        <v>0.5</v>
      </c>
      <c r="O6577">
        <v>1.566</v>
      </c>
      <c r="P6577" t="s">
        <v>266</v>
      </c>
      <c r="R6577">
        <v>0</v>
      </c>
      <c r="S6577">
        <v>20124</v>
      </c>
      <c r="T6577">
        <v>20138</v>
      </c>
      <c r="U6577">
        <v>20129</v>
      </c>
      <c r="V6577">
        <v>20126</v>
      </c>
      <c r="W6577">
        <v>1</v>
      </c>
      <c r="X6577">
        <v>1</v>
      </c>
      <c r="Y6577" t="s">
        <v>4710</v>
      </c>
      <c r="Z6577" t="s">
        <v>96</v>
      </c>
      <c r="AA6577" t="s">
        <v>1830</v>
      </c>
    </row>
    <row r="6578" spans="1:27">
      <c r="A6578" t="s">
        <v>21</v>
      </c>
      <c r="B6578">
        <v>1</v>
      </c>
      <c r="C6578">
        <v>1253</v>
      </c>
      <c r="D6578" t="s">
        <v>265</v>
      </c>
      <c r="E6578">
        <v>3.277</v>
      </c>
      <c r="F6578">
        <v>2.6</v>
      </c>
      <c r="G6578">
        <v>0.023</v>
      </c>
      <c r="H6578">
        <v>2.501</v>
      </c>
      <c r="I6578">
        <v>0.884615384615385</v>
      </c>
      <c r="J6578">
        <v>96.1923076923077</v>
      </c>
      <c r="K6578">
        <v>79.3408605431797</v>
      </c>
      <c r="L6578">
        <v>0.701861458651205</v>
      </c>
      <c r="M6578">
        <v>0.0760000000000001</v>
      </c>
      <c r="N6578">
        <v>2.92307692307693</v>
      </c>
      <c r="O6578">
        <v>2.577</v>
      </c>
      <c r="P6578" t="s">
        <v>266</v>
      </c>
      <c r="R6578">
        <v>0</v>
      </c>
      <c r="S6578">
        <v>20141</v>
      </c>
      <c r="T6578">
        <v>20155</v>
      </c>
      <c r="U6578">
        <v>20146</v>
      </c>
      <c r="V6578">
        <v>20143</v>
      </c>
      <c r="W6578">
        <v>1</v>
      </c>
      <c r="X6578">
        <v>1</v>
      </c>
      <c r="Y6578" t="s">
        <v>4711</v>
      </c>
      <c r="Z6578" t="s">
        <v>96</v>
      </c>
      <c r="AA6578" t="s">
        <v>1830</v>
      </c>
    </row>
    <row r="6579" spans="1:27">
      <c r="A6579" t="s">
        <v>21</v>
      </c>
      <c r="B6579">
        <v>1</v>
      </c>
      <c r="C6579">
        <v>1254</v>
      </c>
      <c r="D6579" t="s">
        <v>265</v>
      </c>
      <c r="E6579">
        <v>3.244</v>
      </c>
      <c r="F6579">
        <v>2.5</v>
      </c>
      <c r="G6579">
        <v>0.02</v>
      </c>
      <c r="H6579">
        <v>2.445</v>
      </c>
      <c r="I6579">
        <v>0.8</v>
      </c>
      <c r="J6579">
        <v>97.8</v>
      </c>
      <c r="K6579">
        <v>77.0653514180025</v>
      </c>
      <c r="L6579">
        <v>0.61652281134402</v>
      </c>
      <c r="M6579">
        <v>0.0350000000000001</v>
      </c>
      <c r="N6579">
        <v>1.40000000000001</v>
      </c>
      <c r="O6579">
        <v>2.48</v>
      </c>
      <c r="P6579" t="s">
        <v>266</v>
      </c>
      <c r="R6579">
        <v>0</v>
      </c>
      <c r="S6579">
        <v>20157</v>
      </c>
      <c r="T6579">
        <v>20171</v>
      </c>
      <c r="U6579">
        <v>20162</v>
      </c>
      <c r="V6579">
        <v>20159</v>
      </c>
      <c r="W6579">
        <v>1</v>
      </c>
      <c r="X6579">
        <v>1</v>
      </c>
      <c r="Y6579" t="s">
        <v>4567</v>
      </c>
      <c r="Z6579" t="s">
        <v>96</v>
      </c>
      <c r="AA6579" t="s">
        <v>1830</v>
      </c>
    </row>
    <row r="6580" spans="1:27">
      <c r="A6580" t="s">
        <v>21</v>
      </c>
      <c r="B6580">
        <v>1</v>
      </c>
      <c r="C6580">
        <v>1255</v>
      </c>
      <c r="D6580" t="s">
        <v>265</v>
      </c>
      <c r="E6580">
        <v>3.651</v>
      </c>
      <c r="F6580">
        <v>3</v>
      </c>
      <c r="G6580">
        <v>0.022</v>
      </c>
      <c r="H6580">
        <v>2.904</v>
      </c>
      <c r="I6580">
        <v>0.733333333333333</v>
      </c>
      <c r="J6580">
        <v>96.8</v>
      </c>
      <c r="K6580">
        <v>82.1692686935086</v>
      </c>
      <c r="L6580">
        <v>0.60257463708573</v>
      </c>
      <c r="M6580">
        <v>0.0740000000000003</v>
      </c>
      <c r="N6580">
        <v>2.46666666666668</v>
      </c>
      <c r="O6580">
        <v>2.978</v>
      </c>
      <c r="P6580" t="s">
        <v>266</v>
      </c>
      <c r="R6580">
        <v>0</v>
      </c>
      <c r="S6580">
        <v>20173</v>
      </c>
      <c r="T6580">
        <v>20187</v>
      </c>
      <c r="U6580">
        <v>20178</v>
      </c>
      <c r="V6580">
        <v>20175</v>
      </c>
      <c r="W6580">
        <v>1</v>
      </c>
      <c r="X6580">
        <v>1</v>
      </c>
      <c r="Y6580" t="s">
        <v>4712</v>
      </c>
      <c r="Z6580" t="s">
        <v>96</v>
      </c>
      <c r="AA6580" t="s">
        <v>1830</v>
      </c>
    </row>
    <row r="6581" spans="1:27">
      <c r="A6581" t="s">
        <v>21</v>
      </c>
      <c r="B6581">
        <v>1</v>
      </c>
      <c r="C6581">
        <v>1256</v>
      </c>
      <c r="D6581" t="s">
        <v>265</v>
      </c>
      <c r="E6581">
        <v>3.278</v>
      </c>
      <c r="F6581">
        <v>2.2</v>
      </c>
      <c r="G6581">
        <v>0.018</v>
      </c>
      <c r="H6581">
        <v>2.18</v>
      </c>
      <c r="I6581">
        <v>0.818181818181818</v>
      </c>
      <c r="J6581">
        <v>99.0909090909091</v>
      </c>
      <c r="K6581">
        <v>67.1140939597315</v>
      </c>
      <c r="L6581">
        <v>0.549115314215985</v>
      </c>
      <c r="M6581">
        <v>0.00200000000000022</v>
      </c>
      <c r="N6581">
        <v>0.0909090909091011</v>
      </c>
      <c r="O6581">
        <v>2.182</v>
      </c>
      <c r="P6581" t="s">
        <v>266</v>
      </c>
      <c r="R6581">
        <v>0</v>
      </c>
      <c r="S6581">
        <v>20190</v>
      </c>
      <c r="T6581">
        <v>20204</v>
      </c>
      <c r="U6581">
        <v>20195</v>
      </c>
      <c r="V6581">
        <v>20192</v>
      </c>
      <c r="W6581">
        <v>1</v>
      </c>
      <c r="X6581">
        <v>1</v>
      </c>
      <c r="Y6581" t="s">
        <v>4713</v>
      </c>
      <c r="Z6581" t="s">
        <v>96</v>
      </c>
      <c r="AA6581" t="s">
        <v>1830</v>
      </c>
    </row>
    <row r="6582" spans="1:27">
      <c r="A6582" t="s">
        <v>21</v>
      </c>
      <c r="B6582">
        <v>1</v>
      </c>
      <c r="C6582">
        <v>1257</v>
      </c>
      <c r="D6582" t="s">
        <v>265</v>
      </c>
      <c r="E6582">
        <v>2.961</v>
      </c>
      <c r="F6582">
        <v>2.2</v>
      </c>
      <c r="G6582">
        <v>0.038</v>
      </c>
      <c r="H6582">
        <v>2.157</v>
      </c>
      <c r="I6582">
        <v>1.72727272727273</v>
      </c>
      <c r="J6582">
        <v>98.0454545454545</v>
      </c>
      <c r="K6582">
        <v>74.2992232353935</v>
      </c>
      <c r="L6582">
        <v>1.28335021952043</v>
      </c>
      <c r="M6582">
        <v>0.00500000000000034</v>
      </c>
      <c r="N6582">
        <v>0.227272727272743</v>
      </c>
      <c r="O6582">
        <v>2.162</v>
      </c>
      <c r="P6582" t="s">
        <v>266</v>
      </c>
      <c r="R6582">
        <v>0</v>
      </c>
      <c r="S6582">
        <v>20206</v>
      </c>
      <c r="T6582">
        <v>20220</v>
      </c>
      <c r="U6582">
        <v>20211</v>
      </c>
      <c r="V6582">
        <v>20208</v>
      </c>
      <c r="W6582">
        <v>1</v>
      </c>
      <c r="X6582">
        <v>1</v>
      </c>
      <c r="Y6582" t="s">
        <v>4714</v>
      </c>
      <c r="Z6582" t="s">
        <v>96</v>
      </c>
      <c r="AA6582" t="s">
        <v>1830</v>
      </c>
    </row>
    <row r="6583" spans="1:27">
      <c r="A6583" t="s">
        <v>21</v>
      </c>
      <c r="B6583">
        <v>1</v>
      </c>
      <c r="C6583">
        <v>1258</v>
      </c>
      <c r="D6583" t="s">
        <v>265</v>
      </c>
      <c r="E6583">
        <v>2.939</v>
      </c>
      <c r="F6583">
        <v>2.2</v>
      </c>
      <c r="G6583">
        <v>0.017</v>
      </c>
      <c r="H6583">
        <v>2.176</v>
      </c>
      <c r="I6583">
        <v>0.772727272727273</v>
      </c>
      <c r="J6583">
        <v>98.9090909090909</v>
      </c>
      <c r="K6583">
        <v>74.8553929908132</v>
      </c>
      <c r="L6583">
        <v>0.578428036747193</v>
      </c>
      <c r="M6583">
        <v>0.00700000000000012</v>
      </c>
      <c r="N6583">
        <v>0.318181818181824</v>
      </c>
      <c r="O6583">
        <v>2.183</v>
      </c>
      <c r="P6583" t="s">
        <v>266</v>
      </c>
      <c r="R6583">
        <v>0</v>
      </c>
      <c r="S6583">
        <v>20222</v>
      </c>
      <c r="T6583">
        <v>20236</v>
      </c>
      <c r="U6583">
        <v>20227</v>
      </c>
      <c r="V6583">
        <v>20224</v>
      </c>
      <c r="W6583">
        <v>1</v>
      </c>
      <c r="X6583">
        <v>1</v>
      </c>
      <c r="Y6583" t="s">
        <v>4715</v>
      </c>
      <c r="Z6583" t="s">
        <v>96</v>
      </c>
      <c r="AA6583" t="s">
        <v>1830</v>
      </c>
    </row>
    <row r="6584" spans="1:27">
      <c r="A6584" t="s">
        <v>21</v>
      </c>
      <c r="B6584">
        <v>1</v>
      </c>
      <c r="C6584">
        <v>1259</v>
      </c>
      <c r="D6584" t="s">
        <v>1529</v>
      </c>
      <c r="E6584">
        <v>3.35</v>
      </c>
      <c r="F6584">
        <v>2.6</v>
      </c>
      <c r="G6584">
        <v>0.144</v>
      </c>
      <c r="H6584">
        <v>2.375</v>
      </c>
      <c r="I6584">
        <v>5.53846153846154</v>
      </c>
      <c r="J6584">
        <v>91.3461538461538</v>
      </c>
      <c r="K6584">
        <v>77.6119402985075</v>
      </c>
      <c r="L6584">
        <v>4.29850746268657</v>
      </c>
      <c r="M6584">
        <v>0.081</v>
      </c>
      <c r="N6584">
        <v>3.11538461538461</v>
      </c>
      <c r="O6584">
        <v>2.456</v>
      </c>
      <c r="P6584" t="s">
        <v>266</v>
      </c>
      <c r="R6584">
        <v>0</v>
      </c>
      <c r="S6584">
        <v>20239</v>
      </c>
      <c r="T6584">
        <v>20253</v>
      </c>
      <c r="U6584">
        <v>20244</v>
      </c>
      <c r="V6584">
        <v>20241</v>
      </c>
      <c r="W6584">
        <v>1</v>
      </c>
      <c r="X6584">
        <v>1</v>
      </c>
      <c r="Y6584" t="s">
        <v>4716</v>
      </c>
      <c r="Z6584" t="s">
        <v>96</v>
      </c>
      <c r="AA6584" t="s">
        <v>1830</v>
      </c>
    </row>
    <row r="6585" spans="1:27">
      <c r="A6585" t="s">
        <v>21</v>
      </c>
      <c r="B6585">
        <v>1</v>
      </c>
      <c r="C6585">
        <v>1260</v>
      </c>
      <c r="D6585" t="s">
        <v>265</v>
      </c>
      <c r="E6585">
        <v>2.808</v>
      </c>
      <c r="F6585">
        <v>2</v>
      </c>
      <c r="G6585">
        <v>0.016</v>
      </c>
      <c r="H6585">
        <v>1.936</v>
      </c>
      <c r="I6585">
        <v>0.8</v>
      </c>
      <c r="J6585">
        <v>96.8</v>
      </c>
      <c r="K6585">
        <v>71.2250712250712</v>
      </c>
      <c r="L6585">
        <v>0.56980056980057</v>
      </c>
      <c r="M6585">
        <v>0.048</v>
      </c>
      <c r="N6585">
        <v>2.4</v>
      </c>
      <c r="O6585">
        <v>1.984</v>
      </c>
      <c r="P6585" t="s">
        <v>266</v>
      </c>
      <c r="R6585">
        <v>0</v>
      </c>
      <c r="S6585">
        <v>20255</v>
      </c>
      <c r="T6585">
        <v>20269</v>
      </c>
      <c r="U6585">
        <v>20260</v>
      </c>
      <c r="V6585">
        <v>20257</v>
      </c>
      <c r="W6585">
        <v>1</v>
      </c>
      <c r="X6585">
        <v>1</v>
      </c>
      <c r="Y6585" t="s">
        <v>4717</v>
      </c>
      <c r="Z6585" t="s">
        <v>96</v>
      </c>
      <c r="AA6585" t="s">
        <v>1830</v>
      </c>
    </row>
    <row r="6586" spans="1:27">
      <c r="A6586" t="s">
        <v>21</v>
      </c>
      <c r="B6586">
        <v>1</v>
      </c>
      <c r="C6586">
        <v>1261</v>
      </c>
      <c r="D6586" t="s">
        <v>1529</v>
      </c>
      <c r="E6586">
        <v>3.12</v>
      </c>
      <c r="F6586">
        <v>2.4</v>
      </c>
      <c r="G6586">
        <v>0.14</v>
      </c>
      <c r="H6586">
        <v>2.198</v>
      </c>
      <c r="I6586">
        <v>5.83333333333333</v>
      </c>
      <c r="J6586">
        <v>91.5833333333333</v>
      </c>
      <c r="K6586">
        <v>76.9230769230769</v>
      </c>
      <c r="L6586">
        <v>4.48717948717949</v>
      </c>
      <c r="M6586">
        <v>0.0619999999999998</v>
      </c>
      <c r="N6586">
        <v>2.58333333333333</v>
      </c>
      <c r="O6586">
        <v>2.26</v>
      </c>
      <c r="P6586" t="s">
        <v>266</v>
      </c>
      <c r="R6586">
        <v>0</v>
      </c>
      <c r="S6586">
        <v>20271</v>
      </c>
      <c r="T6586">
        <v>20285</v>
      </c>
      <c r="U6586">
        <v>20276</v>
      </c>
      <c r="V6586">
        <v>20273</v>
      </c>
      <c r="W6586">
        <v>1</v>
      </c>
      <c r="X6586">
        <v>1</v>
      </c>
      <c r="Y6586" t="s">
        <v>4718</v>
      </c>
      <c r="Z6586" t="s">
        <v>96</v>
      </c>
      <c r="AA6586" t="s">
        <v>1830</v>
      </c>
    </row>
    <row r="6587" spans="1:27">
      <c r="A6587" t="s">
        <v>21</v>
      </c>
      <c r="B6587">
        <v>1</v>
      </c>
      <c r="C6587">
        <v>1262</v>
      </c>
      <c r="D6587" t="s">
        <v>265</v>
      </c>
      <c r="E6587">
        <v>2.986</v>
      </c>
      <c r="F6587">
        <v>2.1</v>
      </c>
      <c r="G6587">
        <v>0.074</v>
      </c>
      <c r="H6587">
        <v>1.947</v>
      </c>
      <c r="I6587">
        <v>3.52380952380952</v>
      </c>
      <c r="J6587">
        <v>92.7142857142857</v>
      </c>
      <c r="K6587">
        <v>70.3281982585399</v>
      </c>
      <c r="L6587">
        <v>2.47823174815807</v>
      </c>
      <c r="M6587">
        <v>0.0790000000000002</v>
      </c>
      <c r="N6587">
        <v>3.76190476190477</v>
      </c>
      <c r="O6587">
        <v>2.026</v>
      </c>
      <c r="P6587" t="s">
        <v>266</v>
      </c>
      <c r="R6587">
        <v>0</v>
      </c>
      <c r="S6587">
        <v>20288</v>
      </c>
      <c r="T6587">
        <v>20302</v>
      </c>
      <c r="U6587">
        <v>20293</v>
      </c>
      <c r="V6587">
        <v>20290</v>
      </c>
      <c r="W6587">
        <v>1</v>
      </c>
      <c r="X6587">
        <v>1</v>
      </c>
      <c r="Y6587" t="s">
        <v>4719</v>
      </c>
      <c r="Z6587" t="s">
        <v>96</v>
      </c>
      <c r="AA6587" t="s">
        <v>1830</v>
      </c>
    </row>
    <row r="6588" spans="1:27">
      <c r="A6588" t="s">
        <v>21</v>
      </c>
      <c r="B6588">
        <v>1</v>
      </c>
      <c r="C6588">
        <v>1263</v>
      </c>
      <c r="D6588" t="s">
        <v>265</v>
      </c>
      <c r="E6588">
        <v>3.264</v>
      </c>
      <c r="F6588">
        <v>2.5</v>
      </c>
      <c r="G6588">
        <v>0.029</v>
      </c>
      <c r="H6588">
        <v>2.438</v>
      </c>
      <c r="I6588">
        <v>1.16</v>
      </c>
      <c r="J6588">
        <v>97.52</v>
      </c>
      <c r="K6588">
        <v>76.593137254902</v>
      </c>
      <c r="L6588">
        <v>0.888480392156863</v>
      </c>
      <c r="M6588">
        <v>0.0329999999999999</v>
      </c>
      <c r="N6588">
        <v>1.32</v>
      </c>
      <c r="O6588">
        <v>2.471</v>
      </c>
      <c r="P6588" t="s">
        <v>266</v>
      </c>
      <c r="R6588">
        <v>0</v>
      </c>
      <c r="S6588">
        <v>20304</v>
      </c>
      <c r="T6588">
        <v>20318</v>
      </c>
      <c r="U6588">
        <v>20309</v>
      </c>
      <c r="V6588">
        <v>20306</v>
      </c>
      <c r="W6588">
        <v>1</v>
      </c>
      <c r="X6588">
        <v>1</v>
      </c>
      <c r="Y6588" t="s">
        <v>4720</v>
      </c>
      <c r="Z6588" t="s">
        <v>96</v>
      </c>
      <c r="AA6588" t="s">
        <v>1830</v>
      </c>
    </row>
    <row r="6589" spans="1:27">
      <c r="A6589" t="s">
        <v>21</v>
      </c>
      <c r="B6589">
        <v>1</v>
      </c>
      <c r="C6589">
        <v>1264</v>
      </c>
      <c r="D6589" t="s">
        <v>265</v>
      </c>
      <c r="E6589">
        <v>2.491</v>
      </c>
      <c r="F6589">
        <v>1.7</v>
      </c>
      <c r="G6589">
        <v>0.01</v>
      </c>
      <c r="H6589">
        <v>1.704</v>
      </c>
      <c r="I6589">
        <v>0.588235294117647</v>
      </c>
      <c r="J6589">
        <v>100.235294117647</v>
      </c>
      <c r="K6589">
        <v>68.2456844640706</v>
      </c>
      <c r="L6589">
        <v>0.401445202729827</v>
      </c>
      <c r="M6589">
        <v>-0.014</v>
      </c>
      <c r="N6589">
        <v>0.823529411764707</v>
      </c>
      <c r="O6589">
        <v>1.69</v>
      </c>
      <c r="P6589" t="s">
        <v>266</v>
      </c>
      <c r="R6589">
        <v>0</v>
      </c>
      <c r="S6589">
        <v>20321</v>
      </c>
      <c r="T6589">
        <v>20335</v>
      </c>
      <c r="U6589">
        <v>20326</v>
      </c>
      <c r="V6589">
        <v>20323</v>
      </c>
      <c r="W6589">
        <v>1</v>
      </c>
      <c r="X6589">
        <v>1</v>
      </c>
      <c r="Y6589" t="s">
        <v>4721</v>
      </c>
      <c r="Z6589" t="s">
        <v>96</v>
      </c>
      <c r="AA6589" t="s">
        <v>1830</v>
      </c>
    </row>
    <row r="6590" spans="1:27">
      <c r="A6590" t="s">
        <v>21</v>
      </c>
      <c r="B6590">
        <v>1</v>
      </c>
      <c r="C6590">
        <v>1265</v>
      </c>
      <c r="D6590" t="s">
        <v>265</v>
      </c>
      <c r="E6590">
        <v>3.406</v>
      </c>
      <c r="F6590">
        <v>2.6</v>
      </c>
      <c r="G6590">
        <v>0.028</v>
      </c>
      <c r="H6590">
        <v>2.526</v>
      </c>
      <c r="I6590">
        <v>1.07692307692308</v>
      </c>
      <c r="J6590">
        <v>97.1538461538461</v>
      </c>
      <c r="K6590">
        <v>76.3358778625954</v>
      </c>
      <c r="L6590">
        <v>0.822078684674104</v>
      </c>
      <c r="M6590">
        <v>0.0460000000000003</v>
      </c>
      <c r="N6590">
        <v>1.76923076923078</v>
      </c>
      <c r="O6590">
        <v>2.572</v>
      </c>
      <c r="P6590" t="s">
        <v>266</v>
      </c>
      <c r="R6590">
        <v>0</v>
      </c>
      <c r="S6590">
        <v>20337</v>
      </c>
      <c r="T6590">
        <v>20351</v>
      </c>
      <c r="U6590">
        <v>20342</v>
      </c>
      <c r="V6590">
        <v>20339</v>
      </c>
      <c r="W6590">
        <v>1</v>
      </c>
      <c r="X6590">
        <v>1</v>
      </c>
      <c r="Y6590" t="s">
        <v>4722</v>
      </c>
      <c r="Z6590" t="s">
        <v>96</v>
      </c>
      <c r="AA6590" t="s">
        <v>1830</v>
      </c>
    </row>
    <row r="6591" spans="1:27">
      <c r="A6591" t="s">
        <v>21</v>
      </c>
      <c r="B6591">
        <v>1</v>
      </c>
      <c r="C6591">
        <v>1266</v>
      </c>
      <c r="D6591" t="s">
        <v>1529</v>
      </c>
      <c r="E6591">
        <v>3.753</v>
      </c>
      <c r="F6591">
        <v>2.9</v>
      </c>
      <c r="G6591">
        <v>0.019</v>
      </c>
      <c r="H6591">
        <v>2.883</v>
      </c>
      <c r="I6591">
        <v>0.655172413793103</v>
      </c>
      <c r="J6591">
        <v>99.4137931034483</v>
      </c>
      <c r="K6591">
        <v>77.271516120437</v>
      </c>
      <c r="L6591">
        <v>0.506261657340794</v>
      </c>
      <c r="M6591">
        <v>-0.00200000000000022</v>
      </c>
      <c r="N6591">
        <v>0.068965517241387</v>
      </c>
      <c r="O6591">
        <v>2.881</v>
      </c>
      <c r="P6591" t="s">
        <v>266</v>
      </c>
      <c r="R6591">
        <v>0</v>
      </c>
      <c r="S6591">
        <v>20353</v>
      </c>
      <c r="T6591">
        <v>20367</v>
      </c>
      <c r="U6591">
        <v>20358</v>
      </c>
      <c r="V6591">
        <v>20355</v>
      </c>
      <c r="W6591">
        <v>1</v>
      </c>
      <c r="X6591">
        <v>1</v>
      </c>
      <c r="Y6591" t="s">
        <v>4723</v>
      </c>
      <c r="Z6591" t="s">
        <v>96</v>
      </c>
      <c r="AA6591" t="s">
        <v>1830</v>
      </c>
    </row>
    <row r="6592" spans="1:27">
      <c r="A6592" t="s">
        <v>21</v>
      </c>
      <c r="B6592">
        <v>1</v>
      </c>
      <c r="C6592">
        <v>1267</v>
      </c>
      <c r="D6592" t="s">
        <v>265</v>
      </c>
      <c r="E6592">
        <v>3.457</v>
      </c>
      <c r="F6592">
        <v>2.7</v>
      </c>
      <c r="G6592">
        <v>0.162</v>
      </c>
      <c r="H6592">
        <v>2.514</v>
      </c>
      <c r="I6592">
        <v>6</v>
      </c>
      <c r="J6592">
        <v>93.1111111111111</v>
      </c>
      <c r="K6592">
        <v>78.1024009256581</v>
      </c>
      <c r="L6592">
        <v>4.68614405553949</v>
      </c>
      <c r="M6592">
        <v>0.0240000000000005</v>
      </c>
      <c r="N6592">
        <v>0.888888888888906</v>
      </c>
      <c r="O6592">
        <v>2.538</v>
      </c>
      <c r="P6592" t="s">
        <v>266</v>
      </c>
      <c r="R6592">
        <v>0</v>
      </c>
      <c r="S6592">
        <v>20370</v>
      </c>
      <c r="T6592">
        <v>20384</v>
      </c>
      <c r="U6592">
        <v>20375</v>
      </c>
      <c r="V6592">
        <v>20372</v>
      </c>
      <c r="W6592">
        <v>1</v>
      </c>
      <c r="X6592">
        <v>1</v>
      </c>
      <c r="Y6592" t="s">
        <v>4724</v>
      </c>
      <c r="Z6592" t="s">
        <v>96</v>
      </c>
      <c r="AA6592" t="s">
        <v>1830</v>
      </c>
    </row>
    <row r="6593" spans="1:27">
      <c r="A6593" t="s">
        <v>21</v>
      </c>
      <c r="B6593">
        <v>1</v>
      </c>
      <c r="C6593">
        <v>1268</v>
      </c>
      <c r="D6593" t="s">
        <v>1529</v>
      </c>
      <c r="E6593">
        <v>3.295</v>
      </c>
      <c r="F6593">
        <v>2.5</v>
      </c>
      <c r="G6593">
        <v>0.159</v>
      </c>
      <c r="H6593">
        <v>2.353</v>
      </c>
      <c r="I6593">
        <v>6.36</v>
      </c>
      <c r="J6593">
        <v>94.12</v>
      </c>
      <c r="K6593">
        <v>75.8725341426404</v>
      </c>
      <c r="L6593">
        <v>4.82549317147193</v>
      </c>
      <c r="M6593">
        <v>-0.012</v>
      </c>
      <c r="N6593">
        <v>0.48</v>
      </c>
      <c r="O6593">
        <v>2.341</v>
      </c>
      <c r="P6593" t="s">
        <v>266</v>
      </c>
      <c r="R6593">
        <v>0</v>
      </c>
      <c r="S6593">
        <v>20386</v>
      </c>
      <c r="T6593">
        <v>20400</v>
      </c>
      <c r="U6593">
        <v>20391</v>
      </c>
      <c r="V6593">
        <v>20388</v>
      </c>
      <c r="W6593">
        <v>1</v>
      </c>
      <c r="X6593">
        <v>1</v>
      </c>
      <c r="Y6593" t="s">
        <v>4725</v>
      </c>
      <c r="Z6593" t="s">
        <v>96</v>
      </c>
      <c r="AA6593" t="s">
        <v>1830</v>
      </c>
    </row>
    <row r="6594" spans="1:27">
      <c r="A6594" t="s">
        <v>21</v>
      </c>
      <c r="B6594">
        <v>1</v>
      </c>
      <c r="C6594">
        <v>1269</v>
      </c>
      <c r="D6594" t="s">
        <v>265</v>
      </c>
      <c r="E6594">
        <v>5.77</v>
      </c>
      <c r="F6594">
        <v>4.9</v>
      </c>
      <c r="G6594">
        <v>0.136</v>
      </c>
      <c r="H6594">
        <v>2.514</v>
      </c>
      <c r="I6594">
        <v>2.77551020408163</v>
      </c>
      <c r="J6594">
        <v>51.3061224489796</v>
      </c>
      <c r="K6594">
        <v>84.9220103986135</v>
      </c>
      <c r="L6594">
        <v>2.35701906412478</v>
      </c>
      <c r="M6594">
        <v>2.25</v>
      </c>
      <c r="N6594">
        <v>45.9183673469388</v>
      </c>
      <c r="O6594">
        <v>4.764</v>
      </c>
      <c r="P6594" t="s">
        <v>266</v>
      </c>
      <c r="R6594">
        <v>0</v>
      </c>
      <c r="S6594">
        <v>20402</v>
      </c>
      <c r="T6594">
        <v>20416</v>
      </c>
      <c r="U6594">
        <v>20407</v>
      </c>
      <c r="V6594">
        <v>20404</v>
      </c>
      <c r="W6594">
        <v>1</v>
      </c>
      <c r="X6594">
        <v>1</v>
      </c>
      <c r="Y6594" t="s">
        <v>4726</v>
      </c>
      <c r="Z6594" t="s">
        <v>96</v>
      </c>
      <c r="AA6594" t="s">
        <v>1830</v>
      </c>
    </row>
    <row r="6595" spans="1:27">
      <c r="A6595" t="s">
        <v>21</v>
      </c>
      <c r="B6595">
        <v>1</v>
      </c>
      <c r="C6595">
        <v>1271</v>
      </c>
      <c r="D6595" t="s">
        <v>1505</v>
      </c>
      <c r="E6595">
        <v>2.591</v>
      </c>
      <c r="F6595">
        <v>1.8</v>
      </c>
      <c r="G6595">
        <v>0.015</v>
      </c>
      <c r="H6595">
        <v>1.785</v>
      </c>
      <c r="I6595">
        <v>0.833333333333333</v>
      </c>
      <c r="J6595">
        <v>99.1666666666667</v>
      </c>
      <c r="K6595">
        <v>69.4712466229255</v>
      </c>
      <c r="L6595">
        <v>0.578927055191046</v>
      </c>
      <c r="M6595">
        <v>2.22044604925031e-16</v>
      </c>
      <c r="N6595">
        <v>1.2335811384724e-14</v>
      </c>
      <c r="O6595">
        <v>1.785</v>
      </c>
      <c r="P6595" t="s">
        <v>266</v>
      </c>
      <c r="R6595">
        <v>0</v>
      </c>
      <c r="S6595">
        <v>20440</v>
      </c>
      <c r="T6595">
        <v>20454</v>
      </c>
      <c r="U6595">
        <v>20445</v>
      </c>
      <c r="V6595">
        <v>20442</v>
      </c>
      <c r="W6595">
        <v>1</v>
      </c>
      <c r="X6595">
        <v>1</v>
      </c>
      <c r="Y6595" t="s">
        <v>3956</v>
      </c>
      <c r="Z6595" t="s">
        <v>96</v>
      </c>
      <c r="AA6595" t="s">
        <v>1831</v>
      </c>
    </row>
    <row r="6596" spans="1:27">
      <c r="A6596" t="s">
        <v>21</v>
      </c>
      <c r="B6596">
        <v>1</v>
      </c>
      <c r="C6596">
        <v>1273</v>
      </c>
      <c r="D6596" t="s">
        <v>1503</v>
      </c>
      <c r="E6596">
        <v>1.81</v>
      </c>
      <c r="F6596">
        <v>1.2</v>
      </c>
      <c r="G6596">
        <v>0.031</v>
      </c>
      <c r="H6596">
        <v>1.132</v>
      </c>
      <c r="I6596">
        <v>2.58333333333333</v>
      </c>
      <c r="J6596">
        <v>94.3333333333333</v>
      </c>
      <c r="K6596">
        <v>66.2983425414365</v>
      </c>
      <c r="L6596">
        <v>1.71270718232044</v>
      </c>
      <c r="M6596">
        <v>0.0370000000000001</v>
      </c>
      <c r="N6596">
        <v>3.08333333333335</v>
      </c>
      <c r="O6596">
        <v>1.169</v>
      </c>
      <c r="P6596" t="s">
        <v>266</v>
      </c>
      <c r="R6596">
        <v>0</v>
      </c>
      <c r="S6596">
        <v>20460</v>
      </c>
      <c r="T6596">
        <v>20474</v>
      </c>
      <c r="U6596">
        <v>20465</v>
      </c>
      <c r="V6596">
        <v>20462</v>
      </c>
      <c r="W6596">
        <v>1</v>
      </c>
      <c r="X6596">
        <v>1</v>
      </c>
      <c r="Y6596" t="s">
        <v>3901</v>
      </c>
      <c r="Z6596" t="s">
        <v>96</v>
      </c>
      <c r="AA6596" t="s">
        <v>1831</v>
      </c>
    </row>
    <row r="6597" spans="1:27">
      <c r="A6597" t="s">
        <v>21</v>
      </c>
      <c r="B6597">
        <v>1</v>
      </c>
      <c r="C6597">
        <v>1274</v>
      </c>
      <c r="D6597" t="s">
        <v>1503</v>
      </c>
      <c r="E6597">
        <v>1.849</v>
      </c>
      <c r="F6597">
        <v>1.3</v>
      </c>
      <c r="G6597">
        <v>0.384</v>
      </c>
      <c r="H6597">
        <v>0.932</v>
      </c>
      <c r="I6597">
        <v>29.5384615384615</v>
      </c>
      <c r="J6597">
        <v>71.6923076923077</v>
      </c>
      <c r="K6597">
        <v>70.3082747431044</v>
      </c>
      <c r="L6597">
        <v>20.7679826933478</v>
      </c>
      <c r="M6597">
        <v>-0.016</v>
      </c>
      <c r="N6597">
        <v>1.23076923076923</v>
      </c>
      <c r="O6597">
        <v>0.916</v>
      </c>
      <c r="P6597" t="s">
        <v>266</v>
      </c>
      <c r="R6597">
        <v>0</v>
      </c>
      <c r="S6597">
        <v>20476</v>
      </c>
      <c r="T6597">
        <v>20490</v>
      </c>
      <c r="U6597">
        <v>20481</v>
      </c>
      <c r="V6597">
        <v>20478</v>
      </c>
      <c r="W6597">
        <v>1</v>
      </c>
      <c r="X6597">
        <v>1</v>
      </c>
      <c r="Y6597" t="s">
        <v>3926</v>
      </c>
      <c r="Z6597" t="s">
        <v>96</v>
      </c>
      <c r="AA6597" t="s">
        <v>1831</v>
      </c>
    </row>
    <row r="6598" spans="1:27">
      <c r="A6598" t="s">
        <v>21</v>
      </c>
      <c r="B6598">
        <v>1</v>
      </c>
      <c r="C6598">
        <v>1275</v>
      </c>
      <c r="D6598" t="s">
        <v>1529</v>
      </c>
      <c r="E6598">
        <v>2.798</v>
      </c>
      <c r="F6598">
        <v>1.9</v>
      </c>
      <c r="G6598">
        <v>0.017</v>
      </c>
      <c r="H6598">
        <v>1.861</v>
      </c>
      <c r="I6598">
        <v>0.894736842105263</v>
      </c>
      <c r="J6598">
        <v>97.9473684210526</v>
      </c>
      <c r="K6598">
        <v>67.9056468906362</v>
      </c>
      <c r="L6598">
        <v>0.607576840600429</v>
      </c>
      <c r="M6598">
        <v>0.022</v>
      </c>
      <c r="N6598">
        <v>1.15789473684211</v>
      </c>
      <c r="O6598">
        <v>1.883</v>
      </c>
      <c r="P6598" t="s">
        <v>266</v>
      </c>
      <c r="R6598">
        <v>0</v>
      </c>
      <c r="S6598">
        <v>20492</v>
      </c>
      <c r="T6598">
        <v>20506</v>
      </c>
      <c r="U6598">
        <v>20497</v>
      </c>
      <c r="V6598">
        <v>20494</v>
      </c>
      <c r="W6598">
        <v>1</v>
      </c>
      <c r="X6598">
        <v>1</v>
      </c>
      <c r="Y6598" t="s">
        <v>4727</v>
      </c>
      <c r="Z6598" t="s">
        <v>96</v>
      </c>
      <c r="AA6598" t="s">
        <v>1831</v>
      </c>
    </row>
    <row r="6599" spans="1:27">
      <c r="A6599" t="s">
        <v>21</v>
      </c>
      <c r="B6599">
        <v>1</v>
      </c>
      <c r="C6599">
        <v>1276</v>
      </c>
      <c r="D6599" t="s">
        <v>265</v>
      </c>
      <c r="E6599">
        <v>2.977</v>
      </c>
      <c r="F6599">
        <v>2.2</v>
      </c>
      <c r="G6599">
        <v>0.016</v>
      </c>
      <c r="H6599">
        <v>2.12</v>
      </c>
      <c r="I6599">
        <v>0.727272727272727</v>
      </c>
      <c r="J6599">
        <v>96.3636363636364</v>
      </c>
      <c r="K6599">
        <v>73.8998992274101</v>
      </c>
      <c r="L6599">
        <v>0.537453812562983</v>
      </c>
      <c r="M6599">
        <v>0.0640000000000001</v>
      </c>
      <c r="N6599">
        <v>2.90909090909091</v>
      </c>
      <c r="O6599">
        <v>2.184</v>
      </c>
      <c r="P6599" t="s">
        <v>266</v>
      </c>
      <c r="R6599">
        <v>0</v>
      </c>
      <c r="S6599">
        <v>20508</v>
      </c>
      <c r="T6599">
        <v>20522</v>
      </c>
      <c r="U6599">
        <v>20513</v>
      </c>
      <c r="V6599">
        <v>20510</v>
      </c>
      <c r="W6599">
        <v>1</v>
      </c>
      <c r="X6599">
        <v>1</v>
      </c>
      <c r="Y6599" t="s">
        <v>4728</v>
      </c>
      <c r="Z6599" t="s">
        <v>96</v>
      </c>
      <c r="AA6599" t="s">
        <v>1831</v>
      </c>
    </row>
    <row r="6600" spans="1:27">
      <c r="A6600" t="s">
        <v>21</v>
      </c>
      <c r="B6600">
        <v>1</v>
      </c>
      <c r="C6600">
        <v>1277</v>
      </c>
      <c r="D6600" t="s">
        <v>265</v>
      </c>
      <c r="E6600">
        <v>2.768</v>
      </c>
      <c r="F6600">
        <v>2.1</v>
      </c>
      <c r="G6600">
        <v>0.016</v>
      </c>
      <c r="H6600">
        <v>2.034</v>
      </c>
      <c r="I6600">
        <v>0.761904761904762</v>
      </c>
      <c r="J6600">
        <v>96.8571428571428</v>
      </c>
      <c r="K6600">
        <v>75.8670520231214</v>
      </c>
      <c r="L6600">
        <v>0.578034682080925</v>
      </c>
      <c r="M6600">
        <v>0.0500000000000003</v>
      </c>
      <c r="N6600">
        <v>2.38095238095239</v>
      </c>
      <c r="O6600">
        <v>2.084</v>
      </c>
      <c r="P6600" t="s">
        <v>266</v>
      </c>
      <c r="R6600">
        <v>0</v>
      </c>
      <c r="S6600">
        <v>20524</v>
      </c>
      <c r="T6600">
        <v>20538</v>
      </c>
      <c r="U6600">
        <v>20529</v>
      </c>
      <c r="V6600">
        <v>20526</v>
      </c>
      <c r="W6600">
        <v>1</v>
      </c>
      <c r="X6600">
        <v>1</v>
      </c>
      <c r="Y6600" t="s">
        <v>4729</v>
      </c>
      <c r="Z6600" t="s">
        <v>96</v>
      </c>
      <c r="AA6600" t="s">
        <v>1831</v>
      </c>
    </row>
    <row r="6601" spans="1:27">
      <c r="A6601" t="s">
        <v>21</v>
      </c>
      <c r="B6601">
        <v>1</v>
      </c>
      <c r="C6601">
        <v>1278</v>
      </c>
      <c r="D6601" t="s">
        <v>265</v>
      </c>
      <c r="E6601">
        <v>2.824</v>
      </c>
      <c r="F6601">
        <v>2.2</v>
      </c>
      <c r="G6601">
        <v>0.017</v>
      </c>
      <c r="H6601">
        <v>2.129</v>
      </c>
      <c r="I6601">
        <v>0.772727272727273</v>
      </c>
      <c r="J6601">
        <v>96.7727272727273</v>
      </c>
      <c r="K6601">
        <v>77.9036827195468</v>
      </c>
      <c r="L6601">
        <v>0.601983002832861</v>
      </c>
      <c r="M6601">
        <v>0.0540000000000003</v>
      </c>
      <c r="N6601">
        <v>2.45454545454547</v>
      </c>
      <c r="O6601">
        <v>2.183</v>
      </c>
      <c r="P6601" t="s">
        <v>266</v>
      </c>
      <c r="R6601">
        <v>0</v>
      </c>
      <c r="S6601">
        <v>20540</v>
      </c>
      <c r="T6601">
        <v>20554</v>
      </c>
      <c r="U6601">
        <v>20545</v>
      </c>
      <c r="V6601">
        <v>20542</v>
      </c>
      <c r="W6601">
        <v>1</v>
      </c>
      <c r="X6601">
        <v>1</v>
      </c>
      <c r="Y6601" t="s">
        <v>3930</v>
      </c>
      <c r="Z6601" t="s">
        <v>96</v>
      </c>
      <c r="AA6601" t="s">
        <v>1831</v>
      </c>
    </row>
    <row r="6602" spans="1:27">
      <c r="A6602" t="s">
        <v>21</v>
      </c>
      <c r="B6602">
        <v>1</v>
      </c>
      <c r="C6602">
        <v>1279</v>
      </c>
      <c r="D6602" t="s">
        <v>265</v>
      </c>
      <c r="E6602">
        <v>3.992</v>
      </c>
      <c r="F6602">
        <v>2.3</v>
      </c>
      <c r="G6602">
        <v>0.028</v>
      </c>
      <c r="H6602">
        <v>2.273</v>
      </c>
      <c r="I6602">
        <v>1.21739130434783</v>
      </c>
      <c r="J6602">
        <v>98.8260869565217</v>
      </c>
      <c r="K6602">
        <v>57.6152304609218</v>
      </c>
      <c r="L6602">
        <v>0.701402805611222</v>
      </c>
      <c r="M6602">
        <v>-0.00100000000000033</v>
      </c>
      <c r="N6602">
        <v>0.0434782608695797</v>
      </c>
      <c r="O6602">
        <v>2.272</v>
      </c>
      <c r="P6602" t="s">
        <v>266</v>
      </c>
      <c r="R6602">
        <v>0</v>
      </c>
      <c r="S6602">
        <v>20556</v>
      </c>
      <c r="T6602">
        <v>20570</v>
      </c>
      <c r="U6602">
        <v>20561</v>
      </c>
      <c r="V6602">
        <v>20558</v>
      </c>
      <c r="W6602">
        <v>1</v>
      </c>
      <c r="X6602">
        <v>1</v>
      </c>
      <c r="Y6602" t="s">
        <v>4730</v>
      </c>
      <c r="Z6602" t="s">
        <v>96</v>
      </c>
      <c r="AA6602" t="s">
        <v>1831</v>
      </c>
    </row>
    <row r="6603" spans="1:27">
      <c r="A6603" t="s">
        <v>21</v>
      </c>
      <c r="B6603">
        <v>1</v>
      </c>
      <c r="C6603">
        <v>1280</v>
      </c>
      <c r="D6603" t="s">
        <v>265</v>
      </c>
      <c r="E6603">
        <v>3.109</v>
      </c>
      <c r="F6603">
        <v>2.4</v>
      </c>
      <c r="G6603">
        <v>0.045</v>
      </c>
      <c r="H6603">
        <v>2.286</v>
      </c>
      <c r="I6603">
        <v>1.875</v>
      </c>
      <c r="J6603">
        <v>95.25</v>
      </c>
      <c r="K6603">
        <v>77.1952396268897</v>
      </c>
      <c r="L6603">
        <v>1.44741074300418</v>
      </c>
      <c r="M6603">
        <v>0.0689999999999999</v>
      </c>
      <c r="N6603">
        <v>2.875</v>
      </c>
      <c r="O6603">
        <v>2.355</v>
      </c>
      <c r="P6603" t="s">
        <v>266</v>
      </c>
      <c r="R6603">
        <v>0</v>
      </c>
      <c r="S6603">
        <v>20572</v>
      </c>
      <c r="T6603">
        <v>20586</v>
      </c>
      <c r="U6603">
        <v>20577</v>
      </c>
      <c r="V6603">
        <v>20574</v>
      </c>
      <c r="W6603">
        <v>1</v>
      </c>
      <c r="X6603">
        <v>1</v>
      </c>
      <c r="Y6603" t="s">
        <v>4731</v>
      </c>
      <c r="Z6603" t="s">
        <v>96</v>
      </c>
      <c r="AA6603" t="s">
        <v>1831</v>
      </c>
    </row>
    <row r="6604" spans="1:27">
      <c r="A6604" t="s">
        <v>21</v>
      </c>
      <c r="B6604">
        <v>1</v>
      </c>
      <c r="C6604">
        <v>1281</v>
      </c>
      <c r="D6604" t="s">
        <v>265</v>
      </c>
      <c r="E6604">
        <v>3.303</v>
      </c>
      <c r="F6604">
        <v>2.6</v>
      </c>
      <c r="G6604">
        <v>0.166</v>
      </c>
      <c r="H6604">
        <v>2.354</v>
      </c>
      <c r="I6604">
        <v>6.38461538461538</v>
      </c>
      <c r="J6604">
        <v>90.5384615384615</v>
      </c>
      <c r="K6604">
        <v>78.7163184983348</v>
      </c>
      <c r="L6604">
        <v>5.02573418104753</v>
      </c>
      <c r="M6604">
        <v>0.0800000000000001</v>
      </c>
      <c r="N6604">
        <v>3.07692307692308</v>
      </c>
      <c r="O6604">
        <v>2.434</v>
      </c>
      <c r="P6604" t="s">
        <v>266</v>
      </c>
      <c r="R6604">
        <v>0</v>
      </c>
      <c r="S6604">
        <v>20589</v>
      </c>
      <c r="T6604">
        <v>20603</v>
      </c>
      <c r="U6604">
        <v>20594</v>
      </c>
      <c r="V6604">
        <v>20591</v>
      </c>
      <c r="W6604">
        <v>1</v>
      </c>
      <c r="X6604">
        <v>1</v>
      </c>
      <c r="Y6604" t="s">
        <v>4732</v>
      </c>
      <c r="Z6604" t="s">
        <v>96</v>
      </c>
      <c r="AA6604" t="s">
        <v>1831</v>
      </c>
    </row>
    <row r="6605" spans="1:27">
      <c r="A6605" t="s">
        <v>21</v>
      </c>
      <c r="B6605">
        <v>1</v>
      </c>
      <c r="C6605">
        <v>1282</v>
      </c>
      <c r="D6605" t="s">
        <v>265</v>
      </c>
      <c r="E6605">
        <v>3.163</v>
      </c>
      <c r="F6605">
        <v>2.4</v>
      </c>
      <c r="G6605">
        <v>0.03</v>
      </c>
      <c r="H6605">
        <v>2.385</v>
      </c>
      <c r="I6605">
        <v>1.25</v>
      </c>
      <c r="J6605">
        <v>99.375</v>
      </c>
      <c r="K6605">
        <v>75.8773316471704</v>
      </c>
      <c r="L6605">
        <v>0.94846664558963</v>
      </c>
      <c r="M6605">
        <v>-0.0149999999999997</v>
      </c>
      <c r="N6605">
        <v>0.624999999999987</v>
      </c>
      <c r="O6605">
        <v>2.37</v>
      </c>
      <c r="P6605" t="s">
        <v>266</v>
      </c>
      <c r="R6605">
        <v>0</v>
      </c>
      <c r="S6605">
        <v>20605</v>
      </c>
      <c r="T6605">
        <v>20619</v>
      </c>
      <c r="U6605">
        <v>20610</v>
      </c>
      <c r="V6605">
        <v>20607</v>
      </c>
      <c r="W6605">
        <v>1</v>
      </c>
      <c r="X6605">
        <v>1</v>
      </c>
      <c r="Y6605" t="s">
        <v>4733</v>
      </c>
      <c r="Z6605" t="s">
        <v>96</v>
      </c>
      <c r="AA6605" t="s">
        <v>1831</v>
      </c>
    </row>
    <row r="6606" spans="1:27">
      <c r="A6606" t="s">
        <v>21</v>
      </c>
      <c r="B6606">
        <v>1</v>
      </c>
      <c r="C6606">
        <v>1283</v>
      </c>
      <c r="D6606" t="s">
        <v>265</v>
      </c>
      <c r="E6606">
        <v>3.781</v>
      </c>
      <c r="F6606">
        <v>2.6</v>
      </c>
      <c r="G6606">
        <v>0.055</v>
      </c>
      <c r="H6606">
        <v>2.512</v>
      </c>
      <c r="I6606">
        <v>2.11538461538461</v>
      </c>
      <c r="J6606">
        <v>96.6153846153846</v>
      </c>
      <c r="K6606">
        <v>68.7648770166623</v>
      </c>
      <c r="L6606">
        <v>1.45464162919862</v>
      </c>
      <c r="M6606">
        <v>0.0329999999999999</v>
      </c>
      <c r="N6606">
        <v>1.26923076923077</v>
      </c>
      <c r="O6606">
        <v>2.545</v>
      </c>
      <c r="P6606" t="s">
        <v>266</v>
      </c>
      <c r="R6606">
        <v>0</v>
      </c>
      <c r="S6606">
        <v>20621</v>
      </c>
      <c r="T6606">
        <v>20635</v>
      </c>
      <c r="U6606">
        <v>20626</v>
      </c>
      <c r="V6606">
        <v>20623</v>
      </c>
      <c r="W6606">
        <v>1</v>
      </c>
      <c r="X6606">
        <v>1</v>
      </c>
      <c r="Y6606" t="s">
        <v>4734</v>
      </c>
      <c r="Z6606" t="s">
        <v>96</v>
      </c>
      <c r="AA6606" t="s">
        <v>1831</v>
      </c>
    </row>
    <row r="6607" spans="1:27">
      <c r="A6607" t="s">
        <v>21</v>
      </c>
      <c r="B6607">
        <v>1</v>
      </c>
      <c r="C6607">
        <v>1284</v>
      </c>
      <c r="D6607" t="s">
        <v>265</v>
      </c>
      <c r="E6607">
        <v>3.05</v>
      </c>
      <c r="F6607">
        <v>2.3</v>
      </c>
      <c r="G6607">
        <v>0.035</v>
      </c>
      <c r="H6607">
        <v>2.22</v>
      </c>
      <c r="I6607">
        <v>1.52173913043478</v>
      </c>
      <c r="J6607">
        <v>96.5217391304348</v>
      </c>
      <c r="K6607">
        <v>75.4098360655738</v>
      </c>
      <c r="L6607">
        <v>1.14754098360656</v>
      </c>
      <c r="M6607">
        <v>0.0449999999999995</v>
      </c>
      <c r="N6607">
        <v>1.95652173913041</v>
      </c>
      <c r="O6607">
        <v>2.265</v>
      </c>
      <c r="P6607" t="s">
        <v>266</v>
      </c>
      <c r="R6607">
        <v>0</v>
      </c>
      <c r="S6607">
        <v>20637</v>
      </c>
      <c r="T6607">
        <v>20651</v>
      </c>
      <c r="U6607">
        <v>20642</v>
      </c>
      <c r="V6607">
        <v>20639</v>
      </c>
      <c r="W6607">
        <v>1</v>
      </c>
      <c r="X6607">
        <v>1</v>
      </c>
      <c r="Y6607" t="s">
        <v>4735</v>
      </c>
      <c r="Z6607" t="s">
        <v>96</v>
      </c>
      <c r="AA6607" t="s">
        <v>1831</v>
      </c>
    </row>
    <row r="6608" spans="1:27">
      <c r="A6608" t="s">
        <v>21</v>
      </c>
      <c r="B6608">
        <v>1</v>
      </c>
      <c r="C6608">
        <v>1285</v>
      </c>
      <c r="D6608" t="s">
        <v>265</v>
      </c>
      <c r="E6608">
        <v>3.217</v>
      </c>
      <c r="F6608">
        <v>2.3</v>
      </c>
      <c r="G6608">
        <v>0.015</v>
      </c>
      <c r="H6608">
        <v>2.28</v>
      </c>
      <c r="I6608">
        <v>0.652173913043478</v>
      </c>
      <c r="J6608">
        <v>99.1304347826087</v>
      </c>
      <c r="K6608">
        <v>71.4951818464408</v>
      </c>
      <c r="L6608">
        <v>0.466272925085483</v>
      </c>
      <c r="M6608">
        <v>0.00499999999999989</v>
      </c>
      <c r="N6608">
        <v>0.217391304347821</v>
      </c>
      <c r="O6608">
        <v>2.285</v>
      </c>
      <c r="P6608" t="s">
        <v>266</v>
      </c>
      <c r="R6608">
        <v>0</v>
      </c>
      <c r="S6608">
        <v>20654</v>
      </c>
      <c r="T6608">
        <v>20668</v>
      </c>
      <c r="U6608">
        <v>20659</v>
      </c>
      <c r="V6608">
        <v>20656</v>
      </c>
      <c r="W6608">
        <v>1</v>
      </c>
      <c r="X6608">
        <v>1</v>
      </c>
      <c r="Y6608" t="s">
        <v>4736</v>
      </c>
      <c r="Z6608" t="s">
        <v>96</v>
      </c>
      <c r="AA6608" t="s">
        <v>1831</v>
      </c>
    </row>
    <row r="6609" spans="1:27">
      <c r="A6609" t="s">
        <v>21</v>
      </c>
      <c r="B6609">
        <v>1</v>
      </c>
      <c r="C6609">
        <v>1286</v>
      </c>
      <c r="D6609" t="s">
        <v>265</v>
      </c>
      <c r="E6609">
        <v>2.623</v>
      </c>
      <c r="F6609">
        <v>1.8</v>
      </c>
      <c r="G6609">
        <v>0.035</v>
      </c>
      <c r="H6609">
        <v>1.728</v>
      </c>
      <c r="I6609">
        <v>1.94444444444444</v>
      </c>
      <c r="J6609">
        <v>96</v>
      </c>
      <c r="K6609">
        <v>68.6237133053755</v>
      </c>
      <c r="L6609">
        <v>1.33434998093786</v>
      </c>
      <c r="M6609">
        <v>0.0370000000000001</v>
      </c>
      <c r="N6609">
        <v>2.05555555555556</v>
      </c>
      <c r="O6609">
        <v>1.765</v>
      </c>
      <c r="P6609" t="s">
        <v>266</v>
      </c>
      <c r="R6609">
        <v>0</v>
      </c>
      <c r="S6609">
        <v>20670</v>
      </c>
      <c r="T6609">
        <v>20684</v>
      </c>
      <c r="U6609">
        <v>20675</v>
      </c>
      <c r="V6609">
        <v>20672</v>
      </c>
      <c r="W6609">
        <v>1</v>
      </c>
      <c r="X6609">
        <v>1</v>
      </c>
      <c r="Y6609" t="s">
        <v>4737</v>
      </c>
      <c r="Z6609" t="s">
        <v>96</v>
      </c>
      <c r="AA6609" t="s">
        <v>1831</v>
      </c>
    </row>
    <row r="6610" spans="1:27">
      <c r="A6610" t="s">
        <v>21</v>
      </c>
      <c r="B6610">
        <v>1</v>
      </c>
      <c r="C6610">
        <v>1287</v>
      </c>
      <c r="D6610" t="s">
        <v>265</v>
      </c>
      <c r="E6610">
        <v>3.239</v>
      </c>
      <c r="F6610">
        <v>2.6</v>
      </c>
      <c r="G6610">
        <v>0.02</v>
      </c>
      <c r="H6610">
        <v>2.506</v>
      </c>
      <c r="I6610">
        <v>0.769230769230769</v>
      </c>
      <c r="J6610">
        <v>96.3846153846154</v>
      </c>
      <c r="K6610">
        <v>80.2716887928373</v>
      </c>
      <c r="L6610">
        <v>0.617474529175672</v>
      </c>
      <c r="M6610">
        <v>0.0740000000000003</v>
      </c>
      <c r="N6610">
        <v>2.84615384615386</v>
      </c>
      <c r="O6610">
        <v>2.58</v>
      </c>
      <c r="P6610" t="s">
        <v>266</v>
      </c>
      <c r="R6610">
        <v>0</v>
      </c>
      <c r="S6610">
        <v>20686</v>
      </c>
      <c r="T6610">
        <v>20700</v>
      </c>
      <c r="U6610">
        <v>20691</v>
      </c>
      <c r="V6610">
        <v>20688</v>
      </c>
      <c r="W6610">
        <v>1</v>
      </c>
      <c r="X6610">
        <v>1</v>
      </c>
      <c r="Y6610" t="s">
        <v>4738</v>
      </c>
      <c r="Z6610" t="s">
        <v>96</v>
      </c>
      <c r="AA6610" t="s">
        <v>1831</v>
      </c>
    </row>
    <row r="6611" spans="1:27">
      <c r="A6611" t="s">
        <v>21</v>
      </c>
      <c r="B6611">
        <v>1</v>
      </c>
      <c r="C6611">
        <v>1288</v>
      </c>
      <c r="D6611" t="s">
        <v>265</v>
      </c>
      <c r="E6611">
        <v>2.96</v>
      </c>
      <c r="F6611">
        <v>2.1</v>
      </c>
      <c r="G6611">
        <v>0.12</v>
      </c>
      <c r="H6611">
        <v>1.976</v>
      </c>
      <c r="I6611">
        <v>5.71428571428571</v>
      </c>
      <c r="J6611">
        <v>94.0952380952381</v>
      </c>
      <c r="K6611">
        <v>70.945945945946</v>
      </c>
      <c r="L6611">
        <v>4.05405405405405</v>
      </c>
      <c r="M6611">
        <v>0.004</v>
      </c>
      <c r="N6611">
        <v>0.190476190476191</v>
      </c>
      <c r="O6611">
        <v>1.98</v>
      </c>
      <c r="P6611" t="s">
        <v>266</v>
      </c>
      <c r="R6611">
        <v>0</v>
      </c>
      <c r="S6611">
        <v>20702</v>
      </c>
      <c r="T6611">
        <v>20716</v>
      </c>
      <c r="U6611">
        <v>20707</v>
      </c>
      <c r="V6611">
        <v>20704</v>
      </c>
      <c r="W6611">
        <v>1</v>
      </c>
      <c r="X6611">
        <v>1</v>
      </c>
      <c r="Y6611" t="s">
        <v>4739</v>
      </c>
      <c r="Z6611" t="s">
        <v>96</v>
      </c>
      <c r="AA6611" t="s">
        <v>1831</v>
      </c>
    </row>
    <row r="6612" spans="1:27">
      <c r="A6612" t="s">
        <v>21</v>
      </c>
      <c r="B6612">
        <v>1</v>
      </c>
      <c r="C6612">
        <v>1289</v>
      </c>
      <c r="D6612" t="s">
        <v>1529</v>
      </c>
      <c r="E6612">
        <v>3.485</v>
      </c>
      <c r="F6612">
        <v>2.2</v>
      </c>
      <c r="G6612">
        <v>0.029</v>
      </c>
      <c r="H6612">
        <v>2.12</v>
      </c>
      <c r="I6612">
        <v>1.31818181818182</v>
      </c>
      <c r="J6612">
        <v>96.3636363636364</v>
      </c>
      <c r="K6612">
        <v>63.1276901004304</v>
      </c>
      <c r="L6612">
        <v>0.832137733142037</v>
      </c>
      <c r="M6612">
        <v>0.0510000000000002</v>
      </c>
      <c r="N6612">
        <v>2.31818181818182</v>
      </c>
      <c r="O6612">
        <v>2.171</v>
      </c>
      <c r="P6612" t="s">
        <v>266</v>
      </c>
      <c r="R6612">
        <v>0</v>
      </c>
      <c r="S6612">
        <v>20719</v>
      </c>
      <c r="T6612">
        <v>20733</v>
      </c>
      <c r="U6612">
        <v>20724</v>
      </c>
      <c r="V6612">
        <v>20721</v>
      </c>
      <c r="W6612">
        <v>1</v>
      </c>
      <c r="X6612">
        <v>1</v>
      </c>
      <c r="Y6612" t="s">
        <v>4740</v>
      </c>
      <c r="Z6612" t="s">
        <v>96</v>
      </c>
      <c r="AA6612" t="s">
        <v>1831</v>
      </c>
    </row>
    <row r="6613" spans="1:27">
      <c r="A6613" t="s">
        <v>21</v>
      </c>
      <c r="B6613">
        <v>1</v>
      </c>
      <c r="C6613">
        <v>1290</v>
      </c>
      <c r="D6613" t="s">
        <v>1529</v>
      </c>
      <c r="E6613">
        <v>3.311</v>
      </c>
      <c r="F6613">
        <v>2.4</v>
      </c>
      <c r="G6613">
        <v>0.019</v>
      </c>
      <c r="H6613">
        <v>2.367</v>
      </c>
      <c r="I6613">
        <v>0.791666666666667</v>
      </c>
      <c r="J6613">
        <v>98.625</v>
      </c>
      <c r="K6613">
        <v>72.4856538810027</v>
      </c>
      <c r="L6613">
        <v>0.573844759891271</v>
      </c>
      <c r="M6613">
        <v>0.0139999999999998</v>
      </c>
      <c r="N6613">
        <v>0.583333333333325</v>
      </c>
      <c r="O6613">
        <v>2.381</v>
      </c>
      <c r="P6613" t="s">
        <v>266</v>
      </c>
      <c r="R6613">
        <v>0</v>
      </c>
      <c r="S6613">
        <v>20735</v>
      </c>
      <c r="T6613">
        <v>20749</v>
      </c>
      <c r="U6613">
        <v>20740</v>
      </c>
      <c r="V6613">
        <v>20737</v>
      </c>
      <c r="W6613">
        <v>1</v>
      </c>
      <c r="X6613">
        <v>1</v>
      </c>
      <c r="Y6613" t="s">
        <v>4741</v>
      </c>
      <c r="Z6613" t="s">
        <v>96</v>
      </c>
      <c r="AA6613" t="s">
        <v>1831</v>
      </c>
    </row>
    <row r="6614" spans="1:27">
      <c r="A6614" t="s">
        <v>21</v>
      </c>
      <c r="B6614">
        <v>1</v>
      </c>
      <c r="C6614">
        <v>1291</v>
      </c>
      <c r="D6614" t="s">
        <v>1529</v>
      </c>
      <c r="E6614">
        <v>3.293</v>
      </c>
      <c r="F6614">
        <v>2.4</v>
      </c>
      <c r="G6614">
        <v>0.03</v>
      </c>
      <c r="H6614">
        <v>2.369</v>
      </c>
      <c r="I6614">
        <v>1.25</v>
      </c>
      <c r="J6614">
        <v>98.7083333333333</v>
      </c>
      <c r="K6614">
        <v>72.8818706346796</v>
      </c>
      <c r="L6614">
        <v>0.911023382933495</v>
      </c>
      <c r="M6614">
        <v>0.00099999999999989</v>
      </c>
      <c r="N6614">
        <v>0.0416666666666621</v>
      </c>
      <c r="O6614">
        <v>2.37</v>
      </c>
      <c r="P6614" t="s">
        <v>266</v>
      </c>
      <c r="R6614">
        <v>0</v>
      </c>
      <c r="S6614">
        <v>20751</v>
      </c>
      <c r="T6614">
        <v>20765</v>
      </c>
      <c r="U6614">
        <v>20756</v>
      </c>
      <c r="V6614">
        <v>20753</v>
      </c>
      <c r="W6614">
        <v>1</v>
      </c>
      <c r="X6614">
        <v>1</v>
      </c>
      <c r="Y6614" t="s">
        <v>4742</v>
      </c>
      <c r="Z6614" t="s">
        <v>96</v>
      </c>
      <c r="AA6614" t="s">
        <v>1831</v>
      </c>
    </row>
    <row r="6615" spans="1:27">
      <c r="A6615" t="s">
        <v>21</v>
      </c>
      <c r="B6615">
        <v>1</v>
      </c>
      <c r="C6615">
        <v>1292</v>
      </c>
      <c r="D6615" t="s">
        <v>265</v>
      </c>
      <c r="E6615">
        <v>3.38</v>
      </c>
      <c r="F6615">
        <v>2.6</v>
      </c>
      <c r="G6615">
        <v>0.015</v>
      </c>
      <c r="H6615">
        <v>2.509</v>
      </c>
      <c r="I6615">
        <v>0.576923076923077</v>
      </c>
      <c r="J6615">
        <v>96.5</v>
      </c>
      <c r="K6615">
        <v>76.9230769230769</v>
      </c>
      <c r="L6615">
        <v>0.443786982248521</v>
      </c>
      <c r="M6615">
        <v>0.0760000000000001</v>
      </c>
      <c r="N6615">
        <v>2.92307692307693</v>
      </c>
      <c r="O6615">
        <v>2.585</v>
      </c>
      <c r="P6615" t="s">
        <v>266</v>
      </c>
      <c r="R6615">
        <v>0</v>
      </c>
      <c r="S6615">
        <v>20768</v>
      </c>
      <c r="T6615">
        <v>20782</v>
      </c>
      <c r="U6615">
        <v>20773</v>
      </c>
      <c r="V6615">
        <v>20770</v>
      </c>
      <c r="W6615">
        <v>1</v>
      </c>
      <c r="X6615">
        <v>1</v>
      </c>
      <c r="Y6615" t="s">
        <v>4743</v>
      </c>
      <c r="Z6615" t="s">
        <v>96</v>
      </c>
      <c r="AA6615" t="s">
        <v>1831</v>
      </c>
    </row>
    <row r="6616" spans="1:27">
      <c r="A6616" t="s">
        <v>21</v>
      </c>
      <c r="B6616">
        <v>1</v>
      </c>
      <c r="C6616">
        <v>1293</v>
      </c>
      <c r="D6616" t="s">
        <v>1529</v>
      </c>
      <c r="E6616">
        <v>3.047</v>
      </c>
      <c r="F6616">
        <v>2.2</v>
      </c>
      <c r="G6616">
        <v>0.016</v>
      </c>
      <c r="H6616">
        <v>2.179</v>
      </c>
      <c r="I6616">
        <v>0.727272727272727</v>
      </c>
      <c r="J6616">
        <v>99.0454545454545</v>
      </c>
      <c r="K6616">
        <v>72.202166064982</v>
      </c>
      <c r="L6616">
        <v>0.525106662290778</v>
      </c>
      <c r="M6616">
        <v>0.00500000000000034</v>
      </c>
      <c r="N6616">
        <v>0.227272727272743</v>
      </c>
      <c r="O6616">
        <v>2.184</v>
      </c>
      <c r="P6616" t="s">
        <v>266</v>
      </c>
      <c r="R6616">
        <v>0</v>
      </c>
      <c r="S6616">
        <v>20784</v>
      </c>
      <c r="T6616">
        <v>20798</v>
      </c>
      <c r="U6616">
        <v>20789</v>
      </c>
      <c r="V6616">
        <v>20786</v>
      </c>
      <c r="W6616">
        <v>1</v>
      </c>
      <c r="X6616">
        <v>1</v>
      </c>
      <c r="Y6616" t="s">
        <v>4744</v>
      </c>
      <c r="Z6616" t="s">
        <v>96</v>
      </c>
      <c r="AA6616" t="s">
        <v>1831</v>
      </c>
    </row>
    <row r="6617" spans="1:27">
      <c r="A6617" t="s">
        <v>21</v>
      </c>
      <c r="B6617">
        <v>1</v>
      </c>
      <c r="C6617">
        <v>1294</v>
      </c>
      <c r="D6617" t="s">
        <v>1529</v>
      </c>
      <c r="E6617">
        <v>3.71</v>
      </c>
      <c r="F6617">
        <v>2.9</v>
      </c>
      <c r="G6617">
        <v>0.016</v>
      </c>
      <c r="H6617">
        <v>2.816</v>
      </c>
      <c r="I6617">
        <v>0.551724137931034</v>
      </c>
      <c r="J6617">
        <v>97.1034482758621</v>
      </c>
      <c r="K6617">
        <v>78.167115902965</v>
      </c>
      <c r="L6617">
        <v>0.431266846361186</v>
      </c>
      <c r="M6617">
        <v>0.0680000000000001</v>
      </c>
      <c r="N6617">
        <v>2.3448275862069</v>
      </c>
      <c r="O6617">
        <v>2.884</v>
      </c>
      <c r="P6617" t="s">
        <v>266</v>
      </c>
      <c r="R6617">
        <v>0</v>
      </c>
      <c r="S6617">
        <v>20800</v>
      </c>
      <c r="T6617">
        <v>20814</v>
      </c>
      <c r="U6617">
        <v>20805</v>
      </c>
      <c r="V6617">
        <v>20802</v>
      </c>
      <c r="W6617">
        <v>1</v>
      </c>
      <c r="X6617">
        <v>1</v>
      </c>
      <c r="Y6617" t="s">
        <v>4745</v>
      </c>
      <c r="Z6617" t="s">
        <v>96</v>
      </c>
      <c r="AA6617" t="s">
        <v>1831</v>
      </c>
    </row>
    <row r="6618" spans="1:27">
      <c r="A6618" t="s">
        <v>21</v>
      </c>
      <c r="B6618">
        <v>1</v>
      </c>
      <c r="C6618">
        <v>1295</v>
      </c>
      <c r="D6618" t="s">
        <v>265</v>
      </c>
      <c r="E6618">
        <v>2.619</v>
      </c>
      <c r="F6618">
        <v>1.8</v>
      </c>
      <c r="G6618">
        <v>0.024</v>
      </c>
      <c r="H6618">
        <v>1.762</v>
      </c>
      <c r="I6618">
        <v>1.33333333333333</v>
      </c>
      <c r="J6618">
        <v>97.8888888888889</v>
      </c>
      <c r="K6618">
        <v>68.7285223367698</v>
      </c>
      <c r="L6618">
        <v>0.916380297823597</v>
      </c>
      <c r="M6618">
        <v>0.014</v>
      </c>
      <c r="N6618">
        <v>0.777777777777778</v>
      </c>
      <c r="O6618">
        <v>1.776</v>
      </c>
      <c r="P6618" t="s">
        <v>266</v>
      </c>
      <c r="R6618">
        <v>0</v>
      </c>
      <c r="S6618">
        <v>20817</v>
      </c>
      <c r="T6618">
        <v>20831</v>
      </c>
      <c r="U6618">
        <v>20822</v>
      </c>
      <c r="V6618">
        <v>20819</v>
      </c>
      <c r="W6618">
        <v>1</v>
      </c>
      <c r="X6618">
        <v>1</v>
      </c>
      <c r="Y6618" t="s">
        <v>4746</v>
      </c>
      <c r="Z6618" t="s">
        <v>96</v>
      </c>
      <c r="AA6618" t="s">
        <v>1831</v>
      </c>
    </row>
    <row r="6619" spans="1:27">
      <c r="A6619" t="s">
        <v>21</v>
      </c>
      <c r="B6619">
        <v>1</v>
      </c>
      <c r="C6619">
        <v>1296</v>
      </c>
      <c r="D6619" t="s">
        <v>265</v>
      </c>
      <c r="E6619">
        <v>3.352</v>
      </c>
      <c r="F6619">
        <v>2.5</v>
      </c>
      <c r="G6619">
        <v>0.146</v>
      </c>
      <c r="H6619">
        <v>2.362</v>
      </c>
      <c r="I6619">
        <v>5.84</v>
      </c>
      <c r="J6619">
        <v>94.48</v>
      </c>
      <c r="K6619">
        <v>74.582338902148</v>
      </c>
      <c r="L6619">
        <v>4.35560859188544</v>
      </c>
      <c r="M6619">
        <v>-0.00800000000000001</v>
      </c>
      <c r="N6619">
        <v>0.32</v>
      </c>
      <c r="O6619">
        <v>2.354</v>
      </c>
      <c r="P6619" t="s">
        <v>266</v>
      </c>
      <c r="R6619">
        <v>0</v>
      </c>
      <c r="S6619">
        <v>20833</v>
      </c>
      <c r="T6619">
        <v>20847</v>
      </c>
      <c r="U6619">
        <v>20838</v>
      </c>
      <c r="V6619">
        <v>20835</v>
      </c>
      <c r="W6619">
        <v>1</v>
      </c>
      <c r="X6619">
        <v>1</v>
      </c>
      <c r="Y6619" t="s">
        <v>4747</v>
      </c>
      <c r="Z6619" t="s">
        <v>96</v>
      </c>
      <c r="AA6619" t="s">
        <v>1831</v>
      </c>
    </row>
    <row r="6620" spans="1:27">
      <c r="A6620" t="s">
        <v>21</v>
      </c>
      <c r="B6620">
        <v>1</v>
      </c>
      <c r="C6620">
        <v>1297</v>
      </c>
      <c r="D6620" t="s">
        <v>265</v>
      </c>
      <c r="E6620">
        <v>2.722</v>
      </c>
      <c r="F6620">
        <v>1.9</v>
      </c>
      <c r="G6620">
        <v>0.022</v>
      </c>
      <c r="H6620">
        <v>1.881</v>
      </c>
      <c r="I6620">
        <v>1.15789473684211</v>
      </c>
      <c r="J6620">
        <v>99</v>
      </c>
      <c r="K6620">
        <v>69.8016164584864</v>
      </c>
      <c r="L6620">
        <v>0.808229243203527</v>
      </c>
      <c r="M6620">
        <v>-0.00300000000000011</v>
      </c>
      <c r="N6620">
        <v>0.157894736842111</v>
      </c>
      <c r="O6620">
        <v>1.878</v>
      </c>
      <c r="P6620" t="s">
        <v>266</v>
      </c>
      <c r="R6620">
        <v>0</v>
      </c>
      <c r="S6620">
        <v>20850</v>
      </c>
      <c r="T6620">
        <v>20864</v>
      </c>
      <c r="U6620">
        <v>20855</v>
      </c>
      <c r="V6620">
        <v>20852</v>
      </c>
      <c r="W6620">
        <v>1</v>
      </c>
      <c r="X6620">
        <v>1</v>
      </c>
      <c r="Y6620" t="s">
        <v>4748</v>
      </c>
      <c r="Z6620" t="s">
        <v>96</v>
      </c>
      <c r="AA6620" t="s">
        <v>1831</v>
      </c>
    </row>
    <row r="6621" spans="1:27">
      <c r="A6621" t="s">
        <v>21</v>
      </c>
      <c r="B6621">
        <v>1</v>
      </c>
      <c r="C6621">
        <v>1298</v>
      </c>
      <c r="D6621" t="s">
        <v>1529</v>
      </c>
      <c r="E6621">
        <v>3.822</v>
      </c>
      <c r="F6621">
        <v>3</v>
      </c>
      <c r="G6621">
        <v>0.135</v>
      </c>
      <c r="H6621">
        <v>2.818</v>
      </c>
      <c r="I6621">
        <v>4.5</v>
      </c>
      <c r="J6621">
        <v>93.9333333333333</v>
      </c>
      <c r="K6621">
        <v>78.4929356357928</v>
      </c>
      <c r="L6621">
        <v>3.53218210361068</v>
      </c>
      <c r="M6621">
        <v>0.0469999999999997</v>
      </c>
      <c r="N6621">
        <v>1.56666666666666</v>
      </c>
      <c r="O6621">
        <v>2.865</v>
      </c>
      <c r="P6621" t="s">
        <v>266</v>
      </c>
      <c r="R6621">
        <v>0</v>
      </c>
      <c r="S6621">
        <v>20866</v>
      </c>
      <c r="T6621">
        <v>20880</v>
      </c>
      <c r="U6621">
        <v>20871</v>
      </c>
      <c r="V6621">
        <v>20868</v>
      </c>
      <c r="W6621">
        <v>1</v>
      </c>
      <c r="X6621">
        <v>1</v>
      </c>
      <c r="Y6621" t="s">
        <v>4749</v>
      </c>
      <c r="Z6621" t="s">
        <v>96</v>
      </c>
      <c r="AA6621" t="s">
        <v>1831</v>
      </c>
    </row>
    <row r="6622" spans="1:27">
      <c r="A6622" t="s">
        <v>21</v>
      </c>
      <c r="B6622">
        <v>1</v>
      </c>
      <c r="C6622">
        <v>1299</v>
      </c>
      <c r="D6622" t="s">
        <v>1529</v>
      </c>
      <c r="E6622">
        <v>3.288</v>
      </c>
      <c r="F6622">
        <v>2.5</v>
      </c>
      <c r="G6622">
        <v>0.185</v>
      </c>
      <c r="H6622">
        <v>2.304</v>
      </c>
      <c r="I6622">
        <v>7.4</v>
      </c>
      <c r="J6622">
        <v>92.16</v>
      </c>
      <c r="K6622">
        <v>76.0340632603406</v>
      </c>
      <c r="L6622">
        <v>5.62652068126521</v>
      </c>
      <c r="M6622">
        <v>0.0110000000000001</v>
      </c>
      <c r="N6622">
        <v>0.440000000000005</v>
      </c>
      <c r="O6622">
        <v>2.315</v>
      </c>
      <c r="P6622" t="s">
        <v>266</v>
      </c>
      <c r="R6622">
        <v>0</v>
      </c>
      <c r="S6622">
        <v>20882</v>
      </c>
      <c r="T6622">
        <v>20896</v>
      </c>
      <c r="U6622">
        <v>20887</v>
      </c>
      <c r="V6622">
        <v>20884</v>
      </c>
      <c r="W6622">
        <v>1</v>
      </c>
      <c r="X6622">
        <v>1</v>
      </c>
      <c r="Y6622" t="s">
        <v>4750</v>
      </c>
      <c r="Z6622" t="s">
        <v>96</v>
      </c>
      <c r="AA6622" t="s">
        <v>1831</v>
      </c>
    </row>
    <row r="6623" spans="1:27">
      <c r="A6623" t="s">
        <v>21</v>
      </c>
      <c r="B6623">
        <v>1</v>
      </c>
      <c r="C6623">
        <v>1300</v>
      </c>
      <c r="D6623" t="s">
        <v>265</v>
      </c>
      <c r="E6623">
        <v>3.409</v>
      </c>
      <c r="F6623">
        <v>2.7</v>
      </c>
      <c r="G6623">
        <v>0.148</v>
      </c>
      <c r="H6623">
        <v>2.493</v>
      </c>
      <c r="I6623">
        <v>5.48148148148148</v>
      </c>
      <c r="J6623">
        <v>92.3333333333333</v>
      </c>
      <c r="K6623">
        <v>79.2021120563215</v>
      </c>
      <c r="L6623">
        <v>4.34144910530947</v>
      </c>
      <c r="M6623">
        <v>0.0590000000000002</v>
      </c>
      <c r="N6623">
        <v>2.18518518518519</v>
      </c>
      <c r="O6623">
        <v>2.552</v>
      </c>
      <c r="P6623" t="s">
        <v>266</v>
      </c>
      <c r="R6623">
        <v>0</v>
      </c>
      <c r="S6623">
        <v>20899</v>
      </c>
      <c r="T6623">
        <v>20913</v>
      </c>
      <c r="U6623">
        <v>20904</v>
      </c>
      <c r="V6623">
        <v>20901</v>
      </c>
      <c r="W6623">
        <v>1</v>
      </c>
      <c r="X6623">
        <v>1</v>
      </c>
      <c r="Y6623" t="s">
        <v>4751</v>
      </c>
      <c r="Z6623" t="s">
        <v>96</v>
      </c>
      <c r="AA6623" t="s">
        <v>1831</v>
      </c>
    </row>
    <row r="6624" spans="1:27">
      <c r="A6624" t="s">
        <v>21</v>
      </c>
      <c r="B6624">
        <v>1</v>
      </c>
      <c r="C6624">
        <v>1301</v>
      </c>
      <c r="D6624" t="s">
        <v>265</v>
      </c>
      <c r="E6624">
        <v>2.679</v>
      </c>
      <c r="F6624">
        <v>1.9</v>
      </c>
      <c r="G6624">
        <v>0.018</v>
      </c>
      <c r="H6624">
        <v>1.875</v>
      </c>
      <c r="I6624">
        <v>0.947368421052631</v>
      </c>
      <c r="J6624">
        <v>98.6842105263158</v>
      </c>
      <c r="K6624">
        <v>70.9219858156028</v>
      </c>
      <c r="L6624">
        <v>0.671892497200448</v>
      </c>
      <c r="M6624">
        <v>0.0069999999999999</v>
      </c>
      <c r="N6624">
        <v>0.368421052631573</v>
      </c>
      <c r="O6624">
        <v>1.882</v>
      </c>
      <c r="P6624" t="s">
        <v>266</v>
      </c>
      <c r="R6624">
        <v>0</v>
      </c>
      <c r="S6624">
        <v>20915</v>
      </c>
      <c r="T6624">
        <v>20929</v>
      </c>
      <c r="U6624">
        <v>20920</v>
      </c>
      <c r="V6624">
        <v>20917</v>
      </c>
      <c r="W6624">
        <v>1</v>
      </c>
      <c r="X6624">
        <v>1</v>
      </c>
      <c r="Y6624" t="s">
        <v>4752</v>
      </c>
      <c r="Z6624" t="s">
        <v>96</v>
      </c>
      <c r="AA6624" t="s">
        <v>1831</v>
      </c>
    </row>
    <row r="6625" spans="1:27">
      <c r="A6625" t="s">
        <v>21</v>
      </c>
      <c r="B6625">
        <v>1</v>
      </c>
      <c r="C6625">
        <v>1302</v>
      </c>
      <c r="D6625" t="s">
        <v>265</v>
      </c>
      <c r="E6625">
        <v>3.628</v>
      </c>
      <c r="F6625">
        <v>2.8</v>
      </c>
      <c r="G6625">
        <v>0.135</v>
      </c>
      <c r="H6625">
        <v>2.613</v>
      </c>
      <c r="I6625">
        <v>4.82142857142857</v>
      </c>
      <c r="J6625">
        <v>93.3214285714286</v>
      </c>
      <c r="K6625">
        <v>77.1775082690187</v>
      </c>
      <c r="L6625">
        <v>3.72105843439912</v>
      </c>
      <c r="M6625">
        <v>0.0519999999999996</v>
      </c>
      <c r="N6625">
        <v>1.85714285714284</v>
      </c>
      <c r="O6625">
        <v>2.665</v>
      </c>
      <c r="P6625" t="s">
        <v>266</v>
      </c>
      <c r="R6625">
        <v>0</v>
      </c>
      <c r="S6625">
        <v>20931</v>
      </c>
      <c r="T6625">
        <v>20945</v>
      </c>
      <c r="U6625">
        <v>20936</v>
      </c>
      <c r="V6625">
        <v>20933</v>
      </c>
      <c r="W6625">
        <v>1</v>
      </c>
      <c r="X6625">
        <v>1</v>
      </c>
      <c r="Y6625" t="s">
        <v>4753</v>
      </c>
      <c r="Z6625" t="s">
        <v>96</v>
      </c>
      <c r="AA6625" t="s">
        <v>1831</v>
      </c>
    </row>
    <row r="6626" spans="1:27">
      <c r="A6626" t="s">
        <v>22</v>
      </c>
      <c r="B6626">
        <v>1</v>
      </c>
      <c r="C6626">
        <v>26</v>
      </c>
      <c r="D6626" t="s">
        <v>265</v>
      </c>
      <c r="E6626">
        <v>4.575</v>
      </c>
      <c r="F6626">
        <v>3.4</v>
      </c>
      <c r="G6626">
        <v>0.14</v>
      </c>
      <c r="H6626">
        <v>3.239</v>
      </c>
      <c r="I6626">
        <v>4.11764705882353</v>
      </c>
      <c r="J6626">
        <v>95.2647058823529</v>
      </c>
      <c r="K6626">
        <v>74.3169398907104</v>
      </c>
      <c r="L6626">
        <v>3.06010928961749</v>
      </c>
      <c r="M6626">
        <v>0.0209999999999999</v>
      </c>
      <c r="N6626">
        <v>0.617647058823527</v>
      </c>
      <c r="O6626">
        <v>3.26</v>
      </c>
      <c r="P6626" t="s">
        <v>266</v>
      </c>
      <c r="R6626">
        <v>0</v>
      </c>
      <c r="S6626">
        <v>469</v>
      </c>
      <c r="T6626">
        <v>483</v>
      </c>
      <c r="U6626">
        <v>474</v>
      </c>
      <c r="V6626">
        <v>471</v>
      </c>
      <c r="W6626">
        <v>1</v>
      </c>
      <c r="X6626">
        <v>1</v>
      </c>
      <c r="Y6626" t="s">
        <v>4754</v>
      </c>
      <c r="Z6626" t="s">
        <v>97</v>
      </c>
      <c r="AA6626" t="s">
        <v>268</v>
      </c>
    </row>
    <row r="6627" spans="1:27">
      <c r="A6627" t="s">
        <v>22</v>
      </c>
      <c r="B6627">
        <v>1</v>
      </c>
      <c r="C6627">
        <v>27</v>
      </c>
      <c r="D6627" t="s">
        <v>265</v>
      </c>
      <c r="E6627">
        <v>10.344</v>
      </c>
      <c r="F6627">
        <v>9.2</v>
      </c>
      <c r="G6627">
        <v>0.154</v>
      </c>
      <c r="H6627">
        <v>8.969</v>
      </c>
      <c r="I6627">
        <v>1.67391304347826</v>
      </c>
      <c r="J6627">
        <v>97.4891304347826</v>
      </c>
      <c r="K6627">
        <v>88.9404485692189</v>
      </c>
      <c r="L6627">
        <v>1.48878576952823</v>
      </c>
      <c r="M6627">
        <v>0.077</v>
      </c>
      <c r="N6627">
        <v>0.83695652173913</v>
      </c>
      <c r="O6627">
        <v>9.046</v>
      </c>
      <c r="P6627" t="s">
        <v>266</v>
      </c>
      <c r="R6627">
        <v>0</v>
      </c>
      <c r="S6627">
        <v>485</v>
      </c>
      <c r="T6627">
        <v>499</v>
      </c>
      <c r="U6627">
        <v>490</v>
      </c>
      <c r="V6627">
        <v>487</v>
      </c>
      <c r="W6627">
        <v>1</v>
      </c>
      <c r="X6627">
        <v>1</v>
      </c>
      <c r="Y6627" t="s">
        <v>4755</v>
      </c>
      <c r="Z6627" t="s">
        <v>97</v>
      </c>
      <c r="AA6627" t="s">
        <v>268</v>
      </c>
    </row>
    <row r="6628" spans="1:27">
      <c r="A6628" t="s">
        <v>22</v>
      </c>
      <c r="B6628">
        <v>1</v>
      </c>
      <c r="C6628">
        <v>28</v>
      </c>
      <c r="D6628" t="s">
        <v>265</v>
      </c>
      <c r="E6628">
        <v>13.37</v>
      </c>
      <c r="F6628">
        <v>12</v>
      </c>
      <c r="G6628">
        <v>0.096</v>
      </c>
      <c r="H6628">
        <v>11.817</v>
      </c>
      <c r="I6628">
        <v>0.8</v>
      </c>
      <c r="J6628">
        <v>98.475</v>
      </c>
      <c r="K6628">
        <v>89.7531787584144</v>
      </c>
      <c r="L6628">
        <v>0.718025430067315</v>
      </c>
      <c r="M6628">
        <v>0.0869999999999997</v>
      </c>
      <c r="N6628">
        <v>0.724999999999998</v>
      </c>
      <c r="O6628">
        <v>11.904</v>
      </c>
      <c r="P6628" t="s">
        <v>266</v>
      </c>
      <c r="R6628">
        <v>0</v>
      </c>
      <c r="S6628">
        <v>501</v>
      </c>
      <c r="T6628">
        <v>515</v>
      </c>
      <c r="U6628">
        <v>506</v>
      </c>
      <c r="V6628">
        <v>503</v>
      </c>
      <c r="W6628">
        <v>1</v>
      </c>
      <c r="X6628">
        <v>1</v>
      </c>
      <c r="Y6628" t="s">
        <v>4756</v>
      </c>
      <c r="Z6628" t="s">
        <v>97</v>
      </c>
      <c r="AA6628" t="s">
        <v>268</v>
      </c>
    </row>
    <row r="6629" spans="1:27">
      <c r="A6629" t="s">
        <v>22</v>
      </c>
      <c r="B6629">
        <v>1</v>
      </c>
      <c r="C6629">
        <v>29</v>
      </c>
      <c r="D6629" t="s">
        <v>265</v>
      </c>
      <c r="E6629">
        <v>13.876</v>
      </c>
      <c r="F6629">
        <v>12.7</v>
      </c>
      <c r="G6629">
        <v>0.097</v>
      </c>
      <c r="H6629">
        <v>12.518</v>
      </c>
      <c r="I6629">
        <v>0.763779527559055</v>
      </c>
      <c r="J6629">
        <v>98.5669291338583</v>
      </c>
      <c r="K6629">
        <v>91.5249351398097</v>
      </c>
      <c r="L6629">
        <v>0.699048717209571</v>
      </c>
      <c r="M6629">
        <v>0.0849999999999991</v>
      </c>
      <c r="N6629">
        <v>0.66929133858267</v>
      </c>
      <c r="O6629">
        <v>12.603</v>
      </c>
      <c r="P6629" t="s">
        <v>266</v>
      </c>
      <c r="R6629">
        <v>0</v>
      </c>
      <c r="S6629">
        <v>517</v>
      </c>
      <c r="T6629">
        <v>531</v>
      </c>
      <c r="U6629">
        <v>522</v>
      </c>
      <c r="V6629">
        <v>519</v>
      </c>
      <c r="W6629">
        <v>1</v>
      </c>
      <c r="X6629">
        <v>1</v>
      </c>
      <c r="Y6629" t="s">
        <v>4757</v>
      </c>
      <c r="Z6629" t="s">
        <v>97</v>
      </c>
      <c r="AA6629" t="s">
        <v>268</v>
      </c>
    </row>
    <row r="6630" spans="1:27">
      <c r="A6630" t="s">
        <v>22</v>
      </c>
      <c r="B6630">
        <v>1</v>
      </c>
      <c r="C6630">
        <v>30</v>
      </c>
      <c r="D6630" t="s">
        <v>265</v>
      </c>
      <c r="E6630">
        <v>8.049</v>
      </c>
      <c r="F6630">
        <v>6.7</v>
      </c>
      <c r="G6630">
        <v>0.193</v>
      </c>
      <c r="H6630">
        <v>6.439</v>
      </c>
      <c r="I6630">
        <v>2.88059701492537</v>
      </c>
      <c r="J6630">
        <v>96.1044776119403</v>
      </c>
      <c r="K6630">
        <v>83.2401540564045</v>
      </c>
      <c r="L6630">
        <v>2.39781339296807</v>
      </c>
      <c r="M6630">
        <v>0.0680000000000005</v>
      </c>
      <c r="N6630">
        <v>1.01492537313434</v>
      </c>
      <c r="O6630">
        <v>6.507</v>
      </c>
      <c r="P6630" t="s">
        <v>266</v>
      </c>
      <c r="R6630">
        <v>0</v>
      </c>
      <c r="S6630">
        <v>533</v>
      </c>
      <c r="T6630">
        <v>547</v>
      </c>
      <c r="U6630">
        <v>538</v>
      </c>
      <c r="V6630">
        <v>535</v>
      </c>
      <c r="W6630">
        <v>1</v>
      </c>
      <c r="X6630">
        <v>1</v>
      </c>
      <c r="Y6630" t="s">
        <v>4758</v>
      </c>
      <c r="Z6630" t="s">
        <v>97</v>
      </c>
      <c r="AA6630" t="s">
        <v>268</v>
      </c>
    </row>
    <row r="6631" spans="1:27">
      <c r="A6631" t="s">
        <v>22</v>
      </c>
      <c r="B6631">
        <v>1</v>
      </c>
      <c r="C6631">
        <v>31</v>
      </c>
      <c r="D6631" t="s">
        <v>265</v>
      </c>
      <c r="E6631">
        <v>10.359</v>
      </c>
      <c r="F6631">
        <v>9.1</v>
      </c>
      <c r="G6631">
        <v>0.36</v>
      </c>
      <c r="H6631">
        <v>8.607</v>
      </c>
      <c r="I6631">
        <v>3.95604395604396</v>
      </c>
      <c r="J6631">
        <v>94.5824175824176</v>
      </c>
      <c r="K6631">
        <v>87.8463172120861</v>
      </c>
      <c r="L6631">
        <v>3.47523892267593</v>
      </c>
      <c r="M6631">
        <v>0.133000000000001</v>
      </c>
      <c r="N6631">
        <v>1.46153846153847</v>
      </c>
      <c r="O6631">
        <v>8.74</v>
      </c>
      <c r="P6631" t="s">
        <v>266</v>
      </c>
      <c r="R6631">
        <v>0</v>
      </c>
      <c r="S6631">
        <v>549</v>
      </c>
      <c r="T6631">
        <v>563</v>
      </c>
      <c r="U6631">
        <v>554</v>
      </c>
      <c r="V6631">
        <v>551</v>
      </c>
      <c r="W6631">
        <v>1</v>
      </c>
      <c r="X6631">
        <v>1</v>
      </c>
      <c r="Y6631" t="s">
        <v>4759</v>
      </c>
      <c r="Z6631" t="s">
        <v>97</v>
      </c>
      <c r="AA6631" t="s">
        <v>268</v>
      </c>
    </row>
    <row r="6632" spans="1:27">
      <c r="A6632" t="s">
        <v>22</v>
      </c>
      <c r="B6632">
        <v>1</v>
      </c>
      <c r="C6632">
        <v>32</v>
      </c>
      <c r="D6632" t="s">
        <v>265</v>
      </c>
      <c r="E6632">
        <v>7.989</v>
      </c>
      <c r="F6632">
        <v>7.2</v>
      </c>
      <c r="G6632">
        <v>0.239</v>
      </c>
      <c r="H6632">
        <v>6.859</v>
      </c>
      <c r="I6632">
        <v>3.31944444444444</v>
      </c>
      <c r="J6632">
        <v>95.2638888888889</v>
      </c>
      <c r="K6632">
        <v>90.123920390537</v>
      </c>
      <c r="L6632">
        <v>2.99161346851921</v>
      </c>
      <c r="M6632">
        <v>0.102</v>
      </c>
      <c r="N6632">
        <v>1.41666666666667</v>
      </c>
      <c r="O6632">
        <v>6.961</v>
      </c>
      <c r="P6632" t="s">
        <v>266</v>
      </c>
      <c r="R6632">
        <v>0</v>
      </c>
      <c r="S6632">
        <v>565</v>
      </c>
      <c r="T6632">
        <v>579</v>
      </c>
      <c r="U6632">
        <v>570</v>
      </c>
      <c r="V6632">
        <v>567</v>
      </c>
      <c r="W6632">
        <v>1</v>
      </c>
      <c r="X6632">
        <v>1</v>
      </c>
      <c r="Y6632" t="s">
        <v>4760</v>
      </c>
      <c r="Z6632" t="s">
        <v>97</v>
      </c>
      <c r="AA6632" t="s">
        <v>268</v>
      </c>
    </row>
    <row r="6633" spans="1:27">
      <c r="A6633" t="s">
        <v>22</v>
      </c>
      <c r="B6633">
        <v>1</v>
      </c>
      <c r="C6633">
        <v>33</v>
      </c>
      <c r="D6633" t="s">
        <v>265</v>
      </c>
      <c r="E6633">
        <v>3.123</v>
      </c>
      <c r="F6633">
        <v>2.3</v>
      </c>
      <c r="G6633">
        <v>0.009</v>
      </c>
      <c r="H6633">
        <v>2.29</v>
      </c>
      <c r="I6633">
        <v>0.391304347826087</v>
      </c>
      <c r="J6633">
        <v>99.5652173913044</v>
      </c>
      <c r="K6633">
        <v>73.6471341658661</v>
      </c>
      <c r="L6633">
        <v>0.288184438040346</v>
      </c>
      <c r="M6633">
        <v>0.00099999999999989</v>
      </c>
      <c r="N6633">
        <v>0.0434782608695604</v>
      </c>
      <c r="O6633">
        <v>2.291</v>
      </c>
      <c r="P6633" t="s">
        <v>266</v>
      </c>
      <c r="R6633">
        <v>0</v>
      </c>
      <c r="S6633">
        <v>581</v>
      </c>
      <c r="T6633">
        <v>595</v>
      </c>
      <c r="U6633">
        <v>586</v>
      </c>
      <c r="V6633">
        <v>583</v>
      </c>
      <c r="W6633">
        <v>1</v>
      </c>
      <c r="X6633">
        <v>1</v>
      </c>
      <c r="Y6633" t="s">
        <v>4761</v>
      </c>
      <c r="Z6633" t="s">
        <v>97</v>
      </c>
      <c r="AA6633" t="s">
        <v>268</v>
      </c>
    </row>
    <row r="6634" spans="1:27">
      <c r="A6634" t="s">
        <v>22</v>
      </c>
      <c r="B6634">
        <v>1</v>
      </c>
      <c r="C6634">
        <v>34</v>
      </c>
      <c r="D6634" t="s">
        <v>265</v>
      </c>
      <c r="E6634">
        <v>2.596</v>
      </c>
      <c r="F6634">
        <v>0.7</v>
      </c>
      <c r="G6634">
        <v>0.01</v>
      </c>
      <c r="H6634">
        <v>0.685</v>
      </c>
      <c r="I6634">
        <v>1.42857142857143</v>
      </c>
      <c r="J6634">
        <v>97.8571428571429</v>
      </c>
      <c r="K6634">
        <v>26.9645608628659</v>
      </c>
      <c r="L6634">
        <v>0.385208012326656</v>
      </c>
      <c r="M6634">
        <v>0.00499999999999989</v>
      </c>
      <c r="N6634">
        <v>0.714285714285699</v>
      </c>
      <c r="O6634">
        <v>0.69</v>
      </c>
      <c r="P6634" t="s">
        <v>266</v>
      </c>
      <c r="R6634">
        <v>0</v>
      </c>
      <c r="S6634">
        <v>597</v>
      </c>
      <c r="T6634">
        <v>611</v>
      </c>
      <c r="U6634">
        <v>602</v>
      </c>
      <c r="V6634">
        <v>599</v>
      </c>
      <c r="W6634">
        <v>1</v>
      </c>
      <c r="X6634">
        <v>1</v>
      </c>
      <c r="Y6634" t="s">
        <v>4762</v>
      </c>
      <c r="Z6634" t="s">
        <v>97</v>
      </c>
      <c r="AA6634" t="s">
        <v>268</v>
      </c>
    </row>
    <row r="6635" spans="1:27">
      <c r="A6635" t="s">
        <v>22</v>
      </c>
      <c r="B6635">
        <v>1</v>
      </c>
      <c r="C6635">
        <v>35</v>
      </c>
      <c r="D6635" t="s">
        <v>265</v>
      </c>
      <c r="E6635">
        <v>1.477</v>
      </c>
      <c r="F6635">
        <v>0.7</v>
      </c>
      <c r="G6635">
        <v>0.013</v>
      </c>
      <c r="H6635">
        <v>0.665</v>
      </c>
      <c r="I6635">
        <v>1.85714285714286</v>
      </c>
      <c r="J6635">
        <v>95</v>
      </c>
      <c r="K6635">
        <v>47.3933649289099</v>
      </c>
      <c r="L6635">
        <v>0.880162491536899</v>
      </c>
      <c r="M6635">
        <v>0.0219999999999999</v>
      </c>
      <c r="N6635">
        <v>3.14285714285713</v>
      </c>
      <c r="O6635">
        <v>0.687</v>
      </c>
      <c r="P6635" t="s">
        <v>266</v>
      </c>
      <c r="R6635">
        <v>0</v>
      </c>
      <c r="S6635">
        <v>613</v>
      </c>
      <c r="T6635">
        <v>627</v>
      </c>
      <c r="U6635">
        <v>618</v>
      </c>
      <c r="V6635">
        <v>615</v>
      </c>
      <c r="W6635">
        <v>1</v>
      </c>
      <c r="X6635">
        <v>1</v>
      </c>
      <c r="Y6635" t="s">
        <v>4763</v>
      </c>
      <c r="Z6635" t="s">
        <v>97</v>
      </c>
      <c r="AA6635" t="s">
        <v>268</v>
      </c>
    </row>
    <row r="6636" spans="1:27">
      <c r="A6636" t="s">
        <v>22</v>
      </c>
      <c r="B6636">
        <v>1</v>
      </c>
      <c r="C6636">
        <v>36</v>
      </c>
      <c r="D6636" t="s">
        <v>265</v>
      </c>
      <c r="E6636">
        <v>6.196</v>
      </c>
      <c r="F6636">
        <v>5.2</v>
      </c>
      <c r="G6636">
        <v>0.034</v>
      </c>
      <c r="H6636">
        <v>5.124</v>
      </c>
      <c r="I6636">
        <v>0.653846153846154</v>
      </c>
      <c r="J6636">
        <v>98.5384615384615</v>
      </c>
      <c r="K6636">
        <v>83.9251129761136</v>
      </c>
      <c r="L6636">
        <v>0.548741123305358</v>
      </c>
      <c r="M6636">
        <v>0.0420000000000007</v>
      </c>
      <c r="N6636">
        <v>0.807692307692321</v>
      </c>
      <c r="O6636">
        <v>5.166</v>
      </c>
      <c r="P6636" t="s">
        <v>266</v>
      </c>
      <c r="R6636">
        <v>0</v>
      </c>
      <c r="S6636">
        <v>629</v>
      </c>
      <c r="T6636">
        <v>643</v>
      </c>
      <c r="U6636">
        <v>634</v>
      </c>
      <c r="V6636">
        <v>631</v>
      </c>
      <c r="W6636">
        <v>1</v>
      </c>
      <c r="X6636">
        <v>1</v>
      </c>
      <c r="Y6636" t="s">
        <v>4764</v>
      </c>
      <c r="Z6636" t="s">
        <v>97</v>
      </c>
      <c r="AA6636" t="s">
        <v>268</v>
      </c>
    </row>
    <row r="6637" spans="1:27">
      <c r="A6637" t="s">
        <v>22</v>
      </c>
      <c r="B6637">
        <v>1</v>
      </c>
      <c r="C6637">
        <v>37</v>
      </c>
      <c r="D6637" t="s">
        <v>265</v>
      </c>
      <c r="E6637">
        <v>2.103</v>
      </c>
      <c r="F6637">
        <v>1.4</v>
      </c>
      <c r="G6637">
        <v>0.305</v>
      </c>
      <c r="H6637">
        <v>1.074</v>
      </c>
      <c r="I6637">
        <v>21.7857142857143</v>
      </c>
      <c r="J6637">
        <v>76.7142857142857</v>
      </c>
      <c r="K6637">
        <v>66.5715644317641</v>
      </c>
      <c r="L6637">
        <v>14.5030908226343</v>
      </c>
      <c r="M6637">
        <v>0.0209999999999999</v>
      </c>
      <c r="N6637">
        <v>1.49999999999999</v>
      </c>
      <c r="O6637">
        <v>1.095</v>
      </c>
      <c r="P6637" t="s">
        <v>266</v>
      </c>
      <c r="R6637">
        <v>0</v>
      </c>
      <c r="S6637">
        <v>645</v>
      </c>
      <c r="T6637">
        <v>659</v>
      </c>
      <c r="U6637">
        <v>650</v>
      </c>
      <c r="V6637">
        <v>647</v>
      </c>
      <c r="W6637">
        <v>1</v>
      </c>
      <c r="X6637">
        <v>1</v>
      </c>
      <c r="Y6637" t="s">
        <v>4765</v>
      </c>
      <c r="Z6637" t="s">
        <v>97</v>
      </c>
      <c r="AA6637" t="s">
        <v>268</v>
      </c>
    </row>
    <row r="6638" spans="1:27">
      <c r="A6638" t="s">
        <v>22</v>
      </c>
      <c r="B6638">
        <v>1</v>
      </c>
      <c r="C6638">
        <v>38</v>
      </c>
      <c r="D6638" t="s">
        <v>265</v>
      </c>
      <c r="E6638">
        <v>12.804</v>
      </c>
      <c r="F6638">
        <v>11.3</v>
      </c>
      <c r="G6638">
        <v>0.185</v>
      </c>
      <c r="H6638">
        <v>11.031</v>
      </c>
      <c r="I6638">
        <v>1.63716814159292</v>
      </c>
      <c r="J6638">
        <v>97.6194690265487</v>
      </c>
      <c r="K6638">
        <v>88.2536707278975</v>
      </c>
      <c r="L6638">
        <v>1.44486098094346</v>
      </c>
      <c r="M6638">
        <v>0.0839999999999996</v>
      </c>
      <c r="N6638">
        <v>0.743362831858404</v>
      </c>
      <c r="O6638">
        <v>11.115</v>
      </c>
      <c r="P6638" t="s">
        <v>266</v>
      </c>
      <c r="R6638">
        <v>0</v>
      </c>
      <c r="S6638">
        <v>661</v>
      </c>
      <c r="T6638">
        <v>675</v>
      </c>
      <c r="U6638">
        <v>666</v>
      </c>
      <c r="V6638">
        <v>663</v>
      </c>
      <c r="W6638">
        <v>1</v>
      </c>
      <c r="X6638">
        <v>1</v>
      </c>
      <c r="Y6638" t="s">
        <v>4766</v>
      </c>
      <c r="Z6638" t="s">
        <v>97</v>
      </c>
      <c r="AA6638" t="s">
        <v>268</v>
      </c>
    </row>
    <row r="6639" spans="1:27">
      <c r="A6639" t="s">
        <v>22</v>
      </c>
      <c r="B6639">
        <v>1</v>
      </c>
      <c r="C6639">
        <v>39</v>
      </c>
      <c r="D6639" t="s">
        <v>2254</v>
      </c>
      <c r="E6639">
        <v>8.801</v>
      </c>
      <c r="F6639">
        <v>7.1</v>
      </c>
      <c r="G6639">
        <v>0.023</v>
      </c>
      <c r="H6639">
        <v>7.056</v>
      </c>
      <c r="I6639">
        <v>0.323943661971831</v>
      </c>
      <c r="J6639">
        <v>99.3802816901408</v>
      </c>
      <c r="K6639">
        <v>80.6726508351324</v>
      </c>
      <c r="L6639">
        <v>0.261333939325077</v>
      </c>
      <c r="M6639">
        <v>0.0209999999999999</v>
      </c>
      <c r="N6639">
        <v>0.295774647887323</v>
      </c>
      <c r="O6639">
        <v>7.077</v>
      </c>
      <c r="P6639" t="s">
        <v>266</v>
      </c>
      <c r="R6639">
        <v>0</v>
      </c>
      <c r="S6639">
        <v>677</v>
      </c>
      <c r="T6639">
        <v>691</v>
      </c>
      <c r="U6639">
        <v>682</v>
      </c>
      <c r="V6639">
        <v>679</v>
      </c>
      <c r="W6639">
        <v>1</v>
      </c>
      <c r="X6639">
        <v>1</v>
      </c>
      <c r="Y6639" t="s">
        <v>4767</v>
      </c>
      <c r="Z6639" t="s">
        <v>97</v>
      </c>
      <c r="AA6639" t="s">
        <v>268</v>
      </c>
    </row>
    <row r="6640" spans="1:27">
      <c r="A6640" t="s">
        <v>22</v>
      </c>
      <c r="B6640">
        <v>1</v>
      </c>
      <c r="C6640">
        <v>41</v>
      </c>
      <c r="D6640" t="s">
        <v>4768</v>
      </c>
      <c r="E6640">
        <v>15.313</v>
      </c>
      <c r="F6640">
        <v>13.7</v>
      </c>
      <c r="G6640">
        <v>0.013</v>
      </c>
      <c r="H6640">
        <v>13.613</v>
      </c>
      <c r="I6640">
        <v>0.0948905109489051</v>
      </c>
      <c r="J6640">
        <v>99.3649635036496</v>
      </c>
      <c r="K6640">
        <v>89.4664664010971</v>
      </c>
      <c r="L6640">
        <v>0.0848951870959316</v>
      </c>
      <c r="M6640">
        <v>0.0739999999999998</v>
      </c>
      <c r="N6640">
        <v>0.540145985401459</v>
      </c>
      <c r="O6640">
        <v>13.687</v>
      </c>
      <c r="P6640" t="s">
        <v>266</v>
      </c>
      <c r="R6640">
        <v>0</v>
      </c>
      <c r="S6640">
        <v>716</v>
      </c>
      <c r="T6640">
        <v>730</v>
      </c>
      <c r="U6640">
        <v>721</v>
      </c>
      <c r="V6640">
        <v>718</v>
      </c>
      <c r="W6640">
        <v>1</v>
      </c>
      <c r="X6640">
        <v>1</v>
      </c>
      <c r="Y6640" t="s">
        <v>4769</v>
      </c>
      <c r="Z6640" t="s">
        <v>97</v>
      </c>
      <c r="AA6640" t="s">
        <v>268</v>
      </c>
    </row>
    <row r="6641" spans="1:27">
      <c r="A6641" t="s">
        <v>22</v>
      </c>
      <c r="B6641">
        <v>1</v>
      </c>
      <c r="C6641">
        <v>43</v>
      </c>
      <c r="D6641" t="s">
        <v>265</v>
      </c>
      <c r="E6641">
        <v>16.166</v>
      </c>
      <c r="F6641">
        <v>13.6</v>
      </c>
      <c r="G6641">
        <v>0.012</v>
      </c>
      <c r="H6641">
        <v>13.513</v>
      </c>
      <c r="I6641">
        <v>0.0882352941176471</v>
      </c>
      <c r="J6641">
        <v>99.3602941176471</v>
      </c>
      <c r="K6641">
        <v>84.1271805022888</v>
      </c>
      <c r="L6641">
        <v>0.0742298651490783</v>
      </c>
      <c r="M6641">
        <v>0.0749999999999993</v>
      </c>
      <c r="N6641">
        <v>0.551470588235289</v>
      </c>
      <c r="O6641">
        <v>13.588</v>
      </c>
      <c r="P6641" t="s">
        <v>266</v>
      </c>
      <c r="R6641">
        <v>0</v>
      </c>
      <c r="S6641">
        <v>740</v>
      </c>
      <c r="T6641">
        <v>754</v>
      </c>
      <c r="U6641">
        <v>745</v>
      </c>
      <c r="V6641">
        <v>742</v>
      </c>
      <c r="W6641">
        <v>1</v>
      </c>
      <c r="X6641">
        <v>1</v>
      </c>
      <c r="Y6641" t="s">
        <v>4770</v>
      </c>
      <c r="Z6641" t="s">
        <v>97</v>
      </c>
      <c r="AA6641" t="s">
        <v>268</v>
      </c>
    </row>
    <row r="6642" spans="1:27">
      <c r="A6642" t="s">
        <v>22</v>
      </c>
      <c r="B6642">
        <v>1</v>
      </c>
      <c r="C6642">
        <v>44</v>
      </c>
      <c r="D6642" t="s">
        <v>265</v>
      </c>
      <c r="E6642">
        <v>11.3</v>
      </c>
      <c r="F6642">
        <v>10.2</v>
      </c>
      <c r="G6642">
        <v>0.021</v>
      </c>
      <c r="H6642">
        <v>10.103</v>
      </c>
      <c r="I6642">
        <v>0.205882352941176</v>
      </c>
      <c r="J6642">
        <v>99.0490196078431</v>
      </c>
      <c r="K6642">
        <v>90.2654867256637</v>
      </c>
      <c r="L6642">
        <v>0.185840707964602</v>
      </c>
      <c r="M6642">
        <v>0.0759999999999987</v>
      </c>
      <c r="N6642">
        <v>0.745098039215674</v>
      </c>
      <c r="O6642">
        <v>10.179</v>
      </c>
      <c r="P6642" t="s">
        <v>266</v>
      </c>
      <c r="R6642">
        <v>0</v>
      </c>
      <c r="S6642">
        <v>771</v>
      </c>
      <c r="T6642">
        <v>785</v>
      </c>
      <c r="U6642">
        <v>776</v>
      </c>
      <c r="V6642">
        <v>773</v>
      </c>
      <c r="W6642">
        <v>1</v>
      </c>
      <c r="X6642">
        <v>1</v>
      </c>
      <c r="Y6642" t="s">
        <v>4771</v>
      </c>
      <c r="Z6642" t="s">
        <v>97</v>
      </c>
      <c r="AA6642" t="s">
        <v>268</v>
      </c>
    </row>
    <row r="6643" spans="1:27">
      <c r="A6643" t="s">
        <v>22</v>
      </c>
      <c r="B6643">
        <v>1</v>
      </c>
      <c r="C6643">
        <v>45</v>
      </c>
      <c r="D6643" t="s">
        <v>1503</v>
      </c>
      <c r="E6643">
        <v>12.424</v>
      </c>
      <c r="F6643">
        <v>11</v>
      </c>
      <c r="G6643">
        <v>0.039</v>
      </c>
      <c r="H6643">
        <v>10.882</v>
      </c>
      <c r="I6643">
        <v>0.354545454545455</v>
      </c>
      <c r="J6643">
        <v>98.9272727272727</v>
      </c>
      <c r="K6643">
        <v>88.5383129426916</v>
      </c>
      <c r="L6643">
        <v>0.313908564069543</v>
      </c>
      <c r="M6643">
        <v>0.0790000000000006</v>
      </c>
      <c r="N6643">
        <v>0.718181818181824</v>
      </c>
      <c r="O6643">
        <v>10.961</v>
      </c>
      <c r="P6643" t="s">
        <v>266</v>
      </c>
      <c r="R6643">
        <v>0</v>
      </c>
      <c r="S6643">
        <v>787</v>
      </c>
      <c r="T6643">
        <v>801</v>
      </c>
      <c r="U6643">
        <v>792</v>
      </c>
      <c r="V6643">
        <v>789</v>
      </c>
      <c r="W6643">
        <v>1</v>
      </c>
      <c r="X6643">
        <v>1</v>
      </c>
      <c r="Y6643" t="s">
        <v>4772</v>
      </c>
      <c r="Z6643" t="s">
        <v>97</v>
      </c>
      <c r="AA6643" t="s">
        <v>268</v>
      </c>
    </row>
    <row r="6644" spans="1:27">
      <c r="A6644" t="s">
        <v>22</v>
      </c>
      <c r="B6644">
        <v>1</v>
      </c>
      <c r="C6644">
        <v>47</v>
      </c>
      <c r="D6644" t="s">
        <v>265</v>
      </c>
      <c r="E6644">
        <v>5.315</v>
      </c>
      <c r="F6644">
        <v>4.4</v>
      </c>
      <c r="G6644">
        <v>0.091</v>
      </c>
      <c r="H6644">
        <v>4.288</v>
      </c>
      <c r="I6644">
        <v>2.06818181818182</v>
      </c>
      <c r="J6644">
        <v>97.4545454545455</v>
      </c>
      <c r="K6644">
        <v>82.7845719661336</v>
      </c>
      <c r="L6644">
        <v>1.71213546566322</v>
      </c>
      <c r="M6644">
        <v>0.0209999999999999</v>
      </c>
      <c r="N6644">
        <v>0.477272727272725</v>
      </c>
      <c r="O6644">
        <v>4.309</v>
      </c>
      <c r="P6644" t="s">
        <v>266</v>
      </c>
      <c r="R6644">
        <v>0</v>
      </c>
      <c r="S6644">
        <v>824</v>
      </c>
      <c r="T6644">
        <v>838</v>
      </c>
      <c r="U6644">
        <v>829</v>
      </c>
      <c r="V6644">
        <v>826</v>
      </c>
      <c r="W6644">
        <v>1</v>
      </c>
      <c r="X6644">
        <v>1</v>
      </c>
      <c r="Y6644" t="s">
        <v>4773</v>
      </c>
      <c r="Z6644" t="s">
        <v>97</v>
      </c>
      <c r="AA6644" t="s">
        <v>345</v>
      </c>
    </row>
    <row r="6645" spans="1:27">
      <c r="A6645" t="s">
        <v>22</v>
      </c>
      <c r="B6645">
        <v>1</v>
      </c>
      <c r="C6645">
        <v>48</v>
      </c>
      <c r="D6645" t="s">
        <v>265</v>
      </c>
      <c r="E6645">
        <v>3.186</v>
      </c>
      <c r="F6645">
        <v>2.4</v>
      </c>
      <c r="G6645">
        <v>0.056</v>
      </c>
      <c r="H6645">
        <v>2.284</v>
      </c>
      <c r="I6645">
        <v>2.33333333333333</v>
      </c>
      <c r="J6645">
        <v>95.1666666666667</v>
      </c>
      <c r="K6645">
        <v>75.3295668549906</v>
      </c>
      <c r="L6645">
        <v>1.75768989328311</v>
      </c>
      <c r="M6645">
        <v>0.0600000000000001</v>
      </c>
      <c r="N6645">
        <v>2.5</v>
      </c>
      <c r="O6645">
        <v>2.344</v>
      </c>
      <c r="P6645" t="s">
        <v>266</v>
      </c>
      <c r="R6645">
        <v>0</v>
      </c>
      <c r="S6645">
        <v>840</v>
      </c>
      <c r="T6645">
        <v>854</v>
      </c>
      <c r="U6645">
        <v>845</v>
      </c>
      <c r="V6645">
        <v>842</v>
      </c>
      <c r="W6645">
        <v>1</v>
      </c>
      <c r="X6645">
        <v>1</v>
      </c>
      <c r="Y6645" t="s">
        <v>4774</v>
      </c>
      <c r="Z6645" t="s">
        <v>97</v>
      </c>
      <c r="AA6645" t="s">
        <v>345</v>
      </c>
    </row>
    <row r="6646" spans="1:27">
      <c r="A6646" t="s">
        <v>22</v>
      </c>
      <c r="B6646">
        <v>1</v>
      </c>
      <c r="C6646">
        <v>49</v>
      </c>
      <c r="D6646" t="s">
        <v>265</v>
      </c>
      <c r="E6646">
        <v>4.64</v>
      </c>
      <c r="F6646">
        <v>3.3</v>
      </c>
      <c r="G6646">
        <v>0.014</v>
      </c>
      <c r="H6646">
        <v>3.24</v>
      </c>
      <c r="I6646">
        <v>0.424242424242424</v>
      </c>
      <c r="J6646">
        <v>98.1818181818182</v>
      </c>
      <c r="K6646">
        <v>71.1206896551724</v>
      </c>
      <c r="L6646">
        <v>0.301724137931035</v>
      </c>
      <c r="M6646">
        <v>0.0459999999999998</v>
      </c>
      <c r="N6646">
        <v>1.39393939393939</v>
      </c>
      <c r="O6646">
        <v>3.286</v>
      </c>
      <c r="P6646" t="s">
        <v>266</v>
      </c>
      <c r="R6646">
        <v>0</v>
      </c>
      <c r="S6646">
        <v>856</v>
      </c>
      <c r="T6646">
        <v>870</v>
      </c>
      <c r="U6646">
        <v>861</v>
      </c>
      <c r="V6646">
        <v>858</v>
      </c>
      <c r="W6646">
        <v>1</v>
      </c>
      <c r="X6646">
        <v>1</v>
      </c>
      <c r="Y6646" t="s">
        <v>4775</v>
      </c>
      <c r="Z6646" t="s">
        <v>97</v>
      </c>
      <c r="AA6646" t="s">
        <v>345</v>
      </c>
    </row>
    <row r="6647" spans="1:27">
      <c r="A6647" t="s">
        <v>22</v>
      </c>
      <c r="B6647">
        <v>1</v>
      </c>
      <c r="C6647">
        <v>50</v>
      </c>
      <c r="D6647" t="s">
        <v>265</v>
      </c>
      <c r="E6647">
        <v>8.752</v>
      </c>
      <c r="F6647">
        <v>7.5</v>
      </c>
      <c r="G6647">
        <v>0.009</v>
      </c>
      <c r="H6647">
        <v>7.348</v>
      </c>
      <c r="I6647">
        <v>0.12</v>
      </c>
      <c r="J6647">
        <v>97.9733333333333</v>
      </c>
      <c r="K6647">
        <v>85.6946983546618</v>
      </c>
      <c r="L6647">
        <v>0.102833638025594</v>
      </c>
      <c r="M6647">
        <v>0.143</v>
      </c>
      <c r="N6647">
        <v>1.90666666666666</v>
      </c>
      <c r="O6647">
        <v>7.491</v>
      </c>
      <c r="P6647" t="s">
        <v>266</v>
      </c>
      <c r="R6647">
        <v>0</v>
      </c>
      <c r="S6647">
        <v>872</v>
      </c>
      <c r="T6647">
        <v>886</v>
      </c>
      <c r="U6647">
        <v>877</v>
      </c>
      <c r="V6647">
        <v>874</v>
      </c>
      <c r="W6647">
        <v>1</v>
      </c>
      <c r="X6647">
        <v>1</v>
      </c>
      <c r="Y6647" t="s">
        <v>4776</v>
      </c>
      <c r="Z6647" t="s">
        <v>97</v>
      </c>
      <c r="AA6647" t="s">
        <v>345</v>
      </c>
    </row>
    <row r="6648" spans="1:27">
      <c r="A6648" t="s">
        <v>22</v>
      </c>
      <c r="B6648">
        <v>1</v>
      </c>
      <c r="C6648">
        <v>51</v>
      </c>
      <c r="D6648" t="s">
        <v>265</v>
      </c>
      <c r="E6648">
        <v>9.757</v>
      </c>
      <c r="F6648">
        <v>8.7</v>
      </c>
      <c r="G6648">
        <v>0.015</v>
      </c>
      <c r="H6648">
        <v>8.656</v>
      </c>
      <c r="I6648">
        <v>0.172413793103448</v>
      </c>
      <c r="J6648">
        <v>99.4942528735632</v>
      </c>
      <c r="K6648">
        <v>89.166752075433</v>
      </c>
      <c r="L6648">
        <v>0.153735779440402</v>
      </c>
      <c r="M6648">
        <v>0.0289999999999981</v>
      </c>
      <c r="N6648">
        <v>0.333333333333312</v>
      </c>
      <c r="O6648">
        <v>8.685</v>
      </c>
      <c r="P6648" t="s">
        <v>266</v>
      </c>
      <c r="R6648">
        <v>0</v>
      </c>
      <c r="S6648">
        <v>888</v>
      </c>
      <c r="T6648">
        <v>902</v>
      </c>
      <c r="U6648">
        <v>893</v>
      </c>
      <c r="V6648">
        <v>890</v>
      </c>
      <c r="W6648">
        <v>1</v>
      </c>
      <c r="X6648">
        <v>1</v>
      </c>
      <c r="Y6648" t="s">
        <v>4777</v>
      </c>
      <c r="Z6648" t="s">
        <v>97</v>
      </c>
      <c r="AA6648" t="s">
        <v>345</v>
      </c>
    </row>
    <row r="6649" spans="1:27">
      <c r="A6649" t="s">
        <v>22</v>
      </c>
      <c r="B6649">
        <v>1</v>
      </c>
      <c r="C6649">
        <v>52</v>
      </c>
      <c r="D6649" t="s">
        <v>1503</v>
      </c>
      <c r="E6649">
        <v>9.639</v>
      </c>
      <c r="F6649">
        <v>8.5</v>
      </c>
      <c r="G6649">
        <v>0.011</v>
      </c>
      <c r="H6649">
        <v>8.403</v>
      </c>
      <c r="I6649">
        <v>0.129411764705882</v>
      </c>
      <c r="J6649">
        <v>98.8588235294118</v>
      </c>
      <c r="K6649">
        <v>88.1834215167549</v>
      </c>
      <c r="L6649">
        <v>0.114119721962859</v>
      </c>
      <c r="M6649">
        <v>0.0860000000000003</v>
      </c>
      <c r="N6649">
        <v>1.01176470588236</v>
      </c>
      <c r="O6649">
        <v>8.489</v>
      </c>
      <c r="P6649" t="s">
        <v>266</v>
      </c>
      <c r="R6649">
        <v>0</v>
      </c>
      <c r="S6649">
        <v>904</v>
      </c>
      <c r="T6649">
        <v>918</v>
      </c>
      <c r="U6649">
        <v>909</v>
      </c>
      <c r="V6649">
        <v>906</v>
      </c>
      <c r="W6649">
        <v>1</v>
      </c>
      <c r="X6649">
        <v>1</v>
      </c>
      <c r="Y6649" t="s">
        <v>4778</v>
      </c>
      <c r="Z6649" t="s">
        <v>97</v>
      </c>
      <c r="AA6649" t="s">
        <v>345</v>
      </c>
    </row>
    <row r="6650" spans="1:27">
      <c r="A6650" t="s">
        <v>22</v>
      </c>
      <c r="B6650">
        <v>1</v>
      </c>
      <c r="C6650">
        <v>54</v>
      </c>
      <c r="D6650" t="s">
        <v>265</v>
      </c>
      <c r="E6650">
        <v>6.03</v>
      </c>
      <c r="F6650">
        <v>3.9</v>
      </c>
      <c r="G6650">
        <v>0.122</v>
      </c>
      <c r="H6650">
        <v>3.756</v>
      </c>
      <c r="I6650">
        <v>3.12820512820513</v>
      </c>
      <c r="J6650">
        <v>96.3076923076923</v>
      </c>
      <c r="K6650">
        <v>64.6766169154229</v>
      </c>
      <c r="L6650">
        <v>2.02321724709784</v>
      </c>
      <c r="M6650">
        <v>0.0220000000000002</v>
      </c>
      <c r="N6650">
        <v>0.56410256410257</v>
      </c>
      <c r="O6650">
        <v>3.778</v>
      </c>
      <c r="P6650" t="s">
        <v>266</v>
      </c>
      <c r="R6650">
        <v>0</v>
      </c>
      <c r="S6650">
        <v>941</v>
      </c>
      <c r="T6650">
        <v>955</v>
      </c>
      <c r="U6650">
        <v>946</v>
      </c>
      <c r="V6650">
        <v>943</v>
      </c>
      <c r="W6650">
        <v>1</v>
      </c>
      <c r="X6650">
        <v>1</v>
      </c>
      <c r="Y6650" t="s">
        <v>4779</v>
      </c>
      <c r="Z6650" t="s">
        <v>97</v>
      </c>
      <c r="AA6650" t="s">
        <v>398</v>
      </c>
    </row>
    <row r="6651" spans="1:27">
      <c r="A6651" t="s">
        <v>22</v>
      </c>
      <c r="B6651">
        <v>1</v>
      </c>
      <c r="C6651">
        <v>55</v>
      </c>
      <c r="D6651" t="s">
        <v>265</v>
      </c>
      <c r="E6651">
        <v>7.876</v>
      </c>
      <c r="F6651">
        <v>6.9</v>
      </c>
      <c r="G6651">
        <v>0.017</v>
      </c>
      <c r="H6651">
        <v>6.81</v>
      </c>
      <c r="I6651">
        <v>0.246376811594203</v>
      </c>
      <c r="J6651">
        <v>98.695652173913</v>
      </c>
      <c r="K6651">
        <v>87.6079228034535</v>
      </c>
      <c r="L6651">
        <v>0.215845606907059</v>
      </c>
      <c r="M6651">
        <v>0.0730000000000004</v>
      </c>
      <c r="N6651">
        <v>1.05797101449276</v>
      </c>
      <c r="O6651">
        <v>6.883</v>
      </c>
      <c r="P6651" t="s">
        <v>266</v>
      </c>
      <c r="R6651">
        <v>0</v>
      </c>
      <c r="S6651">
        <v>957</v>
      </c>
      <c r="T6651">
        <v>971</v>
      </c>
      <c r="U6651">
        <v>962</v>
      </c>
      <c r="V6651">
        <v>959</v>
      </c>
      <c r="W6651">
        <v>1</v>
      </c>
      <c r="X6651">
        <v>1</v>
      </c>
      <c r="Y6651" t="s">
        <v>4780</v>
      </c>
      <c r="Z6651" t="s">
        <v>97</v>
      </c>
      <c r="AA6651" t="s">
        <v>398</v>
      </c>
    </row>
    <row r="6652" spans="1:27">
      <c r="A6652" t="s">
        <v>22</v>
      </c>
      <c r="B6652">
        <v>1</v>
      </c>
      <c r="C6652">
        <v>56</v>
      </c>
      <c r="D6652" t="s">
        <v>265</v>
      </c>
      <c r="E6652">
        <v>9.111</v>
      </c>
      <c r="F6652">
        <v>8</v>
      </c>
      <c r="G6652">
        <v>0.01</v>
      </c>
      <c r="H6652">
        <v>7.93</v>
      </c>
      <c r="I6652">
        <v>0.125</v>
      </c>
      <c r="J6652">
        <v>99.125</v>
      </c>
      <c r="K6652">
        <v>87.8059488530348</v>
      </c>
      <c r="L6652">
        <v>0.109757436066293</v>
      </c>
      <c r="M6652">
        <v>0.0600000000000005</v>
      </c>
      <c r="N6652">
        <v>0.750000000000006</v>
      </c>
      <c r="O6652">
        <v>7.99</v>
      </c>
      <c r="P6652" t="s">
        <v>266</v>
      </c>
      <c r="R6652">
        <v>0</v>
      </c>
      <c r="S6652">
        <v>973</v>
      </c>
      <c r="T6652">
        <v>987</v>
      </c>
      <c r="U6652">
        <v>978</v>
      </c>
      <c r="V6652">
        <v>975</v>
      </c>
      <c r="W6652">
        <v>1</v>
      </c>
      <c r="X6652">
        <v>1</v>
      </c>
      <c r="Y6652" t="s">
        <v>4781</v>
      </c>
      <c r="Z6652" t="s">
        <v>97</v>
      </c>
      <c r="AA6652" t="s">
        <v>398</v>
      </c>
    </row>
    <row r="6653" spans="1:27">
      <c r="A6653" t="s">
        <v>22</v>
      </c>
      <c r="B6653">
        <v>1</v>
      </c>
      <c r="C6653">
        <v>57</v>
      </c>
      <c r="D6653" t="s">
        <v>265</v>
      </c>
      <c r="E6653">
        <v>8.464</v>
      </c>
      <c r="F6653">
        <v>7.4</v>
      </c>
      <c r="G6653">
        <v>0.013</v>
      </c>
      <c r="H6653">
        <v>7.372</v>
      </c>
      <c r="I6653">
        <v>0.175675675675676</v>
      </c>
      <c r="J6653">
        <v>99.6216216216216</v>
      </c>
      <c r="K6653">
        <v>87.4291115311909</v>
      </c>
      <c r="L6653">
        <v>0.15359168241966</v>
      </c>
      <c r="M6653">
        <v>0.0150000000000006</v>
      </c>
      <c r="N6653">
        <v>0.20270270270271</v>
      </c>
      <c r="O6653">
        <v>7.387</v>
      </c>
      <c r="P6653" t="s">
        <v>266</v>
      </c>
      <c r="R6653">
        <v>0</v>
      </c>
      <c r="S6653">
        <v>989</v>
      </c>
      <c r="T6653">
        <v>1003</v>
      </c>
      <c r="U6653">
        <v>994</v>
      </c>
      <c r="V6653">
        <v>991</v>
      </c>
      <c r="W6653">
        <v>1</v>
      </c>
      <c r="X6653">
        <v>1</v>
      </c>
      <c r="Y6653" t="s">
        <v>4782</v>
      </c>
      <c r="Z6653" t="s">
        <v>97</v>
      </c>
      <c r="AA6653" t="s">
        <v>398</v>
      </c>
    </row>
    <row r="6654" spans="1:27">
      <c r="A6654" t="s">
        <v>22</v>
      </c>
      <c r="B6654">
        <v>1</v>
      </c>
      <c r="C6654">
        <v>58</v>
      </c>
      <c r="D6654" t="s">
        <v>1503</v>
      </c>
      <c r="E6654">
        <v>10.469</v>
      </c>
      <c r="F6654">
        <v>7.5</v>
      </c>
      <c r="G6654">
        <v>0.029</v>
      </c>
      <c r="H6654">
        <v>7.405</v>
      </c>
      <c r="I6654">
        <v>0.386666666666667</v>
      </c>
      <c r="J6654">
        <v>98.7333333333333</v>
      </c>
      <c r="K6654">
        <v>71.6400802368899</v>
      </c>
      <c r="L6654">
        <v>0.277008310249307</v>
      </c>
      <c r="M6654">
        <v>0.0659999999999998</v>
      </c>
      <c r="N6654">
        <v>0.879999999999998</v>
      </c>
      <c r="O6654">
        <v>7.471</v>
      </c>
      <c r="P6654" t="s">
        <v>266</v>
      </c>
      <c r="R6654">
        <v>0</v>
      </c>
      <c r="S6654">
        <v>1005</v>
      </c>
      <c r="T6654">
        <v>1019</v>
      </c>
      <c r="U6654">
        <v>1010</v>
      </c>
      <c r="V6654">
        <v>1007</v>
      </c>
      <c r="W6654">
        <v>1</v>
      </c>
      <c r="X6654">
        <v>1</v>
      </c>
      <c r="Y6654" t="s">
        <v>4783</v>
      </c>
      <c r="Z6654" t="s">
        <v>97</v>
      </c>
      <c r="AA6654" t="s">
        <v>398</v>
      </c>
    </row>
    <row r="6655" spans="1:27">
      <c r="A6655" t="s">
        <v>22</v>
      </c>
      <c r="B6655">
        <v>1</v>
      </c>
      <c r="C6655">
        <v>60</v>
      </c>
      <c r="D6655" t="s">
        <v>265</v>
      </c>
      <c r="E6655">
        <v>3.338</v>
      </c>
      <c r="F6655">
        <v>2.4</v>
      </c>
      <c r="G6655">
        <v>0.092</v>
      </c>
      <c r="H6655">
        <v>2.302</v>
      </c>
      <c r="I6655">
        <v>3.83333333333333</v>
      </c>
      <c r="J6655">
        <v>95.9166666666667</v>
      </c>
      <c r="K6655">
        <v>71.8993409227082</v>
      </c>
      <c r="L6655">
        <v>2.75614140203715</v>
      </c>
      <c r="M6655">
        <v>0.00599999999999978</v>
      </c>
      <c r="N6655">
        <v>0.249999999999991</v>
      </c>
      <c r="O6655">
        <v>2.308</v>
      </c>
      <c r="P6655" t="s">
        <v>266</v>
      </c>
      <c r="R6655">
        <v>0</v>
      </c>
      <c r="S6655">
        <v>1042</v>
      </c>
      <c r="T6655">
        <v>1056</v>
      </c>
      <c r="U6655">
        <v>1047</v>
      </c>
      <c r="V6655">
        <v>1044</v>
      </c>
      <c r="W6655">
        <v>1</v>
      </c>
      <c r="X6655">
        <v>1</v>
      </c>
      <c r="Y6655" t="s">
        <v>4784</v>
      </c>
      <c r="Z6655" t="s">
        <v>97</v>
      </c>
      <c r="AA6655" t="s">
        <v>464</v>
      </c>
    </row>
    <row r="6656" spans="1:27">
      <c r="A6656" t="s">
        <v>22</v>
      </c>
      <c r="B6656">
        <v>1</v>
      </c>
      <c r="C6656">
        <v>61</v>
      </c>
      <c r="D6656" t="s">
        <v>265</v>
      </c>
      <c r="E6656">
        <v>2.548</v>
      </c>
      <c r="F6656">
        <v>1.8</v>
      </c>
      <c r="G6656">
        <v>0.05</v>
      </c>
      <c r="H6656">
        <v>1.736</v>
      </c>
      <c r="I6656">
        <v>2.77777777777778</v>
      </c>
      <c r="J6656">
        <v>96.4444444444444</v>
      </c>
      <c r="K6656">
        <v>70.6436420722135</v>
      </c>
      <c r="L6656">
        <v>1.96232339089482</v>
      </c>
      <c r="M6656">
        <v>0.014</v>
      </c>
      <c r="N6656">
        <v>0.777777777777778</v>
      </c>
      <c r="O6656">
        <v>1.75</v>
      </c>
      <c r="P6656" t="s">
        <v>266</v>
      </c>
      <c r="R6656">
        <v>0</v>
      </c>
      <c r="S6656">
        <v>1058</v>
      </c>
      <c r="T6656">
        <v>1072</v>
      </c>
      <c r="U6656">
        <v>1063</v>
      </c>
      <c r="V6656">
        <v>1060</v>
      </c>
      <c r="W6656">
        <v>1</v>
      </c>
      <c r="X6656">
        <v>1</v>
      </c>
      <c r="Y6656" t="s">
        <v>4785</v>
      </c>
      <c r="Z6656" t="s">
        <v>97</v>
      </c>
      <c r="AA6656" t="s">
        <v>464</v>
      </c>
    </row>
    <row r="6657" spans="1:27">
      <c r="A6657" t="s">
        <v>22</v>
      </c>
      <c r="B6657">
        <v>1</v>
      </c>
      <c r="C6657">
        <v>62</v>
      </c>
      <c r="D6657" t="s">
        <v>265</v>
      </c>
      <c r="E6657">
        <v>3.775</v>
      </c>
      <c r="F6657">
        <v>3</v>
      </c>
      <c r="G6657">
        <v>0.016</v>
      </c>
      <c r="H6657">
        <v>2.91</v>
      </c>
      <c r="I6657">
        <v>0.533333333333333</v>
      </c>
      <c r="J6657">
        <v>97</v>
      </c>
      <c r="K6657">
        <v>79.4701986754967</v>
      </c>
      <c r="L6657">
        <v>0.423841059602649</v>
      </c>
      <c r="M6657">
        <v>0.0739999999999998</v>
      </c>
      <c r="N6657">
        <v>2.46666666666666</v>
      </c>
      <c r="O6657">
        <v>2.984</v>
      </c>
      <c r="P6657" t="s">
        <v>266</v>
      </c>
      <c r="R6657">
        <v>0</v>
      </c>
      <c r="S6657">
        <v>1074</v>
      </c>
      <c r="T6657">
        <v>1088</v>
      </c>
      <c r="U6657">
        <v>1079</v>
      </c>
      <c r="V6657">
        <v>1076</v>
      </c>
      <c r="W6657">
        <v>1</v>
      </c>
      <c r="X6657">
        <v>1</v>
      </c>
      <c r="Y6657" t="s">
        <v>4786</v>
      </c>
      <c r="Z6657" t="s">
        <v>97</v>
      </c>
      <c r="AA6657" t="s">
        <v>464</v>
      </c>
    </row>
    <row r="6658" spans="1:27">
      <c r="A6658" t="s">
        <v>22</v>
      </c>
      <c r="B6658">
        <v>1</v>
      </c>
      <c r="C6658">
        <v>63</v>
      </c>
      <c r="D6658" t="s">
        <v>265</v>
      </c>
      <c r="E6658">
        <v>6.853</v>
      </c>
      <c r="F6658">
        <v>4.2</v>
      </c>
      <c r="G6658">
        <v>0.025</v>
      </c>
      <c r="H6658">
        <v>4.101</v>
      </c>
      <c r="I6658">
        <v>0.595238095238095</v>
      </c>
      <c r="J6658">
        <v>97.6428571428571</v>
      </c>
      <c r="K6658">
        <v>61.2870275791624</v>
      </c>
      <c r="L6658">
        <v>0.364803735590252</v>
      </c>
      <c r="M6658">
        <v>0.0739999999999998</v>
      </c>
      <c r="N6658">
        <v>1.76190476190476</v>
      </c>
      <c r="O6658">
        <v>4.175</v>
      </c>
      <c r="P6658" t="s">
        <v>266</v>
      </c>
      <c r="R6658">
        <v>0</v>
      </c>
      <c r="S6658">
        <v>1090</v>
      </c>
      <c r="T6658">
        <v>1104</v>
      </c>
      <c r="U6658">
        <v>1095</v>
      </c>
      <c r="V6658">
        <v>1092</v>
      </c>
      <c r="W6658">
        <v>1</v>
      </c>
      <c r="X6658">
        <v>1</v>
      </c>
      <c r="Y6658" t="s">
        <v>4787</v>
      </c>
      <c r="Z6658" t="s">
        <v>97</v>
      </c>
      <c r="AA6658" t="s">
        <v>464</v>
      </c>
    </row>
    <row r="6659" spans="1:27">
      <c r="A6659" t="s">
        <v>22</v>
      </c>
      <c r="B6659">
        <v>1</v>
      </c>
      <c r="C6659">
        <v>64</v>
      </c>
      <c r="D6659" t="s">
        <v>265</v>
      </c>
      <c r="E6659">
        <v>7.957</v>
      </c>
      <c r="F6659">
        <v>7.1</v>
      </c>
      <c r="G6659">
        <v>0.007</v>
      </c>
      <c r="H6659">
        <v>7.047</v>
      </c>
      <c r="I6659">
        <v>0.0985915492957747</v>
      </c>
      <c r="J6659">
        <v>99.2535211267606</v>
      </c>
      <c r="K6659">
        <v>89.2296091491768</v>
      </c>
      <c r="L6659">
        <v>0.0879728540907377</v>
      </c>
      <c r="M6659">
        <v>0.0460000000000003</v>
      </c>
      <c r="N6659">
        <v>0.647887323943666</v>
      </c>
      <c r="O6659">
        <v>7.093</v>
      </c>
      <c r="P6659" t="s">
        <v>266</v>
      </c>
      <c r="R6659">
        <v>0</v>
      </c>
      <c r="S6659">
        <v>1106</v>
      </c>
      <c r="T6659">
        <v>1120</v>
      </c>
      <c r="U6659">
        <v>1111</v>
      </c>
      <c r="V6659">
        <v>1108</v>
      </c>
      <c r="W6659">
        <v>1</v>
      </c>
      <c r="X6659">
        <v>1</v>
      </c>
      <c r="Y6659" t="s">
        <v>4788</v>
      </c>
      <c r="Z6659" t="s">
        <v>97</v>
      </c>
      <c r="AA6659" t="s">
        <v>464</v>
      </c>
    </row>
    <row r="6660" spans="1:27">
      <c r="A6660" t="s">
        <v>22</v>
      </c>
      <c r="B6660">
        <v>1</v>
      </c>
      <c r="C6660">
        <v>65</v>
      </c>
      <c r="D6660" t="s">
        <v>265</v>
      </c>
      <c r="E6660">
        <v>7.248</v>
      </c>
      <c r="F6660">
        <v>6.3</v>
      </c>
      <c r="G6660">
        <v>0.037</v>
      </c>
      <c r="H6660">
        <v>6.241</v>
      </c>
      <c r="I6660">
        <v>0.587301587301587</v>
      </c>
      <c r="J6660">
        <v>99.0634920634921</v>
      </c>
      <c r="K6660">
        <v>86.9205298013245</v>
      </c>
      <c r="L6660">
        <v>0.510485651214128</v>
      </c>
      <c r="M6660">
        <v>0.0220000000000002</v>
      </c>
      <c r="N6660">
        <v>0.349206349206353</v>
      </c>
      <c r="O6660">
        <v>6.263</v>
      </c>
      <c r="P6660" t="s">
        <v>266</v>
      </c>
      <c r="R6660">
        <v>0</v>
      </c>
      <c r="S6660">
        <v>1122</v>
      </c>
      <c r="T6660">
        <v>1136</v>
      </c>
      <c r="U6660">
        <v>1127</v>
      </c>
      <c r="V6660">
        <v>1124</v>
      </c>
      <c r="W6660">
        <v>1</v>
      </c>
      <c r="X6660">
        <v>1</v>
      </c>
      <c r="Y6660" t="s">
        <v>4789</v>
      </c>
      <c r="Z6660" t="s">
        <v>97</v>
      </c>
      <c r="AA6660" t="s">
        <v>464</v>
      </c>
    </row>
    <row r="6661" spans="1:27">
      <c r="A6661" t="s">
        <v>22</v>
      </c>
      <c r="B6661">
        <v>1</v>
      </c>
      <c r="C6661">
        <v>66</v>
      </c>
      <c r="D6661" t="s">
        <v>1503</v>
      </c>
      <c r="E6661">
        <v>8.429</v>
      </c>
      <c r="F6661">
        <v>7.5</v>
      </c>
      <c r="G6661">
        <v>0.028</v>
      </c>
      <c r="H6661">
        <v>7.406</v>
      </c>
      <c r="I6661">
        <v>0.373333333333333</v>
      </c>
      <c r="J6661">
        <v>98.7466666666667</v>
      </c>
      <c r="K6661">
        <v>88.9785265156009</v>
      </c>
      <c r="L6661">
        <v>0.332186498991577</v>
      </c>
      <c r="M6661">
        <v>0.0660000000000007</v>
      </c>
      <c r="N6661">
        <v>0.88000000000001</v>
      </c>
      <c r="O6661">
        <v>7.472</v>
      </c>
      <c r="P6661" t="s">
        <v>266</v>
      </c>
      <c r="R6661">
        <v>0</v>
      </c>
      <c r="S6661">
        <v>1138</v>
      </c>
      <c r="T6661">
        <v>1152</v>
      </c>
      <c r="U6661">
        <v>1143</v>
      </c>
      <c r="V6661">
        <v>1140</v>
      </c>
      <c r="W6661">
        <v>1</v>
      </c>
      <c r="X6661">
        <v>1</v>
      </c>
      <c r="Y6661" t="s">
        <v>4790</v>
      </c>
      <c r="Z6661" t="s">
        <v>97</v>
      </c>
      <c r="AA6661" t="s">
        <v>464</v>
      </c>
    </row>
    <row r="6662" spans="1:27">
      <c r="A6662" t="s">
        <v>22</v>
      </c>
      <c r="B6662">
        <v>1</v>
      </c>
      <c r="C6662">
        <v>68</v>
      </c>
      <c r="D6662" t="s">
        <v>265</v>
      </c>
      <c r="E6662">
        <v>4.212</v>
      </c>
      <c r="F6662">
        <v>2.6</v>
      </c>
      <c r="G6662">
        <v>0.092</v>
      </c>
      <c r="H6662">
        <v>2.506</v>
      </c>
      <c r="I6662">
        <v>3.53846153846154</v>
      </c>
      <c r="J6662">
        <v>96.3846153846154</v>
      </c>
      <c r="K6662">
        <v>61.7283950617284</v>
      </c>
      <c r="L6662">
        <v>2.18423551756885</v>
      </c>
      <c r="M6662">
        <v>0.00200000000000022</v>
      </c>
      <c r="N6662">
        <v>0.0769230769230855</v>
      </c>
      <c r="O6662">
        <v>2.508</v>
      </c>
      <c r="P6662" t="s">
        <v>266</v>
      </c>
      <c r="R6662">
        <v>0</v>
      </c>
      <c r="S6662">
        <v>1175</v>
      </c>
      <c r="T6662">
        <v>1189</v>
      </c>
      <c r="U6662">
        <v>1180</v>
      </c>
      <c r="V6662">
        <v>1177</v>
      </c>
      <c r="W6662">
        <v>1</v>
      </c>
      <c r="X6662">
        <v>1</v>
      </c>
      <c r="Y6662" t="s">
        <v>4791</v>
      </c>
      <c r="Z6662" t="s">
        <v>97</v>
      </c>
      <c r="AA6662" t="s">
        <v>514</v>
      </c>
    </row>
    <row r="6663" spans="1:27">
      <c r="A6663" t="s">
        <v>22</v>
      </c>
      <c r="B6663">
        <v>1</v>
      </c>
      <c r="C6663">
        <v>69</v>
      </c>
      <c r="D6663" t="s">
        <v>265</v>
      </c>
      <c r="E6663">
        <v>11.197</v>
      </c>
      <c r="F6663">
        <v>10.2</v>
      </c>
      <c r="G6663">
        <v>0.015</v>
      </c>
      <c r="H6663">
        <v>10.111</v>
      </c>
      <c r="I6663">
        <v>0.147058823529412</v>
      </c>
      <c r="J6663">
        <v>99.1274509803922</v>
      </c>
      <c r="K6663">
        <v>91.095829239975</v>
      </c>
      <c r="L6663">
        <v>0.133964454764669</v>
      </c>
      <c r="M6663">
        <v>0.0739999999999981</v>
      </c>
      <c r="N6663">
        <v>0.725490196078412</v>
      </c>
      <c r="O6663">
        <v>10.185</v>
      </c>
      <c r="P6663" t="s">
        <v>266</v>
      </c>
      <c r="R6663">
        <v>0</v>
      </c>
      <c r="S6663">
        <v>1191</v>
      </c>
      <c r="T6663">
        <v>1205</v>
      </c>
      <c r="U6663">
        <v>1196</v>
      </c>
      <c r="V6663">
        <v>1193</v>
      </c>
      <c r="W6663">
        <v>1</v>
      </c>
      <c r="X6663">
        <v>1</v>
      </c>
      <c r="Y6663" t="s">
        <v>4792</v>
      </c>
      <c r="Z6663" t="s">
        <v>97</v>
      </c>
      <c r="AA6663" t="s">
        <v>514</v>
      </c>
    </row>
    <row r="6664" spans="1:27">
      <c r="A6664" t="s">
        <v>22</v>
      </c>
      <c r="B6664">
        <v>1</v>
      </c>
      <c r="C6664">
        <v>70</v>
      </c>
      <c r="D6664" t="s">
        <v>265</v>
      </c>
      <c r="E6664">
        <v>13.5</v>
      </c>
      <c r="F6664">
        <v>12.5</v>
      </c>
      <c r="G6664">
        <v>0.013</v>
      </c>
      <c r="H6664">
        <v>12.477</v>
      </c>
      <c r="I6664">
        <v>0.104</v>
      </c>
      <c r="J6664">
        <v>99.816</v>
      </c>
      <c r="K6664">
        <v>92.5925925925926</v>
      </c>
      <c r="L6664">
        <v>0.0962962962962963</v>
      </c>
      <c r="M6664">
        <v>0.00999999999999979</v>
      </c>
      <c r="N6664">
        <v>0.0799999999999983</v>
      </c>
      <c r="O6664">
        <v>12.487</v>
      </c>
      <c r="P6664" t="s">
        <v>266</v>
      </c>
      <c r="R6664">
        <v>0</v>
      </c>
      <c r="S6664">
        <v>1207</v>
      </c>
      <c r="T6664">
        <v>1221</v>
      </c>
      <c r="U6664">
        <v>1212</v>
      </c>
      <c r="V6664">
        <v>1209</v>
      </c>
      <c r="W6664">
        <v>1</v>
      </c>
      <c r="X6664">
        <v>1</v>
      </c>
      <c r="Y6664" t="s">
        <v>4793</v>
      </c>
      <c r="Z6664" t="s">
        <v>97</v>
      </c>
      <c r="AA6664" t="s">
        <v>514</v>
      </c>
    </row>
    <row r="6665" spans="1:27">
      <c r="A6665" t="s">
        <v>22</v>
      </c>
      <c r="B6665">
        <v>1</v>
      </c>
      <c r="C6665">
        <v>71</v>
      </c>
      <c r="D6665" t="s">
        <v>265</v>
      </c>
      <c r="E6665">
        <v>8.8</v>
      </c>
      <c r="F6665">
        <v>7.7</v>
      </c>
      <c r="G6665">
        <v>0.125</v>
      </c>
      <c r="H6665">
        <v>7.513</v>
      </c>
      <c r="I6665">
        <v>1.62337662337662</v>
      </c>
      <c r="J6665">
        <v>97.5714285714286</v>
      </c>
      <c r="K6665">
        <v>87.5</v>
      </c>
      <c r="L6665">
        <v>1.42045454545455</v>
      </c>
      <c r="M6665">
        <v>0.0620000000000003</v>
      </c>
      <c r="N6665">
        <v>0.805194805194809</v>
      </c>
      <c r="O6665">
        <v>7.575</v>
      </c>
      <c r="P6665" t="s">
        <v>266</v>
      </c>
      <c r="R6665">
        <v>0</v>
      </c>
      <c r="S6665">
        <v>1223</v>
      </c>
      <c r="T6665">
        <v>1237</v>
      </c>
      <c r="U6665">
        <v>1228</v>
      </c>
      <c r="V6665">
        <v>1225</v>
      </c>
      <c r="W6665">
        <v>1</v>
      </c>
      <c r="X6665">
        <v>1</v>
      </c>
      <c r="Y6665" t="s">
        <v>4794</v>
      </c>
      <c r="Z6665" t="s">
        <v>97</v>
      </c>
      <c r="AA6665" t="s">
        <v>514</v>
      </c>
    </row>
    <row r="6666" spans="1:27">
      <c r="A6666" t="s">
        <v>22</v>
      </c>
      <c r="B6666">
        <v>1</v>
      </c>
      <c r="C6666">
        <v>73</v>
      </c>
      <c r="D6666" t="s">
        <v>265</v>
      </c>
      <c r="E6666">
        <v>6.038</v>
      </c>
      <c r="F6666">
        <v>2.7</v>
      </c>
      <c r="G6666">
        <v>0.089</v>
      </c>
      <c r="H6666">
        <v>2.604</v>
      </c>
      <c r="I6666">
        <v>3.2962962962963</v>
      </c>
      <c r="J6666">
        <v>96.4444444444444</v>
      </c>
      <c r="K6666">
        <v>44.7167936402782</v>
      </c>
      <c r="L6666">
        <v>1.47399801258695</v>
      </c>
      <c r="M6666">
        <v>0.00700000000000012</v>
      </c>
      <c r="N6666">
        <v>0.259259259259264</v>
      </c>
      <c r="O6666">
        <v>2.611</v>
      </c>
      <c r="P6666" t="s">
        <v>266</v>
      </c>
      <c r="R6666">
        <v>0</v>
      </c>
      <c r="S6666">
        <v>1260</v>
      </c>
      <c r="T6666">
        <v>1274</v>
      </c>
      <c r="U6666">
        <v>1265</v>
      </c>
      <c r="V6666">
        <v>1262</v>
      </c>
      <c r="W6666">
        <v>1</v>
      </c>
      <c r="X6666">
        <v>1</v>
      </c>
      <c r="Y6666" t="s">
        <v>4795</v>
      </c>
      <c r="Z6666" t="s">
        <v>97</v>
      </c>
      <c r="AA6666" t="s">
        <v>561</v>
      </c>
    </row>
    <row r="6667" spans="1:27">
      <c r="A6667" t="s">
        <v>22</v>
      </c>
      <c r="B6667">
        <v>1</v>
      </c>
      <c r="C6667">
        <v>74</v>
      </c>
      <c r="D6667" t="s">
        <v>265</v>
      </c>
      <c r="E6667">
        <v>6.708</v>
      </c>
      <c r="F6667">
        <v>5.7</v>
      </c>
      <c r="G6667">
        <v>0.013</v>
      </c>
      <c r="H6667">
        <v>5.634</v>
      </c>
      <c r="I6667">
        <v>0.228070175438596</v>
      </c>
      <c r="J6667">
        <v>98.8421052631579</v>
      </c>
      <c r="K6667">
        <v>84.9731663685152</v>
      </c>
      <c r="L6667">
        <v>0.193798449612403</v>
      </c>
      <c r="M6667">
        <v>0.0529999999999999</v>
      </c>
      <c r="N6667">
        <v>0.929824561403508</v>
      </c>
      <c r="O6667">
        <v>5.687</v>
      </c>
      <c r="P6667" t="s">
        <v>266</v>
      </c>
      <c r="R6667">
        <v>0</v>
      </c>
      <c r="S6667">
        <v>1276</v>
      </c>
      <c r="T6667">
        <v>1290</v>
      </c>
      <c r="U6667">
        <v>1281</v>
      </c>
      <c r="V6667">
        <v>1278</v>
      </c>
      <c r="W6667">
        <v>1</v>
      </c>
      <c r="X6667">
        <v>1</v>
      </c>
      <c r="Y6667" t="s">
        <v>4796</v>
      </c>
      <c r="Z6667" t="s">
        <v>97</v>
      </c>
      <c r="AA6667" t="s">
        <v>561</v>
      </c>
    </row>
    <row r="6668" spans="1:27">
      <c r="A6668" t="s">
        <v>22</v>
      </c>
      <c r="B6668">
        <v>1</v>
      </c>
      <c r="C6668">
        <v>75</v>
      </c>
      <c r="D6668" t="s">
        <v>265</v>
      </c>
      <c r="E6668">
        <v>9.192</v>
      </c>
      <c r="F6668">
        <v>8.2</v>
      </c>
      <c r="G6668">
        <v>0.01</v>
      </c>
      <c r="H6668">
        <v>8.177</v>
      </c>
      <c r="I6668">
        <v>0.121951219512195</v>
      </c>
      <c r="J6668">
        <v>99.719512195122</v>
      </c>
      <c r="K6668">
        <v>89.2080069625761</v>
      </c>
      <c r="L6668">
        <v>0.108790252393386</v>
      </c>
      <c r="M6668">
        <v>0.0129999999999999</v>
      </c>
      <c r="N6668">
        <v>0.158536585365852</v>
      </c>
      <c r="O6668">
        <v>8.19</v>
      </c>
      <c r="P6668" t="s">
        <v>266</v>
      </c>
      <c r="R6668">
        <v>0</v>
      </c>
      <c r="S6668">
        <v>1292</v>
      </c>
      <c r="T6668">
        <v>1306</v>
      </c>
      <c r="U6668">
        <v>1297</v>
      </c>
      <c r="V6668">
        <v>1294</v>
      </c>
      <c r="W6668">
        <v>1</v>
      </c>
      <c r="X6668">
        <v>1</v>
      </c>
      <c r="Y6668" t="s">
        <v>4797</v>
      </c>
      <c r="Z6668" t="s">
        <v>97</v>
      </c>
      <c r="AA6668" t="s">
        <v>561</v>
      </c>
    </row>
    <row r="6669" spans="1:27">
      <c r="A6669" t="s">
        <v>22</v>
      </c>
      <c r="B6669">
        <v>1</v>
      </c>
      <c r="C6669">
        <v>76</v>
      </c>
      <c r="D6669" t="s">
        <v>265</v>
      </c>
      <c r="E6669">
        <v>9.437</v>
      </c>
      <c r="F6669">
        <v>8.4</v>
      </c>
      <c r="G6669">
        <v>0.011</v>
      </c>
      <c r="H6669">
        <v>8.346</v>
      </c>
      <c r="I6669">
        <v>0.130952380952381</v>
      </c>
      <c r="J6669">
        <v>99.3571428571429</v>
      </c>
      <c r="K6669">
        <v>89.0113383490516</v>
      </c>
      <c r="L6669">
        <v>0.116562466885663</v>
      </c>
      <c r="M6669">
        <v>0.043000000000001</v>
      </c>
      <c r="N6669">
        <v>0.511904761904774</v>
      </c>
      <c r="O6669">
        <v>8.389</v>
      </c>
      <c r="P6669" t="s">
        <v>266</v>
      </c>
      <c r="R6669">
        <v>0</v>
      </c>
      <c r="S6669">
        <v>1308</v>
      </c>
      <c r="T6669">
        <v>1322</v>
      </c>
      <c r="U6669">
        <v>1313</v>
      </c>
      <c r="V6669">
        <v>1310</v>
      </c>
      <c r="W6669">
        <v>1</v>
      </c>
      <c r="X6669">
        <v>1</v>
      </c>
      <c r="Y6669" t="s">
        <v>4798</v>
      </c>
      <c r="Z6669" t="s">
        <v>97</v>
      </c>
      <c r="AA6669" t="s">
        <v>561</v>
      </c>
    </row>
    <row r="6670" spans="1:27">
      <c r="A6670" t="s">
        <v>22</v>
      </c>
      <c r="B6670">
        <v>1</v>
      </c>
      <c r="C6670">
        <v>77</v>
      </c>
      <c r="D6670" t="s">
        <v>1503</v>
      </c>
      <c r="E6670">
        <v>9.809</v>
      </c>
      <c r="F6670">
        <v>7.2</v>
      </c>
      <c r="G6670">
        <v>0.044</v>
      </c>
      <c r="H6670">
        <v>7.079</v>
      </c>
      <c r="I6670">
        <v>0.611111111111111</v>
      </c>
      <c r="J6670">
        <v>98.3194444444444</v>
      </c>
      <c r="K6670">
        <v>73.4019777755123</v>
      </c>
      <c r="L6670">
        <v>0.448567641961464</v>
      </c>
      <c r="M6670">
        <v>0.0770000000000008</v>
      </c>
      <c r="N6670">
        <v>1.06944444444446</v>
      </c>
      <c r="O6670">
        <v>7.156</v>
      </c>
      <c r="P6670" t="s">
        <v>266</v>
      </c>
      <c r="R6670">
        <v>0</v>
      </c>
      <c r="S6670">
        <v>1324</v>
      </c>
      <c r="T6670">
        <v>1338</v>
      </c>
      <c r="U6670">
        <v>1329</v>
      </c>
      <c r="V6670">
        <v>1326</v>
      </c>
      <c r="W6670">
        <v>1</v>
      </c>
      <c r="X6670">
        <v>1</v>
      </c>
      <c r="Y6670" t="s">
        <v>4799</v>
      </c>
      <c r="Z6670" t="s">
        <v>97</v>
      </c>
      <c r="AA6670" t="s">
        <v>561</v>
      </c>
    </row>
    <row r="6671" spans="1:27">
      <c r="A6671" t="s">
        <v>22</v>
      </c>
      <c r="B6671">
        <v>1</v>
      </c>
      <c r="C6671">
        <v>79</v>
      </c>
      <c r="D6671" t="s">
        <v>265</v>
      </c>
      <c r="E6671">
        <v>3.413</v>
      </c>
      <c r="F6671">
        <v>2.6</v>
      </c>
      <c r="G6671">
        <v>0.087</v>
      </c>
      <c r="H6671">
        <v>2.477</v>
      </c>
      <c r="I6671">
        <v>3.34615384615385</v>
      </c>
      <c r="J6671">
        <v>95.2692307692308</v>
      </c>
      <c r="K6671">
        <v>76.1793143861705</v>
      </c>
      <c r="L6671">
        <v>2.54907705830648</v>
      </c>
      <c r="M6671">
        <v>0.036</v>
      </c>
      <c r="N6671">
        <v>1.38461538461539</v>
      </c>
      <c r="O6671">
        <v>2.513</v>
      </c>
      <c r="P6671" t="s">
        <v>266</v>
      </c>
      <c r="R6671">
        <v>0</v>
      </c>
      <c r="S6671">
        <v>1361</v>
      </c>
      <c r="T6671">
        <v>1375</v>
      </c>
      <c r="U6671">
        <v>1366</v>
      </c>
      <c r="V6671">
        <v>1363</v>
      </c>
      <c r="W6671">
        <v>1</v>
      </c>
      <c r="X6671">
        <v>1</v>
      </c>
      <c r="Y6671" t="s">
        <v>4800</v>
      </c>
      <c r="Z6671" t="s">
        <v>97</v>
      </c>
      <c r="AA6671" t="s">
        <v>605</v>
      </c>
    </row>
    <row r="6672" spans="1:27">
      <c r="A6672" t="s">
        <v>22</v>
      </c>
      <c r="B6672">
        <v>1</v>
      </c>
      <c r="C6672">
        <v>80</v>
      </c>
      <c r="D6672" t="s">
        <v>265</v>
      </c>
      <c r="E6672">
        <v>2.364</v>
      </c>
      <c r="F6672">
        <v>1.7</v>
      </c>
      <c r="G6672">
        <v>0.053</v>
      </c>
      <c r="H6672">
        <v>1.627</v>
      </c>
      <c r="I6672">
        <v>3.11764705882353</v>
      </c>
      <c r="J6672">
        <v>95.7058823529412</v>
      </c>
      <c r="K6672">
        <v>71.912013536379</v>
      </c>
      <c r="L6672">
        <v>2.2419627749577</v>
      </c>
      <c r="M6672">
        <v>0.02</v>
      </c>
      <c r="N6672">
        <v>1.1764705882353</v>
      </c>
      <c r="O6672">
        <v>1.647</v>
      </c>
      <c r="P6672" t="s">
        <v>266</v>
      </c>
      <c r="R6672">
        <v>0</v>
      </c>
      <c r="S6672">
        <v>1377</v>
      </c>
      <c r="T6672">
        <v>1391</v>
      </c>
      <c r="U6672">
        <v>1382</v>
      </c>
      <c r="V6672">
        <v>1379</v>
      </c>
      <c r="W6672">
        <v>1</v>
      </c>
      <c r="X6672">
        <v>1</v>
      </c>
      <c r="Y6672" t="s">
        <v>4801</v>
      </c>
      <c r="Z6672" t="s">
        <v>97</v>
      </c>
      <c r="AA6672" t="s">
        <v>605</v>
      </c>
    </row>
    <row r="6673" spans="1:27">
      <c r="A6673" t="s">
        <v>22</v>
      </c>
      <c r="B6673">
        <v>1</v>
      </c>
      <c r="C6673">
        <v>81</v>
      </c>
      <c r="D6673" t="s">
        <v>265</v>
      </c>
      <c r="E6673">
        <v>4.499</v>
      </c>
      <c r="F6673">
        <v>3.6</v>
      </c>
      <c r="G6673">
        <v>0.016</v>
      </c>
      <c r="H6673">
        <v>3.582</v>
      </c>
      <c r="I6673">
        <v>0.444444444444444</v>
      </c>
      <c r="J6673">
        <v>99.5</v>
      </c>
      <c r="K6673">
        <v>80.0177817292732</v>
      </c>
      <c r="L6673">
        <v>0.355634585463436</v>
      </c>
      <c r="M6673">
        <v>0.00200000000000022</v>
      </c>
      <c r="N6673">
        <v>0.0555555555555618</v>
      </c>
      <c r="O6673">
        <v>3.584</v>
      </c>
      <c r="P6673" t="s">
        <v>266</v>
      </c>
      <c r="R6673">
        <v>0</v>
      </c>
      <c r="S6673">
        <v>1393</v>
      </c>
      <c r="T6673">
        <v>1407</v>
      </c>
      <c r="U6673">
        <v>1398</v>
      </c>
      <c r="V6673">
        <v>1395</v>
      </c>
      <c r="W6673">
        <v>1</v>
      </c>
      <c r="X6673">
        <v>1</v>
      </c>
      <c r="Y6673" t="s">
        <v>4802</v>
      </c>
      <c r="Z6673" t="s">
        <v>97</v>
      </c>
      <c r="AA6673" t="s">
        <v>605</v>
      </c>
    </row>
    <row r="6674" spans="1:27">
      <c r="A6674" t="s">
        <v>22</v>
      </c>
      <c r="B6674">
        <v>1</v>
      </c>
      <c r="C6674">
        <v>82</v>
      </c>
      <c r="D6674" t="s">
        <v>265</v>
      </c>
      <c r="E6674">
        <v>8.563</v>
      </c>
      <c r="F6674">
        <v>5.4</v>
      </c>
      <c r="G6674">
        <v>0.011</v>
      </c>
      <c r="H6674">
        <v>5.305</v>
      </c>
      <c r="I6674">
        <v>0.203703703703704</v>
      </c>
      <c r="J6674">
        <v>98.2407407407407</v>
      </c>
      <c r="K6674">
        <v>63.0620109774612</v>
      </c>
      <c r="L6674">
        <v>0.128459651991125</v>
      </c>
      <c r="M6674">
        <v>0.0840000000000005</v>
      </c>
      <c r="N6674">
        <v>1.55555555555557</v>
      </c>
      <c r="O6674">
        <v>5.389</v>
      </c>
      <c r="P6674" t="s">
        <v>266</v>
      </c>
      <c r="R6674">
        <v>0</v>
      </c>
      <c r="S6674">
        <v>1409</v>
      </c>
      <c r="T6674">
        <v>1423</v>
      </c>
      <c r="U6674">
        <v>1414</v>
      </c>
      <c r="V6674">
        <v>1411</v>
      </c>
      <c r="W6674">
        <v>1</v>
      </c>
      <c r="X6674">
        <v>1</v>
      </c>
      <c r="Y6674" t="s">
        <v>4803</v>
      </c>
      <c r="Z6674" t="s">
        <v>97</v>
      </c>
      <c r="AA6674" t="s">
        <v>605</v>
      </c>
    </row>
    <row r="6675" spans="1:27">
      <c r="A6675" t="s">
        <v>22</v>
      </c>
      <c r="B6675">
        <v>1</v>
      </c>
      <c r="C6675">
        <v>83</v>
      </c>
      <c r="D6675" t="s">
        <v>265</v>
      </c>
      <c r="E6675">
        <v>8.492</v>
      </c>
      <c r="F6675">
        <v>7.5</v>
      </c>
      <c r="G6675">
        <v>0.008</v>
      </c>
      <c r="H6675">
        <v>7.421</v>
      </c>
      <c r="I6675">
        <v>0.106666666666667</v>
      </c>
      <c r="J6675">
        <v>98.9466666666667</v>
      </c>
      <c r="K6675">
        <v>88.3184173339614</v>
      </c>
      <c r="L6675">
        <v>0.0942063118228921</v>
      </c>
      <c r="M6675">
        <v>0.0709999999999997</v>
      </c>
      <c r="N6675">
        <v>0.946666666666663</v>
      </c>
      <c r="O6675">
        <v>7.492</v>
      </c>
      <c r="P6675" t="s">
        <v>266</v>
      </c>
      <c r="R6675">
        <v>0</v>
      </c>
      <c r="S6675">
        <v>1425</v>
      </c>
      <c r="T6675">
        <v>1439</v>
      </c>
      <c r="U6675">
        <v>1430</v>
      </c>
      <c r="V6675">
        <v>1427</v>
      </c>
      <c r="W6675">
        <v>1</v>
      </c>
      <c r="X6675">
        <v>1</v>
      </c>
      <c r="Y6675" t="s">
        <v>4804</v>
      </c>
      <c r="Z6675" t="s">
        <v>97</v>
      </c>
      <c r="AA6675" t="s">
        <v>605</v>
      </c>
    </row>
    <row r="6676" spans="1:27">
      <c r="A6676" t="s">
        <v>22</v>
      </c>
      <c r="B6676">
        <v>1</v>
      </c>
      <c r="C6676">
        <v>84</v>
      </c>
      <c r="D6676" t="s">
        <v>265</v>
      </c>
      <c r="E6676">
        <v>9.325</v>
      </c>
      <c r="F6676">
        <v>8.4</v>
      </c>
      <c r="G6676">
        <v>0.013</v>
      </c>
      <c r="H6676">
        <v>8.306</v>
      </c>
      <c r="I6676">
        <v>0.154761904761905</v>
      </c>
      <c r="J6676">
        <v>98.8809523809524</v>
      </c>
      <c r="K6676">
        <v>90.0804289544236</v>
      </c>
      <c r="L6676">
        <v>0.13941018766756</v>
      </c>
      <c r="M6676">
        <v>0.0810000000000013</v>
      </c>
      <c r="N6676">
        <v>0.96428571428573</v>
      </c>
      <c r="O6676">
        <v>8.387</v>
      </c>
      <c r="P6676" t="s">
        <v>266</v>
      </c>
      <c r="R6676">
        <v>0</v>
      </c>
      <c r="S6676">
        <v>1441</v>
      </c>
      <c r="T6676">
        <v>1455</v>
      </c>
      <c r="U6676">
        <v>1446</v>
      </c>
      <c r="V6676">
        <v>1443</v>
      </c>
      <c r="W6676">
        <v>1</v>
      </c>
      <c r="X6676">
        <v>1</v>
      </c>
      <c r="Y6676" t="s">
        <v>4805</v>
      </c>
      <c r="Z6676" t="s">
        <v>97</v>
      </c>
      <c r="AA6676" t="s">
        <v>605</v>
      </c>
    </row>
    <row r="6677" spans="1:27">
      <c r="A6677" t="s">
        <v>22</v>
      </c>
      <c r="B6677">
        <v>1</v>
      </c>
      <c r="C6677">
        <v>85</v>
      </c>
      <c r="D6677" t="s">
        <v>1503</v>
      </c>
      <c r="E6677">
        <v>7.089</v>
      </c>
      <c r="F6677">
        <v>5.9</v>
      </c>
      <c r="G6677">
        <v>0.029</v>
      </c>
      <c r="H6677">
        <v>5.871</v>
      </c>
      <c r="I6677">
        <v>0.491525423728814</v>
      </c>
      <c r="J6677">
        <v>99.5084745762712</v>
      </c>
      <c r="K6677">
        <v>83.227535618564</v>
      </c>
      <c r="L6677">
        <v>0.409084497108196</v>
      </c>
      <c r="M6677">
        <v>0</v>
      </c>
      <c r="N6677">
        <v>0</v>
      </c>
      <c r="O6677">
        <v>5.871</v>
      </c>
      <c r="P6677" t="s">
        <v>266</v>
      </c>
      <c r="R6677">
        <v>0</v>
      </c>
      <c r="S6677">
        <v>1457</v>
      </c>
      <c r="T6677">
        <v>1471</v>
      </c>
      <c r="U6677">
        <v>1462</v>
      </c>
      <c r="V6677">
        <v>1459</v>
      </c>
      <c r="W6677">
        <v>1</v>
      </c>
      <c r="X6677">
        <v>1</v>
      </c>
      <c r="Y6677" t="s">
        <v>4806</v>
      </c>
      <c r="Z6677" t="s">
        <v>97</v>
      </c>
      <c r="AA6677" t="s">
        <v>605</v>
      </c>
    </row>
    <row r="6678" spans="1:27">
      <c r="A6678" t="s">
        <v>22</v>
      </c>
      <c r="B6678">
        <v>1</v>
      </c>
      <c r="C6678">
        <v>87</v>
      </c>
      <c r="D6678" t="s">
        <v>265</v>
      </c>
      <c r="E6678">
        <v>4.744</v>
      </c>
      <c r="F6678">
        <v>2.3</v>
      </c>
      <c r="G6678">
        <v>0.091</v>
      </c>
      <c r="H6678">
        <v>2.227</v>
      </c>
      <c r="I6678">
        <v>3.95652173913043</v>
      </c>
      <c r="J6678">
        <v>96.8260869565217</v>
      </c>
      <c r="K6678">
        <v>48.4822934232715</v>
      </c>
      <c r="L6678">
        <v>1.91821247892074</v>
      </c>
      <c r="M6678">
        <v>-0.0180000000000002</v>
      </c>
      <c r="N6678">
        <v>0.782608695652184</v>
      </c>
      <c r="O6678">
        <v>2.209</v>
      </c>
      <c r="P6678" t="s">
        <v>266</v>
      </c>
      <c r="R6678">
        <v>0</v>
      </c>
      <c r="S6678">
        <v>1494</v>
      </c>
      <c r="T6678">
        <v>1508</v>
      </c>
      <c r="U6678">
        <v>1499</v>
      </c>
      <c r="V6678">
        <v>1496</v>
      </c>
      <c r="W6678">
        <v>1</v>
      </c>
      <c r="X6678">
        <v>1</v>
      </c>
      <c r="Y6678" t="s">
        <v>4807</v>
      </c>
      <c r="Z6678" t="s">
        <v>97</v>
      </c>
      <c r="AA6678" t="s">
        <v>656</v>
      </c>
    </row>
    <row r="6679" spans="1:27">
      <c r="A6679" t="s">
        <v>22</v>
      </c>
      <c r="B6679">
        <v>1</v>
      </c>
      <c r="C6679">
        <v>88</v>
      </c>
      <c r="D6679" t="s">
        <v>265</v>
      </c>
      <c r="E6679">
        <v>14.996</v>
      </c>
      <c r="F6679">
        <v>14</v>
      </c>
      <c r="G6679">
        <v>0.023</v>
      </c>
      <c r="H6679">
        <v>13.911</v>
      </c>
      <c r="I6679">
        <v>0.164285714285714</v>
      </c>
      <c r="J6679">
        <v>99.3642857142857</v>
      </c>
      <c r="K6679">
        <v>93.3582288610296</v>
      </c>
      <c r="L6679">
        <v>0.153374233128834</v>
      </c>
      <c r="M6679">
        <v>0.0660000000000007</v>
      </c>
      <c r="N6679">
        <v>0.471428571428577</v>
      </c>
      <c r="O6679">
        <v>13.977</v>
      </c>
      <c r="P6679" t="s">
        <v>266</v>
      </c>
      <c r="R6679">
        <v>0</v>
      </c>
      <c r="S6679">
        <v>1510</v>
      </c>
      <c r="T6679">
        <v>1524</v>
      </c>
      <c r="U6679">
        <v>1515</v>
      </c>
      <c r="V6679">
        <v>1512</v>
      </c>
      <c r="W6679">
        <v>1</v>
      </c>
      <c r="X6679">
        <v>1</v>
      </c>
      <c r="Y6679" t="s">
        <v>4808</v>
      </c>
      <c r="Z6679" t="s">
        <v>97</v>
      </c>
      <c r="AA6679" t="s">
        <v>656</v>
      </c>
    </row>
    <row r="6680" spans="1:27">
      <c r="A6680" t="s">
        <v>22</v>
      </c>
      <c r="B6680">
        <v>1</v>
      </c>
      <c r="C6680">
        <v>89</v>
      </c>
      <c r="D6680" t="s">
        <v>265</v>
      </c>
      <c r="E6680">
        <v>21.758</v>
      </c>
      <c r="F6680">
        <v>20.7</v>
      </c>
      <c r="G6680">
        <v>0.022</v>
      </c>
      <c r="H6680">
        <v>20.68</v>
      </c>
      <c r="I6680">
        <v>0.106280193236715</v>
      </c>
      <c r="J6680">
        <v>99.9033816425121</v>
      </c>
      <c r="K6680">
        <v>95.1374207188161</v>
      </c>
      <c r="L6680">
        <v>0.101112234580384</v>
      </c>
      <c r="M6680">
        <v>-0.00199999999999889</v>
      </c>
      <c r="N6680">
        <v>0.00966183574878691</v>
      </c>
      <c r="O6680">
        <v>20.678</v>
      </c>
      <c r="P6680" t="s">
        <v>266</v>
      </c>
      <c r="R6680">
        <v>0</v>
      </c>
      <c r="S6680">
        <v>1526</v>
      </c>
      <c r="T6680">
        <v>1540</v>
      </c>
      <c r="U6680">
        <v>1531</v>
      </c>
      <c r="V6680">
        <v>1528</v>
      </c>
      <c r="W6680">
        <v>1</v>
      </c>
      <c r="X6680">
        <v>1</v>
      </c>
      <c r="Y6680" t="s">
        <v>4809</v>
      </c>
      <c r="Z6680" t="s">
        <v>97</v>
      </c>
      <c r="AA6680" t="s">
        <v>656</v>
      </c>
    </row>
    <row r="6681" spans="1:27">
      <c r="A6681" t="s">
        <v>22</v>
      </c>
      <c r="B6681">
        <v>1</v>
      </c>
      <c r="C6681">
        <v>90</v>
      </c>
      <c r="D6681" t="s">
        <v>1503</v>
      </c>
      <c r="E6681">
        <v>8.603</v>
      </c>
      <c r="F6681">
        <v>7.5</v>
      </c>
      <c r="G6681">
        <v>0.015</v>
      </c>
      <c r="H6681">
        <v>7.42</v>
      </c>
      <c r="I6681">
        <v>0.2</v>
      </c>
      <c r="J6681">
        <v>98.9333333333333</v>
      </c>
      <c r="K6681">
        <v>87.1788910845054</v>
      </c>
      <c r="L6681">
        <v>0.174357782169011</v>
      </c>
      <c r="M6681">
        <v>0.0650000000000004</v>
      </c>
      <c r="N6681">
        <v>0.866666666666672</v>
      </c>
      <c r="O6681">
        <v>7.485</v>
      </c>
      <c r="P6681" t="s">
        <v>266</v>
      </c>
      <c r="R6681">
        <v>0</v>
      </c>
      <c r="S6681">
        <v>1542</v>
      </c>
      <c r="T6681">
        <v>1556</v>
      </c>
      <c r="U6681">
        <v>1547</v>
      </c>
      <c r="V6681">
        <v>1544</v>
      </c>
      <c r="W6681">
        <v>1</v>
      </c>
      <c r="X6681">
        <v>1</v>
      </c>
      <c r="Y6681" t="s">
        <v>4810</v>
      </c>
      <c r="Z6681" t="s">
        <v>97</v>
      </c>
      <c r="AA6681" t="s">
        <v>656</v>
      </c>
    </row>
    <row r="6682" spans="1:27">
      <c r="A6682" t="s">
        <v>22</v>
      </c>
      <c r="B6682">
        <v>1</v>
      </c>
      <c r="C6682">
        <v>92</v>
      </c>
      <c r="D6682" t="s">
        <v>265</v>
      </c>
      <c r="E6682">
        <v>5.736</v>
      </c>
      <c r="F6682">
        <v>2.5</v>
      </c>
      <c r="G6682">
        <v>0.086</v>
      </c>
      <c r="H6682">
        <v>2.34</v>
      </c>
      <c r="I6682">
        <v>3.44</v>
      </c>
      <c r="J6682">
        <v>93.6</v>
      </c>
      <c r="K6682">
        <v>43.5843793584379</v>
      </c>
      <c r="L6682">
        <v>1.49930264993026</v>
      </c>
      <c r="M6682">
        <v>0.0740000000000003</v>
      </c>
      <c r="N6682">
        <v>2.96000000000001</v>
      </c>
      <c r="O6682">
        <v>2.414</v>
      </c>
      <c r="P6682" t="s">
        <v>266</v>
      </c>
      <c r="R6682">
        <v>0</v>
      </c>
      <c r="S6682">
        <v>1579</v>
      </c>
      <c r="T6682">
        <v>1593</v>
      </c>
      <c r="U6682">
        <v>1584</v>
      </c>
      <c r="V6682">
        <v>1581</v>
      </c>
      <c r="W6682">
        <v>1</v>
      </c>
      <c r="X6682">
        <v>1</v>
      </c>
      <c r="Y6682" t="s">
        <v>4811</v>
      </c>
      <c r="Z6682" t="s">
        <v>97</v>
      </c>
      <c r="AA6682" t="s">
        <v>703</v>
      </c>
    </row>
    <row r="6683" spans="1:27">
      <c r="A6683" t="s">
        <v>22</v>
      </c>
      <c r="B6683">
        <v>1</v>
      </c>
      <c r="C6683">
        <v>93</v>
      </c>
      <c r="D6683" t="s">
        <v>265</v>
      </c>
      <c r="E6683">
        <v>6.5</v>
      </c>
      <c r="F6683">
        <v>5.5</v>
      </c>
      <c r="G6683">
        <v>0.01</v>
      </c>
      <c r="H6683">
        <v>5.459</v>
      </c>
      <c r="I6683">
        <v>0.181818181818182</v>
      </c>
      <c r="J6683">
        <v>99.2545454545455</v>
      </c>
      <c r="K6683">
        <v>84.6153846153846</v>
      </c>
      <c r="L6683">
        <v>0.153846153846154</v>
      </c>
      <c r="M6683">
        <v>0.0310000000000006</v>
      </c>
      <c r="N6683">
        <v>0.563636363636374</v>
      </c>
      <c r="O6683">
        <v>5.49</v>
      </c>
      <c r="P6683" t="s">
        <v>266</v>
      </c>
      <c r="R6683">
        <v>0</v>
      </c>
      <c r="S6683">
        <v>1595</v>
      </c>
      <c r="T6683">
        <v>1609</v>
      </c>
      <c r="U6683">
        <v>1600</v>
      </c>
      <c r="V6683">
        <v>1597</v>
      </c>
      <c r="W6683">
        <v>1</v>
      </c>
      <c r="X6683">
        <v>1</v>
      </c>
      <c r="Y6683" t="s">
        <v>4812</v>
      </c>
      <c r="Z6683" t="s">
        <v>97</v>
      </c>
      <c r="AA6683" t="s">
        <v>703</v>
      </c>
    </row>
    <row r="6684" spans="1:27">
      <c r="A6684" t="s">
        <v>22</v>
      </c>
      <c r="B6684">
        <v>1</v>
      </c>
      <c r="C6684">
        <v>94</v>
      </c>
      <c r="D6684" t="s">
        <v>265</v>
      </c>
      <c r="E6684">
        <v>11.467</v>
      </c>
      <c r="F6684">
        <v>10.5</v>
      </c>
      <c r="G6684">
        <v>0.019</v>
      </c>
      <c r="H6684">
        <v>10.403</v>
      </c>
      <c r="I6684">
        <v>0.180952380952381</v>
      </c>
      <c r="J6684">
        <v>99.0761904761905</v>
      </c>
      <c r="K6684">
        <v>91.5671056073951</v>
      </c>
      <c r="L6684">
        <v>0.165692857765763</v>
      </c>
      <c r="M6684">
        <v>0.0779999999999994</v>
      </c>
      <c r="N6684">
        <v>0.742857142857137</v>
      </c>
      <c r="O6684">
        <v>10.481</v>
      </c>
      <c r="P6684" t="s">
        <v>266</v>
      </c>
      <c r="R6684">
        <v>0</v>
      </c>
      <c r="S6684">
        <v>1611</v>
      </c>
      <c r="T6684">
        <v>1625</v>
      </c>
      <c r="U6684">
        <v>1616</v>
      </c>
      <c r="V6684">
        <v>1613</v>
      </c>
      <c r="W6684">
        <v>1</v>
      </c>
      <c r="X6684">
        <v>1</v>
      </c>
      <c r="Y6684" t="s">
        <v>4813</v>
      </c>
      <c r="Z6684" t="s">
        <v>97</v>
      </c>
      <c r="AA6684" t="s">
        <v>703</v>
      </c>
    </row>
    <row r="6685" spans="1:27">
      <c r="A6685" t="s">
        <v>22</v>
      </c>
      <c r="B6685">
        <v>1</v>
      </c>
      <c r="C6685">
        <v>95</v>
      </c>
      <c r="D6685" t="s">
        <v>1503</v>
      </c>
      <c r="E6685">
        <v>8.981</v>
      </c>
      <c r="F6685">
        <v>7.9</v>
      </c>
      <c r="G6685">
        <v>0.011</v>
      </c>
      <c r="H6685">
        <v>7.857</v>
      </c>
      <c r="I6685">
        <v>0.139240506329114</v>
      </c>
      <c r="J6685">
        <v>99.4556962025316</v>
      </c>
      <c r="K6685">
        <v>87.9634784545151</v>
      </c>
      <c r="L6685">
        <v>0.122480792784768</v>
      </c>
      <c r="M6685">
        <v>0.032</v>
      </c>
      <c r="N6685">
        <v>0.405063291139241</v>
      </c>
      <c r="O6685">
        <v>7.889</v>
      </c>
      <c r="P6685" t="s">
        <v>266</v>
      </c>
      <c r="R6685">
        <v>0</v>
      </c>
      <c r="S6685">
        <v>1627</v>
      </c>
      <c r="T6685">
        <v>1641</v>
      </c>
      <c r="U6685">
        <v>1632</v>
      </c>
      <c r="V6685">
        <v>1629</v>
      </c>
      <c r="W6685">
        <v>1</v>
      </c>
      <c r="X6685">
        <v>1</v>
      </c>
      <c r="Y6685" t="s">
        <v>4814</v>
      </c>
      <c r="Z6685" t="s">
        <v>97</v>
      </c>
      <c r="AA6685" t="s">
        <v>703</v>
      </c>
    </row>
    <row r="6686" spans="1:27">
      <c r="A6686" t="s">
        <v>22</v>
      </c>
      <c r="B6686">
        <v>1</v>
      </c>
      <c r="C6686">
        <v>97</v>
      </c>
      <c r="D6686" t="s">
        <v>265</v>
      </c>
      <c r="E6686">
        <v>3.625</v>
      </c>
      <c r="F6686">
        <v>2.3</v>
      </c>
      <c r="G6686">
        <v>0.104</v>
      </c>
      <c r="H6686">
        <v>2.204</v>
      </c>
      <c r="I6686">
        <v>4.52173913043478</v>
      </c>
      <c r="J6686">
        <v>95.8260869565217</v>
      </c>
      <c r="K6686">
        <v>63.448275862069</v>
      </c>
      <c r="L6686">
        <v>2.86896551724138</v>
      </c>
      <c r="M6686">
        <v>-0.00800000000000045</v>
      </c>
      <c r="N6686">
        <v>0.347826086956541</v>
      </c>
      <c r="O6686">
        <v>2.196</v>
      </c>
      <c r="P6686" t="s">
        <v>266</v>
      </c>
      <c r="R6686">
        <v>0</v>
      </c>
      <c r="S6686">
        <v>1664</v>
      </c>
      <c r="T6686">
        <v>1678</v>
      </c>
      <c r="U6686">
        <v>1669</v>
      </c>
      <c r="V6686">
        <v>1666</v>
      </c>
      <c r="W6686">
        <v>1</v>
      </c>
      <c r="X6686">
        <v>1</v>
      </c>
      <c r="Y6686" t="s">
        <v>4815</v>
      </c>
      <c r="Z6686" t="s">
        <v>97</v>
      </c>
      <c r="AA6686" t="s">
        <v>749</v>
      </c>
    </row>
    <row r="6687" spans="1:27">
      <c r="A6687" t="s">
        <v>22</v>
      </c>
      <c r="B6687">
        <v>1</v>
      </c>
      <c r="C6687">
        <v>98</v>
      </c>
      <c r="D6687" t="s">
        <v>265</v>
      </c>
      <c r="E6687">
        <v>7.032</v>
      </c>
      <c r="F6687">
        <v>5.9</v>
      </c>
      <c r="G6687">
        <v>0.011</v>
      </c>
      <c r="H6687">
        <v>5.861</v>
      </c>
      <c r="I6687">
        <v>0.186440677966102</v>
      </c>
      <c r="J6687">
        <v>99.3389830508474</v>
      </c>
      <c r="K6687">
        <v>83.9021615472128</v>
      </c>
      <c r="L6687">
        <v>0.156427758816837</v>
      </c>
      <c r="M6687">
        <v>0.0280000000000005</v>
      </c>
      <c r="N6687">
        <v>0.474576271186449</v>
      </c>
      <c r="O6687">
        <v>5.889</v>
      </c>
      <c r="P6687" t="s">
        <v>266</v>
      </c>
      <c r="R6687">
        <v>0</v>
      </c>
      <c r="S6687">
        <v>1680</v>
      </c>
      <c r="T6687">
        <v>1694</v>
      </c>
      <c r="U6687">
        <v>1685</v>
      </c>
      <c r="V6687">
        <v>1682</v>
      </c>
      <c r="W6687">
        <v>1</v>
      </c>
      <c r="X6687">
        <v>1</v>
      </c>
      <c r="Y6687" t="s">
        <v>4816</v>
      </c>
      <c r="Z6687" t="s">
        <v>97</v>
      </c>
      <c r="AA6687" t="s">
        <v>749</v>
      </c>
    </row>
    <row r="6688" spans="1:27">
      <c r="A6688" t="s">
        <v>22</v>
      </c>
      <c r="B6688">
        <v>1</v>
      </c>
      <c r="C6688">
        <v>99</v>
      </c>
      <c r="D6688" t="s">
        <v>265</v>
      </c>
      <c r="E6688">
        <v>9.65</v>
      </c>
      <c r="F6688">
        <v>8.5</v>
      </c>
      <c r="G6688">
        <v>0.01</v>
      </c>
      <c r="H6688">
        <v>8.463</v>
      </c>
      <c r="I6688">
        <v>0.117647058823529</v>
      </c>
      <c r="J6688">
        <v>99.5647058823529</v>
      </c>
      <c r="K6688">
        <v>88.0829015544041</v>
      </c>
      <c r="L6688">
        <v>0.103626943005181</v>
      </c>
      <c r="M6688">
        <v>0.027000000000001</v>
      </c>
      <c r="N6688">
        <v>0.317647058823541</v>
      </c>
      <c r="O6688">
        <v>8.49</v>
      </c>
      <c r="P6688" t="s">
        <v>266</v>
      </c>
      <c r="R6688">
        <v>0</v>
      </c>
      <c r="S6688">
        <v>1696</v>
      </c>
      <c r="T6688">
        <v>1710</v>
      </c>
      <c r="U6688">
        <v>1701</v>
      </c>
      <c r="V6688">
        <v>1698</v>
      </c>
      <c r="W6688">
        <v>1</v>
      </c>
      <c r="X6688">
        <v>1</v>
      </c>
      <c r="Y6688" t="s">
        <v>4817</v>
      </c>
      <c r="Z6688" t="s">
        <v>97</v>
      </c>
      <c r="AA6688" t="s">
        <v>749</v>
      </c>
    </row>
    <row r="6689" spans="1:27">
      <c r="A6689" t="s">
        <v>22</v>
      </c>
      <c r="B6689">
        <v>1</v>
      </c>
      <c r="C6689">
        <v>100</v>
      </c>
      <c r="D6689" t="s">
        <v>265</v>
      </c>
      <c r="E6689">
        <v>8.226</v>
      </c>
      <c r="F6689">
        <v>7.1</v>
      </c>
      <c r="G6689">
        <v>0.014</v>
      </c>
      <c r="H6689">
        <v>7.061</v>
      </c>
      <c r="I6689">
        <v>0.197183098591549</v>
      </c>
      <c r="J6689">
        <v>99.4507042253521</v>
      </c>
      <c r="K6689">
        <v>86.3116946267931</v>
      </c>
      <c r="L6689">
        <v>0.170192073911986</v>
      </c>
      <c r="M6689">
        <v>0.0249999999999995</v>
      </c>
      <c r="N6689">
        <v>0.352112676056331</v>
      </c>
      <c r="O6689">
        <v>7.086</v>
      </c>
      <c r="P6689" t="s">
        <v>266</v>
      </c>
      <c r="R6689">
        <v>0</v>
      </c>
      <c r="S6689">
        <v>1712</v>
      </c>
      <c r="T6689">
        <v>1726</v>
      </c>
      <c r="U6689">
        <v>1717</v>
      </c>
      <c r="V6689">
        <v>1714</v>
      </c>
      <c r="W6689">
        <v>1</v>
      </c>
      <c r="X6689">
        <v>1</v>
      </c>
      <c r="Y6689" t="s">
        <v>4818</v>
      </c>
      <c r="Z6689" t="s">
        <v>97</v>
      </c>
      <c r="AA6689" t="s">
        <v>749</v>
      </c>
    </row>
    <row r="6690" spans="1:27">
      <c r="A6690" t="s">
        <v>22</v>
      </c>
      <c r="B6690">
        <v>1</v>
      </c>
      <c r="C6690">
        <v>102</v>
      </c>
      <c r="D6690" t="s">
        <v>265</v>
      </c>
      <c r="E6690">
        <v>3.892</v>
      </c>
      <c r="F6690">
        <v>2.5</v>
      </c>
      <c r="G6690">
        <v>0.099</v>
      </c>
      <c r="H6690">
        <v>2.316</v>
      </c>
      <c r="I6690">
        <v>3.96</v>
      </c>
      <c r="J6690">
        <v>92.64</v>
      </c>
      <c r="K6690">
        <v>64.2343268242549</v>
      </c>
      <c r="L6690">
        <v>2.54367934224049</v>
      </c>
      <c r="M6690">
        <v>0.085</v>
      </c>
      <c r="N6690">
        <v>3.4</v>
      </c>
      <c r="O6690">
        <v>2.401</v>
      </c>
      <c r="P6690" t="s">
        <v>266</v>
      </c>
      <c r="R6690">
        <v>0</v>
      </c>
      <c r="S6690">
        <v>1749</v>
      </c>
      <c r="T6690">
        <v>1763</v>
      </c>
      <c r="U6690">
        <v>1754</v>
      </c>
      <c r="V6690">
        <v>1751</v>
      </c>
      <c r="W6690">
        <v>1</v>
      </c>
      <c r="X6690">
        <v>1</v>
      </c>
      <c r="Y6690" t="s">
        <v>4819</v>
      </c>
      <c r="Z6690" t="s">
        <v>97</v>
      </c>
      <c r="AA6690" t="s">
        <v>793</v>
      </c>
    </row>
    <row r="6691" spans="1:27">
      <c r="A6691" t="s">
        <v>22</v>
      </c>
      <c r="B6691">
        <v>1</v>
      </c>
      <c r="C6691">
        <v>103</v>
      </c>
      <c r="D6691" t="s">
        <v>265</v>
      </c>
      <c r="E6691">
        <v>6.402</v>
      </c>
      <c r="F6691">
        <v>5.5</v>
      </c>
      <c r="G6691">
        <v>0.013</v>
      </c>
      <c r="H6691">
        <v>5.409</v>
      </c>
      <c r="I6691">
        <v>0.236363636363636</v>
      </c>
      <c r="J6691">
        <v>98.3454545454545</v>
      </c>
      <c r="K6691">
        <v>85.9106529209622</v>
      </c>
      <c r="L6691">
        <v>0.203061543267729</v>
      </c>
      <c r="M6691">
        <v>0.0780000000000003</v>
      </c>
      <c r="N6691">
        <v>1.41818181818182</v>
      </c>
      <c r="O6691">
        <v>5.487</v>
      </c>
      <c r="P6691" t="s">
        <v>266</v>
      </c>
      <c r="R6691">
        <v>0</v>
      </c>
      <c r="S6691">
        <v>1765</v>
      </c>
      <c r="T6691">
        <v>1779</v>
      </c>
      <c r="U6691">
        <v>1770</v>
      </c>
      <c r="V6691">
        <v>1767</v>
      </c>
      <c r="W6691">
        <v>1</v>
      </c>
      <c r="X6691">
        <v>1</v>
      </c>
      <c r="Y6691" t="s">
        <v>4820</v>
      </c>
      <c r="Z6691" t="s">
        <v>97</v>
      </c>
      <c r="AA6691" t="s">
        <v>793</v>
      </c>
    </row>
    <row r="6692" spans="1:27">
      <c r="A6692" t="s">
        <v>22</v>
      </c>
      <c r="B6692">
        <v>1</v>
      </c>
      <c r="C6692">
        <v>104</v>
      </c>
      <c r="D6692" t="s">
        <v>265</v>
      </c>
      <c r="E6692">
        <v>8.039</v>
      </c>
      <c r="F6692">
        <v>7.1</v>
      </c>
      <c r="G6692">
        <v>0.011</v>
      </c>
      <c r="H6692">
        <v>7.069</v>
      </c>
      <c r="I6692">
        <v>0.154929577464789</v>
      </c>
      <c r="J6692">
        <v>99.5633802816901</v>
      </c>
      <c r="K6692">
        <v>88.3194427167558</v>
      </c>
      <c r="L6692">
        <v>0.136832939420326</v>
      </c>
      <c r="M6692">
        <v>0.0199999999999996</v>
      </c>
      <c r="N6692">
        <v>0.281690140845064</v>
      </c>
      <c r="O6692">
        <v>7.089</v>
      </c>
      <c r="P6692" t="s">
        <v>266</v>
      </c>
      <c r="R6692">
        <v>0</v>
      </c>
      <c r="S6692">
        <v>1781</v>
      </c>
      <c r="T6692">
        <v>1795</v>
      </c>
      <c r="U6692">
        <v>1786</v>
      </c>
      <c r="V6692">
        <v>1783</v>
      </c>
      <c r="W6692">
        <v>1</v>
      </c>
      <c r="X6692">
        <v>1</v>
      </c>
      <c r="Y6692" t="s">
        <v>4821</v>
      </c>
      <c r="Z6692" t="s">
        <v>97</v>
      </c>
      <c r="AA6692" t="s">
        <v>793</v>
      </c>
    </row>
    <row r="6693" spans="1:27">
      <c r="A6693" t="s">
        <v>22</v>
      </c>
      <c r="B6693">
        <v>1</v>
      </c>
      <c r="C6693">
        <v>105</v>
      </c>
      <c r="D6693" t="s">
        <v>265</v>
      </c>
      <c r="E6693">
        <v>7.869</v>
      </c>
      <c r="F6693">
        <v>6.9</v>
      </c>
      <c r="G6693">
        <v>0.014</v>
      </c>
      <c r="H6693">
        <v>6.837</v>
      </c>
      <c r="I6693">
        <v>0.202898550724638</v>
      </c>
      <c r="J6693">
        <v>99.0869565217391</v>
      </c>
      <c r="K6693">
        <v>87.6858558902021</v>
      </c>
      <c r="L6693">
        <v>0.177913330791714</v>
      </c>
      <c r="M6693">
        <v>0.0490000000000004</v>
      </c>
      <c r="N6693">
        <v>0.710144927536237</v>
      </c>
      <c r="O6693">
        <v>6.886</v>
      </c>
      <c r="P6693" t="s">
        <v>266</v>
      </c>
      <c r="R6693">
        <v>0</v>
      </c>
      <c r="S6693">
        <v>1797</v>
      </c>
      <c r="T6693">
        <v>1811</v>
      </c>
      <c r="U6693">
        <v>1802</v>
      </c>
      <c r="V6693">
        <v>1799</v>
      </c>
      <c r="W6693">
        <v>1</v>
      </c>
      <c r="X6693">
        <v>1</v>
      </c>
      <c r="Y6693" t="s">
        <v>4822</v>
      </c>
      <c r="Z6693" t="s">
        <v>97</v>
      </c>
      <c r="AA6693" t="s">
        <v>793</v>
      </c>
    </row>
    <row r="6694" spans="1:27">
      <c r="A6694" t="s">
        <v>22</v>
      </c>
      <c r="B6694">
        <v>1</v>
      </c>
      <c r="C6694">
        <v>106</v>
      </c>
      <c r="D6694" t="s">
        <v>1503</v>
      </c>
      <c r="E6694">
        <v>9.196</v>
      </c>
      <c r="F6694">
        <v>6.5</v>
      </c>
      <c r="G6694">
        <v>0.03</v>
      </c>
      <c r="H6694">
        <v>6.424</v>
      </c>
      <c r="I6694">
        <v>0.461538461538462</v>
      </c>
      <c r="J6694">
        <v>98.8307692307692</v>
      </c>
      <c r="K6694">
        <v>70.6829056111353</v>
      </c>
      <c r="L6694">
        <v>0.326228795128317</v>
      </c>
      <c r="M6694">
        <v>0.0459999999999994</v>
      </c>
      <c r="N6694">
        <v>0.707692307692298</v>
      </c>
      <c r="O6694">
        <v>6.47</v>
      </c>
      <c r="P6694" t="s">
        <v>266</v>
      </c>
      <c r="R6694">
        <v>0</v>
      </c>
      <c r="S6694">
        <v>1813</v>
      </c>
      <c r="T6694">
        <v>1827</v>
      </c>
      <c r="U6694">
        <v>1818</v>
      </c>
      <c r="V6694">
        <v>1815</v>
      </c>
      <c r="W6694">
        <v>1</v>
      </c>
      <c r="X6694">
        <v>1</v>
      </c>
      <c r="Y6694" t="s">
        <v>4823</v>
      </c>
      <c r="Z6694" t="s">
        <v>97</v>
      </c>
      <c r="AA6694" t="s">
        <v>793</v>
      </c>
    </row>
    <row r="6695" spans="1:27">
      <c r="A6695" t="s">
        <v>22</v>
      </c>
      <c r="B6695">
        <v>1</v>
      </c>
      <c r="C6695">
        <v>108</v>
      </c>
      <c r="D6695" t="s">
        <v>265</v>
      </c>
      <c r="E6695">
        <v>3.435</v>
      </c>
      <c r="F6695">
        <v>2.5</v>
      </c>
      <c r="G6695">
        <v>0.079</v>
      </c>
      <c r="H6695">
        <v>2.405</v>
      </c>
      <c r="I6695">
        <v>3.16</v>
      </c>
      <c r="J6695">
        <v>96.2</v>
      </c>
      <c r="K6695">
        <v>72.7802037845706</v>
      </c>
      <c r="L6695">
        <v>2.29985443959243</v>
      </c>
      <c r="M6695">
        <v>0.016</v>
      </c>
      <c r="N6695">
        <v>0.640000000000001</v>
      </c>
      <c r="O6695">
        <v>2.421</v>
      </c>
      <c r="P6695" t="s">
        <v>266</v>
      </c>
      <c r="R6695">
        <v>0</v>
      </c>
      <c r="S6695">
        <v>1850</v>
      </c>
      <c r="T6695">
        <v>1864</v>
      </c>
      <c r="U6695">
        <v>1855</v>
      </c>
      <c r="V6695">
        <v>1852</v>
      </c>
      <c r="W6695">
        <v>1</v>
      </c>
      <c r="X6695">
        <v>1</v>
      </c>
      <c r="Y6695" t="s">
        <v>4824</v>
      </c>
      <c r="Z6695" t="s">
        <v>97</v>
      </c>
      <c r="AA6695" t="s">
        <v>841</v>
      </c>
    </row>
    <row r="6696" spans="1:27">
      <c r="A6696" t="s">
        <v>22</v>
      </c>
      <c r="B6696">
        <v>1</v>
      </c>
      <c r="C6696">
        <v>109</v>
      </c>
      <c r="D6696" t="s">
        <v>265</v>
      </c>
      <c r="E6696">
        <v>2.491</v>
      </c>
      <c r="F6696">
        <v>1.7</v>
      </c>
      <c r="G6696">
        <v>0.044</v>
      </c>
      <c r="H6696">
        <v>1.638</v>
      </c>
      <c r="I6696">
        <v>2.58823529411765</v>
      </c>
      <c r="J6696">
        <v>96.3529411764706</v>
      </c>
      <c r="K6696">
        <v>68.2456844640706</v>
      </c>
      <c r="L6696">
        <v>1.76635889201124</v>
      </c>
      <c r="M6696">
        <v>0.018</v>
      </c>
      <c r="N6696">
        <v>1.05882352941177</v>
      </c>
      <c r="O6696">
        <v>1.656</v>
      </c>
      <c r="P6696" t="s">
        <v>266</v>
      </c>
      <c r="R6696">
        <v>0</v>
      </c>
      <c r="S6696">
        <v>1866</v>
      </c>
      <c r="T6696">
        <v>1880</v>
      </c>
      <c r="U6696">
        <v>1871</v>
      </c>
      <c r="V6696">
        <v>1868</v>
      </c>
      <c r="W6696">
        <v>1</v>
      </c>
      <c r="X6696">
        <v>1</v>
      </c>
      <c r="Y6696" t="s">
        <v>4825</v>
      </c>
      <c r="Z6696" t="s">
        <v>97</v>
      </c>
      <c r="AA6696" t="s">
        <v>841</v>
      </c>
    </row>
    <row r="6697" spans="1:27">
      <c r="A6697" t="s">
        <v>22</v>
      </c>
      <c r="B6697">
        <v>1</v>
      </c>
      <c r="C6697">
        <v>110</v>
      </c>
      <c r="D6697" t="s">
        <v>265</v>
      </c>
      <c r="E6697">
        <v>3.961</v>
      </c>
      <c r="F6697">
        <v>3.1</v>
      </c>
      <c r="G6697">
        <v>0.012</v>
      </c>
      <c r="H6697">
        <v>3.048</v>
      </c>
      <c r="I6697">
        <v>0.387096774193548</v>
      </c>
      <c r="J6697">
        <v>98.3225806451613</v>
      </c>
      <c r="K6697">
        <v>78.2630648826054</v>
      </c>
      <c r="L6697">
        <v>0.302953799545569</v>
      </c>
      <c r="M6697">
        <v>0.04</v>
      </c>
      <c r="N6697">
        <v>1.29032258064516</v>
      </c>
      <c r="O6697">
        <v>3.088</v>
      </c>
      <c r="P6697" t="s">
        <v>266</v>
      </c>
      <c r="R6697">
        <v>0</v>
      </c>
      <c r="S6697">
        <v>1882</v>
      </c>
      <c r="T6697">
        <v>1896</v>
      </c>
      <c r="U6697">
        <v>1887</v>
      </c>
      <c r="V6697">
        <v>1884</v>
      </c>
      <c r="W6697">
        <v>1</v>
      </c>
      <c r="X6697">
        <v>1</v>
      </c>
      <c r="Y6697" t="s">
        <v>4826</v>
      </c>
      <c r="Z6697" t="s">
        <v>97</v>
      </c>
      <c r="AA6697" t="s">
        <v>841</v>
      </c>
    </row>
    <row r="6698" spans="1:27">
      <c r="A6698" t="s">
        <v>22</v>
      </c>
      <c r="B6698">
        <v>1</v>
      </c>
      <c r="C6698">
        <v>111</v>
      </c>
      <c r="D6698" t="s">
        <v>265</v>
      </c>
      <c r="E6698">
        <v>7.688</v>
      </c>
      <c r="F6698">
        <v>5.2</v>
      </c>
      <c r="G6698">
        <v>0.009</v>
      </c>
      <c r="H6698">
        <v>5.18</v>
      </c>
      <c r="I6698">
        <v>0.173076923076923</v>
      </c>
      <c r="J6698">
        <v>99.6153846153846</v>
      </c>
      <c r="K6698">
        <v>67.6378772112383</v>
      </c>
      <c r="L6698">
        <v>0.117065556711759</v>
      </c>
      <c r="M6698">
        <v>0.0110000000000001</v>
      </c>
      <c r="N6698">
        <v>0.211538461538464</v>
      </c>
      <c r="O6698">
        <v>5.191</v>
      </c>
      <c r="P6698" t="s">
        <v>266</v>
      </c>
      <c r="R6698">
        <v>0</v>
      </c>
      <c r="S6698">
        <v>1898</v>
      </c>
      <c r="T6698">
        <v>1912</v>
      </c>
      <c r="U6698">
        <v>1903</v>
      </c>
      <c r="V6698">
        <v>1900</v>
      </c>
      <c r="W6698">
        <v>1</v>
      </c>
      <c r="X6698">
        <v>1</v>
      </c>
      <c r="Y6698" t="s">
        <v>4827</v>
      </c>
      <c r="Z6698" t="s">
        <v>97</v>
      </c>
      <c r="AA6698" t="s">
        <v>841</v>
      </c>
    </row>
    <row r="6699" spans="1:27">
      <c r="A6699" t="s">
        <v>22</v>
      </c>
      <c r="B6699">
        <v>1</v>
      </c>
      <c r="C6699">
        <v>112</v>
      </c>
      <c r="D6699" t="s">
        <v>265</v>
      </c>
      <c r="E6699">
        <v>8.918</v>
      </c>
      <c r="F6699">
        <v>7.9</v>
      </c>
      <c r="G6699">
        <v>0.008</v>
      </c>
      <c r="H6699">
        <v>7.78</v>
      </c>
      <c r="I6699">
        <v>0.10126582278481</v>
      </c>
      <c r="J6699">
        <v>98.4810126582279</v>
      </c>
      <c r="K6699">
        <v>88.5848845032519</v>
      </c>
      <c r="L6699">
        <v>0.0897062121551918</v>
      </c>
      <c r="M6699">
        <v>0.112</v>
      </c>
      <c r="N6699">
        <v>1.41772151898734</v>
      </c>
      <c r="O6699">
        <v>7.892</v>
      </c>
      <c r="P6699" t="s">
        <v>266</v>
      </c>
      <c r="R6699">
        <v>0</v>
      </c>
      <c r="S6699">
        <v>1914</v>
      </c>
      <c r="T6699">
        <v>1928</v>
      </c>
      <c r="U6699">
        <v>1919</v>
      </c>
      <c r="V6699">
        <v>1916</v>
      </c>
      <c r="W6699">
        <v>1</v>
      </c>
      <c r="X6699">
        <v>1</v>
      </c>
      <c r="Y6699" t="s">
        <v>4828</v>
      </c>
      <c r="Z6699" t="s">
        <v>97</v>
      </c>
      <c r="AA6699" t="s">
        <v>841</v>
      </c>
    </row>
    <row r="6700" spans="1:27">
      <c r="A6700" t="s">
        <v>22</v>
      </c>
      <c r="B6700">
        <v>1</v>
      </c>
      <c r="C6700">
        <v>113</v>
      </c>
      <c r="D6700" t="s">
        <v>265</v>
      </c>
      <c r="E6700">
        <v>9.071</v>
      </c>
      <c r="F6700">
        <v>7.9</v>
      </c>
      <c r="G6700">
        <v>0.181</v>
      </c>
      <c r="H6700">
        <v>7.686</v>
      </c>
      <c r="I6700">
        <v>2.29113924050633</v>
      </c>
      <c r="J6700">
        <v>97.2911392405063</v>
      </c>
      <c r="K6700">
        <v>87.0907286958439</v>
      </c>
      <c r="L6700">
        <v>1.99536985999339</v>
      </c>
      <c r="M6700">
        <v>0.0330000000000004</v>
      </c>
      <c r="N6700">
        <v>0.417721518987346</v>
      </c>
      <c r="O6700">
        <v>7.719</v>
      </c>
      <c r="P6700" t="s">
        <v>266</v>
      </c>
      <c r="R6700">
        <v>0</v>
      </c>
      <c r="S6700">
        <v>1930</v>
      </c>
      <c r="T6700">
        <v>1944</v>
      </c>
      <c r="U6700">
        <v>1935</v>
      </c>
      <c r="V6700">
        <v>1932</v>
      </c>
      <c r="W6700">
        <v>1</v>
      </c>
      <c r="X6700">
        <v>1</v>
      </c>
      <c r="Y6700" t="s">
        <v>4829</v>
      </c>
      <c r="Z6700" t="s">
        <v>97</v>
      </c>
      <c r="AA6700" t="s">
        <v>841</v>
      </c>
    </row>
    <row r="6701" spans="1:27">
      <c r="A6701" t="s">
        <v>22</v>
      </c>
      <c r="B6701">
        <v>1</v>
      </c>
      <c r="C6701">
        <v>114</v>
      </c>
      <c r="D6701" t="s">
        <v>1503</v>
      </c>
      <c r="E6701">
        <v>5.517</v>
      </c>
      <c r="F6701">
        <v>4.4</v>
      </c>
      <c r="G6701">
        <v>0.026</v>
      </c>
      <c r="H6701">
        <v>4.315</v>
      </c>
      <c r="I6701">
        <v>0.590909090909091</v>
      </c>
      <c r="J6701">
        <v>98.0681818181818</v>
      </c>
      <c r="K6701">
        <v>79.7534892151532</v>
      </c>
      <c r="L6701">
        <v>0.471270618089541</v>
      </c>
      <c r="M6701">
        <v>0.0590000000000002</v>
      </c>
      <c r="N6701">
        <v>1.34090909090909</v>
      </c>
      <c r="O6701">
        <v>4.374</v>
      </c>
      <c r="P6701" t="s">
        <v>266</v>
      </c>
      <c r="R6701">
        <v>0</v>
      </c>
      <c r="S6701">
        <v>1946</v>
      </c>
      <c r="T6701">
        <v>1960</v>
      </c>
      <c r="U6701">
        <v>1951</v>
      </c>
      <c r="V6701">
        <v>1948</v>
      </c>
      <c r="W6701">
        <v>1</v>
      </c>
      <c r="X6701">
        <v>1</v>
      </c>
      <c r="Y6701" t="s">
        <v>4830</v>
      </c>
      <c r="Z6701" t="s">
        <v>97</v>
      </c>
      <c r="AA6701" t="s">
        <v>841</v>
      </c>
    </row>
    <row r="6702" spans="1:27">
      <c r="A6702" t="s">
        <v>22</v>
      </c>
      <c r="B6702">
        <v>1</v>
      </c>
      <c r="C6702">
        <v>116</v>
      </c>
      <c r="D6702" t="s">
        <v>265</v>
      </c>
      <c r="E6702">
        <v>5.04</v>
      </c>
      <c r="F6702">
        <v>3</v>
      </c>
      <c r="G6702">
        <v>0.104</v>
      </c>
      <c r="H6702">
        <v>2.845</v>
      </c>
      <c r="I6702">
        <v>3.46666666666667</v>
      </c>
      <c r="J6702">
        <v>94.8333333333333</v>
      </c>
      <c r="K6702">
        <v>59.5238095238095</v>
      </c>
      <c r="L6702">
        <v>2.06349206349206</v>
      </c>
      <c r="M6702">
        <v>0.0509999999999997</v>
      </c>
      <c r="N6702">
        <v>1.69999999999999</v>
      </c>
      <c r="O6702">
        <v>2.896</v>
      </c>
      <c r="P6702" t="s">
        <v>266</v>
      </c>
      <c r="R6702">
        <v>0</v>
      </c>
      <c r="S6702">
        <v>1983</v>
      </c>
      <c r="T6702">
        <v>1997</v>
      </c>
      <c r="U6702">
        <v>1988</v>
      </c>
      <c r="V6702">
        <v>1985</v>
      </c>
      <c r="W6702">
        <v>1</v>
      </c>
      <c r="X6702">
        <v>1</v>
      </c>
      <c r="Y6702" t="s">
        <v>4831</v>
      </c>
      <c r="Z6702" t="s">
        <v>97</v>
      </c>
      <c r="AA6702" t="s">
        <v>892</v>
      </c>
    </row>
    <row r="6703" spans="1:27">
      <c r="A6703" t="s">
        <v>22</v>
      </c>
      <c r="B6703">
        <v>1</v>
      </c>
      <c r="C6703">
        <v>117</v>
      </c>
      <c r="D6703" t="s">
        <v>265</v>
      </c>
      <c r="E6703">
        <v>16.443</v>
      </c>
      <c r="F6703">
        <v>15.5</v>
      </c>
      <c r="G6703">
        <v>0.02</v>
      </c>
      <c r="H6703">
        <v>15.413</v>
      </c>
      <c r="I6703">
        <v>0.129032258064516</v>
      </c>
      <c r="J6703">
        <v>99.4387096774194</v>
      </c>
      <c r="K6703">
        <v>94.2650367937724</v>
      </c>
      <c r="L6703">
        <v>0.121632305540352</v>
      </c>
      <c r="M6703">
        <v>0.0670000000000002</v>
      </c>
      <c r="N6703">
        <v>0.43225806451613</v>
      </c>
      <c r="O6703">
        <v>15.48</v>
      </c>
      <c r="P6703" t="s">
        <v>266</v>
      </c>
      <c r="R6703">
        <v>0</v>
      </c>
      <c r="S6703">
        <v>1999</v>
      </c>
      <c r="T6703">
        <v>2013</v>
      </c>
      <c r="U6703">
        <v>2004</v>
      </c>
      <c r="V6703">
        <v>2001</v>
      </c>
      <c r="W6703">
        <v>1</v>
      </c>
      <c r="X6703">
        <v>1</v>
      </c>
      <c r="Y6703" t="s">
        <v>4832</v>
      </c>
      <c r="Z6703" t="s">
        <v>97</v>
      </c>
      <c r="AA6703" t="s">
        <v>892</v>
      </c>
    </row>
    <row r="6704" spans="1:27">
      <c r="A6704" t="s">
        <v>22</v>
      </c>
      <c r="B6704">
        <v>1</v>
      </c>
      <c r="C6704">
        <v>118</v>
      </c>
      <c r="D6704" t="s">
        <v>265</v>
      </c>
      <c r="E6704">
        <v>24.424</v>
      </c>
      <c r="F6704">
        <v>23.3</v>
      </c>
      <c r="G6704">
        <v>0.022</v>
      </c>
      <c r="H6704">
        <v>23.249</v>
      </c>
      <c r="I6704">
        <v>0.0944206008583691</v>
      </c>
      <c r="J6704">
        <v>99.7811158798283</v>
      </c>
      <c r="K6704">
        <v>95.3979692106125</v>
      </c>
      <c r="L6704">
        <v>0.0900753357353423</v>
      </c>
      <c r="M6704">
        <v>0.0290000000000035</v>
      </c>
      <c r="N6704">
        <v>0.12446351931332</v>
      </c>
      <c r="O6704">
        <v>23.278</v>
      </c>
      <c r="P6704" t="s">
        <v>266</v>
      </c>
      <c r="R6704">
        <v>0</v>
      </c>
      <c r="S6704">
        <v>2015</v>
      </c>
      <c r="T6704">
        <v>2029</v>
      </c>
      <c r="U6704">
        <v>2020</v>
      </c>
      <c r="V6704">
        <v>2017</v>
      </c>
      <c r="W6704">
        <v>1</v>
      </c>
      <c r="X6704">
        <v>1</v>
      </c>
      <c r="Y6704" t="s">
        <v>4833</v>
      </c>
      <c r="Z6704" t="s">
        <v>97</v>
      </c>
      <c r="AA6704" t="s">
        <v>892</v>
      </c>
    </row>
    <row r="6705" spans="1:27">
      <c r="A6705" t="s">
        <v>22</v>
      </c>
      <c r="B6705">
        <v>1</v>
      </c>
      <c r="C6705">
        <v>119</v>
      </c>
      <c r="D6705" t="s">
        <v>1503</v>
      </c>
      <c r="E6705">
        <v>9.365</v>
      </c>
      <c r="F6705">
        <v>8.1</v>
      </c>
      <c r="G6705">
        <v>0.013</v>
      </c>
      <c r="H6705">
        <v>8.017</v>
      </c>
      <c r="I6705">
        <v>0.160493827160494</v>
      </c>
      <c r="J6705">
        <v>98.9753086419753</v>
      </c>
      <c r="K6705">
        <v>86.4922584089696</v>
      </c>
      <c r="L6705">
        <v>0.138814735718099</v>
      </c>
      <c r="M6705">
        <v>0.0700000000000003</v>
      </c>
      <c r="N6705">
        <v>0.864197530864201</v>
      </c>
      <c r="O6705">
        <v>8.087</v>
      </c>
      <c r="P6705" t="s">
        <v>266</v>
      </c>
      <c r="R6705">
        <v>0</v>
      </c>
      <c r="S6705">
        <v>2031</v>
      </c>
      <c r="T6705">
        <v>2045</v>
      </c>
      <c r="U6705">
        <v>2036</v>
      </c>
      <c r="V6705">
        <v>2033</v>
      </c>
      <c r="W6705">
        <v>1</v>
      </c>
      <c r="X6705">
        <v>1</v>
      </c>
      <c r="Y6705" t="s">
        <v>4834</v>
      </c>
      <c r="Z6705" t="s">
        <v>97</v>
      </c>
      <c r="AA6705" t="s">
        <v>892</v>
      </c>
    </row>
    <row r="6706" spans="1:27">
      <c r="A6706" t="s">
        <v>22</v>
      </c>
      <c r="B6706">
        <v>1</v>
      </c>
      <c r="C6706">
        <v>121</v>
      </c>
      <c r="D6706" t="s">
        <v>265</v>
      </c>
      <c r="E6706">
        <v>6.018</v>
      </c>
      <c r="F6706">
        <v>2.6</v>
      </c>
      <c r="G6706">
        <v>0.091</v>
      </c>
      <c r="H6706">
        <v>2.446</v>
      </c>
      <c r="I6706">
        <v>3.5</v>
      </c>
      <c r="J6706">
        <v>94.0769230769231</v>
      </c>
      <c r="K6706">
        <v>43.2037221668328</v>
      </c>
      <c r="L6706">
        <v>1.51213027583915</v>
      </c>
      <c r="M6706">
        <v>0.0629999999999997</v>
      </c>
      <c r="N6706">
        <v>2.42307692307691</v>
      </c>
      <c r="O6706">
        <v>2.509</v>
      </c>
      <c r="P6706" t="s">
        <v>266</v>
      </c>
      <c r="R6706">
        <v>0</v>
      </c>
      <c r="S6706">
        <v>2068</v>
      </c>
      <c r="T6706">
        <v>2082</v>
      </c>
      <c r="U6706">
        <v>2073</v>
      </c>
      <c r="V6706">
        <v>2070</v>
      </c>
      <c r="W6706">
        <v>1</v>
      </c>
      <c r="X6706">
        <v>1</v>
      </c>
      <c r="Y6706" t="s">
        <v>4835</v>
      </c>
      <c r="Z6706" t="s">
        <v>97</v>
      </c>
      <c r="AA6706" t="s">
        <v>937</v>
      </c>
    </row>
    <row r="6707" spans="1:27">
      <c r="A6707" t="s">
        <v>22</v>
      </c>
      <c r="B6707">
        <v>1</v>
      </c>
      <c r="C6707">
        <v>122</v>
      </c>
      <c r="D6707" t="s">
        <v>265</v>
      </c>
      <c r="E6707">
        <v>7.537</v>
      </c>
      <c r="F6707">
        <v>6.5</v>
      </c>
      <c r="G6707">
        <v>0.012</v>
      </c>
      <c r="H6707">
        <v>6.46</v>
      </c>
      <c r="I6707">
        <v>0.184615384615385</v>
      </c>
      <c r="J6707">
        <v>99.3846153846154</v>
      </c>
      <c r="K6707">
        <v>86.2412100305161</v>
      </c>
      <c r="L6707">
        <v>0.159214541594799</v>
      </c>
      <c r="M6707">
        <v>0.0280000000000005</v>
      </c>
      <c r="N6707">
        <v>0.430769230769238</v>
      </c>
      <c r="O6707">
        <v>6.488</v>
      </c>
      <c r="P6707" t="s">
        <v>266</v>
      </c>
      <c r="R6707">
        <v>0</v>
      </c>
      <c r="S6707">
        <v>2084</v>
      </c>
      <c r="T6707">
        <v>2098</v>
      </c>
      <c r="U6707">
        <v>2089</v>
      </c>
      <c r="V6707">
        <v>2086</v>
      </c>
      <c r="W6707">
        <v>1</v>
      </c>
      <c r="X6707">
        <v>1</v>
      </c>
      <c r="Y6707" t="s">
        <v>4836</v>
      </c>
      <c r="Z6707" t="s">
        <v>97</v>
      </c>
      <c r="AA6707" t="s">
        <v>937</v>
      </c>
    </row>
    <row r="6708" spans="1:27">
      <c r="A6708" t="s">
        <v>22</v>
      </c>
      <c r="B6708">
        <v>1</v>
      </c>
      <c r="C6708">
        <v>123</v>
      </c>
      <c r="D6708" t="s">
        <v>265</v>
      </c>
      <c r="E6708">
        <v>11.173</v>
      </c>
      <c r="F6708">
        <v>9.9</v>
      </c>
      <c r="G6708">
        <v>0.012</v>
      </c>
      <c r="H6708">
        <v>9.833</v>
      </c>
      <c r="I6708">
        <v>0.121212121212121</v>
      </c>
      <c r="J6708">
        <v>99.3232323232323</v>
      </c>
      <c r="K6708">
        <v>88.6064620066231</v>
      </c>
      <c r="L6708">
        <v>0.10740177212924</v>
      </c>
      <c r="M6708">
        <v>0.0549999999999997</v>
      </c>
      <c r="N6708">
        <v>0.555555555555553</v>
      </c>
      <c r="O6708">
        <v>9.888</v>
      </c>
      <c r="P6708" t="s">
        <v>266</v>
      </c>
      <c r="R6708">
        <v>0</v>
      </c>
      <c r="S6708">
        <v>2100</v>
      </c>
      <c r="T6708">
        <v>2114</v>
      </c>
      <c r="U6708">
        <v>2105</v>
      </c>
      <c r="V6708">
        <v>2102</v>
      </c>
      <c r="W6708">
        <v>1</v>
      </c>
      <c r="X6708">
        <v>1</v>
      </c>
      <c r="Y6708" t="s">
        <v>4837</v>
      </c>
      <c r="Z6708" t="s">
        <v>97</v>
      </c>
      <c r="AA6708" t="s">
        <v>937</v>
      </c>
    </row>
    <row r="6709" spans="1:27">
      <c r="A6709" t="s">
        <v>22</v>
      </c>
      <c r="B6709">
        <v>1</v>
      </c>
      <c r="C6709">
        <v>124</v>
      </c>
      <c r="D6709" t="s">
        <v>1503</v>
      </c>
      <c r="E6709">
        <v>9.274</v>
      </c>
      <c r="F6709">
        <v>8</v>
      </c>
      <c r="G6709">
        <v>0.038</v>
      </c>
      <c r="H6709">
        <v>7.936</v>
      </c>
      <c r="I6709">
        <v>0.475</v>
      </c>
      <c r="J6709">
        <v>99.2</v>
      </c>
      <c r="K6709">
        <v>86.2626698296312</v>
      </c>
      <c r="L6709">
        <v>0.409747681690748</v>
      </c>
      <c r="M6709">
        <v>0.0259999999999998</v>
      </c>
      <c r="N6709">
        <v>0.324999999999998</v>
      </c>
      <c r="O6709">
        <v>7.962</v>
      </c>
      <c r="P6709" t="s">
        <v>266</v>
      </c>
      <c r="R6709">
        <v>0</v>
      </c>
      <c r="S6709">
        <v>2116</v>
      </c>
      <c r="T6709">
        <v>2130</v>
      </c>
      <c r="U6709">
        <v>2121</v>
      </c>
      <c r="V6709">
        <v>2118</v>
      </c>
      <c r="W6709">
        <v>1</v>
      </c>
      <c r="X6709">
        <v>1</v>
      </c>
      <c r="Y6709" t="s">
        <v>4838</v>
      </c>
      <c r="Z6709" t="s">
        <v>97</v>
      </c>
      <c r="AA6709" t="s">
        <v>937</v>
      </c>
    </row>
    <row r="6710" spans="1:27">
      <c r="A6710" t="s">
        <v>22</v>
      </c>
      <c r="B6710">
        <v>1</v>
      </c>
      <c r="C6710">
        <v>126</v>
      </c>
      <c r="D6710" t="s">
        <v>265</v>
      </c>
      <c r="E6710">
        <v>4.374</v>
      </c>
      <c r="F6710">
        <v>2.8</v>
      </c>
      <c r="G6710">
        <v>0.094</v>
      </c>
      <c r="H6710">
        <v>2.688</v>
      </c>
      <c r="I6710">
        <v>3.35714285714286</v>
      </c>
      <c r="J6710">
        <v>96</v>
      </c>
      <c r="K6710">
        <v>64.0146319158665</v>
      </c>
      <c r="L6710">
        <v>2.1490626428898</v>
      </c>
      <c r="M6710">
        <v>0.0179999999999998</v>
      </c>
      <c r="N6710">
        <v>0.642857142857136</v>
      </c>
      <c r="O6710">
        <v>2.706</v>
      </c>
      <c r="P6710" t="s">
        <v>266</v>
      </c>
      <c r="R6710">
        <v>0</v>
      </c>
      <c r="S6710">
        <v>2153</v>
      </c>
      <c r="T6710">
        <v>2167</v>
      </c>
      <c r="U6710">
        <v>2158</v>
      </c>
      <c r="V6710">
        <v>2155</v>
      </c>
      <c r="W6710">
        <v>1</v>
      </c>
      <c r="X6710">
        <v>1</v>
      </c>
      <c r="Y6710" t="s">
        <v>4839</v>
      </c>
      <c r="Z6710" t="s">
        <v>97</v>
      </c>
      <c r="AA6710" t="s">
        <v>990</v>
      </c>
    </row>
    <row r="6711" spans="1:27">
      <c r="A6711" t="s">
        <v>22</v>
      </c>
      <c r="B6711">
        <v>1</v>
      </c>
      <c r="C6711">
        <v>127</v>
      </c>
      <c r="D6711" t="s">
        <v>265</v>
      </c>
      <c r="E6711">
        <v>8.307</v>
      </c>
      <c r="F6711">
        <v>7.2</v>
      </c>
      <c r="G6711">
        <v>0.025</v>
      </c>
      <c r="H6711">
        <v>7.112</v>
      </c>
      <c r="I6711">
        <v>0.347222222222222</v>
      </c>
      <c r="J6711">
        <v>98.7777777777778</v>
      </c>
      <c r="K6711">
        <v>86.6738894907909</v>
      </c>
      <c r="L6711">
        <v>0.300951005176357</v>
      </c>
      <c r="M6711">
        <v>0.0629999999999997</v>
      </c>
      <c r="N6711">
        <v>0.874999999999996</v>
      </c>
      <c r="O6711">
        <v>7.175</v>
      </c>
      <c r="P6711" t="s">
        <v>266</v>
      </c>
      <c r="R6711">
        <v>0</v>
      </c>
      <c r="S6711">
        <v>2169</v>
      </c>
      <c r="T6711">
        <v>2183</v>
      </c>
      <c r="U6711">
        <v>2174</v>
      </c>
      <c r="V6711">
        <v>2171</v>
      </c>
      <c r="W6711">
        <v>1</v>
      </c>
      <c r="X6711">
        <v>1</v>
      </c>
      <c r="Y6711" t="s">
        <v>4840</v>
      </c>
      <c r="Z6711" t="s">
        <v>97</v>
      </c>
      <c r="AA6711" t="s">
        <v>990</v>
      </c>
    </row>
    <row r="6712" spans="1:27">
      <c r="A6712" t="s">
        <v>22</v>
      </c>
      <c r="B6712">
        <v>1</v>
      </c>
      <c r="C6712">
        <v>128</v>
      </c>
      <c r="D6712" t="s">
        <v>265</v>
      </c>
      <c r="E6712">
        <v>10.734</v>
      </c>
      <c r="F6712">
        <v>9.6</v>
      </c>
      <c r="G6712">
        <v>0.011</v>
      </c>
      <c r="H6712">
        <v>9.472</v>
      </c>
      <c r="I6712">
        <v>0.114583333333333</v>
      </c>
      <c r="J6712">
        <v>98.6666666666667</v>
      </c>
      <c r="K6712">
        <v>89.4354387926216</v>
      </c>
      <c r="L6712">
        <v>0.102478106949879</v>
      </c>
      <c r="M6712">
        <v>0.117000000000001</v>
      </c>
      <c r="N6712">
        <v>1.21875000000001</v>
      </c>
      <c r="O6712">
        <v>9.589</v>
      </c>
      <c r="P6712" t="s">
        <v>266</v>
      </c>
      <c r="R6712">
        <v>0</v>
      </c>
      <c r="S6712">
        <v>2185</v>
      </c>
      <c r="T6712">
        <v>2199</v>
      </c>
      <c r="U6712">
        <v>2190</v>
      </c>
      <c r="V6712">
        <v>2187</v>
      </c>
      <c r="W6712">
        <v>1</v>
      </c>
      <c r="X6712">
        <v>1</v>
      </c>
      <c r="Y6712" t="s">
        <v>4841</v>
      </c>
      <c r="Z6712" t="s">
        <v>97</v>
      </c>
      <c r="AA6712" t="s">
        <v>990</v>
      </c>
    </row>
    <row r="6713" spans="1:27">
      <c r="A6713" t="s">
        <v>22</v>
      </c>
      <c r="B6713">
        <v>1</v>
      </c>
      <c r="C6713">
        <v>129</v>
      </c>
      <c r="D6713" t="s">
        <v>265</v>
      </c>
      <c r="E6713">
        <v>8.977</v>
      </c>
      <c r="F6713">
        <v>7.8</v>
      </c>
      <c r="G6713">
        <v>0.02</v>
      </c>
      <c r="H6713">
        <v>7.765</v>
      </c>
      <c r="I6713">
        <v>0.256410256410256</v>
      </c>
      <c r="J6713">
        <v>99.5512820512821</v>
      </c>
      <c r="K6713">
        <v>86.8887156065501</v>
      </c>
      <c r="L6713">
        <v>0.222791578478334</v>
      </c>
      <c r="M6713">
        <v>0.0150000000000006</v>
      </c>
      <c r="N6713">
        <v>0.1923076923077</v>
      </c>
      <c r="O6713">
        <v>7.78</v>
      </c>
      <c r="P6713" t="s">
        <v>266</v>
      </c>
      <c r="R6713">
        <v>0</v>
      </c>
      <c r="S6713">
        <v>2201</v>
      </c>
      <c r="T6713">
        <v>2215</v>
      </c>
      <c r="U6713">
        <v>2206</v>
      </c>
      <c r="V6713">
        <v>2203</v>
      </c>
      <c r="W6713">
        <v>1</v>
      </c>
      <c r="X6713">
        <v>1</v>
      </c>
      <c r="Y6713" t="s">
        <v>4842</v>
      </c>
      <c r="Z6713" t="s">
        <v>97</v>
      </c>
      <c r="AA6713" t="s">
        <v>990</v>
      </c>
    </row>
    <row r="6714" spans="1:27">
      <c r="A6714" t="s">
        <v>22</v>
      </c>
      <c r="B6714">
        <v>1</v>
      </c>
      <c r="C6714">
        <v>131</v>
      </c>
      <c r="D6714" t="s">
        <v>265</v>
      </c>
      <c r="E6714">
        <v>4.177</v>
      </c>
      <c r="F6714">
        <v>2.8</v>
      </c>
      <c r="G6714">
        <v>0.092</v>
      </c>
      <c r="H6714">
        <v>2.639</v>
      </c>
      <c r="I6714">
        <v>3.28571428571429</v>
      </c>
      <c r="J6714">
        <v>94.25</v>
      </c>
      <c r="K6714">
        <v>67.0337562844147</v>
      </c>
      <c r="L6714">
        <v>2.20253770648791</v>
      </c>
      <c r="M6714">
        <v>0.0689999999999999</v>
      </c>
      <c r="N6714">
        <v>2.46428571428571</v>
      </c>
      <c r="O6714">
        <v>2.708</v>
      </c>
      <c r="P6714" t="s">
        <v>266</v>
      </c>
      <c r="R6714">
        <v>0</v>
      </c>
      <c r="S6714">
        <v>2238</v>
      </c>
      <c r="T6714">
        <v>2252</v>
      </c>
      <c r="U6714">
        <v>2243</v>
      </c>
      <c r="V6714">
        <v>2240</v>
      </c>
      <c r="W6714">
        <v>1</v>
      </c>
      <c r="X6714">
        <v>1</v>
      </c>
      <c r="Y6714" t="s">
        <v>4843</v>
      </c>
      <c r="Z6714" t="s">
        <v>97</v>
      </c>
      <c r="AA6714" t="s">
        <v>1031</v>
      </c>
    </row>
    <row r="6715" spans="1:27">
      <c r="A6715" t="s">
        <v>22</v>
      </c>
      <c r="B6715">
        <v>1</v>
      </c>
      <c r="C6715">
        <v>132</v>
      </c>
      <c r="D6715" t="s">
        <v>265</v>
      </c>
      <c r="E6715">
        <v>6.58</v>
      </c>
      <c r="F6715">
        <v>5.6</v>
      </c>
      <c r="G6715">
        <v>0.012</v>
      </c>
      <c r="H6715">
        <v>5.532</v>
      </c>
      <c r="I6715">
        <v>0.214285714285714</v>
      </c>
      <c r="J6715">
        <v>98.7857142857143</v>
      </c>
      <c r="K6715">
        <v>85.1063829787234</v>
      </c>
      <c r="L6715">
        <v>0.182370820668693</v>
      </c>
      <c r="M6715">
        <v>0.056</v>
      </c>
      <c r="N6715">
        <v>1</v>
      </c>
      <c r="O6715">
        <v>5.588</v>
      </c>
      <c r="P6715" t="s">
        <v>266</v>
      </c>
      <c r="R6715">
        <v>0</v>
      </c>
      <c r="S6715">
        <v>2254</v>
      </c>
      <c r="T6715">
        <v>2268</v>
      </c>
      <c r="U6715">
        <v>2259</v>
      </c>
      <c r="V6715">
        <v>2256</v>
      </c>
      <c r="W6715">
        <v>1</v>
      </c>
      <c r="X6715">
        <v>1</v>
      </c>
      <c r="Y6715" t="s">
        <v>4844</v>
      </c>
      <c r="Z6715" t="s">
        <v>97</v>
      </c>
      <c r="AA6715" t="s">
        <v>1031</v>
      </c>
    </row>
    <row r="6716" spans="1:27">
      <c r="A6716" t="s">
        <v>22</v>
      </c>
      <c r="B6716">
        <v>1</v>
      </c>
      <c r="C6716">
        <v>133</v>
      </c>
      <c r="D6716" t="s">
        <v>265</v>
      </c>
      <c r="E6716">
        <v>8.856</v>
      </c>
      <c r="F6716">
        <v>7.9</v>
      </c>
      <c r="G6716">
        <v>0.01</v>
      </c>
      <c r="H6716">
        <v>7.793</v>
      </c>
      <c r="I6716">
        <v>0.126582278481013</v>
      </c>
      <c r="J6716">
        <v>98.6455696202532</v>
      </c>
      <c r="K6716">
        <v>89.2050587172538</v>
      </c>
      <c r="L6716">
        <v>0.112917795844625</v>
      </c>
      <c r="M6716">
        <v>0.0970000000000004</v>
      </c>
      <c r="N6716">
        <v>1.22784810126583</v>
      </c>
      <c r="O6716">
        <v>7.89</v>
      </c>
      <c r="P6716" t="s">
        <v>266</v>
      </c>
      <c r="R6716">
        <v>0</v>
      </c>
      <c r="S6716">
        <v>2270</v>
      </c>
      <c r="T6716">
        <v>2284</v>
      </c>
      <c r="U6716">
        <v>2275</v>
      </c>
      <c r="V6716">
        <v>2272</v>
      </c>
      <c r="W6716">
        <v>1</v>
      </c>
      <c r="X6716">
        <v>1</v>
      </c>
      <c r="Y6716" t="s">
        <v>4845</v>
      </c>
      <c r="Z6716" t="s">
        <v>97</v>
      </c>
      <c r="AA6716" t="s">
        <v>1031</v>
      </c>
    </row>
    <row r="6717" spans="1:27">
      <c r="A6717" t="s">
        <v>22</v>
      </c>
      <c r="B6717">
        <v>1</v>
      </c>
      <c r="C6717">
        <v>134</v>
      </c>
      <c r="D6717" t="s">
        <v>265</v>
      </c>
      <c r="E6717">
        <v>10.004</v>
      </c>
      <c r="F6717">
        <v>8.7</v>
      </c>
      <c r="G6717">
        <v>0.015</v>
      </c>
      <c r="H6717">
        <v>8.611</v>
      </c>
      <c r="I6717">
        <v>0.172413793103448</v>
      </c>
      <c r="J6717">
        <v>98.9770114942529</v>
      </c>
      <c r="K6717">
        <v>86.9652139144342</v>
      </c>
      <c r="L6717">
        <v>0.149940023990404</v>
      </c>
      <c r="M6717">
        <v>0.0739999999999981</v>
      </c>
      <c r="N6717">
        <v>0.850574712643656</v>
      </c>
      <c r="O6717">
        <v>8.685</v>
      </c>
      <c r="P6717" t="s">
        <v>266</v>
      </c>
      <c r="R6717">
        <v>0</v>
      </c>
      <c r="S6717">
        <v>2286</v>
      </c>
      <c r="T6717">
        <v>2300</v>
      </c>
      <c r="U6717">
        <v>2291</v>
      </c>
      <c r="V6717">
        <v>2288</v>
      </c>
      <c r="W6717">
        <v>1</v>
      </c>
      <c r="X6717">
        <v>1</v>
      </c>
      <c r="Y6717" t="s">
        <v>4846</v>
      </c>
      <c r="Z6717" t="s">
        <v>97</v>
      </c>
      <c r="AA6717" t="s">
        <v>1031</v>
      </c>
    </row>
    <row r="6718" spans="1:27">
      <c r="A6718" t="s">
        <v>22</v>
      </c>
      <c r="B6718">
        <v>1</v>
      </c>
      <c r="C6718">
        <v>136</v>
      </c>
      <c r="D6718" t="s">
        <v>265</v>
      </c>
      <c r="E6718">
        <v>4.184</v>
      </c>
      <c r="F6718">
        <v>2.6</v>
      </c>
      <c r="G6718">
        <v>0.095</v>
      </c>
      <c r="H6718">
        <v>2.433</v>
      </c>
      <c r="I6718">
        <v>3.65384615384615</v>
      </c>
      <c r="J6718">
        <v>93.5769230769231</v>
      </c>
      <c r="K6718">
        <v>62.1414913957935</v>
      </c>
      <c r="L6718">
        <v>2.27055449330784</v>
      </c>
      <c r="M6718">
        <v>0.0720000000000001</v>
      </c>
      <c r="N6718">
        <v>2.76923076923077</v>
      </c>
      <c r="O6718">
        <v>2.505</v>
      </c>
      <c r="P6718" t="s">
        <v>266</v>
      </c>
      <c r="R6718">
        <v>0</v>
      </c>
      <c r="S6718">
        <v>2323</v>
      </c>
      <c r="T6718">
        <v>2337</v>
      </c>
      <c r="U6718">
        <v>2328</v>
      </c>
      <c r="V6718">
        <v>2325</v>
      </c>
      <c r="W6718">
        <v>1</v>
      </c>
      <c r="X6718">
        <v>1</v>
      </c>
      <c r="Y6718" t="s">
        <v>4847</v>
      </c>
      <c r="Z6718" t="s">
        <v>97</v>
      </c>
      <c r="AA6718" t="s">
        <v>1081</v>
      </c>
    </row>
    <row r="6719" spans="1:27">
      <c r="A6719" t="s">
        <v>22</v>
      </c>
      <c r="B6719">
        <v>1</v>
      </c>
      <c r="C6719">
        <v>137</v>
      </c>
      <c r="D6719" t="s">
        <v>265</v>
      </c>
      <c r="E6719">
        <v>5.987</v>
      </c>
      <c r="F6719">
        <v>5</v>
      </c>
      <c r="G6719">
        <v>0.011</v>
      </c>
      <c r="H6719">
        <v>4.919</v>
      </c>
      <c r="I6719">
        <v>0.22</v>
      </c>
      <c r="J6719">
        <v>98.38</v>
      </c>
      <c r="K6719">
        <v>83.5142809420411</v>
      </c>
      <c r="L6719">
        <v>0.18373141807249</v>
      </c>
      <c r="M6719">
        <v>0.0700000000000003</v>
      </c>
      <c r="N6719">
        <v>1.40000000000001</v>
      </c>
      <c r="O6719">
        <v>4.989</v>
      </c>
      <c r="P6719" t="s">
        <v>266</v>
      </c>
      <c r="R6719">
        <v>0</v>
      </c>
      <c r="S6719">
        <v>2339</v>
      </c>
      <c r="T6719">
        <v>2353</v>
      </c>
      <c r="U6719">
        <v>2344</v>
      </c>
      <c r="V6719">
        <v>2341</v>
      </c>
      <c r="W6719">
        <v>1</v>
      </c>
      <c r="X6719">
        <v>1</v>
      </c>
      <c r="Y6719" t="s">
        <v>4848</v>
      </c>
      <c r="Z6719" t="s">
        <v>97</v>
      </c>
      <c r="AA6719" t="s">
        <v>1081</v>
      </c>
    </row>
    <row r="6720" spans="1:27">
      <c r="A6720" t="s">
        <v>22</v>
      </c>
      <c r="B6720">
        <v>1</v>
      </c>
      <c r="C6720">
        <v>138</v>
      </c>
      <c r="D6720" t="s">
        <v>265</v>
      </c>
      <c r="E6720">
        <v>8.251</v>
      </c>
      <c r="F6720">
        <v>7.2</v>
      </c>
      <c r="G6720">
        <v>0.009</v>
      </c>
      <c r="H6720">
        <v>7.098</v>
      </c>
      <c r="I6720">
        <v>0.125</v>
      </c>
      <c r="J6720">
        <v>98.5833333333333</v>
      </c>
      <c r="K6720">
        <v>87.2621500424191</v>
      </c>
      <c r="L6720">
        <v>0.109077687553024</v>
      </c>
      <c r="M6720">
        <v>0.093</v>
      </c>
      <c r="N6720">
        <v>1.29166666666667</v>
      </c>
      <c r="O6720">
        <v>7.191</v>
      </c>
      <c r="P6720" t="s">
        <v>266</v>
      </c>
      <c r="R6720">
        <v>0</v>
      </c>
      <c r="S6720">
        <v>2355</v>
      </c>
      <c r="T6720">
        <v>2369</v>
      </c>
      <c r="U6720">
        <v>2360</v>
      </c>
      <c r="V6720">
        <v>2357</v>
      </c>
      <c r="W6720">
        <v>1</v>
      </c>
      <c r="X6720">
        <v>1</v>
      </c>
      <c r="Y6720" t="s">
        <v>4849</v>
      </c>
      <c r="Z6720" t="s">
        <v>97</v>
      </c>
      <c r="AA6720" t="s">
        <v>1081</v>
      </c>
    </row>
    <row r="6721" spans="1:27">
      <c r="A6721" t="s">
        <v>22</v>
      </c>
      <c r="B6721">
        <v>1</v>
      </c>
      <c r="C6721">
        <v>139</v>
      </c>
      <c r="D6721" t="s">
        <v>265</v>
      </c>
      <c r="E6721">
        <v>7.769</v>
      </c>
      <c r="F6721">
        <v>6.7</v>
      </c>
      <c r="G6721">
        <v>0.122</v>
      </c>
      <c r="H6721">
        <v>6.49</v>
      </c>
      <c r="I6721">
        <v>1.82089552238806</v>
      </c>
      <c r="J6721">
        <v>96.865671641791</v>
      </c>
      <c r="K6721">
        <v>86.2401853520402</v>
      </c>
      <c r="L6721">
        <v>1.57034367357446</v>
      </c>
      <c r="M6721">
        <v>0.0880000000000001</v>
      </c>
      <c r="N6721">
        <v>1.3134328358209</v>
      </c>
      <c r="O6721">
        <v>6.578</v>
      </c>
      <c r="P6721" t="s">
        <v>266</v>
      </c>
      <c r="R6721">
        <v>0</v>
      </c>
      <c r="S6721">
        <v>2371</v>
      </c>
      <c r="T6721">
        <v>2385</v>
      </c>
      <c r="U6721">
        <v>2376</v>
      </c>
      <c r="V6721">
        <v>2373</v>
      </c>
      <c r="W6721">
        <v>1</v>
      </c>
      <c r="X6721">
        <v>1</v>
      </c>
      <c r="Y6721" t="s">
        <v>4850</v>
      </c>
      <c r="Z6721" t="s">
        <v>97</v>
      </c>
      <c r="AA6721" t="s">
        <v>1081</v>
      </c>
    </row>
    <row r="6722" spans="1:27">
      <c r="A6722" t="s">
        <v>22</v>
      </c>
      <c r="B6722">
        <v>1</v>
      </c>
      <c r="C6722">
        <v>140</v>
      </c>
      <c r="D6722" t="s">
        <v>1503</v>
      </c>
      <c r="E6722">
        <v>9.931</v>
      </c>
      <c r="F6722">
        <v>6.9</v>
      </c>
      <c r="G6722">
        <v>0.031</v>
      </c>
      <c r="H6722">
        <v>6.773</v>
      </c>
      <c r="I6722">
        <v>0.449275362318841</v>
      </c>
      <c r="J6722">
        <v>98.1594202898551</v>
      </c>
      <c r="K6722">
        <v>69.4794079146108</v>
      </c>
      <c r="L6722">
        <v>0.312153861645353</v>
      </c>
      <c r="M6722">
        <v>0.096000000000001</v>
      </c>
      <c r="N6722">
        <v>1.3913043478261</v>
      </c>
      <c r="O6722">
        <v>6.869</v>
      </c>
      <c r="P6722" t="s">
        <v>266</v>
      </c>
      <c r="R6722">
        <v>0</v>
      </c>
      <c r="S6722">
        <v>2387</v>
      </c>
      <c r="T6722">
        <v>2401</v>
      </c>
      <c r="U6722">
        <v>2392</v>
      </c>
      <c r="V6722">
        <v>2389</v>
      </c>
      <c r="W6722">
        <v>1</v>
      </c>
      <c r="X6722">
        <v>1</v>
      </c>
      <c r="Y6722" t="s">
        <v>4851</v>
      </c>
      <c r="Z6722" t="s">
        <v>97</v>
      </c>
      <c r="AA6722" t="s">
        <v>1081</v>
      </c>
    </row>
    <row r="6723" spans="1:27">
      <c r="A6723" t="s">
        <v>22</v>
      </c>
      <c r="B6723">
        <v>1</v>
      </c>
      <c r="C6723">
        <v>142</v>
      </c>
      <c r="D6723" t="s">
        <v>265</v>
      </c>
      <c r="E6723">
        <v>3.568</v>
      </c>
      <c r="F6723">
        <v>2.6</v>
      </c>
      <c r="G6723">
        <v>0.192</v>
      </c>
      <c r="H6723">
        <v>2.423</v>
      </c>
      <c r="I6723">
        <v>7.38461538461538</v>
      </c>
      <c r="J6723">
        <v>93.1923076923077</v>
      </c>
      <c r="K6723">
        <v>72.8699551569507</v>
      </c>
      <c r="L6723">
        <v>5.38116591928251</v>
      </c>
      <c r="M6723">
        <v>-0.0150000000000001</v>
      </c>
      <c r="N6723">
        <v>0.576923076923082</v>
      </c>
      <c r="O6723">
        <v>2.408</v>
      </c>
      <c r="P6723" t="s">
        <v>266</v>
      </c>
      <c r="R6723">
        <v>0</v>
      </c>
      <c r="S6723">
        <v>2424</v>
      </c>
      <c r="T6723">
        <v>2438</v>
      </c>
      <c r="U6723">
        <v>2429</v>
      </c>
      <c r="V6723">
        <v>2426</v>
      </c>
      <c r="W6723">
        <v>1</v>
      </c>
      <c r="X6723">
        <v>1</v>
      </c>
      <c r="Y6723" t="s">
        <v>4852</v>
      </c>
      <c r="Z6723" t="s">
        <v>97</v>
      </c>
      <c r="AA6723" t="s">
        <v>1125</v>
      </c>
    </row>
    <row r="6724" spans="1:27">
      <c r="A6724" t="s">
        <v>22</v>
      </c>
      <c r="B6724">
        <v>1</v>
      </c>
      <c r="C6724">
        <v>143</v>
      </c>
      <c r="D6724" t="s">
        <v>265</v>
      </c>
      <c r="E6724">
        <v>2.797</v>
      </c>
      <c r="F6724">
        <v>2.1</v>
      </c>
      <c r="G6724">
        <v>0.113</v>
      </c>
      <c r="H6724">
        <v>1.926</v>
      </c>
      <c r="I6724">
        <v>5.38095238095238</v>
      </c>
      <c r="J6724">
        <v>91.7142857142857</v>
      </c>
      <c r="K6724">
        <v>75.0804433321416</v>
      </c>
      <c r="L6724">
        <v>4.04004290311047</v>
      </c>
      <c r="M6724">
        <v>0.0609999999999999</v>
      </c>
      <c r="N6724">
        <v>2.9047619047619</v>
      </c>
      <c r="O6724">
        <v>1.987</v>
      </c>
      <c r="P6724" t="s">
        <v>266</v>
      </c>
      <c r="R6724">
        <v>0</v>
      </c>
      <c r="S6724">
        <v>2440</v>
      </c>
      <c r="T6724">
        <v>2454</v>
      </c>
      <c r="U6724">
        <v>2445</v>
      </c>
      <c r="V6724">
        <v>2442</v>
      </c>
      <c r="W6724">
        <v>1</v>
      </c>
      <c r="X6724">
        <v>1</v>
      </c>
      <c r="Y6724" t="s">
        <v>4853</v>
      </c>
      <c r="Z6724" t="s">
        <v>97</v>
      </c>
      <c r="AA6724" t="s">
        <v>1125</v>
      </c>
    </row>
    <row r="6725" spans="1:27">
      <c r="A6725" t="s">
        <v>22</v>
      </c>
      <c r="B6725">
        <v>1</v>
      </c>
      <c r="C6725">
        <v>144</v>
      </c>
      <c r="D6725" t="s">
        <v>265</v>
      </c>
      <c r="E6725">
        <v>4.919</v>
      </c>
      <c r="F6725">
        <v>3.9</v>
      </c>
      <c r="G6725">
        <v>0.019</v>
      </c>
      <c r="H6725">
        <v>3.825</v>
      </c>
      <c r="I6725">
        <v>0.487179487179487</v>
      </c>
      <c r="J6725">
        <v>98.0769230769231</v>
      </c>
      <c r="K6725">
        <v>79.284407399878</v>
      </c>
      <c r="L6725">
        <v>0.386257369384021</v>
      </c>
      <c r="M6725">
        <v>0.0559999999999996</v>
      </c>
      <c r="N6725">
        <v>1.43589743589743</v>
      </c>
      <c r="O6725">
        <v>3.881</v>
      </c>
      <c r="P6725" t="s">
        <v>266</v>
      </c>
      <c r="R6725">
        <v>0</v>
      </c>
      <c r="S6725">
        <v>2456</v>
      </c>
      <c r="T6725">
        <v>2470</v>
      </c>
      <c r="U6725">
        <v>2461</v>
      </c>
      <c r="V6725">
        <v>2458</v>
      </c>
      <c r="W6725">
        <v>1</v>
      </c>
      <c r="X6725">
        <v>1</v>
      </c>
      <c r="Y6725" t="s">
        <v>4854</v>
      </c>
      <c r="Z6725" t="s">
        <v>97</v>
      </c>
      <c r="AA6725" t="s">
        <v>1125</v>
      </c>
    </row>
    <row r="6726" spans="1:27">
      <c r="A6726" t="s">
        <v>22</v>
      </c>
      <c r="B6726">
        <v>1</v>
      </c>
      <c r="C6726">
        <v>145</v>
      </c>
      <c r="D6726" t="s">
        <v>265</v>
      </c>
      <c r="E6726">
        <v>8.472</v>
      </c>
      <c r="F6726">
        <v>5.5</v>
      </c>
      <c r="G6726">
        <v>0.039</v>
      </c>
      <c r="H6726">
        <v>5.402</v>
      </c>
      <c r="I6726">
        <v>0.709090909090909</v>
      </c>
      <c r="J6726">
        <v>98.2181818181818</v>
      </c>
      <c r="K6726">
        <v>64.9197355996223</v>
      </c>
      <c r="L6726">
        <v>0.460339943342776</v>
      </c>
      <c r="M6726">
        <v>0.0590000000000002</v>
      </c>
      <c r="N6726">
        <v>1.07272727272728</v>
      </c>
      <c r="O6726">
        <v>5.461</v>
      </c>
      <c r="P6726" t="s">
        <v>266</v>
      </c>
      <c r="R6726">
        <v>0</v>
      </c>
      <c r="S6726">
        <v>2472</v>
      </c>
      <c r="T6726">
        <v>2486</v>
      </c>
      <c r="U6726">
        <v>2477</v>
      </c>
      <c r="V6726">
        <v>2474</v>
      </c>
      <c r="W6726">
        <v>1</v>
      </c>
      <c r="X6726">
        <v>1</v>
      </c>
      <c r="Y6726" t="s">
        <v>4855</v>
      </c>
      <c r="Z6726" t="s">
        <v>97</v>
      </c>
      <c r="AA6726" t="s">
        <v>1125</v>
      </c>
    </row>
    <row r="6727" spans="1:27">
      <c r="A6727" t="s">
        <v>22</v>
      </c>
      <c r="B6727">
        <v>1</v>
      </c>
      <c r="C6727">
        <v>146</v>
      </c>
      <c r="D6727" t="s">
        <v>265</v>
      </c>
      <c r="E6727">
        <v>8.839</v>
      </c>
      <c r="F6727">
        <v>7.9</v>
      </c>
      <c r="G6727">
        <v>0.012</v>
      </c>
      <c r="H6727">
        <v>7.825</v>
      </c>
      <c r="I6727">
        <v>0.151898734177215</v>
      </c>
      <c r="J6727">
        <v>99.0506329113924</v>
      </c>
      <c r="K6727">
        <v>89.376626315194</v>
      </c>
      <c r="L6727">
        <v>0.13576196402308</v>
      </c>
      <c r="M6727">
        <v>0.0630000000000006</v>
      </c>
      <c r="N6727">
        <v>0.797468354430387</v>
      </c>
      <c r="O6727">
        <v>7.888</v>
      </c>
      <c r="P6727" t="s">
        <v>266</v>
      </c>
      <c r="R6727">
        <v>0</v>
      </c>
      <c r="S6727">
        <v>2488</v>
      </c>
      <c r="T6727">
        <v>2502</v>
      </c>
      <c r="U6727">
        <v>2493</v>
      </c>
      <c r="V6727">
        <v>2490</v>
      </c>
      <c r="W6727">
        <v>1</v>
      </c>
      <c r="X6727">
        <v>1</v>
      </c>
      <c r="Y6727" t="s">
        <v>4856</v>
      </c>
      <c r="Z6727" t="s">
        <v>97</v>
      </c>
      <c r="AA6727" t="s">
        <v>1125</v>
      </c>
    </row>
    <row r="6728" spans="1:27">
      <c r="A6728" t="s">
        <v>22</v>
      </c>
      <c r="B6728">
        <v>1</v>
      </c>
      <c r="C6728">
        <v>147</v>
      </c>
      <c r="D6728" t="s">
        <v>265</v>
      </c>
      <c r="E6728">
        <v>8.603</v>
      </c>
      <c r="F6728">
        <v>7.5</v>
      </c>
      <c r="G6728">
        <v>0.188</v>
      </c>
      <c r="H6728">
        <v>7.244</v>
      </c>
      <c r="I6728">
        <v>2.50666666666667</v>
      </c>
      <c r="J6728">
        <v>96.5866666666667</v>
      </c>
      <c r="K6728">
        <v>87.1788910845054</v>
      </c>
      <c r="L6728">
        <v>2.18528420318494</v>
      </c>
      <c r="M6728">
        <v>0.0680000000000005</v>
      </c>
      <c r="N6728">
        <v>0.906666666666673</v>
      </c>
      <c r="O6728">
        <v>7.312</v>
      </c>
      <c r="P6728" t="s">
        <v>266</v>
      </c>
      <c r="R6728">
        <v>0</v>
      </c>
      <c r="S6728">
        <v>2504</v>
      </c>
      <c r="T6728">
        <v>2518</v>
      </c>
      <c r="U6728">
        <v>2509</v>
      </c>
      <c r="V6728">
        <v>2506</v>
      </c>
      <c r="W6728">
        <v>1</v>
      </c>
      <c r="X6728">
        <v>1</v>
      </c>
      <c r="Y6728" t="s">
        <v>4857</v>
      </c>
      <c r="Z6728" t="s">
        <v>97</v>
      </c>
      <c r="AA6728" t="s">
        <v>1125</v>
      </c>
    </row>
    <row r="6729" spans="1:27">
      <c r="A6729" t="s">
        <v>22</v>
      </c>
      <c r="B6729">
        <v>1</v>
      </c>
      <c r="C6729">
        <v>149</v>
      </c>
      <c r="D6729" t="s">
        <v>265</v>
      </c>
      <c r="E6729">
        <v>3.331</v>
      </c>
      <c r="F6729">
        <v>2.4</v>
      </c>
      <c r="G6729">
        <v>0.206</v>
      </c>
      <c r="H6729">
        <v>2.213</v>
      </c>
      <c r="I6729">
        <v>8.58333333333333</v>
      </c>
      <c r="J6729">
        <v>92.2083333333333</v>
      </c>
      <c r="K6729">
        <v>72.0504353047133</v>
      </c>
      <c r="L6729">
        <v>6.18432903032122</v>
      </c>
      <c r="M6729">
        <v>-0.0190000000000001</v>
      </c>
      <c r="N6729">
        <v>0.791666666666672</v>
      </c>
      <c r="O6729">
        <v>2.194</v>
      </c>
      <c r="P6729" t="s">
        <v>266</v>
      </c>
      <c r="R6729">
        <v>0</v>
      </c>
      <c r="S6729">
        <v>2541</v>
      </c>
      <c r="T6729">
        <v>2555</v>
      </c>
      <c r="U6729">
        <v>2546</v>
      </c>
      <c r="V6729">
        <v>2543</v>
      </c>
      <c r="W6729">
        <v>1</v>
      </c>
      <c r="X6729">
        <v>1</v>
      </c>
      <c r="Y6729" t="s">
        <v>4858</v>
      </c>
      <c r="Z6729" t="s">
        <v>97</v>
      </c>
      <c r="AA6729" t="s">
        <v>1167</v>
      </c>
    </row>
    <row r="6730" spans="1:27">
      <c r="A6730" t="s">
        <v>22</v>
      </c>
      <c r="B6730">
        <v>1</v>
      </c>
      <c r="C6730">
        <v>150</v>
      </c>
      <c r="D6730" t="s">
        <v>265</v>
      </c>
      <c r="E6730">
        <v>4.106</v>
      </c>
      <c r="F6730">
        <v>2.2</v>
      </c>
      <c r="G6730">
        <v>0.133</v>
      </c>
      <c r="H6730">
        <v>2.045</v>
      </c>
      <c r="I6730">
        <v>6.04545454545455</v>
      </c>
      <c r="J6730">
        <v>92.9545454545454</v>
      </c>
      <c r="K6730">
        <v>53.5801266439357</v>
      </c>
      <c r="L6730">
        <v>3.23916220165611</v>
      </c>
      <c r="M6730">
        <v>0.0220000000000002</v>
      </c>
      <c r="N6730">
        <v>1.00000000000001</v>
      </c>
      <c r="O6730">
        <v>2.067</v>
      </c>
      <c r="P6730" t="s">
        <v>266</v>
      </c>
      <c r="R6730">
        <v>0</v>
      </c>
      <c r="S6730">
        <v>2557</v>
      </c>
      <c r="T6730">
        <v>2571</v>
      </c>
      <c r="U6730">
        <v>2562</v>
      </c>
      <c r="V6730">
        <v>2559</v>
      </c>
      <c r="W6730">
        <v>1</v>
      </c>
      <c r="X6730">
        <v>1</v>
      </c>
      <c r="Y6730" t="s">
        <v>4859</v>
      </c>
      <c r="Z6730" t="s">
        <v>97</v>
      </c>
      <c r="AA6730" t="s">
        <v>1167</v>
      </c>
    </row>
    <row r="6731" spans="1:27">
      <c r="A6731" t="s">
        <v>22</v>
      </c>
      <c r="B6731">
        <v>1</v>
      </c>
      <c r="C6731">
        <v>151</v>
      </c>
      <c r="D6731" t="s">
        <v>265</v>
      </c>
      <c r="E6731">
        <v>17.836</v>
      </c>
      <c r="F6731">
        <v>16.7</v>
      </c>
      <c r="G6731">
        <v>0.015</v>
      </c>
      <c r="H6731">
        <v>16.599</v>
      </c>
      <c r="I6731">
        <v>0.0898203592814371</v>
      </c>
      <c r="J6731">
        <v>99.3952095808383</v>
      </c>
      <c r="K6731">
        <v>93.6308589369814</v>
      </c>
      <c r="L6731">
        <v>0.0840995738954923</v>
      </c>
      <c r="M6731">
        <v>0.0859999999999985</v>
      </c>
      <c r="N6731">
        <v>0.514970059880231</v>
      </c>
      <c r="O6731">
        <v>16.685</v>
      </c>
      <c r="P6731" t="s">
        <v>266</v>
      </c>
      <c r="R6731">
        <v>0</v>
      </c>
      <c r="S6731">
        <v>2573</v>
      </c>
      <c r="T6731">
        <v>2587</v>
      </c>
      <c r="U6731">
        <v>2578</v>
      </c>
      <c r="V6731">
        <v>2575</v>
      </c>
      <c r="W6731">
        <v>1</v>
      </c>
      <c r="X6731">
        <v>1</v>
      </c>
      <c r="Y6731" t="s">
        <v>4860</v>
      </c>
      <c r="Z6731" t="s">
        <v>97</v>
      </c>
      <c r="AA6731" t="s">
        <v>1167</v>
      </c>
    </row>
    <row r="6732" spans="1:27">
      <c r="A6732" t="s">
        <v>22</v>
      </c>
      <c r="B6732">
        <v>1</v>
      </c>
      <c r="C6732">
        <v>152</v>
      </c>
      <c r="D6732" t="s">
        <v>265</v>
      </c>
      <c r="E6732">
        <v>8.987</v>
      </c>
      <c r="F6732">
        <v>8</v>
      </c>
      <c r="G6732">
        <v>0.014</v>
      </c>
      <c r="H6732">
        <v>7.969</v>
      </c>
      <c r="I6732">
        <v>0.175</v>
      </c>
      <c r="J6732">
        <v>99.6125</v>
      </c>
      <c r="K6732">
        <v>89.0174696784244</v>
      </c>
      <c r="L6732">
        <v>0.155780571937243</v>
      </c>
      <c r="M6732">
        <v>0.0169999999999995</v>
      </c>
      <c r="N6732">
        <v>0.212499999999993</v>
      </c>
      <c r="O6732">
        <v>7.986</v>
      </c>
      <c r="P6732" t="s">
        <v>266</v>
      </c>
      <c r="R6732">
        <v>0</v>
      </c>
      <c r="S6732">
        <v>2589</v>
      </c>
      <c r="T6732">
        <v>2603</v>
      </c>
      <c r="U6732">
        <v>2594</v>
      </c>
      <c r="V6732">
        <v>2591</v>
      </c>
      <c r="W6732">
        <v>1</v>
      </c>
      <c r="X6732">
        <v>1</v>
      </c>
      <c r="Y6732" t="s">
        <v>4861</v>
      </c>
      <c r="Z6732" t="s">
        <v>97</v>
      </c>
      <c r="AA6732" t="s">
        <v>1167</v>
      </c>
    </row>
    <row r="6733" spans="1:27">
      <c r="A6733" t="s">
        <v>22</v>
      </c>
      <c r="B6733">
        <v>1</v>
      </c>
      <c r="C6733">
        <v>153</v>
      </c>
      <c r="D6733" t="s">
        <v>1503</v>
      </c>
      <c r="E6733">
        <v>8.502</v>
      </c>
      <c r="F6733">
        <v>7.2</v>
      </c>
      <c r="G6733">
        <v>0.035</v>
      </c>
      <c r="H6733">
        <v>7.13</v>
      </c>
      <c r="I6733">
        <v>0.486111111111111</v>
      </c>
      <c r="J6733">
        <v>99.0277777777778</v>
      </c>
      <c r="K6733">
        <v>84.6859562455893</v>
      </c>
      <c r="L6733">
        <v>0.411667842860503</v>
      </c>
      <c r="M6733">
        <v>0.0350000000000001</v>
      </c>
      <c r="N6733">
        <v>0.486111111111113</v>
      </c>
      <c r="O6733">
        <v>7.165</v>
      </c>
      <c r="P6733" t="s">
        <v>266</v>
      </c>
      <c r="R6733">
        <v>0</v>
      </c>
      <c r="S6733">
        <v>2605</v>
      </c>
      <c r="T6733">
        <v>2619</v>
      </c>
      <c r="U6733">
        <v>2610</v>
      </c>
      <c r="V6733">
        <v>2607</v>
      </c>
      <c r="W6733">
        <v>1</v>
      </c>
      <c r="X6733">
        <v>1</v>
      </c>
      <c r="Y6733" t="s">
        <v>4862</v>
      </c>
      <c r="Z6733" t="s">
        <v>97</v>
      </c>
      <c r="AA6733" t="s">
        <v>1167</v>
      </c>
    </row>
    <row r="6734" spans="1:27">
      <c r="A6734" t="s">
        <v>22</v>
      </c>
      <c r="B6734">
        <v>1</v>
      </c>
      <c r="C6734">
        <v>155</v>
      </c>
      <c r="D6734" t="s">
        <v>265</v>
      </c>
      <c r="E6734">
        <v>5.298</v>
      </c>
      <c r="F6734">
        <v>2.4</v>
      </c>
      <c r="G6734">
        <v>0.192</v>
      </c>
      <c r="H6734">
        <v>2.139</v>
      </c>
      <c r="I6734">
        <v>8</v>
      </c>
      <c r="J6734">
        <v>89.125</v>
      </c>
      <c r="K6734">
        <v>45.3001132502831</v>
      </c>
      <c r="L6734">
        <v>3.62400906002265</v>
      </c>
      <c r="M6734">
        <v>0.0689999999999999</v>
      </c>
      <c r="N6734">
        <v>2.875</v>
      </c>
      <c r="O6734">
        <v>2.208</v>
      </c>
      <c r="P6734" t="s">
        <v>266</v>
      </c>
      <c r="R6734">
        <v>0</v>
      </c>
      <c r="S6734">
        <v>2642</v>
      </c>
      <c r="T6734">
        <v>2656</v>
      </c>
      <c r="U6734">
        <v>2647</v>
      </c>
      <c r="V6734">
        <v>2644</v>
      </c>
      <c r="W6734">
        <v>1</v>
      </c>
      <c r="X6734">
        <v>1</v>
      </c>
      <c r="Y6734" t="s">
        <v>4863</v>
      </c>
      <c r="Z6734" t="s">
        <v>97</v>
      </c>
      <c r="AA6734" t="s">
        <v>1223</v>
      </c>
    </row>
    <row r="6735" spans="1:27">
      <c r="A6735" t="s">
        <v>22</v>
      </c>
      <c r="B6735">
        <v>1</v>
      </c>
      <c r="C6735">
        <v>156</v>
      </c>
      <c r="D6735" t="s">
        <v>265</v>
      </c>
      <c r="E6735">
        <v>14.424</v>
      </c>
      <c r="F6735">
        <v>13.1</v>
      </c>
      <c r="G6735">
        <v>0.147</v>
      </c>
      <c r="H6735">
        <v>12.885</v>
      </c>
      <c r="I6735">
        <v>1.12213740458015</v>
      </c>
      <c r="J6735">
        <v>98.3587786259542</v>
      </c>
      <c r="K6735">
        <v>90.8208541320022</v>
      </c>
      <c r="L6735">
        <v>1.01913477537438</v>
      </c>
      <c r="M6735">
        <v>0.0679999999999996</v>
      </c>
      <c r="N6735">
        <v>0.519083969465646</v>
      </c>
      <c r="O6735">
        <v>12.953</v>
      </c>
      <c r="P6735" t="s">
        <v>266</v>
      </c>
      <c r="R6735">
        <v>0</v>
      </c>
      <c r="S6735">
        <v>2658</v>
      </c>
      <c r="T6735">
        <v>2672</v>
      </c>
      <c r="U6735">
        <v>2663</v>
      </c>
      <c r="V6735">
        <v>2660</v>
      </c>
      <c r="W6735">
        <v>1</v>
      </c>
      <c r="X6735">
        <v>1</v>
      </c>
      <c r="Y6735" t="s">
        <v>4864</v>
      </c>
      <c r="Z6735" t="s">
        <v>97</v>
      </c>
      <c r="AA6735" t="s">
        <v>1223</v>
      </c>
    </row>
    <row r="6736" spans="1:27">
      <c r="A6736" t="s">
        <v>22</v>
      </c>
      <c r="B6736">
        <v>1</v>
      </c>
      <c r="C6736">
        <v>157</v>
      </c>
      <c r="D6736" t="s">
        <v>265</v>
      </c>
      <c r="E6736">
        <v>10.107</v>
      </c>
      <c r="F6736">
        <v>9.1</v>
      </c>
      <c r="G6736">
        <v>0.023</v>
      </c>
      <c r="H6736">
        <v>9.007</v>
      </c>
      <c r="I6736">
        <v>0.252747252747253</v>
      </c>
      <c r="J6736">
        <v>98.978021978022</v>
      </c>
      <c r="K6736">
        <v>90.0366082912833</v>
      </c>
      <c r="L6736">
        <v>0.227565053923024</v>
      </c>
      <c r="M6736">
        <v>0.0700000000000003</v>
      </c>
      <c r="N6736">
        <v>0.769230769230772</v>
      </c>
      <c r="O6736">
        <v>9.077</v>
      </c>
      <c r="P6736" t="s">
        <v>266</v>
      </c>
      <c r="R6736">
        <v>0</v>
      </c>
      <c r="S6736">
        <v>2674</v>
      </c>
      <c r="T6736">
        <v>2688</v>
      </c>
      <c r="U6736">
        <v>2679</v>
      </c>
      <c r="V6736">
        <v>2676</v>
      </c>
      <c r="W6736">
        <v>1</v>
      </c>
      <c r="X6736">
        <v>1</v>
      </c>
      <c r="Y6736" t="s">
        <v>4865</v>
      </c>
      <c r="Z6736" t="s">
        <v>97</v>
      </c>
      <c r="AA6736" t="s">
        <v>1223</v>
      </c>
    </row>
    <row r="6737" spans="1:27">
      <c r="A6737" t="s">
        <v>22</v>
      </c>
      <c r="B6737">
        <v>1</v>
      </c>
      <c r="C6737">
        <v>158</v>
      </c>
      <c r="D6737" t="s">
        <v>1503</v>
      </c>
      <c r="E6737">
        <v>8.383</v>
      </c>
      <c r="F6737">
        <v>7.2</v>
      </c>
      <c r="G6737">
        <v>0.03</v>
      </c>
      <c r="H6737">
        <v>7.122</v>
      </c>
      <c r="I6737">
        <v>0.416666666666667</v>
      </c>
      <c r="J6737">
        <v>98.9166666666667</v>
      </c>
      <c r="K6737">
        <v>85.8881068829775</v>
      </c>
      <c r="L6737">
        <v>0.357867112012406</v>
      </c>
      <c r="M6737">
        <v>0.048</v>
      </c>
      <c r="N6737">
        <v>0.666666666666667</v>
      </c>
      <c r="O6737">
        <v>7.17</v>
      </c>
      <c r="P6737" t="s">
        <v>266</v>
      </c>
      <c r="R6737">
        <v>0</v>
      </c>
      <c r="S6737">
        <v>2690</v>
      </c>
      <c r="T6737">
        <v>2704</v>
      </c>
      <c r="U6737">
        <v>2695</v>
      </c>
      <c r="V6737">
        <v>2692</v>
      </c>
      <c r="W6737">
        <v>1</v>
      </c>
      <c r="X6737">
        <v>1</v>
      </c>
      <c r="Y6737" t="s">
        <v>4866</v>
      </c>
      <c r="Z6737" t="s">
        <v>97</v>
      </c>
      <c r="AA6737" t="s">
        <v>1223</v>
      </c>
    </row>
    <row r="6738" spans="1:27">
      <c r="A6738" t="s">
        <v>23</v>
      </c>
      <c r="B6738">
        <v>3</v>
      </c>
      <c r="C6738">
        <v>5</v>
      </c>
      <c r="D6738" t="s">
        <v>265</v>
      </c>
      <c r="E6738">
        <v>2.326</v>
      </c>
      <c r="F6738">
        <v>0.6</v>
      </c>
      <c r="G6738">
        <v>0.025</v>
      </c>
      <c r="H6738">
        <v>0.45</v>
      </c>
      <c r="I6738">
        <v>4.16666666666667</v>
      </c>
      <c r="J6738">
        <v>75</v>
      </c>
      <c r="K6738">
        <v>25.7953568357696</v>
      </c>
      <c r="L6738">
        <v>1.07480653482373</v>
      </c>
      <c r="M6738">
        <v>0.125</v>
      </c>
      <c r="N6738">
        <v>20.8333333333333</v>
      </c>
      <c r="O6738">
        <v>0.575</v>
      </c>
      <c r="P6738" t="s">
        <v>266</v>
      </c>
      <c r="R6738">
        <v>0</v>
      </c>
      <c r="S6738">
        <v>104</v>
      </c>
      <c r="T6738">
        <v>118</v>
      </c>
      <c r="U6738">
        <v>109</v>
      </c>
      <c r="V6738">
        <v>106</v>
      </c>
      <c r="W6738">
        <v>1</v>
      </c>
      <c r="X6738">
        <v>1</v>
      </c>
      <c r="Y6738" t="s">
        <v>4867</v>
      </c>
      <c r="Z6738" t="s">
        <v>98</v>
      </c>
      <c r="AA6738" t="s">
        <v>268</v>
      </c>
    </row>
    <row r="6739" spans="1:27">
      <c r="A6739" t="s">
        <v>23</v>
      </c>
      <c r="B6739">
        <v>3</v>
      </c>
      <c r="C6739">
        <v>6</v>
      </c>
      <c r="D6739" t="s">
        <v>265</v>
      </c>
      <c r="E6739">
        <v>0.859</v>
      </c>
      <c r="F6739">
        <v>0.5</v>
      </c>
      <c r="G6739">
        <v>0.104</v>
      </c>
      <c r="H6739">
        <v>0.398</v>
      </c>
      <c r="I6739">
        <v>20.8</v>
      </c>
      <c r="J6739">
        <v>79.6</v>
      </c>
      <c r="K6739">
        <v>58.2072176949942</v>
      </c>
      <c r="L6739">
        <v>12.1071012805588</v>
      </c>
      <c r="M6739">
        <v>-0.002</v>
      </c>
      <c r="N6739">
        <v>0.4</v>
      </c>
      <c r="O6739">
        <v>0.396</v>
      </c>
      <c r="P6739" t="s">
        <v>266</v>
      </c>
      <c r="R6739">
        <v>0</v>
      </c>
      <c r="S6739">
        <v>120</v>
      </c>
      <c r="T6739">
        <v>134</v>
      </c>
      <c r="U6739">
        <v>125</v>
      </c>
      <c r="V6739">
        <v>122</v>
      </c>
      <c r="W6739">
        <v>1</v>
      </c>
      <c r="X6739">
        <v>1</v>
      </c>
      <c r="Y6739" t="s">
        <v>4868</v>
      </c>
      <c r="Z6739" t="s">
        <v>98</v>
      </c>
      <c r="AA6739" t="s">
        <v>268</v>
      </c>
    </row>
    <row r="6740" spans="1:27">
      <c r="A6740" t="s">
        <v>23</v>
      </c>
      <c r="B6740">
        <v>3</v>
      </c>
      <c r="C6740">
        <v>7</v>
      </c>
      <c r="D6740" t="s">
        <v>265</v>
      </c>
      <c r="E6740">
        <v>1.717</v>
      </c>
      <c r="F6740">
        <v>1.3</v>
      </c>
      <c r="G6740">
        <v>0.015</v>
      </c>
      <c r="H6740">
        <v>1.26</v>
      </c>
      <c r="I6740">
        <v>1.15384615384615</v>
      </c>
      <c r="J6740">
        <v>96.9230769230769</v>
      </c>
      <c r="K6740">
        <v>75.713453698311</v>
      </c>
      <c r="L6740">
        <v>0.87361677344205</v>
      </c>
      <c r="M6740">
        <v>0.0250000000000001</v>
      </c>
      <c r="N6740">
        <v>1.92307692307693</v>
      </c>
      <c r="O6740">
        <v>1.285</v>
      </c>
      <c r="P6740" t="s">
        <v>266</v>
      </c>
      <c r="R6740">
        <v>0</v>
      </c>
      <c r="S6740">
        <v>136</v>
      </c>
      <c r="T6740">
        <v>150</v>
      </c>
      <c r="U6740">
        <v>141</v>
      </c>
      <c r="V6740">
        <v>138</v>
      </c>
      <c r="W6740">
        <v>1</v>
      </c>
      <c r="X6740">
        <v>1</v>
      </c>
      <c r="Y6740" t="s">
        <v>4869</v>
      </c>
      <c r="Z6740" t="s">
        <v>98</v>
      </c>
      <c r="AA6740" t="s">
        <v>268</v>
      </c>
    </row>
    <row r="6741" spans="1:27">
      <c r="A6741" t="s">
        <v>23</v>
      </c>
      <c r="B6741">
        <v>3</v>
      </c>
      <c r="C6741">
        <v>8</v>
      </c>
      <c r="D6741" t="s">
        <v>265</v>
      </c>
      <c r="E6741">
        <v>1.955</v>
      </c>
      <c r="F6741">
        <v>1.5</v>
      </c>
      <c r="G6741">
        <v>0.008</v>
      </c>
      <c r="H6741">
        <v>1.363</v>
      </c>
      <c r="I6741">
        <v>0.533333333333333</v>
      </c>
      <c r="J6741">
        <v>90.8666666666667</v>
      </c>
      <c r="K6741">
        <v>76.7263427109974</v>
      </c>
      <c r="L6741">
        <v>0.40920716112532</v>
      </c>
      <c r="M6741">
        <v>0.129</v>
      </c>
      <c r="N6741">
        <v>8.6</v>
      </c>
      <c r="O6741">
        <v>1.492</v>
      </c>
      <c r="P6741" t="s">
        <v>266</v>
      </c>
      <c r="R6741">
        <v>0</v>
      </c>
      <c r="S6741">
        <v>152</v>
      </c>
      <c r="T6741">
        <v>166</v>
      </c>
      <c r="U6741">
        <v>157</v>
      </c>
      <c r="V6741">
        <v>154</v>
      </c>
      <c r="W6741">
        <v>1</v>
      </c>
      <c r="X6741">
        <v>1</v>
      </c>
      <c r="Y6741" t="s">
        <v>4870</v>
      </c>
      <c r="Z6741" t="s">
        <v>98</v>
      </c>
      <c r="AA6741" t="s">
        <v>268</v>
      </c>
    </row>
    <row r="6742" spans="1:27">
      <c r="A6742" t="s">
        <v>23</v>
      </c>
      <c r="B6742">
        <v>3</v>
      </c>
      <c r="C6742">
        <v>9</v>
      </c>
      <c r="D6742" t="s">
        <v>265</v>
      </c>
      <c r="E6742">
        <v>2.685</v>
      </c>
      <c r="F6742">
        <v>1.5</v>
      </c>
      <c r="G6742">
        <v>0.02</v>
      </c>
      <c r="H6742">
        <v>1.389</v>
      </c>
      <c r="I6742">
        <v>1.33333333333333</v>
      </c>
      <c r="J6742">
        <v>92.6</v>
      </c>
      <c r="K6742">
        <v>55.8659217877095</v>
      </c>
      <c r="L6742">
        <v>0.74487895716946</v>
      </c>
      <c r="M6742">
        <v>0.091</v>
      </c>
      <c r="N6742">
        <v>6.06666666666666</v>
      </c>
      <c r="O6742">
        <v>1.48</v>
      </c>
      <c r="P6742" t="s">
        <v>266</v>
      </c>
      <c r="R6742">
        <v>0</v>
      </c>
      <c r="S6742">
        <v>168</v>
      </c>
      <c r="T6742">
        <v>182</v>
      </c>
      <c r="U6742">
        <v>173</v>
      </c>
      <c r="V6742">
        <v>170</v>
      </c>
      <c r="W6742">
        <v>1</v>
      </c>
      <c r="X6742">
        <v>1</v>
      </c>
      <c r="Y6742" t="s">
        <v>4871</v>
      </c>
      <c r="Z6742" t="s">
        <v>98</v>
      </c>
      <c r="AA6742" t="s">
        <v>268</v>
      </c>
    </row>
    <row r="6743" spans="1:27">
      <c r="A6743" t="s">
        <v>23</v>
      </c>
      <c r="B6743">
        <v>3</v>
      </c>
      <c r="C6743">
        <v>10</v>
      </c>
      <c r="D6743" t="s">
        <v>265</v>
      </c>
      <c r="E6743">
        <v>3.517</v>
      </c>
      <c r="F6743">
        <v>3</v>
      </c>
      <c r="G6743">
        <v>0.015</v>
      </c>
      <c r="H6743">
        <v>2.961</v>
      </c>
      <c r="I6743">
        <v>0.5</v>
      </c>
      <c r="J6743">
        <v>98.7</v>
      </c>
      <c r="K6743">
        <v>85.2999715666761</v>
      </c>
      <c r="L6743">
        <v>0.426499857833381</v>
      </c>
      <c r="M6743">
        <v>0.024</v>
      </c>
      <c r="N6743">
        <v>0.800000000000001</v>
      </c>
      <c r="O6743">
        <v>2.985</v>
      </c>
      <c r="P6743" t="s">
        <v>266</v>
      </c>
      <c r="R6743">
        <v>0</v>
      </c>
      <c r="S6743">
        <v>184</v>
      </c>
      <c r="T6743">
        <v>198</v>
      </c>
      <c r="U6743">
        <v>189</v>
      </c>
      <c r="V6743">
        <v>186</v>
      </c>
      <c r="W6743">
        <v>1</v>
      </c>
      <c r="X6743">
        <v>1</v>
      </c>
      <c r="Y6743" t="s">
        <v>4872</v>
      </c>
      <c r="Z6743" t="s">
        <v>98</v>
      </c>
      <c r="AA6743" t="s">
        <v>268</v>
      </c>
    </row>
    <row r="6744" spans="1:27">
      <c r="A6744" t="s">
        <v>23</v>
      </c>
      <c r="B6744">
        <v>3</v>
      </c>
      <c r="C6744">
        <v>11</v>
      </c>
      <c r="D6744" t="s">
        <v>265</v>
      </c>
      <c r="E6744">
        <v>2.175</v>
      </c>
      <c r="F6744">
        <v>1.7</v>
      </c>
      <c r="G6744">
        <v>0.008</v>
      </c>
      <c r="H6744">
        <v>1.657</v>
      </c>
      <c r="I6744">
        <v>0.470588235294118</v>
      </c>
      <c r="J6744">
        <v>97.4705882352941</v>
      </c>
      <c r="K6744">
        <v>78.1609195402299</v>
      </c>
      <c r="L6744">
        <v>0.367816091954023</v>
      </c>
      <c r="M6744">
        <v>0.0349999999999999</v>
      </c>
      <c r="N6744">
        <v>2.05882352941176</v>
      </c>
      <c r="O6744">
        <v>1.692</v>
      </c>
      <c r="P6744" t="s">
        <v>266</v>
      </c>
      <c r="R6744">
        <v>0</v>
      </c>
      <c r="S6744">
        <v>200</v>
      </c>
      <c r="T6744">
        <v>214</v>
      </c>
      <c r="U6744">
        <v>205</v>
      </c>
      <c r="V6744">
        <v>202</v>
      </c>
      <c r="W6744">
        <v>1</v>
      </c>
      <c r="X6744">
        <v>1</v>
      </c>
      <c r="Y6744" t="s">
        <v>4873</v>
      </c>
      <c r="Z6744" t="s">
        <v>98</v>
      </c>
      <c r="AA6744" t="s">
        <v>268</v>
      </c>
    </row>
    <row r="6745" spans="1:27">
      <c r="A6745" t="s">
        <v>23</v>
      </c>
      <c r="B6745">
        <v>3</v>
      </c>
      <c r="C6745">
        <v>12</v>
      </c>
      <c r="D6745" t="s">
        <v>265</v>
      </c>
      <c r="E6745">
        <v>2.972</v>
      </c>
      <c r="F6745">
        <v>2.5</v>
      </c>
      <c r="G6745">
        <v>0.014</v>
      </c>
      <c r="H6745">
        <v>2.392</v>
      </c>
      <c r="I6745">
        <v>0.56</v>
      </c>
      <c r="J6745">
        <v>95.68</v>
      </c>
      <c r="K6745">
        <v>84.1184387617766</v>
      </c>
      <c r="L6745">
        <v>0.471063257065949</v>
      </c>
      <c r="M6745">
        <v>0.0940000000000003</v>
      </c>
      <c r="N6745">
        <v>3.76000000000001</v>
      </c>
      <c r="O6745">
        <v>2.486</v>
      </c>
      <c r="P6745" t="s">
        <v>266</v>
      </c>
      <c r="R6745">
        <v>0</v>
      </c>
      <c r="S6745">
        <v>216</v>
      </c>
      <c r="T6745">
        <v>230</v>
      </c>
      <c r="U6745">
        <v>221</v>
      </c>
      <c r="V6745">
        <v>218</v>
      </c>
      <c r="W6745">
        <v>1</v>
      </c>
      <c r="X6745">
        <v>1</v>
      </c>
      <c r="Y6745" t="s">
        <v>4874</v>
      </c>
      <c r="Z6745" t="s">
        <v>98</v>
      </c>
      <c r="AA6745" t="s">
        <v>268</v>
      </c>
    </row>
    <row r="6746" spans="1:27">
      <c r="A6746" t="s">
        <v>23</v>
      </c>
      <c r="B6746">
        <v>3</v>
      </c>
      <c r="C6746">
        <v>13</v>
      </c>
      <c r="D6746" t="s">
        <v>265</v>
      </c>
      <c r="E6746">
        <v>5.032</v>
      </c>
      <c r="F6746">
        <v>3.1</v>
      </c>
      <c r="G6746">
        <v>0.018</v>
      </c>
      <c r="H6746">
        <v>3.06</v>
      </c>
      <c r="I6746">
        <v>0.580645161290323</v>
      </c>
      <c r="J6746">
        <v>98.7096774193548</v>
      </c>
      <c r="K6746">
        <v>61.6057233704293</v>
      </c>
      <c r="L6746">
        <v>0.357710651828299</v>
      </c>
      <c r="M6746">
        <v>0.0220000000000002</v>
      </c>
      <c r="N6746">
        <v>0.709677419354847</v>
      </c>
      <c r="O6746">
        <v>3.082</v>
      </c>
      <c r="P6746" t="s">
        <v>266</v>
      </c>
      <c r="R6746">
        <v>0</v>
      </c>
      <c r="S6746">
        <v>232</v>
      </c>
      <c r="T6746">
        <v>246</v>
      </c>
      <c r="U6746">
        <v>237</v>
      </c>
      <c r="V6746">
        <v>234</v>
      </c>
      <c r="W6746">
        <v>1</v>
      </c>
      <c r="X6746">
        <v>1</v>
      </c>
      <c r="Y6746" t="s">
        <v>4875</v>
      </c>
      <c r="Z6746" t="s">
        <v>98</v>
      </c>
      <c r="AA6746" t="s">
        <v>268</v>
      </c>
    </row>
    <row r="6747" spans="1:27">
      <c r="A6747" t="s">
        <v>23</v>
      </c>
      <c r="B6747">
        <v>3</v>
      </c>
      <c r="C6747">
        <v>14</v>
      </c>
      <c r="D6747" t="s">
        <v>265</v>
      </c>
      <c r="E6747">
        <v>5.575</v>
      </c>
      <c r="F6747">
        <v>4.7</v>
      </c>
      <c r="G6747">
        <v>0.011</v>
      </c>
      <c r="H6747">
        <v>4.546</v>
      </c>
      <c r="I6747">
        <v>0.234042553191489</v>
      </c>
      <c r="J6747">
        <v>96.7234042553192</v>
      </c>
      <c r="K6747">
        <v>84.304932735426</v>
      </c>
      <c r="L6747">
        <v>0.197309417040359</v>
      </c>
      <c r="M6747">
        <v>0.143</v>
      </c>
      <c r="N6747">
        <v>3.04255319148936</v>
      </c>
      <c r="O6747">
        <v>4.689</v>
      </c>
      <c r="P6747" t="s">
        <v>266</v>
      </c>
      <c r="R6747">
        <v>0</v>
      </c>
      <c r="S6747">
        <v>248</v>
      </c>
      <c r="T6747">
        <v>262</v>
      </c>
      <c r="U6747">
        <v>253</v>
      </c>
      <c r="V6747">
        <v>250</v>
      </c>
      <c r="W6747">
        <v>1</v>
      </c>
      <c r="X6747">
        <v>1</v>
      </c>
      <c r="Y6747" t="s">
        <v>4876</v>
      </c>
      <c r="Z6747" t="s">
        <v>98</v>
      </c>
      <c r="AA6747" t="s">
        <v>268</v>
      </c>
    </row>
    <row r="6748" spans="1:27">
      <c r="A6748" t="s">
        <v>23</v>
      </c>
      <c r="B6748">
        <v>3</v>
      </c>
      <c r="C6748">
        <v>15</v>
      </c>
      <c r="D6748" t="s">
        <v>265</v>
      </c>
      <c r="E6748">
        <v>3.751</v>
      </c>
      <c r="F6748">
        <v>3.1</v>
      </c>
      <c r="G6748">
        <v>0.054</v>
      </c>
      <c r="H6748">
        <v>2.947</v>
      </c>
      <c r="I6748">
        <v>1.74193548387097</v>
      </c>
      <c r="J6748">
        <v>95.0645161290323</v>
      </c>
      <c r="K6748">
        <v>82.6446280991736</v>
      </c>
      <c r="L6748">
        <v>1.4396161023727</v>
      </c>
      <c r="M6748">
        <v>0.0990000000000002</v>
      </c>
      <c r="N6748">
        <v>3.19354838709678</v>
      </c>
      <c r="O6748">
        <v>3.046</v>
      </c>
      <c r="P6748" t="s">
        <v>266</v>
      </c>
      <c r="R6748">
        <v>0</v>
      </c>
      <c r="S6748">
        <v>264</v>
      </c>
      <c r="T6748">
        <v>278</v>
      </c>
      <c r="U6748">
        <v>269</v>
      </c>
      <c r="V6748">
        <v>266</v>
      </c>
      <c r="W6748">
        <v>1</v>
      </c>
      <c r="X6748">
        <v>1</v>
      </c>
      <c r="Y6748" t="s">
        <v>4877</v>
      </c>
      <c r="Z6748" t="s">
        <v>98</v>
      </c>
      <c r="AA6748" t="s">
        <v>268</v>
      </c>
    </row>
    <row r="6749" spans="1:27">
      <c r="A6749" t="s">
        <v>23</v>
      </c>
      <c r="B6749">
        <v>3</v>
      </c>
      <c r="C6749">
        <v>16</v>
      </c>
      <c r="D6749" t="s">
        <v>265</v>
      </c>
      <c r="E6749">
        <v>4.36</v>
      </c>
      <c r="F6749">
        <v>3.8</v>
      </c>
      <c r="G6749">
        <v>0.011</v>
      </c>
      <c r="H6749">
        <v>3.744</v>
      </c>
      <c r="I6749">
        <v>0.289473684210526</v>
      </c>
      <c r="J6749">
        <v>98.5263157894737</v>
      </c>
      <c r="K6749">
        <v>87.1559633027523</v>
      </c>
      <c r="L6749">
        <v>0.252293577981651</v>
      </c>
      <c r="M6749">
        <v>0.0449999999999995</v>
      </c>
      <c r="N6749">
        <v>1.18421052631578</v>
      </c>
      <c r="O6749">
        <v>3.789</v>
      </c>
      <c r="P6749" t="s">
        <v>266</v>
      </c>
      <c r="R6749">
        <v>0</v>
      </c>
      <c r="S6749">
        <v>280</v>
      </c>
      <c r="T6749">
        <v>294</v>
      </c>
      <c r="U6749">
        <v>285</v>
      </c>
      <c r="V6749">
        <v>282</v>
      </c>
      <c r="W6749">
        <v>1</v>
      </c>
      <c r="X6749">
        <v>1</v>
      </c>
      <c r="Y6749" t="s">
        <v>4878</v>
      </c>
      <c r="Z6749" t="s">
        <v>98</v>
      </c>
      <c r="AA6749" t="s">
        <v>268</v>
      </c>
    </row>
    <row r="6750" spans="1:27">
      <c r="A6750" t="s">
        <v>23</v>
      </c>
      <c r="B6750">
        <v>3</v>
      </c>
      <c r="C6750">
        <v>17</v>
      </c>
      <c r="D6750" t="s">
        <v>265</v>
      </c>
      <c r="E6750">
        <v>6.269</v>
      </c>
      <c r="F6750">
        <v>4</v>
      </c>
      <c r="G6750">
        <v>0.013</v>
      </c>
      <c r="H6750">
        <v>3.93</v>
      </c>
      <c r="I6750">
        <v>0.325</v>
      </c>
      <c r="J6750">
        <v>98.25</v>
      </c>
      <c r="K6750">
        <v>63.8060296698038</v>
      </c>
      <c r="L6750">
        <v>0.207369596426862</v>
      </c>
      <c r="M6750">
        <v>0.0569999999999999</v>
      </c>
      <c r="N6750">
        <v>1.425</v>
      </c>
      <c r="O6750">
        <v>3.987</v>
      </c>
      <c r="P6750" t="s">
        <v>266</v>
      </c>
      <c r="R6750">
        <v>0</v>
      </c>
      <c r="S6750">
        <v>296</v>
      </c>
      <c r="T6750">
        <v>310</v>
      </c>
      <c r="U6750">
        <v>301</v>
      </c>
      <c r="V6750">
        <v>298</v>
      </c>
      <c r="W6750">
        <v>1</v>
      </c>
      <c r="X6750">
        <v>1</v>
      </c>
      <c r="Y6750" t="s">
        <v>4879</v>
      </c>
      <c r="Z6750" t="s">
        <v>98</v>
      </c>
      <c r="AA6750" t="s">
        <v>268</v>
      </c>
    </row>
    <row r="6751" spans="1:27">
      <c r="A6751" t="s">
        <v>23</v>
      </c>
      <c r="B6751">
        <v>3</v>
      </c>
      <c r="C6751">
        <v>18</v>
      </c>
      <c r="D6751" t="s">
        <v>265</v>
      </c>
      <c r="E6751">
        <v>7.491</v>
      </c>
      <c r="F6751">
        <v>6.9</v>
      </c>
      <c r="G6751">
        <v>0.024</v>
      </c>
      <c r="H6751">
        <v>6.839</v>
      </c>
      <c r="I6751">
        <v>0.347826086956522</v>
      </c>
      <c r="J6751">
        <v>99.1159420289855</v>
      </c>
      <c r="K6751">
        <v>92.110532639167</v>
      </c>
      <c r="L6751">
        <v>0.320384461353624</v>
      </c>
      <c r="M6751">
        <v>0.0369999999999999</v>
      </c>
      <c r="N6751">
        <v>0.53623188405797</v>
      </c>
      <c r="O6751">
        <v>6.876</v>
      </c>
      <c r="P6751" t="s">
        <v>266</v>
      </c>
      <c r="R6751">
        <v>0</v>
      </c>
      <c r="S6751">
        <v>312</v>
      </c>
      <c r="T6751">
        <v>326</v>
      </c>
      <c r="U6751">
        <v>317</v>
      </c>
      <c r="V6751">
        <v>314</v>
      </c>
      <c r="W6751">
        <v>1</v>
      </c>
      <c r="X6751">
        <v>1</v>
      </c>
      <c r="Y6751" t="s">
        <v>4880</v>
      </c>
      <c r="Z6751" t="s">
        <v>98</v>
      </c>
      <c r="AA6751" t="s">
        <v>268</v>
      </c>
    </row>
    <row r="6752" spans="1:27">
      <c r="A6752" t="s">
        <v>23</v>
      </c>
      <c r="B6752">
        <v>3</v>
      </c>
      <c r="C6752">
        <v>19</v>
      </c>
      <c r="D6752" t="s">
        <v>265</v>
      </c>
      <c r="E6752">
        <v>6.904</v>
      </c>
      <c r="F6752">
        <v>6.1</v>
      </c>
      <c r="G6752">
        <v>0.014</v>
      </c>
      <c r="H6752">
        <v>5.957</v>
      </c>
      <c r="I6752">
        <v>0.229508196721311</v>
      </c>
      <c r="J6752">
        <v>97.655737704918</v>
      </c>
      <c r="K6752">
        <v>88.3545770567787</v>
      </c>
      <c r="L6752">
        <v>0.202780996523754</v>
      </c>
      <c r="M6752">
        <v>0.129</v>
      </c>
      <c r="N6752">
        <v>2.11475409836065</v>
      </c>
      <c r="O6752">
        <v>6.086</v>
      </c>
      <c r="P6752" t="s">
        <v>266</v>
      </c>
      <c r="R6752">
        <v>0</v>
      </c>
      <c r="S6752">
        <v>328</v>
      </c>
      <c r="T6752">
        <v>342</v>
      </c>
      <c r="U6752">
        <v>333</v>
      </c>
      <c r="V6752">
        <v>330</v>
      </c>
      <c r="W6752">
        <v>1</v>
      </c>
      <c r="X6752">
        <v>1</v>
      </c>
      <c r="Y6752" t="s">
        <v>4881</v>
      </c>
      <c r="Z6752" t="s">
        <v>98</v>
      </c>
      <c r="AA6752" t="s">
        <v>268</v>
      </c>
    </row>
    <row r="6753" spans="1:27">
      <c r="A6753" t="s">
        <v>23</v>
      </c>
      <c r="B6753">
        <v>3</v>
      </c>
      <c r="C6753">
        <v>20</v>
      </c>
      <c r="D6753" t="s">
        <v>265</v>
      </c>
      <c r="E6753">
        <v>8.353</v>
      </c>
      <c r="F6753">
        <v>7.7</v>
      </c>
      <c r="G6753">
        <v>0.016</v>
      </c>
      <c r="H6753">
        <v>7.612</v>
      </c>
      <c r="I6753">
        <v>0.207792207792208</v>
      </c>
      <c r="J6753">
        <v>98.8571428571429</v>
      </c>
      <c r="K6753">
        <v>92.1824494193703</v>
      </c>
      <c r="L6753">
        <v>0.191547946845445</v>
      </c>
      <c r="M6753">
        <v>0.0720000000000001</v>
      </c>
      <c r="N6753">
        <v>0.935064935064936</v>
      </c>
      <c r="O6753">
        <v>7.684</v>
      </c>
      <c r="P6753" t="s">
        <v>266</v>
      </c>
      <c r="R6753">
        <v>0</v>
      </c>
      <c r="S6753">
        <v>344</v>
      </c>
      <c r="T6753">
        <v>358</v>
      </c>
      <c r="U6753">
        <v>349</v>
      </c>
      <c r="V6753">
        <v>346</v>
      </c>
      <c r="W6753">
        <v>1</v>
      </c>
      <c r="X6753">
        <v>1</v>
      </c>
      <c r="Y6753" t="s">
        <v>4882</v>
      </c>
      <c r="Z6753" t="s">
        <v>98</v>
      </c>
      <c r="AA6753" t="s">
        <v>268</v>
      </c>
    </row>
    <row r="6754" spans="1:27">
      <c r="A6754" t="s">
        <v>23</v>
      </c>
      <c r="B6754">
        <v>3</v>
      </c>
      <c r="C6754">
        <v>21</v>
      </c>
      <c r="D6754" t="s">
        <v>265</v>
      </c>
      <c r="E6754">
        <v>12.219</v>
      </c>
      <c r="F6754">
        <v>11.5</v>
      </c>
      <c r="G6754">
        <v>11.014</v>
      </c>
      <c r="H6754">
        <v>0.407</v>
      </c>
      <c r="I6754">
        <v>95.7739130434783</v>
      </c>
      <c r="J6754">
        <v>3.53913043478261</v>
      </c>
      <c r="K6754">
        <v>94.1157214174646</v>
      </c>
      <c r="L6754">
        <v>90.1383091906048</v>
      </c>
      <c r="M6754">
        <v>0.0790000000000006</v>
      </c>
      <c r="N6754">
        <v>0.686956521739136</v>
      </c>
      <c r="O6754">
        <v>0.486000000000001</v>
      </c>
      <c r="P6754" t="s">
        <v>266</v>
      </c>
      <c r="R6754">
        <v>0</v>
      </c>
      <c r="S6754">
        <v>360</v>
      </c>
      <c r="T6754">
        <v>374</v>
      </c>
      <c r="U6754">
        <v>365</v>
      </c>
      <c r="V6754">
        <v>362</v>
      </c>
      <c r="W6754">
        <v>1</v>
      </c>
      <c r="X6754">
        <v>1</v>
      </c>
      <c r="Y6754" t="s">
        <v>4883</v>
      </c>
      <c r="Z6754" t="s">
        <v>98</v>
      </c>
      <c r="AA6754" t="s">
        <v>268</v>
      </c>
    </row>
    <row r="6755" spans="1:27">
      <c r="A6755" t="s">
        <v>23</v>
      </c>
      <c r="B6755">
        <v>3</v>
      </c>
      <c r="C6755">
        <v>22</v>
      </c>
      <c r="D6755" t="s">
        <v>265</v>
      </c>
      <c r="E6755">
        <v>10.931</v>
      </c>
      <c r="F6755">
        <v>7.7</v>
      </c>
      <c r="G6755">
        <v>1.71</v>
      </c>
      <c r="H6755">
        <v>5.96</v>
      </c>
      <c r="I6755">
        <v>22.2077922077922</v>
      </c>
      <c r="J6755">
        <v>77.4025974025974</v>
      </c>
      <c r="K6755">
        <v>70.4418625926265</v>
      </c>
      <c r="L6755">
        <v>15.643582471869</v>
      </c>
      <c r="M6755">
        <v>0.0300000000000002</v>
      </c>
      <c r="N6755">
        <v>0.389610389610393</v>
      </c>
      <c r="O6755">
        <v>5.99</v>
      </c>
      <c r="P6755" t="s">
        <v>266</v>
      </c>
      <c r="R6755">
        <v>0</v>
      </c>
      <c r="S6755">
        <v>376</v>
      </c>
      <c r="T6755">
        <v>390</v>
      </c>
      <c r="U6755">
        <v>381</v>
      </c>
      <c r="V6755">
        <v>378</v>
      </c>
      <c r="W6755">
        <v>1</v>
      </c>
      <c r="X6755">
        <v>1</v>
      </c>
      <c r="Y6755" t="s">
        <v>4884</v>
      </c>
      <c r="Z6755" t="s">
        <v>98</v>
      </c>
      <c r="AA6755" t="s">
        <v>268</v>
      </c>
    </row>
    <row r="6756" spans="1:27">
      <c r="A6756" t="s">
        <v>23</v>
      </c>
      <c r="B6756">
        <v>3</v>
      </c>
      <c r="C6756">
        <v>23</v>
      </c>
      <c r="D6756" t="s">
        <v>265</v>
      </c>
      <c r="E6756">
        <v>10.926</v>
      </c>
      <c r="F6756">
        <v>10.1</v>
      </c>
      <c r="G6756">
        <v>1.775</v>
      </c>
      <c r="H6756">
        <v>8.286</v>
      </c>
      <c r="I6756">
        <v>17.5742574257426</v>
      </c>
      <c r="J6756">
        <v>82.039603960396</v>
      </c>
      <c r="K6756">
        <v>92.4400512538898</v>
      </c>
      <c r="L6756">
        <v>16.245652571847</v>
      </c>
      <c r="M6756">
        <v>0.0389999999999997</v>
      </c>
      <c r="N6756">
        <v>0.386138613861383</v>
      </c>
      <c r="O6756">
        <v>8.325</v>
      </c>
      <c r="P6756" t="s">
        <v>266</v>
      </c>
      <c r="R6756">
        <v>0</v>
      </c>
      <c r="S6756">
        <v>392</v>
      </c>
      <c r="T6756">
        <v>406</v>
      </c>
      <c r="U6756">
        <v>397</v>
      </c>
      <c r="V6756">
        <v>394</v>
      </c>
      <c r="W6756">
        <v>1</v>
      </c>
      <c r="X6756">
        <v>1</v>
      </c>
      <c r="Y6756" t="s">
        <v>4885</v>
      </c>
      <c r="Z6756" t="s">
        <v>98</v>
      </c>
      <c r="AA6756" t="s">
        <v>268</v>
      </c>
    </row>
    <row r="6757" spans="1:27">
      <c r="A6757" t="s">
        <v>23</v>
      </c>
      <c r="B6757">
        <v>3</v>
      </c>
      <c r="C6757">
        <v>24</v>
      </c>
      <c r="D6757" t="s">
        <v>265</v>
      </c>
      <c r="E6757">
        <v>10.65</v>
      </c>
      <c r="F6757">
        <v>9.9</v>
      </c>
      <c r="G6757">
        <v>1.829</v>
      </c>
      <c r="H6757">
        <v>8.003</v>
      </c>
      <c r="I6757">
        <v>18.4747474747475</v>
      </c>
      <c r="J6757">
        <v>80.8383838383838</v>
      </c>
      <c r="K6757">
        <v>92.9577464788732</v>
      </c>
      <c r="L6757">
        <v>17.1737089201878</v>
      </c>
      <c r="M6757">
        <v>0.0679999999999996</v>
      </c>
      <c r="N6757">
        <v>0.686868686868683</v>
      </c>
      <c r="O6757">
        <v>8.071</v>
      </c>
      <c r="P6757" t="s">
        <v>266</v>
      </c>
      <c r="R6757">
        <v>0</v>
      </c>
      <c r="S6757">
        <v>408</v>
      </c>
      <c r="T6757">
        <v>422</v>
      </c>
      <c r="U6757">
        <v>413</v>
      </c>
      <c r="V6757">
        <v>410</v>
      </c>
      <c r="W6757">
        <v>1</v>
      </c>
      <c r="X6757">
        <v>1</v>
      </c>
      <c r="Y6757" t="s">
        <v>4886</v>
      </c>
      <c r="Z6757" t="s">
        <v>98</v>
      </c>
      <c r="AA6757" t="s">
        <v>268</v>
      </c>
    </row>
    <row r="6758" spans="1:27">
      <c r="A6758" t="s">
        <v>23</v>
      </c>
      <c r="B6758">
        <v>3</v>
      </c>
      <c r="C6758">
        <v>26</v>
      </c>
      <c r="D6758" t="s">
        <v>265</v>
      </c>
      <c r="E6758">
        <v>0.393</v>
      </c>
      <c r="F6758">
        <v>0.2</v>
      </c>
      <c r="G6758">
        <v>0.02</v>
      </c>
      <c r="H6758">
        <v>0.154</v>
      </c>
      <c r="I6758">
        <v>10</v>
      </c>
      <c r="J6758">
        <v>77</v>
      </c>
      <c r="K6758">
        <v>50.8905852417303</v>
      </c>
      <c r="L6758">
        <v>5.08905852417303</v>
      </c>
      <c r="M6758">
        <v>0.026</v>
      </c>
      <c r="N6758">
        <v>13</v>
      </c>
      <c r="O6758">
        <v>0.18</v>
      </c>
      <c r="P6758" t="s">
        <v>266</v>
      </c>
      <c r="R6758">
        <v>0</v>
      </c>
      <c r="S6758">
        <v>445</v>
      </c>
      <c r="T6758">
        <v>459</v>
      </c>
      <c r="U6758">
        <v>450</v>
      </c>
      <c r="V6758">
        <v>447</v>
      </c>
      <c r="W6758">
        <v>1</v>
      </c>
      <c r="X6758">
        <v>1</v>
      </c>
      <c r="Y6758" t="s">
        <v>3744</v>
      </c>
      <c r="Z6758" t="s">
        <v>98</v>
      </c>
      <c r="AA6758" t="s">
        <v>345</v>
      </c>
    </row>
    <row r="6759" spans="1:27">
      <c r="A6759" t="s">
        <v>23</v>
      </c>
      <c r="B6759">
        <v>3</v>
      </c>
      <c r="C6759">
        <v>27</v>
      </c>
      <c r="D6759" t="s">
        <v>265</v>
      </c>
      <c r="E6759">
        <v>0.239</v>
      </c>
      <c r="F6759">
        <v>0.1</v>
      </c>
      <c r="G6759">
        <v>0.01</v>
      </c>
      <c r="H6759">
        <v>0.093</v>
      </c>
      <c r="I6759">
        <v>10</v>
      </c>
      <c r="J6759">
        <v>93</v>
      </c>
      <c r="K6759">
        <v>41.8410041841004</v>
      </c>
      <c r="L6759">
        <v>4.18410041841004</v>
      </c>
      <c r="M6759">
        <v>-0.00299999999999999</v>
      </c>
      <c r="N6759">
        <v>2.99999999999999</v>
      </c>
      <c r="O6759">
        <v>0.09</v>
      </c>
      <c r="P6759" t="s">
        <v>266</v>
      </c>
      <c r="R6759">
        <v>0</v>
      </c>
      <c r="S6759">
        <v>461</v>
      </c>
      <c r="T6759">
        <v>475</v>
      </c>
      <c r="U6759">
        <v>466</v>
      </c>
      <c r="V6759">
        <v>463</v>
      </c>
      <c r="W6759">
        <v>1</v>
      </c>
      <c r="X6759">
        <v>1</v>
      </c>
      <c r="Y6759" t="s">
        <v>3749</v>
      </c>
      <c r="Z6759" t="s">
        <v>98</v>
      </c>
      <c r="AA6759" t="s">
        <v>345</v>
      </c>
    </row>
    <row r="6760" spans="1:27">
      <c r="A6760" t="s">
        <v>23</v>
      </c>
      <c r="B6760">
        <v>3</v>
      </c>
      <c r="C6760">
        <v>28</v>
      </c>
      <c r="D6760" t="s">
        <v>265</v>
      </c>
      <c r="E6760">
        <v>2.424</v>
      </c>
      <c r="F6760">
        <v>0.1</v>
      </c>
      <c r="G6760">
        <v>0.01</v>
      </c>
      <c r="H6760">
        <v>0.093</v>
      </c>
      <c r="I6760">
        <v>10</v>
      </c>
      <c r="J6760">
        <v>93</v>
      </c>
      <c r="K6760">
        <v>4.12541254125413</v>
      </c>
      <c r="L6760">
        <v>0.412541254125413</v>
      </c>
      <c r="M6760">
        <v>-0.00299999999999999</v>
      </c>
      <c r="N6760">
        <v>2.99999999999999</v>
      </c>
      <c r="O6760">
        <v>0.09</v>
      </c>
      <c r="P6760" t="s">
        <v>266</v>
      </c>
      <c r="R6760">
        <v>0</v>
      </c>
      <c r="S6760">
        <v>477</v>
      </c>
      <c r="T6760">
        <v>491</v>
      </c>
      <c r="U6760">
        <v>482</v>
      </c>
      <c r="V6760">
        <v>479</v>
      </c>
      <c r="W6760">
        <v>1</v>
      </c>
      <c r="X6760">
        <v>1</v>
      </c>
      <c r="Y6760" t="s">
        <v>4887</v>
      </c>
      <c r="Z6760" t="s">
        <v>98</v>
      </c>
      <c r="AA6760" t="s">
        <v>345</v>
      </c>
    </row>
    <row r="6761" spans="1:27">
      <c r="A6761" t="s">
        <v>23</v>
      </c>
      <c r="B6761">
        <v>3</v>
      </c>
      <c r="C6761">
        <v>29</v>
      </c>
      <c r="D6761" t="s">
        <v>265</v>
      </c>
      <c r="E6761">
        <v>1.101</v>
      </c>
      <c r="F6761">
        <v>0.7</v>
      </c>
      <c r="G6761">
        <v>0.419</v>
      </c>
      <c r="H6761">
        <v>0.205</v>
      </c>
      <c r="I6761">
        <v>59.8571428571429</v>
      </c>
      <c r="J6761">
        <v>29.2857142857143</v>
      </c>
      <c r="K6761">
        <v>63.5785649409628</v>
      </c>
      <c r="L6761">
        <v>38.0563124432334</v>
      </c>
      <c r="M6761">
        <v>0.076</v>
      </c>
      <c r="N6761">
        <v>10.8571428571429</v>
      </c>
      <c r="O6761">
        <v>0.281</v>
      </c>
      <c r="P6761" t="s">
        <v>266</v>
      </c>
      <c r="R6761">
        <v>0</v>
      </c>
      <c r="S6761">
        <v>493</v>
      </c>
      <c r="T6761">
        <v>507</v>
      </c>
      <c r="U6761">
        <v>498</v>
      </c>
      <c r="V6761">
        <v>495</v>
      </c>
      <c r="W6761">
        <v>1</v>
      </c>
      <c r="X6761">
        <v>1</v>
      </c>
      <c r="Y6761" t="s">
        <v>4868</v>
      </c>
      <c r="Z6761" t="s">
        <v>98</v>
      </c>
      <c r="AA6761" t="s">
        <v>345</v>
      </c>
    </row>
    <row r="6762" spans="1:27">
      <c r="A6762" t="s">
        <v>23</v>
      </c>
      <c r="B6762">
        <v>3</v>
      </c>
      <c r="C6762">
        <v>30</v>
      </c>
      <c r="D6762" t="s">
        <v>265</v>
      </c>
      <c r="E6762">
        <v>2.839</v>
      </c>
      <c r="F6762">
        <v>2.4</v>
      </c>
      <c r="G6762">
        <v>0.531</v>
      </c>
      <c r="H6762">
        <v>1.81</v>
      </c>
      <c r="I6762">
        <v>22.125</v>
      </c>
      <c r="J6762">
        <v>75.4166666666667</v>
      </c>
      <c r="K6762">
        <v>84.5368087354702</v>
      </c>
      <c r="L6762">
        <v>18.7037689327228</v>
      </c>
      <c r="M6762">
        <v>0.0589999999999997</v>
      </c>
      <c r="N6762">
        <v>2.45833333333332</v>
      </c>
      <c r="O6762">
        <v>1.869</v>
      </c>
      <c r="P6762" t="s">
        <v>266</v>
      </c>
      <c r="R6762">
        <v>0</v>
      </c>
      <c r="S6762">
        <v>509</v>
      </c>
      <c r="T6762">
        <v>523</v>
      </c>
      <c r="U6762">
        <v>514</v>
      </c>
      <c r="V6762">
        <v>511</v>
      </c>
      <c r="W6762">
        <v>1</v>
      </c>
      <c r="X6762">
        <v>1</v>
      </c>
      <c r="Y6762" t="s">
        <v>4869</v>
      </c>
      <c r="Z6762" t="s">
        <v>98</v>
      </c>
      <c r="AA6762" t="s">
        <v>345</v>
      </c>
    </row>
    <row r="6763" spans="1:27">
      <c r="A6763" t="s">
        <v>23</v>
      </c>
      <c r="B6763">
        <v>3</v>
      </c>
      <c r="C6763">
        <v>31</v>
      </c>
      <c r="D6763" t="s">
        <v>265</v>
      </c>
      <c r="E6763">
        <v>1.21</v>
      </c>
      <c r="F6763">
        <v>0.8</v>
      </c>
      <c r="G6763">
        <v>0.028</v>
      </c>
      <c r="H6763">
        <v>0.719</v>
      </c>
      <c r="I6763">
        <v>3.5</v>
      </c>
      <c r="J6763">
        <v>89.875</v>
      </c>
      <c r="K6763">
        <v>66.1157024793389</v>
      </c>
      <c r="L6763">
        <v>2.31404958677686</v>
      </c>
      <c r="M6763">
        <v>0.053</v>
      </c>
      <c r="N6763">
        <v>6.62500000000001</v>
      </c>
      <c r="O6763">
        <v>0.772</v>
      </c>
      <c r="P6763" t="s">
        <v>266</v>
      </c>
      <c r="R6763">
        <v>0</v>
      </c>
      <c r="S6763">
        <v>525</v>
      </c>
      <c r="T6763">
        <v>539</v>
      </c>
      <c r="U6763">
        <v>530</v>
      </c>
      <c r="V6763">
        <v>527</v>
      </c>
      <c r="W6763">
        <v>1</v>
      </c>
      <c r="X6763">
        <v>1</v>
      </c>
      <c r="Y6763" t="s">
        <v>4870</v>
      </c>
      <c r="Z6763" t="s">
        <v>98</v>
      </c>
      <c r="AA6763" t="s">
        <v>345</v>
      </c>
    </row>
    <row r="6764" spans="1:27">
      <c r="A6764" t="s">
        <v>23</v>
      </c>
      <c r="B6764">
        <v>3</v>
      </c>
      <c r="C6764">
        <v>32</v>
      </c>
      <c r="D6764" t="s">
        <v>265</v>
      </c>
      <c r="E6764">
        <v>6.458</v>
      </c>
      <c r="F6764">
        <v>2.8</v>
      </c>
      <c r="G6764">
        <v>0.281</v>
      </c>
      <c r="H6764">
        <v>2.438</v>
      </c>
      <c r="I6764">
        <v>10.0357142857143</v>
      </c>
      <c r="J6764">
        <v>87.0714285714286</v>
      </c>
      <c r="K6764">
        <v>43.3570764942707</v>
      </c>
      <c r="L6764">
        <v>4.35119231960359</v>
      </c>
      <c r="M6764">
        <v>0.0809999999999995</v>
      </c>
      <c r="N6764">
        <v>2.89285714285713</v>
      </c>
      <c r="O6764">
        <v>2.519</v>
      </c>
      <c r="P6764" t="s">
        <v>266</v>
      </c>
      <c r="R6764">
        <v>0</v>
      </c>
      <c r="S6764">
        <v>541</v>
      </c>
      <c r="T6764">
        <v>555</v>
      </c>
      <c r="U6764">
        <v>546</v>
      </c>
      <c r="V6764">
        <v>543</v>
      </c>
      <c r="W6764">
        <v>1</v>
      </c>
      <c r="X6764">
        <v>1</v>
      </c>
      <c r="Y6764" t="s">
        <v>4888</v>
      </c>
      <c r="Z6764" t="s">
        <v>98</v>
      </c>
      <c r="AA6764" t="s">
        <v>345</v>
      </c>
    </row>
    <row r="6765" spans="1:27">
      <c r="A6765" t="s">
        <v>23</v>
      </c>
      <c r="B6765">
        <v>3</v>
      </c>
      <c r="C6765">
        <v>33</v>
      </c>
      <c r="D6765" t="s">
        <v>265</v>
      </c>
      <c r="E6765">
        <v>2.484</v>
      </c>
      <c r="F6765">
        <v>2</v>
      </c>
      <c r="G6765">
        <v>0.018</v>
      </c>
      <c r="H6765">
        <v>1.942</v>
      </c>
      <c r="I6765">
        <v>0.9</v>
      </c>
      <c r="J6765">
        <v>97.1</v>
      </c>
      <c r="K6765">
        <v>80.5152979066023</v>
      </c>
      <c r="L6765">
        <v>0.72463768115942</v>
      </c>
      <c r="M6765">
        <v>0.04</v>
      </c>
      <c r="N6765">
        <v>2</v>
      </c>
      <c r="O6765">
        <v>1.982</v>
      </c>
      <c r="P6765" t="s">
        <v>266</v>
      </c>
      <c r="R6765">
        <v>0</v>
      </c>
      <c r="S6765">
        <v>557</v>
      </c>
      <c r="T6765">
        <v>571</v>
      </c>
      <c r="U6765">
        <v>562</v>
      </c>
      <c r="V6765">
        <v>559</v>
      </c>
      <c r="W6765">
        <v>1</v>
      </c>
      <c r="X6765">
        <v>1</v>
      </c>
      <c r="Y6765" t="s">
        <v>4889</v>
      </c>
      <c r="Z6765" t="s">
        <v>98</v>
      </c>
      <c r="AA6765" t="s">
        <v>345</v>
      </c>
    </row>
    <row r="6766" spans="1:27">
      <c r="A6766" t="s">
        <v>23</v>
      </c>
      <c r="B6766">
        <v>3</v>
      </c>
      <c r="C6766">
        <v>34</v>
      </c>
      <c r="D6766" t="s">
        <v>265</v>
      </c>
      <c r="E6766">
        <v>2.324</v>
      </c>
      <c r="F6766">
        <v>1.9</v>
      </c>
      <c r="G6766">
        <v>0.658</v>
      </c>
      <c r="H6766">
        <v>1.158</v>
      </c>
      <c r="I6766">
        <v>34.6315789473684</v>
      </c>
      <c r="J6766">
        <v>60.9473684210526</v>
      </c>
      <c r="K6766">
        <v>81.7555938037866</v>
      </c>
      <c r="L6766">
        <v>28.3132530120482</v>
      </c>
      <c r="M6766">
        <v>0.0840000000000001</v>
      </c>
      <c r="N6766">
        <v>4.42105263157895</v>
      </c>
      <c r="O6766">
        <v>1.242</v>
      </c>
      <c r="P6766" t="s">
        <v>266</v>
      </c>
      <c r="R6766">
        <v>0</v>
      </c>
      <c r="S6766">
        <v>573</v>
      </c>
      <c r="T6766">
        <v>587</v>
      </c>
      <c r="U6766">
        <v>578</v>
      </c>
      <c r="V6766">
        <v>575</v>
      </c>
      <c r="W6766">
        <v>1</v>
      </c>
      <c r="X6766">
        <v>1</v>
      </c>
      <c r="Y6766" t="s">
        <v>4890</v>
      </c>
      <c r="Z6766" t="s">
        <v>98</v>
      </c>
      <c r="AA6766" t="s">
        <v>345</v>
      </c>
    </row>
    <row r="6767" spans="1:27">
      <c r="A6767" t="s">
        <v>23</v>
      </c>
      <c r="B6767">
        <v>3</v>
      </c>
      <c r="C6767">
        <v>35</v>
      </c>
      <c r="D6767" t="s">
        <v>265</v>
      </c>
      <c r="E6767">
        <v>3.352</v>
      </c>
      <c r="F6767">
        <v>2.9</v>
      </c>
      <c r="G6767">
        <v>2.038</v>
      </c>
      <c r="H6767">
        <v>0.808</v>
      </c>
      <c r="I6767">
        <v>70.2758620689655</v>
      </c>
      <c r="J6767">
        <v>27.8620689655172</v>
      </c>
      <c r="K6767">
        <v>86.5155131264917</v>
      </c>
      <c r="L6767">
        <v>60.799522673031</v>
      </c>
      <c r="M6767">
        <v>0.0539999999999998</v>
      </c>
      <c r="N6767">
        <v>1.86206896551724</v>
      </c>
      <c r="O6767">
        <v>0.862</v>
      </c>
      <c r="P6767" t="s">
        <v>266</v>
      </c>
      <c r="R6767">
        <v>0</v>
      </c>
      <c r="S6767">
        <v>589</v>
      </c>
      <c r="T6767">
        <v>603</v>
      </c>
      <c r="U6767">
        <v>594</v>
      </c>
      <c r="V6767">
        <v>591</v>
      </c>
      <c r="W6767">
        <v>1</v>
      </c>
      <c r="X6767">
        <v>1</v>
      </c>
      <c r="Y6767" t="s">
        <v>4891</v>
      </c>
      <c r="Z6767" t="s">
        <v>98</v>
      </c>
      <c r="AA6767" t="s">
        <v>345</v>
      </c>
    </row>
    <row r="6768" spans="1:27">
      <c r="A6768" t="s">
        <v>23</v>
      </c>
      <c r="B6768">
        <v>3</v>
      </c>
      <c r="C6768">
        <v>36</v>
      </c>
      <c r="D6768" t="s">
        <v>265</v>
      </c>
      <c r="E6768">
        <v>6.676</v>
      </c>
      <c r="F6768">
        <v>5.1</v>
      </c>
      <c r="G6768">
        <v>4.694</v>
      </c>
      <c r="H6768">
        <v>0.291</v>
      </c>
      <c r="I6768">
        <v>92.0392156862745</v>
      </c>
      <c r="J6768">
        <v>5.70588235294118</v>
      </c>
      <c r="K6768">
        <v>76.3930497303775</v>
      </c>
      <c r="L6768">
        <v>70.3115638106651</v>
      </c>
      <c r="M6768">
        <v>0.114999999999999</v>
      </c>
      <c r="N6768">
        <v>2.2549019607843</v>
      </c>
      <c r="O6768">
        <v>0.406</v>
      </c>
      <c r="P6768" t="s">
        <v>266</v>
      </c>
      <c r="R6768">
        <v>0</v>
      </c>
      <c r="S6768">
        <v>605</v>
      </c>
      <c r="T6768">
        <v>619</v>
      </c>
      <c r="U6768">
        <v>610</v>
      </c>
      <c r="V6768">
        <v>607</v>
      </c>
      <c r="W6768">
        <v>1</v>
      </c>
      <c r="X6768">
        <v>1</v>
      </c>
      <c r="Y6768" t="s">
        <v>4892</v>
      </c>
      <c r="Z6768" t="s">
        <v>98</v>
      </c>
      <c r="AA6768" t="s">
        <v>345</v>
      </c>
    </row>
    <row r="6769" spans="1:27">
      <c r="A6769" t="s">
        <v>23</v>
      </c>
      <c r="B6769">
        <v>3</v>
      </c>
      <c r="C6769">
        <v>37</v>
      </c>
      <c r="D6769" t="s">
        <v>265</v>
      </c>
      <c r="E6769">
        <v>6.893</v>
      </c>
      <c r="F6769">
        <v>6.3</v>
      </c>
      <c r="G6769">
        <v>3.841</v>
      </c>
      <c r="H6769">
        <v>2.43</v>
      </c>
      <c r="I6769">
        <v>60.968253968254</v>
      </c>
      <c r="J6769">
        <v>38.5714285714286</v>
      </c>
      <c r="K6769">
        <v>91.3970694907878</v>
      </c>
      <c r="L6769">
        <v>55.723197446685</v>
      </c>
      <c r="M6769">
        <v>0.028999999999999</v>
      </c>
      <c r="N6769">
        <v>0.460317460317445</v>
      </c>
      <c r="O6769">
        <v>2.459</v>
      </c>
      <c r="P6769" t="s">
        <v>266</v>
      </c>
      <c r="R6769">
        <v>0</v>
      </c>
      <c r="S6769">
        <v>621</v>
      </c>
      <c r="T6769">
        <v>635</v>
      </c>
      <c r="U6769">
        <v>626</v>
      </c>
      <c r="V6769">
        <v>623</v>
      </c>
      <c r="W6769">
        <v>1</v>
      </c>
      <c r="X6769">
        <v>1</v>
      </c>
      <c r="Y6769" t="s">
        <v>4893</v>
      </c>
      <c r="Z6769" t="s">
        <v>98</v>
      </c>
      <c r="AA6769" t="s">
        <v>345</v>
      </c>
    </row>
    <row r="6770" spans="1:27">
      <c r="A6770" t="s">
        <v>23</v>
      </c>
      <c r="B6770">
        <v>3</v>
      </c>
      <c r="C6770">
        <v>38</v>
      </c>
      <c r="D6770" t="s">
        <v>265</v>
      </c>
      <c r="E6770">
        <v>5.871</v>
      </c>
      <c r="F6770">
        <v>5.3</v>
      </c>
      <c r="G6770">
        <v>0.041</v>
      </c>
      <c r="H6770">
        <v>5.193</v>
      </c>
      <c r="I6770">
        <v>0.773584905660377</v>
      </c>
      <c r="J6770">
        <v>97.9811320754717</v>
      </c>
      <c r="K6770">
        <v>90.2742292624766</v>
      </c>
      <c r="L6770">
        <v>0.698347811275762</v>
      </c>
      <c r="M6770">
        <v>0.0659999999999998</v>
      </c>
      <c r="N6770">
        <v>1.24528301886792</v>
      </c>
      <c r="O6770">
        <v>5.259</v>
      </c>
      <c r="P6770" t="s">
        <v>266</v>
      </c>
      <c r="R6770">
        <v>0</v>
      </c>
      <c r="S6770">
        <v>637</v>
      </c>
      <c r="T6770">
        <v>651</v>
      </c>
      <c r="U6770">
        <v>642</v>
      </c>
      <c r="V6770">
        <v>639</v>
      </c>
      <c r="W6770">
        <v>1</v>
      </c>
      <c r="X6770">
        <v>1</v>
      </c>
      <c r="Y6770" t="s">
        <v>4894</v>
      </c>
      <c r="Z6770" t="s">
        <v>98</v>
      </c>
      <c r="AA6770" t="s">
        <v>345</v>
      </c>
    </row>
    <row r="6771" spans="1:27">
      <c r="A6771" t="s">
        <v>23</v>
      </c>
      <c r="B6771">
        <v>3</v>
      </c>
      <c r="C6771">
        <v>39</v>
      </c>
      <c r="D6771" t="s">
        <v>265</v>
      </c>
      <c r="E6771">
        <v>5.963</v>
      </c>
      <c r="F6771">
        <v>5.4</v>
      </c>
      <c r="G6771">
        <v>3.107</v>
      </c>
      <c r="H6771">
        <v>2.214</v>
      </c>
      <c r="I6771">
        <v>57.537037037037</v>
      </c>
      <c r="J6771">
        <v>41</v>
      </c>
      <c r="K6771">
        <v>90.5584437363743</v>
      </c>
      <c r="L6771">
        <v>52.104645312762</v>
      </c>
      <c r="M6771">
        <v>0.0790000000000006</v>
      </c>
      <c r="N6771">
        <v>1.46296296296297</v>
      </c>
      <c r="O6771">
        <v>2.293</v>
      </c>
      <c r="P6771" t="s">
        <v>266</v>
      </c>
      <c r="R6771">
        <v>0</v>
      </c>
      <c r="S6771">
        <v>653</v>
      </c>
      <c r="T6771">
        <v>667</v>
      </c>
      <c r="U6771">
        <v>658</v>
      </c>
      <c r="V6771">
        <v>655</v>
      </c>
      <c r="W6771">
        <v>1</v>
      </c>
      <c r="X6771">
        <v>1</v>
      </c>
      <c r="Y6771" t="s">
        <v>4895</v>
      </c>
      <c r="Z6771" t="s">
        <v>98</v>
      </c>
      <c r="AA6771" t="s">
        <v>345</v>
      </c>
    </row>
    <row r="6772" spans="1:27">
      <c r="A6772" t="s">
        <v>23</v>
      </c>
      <c r="B6772">
        <v>3</v>
      </c>
      <c r="C6772">
        <v>40</v>
      </c>
      <c r="D6772" t="s">
        <v>265</v>
      </c>
      <c r="E6772">
        <v>10.079</v>
      </c>
      <c r="F6772">
        <v>8.8</v>
      </c>
      <c r="G6772">
        <v>2.993</v>
      </c>
      <c r="H6772">
        <v>5.747</v>
      </c>
      <c r="I6772">
        <v>34.0113636363636</v>
      </c>
      <c r="J6772">
        <v>65.3068181818182</v>
      </c>
      <c r="K6772">
        <v>87.3102490326421</v>
      </c>
      <c r="L6772">
        <v>29.6954062903066</v>
      </c>
      <c r="M6772">
        <v>0.0600000000000005</v>
      </c>
      <c r="N6772">
        <v>0.681818181818187</v>
      </c>
      <c r="O6772">
        <v>5.807</v>
      </c>
      <c r="P6772" t="s">
        <v>266</v>
      </c>
      <c r="R6772">
        <v>0</v>
      </c>
      <c r="S6772">
        <v>669</v>
      </c>
      <c r="T6772">
        <v>683</v>
      </c>
      <c r="U6772">
        <v>674</v>
      </c>
      <c r="V6772">
        <v>671</v>
      </c>
      <c r="W6772">
        <v>1</v>
      </c>
      <c r="X6772">
        <v>1</v>
      </c>
      <c r="Y6772" t="s">
        <v>4896</v>
      </c>
      <c r="Z6772" t="s">
        <v>98</v>
      </c>
      <c r="AA6772" t="s">
        <v>345</v>
      </c>
    </row>
    <row r="6773" spans="1:27">
      <c r="A6773" t="s">
        <v>23</v>
      </c>
      <c r="B6773">
        <v>3</v>
      </c>
      <c r="C6773">
        <v>41</v>
      </c>
      <c r="D6773" t="s">
        <v>265</v>
      </c>
      <c r="E6773">
        <v>7.665</v>
      </c>
      <c r="F6773">
        <v>6.9</v>
      </c>
      <c r="G6773">
        <v>0.026</v>
      </c>
      <c r="H6773">
        <v>6.735</v>
      </c>
      <c r="I6773">
        <v>0.376811594202899</v>
      </c>
      <c r="J6773">
        <v>97.6086956521739</v>
      </c>
      <c r="K6773">
        <v>90.0195694716243</v>
      </c>
      <c r="L6773">
        <v>0.339204174820613</v>
      </c>
      <c r="M6773">
        <v>0.139</v>
      </c>
      <c r="N6773">
        <v>2.01449275362319</v>
      </c>
      <c r="O6773">
        <v>6.874</v>
      </c>
      <c r="P6773" t="s">
        <v>266</v>
      </c>
      <c r="R6773">
        <v>0</v>
      </c>
      <c r="S6773">
        <v>685</v>
      </c>
      <c r="T6773">
        <v>699</v>
      </c>
      <c r="U6773">
        <v>690</v>
      </c>
      <c r="V6773">
        <v>687</v>
      </c>
      <c r="W6773">
        <v>1</v>
      </c>
      <c r="X6773">
        <v>1</v>
      </c>
      <c r="Y6773" t="s">
        <v>4897</v>
      </c>
      <c r="Z6773" t="s">
        <v>98</v>
      </c>
      <c r="AA6773" t="s">
        <v>345</v>
      </c>
    </row>
    <row r="6774" spans="1:27">
      <c r="A6774" t="s">
        <v>23</v>
      </c>
      <c r="B6774">
        <v>3</v>
      </c>
      <c r="C6774">
        <v>42</v>
      </c>
      <c r="D6774" t="s">
        <v>265</v>
      </c>
      <c r="E6774">
        <v>12.565</v>
      </c>
      <c r="F6774">
        <v>11.7</v>
      </c>
      <c r="G6774">
        <v>1.7</v>
      </c>
      <c r="H6774">
        <v>9.925</v>
      </c>
      <c r="I6774">
        <v>14.5299145299145</v>
      </c>
      <c r="J6774">
        <v>84.8290598290598</v>
      </c>
      <c r="K6774">
        <v>93.1157978511739</v>
      </c>
      <c r="L6774">
        <v>13.5296458416236</v>
      </c>
      <c r="M6774">
        <v>0.0749999999999993</v>
      </c>
      <c r="N6774">
        <v>0.641025641025635</v>
      </c>
      <c r="O6774">
        <v>10</v>
      </c>
      <c r="P6774" t="s">
        <v>266</v>
      </c>
      <c r="R6774">
        <v>0</v>
      </c>
      <c r="S6774">
        <v>701</v>
      </c>
      <c r="T6774">
        <v>715</v>
      </c>
      <c r="U6774">
        <v>706</v>
      </c>
      <c r="V6774">
        <v>703</v>
      </c>
      <c r="W6774">
        <v>1</v>
      </c>
      <c r="X6774">
        <v>1</v>
      </c>
      <c r="Y6774" t="s">
        <v>4898</v>
      </c>
      <c r="Z6774" t="s">
        <v>98</v>
      </c>
      <c r="AA6774" t="s">
        <v>345</v>
      </c>
    </row>
    <row r="6775" spans="1:27">
      <c r="A6775" t="s">
        <v>23</v>
      </c>
      <c r="B6775">
        <v>3</v>
      </c>
      <c r="C6775">
        <v>43</v>
      </c>
      <c r="D6775" t="s">
        <v>265</v>
      </c>
      <c r="E6775">
        <v>8.891</v>
      </c>
      <c r="F6775">
        <v>8.1</v>
      </c>
      <c r="G6775">
        <v>5.043</v>
      </c>
      <c r="H6775">
        <v>2.911</v>
      </c>
      <c r="I6775">
        <v>62.2592592592593</v>
      </c>
      <c r="J6775">
        <v>35.9382716049383</v>
      </c>
      <c r="K6775">
        <v>91.1033629512991</v>
      </c>
      <c r="L6775">
        <v>56.7202789337532</v>
      </c>
      <c r="M6775">
        <v>0.145999999999999</v>
      </c>
      <c r="N6775">
        <v>1.80246913580246</v>
      </c>
      <c r="O6775">
        <v>3.057</v>
      </c>
      <c r="P6775" t="s">
        <v>266</v>
      </c>
      <c r="R6775">
        <v>0</v>
      </c>
      <c r="S6775">
        <v>717</v>
      </c>
      <c r="T6775">
        <v>731</v>
      </c>
      <c r="U6775">
        <v>722</v>
      </c>
      <c r="V6775">
        <v>719</v>
      </c>
      <c r="W6775">
        <v>1</v>
      </c>
      <c r="X6775">
        <v>1</v>
      </c>
      <c r="Y6775" t="s">
        <v>4899</v>
      </c>
      <c r="Z6775" t="s">
        <v>98</v>
      </c>
      <c r="AA6775" t="s">
        <v>345</v>
      </c>
    </row>
    <row r="6776" spans="1:27">
      <c r="A6776" t="s">
        <v>23</v>
      </c>
      <c r="B6776">
        <v>3</v>
      </c>
      <c r="C6776">
        <v>44</v>
      </c>
      <c r="D6776" t="s">
        <v>265</v>
      </c>
      <c r="E6776">
        <v>12.259</v>
      </c>
      <c r="F6776">
        <v>11.6</v>
      </c>
      <c r="G6776">
        <v>1.736</v>
      </c>
      <c r="H6776">
        <v>9.853</v>
      </c>
      <c r="I6776">
        <v>14.9655172413793</v>
      </c>
      <c r="J6776">
        <v>84.9396551724138</v>
      </c>
      <c r="K6776">
        <v>94.6243576148136</v>
      </c>
      <c r="L6776">
        <v>14.1610245533893</v>
      </c>
      <c r="M6776">
        <v>0.0109999999999992</v>
      </c>
      <c r="N6776">
        <v>0.0948275862068899</v>
      </c>
      <c r="O6776">
        <v>9.864</v>
      </c>
      <c r="P6776" t="s">
        <v>266</v>
      </c>
      <c r="R6776">
        <v>0</v>
      </c>
      <c r="S6776">
        <v>733</v>
      </c>
      <c r="T6776">
        <v>747</v>
      </c>
      <c r="U6776">
        <v>738</v>
      </c>
      <c r="V6776">
        <v>735</v>
      </c>
      <c r="W6776">
        <v>1</v>
      </c>
      <c r="X6776">
        <v>1</v>
      </c>
      <c r="Y6776" t="s">
        <v>4900</v>
      </c>
      <c r="Z6776" t="s">
        <v>98</v>
      </c>
      <c r="AA6776" t="s">
        <v>345</v>
      </c>
    </row>
    <row r="6777" spans="1:27">
      <c r="A6777" t="s">
        <v>23</v>
      </c>
      <c r="B6777">
        <v>3</v>
      </c>
      <c r="C6777">
        <v>45</v>
      </c>
      <c r="D6777" t="s">
        <v>265</v>
      </c>
      <c r="E6777">
        <v>14.838</v>
      </c>
      <c r="F6777">
        <v>9.2</v>
      </c>
      <c r="G6777">
        <v>1.77</v>
      </c>
      <c r="H6777">
        <v>7.277</v>
      </c>
      <c r="I6777">
        <v>19.2391304347826</v>
      </c>
      <c r="J6777">
        <v>79.0978260869565</v>
      </c>
      <c r="K6777">
        <v>62.0029653592128</v>
      </c>
      <c r="L6777">
        <v>11.928831378892</v>
      </c>
      <c r="M6777">
        <v>0.152999999999999</v>
      </c>
      <c r="N6777">
        <v>1.66304347826086</v>
      </c>
      <c r="O6777">
        <v>7.43</v>
      </c>
      <c r="P6777" t="s">
        <v>266</v>
      </c>
      <c r="R6777">
        <v>0</v>
      </c>
      <c r="S6777">
        <v>749</v>
      </c>
      <c r="T6777">
        <v>763</v>
      </c>
      <c r="U6777">
        <v>754</v>
      </c>
      <c r="V6777">
        <v>751</v>
      </c>
      <c r="W6777">
        <v>1</v>
      </c>
      <c r="X6777">
        <v>1</v>
      </c>
      <c r="Y6777" t="s">
        <v>4901</v>
      </c>
      <c r="Z6777" t="s">
        <v>98</v>
      </c>
      <c r="AA6777" t="s">
        <v>345</v>
      </c>
    </row>
    <row r="6778" spans="1:27">
      <c r="A6778" t="s">
        <v>23</v>
      </c>
      <c r="B6778">
        <v>3</v>
      </c>
      <c r="C6778">
        <v>47</v>
      </c>
      <c r="D6778" t="s">
        <v>265</v>
      </c>
      <c r="E6778">
        <v>0.63</v>
      </c>
      <c r="F6778">
        <v>0.2</v>
      </c>
      <c r="G6778">
        <v>0.029</v>
      </c>
      <c r="H6778">
        <v>0.158</v>
      </c>
      <c r="I6778">
        <v>14.5</v>
      </c>
      <c r="J6778">
        <v>79</v>
      </c>
      <c r="K6778">
        <v>31.7460317460318</v>
      </c>
      <c r="L6778">
        <v>4.6031746031746</v>
      </c>
      <c r="M6778">
        <v>0.013</v>
      </c>
      <c r="N6778">
        <v>6.50000000000001</v>
      </c>
      <c r="O6778">
        <v>0.171</v>
      </c>
      <c r="P6778" t="s">
        <v>266</v>
      </c>
      <c r="R6778">
        <v>0</v>
      </c>
      <c r="S6778">
        <v>786</v>
      </c>
      <c r="T6778">
        <v>800</v>
      </c>
      <c r="U6778">
        <v>791</v>
      </c>
      <c r="V6778">
        <v>788</v>
      </c>
      <c r="W6778">
        <v>1</v>
      </c>
      <c r="X6778">
        <v>1</v>
      </c>
      <c r="Y6778" t="s">
        <v>3744</v>
      </c>
      <c r="Z6778" t="s">
        <v>98</v>
      </c>
      <c r="AA6778" t="s">
        <v>398</v>
      </c>
    </row>
    <row r="6779" spans="1:27">
      <c r="A6779" t="s">
        <v>23</v>
      </c>
      <c r="B6779">
        <v>3</v>
      </c>
      <c r="C6779">
        <v>48</v>
      </c>
      <c r="D6779" t="s">
        <v>265</v>
      </c>
      <c r="E6779">
        <v>0.324</v>
      </c>
      <c r="F6779">
        <v>0.1</v>
      </c>
      <c r="G6779">
        <v>0.016</v>
      </c>
      <c r="H6779">
        <v>0.098</v>
      </c>
      <c r="I6779">
        <v>16</v>
      </c>
      <c r="J6779">
        <v>98</v>
      </c>
      <c r="K6779">
        <v>30.8641975308642</v>
      </c>
      <c r="L6779">
        <v>4.93827160493827</v>
      </c>
      <c r="M6779">
        <v>-0.014</v>
      </c>
      <c r="N6779">
        <v>14</v>
      </c>
      <c r="O6779">
        <v>0.084</v>
      </c>
      <c r="P6779" t="s">
        <v>266</v>
      </c>
      <c r="R6779">
        <v>0</v>
      </c>
      <c r="S6779">
        <v>802</v>
      </c>
      <c r="T6779">
        <v>816</v>
      </c>
      <c r="U6779">
        <v>807</v>
      </c>
      <c r="V6779">
        <v>804</v>
      </c>
      <c r="W6779">
        <v>1</v>
      </c>
      <c r="X6779">
        <v>1</v>
      </c>
      <c r="Y6779" t="s">
        <v>3749</v>
      </c>
      <c r="Z6779" t="s">
        <v>98</v>
      </c>
      <c r="AA6779" t="s">
        <v>398</v>
      </c>
    </row>
    <row r="6780" spans="1:27">
      <c r="A6780" t="s">
        <v>23</v>
      </c>
      <c r="B6780">
        <v>3</v>
      </c>
      <c r="C6780">
        <v>49</v>
      </c>
      <c r="D6780" t="s">
        <v>265</v>
      </c>
      <c r="E6780">
        <v>0.324</v>
      </c>
      <c r="F6780">
        <v>0.1</v>
      </c>
      <c r="G6780">
        <v>0.015</v>
      </c>
      <c r="H6780">
        <v>0.084</v>
      </c>
      <c r="I6780">
        <v>15</v>
      </c>
      <c r="J6780">
        <v>84</v>
      </c>
      <c r="K6780">
        <v>30.8641975308642</v>
      </c>
      <c r="L6780">
        <v>4.62962962962963</v>
      </c>
      <c r="M6780">
        <v>0.001</v>
      </c>
      <c r="N6780">
        <v>1</v>
      </c>
      <c r="O6780">
        <v>0.085</v>
      </c>
      <c r="P6780" t="s">
        <v>266</v>
      </c>
      <c r="R6780">
        <v>0</v>
      </c>
      <c r="S6780">
        <v>818</v>
      </c>
      <c r="T6780">
        <v>832</v>
      </c>
      <c r="U6780">
        <v>823</v>
      </c>
      <c r="V6780">
        <v>820</v>
      </c>
      <c r="W6780">
        <v>1</v>
      </c>
      <c r="X6780">
        <v>1</v>
      </c>
      <c r="Y6780" t="s">
        <v>4902</v>
      </c>
      <c r="Z6780" t="s">
        <v>98</v>
      </c>
      <c r="AA6780" t="s">
        <v>398</v>
      </c>
    </row>
    <row r="6781" spans="1:27">
      <c r="A6781" t="s">
        <v>23</v>
      </c>
      <c r="B6781">
        <v>3</v>
      </c>
      <c r="C6781">
        <v>50</v>
      </c>
      <c r="D6781" t="s">
        <v>265</v>
      </c>
      <c r="E6781">
        <v>0.469</v>
      </c>
      <c r="F6781">
        <v>0.1</v>
      </c>
      <c r="G6781">
        <v>0.018</v>
      </c>
      <c r="H6781">
        <v>0.066</v>
      </c>
      <c r="I6781">
        <v>18</v>
      </c>
      <c r="J6781">
        <v>66</v>
      </c>
      <c r="K6781">
        <v>21.3219616204691</v>
      </c>
      <c r="L6781">
        <v>3.83795309168444</v>
      </c>
      <c r="M6781">
        <v>0.016</v>
      </c>
      <c r="N6781">
        <v>16</v>
      </c>
      <c r="O6781">
        <v>0.082</v>
      </c>
      <c r="P6781" t="s">
        <v>266</v>
      </c>
      <c r="R6781">
        <v>0</v>
      </c>
      <c r="S6781">
        <v>834</v>
      </c>
      <c r="T6781">
        <v>848</v>
      </c>
      <c r="U6781">
        <v>839</v>
      </c>
      <c r="V6781">
        <v>836</v>
      </c>
      <c r="W6781">
        <v>1</v>
      </c>
      <c r="X6781">
        <v>1</v>
      </c>
      <c r="Y6781" t="s">
        <v>4867</v>
      </c>
      <c r="Z6781" t="s">
        <v>98</v>
      </c>
      <c r="AA6781" t="s">
        <v>398</v>
      </c>
    </row>
    <row r="6782" spans="1:27">
      <c r="A6782" t="s">
        <v>23</v>
      </c>
      <c r="B6782">
        <v>3</v>
      </c>
      <c r="C6782">
        <v>51</v>
      </c>
      <c r="D6782" t="s">
        <v>265</v>
      </c>
      <c r="E6782">
        <v>0.927</v>
      </c>
      <c r="F6782">
        <v>0.5</v>
      </c>
      <c r="G6782">
        <v>0.014</v>
      </c>
      <c r="H6782">
        <v>0.45</v>
      </c>
      <c r="I6782">
        <v>2.8</v>
      </c>
      <c r="J6782">
        <v>90</v>
      </c>
      <c r="K6782">
        <v>53.9374325782093</v>
      </c>
      <c r="L6782">
        <v>1.51024811218986</v>
      </c>
      <c r="M6782">
        <v>0.036</v>
      </c>
      <c r="N6782">
        <v>7.2</v>
      </c>
      <c r="O6782">
        <v>0.486</v>
      </c>
      <c r="P6782" t="s">
        <v>266</v>
      </c>
      <c r="R6782">
        <v>0</v>
      </c>
      <c r="S6782">
        <v>850</v>
      </c>
      <c r="T6782">
        <v>864</v>
      </c>
      <c r="U6782">
        <v>855</v>
      </c>
      <c r="V6782">
        <v>852</v>
      </c>
      <c r="W6782">
        <v>1</v>
      </c>
      <c r="X6782">
        <v>1</v>
      </c>
      <c r="Y6782" t="s">
        <v>4868</v>
      </c>
      <c r="Z6782" t="s">
        <v>98</v>
      </c>
      <c r="AA6782" t="s">
        <v>398</v>
      </c>
    </row>
    <row r="6783" spans="1:27">
      <c r="A6783" t="s">
        <v>23</v>
      </c>
      <c r="B6783">
        <v>3</v>
      </c>
      <c r="C6783">
        <v>52</v>
      </c>
      <c r="D6783" t="s">
        <v>265</v>
      </c>
      <c r="E6783">
        <v>1.039</v>
      </c>
      <c r="F6783">
        <v>0.6</v>
      </c>
      <c r="G6783">
        <v>0.142</v>
      </c>
      <c r="H6783">
        <v>0.434</v>
      </c>
      <c r="I6783">
        <v>23.6666666666667</v>
      </c>
      <c r="J6783">
        <v>72.3333333333333</v>
      </c>
      <c r="K6783">
        <v>57.7478344562079</v>
      </c>
      <c r="L6783">
        <v>13.6669874879692</v>
      </c>
      <c r="M6783">
        <v>0.024</v>
      </c>
      <c r="N6783">
        <v>4</v>
      </c>
      <c r="O6783">
        <v>0.458</v>
      </c>
      <c r="P6783" t="s">
        <v>266</v>
      </c>
      <c r="R6783">
        <v>0</v>
      </c>
      <c r="S6783">
        <v>866</v>
      </c>
      <c r="T6783">
        <v>880</v>
      </c>
      <c r="U6783">
        <v>871</v>
      </c>
      <c r="V6783">
        <v>868</v>
      </c>
      <c r="W6783">
        <v>1</v>
      </c>
      <c r="X6783">
        <v>1</v>
      </c>
      <c r="Y6783" t="s">
        <v>4869</v>
      </c>
      <c r="Z6783" t="s">
        <v>98</v>
      </c>
      <c r="AA6783" t="s">
        <v>398</v>
      </c>
    </row>
    <row r="6784" spans="1:27">
      <c r="A6784" t="s">
        <v>23</v>
      </c>
      <c r="B6784">
        <v>3</v>
      </c>
      <c r="C6784">
        <v>53</v>
      </c>
      <c r="D6784" t="s">
        <v>265</v>
      </c>
      <c r="E6784">
        <v>1.137</v>
      </c>
      <c r="F6784">
        <v>0.8</v>
      </c>
      <c r="G6784">
        <v>0.024</v>
      </c>
      <c r="H6784">
        <v>0.742</v>
      </c>
      <c r="I6784">
        <v>3</v>
      </c>
      <c r="J6784">
        <v>92.75</v>
      </c>
      <c r="K6784">
        <v>70.3605980650836</v>
      </c>
      <c r="L6784">
        <v>2.11081794195251</v>
      </c>
      <c r="M6784">
        <v>0.034</v>
      </c>
      <c r="N6784">
        <v>4.25</v>
      </c>
      <c r="O6784">
        <v>0.776</v>
      </c>
      <c r="P6784" t="s">
        <v>266</v>
      </c>
      <c r="R6784">
        <v>0</v>
      </c>
      <c r="S6784">
        <v>882</v>
      </c>
      <c r="T6784">
        <v>896</v>
      </c>
      <c r="U6784">
        <v>887</v>
      </c>
      <c r="V6784">
        <v>884</v>
      </c>
      <c r="W6784">
        <v>1</v>
      </c>
      <c r="X6784">
        <v>1</v>
      </c>
      <c r="Y6784" t="s">
        <v>4870</v>
      </c>
      <c r="Z6784" t="s">
        <v>98</v>
      </c>
      <c r="AA6784" t="s">
        <v>398</v>
      </c>
    </row>
    <row r="6785" spans="1:27">
      <c r="A6785" t="s">
        <v>23</v>
      </c>
      <c r="B6785">
        <v>3</v>
      </c>
      <c r="C6785">
        <v>54</v>
      </c>
      <c r="D6785" t="s">
        <v>265</v>
      </c>
      <c r="E6785">
        <v>2.29</v>
      </c>
      <c r="F6785">
        <v>1</v>
      </c>
      <c r="G6785">
        <v>0.154</v>
      </c>
      <c r="H6785">
        <v>0.837</v>
      </c>
      <c r="I6785">
        <v>15.4</v>
      </c>
      <c r="J6785">
        <v>83.7</v>
      </c>
      <c r="K6785">
        <v>43.6681222707424</v>
      </c>
      <c r="L6785">
        <v>6.72489082969432</v>
      </c>
      <c r="M6785">
        <v>0.00900000000000001</v>
      </c>
      <c r="N6785">
        <v>0.900000000000001</v>
      </c>
      <c r="O6785">
        <v>0.846</v>
      </c>
      <c r="P6785" t="s">
        <v>266</v>
      </c>
      <c r="R6785">
        <v>0</v>
      </c>
      <c r="S6785">
        <v>898</v>
      </c>
      <c r="T6785">
        <v>912</v>
      </c>
      <c r="U6785">
        <v>903</v>
      </c>
      <c r="V6785">
        <v>900</v>
      </c>
      <c r="W6785">
        <v>1</v>
      </c>
      <c r="X6785">
        <v>1</v>
      </c>
      <c r="Y6785" t="s">
        <v>4903</v>
      </c>
      <c r="Z6785" t="s">
        <v>98</v>
      </c>
      <c r="AA6785" t="s">
        <v>398</v>
      </c>
    </row>
    <row r="6786" spans="1:27">
      <c r="A6786" t="s">
        <v>23</v>
      </c>
      <c r="B6786">
        <v>3</v>
      </c>
      <c r="C6786">
        <v>55</v>
      </c>
      <c r="D6786" t="s">
        <v>265</v>
      </c>
      <c r="E6786">
        <v>2.909</v>
      </c>
      <c r="F6786">
        <v>2.3</v>
      </c>
      <c r="G6786">
        <v>0.016</v>
      </c>
      <c r="H6786">
        <v>2.253</v>
      </c>
      <c r="I6786">
        <v>0.695652173913043</v>
      </c>
      <c r="J6786">
        <v>97.9565217391304</v>
      </c>
      <c r="K6786">
        <v>79.0649707803369</v>
      </c>
      <c r="L6786">
        <v>0.550017188037126</v>
      </c>
      <c r="M6786">
        <v>0.0309999999999997</v>
      </c>
      <c r="N6786">
        <v>1.34782608695651</v>
      </c>
      <c r="O6786">
        <v>2.284</v>
      </c>
      <c r="P6786" t="s">
        <v>266</v>
      </c>
      <c r="R6786">
        <v>0</v>
      </c>
      <c r="S6786">
        <v>914</v>
      </c>
      <c r="T6786">
        <v>928</v>
      </c>
      <c r="U6786">
        <v>919</v>
      </c>
      <c r="V6786">
        <v>916</v>
      </c>
      <c r="W6786">
        <v>1</v>
      </c>
      <c r="X6786">
        <v>1</v>
      </c>
      <c r="Y6786" t="s">
        <v>3752</v>
      </c>
      <c r="Z6786" t="s">
        <v>98</v>
      </c>
      <c r="AA6786" t="s">
        <v>398</v>
      </c>
    </row>
    <row r="6787" spans="1:27">
      <c r="A6787" t="s">
        <v>23</v>
      </c>
      <c r="B6787">
        <v>3</v>
      </c>
      <c r="C6787">
        <v>56</v>
      </c>
      <c r="D6787" t="s">
        <v>265</v>
      </c>
      <c r="E6787">
        <v>3.244</v>
      </c>
      <c r="F6787">
        <v>2.5</v>
      </c>
      <c r="G6787">
        <v>0.032</v>
      </c>
      <c r="H6787">
        <v>2.388</v>
      </c>
      <c r="I6787">
        <v>1.28</v>
      </c>
      <c r="J6787">
        <v>95.52</v>
      </c>
      <c r="K6787">
        <v>77.0653514180025</v>
      </c>
      <c r="L6787">
        <v>0.986436498150432</v>
      </c>
      <c r="M6787">
        <v>0.0800000000000001</v>
      </c>
      <c r="N6787">
        <v>3.2</v>
      </c>
      <c r="O6787">
        <v>2.468</v>
      </c>
      <c r="P6787" t="s">
        <v>266</v>
      </c>
      <c r="R6787">
        <v>0</v>
      </c>
      <c r="S6787">
        <v>930</v>
      </c>
      <c r="T6787">
        <v>944</v>
      </c>
      <c r="U6787">
        <v>935</v>
      </c>
      <c r="V6787">
        <v>932</v>
      </c>
      <c r="W6787">
        <v>1</v>
      </c>
      <c r="X6787">
        <v>1</v>
      </c>
      <c r="Y6787" t="s">
        <v>4904</v>
      </c>
      <c r="Z6787" t="s">
        <v>98</v>
      </c>
      <c r="AA6787" t="s">
        <v>398</v>
      </c>
    </row>
    <row r="6788" spans="1:27">
      <c r="A6788" t="s">
        <v>23</v>
      </c>
      <c r="B6788">
        <v>3</v>
      </c>
      <c r="C6788">
        <v>57</v>
      </c>
      <c r="D6788" t="s">
        <v>265</v>
      </c>
      <c r="E6788">
        <v>3.462</v>
      </c>
      <c r="F6788">
        <v>3</v>
      </c>
      <c r="G6788">
        <v>2.366</v>
      </c>
      <c r="H6788">
        <v>0.542</v>
      </c>
      <c r="I6788">
        <v>78.8666666666667</v>
      </c>
      <c r="J6788">
        <v>18.0666666666667</v>
      </c>
      <c r="K6788">
        <v>86.6551126516464</v>
      </c>
      <c r="L6788">
        <v>68.3419988445985</v>
      </c>
      <c r="M6788">
        <v>0.0919999999999996</v>
      </c>
      <c r="N6788">
        <v>3.06666666666665</v>
      </c>
      <c r="O6788">
        <v>0.634</v>
      </c>
      <c r="P6788" t="s">
        <v>266</v>
      </c>
      <c r="R6788">
        <v>0</v>
      </c>
      <c r="S6788">
        <v>946</v>
      </c>
      <c r="T6788">
        <v>960</v>
      </c>
      <c r="U6788">
        <v>951</v>
      </c>
      <c r="V6788">
        <v>948</v>
      </c>
      <c r="W6788">
        <v>1</v>
      </c>
      <c r="X6788">
        <v>1</v>
      </c>
      <c r="Y6788" t="s">
        <v>4905</v>
      </c>
      <c r="Z6788" t="s">
        <v>98</v>
      </c>
      <c r="AA6788" t="s">
        <v>398</v>
      </c>
    </row>
    <row r="6789" spans="1:27">
      <c r="A6789" t="s">
        <v>23</v>
      </c>
      <c r="B6789">
        <v>3</v>
      </c>
      <c r="C6789">
        <v>58</v>
      </c>
      <c r="D6789" t="s">
        <v>265</v>
      </c>
      <c r="E6789">
        <v>3.294</v>
      </c>
      <c r="F6789">
        <v>2.1</v>
      </c>
      <c r="G6789">
        <v>0.014</v>
      </c>
      <c r="H6789">
        <v>2.075</v>
      </c>
      <c r="I6789">
        <v>0.666666666666667</v>
      </c>
      <c r="J6789">
        <v>98.8095238095238</v>
      </c>
      <c r="K6789">
        <v>63.752276867031</v>
      </c>
      <c r="L6789">
        <v>0.42501517911354</v>
      </c>
      <c r="M6789">
        <v>0.0110000000000001</v>
      </c>
      <c r="N6789">
        <v>0.523809523809529</v>
      </c>
      <c r="O6789">
        <v>2.086</v>
      </c>
      <c r="P6789" t="s">
        <v>266</v>
      </c>
      <c r="R6789">
        <v>0</v>
      </c>
      <c r="S6789">
        <v>962</v>
      </c>
      <c r="T6789">
        <v>976</v>
      </c>
      <c r="U6789">
        <v>967</v>
      </c>
      <c r="V6789">
        <v>964</v>
      </c>
      <c r="W6789">
        <v>1</v>
      </c>
      <c r="X6789">
        <v>1</v>
      </c>
      <c r="Y6789" t="s">
        <v>4906</v>
      </c>
      <c r="Z6789" t="s">
        <v>98</v>
      </c>
      <c r="AA6789" t="s">
        <v>398</v>
      </c>
    </row>
    <row r="6790" spans="1:27">
      <c r="A6790" t="s">
        <v>23</v>
      </c>
      <c r="B6790">
        <v>3</v>
      </c>
      <c r="C6790">
        <v>59</v>
      </c>
      <c r="D6790" t="s">
        <v>265</v>
      </c>
      <c r="E6790">
        <v>7.801</v>
      </c>
      <c r="F6790">
        <v>7.3</v>
      </c>
      <c r="G6790">
        <v>6.147</v>
      </c>
      <c r="H6790">
        <v>1.072</v>
      </c>
      <c r="I6790">
        <v>84.2054794520548</v>
      </c>
      <c r="J6790">
        <v>14.6849315068493</v>
      </c>
      <c r="K6790">
        <v>93.5777464427637</v>
      </c>
      <c r="L6790">
        <v>78.7975900525574</v>
      </c>
      <c r="M6790">
        <v>0.0809999999999995</v>
      </c>
      <c r="N6790">
        <v>1.10958904109588</v>
      </c>
      <c r="O6790">
        <v>1.153</v>
      </c>
      <c r="P6790" t="s">
        <v>266</v>
      </c>
      <c r="R6790">
        <v>0</v>
      </c>
      <c r="S6790">
        <v>978</v>
      </c>
      <c r="T6790">
        <v>992</v>
      </c>
      <c r="U6790">
        <v>983</v>
      </c>
      <c r="V6790">
        <v>980</v>
      </c>
      <c r="W6790">
        <v>1</v>
      </c>
      <c r="X6790">
        <v>1</v>
      </c>
      <c r="Y6790" t="s">
        <v>4907</v>
      </c>
      <c r="Z6790" t="s">
        <v>98</v>
      </c>
      <c r="AA6790" t="s">
        <v>398</v>
      </c>
    </row>
    <row r="6791" spans="1:27">
      <c r="A6791" t="s">
        <v>23</v>
      </c>
      <c r="B6791">
        <v>3</v>
      </c>
      <c r="C6791">
        <v>60</v>
      </c>
      <c r="D6791" t="s">
        <v>265</v>
      </c>
      <c r="E6791">
        <v>8.11</v>
      </c>
      <c r="F6791">
        <v>7.6</v>
      </c>
      <c r="G6791">
        <v>4.151</v>
      </c>
      <c r="H6791">
        <v>3.337</v>
      </c>
      <c r="I6791">
        <v>54.6184210526316</v>
      </c>
      <c r="J6791">
        <v>43.9078947368421</v>
      </c>
      <c r="K6791">
        <v>93.711467324291</v>
      </c>
      <c r="L6791">
        <v>51.1837237977805</v>
      </c>
      <c r="M6791">
        <v>0.112</v>
      </c>
      <c r="N6791">
        <v>1.47368421052632</v>
      </c>
      <c r="O6791">
        <v>3.449</v>
      </c>
      <c r="P6791" t="s">
        <v>266</v>
      </c>
      <c r="R6791">
        <v>0</v>
      </c>
      <c r="S6791">
        <v>994</v>
      </c>
      <c r="T6791">
        <v>1008</v>
      </c>
      <c r="U6791">
        <v>999</v>
      </c>
      <c r="V6791">
        <v>996</v>
      </c>
      <c r="W6791">
        <v>1</v>
      </c>
      <c r="X6791">
        <v>1</v>
      </c>
      <c r="Y6791" t="s">
        <v>4908</v>
      </c>
      <c r="Z6791" t="s">
        <v>98</v>
      </c>
      <c r="AA6791" t="s">
        <v>398</v>
      </c>
    </row>
    <row r="6792" spans="1:27">
      <c r="A6792" t="s">
        <v>23</v>
      </c>
      <c r="B6792">
        <v>3</v>
      </c>
      <c r="C6792">
        <v>61</v>
      </c>
      <c r="D6792" t="s">
        <v>265</v>
      </c>
      <c r="E6792">
        <v>5.813</v>
      </c>
      <c r="F6792">
        <v>5.3</v>
      </c>
      <c r="G6792">
        <v>2.929</v>
      </c>
      <c r="H6792">
        <v>2.275</v>
      </c>
      <c r="I6792">
        <v>55.2641509433962</v>
      </c>
      <c r="J6792">
        <v>42.9245283018868</v>
      </c>
      <c r="K6792">
        <v>91.1749526922415</v>
      </c>
      <c r="L6792">
        <v>50.3870634784105</v>
      </c>
      <c r="M6792">
        <v>0.0960000000000001</v>
      </c>
      <c r="N6792">
        <v>1.81132075471698</v>
      </c>
      <c r="O6792">
        <v>2.371</v>
      </c>
      <c r="P6792" t="s">
        <v>266</v>
      </c>
      <c r="R6792">
        <v>0</v>
      </c>
      <c r="S6792">
        <v>1010</v>
      </c>
      <c r="T6792">
        <v>1024</v>
      </c>
      <c r="U6792">
        <v>1015</v>
      </c>
      <c r="V6792">
        <v>1012</v>
      </c>
      <c r="W6792">
        <v>1</v>
      </c>
      <c r="X6792">
        <v>1</v>
      </c>
      <c r="Y6792" t="s">
        <v>4909</v>
      </c>
      <c r="Z6792" t="s">
        <v>98</v>
      </c>
      <c r="AA6792" t="s">
        <v>398</v>
      </c>
    </row>
    <row r="6793" spans="1:27">
      <c r="A6793" t="s">
        <v>23</v>
      </c>
      <c r="B6793">
        <v>3</v>
      </c>
      <c r="C6793">
        <v>62</v>
      </c>
      <c r="D6793" t="s">
        <v>265</v>
      </c>
      <c r="E6793">
        <v>6.767</v>
      </c>
      <c r="F6793">
        <v>5.2</v>
      </c>
      <c r="G6793">
        <v>2.127</v>
      </c>
      <c r="H6793">
        <v>3.015</v>
      </c>
      <c r="I6793">
        <v>40.9038461538461</v>
      </c>
      <c r="J6793">
        <v>57.9807692307692</v>
      </c>
      <c r="K6793">
        <v>76.843505246047</v>
      </c>
      <c r="L6793">
        <v>31.4319491650658</v>
      </c>
      <c r="M6793">
        <v>0.0580000000000007</v>
      </c>
      <c r="N6793">
        <v>1.11538461538463</v>
      </c>
      <c r="O6793">
        <v>3.073</v>
      </c>
      <c r="P6793" t="s">
        <v>266</v>
      </c>
      <c r="R6793">
        <v>0</v>
      </c>
      <c r="S6793">
        <v>1026</v>
      </c>
      <c r="T6793">
        <v>1040</v>
      </c>
      <c r="U6793">
        <v>1031</v>
      </c>
      <c r="V6793">
        <v>1028</v>
      </c>
      <c r="W6793">
        <v>1</v>
      </c>
      <c r="X6793">
        <v>1</v>
      </c>
      <c r="Y6793" t="s">
        <v>4910</v>
      </c>
      <c r="Z6793" t="s">
        <v>98</v>
      </c>
      <c r="AA6793" t="s">
        <v>398</v>
      </c>
    </row>
    <row r="6794" spans="1:27">
      <c r="A6794" t="s">
        <v>23</v>
      </c>
      <c r="B6794">
        <v>3</v>
      </c>
      <c r="C6794">
        <v>63</v>
      </c>
      <c r="D6794" t="s">
        <v>265</v>
      </c>
      <c r="E6794">
        <v>7.311</v>
      </c>
      <c r="F6794">
        <v>6.7</v>
      </c>
      <c r="G6794">
        <v>1.725</v>
      </c>
      <c r="H6794">
        <v>4.898</v>
      </c>
      <c r="I6794">
        <v>25.7462686567164</v>
      </c>
      <c r="J6794">
        <v>73.1044776119403</v>
      </c>
      <c r="K6794">
        <v>91.6427301326768</v>
      </c>
      <c r="L6794">
        <v>23.5945835043086</v>
      </c>
      <c r="M6794">
        <v>0.0770000000000008</v>
      </c>
      <c r="N6794">
        <v>1.1492537313433</v>
      </c>
      <c r="O6794">
        <v>4.975</v>
      </c>
      <c r="P6794" t="s">
        <v>266</v>
      </c>
      <c r="R6794">
        <v>0</v>
      </c>
      <c r="S6794">
        <v>1042</v>
      </c>
      <c r="T6794">
        <v>1056</v>
      </c>
      <c r="U6794">
        <v>1047</v>
      </c>
      <c r="V6794">
        <v>1044</v>
      </c>
      <c r="W6794">
        <v>1</v>
      </c>
      <c r="X6794">
        <v>1</v>
      </c>
      <c r="Y6794" t="s">
        <v>4911</v>
      </c>
      <c r="Z6794" t="s">
        <v>98</v>
      </c>
      <c r="AA6794" t="s">
        <v>398</v>
      </c>
    </row>
    <row r="6795" spans="1:27">
      <c r="A6795" t="s">
        <v>23</v>
      </c>
      <c r="B6795">
        <v>3</v>
      </c>
      <c r="C6795">
        <v>64</v>
      </c>
      <c r="D6795" t="s">
        <v>265</v>
      </c>
      <c r="E6795">
        <v>6.296</v>
      </c>
      <c r="F6795">
        <v>5.8</v>
      </c>
      <c r="G6795">
        <v>1.733</v>
      </c>
      <c r="H6795">
        <v>3.998</v>
      </c>
      <c r="I6795">
        <v>29.8793103448276</v>
      </c>
      <c r="J6795">
        <v>68.9310344827586</v>
      </c>
      <c r="K6795">
        <v>92.1219822109276</v>
      </c>
      <c r="L6795">
        <v>27.5254129606099</v>
      </c>
      <c r="M6795">
        <v>0.0689999999999999</v>
      </c>
      <c r="N6795">
        <v>1.18965517241379</v>
      </c>
      <c r="O6795">
        <v>4.067</v>
      </c>
      <c r="P6795" t="s">
        <v>266</v>
      </c>
      <c r="R6795">
        <v>0</v>
      </c>
      <c r="S6795">
        <v>1058</v>
      </c>
      <c r="T6795">
        <v>1072</v>
      </c>
      <c r="U6795">
        <v>1063</v>
      </c>
      <c r="V6795">
        <v>1060</v>
      </c>
      <c r="W6795">
        <v>1</v>
      </c>
      <c r="X6795">
        <v>1</v>
      </c>
      <c r="Y6795" t="s">
        <v>4912</v>
      </c>
      <c r="Z6795" t="s">
        <v>98</v>
      </c>
      <c r="AA6795" t="s">
        <v>398</v>
      </c>
    </row>
    <row r="6796" spans="1:27">
      <c r="A6796" t="s">
        <v>23</v>
      </c>
      <c r="B6796">
        <v>3</v>
      </c>
      <c r="C6796">
        <v>65</v>
      </c>
      <c r="D6796" t="s">
        <v>265</v>
      </c>
      <c r="E6796">
        <v>7.203</v>
      </c>
      <c r="F6796">
        <v>6.6</v>
      </c>
      <c r="G6796">
        <v>3.434</v>
      </c>
      <c r="H6796">
        <v>3.075</v>
      </c>
      <c r="I6796">
        <v>52.030303030303</v>
      </c>
      <c r="J6796">
        <v>46.5909090909091</v>
      </c>
      <c r="K6796">
        <v>91.6284881299459</v>
      </c>
      <c r="L6796">
        <v>47.6745800360961</v>
      </c>
      <c r="M6796">
        <v>0.0909999999999993</v>
      </c>
      <c r="N6796">
        <v>1.37878787878787</v>
      </c>
      <c r="O6796">
        <v>3.166</v>
      </c>
      <c r="P6796" t="s">
        <v>266</v>
      </c>
      <c r="R6796">
        <v>0</v>
      </c>
      <c r="S6796">
        <v>1074</v>
      </c>
      <c r="T6796">
        <v>1088</v>
      </c>
      <c r="U6796">
        <v>1079</v>
      </c>
      <c r="V6796">
        <v>1076</v>
      </c>
      <c r="W6796">
        <v>1</v>
      </c>
      <c r="X6796">
        <v>1</v>
      </c>
      <c r="Y6796" t="s">
        <v>4913</v>
      </c>
      <c r="Z6796" t="s">
        <v>98</v>
      </c>
      <c r="AA6796" t="s">
        <v>398</v>
      </c>
    </row>
    <row r="6797" spans="1:27">
      <c r="A6797" t="s">
        <v>23</v>
      </c>
      <c r="B6797">
        <v>3</v>
      </c>
      <c r="C6797">
        <v>66</v>
      </c>
      <c r="D6797" t="s">
        <v>265</v>
      </c>
      <c r="E6797">
        <v>13.992</v>
      </c>
      <c r="F6797">
        <v>13.4</v>
      </c>
      <c r="G6797">
        <v>12.105</v>
      </c>
      <c r="H6797">
        <v>1.225</v>
      </c>
      <c r="I6797">
        <v>90.3358208955224</v>
      </c>
      <c r="J6797">
        <v>9.14179104477612</v>
      </c>
      <c r="K6797">
        <v>95.7690108633505</v>
      </c>
      <c r="L6797">
        <v>86.5137221269297</v>
      </c>
      <c r="M6797">
        <v>0.0700000000000003</v>
      </c>
      <c r="N6797">
        <v>0.522388059701495</v>
      </c>
      <c r="O6797">
        <v>1.295</v>
      </c>
      <c r="P6797" t="s">
        <v>266</v>
      </c>
      <c r="R6797">
        <v>0</v>
      </c>
      <c r="S6797">
        <v>1090</v>
      </c>
      <c r="T6797">
        <v>1104</v>
      </c>
      <c r="U6797">
        <v>1095</v>
      </c>
      <c r="V6797">
        <v>1092</v>
      </c>
      <c r="W6797">
        <v>1</v>
      </c>
      <c r="X6797">
        <v>1</v>
      </c>
      <c r="Y6797" t="s">
        <v>4914</v>
      </c>
      <c r="Z6797" t="s">
        <v>98</v>
      </c>
      <c r="AA6797" t="s">
        <v>398</v>
      </c>
    </row>
    <row r="6798" spans="1:27">
      <c r="A6798" t="s">
        <v>23</v>
      </c>
      <c r="B6798">
        <v>3</v>
      </c>
      <c r="C6798">
        <v>67</v>
      </c>
      <c r="D6798" t="s">
        <v>265</v>
      </c>
      <c r="E6798">
        <v>9.607</v>
      </c>
      <c r="F6798">
        <v>7.9</v>
      </c>
      <c r="G6798">
        <v>5.096</v>
      </c>
      <c r="H6798">
        <v>2.71</v>
      </c>
      <c r="I6798">
        <v>64.506329113924</v>
      </c>
      <c r="J6798">
        <v>34.3037974683544</v>
      </c>
      <c r="K6798">
        <v>82.2317060476736</v>
      </c>
      <c r="L6798">
        <v>53.0446549391069</v>
      </c>
      <c r="M6798">
        <v>0.0940000000000003</v>
      </c>
      <c r="N6798">
        <v>1.18987341772152</v>
      </c>
      <c r="O6798">
        <v>2.804</v>
      </c>
      <c r="P6798" t="s">
        <v>266</v>
      </c>
      <c r="R6798">
        <v>0</v>
      </c>
      <c r="S6798">
        <v>1106</v>
      </c>
      <c r="T6798">
        <v>1120</v>
      </c>
      <c r="U6798">
        <v>1111</v>
      </c>
      <c r="V6798">
        <v>1108</v>
      </c>
      <c r="W6798">
        <v>1</v>
      </c>
      <c r="X6798">
        <v>1</v>
      </c>
      <c r="Y6798" t="s">
        <v>4915</v>
      </c>
      <c r="Z6798" t="s">
        <v>98</v>
      </c>
      <c r="AA6798" t="s">
        <v>398</v>
      </c>
    </row>
    <row r="6799" spans="1:27">
      <c r="A6799" t="s">
        <v>23</v>
      </c>
      <c r="B6799">
        <v>3</v>
      </c>
      <c r="C6799">
        <v>68</v>
      </c>
      <c r="D6799" t="s">
        <v>265</v>
      </c>
      <c r="E6799">
        <v>11.119</v>
      </c>
      <c r="F6799">
        <v>10.6</v>
      </c>
      <c r="G6799">
        <v>9.662</v>
      </c>
      <c r="H6799">
        <v>0.901</v>
      </c>
      <c r="I6799">
        <v>91.1509433962264</v>
      </c>
      <c r="J6799">
        <v>8.5</v>
      </c>
      <c r="K6799">
        <v>95.3323140570195</v>
      </c>
      <c r="L6799">
        <v>86.8963036244267</v>
      </c>
      <c r="M6799">
        <v>0.036999999999999</v>
      </c>
      <c r="N6799">
        <v>0.349056603773576</v>
      </c>
      <c r="O6799">
        <v>0.937999999999999</v>
      </c>
      <c r="P6799" t="s">
        <v>266</v>
      </c>
      <c r="R6799">
        <v>0</v>
      </c>
      <c r="S6799">
        <v>1122</v>
      </c>
      <c r="T6799">
        <v>1136</v>
      </c>
      <c r="U6799">
        <v>1127</v>
      </c>
      <c r="V6799">
        <v>1124</v>
      </c>
      <c r="W6799">
        <v>1</v>
      </c>
      <c r="X6799">
        <v>1</v>
      </c>
      <c r="Y6799" t="s">
        <v>4916</v>
      </c>
      <c r="Z6799" t="s">
        <v>98</v>
      </c>
      <c r="AA6799" t="s">
        <v>398</v>
      </c>
    </row>
    <row r="6800" spans="1:27">
      <c r="A6800" t="s">
        <v>23</v>
      </c>
      <c r="B6800">
        <v>3</v>
      </c>
      <c r="C6800">
        <v>69</v>
      </c>
      <c r="D6800" t="s">
        <v>265</v>
      </c>
      <c r="E6800">
        <v>11.049</v>
      </c>
      <c r="F6800">
        <v>10.4</v>
      </c>
      <c r="G6800">
        <v>1.71</v>
      </c>
      <c r="H6800">
        <v>8.594</v>
      </c>
      <c r="I6800">
        <v>16.4423076923077</v>
      </c>
      <c r="J6800">
        <v>82.6346153846154</v>
      </c>
      <c r="K6800">
        <v>94.1261652638248</v>
      </c>
      <c r="L6800">
        <v>15.4765137116481</v>
      </c>
      <c r="M6800">
        <v>0.0960000000000019</v>
      </c>
      <c r="N6800">
        <v>0.923076923076941</v>
      </c>
      <c r="O6800">
        <v>8.69</v>
      </c>
      <c r="P6800" t="s">
        <v>266</v>
      </c>
      <c r="R6800">
        <v>0</v>
      </c>
      <c r="S6800">
        <v>1138</v>
      </c>
      <c r="T6800">
        <v>1152</v>
      </c>
      <c r="U6800">
        <v>1143</v>
      </c>
      <c r="V6800">
        <v>1140</v>
      </c>
      <c r="W6800">
        <v>1</v>
      </c>
      <c r="X6800">
        <v>1</v>
      </c>
      <c r="Y6800" t="s">
        <v>4917</v>
      </c>
      <c r="Z6800" t="s">
        <v>98</v>
      </c>
      <c r="AA6800" t="s">
        <v>398</v>
      </c>
    </row>
    <row r="6801" spans="1:27">
      <c r="A6801" t="s">
        <v>23</v>
      </c>
      <c r="B6801">
        <v>3</v>
      </c>
      <c r="C6801">
        <v>71</v>
      </c>
      <c r="D6801" t="s">
        <v>265</v>
      </c>
      <c r="E6801">
        <v>0.383</v>
      </c>
      <c r="F6801">
        <v>0.2</v>
      </c>
      <c r="G6801">
        <v>0.019</v>
      </c>
      <c r="H6801">
        <v>0.138</v>
      </c>
      <c r="I6801">
        <v>9.5</v>
      </c>
      <c r="J6801">
        <v>69</v>
      </c>
      <c r="K6801">
        <v>52.2193211488251</v>
      </c>
      <c r="L6801">
        <v>4.96083550913838</v>
      </c>
      <c r="M6801">
        <v>0.043</v>
      </c>
      <c r="N6801">
        <v>21.5</v>
      </c>
      <c r="O6801">
        <v>0.181</v>
      </c>
      <c r="P6801" t="s">
        <v>266</v>
      </c>
      <c r="R6801">
        <v>0</v>
      </c>
      <c r="S6801">
        <v>1175</v>
      </c>
      <c r="T6801">
        <v>1189</v>
      </c>
      <c r="U6801">
        <v>1180</v>
      </c>
      <c r="V6801">
        <v>1177</v>
      </c>
      <c r="W6801">
        <v>1</v>
      </c>
      <c r="X6801">
        <v>1</v>
      </c>
      <c r="Y6801" t="s">
        <v>3744</v>
      </c>
      <c r="Z6801" t="s">
        <v>98</v>
      </c>
      <c r="AA6801" t="s">
        <v>464</v>
      </c>
    </row>
    <row r="6802" spans="1:27">
      <c r="A6802" t="s">
        <v>23</v>
      </c>
      <c r="B6802">
        <v>3</v>
      </c>
      <c r="C6802">
        <v>72</v>
      </c>
      <c r="D6802" t="s">
        <v>265</v>
      </c>
      <c r="E6802">
        <v>0.321</v>
      </c>
      <c r="F6802">
        <v>0.1</v>
      </c>
      <c r="G6802">
        <v>0.011</v>
      </c>
      <c r="H6802">
        <v>0.1</v>
      </c>
      <c r="I6802">
        <v>11</v>
      </c>
      <c r="J6802">
        <v>100</v>
      </c>
      <c r="K6802">
        <v>31.1526479750779</v>
      </c>
      <c r="L6802">
        <v>3.42679127725857</v>
      </c>
      <c r="M6802">
        <v>-0.011</v>
      </c>
      <c r="N6802">
        <v>11</v>
      </c>
      <c r="O6802">
        <v>0.089</v>
      </c>
      <c r="P6802" t="s">
        <v>266</v>
      </c>
      <c r="R6802">
        <v>0</v>
      </c>
      <c r="S6802">
        <v>1191</v>
      </c>
      <c r="T6802">
        <v>1205</v>
      </c>
      <c r="U6802">
        <v>1196</v>
      </c>
      <c r="V6802">
        <v>1193</v>
      </c>
      <c r="W6802">
        <v>1</v>
      </c>
      <c r="X6802">
        <v>1</v>
      </c>
      <c r="Y6802" t="s">
        <v>3749</v>
      </c>
      <c r="Z6802" t="s">
        <v>98</v>
      </c>
      <c r="AA6802" t="s">
        <v>464</v>
      </c>
    </row>
    <row r="6803" spans="1:27">
      <c r="A6803" t="s">
        <v>23</v>
      </c>
      <c r="B6803">
        <v>3</v>
      </c>
      <c r="C6803">
        <v>73</v>
      </c>
      <c r="D6803" t="s">
        <v>265</v>
      </c>
      <c r="E6803">
        <v>0.521</v>
      </c>
      <c r="F6803">
        <v>0.1</v>
      </c>
      <c r="G6803">
        <v>0.013</v>
      </c>
      <c r="H6803">
        <v>0.086</v>
      </c>
      <c r="I6803">
        <v>13</v>
      </c>
      <c r="J6803">
        <v>86</v>
      </c>
      <c r="K6803">
        <v>19.1938579654511</v>
      </c>
      <c r="L6803">
        <v>2.49520153550864</v>
      </c>
      <c r="M6803">
        <v>0.00100000000000001</v>
      </c>
      <c r="N6803">
        <v>1.00000000000001</v>
      </c>
      <c r="O6803">
        <v>0.087</v>
      </c>
      <c r="P6803" t="s">
        <v>266</v>
      </c>
      <c r="R6803">
        <v>0</v>
      </c>
      <c r="S6803">
        <v>1207</v>
      </c>
      <c r="T6803">
        <v>1221</v>
      </c>
      <c r="U6803">
        <v>1212</v>
      </c>
      <c r="V6803">
        <v>1209</v>
      </c>
      <c r="W6803">
        <v>1</v>
      </c>
      <c r="X6803">
        <v>1</v>
      </c>
      <c r="Y6803" t="s">
        <v>4887</v>
      </c>
      <c r="Z6803" t="s">
        <v>98</v>
      </c>
      <c r="AA6803" t="s">
        <v>464</v>
      </c>
    </row>
    <row r="6804" spans="1:27">
      <c r="A6804" t="s">
        <v>23</v>
      </c>
      <c r="B6804">
        <v>3</v>
      </c>
      <c r="C6804">
        <v>74</v>
      </c>
      <c r="D6804" t="s">
        <v>265</v>
      </c>
      <c r="E6804">
        <v>1.648</v>
      </c>
      <c r="F6804">
        <v>0.9</v>
      </c>
      <c r="G6804">
        <v>0.51</v>
      </c>
      <c r="H6804">
        <v>0.267</v>
      </c>
      <c r="I6804">
        <v>56.6666666666667</v>
      </c>
      <c r="J6804">
        <v>29.6666666666667</v>
      </c>
      <c r="K6804">
        <v>54.6116504854369</v>
      </c>
      <c r="L6804">
        <v>30.9466019417476</v>
      </c>
      <c r="M6804">
        <v>0.123</v>
      </c>
      <c r="N6804">
        <v>13.6666666666667</v>
      </c>
      <c r="O6804">
        <v>0.39</v>
      </c>
      <c r="P6804" t="s">
        <v>266</v>
      </c>
      <c r="R6804">
        <v>0</v>
      </c>
      <c r="S6804">
        <v>1223</v>
      </c>
      <c r="T6804">
        <v>1237</v>
      </c>
      <c r="U6804">
        <v>1228</v>
      </c>
      <c r="V6804">
        <v>1225</v>
      </c>
      <c r="W6804">
        <v>1</v>
      </c>
      <c r="X6804">
        <v>1</v>
      </c>
      <c r="Y6804" t="s">
        <v>4868</v>
      </c>
      <c r="Z6804" t="s">
        <v>98</v>
      </c>
      <c r="AA6804" t="s">
        <v>464</v>
      </c>
    </row>
    <row r="6805" spans="1:27">
      <c r="A6805" t="s">
        <v>23</v>
      </c>
      <c r="B6805">
        <v>3</v>
      </c>
      <c r="C6805">
        <v>75</v>
      </c>
      <c r="D6805" t="s">
        <v>265</v>
      </c>
      <c r="E6805">
        <v>1.275</v>
      </c>
      <c r="F6805">
        <v>0.9</v>
      </c>
      <c r="G6805">
        <v>0.314</v>
      </c>
      <c r="H6805">
        <v>0.592</v>
      </c>
      <c r="I6805">
        <v>34.8888888888889</v>
      </c>
      <c r="J6805">
        <v>65.7777777777778</v>
      </c>
      <c r="K6805">
        <v>70.5882352941177</v>
      </c>
      <c r="L6805">
        <v>24.6274509803922</v>
      </c>
      <c r="M6805">
        <v>-0.00599999999999989</v>
      </c>
      <c r="N6805">
        <v>0.666666666666655</v>
      </c>
      <c r="O6805">
        <v>0.586</v>
      </c>
      <c r="P6805" t="s">
        <v>266</v>
      </c>
      <c r="R6805">
        <v>0</v>
      </c>
      <c r="S6805">
        <v>1239</v>
      </c>
      <c r="T6805">
        <v>1253</v>
      </c>
      <c r="U6805">
        <v>1244</v>
      </c>
      <c r="V6805">
        <v>1241</v>
      </c>
      <c r="W6805">
        <v>1</v>
      </c>
      <c r="X6805">
        <v>1</v>
      </c>
      <c r="Y6805" t="s">
        <v>4869</v>
      </c>
      <c r="Z6805" t="s">
        <v>98</v>
      </c>
      <c r="AA6805" t="s">
        <v>464</v>
      </c>
    </row>
    <row r="6806" spans="1:27">
      <c r="A6806" t="s">
        <v>23</v>
      </c>
      <c r="B6806">
        <v>3</v>
      </c>
      <c r="C6806">
        <v>76</v>
      </c>
      <c r="D6806" t="s">
        <v>265</v>
      </c>
      <c r="E6806">
        <v>1.367</v>
      </c>
      <c r="F6806">
        <v>0.9</v>
      </c>
      <c r="G6806">
        <v>0.025</v>
      </c>
      <c r="H6806">
        <v>0.856</v>
      </c>
      <c r="I6806">
        <v>2.77777777777778</v>
      </c>
      <c r="J6806">
        <v>95.1111111111111</v>
      </c>
      <c r="K6806">
        <v>65.8376005852231</v>
      </c>
      <c r="L6806">
        <v>1.82882223847842</v>
      </c>
      <c r="M6806">
        <v>0.019</v>
      </c>
      <c r="N6806">
        <v>2.11111111111111</v>
      </c>
      <c r="O6806">
        <v>0.875</v>
      </c>
      <c r="P6806" t="s">
        <v>266</v>
      </c>
      <c r="R6806">
        <v>0</v>
      </c>
      <c r="S6806">
        <v>1255</v>
      </c>
      <c r="T6806">
        <v>1269</v>
      </c>
      <c r="U6806">
        <v>1260</v>
      </c>
      <c r="V6806">
        <v>1257</v>
      </c>
      <c r="W6806">
        <v>1</v>
      </c>
      <c r="X6806">
        <v>1</v>
      </c>
      <c r="Y6806" t="s">
        <v>4870</v>
      </c>
      <c r="Z6806" t="s">
        <v>98</v>
      </c>
      <c r="AA6806" t="s">
        <v>464</v>
      </c>
    </row>
    <row r="6807" spans="1:27">
      <c r="A6807" t="s">
        <v>23</v>
      </c>
      <c r="B6807">
        <v>3</v>
      </c>
      <c r="C6807">
        <v>77</v>
      </c>
      <c r="D6807" t="s">
        <v>265</v>
      </c>
      <c r="E6807">
        <v>3.304</v>
      </c>
      <c r="F6807">
        <v>1.3</v>
      </c>
      <c r="G6807">
        <v>0.176</v>
      </c>
      <c r="H6807">
        <v>1.079</v>
      </c>
      <c r="I6807">
        <v>13.5384615384615</v>
      </c>
      <c r="J6807">
        <v>83</v>
      </c>
      <c r="K6807">
        <v>39.3462469733656</v>
      </c>
      <c r="L6807">
        <v>5.32687651331719</v>
      </c>
      <c r="M6807">
        <v>0.0450000000000002</v>
      </c>
      <c r="N6807">
        <v>3.46153846153847</v>
      </c>
      <c r="O6807">
        <v>1.124</v>
      </c>
      <c r="P6807" t="s">
        <v>266</v>
      </c>
      <c r="R6807">
        <v>0</v>
      </c>
      <c r="S6807">
        <v>1271</v>
      </c>
      <c r="T6807">
        <v>1285</v>
      </c>
      <c r="U6807">
        <v>1276</v>
      </c>
      <c r="V6807">
        <v>1273</v>
      </c>
      <c r="W6807">
        <v>1</v>
      </c>
      <c r="X6807">
        <v>1</v>
      </c>
      <c r="Y6807" t="s">
        <v>4918</v>
      </c>
      <c r="Z6807" t="s">
        <v>98</v>
      </c>
      <c r="AA6807" t="s">
        <v>464</v>
      </c>
    </row>
    <row r="6808" spans="1:27">
      <c r="A6808" t="s">
        <v>23</v>
      </c>
      <c r="B6808">
        <v>3</v>
      </c>
      <c r="C6808">
        <v>78</v>
      </c>
      <c r="D6808" t="s">
        <v>265</v>
      </c>
      <c r="E6808">
        <v>2.658</v>
      </c>
      <c r="F6808">
        <v>2.2</v>
      </c>
      <c r="G6808">
        <v>1.593</v>
      </c>
      <c r="H6808">
        <v>0.557</v>
      </c>
      <c r="I6808">
        <v>72.4090909090909</v>
      </c>
      <c r="J6808">
        <v>25.3181818181818</v>
      </c>
      <c r="K6808">
        <v>82.7689992475546</v>
      </c>
      <c r="L6808">
        <v>59.9322799097065</v>
      </c>
      <c r="M6808">
        <v>0.0500000000000003</v>
      </c>
      <c r="N6808">
        <v>2.27272727272728</v>
      </c>
      <c r="O6808">
        <v>0.607</v>
      </c>
      <c r="P6808" t="s">
        <v>266</v>
      </c>
      <c r="R6808">
        <v>0</v>
      </c>
      <c r="S6808">
        <v>1287</v>
      </c>
      <c r="T6808">
        <v>1301</v>
      </c>
      <c r="U6808">
        <v>1292</v>
      </c>
      <c r="V6808">
        <v>1289</v>
      </c>
      <c r="W6808">
        <v>1</v>
      </c>
      <c r="X6808">
        <v>1</v>
      </c>
      <c r="Y6808" t="s">
        <v>4919</v>
      </c>
      <c r="Z6808" t="s">
        <v>98</v>
      </c>
      <c r="AA6808" t="s">
        <v>464</v>
      </c>
    </row>
    <row r="6809" spans="1:27">
      <c r="A6809" t="s">
        <v>23</v>
      </c>
      <c r="B6809">
        <v>3</v>
      </c>
      <c r="C6809">
        <v>79</v>
      </c>
      <c r="D6809" t="s">
        <v>265</v>
      </c>
      <c r="E6809">
        <v>2.392</v>
      </c>
      <c r="F6809">
        <v>1.9</v>
      </c>
      <c r="G6809">
        <v>0.746</v>
      </c>
      <c r="H6809">
        <v>1.094</v>
      </c>
      <c r="I6809">
        <v>39.2631578947368</v>
      </c>
      <c r="J6809">
        <v>57.5789473684211</v>
      </c>
      <c r="K6809">
        <v>79.4314381270903</v>
      </c>
      <c r="L6809">
        <v>31.1872909698997</v>
      </c>
      <c r="M6809">
        <v>0.0599999999999998</v>
      </c>
      <c r="N6809">
        <v>3.1578947368421</v>
      </c>
      <c r="O6809">
        <v>1.154</v>
      </c>
      <c r="P6809" t="s">
        <v>266</v>
      </c>
      <c r="R6809">
        <v>0</v>
      </c>
      <c r="S6809">
        <v>1303</v>
      </c>
      <c r="T6809">
        <v>1317</v>
      </c>
      <c r="U6809">
        <v>1308</v>
      </c>
      <c r="V6809">
        <v>1305</v>
      </c>
      <c r="W6809">
        <v>1</v>
      </c>
      <c r="X6809">
        <v>1</v>
      </c>
      <c r="Y6809" t="s">
        <v>4904</v>
      </c>
      <c r="Z6809" t="s">
        <v>98</v>
      </c>
      <c r="AA6809" t="s">
        <v>464</v>
      </c>
    </row>
    <row r="6810" spans="1:27">
      <c r="A6810" t="s">
        <v>23</v>
      </c>
      <c r="B6810">
        <v>3</v>
      </c>
      <c r="C6810">
        <v>80</v>
      </c>
      <c r="D6810" t="s">
        <v>265</v>
      </c>
      <c r="E6810">
        <v>2.711</v>
      </c>
      <c r="F6810">
        <v>2.3</v>
      </c>
      <c r="G6810">
        <v>2.029</v>
      </c>
      <c r="H6810">
        <v>0.291</v>
      </c>
      <c r="I6810">
        <v>88.2173913043478</v>
      </c>
      <c r="J6810">
        <v>12.6521739130435</v>
      </c>
      <c r="K6810">
        <v>84.8395426042051</v>
      </c>
      <c r="L6810">
        <v>74.8432312799705</v>
      </c>
      <c r="M6810">
        <v>-0.02</v>
      </c>
      <c r="N6810">
        <v>0.869565217391305</v>
      </c>
      <c r="O6810">
        <v>0.271</v>
      </c>
      <c r="P6810" t="s">
        <v>266</v>
      </c>
      <c r="R6810">
        <v>0</v>
      </c>
      <c r="S6810">
        <v>1319</v>
      </c>
      <c r="T6810">
        <v>1333</v>
      </c>
      <c r="U6810">
        <v>1324</v>
      </c>
      <c r="V6810">
        <v>1321</v>
      </c>
      <c r="W6810">
        <v>1</v>
      </c>
      <c r="X6810">
        <v>1</v>
      </c>
      <c r="Y6810" t="s">
        <v>4905</v>
      </c>
      <c r="Z6810" t="s">
        <v>98</v>
      </c>
      <c r="AA6810" t="s">
        <v>464</v>
      </c>
    </row>
    <row r="6811" spans="1:27">
      <c r="A6811" t="s">
        <v>23</v>
      </c>
      <c r="B6811">
        <v>3</v>
      </c>
      <c r="C6811">
        <v>81</v>
      </c>
      <c r="D6811" t="s">
        <v>265</v>
      </c>
      <c r="E6811">
        <v>3.659</v>
      </c>
      <c r="F6811">
        <v>2.3</v>
      </c>
      <c r="G6811">
        <v>0.032</v>
      </c>
      <c r="H6811">
        <v>2.245</v>
      </c>
      <c r="I6811">
        <v>1.39130434782609</v>
      </c>
      <c r="J6811">
        <v>97.6086956521739</v>
      </c>
      <c r="K6811">
        <v>62.8587045640886</v>
      </c>
      <c r="L6811">
        <v>0.874555889587319</v>
      </c>
      <c r="M6811">
        <v>0.0229999999999997</v>
      </c>
      <c r="N6811">
        <v>0.999999999999986</v>
      </c>
      <c r="O6811">
        <v>2.268</v>
      </c>
      <c r="P6811" t="s">
        <v>266</v>
      </c>
      <c r="R6811">
        <v>0</v>
      </c>
      <c r="S6811">
        <v>1335</v>
      </c>
      <c r="T6811">
        <v>1349</v>
      </c>
      <c r="U6811">
        <v>1340</v>
      </c>
      <c r="V6811">
        <v>1337</v>
      </c>
      <c r="W6811">
        <v>1</v>
      </c>
      <c r="X6811">
        <v>1</v>
      </c>
      <c r="Y6811" t="s">
        <v>4920</v>
      </c>
      <c r="Z6811" t="s">
        <v>98</v>
      </c>
      <c r="AA6811" t="s">
        <v>464</v>
      </c>
    </row>
    <row r="6812" spans="1:27">
      <c r="A6812" t="s">
        <v>23</v>
      </c>
      <c r="B6812">
        <v>3</v>
      </c>
      <c r="C6812">
        <v>82</v>
      </c>
      <c r="D6812" t="s">
        <v>265</v>
      </c>
      <c r="E6812">
        <v>8.178</v>
      </c>
      <c r="F6812">
        <v>7.6</v>
      </c>
      <c r="G6812">
        <v>6.593</v>
      </c>
      <c r="H6812">
        <v>0.958</v>
      </c>
      <c r="I6812">
        <v>86.75</v>
      </c>
      <c r="J6812">
        <v>12.6052631578947</v>
      </c>
      <c r="K6812">
        <v>92.9322572756175</v>
      </c>
      <c r="L6812">
        <v>80.6187331865982</v>
      </c>
      <c r="M6812">
        <v>0.0489999999999995</v>
      </c>
      <c r="N6812">
        <v>0.644736842105257</v>
      </c>
      <c r="O6812">
        <v>1.007</v>
      </c>
      <c r="P6812" t="s">
        <v>266</v>
      </c>
      <c r="R6812">
        <v>0</v>
      </c>
      <c r="S6812">
        <v>1351</v>
      </c>
      <c r="T6812">
        <v>1365</v>
      </c>
      <c r="U6812">
        <v>1356</v>
      </c>
      <c r="V6812">
        <v>1353</v>
      </c>
      <c r="W6812">
        <v>1</v>
      </c>
      <c r="X6812">
        <v>1</v>
      </c>
      <c r="Y6812" t="s">
        <v>4921</v>
      </c>
      <c r="Z6812" t="s">
        <v>98</v>
      </c>
      <c r="AA6812" t="s">
        <v>464</v>
      </c>
    </row>
    <row r="6813" spans="1:27">
      <c r="A6813" t="s">
        <v>23</v>
      </c>
      <c r="B6813">
        <v>3</v>
      </c>
      <c r="C6813">
        <v>83</v>
      </c>
      <c r="D6813" t="s">
        <v>265</v>
      </c>
      <c r="E6813">
        <v>6.676</v>
      </c>
      <c r="F6813">
        <v>6.3</v>
      </c>
      <c r="G6813">
        <v>3.941</v>
      </c>
      <c r="H6813">
        <v>2.286</v>
      </c>
      <c r="I6813">
        <v>62.5555555555556</v>
      </c>
      <c r="J6813">
        <v>36.2857142857143</v>
      </c>
      <c r="K6813">
        <v>94.3678849610545</v>
      </c>
      <c r="L6813">
        <v>59.0323547034152</v>
      </c>
      <c r="M6813">
        <v>0.0729999999999995</v>
      </c>
      <c r="N6813">
        <v>1.15873015873015</v>
      </c>
      <c r="O6813">
        <v>2.359</v>
      </c>
      <c r="P6813" t="s">
        <v>266</v>
      </c>
      <c r="R6813">
        <v>0</v>
      </c>
      <c r="S6813">
        <v>1367</v>
      </c>
      <c r="T6813">
        <v>1381</v>
      </c>
      <c r="U6813">
        <v>1372</v>
      </c>
      <c r="V6813">
        <v>1369</v>
      </c>
      <c r="W6813">
        <v>1</v>
      </c>
      <c r="X6813">
        <v>1</v>
      </c>
      <c r="Y6813" t="s">
        <v>4922</v>
      </c>
      <c r="Z6813" t="s">
        <v>98</v>
      </c>
      <c r="AA6813" t="s">
        <v>464</v>
      </c>
    </row>
    <row r="6814" spans="1:27">
      <c r="A6814" t="s">
        <v>23</v>
      </c>
      <c r="B6814">
        <v>3</v>
      </c>
      <c r="C6814">
        <v>84</v>
      </c>
      <c r="D6814" t="s">
        <v>265</v>
      </c>
      <c r="E6814">
        <v>5.827</v>
      </c>
      <c r="F6814">
        <v>5.4</v>
      </c>
      <c r="G6814">
        <v>2.764</v>
      </c>
      <c r="H6814">
        <v>2.632</v>
      </c>
      <c r="I6814">
        <v>51.1851851851852</v>
      </c>
      <c r="J6814">
        <v>48.7407407407407</v>
      </c>
      <c r="K6814">
        <v>92.6720439334134</v>
      </c>
      <c r="L6814">
        <v>47.4343573022138</v>
      </c>
      <c r="M6814">
        <v>0.00400000000000045</v>
      </c>
      <c r="N6814">
        <v>0.0740740740740824</v>
      </c>
      <c r="O6814">
        <v>2.636</v>
      </c>
      <c r="P6814" t="s">
        <v>266</v>
      </c>
      <c r="R6814">
        <v>0</v>
      </c>
      <c r="S6814">
        <v>1383</v>
      </c>
      <c r="T6814">
        <v>1397</v>
      </c>
      <c r="U6814">
        <v>1388</v>
      </c>
      <c r="V6814">
        <v>1385</v>
      </c>
      <c r="W6814">
        <v>1</v>
      </c>
      <c r="X6814">
        <v>1</v>
      </c>
      <c r="Y6814" t="s">
        <v>4923</v>
      </c>
      <c r="Z6814" t="s">
        <v>98</v>
      </c>
      <c r="AA6814" t="s">
        <v>464</v>
      </c>
    </row>
    <row r="6815" spans="1:27">
      <c r="A6815" t="s">
        <v>23</v>
      </c>
      <c r="B6815">
        <v>3</v>
      </c>
      <c r="C6815">
        <v>85</v>
      </c>
      <c r="D6815" t="s">
        <v>265</v>
      </c>
      <c r="E6815">
        <v>5.866</v>
      </c>
      <c r="F6815">
        <v>4.6</v>
      </c>
      <c r="G6815">
        <v>1.675</v>
      </c>
      <c r="H6815">
        <v>2.888</v>
      </c>
      <c r="I6815">
        <v>36.4130434782609</v>
      </c>
      <c r="J6815">
        <v>62.7826086956522</v>
      </c>
      <c r="K6815">
        <v>78.418002045687</v>
      </c>
      <c r="L6815">
        <v>28.5543811796795</v>
      </c>
      <c r="M6815">
        <v>0.0369999999999999</v>
      </c>
      <c r="N6815">
        <v>0.804347826086955</v>
      </c>
      <c r="O6815">
        <v>2.925</v>
      </c>
      <c r="P6815" t="s">
        <v>266</v>
      </c>
      <c r="R6815">
        <v>0</v>
      </c>
      <c r="S6815">
        <v>1399</v>
      </c>
      <c r="T6815">
        <v>1413</v>
      </c>
      <c r="U6815">
        <v>1404</v>
      </c>
      <c r="V6815">
        <v>1401</v>
      </c>
      <c r="W6815">
        <v>1</v>
      </c>
      <c r="X6815">
        <v>1</v>
      </c>
      <c r="Y6815" t="s">
        <v>4924</v>
      </c>
      <c r="Z6815" t="s">
        <v>98</v>
      </c>
      <c r="AA6815" t="s">
        <v>464</v>
      </c>
    </row>
    <row r="6816" spans="1:27">
      <c r="A6816" t="s">
        <v>23</v>
      </c>
      <c r="B6816">
        <v>3</v>
      </c>
      <c r="C6816">
        <v>86</v>
      </c>
      <c r="D6816" t="s">
        <v>265</v>
      </c>
      <c r="E6816">
        <v>7.532</v>
      </c>
      <c r="F6816">
        <v>6.9</v>
      </c>
      <c r="G6816">
        <v>0.027</v>
      </c>
      <c r="H6816">
        <v>6.785</v>
      </c>
      <c r="I6816">
        <v>0.391304347826087</v>
      </c>
      <c r="J6816">
        <v>98.3333333333333</v>
      </c>
      <c r="K6816">
        <v>91.6091343600637</v>
      </c>
      <c r="L6816">
        <v>0.358470525756771</v>
      </c>
      <c r="M6816">
        <v>0.0880000000000001</v>
      </c>
      <c r="N6816">
        <v>1.27536231884058</v>
      </c>
      <c r="O6816">
        <v>6.873</v>
      </c>
      <c r="P6816" t="s">
        <v>266</v>
      </c>
      <c r="R6816">
        <v>0</v>
      </c>
      <c r="S6816">
        <v>1415</v>
      </c>
      <c r="T6816">
        <v>1429</v>
      </c>
      <c r="U6816">
        <v>1420</v>
      </c>
      <c r="V6816">
        <v>1417</v>
      </c>
      <c r="W6816">
        <v>1</v>
      </c>
      <c r="X6816">
        <v>1</v>
      </c>
      <c r="Y6816" t="s">
        <v>4925</v>
      </c>
      <c r="Z6816" t="s">
        <v>98</v>
      </c>
      <c r="AA6816" t="s">
        <v>464</v>
      </c>
    </row>
    <row r="6817" spans="1:27">
      <c r="A6817" t="s">
        <v>23</v>
      </c>
      <c r="B6817">
        <v>3</v>
      </c>
      <c r="C6817">
        <v>87</v>
      </c>
      <c r="D6817" t="s">
        <v>265</v>
      </c>
      <c r="E6817">
        <v>6.523</v>
      </c>
      <c r="F6817">
        <v>5.9</v>
      </c>
      <c r="G6817">
        <v>3.408</v>
      </c>
      <c r="H6817">
        <v>2.423</v>
      </c>
      <c r="I6817">
        <v>57.7627118644068</v>
      </c>
      <c r="J6817">
        <v>41.0677966101695</v>
      </c>
      <c r="K6817">
        <v>90.4491798252338</v>
      </c>
      <c r="L6817">
        <v>52.2458991261689</v>
      </c>
      <c r="M6817">
        <v>0.0690000000000008</v>
      </c>
      <c r="N6817">
        <v>1.16949152542374</v>
      </c>
      <c r="O6817">
        <v>2.492</v>
      </c>
      <c r="P6817" t="s">
        <v>266</v>
      </c>
      <c r="R6817">
        <v>0</v>
      </c>
      <c r="S6817">
        <v>1431</v>
      </c>
      <c r="T6817">
        <v>1445</v>
      </c>
      <c r="U6817">
        <v>1436</v>
      </c>
      <c r="V6817">
        <v>1433</v>
      </c>
      <c r="W6817">
        <v>1</v>
      </c>
      <c r="X6817">
        <v>1</v>
      </c>
      <c r="Y6817" t="s">
        <v>4926</v>
      </c>
      <c r="Z6817" t="s">
        <v>98</v>
      </c>
      <c r="AA6817" t="s">
        <v>464</v>
      </c>
    </row>
    <row r="6818" spans="1:27">
      <c r="A6818" t="s">
        <v>23</v>
      </c>
      <c r="B6818">
        <v>3</v>
      </c>
      <c r="C6818">
        <v>88</v>
      </c>
      <c r="D6818" t="s">
        <v>265</v>
      </c>
      <c r="E6818">
        <v>7.463</v>
      </c>
      <c r="F6818">
        <v>6.8</v>
      </c>
      <c r="G6818">
        <v>1.729</v>
      </c>
      <c r="H6818">
        <v>5.036</v>
      </c>
      <c r="I6818">
        <v>25.4264705882353</v>
      </c>
      <c r="J6818">
        <v>74.0588235294118</v>
      </c>
      <c r="K6818">
        <v>91.1161731207289</v>
      </c>
      <c r="L6818">
        <v>23.1676269596677</v>
      </c>
      <c r="M6818">
        <v>0.0350000000000001</v>
      </c>
      <c r="N6818">
        <v>0.514705882352943</v>
      </c>
      <c r="O6818">
        <v>5.071</v>
      </c>
      <c r="P6818" t="s">
        <v>266</v>
      </c>
      <c r="R6818">
        <v>0</v>
      </c>
      <c r="S6818">
        <v>1447</v>
      </c>
      <c r="T6818">
        <v>1461</v>
      </c>
      <c r="U6818">
        <v>1452</v>
      </c>
      <c r="V6818">
        <v>1449</v>
      </c>
      <c r="W6818">
        <v>1</v>
      </c>
      <c r="X6818">
        <v>1</v>
      </c>
      <c r="Y6818" t="s">
        <v>4927</v>
      </c>
      <c r="Z6818" t="s">
        <v>98</v>
      </c>
      <c r="AA6818" t="s">
        <v>464</v>
      </c>
    </row>
    <row r="6819" spans="1:27">
      <c r="A6819" t="s">
        <v>23</v>
      </c>
      <c r="B6819">
        <v>3</v>
      </c>
      <c r="C6819">
        <v>89</v>
      </c>
      <c r="D6819" t="s">
        <v>265</v>
      </c>
      <c r="E6819">
        <v>12.5</v>
      </c>
      <c r="F6819">
        <v>11.9</v>
      </c>
      <c r="G6819">
        <v>1.709</v>
      </c>
      <c r="H6819">
        <v>10.112</v>
      </c>
      <c r="I6819">
        <v>14.3613445378151</v>
      </c>
      <c r="J6819">
        <v>84.9747899159664</v>
      </c>
      <c r="K6819">
        <v>95.2</v>
      </c>
      <c r="L6819">
        <v>13.672</v>
      </c>
      <c r="M6819">
        <v>0.0790000000000006</v>
      </c>
      <c r="N6819">
        <v>0.663865546218493</v>
      </c>
      <c r="O6819">
        <v>10.191</v>
      </c>
      <c r="P6819" t="s">
        <v>266</v>
      </c>
      <c r="R6819">
        <v>0</v>
      </c>
      <c r="S6819">
        <v>1463</v>
      </c>
      <c r="T6819">
        <v>1477</v>
      </c>
      <c r="U6819">
        <v>1468</v>
      </c>
      <c r="V6819">
        <v>1465</v>
      </c>
      <c r="W6819">
        <v>1</v>
      </c>
      <c r="X6819">
        <v>1</v>
      </c>
      <c r="Y6819" t="s">
        <v>4928</v>
      </c>
      <c r="Z6819" t="s">
        <v>98</v>
      </c>
      <c r="AA6819" t="s">
        <v>464</v>
      </c>
    </row>
    <row r="6820" spans="1:27">
      <c r="A6820" t="s">
        <v>23</v>
      </c>
      <c r="B6820">
        <v>3</v>
      </c>
      <c r="C6820">
        <v>90</v>
      </c>
      <c r="D6820" t="s">
        <v>265</v>
      </c>
      <c r="E6820">
        <v>11.764</v>
      </c>
      <c r="F6820">
        <v>10.1</v>
      </c>
      <c r="G6820">
        <v>5.763</v>
      </c>
      <c r="H6820">
        <v>4.265</v>
      </c>
      <c r="I6820">
        <v>57.0594059405941</v>
      </c>
      <c r="J6820">
        <v>42.2277227722772</v>
      </c>
      <c r="K6820">
        <v>85.8551513090786</v>
      </c>
      <c r="L6820">
        <v>48.9884393063584</v>
      </c>
      <c r="M6820">
        <v>0.072000000000001</v>
      </c>
      <c r="N6820">
        <v>0.712871287128722</v>
      </c>
      <c r="O6820">
        <v>4.337</v>
      </c>
      <c r="P6820" t="s">
        <v>266</v>
      </c>
      <c r="R6820">
        <v>0</v>
      </c>
      <c r="S6820">
        <v>1479</v>
      </c>
      <c r="T6820">
        <v>1493</v>
      </c>
      <c r="U6820">
        <v>1484</v>
      </c>
      <c r="V6820">
        <v>1481</v>
      </c>
      <c r="W6820">
        <v>1</v>
      </c>
      <c r="X6820">
        <v>1</v>
      </c>
      <c r="Y6820" t="s">
        <v>4929</v>
      </c>
      <c r="Z6820" t="s">
        <v>98</v>
      </c>
      <c r="AA6820" t="s">
        <v>464</v>
      </c>
    </row>
    <row r="6821" spans="1:27">
      <c r="A6821" t="s">
        <v>23</v>
      </c>
      <c r="B6821">
        <v>3</v>
      </c>
      <c r="C6821">
        <v>91</v>
      </c>
      <c r="D6821" t="s">
        <v>265</v>
      </c>
      <c r="E6821">
        <v>13.333</v>
      </c>
      <c r="F6821">
        <v>12.8</v>
      </c>
      <c r="G6821">
        <v>1.687</v>
      </c>
      <c r="H6821">
        <v>11.021</v>
      </c>
      <c r="I6821">
        <v>13.1796875</v>
      </c>
      <c r="J6821">
        <v>86.1015625</v>
      </c>
      <c r="K6821">
        <v>96.0024000600015</v>
      </c>
      <c r="L6821">
        <v>12.652816320408</v>
      </c>
      <c r="M6821">
        <v>0.0920000000000005</v>
      </c>
      <c r="N6821">
        <v>0.718750000000004</v>
      </c>
      <c r="O6821">
        <v>11.113</v>
      </c>
      <c r="P6821" t="s">
        <v>266</v>
      </c>
      <c r="R6821">
        <v>0</v>
      </c>
      <c r="S6821">
        <v>1495</v>
      </c>
      <c r="T6821">
        <v>1509</v>
      </c>
      <c r="U6821">
        <v>1500</v>
      </c>
      <c r="V6821">
        <v>1497</v>
      </c>
      <c r="W6821">
        <v>1</v>
      </c>
      <c r="X6821">
        <v>1</v>
      </c>
      <c r="Y6821" t="s">
        <v>4930</v>
      </c>
      <c r="Z6821" t="s">
        <v>98</v>
      </c>
      <c r="AA6821" t="s">
        <v>464</v>
      </c>
    </row>
    <row r="6822" spans="1:27">
      <c r="A6822" t="s">
        <v>23</v>
      </c>
      <c r="B6822">
        <v>3</v>
      </c>
      <c r="C6822">
        <v>92</v>
      </c>
      <c r="D6822" t="s">
        <v>265</v>
      </c>
      <c r="E6822">
        <v>10.754</v>
      </c>
      <c r="F6822">
        <v>10</v>
      </c>
      <c r="G6822">
        <v>1.758</v>
      </c>
      <c r="H6822">
        <v>8.2</v>
      </c>
      <c r="I6822">
        <v>17.58</v>
      </c>
      <c r="J6822">
        <v>82</v>
      </c>
      <c r="K6822">
        <v>92.9886553840432</v>
      </c>
      <c r="L6822">
        <v>16.3474056165148</v>
      </c>
      <c r="M6822">
        <v>0.0420000000000016</v>
      </c>
      <c r="N6822">
        <v>0.420000000000016</v>
      </c>
      <c r="O6822">
        <v>8.242</v>
      </c>
      <c r="P6822" t="s">
        <v>266</v>
      </c>
      <c r="R6822">
        <v>0</v>
      </c>
      <c r="S6822">
        <v>1511</v>
      </c>
      <c r="T6822">
        <v>1525</v>
      </c>
      <c r="U6822">
        <v>1516</v>
      </c>
      <c r="V6822">
        <v>1513</v>
      </c>
      <c r="W6822">
        <v>1</v>
      </c>
      <c r="X6822">
        <v>1</v>
      </c>
      <c r="Y6822" t="s">
        <v>4931</v>
      </c>
      <c r="Z6822" t="s">
        <v>98</v>
      </c>
      <c r="AA6822" t="s">
        <v>464</v>
      </c>
    </row>
    <row r="6823" spans="1:27">
      <c r="A6823" t="s">
        <v>23</v>
      </c>
      <c r="B6823">
        <v>3</v>
      </c>
      <c r="C6823">
        <v>94</v>
      </c>
      <c r="D6823" t="s">
        <v>265</v>
      </c>
      <c r="E6823">
        <v>0.795</v>
      </c>
      <c r="F6823">
        <v>0.3</v>
      </c>
      <c r="G6823">
        <v>0.046</v>
      </c>
      <c r="H6823">
        <v>0.245</v>
      </c>
      <c r="I6823">
        <v>15.3333333333333</v>
      </c>
      <c r="J6823">
        <v>81.6666666666667</v>
      </c>
      <c r="K6823">
        <v>37.7358490566038</v>
      </c>
      <c r="L6823">
        <v>5.78616352201258</v>
      </c>
      <c r="M6823">
        <v>0.00900000000000001</v>
      </c>
      <c r="N6823">
        <v>3</v>
      </c>
      <c r="O6823">
        <v>0.254</v>
      </c>
      <c r="P6823" t="s">
        <v>266</v>
      </c>
      <c r="R6823">
        <v>0</v>
      </c>
      <c r="S6823">
        <v>1548</v>
      </c>
      <c r="T6823">
        <v>1562</v>
      </c>
      <c r="U6823">
        <v>1553</v>
      </c>
      <c r="V6823">
        <v>1550</v>
      </c>
      <c r="W6823">
        <v>1</v>
      </c>
      <c r="X6823">
        <v>1</v>
      </c>
      <c r="Y6823" t="s">
        <v>3744</v>
      </c>
      <c r="Z6823" t="s">
        <v>98</v>
      </c>
      <c r="AA6823" t="s">
        <v>514</v>
      </c>
    </row>
    <row r="6824" spans="1:27">
      <c r="A6824" t="s">
        <v>23</v>
      </c>
      <c r="B6824">
        <v>3</v>
      </c>
      <c r="C6824">
        <v>95</v>
      </c>
      <c r="D6824" t="s">
        <v>265</v>
      </c>
      <c r="E6824">
        <v>0.324</v>
      </c>
      <c r="F6824">
        <v>0.1</v>
      </c>
      <c r="G6824">
        <v>0.019</v>
      </c>
      <c r="H6824">
        <v>0.1</v>
      </c>
      <c r="I6824">
        <v>19</v>
      </c>
      <c r="J6824">
        <v>100</v>
      </c>
      <c r="K6824">
        <v>30.8641975308642</v>
      </c>
      <c r="L6824">
        <v>5.8641975308642</v>
      </c>
      <c r="M6824">
        <v>-0.019</v>
      </c>
      <c r="N6824">
        <v>19</v>
      </c>
      <c r="O6824">
        <v>0.081</v>
      </c>
      <c r="P6824" t="s">
        <v>266</v>
      </c>
      <c r="R6824">
        <v>0</v>
      </c>
      <c r="S6824">
        <v>1564</v>
      </c>
      <c r="T6824">
        <v>1578</v>
      </c>
      <c r="U6824">
        <v>1569</v>
      </c>
      <c r="V6824">
        <v>1566</v>
      </c>
      <c r="W6824">
        <v>1</v>
      </c>
      <c r="X6824">
        <v>1</v>
      </c>
      <c r="Y6824" t="s">
        <v>3749</v>
      </c>
      <c r="Z6824" t="s">
        <v>98</v>
      </c>
      <c r="AA6824" t="s">
        <v>514</v>
      </c>
    </row>
    <row r="6825" spans="1:27">
      <c r="A6825" t="s">
        <v>23</v>
      </c>
      <c r="B6825">
        <v>3</v>
      </c>
      <c r="C6825">
        <v>96</v>
      </c>
      <c r="D6825" t="s">
        <v>265</v>
      </c>
      <c r="E6825">
        <v>0.595</v>
      </c>
      <c r="F6825">
        <v>0.1</v>
      </c>
      <c r="G6825">
        <v>0.014</v>
      </c>
      <c r="H6825">
        <v>0.091</v>
      </c>
      <c r="I6825">
        <v>14</v>
      </c>
      <c r="J6825">
        <v>91</v>
      </c>
      <c r="K6825">
        <v>16.8067226890756</v>
      </c>
      <c r="L6825">
        <v>2.35294117647059</v>
      </c>
      <c r="M6825">
        <v>-0.00499999999999999</v>
      </c>
      <c r="N6825">
        <v>4.99999999999999</v>
      </c>
      <c r="O6825">
        <v>0.086</v>
      </c>
      <c r="P6825" t="s">
        <v>266</v>
      </c>
      <c r="R6825">
        <v>0</v>
      </c>
      <c r="S6825">
        <v>1580</v>
      </c>
      <c r="T6825">
        <v>1594</v>
      </c>
      <c r="U6825">
        <v>1585</v>
      </c>
      <c r="V6825">
        <v>1582</v>
      </c>
      <c r="W6825">
        <v>1</v>
      </c>
      <c r="X6825">
        <v>1</v>
      </c>
      <c r="Y6825" t="s">
        <v>4887</v>
      </c>
      <c r="Z6825" t="s">
        <v>98</v>
      </c>
      <c r="AA6825" t="s">
        <v>514</v>
      </c>
    </row>
    <row r="6826" spans="1:27">
      <c r="A6826" t="s">
        <v>23</v>
      </c>
      <c r="B6826">
        <v>3</v>
      </c>
      <c r="C6826">
        <v>97</v>
      </c>
      <c r="D6826" t="s">
        <v>265</v>
      </c>
      <c r="E6826">
        <v>1.125</v>
      </c>
      <c r="F6826">
        <v>0.7</v>
      </c>
      <c r="G6826">
        <v>0.458</v>
      </c>
      <c r="H6826">
        <v>0.218</v>
      </c>
      <c r="I6826">
        <v>65.4285714285714</v>
      </c>
      <c r="J6826">
        <v>31.1428571428571</v>
      </c>
      <c r="K6826">
        <v>62.2222222222222</v>
      </c>
      <c r="L6826">
        <v>40.7111111111111</v>
      </c>
      <c r="M6826">
        <v>0.0239999999999999</v>
      </c>
      <c r="N6826">
        <v>3.42857142857142</v>
      </c>
      <c r="O6826">
        <v>0.242</v>
      </c>
      <c r="P6826" t="s">
        <v>266</v>
      </c>
      <c r="R6826">
        <v>0</v>
      </c>
      <c r="S6826">
        <v>1596</v>
      </c>
      <c r="T6826">
        <v>1610</v>
      </c>
      <c r="U6826">
        <v>1601</v>
      </c>
      <c r="V6826">
        <v>1598</v>
      </c>
      <c r="W6826">
        <v>1</v>
      </c>
      <c r="X6826">
        <v>1</v>
      </c>
      <c r="Y6826" t="s">
        <v>4868</v>
      </c>
      <c r="Z6826" t="s">
        <v>98</v>
      </c>
      <c r="AA6826" t="s">
        <v>514</v>
      </c>
    </row>
    <row r="6827" spans="1:27">
      <c r="A6827" t="s">
        <v>23</v>
      </c>
      <c r="B6827">
        <v>3</v>
      </c>
      <c r="C6827">
        <v>98</v>
      </c>
      <c r="D6827" t="s">
        <v>265</v>
      </c>
      <c r="E6827">
        <v>1.099</v>
      </c>
      <c r="F6827">
        <v>0.8</v>
      </c>
      <c r="G6827">
        <v>0.17</v>
      </c>
      <c r="H6827">
        <v>0.588</v>
      </c>
      <c r="I6827">
        <v>21.25</v>
      </c>
      <c r="J6827">
        <v>73.5</v>
      </c>
      <c r="K6827">
        <v>72.7934485896269</v>
      </c>
      <c r="L6827">
        <v>15.4686078252957</v>
      </c>
      <c r="M6827">
        <v>0.042</v>
      </c>
      <c r="N6827">
        <v>5.25</v>
      </c>
      <c r="O6827">
        <v>0.63</v>
      </c>
      <c r="P6827" t="s">
        <v>266</v>
      </c>
      <c r="R6827">
        <v>0</v>
      </c>
      <c r="S6827">
        <v>1612</v>
      </c>
      <c r="T6827">
        <v>1626</v>
      </c>
      <c r="U6827">
        <v>1617</v>
      </c>
      <c r="V6827">
        <v>1614</v>
      </c>
      <c r="W6827">
        <v>1</v>
      </c>
      <c r="X6827">
        <v>1</v>
      </c>
      <c r="Y6827" t="s">
        <v>4869</v>
      </c>
      <c r="Z6827" t="s">
        <v>98</v>
      </c>
      <c r="AA6827" t="s">
        <v>514</v>
      </c>
    </row>
    <row r="6828" spans="1:27">
      <c r="A6828" t="s">
        <v>23</v>
      </c>
      <c r="B6828">
        <v>3</v>
      </c>
      <c r="C6828">
        <v>99</v>
      </c>
      <c r="D6828" t="s">
        <v>265</v>
      </c>
      <c r="E6828">
        <v>0.947</v>
      </c>
      <c r="F6828">
        <v>0.5</v>
      </c>
      <c r="G6828">
        <v>0.014</v>
      </c>
      <c r="H6828">
        <v>0.473</v>
      </c>
      <c r="I6828">
        <v>2.8</v>
      </c>
      <c r="J6828">
        <v>94.6</v>
      </c>
      <c r="K6828">
        <v>52.7983104540655</v>
      </c>
      <c r="L6828">
        <v>1.47835269271383</v>
      </c>
      <c r="M6828">
        <v>0.013</v>
      </c>
      <c r="N6828">
        <v>2.6</v>
      </c>
      <c r="O6828">
        <v>0.486</v>
      </c>
      <c r="P6828" t="s">
        <v>266</v>
      </c>
      <c r="R6828">
        <v>0</v>
      </c>
      <c r="S6828">
        <v>1628</v>
      </c>
      <c r="T6828">
        <v>1642</v>
      </c>
      <c r="U6828">
        <v>1633</v>
      </c>
      <c r="V6828">
        <v>1630</v>
      </c>
      <c r="W6828">
        <v>1</v>
      </c>
      <c r="X6828">
        <v>1</v>
      </c>
      <c r="Y6828" t="s">
        <v>4870</v>
      </c>
      <c r="Z6828" t="s">
        <v>98</v>
      </c>
      <c r="AA6828" t="s">
        <v>514</v>
      </c>
    </row>
    <row r="6829" spans="1:27">
      <c r="A6829" t="s">
        <v>23</v>
      </c>
      <c r="B6829">
        <v>3</v>
      </c>
      <c r="C6829">
        <v>100</v>
      </c>
      <c r="D6829" t="s">
        <v>265</v>
      </c>
      <c r="E6829">
        <v>2.423</v>
      </c>
      <c r="F6829">
        <v>1.5</v>
      </c>
      <c r="G6829">
        <v>0.141</v>
      </c>
      <c r="H6829">
        <v>1.232</v>
      </c>
      <c r="I6829">
        <v>9.4</v>
      </c>
      <c r="J6829">
        <v>82.1333333333333</v>
      </c>
      <c r="K6829">
        <v>61.9067271976888</v>
      </c>
      <c r="L6829">
        <v>5.81923235658275</v>
      </c>
      <c r="M6829">
        <v>0.127</v>
      </c>
      <c r="N6829">
        <v>8.46666666666667</v>
      </c>
      <c r="O6829">
        <v>1.359</v>
      </c>
      <c r="P6829" t="s">
        <v>266</v>
      </c>
      <c r="R6829">
        <v>0</v>
      </c>
      <c r="S6829">
        <v>1644</v>
      </c>
      <c r="T6829">
        <v>1658</v>
      </c>
      <c r="U6829">
        <v>1649</v>
      </c>
      <c r="V6829">
        <v>1646</v>
      </c>
      <c r="W6829">
        <v>1</v>
      </c>
      <c r="X6829">
        <v>1</v>
      </c>
      <c r="Y6829" t="s">
        <v>4918</v>
      </c>
      <c r="Z6829" t="s">
        <v>98</v>
      </c>
      <c r="AA6829" t="s">
        <v>514</v>
      </c>
    </row>
    <row r="6830" spans="1:27">
      <c r="A6830" t="s">
        <v>23</v>
      </c>
      <c r="B6830">
        <v>3</v>
      </c>
      <c r="C6830">
        <v>101</v>
      </c>
      <c r="D6830" t="s">
        <v>265</v>
      </c>
      <c r="E6830">
        <v>2.225</v>
      </c>
      <c r="F6830">
        <v>1.9</v>
      </c>
      <c r="G6830">
        <v>1.4</v>
      </c>
      <c r="H6830">
        <v>0.404</v>
      </c>
      <c r="I6830">
        <v>73.6842105263158</v>
      </c>
      <c r="J6830">
        <v>21.2631578947368</v>
      </c>
      <c r="K6830">
        <v>85.3932584269663</v>
      </c>
      <c r="L6830">
        <v>62.9213483146067</v>
      </c>
      <c r="M6830">
        <v>0.0960000000000001</v>
      </c>
      <c r="N6830">
        <v>5.05263157894737</v>
      </c>
      <c r="O6830">
        <v>0.5</v>
      </c>
      <c r="P6830" t="s">
        <v>266</v>
      </c>
      <c r="R6830">
        <v>0</v>
      </c>
      <c r="S6830">
        <v>1660</v>
      </c>
      <c r="T6830">
        <v>1674</v>
      </c>
      <c r="U6830">
        <v>1665</v>
      </c>
      <c r="V6830">
        <v>1662</v>
      </c>
      <c r="W6830">
        <v>1</v>
      </c>
      <c r="X6830">
        <v>1</v>
      </c>
      <c r="Y6830" t="s">
        <v>4919</v>
      </c>
      <c r="Z6830" t="s">
        <v>98</v>
      </c>
      <c r="AA6830" t="s">
        <v>514</v>
      </c>
    </row>
    <row r="6831" spans="1:27">
      <c r="A6831" t="s">
        <v>23</v>
      </c>
      <c r="B6831">
        <v>3</v>
      </c>
      <c r="C6831">
        <v>102</v>
      </c>
      <c r="D6831" t="s">
        <v>265</v>
      </c>
      <c r="E6831">
        <v>2.036</v>
      </c>
      <c r="F6831">
        <v>1.7</v>
      </c>
      <c r="G6831">
        <v>0.68</v>
      </c>
      <c r="H6831">
        <v>0.974</v>
      </c>
      <c r="I6831">
        <v>40</v>
      </c>
      <c r="J6831">
        <v>57.2941176470588</v>
      </c>
      <c r="K6831">
        <v>83.4970530451866</v>
      </c>
      <c r="L6831">
        <v>33.3988212180747</v>
      </c>
      <c r="M6831">
        <v>0.046</v>
      </c>
      <c r="N6831">
        <v>2.70588235294118</v>
      </c>
      <c r="O6831">
        <v>1.02</v>
      </c>
      <c r="P6831" t="s">
        <v>266</v>
      </c>
      <c r="R6831">
        <v>0</v>
      </c>
      <c r="S6831">
        <v>1676</v>
      </c>
      <c r="T6831">
        <v>1690</v>
      </c>
      <c r="U6831">
        <v>1681</v>
      </c>
      <c r="V6831">
        <v>1678</v>
      </c>
      <c r="W6831">
        <v>1</v>
      </c>
      <c r="X6831">
        <v>1</v>
      </c>
      <c r="Y6831" t="s">
        <v>4904</v>
      </c>
      <c r="Z6831" t="s">
        <v>98</v>
      </c>
      <c r="AA6831" t="s">
        <v>514</v>
      </c>
    </row>
    <row r="6832" spans="1:27">
      <c r="A6832" t="s">
        <v>23</v>
      </c>
      <c r="B6832">
        <v>3</v>
      </c>
      <c r="C6832">
        <v>103</v>
      </c>
      <c r="D6832" t="s">
        <v>265</v>
      </c>
      <c r="E6832">
        <v>3.249</v>
      </c>
      <c r="F6832">
        <v>2.9</v>
      </c>
      <c r="G6832">
        <v>2.358</v>
      </c>
      <c r="H6832">
        <v>0.522</v>
      </c>
      <c r="I6832">
        <v>81.3103448275862</v>
      </c>
      <c r="J6832">
        <v>18</v>
      </c>
      <c r="K6832">
        <v>89.2582333025546</v>
      </c>
      <c r="L6832">
        <v>72.5761772853186</v>
      </c>
      <c r="M6832">
        <v>0.02</v>
      </c>
      <c r="N6832">
        <v>0.689655172413794</v>
      </c>
      <c r="O6832">
        <v>0.542</v>
      </c>
      <c r="P6832" t="s">
        <v>266</v>
      </c>
      <c r="R6832">
        <v>0</v>
      </c>
      <c r="S6832">
        <v>1692</v>
      </c>
      <c r="T6832">
        <v>1706</v>
      </c>
      <c r="U6832">
        <v>1697</v>
      </c>
      <c r="V6832">
        <v>1694</v>
      </c>
      <c r="W6832">
        <v>1</v>
      </c>
      <c r="X6832">
        <v>1</v>
      </c>
      <c r="Y6832" t="s">
        <v>4905</v>
      </c>
      <c r="Z6832" t="s">
        <v>98</v>
      </c>
      <c r="AA6832" t="s">
        <v>514</v>
      </c>
    </row>
    <row r="6833" spans="1:27">
      <c r="A6833" t="s">
        <v>23</v>
      </c>
      <c r="B6833">
        <v>3</v>
      </c>
      <c r="C6833">
        <v>104</v>
      </c>
      <c r="D6833" t="s">
        <v>265</v>
      </c>
      <c r="E6833">
        <v>3.845</v>
      </c>
      <c r="F6833">
        <v>2.6</v>
      </c>
      <c r="G6833">
        <v>0.018</v>
      </c>
      <c r="H6833">
        <v>2.596</v>
      </c>
      <c r="I6833">
        <v>0.692307692307692</v>
      </c>
      <c r="J6833">
        <v>99.8461538461539</v>
      </c>
      <c r="K6833">
        <v>67.6202860858257</v>
      </c>
      <c r="L6833">
        <v>0.46814044213264</v>
      </c>
      <c r="M6833">
        <v>-0.0139999999999998</v>
      </c>
      <c r="N6833">
        <v>0.53846153846153</v>
      </c>
      <c r="O6833">
        <v>2.582</v>
      </c>
      <c r="P6833" t="s">
        <v>266</v>
      </c>
      <c r="R6833">
        <v>0</v>
      </c>
      <c r="S6833">
        <v>1708</v>
      </c>
      <c r="T6833">
        <v>1722</v>
      </c>
      <c r="U6833">
        <v>1713</v>
      </c>
      <c r="V6833">
        <v>1710</v>
      </c>
      <c r="W6833">
        <v>1</v>
      </c>
      <c r="X6833">
        <v>1</v>
      </c>
      <c r="Y6833" t="s">
        <v>4932</v>
      </c>
      <c r="Z6833" t="s">
        <v>98</v>
      </c>
      <c r="AA6833" t="s">
        <v>514</v>
      </c>
    </row>
    <row r="6834" spans="1:27">
      <c r="A6834" t="s">
        <v>23</v>
      </c>
      <c r="B6834">
        <v>3</v>
      </c>
      <c r="C6834">
        <v>105</v>
      </c>
      <c r="D6834" t="s">
        <v>265</v>
      </c>
      <c r="E6834">
        <v>7.445</v>
      </c>
      <c r="F6834">
        <v>7</v>
      </c>
      <c r="G6834">
        <v>5.982</v>
      </c>
      <c r="H6834">
        <v>1.003</v>
      </c>
      <c r="I6834">
        <v>85.4571428571429</v>
      </c>
      <c r="J6834">
        <v>14.3285714285714</v>
      </c>
      <c r="K6834">
        <v>94.0228341168569</v>
      </c>
      <c r="L6834">
        <v>80.3492276695769</v>
      </c>
      <c r="M6834">
        <v>0.0149999999999997</v>
      </c>
      <c r="N6834">
        <v>0.21428571428571</v>
      </c>
      <c r="O6834">
        <v>1.018</v>
      </c>
      <c r="P6834" t="s">
        <v>266</v>
      </c>
      <c r="R6834">
        <v>0</v>
      </c>
      <c r="S6834">
        <v>1724</v>
      </c>
      <c r="T6834">
        <v>1738</v>
      </c>
      <c r="U6834">
        <v>1729</v>
      </c>
      <c r="V6834">
        <v>1726</v>
      </c>
      <c r="W6834">
        <v>1</v>
      </c>
      <c r="X6834">
        <v>1</v>
      </c>
      <c r="Y6834" t="s">
        <v>4933</v>
      </c>
      <c r="Z6834" t="s">
        <v>98</v>
      </c>
      <c r="AA6834" t="s">
        <v>514</v>
      </c>
    </row>
    <row r="6835" spans="1:27">
      <c r="A6835" t="s">
        <v>23</v>
      </c>
      <c r="B6835">
        <v>3</v>
      </c>
      <c r="C6835">
        <v>106</v>
      </c>
      <c r="D6835" t="s">
        <v>265</v>
      </c>
      <c r="E6835">
        <v>6.62</v>
      </c>
      <c r="F6835">
        <v>6.1</v>
      </c>
      <c r="G6835">
        <v>3.728</v>
      </c>
      <c r="H6835">
        <v>2.296</v>
      </c>
      <c r="I6835">
        <v>61.1147540983607</v>
      </c>
      <c r="J6835">
        <v>37.6393442622951</v>
      </c>
      <c r="K6835">
        <v>92.1450151057402</v>
      </c>
      <c r="L6835">
        <v>56.3141993957704</v>
      </c>
      <c r="M6835">
        <v>0.0759999999999996</v>
      </c>
      <c r="N6835">
        <v>1.24590163934426</v>
      </c>
      <c r="O6835">
        <v>2.372</v>
      </c>
      <c r="P6835" t="s">
        <v>266</v>
      </c>
      <c r="R6835">
        <v>0</v>
      </c>
      <c r="S6835">
        <v>1740</v>
      </c>
      <c r="T6835">
        <v>1754</v>
      </c>
      <c r="U6835">
        <v>1745</v>
      </c>
      <c r="V6835">
        <v>1742</v>
      </c>
      <c r="W6835">
        <v>1</v>
      </c>
      <c r="X6835">
        <v>1</v>
      </c>
      <c r="Y6835" t="s">
        <v>4934</v>
      </c>
      <c r="Z6835" t="s">
        <v>98</v>
      </c>
      <c r="AA6835" t="s">
        <v>514</v>
      </c>
    </row>
    <row r="6836" spans="1:27">
      <c r="A6836" t="s">
        <v>23</v>
      </c>
      <c r="B6836">
        <v>3</v>
      </c>
      <c r="C6836">
        <v>107</v>
      </c>
      <c r="D6836" t="s">
        <v>265</v>
      </c>
      <c r="E6836">
        <v>5.773</v>
      </c>
      <c r="F6836">
        <v>5.2</v>
      </c>
      <c r="G6836">
        <v>2.872</v>
      </c>
      <c r="H6836">
        <v>2.309</v>
      </c>
      <c r="I6836">
        <v>55.2307692307692</v>
      </c>
      <c r="J6836">
        <v>44.4038461538462</v>
      </c>
      <c r="K6836">
        <v>90.0744846700156</v>
      </c>
      <c r="L6836">
        <v>49.7488307639009</v>
      </c>
      <c r="M6836">
        <v>0.0190000000000001</v>
      </c>
      <c r="N6836">
        <v>0.365384615384618</v>
      </c>
      <c r="O6836">
        <v>2.328</v>
      </c>
      <c r="P6836" t="s">
        <v>266</v>
      </c>
      <c r="R6836">
        <v>0</v>
      </c>
      <c r="S6836">
        <v>1756</v>
      </c>
      <c r="T6836">
        <v>1770</v>
      </c>
      <c r="U6836">
        <v>1761</v>
      </c>
      <c r="V6836">
        <v>1758</v>
      </c>
      <c r="W6836">
        <v>1</v>
      </c>
      <c r="X6836">
        <v>1</v>
      </c>
      <c r="Y6836" t="s">
        <v>4935</v>
      </c>
      <c r="Z6836" t="s">
        <v>98</v>
      </c>
      <c r="AA6836" t="s">
        <v>514</v>
      </c>
    </row>
    <row r="6837" spans="1:27">
      <c r="A6837" t="s">
        <v>23</v>
      </c>
      <c r="B6837">
        <v>3</v>
      </c>
      <c r="C6837">
        <v>108</v>
      </c>
      <c r="D6837" t="s">
        <v>265</v>
      </c>
      <c r="E6837">
        <v>6.053</v>
      </c>
      <c r="F6837">
        <v>4.4</v>
      </c>
      <c r="G6837">
        <v>1.714</v>
      </c>
      <c r="H6837">
        <v>2.637</v>
      </c>
      <c r="I6837">
        <v>38.9545454545455</v>
      </c>
      <c r="J6837">
        <v>59.9318181818182</v>
      </c>
      <c r="K6837">
        <v>72.6912274905006</v>
      </c>
      <c r="L6837">
        <v>28.3165372542541</v>
      </c>
      <c r="M6837">
        <v>0.0490000000000004</v>
      </c>
      <c r="N6837">
        <v>1.11363636363637</v>
      </c>
      <c r="O6837">
        <v>2.686</v>
      </c>
      <c r="P6837" t="s">
        <v>266</v>
      </c>
      <c r="R6837">
        <v>0</v>
      </c>
      <c r="S6837">
        <v>1772</v>
      </c>
      <c r="T6837">
        <v>1786</v>
      </c>
      <c r="U6837">
        <v>1777</v>
      </c>
      <c r="V6837">
        <v>1774</v>
      </c>
      <c r="W6837">
        <v>1</v>
      </c>
      <c r="X6837">
        <v>1</v>
      </c>
      <c r="Y6837" t="s">
        <v>4936</v>
      </c>
      <c r="Z6837" t="s">
        <v>98</v>
      </c>
      <c r="AA6837" t="s">
        <v>514</v>
      </c>
    </row>
    <row r="6838" spans="1:27">
      <c r="A6838" t="s">
        <v>23</v>
      </c>
      <c r="B6838">
        <v>3</v>
      </c>
      <c r="C6838">
        <v>109</v>
      </c>
      <c r="D6838" t="s">
        <v>265</v>
      </c>
      <c r="E6838">
        <v>7.161</v>
      </c>
      <c r="F6838">
        <v>6.5</v>
      </c>
      <c r="G6838">
        <v>1.701</v>
      </c>
      <c r="H6838">
        <v>4.78</v>
      </c>
      <c r="I6838">
        <v>26.1692307692308</v>
      </c>
      <c r="J6838">
        <v>73.5384615384615</v>
      </c>
      <c r="K6838">
        <v>90.7694456081553</v>
      </c>
      <c r="L6838">
        <v>23.7536656891496</v>
      </c>
      <c r="M6838">
        <v>0.0190000000000001</v>
      </c>
      <c r="N6838">
        <v>0.292307692307694</v>
      </c>
      <c r="O6838">
        <v>4.799</v>
      </c>
      <c r="P6838" t="s">
        <v>266</v>
      </c>
      <c r="R6838">
        <v>0</v>
      </c>
      <c r="S6838">
        <v>1788</v>
      </c>
      <c r="T6838">
        <v>1802</v>
      </c>
      <c r="U6838">
        <v>1793</v>
      </c>
      <c r="V6838">
        <v>1790</v>
      </c>
      <c r="W6838">
        <v>1</v>
      </c>
      <c r="X6838">
        <v>1</v>
      </c>
      <c r="Y6838" t="s">
        <v>4937</v>
      </c>
      <c r="Z6838" t="s">
        <v>98</v>
      </c>
      <c r="AA6838" t="s">
        <v>514</v>
      </c>
    </row>
    <row r="6839" spans="1:27">
      <c r="A6839" t="s">
        <v>23</v>
      </c>
      <c r="B6839">
        <v>3</v>
      </c>
      <c r="C6839">
        <v>110</v>
      </c>
      <c r="D6839" t="s">
        <v>265</v>
      </c>
      <c r="E6839">
        <v>6.216</v>
      </c>
      <c r="F6839">
        <v>5.6</v>
      </c>
      <c r="G6839">
        <v>1.682</v>
      </c>
      <c r="H6839">
        <v>3.818</v>
      </c>
      <c r="I6839">
        <v>30.0357142857143</v>
      </c>
      <c r="J6839">
        <v>68.1785714285714</v>
      </c>
      <c r="K6839">
        <v>90.0900900900901</v>
      </c>
      <c r="L6839">
        <v>27.0592020592021</v>
      </c>
      <c r="M6839">
        <v>0.0999999999999996</v>
      </c>
      <c r="N6839">
        <v>1.78571428571428</v>
      </c>
      <c r="O6839">
        <v>3.918</v>
      </c>
      <c r="P6839" t="s">
        <v>266</v>
      </c>
      <c r="R6839">
        <v>0</v>
      </c>
      <c r="S6839">
        <v>1804</v>
      </c>
      <c r="T6839">
        <v>1818</v>
      </c>
      <c r="U6839">
        <v>1809</v>
      </c>
      <c r="V6839">
        <v>1806</v>
      </c>
      <c r="W6839">
        <v>1</v>
      </c>
      <c r="X6839">
        <v>1</v>
      </c>
      <c r="Y6839" t="s">
        <v>4938</v>
      </c>
      <c r="Z6839" t="s">
        <v>98</v>
      </c>
      <c r="AA6839" t="s">
        <v>514</v>
      </c>
    </row>
    <row r="6840" spans="1:27">
      <c r="A6840" t="s">
        <v>23</v>
      </c>
      <c r="B6840">
        <v>3</v>
      </c>
      <c r="C6840">
        <v>111</v>
      </c>
      <c r="D6840" t="s">
        <v>265</v>
      </c>
      <c r="E6840">
        <v>6.994</v>
      </c>
      <c r="F6840">
        <v>6.4</v>
      </c>
      <c r="G6840">
        <v>1.693</v>
      </c>
      <c r="H6840">
        <v>4.598</v>
      </c>
      <c r="I6840">
        <v>26.453125</v>
      </c>
      <c r="J6840">
        <v>71.84375</v>
      </c>
      <c r="K6840">
        <v>91.5070060051473</v>
      </c>
      <c r="L6840">
        <v>24.2064626822991</v>
      </c>
      <c r="M6840">
        <v>0.109</v>
      </c>
      <c r="N6840">
        <v>1.703125</v>
      </c>
      <c r="O6840">
        <v>4.707</v>
      </c>
      <c r="P6840" t="s">
        <v>266</v>
      </c>
      <c r="R6840">
        <v>0</v>
      </c>
      <c r="S6840">
        <v>1820</v>
      </c>
      <c r="T6840">
        <v>1834</v>
      </c>
      <c r="U6840">
        <v>1825</v>
      </c>
      <c r="V6840">
        <v>1822</v>
      </c>
      <c r="W6840">
        <v>1</v>
      </c>
      <c r="X6840">
        <v>1</v>
      </c>
      <c r="Y6840" t="s">
        <v>4939</v>
      </c>
      <c r="Z6840" t="s">
        <v>98</v>
      </c>
      <c r="AA6840" t="s">
        <v>514</v>
      </c>
    </row>
    <row r="6841" spans="1:27">
      <c r="A6841" t="s">
        <v>23</v>
      </c>
      <c r="B6841">
        <v>3</v>
      </c>
      <c r="C6841">
        <v>112</v>
      </c>
      <c r="D6841" t="s">
        <v>265</v>
      </c>
      <c r="E6841">
        <v>12.534</v>
      </c>
      <c r="F6841">
        <v>11.9</v>
      </c>
      <c r="G6841">
        <v>10.76</v>
      </c>
      <c r="H6841">
        <v>1.079</v>
      </c>
      <c r="I6841">
        <v>90.4201680672269</v>
      </c>
      <c r="J6841">
        <v>9.0672268907563</v>
      </c>
      <c r="K6841">
        <v>94.9417584171055</v>
      </c>
      <c r="L6841">
        <v>85.8464975267273</v>
      </c>
      <c r="M6841">
        <v>0.0609999999999999</v>
      </c>
      <c r="N6841">
        <v>0.512605042016806</v>
      </c>
      <c r="O6841">
        <v>1.14</v>
      </c>
      <c r="P6841" t="s">
        <v>266</v>
      </c>
      <c r="R6841">
        <v>0</v>
      </c>
      <c r="S6841">
        <v>1836</v>
      </c>
      <c r="T6841">
        <v>1850</v>
      </c>
      <c r="U6841">
        <v>1841</v>
      </c>
      <c r="V6841">
        <v>1838</v>
      </c>
      <c r="W6841">
        <v>1</v>
      </c>
      <c r="X6841">
        <v>1</v>
      </c>
      <c r="Y6841" t="s">
        <v>4940</v>
      </c>
      <c r="Z6841" t="s">
        <v>98</v>
      </c>
      <c r="AA6841" t="s">
        <v>514</v>
      </c>
    </row>
    <row r="6842" spans="1:27">
      <c r="A6842" t="s">
        <v>23</v>
      </c>
      <c r="B6842">
        <v>3</v>
      </c>
      <c r="C6842">
        <v>113</v>
      </c>
      <c r="D6842" t="s">
        <v>265</v>
      </c>
      <c r="E6842">
        <v>9.372</v>
      </c>
      <c r="F6842">
        <v>7.7</v>
      </c>
      <c r="G6842">
        <v>5.025</v>
      </c>
      <c r="H6842">
        <v>2.633</v>
      </c>
      <c r="I6842">
        <v>65.2597402597403</v>
      </c>
      <c r="J6842">
        <v>34.1948051948052</v>
      </c>
      <c r="K6842">
        <v>82.1596244131455</v>
      </c>
      <c r="L6842">
        <v>53.6171574903969</v>
      </c>
      <c r="M6842">
        <v>0.0419999999999998</v>
      </c>
      <c r="N6842">
        <v>0.545454545454543</v>
      </c>
      <c r="O6842">
        <v>2.675</v>
      </c>
      <c r="P6842" t="s">
        <v>266</v>
      </c>
      <c r="R6842">
        <v>0</v>
      </c>
      <c r="S6842">
        <v>1852</v>
      </c>
      <c r="T6842">
        <v>1866</v>
      </c>
      <c r="U6842">
        <v>1857</v>
      </c>
      <c r="V6842">
        <v>1854</v>
      </c>
      <c r="W6842">
        <v>1</v>
      </c>
      <c r="X6842">
        <v>1</v>
      </c>
      <c r="Y6842" t="s">
        <v>4941</v>
      </c>
      <c r="Z6842" t="s">
        <v>98</v>
      </c>
      <c r="AA6842" t="s">
        <v>514</v>
      </c>
    </row>
    <row r="6843" spans="1:27">
      <c r="A6843" t="s">
        <v>23</v>
      </c>
      <c r="B6843">
        <v>3</v>
      </c>
      <c r="C6843">
        <v>114</v>
      </c>
      <c r="D6843" t="s">
        <v>265</v>
      </c>
      <c r="E6843">
        <v>12.218</v>
      </c>
      <c r="F6843">
        <v>11.5</v>
      </c>
      <c r="G6843">
        <v>5.018</v>
      </c>
      <c r="H6843">
        <v>6.42</v>
      </c>
      <c r="I6843">
        <v>43.6347826086957</v>
      </c>
      <c r="J6843">
        <v>55.8260869565217</v>
      </c>
      <c r="K6843">
        <v>94.1234244557211</v>
      </c>
      <c r="L6843">
        <v>41.0705516451138</v>
      </c>
      <c r="M6843">
        <v>0.0620000000000012</v>
      </c>
      <c r="N6843">
        <v>0.539130434782619</v>
      </c>
      <c r="O6843">
        <v>6.482</v>
      </c>
      <c r="P6843" t="s">
        <v>266</v>
      </c>
      <c r="R6843">
        <v>0</v>
      </c>
      <c r="S6843">
        <v>1868</v>
      </c>
      <c r="T6843">
        <v>1882</v>
      </c>
      <c r="U6843">
        <v>1873</v>
      </c>
      <c r="V6843">
        <v>1870</v>
      </c>
      <c r="W6843">
        <v>1</v>
      </c>
      <c r="X6843">
        <v>1</v>
      </c>
      <c r="Y6843" t="s">
        <v>4942</v>
      </c>
      <c r="Z6843" t="s">
        <v>98</v>
      </c>
      <c r="AA6843" t="s">
        <v>514</v>
      </c>
    </row>
    <row r="6844" spans="1:27">
      <c r="A6844" t="s">
        <v>23</v>
      </c>
      <c r="B6844">
        <v>3</v>
      </c>
      <c r="C6844">
        <v>115</v>
      </c>
      <c r="D6844" t="s">
        <v>265</v>
      </c>
      <c r="E6844">
        <v>10.611</v>
      </c>
      <c r="F6844">
        <v>10</v>
      </c>
      <c r="G6844">
        <v>1.648</v>
      </c>
      <c r="H6844">
        <v>8.283</v>
      </c>
      <c r="I6844">
        <v>16.48</v>
      </c>
      <c r="J6844">
        <v>82.83</v>
      </c>
      <c r="K6844">
        <v>94.2418245217227</v>
      </c>
      <c r="L6844">
        <v>15.5310526811799</v>
      </c>
      <c r="M6844">
        <v>0.0690000000000008</v>
      </c>
      <c r="N6844">
        <v>0.690000000000008</v>
      </c>
      <c r="O6844">
        <v>8.352</v>
      </c>
      <c r="P6844" t="s">
        <v>266</v>
      </c>
      <c r="R6844">
        <v>0</v>
      </c>
      <c r="S6844">
        <v>1884</v>
      </c>
      <c r="T6844">
        <v>1898</v>
      </c>
      <c r="U6844">
        <v>1889</v>
      </c>
      <c r="V6844">
        <v>1886</v>
      </c>
      <c r="W6844">
        <v>1</v>
      </c>
      <c r="X6844">
        <v>1</v>
      </c>
      <c r="Y6844" t="s">
        <v>4943</v>
      </c>
      <c r="Z6844" t="s">
        <v>98</v>
      </c>
      <c r="AA6844" t="s">
        <v>514</v>
      </c>
    </row>
    <row r="6845" spans="1:27">
      <c r="A6845" t="s">
        <v>23</v>
      </c>
      <c r="B6845">
        <v>3</v>
      </c>
      <c r="C6845">
        <v>117</v>
      </c>
      <c r="D6845" t="s">
        <v>265</v>
      </c>
      <c r="E6845">
        <v>0.47</v>
      </c>
      <c r="F6845">
        <v>0.2</v>
      </c>
      <c r="G6845">
        <v>0.024</v>
      </c>
      <c r="H6845">
        <v>0.143</v>
      </c>
      <c r="I6845">
        <v>12</v>
      </c>
      <c r="J6845">
        <v>71.5</v>
      </c>
      <c r="K6845">
        <v>42.5531914893617</v>
      </c>
      <c r="L6845">
        <v>5.1063829787234</v>
      </c>
      <c r="M6845">
        <v>0.033</v>
      </c>
      <c r="N6845">
        <v>16.5</v>
      </c>
      <c r="O6845">
        <v>0.176</v>
      </c>
      <c r="P6845" t="s">
        <v>266</v>
      </c>
      <c r="R6845">
        <v>0</v>
      </c>
      <c r="S6845">
        <v>1921</v>
      </c>
      <c r="T6845">
        <v>1935</v>
      </c>
      <c r="U6845">
        <v>1926</v>
      </c>
      <c r="V6845">
        <v>1923</v>
      </c>
      <c r="W6845">
        <v>1</v>
      </c>
      <c r="X6845">
        <v>1</v>
      </c>
      <c r="Y6845" t="s">
        <v>3744</v>
      </c>
      <c r="Z6845" t="s">
        <v>98</v>
      </c>
      <c r="AA6845" t="s">
        <v>561</v>
      </c>
    </row>
    <row r="6846" spans="1:27">
      <c r="A6846" t="s">
        <v>23</v>
      </c>
      <c r="B6846">
        <v>3</v>
      </c>
      <c r="C6846">
        <v>118</v>
      </c>
      <c r="D6846" t="s">
        <v>265</v>
      </c>
      <c r="E6846">
        <v>0.235</v>
      </c>
      <c r="F6846">
        <v>0.1</v>
      </c>
      <c r="G6846">
        <v>0.016</v>
      </c>
      <c r="H6846">
        <v>0.096</v>
      </c>
      <c r="I6846">
        <v>16</v>
      </c>
      <c r="J6846">
        <v>96</v>
      </c>
      <c r="K6846">
        <v>42.5531914893617</v>
      </c>
      <c r="L6846">
        <v>6.80851063829787</v>
      </c>
      <c r="M6846">
        <v>-0.012</v>
      </c>
      <c r="N6846">
        <v>12</v>
      </c>
      <c r="O6846">
        <v>0.084</v>
      </c>
      <c r="P6846" t="s">
        <v>266</v>
      </c>
      <c r="R6846">
        <v>0</v>
      </c>
      <c r="S6846">
        <v>1937</v>
      </c>
      <c r="T6846">
        <v>1951</v>
      </c>
      <c r="U6846">
        <v>1942</v>
      </c>
      <c r="V6846">
        <v>1939</v>
      </c>
      <c r="W6846">
        <v>1</v>
      </c>
      <c r="X6846">
        <v>1</v>
      </c>
      <c r="Y6846" t="s">
        <v>3749</v>
      </c>
      <c r="Z6846" t="s">
        <v>98</v>
      </c>
      <c r="AA6846" t="s">
        <v>561</v>
      </c>
    </row>
    <row r="6847" spans="1:27">
      <c r="A6847" t="s">
        <v>23</v>
      </c>
      <c r="B6847">
        <v>3</v>
      </c>
      <c r="C6847">
        <v>119</v>
      </c>
      <c r="D6847" t="s">
        <v>265</v>
      </c>
      <c r="E6847">
        <v>0.578</v>
      </c>
      <c r="F6847">
        <v>0.1</v>
      </c>
      <c r="G6847">
        <v>0.018</v>
      </c>
      <c r="H6847">
        <v>0.09</v>
      </c>
      <c r="I6847">
        <v>18</v>
      </c>
      <c r="J6847">
        <v>90</v>
      </c>
      <c r="K6847">
        <v>17.3010380622837</v>
      </c>
      <c r="L6847">
        <v>3.11418685121107</v>
      </c>
      <c r="M6847">
        <v>-0.00799999999999999</v>
      </c>
      <c r="N6847">
        <v>7.99999999999999</v>
      </c>
      <c r="O6847">
        <v>0.082</v>
      </c>
      <c r="P6847" t="s">
        <v>266</v>
      </c>
      <c r="R6847">
        <v>0</v>
      </c>
      <c r="S6847">
        <v>1953</v>
      </c>
      <c r="T6847">
        <v>1967</v>
      </c>
      <c r="U6847">
        <v>1958</v>
      </c>
      <c r="V6847">
        <v>1955</v>
      </c>
      <c r="W6847">
        <v>1</v>
      </c>
      <c r="X6847">
        <v>1</v>
      </c>
      <c r="Y6847" t="s">
        <v>4887</v>
      </c>
      <c r="Z6847" t="s">
        <v>98</v>
      </c>
      <c r="AA6847" t="s">
        <v>561</v>
      </c>
    </row>
    <row r="6848" spans="1:27">
      <c r="A6848" t="s">
        <v>23</v>
      </c>
      <c r="B6848">
        <v>3</v>
      </c>
      <c r="C6848">
        <v>120</v>
      </c>
      <c r="D6848" t="s">
        <v>265</v>
      </c>
      <c r="E6848">
        <v>0.986</v>
      </c>
      <c r="F6848">
        <v>0.5</v>
      </c>
      <c r="G6848">
        <v>0.289</v>
      </c>
      <c r="H6848">
        <v>0.203</v>
      </c>
      <c r="I6848">
        <v>57.8</v>
      </c>
      <c r="J6848">
        <v>40.6</v>
      </c>
      <c r="K6848">
        <v>50.709939148073</v>
      </c>
      <c r="L6848">
        <v>29.3103448275862</v>
      </c>
      <c r="M6848">
        <v>0.00800000000000001</v>
      </c>
      <c r="N6848">
        <v>1.6</v>
      </c>
      <c r="O6848">
        <v>0.211</v>
      </c>
      <c r="P6848" t="s">
        <v>266</v>
      </c>
      <c r="R6848">
        <v>0</v>
      </c>
      <c r="S6848">
        <v>1969</v>
      </c>
      <c r="T6848">
        <v>1983</v>
      </c>
      <c r="U6848">
        <v>1974</v>
      </c>
      <c r="V6848">
        <v>1971</v>
      </c>
      <c r="W6848">
        <v>1</v>
      </c>
      <c r="X6848">
        <v>1</v>
      </c>
      <c r="Y6848" t="s">
        <v>4868</v>
      </c>
      <c r="Z6848" t="s">
        <v>98</v>
      </c>
      <c r="AA6848" t="s">
        <v>561</v>
      </c>
    </row>
    <row r="6849" spans="1:27">
      <c r="A6849" t="s">
        <v>23</v>
      </c>
      <c r="B6849">
        <v>3</v>
      </c>
      <c r="C6849">
        <v>121</v>
      </c>
      <c r="D6849" t="s">
        <v>265</v>
      </c>
      <c r="E6849">
        <v>1.03</v>
      </c>
      <c r="F6849">
        <v>0.6</v>
      </c>
      <c r="G6849">
        <v>0.144</v>
      </c>
      <c r="H6849">
        <v>0.402</v>
      </c>
      <c r="I6849">
        <v>24</v>
      </c>
      <c r="J6849">
        <v>67</v>
      </c>
      <c r="K6849">
        <v>58.252427184466</v>
      </c>
      <c r="L6849">
        <v>13.9805825242718</v>
      </c>
      <c r="M6849">
        <v>0.0539999999999999</v>
      </c>
      <c r="N6849">
        <v>8.99999999999999</v>
      </c>
      <c r="O6849">
        <v>0.456</v>
      </c>
      <c r="P6849" t="s">
        <v>266</v>
      </c>
      <c r="R6849">
        <v>0</v>
      </c>
      <c r="S6849">
        <v>1985</v>
      </c>
      <c r="T6849">
        <v>1999</v>
      </c>
      <c r="U6849">
        <v>1990</v>
      </c>
      <c r="V6849">
        <v>1987</v>
      </c>
      <c r="W6849">
        <v>1</v>
      </c>
      <c r="X6849">
        <v>1</v>
      </c>
      <c r="Y6849" t="s">
        <v>4869</v>
      </c>
      <c r="Z6849" t="s">
        <v>98</v>
      </c>
      <c r="AA6849" t="s">
        <v>561</v>
      </c>
    </row>
    <row r="6850" spans="1:27">
      <c r="A6850" t="s">
        <v>23</v>
      </c>
      <c r="B6850">
        <v>3</v>
      </c>
      <c r="C6850">
        <v>122</v>
      </c>
      <c r="D6850" t="s">
        <v>265</v>
      </c>
      <c r="E6850">
        <v>1.071</v>
      </c>
      <c r="F6850">
        <v>0.6</v>
      </c>
      <c r="G6850">
        <v>0.016</v>
      </c>
      <c r="H6850">
        <v>0.554</v>
      </c>
      <c r="I6850">
        <v>2.66666666666667</v>
      </c>
      <c r="J6850">
        <v>92.3333333333333</v>
      </c>
      <c r="K6850">
        <v>56.0224089635854</v>
      </c>
      <c r="L6850">
        <v>1.49393090569561</v>
      </c>
      <c r="M6850">
        <v>0.0299999999999999</v>
      </c>
      <c r="N6850">
        <v>4.99999999999999</v>
      </c>
      <c r="O6850">
        <v>0.584</v>
      </c>
      <c r="P6850" t="s">
        <v>266</v>
      </c>
      <c r="R6850">
        <v>0</v>
      </c>
      <c r="S6850">
        <v>2001</v>
      </c>
      <c r="T6850">
        <v>2015</v>
      </c>
      <c r="U6850">
        <v>2006</v>
      </c>
      <c r="V6850">
        <v>2003</v>
      </c>
      <c r="W6850">
        <v>1</v>
      </c>
      <c r="X6850">
        <v>1</v>
      </c>
      <c r="Y6850" t="s">
        <v>4870</v>
      </c>
      <c r="Z6850" t="s">
        <v>98</v>
      </c>
      <c r="AA6850" t="s">
        <v>561</v>
      </c>
    </row>
    <row r="6851" spans="1:27">
      <c r="A6851" t="s">
        <v>23</v>
      </c>
      <c r="B6851">
        <v>3</v>
      </c>
      <c r="C6851">
        <v>123</v>
      </c>
      <c r="D6851" t="s">
        <v>265</v>
      </c>
      <c r="E6851">
        <v>1.574</v>
      </c>
      <c r="F6851">
        <v>0.9</v>
      </c>
      <c r="G6851">
        <v>0.133</v>
      </c>
      <c r="H6851">
        <v>0.695</v>
      </c>
      <c r="I6851">
        <v>14.7777777777778</v>
      </c>
      <c r="J6851">
        <v>77.2222222222222</v>
      </c>
      <c r="K6851">
        <v>57.1791613722999</v>
      </c>
      <c r="L6851">
        <v>8.44980940279543</v>
      </c>
      <c r="M6851">
        <v>0.0720000000000001</v>
      </c>
      <c r="N6851">
        <v>8.00000000000001</v>
      </c>
      <c r="O6851">
        <v>0.767</v>
      </c>
      <c r="P6851" t="s">
        <v>266</v>
      </c>
      <c r="R6851">
        <v>0</v>
      </c>
      <c r="S6851">
        <v>2017</v>
      </c>
      <c r="T6851">
        <v>2031</v>
      </c>
      <c r="U6851">
        <v>2022</v>
      </c>
      <c r="V6851">
        <v>2019</v>
      </c>
      <c r="W6851">
        <v>1</v>
      </c>
      <c r="X6851">
        <v>1</v>
      </c>
      <c r="Y6851" t="s">
        <v>4918</v>
      </c>
      <c r="Z6851" t="s">
        <v>98</v>
      </c>
      <c r="AA6851" t="s">
        <v>561</v>
      </c>
    </row>
    <row r="6852" spans="1:27">
      <c r="A6852" t="s">
        <v>23</v>
      </c>
      <c r="B6852">
        <v>3</v>
      </c>
      <c r="C6852">
        <v>124</v>
      </c>
      <c r="D6852" t="s">
        <v>265</v>
      </c>
      <c r="E6852">
        <v>2.803</v>
      </c>
      <c r="F6852">
        <v>2.4</v>
      </c>
      <c r="G6852">
        <v>1.71</v>
      </c>
      <c r="H6852">
        <v>0.663</v>
      </c>
      <c r="I6852">
        <v>71.25</v>
      </c>
      <c r="J6852">
        <v>27.625</v>
      </c>
      <c r="K6852">
        <v>85.6225472707813</v>
      </c>
      <c r="L6852">
        <v>61.0060649304317</v>
      </c>
      <c r="M6852">
        <v>0.0269999999999997</v>
      </c>
      <c r="N6852">
        <v>1.12499999999999</v>
      </c>
      <c r="O6852">
        <v>0.69</v>
      </c>
      <c r="P6852" t="s">
        <v>266</v>
      </c>
      <c r="R6852">
        <v>0</v>
      </c>
      <c r="S6852">
        <v>2033</v>
      </c>
      <c r="T6852">
        <v>2047</v>
      </c>
      <c r="U6852">
        <v>2038</v>
      </c>
      <c r="V6852">
        <v>2035</v>
      </c>
      <c r="W6852">
        <v>1</v>
      </c>
      <c r="X6852">
        <v>1</v>
      </c>
      <c r="Y6852" t="s">
        <v>4919</v>
      </c>
      <c r="Z6852" t="s">
        <v>98</v>
      </c>
      <c r="AA6852" t="s">
        <v>561</v>
      </c>
    </row>
    <row r="6853" spans="1:27">
      <c r="A6853" t="s">
        <v>23</v>
      </c>
      <c r="B6853">
        <v>3</v>
      </c>
      <c r="C6853">
        <v>125</v>
      </c>
      <c r="D6853" t="s">
        <v>265</v>
      </c>
      <c r="E6853">
        <v>2.595</v>
      </c>
      <c r="F6853">
        <v>2.2</v>
      </c>
      <c r="G6853">
        <v>0.67</v>
      </c>
      <c r="H6853">
        <v>1.477</v>
      </c>
      <c r="I6853">
        <v>30.4545454545455</v>
      </c>
      <c r="J6853">
        <v>67.1363636363636</v>
      </c>
      <c r="K6853">
        <v>84.7784200385357</v>
      </c>
      <c r="L6853">
        <v>25.8188824662813</v>
      </c>
      <c r="M6853">
        <v>0.0529999999999999</v>
      </c>
      <c r="N6853">
        <v>2.40909090909091</v>
      </c>
      <c r="O6853">
        <v>1.53</v>
      </c>
      <c r="P6853" t="s">
        <v>266</v>
      </c>
      <c r="R6853">
        <v>0</v>
      </c>
      <c r="S6853">
        <v>2049</v>
      </c>
      <c r="T6853">
        <v>2063</v>
      </c>
      <c r="U6853">
        <v>2054</v>
      </c>
      <c r="V6853">
        <v>2051</v>
      </c>
      <c r="W6853">
        <v>1</v>
      </c>
      <c r="X6853">
        <v>1</v>
      </c>
      <c r="Y6853" t="s">
        <v>4904</v>
      </c>
      <c r="Z6853" t="s">
        <v>98</v>
      </c>
      <c r="AA6853" t="s">
        <v>561</v>
      </c>
    </row>
    <row r="6854" spans="1:27">
      <c r="A6854" t="s">
        <v>23</v>
      </c>
      <c r="B6854">
        <v>3</v>
      </c>
      <c r="C6854">
        <v>126</v>
      </c>
      <c r="D6854" t="s">
        <v>265</v>
      </c>
      <c r="E6854">
        <v>2.552</v>
      </c>
      <c r="F6854">
        <v>2.2</v>
      </c>
      <c r="G6854">
        <v>0.018</v>
      </c>
      <c r="H6854">
        <v>2.181</v>
      </c>
      <c r="I6854">
        <v>0.818181818181818</v>
      </c>
      <c r="J6854">
        <v>99.1363636363636</v>
      </c>
      <c r="K6854">
        <v>86.2068965517241</v>
      </c>
      <c r="L6854">
        <v>0.705329153605016</v>
      </c>
      <c r="M6854">
        <v>0.00100000000000033</v>
      </c>
      <c r="N6854">
        <v>0.0454545454545606</v>
      </c>
      <c r="O6854">
        <v>2.182</v>
      </c>
      <c r="P6854" t="s">
        <v>266</v>
      </c>
      <c r="R6854">
        <v>0</v>
      </c>
      <c r="S6854">
        <v>2065</v>
      </c>
      <c r="T6854">
        <v>2079</v>
      </c>
      <c r="U6854">
        <v>2070</v>
      </c>
      <c r="V6854">
        <v>2067</v>
      </c>
      <c r="W6854">
        <v>1</v>
      </c>
      <c r="X6854">
        <v>1</v>
      </c>
      <c r="Y6854" t="s">
        <v>4905</v>
      </c>
      <c r="Z6854" t="s">
        <v>98</v>
      </c>
      <c r="AA6854" t="s">
        <v>561</v>
      </c>
    </row>
    <row r="6855" spans="1:27">
      <c r="A6855" t="s">
        <v>23</v>
      </c>
      <c r="B6855">
        <v>3</v>
      </c>
      <c r="C6855">
        <v>127</v>
      </c>
      <c r="D6855" t="s">
        <v>265</v>
      </c>
      <c r="E6855">
        <v>3.227</v>
      </c>
      <c r="F6855">
        <v>2.2</v>
      </c>
      <c r="G6855">
        <v>0.021</v>
      </c>
      <c r="H6855">
        <v>2.141</v>
      </c>
      <c r="I6855">
        <v>0.954545454545454</v>
      </c>
      <c r="J6855">
        <v>97.3181818181818</v>
      </c>
      <c r="K6855">
        <v>68.1747753331267</v>
      </c>
      <c r="L6855">
        <v>0.650759219088937</v>
      </c>
      <c r="M6855">
        <v>0.0380000000000003</v>
      </c>
      <c r="N6855">
        <v>1.72727272727274</v>
      </c>
      <c r="O6855">
        <v>2.179</v>
      </c>
      <c r="P6855" t="s">
        <v>266</v>
      </c>
      <c r="R6855">
        <v>0</v>
      </c>
      <c r="S6855">
        <v>2081</v>
      </c>
      <c r="T6855">
        <v>2095</v>
      </c>
      <c r="U6855">
        <v>2086</v>
      </c>
      <c r="V6855">
        <v>2083</v>
      </c>
      <c r="W6855">
        <v>1</v>
      </c>
      <c r="X6855">
        <v>1</v>
      </c>
      <c r="Y6855" t="s">
        <v>4944</v>
      </c>
      <c r="Z6855" t="s">
        <v>98</v>
      </c>
      <c r="AA6855" t="s">
        <v>561</v>
      </c>
    </row>
    <row r="6856" spans="1:27">
      <c r="A6856" t="s">
        <v>23</v>
      </c>
      <c r="B6856">
        <v>3</v>
      </c>
      <c r="C6856">
        <v>128</v>
      </c>
      <c r="D6856" t="s">
        <v>265</v>
      </c>
      <c r="E6856">
        <v>7.644</v>
      </c>
      <c r="F6856">
        <v>7.2</v>
      </c>
      <c r="G6856">
        <v>0.036</v>
      </c>
      <c r="H6856">
        <v>7.069</v>
      </c>
      <c r="I6856">
        <v>0.5</v>
      </c>
      <c r="J6856">
        <v>98.1805555555555</v>
      </c>
      <c r="K6856">
        <v>94.1915227629513</v>
      </c>
      <c r="L6856">
        <v>0.470957613814757</v>
      </c>
      <c r="M6856">
        <v>0.0950000000000006</v>
      </c>
      <c r="N6856">
        <v>1.31944444444445</v>
      </c>
      <c r="O6856">
        <v>7.164</v>
      </c>
      <c r="P6856" t="s">
        <v>266</v>
      </c>
      <c r="R6856">
        <v>0</v>
      </c>
      <c r="S6856">
        <v>2097</v>
      </c>
      <c r="T6856">
        <v>2111</v>
      </c>
      <c r="U6856">
        <v>2102</v>
      </c>
      <c r="V6856">
        <v>2099</v>
      </c>
      <c r="W6856">
        <v>1</v>
      </c>
      <c r="X6856">
        <v>1</v>
      </c>
      <c r="Y6856" t="s">
        <v>4945</v>
      </c>
      <c r="Z6856" t="s">
        <v>98</v>
      </c>
      <c r="AA6856" t="s">
        <v>561</v>
      </c>
    </row>
    <row r="6857" spans="1:27">
      <c r="A6857" t="s">
        <v>23</v>
      </c>
      <c r="B6857">
        <v>3</v>
      </c>
      <c r="C6857">
        <v>129</v>
      </c>
      <c r="D6857" t="s">
        <v>265</v>
      </c>
      <c r="E6857">
        <v>6.48</v>
      </c>
      <c r="F6857">
        <v>6</v>
      </c>
      <c r="G6857">
        <v>4.068</v>
      </c>
      <c r="H6857">
        <v>1.911</v>
      </c>
      <c r="I6857">
        <v>67.8</v>
      </c>
      <c r="J6857">
        <v>31.85</v>
      </c>
      <c r="K6857">
        <v>92.5925925925926</v>
      </c>
      <c r="L6857">
        <v>62.7777777777778</v>
      </c>
      <c r="M6857">
        <v>0.0210000000000008</v>
      </c>
      <c r="N6857">
        <v>0.350000000000013</v>
      </c>
      <c r="O6857">
        <v>1.932</v>
      </c>
      <c r="P6857" t="s">
        <v>266</v>
      </c>
      <c r="R6857">
        <v>0</v>
      </c>
      <c r="S6857">
        <v>2113</v>
      </c>
      <c r="T6857">
        <v>2127</v>
      </c>
      <c r="U6857">
        <v>2118</v>
      </c>
      <c r="V6857">
        <v>2115</v>
      </c>
      <c r="W6857">
        <v>1</v>
      </c>
      <c r="X6857">
        <v>1</v>
      </c>
      <c r="Y6857" t="s">
        <v>4946</v>
      </c>
      <c r="Z6857" t="s">
        <v>98</v>
      </c>
      <c r="AA6857" t="s">
        <v>561</v>
      </c>
    </row>
    <row r="6858" spans="1:27">
      <c r="A6858" t="s">
        <v>23</v>
      </c>
      <c r="B6858">
        <v>3</v>
      </c>
      <c r="C6858">
        <v>130</v>
      </c>
      <c r="D6858" t="s">
        <v>265</v>
      </c>
      <c r="E6858">
        <v>5.255</v>
      </c>
      <c r="F6858">
        <v>4.8</v>
      </c>
      <c r="G6858">
        <v>0.036</v>
      </c>
      <c r="H6858">
        <v>4.723</v>
      </c>
      <c r="I6858">
        <v>0.75</v>
      </c>
      <c r="J6858">
        <v>98.3958333333333</v>
      </c>
      <c r="K6858">
        <v>91.3415794481446</v>
      </c>
      <c r="L6858">
        <v>0.685061845861085</v>
      </c>
      <c r="M6858">
        <v>0.0410000000000004</v>
      </c>
      <c r="N6858">
        <v>0.854166666666674</v>
      </c>
      <c r="O6858">
        <v>4.764</v>
      </c>
      <c r="P6858" t="s">
        <v>266</v>
      </c>
      <c r="R6858">
        <v>0</v>
      </c>
      <c r="S6858">
        <v>2129</v>
      </c>
      <c r="T6858">
        <v>2143</v>
      </c>
      <c r="U6858">
        <v>2134</v>
      </c>
      <c r="V6858">
        <v>2131</v>
      </c>
      <c r="W6858">
        <v>1</v>
      </c>
      <c r="X6858">
        <v>1</v>
      </c>
      <c r="Y6858" t="s">
        <v>4947</v>
      </c>
      <c r="Z6858" t="s">
        <v>98</v>
      </c>
      <c r="AA6858" t="s">
        <v>561</v>
      </c>
    </row>
    <row r="6859" spans="1:27">
      <c r="A6859" t="s">
        <v>23</v>
      </c>
      <c r="B6859">
        <v>3</v>
      </c>
      <c r="C6859">
        <v>131</v>
      </c>
      <c r="D6859" t="s">
        <v>265</v>
      </c>
      <c r="E6859">
        <v>5.784</v>
      </c>
      <c r="F6859">
        <v>4</v>
      </c>
      <c r="G6859">
        <v>1.708</v>
      </c>
      <c r="H6859">
        <v>2.205</v>
      </c>
      <c r="I6859">
        <v>42.7</v>
      </c>
      <c r="J6859">
        <v>55.125</v>
      </c>
      <c r="K6859">
        <v>69.1562932226833</v>
      </c>
      <c r="L6859">
        <v>29.5297372060858</v>
      </c>
      <c r="M6859">
        <v>0.0869999999999997</v>
      </c>
      <c r="N6859">
        <v>2.17499999999999</v>
      </c>
      <c r="O6859">
        <v>2.292</v>
      </c>
      <c r="P6859" t="s">
        <v>266</v>
      </c>
      <c r="R6859">
        <v>0</v>
      </c>
      <c r="S6859">
        <v>2145</v>
      </c>
      <c r="T6859">
        <v>2159</v>
      </c>
      <c r="U6859">
        <v>2150</v>
      </c>
      <c r="V6859">
        <v>2147</v>
      </c>
      <c r="W6859">
        <v>1</v>
      </c>
      <c r="X6859">
        <v>1</v>
      </c>
      <c r="Y6859" t="s">
        <v>4948</v>
      </c>
      <c r="Z6859" t="s">
        <v>98</v>
      </c>
      <c r="AA6859" t="s">
        <v>561</v>
      </c>
    </row>
    <row r="6860" spans="1:27">
      <c r="A6860" t="s">
        <v>23</v>
      </c>
      <c r="B6860">
        <v>3</v>
      </c>
      <c r="C6860">
        <v>132</v>
      </c>
      <c r="D6860" t="s">
        <v>265</v>
      </c>
      <c r="E6860">
        <v>7.173</v>
      </c>
      <c r="F6860">
        <v>6.7</v>
      </c>
      <c r="G6860">
        <v>1.744</v>
      </c>
      <c r="H6860">
        <v>4.868</v>
      </c>
      <c r="I6860">
        <v>26.0298507462687</v>
      </c>
      <c r="J6860">
        <v>72.6567164179104</v>
      </c>
      <c r="K6860">
        <v>93.4058274083368</v>
      </c>
      <c r="L6860">
        <v>24.3133974627074</v>
      </c>
      <c r="M6860">
        <v>0.0880000000000001</v>
      </c>
      <c r="N6860">
        <v>1.3134328358209</v>
      </c>
      <c r="O6860">
        <v>4.956</v>
      </c>
      <c r="P6860" t="s">
        <v>266</v>
      </c>
      <c r="R6860">
        <v>0</v>
      </c>
      <c r="S6860">
        <v>2161</v>
      </c>
      <c r="T6860">
        <v>2175</v>
      </c>
      <c r="U6860">
        <v>2166</v>
      </c>
      <c r="V6860">
        <v>2163</v>
      </c>
      <c r="W6860">
        <v>1</v>
      </c>
      <c r="X6860">
        <v>1</v>
      </c>
      <c r="Y6860" t="s">
        <v>4949</v>
      </c>
      <c r="Z6860" t="s">
        <v>98</v>
      </c>
      <c r="AA6860" t="s">
        <v>561</v>
      </c>
    </row>
    <row r="6861" spans="1:27">
      <c r="A6861" t="s">
        <v>23</v>
      </c>
      <c r="B6861">
        <v>3</v>
      </c>
      <c r="C6861">
        <v>133</v>
      </c>
      <c r="D6861" t="s">
        <v>265</v>
      </c>
      <c r="E6861">
        <v>5.755</v>
      </c>
      <c r="F6861">
        <v>5.3</v>
      </c>
      <c r="G6861">
        <v>3.478</v>
      </c>
      <c r="H6861">
        <v>1.748</v>
      </c>
      <c r="I6861">
        <v>65.622641509434</v>
      </c>
      <c r="J6861">
        <v>32.9811320754717</v>
      </c>
      <c r="K6861">
        <v>92.0938314509122</v>
      </c>
      <c r="L6861">
        <v>60.4344048653345</v>
      </c>
      <c r="M6861">
        <v>0.0739999999999998</v>
      </c>
      <c r="N6861">
        <v>1.39622641509434</v>
      </c>
      <c r="O6861">
        <v>1.822</v>
      </c>
      <c r="P6861" t="s">
        <v>266</v>
      </c>
      <c r="R6861">
        <v>0</v>
      </c>
      <c r="S6861">
        <v>2177</v>
      </c>
      <c r="T6861">
        <v>2191</v>
      </c>
      <c r="U6861">
        <v>2182</v>
      </c>
      <c r="V6861">
        <v>2179</v>
      </c>
      <c r="W6861">
        <v>1</v>
      </c>
      <c r="X6861">
        <v>1</v>
      </c>
      <c r="Y6861" t="s">
        <v>4950</v>
      </c>
      <c r="Z6861" t="s">
        <v>98</v>
      </c>
      <c r="AA6861" t="s">
        <v>561</v>
      </c>
    </row>
    <row r="6862" spans="1:27">
      <c r="A6862" t="s">
        <v>23</v>
      </c>
      <c r="B6862">
        <v>3</v>
      </c>
      <c r="C6862">
        <v>134</v>
      </c>
      <c r="D6862" t="s">
        <v>265</v>
      </c>
      <c r="E6862">
        <v>6.2</v>
      </c>
      <c r="F6862">
        <v>5.7</v>
      </c>
      <c r="G6862">
        <v>1.742</v>
      </c>
      <c r="H6862">
        <v>3.936</v>
      </c>
      <c r="I6862">
        <v>30.5614035087719</v>
      </c>
      <c r="J6862">
        <v>69.0526315789474</v>
      </c>
      <c r="K6862">
        <v>91.9354838709677</v>
      </c>
      <c r="L6862">
        <v>28.0967741935484</v>
      </c>
      <c r="M6862">
        <v>0.0220000000000002</v>
      </c>
      <c r="N6862">
        <v>0.385964912280706</v>
      </c>
      <c r="O6862">
        <v>3.958</v>
      </c>
      <c r="P6862" t="s">
        <v>266</v>
      </c>
      <c r="R6862">
        <v>0</v>
      </c>
      <c r="S6862">
        <v>2193</v>
      </c>
      <c r="T6862">
        <v>2207</v>
      </c>
      <c r="U6862">
        <v>2198</v>
      </c>
      <c r="V6862">
        <v>2195</v>
      </c>
      <c r="W6862">
        <v>1</v>
      </c>
      <c r="X6862">
        <v>1</v>
      </c>
      <c r="Y6862" t="s">
        <v>4951</v>
      </c>
      <c r="Z6862" t="s">
        <v>98</v>
      </c>
      <c r="AA6862" t="s">
        <v>561</v>
      </c>
    </row>
    <row r="6863" spans="1:27">
      <c r="A6863" t="s">
        <v>23</v>
      </c>
      <c r="B6863">
        <v>3</v>
      </c>
      <c r="C6863">
        <v>135</v>
      </c>
      <c r="D6863" t="s">
        <v>265</v>
      </c>
      <c r="E6863">
        <v>12.023</v>
      </c>
      <c r="F6863">
        <v>11.6</v>
      </c>
      <c r="G6863">
        <v>10.995</v>
      </c>
      <c r="H6863">
        <v>0.588</v>
      </c>
      <c r="I6863">
        <v>94.7844827586207</v>
      </c>
      <c r="J6863">
        <v>5.06896551724138</v>
      </c>
      <c r="K6863">
        <v>96.4817433252932</v>
      </c>
      <c r="L6863">
        <v>91.4497213673792</v>
      </c>
      <c r="M6863">
        <v>0.0170000000000012</v>
      </c>
      <c r="N6863">
        <v>0.146551724137942</v>
      </c>
      <c r="O6863">
        <v>0.605</v>
      </c>
      <c r="P6863" t="s">
        <v>266</v>
      </c>
      <c r="R6863">
        <v>0</v>
      </c>
      <c r="S6863">
        <v>2209</v>
      </c>
      <c r="T6863">
        <v>2223</v>
      </c>
      <c r="U6863">
        <v>2214</v>
      </c>
      <c r="V6863">
        <v>2211</v>
      </c>
      <c r="W6863">
        <v>1</v>
      </c>
      <c r="X6863">
        <v>1</v>
      </c>
      <c r="Y6863" t="s">
        <v>4952</v>
      </c>
      <c r="Z6863" t="s">
        <v>98</v>
      </c>
      <c r="AA6863" t="s">
        <v>561</v>
      </c>
    </row>
    <row r="6864" spans="1:27">
      <c r="A6864" t="s">
        <v>23</v>
      </c>
      <c r="B6864">
        <v>3</v>
      </c>
      <c r="C6864">
        <v>136</v>
      </c>
      <c r="D6864" t="s">
        <v>265</v>
      </c>
      <c r="E6864">
        <v>8.612</v>
      </c>
      <c r="F6864">
        <v>7.1</v>
      </c>
      <c r="G6864">
        <v>5.116</v>
      </c>
      <c r="H6864">
        <v>1.971</v>
      </c>
      <c r="I6864">
        <v>72.056338028169</v>
      </c>
      <c r="J6864">
        <v>27.7605633802817</v>
      </c>
      <c r="K6864">
        <v>82.4431026474686</v>
      </c>
      <c r="L6864">
        <v>59.4054807245704</v>
      </c>
      <c r="M6864">
        <v>0.0129999999999999</v>
      </c>
      <c r="N6864">
        <v>0.183098591549294</v>
      </c>
      <c r="O6864">
        <v>1.984</v>
      </c>
      <c r="P6864" t="s">
        <v>266</v>
      </c>
      <c r="R6864">
        <v>0</v>
      </c>
      <c r="S6864">
        <v>2225</v>
      </c>
      <c r="T6864">
        <v>2239</v>
      </c>
      <c r="U6864">
        <v>2230</v>
      </c>
      <c r="V6864">
        <v>2227</v>
      </c>
      <c r="W6864">
        <v>1</v>
      </c>
      <c r="X6864">
        <v>1</v>
      </c>
      <c r="Y6864" t="s">
        <v>4953</v>
      </c>
      <c r="Z6864" t="s">
        <v>98</v>
      </c>
      <c r="AA6864" t="s">
        <v>561</v>
      </c>
    </row>
    <row r="6865" spans="1:27">
      <c r="A6865" t="s">
        <v>23</v>
      </c>
      <c r="B6865">
        <v>3</v>
      </c>
      <c r="C6865">
        <v>137</v>
      </c>
      <c r="D6865" t="s">
        <v>265</v>
      </c>
      <c r="E6865">
        <v>9.226</v>
      </c>
      <c r="F6865">
        <v>8.5</v>
      </c>
      <c r="G6865">
        <v>5.075</v>
      </c>
      <c r="H6865">
        <v>3.376</v>
      </c>
      <c r="I6865">
        <v>59.7058823529412</v>
      </c>
      <c r="J6865">
        <v>39.7176470588235</v>
      </c>
      <c r="K6865">
        <v>92.1309343160633</v>
      </c>
      <c r="L6865">
        <v>55.0075872534143</v>
      </c>
      <c r="M6865">
        <v>0.0489999999999995</v>
      </c>
      <c r="N6865">
        <v>0.576470588235288</v>
      </c>
      <c r="O6865">
        <v>3.425</v>
      </c>
      <c r="P6865" t="s">
        <v>266</v>
      </c>
      <c r="R6865">
        <v>0</v>
      </c>
      <c r="S6865">
        <v>2241</v>
      </c>
      <c r="T6865">
        <v>2255</v>
      </c>
      <c r="U6865">
        <v>2246</v>
      </c>
      <c r="V6865">
        <v>2243</v>
      </c>
      <c r="W6865">
        <v>1</v>
      </c>
      <c r="X6865">
        <v>1</v>
      </c>
      <c r="Y6865" t="s">
        <v>4954</v>
      </c>
      <c r="Z6865" t="s">
        <v>98</v>
      </c>
      <c r="AA6865" t="s">
        <v>561</v>
      </c>
    </row>
    <row r="6866" spans="1:27">
      <c r="A6866" t="s">
        <v>23</v>
      </c>
      <c r="B6866">
        <v>3</v>
      </c>
      <c r="C6866">
        <v>138</v>
      </c>
      <c r="D6866" t="s">
        <v>265</v>
      </c>
      <c r="E6866">
        <v>12.397</v>
      </c>
      <c r="F6866">
        <v>11.9</v>
      </c>
      <c r="G6866">
        <v>5.071</v>
      </c>
      <c r="H6866">
        <v>6.744</v>
      </c>
      <c r="I6866">
        <v>42.6134453781513</v>
      </c>
      <c r="J6866">
        <v>56.672268907563</v>
      </c>
      <c r="K6866">
        <v>95.990965556183</v>
      </c>
      <c r="L6866">
        <v>40.905057675244</v>
      </c>
      <c r="M6866">
        <v>0.0850000000000009</v>
      </c>
      <c r="N6866">
        <v>0.714285714285722</v>
      </c>
      <c r="O6866">
        <v>6.829</v>
      </c>
      <c r="P6866" t="s">
        <v>266</v>
      </c>
      <c r="R6866">
        <v>0</v>
      </c>
      <c r="S6866">
        <v>2257</v>
      </c>
      <c r="T6866">
        <v>2271</v>
      </c>
      <c r="U6866">
        <v>2262</v>
      </c>
      <c r="V6866">
        <v>2259</v>
      </c>
      <c r="W6866">
        <v>1</v>
      </c>
      <c r="X6866">
        <v>1</v>
      </c>
      <c r="Y6866" t="s">
        <v>4955</v>
      </c>
      <c r="Z6866" t="s">
        <v>98</v>
      </c>
      <c r="AA6866" t="s">
        <v>561</v>
      </c>
    </row>
    <row r="6867" spans="1:27">
      <c r="A6867" t="s">
        <v>23</v>
      </c>
      <c r="B6867">
        <v>3</v>
      </c>
      <c r="C6867">
        <v>139</v>
      </c>
      <c r="D6867" t="s">
        <v>265</v>
      </c>
      <c r="E6867">
        <v>10.797</v>
      </c>
      <c r="F6867">
        <v>10.2</v>
      </c>
      <c r="G6867">
        <v>6.713</v>
      </c>
      <c r="H6867">
        <v>3.479</v>
      </c>
      <c r="I6867">
        <v>65.8137254901961</v>
      </c>
      <c r="J6867">
        <v>34.1078431372549</v>
      </c>
      <c r="K6867">
        <v>94.4706863017505</v>
      </c>
      <c r="L6867">
        <v>62.1746781513383</v>
      </c>
      <c r="M6867">
        <v>0.00799999999999912</v>
      </c>
      <c r="N6867">
        <v>0.078431372549011</v>
      </c>
      <c r="O6867">
        <v>3.487</v>
      </c>
      <c r="P6867" t="s">
        <v>266</v>
      </c>
      <c r="R6867">
        <v>0</v>
      </c>
      <c r="S6867">
        <v>2273</v>
      </c>
      <c r="T6867">
        <v>2287</v>
      </c>
      <c r="U6867">
        <v>2278</v>
      </c>
      <c r="V6867">
        <v>2275</v>
      </c>
      <c r="W6867">
        <v>1</v>
      </c>
      <c r="X6867">
        <v>1</v>
      </c>
      <c r="Y6867" t="s">
        <v>4956</v>
      </c>
      <c r="Z6867" t="s">
        <v>98</v>
      </c>
      <c r="AA6867" t="s">
        <v>561</v>
      </c>
    </row>
    <row r="6868" spans="1:27">
      <c r="A6868" t="s">
        <v>23</v>
      </c>
      <c r="B6868">
        <v>3</v>
      </c>
      <c r="C6868">
        <v>141</v>
      </c>
      <c r="D6868" t="s">
        <v>265</v>
      </c>
      <c r="E6868">
        <v>0.628</v>
      </c>
      <c r="F6868">
        <v>0.3</v>
      </c>
      <c r="G6868">
        <v>0.041</v>
      </c>
      <c r="H6868">
        <v>0.215</v>
      </c>
      <c r="I6868">
        <v>13.6666666666667</v>
      </c>
      <c r="J6868">
        <v>71.6666666666667</v>
      </c>
      <c r="K6868">
        <v>47.7707006369427</v>
      </c>
      <c r="L6868">
        <v>6.52866242038217</v>
      </c>
      <c r="M6868">
        <v>0.044</v>
      </c>
      <c r="N6868">
        <v>14.6666666666667</v>
      </c>
      <c r="O6868">
        <v>0.259</v>
      </c>
      <c r="P6868" t="s">
        <v>266</v>
      </c>
      <c r="R6868">
        <v>0</v>
      </c>
      <c r="S6868">
        <v>2310</v>
      </c>
      <c r="T6868">
        <v>2324</v>
      </c>
      <c r="U6868">
        <v>2315</v>
      </c>
      <c r="V6868">
        <v>2312</v>
      </c>
      <c r="W6868">
        <v>1</v>
      </c>
      <c r="X6868">
        <v>1</v>
      </c>
      <c r="Y6868" t="s">
        <v>3744</v>
      </c>
      <c r="Z6868" t="s">
        <v>98</v>
      </c>
      <c r="AA6868" t="s">
        <v>605</v>
      </c>
    </row>
    <row r="6869" spans="1:27">
      <c r="A6869" t="s">
        <v>23</v>
      </c>
      <c r="B6869">
        <v>3</v>
      </c>
      <c r="C6869">
        <v>142</v>
      </c>
      <c r="D6869" t="s">
        <v>265</v>
      </c>
      <c r="E6869">
        <v>0.501</v>
      </c>
      <c r="F6869">
        <v>0.1</v>
      </c>
      <c r="G6869">
        <v>0.019</v>
      </c>
      <c r="H6869">
        <v>0.099</v>
      </c>
      <c r="I6869">
        <v>19</v>
      </c>
      <c r="J6869">
        <v>99</v>
      </c>
      <c r="K6869">
        <v>19.9600798403194</v>
      </c>
      <c r="L6869">
        <v>3.79241516966068</v>
      </c>
      <c r="M6869">
        <v>-0.018</v>
      </c>
      <c r="N6869">
        <v>18</v>
      </c>
      <c r="O6869">
        <v>0.081</v>
      </c>
      <c r="P6869" t="s">
        <v>266</v>
      </c>
      <c r="R6869">
        <v>0</v>
      </c>
      <c r="S6869">
        <v>2326</v>
      </c>
      <c r="T6869">
        <v>2340</v>
      </c>
      <c r="U6869">
        <v>2331</v>
      </c>
      <c r="V6869">
        <v>2328</v>
      </c>
      <c r="W6869">
        <v>1</v>
      </c>
      <c r="X6869">
        <v>1</v>
      </c>
      <c r="Y6869" t="s">
        <v>3762</v>
      </c>
      <c r="Z6869" t="s">
        <v>98</v>
      </c>
      <c r="AA6869" t="s">
        <v>605</v>
      </c>
    </row>
    <row r="6870" spans="1:27">
      <c r="A6870" t="s">
        <v>23</v>
      </c>
      <c r="B6870">
        <v>3</v>
      </c>
      <c r="C6870">
        <v>143</v>
      </c>
      <c r="D6870" t="s">
        <v>265</v>
      </c>
      <c r="E6870">
        <v>1.039</v>
      </c>
      <c r="F6870">
        <v>0.6</v>
      </c>
      <c r="G6870">
        <v>0.024</v>
      </c>
      <c r="H6870">
        <v>0.566</v>
      </c>
      <c r="I6870">
        <v>4</v>
      </c>
      <c r="J6870">
        <v>94.3333333333333</v>
      </c>
      <c r="K6870">
        <v>57.7478344562079</v>
      </c>
      <c r="L6870">
        <v>2.30991337824832</v>
      </c>
      <c r="M6870">
        <v>0.01</v>
      </c>
      <c r="N6870">
        <v>1.66666666666667</v>
      </c>
      <c r="O6870">
        <v>0.576</v>
      </c>
      <c r="P6870" t="s">
        <v>266</v>
      </c>
      <c r="R6870">
        <v>0</v>
      </c>
      <c r="S6870">
        <v>2342</v>
      </c>
      <c r="T6870">
        <v>2356</v>
      </c>
      <c r="U6870">
        <v>2347</v>
      </c>
      <c r="V6870">
        <v>2344</v>
      </c>
      <c r="W6870">
        <v>1</v>
      </c>
      <c r="X6870">
        <v>1</v>
      </c>
      <c r="Y6870" t="s">
        <v>4957</v>
      </c>
      <c r="Z6870" t="s">
        <v>98</v>
      </c>
      <c r="AA6870" t="s">
        <v>605</v>
      </c>
    </row>
    <row r="6871" spans="1:27">
      <c r="A6871" t="s">
        <v>23</v>
      </c>
      <c r="B6871">
        <v>3</v>
      </c>
      <c r="C6871">
        <v>144</v>
      </c>
      <c r="D6871" t="s">
        <v>265</v>
      </c>
      <c r="E6871">
        <v>1.349</v>
      </c>
      <c r="F6871">
        <v>1</v>
      </c>
      <c r="G6871">
        <v>0.325</v>
      </c>
      <c r="H6871">
        <v>0.578</v>
      </c>
      <c r="I6871">
        <v>32.5</v>
      </c>
      <c r="J6871">
        <v>57.8</v>
      </c>
      <c r="K6871">
        <v>74.1289844329133</v>
      </c>
      <c r="L6871">
        <v>24.0919199406968</v>
      </c>
      <c r="M6871">
        <v>0.097</v>
      </c>
      <c r="N6871">
        <v>9.7</v>
      </c>
      <c r="O6871">
        <v>0.675</v>
      </c>
      <c r="P6871" t="s">
        <v>266</v>
      </c>
      <c r="R6871">
        <v>0</v>
      </c>
      <c r="S6871">
        <v>2358</v>
      </c>
      <c r="T6871">
        <v>2372</v>
      </c>
      <c r="U6871">
        <v>2363</v>
      </c>
      <c r="V6871">
        <v>2360</v>
      </c>
      <c r="W6871">
        <v>1</v>
      </c>
      <c r="X6871">
        <v>1</v>
      </c>
      <c r="Y6871" t="s">
        <v>4869</v>
      </c>
      <c r="Z6871" t="s">
        <v>98</v>
      </c>
      <c r="AA6871" t="s">
        <v>605</v>
      </c>
    </row>
    <row r="6872" spans="1:27">
      <c r="A6872" t="s">
        <v>23</v>
      </c>
      <c r="B6872">
        <v>3</v>
      </c>
      <c r="C6872">
        <v>145</v>
      </c>
      <c r="D6872" t="s">
        <v>265</v>
      </c>
      <c r="E6872">
        <v>1.639</v>
      </c>
      <c r="F6872">
        <v>1.2</v>
      </c>
      <c r="G6872">
        <v>0.187</v>
      </c>
      <c r="H6872">
        <v>1.019</v>
      </c>
      <c r="I6872">
        <v>15.5833333333333</v>
      </c>
      <c r="J6872">
        <v>84.9166666666667</v>
      </c>
      <c r="K6872">
        <v>73.215375228798</v>
      </c>
      <c r="L6872">
        <v>11.4093959731544</v>
      </c>
      <c r="M6872">
        <v>-0.00600000000000001</v>
      </c>
      <c r="N6872">
        <v>0.5</v>
      </c>
      <c r="O6872">
        <v>1.013</v>
      </c>
      <c r="P6872" t="s">
        <v>266</v>
      </c>
      <c r="R6872">
        <v>0</v>
      </c>
      <c r="S6872">
        <v>2374</v>
      </c>
      <c r="T6872">
        <v>2388</v>
      </c>
      <c r="U6872">
        <v>2379</v>
      </c>
      <c r="V6872">
        <v>2376</v>
      </c>
      <c r="W6872">
        <v>1</v>
      </c>
      <c r="X6872">
        <v>1</v>
      </c>
      <c r="Y6872" t="s">
        <v>4870</v>
      </c>
      <c r="Z6872" t="s">
        <v>98</v>
      </c>
      <c r="AA6872" t="s">
        <v>605</v>
      </c>
    </row>
    <row r="6873" spans="1:27">
      <c r="A6873" t="s">
        <v>23</v>
      </c>
      <c r="B6873">
        <v>3</v>
      </c>
      <c r="C6873">
        <v>146</v>
      </c>
      <c r="D6873" t="s">
        <v>265</v>
      </c>
      <c r="E6873">
        <v>1.848</v>
      </c>
      <c r="F6873">
        <v>1.2</v>
      </c>
      <c r="G6873">
        <v>0.017</v>
      </c>
      <c r="H6873">
        <v>1.086</v>
      </c>
      <c r="I6873">
        <v>1.41666666666667</v>
      </c>
      <c r="J6873">
        <v>90.5</v>
      </c>
      <c r="K6873">
        <v>64.9350649350649</v>
      </c>
      <c r="L6873">
        <v>0.91991341991342</v>
      </c>
      <c r="M6873">
        <v>0.097</v>
      </c>
      <c r="N6873">
        <v>8.08333333333333</v>
      </c>
      <c r="O6873">
        <v>1.183</v>
      </c>
      <c r="P6873" t="s">
        <v>266</v>
      </c>
      <c r="R6873">
        <v>0</v>
      </c>
      <c r="S6873">
        <v>2390</v>
      </c>
      <c r="T6873">
        <v>2404</v>
      </c>
      <c r="U6873">
        <v>2395</v>
      </c>
      <c r="V6873">
        <v>2392</v>
      </c>
      <c r="W6873">
        <v>1</v>
      </c>
      <c r="X6873">
        <v>1</v>
      </c>
      <c r="Y6873" t="s">
        <v>4918</v>
      </c>
      <c r="Z6873" t="s">
        <v>98</v>
      </c>
      <c r="AA6873" t="s">
        <v>605</v>
      </c>
    </row>
    <row r="6874" spans="1:27">
      <c r="A6874" t="s">
        <v>23</v>
      </c>
      <c r="B6874">
        <v>3</v>
      </c>
      <c r="C6874">
        <v>147</v>
      </c>
      <c r="D6874" t="s">
        <v>265</v>
      </c>
      <c r="E6874">
        <v>2.531</v>
      </c>
      <c r="F6874">
        <v>2.1</v>
      </c>
      <c r="G6874">
        <v>1.532</v>
      </c>
      <c r="H6874">
        <v>0.524</v>
      </c>
      <c r="I6874">
        <v>72.9523809523809</v>
      </c>
      <c r="J6874">
        <v>24.952380952381</v>
      </c>
      <c r="K6874">
        <v>82.9711576451995</v>
      </c>
      <c r="L6874">
        <v>60.5294350059265</v>
      </c>
      <c r="M6874">
        <v>0.044</v>
      </c>
      <c r="N6874">
        <v>2.0952380952381</v>
      </c>
      <c r="O6874">
        <v>0.568</v>
      </c>
      <c r="P6874" t="s">
        <v>266</v>
      </c>
      <c r="R6874">
        <v>0</v>
      </c>
      <c r="S6874">
        <v>2406</v>
      </c>
      <c r="T6874">
        <v>2420</v>
      </c>
      <c r="U6874">
        <v>2411</v>
      </c>
      <c r="V6874">
        <v>2408</v>
      </c>
      <c r="W6874">
        <v>1</v>
      </c>
      <c r="X6874">
        <v>1</v>
      </c>
      <c r="Y6874" t="s">
        <v>4919</v>
      </c>
      <c r="Z6874" t="s">
        <v>98</v>
      </c>
      <c r="AA6874" t="s">
        <v>605</v>
      </c>
    </row>
    <row r="6875" spans="1:27">
      <c r="A6875" t="s">
        <v>23</v>
      </c>
      <c r="B6875">
        <v>3</v>
      </c>
      <c r="C6875">
        <v>148</v>
      </c>
      <c r="D6875" t="s">
        <v>265</v>
      </c>
      <c r="E6875">
        <v>2.958</v>
      </c>
      <c r="F6875">
        <v>2.4</v>
      </c>
      <c r="G6875">
        <v>0.029</v>
      </c>
      <c r="H6875">
        <v>2.364</v>
      </c>
      <c r="I6875">
        <v>1.20833333333333</v>
      </c>
      <c r="J6875">
        <v>98.5</v>
      </c>
      <c r="K6875">
        <v>81.1359026369168</v>
      </c>
      <c r="L6875">
        <v>0.980392156862745</v>
      </c>
      <c r="M6875">
        <v>0.00700000000000012</v>
      </c>
      <c r="N6875">
        <v>0.291666666666672</v>
      </c>
      <c r="O6875">
        <v>2.371</v>
      </c>
      <c r="P6875" t="s">
        <v>266</v>
      </c>
      <c r="R6875">
        <v>0</v>
      </c>
      <c r="S6875">
        <v>2422</v>
      </c>
      <c r="T6875">
        <v>2436</v>
      </c>
      <c r="U6875">
        <v>2427</v>
      </c>
      <c r="V6875">
        <v>2424</v>
      </c>
      <c r="W6875">
        <v>1</v>
      </c>
      <c r="X6875">
        <v>1</v>
      </c>
      <c r="Y6875" t="s">
        <v>4904</v>
      </c>
      <c r="Z6875" t="s">
        <v>98</v>
      </c>
      <c r="AA6875" t="s">
        <v>605</v>
      </c>
    </row>
    <row r="6876" spans="1:27">
      <c r="A6876" t="s">
        <v>23</v>
      </c>
      <c r="B6876">
        <v>3</v>
      </c>
      <c r="C6876">
        <v>149</v>
      </c>
      <c r="D6876" t="s">
        <v>265</v>
      </c>
      <c r="E6876">
        <v>3.269</v>
      </c>
      <c r="F6876">
        <v>2.8</v>
      </c>
      <c r="G6876">
        <v>0.012</v>
      </c>
      <c r="H6876">
        <v>2.793</v>
      </c>
      <c r="I6876">
        <v>0.428571428571429</v>
      </c>
      <c r="J6876">
        <v>99.75</v>
      </c>
      <c r="K6876">
        <v>85.6531049250535</v>
      </c>
      <c r="L6876">
        <v>0.367084735393087</v>
      </c>
      <c r="M6876">
        <v>-0.00500000000000034</v>
      </c>
      <c r="N6876">
        <v>0.178571428571441</v>
      </c>
      <c r="O6876">
        <v>2.788</v>
      </c>
      <c r="P6876" t="s">
        <v>266</v>
      </c>
      <c r="R6876">
        <v>0</v>
      </c>
      <c r="S6876">
        <v>2438</v>
      </c>
      <c r="T6876">
        <v>2452</v>
      </c>
      <c r="U6876">
        <v>2443</v>
      </c>
      <c r="V6876">
        <v>2440</v>
      </c>
      <c r="W6876">
        <v>1</v>
      </c>
      <c r="X6876">
        <v>1</v>
      </c>
      <c r="Y6876" t="s">
        <v>4905</v>
      </c>
      <c r="Z6876" t="s">
        <v>98</v>
      </c>
      <c r="AA6876" t="s">
        <v>605</v>
      </c>
    </row>
    <row r="6877" spans="1:27">
      <c r="A6877" t="s">
        <v>23</v>
      </c>
      <c r="B6877">
        <v>3</v>
      </c>
      <c r="C6877">
        <v>150</v>
      </c>
      <c r="D6877" t="s">
        <v>265</v>
      </c>
      <c r="E6877">
        <v>3.555</v>
      </c>
      <c r="F6877">
        <v>2.3</v>
      </c>
      <c r="G6877">
        <v>1.197</v>
      </c>
      <c r="H6877">
        <v>1.046</v>
      </c>
      <c r="I6877">
        <v>52.0434782608696</v>
      </c>
      <c r="J6877">
        <v>45.4782608695652</v>
      </c>
      <c r="K6877">
        <v>64.6976090014065</v>
      </c>
      <c r="L6877">
        <v>33.6708860759494</v>
      </c>
      <c r="M6877">
        <v>0.0569999999999995</v>
      </c>
      <c r="N6877">
        <v>2.4782608695652</v>
      </c>
      <c r="O6877">
        <v>1.103</v>
      </c>
      <c r="P6877" t="s">
        <v>266</v>
      </c>
      <c r="R6877">
        <v>0</v>
      </c>
      <c r="S6877">
        <v>2454</v>
      </c>
      <c r="T6877">
        <v>2468</v>
      </c>
      <c r="U6877">
        <v>2459</v>
      </c>
      <c r="V6877">
        <v>2456</v>
      </c>
      <c r="W6877">
        <v>1</v>
      </c>
      <c r="X6877">
        <v>1</v>
      </c>
      <c r="Y6877" t="s">
        <v>4958</v>
      </c>
      <c r="Z6877" t="s">
        <v>98</v>
      </c>
      <c r="AA6877" t="s">
        <v>605</v>
      </c>
    </row>
    <row r="6878" spans="1:27">
      <c r="A6878" t="s">
        <v>23</v>
      </c>
      <c r="B6878">
        <v>3</v>
      </c>
      <c r="C6878">
        <v>151</v>
      </c>
      <c r="D6878" t="s">
        <v>265</v>
      </c>
      <c r="E6878">
        <v>7.958</v>
      </c>
      <c r="F6878">
        <v>7.3</v>
      </c>
      <c r="G6878">
        <v>6.061</v>
      </c>
      <c r="H6878">
        <v>1.11</v>
      </c>
      <c r="I6878">
        <v>83.027397260274</v>
      </c>
      <c r="J6878">
        <v>15.2054794520548</v>
      </c>
      <c r="K6878">
        <v>91.7315908519729</v>
      </c>
      <c r="L6878">
        <v>76.1623523498366</v>
      </c>
      <c r="M6878">
        <v>0.129</v>
      </c>
      <c r="N6878">
        <v>1.76712328767123</v>
      </c>
      <c r="O6878">
        <v>1.239</v>
      </c>
      <c r="P6878" t="s">
        <v>266</v>
      </c>
      <c r="R6878">
        <v>0</v>
      </c>
      <c r="S6878">
        <v>2470</v>
      </c>
      <c r="T6878">
        <v>2484</v>
      </c>
      <c r="U6878">
        <v>2475</v>
      </c>
      <c r="V6878">
        <v>2472</v>
      </c>
      <c r="W6878">
        <v>1</v>
      </c>
      <c r="X6878">
        <v>1</v>
      </c>
      <c r="Y6878" t="s">
        <v>4959</v>
      </c>
      <c r="Z6878" t="s">
        <v>98</v>
      </c>
      <c r="AA6878" t="s">
        <v>605</v>
      </c>
    </row>
    <row r="6879" spans="1:27">
      <c r="A6879" t="s">
        <v>23</v>
      </c>
      <c r="B6879">
        <v>3</v>
      </c>
      <c r="C6879">
        <v>152</v>
      </c>
      <c r="D6879" t="s">
        <v>265</v>
      </c>
      <c r="E6879">
        <v>6.731</v>
      </c>
      <c r="F6879">
        <v>6.1</v>
      </c>
      <c r="G6879">
        <v>3.681</v>
      </c>
      <c r="H6879">
        <v>2.374</v>
      </c>
      <c r="I6879">
        <v>60.344262295082</v>
      </c>
      <c r="J6879">
        <v>38.9180327868852</v>
      </c>
      <c r="K6879">
        <v>90.6254642697965</v>
      </c>
      <c r="L6879">
        <v>54.6872678651018</v>
      </c>
      <c r="M6879">
        <v>0.0449999999999999</v>
      </c>
      <c r="N6879">
        <v>0.737704918032786</v>
      </c>
      <c r="O6879">
        <v>2.419</v>
      </c>
      <c r="P6879" t="s">
        <v>266</v>
      </c>
      <c r="R6879">
        <v>0</v>
      </c>
      <c r="S6879">
        <v>2486</v>
      </c>
      <c r="T6879">
        <v>2500</v>
      </c>
      <c r="U6879">
        <v>2491</v>
      </c>
      <c r="V6879">
        <v>2488</v>
      </c>
      <c r="W6879">
        <v>1</v>
      </c>
      <c r="X6879">
        <v>1</v>
      </c>
      <c r="Y6879" t="s">
        <v>4960</v>
      </c>
      <c r="Z6879" t="s">
        <v>98</v>
      </c>
      <c r="AA6879" t="s">
        <v>605</v>
      </c>
    </row>
    <row r="6880" spans="1:27">
      <c r="A6880" t="s">
        <v>23</v>
      </c>
      <c r="B6880">
        <v>3</v>
      </c>
      <c r="C6880">
        <v>153</v>
      </c>
      <c r="D6880" t="s">
        <v>265</v>
      </c>
      <c r="E6880">
        <v>5.345</v>
      </c>
      <c r="F6880">
        <v>4.8</v>
      </c>
      <c r="G6880">
        <v>2.655</v>
      </c>
      <c r="H6880">
        <v>2.094</v>
      </c>
      <c r="I6880">
        <v>55.3125</v>
      </c>
      <c r="J6880">
        <v>43.625</v>
      </c>
      <c r="K6880">
        <v>89.8035547240412</v>
      </c>
      <c r="L6880">
        <v>49.6725912067353</v>
      </c>
      <c r="M6880">
        <v>0.0510000000000002</v>
      </c>
      <c r="N6880">
        <v>1.0625</v>
      </c>
      <c r="O6880">
        <v>2.145</v>
      </c>
      <c r="P6880" t="s">
        <v>266</v>
      </c>
      <c r="R6880">
        <v>0</v>
      </c>
      <c r="S6880">
        <v>2502</v>
      </c>
      <c r="T6880">
        <v>2516</v>
      </c>
      <c r="U6880">
        <v>2507</v>
      </c>
      <c r="V6880">
        <v>2504</v>
      </c>
      <c r="W6880">
        <v>1</v>
      </c>
      <c r="X6880">
        <v>1</v>
      </c>
      <c r="Y6880" t="s">
        <v>4961</v>
      </c>
      <c r="Z6880" t="s">
        <v>98</v>
      </c>
      <c r="AA6880" t="s">
        <v>605</v>
      </c>
    </row>
    <row r="6881" spans="1:27">
      <c r="A6881" t="s">
        <v>23</v>
      </c>
      <c r="B6881">
        <v>3</v>
      </c>
      <c r="C6881">
        <v>154</v>
      </c>
      <c r="D6881" t="s">
        <v>265</v>
      </c>
      <c r="E6881">
        <v>5.552</v>
      </c>
      <c r="F6881">
        <v>4.1</v>
      </c>
      <c r="G6881">
        <v>0.022</v>
      </c>
      <c r="H6881">
        <v>4.047</v>
      </c>
      <c r="I6881">
        <v>0.536585365853659</v>
      </c>
      <c r="J6881">
        <v>98.7073170731707</v>
      </c>
      <c r="K6881">
        <v>73.8472622478386</v>
      </c>
      <c r="L6881">
        <v>0.396253602305476</v>
      </c>
      <c r="M6881">
        <v>0.0309999999999997</v>
      </c>
      <c r="N6881">
        <v>0.756097560975602</v>
      </c>
      <c r="O6881">
        <v>4.078</v>
      </c>
      <c r="P6881" t="s">
        <v>266</v>
      </c>
      <c r="R6881">
        <v>0</v>
      </c>
      <c r="S6881">
        <v>2518</v>
      </c>
      <c r="T6881">
        <v>2532</v>
      </c>
      <c r="U6881">
        <v>2523</v>
      </c>
      <c r="V6881">
        <v>2520</v>
      </c>
      <c r="W6881">
        <v>1</v>
      </c>
      <c r="X6881">
        <v>1</v>
      </c>
      <c r="Y6881" t="s">
        <v>4962</v>
      </c>
      <c r="Z6881" t="s">
        <v>98</v>
      </c>
      <c r="AA6881" t="s">
        <v>605</v>
      </c>
    </row>
    <row r="6882" spans="1:27">
      <c r="A6882" t="s">
        <v>23</v>
      </c>
      <c r="B6882">
        <v>3</v>
      </c>
      <c r="C6882">
        <v>155</v>
      </c>
      <c r="D6882" t="s">
        <v>265</v>
      </c>
      <c r="E6882">
        <v>7.047</v>
      </c>
      <c r="F6882">
        <v>6.4</v>
      </c>
      <c r="G6882">
        <v>1.754</v>
      </c>
      <c r="H6882">
        <v>4.621</v>
      </c>
      <c r="I6882">
        <v>27.40625</v>
      </c>
      <c r="J6882">
        <v>72.203125</v>
      </c>
      <c r="K6882">
        <v>90.8187881367958</v>
      </c>
      <c r="L6882">
        <v>24.8900241237406</v>
      </c>
      <c r="M6882">
        <v>0.0250000000000004</v>
      </c>
      <c r="N6882">
        <v>0.390625000000006</v>
      </c>
      <c r="O6882">
        <v>4.646</v>
      </c>
      <c r="P6882" t="s">
        <v>266</v>
      </c>
      <c r="R6882">
        <v>0</v>
      </c>
      <c r="S6882">
        <v>2534</v>
      </c>
      <c r="T6882">
        <v>2548</v>
      </c>
      <c r="U6882">
        <v>2539</v>
      </c>
      <c r="V6882">
        <v>2536</v>
      </c>
      <c r="W6882">
        <v>1</v>
      </c>
      <c r="X6882">
        <v>1</v>
      </c>
      <c r="Y6882" t="s">
        <v>4963</v>
      </c>
      <c r="Z6882" t="s">
        <v>98</v>
      </c>
      <c r="AA6882" t="s">
        <v>605</v>
      </c>
    </row>
    <row r="6883" spans="1:27">
      <c r="A6883" t="s">
        <v>23</v>
      </c>
      <c r="B6883">
        <v>3</v>
      </c>
      <c r="C6883">
        <v>156</v>
      </c>
      <c r="D6883" t="s">
        <v>265</v>
      </c>
      <c r="E6883">
        <v>5.94</v>
      </c>
      <c r="F6883">
        <v>5.3</v>
      </c>
      <c r="G6883">
        <v>1.701</v>
      </c>
      <c r="H6883">
        <v>3.534</v>
      </c>
      <c r="I6883">
        <v>32.0943396226415</v>
      </c>
      <c r="J6883">
        <v>66.6792452830189</v>
      </c>
      <c r="K6883">
        <v>89.2255892255892</v>
      </c>
      <c r="L6883">
        <v>28.6363636363636</v>
      </c>
      <c r="M6883">
        <v>0.0650000000000004</v>
      </c>
      <c r="N6883">
        <v>1.22641509433963</v>
      </c>
      <c r="O6883">
        <v>3.599</v>
      </c>
      <c r="P6883" t="s">
        <v>266</v>
      </c>
      <c r="R6883">
        <v>0</v>
      </c>
      <c r="S6883">
        <v>2550</v>
      </c>
      <c r="T6883">
        <v>2564</v>
      </c>
      <c r="U6883">
        <v>2555</v>
      </c>
      <c r="V6883">
        <v>2552</v>
      </c>
      <c r="W6883">
        <v>1</v>
      </c>
      <c r="X6883">
        <v>1</v>
      </c>
      <c r="Y6883" t="s">
        <v>4964</v>
      </c>
      <c r="Z6883" t="s">
        <v>98</v>
      </c>
      <c r="AA6883" t="s">
        <v>605</v>
      </c>
    </row>
    <row r="6884" spans="1:27">
      <c r="A6884" t="s">
        <v>23</v>
      </c>
      <c r="B6884">
        <v>3</v>
      </c>
      <c r="C6884">
        <v>157</v>
      </c>
      <c r="D6884" t="s">
        <v>265</v>
      </c>
      <c r="E6884">
        <v>6.4</v>
      </c>
      <c r="F6884">
        <v>5.9</v>
      </c>
      <c r="G6884">
        <v>1.727</v>
      </c>
      <c r="H6884">
        <v>4.148</v>
      </c>
      <c r="I6884">
        <v>29.271186440678</v>
      </c>
      <c r="J6884">
        <v>70.3050847457627</v>
      </c>
      <c r="K6884">
        <v>92.1875</v>
      </c>
      <c r="L6884">
        <v>26.984375</v>
      </c>
      <c r="M6884">
        <v>0.0250000000000004</v>
      </c>
      <c r="N6884">
        <v>0.423728813559328</v>
      </c>
      <c r="O6884">
        <v>4.173</v>
      </c>
      <c r="P6884" t="s">
        <v>266</v>
      </c>
      <c r="R6884">
        <v>0</v>
      </c>
      <c r="S6884">
        <v>2566</v>
      </c>
      <c r="T6884">
        <v>2580</v>
      </c>
      <c r="U6884">
        <v>2571</v>
      </c>
      <c r="V6884">
        <v>2568</v>
      </c>
      <c r="W6884">
        <v>1</v>
      </c>
      <c r="X6884">
        <v>1</v>
      </c>
      <c r="Y6884" t="s">
        <v>4965</v>
      </c>
      <c r="Z6884" t="s">
        <v>98</v>
      </c>
      <c r="AA6884" t="s">
        <v>605</v>
      </c>
    </row>
    <row r="6885" spans="1:27">
      <c r="A6885" t="s">
        <v>23</v>
      </c>
      <c r="B6885">
        <v>3</v>
      </c>
      <c r="C6885">
        <v>158</v>
      </c>
      <c r="D6885" t="s">
        <v>265</v>
      </c>
      <c r="E6885">
        <v>12.746</v>
      </c>
      <c r="F6885">
        <v>12.3</v>
      </c>
      <c r="G6885">
        <v>1.688</v>
      </c>
      <c r="H6885">
        <v>10.539</v>
      </c>
      <c r="I6885">
        <v>13.7235772357724</v>
      </c>
      <c r="J6885">
        <v>85.6829268292683</v>
      </c>
      <c r="K6885">
        <v>96.5008630158481</v>
      </c>
      <c r="L6885">
        <v>13.2433704691668</v>
      </c>
      <c r="M6885">
        <v>0.0730000000000004</v>
      </c>
      <c r="N6885">
        <v>0.593495934959353</v>
      </c>
      <c r="O6885">
        <v>10.612</v>
      </c>
      <c r="P6885" t="s">
        <v>266</v>
      </c>
      <c r="R6885">
        <v>0</v>
      </c>
      <c r="S6885">
        <v>2582</v>
      </c>
      <c r="T6885">
        <v>2596</v>
      </c>
      <c r="U6885">
        <v>2587</v>
      </c>
      <c r="V6885">
        <v>2584</v>
      </c>
      <c r="W6885">
        <v>1</v>
      </c>
      <c r="X6885">
        <v>1</v>
      </c>
      <c r="Y6885" t="s">
        <v>4966</v>
      </c>
      <c r="Z6885" t="s">
        <v>98</v>
      </c>
      <c r="AA6885" t="s">
        <v>605</v>
      </c>
    </row>
    <row r="6886" spans="1:27">
      <c r="A6886" t="s">
        <v>23</v>
      </c>
      <c r="B6886">
        <v>3</v>
      </c>
      <c r="C6886">
        <v>159</v>
      </c>
      <c r="D6886" t="s">
        <v>265</v>
      </c>
      <c r="E6886">
        <v>8.658</v>
      </c>
      <c r="F6886">
        <v>7.1</v>
      </c>
      <c r="G6886">
        <v>1.713</v>
      </c>
      <c r="H6886">
        <v>5.305</v>
      </c>
      <c r="I6886">
        <v>24.1267605633803</v>
      </c>
      <c r="J6886">
        <v>74.7183098591549</v>
      </c>
      <c r="K6886">
        <v>82.005082005082</v>
      </c>
      <c r="L6886">
        <v>19.7851697851698</v>
      </c>
      <c r="M6886">
        <v>0.0819999999999999</v>
      </c>
      <c r="N6886">
        <v>1.15492957746479</v>
      </c>
      <c r="O6886">
        <v>5.387</v>
      </c>
      <c r="P6886" t="s">
        <v>266</v>
      </c>
      <c r="R6886">
        <v>0</v>
      </c>
      <c r="S6886">
        <v>2598</v>
      </c>
      <c r="T6886">
        <v>2612</v>
      </c>
      <c r="U6886">
        <v>2603</v>
      </c>
      <c r="V6886">
        <v>2600</v>
      </c>
      <c r="W6886">
        <v>1</v>
      </c>
      <c r="X6886">
        <v>1</v>
      </c>
      <c r="Y6886" t="s">
        <v>4967</v>
      </c>
      <c r="Z6886" t="s">
        <v>98</v>
      </c>
      <c r="AA6886" t="s">
        <v>605</v>
      </c>
    </row>
    <row r="6887" spans="1:27">
      <c r="A6887" t="s">
        <v>23</v>
      </c>
      <c r="B6887">
        <v>3</v>
      </c>
      <c r="C6887">
        <v>160</v>
      </c>
      <c r="D6887" t="s">
        <v>265</v>
      </c>
      <c r="E6887">
        <v>9.954</v>
      </c>
      <c r="F6887">
        <v>9.3</v>
      </c>
      <c r="G6887">
        <v>1.771</v>
      </c>
      <c r="H6887">
        <v>7.491</v>
      </c>
      <c r="I6887">
        <v>19.0430107526882</v>
      </c>
      <c r="J6887">
        <v>80.5483870967742</v>
      </c>
      <c r="K6887">
        <v>93.4297769740808</v>
      </c>
      <c r="L6887">
        <v>17.7918424753868</v>
      </c>
      <c r="M6887">
        <v>0.0380000000000003</v>
      </c>
      <c r="N6887">
        <v>0.408602150537637</v>
      </c>
      <c r="O6887">
        <v>7.529</v>
      </c>
      <c r="P6887" t="s">
        <v>266</v>
      </c>
      <c r="R6887">
        <v>0</v>
      </c>
      <c r="S6887">
        <v>2614</v>
      </c>
      <c r="T6887">
        <v>2628</v>
      </c>
      <c r="U6887">
        <v>2619</v>
      </c>
      <c r="V6887">
        <v>2616</v>
      </c>
      <c r="W6887">
        <v>1</v>
      </c>
      <c r="X6887">
        <v>1</v>
      </c>
      <c r="Y6887" t="s">
        <v>4968</v>
      </c>
      <c r="Z6887" t="s">
        <v>98</v>
      </c>
      <c r="AA6887" t="s">
        <v>605</v>
      </c>
    </row>
    <row r="6888" spans="1:27">
      <c r="A6888" t="s">
        <v>23</v>
      </c>
      <c r="B6888">
        <v>3</v>
      </c>
      <c r="C6888">
        <v>161</v>
      </c>
      <c r="D6888" t="s">
        <v>265</v>
      </c>
      <c r="E6888">
        <v>10.083</v>
      </c>
      <c r="F6888">
        <v>9.2</v>
      </c>
      <c r="G6888">
        <v>5.144</v>
      </c>
      <c r="H6888">
        <v>3.971</v>
      </c>
      <c r="I6888">
        <v>55.9130434782609</v>
      </c>
      <c r="J6888">
        <v>43.1630434782609</v>
      </c>
      <c r="K6888">
        <v>91.2426857086185</v>
      </c>
      <c r="L6888">
        <v>51.0165625309928</v>
      </c>
      <c r="M6888">
        <v>0.0849999999999991</v>
      </c>
      <c r="N6888">
        <v>0.923913043478251</v>
      </c>
      <c r="O6888">
        <v>4.056</v>
      </c>
      <c r="P6888" t="s">
        <v>266</v>
      </c>
      <c r="R6888">
        <v>0</v>
      </c>
      <c r="S6888">
        <v>2630</v>
      </c>
      <c r="T6888">
        <v>2644</v>
      </c>
      <c r="U6888">
        <v>2635</v>
      </c>
      <c r="V6888">
        <v>2632</v>
      </c>
      <c r="W6888">
        <v>1</v>
      </c>
      <c r="X6888">
        <v>1</v>
      </c>
      <c r="Y6888" t="s">
        <v>4969</v>
      </c>
      <c r="Z6888" t="s">
        <v>98</v>
      </c>
      <c r="AA6888" t="s">
        <v>605</v>
      </c>
    </row>
    <row r="6889" spans="1:27">
      <c r="A6889" t="s">
        <v>23</v>
      </c>
      <c r="B6889">
        <v>3</v>
      </c>
      <c r="C6889">
        <v>162</v>
      </c>
      <c r="D6889" t="s">
        <v>265</v>
      </c>
      <c r="E6889">
        <v>79.409</v>
      </c>
      <c r="F6889">
        <v>78.5</v>
      </c>
      <c r="G6889">
        <v>5.92</v>
      </c>
      <c r="H6889">
        <v>72.55</v>
      </c>
      <c r="I6889">
        <v>7.54140127388535</v>
      </c>
      <c r="J6889">
        <v>92.4203821656051</v>
      </c>
      <c r="K6889">
        <v>98.8552934805878</v>
      </c>
      <c r="L6889">
        <v>7.45507436184815</v>
      </c>
      <c r="M6889">
        <v>0.0300000000000011</v>
      </c>
      <c r="N6889">
        <v>0.0382165605095556</v>
      </c>
      <c r="O6889">
        <v>72.58</v>
      </c>
      <c r="P6889" t="s">
        <v>266</v>
      </c>
      <c r="R6889">
        <v>0</v>
      </c>
      <c r="S6889">
        <v>2646</v>
      </c>
      <c r="T6889">
        <v>2660</v>
      </c>
      <c r="U6889">
        <v>2651</v>
      </c>
      <c r="V6889">
        <v>2648</v>
      </c>
      <c r="W6889">
        <v>1</v>
      </c>
      <c r="X6889">
        <v>1</v>
      </c>
      <c r="Y6889" t="s">
        <v>4970</v>
      </c>
      <c r="Z6889" t="s">
        <v>98</v>
      </c>
      <c r="AA6889" t="s">
        <v>605</v>
      </c>
    </row>
    <row r="6890" spans="1:27">
      <c r="A6890" t="s">
        <v>23</v>
      </c>
      <c r="B6890">
        <v>3</v>
      </c>
      <c r="C6890">
        <v>164</v>
      </c>
      <c r="D6890" t="s">
        <v>265</v>
      </c>
      <c r="E6890">
        <v>0.322</v>
      </c>
      <c r="F6890">
        <v>0.1</v>
      </c>
      <c r="G6890">
        <v>0.01</v>
      </c>
      <c r="H6890">
        <v>0.103</v>
      </c>
      <c r="I6890">
        <v>10</v>
      </c>
      <c r="J6890">
        <v>103</v>
      </c>
      <c r="K6890">
        <v>31.055900621118</v>
      </c>
      <c r="L6890">
        <v>3.1055900621118</v>
      </c>
      <c r="M6890">
        <v>-0.013</v>
      </c>
      <c r="N6890">
        <v>13</v>
      </c>
      <c r="O6890">
        <v>0.09</v>
      </c>
      <c r="P6890" t="s">
        <v>266</v>
      </c>
      <c r="R6890">
        <v>0</v>
      </c>
      <c r="S6890">
        <v>2683</v>
      </c>
      <c r="T6890">
        <v>2697</v>
      </c>
      <c r="U6890">
        <v>2688</v>
      </c>
      <c r="V6890">
        <v>2685</v>
      </c>
      <c r="W6890">
        <v>1</v>
      </c>
      <c r="X6890">
        <v>1</v>
      </c>
      <c r="Y6890" t="s">
        <v>4971</v>
      </c>
      <c r="Z6890" t="s">
        <v>98</v>
      </c>
      <c r="AA6890" t="s">
        <v>656</v>
      </c>
    </row>
    <row r="6891" spans="1:27">
      <c r="A6891" t="s">
        <v>23</v>
      </c>
      <c r="B6891">
        <v>3</v>
      </c>
      <c r="C6891">
        <v>165</v>
      </c>
      <c r="D6891" t="s">
        <v>1503</v>
      </c>
      <c r="E6891">
        <v>0.488</v>
      </c>
      <c r="F6891">
        <v>0.1</v>
      </c>
      <c r="G6891">
        <v>0.014</v>
      </c>
      <c r="H6891">
        <v>0.073</v>
      </c>
      <c r="I6891">
        <v>14</v>
      </c>
      <c r="J6891">
        <v>73</v>
      </c>
      <c r="K6891">
        <v>20.4918032786885</v>
      </c>
      <c r="L6891">
        <v>2.86885245901639</v>
      </c>
      <c r="M6891">
        <v>0.013</v>
      </c>
      <c r="N6891">
        <v>13</v>
      </c>
      <c r="O6891">
        <v>0.086</v>
      </c>
      <c r="P6891" t="s">
        <v>266</v>
      </c>
      <c r="R6891">
        <v>0</v>
      </c>
      <c r="S6891">
        <v>2699</v>
      </c>
      <c r="T6891">
        <v>2713</v>
      </c>
      <c r="U6891">
        <v>2704</v>
      </c>
      <c r="V6891">
        <v>2701</v>
      </c>
      <c r="W6891">
        <v>1</v>
      </c>
      <c r="X6891">
        <v>1</v>
      </c>
      <c r="Y6891" t="s">
        <v>3746</v>
      </c>
      <c r="Z6891" t="s">
        <v>98</v>
      </c>
      <c r="AA6891" t="s">
        <v>656</v>
      </c>
    </row>
    <row r="6892" spans="1:27">
      <c r="A6892" t="s">
        <v>23</v>
      </c>
      <c r="B6892">
        <v>3</v>
      </c>
      <c r="C6892">
        <v>166</v>
      </c>
      <c r="D6892" t="s">
        <v>265</v>
      </c>
      <c r="E6892">
        <v>0.637</v>
      </c>
      <c r="F6892">
        <v>0.3</v>
      </c>
      <c r="G6892">
        <v>0.171</v>
      </c>
      <c r="H6892">
        <v>0.119</v>
      </c>
      <c r="I6892">
        <v>57</v>
      </c>
      <c r="J6892">
        <v>39.6666666666667</v>
      </c>
      <c r="K6892">
        <v>47.0957613814757</v>
      </c>
      <c r="L6892">
        <v>26.8445839874411</v>
      </c>
      <c r="M6892">
        <v>0.00999999999999995</v>
      </c>
      <c r="N6892">
        <v>3.33333333333332</v>
      </c>
      <c r="O6892">
        <v>0.129</v>
      </c>
      <c r="P6892" t="s">
        <v>266</v>
      </c>
      <c r="R6892">
        <v>0</v>
      </c>
      <c r="S6892">
        <v>2715</v>
      </c>
      <c r="T6892">
        <v>2729</v>
      </c>
      <c r="U6892">
        <v>2720</v>
      </c>
      <c r="V6892">
        <v>2717</v>
      </c>
      <c r="W6892">
        <v>1</v>
      </c>
      <c r="X6892">
        <v>1</v>
      </c>
      <c r="Y6892" t="s">
        <v>4972</v>
      </c>
      <c r="Z6892" t="s">
        <v>98</v>
      </c>
      <c r="AA6892" t="s">
        <v>656</v>
      </c>
    </row>
    <row r="6893" spans="1:27">
      <c r="A6893" t="s">
        <v>23</v>
      </c>
      <c r="B6893">
        <v>3</v>
      </c>
      <c r="C6893">
        <v>167</v>
      </c>
      <c r="D6893" t="s">
        <v>265</v>
      </c>
      <c r="E6893">
        <v>0.821</v>
      </c>
      <c r="F6893">
        <v>0.5</v>
      </c>
      <c r="G6893">
        <v>0.466</v>
      </c>
      <c r="H6893">
        <v>0.044</v>
      </c>
      <c r="I6893">
        <v>93.2</v>
      </c>
      <c r="J6893">
        <v>8.8</v>
      </c>
      <c r="K6893">
        <v>60.9013398294763</v>
      </c>
      <c r="L6893">
        <v>56.7600487210719</v>
      </c>
      <c r="M6893">
        <v>-0.01</v>
      </c>
      <c r="N6893">
        <v>2</v>
      </c>
      <c r="O6893">
        <v>0.034</v>
      </c>
      <c r="P6893" t="s">
        <v>266</v>
      </c>
      <c r="R6893">
        <v>0</v>
      </c>
      <c r="S6893">
        <v>2731</v>
      </c>
      <c r="T6893">
        <v>2745</v>
      </c>
      <c r="U6893">
        <v>2736</v>
      </c>
      <c r="V6893">
        <v>2733</v>
      </c>
      <c r="W6893">
        <v>1</v>
      </c>
      <c r="X6893">
        <v>1</v>
      </c>
      <c r="Y6893" t="s">
        <v>4869</v>
      </c>
      <c r="Z6893" t="s">
        <v>98</v>
      </c>
      <c r="AA6893" t="s">
        <v>656</v>
      </c>
    </row>
    <row r="6894" spans="1:27">
      <c r="A6894" t="s">
        <v>23</v>
      </c>
      <c r="B6894">
        <v>3</v>
      </c>
      <c r="C6894">
        <v>168</v>
      </c>
      <c r="D6894" t="s">
        <v>265</v>
      </c>
      <c r="E6894">
        <v>0.995</v>
      </c>
      <c r="F6894">
        <v>0.8</v>
      </c>
      <c r="G6894">
        <v>0.024</v>
      </c>
      <c r="H6894">
        <v>0.686</v>
      </c>
      <c r="I6894">
        <v>3</v>
      </c>
      <c r="J6894">
        <v>85.75</v>
      </c>
      <c r="K6894">
        <v>80.4020100502513</v>
      </c>
      <c r="L6894">
        <v>2.41206030150754</v>
      </c>
      <c r="M6894">
        <v>0.09</v>
      </c>
      <c r="N6894">
        <v>11.25</v>
      </c>
      <c r="O6894">
        <v>0.776</v>
      </c>
      <c r="P6894" t="s">
        <v>266</v>
      </c>
      <c r="R6894">
        <v>0</v>
      </c>
      <c r="S6894">
        <v>2747</v>
      </c>
      <c r="T6894">
        <v>2761</v>
      </c>
      <c r="U6894">
        <v>2752</v>
      </c>
      <c r="V6894">
        <v>2749</v>
      </c>
      <c r="W6894">
        <v>1</v>
      </c>
      <c r="X6894">
        <v>1</v>
      </c>
      <c r="Y6894" t="s">
        <v>4870</v>
      </c>
      <c r="Z6894" t="s">
        <v>98</v>
      </c>
      <c r="AA6894" t="s">
        <v>656</v>
      </c>
    </row>
    <row r="6895" spans="1:27">
      <c r="A6895" t="s">
        <v>23</v>
      </c>
      <c r="B6895">
        <v>3</v>
      </c>
      <c r="C6895">
        <v>169</v>
      </c>
      <c r="D6895" t="s">
        <v>265</v>
      </c>
      <c r="E6895">
        <v>1.632</v>
      </c>
      <c r="F6895">
        <v>1</v>
      </c>
      <c r="G6895">
        <v>0.024</v>
      </c>
      <c r="H6895">
        <v>0.9</v>
      </c>
      <c r="I6895">
        <v>2.4</v>
      </c>
      <c r="J6895">
        <v>90</v>
      </c>
      <c r="K6895">
        <v>61.2745098039216</v>
      </c>
      <c r="L6895">
        <v>1.47058823529412</v>
      </c>
      <c r="M6895">
        <v>0.076</v>
      </c>
      <c r="N6895">
        <v>7.6</v>
      </c>
      <c r="O6895">
        <v>0.976</v>
      </c>
      <c r="P6895" t="s">
        <v>266</v>
      </c>
      <c r="R6895">
        <v>0</v>
      </c>
      <c r="S6895">
        <v>2763</v>
      </c>
      <c r="T6895">
        <v>2777</v>
      </c>
      <c r="U6895">
        <v>2768</v>
      </c>
      <c r="V6895">
        <v>2765</v>
      </c>
      <c r="W6895">
        <v>1</v>
      </c>
      <c r="X6895">
        <v>1</v>
      </c>
      <c r="Y6895" t="s">
        <v>4973</v>
      </c>
      <c r="Z6895" t="s">
        <v>98</v>
      </c>
      <c r="AA6895" t="s">
        <v>656</v>
      </c>
    </row>
    <row r="6896" spans="1:27">
      <c r="A6896" t="s">
        <v>23</v>
      </c>
      <c r="B6896">
        <v>3</v>
      </c>
      <c r="C6896">
        <v>170</v>
      </c>
      <c r="D6896" t="s">
        <v>265</v>
      </c>
      <c r="E6896">
        <v>3.385</v>
      </c>
      <c r="F6896">
        <v>2.7</v>
      </c>
      <c r="G6896">
        <v>2.001</v>
      </c>
      <c r="H6896">
        <v>0.564</v>
      </c>
      <c r="I6896">
        <v>74.1111111111111</v>
      </c>
      <c r="J6896">
        <v>20.8888888888889</v>
      </c>
      <c r="K6896">
        <v>79.7636632200886</v>
      </c>
      <c r="L6896">
        <v>59.1137370753324</v>
      </c>
      <c r="M6896">
        <v>0.135</v>
      </c>
      <c r="N6896">
        <v>5.00000000000001</v>
      </c>
      <c r="O6896">
        <v>0.699</v>
      </c>
      <c r="P6896" t="s">
        <v>266</v>
      </c>
      <c r="R6896">
        <v>0</v>
      </c>
      <c r="S6896">
        <v>2779</v>
      </c>
      <c r="T6896">
        <v>2793</v>
      </c>
      <c r="U6896">
        <v>2784</v>
      </c>
      <c r="V6896">
        <v>2781</v>
      </c>
      <c r="W6896">
        <v>1</v>
      </c>
      <c r="X6896">
        <v>1</v>
      </c>
      <c r="Y6896" t="s">
        <v>4974</v>
      </c>
      <c r="Z6896" t="s">
        <v>98</v>
      </c>
      <c r="AA6896" t="s">
        <v>656</v>
      </c>
    </row>
    <row r="6897" spans="1:27">
      <c r="A6897" t="s">
        <v>23</v>
      </c>
      <c r="B6897">
        <v>3</v>
      </c>
      <c r="C6897">
        <v>171</v>
      </c>
      <c r="D6897" t="s">
        <v>265</v>
      </c>
      <c r="E6897">
        <v>2.69</v>
      </c>
      <c r="F6897">
        <v>2.2</v>
      </c>
      <c r="G6897">
        <v>0.9</v>
      </c>
      <c r="H6897">
        <v>1.216</v>
      </c>
      <c r="I6897">
        <v>40.9090909090909</v>
      </c>
      <c r="J6897">
        <v>55.2727272727273</v>
      </c>
      <c r="K6897">
        <v>81.7843866171004</v>
      </c>
      <c r="L6897">
        <v>33.457249070632</v>
      </c>
      <c r="M6897">
        <v>0.0840000000000001</v>
      </c>
      <c r="N6897">
        <v>3.81818181818182</v>
      </c>
      <c r="O6897">
        <v>1.3</v>
      </c>
      <c r="P6897" t="s">
        <v>266</v>
      </c>
      <c r="R6897">
        <v>0</v>
      </c>
      <c r="S6897">
        <v>2795</v>
      </c>
      <c r="T6897">
        <v>2809</v>
      </c>
      <c r="U6897">
        <v>2800</v>
      </c>
      <c r="V6897">
        <v>2797</v>
      </c>
      <c r="W6897">
        <v>1</v>
      </c>
      <c r="X6897">
        <v>1</v>
      </c>
      <c r="Y6897" t="s">
        <v>4975</v>
      </c>
      <c r="Z6897" t="s">
        <v>98</v>
      </c>
      <c r="AA6897" t="s">
        <v>656</v>
      </c>
    </row>
    <row r="6898" spans="1:27">
      <c r="A6898" t="s">
        <v>23</v>
      </c>
      <c r="B6898">
        <v>3</v>
      </c>
      <c r="C6898">
        <v>172</v>
      </c>
      <c r="D6898" t="s">
        <v>265</v>
      </c>
      <c r="E6898">
        <v>2.895</v>
      </c>
      <c r="F6898">
        <v>2.5</v>
      </c>
      <c r="G6898">
        <v>2.259</v>
      </c>
      <c r="H6898">
        <v>0.237</v>
      </c>
      <c r="I6898">
        <v>90.36</v>
      </c>
      <c r="J6898">
        <v>9.48</v>
      </c>
      <c r="K6898">
        <v>86.3557858376511</v>
      </c>
      <c r="L6898">
        <v>78.0310880829015</v>
      </c>
      <c r="M6898">
        <v>0.004</v>
      </c>
      <c r="N6898">
        <v>0.16</v>
      </c>
      <c r="O6898">
        <v>0.241</v>
      </c>
      <c r="P6898" t="s">
        <v>266</v>
      </c>
      <c r="R6898">
        <v>0</v>
      </c>
      <c r="S6898">
        <v>2811</v>
      </c>
      <c r="T6898">
        <v>2825</v>
      </c>
      <c r="U6898">
        <v>2816</v>
      </c>
      <c r="V6898">
        <v>2813</v>
      </c>
      <c r="W6898">
        <v>1</v>
      </c>
      <c r="X6898">
        <v>1</v>
      </c>
      <c r="Y6898" t="s">
        <v>4976</v>
      </c>
      <c r="Z6898" t="s">
        <v>98</v>
      </c>
      <c r="AA6898" t="s">
        <v>656</v>
      </c>
    </row>
    <row r="6899" spans="1:27">
      <c r="A6899" t="s">
        <v>23</v>
      </c>
      <c r="B6899">
        <v>3</v>
      </c>
      <c r="C6899">
        <v>173</v>
      </c>
      <c r="D6899" t="s">
        <v>265</v>
      </c>
      <c r="E6899">
        <v>3.132</v>
      </c>
      <c r="F6899">
        <v>2.1</v>
      </c>
      <c r="G6899">
        <v>0.015</v>
      </c>
      <c r="H6899">
        <v>2.037</v>
      </c>
      <c r="I6899">
        <v>0.714285714285714</v>
      </c>
      <c r="J6899">
        <v>97</v>
      </c>
      <c r="K6899">
        <v>67.0498084291188</v>
      </c>
      <c r="L6899">
        <v>0.478927203065134</v>
      </c>
      <c r="M6899">
        <v>0.048</v>
      </c>
      <c r="N6899">
        <v>2.28571428571429</v>
      </c>
      <c r="O6899">
        <v>2.085</v>
      </c>
      <c r="P6899" t="s">
        <v>266</v>
      </c>
      <c r="R6899">
        <v>0</v>
      </c>
      <c r="S6899">
        <v>2827</v>
      </c>
      <c r="T6899">
        <v>2841</v>
      </c>
      <c r="U6899">
        <v>2832</v>
      </c>
      <c r="V6899">
        <v>2829</v>
      </c>
      <c r="W6899">
        <v>1</v>
      </c>
      <c r="X6899">
        <v>1</v>
      </c>
      <c r="Y6899" t="s">
        <v>4977</v>
      </c>
      <c r="Z6899" t="s">
        <v>98</v>
      </c>
      <c r="AA6899" t="s">
        <v>656</v>
      </c>
    </row>
    <row r="6900" spans="1:27">
      <c r="A6900" t="s">
        <v>23</v>
      </c>
      <c r="B6900">
        <v>3</v>
      </c>
      <c r="C6900">
        <v>174</v>
      </c>
      <c r="D6900" t="s">
        <v>265</v>
      </c>
      <c r="E6900">
        <v>7.559</v>
      </c>
      <c r="F6900">
        <v>7</v>
      </c>
      <c r="G6900">
        <v>6.469</v>
      </c>
      <c r="H6900">
        <v>0.508</v>
      </c>
      <c r="I6900">
        <v>92.4142857142857</v>
      </c>
      <c r="J6900">
        <v>7.25714285714286</v>
      </c>
      <c r="K6900">
        <v>92.6048419103056</v>
      </c>
      <c r="L6900">
        <v>85.5801031882524</v>
      </c>
      <c r="M6900">
        <v>0.0229999999999997</v>
      </c>
      <c r="N6900">
        <v>0.328571428571424</v>
      </c>
      <c r="O6900">
        <v>0.531</v>
      </c>
      <c r="P6900" t="s">
        <v>266</v>
      </c>
      <c r="R6900">
        <v>0</v>
      </c>
      <c r="S6900">
        <v>2843</v>
      </c>
      <c r="T6900">
        <v>2857</v>
      </c>
      <c r="U6900">
        <v>2848</v>
      </c>
      <c r="V6900">
        <v>2845</v>
      </c>
      <c r="W6900">
        <v>1</v>
      </c>
      <c r="X6900">
        <v>1</v>
      </c>
      <c r="Y6900" t="s">
        <v>4978</v>
      </c>
      <c r="Z6900" t="s">
        <v>98</v>
      </c>
      <c r="AA6900" t="s">
        <v>656</v>
      </c>
    </row>
    <row r="6901" spans="1:27">
      <c r="A6901" t="s">
        <v>23</v>
      </c>
      <c r="B6901">
        <v>3</v>
      </c>
      <c r="C6901">
        <v>175</v>
      </c>
      <c r="D6901" t="s">
        <v>265</v>
      </c>
      <c r="E6901">
        <v>6.361</v>
      </c>
      <c r="F6901">
        <v>5.8</v>
      </c>
      <c r="G6901">
        <v>0.028</v>
      </c>
      <c r="H6901">
        <v>5.742</v>
      </c>
      <c r="I6901">
        <v>0.482758620689655</v>
      </c>
      <c r="J6901">
        <v>99</v>
      </c>
      <c r="K6901">
        <v>91.1806319761044</v>
      </c>
      <c r="L6901">
        <v>0.440182361263952</v>
      </c>
      <c r="M6901">
        <v>0.0300000000000002</v>
      </c>
      <c r="N6901">
        <v>0.517241379310349</v>
      </c>
      <c r="O6901">
        <v>5.772</v>
      </c>
      <c r="P6901" t="s">
        <v>266</v>
      </c>
      <c r="R6901">
        <v>0</v>
      </c>
      <c r="S6901">
        <v>2859</v>
      </c>
      <c r="T6901">
        <v>2873</v>
      </c>
      <c r="U6901">
        <v>2864</v>
      </c>
      <c r="V6901">
        <v>2861</v>
      </c>
      <c r="W6901">
        <v>1</v>
      </c>
      <c r="X6901">
        <v>1</v>
      </c>
      <c r="Y6901" t="s">
        <v>4979</v>
      </c>
      <c r="Z6901" t="s">
        <v>98</v>
      </c>
      <c r="AA6901" t="s">
        <v>656</v>
      </c>
    </row>
    <row r="6902" spans="1:27">
      <c r="A6902" t="s">
        <v>23</v>
      </c>
      <c r="B6902">
        <v>3</v>
      </c>
      <c r="C6902">
        <v>176</v>
      </c>
      <c r="D6902" t="s">
        <v>265</v>
      </c>
      <c r="E6902">
        <v>7.026</v>
      </c>
      <c r="F6902">
        <v>6.5</v>
      </c>
      <c r="G6902">
        <v>4.207</v>
      </c>
      <c r="H6902">
        <v>2.282</v>
      </c>
      <c r="I6902">
        <v>64.7230769230769</v>
      </c>
      <c r="J6902">
        <v>35.1076923076923</v>
      </c>
      <c r="K6902">
        <v>92.5135212069456</v>
      </c>
      <c r="L6902">
        <v>59.8775974950185</v>
      </c>
      <c r="M6902">
        <v>0.0110000000000001</v>
      </c>
      <c r="N6902">
        <v>0.169230769230771</v>
      </c>
      <c r="O6902">
        <v>2.293</v>
      </c>
      <c r="P6902" t="s">
        <v>266</v>
      </c>
      <c r="R6902">
        <v>0</v>
      </c>
      <c r="S6902">
        <v>2875</v>
      </c>
      <c r="T6902">
        <v>2889</v>
      </c>
      <c r="U6902">
        <v>2880</v>
      </c>
      <c r="V6902">
        <v>2877</v>
      </c>
      <c r="W6902">
        <v>1</v>
      </c>
      <c r="X6902">
        <v>1</v>
      </c>
      <c r="Y6902" t="s">
        <v>4980</v>
      </c>
      <c r="Z6902" t="s">
        <v>98</v>
      </c>
      <c r="AA6902" t="s">
        <v>656</v>
      </c>
    </row>
    <row r="6903" spans="1:27">
      <c r="A6903" t="s">
        <v>23</v>
      </c>
      <c r="B6903">
        <v>3</v>
      </c>
      <c r="C6903">
        <v>177</v>
      </c>
      <c r="D6903" t="s">
        <v>265</v>
      </c>
      <c r="E6903">
        <v>5.365</v>
      </c>
      <c r="F6903">
        <v>4.2</v>
      </c>
      <c r="G6903">
        <v>1.802</v>
      </c>
      <c r="H6903">
        <v>2.292</v>
      </c>
      <c r="I6903">
        <v>42.9047619047619</v>
      </c>
      <c r="J6903">
        <v>54.5714285714286</v>
      </c>
      <c r="K6903">
        <v>78.2851817334576</v>
      </c>
      <c r="L6903">
        <v>33.5880708294501</v>
      </c>
      <c r="M6903">
        <v>0.106000000000001</v>
      </c>
      <c r="N6903">
        <v>2.52380952380954</v>
      </c>
      <c r="O6903">
        <v>2.398</v>
      </c>
      <c r="P6903" t="s">
        <v>266</v>
      </c>
      <c r="R6903">
        <v>0</v>
      </c>
      <c r="S6903">
        <v>2891</v>
      </c>
      <c r="T6903">
        <v>2905</v>
      </c>
      <c r="U6903">
        <v>2896</v>
      </c>
      <c r="V6903">
        <v>2893</v>
      </c>
      <c r="W6903">
        <v>1</v>
      </c>
      <c r="X6903">
        <v>1</v>
      </c>
      <c r="Y6903" t="s">
        <v>4981</v>
      </c>
      <c r="Z6903" t="s">
        <v>98</v>
      </c>
      <c r="AA6903" t="s">
        <v>656</v>
      </c>
    </row>
    <row r="6904" spans="1:27">
      <c r="A6904" t="s">
        <v>23</v>
      </c>
      <c r="B6904">
        <v>3</v>
      </c>
      <c r="C6904">
        <v>178</v>
      </c>
      <c r="D6904" t="s">
        <v>265</v>
      </c>
      <c r="E6904">
        <v>25.054</v>
      </c>
      <c r="F6904">
        <v>24.4</v>
      </c>
      <c r="G6904">
        <v>0.032</v>
      </c>
      <c r="H6904">
        <v>6.441</v>
      </c>
      <c r="I6904">
        <v>0.131147540983607</v>
      </c>
      <c r="J6904">
        <v>26.3975409836066</v>
      </c>
      <c r="K6904">
        <v>97.3896383810968</v>
      </c>
      <c r="L6904">
        <v>0.127724115909635</v>
      </c>
      <c r="M6904">
        <v>17.927</v>
      </c>
      <c r="N6904">
        <v>73.4713114754098</v>
      </c>
      <c r="O6904">
        <v>24.368</v>
      </c>
      <c r="P6904" t="s">
        <v>266</v>
      </c>
      <c r="R6904">
        <v>0</v>
      </c>
      <c r="S6904">
        <v>2907</v>
      </c>
      <c r="T6904">
        <v>2921</v>
      </c>
      <c r="U6904">
        <v>2912</v>
      </c>
      <c r="V6904">
        <v>2909</v>
      </c>
      <c r="W6904">
        <v>1</v>
      </c>
      <c r="X6904">
        <v>1</v>
      </c>
      <c r="Y6904" t="s">
        <v>4982</v>
      </c>
      <c r="Z6904" t="s">
        <v>98</v>
      </c>
      <c r="AA6904" t="s">
        <v>656</v>
      </c>
    </row>
    <row r="6905" spans="1:27">
      <c r="A6905" t="s">
        <v>23</v>
      </c>
      <c r="B6905">
        <v>3</v>
      </c>
      <c r="C6905">
        <v>179</v>
      </c>
      <c r="D6905" t="s">
        <v>265</v>
      </c>
      <c r="E6905">
        <v>5.869</v>
      </c>
      <c r="F6905">
        <v>5.3</v>
      </c>
      <c r="G6905">
        <v>0.029</v>
      </c>
      <c r="H6905">
        <v>5.158</v>
      </c>
      <c r="I6905">
        <v>0.547169811320755</v>
      </c>
      <c r="J6905">
        <v>97.3207547169811</v>
      </c>
      <c r="K6905">
        <v>90.304992332595</v>
      </c>
      <c r="L6905">
        <v>0.494121656159482</v>
      </c>
      <c r="M6905">
        <v>0.113</v>
      </c>
      <c r="N6905">
        <v>2.1320754716981</v>
      </c>
      <c r="O6905">
        <v>5.271</v>
      </c>
      <c r="P6905" t="s">
        <v>266</v>
      </c>
      <c r="R6905">
        <v>0</v>
      </c>
      <c r="S6905">
        <v>2923</v>
      </c>
      <c r="T6905">
        <v>2937</v>
      </c>
      <c r="U6905">
        <v>2928</v>
      </c>
      <c r="V6905">
        <v>2925</v>
      </c>
      <c r="W6905">
        <v>1</v>
      </c>
      <c r="X6905">
        <v>1</v>
      </c>
      <c r="Y6905" t="s">
        <v>4983</v>
      </c>
      <c r="Z6905" t="s">
        <v>98</v>
      </c>
      <c r="AA6905" t="s">
        <v>656</v>
      </c>
    </row>
    <row r="6906" spans="1:27">
      <c r="A6906" t="s">
        <v>23</v>
      </c>
      <c r="B6906">
        <v>3</v>
      </c>
      <c r="C6906">
        <v>180</v>
      </c>
      <c r="D6906" t="s">
        <v>265</v>
      </c>
      <c r="E6906">
        <v>6.752</v>
      </c>
      <c r="F6906">
        <v>6.2</v>
      </c>
      <c r="G6906">
        <v>3.51</v>
      </c>
      <c r="H6906">
        <v>2.595</v>
      </c>
      <c r="I6906">
        <v>56.6129032258064</v>
      </c>
      <c r="J6906">
        <v>41.8548387096774</v>
      </c>
      <c r="K6906">
        <v>91.824644549763</v>
      </c>
      <c r="L6906">
        <v>51.9845971563981</v>
      </c>
      <c r="M6906">
        <v>0.0949999999999998</v>
      </c>
      <c r="N6906">
        <v>1.53225806451613</v>
      </c>
      <c r="O6906">
        <v>2.69</v>
      </c>
      <c r="P6906" t="s">
        <v>266</v>
      </c>
      <c r="R6906">
        <v>0</v>
      </c>
      <c r="S6906">
        <v>2939</v>
      </c>
      <c r="T6906">
        <v>2953</v>
      </c>
      <c r="U6906">
        <v>2944</v>
      </c>
      <c r="V6906">
        <v>2941</v>
      </c>
      <c r="W6906">
        <v>1</v>
      </c>
      <c r="X6906">
        <v>1</v>
      </c>
      <c r="Y6906" t="s">
        <v>4984</v>
      </c>
      <c r="Z6906" t="s">
        <v>98</v>
      </c>
      <c r="AA6906" t="s">
        <v>656</v>
      </c>
    </row>
    <row r="6907" spans="1:27">
      <c r="A6907" t="s">
        <v>23</v>
      </c>
      <c r="B6907">
        <v>3</v>
      </c>
      <c r="C6907">
        <v>181</v>
      </c>
      <c r="D6907" t="s">
        <v>265</v>
      </c>
      <c r="E6907">
        <v>13.39</v>
      </c>
      <c r="F6907">
        <v>11.5</v>
      </c>
      <c r="G6907">
        <v>1.68</v>
      </c>
      <c r="H6907">
        <v>9.762</v>
      </c>
      <c r="I6907">
        <v>14.6086956521739</v>
      </c>
      <c r="J6907">
        <v>84.8869565217391</v>
      </c>
      <c r="K6907">
        <v>85.8849887976101</v>
      </c>
      <c r="L6907">
        <v>12.5466766243465</v>
      </c>
      <c r="M6907">
        <v>0.0579999999999998</v>
      </c>
      <c r="N6907">
        <v>0.504347826086955</v>
      </c>
      <c r="O6907">
        <v>9.82</v>
      </c>
      <c r="P6907" t="s">
        <v>266</v>
      </c>
      <c r="R6907">
        <v>0</v>
      </c>
      <c r="S6907">
        <v>2955</v>
      </c>
      <c r="T6907">
        <v>2969</v>
      </c>
      <c r="U6907">
        <v>2960</v>
      </c>
      <c r="V6907">
        <v>2957</v>
      </c>
      <c r="W6907">
        <v>1</v>
      </c>
      <c r="X6907">
        <v>1</v>
      </c>
      <c r="Y6907" t="s">
        <v>4985</v>
      </c>
      <c r="Z6907" t="s">
        <v>98</v>
      </c>
      <c r="AA6907" t="s">
        <v>656</v>
      </c>
    </row>
    <row r="6908" spans="1:27">
      <c r="A6908" t="s">
        <v>23</v>
      </c>
      <c r="B6908">
        <v>3</v>
      </c>
      <c r="C6908">
        <v>182</v>
      </c>
      <c r="D6908" t="s">
        <v>265</v>
      </c>
      <c r="E6908">
        <v>8.436</v>
      </c>
      <c r="F6908">
        <v>7.9</v>
      </c>
      <c r="G6908">
        <v>1.764</v>
      </c>
      <c r="H6908">
        <v>6.134</v>
      </c>
      <c r="I6908">
        <v>22.3291139240506</v>
      </c>
      <c r="J6908">
        <v>77.6455696202532</v>
      </c>
      <c r="K6908">
        <v>93.6462778568042</v>
      </c>
      <c r="L6908">
        <v>20.9103840682788</v>
      </c>
      <c r="M6908">
        <v>0.00199999999999978</v>
      </c>
      <c r="N6908">
        <v>0.0253164556961997</v>
      </c>
      <c r="O6908">
        <v>6.136</v>
      </c>
      <c r="P6908" t="s">
        <v>266</v>
      </c>
      <c r="R6908">
        <v>0</v>
      </c>
      <c r="S6908">
        <v>2971</v>
      </c>
      <c r="T6908">
        <v>2985</v>
      </c>
      <c r="U6908">
        <v>2976</v>
      </c>
      <c r="V6908">
        <v>2973</v>
      </c>
      <c r="W6908">
        <v>1</v>
      </c>
      <c r="X6908">
        <v>1</v>
      </c>
      <c r="Y6908" t="s">
        <v>4986</v>
      </c>
      <c r="Z6908" t="s">
        <v>98</v>
      </c>
      <c r="AA6908" t="s">
        <v>656</v>
      </c>
    </row>
    <row r="6909" spans="1:27">
      <c r="A6909" t="s">
        <v>23</v>
      </c>
      <c r="B6909">
        <v>3</v>
      </c>
      <c r="C6909">
        <v>183</v>
      </c>
      <c r="D6909" t="s">
        <v>265</v>
      </c>
      <c r="E6909">
        <v>12.639</v>
      </c>
      <c r="F6909">
        <v>11.9</v>
      </c>
      <c r="G6909">
        <v>11.103</v>
      </c>
      <c r="H6909">
        <v>0.767</v>
      </c>
      <c r="I6909">
        <v>93.3025210084034</v>
      </c>
      <c r="J6909">
        <v>6.4453781512605</v>
      </c>
      <c r="K6909">
        <v>94.1530184350028</v>
      </c>
      <c r="L6909">
        <v>87.8471398053643</v>
      </c>
      <c r="M6909">
        <v>0.0300000000000011</v>
      </c>
      <c r="N6909">
        <v>0.252100840336144</v>
      </c>
      <c r="O6909">
        <v>0.797000000000001</v>
      </c>
      <c r="P6909" t="s">
        <v>266</v>
      </c>
      <c r="R6909">
        <v>0</v>
      </c>
      <c r="S6909">
        <v>2987</v>
      </c>
      <c r="T6909">
        <v>3001</v>
      </c>
      <c r="U6909">
        <v>2992</v>
      </c>
      <c r="V6909">
        <v>2989</v>
      </c>
      <c r="W6909">
        <v>1</v>
      </c>
      <c r="X6909">
        <v>1</v>
      </c>
      <c r="Y6909" t="s">
        <v>4987</v>
      </c>
      <c r="Z6909" t="s">
        <v>98</v>
      </c>
      <c r="AA6909" t="s">
        <v>656</v>
      </c>
    </row>
    <row r="6910" spans="1:27">
      <c r="A6910" t="s">
        <v>23</v>
      </c>
      <c r="B6910">
        <v>3</v>
      </c>
      <c r="C6910">
        <v>184</v>
      </c>
      <c r="D6910" t="s">
        <v>265</v>
      </c>
      <c r="E6910">
        <v>10.014</v>
      </c>
      <c r="F6910">
        <v>9.6</v>
      </c>
      <c r="G6910">
        <v>5.014</v>
      </c>
      <c r="H6910">
        <v>4.5</v>
      </c>
      <c r="I6910">
        <v>52.2291666666667</v>
      </c>
      <c r="J6910">
        <v>46.875</v>
      </c>
      <c r="K6910">
        <v>95.8657878969443</v>
      </c>
      <c r="L6910">
        <v>50.0699021370082</v>
      </c>
      <c r="M6910">
        <v>0.0860000000000003</v>
      </c>
      <c r="N6910">
        <v>0.895833333333336</v>
      </c>
      <c r="O6910">
        <v>4.586</v>
      </c>
      <c r="P6910" t="s">
        <v>266</v>
      </c>
      <c r="R6910">
        <v>0</v>
      </c>
      <c r="S6910">
        <v>3003</v>
      </c>
      <c r="T6910">
        <v>3017</v>
      </c>
      <c r="U6910">
        <v>3008</v>
      </c>
      <c r="V6910">
        <v>3005</v>
      </c>
      <c r="W6910">
        <v>1</v>
      </c>
      <c r="X6910">
        <v>1</v>
      </c>
      <c r="Y6910" t="s">
        <v>4988</v>
      </c>
      <c r="Z6910" t="s">
        <v>98</v>
      </c>
      <c r="AA6910" t="s">
        <v>656</v>
      </c>
    </row>
    <row r="6911" spans="1:27">
      <c r="A6911" t="s">
        <v>23</v>
      </c>
      <c r="B6911">
        <v>3</v>
      </c>
      <c r="C6911">
        <v>186</v>
      </c>
      <c r="D6911" t="s">
        <v>265</v>
      </c>
      <c r="E6911">
        <v>0.517</v>
      </c>
      <c r="F6911">
        <v>0.2</v>
      </c>
      <c r="G6911">
        <v>0.018</v>
      </c>
      <c r="H6911">
        <v>0.125</v>
      </c>
      <c r="I6911">
        <v>9</v>
      </c>
      <c r="J6911">
        <v>62.5</v>
      </c>
      <c r="K6911">
        <v>38.6847195357834</v>
      </c>
      <c r="L6911">
        <v>3.4816247582205</v>
      </c>
      <c r="M6911">
        <v>0.057</v>
      </c>
      <c r="N6911">
        <v>28.5</v>
      </c>
      <c r="O6911">
        <v>0.182</v>
      </c>
      <c r="P6911" t="s">
        <v>266</v>
      </c>
      <c r="R6911">
        <v>0</v>
      </c>
      <c r="S6911">
        <v>3040</v>
      </c>
      <c r="T6911">
        <v>3054</v>
      </c>
      <c r="U6911">
        <v>3045</v>
      </c>
      <c r="V6911">
        <v>3042</v>
      </c>
      <c r="W6911">
        <v>1</v>
      </c>
      <c r="X6911">
        <v>1</v>
      </c>
      <c r="Y6911" t="s">
        <v>3744</v>
      </c>
      <c r="Z6911" t="s">
        <v>98</v>
      </c>
      <c r="AA6911" t="s">
        <v>703</v>
      </c>
    </row>
    <row r="6912" spans="1:27">
      <c r="A6912" t="s">
        <v>23</v>
      </c>
      <c r="B6912">
        <v>3</v>
      </c>
      <c r="C6912">
        <v>187</v>
      </c>
      <c r="D6912" t="s">
        <v>265</v>
      </c>
      <c r="E6912">
        <v>0.808</v>
      </c>
      <c r="F6912">
        <v>0.3</v>
      </c>
      <c r="G6912">
        <v>0.034</v>
      </c>
      <c r="H6912">
        <v>0.189</v>
      </c>
      <c r="I6912">
        <v>11.3333333333333</v>
      </c>
      <c r="J6912">
        <v>63</v>
      </c>
      <c r="K6912">
        <v>37.1287128712871</v>
      </c>
      <c r="L6912">
        <v>4.20792079207921</v>
      </c>
      <c r="M6912">
        <v>0.077</v>
      </c>
      <c r="N6912">
        <v>25.6666666666667</v>
      </c>
      <c r="O6912">
        <v>0.266</v>
      </c>
      <c r="P6912" t="s">
        <v>266</v>
      </c>
      <c r="R6912">
        <v>0</v>
      </c>
      <c r="S6912">
        <v>3056</v>
      </c>
      <c r="T6912">
        <v>3070</v>
      </c>
      <c r="U6912">
        <v>3061</v>
      </c>
      <c r="V6912">
        <v>3058</v>
      </c>
      <c r="W6912">
        <v>1</v>
      </c>
      <c r="X6912">
        <v>1</v>
      </c>
      <c r="Y6912" t="s">
        <v>3762</v>
      </c>
      <c r="Z6912" t="s">
        <v>98</v>
      </c>
      <c r="AA6912" t="s">
        <v>703</v>
      </c>
    </row>
    <row r="6913" spans="1:27">
      <c r="A6913" t="s">
        <v>23</v>
      </c>
      <c r="B6913">
        <v>3</v>
      </c>
      <c r="C6913">
        <v>188</v>
      </c>
      <c r="D6913" t="s">
        <v>265</v>
      </c>
      <c r="E6913">
        <v>1.114</v>
      </c>
      <c r="F6913">
        <v>0.8</v>
      </c>
      <c r="G6913">
        <v>0.033</v>
      </c>
      <c r="H6913">
        <v>0.718</v>
      </c>
      <c r="I6913">
        <v>4.125</v>
      </c>
      <c r="J6913">
        <v>89.75</v>
      </c>
      <c r="K6913">
        <v>71.8132854578097</v>
      </c>
      <c r="L6913">
        <v>2.96229802513465</v>
      </c>
      <c r="M6913">
        <v>0.049</v>
      </c>
      <c r="N6913">
        <v>6.12500000000001</v>
      </c>
      <c r="O6913">
        <v>0.767</v>
      </c>
      <c r="P6913" t="s">
        <v>266</v>
      </c>
      <c r="R6913">
        <v>0</v>
      </c>
      <c r="S6913">
        <v>3072</v>
      </c>
      <c r="T6913">
        <v>3086</v>
      </c>
      <c r="U6913">
        <v>3077</v>
      </c>
      <c r="V6913">
        <v>3074</v>
      </c>
      <c r="W6913">
        <v>1</v>
      </c>
      <c r="X6913">
        <v>1</v>
      </c>
      <c r="Y6913" t="s">
        <v>4957</v>
      </c>
      <c r="Z6913" t="s">
        <v>98</v>
      </c>
      <c r="AA6913" t="s">
        <v>703</v>
      </c>
    </row>
    <row r="6914" spans="1:27">
      <c r="A6914" t="s">
        <v>23</v>
      </c>
      <c r="B6914">
        <v>3</v>
      </c>
      <c r="C6914">
        <v>189</v>
      </c>
      <c r="D6914" t="s">
        <v>265</v>
      </c>
      <c r="E6914">
        <v>1.357</v>
      </c>
      <c r="F6914">
        <v>1</v>
      </c>
      <c r="G6914">
        <v>0.352</v>
      </c>
      <c r="H6914">
        <v>0.578</v>
      </c>
      <c r="I6914">
        <v>35.2</v>
      </c>
      <c r="J6914">
        <v>57.8</v>
      </c>
      <c r="K6914">
        <v>73.6919675755343</v>
      </c>
      <c r="L6914">
        <v>25.9395725865881</v>
      </c>
      <c r="M6914">
        <v>0.0700000000000001</v>
      </c>
      <c r="N6914">
        <v>7.00000000000001</v>
      </c>
      <c r="O6914">
        <v>0.648</v>
      </c>
      <c r="P6914" t="s">
        <v>266</v>
      </c>
      <c r="R6914">
        <v>0</v>
      </c>
      <c r="S6914">
        <v>3088</v>
      </c>
      <c r="T6914">
        <v>3102</v>
      </c>
      <c r="U6914">
        <v>3093</v>
      </c>
      <c r="V6914">
        <v>3090</v>
      </c>
      <c r="W6914">
        <v>1</v>
      </c>
      <c r="X6914">
        <v>1</v>
      </c>
      <c r="Y6914" t="s">
        <v>4869</v>
      </c>
      <c r="Z6914" t="s">
        <v>98</v>
      </c>
      <c r="AA6914" t="s">
        <v>703</v>
      </c>
    </row>
    <row r="6915" spans="1:27">
      <c r="A6915" t="s">
        <v>23</v>
      </c>
      <c r="B6915">
        <v>3</v>
      </c>
      <c r="C6915">
        <v>190</v>
      </c>
      <c r="D6915" t="s">
        <v>265</v>
      </c>
      <c r="E6915">
        <v>1.87</v>
      </c>
      <c r="F6915">
        <v>1.5</v>
      </c>
      <c r="G6915">
        <v>0.319</v>
      </c>
      <c r="H6915">
        <v>1.115</v>
      </c>
      <c r="I6915">
        <v>21.2666666666667</v>
      </c>
      <c r="J6915">
        <v>74.3333333333333</v>
      </c>
      <c r="K6915">
        <v>80.2139037433155</v>
      </c>
      <c r="L6915">
        <v>17.0588235294118</v>
      </c>
      <c r="M6915">
        <v>0.0660000000000001</v>
      </c>
      <c r="N6915">
        <v>4.4</v>
      </c>
      <c r="O6915">
        <v>1.181</v>
      </c>
      <c r="P6915" t="s">
        <v>266</v>
      </c>
      <c r="R6915">
        <v>0</v>
      </c>
      <c r="S6915">
        <v>3104</v>
      </c>
      <c r="T6915">
        <v>3118</v>
      </c>
      <c r="U6915">
        <v>3109</v>
      </c>
      <c r="V6915">
        <v>3106</v>
      </c>
      <c r="W6915">
        <v>1</v>
      </c>
      <c r="X6915">
        <v>1</v>
      </c>
      <c r="Y6915" t="s">
        <v>4870</v>
      </c>
      <c r="Z6915" t="s">
        <v>98</v>
      </c>
      <c r="AA6915" t="s">
        <v>703</v>
      </c>
    </row>
    <row r="6916" spans="1:27">
      <c r="A6916" t="s">
        <v>23</v>
      </c>
      <c r="B6916">
        <v>3</v>
      </c>
      <c r="C6916">
        <v>191</v>
      </c>
      <c r="D6916" t="s">
        <v>265</v>
      </c>
      <c r="E6916">
        <v>1.744</v>
      </c>
      <c r="F6916">
        <v>1.1</v>
      </c>
      <c r="G6916">
        <v>0.03</v>
      </c>
      <c r="H6916">
        <v>1.019</v>
      </c>
      <c r="I6916">
        <v>2.72727272727273</v>
      </c>
      <c r="J6916">
        <v>92.6363636363636</v>
      </c>
      <c r="K6916">
        <v>63.0733944954128</v>
      </c>
      <c r="L6916">
        <v>1.72018348623853</v>
      </c>
      <c r="M6916">
        <v>0.0510000000000002</v>
      </c>
      <c r="N6916">
        <v>4.63636363636365</v>
      </c>
      <c r="O6916">
        <v>1.07</v>
      </c>
      <c r="P6916" t="s">
        <v>266</v>
      </c>
      <c r="R6916">
        <v>0</v>
      </c>
      <c r="S6916">
        <v>3120</v>
      </c>
      <c r="T6916">
        <v>3134</v>
      </c>
      <c r="U6916">
        <v>3125</v>
      </c>
      <c r="V6916">
        <v>3122</v>
      </c>
      <c r="W6916">
        <v>1</v>
      </c>
      <c r="X6916">
        <v>1</v>
      </c>
      <c r="Y6916" t="s">
        <v>4918</v>
      </c>
      <c r="Z6916" t="s">
        <v>98</v>
      </c>
      <c r="AA6916" t="s">
        <v>703</v>
      </c>
    </row>
    <row r="6917" spans="1:27">
      <c r="A6917" t="s">
        <v>23</v>
      </c>
      <c r="B6917">
        <v>3</v>
      </c>
      <c r="C6917">
        <v>192</v>
      </c>
      <c r="D6917" t="s">
        <v>265</v>
      </c>
      <c r="E6917">
        <v>2.357</v>
      </c>
      <c r="F6917">
        <v>2</v>
      </c>
      <c r="G6917">
        <v>1.471</v>
      </c>
      <c r="H6917">
        <v>0.479</v>
      </c>
      <c r="I6917">
        <v>73.55</v>
      </c>
      <c r="J6917">
        <v>23.95</v>
      </c>
      <c r="K6917">
        <v>84.8536274925753</v>
      </c>
      <c r="L6917">
        <v>62.4098430207891</v>
      </c>
      <c r="M6917">
        <v>0.0499999999999998</v>
      </c>
      <c r="N6917">
        <v>2.49999999999999</v>
      </c>
      <c r="O6917">
        <v>0.529</v>
      </c>
      <c r="P6917" t="s">
        <v>266</v>
      </c>
      <c r="R6917">
        <v>0</v>
      </c>
      <c r="S6917">
        <v>3136</v>
      </c>
      <c r="T6917">
        <v>3150</v>
      </c>
      <c r="U6917">
        <v>3141</v>
      </c>
      <c r="V6917">
        <v>3138</v>
      </c>
      <c r="W6917">
        <v>1</v>
      </c>
      <c r="X6917">
        <v>1</v>
      </c>
      <c r="Y6917" t="s">
        <v>4919</v>
      </c>
      <c r="Z6917" t="s">
        <v>98</v>
      </c>
      <c r="AA6917" t="s">
        <v>703</v>
      </c>
    </row>
    <row r="6918" spans="1:27">
      <c r="A6918" t="s">
        <v>23</v>
      </c>
      <c r="B6918">
        <v>3</v>
      </c>
      <c r="C6918">
        <v>193</v>
      </c>
      <c r="D6918" t="s">
        <v>265</v>
      </c>
      <c r="E6918">
        <v>2.055</v>
      </c>
      <c r="F6918">
        <v>1.7</v>
      </c>
      <c r="G6918">
        <v>0.019</v>
      </c>
      <c r="H6918">
        <v>1.654</v>
      </c>
      <c r="I6918">
        <v>1.11764705882353</v>
      </c>
      <c r="J6918">
        <v>97.2941176470588</v>
      </c>
      <c r="K6918">
        <v>82.7250608272506</v>
      </c>
      <c r="L6918">
        <v>0.924574209245742</v>
      </c>
      <c r="M6918">
        <v>0.0270000000000001</v>
      </c>
      <c r="N6918">
        <v>1.58823529411765</v>
      </c>
      <c r="O6918">
        <v>1.681</v>
      </c>
      <c r="P6918" t="s">
        <v>266</v>
      </c>
      <c r="R6918">
        <v>0</v>
      </c>
      <c r="S6918">
        <v>3152</v>
      </c>
      <c r="T6918">
        <v>3166</v>
      </c>
      <c r="U6918">
        <v>3157</v>
      </c>
      <c r="V6918">
        <v>3154</v>
      </c>
      <c r="W6918">
        <v>1</v>
      </c>
      <c r="X6918">
        <v>1</v>
      </c>
      <c r="Y6918" t="s">
        <v>4904</v>
      </c>
      <c r="Z6918" t="s">
        <v>98</v>
      </c>
      <c r="AA6918" t="s">
        <v>703</v>
      </c>
    </row>
    <row r="6919" spans="1:27">
      <c r="A6919" t="s">
        <v>23</v>
      </c>
      <c r="B6919">
        <v>3</v>
      </c>
      <c r="C6919">
        <v>194</v>
      </c>
      <c r="D6919" t="s">
        <v>265</v>
      </c>
      <c r="E6919">
        <v>3.117</v>
      </c>
      <c r="F6919">
        <v>2.6</v>
      </c>
      <c r="G6919">
        <v>0.019</v>
      </c>
      <c r="H6919">
        <v>2.543</v>
      </c>
      <c r="I6919">
        <v>0.730769230769231</v>
      </c>
      <c r="J6919">
        <v>97.8076923076923</v>
      </c>
      <c r="K6919">
        <v>83.413538658967</v>
      </c>
      <c r="L6919">
        <v>0.609560474815528</v>
      </c>
      <c r="M6919">
        <v>0.0379999999999998</v>
      </c>
      <c r="N6919">
        <v>1.46153846153845</v>
      </c>
      <c r="O6919">
        <v>2.581</v>
      </c>
      <c r="P6919" t="s">
        <v>266</v>
      </c>
      <c r="R6919">
        <v>0</v>
      </c>
      <c r="S6919">
        <v>3168</v>
      </c>
      <c r="T6919">
        <v>3182</v>
      </c>
      <c r="U6919">
        <v>3173</v>
      </c>
      <c r="V6919">
        <v>3170</v>
      </c>
      <c r="W6919">
        <v>1</v>
      </c>
      <c r="X6919">
        <v>1</v>
      </c>
      <c r="Y6919" t="s">
        <v>4905</v>
      </c>
      <c r="Z6919" t="s">
        <v>98</v>
      </c>
      <c r="AA6919" t="s">
        <v>703</v>
      </c>
    </row>
    <row r="6920" spans="1:27">
      <c r="A6920" t="s">
        <v>23</v>
      </c>
      <c r="B6920">
        <v>3</v>
      </c>
      <c r="C6920">
        <v>195</v>
      </c>
      <c r="D6920" t="s">
        <v>265</v>
      </c>
      <c r="E6920">
        <v>3.111</v>
      </c>
      <c r="F6920">
        <v>2.3</v>
      </c>
      <c r="G6920">
        <v>1.232</v>
      </c>
      <c r="H6920">
        <v>1.006</v>
      </c>
      <c r="I6920">
        <v>53.5652173913044</v>
      </c>
      <c r="J6920">
        <v>43.7391304347826</v>
      </c>
      <c r="K6920">
        <v>73.9312118289939</v>
      </c>
      <c r="L6920">
        <v>39.6014143362263</v>
      </c>
      <c r="M6920">
        <v>0.0619999999999998</v>
      </c>
      <c r="N6920">
        <v>2.69565217391304</v>
      </c>
      <c r="O6920">
        <v>1.068</v>
      </c>
      <c r="P6920" t="s">
        <v>266</v>
      </c>
      <c r="R6920">
        <v>0</v>
      </c>
      <c r="S6920">
        <v>3184</v>
      </c>
      <c r="T6920">
        <v>3198</v>
      </c>
      <c r="U6920">
        <v>3189</v>
      </c>
      <c r="V6920">
        <v>3186</v>
      </c>
      <c r="W6920">
        <v>1</v>
      </c>
      <c r="X6920">
        <v>1</v>
      </c>
      <c r="Y6920" t="s">
        <v>4989</v>
      </c>
      <c r="Z6920" t="s">
        <v>98</v>
      </c>
      <c r="AA6920" t="s">
        <v>703</v>
      </c>
    </row>
    <row r="6921" spans="1:27">
      <c r="A6921" t="s">
        <v>23</v>
      </c>
      <c r="B6921">
        <v>3</v>
      </c>
      <c r="C6921">
        <v>196</v>
      </c>
      <c r="D6921" t="s">
        <v>265</v>
      </c>
      <c r="E6921">
        <v>7.757</v>
      </c>
      <c r="F6921">
        <v>7.3</v>
      </c>
      <c r="G6921">
        <v>0.038</v>
      </c>
      <c r="H6921">
        <v>7.208</v>
      </c>
      <c r="I6921">
        <v>0.520547945205479</v>
      </c>
      <c r="J6921">
        <v>98.7397260273973</v>
      </c>
      <c r="K6921">
        <v>94.1085471187315</v>
      </c>
      <c r="L6921">
        <v>0.489880108289287</v>
      </c>
      <c r="M6921">
        <v>0.0539999999999994</v>
      </c>
      <c r="N6921">
        <v>0.739726027397252</v>
      </c>
      <c r="O6921">
        <v>7.262</v>
      </c>
      <c r="P6921" t="s">
        <v>266</v>
      </c>
      <c r="R6921">
        <v>0</v>
      </c>
      <c r="S6921">
        <v>3200</v>
      </c>
      <c r="T6921">
        <v>3214</v>
      </c>
      <c r="U6921">
        <v>3205</v>
      </c>
      <c r="V6921">
        <v>3202</v>
      </c>
      <c r="W6921">
        <v>1</v>
      </c>
      <c r="X6921">
        <v>1</v>
      </c>
      <c r="Y6921" t="s">
        <v>4990</v>
      </c>
      <c r="Z6921" t="s">
        <v>98</v>
      </c>
      <c r="AA6921" t="s">
        <v>703</v>
      </c>
    </row>
    <row r="6922" spans="1:27">
      <c r="A6922" t="s">
        <v>23</v>
      </c>
      <c r="B6922">
        <v>3</v>
      </c>
      <c r="C6922">
        <v>197</v>
      </c>
      <c r="D6922" t="s">
        <v>265</v>
      </c>
      <c r="E6922">
        <v>5.957</v>
      </c>
      <c r="F6922">
        <v>5.6</v>
      </c>
      <c r="G6922">
        <v>3.763</v>
      </c>
      <c r="H6922">
        <v>1.799</v>
      </c>
      <c r="I6922">
        <v>67.1964285714286</v>
      </c>
      <c r="J6922">
        <v>32.125</v>
      </c>
      <c r="K6922">
        <v>94.0070505287897</v>
      </c>
      <c r="L6922">
        <v>63.1693805606849</v>
      </c>
      <c r="M6922">
        <v>0.0380000000000003</v>
      </c>
      <c r="N6922">
        <v>0.678571428571433</v>
      </c>
      <c r="O6922">
        <v>1.837</v>
      </c>
      <c r="P6922" t="s">
        <v>266</v>
      </c>
      <c r="R6922">
        <v>0</v>
      </c>
      <c r="S6922">
        <v>3216</v>
      </c>
      <c r="T6922">
        <v>3230</v>
      </c>
      <c r="U6922">
        <v>3221</v>
      </c>
      <c r="V6922">
        <v>3218</v>
      </c>
      <c r="W6922">
        <v>1</v>
      </c>
      <c r="X6922">
        <v>1</v>
      </c>
      <c r="Y6922" t="s">
        <v>4946</v>
      </c>
      <c r="Z6922" t="s">
        <v>98</v>
      </c>
      <c r="AA6922" t="s">
        <v>703</v>
      </c>
    </row>
    <row r="6923" spans="1:27">
      <c r="A6923" t="s">
        <v>23</v>
      </c>
      <c r="B6923">
        <v>3</v>
      </c>
      <c r="C6923">
        <v>198</v>
      </c>
      <c r="D6923" t="s">
        <v>265</v>
      </c>
      <c r="E6923">
        <v>5.802</v>
      </c>
      <c r="F6923">
        <v>5.3</v>
      </c>
      <c r="G6923">
        <v>2.622</v>
      </c>
      <c r="H6923">
        <v>2.694</v>
      </c>
      <c r="I6923">
        <v>49.4716981132075</v>
      </c>
      <c r="J6923">
        <v>50.8301886792453</v>
      </c>
      <c r="K6923">
        <v>91.3478110996208</v>
      </c>
      <c r="L6923">
        <v>45.1913133402275</v>
      </c>
      <c r="M6923">
        <v>-0.016</v>
      </c>
      <c r="N6923">
        <v>0.30188679245283</v>
      </c>
      <c r="O6923">
        <v>2.678</v>
      </c>
      <c r="P6923" t="s">
        <v>266</v>
      </c>
      <c r="R6923">
        <v>0</v>
      </c>
      <c r="S6923">
        <v>3232</v>
      </c>
      <c r="T6923">
        <v>3246</v>
      </c>
      <c r="U6923">
        <v>3237</v>
      </c>
      <c r="V6923">
        <v>3234</v>
      </c>
      <c r="W6923">
        <v>1</v>
      </c>
      <c r="X6923">
        <v>1</v>
      </c>
      <c r="Y6923" t="s">
        <v>4947</v>
      </c>
      <c r="Z6923" t="s">
        <v>98</v>
      </c>
      <c r="AA6923" t="s">
        <v>703</v>
      </c>
    </row>
    <row r="6924" spans="1:27">
      <c r="A6924" t="s">
        <v>23</v>
      </c>
      <c r="B6924">
        <v>3</v>
      </c>
      <c r="C6924">
        <v>199</v>
      </c>
      <c r="D6924" t="s">
        <v>265</v>
      </c>
      <c r="E6924">
        <v>5.273</v>
      </c>
      <c r="F6924">
        <v>4</v>
      </c>
      <c r="G6924">
        <v>1.756</v>
      </c>
      <c r="H6924">
        <v>2.189</v>
      </c>
      <c r="I6924">
        <v>43.9</v>
      </c>
      <c r="J6924">
        <v>54.725</v>
      </c>
      <c r="K6924">
        <v>75.8581452683482</v>
      </c>
      <c r="L6924">
        <v>33.3017257728049</v>
      </c>
      <c r="M6924">
        <v>0.0549999999999997</v>
      </c>
      <c r="N6924">
        <v>1.37499999999999</v>
      </c>
      <c r="O6924">
        <v>2.244</v>
      </c>
      <c r="P6924" t="s">
        <v>266</v>
      </c>
      <c r="R6924">
        <v>0</v>
      </c>
      <c r="S6924">
        <v>3248</v>
      </c>
      <c r="T6924">
        <v>3262</v>
      </c>
      <c r="U6924">
        <v>3253</v>
      </c>
      <c r="V6924">
        <v>3250</v>
      </c>
      <c r="W6924">
        <v>1</v>
      </c>
      <c r="X6924">
        <v>1</v>
      </c>
      <c r="Y6924" t="s">
        <v>4948</v>
      </c>
      <c r="Z6924" t="s">
        <v>98</v>
      </c>
      <c r="AA6924" t="s">
        <v>703</v>
      </c>
    </row>
    <row r="6925" spans="1:27">
      <c r="A6925" t="s">
        <v>23</v>
      </c>
      <c r="B6925">
        <v>3</v>
      </c>
      <c r="C6925">
        <v>200</v>
      </c>
      <c r="D6925" t="s">
        <v>265</v>
      </c>
      <c r="E6925">
        <v>7.105</v>
      </c>
      <c r="F6925">
        <v>6.6</v>
      </c>
      <c r="G6925">
        <v>0.03</v>
      </c>
      <c r="H6925">
        <v>6.538</v>
      </c>
      <c r="I6925">
        <v>0.454545454545455</v>
      </c>
      <c r="J6925">
        <v>99.0606060606061</v>
      </c>
      <c r="K6925">
        <v>92.8923293455313</v>
      </c>
      <c r="L6925">
        <v>0.422237860661506</v>
      </c>
      <c r="M6925">
        <v>0.0319999999999991</v>
      </c>
      <c r="N6925">
        <v>0.484848484848472</v>
      </c>
      <c r="O6925">
        <v>6.57</v>
      </c>
      <c r="P6925" t="s">
        <v>266</v>
      </c>
      <c r="R6925">
        <v>0</v>
      </c>
      <c r="S6925">
        <v>3264</v>
      </c>
      <c r="T6925">
        <v>3278</v>
      </c>
      <c r="U6925">
        <v>3269</v>
      </c>
      <c r="V6925">
        <v>3266</v>
      </c>
      <c r="W6925">
        <v>1</v>
      </c>
      <c r="X6925">
        <v>1</v>
      </c>
      <c r="Y6925" t="s">
        <v>4949</v>
      </c>
      <c r="Z6925" t="s">
        <v>98</v>
      </c>
      <c r="AA6925" t="s">
        <v>703</v>
      </c>
    </row>
    <row r="6926" spans="1:27">
      <c r="A6926" t="s">
        <v>23</v>
      </c>
      <c r="B6926">
        <v>3</v>
      </c>
      <c r="C6926">
        <v>201</v>
      </c>
      <c r="D6926" t="s">
        <v>265</v>
      </c>
      <c r="E6926">
        <v>5.863</v>
      </c>
      <c r="F6926">
        <v>5.4</v>
      </c>
      <c r="G6926">
        <v>0.028</v>
      </c>
      <c r="H6926">
        <v>5.287</v>
      </c>
      <c r="I6926">
        <v>0.518518518518518</v>
      </c>
      <c r="J6926">
        <v>97.9074074074074</v>
      </c>
      <c r="K6926">
        <v>92.1030189322872</v>
      </c>
      <c r="L6926">
        <v>0.477571209278526</v>
      </c>
      <c r="M6926">
        <v>0.0850000000000009</v>
      </c>
      <c r="N6926">
        <v>1.57407407407409</v>
      </c>
      <c r="O6926">
        <v>5.372</v>
      </c>
      <c r="P6926" t="s">
        <v>266</v>
      </c>
      <c r="R6926">
        <v>0</v>
      </c>
      <c r="S6926">
        <v>3280</v>
      </c>
      <c r="T6926">
        <v>3294</v>
      </c>
      <c r="U6926">
        <v>3285</v>
      </c>
      <c r="V6926">
        <v>3282</v>
      </c>
      <c r="W6926">
        <v>1</v>
      </c>
      <c r="X6926">
        <v>1</v>
      </c>
      <c r="Y6926" t="s">
        <v>4950</v>
      </c>
      <c r="Z6926" t="s">
        <v>98</v>
      </c>
      <c r="AA6926" t="s">
        <v>703</v>
      </c>
    </row>
    <row r="6927" spans="1:27">
      <c r="A6927" t="s">
        <v>23</v>
      </c>
      <c r="B6927">
        <v>3</v>
      </c>
      <c r="C6927">
        <v>202</v>
      </c>
      <c r="D6927" t="s">
        <v>265</v>
      </c>
      <c r="E6927">
        <v>6.495</v>
      </c>
      <c r="F6927">
        <v>6</v>
      </c>
      <c r="G6927">
        <v>3.49</v>
      </c>
      <c r="H6927">
        <v>2.504</v>
      </c>
      <c r="I6927">
        <v>58.1666666666667</v>
      </c>
      <c r="J6927">
        <v>41.7333333333333</v>
      </c>
      <c r="K6927">
        <v>92.378752886836</v>
      </c>
      <c r="L6927">
        <v>53.7336412625096</v>
      </c>
      <c r="M6927">
        <v>0.00600000000000023</v>
      </c>
      <c r="N6927">
        <v>0.100000000000004</v>
      </c>
      <c r="O6927">
        <v>2.51</v>
      </c>
      <c r="P6927" t="s">
        <v>266</v>
      </c>
      <c r="R6927">
        <v>0</v>
      </c>
      <c r="S6927">
        <v>3296</v>
      </c>
      <c r="T6927">
        <v>3310</v>
      </c>
      <c r="U6927">
        <v>3301</v>
      </c>
      <c r="V6927">
        <v>3298</v>
      </c>
      <c r="W6927">
        <v>1</v>
      </c>
      <c r="X6927">
        <v>1</v>
      </c>
      <c r="Y6927" t="s">
        <v>4951</v>
      </c>
      <c r="Z6927" t="s">
        <v>98</v>
      </c>
      <c r="AA6927" t="s">
        <v>703</v>
      </c>
    </row>
    <row r="6928" spans="1:27">
      <c r="A6928" t="s">
        <v>23</v>
      </c>
      <c r="B6928">
        <v>3</v>
      </c>
      <c r="C6928">
        <v>203</v>
      </c>
      <c r="D6928" t="s">
        <v>265</v>
      </c>
      <c r="E6928">
        <v>12.166</v>
      </c>
      <c r="F6928">
        <v>11.5</v>
      </c>
      <c r="G6928">
        <v>10.907</v>
      </c>
      <c r="H6928">
        <v>0.518</v>
      </c>
      <c r="I6928">
        <v>94.8434782608696</v>
      </c>
      <c r="J6928">
        <v>4.50434782608696</v>
      </c>
      <c r="K6928">
        <v>94.5257274371198</v>
      </c>
      <c r="L6928">
        <v>89.6514877527536</v>
      </c>
      <c r="M6928">
        <v>0.0749999999999993</v>
      </c>
      <c r="N6928">
        <v>0.652173913043472</v>
      </c>
      <c r="O6928">
        <v>0.593</v>
      </c>
      <c r="P6928" t="s">
        <v>266</v>
      </c>
      <c r="R6928">
        <v>0</v>
      </c>
      <c r="S6928">
        <v>3312</v>
      </c>
      <c r="T6928">
        <v>3326</v>
      </c>
      <c r="U6928">
        <v>3317</v>
      </c>
      <c r="V6928">
        <v>3314</v>
      </c>
      <c r="W6928">
        <v>1</v>
      </c>
      <c r="X6928">
        <v>1</v>
      </c>
      <c r="Y6928" t="s">
        <v>4952</v>
      </c>
      <c r="Z6928" t="s">
        <v>98</v>
      </c>
      <c r="AA6928" t="s">
        <v>703</v>
      </c>
    </row>
    <row r="6929" spans="1:27">
      <c r="A6929" t="s">
        <v>23</v>
      </c>
      <c r="B6929">
        <v>3</v>
      </c>
      <c r="C6929">
        <v>204</v>
      </c>
      <c r="D6929" t="s">
        <v>265</v>
      </c>
      <c r="E6929">
        <v>8.915</v>
      </c>
      <c r="F6929">
        <v>7.3</v>
      </c>
      <c r="G6929">
        <v>1.802</v>
      </c>
      <c r="H6929">
        <v>5.41</v>
      </c>
      <c r="I6929">
        <v>24.6849315068493</v>
      </c>
      <c r="J6929">
        <v>74.1095890410959</v>
      </c>
      <c r="K6929">
        <v>81.8844643858665</v>
      </c>
      <c r="L6929">
        <v>20.2131239484016</v>
      </c>
      <c r="M6929">
        <v>0.0880000000000001</v>
      </c>
      <c r="N6929">
        <v>1.2054794520548</v>
      </c>
      <c r="O6929">
        <v>5.498</v>
      </c>
      <c r="P6929" t="s">
        <v>266</v>
      </c>
      <c r="R6929">
        <v>0</v>
      </c>
      <c r="S6929">
        <v>3328</v>
      </c>
      <c r="T6929">
        <v>3342</v>
      </c>
      <c r="U6929">
        <v>3333</v>
      </c>
      <c r="V6929">
        <v>3330</v>
      </c>
      <c r="W6929">
        <v>1</v>
      </c>
      <c r="X6929">
        <v>1</v>
      </c>
      <c r="Y6929" t="s">
        <v>4991</v>
      </c>
      <c r="Z6929" t="s">
        <v>98</v>
      </c>
      <c r="AA6929" t="s">
        <v>703</v>
      </c>
    </row>
    <row r="6930" spans="1:27">
      <c r="A6930" t="s">
        <v>23</v>
      </c>
      <c r="B6930">
        <v>3</v>
      </c>
      <c r="C6930">
        <v>205</v>
      </c>
      <c r="D6930" t="s">
        <v>265</v>
      </c>
      <c r="E6930">
        <v>9.105</v>
      </c>
      <c r="F6930">
        <v>8.4</v>
      </c>
      <c r="G6930">
        <v>1.689</v>
      </c>
      <c r="H6930">
        <v>6.622</v>
      </c>
      <c r="I6930">
        <v>20.1071428571429</v>
      </c>
      <c r="J6930">
        <v>78.8333333333333</v>
      </c>
      <c r="K6930">
        <v>92.2570016474465</v>
      </c>
      <c r="L6930">
        <v>18.5502471169687</v>
      </c>
      <c r="M6930">
        <v>0.0890000000000004</v>
      </c>
      <c r="N6930">
        <v>1.05952380952381</v>
      </c>
      <c r="O6930">
        <v>6.711</v>
      </c>
      <c r="P6930" t="s">
        <v>266</v>
      </c>
      <c r="R6930">
        <v>0</v>
      </c>
      <c r="S6930">
        <v>3344</v>
      </c>
      <c r="T6930">
        <v>3358</v>
      </c>
      <c r="U6930">
        <v>3349</v>
      </c>
      <c r="V6930">
        <v>3346</v>
      </c>
      <c r="W6930">
        <v>1</v>
      </c>
      <c r="X6930">
        <v>1</v>
      </c>
      <c r="Y6930" t="s">
        <v>4992</v>
      </c>
      <c r="Z6930" t="s">
        <v>98</v>
      </c>
      <c r="AA6930" t="s">
        <v>703</v>
      </c>
    </row>
    <row r="6931" spans="1:27">
      <c r="A6931" t="s">
        <v>23</v>
      </c>
      <c r="B6931">
        <v>3</v>
      </c>
      <c r="C6931">
        <v>206</v>
      </c>
      <c r="D6931" t="s">
        <v>265</v>
      </c>
      <c r="E6931">
        <v>13.857</v>
      </c>
      <c r="F6931">
        <v>13.1</v>
      </c>
      <c r="G6931">
        <v>1.705</v>
      </c>
      <c r="H6931">
        <v>11.3</v>
      </c>
      <c r="I6931">
        <v>13.0152671755725</v>
      </c>
      <c r="J6931">
        <v>86.2595419847328</v>
      </c>
      <c r="K6931">
        <v>94.5370570830627</v>
      </c>
      <c r="L6931">
        <v>12.3042505592841</v>
      </c>
      <c r="M6931">
        <v>0.0949999999999989</v>
      </c>
      <c r="N6931">
        <v>0.725190839694648</v>
      </c>
      <c r="O6931">
        <v>11.395</v>
      </c>
      <c r="P6931" t="s">
        <v>266</v>
      </c>
      <c r="R6931">
        <v>0</v>
      </c>
      <c r="S6931">
        <v>3360</v>
      </c>
      <c r="T6931">
        <v>3374</v>
      </c>
      <c r="U6931">
        <v>3365</v>
      </c>
      <c r="V6931">
        <v>3362</v>
      </c>
      <c r="W6931">
        <v>1</v>
      </c>
      <c r="X6931">
        <v>1</v>
      </c>
      <c r="Y6931" t="s">
        <v>4993</v>
      </c>
      <c r="Z6931" t="s">
        <v>98</v>
      </c>
      <c r="AA6931" t="s">
        <v>703</v>
      </c>
    </row>
    <row r="6932" spans="1:27">
      <c r="A6932" t="s">
        <v>23</v>
      </c>
      <c r="B6932">
        <v>3</v>
      </c>
      <c r="C6932">
        <v>207</v>
      </c>
      <c r="D6932" t="s">
        <v>265</v>
      </c>
      <c r="E6932">
        <v>12.634</v>
      </c>
      <c r="F6932">
        <v>10.9</v>
      </c>
      <c r="G6932">
        <v>6.878</v>
      </c>
      <c r="H6932">
        <v>3.837</v>
      </c>
      <c r="I6932">
        <v>63.1009174311927</v>
      </c>
      <c r="J6932">
        <v>35.2018348623853</v>
      </c>
      <c r="K6932">
        <v>86.2751305999683</v>
      </c>
      <c r="L6932">
        <v>54.4403989235397</v>
      </c>
      <c r="M6932">
        <v>0.185</v>
      </c>
      <c r="N6932">
        <v>1.69724770642202</v>
      </c>
      <c r="O6932">
        <v>4.022</v>
      </c>
      <c r="P6932" t="s">
        <v>266</v>
      </c>
      <c r="R6932">
        <v>0</v>
      </c>
      <c r="S6932">
        <v>3376</v>
      </c>
      <c r="T6932">
        <v>3390</v>
      </c>
      <c r="U6932">
        <v>3381</v>
      </c>
      <c r="V6932">
        <v>3378</v>
      </c>
      <c r="W6932">
        <v>1</v>
      </c>
      <c r="X6932">
        <v>1</v>
      </c>
      <c r="Y6932" t="s">
        <v>4994</v>
      </c>
      <c r="Z6932" t="s">
        <v>98</v>
      </c>
      <c r="AA6932" t="s">
        <v>703</v>
      </c>
    </row>
    <row r="6933" spans="1:27">
      <c r="A6933" t="s">
        <v>23</v>
      </c>
      <c r="B6933">
        <v>3</v>
      </c>
      <c r="C6933">
        <v>209</v>
      </c>
      <c r="D6933" t="s">
        <v>265</v>
      </c>
      <c r="E6933">
        <v>0.853</v>
      </c>
      <c r="F6933">
        <v>0.4</v>
      </c>
      <c r="G6933">
        <v>0.045</v>
      </c>
      <c r="H6933">
        <v>0.243</v>
      </c>
      <c r="I6933">
        <v>11.25</v>
      </c>
      <c r="J6933">
        <v>60.75</v>
      </c>
      <c r="K6933">
        <v>46.8933177022274</v>
      </c>
      <c r="L6933">
        <v>5.27549824150059</v>
      </c>
      <c r="M6933">
        <v>0.112</v>
      </c>
      <c r="N6933">
        <v>28</v>
      </c>
      <c r="O6933">
        <v>0.355</v>
      </c>
      <c r="P6933" t="s">
        <v>266</v>
      </c>
      <c r="R6933">
        <v>0</v>
      </c>
      <c r="S6933">
        <v>3413</v>
      </c>
      <c r="T6933">
        <v>3427</v>
      </c>
      <c r="U6933">
        <v>3418</v>
      </c>
      <c r="V6933">
        <v>3415</v>
      </c>
      <c r="W6933">
        <v>1</v>
      </c>
      <c r="X6933">
        <v>1</v>
      </c>
      <c r="Y6933" t="s">
        <v>3744</v>
      </c>
      <c r="Z6933" t="s">
        <v>98</v>
      </c>
      <c r="AA6933" t="s">
        <v>749</v>
      </c>
    </row>
    <row r="6934" spans="1:27">
      <c r="A6934" t="s">
        <v>23</v>
      </c>
      <c r="B6934">
        <v>3</v>
      </c>
      <c r="C6934">
        <v>210</v>
      </c>
      <c r="D6934" t="s">
        <v>265</v>
      </c>
      <c r="E6934">
        <v>0.494</v>
      </c>
      <c r="F6934">
        <v>0.1</v>
      </c>
      <c r="G6934">
        <v>0.019</v>
      </c>
      <c r="H6934">
        <v>0.093</v>
      </c>
      <c r="I6934">
        <v>19</v>
      </c>
      <c r="J6934">
        <v>93</v>
      </c>
      <c r="K6934">
        <v>20.2429149797571</v>
      </c>
      <c r="L6934">
        <v>3.84615384615385</v>
      </c>
      <c r="M6934">
        <v>-0.012</v>
      </c>
      <c r="N6934">
        <v>12</v>
      </c>
      <c r="O6934">
        <v>0.081</v>
      </c>
      <c r="P6934" t="s">
        <v>266</v>
      </c>
      <c r="R6934">
        <v>0</v>
      </c>
      <c r="S6934">
        <v>3429</v>
      </c>
      <c r="T6934">
        <v>3443</v>
      </c>
      <c r="U6934">
        <v>3434</v>
      </c>
      <c r="V6934">
        <v>3431</v>
      </c>
      <c r="W6934">
        <v>1</v>
      </c>
      <c r="X6934">
        <v>1</v>
      </c>
      <c r="Y6934" t="s">
        <v>3762</v>
      </c>
      <c r="Z6934" t="s">
        <v>98</v>
      </c>
      <c r="AA6934" t="s">
        <v>749</v>
      </c>
    </row>
    <row r="6935" spans="1:27">
      <c r="A6935" t="s">
        <v>23</v>
      </c>
      <c r="B6935">
        <v>3</v>
      </c>
      <c r="C6935">
        <v>211</v>
      </c>
      <c r="D6935" t="s">
        <v>265</v>
      </c>
      <c r="E6935">
        <v>1.287</v>
      </c>
      <c r="F6935">
        <v>0.8</v>
      </c>
      <c r="G6935">
        <v>0.026</v>
      </c>
      <c r="H6935">
        <v>0.658</v>
      </c>
      <c r="I6935">
        <v>3.25</v>
      </c>
      <c r="J6935">
        <v>82.25</v>
      </c>
      <c r="K6935">
        <v>62.1600621600622</v>
      </c>
      <c r="L6935">
        <v>2.02020202020202</v>
      </c>
      <c r="M6935">
        <v>0.116</v>
      </c>
      <c r="N6935">
        <v>14.5</v>
      </c>
      <c r="O6935">
        <v>0.774</v>
      </c>
      <c r="P6935" t="s">
        <v>266</v>
      </c>
      <c r="R6935">
        <v>0</v>
      </c>
      <c r="S6935">
        <v>3445</v>
      </c>
      <c r="T6935">
        <v>3459</v>
      </c>
      <c r="U6935">
        <v>3450</v>
      </c>
      <c r="V6935">
        <v>3447</v>
      </c>
      <c r="W6935">
        <v>1</v>
      </c>
      <c r="X6935">
        <v>1</v>
      </c>
      <c r="Y6935" t="s">
        <v>4957</v>
      </c>
      <c r="Z6935" t="s">
        <v>98</v>
      </c>
      <c r="AA6935" t="s">
        <v>749</v>
      </c>
    </row>
    <row r="6936" spans="1:27">
      <c r="A6936" t="s">
        <v>23</v>
      </c>
      <c r="B6936">
        <v>3</v>
      </c>
      <c r="C6936">
        <v>212</v>
      </c>
      <c r="D6936" t="s">
        <v>265</v>
      </c>
      <c r="E6936">
        <v>0.91</v>
      </c>
      <c r="F6936">
        <v>0.6</v>
      </c>
      <c r="G6936">
        <v>0.143</v>
      </c>
      <c r="H6936">
        <v>0.365</v>
      </c>
      <c r="I6936">
        <v>23.8333333333333</v>
      </c>
      <c r="J6936">
        <v>60.8333333333333</v>
      </c>
      <c r="K6936">
        <v>65.9340659340659</v>
      </c>
      <c r="L6936">
        <v>15.7142857142857</v>
      </c>
      <c r="M6936">
        <v>0.092</v>
      </c>
      <c r="N6936">
        <v>15.3333333333333</v>
      </c>
      <c r="O6936">
        <v>0.457</v>
      </c>
      <c r="P6936" t="s">
        <v>266</v>
      </c>
      <c r="R6936">
        <v>0</v>
      </c>
      <c r="S6936">
        <v>3461</v>
      </c>
      <c r="T6936">
        <v>3475</v>
      </c>
      <c r="U6936">
        <v>3466</v>
      </c>
      <c r="V6936">
        <v>3463</v>
      </c>
      <c r="W6936">
        <v>1</v>
      </c>
      <c r="X6936">
        <v>1</v>
      </c>
      <c r="Y6936" t="s">
        <v>4869</v>
      </c>
      <c r="Z6936" t="s">
        <v>98</v>
      </c>
      <c r="AA6936" t="s">
        <v>749</v>
      </c>
    </row>
    <row r="6937" spans="1:27">
      <c r="A6937" t="s">
        <v>23</v>
      </c>
      <c r="B6937">
        <v>3</v>
      </c>
      <c r="C6937">
        <v>213</v>
      </c>
      <c r="D6937" t="s">
        <v>265</v>
      </c>
      <c r="E6937">
        <v>1.182</v>
      </c>
      <c r="F6937">
        <v>0.7</v>
      </c>
      <c r="G6937">
        <v>0.15</v>
      </c>
      <c r="H6937">
        <v>0.544</v>
      </c>
      <c r="I6937">
        <v>21.4285714285714</v>
      </c>
      <c r="J6937">
        <v>77.7142857142857</v>
      </c>
      <c r="K6937">
        <v>59.2216582064298</v>
      </c>
      <c r="L6937">
        <v>12.6903553299492</v>
      </c>
      <c r="M6937">
        <v>0.00599999999999989</v>
      </c>
      <c r="N6937">
        <v>0.857142857142842</v>
      </c>
      <c r="O6937">
        <v>0.55</v>
      </c>
      <c r="P6937" t="s">
        <v>266</v>
      </c>
      <c r="R6937">
        <v>0</v>
      </c>
      <c r="S6937">
        <v>3477</v>
      </c>
      <c r="T6937">
        <v>3491</v>
      </c>
      <c r="U6937">
        <v>3482</v>
      </c>
      <c r="V6937">
        <v>3479</v>
      </c>
      <c r="W6937">
        <v>1</v>
      </c>
      <c r="X6937">
        <v>1</v>
      </c>
      <c r="Y6937" t="s">
        <v>4870</v>
      </c>
      <c r="Z6937" t="s">
        <v>98</v>
      </c>
      <c r="AA6937" t="s">
        <v>749</v>
      </c>
    </row>
    <row r="6938" spans="1:27">
      <c r="A6938" t="s">
        <v>23</v>
      </c>
      <c r="B6938">
        <v>3</v>
      </c>
      <c r="C6938">
        <v>214</v>
      </c>
      <c r="D6938" t="s">
        <v>265</v>
      </c>
      <c r="E6938">
        <v>2.053</v>
      </c>
      <c r="F6938">
        <v>1.1</v>
      </c>
      <c r="G6938">
        <v>0.017</v>
      </c>
      <c r="H6938">
        <v>1.008</v>
      </c>
      <c r="I6938">
        <v>1.54545454545455</v>
      </c>
      <c r="J6938">
        <v>91.6363636363636</v>
      </c>
      <c r="K6938">
        <v>53.5801266439357</v>
      </c>
      <c r="L6938">
        <v>0.828056502679006</v>
      </c>
      <c r="M6938">
        <v>0.0750000000000002</v>
      </c>
      <c r="N6938">
        <v>6.81818181818183</v>
      </c>
      <c r="O6938">
        <v>1.083</v>
      </c>
      <c r="P6938" t="s">
        <v>266</v>
      </c>
      <c r="R6938">
        <v>0</v>
      </c>
      <c r="S6938">
        <v>3493</v>
      </c>
      <c r="T6938">
        <v>3507</v>
      </c>
      <c r="U6938">
        <v>3498</v>
      </c>
      <c r="V6938">
        <v>3495</v>
      </c>
      <c r="W6938">
        <v>1</v>
      </c>
      <c r="X6938">
        <v>1</v>
      </c>
      <c r="Y6938" t="s">
        <v>4918</v>
      </c>
      <c r="Z6938" t="s">
        <v>98</v>
      </c>
      <c r="AA6938" t="s">
        <v>749</v>
      </c>
    </row>
    <row r="6939" spans="1:27">
      <c r="A6939" t="s">
        <v>23</v>
      </c>
      <c r="B6939">
        <v>3</v>
      </c>
      <c r="C6939">
        <v>215</v>
      </c>
      <c r="D6939" t="s">
        <v>265</v>
      </c>
      <c r="E6939">
        <v>2.621</v>
      </c>
      <c r="F6939">
        <v>2.1</v>
      </c>
      <c r="G6939">
        <v>1.461</v>
      </c>
      <c r="H6939">
        <v>0.581</v>
      </c>
      <c r="I6939">
        <v>69.5714285714286</v>
      </c>
      <c r="J6939">
        <v>27.6666666666667</v>
      </c>
      <c r="K6939">
        <v>80.1220908050363</v>
      </c>
      <c r="L6939">
        <v>55.7420831743609</v>
      </c>
      <c r="M6939">
        <v>0.0580000000000003</v>
      </c>
      <c r="N6939">
        <v>2.76190476190477</v>
      </c>
      <c r="O6939">
        <v>0.639</v>
      </c>
      <c r="P6939" t="s">
        <v>266</v>
      </c>
      <c r="R6939">
        <v>0</v>
      </c>
      <c r="S6939">
        <v>3509</v>
      </c>
      <c r="T6939">
        <v>3523</v>
      </c>
      <c r="U6939">
        <v>3514</v>
      </c>
      <c r="V6939">
        <v>3511</v>
      </c>
      <c r="W6939">
        <v>1</v>
      </c>
      <c r="X6939">
        <v>1</v>
      </c>
      <c r="Y6939" t="s">
        <v>4919</v>
      </c>
      <c r="Z6939" t="s">
        <v>98</v>
      </c>
      <c r="AA6939" t="s">
        <v>749</v>
      </c>
    </row>
    <row r="6940" spans="1:27">
      <c r="A6940" t="s">
        <v>23</v>
      </c>
      <c r="B6940">
        <v>3</v>
      </c>
      <c r="C6940">
        <v>216</v>
      </c>
      <c r="D6940" t="s">
        <v>265</v>
      </c>
      <c r="E6940">
        <v>2.695</v>
      </c>
      <c r="F6940">
        <v>2.2</v>
      </c>
      <c r="G6940">
        <v>0.015</v>
      </c>
      <c r="H6940">
        <v>2.174</v>
      </c>
      <c r="I6940">
        <v>0.681818181818182</v>
      </c>
      <c r="J6940">
        <v>98.8181818181818</v>
      </c>
      <c r="K6940">
        <v>81.6326530612245</v>
      </c>
      <c r="L6940">
        <v>0.556586270871985</v>
      </c>
      <c r="M6940">
        <v>0.0110000000000001</v>
      </c>
      <c r="N6940">
        <v>0.500000000000005</v>
      </c>
      <c r="O6940">
        <v>2.185</v>
      </c>
      <c r="P6940" t="s">
        <v>266</v>
      </c>
      <c r="R6940">
        <v>0</v>
      </c>
      <c r="S6940">
        <v>3525</v>
      </c>
      <c r="T6940">
        <v>3539</v>
      </c>
      <c r="U6940">
        <v>3530</v>
      </c>
      <c r="V6940">
        <v>3527</v>
      </c>
      <c r="W6940">
        <v>1</v>
      </c>
      <c r="X6940">
        <v>1</v>
      </c>
      <c r="Y6940" t="s">
        <v>4904</v>
      </c>
      <c r="Z6940" t="s">
        <v>98</v>
      </c>
      <c r="AA6940" t="s">
        <v>749</v>
      </c>
    </row>
    <row r="6941" spans="1:27">
      <c r="A6941" t="s">
        <v>23</v>
      </c>
      <c r="B6941">
        <v>3</v>
      </c>
      <c r="C6941">
        <v>217</v>
      </c>
      <c r="D6941" t="s">
        <v>265</v>
      </c>
      <c r="E6941">
        <v>3.198</v>
      </c>
      <c r="F6941">
        <v>2.6</v>
      </c>
      <c r="G6941">
        <v>0.012</v>
      </c>
      <c r="H6941">
        <v>2.457</v>
      </c>
      <c r="I6941">
        <v>0.461538461538462</v>
      </c>
      <c r="J6941">
        <v>94.5</v>
      </c>
      <c r="K6941">
        <v>81.3008130081301</v>
      </c>
      <c r="L6941">
        <v>0.375234521575985</v>
      </c>
      <c r="M6941">
        <v>0.131</v>
      </c>
      <c r="N6941">
        <v>5.03846153846155</v>
      </c>
      <c r="O6941">
        <v>2.588</v>
      </c>
      <c r="P6941" t="s">
        <v>266</v>
      </c>
      <c r="R6941">
        <v>0</v>
      </c>
      <c r="S6941">
        <v>3541</v>
      </c>
      <c r="T6941">
        <v>3555</v>
      </c>
      <c r="U6941">
        <v>3546</v>
      </c>
      <c r="V6941">
        <v>3543</v>
      </c>
      <c r="W6941">
        <v>1</v>
      </c>
      <c r="X6941">
        <v>1</v>
      </c>
      <c r="Y6941" t="s">
        <v>4905</v>
      </c>
      <c r="Z6941" t="s">
        <v>98</v>
      </c>
      <c r="AA6941" t="s">
        <v>749</v>
      </c>
    </row>
    <row r="6942" spans="1:27">
      <c r="A6942" t="s">
        <v>23</v>
      </c>
      <c r="B6942">
        <v>3</v>
      </c>
      <c r="C6942">
        <v>218</v>
      </c>
      <c r="D6942" t="s">
        <v>265</v>
      </c>
      <c r="E6942">
        <v>3.69</v>
      </c>
      <c r="F6942">
        <v>2.5</v>
      </c>
      <c r="G6942">
        <v>1.226</v>
      </c>
      <c r="H6942">
        <v>1.209</v>
      </c>
      <c r="I6942">
        <v>49.04</v>
      </c>
      <c r="J6942">
        <v>48.36</v>
      </c>
      <c r="K6942">
        <v>67.7506775067751</v>
      </c>
      <c r="L6942">
        <v>33.2249322493225</v>
      </c>
      <c r="M6942">
        <v>0.0649999999999999</v>
      </c>
      <c r="N6942">
        <v>2.6</v>
      </c>
      <c r="O6942">
        <v>1.274</v>
      </c>
      <c r="P6942" t="s">
        <v>266</v>
      </c>
      <c r="R6942">
        <v>0</v>
      </c>
      <c r="S6942">
        <v>3557</v>
      </c>
      <c r="T6942">
        <v>3571</v>
      </c>
      <c r="U6942">
        <v>3562</v>
      </c>
      <c r="V6942">
        <v>3559</v>
      </c>
      <c r="W6942">
        <v>1</v>
      </c>
      <c r="X6942">
        <v>1</v>
      </c>
      <c r="Y6942" t="s">
        <v>4995</v>
      </c>
      <c r="Z6942" t="s">
        <v>98</v>
      </c>
      <c r="AA6942" t="s">
        <v>749</v>
      </c>
    </row>
    <row r="6943" spans="1:27">
      <c r="A6943" t="s">
        <v>23</v>
      </c>
      <c r="B6943">
        <v>3</v>
      </c>
      <c r="C6943">
        <v>219</v>
      </c>
      <c r="D6943" t="s">
        <v>265</v>
      </c>
      <c r="E6943">
        <v>7.434</v>
      </c>
      <c r="F6943">
        <v>6.9</v>
      </c>
      <c r="G6943">
        <v>0.037</v>
      </c>
      <c r="H6943">
        <v>6.799</v>
      </c>
      <c r="I6943">
        <v>0.536231884057971</v>
      </c>
      <c r="J6943">
        <v>98.536231884058</v>
      </c>
      <c r="K6943">
        <v>92.816787732042</v>
      </c>
      <c r="L6943">
        <v>0.497713209577616</v>
      </c>
      <c r="M6943">
        <v>0.0640000000000001</v>
      </c>
      <c r="N6943">
        <v>0.927536231884059</v>
      </c>
      <c r="O6943">
        <v>6.863</v>
      </c>
      <c r="P6943" t="s">
        <v>266</v>
      </c>
      <c r="R6943">
        <v>0</v>
      </c>
      <c r="S6943">
        <v>3573</v>
      </c>
      <c r="T6943">
        <v>3587</v>
      </c>
      <c r="U6943">
        <v>3578</v>
      </c>
      <c r="V6943">
        <v>3575</v>
      </c>
      <c r="W6943">
        <v>1</v>
      </c>
      <c r="X6943">
        <v>1</v>
      </c>
      <c r="Y6943" t="s">
        <v>4996</v>
      </c>
      <c r="Z6943" t="s">
        <v>98</v>
      </c>
      <c r="AA6943" t="s">
        <v>749</v>
      </c>
    </row>
    <row r="6944" spans="1:27">
      <c r="A6944" t="s">
        <v>23</v>
      </c>
      <c r="B6944">
        <v>3</v>
      </c>
      <c r="C6944">
        <v>220</v>
      </c>
      <c r="D6944" t="s">
        <v>265</v>
      </c>
      <c r="E6944">
        <v>6.399</v>
      </c>
      <c r="F6944">
        <v>5.8</v>
      </c>
      <c r="G6944">
        <v>0.033</v>
      </c>
      <c r="H6944">
        <v>5.741</v>
      </c>
      <c r="I6944">
        <v>0.568965517241379</v>
      </c>
      <c r="J6944">
        <v>98.9827586206897</v>
      </c>
      <c r="K6944">
        <v>90.6391623691202</v>
      </c>
      <c r="L6944">
        <v>0.515705578996718</v>
      </c>
      <c r="M6944">
        <v>0.0259999999999998</v>
      </c>
      <c r="N6944">
        <v>0.448275862068962</v>
      </c>
      <c r="O6944">
        <v>5.767</v>
      </c>
      <c r="P6944" t="s">
        <v>266</v>
      </c>
      <c r="R6944">
        <v>0</v>
      </c>
      <c r="S6944">
        <v>3589</v>
      </c>
      <c r="T6944">
        <v>3603</v>
      </c>
      <c r="U6944">
        <v>3594</v>
      </c>
      <c r="V6944">
        <v>3591</v>
      </c>
      <c r="W6944">
        <v>1</v>
      </c>
      <c r="X6944">
        <v>1</v>
      </c>
      <c r="Y6944" t="s">
        <v>4997</v>
      </c>
      <c r="Z6944" t="s">
        <v>98</v>
      </c>
      <c r="AA6944" t="s">
        <v>749</v>
      </c>
    </row>
    <row r="6945" spans="1:27">
      <c r="A6945" t="s">
        <v>23</v>
      </c>
      <c r="B6945">
        <v>3</v>
      </c>
      <c r="C6945">
        <v>221</v>
      </c>
      <c r="D6945" t="s">
        <v>265</v>
      </c>
      <c r="E6945">
        <v>5.594</v>
      </c>
      <c r="F6945">
        <v>4.9</v>
      </c>
      <c r="G6945">
        <v>0.046</v>
      </c>
      <c r="H6945">
        <v>4.835</v>
      </c>
      <c r="I6945">
        <v>0.938775510204082</v>
      </c>
      <c r="J6945">
        <v>98.6734693877551</v>
      </c>
      <c r="K6945">
        <v>87.5938505541652</v>
      </c>
      <c r="L6945">
        <v>0.822309617447265</v>
      </c>
      <c r="M6945">
        <v>0.0190000000000001</v>
      </c>
      <c r="N6945">
        <v>0.387755102040819</v>
      </c>
      <c r="O6945">
        <v>4.854</v>
      </c>
      <c r="P6945" t="s">
        <v>266</v>
      </c>
      <c r="R6945">
        <v>0</v>
      </c>
      <c r="S6945">
        <v>3605</v>
      </c>
      <c r="T6945">
        <v>3619</v>
      </c>
      <c r="U6945">
        <v>3610</v>
      </c>
      <c r="V6945">
        <v>3607</v>
      </c>
      <c r="W6945">
        <v>1</v>
      </c>
      <c r="X6945">
        <v>1</v>
      </c>
      <c r="Y6945" t="s">
        <v>4998</v>
      </c>
      <c r="Z6945" t="s">
        <v>98</v>
      </c>
      <c r="AA6945" t="s">
        <v>749</v>
      </c>
    </row>
    <row r="6946" spans="1:27">
      <c r="A6946" t="s">
        <v>23</v>
      </c>
      <c r="B6946">
        <v>3</v>
      </c>
      <c r="C6946">
        <v>222</v>
      </c>
      <c r="D6946" t="s">
        <v>265</v>
      </c>
      <c r="E6946">
        <v>6.642</v>
      </c>
      <c r="F6946">
        <v>4.9</v>
      </c>
      <c r="G6946">
        <v>1.689</v>
      </c>
      <c r="H6946">
        <v>2.408</v>
      </c>
      <c r="I6946">
        <v>34.469387755102</v>
      </c>
      <c r="J6946">
        <v>49.1428571428571</v>
      </c>
      <c r="K6946">
        <v>73.7729599518217</v>
      </c>
      <c r="L6946">
        <v>25.4290876242096</v>
      </c>
      <c r="M6946">
        <v>0.803000000000001</v>
      </c>
      <c r="N6946">
        <v>16.3877551020408</v>
      </c>
      <c r="O6946">
        <v>3.211</v>
      </c>
      <c r="P6946" t="s">
        <v>266</v>
      </c>
      <c r="R6946">
        <v>0</v>
      </c>
      <c r="S6946">
        <v>3621</v>
      </c>
      <c r="T6946">
        <v>3635</v>
      </c>
      <c r="U6946">
        <v>3626</v>
      </c>
      <c r="V6946">
        <v>3623</v>
      </c>
      <c r="W6946">
        <v>1</v>
      </c>
      <c r="X6946">
        <v>1</v>
      </c>
      <c r="Y6946" t="s">
        <v>4999</v>
      </c>
      <c r="Z6946" t="s">
        <v>98</v>
      </c>
      <c r="AA6946" t="s">
        <v>749</v>
      </c>
    </row>
    <row r="6947" spans="1:27">
      <c r="A6947" t="s">
        <v>23</v>
      </c>
      <c r="B6947">
        <v>3</v>
      </c>
      <c r="C6947">
        <v>223</v>
      </c>
      <c r="D6947" t="s">
        <v>265</v>
      </c>
      <c r="E6947">
        <v>7.392</v>
      </c>
      <c r="F6947">
        <v>6.9</v>
      </c>
      <c r="G6947">
        <v>1.757</v>
      </c>
      <c r="H6947">
        <v>5.042</v>
      </c>
      <c r="I6947">
        <v>25.463768115942</v>
      </c>
      <c r="J6947">
        <v>73.0724637681159</v>
      </c>
      <c r="K6947">
        <v>93.3441558441558</v>
      </c>
      <c r="L6947">
        <v>23.7689393939394</v>
      </c>
      <c r="M6947">
        <v>0.101000000000001</v>
      </c>
      <c r="N6947">
        <v>1.46376811594204</v>
      </c>
      <c r="O6947">
        <v>5.143</v>
      </c>
      <c r="P6947" t="s">
        <v>266</v>
      </c>
      <c r="R6947">
        <v>0</v>
      </c>
      <c r="S6947">
        <v>3637</v>
      </c>
      <c r="T6947">
        <v>3651</v>
      </c>
      <c r="U6947">
        <v>3642</v>
      </c>
      <c r="V6947">
        <v>3639</v>
      </c>
      <c r="W6947">
        <v>1</v>
      </c>
      <c r="X6947">
        <v>1</v>
      </c>
      <c r="Y6947" t="s">
        <v>5000</v>
      </c>
      <c r="Z6947" t="s">
        <v>98</v>
      </c>
      <c r="AA6947" t="s">
        <v>749</v>
      </c>
    </row>
    <row r="6948" spans="1:27">
      <c r="A6948" t="s">
        <v>23</v>
      </c>
      <c r="B6948">
        <v>3</v>
      </c>
      <c r="C6948">
        <v>224</v>
      </c>
      <c r="D6948" t="s">
        <v>265</v>
      </c>
      <c r="E6948">
        <v>6.301</v>
      </c>
      <c r="F6948">
        <v>5.7</v>
      </c>
      <c r="G6948">
        <v>1.735</v>
      </c>
      <c r="H6948">
        <v>3.87</v>
      </c>
      <c r="I6948">
        <v>30.4385964912281</v>
      </c>
      <c r="J6948">
        <v>67.8947368421053</v>
      </c>
      <c r="K6948">
        <v>90.4618314553245</v>
      </c>
      <c r="L6948">
        <v>27.5353118552611</v>
      </c>
      <c r="M6948">
        <v>0.0949999999999998</v>
      </c>
      <c r="N6948">
        <v>1.66666666666666</v>
      </c>
      <c r="O6948">
        <v>3.965</v>
      </c>
      <c r="P6948" t="s">
        <v>266</v>
      </c>
      <c r="R6948">
        <v>0</v>
      </c>
      <c r="S6948">
        <v>3653</v>
      </c>
      <c r="T6948">
        <v>3667</v>
      </c>
      <c r="U6948">
        <v>3658</v>
      </c>
      <c r="V6948">
        <v>3655</v>
      </c>
      <c r="W6948">
        <v>1</v>
      </c>
      <c r="X6948">
        <v>1</v>
      </c>
      <c r="Y6948" t="s">
        <v>4983</v>
      </c>
      <c r="Z6948" t="s">
        <v>98</v>
      </c>
      <c r="AA6948" t="s">
        <v>749</v>
      </c>
    </row>
    <row r="6949" spans="1:27">
      <c r="A6949" t="s">
        <v>23</v>
      </c>
      <c r="B6949">
        <v>3</v>
      </c>
      <c r="C6949">
        <v>225</v>
      </c>
      <c r="D6949" t="s">
        <v>265</v>
      </c>
      <c r="E6949">
        <v>6.797</v>
      </c>
      <c r="F6949">
        <v>6.2</v>
      </c>
      <c r="G6949">
        <v>3.316</v>
      </c>
      <c r="H6949">
        <v>2.77</v>
      </c>
      <c r="I6949">
        <v>53.4838709677419</v>
      </c>
      <c r="J6949">
        <v>44.6774193548387</v>
      </c>
      <c r="K6949">
        <v>91.2167132558482</v>
      </c>
      <c r="L6949">
        <v>48.786229218773</v>
      </c>
      <c r="M6949">
        <v>0.114</v>
      </c>
      <c r="N6949">
        <v>1.83870967741935</v>
      </c>
      <c r="O6949">
        <v>2.884</v>
      </c>
      <c r="P6949" t="s">
        <v>266</v>
      </c>
      <c r="R6949">
        <v>0</v>
      </c>
      <c r="S6949">
        <v>3669</v>
      </c>
      <c r="T6949">
        <v>3683</v>
      </c>
      <c r="U6949">
        <v>3674</v>
      </c>
      <c r="V6949">
        <v>3671</v>
      </c>
      <c r="W6949">
        <v>1</v>
      </c>
      <c r="X6949">
        <v>1</v>
      </c>
      <c r="Y6949" t="s">
        <v>4984</v>
      </c>
      <c r="Z6949" t="s">
        <v>98</v>
      </c>
      <c r="AA6949" t="s">
        <v>749</v>
      </c>
    </row>
    <row r="6950" spans="1:27">
      <c r="A6950" t="s">
        <v>23</v>
      </c>
      <c r="B6950">
        <v>3</v>
      </c>
      <c r="C6950">
        <v>226</v>
      </c>
      <c r="D6950" t="s">
        <v>265</v>
      </c>
      <c r="E6950">
        <v>12.302</v>
      </c>
      <c r="F6950">
        <v>11.7</v>
      </c>
      <c r="G6950">
        <v>10.709</v>
      </c>
      <c r="H6950">
        <v>0.891</v>
      </c>
      <c r="I6950">
        <v>91.5299145299145</v>
      </c>
      <c r="J6950">
        <v>7.61538461538462</v>
      </c>
      <c r="K6950">
        <v>95.1064867501219</v>
      </c>
      <c r="L6950">
        <v>87.0508860347911</v>
      </c>
      <c r="M6950">
        <v>0.0999999999999996</v>
      </c>
      <c r="N6950">
        <v>0.854700854700852</v>
      </c>
      <c r="O6950">
        <v>0.991</v>
      </c>
      <c r="P6950" t="s">
        <v>266</v>
      </c>
      <c r="R6950">
        <v>0</v>
      </c>
      <c r="S6950">
        <v>3685</v>
      </c>
      <c r="T6950">
        <v>3699</v>
      </c>
      <c r="U6950">
        <v>3690</v>
      </c>
      <c r="V6950">
        <v>3687</v>
      </c>
      <c r="W6950">
        <v>1</v>
      </c>
      <c r="X6950">
        <v>1</v>
      </c>
      <c r="Y6950" t="s">
        <v>5001</v>
      </c>
      <c r="Z6950" t="s">
        <v>98</v>
      </c>
      <c r="AA6950" t="s">
        <v>749</v>
      </c>
    </row>
    <row r="6951" spans="1:27">
      <c r="A6951" t="s">
        <v>23</v>
      </c>
      <c r="B6951">
        <v>3</v>
      </c>
      <c r="C6951">
        <v>227</v>
      </c>
      <c r="D6951" t="s">
        <v>265</v>
      </c>
      <c r="E6951">
        <v>8.989</v>
      </c>
      <c r="F6951">
        <v>7.4</v>
      </c>
      <c r="G6951">
        <v>1.771</v>
      </c>
      <c r="H6951">
        <v>5.543</v>
      </c>
      <c r="I6951">
        <v>23.9324324324324</v>
      </c>
      <c r="J6951">
        <v>74.9054054054054</v>
      </c>
      <c r="K6951">
        <v>82.3228390254756</v>
      </c>
      <c r="L6951">
        <v>19.7018578262321</v>
      </c>
      <c r="M6951">
        <v>0.0860000000000003</v>
      </c>
      <c r="N6951">
        <v>1.16216216216217</v>
      </c>
      <c r="O6951">
        <v>5.629</v>
      </c>
      <c r="P6951" t="s">
        <v>266</v>
      </c>
      <c r="R6951">
        <v>0</v>
      </c>
      <c r="S6951">
        <v>3701</v>
      </c>
      <c r="T6951">
        <v>3715</v>
      </c>
      <c r="U6951">
        <v>3706</v>
      </c>
      <c r="V6951">
        <v>3703</v>
      </c>
      <c r="W6951">
        <v>1</v>
      </c>
      <c r="X6951">
        <v>1</v>
      </c>
      <c r="Y6951" t="s">
        <v>5002</v>
      </c>
      <c r="Z6951" t="s">
        <v>98</v>
      </c>
      <c r="AA6951" t="s">
        <v>749</v>
      </c>
    </row>
    <row r="6952" spans="1:27">
      <c r="A6952" t="s">
        <v>23</v>
      </c>
      <c r="B6952">
        <v>3</v>
      </c>
      <c r="C6952">
        <v>228</v>
      </c>
      <c r="D6952" t="s">
        <v>265</v>
      </c>
      <c r="E6952">
        <v>10.356</v>
      </c>
      <c r="F6952">
        <v>9.8</v>
      </c>
      <c r="G6952">
        <v>9.383</v>
      </c>
      <c r="H6952">
        <v>0.39</v>
      </c>
      <c r="I6952">
        <v>95.7448979591837</v>
      </c>
      <c r="J6952">
        <v>3.97959183673469</v>
      </c>
      <c r="K6952">
        <v>94.6311317110854</v>
      </c>
      <c r="L6952">
        <v>90.6044804943994</v>
      </c>
      <c r="M6952">
        <v>0.027000000000001</v>
      </c>
      <c r="N6952">
        <v>0.275510204081643</v>
      </c>
      <c r="O6952">
        <v>0.417000000000002</v>
      </c>
      <c r="P6952" t="s">
        <v>266</v>
      </c>
      <c r="R6952">
        <v>0</v>
      </c>
      <c r="S6952">
        <v>3717</v>
      </c>
      <c r="T6952">
        <v>3731</v>
      </c>
      <c r="U6952">
        <v>3722</v>
      </c>
      <c r="V6952">
        <v>3719</v>
      </c>
      <c r="W6952">
        <v>1</v>
      </c>
      <c r="X6952">
        <v>1</v>
      </c>
      <c r="Y6952" t="s">
        <v>4942</v>
      </c>
      <c r="Z6952" t="s">
        <v>98</v>
      </c>
      <c r="AA6952" t="s">
        <v>749</v>
      </c>
    </row>
    <row r="6953" spans="1:27">
      <c r="A6953" t="s">
        <v>23</v>
      </c>
      <c r="B6953">
        <v>3</v>
      </c>
      <c r="C6953">
        <v>229</v>
      </c>
      <c r="D6953" t="s">
        <v>265</v>
      </c>
      <c r="E6953">
        <v>11.959</v>
      </c>
      <c r="F6953">
        <v>11.3</v>
      </c>
      <c r="G6953">
        <v>1.709</v>
      </c>
      <c r="H6953">
        <v>9.465</v>
      </c>
      <c r="I6953">
        <v>15.1238938053097</v>
      </c>
      <c r="J6953">
        <v>83.7610619469026</v>
      </c>
      <c r="K6953">
        <v>94.4895058115227</v>
      </c>
      <c r="L6953">
        <v>14.2904925160967</v>
      </c>
      <c r="M6953">
        <v>0.126000000000001</v>
      </c>
      <c r="N6953">
        <v>1.11504424778762</v>
      </c>
      <c r="O6953">
        <v>9.591</v>
      </c>
      <c r="P6953" t="s">
        <v>266</v>
      </c>
      <c r="R6953">
        <v>0</v>
      </c>
      <c r="S6953">
        <v>3733</v>
      </c>
      <c r="T6953">
        <v>3747</v>
      </c>
      <c r="U6953">
        <v>3738</v>
      </c>
      <c r="V6953">
        <v>3735</v>
      </c>
      <c r="W6953">
        <v>1</v>
      </c>
      <c r="X6953">
        <v>1</v>
      </c>
      <c r="Y6953" t="s">
        <v>4943</v>
      </c>
      <c r="Z6953" t="s">
        <v>98</v>
      </c>
      <c r="AA6953" t="s">
        <v>749</v>
      </c>
    </row>
    <row r="6954" spans="1:27">
      <c r="A6954" t="s">
        <v>23</v>
      </c>
      <c r="B6954">
        <v>3</v>
      </c>
      <c r="C6954">
        <v>231</v>
      </c>
      <c r="D6954" t="s">
        <v>265</v>
      </c>
      <c r="E6954">
        <v>0.404</v>
      </c>
      <c r="F6954">
        <v>0.2</v>
      </c>
      <c r="G6954">
        <v>0.026</v>
      </c>
      <c r="H6954">
        <v>0.12</v>
      </c>
      <c r="I6954">
        <v>13</v>
      </c>
      <c r="J6954">
        <v>60</v>
      </c>
      <c r="K6954">
        <v>49.5049504950495</v>
      </c>
      <c r="L6954">
        <v>6.43564356435643</v>
      </c>
      <c r="M6954">
        <v>0.054</v>
      </c>
      <c r="N6954">
        <v>27</v>
      </c>
      <c r="O6954">
        <v>0.174</v>
      </c>
      <c r="P6954" t="s">
        <v>266</v>
      </c>
      <c r="R6954">
        <v>0</v>
      </c>
      <c r="S6954">
        <v>3770</v>
      </c>
      <c r="T6954">
        <v>3784</v>
      </c>
      <c r="U6954">
        <v>3775</v>
      </c>
      <c r="V6954">
        <v>3772</v>
      </c>
      <c r="W6954">
        <v>1</v>
      </c>
      <c r="X6954">
        <v>1</v>
      </c>
      <c r="Y6954" t="s">
        <v>3744</v>
      </c>
      <c r="Z6954" t="s">
        <v>98</v>
      </c>
      <c r="AA6954" t="s">
        <v>793</v>
      </c>
    </row>
    <row r="6955" spans="1:27">
      <c r="A6955" t="s">
        <v>23</v>
      </c>
      <c r="B6955">
        <v>3</v>
      </c>
      <c r="C6955">
        <v>232</v>
      </c>
      <c r="D6955" t="s">
        <v>265</v>
      </c>
      <c r="E6955">
        <v>0.247</v>
      </c>
      <c r="F6955">
        <v>0.1</v>
      </c>
      <c r="G6955">
        <v>0.01</v>
      </c>
      <c r="H6955">
        <v>0.069</v>
      </c>
      <c r="I6955">
        <v>10</v>
      </c>
      <c r="J6955">
        <v>69</v>
      </c>
      <c r="K6955">
        <v>40.4858299595142</v>
      </c>
      <c r="L6955">
        <v>4.04858299595142</v>
      </c>
      <c r="M6955">
        <v>0.021</v>
      </c>
      <c r="N6955">
        <v>21</v>
      </c>
      <c r="O6955">
        <v>0.09</v>
      </c>
      <c r="P6955" t="s">
        <v>266</v>
      </c>
      <c r="R6955">
        <v>0</v>
      </c>
      <c r="S6955">
        <v>3786</v>
      </c>
      <c r="T6955">
        <v>3800</v>
      </c>
      <c r="U6955">
        <v>3791</v>
      </c>
      <c r="V6955">
        <v>3788</v>
      </c>
      <c r="W6955">
        <v>1</v>
      </c>
      <c r="X6955">
        <v>1</v>
      </c>
      <c r="Y6955" t="s">
        <v>3749</v>
      </c>
      <c r="Z6955" t="s">
        <v>98</v>
      </c>
      <c r="AA6955" t="s">
        <v>793</v>
      </c>
    </row>
    <row r="6956" spans="1:27">
      <c r="A6956" t="s">
        <v>23</v>
      </c>
      <c r="B6956">
        <v>3</v>
      </c>
      <c r="C6956">
        <v>233</v>
      </c>
      <c r="D6956" t="s">
        <v>265</v>
      </c>
      <c r="E6956">
        <v>0.591</v>
      </c>
      <c r="F6956">
        <v>0.2</v>
      </c>
      <c r="G6956">
        <v>0.022</v>
      </c>
      <c r="H6956">
        <v>0.144</v>
      </c>
      <c r="I6956">
        <v>11</v>
      </c>
      <c r="J6956">
        <v>72</v>
      </c>
      <c r="K6956">
        <v>33.8409475465313</v>
      </c>
      <c r="L6956">
        <v>3.72250423011844</v>
      </c>
      <c r="M6956">
        <v>0.034</v>
      </c>
      <c r="N6956">
        <v>17</v>
      </c>
      <c r="O6956">
        <v>0.178</v>
      </c>
      <c r="P6956" t="s">
        <v>266</v>
      </c>
      <c r="R6956">
        <v>0</v>
      </c>
      <c r="S6956">
        <v>3802</v>
      </c>
      <c r="T6956">
        <v>3816</v>
      </c>
      <c r="U6956">
        <v>3807</v>
      </c>
      <c r="V6956">
        <v>3804</v>
      </c>
      <c r="W6956">
        <v>1</v>
      </c>
      <c r="X6956">
        <v>1</v>
      </c>
      <c r="Y6956" t="s">
        <v>4887</v>
      </c>
      <c r="Z6956" t="s">
        <v>98</v>
      </c>
      <c r="AA6956" t="s">
        <v>793</v>
      </c>
    </row>
    <row r="6957" spans="1:27">
      <c r="A6957" t="s">
        <v>23</v>
      </c>
      <c r="B6957">
        <v>3</v>
      </c>
      <c r="C6957">
        <v>234</v>
      </c>
      <c r="D6957" t="s">
        <v>265</v>
      </c>
      <c r="E6957">
        <v>1.068</v>
      </c>
      <c r="F6957">
        <v>0.7</v>
      </c>
      <c r="G6957">
        <v>0.456</v>
      </c>
      <c r="H6957">
        <v>0.241</v>
      </c>
      <c r="I6957">
        <v>65.1428571428572</v>
      </c>
      <c r="J6957">
        <v>34.4285714285714</v>
      </c>
      <c r="K6957">
        <v>65.5430711610487</v>
      </c>
      <c r="L6957">
        <v>42.6966292134831</v>
      </c>
      <c r="M6957">
        <v>0.00299999999999989</v>
      </c>
      <c r="N6957">
        <v>0.428571428571413</v>
      </c>
      <c r="O6957">
        <v>0.244</v>
      </c>
      <c r="P6957" t="s">
        <v>266</v>
      </c>
      <c r="R6957">
        <v>0</v>
      </c>
      <c r="S6957">
        <v>3818</v>
      </c>
      <c r="T6957">
        <v>3832</v>
      </c>
      <c r="U6957">
        <v>3823</v>
      </c>
      <c r="V6957">
        <v>3820</v>
      </c>
      <c r="W6957">
        <v>1</v>
      </c>
      <c r="X6957">
        <v>1</v>
      </c>
      <c r="Y6957" t="s">
        <v>4868</v>
      </c>
      <c r="Z6957" t="s">
        <v>98</v>
      </c>
      <c r="AA6957" t="s">
        <v>793</v>
      </c>
    </row>
    <row r="6958" spans="1:27">
      <c r="A6958" t="s">
        <v>23</v>
      </c>
      <c r="B6958">
        <v>3</v>
      </c>
      <c r="C6958">
        <v>235</v>
      </c>
      <c r="D6958" t="s">
        <v>265</v>
      </c>
      <c r="E6958">
        <v>1.195</v>
      </c>
      <c r="F6958">
        <v>0.9</v>
      </c>
      <c r="G6958">
        <v>0.286</v>
      </c>
      <c r="H6958">
        <v>0.582</v>
      </c>
      <c r="I6958">
        <v>31.7777777777778</v>
      </c>
      <c r="J6958">
        <v>64.6666666666667</v>
      </c>
      <c r="K6958">
        <v>75.3138075313807</v>
      </c>
      <c r="L6958">
        <v>23.9330543933054</v>
      </c>
      <c r="M6958">
        <v>0.0320000000000001</v>
      </c>
      <c r="N6958">
        <v>3.55555555555557</v>
      </c>
      <c r="O6958">
        <v>0.614</v>
      </c>
      <c r="P6958" t="s">
        <v>266</v>
      </c>
      <c r="R6958">
        <v>0</v>
      </c>
      <c r="S6958">
        <v>3834</v>
      </c>
      <c r="T6958">
        <v>3848</v>
      </c>
      <c r="U6958">
        <v>3839</v>
      </c>
      <c r="V6958">
        <v>3836</v>
      </c>
      <c r="W6958">
        <v>1</v>
      </c>
      <c r="X6958">
        <v>1</v>
      </c>
      <c r="Y6958" t="s">
        <v>4869</v>
      </c>
      <c r="Z6958" t="s">
        <v>98</v>
      </c>
      <c r="AA6958" t="s">
        <v>793</v>
      </c>
    </row>
    <row r="6959" spans="1:27">
      <c r="A6959" t="s">
        <v>23</v>
      </c>
      <c r="B6959">
        <v>3</v>
      </c>
      <c r="C6959">
        <v>236</v>
      </c>
      <c r="D6959" t="s">
        <v>265</v>
      </c>
      <c r="E6959">
        <v>1.47</v>
      </c>
      <c r="F6959">
        <v>1.1</v>
      </c>
      <c r="G6959">
        <v>0.037</v>
      </c>
      <c r="H6959">
        <v>1.044</v>
      </c>
      <c r="I6959">
        <v>3.36363636363636</v>
      </c>
      <c r="J6959">
        <v>94.9090909090909</v>
      </c>
      <c r="K6959">
        <v>74.8299319727891</v>
      </c>
      <c r="L6959">
        <v>2.51700680272109</v>
      </c>
      <c r="M6959">
        <v>0.0190000000000001</v>
      </c>
      <c r="N6959">
        <v>1.72727272727274</v>
      </c>
      <c r="O6959">
        <v>1.063</v>
      </c>
      <c r="P6959" t="s">
        <v>266</v>
      </c>
      <c r="R6959">
        <v>0</v>
      </c>
      <c r="S6959">
        <v>3850</v>
      </c>
      <c r="T6959">
        <v>3864</v>
      </c>
      <c r="U6959">
        <v>3855</v>
      </c>
      <c r="V6959">
        <v>3852</v>
      </c>
      <c r="W6959">
        <v>1</v>
      </c>
      <c r="X6959">
        <v>1</v>
      </c>
      <c r="Y6959" t="s">
        <v>4870</v>
      </c>
      <c r="Z6959" t="s">
        <v>98</v>
      </c>
      <c r="AA6959" t="s">
        <v>793</v>
      </c>
    </row>
    <row r="6960" spans="1:27">
      <c r="A6960" t="s">
        <v>23</v>
      </c>
      <c r="B6960">
        <v>3</v>
      </c>
      <c r="C6960">
        <v>237</v>
      </c>
      <c r="D6960" t="s">
        <v>265</v>
      </c>
      <c r="E6960">
        <v>1.697</v>
      </c>
      <c r="F6960">
        <v>1.2</v>
      </c>
      <c r="G6960">
        <v>0.329</v>
      </c>
      <c r="H6960">
        <v>0.839</v>
      </c>
      <c r="I6960">
        <v>27.4166666666667</v>
      </c>
      <c r="J6960">
        <v>69.9166666666667</v>
      </c>
      <c r="K6960">
        <v>70.7130229817325</v>
      </c>
      <c r="L6960">
        <v>19.387153800825</v>
      </c>
      <c r="M6960">
        <v>0.032</v>
      </c>
      <c r="N6960">
        <v>2.66666666666667</v>
      </c>
      <c r="O6960">
        <v>0.871</v>
      </c>
      <c r="P6960" t="s">
        <v>266</v>
      </c>
      <c r="R6960">
        <v>0</v>
      </c>
      <c r="S6960">
        <v>3866</v>
      </c>
      <c r="T6960">
        <v>3880</v>
      </c>
      <c r="U6960">
        <v>3871</v>
      </c>
      <c r="V6960">
        <v>3868</v>
      </c>
      <c r="W6960">
        <v>1</v>
      </c>
      <c r="X6960">
        <v>1</v>
      </c>
      <c r="Y6960" t="s">
        <v>4918</v>
      </c>
      <c r="Z6960" t="s">
        <v>98</v>
      </c>
      <c r="AA6960" t="s">
        <v>793</v>
      </c>
    </row>
    <row r="6961" spans="1:27">
      <c r="A6961" t="s">
        <v>23</v>
      </c>
      <c r="B6961">
        <v>3</v>
      </c>
      <c r="C6961">
        <v>238</v>
      </c>
      <c r="D6961" t="s">
        <v>265</v>
      </c>
      <c r="E6961">
        <v>2.576</v>
      </c>
      <c r="F6961">
        <v>2.2</v>
      </c>
      <c r="G6961">
        <v>1.627</v>
      </c>
      <c r="H6961">
        <v>0.576</v>
      </c>
      <c r="I6961">
        <v>73.9545454545455</v>
      </c>
      <c r="J6961">
        <v>26.1818181818182</v>
      </c>
      <c r="K6961">
        <v>85.4037267080745</v>
      </c>
      <c r="L6961">
        <v>63.1599378881988</v>
      </c>
      <c r="M6961">
        <v>-0.00299999999999967</v>
      </c>
      <c r="N6961">
        <v>0.136363636363621</v>
      </c>
      <c r="O6961">
        <v>0.573</v>
      </c>
      <c r="P6961" t="s">
        <v>266</v>
      </c>
      <c r="R6961">
        <v>0</v>
      </c>
      <c r="S6961">
        <v>3882</v>
      </c>
      <c r="T6961">
        <v>3896</v>
      </c>
      <c r="U6961">
        <v>3887</v>
      </c>
      <c r="V6961">
        <v>3884</v>
      </c>
      <c r="W6961">
        <v>1</v>
      </c>
      <c r="X6961">
        <v>1</v>
      </c>
      <c r="Y6961" t="s">
        <v>4919</v>
      </c>
      <c r="Z6961" t="s">
        <v>98</v>
      </c>
      <c r="AA6961" t="s">
        <v>793</v>
      </c>
    </row>
    <row r="6962" spans="1:27">
      <c r="A6962" t="s">
        <v>23</v>
      </c>
      <c r="B6962">
        <v>3</v>
      </c>
      <c r="C6962">
        <v>239</v>
      </c>
      <c r="D6962" t="s">
        <v>265</v>
      </c>
      <c r="E6962">
        <v>2.305</v>
      </c>
      <c r="F6962">
        <v>1.8</v>
      </c>
      <c r="G6962">
        <v>0.703</v>
      </c>
      <c r="H6962">
        <v>1.062</v>
      </c>
      <c r="I6962">
        <v>39.0555555555556</v>
      </c>
      <c r="J6962">
        <v>59</v>
      </c>
      <c r="K6962">
        <v>78.0911062906725</v>
      </c>
      <c r="L6962">
        <v>30.4989154013015</v>
      </c>
      <c r="M6962">
        <v>0.0349999999999999</v>
      </c>
      <c r="N6962">
        <v>1.94444444444444</v>
      </c>
      <c r="O6962">
        <v>1.097</v>
      </c>
      <c r="P6962" t="s">
        <v>266</v>
      </c>
      <c r="R6962">
        <v>0</v>
      </c>
      <c r="S6962">
        <v>3898</v>
      </c>
      <c r="T6962">
        <v>3912</v>
      </c>
      <c r="U6962">
        <v>3903</v>
      </c>
      <c r="V6962">
        <v>3900</v>
      </c>
      <c r="W6962">
        <v>1</v>
      </c>
      <c r="X6962">
        <v>1</v>
      </c>
      <c r="Y6962" t="s">
        <v>4904</v>
      </c>
      <c r="Z6962" t="s">
        <v>98</v>
      </c>
      <c r="AA6962" t="s">
        <v>793</v>
      </c>
    </row>
    <row r="6963" spans="1:27">
      <c r="A6963" t="s">
        <v>23</v>
      </c>
      <c r="B6963">
        <v>3</v>
      </c>
      <c r="C6963">
        <v>240</v>
      </c>
      <c r="D6963" t="s">
        <v>265</v>
      </c>
      <c r="E6963">
        <v>2.65</v>
      </c>
      <c r="F6963">
        <v>2.2</v>
      </c>
      <c r="G6963">
        <v>1.867</v>
      </c>
      <c r="H6963">
        <v>0.354</v>
      </c>
      <c r="I6963">
        <v>84.8636363636363</v>
      </c>
      <c r="J6963">
        <v>16.0909090909091</v>
      </c>
      <c r="K6963">
        <v>83.0188679245283</v>
      </c>
      <c r="L6963">
        <v>70.4528301886792</v>
      </c>
      <c r="M6963">
        <v>-0.0209999999999999</v>
      </c>
      <c r="N6963">
        <v>0.95454545454545</v>
      </c>
      <c r="O6963">
        <v>0.333</v>
      </c>
      <c r="P6963" t="s">
        <v>266</v>
      </c>
      <c r="R6963">
        <v>0</v>
      </c>
      <c r="S6963">
        <v>3914</v>
      </c>
      <c r="T6963">
        <v>3928</v>
      </c>
      <c r="U6963">
        <v>3919</v>
      </c>
      <c r="V6963">
        <v>3916</v>
      </c>
      <c r="W6963">
        <v>1</v>
      </c>
      <c r="X6963">
        <v>1</v>
      </c>
      <c r="Y6963" t="s">
        <v>4905</v>
      </c>
      <c r="Z6963" t="s">
        <v>98</v>
      </c>
      <c r="AA6963" t="s">
        <v>793</v>
      </c>
    </row>
    <row r="6964" spans="1:27">
      <c r="A6964" t="s">
        <v>23</v>
      </c>
      <c r="B6964">
        <v>3</v>
      </c>
      <c r="C6964">
        <v>241</v>
      </c>
      <c r="D6964" t="s">
        <v>265</v>
      </c>
      <c r="E6964">
        <v>4.109</v>
      </c>
      <c r="F6964">
        <v>3</v>
      </c>
      <c r="G6964">
        <v>0.021</v>
      </c>
      <c r="H6964">
        <v>2.968</v>
      </c>
      <c r="I6964">
        <v>0.7</v>
      </c>
      <c r="J6964">
        <v>98.9333333333333</v>
      </c>
      <c r="K6964">
        <v>73.0104648332928</v>
      </c>
      <c r="L6964">
        <v>0.511073253833049</v>
      </c>
      <c r="M6964">
        <v>0.0110000000000001</v>
      </c>
      <c r="N6964">
        <v>0.366666666666671</v>
      </c>
      <c r="O6964">
        <v>2.979</v>
      </c>
      <c r="P6964" t="s">
        <v>266</v>
      </c>
      <c r="R6964">
        <v>0</v>
      </c>
      <c r="S6964">
        <v>3930</v>
      </c>
      <c r="T6964">
        <v>3944</v>
      </c>
      <c r="U6964">
        <v>3935</v>
      </c>
      <c r="V6964">
        <v>3932</v>
      </c>
      <c r="W6964">
        <v>1</v>
      </c>
      <c r="X6964">
        <v>1</v>
      </c>
      <c r="Y6964" t="s">
        <v>5003</v>
      </c>
      <c r="Z6964" t="s">
        <v>98</v>
      </c>
      <c r="AA6964" t="s">
        <v>793</v>
      </c>
    </row>
    <row r="6965" spans="1:27">
      <c r="A6965" t="s">
        <v>23</v>
      </c>
      <c r="B6965">
        <v>3</v>
      </c>
      <c r="C6965">
        <v>242</v>
      </c>
      <c r="D6965" t="s">
        <v>265</v>
      </c>
      <c r="E6965">
        <v>7.508</v>
      </c>
      <c r="F6965">
        <v>6.9</v>
      </c>
      <c r="G6965">
        <v>5.767</v>
      </c>
      <c r="H6965">
        <v>1.064</v>
      </c>
      <c r="I6965">
        <v>83.5797101449275</v>
      </c>
      <c r="J6965">
        <v>15.4202898550725</v>
      </c>
      <c r="K6965">
        <v>91.9019712306873</v>
      </c>
      <c r="L6965">
        <v>76.8114011720831</v>
      </c>
      <c r="M6965">
        <v>0.0689999999999999</v>
      </c>
      <c r="N6965">
        <v>0.999999999999999</v>
      </c>
      <c r="O6965">
        <v>1.133</v>
      </c>
      <c r="P6965" t="s">
        <v>266</v>
      </c>
      <c r="R6965">
        <v>0</v>
      </c>
      <c r="S6965">
        <v>3946</v>
      </c>
      <c r="T6965">
        <v>3960</v>
      </c>
      <c r="U6965">
        <v>3951</v>
      </c>
      <c r="V6965">
        <v>3948</v>
      </c>
      <c r="W6965">
        <v>1</v>
      </c>
      <c r="X6965">
        <v>1</v>
      </c>
      <c r="Y6965" t="s">
        <v>5004</v>
      </c>
      <c r="Z6965" t="s">
        <v>98</v>
      </c>
      <c r="AA6965" t="s">
        <v>793</v>
      </c>
    </row>
    <row r="6966" spans="1:27">
      <c r="A6966" t="s">
        <v>23</v>
      </c>
      <c r="B6966">
        <v>3</v>
      </c>
      <c r="C6966">
        <v>243</v>
      </c>
      <c r="D6966" t="s">
        <v>265</v>
      </c>
      <c r="E6966">
        <v>6.468</v>
      </c>
      <c r="F6966">
        <v>6</v>
      </c>
      <c r="G6966">
        <v>3.563</v>
      </c>
      <c r="H6966">
        <v>2.361</v>
      </c>
      <c r="I6966">
        <v>59.3833333333333</v>
      </c>
      <c r="J6966">
        <v>39.35</v>
      </c>
      <c r="K6966">
        <v>92.7643784786642</v>
      </c>
      <c r="L6966">
        <v>55.0865800865801</v>
      </c>
      <c r="M6966">
        <v>0.0759999999999996</v>
      </c>
      <c r="N6966">
        <v>1.26666666666666</v>
      </c>
      <c r="O6966">
        <v>2.437</v>
      </c>
      <c r="P6966" t="s">
        <v>266</v>
      </c>
      <c r="R6966">
        <v>0</v>
      </c>
      <c r="S6966">
        <v>3962</v>
      </c>
      <c r="T6966">
        <v>3976</v>
      </c>
      <c r="U6966">
        <v>3967</v>
      </c>
      <c r="V6966">
        <v>3964</v>
      </c>
      <c r="W6966">
        <v>1</v>
      </c>
      <c r="X6966">
        <v>1</v>
      </c>
      <c r="Y6966" t="s">
        <v>5005</v>
      </c>
      <c r="Z6966" t="s">
        <v>98</v>
      </c>
      <c r="AA6966" t="s">
        <v>793</v>
      </c>
    </row>
    <row r="6967" spans="1:27">
      <c r="A6967" t="s">
        <v>23</v>
      </c>
      <c r="B6967">
        <v>3</v>
      </c>
      <c r="C6967">
        <v>244</v>
      </c>
      <c r="D6967" t="s">
        <v>265</v>
      </c>
      <c r="E6967">
        <v>5.469</v>
      </c>
      <c r="F6967">
        <v>5</v>
      </c>
      <c r="G6967">
        <v>2.603</v>
      </c>
      <c r="H6967">
        <v>2.377</v>
      </c>
      <c r="I6967">
        <v>52.06</v>
      </c>
      <c r="J6967">
        <v>47.54</v>
      </c>
      <c r="K6967">
        <v>91.424392027793</v>
      </c>
      <c r="L6967">
        <v>47.595538489669</v>
      </c>
      <c r="M6967">
        <v>0.0199999999999996</v>
      </c>
      <c r="N6967">
        <v>0.399999999999992</v>
      </c>
      <c r="O6967">
        <v>2.397</v>
      </c>
      <c r="P6967" t="s">
        <v>266</v>
      </c>
      <c r="R6967">
        <v>0</v>
      </c>
      <c r="S6967">
        <v>3978</v>
      </c>
      <c r="T6967">
        <v>3992</v>
      </c>
      <c r="U6967">
        <v>3983</v>
      </c>
      <c r="V6967">
        <v>3980</v>
      </c>
      <c r="W6967">
        <v>1</v>
      </c>
      <c r="X6967">
        <v>1</v>
      </c>
      <c r="Y6967" t="s">
        <v>5006</v>
      </c>
      <c r="Z6967" t="s">
        <v>98</v>
      </c>
      <c r="AA6967" t="s">
        <v>793</v>
      </c>
    </row>
    <row r="6968" spans="1:27">
      <c r="A6968" t="s">
        <v>23</v>
      </c>
      <c r="B6968">
        <v>3</v>
      </c>
      <c r="C6968">
        <v>245</v>
      </c>
      <c r="D6968" t="s">
        <v>265</v>
      </c>
      <c r="E6968">
        <v>5.798</v>
      </c>
      <c r="F6968">
        <v>4.1</v>
      </c>
      <c r="G6968">
        <v>1.61</v>
      </c>
      <c r="H6968">
        <v>2.466</v>
      </c>
      <c r="I6968">
        <v>39.2682926829268</v>
      </c>
      <c r="J6968">
        <v>60.1463414634146</v>
      </c>
      <c r="K6968">
        <v>70.7140393239048</v>
      </c>
      <c r="L6968">
        <v>27.7681959296309</v>
      </c>
      <c r="M6968">
        <v>0.0239999999999991</v>
      </c>
      <c r="N6968">
        <v>0.585365853658515</v>
      </c>
      <c r="O6968">
        <v>2.49</v>
      </c>
      <c r="P6968" t="s">
        <v>266</v>
      </c>
      <c r="R6968">
        <v>0</v>
      </c>
      <c r="S6968">
        <v>3994</v>
      </c>
      <c r="T6968">
        <v>4008</v>
      </c>
      <c r="U6968">
        <v>3999</v>
      </c>
      <c r="V6968">
        <v>3996</v>
      </c>
      <c r="W6968">
        <v>1</v>
      </c>
      <c r="X6968">
        <v>1</v>
      </c>
      <c r="Y6968" t="s">
        <v>5007</v>
      </c>
      <c r="Z6968" t="s">
        <v>98</v>
      </c>
      <c r="AA6968" t="s">
        <v>793</v>
      </c>
    </row>
    <row r="6969" spans="1:27">
      <c r="A6969" t="s">
        <v>23</v>
      </c>
      <c r="B6969">
        <v>3</v>
      </c>
      <c r="C6969">
        <v>246</v>
      </c>
      <c r="D6969" t="s">
        <v>265</v>
      </c>
      <c r="E6969">
        <v>7.275</v>
      </c>
      <c r="F6969">
        <v>6.7</v>
      </c>
      <c r="G6969">
        <v>1.689</v>
      </c>
      <c r="H6969">
        <v>4.918</v>
      </c>
      <c r="I6969">
        <v>25.2089552238806</v>
      </c>
      <c r="J6969">
        <v>73.4029850746269</v>
      </c>
      <c r="K6969">
        <v>92.0962199312715</v>
      </c>
      <c r="L6969">
        <v>23.2164948453608</v>
      </c>
      <c r="M6969">
        <v>0.093</v>
      </c>
      <c r="N6969">
        <v>1.38805970149254</v>
      </c>
      <c r="O6969">
        <v>5.011</v>
      </c>
      <c r="P6969" t="s">
        <v>266</v>
      </c>
      <c r="R6969">
        <v>0</v>
      </c>
      <c r="S6969">
        <v>4010</v>
      </c>
      <c r="T6969">
        <v>4024</v>
      </c>
      <c r="U6969">
        <v>4015</v>
      </c>
      <c r="V6969">
        <v>4012</v>
      </c>
      <c r="W6969">
        <v>1</v>
      </c>
      <c r="X6969">
        <v>1</v>
      </c>
      <c r="Y6969" t="s">
        <v>5008</v>
      </c>
      <c r="Z6969" t="s">
        <v>98</v>
      </c>
      <c r="AA6969" t="s">
        <v>793</v>
      </c>
    </row>
    <row r="6970" spans="1:27">
      <c r="A6970" t="s">
        <v>23</v>
      </c>
      <c r="B6970">
        <v>3</v>
      </c>
      <c r="C6970">
        <v>247</v>
      </c>
      <c r="D6970" t="s">
        <v>265</v>
      </c>
      <c r="E6970">
        <v>6.194</v>
      </c>
      <c r="F6970">
        <v>5.7</v>
      </c>
      <c r="G6970">
        <v>3.354</v>
      </c>
      <c r="H6970">
        <v>2.268</v>
      </c>
      <c r="I6970">
        <v>58.8421052631579</v>
      </c>
      <c r="J6970">
        <v>39.7894736842105</v>
      </c>
      <c r="K6970">
        <v>92.0245398773006</v>
      </c>
      <c r="L6970">
        <v>54.1491766225379</v>
      </c>
      <c r="M6970">
        <v>0.0780000000000003</v>
      </c>
      <c r="N6970">
        <v>1.36842105263158</v>
      </c>
      <c r="O6970">
        <v>2.346</v>
      </c>
      <c r="P6970" t="s">
        <v>266</v>
      </c>
      <c r="R6970">
        <v>0</v>
      </c>
      <c r="S6970">
        <v>4026</v>
      </c>
      <c r="T6970">
        <v>4040</v>
      </c>
      <c r="U6970">
        <v>4031</v>
      </c>
      <c r="V6970">
        <v>4028</v>
      </c>
      <c r="W6970">
        <v>1</v>
      </c>
      <c r="X6970">
        <v>1</v>
      </c>
      <c r="Y6970" t="s">
        <v>5009</v>
      </c>
      <c r="Z6970" t="s">
        <v>98</v>
      </c>
      <c r="AA6970" t="s">
        <v>793</v>
      </c>
    </row>
    <row r="6971" spans="1:27">
      <c r="A6971" t="s">
        <v>23</v>
      </c>
      <c r="B6971">
        <v>3</v>
      </c>
      <c r="C6971">
        <v>248</v>
      </c>
      <c r="D6971" t="s">
        <v>265</v>
      </c>
      <c r="E6971">
        <v>7.407</v>
      </c>
      <c r="F6971">
        <v>6.8</v>
      </c>
      <c r="G6971">
        <v>1.62</v>
      </c>
      <c r="H6971">
        <v>5.123</v>
      </c>
      <c r="I6971">
        <v>23.8235294117647</v>
      </c>
      <c r="J6971">
        <v>75.3382352941177</v>
      </c>
      <c r="K6971">
        <v>91.8050492777103</v>
      </c>
      <c r="L6971">
        <v>21.8712029161604</v>
      </c>
      <c r="M6971">
        <v>0.0569999999999995</v>
      </c>
      <c r="N6971">
        <v>0.83823529411764</v>
      </c>
      <c r="O6971">
        <v>5.18</v>
      </c>
      <c r="P6971" t="s">
        <v>266</v>
      </c>
      <c r="R6971">
        <v>0</v>
      </c>
      <c r="S6971">
        <v>4042</v>
      </c>
      <c r="T6971">
        <v>4056</v>
      </c>
      <c r="U6971">
        <v>4047</v>
      </c>
      <c r="V6971">
        <v>4044</v>
      </c>
      <c r="W6971">
        <v>1</v>
      </c>
      <c r="X6971">
        <v>1</v>
      </c>
      <c r="Y6971" t="s">
        <v>5010</v>
      </c>
      <c r="Z6971" t="s">
        <v>98</v>
      </c>
      <c r="AA6971" t="s">
        <v>793</v>
      </c>
    </row>
    <row r="6972" spans="1:27">
      <c r="A6972" t="s">
        <v>23</v>
      </c>
      <c r="B6972">
        <v>3</v>
      </c>
      <c r="C6972">
        <v>249</v>
      </c>
      <c r="D6972" t="s">
        <v>265</v>
      </c>
      <c r="E6972">
        <v>11.263</v>
      </c>
      <c r="F6972">
        <v>10.7</v>
      </c>
      <c r="G6972">
        <v>1.598</v>
      </c>
      <c r="H6972">
        <v>9.024</v>
      </c>
      <c r="I6972">
        <v>14.9345794392523</v>
      </c>
      <c r="J6972">
        <v>84.3364485981308</v>
      </c>
      <c r="K6972">
        <v>95.0013317943709</v>
      </c>
      <c r="L6972">
        <v>14.188049365178</v>
      </c>
      <c r="M6972">
        <v>0.0779999999999994</v>
      </c>
      <c r="N6972">
        <v>0.728971962616817</v>
      </c>
      <c r="O6972">
        <v>9.102</v>
      </c>
      <c r="P6972" t="s">
        <v>266</v>
      </c>
      <c r="R6972">
        <v>0</v>
      </c>
      <c r="S6972">
        <v>4058</v>
      </c>
      <c r="T6972">
        <v>4072</v>
      </c>
      <c r="U6972">
        <v>4063</v>
      </c>
      <c r="V6972">
        <v>4060</v>
      </c>
      <c r="W6972">
        <v>1</v>
      </c>
      <c r="X6972">
        <v>1</v>
      </c>
      <c r="Y6972" t="s">
        <v>5011</v>
      </c>
      <c r="Z6972" t="s">
        <v>98</v>
      </c>
      <c r="AA6972" t="s">
        <v>793</v>
      </c>
    </row>
    <row r="6973" spans="1:27">
      <c r="A6973" t="s">
        <v>23</v>
      </c>
      <c r="B6973">
        <v>3</v>
      </c>
      <c r="C6973">
        <v>250</v>
      </c>
      <c r="D6973" t="s">
        <v>265</v>
      </c>
      <c r="E6973">
        <v>9.05</v>
      </c>
      <c r="F6973">
        <v>7</v>
      </c>
      <c r="G6973">
        <v>1.644</v>
      </c>
      <c r="H6973">
        <v>5.281</v>
      </c>
      <c r="I6973">
        <v>23.4857142857143</v>
      </c>
      <c r="J6973">
        <v>75.4428571428571</v>
      </c>
      <c r="K6973">
        <v>77.3480662983425</v>
      </c>
      <c r="L6973">
        <v>18.1657458563536</v>
      </c>
      <c r="M6973">
        <v>0.0750000000000002</v>
      </c>
      <c r="N6973">
        <v>1.07142857142857</v>
      </c>
      <c r="O6973">
        <v>5.356</v>
      </c>
      <c r="P6973" t="s">
        <v>266</v>
      </c>
      <c r="R6973">
        <v>0</v>
      </c>
      <c r="S6973">
        <v>4074</v>
      </c>
      <c r="T6973">
        <v>4088</v>
      </c>
      <c r="U6973">
        <v>4079</v>
      </c>
      <c r="V6973">
        <v>4076</v>
      </c>
      <c r="W6973">
        <v>1</v>
      </c>
      <c r="X6973">
        <v>1</v>
      </c>
      <c r="Y6973" t="s">
        <v>5012</v>
      </c>
      <c r="Z6973" t="s">
        <v>98</v>
      </c>
      <c r="AA6973" t="s">
        <v>793</v>
      </c>
    </row>
    <row r="6974" spans="1:27">
      <c r="A6974" t="s">
        <v>23</v>
      </c>
      <c r="B6974">
        <v>3</v>
      </c>
      <c r="C6974">
        <v>251</v>
      </c>
      <c r="D6974" t="s">
        <v>265</v>
      </c>
      <c r="E6974">
        <v>10.809</v>
      </c>
      <c r="F6974">
        <v>10.2</v>
      </c>
      <c r="G6974">
        <v>1.757</v>
      </c>
      <c r="H6974">
        <v>8.374</v>
      </c>
      <c r="I6974">
        <v>17.2254901960784</v>
      </c>
      <c r="J6974">
        <v>82.0980392156863</v>
      </c>
      <c r="K6974">
        <v>94.3658062725507</v>
      </c>
      <c r="L6974">
        <v>16.2549727079286</v>
      </c>
      <c r="M6974">
        <v>0.0689999999999991</v>
      </c>
      <c r="N6974">
        <v>0.676470588235285</v>
      </c>
      <c r="O6974">
        <v>8.443</v>
      </c>
      <c r="P6974" t="s">
        <v>266</v>
      </c>
      <c r="R6974">
        <v>0</v>
      </c>
      <c r="S6974">
        <v>4090</v>
      </c>
      <c r="T6974">
        <v>4104</v>
      </c>
      <c r="U6974">
        <v>4095</v>
      </c>
      <c r="V6974">
        <v>4092</v>
      </c>
      <c r="W6974">
        <v>1</v>
      </c>
      <c r="X6974">
        <v>1</v>
      </c>
      <c r="Y6974" t="s">
        <v>5013</v>
      </c>
      <c r="Z6974" t="s">
        <v>98</v>
      </c>
      <c r="AA6974" t="s">
        <v>793</v>
      </c>
    </row>
    <row r="6975" spans="1:27">
      <c r="A6975" t="s">
        <v>23</v>
      </c>
      <c r="B6975">
        <v>3</v>
      </c>
      <c r="C6975">
        <v>252</v>
      </c>
      <c r="D6975" t="s">
        <v>265</v>
      </c>
      <c r="E6975">
        <v>10.164</v>
      </c>
      <c r="F6975">
        <v>9.5</v>
      </c>
      <c r="G6975">
        <v>5.011</v>
      </c>
      <c r="H6975">
        <v>4.393</v>
      </c>
      <c r="I6975">
        <v>52.7473684210526</v>
      </c>
      <c r="J6975">
        <v>46.2421052631579</v>
      </c>
      <c r="K6975">
        <v>93.4671389216844</v>
      </c>
      <c r="L6975">
        <v>49.3014561196379</v>
      </c>
      <c r="M6975">
        <v>0.0960000000000001</v>
      </c>
      <c r="N6975">
        <v>1.01052631578947</v>
      </c>
      <c r="O6975">
        <v>4.489</v>
      </c>
      <c r="P6975" t="s">
        <v>266</v>
      </c>
      <c r="R6975">
        <v>0</v>
      </c>
      <c r="S6975">
        <v>4106</v>
      </c>
      <c r="T6975">
        <v>4120</v>
      </c>
      <c r="U6975">
        <v>4111</v>
      </c>
      <c r="V6975">
        <v>4108</v>
      </c>
      <c r="W6975">
        <v>1</v>
      </c>
      <c r="X6975">
        <v>1</v>
      </c>
      <c r="Y6975" t="s">
        <v>5014</v>
      </c>
      <c r="Z6975" t="s">
        <v>98</v>
      </c>
      <c r="AA6975" t="s">
        <v>793</v>
      </c>
    </row>
    <row r="6976" spans="1:27">
      <c r="A6976" t="s">
        <v>23</v>
      </c>
      <c r="B6976">
        <v>3</v>
      </c>
      <c r="C6976">
        <v>254</v>
      </c>
      <c r="D6976" t="s">
        <v>265</v>
      </c>
      <c r="E6976">
        <v>0.416</v>
      </c>
      <c r="F6976">
        <v>0.2</v>
      </c>
      <c r="G6976">
        <v>0.017</v>
      </c>
      <c r="H6976">
        <v>0.117</v>
      </c>
      <c r="I6976">
        <v>8.5</v>
      </c>
      <c r="J6976">
        <v>58.5</v>
      </c>
      <c r="K6976">
        <v>48.0769230769231</v>
      </c>
      <c r="L6976">
        <v>4.08653846153846</v>
      </c>
      <c r="M6976">
        <v>0.066</v>
      </c>
      <c r="N6976">
        <v>33</v>
      </c>
      <c r="O6976">
        <v>0.183</v>
      </c>
      <c r="P6976" t="s">
        <v>266</v>
      </c>
      <c r="R6976">
        <v>0</v>
      </c>
      <c r="S6976">
        <v>4143</v>
      </c>
      <c r="T6976">
        <v>4157</v>
      </c>
      <c r="U6976">
        <v>4148</v>
      </c>
      <c r="V6976">
        <v>4145</v>
      </c>
      <c r="W6976">
        <v>1</v>
      </c>
      <c r="X6976">
        <v>1</v>
      </c>
      <c r="Y6976" t="s">
        <v>3744</v>
      </c>
      <c r="Z6976" t="s">
        <v>98</v>
      </c>
      <c r="AA6976" t="s">
        <v>841</v>
      </c>
    </row>
    <row r="6977" spans="1:27">
      <c r="A6977" t="s">
        <v>23</v>
      </c>
      <c r="B6977">
        <v>3</v>
      </c>
      <c r="C6977">
        <v>255</v>
      </c>
      <c r="D6977" t="s">
        <v>265</v>
      </c>
      <c r="E6977">
        <v>0.227</v>
      </c>
      <c r="F6977">
        <v>0.1</v>
      </c>
      <c r="G6977">
        <v>0.01</v>
      </c>
      <c r="H6977">
        <v>0.07</v>
      </c>
      <c r="I6977">
        <v>10</v>
      </c>
      <c r="J6977">
        <v>70</v>
      </c>
      <c r="K6977">
        <v>44.0528634361234</v>
      </c>
      <c r="L6977">
        <v>4.40528634361234</v>
      </c>
      <c r="M6977">
        <v>0.02</v>
      </c>
      <c r="N6977">
        <v>20</v>
      </c>
      <c r="O6977">
        <v>0.09</v>
      </c>
      <c r="P6977" t="s">
        <v>266</v>
      </c>
      <c r="R6977">
        <v>0</v>
      </c>
      <c r="S6977">
        <v>4159</v>
      </c>
      <c r="T6977">
        <v>4173</v>
      </c>
      <c r="U6977">
        <v>4164</v>
      </c>
      <c r="V6977">
        <v>4161</v>
      </c>
      <c r="W6977">
        <v>1</v>
      </c>
      <c r="X6977">
        <v>1</v>
      </c>
      <c r="Y6977" t="s">
        <v>3749</v>
      </c>
      <c r="Z6977" t="s">
        <v>98</v>
      </c>
      <c r="AA6977" t="s">
        <v>841</v>
      </c>
    </row>
    <row r="6978" spans="1:27">
      <c r="A6978" t="s">
        <v>23</v>
      </c>
      <c r="B6978">
        <v>3</v>
      </c>
      <c r="C6978">
        <v>256</v>
      </c>
      <c r="D6978" t="s">
        <v>265</v>
      </c>
      <c r="E6978">
        <v>0.572</v>
      </c>
      <c r="F6978">
        <v>0.1</v>
      </c>
      <c r="G6978">
        <v>0.01</v>
      </c>
      <c r="H6978">
        <v>0.072</v>
      </c>
      <c r="I6978">
        <v>10</v>
      </c>
      <c r="J6978">
        <v>72</v>
      </c>
      <c r="K6978">
        <v>17.4825174825175</v>
      </c>
      <c r="L6978">
        <v>1.74825174825175</v>
      </c>
      <c r="M6978">
        <v>0.018</v>
      </c>
      <c r="N6978">
        <v>18</v>
      </c>
      <c r="O6978">
        <v>0.09</v>
      </c>
      <c r="P6978" t="s">
        <v>266</v>
      </c>
      <c r="R6978">
        <v>0</v>
      </c>
      <c r="S6978">
        <v>4175</v>
      </c>
      <c r="T6978">
        <v>4189</v>
      </c>
      <c r="U6978">
        <v>4180</v>
      </c>
      <c r="V6978">
        <v>4177</v>
      </c>
      <c r="W6978">
        <v>1</v>
      </c>
      <c r="X6978">
        <v>1</v>
      </c>
      <c r="Y6978" t="s">
        <v>4887</v>
      </c>
      <c r="Z6978" t="s">
        <v>98</v>
      </c>
      <c r="AA6978" t="s">
        <v>841</v>
      </c>
    </row>
    <row r="6979" spans="1:27">
      <c r="A6979" t="s">
        <v>23</v>
      </c>
      <c r="B6979">
        <v>3</v>
      </c>
      <c r="C6979">
        <v>257</v>
      </c>
      <c r="D6979" t="s">
        <v>265</v>
      </c>
      <c r="E6979">
        <v>0.964</v>
      </c>
      <c r="F6979">
        <v>0.6</v>
      </c>
      <c r="G6979">
        <v>0.374</v>
      </c>
      <c r="H6979">
        <v>0.211</v>
      </c>
      <c r="I6979">
        <v>62.3333333333333</v>
      </c>
      <c r="J6979">
        <v>35.1666666666667</v>
      </c>
      <c r="K6979">
        <v>62.2406639004149</v>
      </c>
      <c r="L6979">
        <v>38.7966804979253</v>
      </c>
      <c r="M6979">
        <v>0.015</v>
      </c>
      <c r="N6979">
        <v>2.5</v>
      </c>
      <c r="O6979">
        <v>0.226</v>
      </c>
      <c r="P6979" t="s">
        <v>266</v>
      </c>
      <c r="R6979">
        <v>0</v>
      </c>
      <c r="S6979">
        <v>4191</v>
      </c>
      <c r="T6979">
        <v>4205</v>
      </c>
      <c r="U6979">
        <v>4196</v>
      </c>
      <c r="V6979">
        <v>4193</v>
      </c>
      <c r="W6979">
        <v>1</v>
      </c>
      <c r="X6979">
        <v>1</v>
      </c>
      <c r="Y6979" t="s">
        <v>4868</v>
      </c>
      <c r="Z6979" t="s">
        <v>98</v>
      </c>
      <c r="AA6979" t="s">
        <v>841</v>
      </c>
    </row>
    <row r="6980" spans="1:27">
      <c r="A6980" t="s">
        <v>23</v>
      </c>
      <c r="B6980">
        <v>3</v>
      </c>
      <c r="C6980">
        <v>258</v>
      </c>
      <c r="D6980" t="s">
        <v>265</v>
      </c>
      <c r="E6980">
        <v>0.995</v>
      </c>
      <c r="F6980">
        <v>0.6</v>
      </c>
      <c r="G6980">
        <v>0.146</v>
      </c>
      <c r="H6980">
        <v>0.457</v>
      </c>
      <c r="I6980">
        <v>24.3333333333333</v>
      </c>
      <c r="J6980">
        <v>76.1666666666667</v>
      </c>
      <c r="K6980">
        <v>60.3015075376884</v>
      </c>
      <c r="L6980">
        <v>14.6733668341709</v>
      </c>
      <c r="M6980">
        <v>-0.003</v>
      </c>
      <c r="N6980">
        <v>0.5</v>
      </c>
      <c r="O6980">
        <v>0.454</v>
      </c>
      <c r="P6980" t="s">
        <v>266</v>
      </c>
      <c r="R6980">
        <v>0</v>
      </c>
      <c r="S6980">
        <v>4207</v>
      </c>
      <c r="T6980">
        <v>4221</v>
      </c>
      <c r="U6980">
        <v>4212</v>
      </c>
      <c r="V6980">
        <v>4209</v>
      </c>
      <c r="W6980">
        <v>1</v>
      </c>
      <c r="X6980">
        <v>1</v>
      </c>
      <c r="Y6980" t="s">
        <v>4869</v>
      </c>
      <c r="Z6980" t="s">
        <v>98</v>
      </c>
      <c r="AA6980" t="s">
        <v>841</v>
      </c>
    </row>
    <row r="6981" spans="1:27">
      <c r="A6981" t="s">
        <v>23</v>
      </c>
      <c r="B6981">
        <v>3</v>
      </c>
      <c r="C6981">
        <v>259</v>
      </c>
      <c r="D6981" t="s">
        <v>265</v>
      </c>
      <c r="E6981">
        <v>0.901</v>
      </c>
      <c r="F6981">
        <v>0.6</v>
      </c>
      <c r="G6981">
        <v>0.013</v>
      </c>
      <c r="H6981">
        <v>0.538</v>
      </c>
      <c r="I6981">
        <v>2.16666666666667</v>
      </c>
      <c r="J6981">
        <v>89.6666666666667</v>
      </c>
      <c r="K6981">
        <v>66.5926748057714</v>
      </c>
      <c r="L6981">
        <v>1.44284128745838</v>
      </c>
      <c r="M6981">
        <v>0.0489999999999999</v>
      </c>
      <c r="N6981">
        <v>8.16666666666666</v>
      </c>
      <c r="O6981">
        <v>0.587</v>
      </c>
      <c r="P6981" t="s">
        <v>266</v>
      </c>
      <c r="R6981">
        <v>0</v>
      </c>
      <c r="S6981">
        <v>4223</v>
      </c>
      <c r="T6981">
        <v>4237</v>
      </c>
      <c r="U6981">
        <v>4228</v>
      </c>
      <c r="V6981">
        <v>4225</v>
      </c>
      <c r="W6981">
        <v>1</v>
      </c>
      <c r="X6981">
        <v>1</v>
      </c>
      <c r="Y6981" t="s">
        <v>4870</v>
      </c>
      <c r="Z6981" t="s">
        <v>98</v>
      </c>
      <c r="AA6981" t="s">
        <v>841</v>
      </c>
    </row>
    <row r="6982" spans="1:27">
      <c r="A6982" t="s">
        <v>23</v>
      </c>
      <c r="B6982">
        <v>3</v>
      </c>
      <c r="C6982">
        <v>260</v>
      </c>
      <c r="D6982" t="s">
        <v>265</v>
      </c>
      <c r="E6982">
        <v>1.715</v>
      </c>
      <c r="F6982">
        <v>1.1</v>
      </c>
      <c r="G6982">
        <v>0.268</v>
      </c>
      <c r="H6982">
        <v>0.82</v>
      </c>
      <c r="I6982">
        <v>24.3636363636364</v>
      </c>
      <c r="J6982">
        <v>74.5454545454545</v>
      </c>
      <c r="K6982">
        <v>64.1399416909621</v>
      </c>
      <c r="L6982">
        <v>15.6268221574344</v>
      </c>
      <c r="M6982">
        <v>0.012</v>
      </c>
      <c r="N6982">
        <v>1.09090909090909</v>
      </c>
      <c r="O6982">
        <v>0.832</v>
      </c>
      <c r="P6982" t="s">
        <v>266</v>
      </c>
      <c r="R6982">
        <v>0</v>
      </c>
      <c r="S6982">
        <v>4239</v>
      </c>
      <c r="T6982">
        <v>4253</v>
      </c>
      <c r="U6982">
        <v>4244</v>
      </c>
      <c r="V6982">
        <v>4241</v>
      </c>
      <c r="W6982">
        <v>1</v>
      </c>
      <c r="X6982">
        <v>1</v>
      </c>
      <c r="Y6982" t="s">
        <v>4918</v>
      </c>
      <c r="Z6982" t="s">
        <v>98</v>
      </c>
      <c r="AA6982" t="s">
        <v>841</v>
      </c>
    </row>
    <row r="6983" spans="1:27">
      <c r="A6983" t="s">
        <v>23</v>
      </c>
      <c r="B6983">
        <v>3</v>
      </c>
      <c r="C6983">
        <v>261</v>
      </c>
      <c r="D6983" t="s">
        <v>265</v>
      </c>
      <c r="E6983">
        <v>2.466</v>
      </c>
      <c r="F6983">
        <v>2</v>
      </c>
      <c r="G6983">
        <v>1.598</v>
      </c>
      <c r="H6983">
        <v>0.374</v>
      </c>
      <c r="I6983">
        <v>79.9</v>
      </c>
      <c r="J6983">
        <v>18.7</v>
      </c>
      <c r="K6983">
        <v>81.10300081103</v>
      </c>
      <c r="L6983">
        <v>64.801297648013</v>
      </c>
      <c r="M6983">
        <v>0.028</v>
      </c>
      <c r="N6983">
        <v>1.4</v>
      </c>
      <c r="O6983">
        <v>0.402</v>
      </c>
      <c r="P6983" t="s">
        <v>266</v>
      </c>
      <c r="R6983">
        <v>0</v>
      </c>
      <c r="S6983">
        <v>4255</v>
      </c>
      <c r="T6983">
        <v>4269</v>
      </c>
      <c r="U6983">
        <v>4260</v>
      </c>
      <c r="V6983">
        <v>4257</v>
      </c>
      <c r="W6983">
        <v>1</v>
      </c>
      <c r="X6983">
        <v>1</v>
      </c>
      <c r="Y6983" t="s">
        <v>4919</v>
      </c>
      <c r="Z6983" t="s">
        <v>98</v>
      </c>
      <c r="AA6983" t="s">
        <v>841</v>
      </c>
    </row>
    <row r="6984" spans="1:27">
      <c r="A6984" t="s">
        <v>23</v>
      </c>
      <c r="B6984">
        <v>3</v>
      </c>
      <c r="C6984">
        <v>262</v>
      </c>
      <c r="D6984" t="s">
        <v>265</v>
      </c>
      <c r="E6984">
        <v>2.946</v>
      </c>
      <c r="F6984">
        <v>2.4</v>
      </c>
      <c r="G6984">
        <v>0.776</v>
      </c>
      <c r="H6984">
        <v>1.56</v>
      </c>
      <c r="I6984">
        <v>32.3333333333333</v>
      </c>
      <c r="J6984">
        <v>65</v>
      </c>
      <c r="K6984">
        <v>81.4663951120163</v>
      </c>
      <c r="L6984">
        <v>26.3408010862186</v>
      </c>
      <c r="M6984">
        <v>0.0639999999999996</v>
      </c>
      <c r="N6984">
        <v>2.66666666666665</v>
      </c>
      <c r="O6984">
        <v>1.624</v>
      </c>
      <c r="P6984" t="s">
        <v>266</v>
      </c>
      <c r="R6984">
        <v>0</v>
      </c>
      <c r="S6984">
        <v>4271</v>
      </c>
      <c r="T6984">
        <v>4285</v>
      </c>
      <c r="U6984">
        <v>4276</v>
      </c>
      <c r="V6984">
        <v>4273</v>
      </c>
      <c r="W6984">
        <v>1</v>
      </c>
      <c r="X6984">
        <v>1</v>
      </c>
      <c r="Y6984" t="s">
        <v>4904</v>
      </c>
      <c r="Z6984" t="s">
        <v>98</v>
      </c>
      <c r="AA6984" t="s">
        <v>841</v>
      </c>
    </row>
    <row r="6985" spans="1:27">
      <c r="A6985" t="s">
        <v>23</v>
      </c>
      <c r="B6985">
        <v>3</v>
      </c>
      <c r="C6985">
        <v>263</v>
      </c>
      <c r="D6985" t="s">
        <v>265</v>
      </c>
      <c r="E6985">
        <v>3.109</v>
      </c>
      <c r="F6985">
        <v>2.6</v>
      </c>
      <c r="G6985">
        <v>1.989</v>
      </c>
      <c r="H6985">
        <v>0.543</v>
      </c>
      <c r="I6985">
        <v>76.5</v>
      </c>
      <c r="J6985">
        <v>20.8846153846154</v>
      </c>
      <c r="K6985">
        <v>83.6281762624638</v>
      </c>
      <c r="L6985">
        <v>63.9755548407848</v>
      </c>
      <c r="M6985">
        <v>0.0680000000000001</v>
      </c>
      <c r="N6985">
        <v>2.61538461538462</v>
      </c>
      <c r="O6985">
        <v>0.611</v>
      </c>
      <c r="P6985" t="s">
        <v>266</v>
      </c>
      <c r="R6985">
        <v>0</v>
      </c>
      <c r="S6985">
        <v>4287</v>
      </c>
      <c r="T6985">
        <v>4301</v>
      </c>
      <c r="U6985">
        <v>4292</v>
      </c>
      <c r="V6985">
        <v>4289</v>
      </c>
      <c r="W6985">
        <v>1</v>
      </c>
      <c r="X6985">
        <v>1</v>
      </c>
      <c r="Y6985" t="s">
        <v>4905</v>
      </c>
      <c r="Z6985" t="s">
        <v>98</v>
      </c>
      <c r="AA6985" t="s">
        <v>841</v>
      </c>
    </row>
    <row r="6986" spans="1:27">
      <c r="A6986" t="s">
        <v>23</v>
      </c>
      <c r="B6986">
        <v>3</v>
      </c>
      <c r="C6986">
        <v>264</v>
      </c>
      <c r="D6986" t="s">
        <v>265</v>
      </c>
      <c r="E6986">
        <v>3.563</v>
      </c>
      <c r="F6986">
        <v>2.3</v>
      </c>
      <c r="G6986">
        <v>0.027</v>
      </c>
      <c r="H6986">
        <v>2.202</v>
      </c>
      <c r="I6986">
        <v>1.17391304347826</v>
      </c>
      <c r="J6986">
        <v>95.7391304347826</v>
      </c>
      <c r="K6986">
        <v>64.5523435307325</v>
      </c>
      <c r="L6986">
        <v>0.757788380578164</v>
      </c>
      <c r="M6986">
        <v>0.0709999999999997</v>
      </c>
      <c r="N6986">
        <v>3.08695652173912</v>
      </c>
      <c r="O6986">
        <v>2.273</v>
      </c>
      <c r="P6986" t="s">
        <v>266</v>
      </c>
      <c r="R6986">
        <v>0</v>
      </c>
      <c r="S6986">
        <v>4303</v>
      </c>
      <c r="T6986">
        <v>4317</v>
      </c>
      <c r="U6986">
        <v>4308</v>
      </c>
      <c r="V6986">
        <v>4305</v>
      </c>
      <c r="W6986">
        <v>1</v>
      </c>
      <c r="X6986">
        <v>1</v>
      </c>
      <c r="Y6986" t="s">
        <v>5015</v>
      </c>
      <c r="Z6986" t="s">
        <v>98</v>
      </c>
      <c r="AA6986" t="s">
        <v>841</v>
      </c>
    </row>
    <row r="6987" spans="1:27">
      <c r="A6987" t="s">
        <v>23</v>
      </c>
      <c r="B6987">
        <v>3</v>
      </c>
      <c r="C6987">
        <v>265</v>
      </c>
      <c r="D6987" t="s">
        <v>265</v>
      </c>
      <c r="E6987">
        <v>25.345</v>
      </c>
      <c r="F6987">
        <v>24.5</v>
      </c>
      <c r="G6987">
        <v>0.033</v>
      </c>
      <c r="H6987">
        <v>7.096</v>
      </c>
      <c r="I6987">
        <v>0.13469387755102</v>
      </c>
      <c r="J6987">
        <v>28.9632653061224</v>
      </c>
      <c r="K6987">
        <v>96.6660090747682</v>
      </c>
      <c r="L6987">
        <v>0.130203195896627</v>
      </c>
      <c r="M6987">
        <v>17.371</v>
      </c>
      <c r="N6987">
        <v>70.9020408163265</v>
      </c>
      <c r="O6987">
        <v>24.467</v>
      </c>
      <c r="P6987" t="s">
        <v>266</v>
      </c>
      <c r="R6987">
        <v>0</v>
      </c>
      <c r="S6987">
        <v>4319</v>
      </c>
      <c r="T6987">
        <v>4333</v>
      </c>
      <c r="U6987">
        <v>4324</v>
      </c>
      <c r="V6987">
        <v>4321</v>
      </c>
      <c r="W6987">
        <v>1</v>
      </c>
      <c r="X6987">
        <v>1</v>
      </c>
      <c r="Y6987" t="s">
        <v>5016</v>
      </c>
      <c r="Z6987" t="s">
        <v>98</v>
      </c>
      <c r="AA6987" t="s">
        <v>841</v>
      </c>
    </row>
    <row r="6988" spans="1:27">
      <c r="A6988" t="s">
        <v>23</v>
      </c>
      <c r="B6988">
        <v>3</v>
      </c>
      <c r="C6988">
        <v>266</v>
      </c>
      <c r="D6988" t="s">
        <v>265</v>
      </c>
      <c r="E6988">
        <v>6.379</v>
      </c>
      <c r="F6988">
        <v>5.8</v>
      </c>
      <c r="G6988">
        <v>3.814</v>
      </c>
      <c r="H6988">
        <v>1.935</v>
      </c>
      <c r="I6988">
        <v>65.7586206896552</v>
      </c>
      <c r="J6988">
        <v>33.3620689655172</v>
      </c>
      <c r="K6988">
        <v>90.9233422166484</v>
      </c>
      <c r="L6988">
        <v>59.7899357266029</v>
      </c>
      <c r="M6988">
        <v>0.0509999999999993</v>
      </c>
      <c r="N6988">
        <v>0.879310344827574</v>
      </c>
      <c r="O6988">
        <v>1.986</v>
      </c>
      <c r="P6988" t="s">
        <v>266</v>
      </c>
      <c r="R6988">
        <v>0</v>
      </c>
      <c r="S6988">
        <v>4335</v>
      </c>
      <c r="T6988">
        <v>4349</v>
      </c>
      <c r="U6988">
        <v>4340</v>
      </c>
      <c r="V6988">
        <v>4337</v>
      </c>
      <c r="W6988">
        <v>1</v>
      </c>
      <c r="X6988">
        <v>1</v>
      </c>
      <c r="Y6988" t="s">
        <v>5017</v>
      </c>
      <c r="Z6988" t="s">
        <v>98</v>
      </c>
      <c r="AA6988" t="s">
        <v>841</v>
      </c>
    </row>
    <row r="6989" spans="1:27">
      <c r="A6989" t="s">
        <v>23</v>
      </c>
      <c r="B6989">
        <v>3</v>
      </c>
      <c r="C6989">
        <v>267</v>
      </c>
      <c r="D6989" t="s">
        <v>265</v>
      </c>
      <c r="E6989">
        <v>5.143</v>
      </c>
      <c r="F6989">
        <v>4.6</v>
      </c>
      <c r="G6989">
        <v>2.465</v>
      </c>
      <c r="H6989">
        <v>2.075</v>
      </c>
      <c r="I6989">
        <v>53.5869565217391</v>
      </c>
      <c r="J6989">
        <v>45.1086956521739</v>
      </c>
      <c r="K6989">
        <v>89.4419599455571</v>
      </c>
      <c r="L6989">
        <v>47.929224188217</v>
      </c>
      <c r="M6989">
        <v>0.0599999999999996</v>
      </c>
      <c r="N6989">
        <v>1.30434782608695</v>
      </c>
      <c r="O6989">
        <v>2.135</v>
      </c>
      <c r="P6989" t="s">
        <v>266</v>
      </c>
      <c r="R6989">
        <v>0</v>
      </c>
      <c r="S6989">
        <v>4351</v>
      </c>
      <c r="T6989">
        <v>4365</v>
      </c>
      <c r="U6989">
        <v>4356</v>
      </c>
      <c r="V6989">
        <v>4353</v>
      </c>
      <c r="W6989">
        <v>1</v>
      </c>
      <c r="X6989">
        <v>1</v>
      </c>
      <c r="Y6989" t="s">
        <v>5018</v>
      </c>
      <c r="Z6989" t="s">
        <v>98</v>
      </c>
      <c r="AA6989" t="s">
        <v>841</v>
      </c>
    </row>
    <row r="6990" spans="1:27">
      <c r="A6990" t="s">
        <v>23</v>
      </c>
      <c r="B6990">
        <v>3</v>
      </c>
      <c r="C6990">
        <v>268</v>
      </c>
      <c r="D6990" t="s">
        <v>265</v>
      </c>
      <c r="E6990">
        <v>5.922</v>
      </c>
      <c r="F6990">
        <v>4</v>
      </c>
      <c r="G6990">
        <v>0.028</v>
      </c>
      <c r="H6990">
        <v>3.909</v>
      </c>
      <c r="I6990">
        <v>0.7</v>
      </c>
      <c r="J6990">
        <v>97.725</v>
      </c>
      <c r="K6990">
        <v>67.5447483958122</v>
      </c>
      <c r="L6990">
        <v>0.472813238770686</v>
      </c>
      <c r="M6990">
        <v>0.0630000000000002</v>
      </c>
      <c r="N6990">
        <v>1.575</v>
      </c>
      <c r="O6990">
        <v>3.972</v>
      </c>
      <c r="P6990" t="s">
        <v>266</v>
      </c>
      <c r="R6990">
        <v>0</v>
      </c>
      <c r="S6990">
        <v>4367</v>
      </c>
      <c r="T6990">
        <v>4381</v>
      </c>
      <c r="U6990">
        <v>4372</v>
      </c>
      <c r="V6990">
        <v>4369</v>
      </c>
      <c r="W6990">
        <v>1</v>
      </c>
      <c r="X6990">
        <v>1</v>
      </c>
      <c r="Y6990" t="s">
        <v>5019</v>
      </c>
      <c r="Z6990" t="s">
        <v>98</v>
      </c>
      <c r="AA6990" t="s">
        <v>841</v>
      </c>
    </row>
    <row r="6991" spans="1:27">
      <c r="A6991" t="s">
        <v>23</v>
      </c>
      <c r="B6991">
        <v>3</v>
      </c>
      <c r="C6991">
        <v>269</v>
      </c>
      <c r="D6991" t="s">
        <v>265</v>
      </c>
      <c r="E6991">
        <v>7.318</v>
      </c>
      <c r="F6991">
        <v>6.7</v>
      </c>
      <c r="G6991">
        <v>1.6</v>
      </c>
      <c r="H6991">
        <v>5.02</v>
      </c>
      <c r="I6991">
        <v>23.8805970149254</v>
      </c>
      <c r="J6991">
        <v>74.9253731343284</v>
      </c>
      <c r="K6991">
        <v>91.5550696911725</v>
      </c>
      <c r="L6991">
        <v>21.863897239683</v>
      </c>
      <c r="M6991">
        <v>0.080000000000001</v>
      </c>
      <c r="N6991">
        <v>1.19402985074628</v>
      </c>
      <c r="O6991">
        <v>5.1</v>
      </c>
      <c r="P6991" t="s">
        <v>266</v>
      </c>
      <c r="R6991">
        <v>0</v>
      </c>
      <c r="S6991">
        <v>4383</v>
      </c>
      <c r="T6991">
        <v>4397</v>
      </c>
      <c r="U6991">
        <v>4388</v>
      </c>
      <c r="V6991">
        <v>4385</v>
      </c>
      <c r="W6991">
        <v>1</v>
      </c>
      <c r="X6991">
        <v>1</v>
      </c>
      <c r="Y6991" t="s">
        <v>5020</v>
      </c>
      <c r="Z6991" t="s">
        <v>98</v>
      </c>
      <c r="AA6991" t="s">
        <v>841</v>
      </c>
    </row>
    <row r="6992" spans="1:27">
      <c r="A6992" t="s">
        <v>23</v>
      </c>
      <c r="B6992">
        <v>3</v>
      </c>
      <c r="C6992">
        <v>270</v>
      </c>
      <c r="D6992" t="s">
        <v>265</v>
      </c>
      <c r="E6992">
        <v>6.69</v>
      </c>
      <c r="F6992">
        <v>5.9</v>
      </c>
      <c r="G6992">
        <v>1.683</v>
      </c>
      <c r="H6992">
        <v>4.106</v>
      </c>
      <c r="I6992">
        <v>28.5254237288136</v>
      </c>
      <c r="J6992">
        <v>69.593220338983</v>
      </c>
      <c r="K6992">
        <v>88.1913303437967</v>
      </c>
      <c r="L6992">
        <v>25.1569506726457</v>
      </c>
      <c r="M6992">
        <v>0.111000000000001</v>
      </c>
      <c r="N6992">
        <v>1.8813559322034</v>
      </c>
      <c r="O6992">
        <v>4.217</v>
      </c>
      <c r="P6992" t="s">
        <v>266</v>
      </c>
      <c r="R6992">
        <v>0</v>
      </c>
      <c r="S6992">
        <v>4399</v>
      </c>
      <c r="T6992">
        <v>4413</v>
      </c>
      <c r="U6992">
        <v>4404</v>
      </c>
      <c r="V6992">
        <v>4401</v>
      </c>
      <c r="W6992">
        <v>1</v>
      </c>
      <c r="X6992">
        <v>1</v>
      </c>
      <c r="Y6992" t="s">
        <v>5021</v>
      </c>
      <c r="Z6992" t="s">
        <v>98</v>
      </c>
      <c r="AA6992" t="s">
        <v>841</v>
      </c>
    </row>
    <row r="6993" spans="1:27">
      <c r="A6993" t="s">
        <v>23</v>
      </c>
      <c r="B6993">
        <v>3</v>
      </c>
      <c r="C6993">
        <v>271</v>
      </c>
      <c r="D6993" t="s">
        <v>265</v>
      </c>
      <c r="E6993">
        <v>9.74</v>
      </c>
      <c r="F6993">
        <v>9.2</v>
      </c>
      <c r="G6993">
        <v>9.087</v>
      </c>
      <c r="H6993">
        <v>0.124</v>
      </c>
      <c r="I6993">
        <v>98.7717391304348</v>
      </c>
      <c r="J6993">
        <v>1.34782608695652</v>
      </c>
      <c r="K6993">
        <v>94.4558521560575</v>
      </c>
      <c r="L6993">
        <v>93.2956878850103</v>
      </c>
      <c r="M6993">
        <v>-0.011000000000001</v>
      </c>
      <c r="N6993">
        <v>0.119565217391315</v>
      </c>
      <c r="O6993">
        <v>0.113</v>
      </c>
      <c r="P6993" t="s">
        <v>266</v>
      </c>
      <c r="R6993">
        <v>0</v>
      </c>
      <c r="S6993">
        <v>4415</v>
      </c>
      <c r="T6993">
        <v>4429</v>
      </c>
      <c r="U6993">
        <v>4420</v>
      </c>
      <c r="V6993">
        <v>4417</v>
      </c>
      <c r="W6993">
        <v>1</v>
      </c>
      <c r="X6993">
        <v>1</v>
      </c>
      <c r="Y6993" t="s">
        <v>5022</v>
      </c>
      <c r="Z6993" t="s">
        <v>98</v>
      </c>
      <c r="AA6993" t="s">
        <v>841</v>
      </c>
    </row>
    <row r="6994" spans="1:27">
      <c r="A6994" t="s">
        <v>23</v>
      </c>
      <c r="B6994">
        <v>3</v>
      </c>
      <c r="C6994">
        <v>272</v>
      </c>
      <c r="D6994" t="s">
        <v>265</v>
      </c>
      <c r="E6994">
        <v>12.291</v>
      </c>
      <c r="F6994">
        <v>11.7</v>
      </c>
      <c r="G6994">
        <v>1.652</v>
      </c>
      <c r="H6994">
        <v>9.995</v>
      </c>
      <c r="I6994">
        <v>14.1196581196581</v>
      </c>
      <c r="J6994">
        <v>85.4273504273504</v>
      </c>
      <c r="K6994">
        <v>95.1916036123993</v>
      </c>
      <c r="L6994">
        <v>13.4407289886909</v>
      </c>
      <c r="M6994">
        <v>0.0530000000000008</v>
      </c>
      <c r="N6994">
        <v>0.45299145299146</v>
      </c>
      <c r="O6994">
        <v>10.048</v>
      </c>
      <c r="P6994" t="s">
        <v>266</v>
      </c>
      <c r="R6994">
        <v>0</v>
      </c>
      <c r="S6994">
        <v>4431</v>
      </c>
      <c r="T6994">
        <v>4445</v>
      </c>
      <c r="U6994">
        <v>4436</v>
      </c>
      <c r="V6994">
        <v>4433</v>
      </c>
      <c r="W6994">
        <v>1</v>
      </c>
      <c r="X6994">
        <v>1</v>
      </c>
      <c r="Y6994" t="s">
        <v>5023</v>
      </c>
      <c r="Z6994" t="s">
        <v>98</v>
      </c>
      <c r="AA6994" t="s">
        <v>841</v>
      </c>
    </row>
    <row r="6995" spans="1:27">
      <c r="A6995" t="s">
        <v>23</v>
      </c>
      <c r="B6995">
        <v>3</v>
      </c>
      <c r="C6995">
        <v>273</v>
      </c>
      <c r="D6995" t="s">
        <v>265</v>
      </c>
      <c r="E6995">
        <v>9.448</v>
      </c>
      <c r="F6995">
        <v>7.5</v>
      </c>
      <c r="G6995">
        <v>1.712</v>
      </c>
      <c r="H6995">
        <v>5.742</v>
      </c>
      <c r="I6995">
        <v>22.8266666666667</v>
      </c>
      <c r="J6995">
        <v>76.56</v>
      </c>
      <c r="K6995">
        <v>79.3818797629128</v>
      </c>
      <c r="L6995">
        <v>18.1202370872142</v>
      </c>
      <c r="M6995">
        <v>0.0460000000000003</v>
      </c>
      <c r="N6995">
        <v>0.613333333333337</v>
      </c>
      <c r="O6995">
        <v>5.788</v>
      </c>
      <c r="P6995" t="s">
        <v>266</v>
      </c>
      <c r="R6995">
        <v>0</v>
      </c>
      <c r="S6995">
        <v>4447</v>
      </c>
      <c r="T6995">
        <v>4461</v>
      </c>
      <c r="U6995">
        <v>4452</v>
      </c>
      <c r="V6995">
        <v>4449</v>
      </c>
      <c r="W6995">
        <v>1</v>
      </c>
      <c r="X6995">
        <v>1</v>
      </c>
      <c r="Y6995" t="s">
        <v>5024</v>
      </c>
      <c r="Z6995" t="s">
        <v>98</v>
      </c>
      <c r="AA6995" t="s">
        <v>841</v>
      </c>
    </row>
    <row r="6996" spans="1:27">
      <c r="A6996" t="s">
        <v>23</v>
      </c>
      <c r="B6996">
        <v>3</v>
      </c>
      <c r="C6996">
        <v>274</v>
      </c>
      <c r="D6996" t="s">
        <v>265</v>
      </c>
      <c r="E6996">
        <v>12.126</v>
      </c>
      <c r="F6996">
        <v>11.5</v>
      </c>
      <c r="G6996">
        <v>11.273</v>
      </c>
      <c r="H6996">
        <v>0.116</v>
      </c>
      <c r="I6996">
        <v>98.0260869565217</v>
      </c>
      <c r="J6996">
        <v>1.00869565217391</v>
      </c>
      <c r="K6996">
        <v>94.837539172027</v>
      </c>
      <c r="L6996">
        <v>92.9655286161966</v>
      </c>
      <c r="M6996">
        <v>0.111000000000001</v>
      </c>
      <c r="N6996">
        <v>0.965217391304353</v>
      </c>
      <c r="O6996">
        <v>0.227</v>
      </c>
      <c r="P6996" t="s">
        <v>266</v>
      </c>
      <c r="R6996">
        <v>0</v>
      </c>
      <c r="S6996">
        <v>4463</v>
      </c>
      <c r="T6996">
        <v>4477</v>
      </c>
      <c r="U6996">
        <v>4468</v>
      </c>
      <c r="V6996">
        <v>4465</v>
      </c>
      <c r="W6996">
        <v>1</v>
      </c>
      <c r="X6996">
        <v>1</v>
      </c>
      <c r="Y6996" t="s">
        <v>5025</v>
      </c>
      <c r="Z6996" t="s">
        <v>98</v>
      </c>
      <c r="AA6996" t="s">
        <v>841</v>
      </c>
    </row>
    <row r="6997" spans="1:27">
      <c r="A6997" t="s">
        <v>23</v>
      </c>
      <c r="B6997">
        <v>3</v>
      </c>
      <c r="C6997">
        <v>275</v>
      </c>
      <c r="D6997" t="s">
        <v>265</v>
      </c>
      <c r="E6997">
        <v>12.904</v>
      </c>
      <c r="F6997">
        <v>12.5</v>
      </c>
      <c r="G6997">
        <v>6.883</v>
      </c>
      <c r="H6997">
        <v>5.532</v>
      </c>
      <c r="I6997">
        <v>55.064</v>
      </c>
      <c r="J6997">
        <v>44.256</v>
      </c>
      <c r="K6997">
        <v>96.8691878487291</v>
      </c>
      <c r="L6997">
        <v>53.3400495970242</v>
      </c>
      <c r="M6997">
        <v>0.0850000000000009</v>
      </c>
      <c r="N6997">
        <v>0.680000000000007</v>
      </c>
      <c r="O6997">
        <v>5.617</v>
      </c>
      <c r="P6997" t="s">
        <v>266</v>
      </c>
      <c r="R6997">
        <v>0</v>
      </c>
      <c r="S6997">
        <v>4479</v>
      </c>
      <c r="T6997">
        <v>4493</v>
      </c>
      <c r="U6997">
        <v>4484</v>
      </c>
      <c r="V6997">
        <v>4481</v>
      </c>
      <c r="W6997">
        <v>1</v>
      </c>
      <c r="X6997">
        <v>1</v>
      </c>
      <c r="Y6997" t="s">
        <v>5026</v>
      </c>
      <c r="Z6997" t="s">
        <v>98</v>
      </c>
      <c r="AA6997" t="s">
        <v>841</v>
      </c>
    </row>
    <row r="6998" spans="1:27">
      <c r="A6998" t="s">
        <v>23</v>
      </c>
      <c r="B6998">
        <v>3</v>
      </c>
      <c r="C6998">
        <v>277</v>
      </c>
      <c r="D6998" t="s">
        <v>265</v>
      </c>
      <c r="E6998">
        <v>0.505</v>
      </c>
      <c r="F6998">
        <v>0.2</v>
      </c>
      <c r="G6998">
        <v>0.028</v>
      </c>
      <c r="H6998">
        <v>0.135</v>
      </c>
      <c r="I6998">
        <v>14</v>
      </c>
      <c r="J6998">
        <v>67.5</v>
      </c>
      <c r="K6998">
        <v>39.6039603960396</v>
      </c>
      <c r="L6998">
        <v>5.54455445544555</v>
      </c>
      <c r="M6998">
        <v>0.037</v>
      </c>
      <c r="N6998">
        <v>18.5</v>
      </c>
      <c r="O6998">
        <v>0.172</v>
      </c>
      <c r="P6998" t="s">
        <v>266</v>
      </c>
      <c r="R6998">
        <v>0</v>
      </c>
      <c r="S6998">
        <v>4516</v>
      </c>
      <c r="T6998">
        <v>4530</v>
      </c>
      <c r="U6998">
        <v>4521</v>
      </c>
      <c r="V6998">
        <v>4518</v>
      </c>
      <c r="W6998">
        <v>1</v>
      </c>
      <c r="X6998">
        <v>1</v>
      </c>
      <c r="Y6998" t="s">
        <v>3744</v>
      </c>
      <c r="Z6998" t="s">
        <v>98</v>
      </c>
      <c r="AA6998" t="s">
        <v>892</v>
      </c>
    </row>
    <row r="6999" spans="1:27">
      <c r="A6999" t="s">
        <v>23</v>
      </c>
      <c r="B6999">
        <v>3</v>
      </c>
      <c r="C6999">
        <v>278</v>
      </c>
      <c r="D6999" t="s">
        <v>265</v>
      </c>
      <c r="E6999">
        <v>0.229</v>
      </c>
      <c r="F6999">
        <v>0.1</v>
      </c>
      <c r="G6999">
        <v>0.016</v>
      </c>
      <c r="H6999">
        <v>0.09</v>
      </c>
      <c r="I6999">
        <v>16</v>
      </c>
      <c r="J6999">
        <v>90</v>
      </c>
      <c r="K6999">
        <v>43.6681222707424</v>
      </c>
      <c r="L6999">
        <v>6.98689956331878</v>
      </c>
      <c r="M6999">
        <v>-0.00599999999999999</v>
      </c>
      <c r="N6999">
        <v>5.99999999999999</v>
      </c>
      <c r="O6999">
        <v>0.084</v>
      </c>
      <c r="P6999" t="s">
        <v>266</v>
      </c>
      <c r="R6999">
        <v>0</v>
      </c>
      <c r="S6999">
        <v>4532</v>
      </c>
      <c r="T6999">
        <v>4546</v>
      </c>
      <c r="U6999">
        <v>4537</v>
      </c>
      <c r="V6999">
        <v>4534</v>
      </c>
      <c r="W6999">
        <v>1</v>
      </c>
      <c r="X6999">
        <v>1</v>
      </c>
      <c r="Y6999" t="s">
        <v>3749</v>
      </c>
      <c r="Z6999" t="s">
        <v>98</v>
      </c>
      <c r="AA6999" t="s">
        <v>892</v>
      </c>
    </row>
    <row r="7000" spans="1:27">
      <c r="A7000" t="s">
        <v>23</v>
      </c>
      <c r="B7000">
        <v>3</v>
      </c>
      <c r="C7000">
        <v>279</v>
      </c>
      <c r="D7000" t="s">
        <v>265</v>
      </c>
      <c r="E7000">
        <v>0.562</v>
      </c>
      <c r="F7000">
        <v>0.1</v>
      </c>
      <c r="G7000">
        <v>0.01</v>
      </c>
      <c r="H7000">
        <v>0.089</v>
      </c>
      <c r="I7000">
        <v>10</v>
      </c>
      <c r="J7000">
        <v>89</v>
      </c>
      <c r="K7000">
        <v>17.7935943060498</v>
      </c>
      <c r="L7000">
        <v>1.77935943060498</v>
      </c>
      <c r="M7000">
        <v>0.00100000000000001</v>
      </c>
      <c r="N7000">
        <v>1.00000000000001</v>
      </c>
      <c r="O7000">
        <v>0.09</v>
      </c>
      <c r="P7000" t="s">
        <v>266</v>
      </c>
      <c r="R7000">
        <v>0</v>
      </c>
      <c r="S7000">
        <v>4548</v>
      </c>
      <c r="T7000">
        <v>4562</v>
      </c>
      <c r="U7000">
        <v>4553</v>
      </c>
      <c r="V7000">
        <v>4550</v>
      </c>
      <c r="W7000">
        <v>1</v>
      </c>
      <c r="X7000">
        <v>1</v>
      </c>
      <c r="Y7000" t="s">
        <v>4887</v>
      </c>
      <c r="Z7000" t="s">
        <v>98</v>
      </c>
      <c r="AA7000" t="s">
        <v>892</v>
      </c>
    </row>
    <row r="7001" spans="1:27">
      <c r="A7001" t="s">
        <v>23</v>
      </c>
      <c r="B7001">
        <v>3</v>
      </c>
      <c r="C7001">
        <v>280</v>
      </c>
      <c r="D7001" t="s">
        <v>265</v>
      </c>
      <c r="E7001">
        <v>0.938</v>
      </c>
      <c r="F7001">
        <v>0.5</v>
      </c>
      <c r="G7001">
        <v>0.312</v>
      </c>
      <c r="H7001">
        <v>0.154</v>
      </c>
      <c r="I7001">
        <v>62.4</v>
      </c>
      <c r="J7001">
        <v>30.8</v>
      </c>
      <c r="K7001">
        <v>53.3049040511727</v>
      </c>
      <c r="L7001">
        <v>33.2622601279318</v>
      </c>
      <c r="M7001">
        <v>0.034</v>
      </c>
      <c r="N7001">
        <v>6.80000000000001</v>
      </c>
      <c r="O7001">
        <v>0.188</v>
      </c>
      <c r="P7001" t="s">
        <v>266</v>
      </c>
      <c r="R7001">
        <v>0</v>
      </c>
      <c r="S7001">
        <v>4564</v>
      </c>
      <c r="T7001">
        <v>4578</v>
      </c>
      <c r="U7001">
        <v>4569</v>
      </c>
      <c r="V7001">
        <v>4566</v>
      </c>
      <c r="W7001">
        <v>1</v>
      </c>
      <c r="X7001">
        <v>1</v>
      </c>
      <c r="Y7001" t="s">
        <v>4868</v>
      </c>
      <c r="Z7001" t="s">
        <v>98</v>
      </c>
      <c r="AA7001" t="s">
        <v>892</v>
      </c>
    </row>
    <row r="7002" spans="1:27">
      <c r="A7002" t="s">
        <v>23</v>
      </c>
      <c r="B7002">
        <v>3</v>
      </c>
      <c r="C7002">
        <v>281</v>
      </c>
      <c r="D7002" t="s">
        <v>265</v>
      </c>
      <c r="E7002">
        <v>0.811</v>
      </c>
      <c r="F7002">
        <v>0.5</v>
      </c>
      <c r="G7002">
        <v>0.133</v>
      </c>
      <c r="H7002">
        <v>0.365</v>
      </c>
      <c r="I7002">
        <v>26.6</v>
      </c>
      <c r="J7002">
        <v>73</v>
      </c>
      <c r="K7002">
        <v>61.652281134402</v>
      </c>
      <c r="L7002">
        <v>16.3995067817509</v>
      </c>
      <c r="M7002">
        <v>0.002</v>
      </c>
      <c r="N7002">
        <v>0.4</v>
      </c>
      <c r="O7002">
        <v>0.367</v>
      </c>
      <c r="P7002" t="s">
        <v>266</v>
      </c>
      <c r="R7002">
        <v>0</v>
      </c>
      <c r="S7002">
        <v>4580</v>
      </c>
      <c r="T7002">
        <v>4594</v>
      </c>
      <c r="U7002">
        <v>4585</v>
      </c>
      <c r="V7002">
        <v>4582</v>
      </c>
      <c r="W7002">
        <v>1</v>
      </c>
      <c r="X7002">
        <v>1</v>
      </c>
      <c r="Y7002" t="s">
        <v>4869</v>
      </c>
      <c r="Z7002" t="s">
        <v>98</v>
      </c>
      <c r="AA7002" t="s">
        <v>892</v>
      </c>
    </row>
    <row r="7003" spans="1:27">
      <c r="A7003" t="s">
        <v>23</v>
      </c>
      <c r="B7003">
        <v>3</v>
      </c>
      <c r="C7003">
        <v>282</v>
      </c>
      <c r="D7003" t="s">
        <v>265</v>
      </c>
      <c r="E7003">
        <v>0.956</v>
      </c>
      <c r="F7003">
        <v>0.5</v>
      </c>
      <c r="G7003">
        <v>0.012</v>
      </c>
      <c r="H7003">
        <v>0.477</v>
      </c>
      <c r="I7003">
        <v>2.4</v>
      </c>
      <c r="J7003">
        <v>95.4</v>
      </c>
      <c r="K7003">
        <v>52.3012552301255</v>
      </c>
      <c r="L7003">
        <v>1.25523012552301</v>
      </c>
      <c r="M7003">
        <v>0.011</v>
      </c>
      <c r="N7003">
        <v>2.2</v>
      </c>
      <c r="O7003">
        <v>0.488</v>
      </c>
      <c r="P7003" t="s">
        <v>266</v>
      </c>
      <c r="R7003">
        <v>0</v>
      </c>
      <c r="S7003">
        <v>4596</v>
      </c>
      <c r="T7003">
        <v>4610</v>
      </c>
      <c r="U7003">
        <v>4601</v>
      </c>
      <c r="V7003">
        <v>4598</v>
      </c>
      <c r="W7003">
        <v>1</v>
      </c>
      <c r="X7003">
        <v>1</v>
      </c>
      <c r="Y7003" t="s">
        <v>4870</v>
      </c>
      <c r="Z7003" t="s">
        <v>98</v>
      </c>
      <c r="AA7003" t="s">
        <v>892</v>
      </c>
    </row>
    <row r="7004" spans="1:27">
      <c r="A7004" t="s">
        <v>23</v>
      </c>
      <c r="B7004">
        <v>3</v>
      </c>
      <c r="C7004">
        <v>283</v>
      </c>
      <c r="D7004" t="s">
        <v>265</v>
      </c>
      <c r="E7004">
        <v>2.124</v>
      </c>
      <c r="F7004">
        <v>1.4</v>
      </c>
      <c r="G7004">
        <v>0.289</v>
      </c>
      <c r="H7004">
        <v>1.094</v>
      </c>
      <c r="I7004">
        <v>20.6428571428571</v>
      </c>
      <c r="J7004">
        <v>78.1428571428572</v>
      </c>
      <c r="K7004">
        <v>65.9133709981167</v>
      </c>
      <c r="L7004">
        <v>13.6064030131827</v>
      </c>
      <c r="M7004">
        <v>0.0169999999999999</v>
      </c>
      <c r="N7004">
        <v>1.21428571428571</v>
      </c>
      <c r="O7004">
        <v>1.111</v>
      </c>
      <c r="P7004" t="s">
        <v>266</v>
      </c>
      <c r="R7004">
        <v>0</v>
      </c>
      <c r="S7004">
        <v>4612</v>
      </c>
      <c r="T7004">
        <v>4626</v>
      </c>
      <c r="U7004">
        <v>4617</v>
      </c>
      <c r="V7004">
        <v>4614</v>
      </c>
      <c r="W7004">
        <v>1</v>
      </c>
      <c r="X7004">
        <v>1</v>
      </c>
      <c r="Y7004" t="s">
        <v>4918</v>
      </c>
      <c r="Z7004" t="s">
        <v>98</v>
      </c>
      <c r="AA7004" t="s">
        <v>892</v>
      </c>
    </row>
    <row r="7005" spans="1:27">
      <c r="A7005" t="s">
        <v>23</v>
      </c>
      <c r="B7005">
        <v>3</v>
      </c>
      <c r="C7005">
        <v>284</v>
      </c>
      <c r="D7005" t="s">
        <v>265</v>
      </c>
      <c r="E7005">
        <v>2.829</v>
      </c>
      <c r="F7005">
        <v>2.2</v>
      </c>
      <c r="G7005">
        <v>1.501</v>
      </c>
      <c r="H7005">
        <v>0.632</v>
      </c>
      <c r="I7005">
        <v>68.2272727272727</v>
      </c>
      <c r="J7005">
        <v>28.7272727272727</v>
      </c>
      <c r="K7005">
        <v>77.7659950512549</v>
      </c>
      <c r="L7005">
        <v>53.0576175326971</v>
      </c>
      <c r="M7005">
        <v>0.0670000000000002</v>
      </c>
      <c r="N7005">
        <v>3.04545454545455</v>
      </c>
      <c r="O7005">
        <v>0.699</v>
      </c>
      <c r="P7005" t="s">
        <v>266</v>
      </c>
      <c r="R7005">
        <v>0</v>
      </c>
      <c r="S7005">
        <v>4628</v>
      </c>
      <c r="T7005">
        <v>4642</v>
      </c>
      <c r="U7005">
        <v>4633</v>
      </c>
      <c r="V7005">
        <v>4630</v>
      </c>
      <c r="W7005">
        <v>1</v>
      </c>
      <c r="X7005">
        <v>1</v>
      </c>
      <c r="Y7005" t="s">
        <v>4919</v>
      </c>
      <c r="Z7005" t="s">
        <v>98</v>
      </c>
      <c r="AA7005" t="s">
        <v>892</v>
      </c>
    </row>
    <row r="7006" spans="1:27">
      <c r="A7006" t="s">
        <v>23</v>
      </c>
      <c r="B7006">
        <v>3</v>
      </c>
      <c r="C7006">
        <v>285</v>
      </c>
      <c r="D7006" t="s">
        <v>265</v>
      </c>
      <c r="E7006">
        <v>2.119</v>
      </c>
      <c r="F7006">
        <v>1.7</v>
      </c>
      <c r="G7006">
        <v>0.635</v>
      </c>
      <c r="H7006">
        <v>1.039</v>
      </c>
      <c r="I7006">
        <v>37.3529411764706</v>
      </c>
      <c r="J7006">
        <v>61.1176470588235</v>
      </c>
      <c r="K7006">
        <v>80.2265219443133</v>
      </c>
      <c r="L7006">
        <v>29.9669655497876</v>
      </c>
      <c r="M7006">
        <v>0.026</v>
      </c>
      <c r="N7006">
        <v>1.52941176470588</v>
      </c>
      <c r="O7006">
        <v>1.065</v>
      </c>
      <c r="P7006" t="s">
        <v>266</v>
      </c>
      <c r="R7006">
        <v>0</v>
      </c>
      <c r="S7006">
        <v>4644</v>
      </c>
      <c r="T7006">
        <v>4658</v>
      </c>
      <c r="U7006">
        <v>4649</v>
      </c>
      <c r="V7006">
        <v>4646</v>
      </c>
      <c r="W7006">
        <v>1</v>
      </c>
      <c r="X7006">
        <v>1</v>
      </c>
      <c r="Y7006" t="s">
        <v>4904</v>
      </c>
      <c r="Z7006" t="s">
        <v>98</v>
      </c>
      <c r="AA7006" t="s">
        <v>892</v>
      </c>
    </row>
    <row r="7007" spans="1:27">
      <c r="A7007" t="s">
        <v>23</v>
      </c>
      <c r="B7007">
        <v>3</v>
      </c>
      <c r="C7007">
        <v>286</v>
      </c>
      <c r="D7007" t="s">
        <v>265</v>
      </c>
      <c r="E7007">
        <v>3.11</v>
      </c>
      <c r="F7007">
        <v>2.7</v>
      </c>
      <c r="G7007">
        <v>2.103</v>
      </c>
      <c r="H7007">
        <v>0.533</v>
      </c>
      <c r="I7007">
        <v>77.8888888888889</v>
      </c>
      <c r="J7007">
        <v>19.7407407407407</v>
      </c>
      <c r="K7007">
        <v>86.8167202572347</v>
      </c>
      <c r="L7007">
        <v>67.6205787781351</v>
      </c>
      <c r="M7007">
        <v>0.0640000000000001</v>
      </c>
      <c r="N7007">
        <v>2.37037037037037</v>
      </c>
      <c r="O7007">
        <v>0.597</v>
      </c>
      <c r="P7007" t="s">
        <v>266</v>
      </c>
      <c r="R7007">
        <v>0</v>
      </c>
      <c r="S7007">
        <v>4660</v>
      </c>
      <c r="T7007">
        <v>4674</v>
      </c>
      <c r="U7007">
        <v>4665</v>
      </c>
      <c r="V7007">
        <v>4662</v>
      </c>
      <c r="W7007">
        <v>1</v>
      </c>
      <c r="X7007">
        <v>1</v>
      </c>
      <c r="Y7007" t="s">
        <v>4905</v>
      </c>
      <c r="Z7007" t="s">
        <v>98</v>
      </c>
      <c r="AA7007" t="s">
        <v>892</v>
      </c>
    </row>
    <row r="7008" spans="1:27">
      <c r="A7008" t="s">
        <v>23</v>
      </c>
      <c r="B7008">
        <v>3</v>
      </c>
      <c r="C7008">
        <v>287</v>
      </c>
      <c r="D7008" t="s">
        <v>265</v>
      </c>
      <c r="E7008">
        <v>4.11</v>
      </c>
      <c r="F7008">
        <v>2.8</v>
      </c>
      <c r="G7008">
        <v>0.021</v>
      </c>
      <c r="H7008">
        <v>2.662</v>
      </c>
      <c r="I7008">
        <v>0.75</v>
      </c>
      <c r="J7008">
        <v>95.0714285714286</v>
      </c>
      <c r="K7008">
        <v>68.1265206812652</v>
      </c>
      <c r="L7008">
        <v>0.510948905109489</v>
      </c>
      <c r="M7008">
        <v>0.117</v>
      </c>
      <c r="N7008">
        <v>4.17857142857143</v>
      </c>
      <c r="O7008">
        <v>2.779</v>
      </c>
      <c r="P7008" t="s">
        <v>266</v>
      </c>
      <c r="R7008">
        <v>0</v>
      </c>
      <c r="S7008">
        <v>4676</v>
      </c>
      <c r="T7008">
        <v>4690</v>
      </c>
      <c r="U7008">
        <v>4681</v>
      </c>
      <c r="V7008">
        <v>4678</v>
      </c>
      <c r="W7008">
        <v>1</v>
      </c>
      <c r="X7008">
        <v>1</v>
      </c>
      <c r="Y7008" t="s">
        <v>5027</v>
      </c>
      <c r="Z7008" t="s">
        <v>98</v>
      </c>
      <c r="AA7008" t="s">
        <v>892</v>
      </c>
    </row>
    <row r="7009" spans="1:27">
      <c r="A7009" t="s">
        <v>23</v>
      </c>
      <c r="B7009">
        <v>3</v>
      </c>
      <c r="C7009">
        <v>288</v>
      </c>
      <c r="D7009" t="s">
        <v>265</v>
      </c>
      <c r="E7009">
        <v>7.282</v>
      </c>
      <c r="F7009">
        <v>6.8</v>
      </c>
      <c r="G7009">
        <v>5.966</v>
      </c>
      <c r="H7009">
        <v>0.758</v>
      </c>
      <c r="I7009">
        <v>87.7352941176471</v>
      </c>
      <c r="J7009">
        <v>11.1470588235294</v>
      </c>
      <c r="K7009">
        <v>93.3809393023894</v>
      </c>
      <c r="L7009">
        <v>81.9280417467729</v>
      </c>
      <c r="M7009">
        <v>0.0759999999999996</v>
      </c>
      <c r="N7009">
        <v>1.11764705882352</v>
      </c>
      <c r="O7009">
        <v>0.834</v>
      </c>
      <c r="P7009" t="s">
        <v>266</v>
      </c>
      <c r="R7009">
        <v>0</v>
      </c>
      <c r="S7009">
        <v>4692</v>
      </c>
      <c r="T7009">
        <v>4706</v>
      </c>
      <c r="U7009">
        <v>4697</v>
      </c>
      <c r="V7009">
        <v>4694</v>
      </c>
      <c r="W7009">
        <v>1</v>
      </c>
      <c r="X7009">
        <v>1</v>
      </c>
      <c r="Y7009" t="s">
        <v>5028</v>
      </c>
      <c r="Z7009" t="s">
        <v>98</v>
      </c>
      <c r="AA7009" t="s">
        <v>892</v>
      </c>
    </row>
    <row r="7010" spans="1:27">
      <c r="A7010" t="s">
        <v>23</v>
      </c>
      <c r="B7010">
        <v>3</v>
      </c>
      <c r="C7010">
        <v>289</v>
      </c>
      <c r="D7010" t="s">
        <v>265</v>
      </c>
      <c r="E7010">
        <v>6.115</v>
      </c>
      <c r="F7010">
        <v>5.6</v>
      </c>
      <c r="G7010">
        <v>3.549</v>
      </c>
      <c r="H7010">
        <v>1.967</v>
      </c>
      <c r="I7010">
        <v>63.375</v>
      </c>
      <c r="J7010">
        <v>35.125</v>
      </c>
      <c r="K7010">
        <v>91.5780866721177</v>
      </c>
      <c r="L7010">
        <v>58.0376124284546</v>
      </c>
      <c r="M7010">
        <v>0.0839999999999996</v>
      </c>
      <c r="N7010">
        <v>1.49999999999999</v>
      </c>
      <c r="O7010">
        <v>2.051</v>
      </c>
      <c r="P7010" t="s">
        <v>266</v>
      </c>
      <c r="R7010">
        <v>0</v>
      </c>
      <c r="S7010">
        <v>4708</v>
      </c>
      <c r="T7010">
        <v>4722</v>
      </c>
      <c r="U7010">
        <v>4713</v>
      </c>
      <c r="V7010">
        <v>4710</v>
      </c>
      <c r="W7010">
        <v>1</v>
      </c>
      <c r="X7010">
        <v>1</v>
      </c>
      <c r="Y7010" t="s">
        <v>5029</v>
      </c>
      <c r="Z7010" t="s">
        <v>98</v>
      </c>
      <c r="AA7010" t="s">
        <v>892</v>
      </c>
    </row>
    <row r="7011" spans="1:27">
      <c r="A7011" t="s">
        <v>23</v>
      </c>
      <c r="B7011">
        <v>3</v>
      </c>
      <c r="C7011">
        <v>290</v>
      </c>
      <c r="D7011" t="s">
        <v>265</v>
      </c>
      <c r="E7011">
        <v>5.222</v>
      </c>
      <c r="F7011">
        <v>4.7</v>
      </c>
      <c r="G7011">
        <v>2.509</v>
      </c>
      <c r="H7011">
        <v>2.124</v>
      </c>
      <c r="I7011">
        <v>53.3829787234042</v>
      </c>
      <c r="J7011">
        <v>45.1914893617021</v>
      </c>
      <c r="K7011">
        <v>90.0038299502106</v>
      </c>
      <c r="L7011">
        <v>48.0467253925699</v>
      </c>
      <c r="M7011">
        <v>0.0670000000000002</v>
      </c>
      <c r="N7011">
        <v>1.42553191489362</v>
      </c>
      <c r="O7011">
        <v>2.191</v>
      </c>
      <c r="P7011" t="s">
        <v>266</v>
      </c>
      <c r="R7011">
        <v>0</v>
      </c>
      <c r="S7011">
        <v>4724</v>
      </c>
      <c r="T7011">
        <v>4738</v>
      </c>
      <c r="U7011">
        <v>4729</v>
      </c>
      <c r="V7011">
        <v>4726</v>
      </c>
      <c r="W7011">
        <v>1</v>
      </c>
      <c r="X7011">
        <v>1</v>
      </c>
      <c r="Y7011" t="s">
        <v>5030</v>
      </c>
      <c r="Z7011" t="s">
        <v>98</v>
      </c>
      <c r="AA7011" t="s">
        <v>892</v>
      </c>
    </row>
    <row r="7012" spans="1:27">
      <c r="A7012" t="s">
        <v>23</v>
      </c>
      <c r="B7012">
        <v>3</v>
      </c>
      <c r="C7012">
        <v>291</v>
      </c>
      <c r="D7012" t="s">
        <v>265</v>
      </c>
      <c r="E7012">
        <v>5.31</v>
      </c>
      <c r="F7012">
        <v>4</v>
      </c>
      <c r="G7012">
        <v>1.63</v>
      </c>
      <c r="H7012">
        <v>2.269</v>
      </c>
      <c r="I7012">
        <v>40.75</v>
      </c>
      <c r="J7012">
        <v>56.725</v>
      </c>
      <c r="K7012">
        <v>75.3295668549906</v>
      </c>
      <c r="L7012">
        <v>30.6967984934087</v>
      </c>
      <c r="M7012">
        <v>0.101</v>
      </c>
      <c r="N7012">
        <v>2.525</v>
      </c>
      <c r="O7012">
        <v>2.37</v>
      </c>
      <c r="P7012" t="s">
        <v>266</v>
      </c>
      <c r="R7012">
        <v>0</v>
      </c>
      <c r="S7012">
        <v>4740</v>
      </c>
      <c r="T7012">
        <v>4754</v>
      </c>
      <c r="U7012">
        <v>4745</v>
      </c>
      <c r="V7012">
        <v>4742</v>
      </c>
      <c r="W7012">
        <v>1</v>
      </c>
      <c r="X7012">
        <v>1</v>
      </c>
      <c r="Y7012" t="s">
        <v>5031</v>
      </c>
      <c r="Z7012" t="s">
        <v>98</v>
      </c>
      <c r="AA7012" t="s">
        <v>892</v>
      </c>
    </row>
    <row r="7013" spans="1:27">
      <c r="A7013" t="s">
        <v>23</v>
      </c>
      <c r="B7013">
        <v>3</v>
      </c>
      <c r="C7013">
        <v>292</v>
      </c>
      <c r="D7013" t="s">
        <v>265</v>
      </c>
      <c r="E7013">
        <v>7.287</v>
      </c>
      <c r="F7013">
        <v>6.5</v>
      </c>
      <c r="G7013">
        <v>1.677</v>
      </c>
      <c r="H7013">
        <v>4.713</v>
      </c>
      <c r="I7013">
        <v>25.8</v>
      </c>
      <c r="J7013">
        <v>72.5076923076923</v>
      </c>
      <c r="K7013">
        <v>89.1999451077261</v>
      </c>
      <c r="L7013">
        <v>23.0135858377933</v>
      </c>
      <c r="M7013">
        <v>0.109999999999999</v>
      </c>
      <c r="N7013">
        <v>1.69230769230768</v>
      </c>
      <c r="O7013">
        <v>4.823</v>
      </c>
      <c r="P7013" t="s">
        <v>266</v>
      </c>
      <c r="R7013">
        <v>0</v>
      </c>
      <c r="S7013">
        <v>4756</v>
      </c>
      <c r="T7013">
        <v>4770</v>
      </c>
      <c r="U7013">
        <v>4761</v>
      </c>
      <c r="V7013">
        <v>4758</v>
      </c>
      <c r="W7013">
        <v>1</v>
      </c>
      <c r="X7013">
        <v>1</v>
      </c>
      <c r="Y7013" t="s">
        <v>5032</v>
      </c>
      <c r="Z7013" t="s">
        <v>98</v>
      </c>
      <c r="AA7013" t="s">
        <v>892</v>
      </c>
    </row>
    <row r="7014" spans="1:27">
      <c r="A7014" t="s">
        <v>23</v>
      </c>
      <c r="B7014">
        <v>3</v>
      </c>
      <c r="C7014">
        <v>293</v>
      </c>
      <c r="D7014" t="s">
        <v>265</v>
      </c>
      <c r="E7014">
        <v>6.491</v>
      </c>
      <c r="F7014">
        <v>5.7</v>
      </c>
      <c r="G7014">
        <v>3.229</v>
      </c>
      <c r="H7014">
        <v>2.403</v>
      </c>
      <c r="I7014">
        <v>56.6491228070175</v>
      </c>
      <c r="J7014">
        <v>42.1578947368421</v>
      </c>
      <c r="K7014">
        <v>87.8138961639193</v>
      </c>
      <c r="L7014">
        <v>49.7458018795255</v>
      </c>
      <c r="M7014">
        <v>0.0680000000000005</v>
      </c>
      <c r="N7014">
        <v>1.19298245614036</v>
      </c>
      <c r="O7014">
        <v>2.471</v>
      </c>
      <c r="P7014" t="s">
        <v>266</v>
      </c>
      <c r="R7014">
        <v>0</v>
      </c>
      <c r="S7014">
        <v>4772</v>
      </c>
      <c r="T7014">
        <v>4786</v>
      </c>
      <c r="U7014">
        <v>4777</v>
      </c>
      <c r="V7014">
        <v>4774</v>
      </c>
      <c r="W7014">
        <v>1</v>
      </c>
      <c r="X7014">
        <v>1</v>
      </c>
      <c r="Y7014" t="s">
        <v>5033</v>
      </c>
      <c r="Z7014" t="s">
        <v>98</v>
      </c>
      <c r="AA7014" t="s">
        <v>892</v>
      </c>
    </row>
    <row r="7015" spans="1:27">
      <c r="A7015" t="s">
        <v>23</v>
      </c>
      <c r="B7015">
        <v>3</v>
      </c>
      <c r="C7015">
        <v>294</v>
      </c>
      <c r="D7015" t="s">
        <v>265</v>
      </c>
      <c r="E7015">
        <v>7.121</v>
      </c>
      <c r="F7015">
        <v>6.4</v>
      </c>
      <c r="G7015">
        <v>1.603</v>
      </c>
      <c r="H7015">
        <v>4.642</v>
      </c>
      <c r="I7015">
        <v>25.046875</v>
      </c>
      <c r="J7015">
        <v>72.53125</v>
      </c>
      <c r="K7015">
        <v>89.8750175537144</v>
      </c>
      <c r="L7015">
        <v>22.5108833029069</v>
      </c>
      <c r="M7015">
        <v>0.155</v>
      </c>
      <c r="N7015">
        <v>2.421875</v>
      </c>
      <c r="O7015">
        <v>4.797</v>
      </c>
      <c r="P7015" t="s">
        <v>266</v>
      </c>
      <c r="R7015">
        <v>0</v>
      </c>
      <c r="S7015">
        <v>4788</v>
      </c>
      <c r="T7015">
        <v>4802</v>
      </c>
      <c r="U7015">
        <v>4793</v>
      </c>
      <c r="V7015">
        <v>4790</v>
      </c>
      <c r="W7015">
        <v>1</v>
      </c>
      <c r="X7015">
        <v>1</v>
      </c>
      <c r="Y7015" t="s">
        <v>5034</v>
      </c>
      <c r="Z7015" t="s">
        <v>98</v>
      </c>
      <c r="AA7015" t="s">
        <v>892</v>
      </c>
    </row>
    <row r="7016" spans="1:27">
      <c r="A7016" t="s">
        <v>23</v>
      </c>
      <c r="B7016">
        <v>3</v>
      </c>
      <c r="C7016">
        <v>295</v>
      </c>
      <c r="D7016" t="s">
        <v>265</v>
      </c>
      <c r="E7016">
        <v>11.908</v>
      </c>
      <c r="F7016">
        <v>11.2</v>
      </c>
      <c r="G7016">
        <v>1.66</v>
      </c>
      <c r="H7016">
        <v>9.407</v>
      </c>
      <c r="I7016">
        <v>14.8214285714286</v>
      </c>
      <c r="J7016">
        <v>83.9910714285714</v>
      </c>
      <c r="K7016">
        <v>94.054417198522</v>
      </c>
      <c r="L7016">
        <v>13.9402082633524</v>
      </c>
      <c r="M7016">
        <v>0.132999999999999</v>
      </c>
      <c r="N7016">
        <v>1.18749999999999</v>
      </c>
      <c r="O7016">
        <v>9.54</v>
      </c>
      <c r="P7016" t="s">
        <v>266</v>
      </c>
      <c r="R7016">
        <v>0</v>
      </c>
      <c r="S7016">
        <v>4804</v>
      </c>
      <c r="T7016">
        <v>4818</v>
      </c>
      <c r="U7016">
        <v>4809</v>
      </c>
      <c r="V7016">
        <v>4806</v>
      </c>
      <c r="W7016">
        <v>1</v>
      </c>
      <c r="X7016">
        <v>1</v>
      </c>
      <c r="Y7016" t="s">
        <v>5035</v>
      </c>
      <c r="Z7016" t="s">
        <v>98</v>
      </c>
      <c r="AA7016" t="s">
        <v>892</v>
      </c>
    </row>
    <row r="7017" spans="1:27">
      <c r="A7017" t="s">
        <v>23</v>
      </c>
      <c r="B7017">
        <v>3</v>
      </c>
      <c r="C7017">
        <v>296</v>
      </c>
      <c r="D7017" t="s">
        <v>265</v>
      </c>
      <c r="E7017">
        <v>9.436</v>
      </c>
      <c r="F7017">
        <v>7.5</v>
      </c>
      <c r="G7017">
        <v>4.837</v>
      </c>
      <c r="H7017">
        <v>2.619</v>
      </c>
      <c r="I7017">
        <v>64.4933333333333</v>
      </c>
      <c r="J7017">
        <v>34.92</v>
      </c>
      <c r="K7017">
        <v>79.482831708351</v>
      </c>
      <c r="L7017">
        <v>51.2611275964392</v>
      </c>
      <c r="M7017">
        <v>0.0440000000000005</v>
      </c>
      <c r="N7017">
        <v>0.586666666666673</v>
      </c>
      <c r="O7017">
        <v>2.663</v>
      </c>
      <c r="P7017" t="s">
        <v>266</v>
      </c>
      <c r="R7017">
        <v>0</v>
      </c>
      <c r="S7017">
        <v>4820</v>
      </c>
      <c r="T7017">
        <v>4834</v>
      </c>
      <c r="U7017">
        <v>4825</v>
      </c>
      <c r="V7017">
        <v>4822</v>
      </c>
      <c r="W7017">
        <v>1</v>
      </c>
      <c r="X7017">
        <v>1</v>
      </c>
      <c r="Y7017" t="s">
        <v>5036</v>
      </c>
      <c r="Z7017" t="s">
        <v>98</v>
      </c>
      <c r="AA7017" t="s">
        <v>892</v>
      </c>
    </row>
    <row r="7018" spans="1:27">
      <c r="A7018" t="s">
        <v>23</v>
      </c>
      <c r="B7018">
        <v>3</v>
      </c>
      <c r="C7018">
        <v>297</v>
      </c>
      <c r="D7018" t="s">
        <v>265</v>
      </c>
      <c r="E7018">
        <v>10.157</v>
      </c>
      <c r="F7018">
        <v>9.3</v>
      </c>
      <c r="G7018">
        <v>1.553</v>
      </c>
      <c r="H7018">
        <v>7.664</v>
      </c>
      <c r="I7018">
        <v>16.6989247311828</v>
      </c>
      <c r="J7018">
        <v>82.4086021505376</v>
      </c>
      <c r="K7018">
        <v>91.5624692330413</v>
      </c>
      <c r="L7018">
        <v>15.289947819238</v>
      </c>
      <c r="M7018">
        <v>0.083000000000002</v>
      </c>
      <c r="N7018">
        <v>0.892473118279591</v>
      </c>
      <c r="O7018">
        <v>7.747</v>
      </c>
      <c r="P7018" t="s">
        <v>266</v>
      </c>
      <c r="R7018">
        <v>0</v>
      </c>
      <c r="S7018">
        <v>4836</v>
      </c>
      <c r="T7018">
        <v>4850</v>
      </c>
      <c r="U7018">
        <v>4841</v>
      </c>
      <c r="V7018">
        <v>4838</v>
      </c>
      <c r="W7018">
        <v>1</v>
      </c>
      <c r="X7018">
        <v>1</v>
      </c>
      <c r="Y7018" t="s">
        <v>5037</v>
      </c>
      <c r="Z7018" t="s">
        <v>98</v>
      </c>
      <c r="AA7018" t="s">
        <v>892</v>
      </c>
    </row>
    <row r="7019" spans="1:27">
      <c r="A7019" t="s">
        <v>23</v>
      </c>
      <c r="B7019">
        <v>3</v>
      </c>
      <c r="C7019">
        <v>298</v>
      </c>
      <c r="D7019" t="s">
        <v>265</v>
      </c>
      <c r="E7019">
        <v>10.5</v>
      </c>
      <c r="F7019">
        <v>9.7</v>
      </c>
      <c r="G7019">
        <v>1.651</v>
      </c>
      <c r="H7019">
        <v>7.935</v>
      </c>
      <c r="I7019">
        <v>17.020618556701</v>
      </c>
      <c r="J7019">
        <v>81.8041237113402</v>
      </c>
      <c r="K7019">
        <v>92.3809523809524</v>
      </c>
      <c r="L7019">
        <v>15.7238095238095</v>
      </c>
      <c r="M7019">
        <v>0.113999999999999</v>
      </c>
      <c r="N7019">
        <v>1.17525773195875</v>
      </c>
      <c r="O7019">
        <v>8.049</v>
      </c>
      <c r="P7019" t="s">
        <v>266</v>
      </c>
      <c r="R7019">
        <v>0</v>
      </c>
      <c r="S7019">
        <v>4852</v>
      </c>
      <c r="T7019">
        <v>4866</v>
      </c>
      <c r="U7019">
        <v>4857</v>
      </c>
      <c r="V7019">
        <v>4854</v>
      </c>
      <c r="W7019">
        <v>1</v>
      </c>
      <c r="X7019">
        <v>1</v>
      </c>
      <c r="Y7019" t="s">
        <v>5038</v>
      </c>
      <c r="Z7019" t="s">
        <v>98</v>
      </c>
      <c r="AA7019" t="s">
        <v>892</v>
      </c>
    </row>
    <row r="7020" spans="1:27">
      <c r="A7020" t="s">
        <v>23</v>
      </c>
      <c r="B7020">
        <v>3</v>
      </c>
      <c r="C7020">
        <v>300</v>
      </c>
      <c r="D7020" t="s">
        <v>265</v>
      </c>
      <c r="E7020">
        <v>0.532</v>
      </c>
      <c r="F7020">
        <v>0.2</v>
      </c>
      <c r="G7020">
        <v>0.027</v>
      </c>
      <c r="H7020">
        <v>0.141</v>
      </c>
      <c r="I7020">
        <v>13.5</v>
      </c>
      <c r="J7020">
        <v>70.5</v>
      </c>
      <c r="K7020">
        <v>37.593984962406</v>
      </c>
      <c r="L7020">
        <v>5.07518796992481</v>
      </c>
      <c r="M7020">
        <v>0.032</v>
      </c>
      <c r="N7020">
        <v>16</v>
      </c>
      <c r="O7020">
        <v>0.173</v>
      </c>
      <c r="P7020" t="s">
        <v>266</v>
      </c>
      <c r="R7020">
        <v>0</v>
      </c>
      <c r="S7020">
        <v>4889</v>
      </c>
      <c r="T7020">
        <v>4903</v>
      </c>
      <c r="U7020">
        <v>4894</v>
      </c>
      <c r="V7020">
        <v>4891</v>
      </c>
      <c r="W7020">
        <v>1</v>
      </c>
      <c r="X7020">
        <v>1</v>
      </c>
      <c r="Y7020" t="s">
        <v>3744</v>
      </c>
      <c r="Z7020" t="s">
        <v>98</v>
      </c>
      <c r="AA7020" t="s">
        <v>937</v>
      </c>
    </row>
    <row r="7021" spans="1:27">
      <c r="A7021" t="s">
        <v>23</v>
      </c>
      <c r="B7021">
        <v>3</v>
      </c>
      <c r="C7021">
        <v>301</v>
      </c>
      <c r="D7021" t="s">
        <v>265</v>
      </c>
      <c r="E7021">
        <v>0.3</v>
      </c>
      <c r="F7021">
        <v>0.1</v>
      </c>
      <c r="G7021">
        <v>0.016</v>
      </c>
      <c r="H7021">
        <v>0.089</v>
      </c>
      <c r="I7021">
        <v>16</v>
      </c>
      <c r="J7021">
        <v>89</v>
      </c>
      <c r="K7021">
        <v>33.3333333333333</v>
      </c>
      <c r="L7021">
        <v>5.33333333333333</v>
      </c>
      <c r="M7021">
        <v>-0.00499999999999999</v>
      </c>
      <c r="N7021">
        <v>4.99999999999999</v>
      </c>
      <c r="O7021">
        <v>0.084</v>
      </c>
      <c r="P7021" t="s">
        <v>266</v>
      </c>
      <c r="R7021">
        <v>0</v>
      </c>
      <c r="S7021">
        <v>4905</v>
      </c>
      <c r="T7021">
        <v>4919</v>
      </c>
      <c r="U7021">
        <v>4910</v>
      </c>
      <c r="V7021">
        <v>4907</v>
      </c>
      <c r="W7021">
        <v>1</v>
      </c>
      <c r="X7021">
        <v>1</v>
      </c>
      <c r="Y7021" t="s">
        <v>3749</v>
      </c>
      <c r="Z7021" t="s">
        <v>98</v>
      </c>
      <c r="AA7021" t="s">
        <v>937</v>
      </c>
    </row>
    <row r="7022" spans="1:27">
      <c r="A7022" t="s">
        <v>23</v>
      </c>
      <c r="B7022">
        <v>3</v>
      </c>
      <c r="C7022">
        <v>302</v>
      </c>
      <c r="D7022" t="s">
        <v>265</v>
      </c>
      <c r="E7022">
        <v>0.45</v>
      </c>
      <c r="F7022">
        <v>0.1</v>
      </c>
      <c r="G7022">
        <v>0.01</v>
      </c>
      <c r="H7022">
        <v>0.083</v>
      </c>
      <c r="I7022">
        <v>10</v>
      </c>
      <c r="J7022">
        <v>83</v>
      </c>
      <c r="K7022">
        <v>22.2222222222222</v>
      </c>
      <c r="L7022">
        <v>2.22222222222222</v>
      </c>
      <c r="M7022">
        <v>0.00700000000000001</v>
      </c>
      <c r="N7022">
        <v>7.00000000000001</v>
      </c>
      <c r="O7022">
        <v>0.09</v>
      </c>
      <c r="P7022" t="s">
        <v>266</v>
      </c>
      <c r="R7022">
        <v>0</v>
      </c>
      <c r="S7022">
        <v>4921</v>
      </c>
      <c r="T7022">
        <v>4935</v>
      </c>
      <c r="U7022">
        <v>4926</v>
      </c>
      <c r="V7022">
        <v>4923</v>
      </c>
      <c r="W7022">
        <v>1</v>
      </c>
      <c r="X7022">
        <v>1</v>
      </c>
      <c r="Y7022" t="s">
        <v>4887</v>
      </c>
      <c r="Z7022" t="s">
        <v>98</v>
      </c>
      <c r="AA7022" t="s">
        <v>937</v>
      </c>
    </row>
    <row r="7023" spans="1:27">
      <c r="A7023" t="s">
        <v>23</v>
      </c>
      <c r="B7023">
        <v>3</v>
      </c>
      <c r="C7023">
        <v>303</v>
      </c>
      <c r="D7023" t="s">
        <v>265</v>
      </c>
      <c r="E7023">
        <v>0.947</v>
      </c>
      <c r="F7023">
        <v>0.5</v>
      </c>
      <c r="G7023">
        <v>0.292</v>
      </c>
      <c r="H7023">
        <v>0.186</v>
      </c>
      <c r="I7023">
        <v>58.4</v>
      </c>
      <c r="J7023">
        <v>37.2</v>
      </c>
      <c r="K7023">
        <v>52.7983104540655</v>
      </c>
      <c r="L7023">
        <v>30.8342133051742</v>
      </c>
      <c r="M7023">
        <v>0.022</v>
      </c>
      <c r="N7023">
        <v>4.4</v>
      </c>
      <c r="O7023">
        <v>0.208</v>
      </c>
      <c r="P7023" t="s">
        <v>266</v>
      </c>
      <c r="R7023">
        <v>0</v>
      </c>
      <c r="S7023">
        <v>4937</v>
      </c>
      <c r="T7023">
        <v>4951</v>
      </c>
      <c r="U7023">
        <v>4942</v>
      </c>
      <c r="V7023">
        <v>4939</v>
      </c>
      <c r="W7023">
        <v>1</v>
      </c>
      <c r="X7023">
        <v>1</v>
      </c>
      <c r="Y7023" t="s">
        <v>4868</v>
      </c>
      <c r="Z7023" t="s">
        <v>98</v>
      </c>
      <c r="AA7023" t="s">
        <v>937</v>
      </c>
    </row>
    <row r="7024" spans="1:27">
      <c r="A7024" t="s">
        <v>23</v>
      </c>
      <c r="B7024">
        <v>3</v>
      </c>
      <c r="C7024">
        <v>304</v>
      </c>
      <c r="D7024" t="s">
        <v>265</v>
      </c>
      <c r="E7024">
        <v>0.966</v>
      </c>
      <c r="F7024">
        <v>0.6</v>
      </c>
      <c r="G7024">
        <v>0.136</v>
      </c>
      <c r="H7024">
        <v>0.385</v>
      </c>
      <c r="I7024">
        <v>22.6666666666667</v>
      </c>
      <c r="J7024">
        <v>64.1666666666667</v>
      </c>
      <c r="K7024">
        <v>62.111801242236</v>
      </c>
      <c r="L7024">
        <v>14.0786749482402</v>
      </c>
      <c r="M7024">
        <v>0.079</v>
      </c>
      <c r="N7024">
        <v>13.1666666666667</v>
      </c>
      <c r="O7024">
        <v>0.464</v>
      </c>
      <c r="P7024" t="s">
        <v>266</v>
      </c>
      <c r="R7024">
        <v>0</v>
      </c>
      <c r="S7024">
        <v>4953</v>
      </c>
      <c r="T7024">
        <v>4967</v>
      </c>
      <c r="U7024">
        <v>4958</v>
      </c>
      <c r="V7024">
        <v>4955</v>
      </c>
      <c r="W7024">
        <v>1</v>
      </c>
      <c r="X7024">
        <v>1</v>
      </c>
      <c r="Y7024" t="s">
        <v>4869</v>
      </c>
      <c r="Z7024" t="s">
        <v>98</v>
      </c>
      <c r="AA7024" t="s">
        <v>937</v>
      </c>
    </row>
    <row r="7025" spans="1:27">
      <c r="A7025" t="s">
        <v>23</v>
      </c>
      <c r="B7025">
        <v>3</v>
      </c>
      <c r="C7025">
        <v>305</v>
      </c>
      <c r="D7025" t="s">
        <v>265</v>
      </c>
      <c r="E7025">
        <v>0.896</v>
      </c>
      <c r="F7025">
        <v>0.5</v>
      </c>
      <c r="G7025">
        <v>0.013</v>
      </c>
      <c r="H7025">
        <v>0.465</v>
      </c>
      <c r="I7025">
        <v>2.6</v>
      </c>
      <c r="J7025">
        <v>93</v>
      </c>
      <c r="K7025">
        <v>55.8035714285714</v>
      </c>
      <c r="L7025">
        <v>1.45089285714286</v>
      </c>
      <c r="M7025">
        <v>0.022</v>
      </c>
      <c r="N7025">
        <v>4.39999999999999</v>
      </c>
      <c r="O7025">
        <v>0.487</v>
      </c>
      <c r="P7025" t="s">
        <v>266</v>
      </c>
      <c r="R7025">
        <v>0</v>
      </c>
      <c r="S7025">
        <v>4969</v>
      </c>
      <c r="T7025">
        <v>4983</v>
      </c>
      <c r="U7025">
        <v>4974</v>
      </c>
      <c r="V7025">
        <v>4971</v>
      </c>
      <c r="W7025">
        <v>1</v>
      </c>
      <c r="X7025">
        <v>1</v>
      </c>
      <c r="Y7025" t="s">
        <v>4870</v>
      </c>
      <c r="Z7025" t="s">
        <v>98</v>
      </c>
      <c r="AA7025" t="s">
        <v>937</v>
      </c>
    </row>
    <row r="7026" spans="1:27">
      <c r="A7026" t="s">
        <v>23</v>
      </c>
      <c r="B7026">
        <v>3</v>
      </c>
      <c r="C7026">
        <v>306</v>
      </c>
      <c r="D7026" t="s">
        <v>265</v>
      </c>
      <c r="E7026">
        <v>1.321</v>
      </c>
      <c r="F7026">
        <v>0.9</v>
      </c>
      <c r="G7026">
        <v>0.141</v>
      </c>
      <c r="H7026">
        <v>0.693</v>
      </c>
      <c r="I7026">
        <v>15.6666666666667</v>
      </c>
      <c r="J7026">
        <v>77</v>
      </c>
      <c r="K7026">
        <v>68.1302043906132</v>
      </c>
      <c r="L7026">
        <v>10.6737320211961</v>
      </c>
      <c r="M7026">
        <v>0.0660000000000001</v>
      </c>
      <c r="N7026">
        <v>7.33333333333334</v>
      </c>
      <c r="O7026">
        <v>0.759</v>
      </c>
      <c r="P7026" t="s">
        <v>266</v>
      </c>
      <c r="R7026">
        <v>0</v>
      </c>
      <c r="S7026">
        <v>4985</v>
      </c>
      <c r="T7026">
        <v>4999</v>
      </c>
      <c r="U7026">
        <v>4990</v>
      </c>
      <c r="V7026">
        <v>4987</v>
      </c>
      <c r="W7026">
        <v>1</v>
      </c>
      <c r="X7026">
        <v>1</v>
      </c>
      <c r="Y7026" t="s">
        <v>4918</v>
      </c>
      <c r="Z7026" t="s">
        <v>98</v>
      </c>
      <c r="AA7026" t="s">
        <v>937</v>
      </c>
    </row>
    <row r="7027" spans="1:27">
      <c r="A7027" t="s">
        <v>23</v>
      </c>
      <c r="B7027">
        <v>3</v>
      </c>
      <c r="C7027">
        <v>307</v>
      </c>
      <c r="D7027" t="s">
        <v>265</v>
      </c>
      <c r="E7027">
        <v>2.214</v>
      </c>
      <c r="F7027">
        <v>1.8</v>
      </c>
      <c r="G7027">
        <v>1.406</v>
      </c>
      <c r="H7027">
        <v>0.372</v>
      </c>
      <c r="I7027">
        <v>78.1111111111111</v>
      </c>
      <c r="J7027">
        <v>20.6666666666667</v>
      </c>
      <c r="K7027">
        <v>81.3008130081301</v>
      </c>
      <c r="L7027">
        <v>63.5049683830172</v>
      </c>
      <c r="M7027">
        <v>0.022</v>
      </c>
      <c r="N7027">
        <v>1.22222222222222</v>
      </c>
      <c r="O7027">
        <v>0.394</v>
      </c>
      <c r="P7027" t="s">
        <v>266</v>
      </c>
      <c r="R7027">
        <v>0</v>
      </c>
      <c r="S7027">
        <v>5001</v>
      </c>
      <c r="T7027">
        <v>5015</v>
      </c>
      <c r="U7027">
        <v>5006</v>
      </c>
      <c r="V7027">
        <v>5003</v>
      </c>
      <c r="W7027">
        <v>1</v>
      </c>
      <c r="X7027">
        <v>1</v>
      </c>
      <c r="Y7027" t="s">
        <v>4919</v>
      </c>
      <c r="Z7027" t="s">
        <v>98</v>
      </c>
      <c r="AA7027" t="s">
        <v>937</v>
      </c>
    </row>
    <row r="7028" spans="1:27">
      <c r="A7028" t="s">
        <v>23</v>
      </c>
      <c r="B7028">
        <v>3</v>
      </c>
      <c r="C7028">
        <v>308</v>
      </c>
      <c r="D7028" t="s">
        <v>265</v>
      </c>
      <c r="E7028">
        <v>2.382</v>
      </c>
      <c r="F7028">
        <v>2</v>
      </c>
      <c r="G7028">
        <v>0.616</v>
      </c>
      <c r="H7028">
        <v>1.357</v>
      </c>
      <c r="I7028">
        <v>30.8</v>
      </c>
      <c r="J7028">
        <v>67.85</v>
      </c>
      <c r="K7028">
        <v>83.9630562552477</v>
      </c>
      <c r="L7028">
        <v>25.8606213266163</v>
      </c>
      <c r="M7028">
        <v>0.0270000000000001</v>
      </c>
      <c r="N7028">
        <v>1.35000000000001</v>
      </c>
      <c r="O7028">
        <v>1.384</v>
      </c>
      <c r="P7028" t="s">
        <v>266</v>
      </c>
      <c r="R7028">
        <v>0</v>
      </c>
      <c r="S7028">
        <v>5017</v>
      </c>
      <c r="T7028">
        <v>5031</v>
      </c>
      <c r="U7028">
        <v>5022</v>
      </c>
      <c r="V7028">
        <v>5019</v>
      </c>
      <c r="W7028">
        <v>1</v>
      </c>
      <c r="X7028">
        <v>1</v>
      </c>
      <c r="Y7028" t="s">
        <v>4904</v>
      </c>
      <c r="Z7028" t="s">
        <v>98</v>
      </c>
      <c r="AA7028" t="s">
        <v>937</v>
      </c>
    </row>
    <row r="7029" spans="1:27">
      <c r="A7029" t="s">
        <v>23</v>
      </c>
      <c r="B7029">
        <v>3</v>
      </c>
      <c r="C7029">
        <v>309</v>
      </c>
      <c r="D7029" t="s">
        <v>265</v>
      </c>
      <c r="E7029">
        <v>3.066</v>
      </c>
      <c r="F7029">
        <v>2.6</v>
      </c>
      <c r="G7029">
        <v>2.134</v>
      </c>
      <c r="H7029">
        <v>0.468</v>
      </c>
      <c r="I7029">
        <v>82.0769230769231</v>
      </c>
      <c r="J7029">
        <v>18</v>
      </c>
      <c r="K7029">
        <v>84.8010437051533</v>
      </c>
      <c r="L7029">
        <v>69.6020874103066</v>
      </c>
      <c r="M7029">
        <v>-0.00199999999999978</v>
      </c>
      <c r="N7029">
        <v>0.0769230769230684</v>
      </c>
      <c r="O7029">
        <v>0.466</v>
      </c>
      <c r="P7029" t="s">
        <v>266</v>
      </c>
      <c r="R7029">
        <v>0</v>
      </c>
      <c r="S7029">
        <v>5033</v>
      </c>
      <c r="T7029">
        <v>5047</v>
      </c>
      <c r="U7029">
        <v>5038</v>
      </c>
      <c r="V7029">
        <v>5035</v>
      </c>
      <c r="W7029">
        <v>1</v>
      </c>
      <c r="X7029">
        <v>1</v>
      </c>
      <c r="Y7029" t="s">
        <v>4905</v>
      </c>
      <c r="Z7029" t="s">
        <v>98</v>
      </c>
      <c r="AA7029" t="s">
        <v>937</v>
      </c>
    </row>
    <row r="7030" spans="1:27">
      <c r="A7030" t="s">
        <v>23</v>
      </c>
      <c r="B7030">
        <v>3</v>
      </c>
      <c r="C7030">
        <v>310</v>
      </c>
      <c r="D7030" t="s">
        <v>265</v>
      </c>
      <c r="E7030">
        <v>3.265</v>
      </c>
      <c r="F7030">
        <v>2.2</v>
      </c>
      <c r="G7030">
        <v>0.022</v>
      </c>
      <c r="H7030">
        <v>2.189</v>
      </c>
      <c r="I7030">
        <v>1</v>
      </c>
      <c r="J7030">
        <v>99.5</v>
      </c>
      <c r="K7030">
        <v>67.3813169984686</v>
      </c>
      <c r="L7030">
        <v>0.673813169984686</v>
      </c>
      <c r="M7030">
        <v>-0.0109999999999997</v>
      </c>
      <c r="N7030">
        <v>0.499999999999985</v>
      </c>
      <c r="O7030">
        <v>2.178</v>
      </c>
      <c r="P7030" t="s">
        <v>266</v>
      </c>
      <c r="R7030">
        <v>0</v>
      </c>
      <c r="S7030">
        <v>5049</v>
      </c>
      <c r="T7030">
        <v>5063</v>
      </c>
      <c r="U7030">
        <v>5054</v>
      </c>
      <c r="V7030">
        <v>5051</v>
      </c>
      <c r="W7030">
        <v>1</v>
      </c>
      <c r="X7030">
        <v>1</v>
      </c>
      <c r="Y7030" t="s">
        <v>5039</v>
      </c>
      <c r="Z7030" t="s">
        <v>98</v>
      </c>
      <c r="AA7030" t="s">
        <v>937</v>
      </c>
    </row>
    <row r="7031" spans="1:27">
      <c r="A7031" t="s">
        <v>23</v>
      </c>
      <c r="B7031">
        <v>3</v>
      </c>
      <c r="C7031">
        <v>311</v>
      </c>
      <c r="D7031" t="s">
        <v>265</v>
      </c>
      <c r="E7031">
        <v>7.863</v>
      </c>
      <c r="F7031">
        <v>7.2</v>
      </c>
      <c r="G7031">
        <v>5.979</v>
      </c>
      <c r="H7031">
        <v>1.167</v>
      </c>
      <c r="I7031">
        <v>83.0416666666667</v>
      </c>
      <c r="J7031">
        <v>16.2083333333333</v>
      </c>
      <c r="K7031">
        <v>91.5681037771843</v>
      </c>
      <c r="L7031">
        <v>76.0396795116368</v>
      </c>
      <c r="M7031">
        <v>0.0540000000000003</v>
      </c>
      <c r="N7031">
        <v>0.750000000000004</v>
      </c>
      <c r="O7031">
        <v>1.221</v>
      </c>
      <c r="P7031" t="s">
        <v>266</v>
      </c>
      <c r="R7031">
        <v>0</v>
      </c>
      <c r="S7031">
        <v>5065</v>
      </c>
      <c r="T7031">
        <v>5079</v>
      </c>
      <c r="U7031">
        <v>5070</v>
      </c>
      <c r="V7031">
        <v>5067</v>
      </c>
      <c r="W7031">
        <v>1</v>
      </c>
      <c r="X7031">
        <v>1</v>
      </c>
      <c r="Y7031" t="s">
        <v>5040</v>
      </c>
      <c r="Z7031" t="s">
        <v>98</v>
      </c>
      <c r="AA7031" t="s">
        <v>937</v>
      </c>
    </row>
    <row r="7032" spans="1:27">
      <c r="A7032" t="s">
        <v>23</v>
      </c>
      <c r="B7032">
        <v>3</v>
      </c>
      <c r="C7032">
        <v>312</v>
      </c>
      <c r="D7032" t="s">
        <v>265</v>
      </c>
      <c r="E7032">
        <v>5.854</v>
      </c>
      <c r="F7032">
        <v>5.3</v>
      </c>
      <c r="G7032">
        <v>3.55</v>
      </c>
      <c r="H7032">
        <v>1.727</v>
      </c>
      <c r="I7032">
        <v>66.9811320754717</v>
      </c>
      <c r="J7032">
        <v>32.5849056603774</v>
      </c>
      <c r="K7032">
        <v>90.5363853775196</v>
      </c>
      <c r="L7032">
        <v>60.6422958660745</v>
      </c>
      <c r="M7032">
        <v>0.0229999999999997</v>
      </c>
      <c r="N7032">
        <v>0.433962264150937</v>
      </c>
      <c r="O7032">
        <v>1.75</v>
      </c>
      <c r="P7032" t="s">
        <v>266</v>
      </c>
      <c r="R7032">
        <v>0</v>
      </c>
      <c r="S7032">
        <v>5081</v>
      </c>
      <c r="T7032">
        <v>5095</v>
      </c>
      <c r="U7032">
        <v>5086</v>
      </c>
      <c r="V7032">
        <v>5083</v>
      </c>
      <c r="W7032">
        <v>1</v>
      </c>
      <c r="X7032">
        <v>1</v>
      </c>
      <c r="Y7032" t="s">
        <v>5041</v>
      </c>
      <c r="Z7032" t="s">
        <v>98</v>
      </c>
      <c r="AA7032" t="s">
        <v>937</v>
      </c>
    </row>
    <row r="7033" spans="1:27">
      <c r="A7033" t="s">
        <v>23</v>
      </c>
      <c r="B7033">
        <v>3</v>
      </c>
      <c r="C7033">
        <v>313</v>
      </c>
      <c r="D7033" t="s">
        <v>265</v>
      </c>
      <c r="E7033">
        <v>5.083</v>
      </c>
      <c r="F7033">
        <v>4.6</v>
      </c>
      <c r="G7033">
        <v>2.58</v>
      </c>
      <c r="H7033">
        <v>1.943</v>
      </c>
      <c r="I7033">
        <v>56.0869565217391</v>
      </c>
      <c r="J7033">
        <v>42.2391304347826</v>
      </c>
      <c r="K7033">
        <v>90.4977375565611</v>
      </c>
      <c r="L7033">
        <v>50.757426716506</v>
      </c>
      <c r="M7033">
        <v>0.077</v>
      </c>
      <c r="N7033">
        <v>1.67391304347826</v>
      </c>
      <c r="O7033">
        <v>2.02</v>
      </c>
      <c r="P7033" t="s">
        <v>266</v>
      </c>
      <c r="R7033">
        <v>0</v>
      </c>
      <c r="S7033">
        <v>5097</v>
      </c>
      <c r="T7033">
        <v>5111</v>
      </c>
      <c r="U7033">
        <v>5102</v>
      </c>
      <c r="V7033">
        <v>5099</v>
      </c>
      <c r="W7033">
        <v>1</v>
      </c>
      <c r="X7033">
        <v>1</v>
      </c>
      <c r="Y7033" t="s">
        <v>5042</v>
      </c>
      <c r="Z7033" t="s">
        <v>98</v>
      </c>
      <c r="AA7033" t="s">
        <v>937</v>
      </c>
    </row>
    <row r="7034" spans="1:27">
      <c r="A7034" t="s">
        <v>23</v>
      </c>
      <c r="B7034">
        <v>3</v>
      </c>
      <c r="C7034">
        <v>314</v>
      </c>
      <c r="D7034" t="s">
        <v>265</v>
      </c>
      <c r="E7034">
        <v>7.445</v>
      </c>
      <c r="F7034">
        <v>4.1</v>
      </c>
      <c r="G7034">
        <v>1.68</v>
      </c>
      <c r="H7034">
        <v>2.337</v>
      </c>
      <c r="I7034">
        <v>40.9756097560976</v>
      </c>
      <c r="J7034">
        <v>57</v>
      </c>
      <c r="K7034">
        <v>55.0705171255876</v>
      </c>
      <c r="L7034">
        <v>22.5654801880457</v>
      </c>
      <c r="M7034">
        <v>0.0829999999999993</v>
      </c>
      <c r="N7034">
        <v>2.02439024390242</v>
      </c>
      <c r="O7034">
        <v>2.42</v>
      </c>
      <c r="P7034" t="s">
        <v>266</v>
      </c>
      <c r="R7034">
        <v>0</v>
      </c>
      <c r="S7034">
        <v>5113</v>
      </c>
      <c r="T7034">
        <v>5127</v>
      </c>
      <c r="U7034">
        <v>5118</v>
      </c>
      <c r="V7034">
        <v>5115</v>
      </c>
      <c r="W7034">
        <v>1</v>
      </c>
      <c r="X7034">
        <v>1</v>
      </c>
      <c r="Y7034" t="s">
        <v>5043</v>
      </c>
      <c r="Z7034" t="s">
        <v>98</v>
      </c>
      <c r="AA7034" t="s">
        <v>937</v>
      </c>
    </row>
    <row r="7035" spans="1:27">
      <c r="A7035" t="s">
        <v>23</v>
      </c>
      <c r="B7035">
        <v>3</v>
      </c>
      <c r="C7035">
        <v>315</v>
      </c>
      <c r="D7035" t="s">
        <v>265</v>
      </c>
      <c r="E7035">
        <v>7.027</v>
      </c>
      <c r="F7035">
        <v>6.5</v>
      </c>
      <c r="G7035">
        <v>1.739</v>
      </c>
      <c r="H7035">
        <v>4.71</v>
      </c>
      <c r="I7035">
        <v>26.7538461538462</v>
      </c>
      <c r="J7035">
        <v>72.4615384615385</v>
      </c>
      <c r="K7035">
        <v>92.5003557705991</v>
      </c>
      <c r="L7035">
        <v>24.7474028746264</v>
      </c>
      <c r="M7035">
        <v>0.0510000000000002</v>
      </c>
      <c r="N7035">
        <v>0.784615384615387</v>
      </c>
      <c r="O7035">
        <v>4.761</v>
      </c>
      <c r="P7035" t="s">
        <v>266</v>
      </c>
      <c r="R7035">
        <v>0</v>
      </c>
      <c r="S7035">
        <v>5129</v>
      </c>
      <c r="T7035">
        <v>5143</v>
      </c>
      <c r="U7035">
        <v>5134</v>
      </c>
      <c r="V7035">
        <v>5131</v>
      </c>
      <c r="W7035">
        <v>1</v>
      </c>
      <c r="X7035">
        <v>1</v>
      </c>
      <c r="Y7035" t="s">
        <v>5044</v>
      </c>
      <c r="Z7035" t="s">
        <v>98</v>
      </c>
      <c r="AA7035" t="s">
        <v>937</v>
      </c>
    </row>
    <row r="7036" spans="1:27">
      <c r="A7036" t="s">
        <v>23</v>
      </c>
      <c r="B7036">
        <v>3</v>
      </c>
      <c r="C7036">
        <v>316</v>
      </c>
      <c r="D7036" t="s">
        <v>265</v>
      </c>
      <c r="E7036">
        <v>5.806</v>
      </c>
      <c r="F7036">
        <v>5.3</v>
      </c>
      <c r="G7036">
        <v>1.722</v>
      </c>
      <c r="H7036">
        <v>3.575</v>
      </c>
      <c r="I7036">
        <v>32.4905660377359</v>
      </c>
      <c r="J7036">
        <v>67.4528301886792</v>
      </c>
      <c r="K7036">
        <v>91.284877712711</v>
      </c>
      <c r="L7036">
        <v>29.6589734757148</v>
      </c>
      <c r="M7036">
        <v>0.00299999999999923</v>
      </c>
      <c r="N7036">
        <v>0.056603773584891</v>
      </c>
      <c r="O7036">
        <v>3.578</v>
      </c>
      <c r="P7036" t="s">
        <v>266</v>
      </c>
      <c r="R7036">
        <v>0</v>
      </c>
      <c r="S7036">
        <v>5145</v>
      </c>
      <c r="T7036">
        <v>5159</v>
      </c>
      <c r="U7036">
        <v>5150</v>
      </c>
      <c r="V7036">
        <v>5147</v>
      </c>
      <c r="W7036">
        <v>1</v>
      </c>
      <c r="X7036">
        <v>1</v>
      </c>
      <c r="Y7036" t="s">
        <v>5045</v>
      </c>
      <c r="Z7036" t="s">
        <v>98</v>
      </c>
      <c r="AA7036" t="s">
        <v>937</v>
      </c>
    </row>
    <row r="7037" spans="1:27">
      <c r="A7037" t="s">
        <v>23</v>
      </c>
      <c r="B7037">
        <v>3</v>
      </c>
      <c r="C7037">
        <v>317</v>
      </c>
      <c r="D7037" t="s">
        <v>265</v>
      </c>
      <c r="E7037">
        <v>6.319</v>
      </c>
      <c r="F7037">
        <v>5.8</v>
      </c>
      <c r="G7037">
        <v>1.677</v>
      </c>
      <c r="H7037">
        <v>4.121</v>
      </c>
      <c r="I7037">
        <v>28.9137931034483</v>
      </c>
      <c r="J7037">
        <v>71.051724137931</v>
      </c>
      <c r="K7037">
        <v>91.7866751068207</v>
      </c>
      <c r="L7037">
        <v>26.5390093369204</v>
      </c>
      <c r="M7037">
        <v>0.00199999999999978</v>
      </c>
      <c r="N7037">
        <v>0.0344827586206859</v>
      </c>
      <c r="O7037">
        <v>4.123</v>
      </c>
      <c r="P7037" t="s">
        <v>266</v>
      </c>
      <c r="R7037">
        <v>0</v>
      </c>
      <c r="S7037">
        <v>5161</v>
      </c>
      <c r="T7037">
        <v>5175</v>
      </c>
      <c r="U7037">
        <v>5166</v>
      </c>
      <c r="V7037">
        <v>5163</v>
      </c>
      <c r="W7037">
        <v>1</v>
      </c>
      <c r="X7037">
        <v>1</v>
      </c>
      <c r="Y7037" t="s">
        <v>5046</v>
      </c>
      <c r="Z7037" t="s">
        <v>98</v>
      </c>
      <c r="AA7037" t="s">
        <v>937</v>
      </c>
    </row>
    <row r="7038" spans="1:27">
      <c r="A7038" t="s">
        <v>23</v>
      </c>
      <c r="B7038">
        <v>3</v>
      </c>
      <c r="C7038">
        <v>318</v>
      </c>
      <c r="D7038" t="s">
        <v>265</v>
      </c>
      <c r="E7038">
        <v>11.088</v>
      </c>
      <c r="F7038">
        <v>10.6</v>
      </c>
      <c r="G7038">
        <v>10.204</v>
      </c>
      <c r="H7038">
        <v>0.369</v>
      </c>
      <c r="I7038">
        <v>96.2641509433962</v>
      </c>
      <c r="J7038">
        <v>3.4811320754717</v>
      </c>
      <c r="K7038">
        <v>95.5988455988456</v>
      </c>
      <c r="L7038">
        <v>92.027417027417</v>
      </c>
      <c r="M7038">
        <v>0.0269999999999992</v>
      </c>
      <c r="N7038">
        <v>0.254716981132068</v>
      </c>
      <c r="O7038">
        <v>0.395999999999999</v>
      </c>
      <c r="P7038" t="s">
        <v>266</v>
      </c>
      <c r="R7038">
        <v>0</v>
      </c>
      <c r="S7038">
        <v>5177</v>
      </c>
      <c r="T7038">
        <v>5191</v>
      </c>
      <c r="U7038">
        <v>5182</v>
      </c>
      <c r="V7038">
        <v>5179</v>
      </c>
      <c r="W7038">
        <v>1</v>
      </c>
      <c r="X7038">
        <v>1</v>
      </c>
      <c r="Y7038" t="s">
        <v>5047</v>
      </c>
      <c r="Z7038" t="s">
        <v>98</v>
      </c>
      <c r="AA7038" t="s">
        <v>937</v>
      </c>
    </row>
    <row r="7039" spans="1:27">
      <c r="A7039" t="s">
        <v>23</v>
      </c>
      <c r="B7039">
        <v>3</v>
      </c>
      <c r="C7039">
        <v>319</v>
      </c>
      <c r="D7039" t="s">
        <v>265</v>
      </c>
      <c r="E7039">
        <v>9.455</v>
      </c>
      <c r="F7039">
        <v>7.2</v>
      </c>
      <c r="G7039">
        <v>1.697</v>
      </c>
      <c r="H7039">
        <v>5.438</v>
      </c>
      <c r="I7039">
        <v>23.5694444444444</v>
      </c>
      <c r="J7039">
        <v>75.5277777777778</v>
      </c>
      <c r="K7039">
        <v>76.1501850872554</v>
      </c>
      <c r="L7039">
        <v>17.9481755684823</v>
      </c>
      <c r="M7039">
        <v>0.0650000000000004</v>
      </c>
      <c r="N7039">
        <v>0.902777777777783</v>
      </c>
      <c r="O7039">
        <v>5.503</v>
      </c>
      <c r="P7039" t="s">
        <v>266</v>
      </c>
      <c r="R7039">
        <v>0</v>
      </c>
      <c r="S7039">
        <v>5193</v>
      </c>
      <c r="T7039">
        <v>5207</v>
      </c>
      <c r="U7039">
        <v>5198</v>
      </c>
      <c r="V7039">
        <v>5195</v>
      </c>
      <c r="W7039">
        <v>1</v>
      </c>
      <c r="X7039">
        <v>1</v>
      </c>
      <c r="Y7039" t="s">
        <v>5048</v>
      </c>
      <c r="Z7039" t="s">
        <v>98</v>
      </c>
      <c r="AA7039" t="s">
        <v>937</v>
      </c>
    </row>
    <row r="7040" spans="1:27">
      <c r="A7040" t="s">
        <v>23</v>
      </c>
      <c r="B7040">
        <v>3</v>
      </c>
      <c r="C7040">
        <v>320</v>
      </c>
      <c r="D7040" t="s">
        <v>265</v>
      </c>
      <c r="E7040">
        <v>9.084</v>
      </c>
      <c r="F7040">
        <v>8.4</v>
      </c>
      <c r="G7040">
        <v>5.083</v>
      </c>
      <c r="H7040">
        <v>3.248</v>
      </c>
      <c r="I7040">
        <v>60.5119047619048</v>
      </c>
      <c r="J7040">
        <v>38.6666666666667</v>
      </c>
      <c r="K7040">
        <v>92.4702774108322</v>
      </c>
      <c r="L7040">
        <v>55.9555261999119</v>
      </c>
      <c r="M7040">
        <v>0.0690000000000008</v>
      </c>
      <c r="N7040">
        <v>0.821428571428581</v>
      </c>
      <c r="O7040">
        <v>3.317</v>
      </c>
      <c r="P7040" t="s">
        <v>266</v>
      </c>
      <c r="R7040">
        <v>0</v>
      </c>
      <c r="S7040">
        <v>5209</v>
      </c>
      <c r="T7040">
        <v>5223</v>
      </c>
      <c r="U7040">
        <v>5214</v>
      </c>
      <c r="V7040">
        <v>5211</v>
      </c>
      <c r="W7040">
        <v>1</v>
      </c>
      <c r="X7040">
        <v>1</v>
      </c>
      <c r="Y7040" t="s">
        <v>5049</v>
      </c>
      <c r="Z7040" t="s">
        <v>98</v>
      </c>
      <c r="AA7040" t="s">
        <v>937</v>
      </c>
    </row>
    <row r="7041" spans="1:27">
      <c r="A7041" t="s">
        <v>23</v>
      </c>
      <c r="B7041">
        <v>3</v>
      </c>
      <c r="C7041">
        <v>321</v>
      </c>
      <c r="D7041" t="s">
        <v>265</v>
      </c>
      <c r="E7041">
        <v>12.579</v>
      </c>
      <c r="F7041">
        <v>11.8</v>
      </c>
      <c r="G7041">
        <v>5.02</v>
      </c>
      <c r="H7041">
        <v>6.747</v>
      </c>
      <c r="I7041">
        <v>42.5423728813559</v>
      </c>
      <c r="J7041">
        <v>57.1779661016949</v>
      </c>
      <c r="K7041">
        <v>93.8071388822641</v>
      </c>
      <c r="L7041">
        <v>39.9077828126242</v>
      </c>
      <c r="M7041">
        <v>0.0330000000000013</v>
      </c>
      <c r="N7041">
        <v>0.279661016949163</v>
      </c>
      <c r="O7041">
        <v>6.78</v>
      </c>
      <c r="P7041" t="s">
        <v>266</v>
      </c>
      <c r="R7041">
        <v>0</v>
      </c>
      <c r="S7041">
        <v>5225</v>
      </c>
      <c r="T7041">
        <v>5239</v>
      </c>
      <c r="U7041">
        <v>5230</v>
      </c>
      <c r="V7041">
        <v>5227</v>
      </c>
      <c r="W7041">
        <v>1</v>
      </c>
      <c r="X7041">
        <v>1</v>
      </c>
      <c r="Y7041" t="s">
        <v>5050</v>
      </c>
      <c r="Z7041" t="s">
        <v>98</v>
      </c>
      <c r="AA7041" t="s">
        <v>937</v>
      </c>
    </row>
    <row r="7042" spans="1:27">
      <c r="A7042" t="s">
        <v>23</v>
      </c>
      <c r="B7042">
        <v>3</v>
      </c>
      <c r="C7042">
        <v>322</v>
      </c>
      <c r="D7042" t="s">
        <v>265</v>
      </c>
      <c r="E7042">
        <v>10.833</v>
      </c>
      <c r="F7042">
        <v>10.1</v>
      </c>
      <c r="G7042">
        <v>1.664</v>
      </c>
      <c r="H7042">
        <v>8.377</v>
      </c>
      <c r="I7042">
        <v>16.4752475247525</v>
      </c>
      <c r="J7042">
        <v>82.940594059406</v>
      </c>
      <c r="K7042">
        <v>93.233637958091</v>
      </c>
      <c r="L7042">
        <v>15.3604726299271</v>
      </c>
      <c r="M7042">
        <v>0.0589999999999993</v>
      </c>
      <c r="N7042">
        <v>0.584158415841577</v>
      </c>
      <c r="O7042">
        <v>8.436</v>
      </c>
      <c r="P7042" t="s">
        <v>266</v>
      </c>
      <c r="R7042">
        <v>0</v>
      </c>
      <c r="S7042">
        <v>5241</v>
      </c>
      <c r="T7042">
        <v>5255</v>
      </c>
      <c r="U7042">
        <v>5246</v>
      </c>
      <c r="V7042">
        <v>5243</v>
      </c>
      <c r="W7042">
        <v>1</v>
      </c>
      <c r="X7042">
        <v>1</v>
      </c>
      <c r="Y7042" t="s">
        <v>5051</v>
      </c>
      <c r="Z7042" t="s">
        <v>98</v>
      </c>
      <c r="AA7042" t="s">
        <v>937</v>
      </c>
    </row>
    <row r="7043" spans="1:27">
      <c r="A7043" t="s">
        <v>23</v>
      </c>
      <c r="B7043">
        <v>3</v>
      </c>
      <c r="C7043">
        <v>324</v>
      </c>
      <c r="D7043" t="s">
        <v>265</v>
      </c>
      <c r="E7043">
        <v>0.697</v>
      </c>
      <c r="F7043">
        <v>0.3</v>
      </c>
      <c r="G7043">
        <v>0.044</v>
      </c>
      <c r="H7043">
        <v>0.219</v>
      </c>
      <c r="I7043">
        <v>14.6666666666667</v>
      </c>
      <c r="J7043">
        <v>73</v>
      </c>
      <c r="K7043">
        <v>43.0416068866571</v>
      </c>
      <c r="L7043">
        <v>6.31276901004304</v>
      </c>
      <c r="M7043">
        <v>0.037</v>
      </c>
      <c r="N7043">
        <v>12.3333333333333</v>
      </c>
      <c r="O7043">
        <v>0.256</v>
      </c>
      <c r="P7043" t="s">
        <v>266</v>
      </c>
      <c r="R7043">
        <v>0</v>
      </c>
      <c r="S7043">
        <v>5278</v>
      </c>
      <c r="T7043">
        <v>5292</v>
      </c>
      <c r="U7043">
        <v>5283</v>
      </c>
      <c r="V7043">
        <v>5280</v>
      </c>
      <c r="W7043">
        <v>1</v>
      </c>
      <c r="X7043">
        <v>1</v>
      </c>
      <c r="Y7043" t="s">
        <v>3744</v>
      </c>
      <c r="Z7043" t="s">
        <v>98</v>
      </c>
      <c r="AA7043" t="s">
        <v>990</v>
      </c>
    </row>
    <row r="7044" spans="1:27">
      <c r="A7044" t="s">
        <v>23</v>
      </c>
      <c r="B7044">
        <v>3</v>
      </c>
      <c r="C7044">
        <v>325</v>
      </c>
      <c r="D7044" t="s">
        <v>265</v>
      </c>
      <c r="E7044">
        <v>0.505</v>
      </c>
      <c r="F7044">
        <v>0.1</v>
      </c>
      <c r="G7044">
        <v>0.012</v>
      </c>
      <c r="H7044">
        <v>0.097</v>
      </c>
      <c r="I7044">
        <v>12</v>
      </c>
      <c r="J7044">
        <v>97</v>
      </c>
      <c r="K7044">
        <v>19.8019801980198</v>
      </c>
      <c r="L7044">
        <v>2.37623762376238</v>
      </c>
      <c r="M7044">
        <v>-0.00899999999999999</v>
      </c>
      <c r="N7044">
        <v>8.99999999999999</v>
      </c>
      <c r="O7044">
        <v>0.088</v>
      </c>
      <c r="P7044" t="s">
        <v>266</v>
      </c>
      <c r="R7044">
        <v>0</v>
      </c>
      <c r="S7044">
        <v>5294</v>
      </c>
      <c r="T7044">
        <v>5308</v>
      </c>
      <c r="U7044">
        <v>5299</v>
      </c>
      <c r="V7044">
        <v>5296</v>
      </c>
      <c r="W7044">
        <v>1</v>
      </c>
      <c r="X7044">
        <v>1</v>
      </c>
      <c r="Y7044" t="s">
        <v>3762</v>
      </c>
      <c r="Z7044" t="s">
        <v>98</v>
      </c>
      <c r="AA7044" t="s">
        <v>990</v>
      </c>
    </row>
    <row r="7045" spans="1:27">
      <c r="A7045" t="s">
        <v>23</v>
      </c>
      <c r="B7045">
        <v>3</v>
      </c>
      <c r="C7045">
        <v>326</v>
      </c>
      <c r="D7045" t="s">
        <v>265</v>
      </c>
      <c r="E7045">
        <v>1.246</v>
      </c>
      <c r="F7045">
        <v>0.7</v>
      </c>
      <c r="G7045">
        <v>0.036</v>
      </c>
      <c r="H7045">
        <v>0.599</v>
      </c>
      <c r="I7045">
        <v>5.14285714285714</v>
      </c>
      <c r="J7045">
        <v>85.5714285714286</v>
      </c>
      <c r="K7045">
        <v>56.1797752808989</v>
      </c>
      <c r="L7045">
        <v>2.8892455858748</v>
      </c>
      <c r="M7045">
        <v>0.0649999999999999</v>
      </c>
      <c r="N7045">
        <v>9.28571428571428</v>
      </c>
      <c r="O7045">
        <v>0.664</v>
      </c>
      <c r="P7045" t="s">
        <v>266</v>
      </c>
      <c r="R7045">
        <v>0</v>
      </c>
      <c r="S7045">
        <v>5310</v>
      </c>
      <c r="T7045">
        <v>5324</v>
      </c>
      <c r="U7045">
        <v>5315</v>
      </c>
      <c r="V7045">
        <v>5312</v>
      </c>
      <c r="W7045">
        <v>1</v>
      </c>
      <c r="X7045">
        <v>1</v>
      </c>
      <c r="Y7045" t="s">
        <v>4957</v>
      </c>
      <c r="Z7045" t="s">
        <v>98</v>
      </c>
      <c r="AA7045" t="s">
        <v>990</v>
      </c>
    </row>
    <row r="7046" spans="1:27">
      <c r="A7046" t="s">
        <v>23</v>
      </c>
      <c r="B7046">
        <v>3</v>
      </c>
      <c r="C7046">
        <v>327</v>
      </c>
      <c r="D7046" t="s">
        <v>265</v>
      </c>
      <c r="E7046">
        <v>1.125</v>
      </c>
      <c r="F7046">
        <v>0.4</v>
      </c>
      <c r="G7046">
        <v>0.141</v>
      </c>
      <c r="H7046">
        <v>0.241</v>
      </c>
      <c r="I7046">
        <v>35.25</v>
      </c>
      <c r="J7046">
        <v>60.25</v>
      </c>
      <c r="K7046">
        <v>35.5555555555556</v>
      </c>
      <c r="L7046">
        <v>12.5333333333333</v>
      </c>
      <c r="M7046">
        <v>0.018</v>
      </c>
      <c r="N7046">
        <v>4.5</v>
      </c>
      <c r="O7046">
        <v>0.259</v>
      </c>
      <c r="P7046" t="s">
        <v>266</v>
      </c>
      <c r="R7046">
        <v>0</v>
      </c>
      <c r="S7046">
        <v>5326</v>
      </c>
      <c r="T7046">
        <v>5340</v>
      </c>
      <c r="U7046">
        <v>5331</v>
      </c>
      <c r="V7046">
        <v>5328</v>
      </c>
      <c r="W7046">
        <v>1</v>
      </c>
      <c r="X7046">
        <v>1</v>
      </c>
      <c r="Y7046" t="s">
        <v>4869</v>
      </c>
      <c r="Z7046" t="s">
        <v>98</v>
      </c>
      <c r="AA7046" t="s">
        <v>990</v>
      </c>
    </row>
    <row r="7047" spans="1:27">
      <c r="A7047" t="s">
        <v>23</v>
      </c>
      <c r="B7047">
        <v>3</v>
      </c>
      <c r="C7047">
        <v>328</v>
      </c>
      <c r="D7047" t="s">
        <v>265</v>
      </c>
      <c r="E7047">
        <v>1.502</v>
      </c>
      <c r="F7047">
        <v>1</v>
      </c>
      <c r="G7047">
        <v>0.137</v>
      </c>
      <c r="H7047">
        <v>0.822</v>
      </c>
      <c r="I7047">
        <v>13.7</v>
      </c>
      <c r="J7047">
        <v>82.2</v>
      </c>
      <c r="K7047">
        <v>66.577896138482</v>
      </c>
      <c r="L7047">
        <v>9.12117177097204</v>
      </c>
      <c r="M7047">
        <v>0.041</v>
      </c>
      <c r="N7047">
        <v>4.1</v>
      </c>
      <c r="O7047">
        <v>0.863</v>
      </c>
      <c r="P7047" t="s">
        <v>266</v>
      </c>
      <c r="R7047">
        <v>0</v>
      </c>
      <c r="S7047">
        <v>5342</v>
      </c>
      <c r="T7047">
        <v>5356</v>
      </c>
      <c r="U7047">
        <v>5347</v>
      </c>
      <c r="V7047">
        <v>5344</v>
      </c>
      <c r="W7047">
        <v>1</v>
      </c>
      <c r="X7047">
        <v>1</v>
      </c>
      <c r="Y7047" t="s">
        <v>4870</v>
      </c>
      <c r="Z7047" t="s">
        <v>98</v>
      </c>
      <c r="AA7047" t="s">
        <v>990</v>
      </c>
    </row>
    <row r="7048" spans="1:27">
      <c r="A7048" t="s">
        <v>23</v>
      </c>
      <c r="B7048">
        <v>3</v>
      </c>
      <c r="C7048">
        <v>329</v>
      </c>
      <c r="D7048" t="s">
        <v>265</v>
      </c>
      <c r="E7048">
        <v>1.742</v>
      </c>
      <c r="F7048">
        <v>1.1</v>
      </c>
      <c r="G7048">
        <v>0.03</v>
      </c>
      <c r="H7048">
        <v>1.02</v>
      </c>
      <c r="I7048">
        <v>2.72727272727273</v>
      </c>
      <c r="J7048">
        <v>92.7272727272727</v>
      </c>
      <c r="K7048">
        <v>63.1458094144661</v>
      </c>
      <c r="L7048">
        <v>1.72215843857635</v>
      </c>
      <c r="M7048">
        <v>0.05</v>
      </c>
      <c r="N7048">
        <v>4.54545454545455</v>
      </c>
      <c r="O7048">
        <v>1.07</v>
      </c>
      <c r="P7048" t="s">
        <v>266</v>
      </c>
      <c r="R7048">
        <v>0</v>
      </c>
      <c r="S7048">
        <v>5358</v>
      </c>
      <c r="T7048">
        <v>5372</v>
      </c>
      <c r="U7048">
        <v>5363</v>
      </c>
      <c r="V7048">
        <v>5360</v>
      </c>
      <c r="W7048">
        <v>1</v>
      </c>
      <c r="X7048">
        <v>1</v>
      </c>
      <c r="Y7048" t="s">
        <v>4918</v>
      </c>
      <c r="Z7048" t="s">
        <v>98</v>
      </c>
      <c r="AA7048" t="s">
        <v>990</v>
      </c>
    </row>
    <row r="7049" spans="1:27">
      <c r="A7049" t="s">
        <v>23</v>
      </c>
      <c r="B7049">
        <v>3</v>
      </c>
      <c r="C7049">
        <v>330</v>
      </c>
      <c r="D7049" t="s">
        <v>265</v>
      </c>
      <c r="E7049">
        <v>2.911</v>
      </c>
      <c r="F7049">
        <v>2.3</v>
      </c>
      <c r="G7049">
        <v>1.685</v>
      </c>
      <c r="H7049">
        <v>0.57</v>
      </c>
      <c r="I7049">
        <v>73.2608695652174</v>
      </c>
      <c r="J7049">
        <v>24.7826086956522</v>
      </c>
      <c r="K7049">
        <v>79.0106492614222</v>
      </c>
      <c r="L7049">
        <v>57.8838886980419</v>
      </c>
      <c r="M7049">
        <v>0.0449999999999999</v>
      </c>
      <c r="N7049">
        <v>1.95652173913043</v>
      </c>
      <c r="O7049">
        <v>0.615</v>
      </c>
      <c r="P7049" t="s">
        <v>266</v>
      </c>
      <c r="R7049">
        <v>0</v>
      </c>
      <c r="S7049">
        <v>5374</v>
      </c>
      <c r="T7049">
        <v>5388</v>
      </c>
      <c r="U7049">
        <v>5379</v>
      </c>
      <c r="V7049">
        <v>5376</v>
      </c>
      <c r="W7049">
        <v>1</v>
      </c>
      <c r="X7049">
        <v>1</v>
      </c>
      <c r="Y7049" t="s">
        <v>4919</v>
      </c>
      <c r="Z7049" t="s">
        <v>98</v>
      </c>
      <c r="AA7049" t="s">
        <v>990</v>
      </c>
    </row>
    <row r="7050" spans="1:27">
      <c r="A7050" t="s">
        <v>23</v>
      </c>
      <c r="B7050">
        <v>3</v>
      </c>
      <c r="C7050">
        <v>331</v>
      </c>
      <c r="D7050" t="s">
        <v>265</v>
      </c>
      <c r="E7050">
        <v>2.105</v>
      </c>
      <c r="F7050">
        <v>1.7</v>
      </c>
      <c r="G7050">
        <v>0.015</v>
      </c>
      <c r="H7050">
        <v>1.689</v>
      </c>
      <c r="I7050">
        <v>0.882352941176471</v>
      </c>
      <c r="J7050">
        <v>99.3529411764706</v>
      </c>
      <c r="K7050">
        <v>80.7600950118765</v>
      </c>
      <c r="L7050">
        <v>0.712589073634204</v>
      </c>
      <c r="M7050">
        <v>-0.004</v>
      </c>
      <c r="N7050">
        <v>0.235294117647059</v>
      </c>
      <c r="O7050">
        <v>1.685</v>
      </c>
      <c r="P7050" t="s">
        <v>266</v>
      </c>
      <c r="R7050">
        <v>0</v>
      </c>
      <c r="S7050">
        <v>5390</v>
      </c>
      <c r="T7050">
        <v>5404</v>
      </c>
      <c r="U7050">
        <v>5395</v>
      </c>
      <c r="V7050">
        <v>5392</v>
      </c>
      <c r="W7050">
        <v>1</v>
      </c>
      <c r="X7050">
        <v>1</v>
      </c>
      <c r="Y7050" t="s">
        <v>4904</v>
      </c>
      <c r="Z7050" t="s">
        <v>98</v>
      </c>
      <c r="AA7050" t="s">
        <v>990</v>
      </c>
    </row>
    <row r="7051" spans="1:27">
      <c r="A7051" t="s">
        <v>23</v>
      </c>
      <c r="B7051">
        <v>3</v>
      </c>
      <c r="C7051">
        <v>332</v>
      </c>
      <c r="D7051" t="s">
        <v>265</v>
      </c>
      <c r="E7051">
        <v>3.059</v>
      </c>
      <c r="F7051">
        <v>2.6</v>
      </c>
      <c r="G7051">
        <v>0.016</v>
      </c>
      <c r="H7051">
        <v>2.547</v>
      </c>
      <c r="I7051">
        <v>0.615384615384615</v>
      </c>
      <c r="J7051">
        <v>97.9615384615385</v>
      </c>
      <c r="K7051">
        <v>84.995096436744</v>
      </c>
      <c r="L7051">
        <v>0.52304674730304</v>
      </c>
      <c r="M7051">
        <v>0.0369999999999999</v>
      </c>
      <c r="N7051">
        <v>1.42307692307692</v>
      </c>
      <c r="O7051">
        <v>2.584</v>
      </c>
      <c r="P7051" t="s">
        <v>266</v>
      </c>
      <c r="R7051">
        <v>0</v>
      </c>
      <c r="S7051">
        <v>5406</v>
      </c>
      <c r="T7051">
        <v>5420</v>
      </c>
      <c r="U7051">
        <v>5411</v>
      </c>
      <c r="V7051">
        <v>5408</v>
      </c>
      <c r="W7051">
        <v>1</v>
      </c>
      <c r="X7051">
        <v>1</v>
      </c>
      <c r="Y7051" t="s">
        <v>4905</v>
      </c>
      <c r="Z7051" t="s">
        <v>98</v>
      </c>
      <c r="AA7051" t="s">
        <v>990</v>
      </c>
    </row>
    <row r="7052" spans="1:27">
      <c r="A7052" t="s">
        <v>23</v>
      </c>
      <c r="B7052">
        <v>3</v>
      </c>
      <c r="C7052">
        <v>333</v>
      </c>
      <c r="D7052" t="s">
        <v>265</v>
      </c>
      <c r="E7052">
        <v>3.283</v>
      </c>
      <c r="F7052">
        <v>2.2</v>
      </c>
      <c r="G7052">
        <v>1.238</v>
      </c>
      <c r="H7052">
        <v>0.905</v>
      </c>
      <c r="I7052">
        <v>56.2727272727273</v>
      </c>
      <c r="J7052">
        <v>41.1363636363636</v>
      </c>
      <c r="K7052">
        <v>67.0118793786171</v>
      </c>
      <c r="L7052">
        <v>37.7094121230582</v>
      </c>
      <c r="M7052">
        <v>0.0570000000000004</v>
      </c>
      <c r="N7052">
        <v>2.59090909090911</v>
      </c>
      <c r="O7052">
        <v>0.962</v>
      </c>
      <c r="P7052" t="s">
        <v>266</v>
      </c>
      <c r="R7052">
        <v>0</v>
      </c>
      <c r="S7052">
        <v>5422</v>
      </c>
      <c r="T7052">
        <v>5436</v>
      </c>
      <c r="U7052">
        <v>5427</v>
      </c>
      <c r="V7052">
        <v>5424</v>
      </c>
      <c r="W7052">
        <v>1</v>
      </c>
      <c r="X7052">
        <v>1</v>
      </c>
      <c r="Y7052" t="s">
        <v>5052</v>
      </c>
      <c r="Z7052" t="s">
        <v>98</v>
      </c>
      <c r="AA7052" t="s">
        <v>990</v>
      </c>
    </row>
    <row r="7053" spans="1:27">
      <c r="A7053" t="s">
        <v>23</v>
      </c>
      <c r="B7053">
        <v>3</v>
      </c>
      <c r="C7053">
        <v>334</v>
      </c>
      <c r="D7053" t="s">
        <v>265</v>
      </c>
      <c r="E7053">
        <v>7.512</v>
      </c>
      <c r="F7053">
        <v>6.8</v>
      </c>
      <c r="G7053">
        <v>0.036</v>
      </c>
      <c r="H7053">
        <v>6.706</v>
      </c>
      <c r="I7053">
        <v>0.529411764705882</v>
      </c>
      <c r="J7053">
        <v>98.6176470588235</v>
      </c>
      <c r="K7053">
        <v>90.5218317358893</v>
      </c>
      <c r="L7053">
        <v>0.479233226837061</v>
      </c>
      <c r="M7053">
        <v>0.0579999999999998</v>
      </c>
      <c r="N7053">
        <v>0.852941176470586</v>
      </c>
      <c r="O7053">
        <v>6.764</v>
      </c>
      <c r="P7053" t="s">
        <v>266</v>
      </c>
      <c r="R7053">
        <v>0</v>
      </c>
      <c r="S7053">
        <v>5438</v>
      </c>
      <c r="T7053">
        <v>5452</v>
      </c>
      <c r="U7053">
        <v>5443</v>
      </c>
      <c r="V7053">
        <v>5440</v>
      </c>
      <c r="W7053">
        <v>1</v>
      </c>
      <c r="X7053">
        <v>1</v>
      </c>
      <c r="Y7053" t="s">
        <v>5053</v>
      </c>
      <c r="Z7053" t="s">
        <v>98</v>
      </c>
      <c r="AA7053" t="s">
        <v>990</v>
      </c>
    </row>
    <row r="7054" spans="1:27">
      <c r="A7054" t="s">
        <v>23</v>
      </c>
      <c r="B7054">
        <v>3</v>
      </c>
      <c r="C7054">
        <v>335</v>
      </c>
      <c r="D7054" t="s">
        <v>265</v>
      </c>
      <c r="E7054">
        <v>5.956</v>
      </c>
      <c r="F7054">
        <v>5.4</v>
      </c>
      <c r="G7054">
        <v>3.567</v>
      </c>
      <c r="H7054">
        <v>1.746</v>
      </c>
      <c r="I7054">
        <v>66.0555555555556</v>
      </c>
      <c r="J7054">
        <v>32.3333333333333</v>
      </c>
      <c r="K7054">
        <v>90.6648757555406</v>
      </c>
      <c r="L7054">
        <v>59.8891873740766</v>
      </c>
      <c r="M7054">
        <v>0.0869999999999997</v>
      </c>
      <c r="N7054">
        <v>1.61111111111111</v>
      </c>
      <c r="O7054">
        <v>1.833</v>
      </c>
      <c r="P7054" t="s">
        <v>266</v>
      </c>
      <c r="R7054">
        <v>0</v>
      </c>
      <c r="S7054">
        <v>5454</v>
      </c>
      <c r="T7054">
        <v>5468</v>
      </c>
      <c r="U7054">
        <v>5459</v>
      </c>
      <c r="V7054">
        <v>5456</v>
      </c>
      <c r="W7054">
        <v>1</v>
      </c>
      <c r="X7054">
        <v>1</v>
      </c>
      <c r="Y7054" t="s">
        <v>5054</v>
      </c>
      <c r="Z7054" t="s">
        <v>98</v>
      </c>
      <c r="AA7054" t="s">
        <v>990</v>
      </c>
    </row>
    <row r="7055" spans="1:27">
      <c r="A7055" t="s">
        <v>23</v>
      </c>
      <c r="B7055">
        <v>3</v>
      </c>
      <c r="C7055">
        <v>336</v>
      </c>
      <c r="D7055" t="s">
        <v>265</v>
      </c>
      <c r="E7055">
        <v>5.477</v>
      </c>
      <c r="F7055">
        <v>4.9</v>
      </c>
      <c r="G7055">
        <v>2.746</v>
      </c>
      <c r="H7055">
        <v>2.109</v>
      </c>
      <c r="I7055">
        <v>56.0408163265306</v>
      </c>
      <c r="J7055">
        <v>43.0408163265306</v>
      </c>
      <c r="K7055">
        <v>89.4650356034325</v>
      </c>
      <c r="L7055">
        <v>50.1369362789848</v>
      </c>
      <c r="M7055">
        <v>0.0449999999999999</v>
      </c>
      <c r="N7055">
        <v>0.918367346938774</v>
      </c>
      <c r="O7055">
        <v>2.154</v>
      </c>
      <c r="P7055" t="s">
        <v>266</v>
      </c>
      <c r="R7055">
        <v>0</v>
      </c>
      <c r="S7055">
        <v>5470</v>
      </c>
      <c r="T7055">
        <v>5484</v>
      </c>
      <c r="U7055">
        <v>5475</v>
      </c>
      <c r="V7055">
        <v>5472</v>
      </c>
      <c r="W7055">
        <v>1</v>
      </c>
      <c r="X7055">
        <v>1</v>
      </c>
      <c r="Y7055" t="s">
        <v>5055</v>
      </c>
      <c r="Z7055" t="s">
        <v>98</v>
      </c>
      <c r="AA7055" t="s">
        <v>990</v>
      </c>
    </row>
    <row r="7056" spans="1:27">
      <c r="A7056" t="s">
        <v>23</v>
      </c>
      <c r="B7056">
        <v>3</v>
      </c>
      <c r="C7056">
        <v>337</v>
      </c>
      <c r="D7056" t="s">
        <v>265</v>
      </c>
      <c r="E7056">
        <v>5.683</v>
      </c>
      <c r="F7056">
        <v>3.9</v>
      </c>
      <c r="G7056">
        <v>0.032</v>
      </c>
      <c r="H7056">
        <v>3.841</v>
      </c>
      <c r="I7056">
        <v>0.82051282051282</v>
      </c>
      <c r="J7056">
        <v>98.4871794871795</v>
      </c>
      <c r="K7056">
        <v>68.6257258490234</v>
      </c>
      <c r="L7056">
        <v>0.563082878761218</v>
      </c>
      <c r="M7056">
        <v>0.0269999999999997</v>
      </c>
      <c r="N7056">
        <v>0.692307692307684</v>
      </c>
      <c r="O7056">
        <v>3.868</v>
      </c>
      <c r="P7056" t="s">
        <v>266</v>
      </c>
      <c r="R7056">
        <v>0</v>
      </c>
      <c r="S7056">
        <v>5486</v>
      </c>
      <c r="T7056">
        <v>5500</v>
      </c>
      <c r="U7056">
        <v>5491</v>
      </c>
      <c r="V7056">
        <v>5488</v>
      </c>
      <c r="W7056">
        <v>1</v>
      </c>
      <c r="X7056">
        <v>1</v>
      </c>
      <c r="Y7056" t="s">
        <v>5056</v>
      </c>
      <c r="Z7056" t="s">
        <v>98</v>
      </c>
      <c r="AA7056" t="s">
        <v>990</v>
      </c>
    </row>
    <row r="7057" spans="1:27">
      <c r="A7057" t="s">
        <v>23</v>
      </c>
      <c r="B7057">
        <v>3</v>
      </c>
      <c r="C7057">
        <v>338</v>
      </c>
      <c r="D7057" t="s">
        <v>265</v>
      </c>
      <c r="E7057">
        <v>6.765</v>
      </c>
      <c r="F7057">
        <v>6.1</v>
      </c>
      <c r="G7057">
        <v>1.639</v>
      </c>
      <c r="H7057">
        <v>4.434</v>
      </c>
      <c r="I7057">
        <v>26.8688524590164</v>
      </c>
      <c r="J7057">
        <v>72.6885245901639</v>
      </c>
      <c r="K7057">
        <v>90.169992609017</v>
      </c>
      <c r="L7057">
        <v>24.2276422764228</v>
      </c>
      <c r="M7057">
        <v>0.0269999999999992</v>
      </c>
      <c r="N7057">
        <v>0.44262295081966</v>
      </c>
      <c r="O7057">
        <v>4.461</v>
      </c>
      <c r="P7057" t="s">
        <v>266</v>
      </c>
      <c r="R7057">
        <v>0</v>
      </c>
      <c r="S7057">
        <v>5502</v>
      </c>
      <c r="T7057">
        <v>5516</v>
      </c>
      <c r="U7057">
        <v>5507</v>
      </c>
      <c r="V7057">
        <v>5504</v>
      </c>
      <c r="W7057">
        <v>1</v>
      </c>
      <c r="X7057">
        <v>1</v>
      </c>
      <c r="Y7057" t="s">
        <v>5057</v>
      </c>
      <c r="Z7057" t="s">
        <v>98</v>
      </c>
      <c r="AA7057" t="s">
        <v>990</v>
      </c>
    </row>
    <row r="7058" spans="1:27">
      <c r="A7058" t="s">
        <v>23</v>
      </c>
      <c r="B7058">
        <v>3</v>
      </c>
      <c r="C7058">
        <v>339</v>
      </c>
      <c r="D7058" t="s">
        <v>265</v>
      </c>
      <c r="E7058">
        <v>5.841</v>
      </c>
      <c r="F7058">
        <v>5.2</v>
      </c>
      <c r="G7058">
        <v>0.036</v>
      </c>
      <c r="H7058">
        <v>5.137</v>
      </c>
      <c r="I7058">
        <v>0.692307692307692</v>
      </c>
      <c r="J7058">
        <v>98.7884615384615</v>
      </c>
      <c r="K7058">
        <v>89.0258517377161</v>
      </c>
      <c r="L7058">
        <v>0.61633281972265</v>
      </c>
      <c r="M7058">
        <v>0.027000000000001</v>
      </c>
      <c r="N7058">
        <v>0.519230769230789</v>
      </c>
      <c r="O7058">
        <v>5.164</v>
      </c>
      <c r="P7058" t="s">
        <v>266</v>
      </c>
      <c r="R7058">
        <v>0</v>
      </c>
      <c r="S7058">
        <v>5518</v>
      </c>
      <c r="T7058">
        <v>5532</v>
      </c>
      <c r="U7058">
        <v>5523</v>
      </c>
      <c r="V7058">
        <v>5520</v>
      </c>
      <c r="W7058">
        <v>1</v>
      </c>
      <c r="X7058">
        <v>1</v>
      </c>
      <c r="Y7058" t="s">
        <v>5058</v>
      </c>
      <c r="Z7058" t="s">
        <v>98</v>
      </c>
      <c r="AA7058" t="s">
        <v>990</v>
      </c>
    </row>
    <row r="7059" spans="1:27">
      <c r="A7059" t="s">
        <v>23</v>
      </c>
      <c r="B7059">
        <v>3</v>
      </c>
      <c r="C7059">
        <v>340</v>
      </c>
      <c r="D7059" t="s">
        <v>265</v>
      </c>
      <c r="E7059">
        <v>6.284</v>
      </c>
      <c r="F7059">
        <v>5.7</v>
      </c>
      <c r="G7059">
        <v>1.685</v>
      </c>
      <c r="H7059">
        <v>3.92</v>
      </c>
      <c r="I7059">
        <v>29.5614035087719</v>
      </c>
      <c r="J7059">
        <v>68.7719298245614</v>
      </c>
      <c r="K7059">
        <v>90.7065563335455</v>
      </c>
      <c r="L7059">
        <v>26.8141311266709</v>
      </c>
      <c r="M7059">
        <v>0.0949999999999998</v>
      </c>
      <c r="N7059">
        <v>1.66666666666666</v>
      </c>
      <c r="O7059">
        <v>4.015</v>
      </c>
      <c r="P7059" t="s">
        <v>266</v>
      </c>
      <c r="R7059">
        <v>0</v>
      </c>
      <c r="S7059">
        <v>5534</v>
      </c>
      <c r="T7059">
        <v>5548</v>
      </c>
      <c r="U7059">
        <v>5539</v>
      </c>
      <c r="V7059">
        <v>5536</v>
      </c>
      <c r="W7059">
        <v>1</v>
      </c>
      <c r="X7059">
        <v>1</v>
      </c>
      <c r="Y7059" t="s">
        <v>5059</v>
      </c>
      <c r="Z7059" t="s">
        <v>98</v>
      </c>
      <c r="AA7059" t="s">
        <v>990</v>
      </c>
    </row>
    <row r="7060" spans="1:27">
      <c r="A7060" t="s">
        <v>23</v>
      </c>
      <c r="B7060">
        <v>3</v>
      </c>
      <c r="C7060">
        <v>341</v>
      </c>
      <c r="D7060" t="s">
        <v>265</v>
      </c>
      <c r="E7060">
        <v>11.735</v>
      </c>
      <c r="F7060">
        <v>11.2</v>
      </c>
      <c r="G7060">
        <v>10.567</v>
      </c>
      <c r="H7060">
        <v>0.564</v>
      </c>
      <c r="I7060">
        <v>94.3482142857143</v>
      </c>
      <c r="J7060">
        <v>5.03571428571429</v>
      </c>
      <c r="K7060">
        <v>95.4409884959523</v>
      </c>
      <c r="L7060">
        <v>90.046868342565</v>
      </c>
      <c r="M7060">
        <v>0.0689999999999991</v>
      </c>
      <c r="N7060">
        <v>0.61607142857142</v>
      </c>
      <c r="O7060">
        <v>0.632999999999999</v>
      </c>
      <c r="P7060" t="s">
        <v>266</v>
      </c>
      <c r="R7060">
        <v>0</v>
      </c>
      <c r="S7060">
        <v>5550</v>
      </c>
      <c r="T7060">
        <v>5564</v>
      </c>
      <c r="U7060">
        <v>5555</v>
      </c>
      <c r="V7060">
        <v>5552</v>
      </c>
      <c r="W7060">
        <v>1</v>
      </c>
      <c r="X7060">
        <v>1</v>
      </c>
      <c r="Y7060" t="s">
        <v>5060</v>
      </c>
      <c r="Z7060" t="s">
        <v>98</v>
      </c>
      <c r="AA7060" t="s">
        <v>990</v>
      </c>
    </row>
    <row r="7061" spans="1:27">
      <c r="A7061" t="s">
        <v>23</v>
      </c>
      <c r="B7061">
        <v>3</v>
      </c>
      <c r="C7061">
        <v>342</v>
      </c>
      <c r="D7061" t="s">
        <v>265</v>
      </c>
      <c r="E7061">
        <v>8.938</v>
      </c>
      <c r="F7061">
        <v>6.9</v>
      </c>
      <c r="G7061">
        <v>4.889</v>
      </c>
      <c r="H7061">
        <v>1.974</v>
      </c>
      <c r="I7061">
        <v>70.8550724637681</v>
      </c>
      <c r="J7061">
        <v>28.6086956521739</v>
      </c>
      <c r="K7061">
        <v>77.1984784068024</v>
      </c>
      <c r="L7061">
        <v>54.6990378160662</v>
      </c>
      <c r="M7061">
        <v>0.0369999999999999</v>
      </c>
      <c r="N7061">
        <v>0.53623188405797</v>
      </c>
      <c r="O7061">
        <v>2.011</v>
      </c>
      <c r="P7061" t="s">
        <v>266</v>
      </c>
      <c r="R7061">
        <v>0</v>
      </c>
      <c r="S7061">
        <v>5566</v>
      </c>
      <c r="T7061">
        <v>5580</v>
      </c>
      <c r="U7061">
        <v>5571</v>
      </c>
      <c r="V7061">
        <v>5568</v>
      </c>
      <c r="W7061">
        <v>1</v>
      </c>
      <c r="X7061">
        <v>1</v>
      </c>
      <c r="Y7061" t="s">
        <v>5061</v>
      </c>
      <c r="Z7061" t="s">
        <v>98</v>
      </c>
      <c r="AA7061" t="s">
        <v>990</v>
      </c>
    </row>
    <row r="7062" spans="1:27">
      <c r="A7062" t="s">
        <v>23</v>
      </c>
      <c r="B7062">
        <v>3</v>
      </c>
      <c r="C7062">
        <v>343</v>
      </c>
      <c r="D7062" t="s">
        <v>265</v>
      </c>
      <c r="E7062">
        <v>9.15</v>
      </c>
      <c r="F7062">
        <v>8.4</v>
      </c>
      <c r="G7062">
        <v>1.658</v>
      </c>
      <c r="H7062">
        <v>6.684</v>
      </c>
      <c r="I7062">
        <v>19.7380952380952</v>
      </c>
      <c r="J7062">
        <v>79.5714285714286</v>
      </c>
      <c r="K7062">
        <v>91.8032786885246</v>
      </c>
      <c r="L7062">
        <v>18.120218579235</v>
      </c>
      <c r="M7062">
        <v>0.0579999999999998</v>
      </c>
      <c r="N7062">
        <v>0.690476190476188</v>
      </c>
      <c r="O7062">
        <v>6.742</v>
      </c>
      <c r="P7062" t="s">
        <v>266</v>
      </c>
      <c r="R7062">
        <v>0</v>
      </c>
      <c r="S7062">
        <v>5582</v>
      </c>
      <c r="T7062">
        <v>5596</v>
      </c>
      <c r="U7062">
        <v>5587</v>
      </c>
      <c r="V7062">
        <v>5584</v>
      </c>
      <c r="W7062">
        <v>1</v>
      </c>
      <c r="X7062">
        <v>1</v>
      </c>
      <c r="Y7062" t="s">
        <v>5062</v>
      </c>
      <c r="Z7062" t="s">
        <v>98</v>
      </c>
      <c r="AA7062" t="s">
        <v>990</v>
      </c>
    </row>
    <row r="7063" spans="1:27">
      <c r="A7063" t="s">
        <v>23</v>
      </c>
      <c r="B7063">
        <v>3</v>
      </c>
      <c r="C7063">
        <v>344</v>
      </c>
      <c r="D7063" t="s">
        <v>265</v>
      </c>
      <c r="E7063">
        <v>12.692</v>
      </c>
      <c r="F7063">
        <v>12</v>
      </c>
      <c r="G7063">
        <v>5.431</v>
      </c>
      <c r="H7063">
        <v>6.52</v>
      </c>
      <c r="I7063">
        <v>45.2583333333333</v>
      </c>
      <c r="J7063">
        <v>54.3333333333333</v>
      </c>
      <c r="K7063">
        <v>94.5477466120391</v>
      </c>
      <c r="L7063">
        <v>42.790734320832</v>
      </c>
      <c r="M7063">
        <v>0.0489999999999995</v>
      </c>
      <c r="N7063">
        <v>0.408333333333329</v>
      </c>
      <c r="O7063">
        <v>6.569</v>
      </c>
      <c r="P7063" t="s">
        <v>266</v>
      </c>
      <c r="R7063">
        <v>0</v>
      </c>
      <c r="S7063">
        <v>5598</v>
      </c>
      <c r="T7063">
        <v>5612</v>
      </c>
      <c r="U7063">
        <v>5603</v>
      </c>
      <c r="V7063">
        <v>5600</v>
      </c>
      <c r="W7063">
        <v>1</v>
      </c>
      <c r="X7063">
        <v>1</v>
      </c>
      <c r="Y7063" t="s">
        <v>5063</v>
      </c>
      <c r="Z7063" t="s">
        <v>98</v>
      </c>
      <c r="AA7063" t="s">
        <v>990</v>
      </c>
    </row>
    <row r="7064" spans="1:27">
      <c r="A7064" t="s">
        <v>23</v>
      </c>
      <c r="B7064">
        <v>3</v>
      </c>
      <c r="C7064">
        <v>345</v>
      </c>
      <c r="D7064" t="s">
        <v>265</v>
      </c>
      <c r="E7064">
        <v>10.833</v>
      </c>
      <c r="F7064">
        <v>10.1</v>
      </c>
      <c r="G7064">
        <v>6.625</v>
      </c>
      <c r="H7064">
        <v>3.421</v>
      </c>
      <c r="I7064">
        <v>65.5940594059406</v>
      </c>
      <c r="J7064">
        <v>33.8712871287129</v>
      </c>
      <c r="K7064">
        <v>93.233637958091</v>
      </c>
      <c r="L7064">
        <v>61.1557278685498</v>
      </c>
      <c r="M7064">
        <v>0.0540000000000003</v>
      </c>
      <c r="N7064">
        <v>0.534653465346537</v>
      </c>
      <c r="O7064">
        <v>3.475</v>
      </c>
      <c r="P7064" t="s">
        <v>266</v>
      </c>
      <c r="R7064">
        <v>0</v>
      </c>
      <c r="S7064">
        <v>5614</v>
      </c>
      <c r="T7064">
        <v>5628</v>
      </c>
      <c r="U7064">
        <v>5619</v>
      </c>
      <c r="V7064">
        <v>5616</v>
      </c>
      <c r="W7064">
        <v>1</v>
      </c>
      <c r="X7064">
        <v>1</v>
      </c>
      <c r="Y7064" t="s">
        <v>5064</v>
      </c>
      <c r="Z7064" t="s">
        <v>98</v>
      </c>
      <c r="AA7064" t="s">
        <v>990</v>
      </c>
    </row>
    <row r="7065" spans="1:27">
      <c r="A7065" t="s">
        <v>23</v>
      </c>
      <c r="B7065">
        <v>3</v>
      </c>
      <c r="C7065">
        <v>347</v>
      </c>
      <c r="D7065" t="s">
        <v>265</v>
      </c>
      <c r="E7065">
        <v>0.481</v>
      </c>
      <c r="F7065">
        <v>0.2</v>
      </c>
      <c r="G7065">
        <v>0.03</v>
      </c>
      <c r="H7065">
        <v>0.142</v>
      </c>
      <c r="I7065">
        <v>15</v>
      </c>
      <c r="J7065">
        <v>71</v>
      </c>
      <c r="K7065">
        <v>41.5800415800416</v>
      </c>
      <c r="L7065">
        <v>6.23700623700624</v>
      </c>
      <c r="M7065">
        <v>0.028</v>
      </c>
      <c r="N7065">
        <v>14</v>
      </c>
      <c r="O7065">
        <v>0.17</v>
      </c>
      <c r="P7065" t="s">
        <v>266</v>
      </c>
      <c r="R7065">
        <v>0</v>
      </c>
      <c r="S7065">
        <v>5651</v>
      </c>
      <c r="T7065">
        <v>5665</v>
      </c>
      <c r="U7065">
        <v>5656</v>
      </c>
      <c r="V7065">
        <v>5653</v>
      </c>
      <c r="W7065">
        <v>1</v>
      </c>
      <c r="X7065">
        <v>1</v>
      </c>
      <c r="Y7065" t="s">
        <v>3744</v>
      </c>
      <c r="Z7065" t="s">
        <v>98</v>
      </c>
      <c r="AA7065" t="s">
        <v>1031</v>
      </c>
    </row>
    <row r="7066" spans="1:27">
      <c r="A7066" t="s">
        <v>23</v>
      </c>
      <c r="B7066">
        <v>3</v>
      </c>
      <c r="C7066">
        <v>348</v>
      </c>
      <c r="D7066" t="s">
        <v>265</v>
      </c>
      <c r="E7066">
        <v>0.548</v>
      </c>
      <c r="F7066">
        <v>0.1</v>
      </c>
      <c r="G7066">
        <v>0.015</v>
      </c>
      <c r="H7066">
        <v>0.09</v>
      </c>
      <c r="I7066">
        <v>15</v>
      </c>
      <c r="J7066">
        <v>90</v>
      </c>
      <c r="K7066">
        <v>18.2481751824818</v>
      </c>
      <c r="L7066">
        <v>2.73722627737226</v>
      </c>
      <c r="M7066">
        <v>-0.00499999999999999</v>
      </c>
      <c r="N7066">
        <v>4.99999999999999</v>
      </c>
      <c r="O7066">
        <v>0.085</v>
      </c>
      <c r="P7066" t="s">
        <v>266</v>
      </c>
      <c r="R7066">
        <v>0</v>
      </c>
      <c r="S7066">
        <v>5667</v>
      </c>
      <c r="T7066">
        <v>5681</v>
      </c>
      <c r="U7066">
        <v>5672</v>
      </c>
      <c r="V7066">
        <v>5669</v>
      </c>
      <c r="W7066">
        <v>1</v>
      </c>
      <c r="X7066">
        <v>1</v>
      </c>
      <c r="Y7066" t="s">
        <v>3762</v>
      </c>
      <c r="Z7066" t="s">
        <v>98</v>
      </c>
      <c r="AA7066" t="s">
        <v>1031</v>
      </c>
    </row>
    <row r="7067" spans="1:27">
      <c r="A7067" t="s">
        <v>23</v>
      </c>
      <c r="B7067">
        <v>3</v>
      </c>
      <c r="C7067">
        <v>349</v>
      </c>
      <c r="D7067" t="s">
        <v>265</v>
      </c>
      <c r="E7067">
        <v>1.198</v>
      </c>
      <c r="F7067">
        <v>0.7</v>
      </c>
      <c r="G7067">
        <v>0.023</v>
      </c>
      <c r="H7067">
        <v>0.628</v>
      </c>
      <c r="I7067">
        <v>3.28571428571429</v>
      </c>
      <c r="J7067">
        <v>89.7142857142857</v>
      </c>
      <c r="K7067">
        <v>58.4307178631052</v>
      </c>
      <c r="L7067">
        <v>1.91986644407346</v>
      </c>
      <c r="M7067">
        <v>0.0489999999999999</v>
      </c>
      <c r="N7067">
        <v>6.99999999999999</v>
      </c>
      <c r="O7067">
        <v>0.677</v>
      </c>
      <c r="P7067" t="s">
        <v>266</v>
      </c>
      <c r="R7067">
        <v>0</v>
      </c>
      <c r="S7067">
        <v>5683</v>
      </c>
      <c r="T7067">
        <v>5697</v>
      </c>
      <c r="U7067">
        <v>5688</v>
      </c>
      <c r="V7067">
        <v>5685</v>
      </c>
      <c r="W7067">
        <v>1</v>
      </c>
      <c r="X7067">
        <v>1</v>
      </c>
      <c r="Y7067" t="s">
        <v>4957</v>
      </c>
      <c r="Z7067" t="s">
        <v>98</v>
      </c>
      <c r="AA7067" t="s">
        <v>1031</v>
      </c>
    </row>
    <row r="7068" spans="1:27">
      <c r="A7068" t="s">
        <v>23</v>
      </c>
      <c r="B7068">
        <v>3</v>
      </c>
      <c r="C7068">
        <v>350</v>
      </c>
      <c r="D7068" t="s">
        <v>265</v>
      </c>
      <c r="E7068">
        <v>1.386</v>
      </c>
      <c r="F7068">
        <v>1</v>
      </c>
      <c r="G7068">
        <v>0.329</v>
      </c>
      <c r="H7068">
        <v>0.588</v>
      </c>
      <c r="I7068">
        <v>32.9</v>
      </c>
      <c r="J7068">
        <v>58.8</v>
      </c>
      <c r="K7068">
        <v>72.1500721500721</v>
      </c>
      <c r="L7068">
        <v>23.7373737373737</v>
      </c>
      <c r="M7068">
        <v>0.083</v>
      </c>
      <c r="N7068">
        <v>8.3</v>
      </c>
      <c r="O7068">
        <v>0.671</v>
      </c>
      <c r="P7068" t="s">
        <v>266</v>
      </c>
      <c r="R7068">
        <v>0</v>
      </c>
      <c r="S7068">
        <v>5699</v>
      </c>
      <c r="T7068">
        <v>5713</v>
      </c>
      <c r="U7068">
        <v>5704</v>
      </c>
      <c r="V7068">
        <v>5701</v>
      </c>
      <c r="W7068">
        <v>1</v>
      </c>
      <c r="X7068">
        <v>1</v>
      </c>
      <c r="Y7068" t="s">
        <v>4869</v>
      </c>
      <c r="Z7068" t="s">
        <v>98</v>
      </c>
      <c r="AA7068" t="s">
        <v>1031</v>
      </c>
    </row>
    <row r="7069" spans="1:27">
      <c r="A7069" t="s">
        <v>23</v>
      </c>
      <c r="B7069">
        <v>3</v>
      </c>
      <c r="C7069">
        <v>351</v>
      </c>
      <c r="D7069" t="s">
        <v>265</v>
      </c>
      <c r="E7069">
        <v>1.096</v>
      </c>
      <c r="F7069">
        <v>0.7</v>
      </c>
      <c r="G7069">
        <v>0.152</v>
      </c>
      <c r="H7069">
        <v>0.521</v>
      </c>
      <c r="I7069">
        <v>21.7142857142857</v>
      </c>
      <c r="J7069">
        <v>74.4285714285714</v>
      </c>
      <c r="K7069">
        <v>63.8686131386861</v>
      </c>
      <c r="L7069">
        <v>13.8686131386861</v>
      </c>
      <c r="M7069">
        <v>0.0269999999999999</v>
      </c>
      <c r="N7069">
        <v>3.85714285714284</v>
      </c>
      <c r="O7069">
        <v>0.548</v>
      </c>
      <c r="P7069" t="s">
        <v>266</v>
      </c>
      <c r="R7069">
        <v>0</v>
      </c>
      <c r="S7069">
        <v>5715</v>
      </c>
      <c r="T7069">
        <v>5729</v>
      </c>
      <c r="U7069">
        <v>5720</v>
      </c>
      <c r="V7069">
        <v>5717</v>
      </c>
      <c r="W7069">
        <v>1</v>
      </c>
      <c r="X7069">
        <v>1</v>
      </c>
      <c r="Y7069" t="s">
        <v>4870</v>
      </c>
      <c r="Z7069" t="s">
        <v>98</v>
      </c>
      <c r="AA7069" t="s">
        <v>1031</v>
      </c>
    </row>
    <row r="7070" spans="1:27">
      <c r="A7070" t="s">
        <v>23</v>
      </c>
      <c r="B7070">
        <v>3</v>
      </c>
      <c r="C7070">
        <v>352</v>
      </c>
      <c r="D7070" t="s">
        <v>265</v>
      </c>
      <c r="E7070">
        <v>5.502</v>
      </c>
      <c r="F7070">
        <v>5</v>
      </c>
      <c r="G7070">
        <v>0.027</v>
      </c>
      <c r="H7070">
        <v>1.027</v>
      </c>
      <c r="I7070">
        <v>0.54</v>
      </c>
      <c r="J7070">
        <v>20.54</v>
      </c>
      <c r="K7070">
        <v>90.8760450745184</v>
      </c>
      <c r="L7070">
        <v>0.490730643402399</v>
      </c>
      <c r="M7070">
        <v>3.946</v>
      </c>
      <c r="N7070">
        <v>78.92</v>
      </c>
      <c r="O7070">
        <v>4.973</v>
      </c>
      <c r="P7070" t="s">
        <v>266</v>
      </c>
      <c r="R7070">
        <v>0</v>
      </c>
      <c r="S7070">
        <v>5731</v>
      </c>
      <c r="T7070">
        <v>5745</v>
      </c>
      <c r="U7070">
        <v>5736</v>
      </c>
      <c r="V7070">
        <v>5733</v>
      </c>
      <c r="W7070">
        <v>1</v>
      </c>
      <c r="X7070">
        <v>1</v>
      </c>
      <c r="Y7070" t="s">
        <v>4918</v>
      </c>
      <c r="Z7070" t="s">
        <v>98</v>
      </c>
      <c r="AA7070" t="s">
        <v>1031</v>
      </c>
    </row>
    <row r="7071" spans="1:27">
      <c r="A7071" t="s">
        <v>23</v>
      </c>
      <c r="B7071">
        <v>3</v>
      </c>
      <c r="C7071">
        <v>353</v>
      </c>
      <c r="D7071" t="s">
        <v>265</v>
      </c>
      <c r="E7071">
        <v>2.493</v>
      </c>
      <c r="F7071">
        <v>2.1</v>
      </c>
      <c r="G7071">
        <v>1.512</v>
      </c>
      <c r="H7071">
        <v>0.529</v>
      </c>
      <c r="I7071">
        <v>72</v>
      </c>
      <c r="J7071">
        <v>25.1904761904762</v>
      </c>
      <c r="K7071">
        <v>84.2358604091456</v>
      </c>
      <c r="L7071">
        <v>60.6498194945848</v>
      </c>
      <c r="M7071">
        <v>0.0590000000000002</v>
      </c>
      <c r="N7071">
        <v>2.80952380952382</v>
      </c>
      <c r="O7071">
        <v>0.588</v>
      </c>
      <c r="P7071" t="s">
        <v>266</v>
      </c>
      <c r="R7071">
        <v>0</v>
      </c>
      <c r="S7071">
        <v>5747</v>
      </c>
      <c r="T7071">
        <v>5761</v>
      </c>
      <c r="U7071">
        <v>5752</v>
      </c>
      <c r="V7071">
        <v>5749</v>
      </c>
      <c r="W7071">
        <v>1</v>
      </c>
      <c r="X7071">
        <v>1</v>
      </c>
      <c r="Y7071" t="s">
        <v>4919</v>
      </c>
      <c r="Z7071" t="s">
        <v>98</v>
      </c>
      <c r="AA7071" t="s">
        <v>1031</v>
      </c>
    </row>
    <row r="7072" spans="1:27">
      <c r="A7072" t="s">
        <v>23</v>
      </c>
      <c r="B7072">
        <v>3</v>
      </c>
      <c r="C7072">
        <v>354</v>
      </c>
      <c r="D7072" t="s">
        <v>265</v>
      </c>
      <c r="E7072">
        <v>2.187</v>
      </c>
      <c r="F7072">
        <v>1.7</v>
      </c>
      <c r="G7072">
        <v>0.014</v>
      </c>
      <c r="H7072">
        <v>1.636</v>
      </c>
      <c r="I7072">
        <v>0.823529411764706</v>
      </c>
      <c r="J7072">
        <v>96.2352941176471</v>
      </c>
      <c r="K7072">
        <v>77.732053040695</v>
      </c>
      <c r="L7072">
        <v>0.640146319158665</v>
      </c>
      <c r="M7072">
        <v>0.05</v>
      </c>
      <c r="N7072">
        <v>2.94117647058824</v>
      </c>
      <c r="O7072">
        <v>1.686</v>
      </c>
      <c r="P7072" t="s">
        <v>266</v>
      </c>
      <c r="R7072">
        <v>0</v>
      </c>
      <c r="S7072">
        <v>5763</v>
      </c>
      <c r="T7072">
        <v>5777</v>
      </c>
      <c r="U7072">
        <v>5768</v>
      </c>
      <c r="V7072">
        <v>5765</v>
      </c>
      <c r="W7072">
        <v>1</v>
      </c>
      <c r="X7072">
        <v>1</v>
      </c>
      <c r="Y7072" t="s">
        <v>4904</v>
      </c>
      <c r="Z7072" t="s">
        <v>98</v>
      </c>
      <c r="AA7072" t="s">
        <v>1031</v>
      </c>
    </row>
    <row r="7073" spans="1:27">
      <c r="A7073" t="s">
        <v>23</v>
      </c>
      <c r="B7073">
        <v>3</v>
      </c>
      <c r="C7073">
        <v>355</v>
      </c>
      <c r="D7073" t="s">
        <v>265</v>
      </c>
      <c r="E7073">
        <v>3.079</v>
      </c>
      <c r="F7073">
        <v>2.7</v>
      </c>
      <c r="G7073">
        <v>0.017</v>
      </c>
      <c r="H7073">
        <v>2.658</v>
      </c>
      <c r="I7073">
        <v>0.62962962962963</v>
      </c>
      <c r="J7073">
        <v>98.4444444444444</v>
      </c>
      <c r="K7073">
        <v>87.6908087041247</v>
      </c>
      <c r="L7073">
        <v>0.552127314063007</v>
      </c>
      <c r="M7073">
        <v>0.0250000000000004</v>
      </c>
      <c r="N7073">
        <v>0.925925925925939</v>
      </c>
      <c r="O7073">
        <v>2.683</v>
      </c>
      <c r="P7073" t="s">
        <v>266</v>
      </c>
      <c r="R7073">
        <v>0</v>
      </c>
      <c r="S7073">
        <v>5779</v>
      </c>
      <c r="T7073">
        <v>5793</v>
      </c>
      <c r="U7073">
        <v>5784</v>
      </c>
      <c r="V7073">
        <v>5781</v>
      </c>
      <c r="W7073">
        <v>1</v>
      </c>
      <c r="X7073">
        <v>1</v>
      </c>
      <c r="Y7073" t="s">
        <v>4905</v>
      </c>
      <c r="Z7073" t="s">
        <v>98</v>
      </c>
      <c r="AA7073" t="s">
        <v>1031</v>
      </c>
    </row>
    <row r="7074" spans="1:27">
      <c r="A7074" t="s">
        <v>23</v>
      </c>
      <c r="B7074">
        <v>3</v>
      </c>
      <c r="C7074">
        <v>356</v>
      </c>
      <c r="D7074" t="s">
        <v>265</v>
      </c>
      <c r="E7074">
        <v>3.47</v>
      </c>
      <c r="F7074">
        <v>2.1</v>
      </c>
      <c r="G7074">
        <v>1.153</v>
      </c>
      <c r="H7074">
        <v>0.904</v>
      </c>
      <c r="I7074">
        <v>54.9047619047619</v>
      </c>
      <c r="J7074">
        <v>43.047619047619</v>
      </c>
      <c r="K7074">
        <v>60.5187319884726</v>
      </c>
      <c r="L7074">
        <v>33.2276657060519</v>
      </c>
      <c r="M7074">
        <v>0.0430000000000001</v>
      </c>
      <c r="N7074">
        <v>2.04761904761905</v>
      </c>
      <c r="O7074">
        <v>0.947</v>
      </c>
      <c r="P7074" t="s">
        <v>266</v>
      </c>
      <c r="R7074">
        <v>0</v>
      </c>
      <c r="S7074">
        <v>5795</v>
      </c>
      <c r="T7074">
        <v>5809</v>
      </c>
      <c r="U7074">
        <v>5800</v>
      </c>
      <c r="V7074">
        <v>5797</v>
      </c>
      <c r="W7074">
        <v>1</v>
      </c>
      <c r="X7074">
        <v>1</v>
      </c>
      <c r="Y7074" t="s">
        <v>5065</v>
      </c>
      <c r="Z7074" t="s">
        <v>98</v>
      </c>
      <c r="AA7074" t="s">
        <v>1031</v>
      </c>
    </row>
    <row r="7075" spans="1:27">
      <c r="A7075" t="s">
        <v>23</v>
      </c>
      <c r="B7075">
        <v>3</v>
      </c>
      <c r="C7075">
        <v>357</v>
      </c>
      <c r="D7075" t="s">
        <v>265</v>
      </c>
      <c r="E7075">
        <v>5.888</v>
      </c>
      <c r="F7075">
        <v>5.3</v>
      </c>
      <c r="G7075">
        <v>0.025</v>
      </c>
      <c r="H7075">
        <v>5.206</v>
      </c>
      <c r="I7075">
        <v>0.471698113207547</v>
      </c>
      <c r="J7075">
        <v>98.2264150943396</v>
      </c>
      <c r="K7075">
        <v>90.0135869565217</v>
      </c>
      <c r="L7075">
        <v>0.424592391304348</v>
      </c>
      <c r="M7075">
        <v>0.0689999999999991</v>
      </c>
      <c r="N7075">
        <v>1.30188679245281</v>
      </c>
      <c r="O7075">
        <v>5.275</v>
      </c>
      <c r="P7075" t="s">
        <v>266</v>
      </c>
      <c r="R7075">
        <v>0</v>
      </c>
      <c r="S7075">
        <v>5811</v>
      </c>
      <c r="T7075">
        <v>5825</v>
      </c>
      <c r="U7075">
        <v>5816</v>
      </c>
      <c r="V7075">
        <v>5813</v>
      </c>
      <c r="W7075">
        <v>1</v>
      </c>
      <c r="X7075">
        <v>1</v>
      </c>
      <c r="Y7075" t="s">
        <v>5066</v>
      </c>
      <c r="Z7075" t="s">
        <v>98</v>
      </c>
      <c r="AA7075" t="s">
        <v>1031</v>
      </c>
    </row>
    <row r="7076" spans="1:27">
      <c r="A7076" t="s">
        <v>23</v>
      </c>
      <c r="B7076">
        <v>3</v>
      </c>
      <c r="C7076">
        <v>358</v>
      </c>
      <c r="D7076" t="s">
        <v>265</v>
      </c>
      <c r="E7076">
        <v>7.067</v>
      </c>
      <c r="F7076">
        <v>6.5</v>
      </c>
      <c r="G7076">
        <v>4.69</v>
      </c>
      <c r="H7076">
        <v>1.711</v>
      </c>
      <c r="I7076">
        <v>72.1538461538462</v>
      </c>
      <c r="J7076">
        <v>26.3230769230769</v>
      </c>
      <c r="K7076">
        <v>91.9767935474742</v>
      </c>
      <c r="L7076">
        <v>66.3647941134852</v>
      </c>
      <c r="M7076">
        <v>0.0989999999999993</v>
      </c>
      <c r="N7076">
        <v>1.52307692307691</v>
      </c>
      <c r="O7076">
        <v>1.81</v>
      </c>
      <c r="P7076" t="s">
        <v>266</v>
      </c>
      <c r="R7076">
        <v>0</v>
      </c>
      <c r="S7076">
        <v>5827</v>
      </c>
      <c r="T7076">
        <v>5841</v>
      </c>
      <c r="U7076">
        <v>5832</v>
      </c>
      <c r="V7076">
        <v>5829</v>
      </c>
      <c r="W7076">
        <v>1</v>
      </c>
      <c r="X7076">
        <v>1</v>
      </c>
      <c r="Y7076" t="s">
        <v>5067</v>
      </c>
      <c r="Z7076" t="s">
        <v>98</v>
      </c>
      <c r="AA7076" t="s">
        <v>1031</v>
      </c>
    </row>
    <row r="7077" spans="1:27">
      <c r="A7077" t="s">
        <v>23</v>
      </c>
      <c r="B7077">
        <v>3</v>
      </c>
      <c r="C7077">
        <v>359</v>
      </c>
      <c r="D7077" t="s">
        <v>265</v>
      </c>
      <c r="E7077">
        <v>5.084</v>
      </c>
      <c r="F7077">
        <v>4.4</v>
      </c>
      <c r="G7077">
        <v>2.06</v>
      </c>
      <c r="H7077">
        <v>2.286</v>
      </c>
      <c r="I7077">
        <v>46.8181818181818</v>
      </c>
      <c r="J7077">
        <v>51.9545454545455</v>
      </c>
      <c r="K7077">
        <v>86.5460267505901</v>
      </c>
      <c r="L7077">
        <v>40.5192761605035</v>
      </c>
      <c r="M7077">
        <v>0.0540000000000003</v>
      </c>
      <c r="N7077">
        <v>1.22727272727273</v>
      </c>
      <c r="O7077">
        <v>2.34</v>
      </c>
      <c r="P7077" t="s">
        <v>266</v>
      </c>
      <c r="R7077">
        <v>0</v>
      </c>
      <c r="S7077">
        <v>5843</v>
      </c>
      <c r="T7077">
        <v>5857</v>
      </c>
      <c r="U7077">
        <v>5848</v>
      </c>
      <c r="V7077">
        <v>5845</v>
      </c>
      <c r="W7077">
        <v>1</v>
      </c>
      <c r="X7077">
        <v>1</v>
      </c>
      <c r="Y7077" t="s">
        <v>5068</v>
      </c>
      <c r="Z7077" t="s">
        <v>98</v>
      </c>
      <c r="AA7077" t="s">
        <v>1031</v>
      </c>
    </row>
    <row r="7078" spans="1:27">
      <c r="A7078" t="s">
        <v>23</v>
      </c>
      <c r="B7078">
        <v>3</v>
      </c>
      <c r="C7078">
        <v>360</v>
      </c>
      <c r="D7078" t="s">
        <v>265</v>
      </c>
      <c r="E7078">
        <v>5.996</v>
      </c>
      <c r="F7078">
        <v>4.2</v>
      </c>
      <c r="G7078">
        <v>1.638</v>
      </c>
      <c r="H7078">
        <v>2.506</v>
      </c>
      <c r="I7078">
        <v>39</v>
      </c>
      <c r="J7078">
        <v>59.6666666666667</v>
      </c>
      <c r="K7078">
        <v>70.0466977985323</v>
      </c>
      <c r="L7078">
        <v>27.3182121414276</v>
      </c>
      <c r="M7078">
        <v>0.056</v>
      </c>
      <c r="N7078">
        <v>1.33333333333333</v>
      </c>
      <c r="O7078">
        <v>2.562</v>
      </c>
      <c r="P7078" t="s">
        <v>266</v>
      </c>
      <c r="R7078">
        <v>0</v>
      </c>
      <c r="S7078">
        <v>5859</v>
      </c>
      <c r="T7078">
        <v>5873</v>
      </c>
      <c r="U7078">
        <v>5864</v>
      </c>
      <c r="V7078">
        <v>5861</v>
      </c>
      <c r="W7078">
        <v>1</v>
      </c>
      <c r="X7078">
        <v>1</v>
      </c>
      <c r="Y7078" t="s">
        <v>5069</v>
      </c>
      <c r="Z7078" t="s">
        <v>98</v>
      </c>
      <c r="AA7078" t="s">
        <v>1031</v>
      </c>
    </row>
    <row r="7079" spans="1:27">
      <c r="A7079" t="s">
        <v>23</v>
      </c>
      <c r="B7079">
        <v>3</v>
      </c>
      <c r="C7079">
        <v>361</v>
      </c>
      <c r="D7079" t="s">
        <v>265</v>
      </c>
      <c r="E7079">
        <v>8.305</v>
      </c>
      <c r="F7079">
        <v>7.7</v>
      </c>
      <c r="G7079">
        <v>1.676</v>
      </c>
      <c r="H7079">
        <v>5.977</v>
      </c>
      <c r="I7079">
        <v>21.7662337662338</v>
      </c>
      <c r="J7079">
        <v>77.6233766233766</v>
      </c>
      <c r="K7079">
        <v>92.7152317880795</v>
      </c>
      <c r="L7079">
        <v>20.1806140878989</v>
      </c>
      <c r="M7079">
        <v>0.0469999999999997</v>
      </c>
      <c r="N7079">
        <v>0.610389610389607</v>
      </c>
      <c r="O7079">
        <v>6.024</v>
      </c>
      <c r="P7079" t="s">
        <v>266</v>
      </c>
      <c r="R7079">
        <v>0</v>
      </c>
      <c r="S7079">
        <v>5875</v>
      </c>
      <c r="T7079">
        <v>5889</v>
      </c>
      <c r="U7079">
        <v>5880</v>
      </c>
      <c r="V7079">
        <v>5877</v>
      </c>
      <c r="W7079">
        <v>1</v>
      </c>
      <c r="X7079">
        <v>1</v>
      </c>
      <c r="Y7079" t="s">
        <v>5070</v>
      </c>
      <c r="Z7079" t="s">
        <v>98</v>
      </c>
      <c r="AA7079" t="s">
        <v>1031</v>
      </c>
    </row>
    <row r="7080" spans="1:27">
      <c r="A7080" t="s">
        <v>23</v>
      </c>
      <c r="B7080">
        <v>3</v>
      </c>
      <c r="C7080">
        <v>362</v>
      </c>
      <c r="D7080" t="s">
        <v>265</v>
      </c>
      <c r="E7080">
        <v>7.2</v>
      </c>
      <c r="F7080">
        <v>6.6</v>
      </c>
      <c r="G7080">
        <v>1.617</v>
      </c>
      <c r="H7080">
        <v>4.891</v>
      </c>
      <c r="I7080">
        <v>24.5</v>
      </c>
      <c r="J7080">
        <v>74.1060606060606</v>
      </c>
      <c r="K7080">
        <v>91.6666666666667</v>
      </c>
      <c r="L7080">
        <v>22.4583333333333</v>
      </c>
      <c r="M7080">
        <v>0.0919999999999996</v>
      </c>
      <c r="N7080">
        <v>1.39393939393939</v>
      </c>
      <c r="O7080">
        <v>4.983</v>
      </c>
      <c r="P7080" t="s">
        <v>266</v>
      </c>
      <c r="R7080">
        <v>0</v>
      </c>
      <c r="S7080">
        <v>5891</v>
      </c>
      <c r="T7080">
        <v>5905</v>
      </c>
      <c r="U7080">
        <v>5896</v>
      </c>
      <c r="V7080">
        <v>5893</v>
      </c>
      <c r="W7080">
        <v>1</v>
      </c>
      <c r="X7080">
        <v>1</v>
      </c>
      <c r="Y7080" t="s">
        <v>5071</v>
      </c>
      <c r="Z7080" t="s">
        <v>98</v>
      </c>
      <c r="AA7080" t="s">
        <v>1031</v>
      </c>
    </row>
    <row r="7081" spans="1:27">
      <c r="A7081" t="s">
        <v>23</v>
      </c>
      <c r="B7081">
        <v>3</v>
      </c>
      <c r="C7081">
        <v>363</v>
      </c>
      <c r="D7081" t="s">
        <v>265</v>
      </c>
      <c r="E7081">
        <v>12.124</v>
      </c>
      <c r="F7081">
        <v>11.6</v>
      </c>
      <c r="G7081">
        <v>10.855</v>
      </c>
      <c r="H7081">
        <v>0.679</v>
      </c>
      <c r="I7081">
        <v>93.5775862068966</v>
      </c>
      <c r="J7081">
        <v>5.85344827586207</v>
      </c>
      <c r="K7081">
        <v>95.6779940613659</v>
      </c>
      <c r="L7081">
        <v>89.533157373804</v>
      </c>
      <c r="M7081">
        <v>0.0659999999999989</v>
      </c>
      <c r="N7081">
        <v>0.56896551724137</v>
      </c>
      <c r="O7081">
        <v>0.744999999999999</v>
      </c>
      <c r="P7081" t="s">
        <v>266</v>
      </c>
      <c r="R7081">
        <v>0</v>
      </c>
      <c r="S7081">
        <v>5907</v>
      </c>
      <c r="T7081">
        <v>5921</v>
      </c>
      <c r="U7081">
        <v>5912</v>
      </c>
      <c r="V7081">
        <v>5909</v>
      </c>
      <c r="W7081">
        <v>1</v>
      </c>
      <c r="X7081">
        <v>1</v>
      </c>
      <c r="Y7081" t="s">
        <v>5072</v>
      </c>
      <c r="Z7081" t="s">
        <v>98</v>
      </c>
      <c r="AA7081" t="s">
        <v>1031</v>
      </c>
    </row>
    <row r="7082" spans="1:27">
      <c r="A7082" t="s">
        <v>23</v>
      </c>
      <c r="B7082">
        <v>3</v>
      </c>
      <c r="C7082">
        <v>364</v>
      </c>
      <c r="D7082" t="s">
        <v>265</v>
      </c>
      <c r="E7082">
        <v>7.631</v>
      </c>
      <c r="F7082">
        <v>7</v>
      </c>
      <c r="G7082">
        <v>4.847</v>
      </c>
      <c r="H7082">
        <v>2.08</v>
      </c>
      <c r="I7082">
        <v>69.2428571428571</v>
      </c>
      <c r="J7082">
        <v>29.7142857142857</v>
      </c>
      <c r="K7082">
        <v>91.7310968418294</v>
      </c>
      <c r="L7082">
        <v>63.5172323417639</v>
      </c>
      <c r="M7082">
        <v>0.0729999999999995</v>
      </c>
      <c r="N7082">
        <v>1.04285714285714</v>
      </c>
      <c r="O7082">
        <v>2.153</v>
      </c>
      <c r="P7082" t="s">
        <v>266</v>
      </c>
      <c r="R7082">
        <v>0</v>
      </c>
      <c r="S7082">
        <v>5923</v>
      </c>
      <c r="T7082">
        <v>5937</v>
      </c>
      <c r="U7082">
        <v>5928</v>
      </c>
      <c r="V7082">
        <v>5925</v>
      </c>
      <c r="W7082">
        <v>1</v>
      </c>
      <c r="X7082">
        <v>1</v>
      </c>
      <c r="Y7082" t="s">
        <v>5073</v>
      </c>
      <c r="Z7082" t="s">
        <v>98</v>
      </c>
      <c r="AA7082" t="s">
        <v>1031</v>
      </c>
    </row>
    <row r="7083" spans="1:27">
      <c r="A7083" t="s">
        <v>23</v>
      </c>
      <c r="B7083">
        <v>3</v>
      </c>
      <c r="C7083">
        <v>365</v>
      </c>
      <c r="D7083" t="s">
        <v>265</v>
      </c>
      <c r="E7083">
        <v>9.783</v>
      </c>
      <c r="F7083">
        <v>8</v>
      </c>
      <c r="G7083">
        <v>1.66</v>
      </c>
      <c r="H7083">
        <v>6.213</v>
      </c>
      <c r="I7083">
        <v>20.75</v>
      </c>
      <c r="J7083">
        <v>77.6625</v>
      </c>
      <c r="K7083">
        <v>81.7745067975059</v>
      </c>
      <c r="L7083">
        <v>16.9682101604825</v>
      </c>
      <c r="M7083">
        <v>0.127</v>
      </c>
      <c r="N7083">
        <v>1.5875</v>
      </c>
      <c r="O7083">
        <v>6.34</v>
      </c>
      <c r="P7083" t="s">
        <v>266</v>
      </c>
      <c r="R7083">
        <v>0</v>
      </c>
      <c r="S7083">
        <v>5939</v>
      </c>
      <c r="T7083">
        <v>5953</v>
      </c>
      <c r="U7083">
        <v>5944</v>
      </c>
      <c r="V7083">
        <v>5941</v>
      </c>
      <c r="W7083">
        <v>1</v>
      </c>
      <c r="X7083">
        <v>1</v>
      </c>
      <c r="Y7083" t="s">
        <v>5074</v>
      </c>
      <c r="Z7083" t="s">
        <v>98</v>
      </c>
      <c r="AA7083" t="s">
        <v>1031</v>
      </c>
    </row>
    <row r="7084" spans="1:27">
      <c r="A7084" t="s">
        <v>23</v>
      </c>
      <c r="B7084">
        <v>3</v>
      </c>
      <c r="C7084">
        <v>366</v>
      </c>
      <c r="D7084" t="s">
        <v>265</v>
      </c>
      <c r="E7084">
        <v>12.003</v>
      </c>
      <c r="F7084">
        <v>11.3</v>
      </c>
      <c r="G7084">
        <v>1.634</v>
      </c>
      <c r="H7084">
        <v>9.576</v>
      </c>
      <c r="I7084">
        <v>14.4601769911504</v>
      </c>
      <c r="J7084">
        <v>84.7433628318584</v>
      </c>
      <c r="K7084">
        <v>94.1431308839457</v>
      </c>
      <c r="L7084">
        <v>13.613263350829</v>
      </c>
      <c r="M7084">
        <v>0.0899999999999999</v>
      </c>
      <c r="N7084">
        <v>0.796460176991149</v>
      </c>
      <c r="O7084">
        <v>9.666</v>
      </c>
      <c r="P7084" t="s">
        <v>266</v>
      </c>
      <c r="R7084">
        <v>0</v>
      </c>
      <c r="S7084">
        <v>5955</v>
      </c>
      <c r="T7084">
        <v>5969</v>
      </c>
      <c r="U7084">
        <v>5960</v>
      </c>
      <c r="V7084">
        <v>5957</v>
      </c>
      <c r="W7084">
        <v>1</v>
      </c>
      <c r="X7084">
        <v>1</v>
      </c>
      <c r="Y7084" t="s">
        <v>5075</v>
      </c>
      <c r="Z7084" t="s">
        <v>98</v>
      </c>
      <c r="AA7084" t="s">
        <v>1031</v>
      </c>
    </row>
    <row r="7085" spans="1:27">
      <c r="A7085" t="s">
        <v>23</v>
      </c>
      <c r="B7085">
        <v>3</v>
      </c>
      <c r="C7085">
        <v>367</v>
      </c>
      <c r="D7085" t="s">
        <v>265</v>
      </c>
      <c r="E7085">
        <v>11.126</v>
      </c>
      <c r="F7085">
        <v>10.4</v>
      </c>
      <c r="G7085">
        <v>5.085</v>
      </c>
      <c r="H7085">
        <v>5.27</v>
      </c>
      <c r="I7085">
        <v>48.8942307692308</v>
      </c>
      <c r="J7085">
        <v>50.6730769230769</v>
      </c>
      <c r="K7085">
        <v>93.4747438432501</v>
      </c>
      <c r="L7085">
        <v>45.703756965666</v>
      </c>
      <c r="M7085">
        <v>0.0449999999999999</v>
      </c>
      <c r="N7085">
        <v>0.432692307692307</v>
      </c>
      <c r="O7085">
        <v>5.315</v>
      </c>
      <c r="P7085" t="s">
        <v>266</v>
      </c>
      <c r="R7085">
        <v>0</v>
      </c>
      <c r="S7085">
        <v>5971</v>
      </c>
      <c r="T7085">
        <v>5985</v>
      </c>
      <c r="U7085">
        <v>5976</v>
      </c>
      <c r="V7085">
        <v>5973</v>
      </c>
      <c r="W7085">
        <v>1</v>
      </c>
      <c r="X7085">
        <v>1</v>
      </c>
      <c r="Y7085" t="s">
        <v>5076</v>
      </c>
      <c r="Z7085" t="s">
        <v>98</v>
      </c>
      <c r="AA7085" t="s">
        <v>1031</v>
      </c>
    </row>
    <row r="7086" spans="1:27">
      <c r="A7086" t="s">
        <v>24</v>
      </c>
      <c r="B7086">
        <v>3</v>
      </c>
      <c r="C7086">
        <v>36</v>
      </c>
      <c r="D7086" t="s">
        <v>1505</v>
      </c>
      <c r="E7086">
        <v>2.459</v>
      </c>
      <c r="F7086">
        <v>1.8</v>
      </c>
      <c r="G7086">
        <v>0.01</v>
      </c>
      <c r="H7086">
        <v>1.728</v>
      </c>
      <c r="I7086">
        <v>0.555555555555556</v>
      </c>
      <c r="J7086">
        <v>96</v>
      </c>
      <c r="K7086">
        <v>73.2004880032534</v>
      </c>
      <c r="L7086">
        <v>0.406669377795852</v>
      </c>
      <c r="M7086">
        <v>0.0620000000000001</v>
      </c>
      <c r="N7086">
        <v>3.44444444444445</v>
      </c>
      <c r="O7086">
        <v>1.79</v>
      </c>
      <c r="P7086" t="s">
        <v>266</v>
      </c>
      <c r="R7086">
        <v>0</v>
      </c>
      <c r="S7086">
        <v>645</v>
      </c>
      <c r="T7086">
        <v>659</v>
      </c>
      <c r="U7086">
        <v>650</v>
      </c>
      <c r="V7086">
        <v>647</v>
      </c>
      <c r="W7086">
        <v>1</v>
      </c>
      <c r="X7086">
        <v>1</v>
      </c>
      <c r="Y7086" t="s">
        <v>5077</v>
      </c>
      <c r="Z7086" t="s">
        <v>99</v>
      </c>
      <c r="AA7086" t="s">
        <v>268</v>
      </c>
    </row>
    <row r="7087" spans="1:27">
      <c r="A7087" t="s">
        <v>24</v>
      </c>
      <c r="B7087">
        <v>3</v>
      </c>
      <c r="C7087">
        <v>38</v>
      </c>
      <c r="D7087" t="s">
        <v>5078</v>
      </c>
      <c r="E7087">
        <v>5.011</v>
      </c>
      <c r="F7087">
        <v>4.2</v>
      </c>
      <c r="G7087">
        <v>0.049</v>
      </c>
      <c r="H7087">
        <v>4.069</v>
      </c>
      <c r="I7087">
        <v>1.16666666666667</v>
      </c>
      <c r="J7087">
        <v>96.8809523809524</v>
      </c>
      <c r="K7087">
        <v>83.8156056675314</v>
      </c>
      <c r="L7087">
        <v>0.977848732787867</v>
      </c>
      <c r="M7087">
        <v>0.0819999999999999</v>
      </c>
      <c r="N7087">
        <v>1.95238095238095</v>
      </c>
      <c r="O7087">
        <v>4.151</v>
      </c>
      <c r="P7087" t="s">
        <v>266</v>
      </c>
      <c r="R7087">
        <v>0</v>
      </c>
      <c r="S7087">
        <v>684</v>
      </c>
      <c r="T7087">
        <v>698</v>
      </c>
      <c r="U7087">
        <v>689</v>
      </c>
      <c r="V7087">
        <v>686</v>
      </c>
      <c r="W7087">
        <v>1</v>
      </c>
      <c r="X7087">
        <v>1</v>
      </c>
      <c r="Y7087" t="s">
        <v>5079</v>
      </c>
      <c r="Z7087" t="s">
        <v>99</v>
      </c>
      <c r="AA7087" t="s">
        <v>268</v>
      </c>
    </row>
    <row r="7088" spans="1:27">
      <c r="A7088" t="s">
        <v>24</v>
      </c>
      <c r="B7088">
        <v>3</v>
      </c>
      <c r="C7088">
        <v>39</v>
      </c>
      <c r="D7088" t="s">
        <v>5080</v>
      </c>
      <c r="E7088">
        <v>7.139</v>
      </c>
      <c r="F7088">
        <v>4.5</v>
      </c>
      <c r="G7088">
        <v>0.031</v>
      </c>
      <c r="H7088">
        <v>4.421</v>
      </c>
      <c r="I7088">
        <v>0.688888888888889</v>
      </c>
      <c r="J7088">
        <v>98.2444444444444</v>
      </c>
      <c r="K7088">
        <v>63.0340383807256</v>
      </c>
      <c r="L7088">
        <v>0.434234486622776</v>
      </c>
      <c r="M7088">
        <v>0.048</v>
      </c>
      <c r="N7088">
        <v>1.06666666666667</v>
      </c>
      <c r="O7088">
        <v>4.469</v>
      </c>
      <c r="P7088" t="s">
        <v>266</v>
      </c>
      <c r="R7088">
        <v>0</v>
      </c>
      <c r="S7088">
        <v>700</v>
      </c>
      <c r="T7088">
        <v>714</v>
      </c>
      <c r="U7088">
        <v>705</v>
      </c>
      <c r="V7088">
        <v>702</v>
      </c>
      <c r="W7088">
        <v>1</v>
      </c>
      <c r="X7088">
        <v>1</v>
      </c>
      <c r="Y7088" t="s">
        <v>5081</v>
      </c>
      <c r="Z7088" t="s">
        <v>99</v>
      </c>
      <c r="AA7088" t="s">
        <v>268</v>
      </c>
    </row>
    <row r="7089" spans="1:27">
      <c r="A7089" t="s">
        <v>24</v>
      </c>
      <c r="B7089">
        <v>3</v>
      </c>
      <c r="C7089">
        <v>40</v>
      </c>
      <c r="D7089" t="s">
        <v>1503</v>
      </c>
      <c r="E7089">
        <v>8.683</v>
      </c>
      <c r="F7089">
        <v>6.6</v>
      </c>
      <c r="G7089">
        <v>0.174</v>
      </c>
      <c r="H7089">
        <v>6.389</v>
      </c>
      <c r="I7089">
        <v>2.63636363636364</v>
      </c>
      <c r="J7089">
        <v>96.8030303030303</v>
      </c>
      <c r="K7089">
        <v>76.0105954163308</v>
      </c>
      <c r="L7089">
        <v>2.00391569733963</v>
      </c>
      <c r="M7089">
        <v>0.036999999999999</v>
      </c>
      <c r="N7089">
        <v>0.560606060606046</v>
      </c>
      <c r="O7089">
        <v>6.426</v>
      </c>
      <c r="P7089" t="s">
        <v>266</v>
      </c>
      <c r="R7089">
        <v>0</v>
      </c>
      <c r="S7089">
        <v>716</v>
      </c>
      <c r="T7089">
        <v>730</v>
      </c>
      <c r="U7089">
        <v>721</v>
      </c>
      <c r="V7089">
        <v>718</v>
      </c>
      <c r="W7089">
        <v>1</v>
      </c>
      <c r="X7089">
        <v>1</v>
      </c>
      <c r="Y7089" t="s">
        <v>5082</v>
      </c>
      <c r="Z7089" t="s">
        <v>99</v>
      </c>
      <c r="AA7089" t="s">
        <v>268</v>
      </c>
    </row>
    <row r="7090" spans="1:27">
      <c r="A7090" t="s">
        <v>24</v>
      </c>
      <c r="B7090">
        <v>3</v>
      </c>
      <c r="C7090">
        <v>41</v>
      </c>
      <c r="D7090" t="s">
        <v>1505</v>
      </c>
      <c r="E7090">
        <v>3.919</v>
      </c>
      <c r="F7090">
        <v>2.7</v>
      </c>
      <c r="G7090">
        <v>0.022</v>
      </c>
      <c r="H7090">
        <v>2.654</v>
      </c>
      <c r="I7090">
        <v>0.814814814814815</v>
      </c>
      <c r="J7090">
        <v>98.2962962962963</v>
      </c>
      <c r="K7090">
        <v>68.8951263077316</v>
      </c>
      <c r="L7090">
        <v>0.561367695840776</v>
      </c>
      <c r="M7090">
        <v>0.0240000000000005</v>
      </c>
      <c r="N7090">
        <v>0.888888888888906</v>
      </c>
      <c r="O7090">
        <v>2.678</v>
      </c>
      <c r="P7090" t="s">
        <v>266</v>
      </c>
      <c r="R7090">
        <v>0</v>
      </c>
      <c r="S7090">
        <v>732</v>
      </c>
      <c r="T7090">
        <v>746</v>
      </c>
      <c r="U7090">
        <v>737</v>
      </c>
      <c r="V7090">
        <v>734</v>
      </c>
      <c r="W7090">
        <v>1</v>
      </c>
      <c r="X7090">
        <v>1</v>
      </c>
      <c r="Y7090" t="s">
        <v>5083</v>
      </c>
      <c r="Z7090" t="s">
        <v>99</v>
      </c>
      <c r="AA7090" t="s">
        <v>268</v>
      </c>
    </row>
    <row r="7091" spans="1:27">
      <c r="A7091" t="s">
        <v>24</v>
      </c>
      <c r="B7091">
        <v>3</v>
      </c>
      <c r="C7091">
        <v>43</v>
      </c>
      <c r="D7091" t="s">
        <v>265</v>
      </c>
      <c r="E7091">
        <v>9.716</v>
      </c>
      <c r="F7091">
        <v>8.6</v>
      </c>
      <c r="G7091">
        <v>0.028</v>
      </c>
      <c r="H7091">
        <v>8.494</v>
      </c>
      <c r="I7091">
        <v>0.325581395348837</v>
      </c>
      <c r="J7091">
        <v>98.7674418604651</v>
      </c>
      <c r="K7091">
        <v>88.5137916838205</v>
      </c>
      <c r="L7091">
        <v>0.288184438040346</v>
      </c>
      <c r="M7091">
        <v>0.0779999999999994</v>
      </c>
      <c r="N7091">
        <v>0.90697674418604</v>
      </c>
      <c r="O7091">
        <v>8.572</v>
      </c>
      <c r="P7091" t="s">
        <v>266</v>
      </c>
      <c r="R7091">
        <v>0</v>
      </c>
      <c r="S7091">
        <v>752</v>
      </c>
      <c r="T7091">
        <v>766</v>
      </c>
      <c r="U7091">
        <v>757</v>
      </c>
      <c r="V7091">
        <v>754</v>
      </c>
      <c r="W7091">
        <v>1</v>
      </c>
      <c r="X7091">
        <v>1</v>
      </c>
      <c r="Y7091" t="s">
        <v>5084</v>
      </c>
      <c r="Z7091" t="s">
        <v>99</v>
      </c>
      <c r="AA7091" t="s">
        <v>268</v>
      </c>
    </row>
    <row r="7092" spans="1:27">
      <c r="A7092" t="s">
        <v>24</v>
      </c>
      <c r="B7092">
        <v>3</v>
      </c>
      <c r="C7092">
        <v>44</v>
      </c>
      <c r="D7092" t="s">
        <v>265</v>
      </c>
      <c r="E7092">
        <v>8.518</v>
      </c>
      <c r="F7092">
        <v>7.6</v>
      </c>
      <c r="G7092">
        <v>0.222</v>
      </c>
      <c r="H7092">
        <v>7.305</v>
      </c>
      <c r="I7092">
        <v>2.92105263157895</v>
      </c>
      <c r="J7092">
        <v>96.1184210526316</v>
      </c>
      <c r="K7092">
        <v>89.2228222587462</v>
      </c>
      <c r="L7092">
        <v>2.60624559755811</v>
      </c>
      <c r="M7092">
        <v>0.0729999999999995</v>
      </c>
      <c r="N7092">
        <v>0.960526315789467</v>
      </c>
      <c r="O7092">
        <v>7.378</v>
      </c>
      <c r="P7092" t="s">
        <v>266</v>
      </c>
      <c r="R7092">
        <v>0</v>
      </c>
      <c r="S7092">
        <v>768</v>
      </c>
      <c r="T7092">
        <v>782</v>
      </c>
      <c r="U7092">
        <v>773</v>
      </c>
      <c r="V7092">
        <v>770</v>
      </c>
      <c r="W7092">
        <v>1</v>
      </c>
      <c r="X7092">
        <v>1</v>
      </c>
      <c r="Y7092" t="s">
        <v>5085</v>
      </c>
      <c r="Z7092" t="s">
        <v>99</v>
      </c>
      <c r="AA7092" t="s">
        <v>268</v>
      </c>
    </row>
    <row r="7093" spans="1:27">
      <c r="A7093" t="s">
        <v>24</v>
      </c>
      <c r="B7093">
        <v>3</v>
      </c>
      <c r="C7093">
        <v>45</v>
      </c>
      <c r="D7093" t="s">
        <v>265</v>
      </c>
      <c r="E7093">
        <v>11.093</v>
      </c>
      <c r="F7093">
        <v>7.9</v>
      </c>
      <c r="G7093">
        <v>0.043</v>
      </c>
      <c r="H7093">
        <v>7.857</v>
      </c>
      <c r="I7093">
        <v>0.544303797468354</v>
      </c>
      <c r="J7093">
        <v>99.4556962025316</v>
      </c>
      <c r="K7093">
        <v>71.2160822140088</v>
      </c>
      <c r="L7093">
        <v>0.387631839899035</v>
      </c>
      <c r="M7093">
        <v>0</v>
      </c>
      <c r="N7093">
        <v>0</v>
      </c>
      <c r="O7093">
        <v>7.857</v>
      </c>
      <c r="P7093" t="s">
        <v>266</v>
      </c>
      <c r="R7093">
        <v>0</v>
      </c>
      <c r="S7093">
        <v>784</v>
      </c>
      <c r="T7093">
        <v>798</v>
      </c>
      <c r="U7093">
        <v>789</v>
      </c>
      <c r="V7093">
        <v>786</v>
      </c>
      <c r="W7093">
        <v>1</v>
      </c>
      <c r="X7093">
        <v>1</v>
      </c>
      <c r="Y7093" t="s">
        <v>5086</v>
      </c>
      <c r="Z7093" t="s">
        <v>99</v>
      </c>
      <c r="AA7093" t="s">
        <v>268</v>
      </c>
    </row>
    <row r="7094" spans="1:27">
      <c r="A7094" t="s">
        <v>24</v>
      </c>
      <c r="B7094">
        <v>3</v>
      </c>
      <c r="C7094">
        <v>46</v>
      </c>
      <c r="D7094" t="s">
        <v>265</v>
      </c>
      <c r="E7094">
        <v>12.903</v>
      </c>
      <c r="F7094">
        <v>11.7</v>
      </c>
      <c r="G7094">
        <v>0.015</v>
      </c>
      <c r="H7094">
        <v>11.665</v>
      </c>
      <c r="I7094">
        <v>0.128205128205128</v>
      </c>
      <c r="J7094">
        <v>99.7008547008547</v>
      </c>
      <c r="K7094">
        <v>90.6765868402697</v>
      </c>
      <c r="L7094">
        <v>0.116252034410602</v>
      </c>
      <c r="M7094">
        <v>0.0199999999999996</v>
      </c>
      <c r="N7094">
        <v>0.170940170940167</v>
      </c>
      <c r="O7094">
        <v>11.685</v>
      </c>
      <c r="P7094" t="s">
        <v>266</v>
      </c>
      <c r="R7094">
        <v>0</v>
      </c>
      <c r="S7094">
        <v>800</v>
      </c>
      <c r="T7094">
        <v>814</v>
      </c>
      <c r="U7094">
        <v>805</v>
      </c>
      <c r="V7094">
        <v>802</v>
      </c>
      <c r="W7094">
        <v>1</v>
      </c>
      <c r="X7094">
        <v>1</v>
      </c>
      <c r="Y7094" t="s">
        <v>5087</v>
      </c>
      <c r="Z7094" t="s">
        <v>99</v>
      </c>
      <c r="AA7094" t="s">
        <v>268</v>
      </c>
    </row>
    <row r="7095" spans="1:27">
      <c r="A7095" t="s">
        <v>24</v>
      </c>
      <c r="B7095">
        <v>3</v>
      </c>
      <c r="C7095">
        <v>47</v>
      </c>
      <c r="D7095" t="s">
        <v>1505</v>
      </c>
      <c r="E7095">
        <v>9.004</v>
      </c>
      <c r="F7095">
        <v>7.7</v>
      </c>
      <c r="G7095">
        <v>0.015</v>
      </c>
      <c r="H7095">
        <v>7.675</v>
      </c>
      <c r="I7095">
        <v>0.194805194805195</v>
      </c>
      <c r="J7095">
        <v>99.6753246753247</v>
      </c>
      <c r="K7095">
        <v>85.5175477565526</v>
      </c>
      <c r="L7095">
        <v>0.166592625499778</v>
      </c>
      <c r="M7095">
        <v>0.0100000000000007</v>
      </c>
      <c r="N7095">
        <v>0.129870129870139</v>
      </c>
      <c r="O7095">
        <v>7.685</v>
      </c>
      <c r="P7095" t="s">
        <v>266</v>
      </c>
      <c r="R7095">
        <v>0</v>
      </c>
      <c r="S7095">
        <v>817</v>
      </c>
      <c r="T7095">
        <v>831</v>
      </c>
      <c r="U7095">
        <v>822</v>
      </c>
      <c r="V7095">
        <v>819</v>
      </c>
      <c r="W7095">
        <v>1</v>
      </c>
      <c r="X7095">
        <v>1</v>
      </c>
      <c r="Y7095" t="s">
        <v>5088</v>
      </c>
      <c r="Z7095" t="s">
        <v>99</v>
      </c>
      <c r="AA7095" t="s">
        <v>268</v>
      </c>
    </row>
    <row r="7096" spans="1:27">
      <c r="A7096" t="s">
        <v>24</v>
      </c>
      <c r="B7096">
        <v>3</v>
      </c>
      <c r="C7096">
        <v>49</v>
      </c>
      <c r="D7096" t="s">
        <v>1505</v>
      </c>
      <c r="E7096">
        <v>8.026</v>
      </c>
      <c r="F7096">
        <v>6.5</v>
      </c>
      <c r="G7096">
        <v>0.013</v>
      </c>
      <c r="H7096">
        <v>6.456</v>
      </c>
      <c r="I7096">
        <v>0.2</v>
      </c>
      <c r="J7096">
        <v>99.3230769230769</v>
      </c>
      <c r="K7096">
        <v>80.9867929230003</v>
      </c>
      <c r="L7096">
        <v>0.161973585846</v>
      </c>
      <c r="M7096">
        <v>0.0309999999999997</v>
      </c>
      <c r="N7096">
        <v>0.476923076923072</v>
      </c>
      <c r="O7096">
        <v>6.487</v>
      </c>
      <c r="P7096" t="s">
        <v>266</v>
      </c>
      <c r="R7096">
        <v>0</v>
      </c>
      <c r="S7096">
        <v>837</v>
      </c>
      <c r="T7096">
        <v>851</v>
      </c>
      <c r="U7096">
        <v>842</v>
      </c>
      <c r="V7096">
        <v>839</v>
      </c>
      <c r="W7096">
        <v>1</v>
      </c>
      <c r="X7096">
        <v>1</v>
      </c>
      <c r="Y7096" t="s">
        <v>5089</v>
      </c>
      <c r="Z7096" t="s">
        <v>99</v>
      </c>
      <c r="AA7096" t="s">
        <v>268</v>
      </c>
    </row>
    <row r="7097" spans="1:27">
      <c r="A7097" t="s">
        <v>24</v>
      </c>
      <c r="B7097">
        <v>3</v>
      </c>
      <c r="C7097">
        <v>51</v>
      </c>
      <c r="D7097" t="s">
        <v>265</v>
      </c>
      <c r="E7097">
        <v>11.042</v>
      </c>
      <c r="F7097">
        <v>9.8</v>
      </c>
      <c r="G7097">
        <v>0.032</v>
      </c>
      <c r="H7097">
        <v>9.693</v>
      </c>
      <c r="I7097">
        <v>0.326530612244898</v>
      </c>
      <c r="J7097">
        <v>98.9081632653061</v>
      </c>
      <c r="K7097">
        <v>88.7520376743344</v>
      </c>
      <c r="L7097">
        <v>0.289802571997826</v>
      </c>
      <c r="M7097">
        <v>0.0750000000000011</v>
      </c>
      <c r="N7097">
        <v>0.76530612244899</v>
      </c>
      <c r="O7097">
        <v>9.768</v>
      </c>
      <c r="P7097" t="s">
        <v>266</v>
      </c>
      <c r="R7097">
        <v>0</v>
      </c>
      <c r="S7097">
        <v>857</v>
      </c>
      <c r="T7097">
        <v>871</v>
      </c>
      <c r="U7097">
        <v>862</v>
      </c>
      <c r="V7097">
        <v>859</v>
      </c>
      <c r="W7097">
        <v>1</v>
      </c>
      <c r="X7097">
        <v>1</v>
      </c>
      <c r="Y7097" t="s">
        <v>5090</v>
      </c>
      <c r="Z7097" t="s">
        <v>99</v>
      </c>
      <c r="AA7097" t="s">
        <v>268</v>
      </c>
    </row>
    <row r="7098" spans="1:27">
      <c r="A7098" t="s">
        <v>24</v>
      </c>
      <c r="B7098">
        <v>3</v>
      </c>
      <c r="C7098">
        <v>52</v>
      </c>
      <c r="D7098" t="s">
        <v>265</v>
      </c>
      <c r="E7098">
        <v>14.773</v>
      </c>
      <c r="F7098">
        <v>13.3</v>
      </c>
      <c r="G7098">
        <v>0.026</v>
      </c>
      <c r="H7098">
        <v>13.256</v>
      </c>
      <c r="I7098">
        <v>0.195488721804511</v>
      </c>
      <c r="J7098">
        <v>99.6691729323308</v>
      </c>
      <c r="K7098">
        <v>90.0291071549448</v>
      </c>
      <c r="L7098">
        <v>0.175996750829215</v>
      </c>
      <c r="M7098">
        <v>0.0180000000000007</v>
      </c>
      <c r="N7098">
        <v>0.135338345864667</v>
      </c>
      <c r="O7098">
        <v>13.274</v>
      </c>
      <c r="P7098" t="s">
        <v>266</v>
      </c>
      <c r="R7098">
        <v>0</v>
      </c>
      <c r="S7098">
        <v>873</v>
      </c>
      <c r="T7098">
        <v>887</v>
      </c>
      <c r="U7098">
        <v>878</v>
      </c>
      <c r="V7098">
        <v>875</v>
      </c>
      <c r="W7098">
        <v>1</v>
      </c>
      <c r="X7098">
        <v>1</v>
      </c>
      <c r="Y7098" t="s">
        <v>5091</v>
      </c>
      <c r="Z7098" t="s">
        <v>99</v>
      </c>
      <c r="AA7098" t="s">
        <v>268</v>
      </c>
    </row>
    <row r="7099" spans="1:27">
      <c r="A7099" t="s">
        <v>24</v>
      </c>
      <c r="B7099">
        <v>3</v>
      </c>
      <c r="C7099">
        <v>53</v>
      </c>
      <c r="D7099" t="s">
        <v>1505</v>
      </c>
      <c r="E7099">
        <v>10.521</v>
      </c>
      <c r="F7099">
        <v>9.2</v>
      </c>
      <c r="G7099">
        <v>0.02</v>
      </c>
      <c r="H7099">
        <v>9.095</v>
      </c>
      <c r="I7099">
        <v>0.217391304347826</v>
      </c>
      <c r="J7099">
        <v>98.8586956521739</v>
      </c>
      <c r="K7099">
        <v>87.4441593004467</v>
      </c>
      <c r="L7099">
        <v>0.190095998479232</v>
      </c>
      <c r="M7099">
        <v>0.0849999999999991</v>
      </c>
      <c r="N7099">
        <v>0.923913043478251</v>
      </c>
      <c r="O7099">
        <v>9.18</v>
      </c>
      <c r="P7099" t="s">
        <v>266</v>
      </c>
      <c r="R7099">
        <v>0</v>
      </c>
      <c r="S7099">
        <v>890</v>
      </c>
      <c r="T7099">
        <v>904</v>
      </c>
      <c r="U7099">
        <v>895</v>
      </c>
      <c r="V7099">
        <v>892</v>
      </c>
      <c r="W7099">
        <v>1</v>
      </c>
      <c r="X7099">
        <v>1</v>
      </c>
      <c r="Y7099" t="s">
        <v>5092</v>
      </c>
      <c r="Z7099" t="s">
        <v>99</v>
      </c>
      <c r="AA7099" t="s">
        <v>268</v>
      </c>
    </row>
    <row r="7100" spans="1:27">
      <c r="A7100" t="s">
        <v>24</v>
      </c>
      <c r="B7100">
        <v>3</v>
      </c>
      <c r="C7100">
        <v>55</v>
      </c>
      <c r="D7100" t="s">
        <v>1505</v>
      </c>
      <c r="E7100">
        <v>12.185</v>
      </c>
      <c r="F7100">
        <v>10.9</v>
      </c>
      <c r="G7100">
        <v>0.02</v>
      </c>
      <c r="H7100">
        <v>10.85</v>
      </c>
      <c r="I7100">
        <v>0.18348623853211</v>
      </c>
      <c r="J7100">
        <v>99.5412844036697</v>
      </c>
      <c r="K7100">
        <v>89.4542470250308</v>
      </c>
      <c r="L7100">
        <v>0.164136233073451</v>
      </c>
      <c r="M7100">
        <v>0.0300000000000011</v>
      </c>
      <c r="N7100">
        <v>0.275229357798176</v>
      </c>
      <c r="O7100">
        <v>10.88</v>
      </c>
      <c r="P7100" t="s">
        <v>266</v>
      </c>
      <c r="R7100">
        <v>0</v>
      </c>
      <c r="S7100">
        <v>910</v>
      </c>
      <c r="T7100">
        <v>924</v>
      </c>
      <c r="U7100">
        <v>915</v>
      </c>
      <c r="V7100">
        <v>912</v>
      </c>
      <c r="W7100">
        <v>1</v>
      </c>
      <c r="X7100">
        <v>1</v>
      </c>
      <c r="Y7100" t="s">
        <v>5093</v>
      </c>
      <c r="Z7100" t="s">
        <v>99</v>
      </c>
      <c r="AA7100" t="s">
        <v>268</v>
      </c>
    </row>
    <row r="7101" spans="1:27">
      <c r="A7101" t="s">
        <v>24</v>
      </c>
      <c r="B7101">
        <v>3</v>
      </c>
      <c r="C7101">
        <v>57</v>
      </c>
      <c r="D7101" t="s">
        <v>265</v>
      </c>
      <c r="E7101">
        <v>12.945</v>
      </c>
      <c r="F7101">
        <v>10.7</v>
      </c>
      <c r="G7101">
        <v>0.03</v>
      </c>
      <c r="H7101">
        <v>10.641</v>
      </c>
      <c r="I7101">
        <v>0.280373831775701</v>
      </c>
      <c r="J7101">
        <v>99.4485981308411</v>
      </c>
      <c r="K7101">
        <v>82.6573966782541</v>
      </c>
      <c r="L7101">
        <v>0.231749710312862</v>
      </c>
      <c r="M7101">
        <v>0.0289999999999999</v>
      </c>
      <c r="N7101">
        <v>0.271028037383177</v>
      </c>
      <c r="O7101">
        <v>10.67</v>
      </c>
      <c r="P7101" t="s">
        <v>266</v>
      </c>
      <c r="R7101">
        <v>0</v>
      </c>
      <c r="S7101">
        <v>930</v>
      </c>
      <c r="T7101">
        <v>944</v>
      </c>
      <c r="U7101">
        <v>935</v>
      </c>
      <c r="V7101">
        <v>932</v>
      </c>
      <c r="W7101">
        <v>1</v>
      </c>
      <c r="X7101">
        <v>1</v>
      </c>
      <c r="Y7101" t="s">
        <v>5094</v>
      </c>
      <c r="Z7101" t="s">
        <v>99</v>
      </c>
      <c r="AA7101" t="s">
        <v>268</v>
      </c>
    </row>
    <row r="7102" spans="1:27">
      <c r="A7102" t="s">
        <v>24</v>
      </c>
      <c r="B7102">
        <v>3</v>
      </c>
      <c r="C7102">
        <v>58</v>
      </c>
      <c r="D7102" t="s">
        <v>1505</v>
      </c>
      <c r="E7102">
        <v>12.361</v>
      </c>
      <c r="F7102">
        <v>10.7</v>
      </c>
      <c r="G7102">
        <v>0.185</v>
      </c>
      <c r="H7102">
        <v>10.511</v>
      </c>
      <c r="I7102">
        <v>1.72897196261682</v>
      </c>
      <c r="J7102">
        <v>98.2336448598131</v>
      </c>
      <c r="K7102">
        <v>86.5625758433784</v>
      </c>
      <c r="L7102">
        <v>1.49664266645093</v>
      </c>
      <c r="M7102">
        <v>0.00399999999999956</v>
      </c>
      <c r="N7102">
        <v>0.0373831775700893</v>
      </c>
      <c r="O7102">
        <v>10.515</v>
      </c>
      <c r="P7102" t="s">
        <v>266</v>
      </c>
      <c r="R7102">
        <v>0</v>
      </c>
      <c r="S7102">
        <v>947</v>
      </c>
      <c r="T7102">
        <v>961</v>
      </c>
      <c r="U7102">
        <v>952</v>
      </c>
      <c r="V7102">
        <v>949</v>
      </c>
      <c r="W7102">
        <v>1</v>
      </c>
      <c r="X7102">
        <v>1</v>
      </c>
      <c r="Y7102" t="s">
        <v>5095</v>
      </c>
      <c r="Z7102" t="s">
        <v>99</v>
      </c>
      <c r="AA7102" t="s">
        <v>268</v>
      </c>
    </row>
    <row r="7103" spans="1:27">
      <c r="A7103" t="s">
        <v>24</v>
      </c>
      <c r="B7103">
        <v>3</v>
      </c>
      <c r="C7103">
        <v>60</v>
      </c>
      <c r="D7103" t="s">
        <v>1505</v>
      </c>
      <c r="E7103">
        <v>11.305</v>
      </c>
      <c r="F7103">
        <v>9.9</v>
      </c>
      <c r="G7103">
        <v>0.02</v>
      </c>
      <c r="H7103">
        <v>9.785</v>
      </c>
      <c r="I7103">
        <v>0.202020202020202</v>
      </c>
      <c r="J7103">
        <v>98.8383838383838</v>
      </c>
      <c r="K7103">
        <v>87.5718708536046</v>
      </c>
      <c r="L7103">
        <v>0.176912870411322</v>
      </c>
      <c r="M7103">
        <v>0.0950000000000006</v>
      </c>
      <c r="N7103">
        <v>0.959595959595966</v>
      </c>
      <c r="O7103">
        <v>9.88</v>
      </c>
      <c r="P7103" t="s">
        <v>266</v>
      </c>
      <c r="R7103">
        <v>0</v>
      </c>
      <c r="S7103">
        <v>967</v>
      </c>
      <c r="T7103">
        <v>981</v>
      </c>
      <c r="U7103">
        <v>972</v>
      </c>
      <c r="V7103">
        <v>969</v>
      </c>
      <c r="W7103">
        <v>1</v>
      </c>
      <c r="X7103">
        <v>1</v>
      </c>
      <c r="Y7103" t="s">
        <v>5096</v>
      </c>
      <c r="Z7103" t="s">
        <v>99</v>
      </c>
      <c r="AA7103" t="s">
        <v>268</v>
      </c>
    </row>
    <row r="7104" spans="1:27">
      <c r="A7104" t="s">
        <v>24</v>
      </c>
      <c r="B7104">
        <v>3</v>
      </c>
      <c r="C7104">
        <v>62</v>
      </c>
      <c r="D7104" t="s">
        <v>265</v>
      </c>
      <c r="E7104">
        <v>12.756</v>
      </c>
      <c r="F7104">
        <v>11.3</v>
      </c>
      <c r="G7104">
        <v>0.509</v>
      </c>
      <c r="H7104">
        <v>10.765</v>
      </c>
      <c r="I7104">
        <v>4.50442477876106</v>
      </c>
      <c r="J7104">
        <v>95.2654867256637</v>
      </c>
      <c r="K7104">
        <v>88.5857635622452</v>
      </c>
      <c r="L7104">
        <v>3.99027908435246</v>
      </c>
      <c r="M7104">
        <v>0.0259999999999998</v>
      </c>
      <c r="N7104">
        <v>0.230088495575219</v>
      </c>
      <c r="O7104">
        <v>10.791</v>
      </c>
      <c r="P7104" t="s">
        <v>266</v>
      </c>
      <c r="R7104">
        <v>0</v>
      </c>
      <c r="S7104">
        <v>987</v>
      </c>
      <c r="T7104">
        <v>1001</v>
      </c>
      <c r="U7104">
        <v>992</v>
      </c>
      <c r="V7104">
        <v>989</v>
      </c>
      <c r="W7104">
        <v>1</v>
      </c>
      <c r="X7104">
        <v>1</v>
      </c>
      <c r="Y7104" t="s">
        <v>5097</v>
      </c>
      <c r="Z7104" t="s">
        <v>99</v>
      </c>
      <c r="AA7104" t="s">
        <v>268</v>
      </c>
    </row>
    <row r="7105" spans="1:27">
      <c r="A7105" t="s">
        <v>24</v>
      </c>
      <c r="B7105">
        <v>3</v>
      </c>
      <c r="C7105">
        <v>63</v>
      </c>
      <c r="D7105" t="s">
        <v>1505</v>
      </c>
      <c r="E7105">
        <v>13.295</v>
      </c>
      <c r="F7105">
        <v>11.7</v>
      </c>
      <c r="G7105">
        <v>0.02</v>
      </c>
      <c r="H7105">
        <v>11.653</v>
      </c>
      <c r="I7105">
        <v>0.170940170940171</v>
      </c>
      <c r="J7105">
        <v>99.5982905982906</v>
      </c>
      <c r="K7105">
        <v>88.0030086498684</v>
      </c>
      <c r="L7105">
        <v>0.150432493418578</v>
      </c>
      <c r="M7105">
        <v>0.0269999999999992</v>
      </c>
      <c r="N7105">
        <v>0.230769230769224</v>
      </c>
      <c r="O7105">
        <v>11.68</v>
      </c>
      <c r="P7105" t="s">
        <v>266</v>
      </c>
      <c r="R7105">
        <v>0</v>
      </c>
      <c r="S7105">
        <v>1004</v>
      </c>
      <c r="T7105">
        <v>1018</v>
      </c>
      <c r="U7105">
        <v>1009</v>
      </c>
      <c r="V7105">
        <v>1006</v>
      </c>
      <c r="W7105">
        <v>1</v>
      </c>
      <c r="X7105">
        <v>1</v>
      </c>
      <c r="Y7105" t="s">
        <v>5098</v>
      </c>
      <c r="Z7105" t="s">
        <v>99</v>
      </c>
      <c r="AA7105" t="s">
        <v>268</v>
      </c>
    </row>
    <row r="7106" spans="1:27">
      <c r="A7106" t="s">
        <v>24</v>
      </c>
      <c r="B7106">
        <v>3</v>
      </c>
      <c r="C7106">
        <v>65</v>
      </c>
      <c r="D7106" t="s">
        <v>265</v>
      </c>
      <c r="E7106">
        <v>14.633</v>
      </c>
      <c r="F7106">
        <v>13.1</v>
      </c>
      <c r="G7106">
        <v>0.224</v>
      </c>
      <c r="H7106">
        <v>12.81</v>
      </c>
      <c r="I7106">
        <v>1.70992366412214</v>
      </c>
      <c r="J7106">
        <v>97.7862595419847</v>
      </c>
      <c r="K7106">
        <v>89.5236793548828</v>
      </c>
      <c r="L7106">
        <v>1.53078657828197</v>
      </c>
      <c r="M7106">
        <v>0.0659999999999989</v>
      </c>
      <c r="N7106">
        <v>0.503816793893122</v>
      </c>
      <c r="O7106">
        <v>12.876</v>
      </c>
      <c r="P7106" t="s">
        <v>266</v>
      </c>
      <c r="R7106">
        <v>0</v>
      </c>
      <c r="S7106">
        <v>1024</v>
      </c>
      <c r="T7106">
        <v>1038</v>
      </c>
      <c r="U7106">
        <v>1029</v>
      </c>
      <c r="V7106">
        <v>1026</v>
      </c>
      <c r="W7106">
        <v>1</v>
      </c>
      <c r="X7106">
        <v>1</v>
      </c>
      <c r="Y7106" t="s">
        <v>5099</v>
      </c>
      <c r="Z7106" t="s">
        <v>99</v>
      </c>
      <c r="AA7106" t="s">
        <v>268</v>
      </c>
    </row>
    <row r="7107" spans="1:27">
      <c r="A7107" t="s">
        <v>24</v>
      </c>
      <c r="B7107">
        <v>3</v>
      </c>
      <c r="C7107">
        <v>66</v>
      </c>
      <c r="D7107" t="s">
        <v>1505</v>
      </c>
      <c r="E7107">
        <v>11.343</v>
      </c>
      <c r="F7107">
        <v>10</v>
      </c>
      <c r="G7107">
        <v>0.025</v>
      </c>
      <c r="H7107">
        <v>9.934</v>
      </c>
      <c r="I7107">
        <v>0.25</v>
      </c>
      <c r="J7107">
        <v>99.34</v>
      </c>
      <c r="K7107">
        <v>88.1600987393106</v>
      </c>
      <c r="L7107">
        <v>0.220400246848276</v>
      </c>
      <c r="M7107">
        <v>0.0410000000000004</v>
      </c>
      <c r="N7107">
        <v>0.410000000000004</v>
      </c>
      <c r="O7107">
        <v>9.975</v>
      </c>
      <c r="P7107" t="s">
        <v>266</v>
      </c>
      <c r="R7107">
        <v>0</v>
      </c>
      <c r="S7107">
        <v>1041</v>
      </c>
      <c r="T7107">
        <v>1055</v>
      </c>
      <c r="U7107">
        <v>1046</v>
      </c>
      <c r="V7107">
        <v>1043</v>
      </c>
      <c r="W7107">
        <v>1</v>
      </c>
      <c r="X7107">
        <v>1</v>
      </c>
      <c r="Y7107" t="s">
        <v>5100</v>
      </c>
      <c r="Z7107" t="s">
        <v>99</v>
      </c>
      <c r="AA7107" t="s">
        <v>268</v>
      </c>
    </row>
    <row r="7108" spans="1:27">
      <c r="A7108" t="s">
        <v>24</v>
      </c>
      <c r="B7108">
        <v>3</v>
      </c>
      <c r="C7108">
        <v>68</v>
      </c>
      <c r="D7108" t="s">
        <v>265</v>
      </c>
      <c r="E7108">
        <v>13.618</v>
      </c>
      <c r="F7108">
        <v>11.9</v>
      </c>
      <c r="G7108">
        <v>0.177</v>
      </c>
      <c r="H7108">
        <v>11.703</v>
      </c>
      <c r="I7108">
        <v>1.48739495798319</v>
      </c>
      <c r="J7108">
        <v>98.344537815126</v>
      </c>
      <c r="K7108">
        <v>87.384344250257</v>
      </c>
      <c r="L7108">
        <v>1.299750330445</v>
      </c>
      <c r="M7108">
        <v>0.0200000000000014</v>
      </c>
      <c r="N7108">
        <v>0.168067226890768</v>
      </c>
      <c r="O7108">
        <v>11.723</v>
      </c>
      <c r="P7108" t="s">
        <v>266</v>
      </c>
      <c r="R7108">
        <v>0</v>
      </c>
      <c r="S7108">
        <v>1061</v>
      </c>
      <c r="T7108">
        <v>1075</v>
      </c>
      <c r="U7108">
        <v>1066</v>
      </c>
      <c r="V7108">
        <v>1063</v>
      </c>
      <c r="W7108">
        <v>1</v>
      </c>
      <c r="X7108">
        <v>1</v>
      </c>
      <c r="Y7108" t="s">
        <v>5101</v>
      </c>
      <c r="Z7108" t="s">
        <v>99</v>
      </c>
      <c r="AA7108" t="s">
        <v>268</v>
      </c>
    </row>
    <row r="7109" spans="1:27">
      <c r="A7109" t="s">
        <v>24</v>
      </c>
      <c r="B7109">
        <v>3</v>
      </c>
      <c r="C7109">
        <v>69</v>
      </c>
      <c r="D7109" t="s">
        <v>1505</v>
      </c>
      <c r="E7109">
        <v>10.226</v>
      </c>
      <c r="F7109">
        <v>8.8</v>
      </c>
      <c r="G7109">
        <v>0.022</v>
      </c>
      <c r="H7109">
        <v>8.77</v>
      </c>
      <c r="I7109">
        <v>0.25</v>
      </c>
      <c r="J7109">
        <v>99.6590909090909</v>
      </c>
      <c r="K7109">
        <v>86.0551535302171</v>
      </c>
      <c r="L7109">
        <v>0.215137883825543</v>
      </c>
      <c r="M7109">
        <v>0.0080000000000009</v>
      </c>
      <c r="N7109">
        <v>0.0909090909091011</v>
      </c>
      <c r="O7109">
        <v>8.778</v>
      </c>
      <c r="P7109" t="s">
        <v>266</v>
      </c>
      <c r="R7109">
        <v>0</v>
      </c>
      <c r="S7109">
        <v>1078</v>
      </c>
      <c r="T7109">
        <v>1092</v>
      </c>
      <c r="U7109">
        <v>1083</v>
      </c>
      <c r="V7109">
        <v>1080</v>
      </c>
      <c r="W7109">
        <v>1</v>
      </c>
      <c r="X7109">
        <v>1</v>
      </c>
      <c r="Y7109" t="s">
        <v>5102</v>
      </c>
      <c r="Z7109" t="s">
        <v>99</v>
      </c>
      <c r="AA7109" t="s">
        <v>268</v>
      </c>
    </row>
    <row r="7110" spans="1:27">
      <c r="A7110" t="s">
        <v>24</v>
      </c>
      <c r="B7110">
        <v>3</v>
      </c>
      <c r="C7110">
        <v>71</v>
      </c>
      <c r="D7110" t="s">
        <v>265</v>
      </c>
      <c r="E7110">
        <v>13.676</v>
      </c>
      <c r="F7110">
        <v>12.2</v>
      </c>
      <c r="G7110">
        <v>0.347</v>
      </c>
      <c r="H7110">
        <v>11.792</v>
      </c>
      <c r="I7110">
        <v>2.84426229508197</v>
      </c>
      <c r="J7110">
        <v>96.655737704918</v>
      </c>
      <c r="K7110">
        <v>89.2073705761919</v>
      </c>
      <c r="L7110">
        <v>2.53729160573267</v>
      </c>
      <c r="M7110">
        <v>0.0609999999999999</v>
      </c>
      <c r="N7110">
        <v>0.5</v>
      </c>
      <c r="O7110">
        <v>11.853</v>
      </c>
      <c r="P7110" t="s">
        <v>266</v>
      </c>
      <c r="R7110">
        <v>0</v>
      </c>
      <c r="S7110">
        <v>1098</v>
      </c>
      <c r="T7110">
        <v>1112</v>
      </c>
      <c r="U7110">
        <v>1103</v>
      </c>
      <c r="V7110">
        <v>1100</v>
      </c>
      <c r="W7110">
        <v>1</v>
      </c>
      <c r="X7110">
        <v>1</v>
      </c>
      <c r="Y7110" t="s">
        <v>5103</v>
      </c>
      <c r="Z7110" t="s">
        <v>99</v>
      </c>
      <c r="AA7110" t="s">
        <v>268</v>
      </c>
    </row>
    <row r="7111" spans="1:27">
      <c r="A7111" t="s">
        <v>24</v>
      </c>
      <c r="B7111">
        <v>3</v>
      </c>
      <c r="C7111">
        <v>72</v>
      </c>
      <c r="D7111" t="s">
        <v>1505</v>
      </c>
      <c r="E7111">
        <v>10.906</v>
      </c>
      <c r="F7111">
        <v>9.4</v>
      </c>
      <c r="G7111">
        <v>0.021</v>
      </c>
      <c r="H7111">
        <v>9.304</v>
      </c>
      <c r="I7111">
        <v>0.223404255319149</v>
      </c>
      <c r="J7111">
        <v>98.9787234042553</v>
      </c>
      <c r="K7111">
        <v>86.1910874747845</v>
      </c>
      <c r="L7111">
        <v>0.192554557124519</v>
      </c>
      <c r="M7111">
        <v>0.0749999999999993</v>
      </c>
      <c r="N7111">
        <v>0.797872340425524</v>
      </c>
      <c r="O7111">
        <v>9.379</v>
      </c>
      <c r="P7111" t="s">
        <v>266</v>
      </c>
      <c r="R7111">
        <v>0</v>
      </c>
      <c r="S7111">
        <v>1115</v>
      </c>
      <c r="T7111">
        <v>1129</v>
      </c>
      <c r="U7111">
        <v>1120</v>
      </c>
      <c r="V7111">
        <v>1117</v>
      </c>
      <c r="W7111">
        <v>1</v>
      </c>
      <c r="X7111">
        <v>1</v>
      </c>
      <c r="Y7111" t="s">
        <v>5104</v>
      </c>
      <c r="Z7111" t="s">
        <v>99</v>
      </c>
      <c r="AA7111" t="s">
        <v>268</v>
      </c>
    </row>
    <row r="7112" spans="1:27">
      <c r="A7112" t="s">
        <v>24</v>
      </c>
      <c r="B7112">
        <v>3</v>
      </c>
      <c r="C7112">
        <v>74</v>
      </c>
      <c r="D7112" t="s">
        <v>265</v>
      </c>
      <c r="E7112">
        <v>12.709</v>
      </c>
      <c r="F7112">
        <v>10.4</v>
      </c>
      <c r="G7112">
        <v>0.033</v>
      </c>
      <c r="H7112">
        <v>10.284</v>
      </c>
      <c r="I7112">
        <v>0.317307692307692</v>
      </c>
      <c r="J7112">
        <v>98.8846153846154</v>
      </c>
      <c r="K7112">
        <v>81.8317727594618</v>
      </c>
      <c r="L7112">
        <v>0.259658509717523</v>
      </c>
      <c r="M7112">
        <v>0.0830000000000002</v>
      </c>
      <c r="N7112">
        <v>0.798076923076925</v>
      </c>
      <c r="O7112">
        <v>10.367</v>
      </c>
      <c r="P7112" t="s">
        <v>266</v>
      </c>
      <c r="R7112">
        <v>0</v>
      </c>
      <c r="S7112">
        <v>1135</v>
      </c>
      <c r="T7112">
        <v>1149</v>
      </c>
      <c r="U7112">
        <v>1140</v>
      </c>
      <c r="V7112">
        <v>1137</v>
      </c>
      <c r="W7112">
        <v>1</v>
      </c>
      <c r="X7112">
        <v>1</v>
      </c>
      <c r="Y7112" t="s">
        <v>5105</v>
      </c>
      <c r="Z7112" t="s">
        <v>99</v>
      </c>
      <c r="AA7112" t="s">
        <v>268</v>
      </c>
    </row>
    <row r="7113" spans="1:27">
      <c r="A7113" t="s">
        <v>24</v>
      </c>
      <c r="B7113">
        <v>3</v>
      </c>
      <c r="C7113">
        <v>76</v>
      </c>
      <c r="D7113" t="s">
        <v>1505</v>
      </c>
      <c r="E7113">
        <v>2.384</v>
      </c>
      <c r="F7113">
        <v>1.6</v>
      </c>
      <c r="G7113">
        <v>0.023</v>
      </c>
      <c r="H7113">
        <v>1.553</v>
      </c>
      <c r="I7113">
        <v>1.4375</v>
      </c>
      <c r="J7113">
        <v>97.0625</v>
      </c>
      <c r="K7113">
        <v>67.1140939597315</v>
      </c>
      <c r="L7113">
        <v>0.964765100671141</v>
      </c>
      <c r="M7113">
        <v>0.0240000000000002</v>
      </c>
      <c r="N7113">
        <v>1.50000000000002</v>
      </c>
      <c r="O7113">
        <v>1.577</v>
      </c>
      <c r="P7113" t="s">
        <v>266</v>
      </c>
      <c r="R7113">
        <v>0</v>
      </c>
      <c r="S7113">
        <v>1181</v>
      </c>
      <c r="T7113">
        <v>1195</v>
      </c>
      <c r="U7113">
        <v>1186</v>
      </c>
      <c r="V7113">
        <v>1183</v>
      </c>
      <c r="W7113">
        <v>1</v>
      </c>
      <c r="X7113">
        <v>1</v>
      </c>
      <c r="Y7113" t="s">
        <v>5106</v>
      </c>
      <c r="Z7113" t="s">
        <v>99</v>
      </c>
      <c r="AA7113" t="s">
        <v>345</v>
      </c>
    </row>
    <row r="7114" spans="1:27">
      <c r="A7114" t="s">
        <v>24</v>
      </c>
      <c r="B7114">
        <v>3</v>
      </c>
      <c r="C7114">
        <v>78</v>
      </c>
      <c r="D7114" t="s">
        <v>1503</v>
      </c>
      <c r="E7114">
        <v>3.419</v>
      </c>
      <c r="F7114">
        <v>2.5</v>
      </c>
      <c r="G7114">
        <v>0.027</v>
      </c>
      <c r="H7114">
        <v>2.437</v>
      </c>
      <c r="I7114">
        <v>1.08</v>
      </c>
      <c r="J7114">
        <v>97.48</v>
      </c>
      <c r="K7114">
        <v>73.1207955542556</v>
      </c>
      <c r="L7114">
        <v>0.789704591985961</v>
      </c>
      <c r="M7114">
        <v>0.036</v>
      </c>
      <c r="N7114">
        <v>1.44</v>
      </c>
      <c r="O7114">
        <v>2.473</v>
      </c>
      <c r="P7114" t="s">
        <v>266</v>
      </c>
      <c r="R7114">
        <v>0</v>
      </c>
      <c r="S7114">
        <v>1205</v>
      </c>
      <c r="T7114">
        <v>1219</v>
      </c>
      <c r="U7114">
        <v>1210</v>
      </c>
      <c r="V7114">
        <v>1207</v>
      </c>
      <c r="W7114">
        <v>1</v>
      </c>
      <c r="X7114">
        <v>1</v>
      </c>
      <c r="Y7114" t="s">
        <v>5107</v>
      </c>
      <c r="Z7114" t="s">
        <v>99</v>
      </c>
      <c r="AA7114" t="s">
        <v>345</v>
      </c>
    </row>
    <row r="7115" spans="1:27">
      <c r="A7115" t="s">
        <v>24</v>
      </c>
      <c r="B7115">
        <v>3</v>
      </c>
      <c r="C7115">
        <v>79</v>
      </c>
      <c r="D7115" t="s">
        <v>1503</v>
      </c>
      <c r="E7115">
        <v>2.546</v>
      </c>
      <c r="F7115">
        <v>1.8</v>
      </c>
      <c r="G7115">
        <v>0.022</v>
      </c>
      <c r="H7115">
        <v>1.79</v>
      </c>
      <c r="I7115">
        <v>1.22222222222222</v>
      </c>
      <c r="J7115">
        <v>99.4444444444444</v>
      </c>
      <c r="K7115">
        <v>70.6991358994501</v>
      </c>
      <c r="L7115">
        <v>0.864100549882168</v>
      </c>
      <c r="M7115">
        <v>-0.012</v>
      </c>
      <c r="N7115">
        <v>0.666666666666667</v>
      </c>
      <c r="O7115">
        <v>1.778</v>
      </c>
      <c r="P7115" t="s">
        <v>266</v>
      </c>
      <c r="R7115">
        <v>0</v>
      </c>
      <c r="S7115">
        <v>1221</v>
      </c>
      <c r="T7115">
        <v>1235</v>
      </c>
      <c r="U7115">
        <v>1226</v>
      </c>
      <c r="V7115">
        <v>1223</v>
      </c>
      <c r="W7115">
        <v>1</v>
      </c>
      <c r="X7115">
        <v>1</v>
      </c>
      <c r="Y7115" t="s">
        <v>5108</v>
      </c>
      <c r="Z7115" t="s">
        <v>99</v>
      </c>
      <c r="AA7115" t="s">
        <v>345</v>
      </c>
    </row>
    <row r="7116" spans="1:27">
      <c r="A7116" t="s">
        <v>24</v>
      </c>
      <c r="B7116">
        <v>3</v>
      </c>
      <c r="C7116">
        <v>80</v>
      </c>
      <c r="D7116" t="s">
        <v>1503</v>
      </c>
      <c r="E7116">
        <v>4.275</v>
      </c>
      <c r="F7116">
        <v>2.3</v>
      </c>
      <c r="G7116">
        <v>0.014</v>
      </c>
      <c r="H7116">
        <v>2.305</v>
      </c>
      <c r="I7116">
        <v>0.608695652173913</v>
      </c>
      <c r="J7116">
        <v>100.217391304348</v>
      </c>
      <c r="K7116">
        <v>53.8011695906433</v>
      </c>
      <c r="L7116">
        <v>0.327485380116959</v>
      </c>
      <c r="M7116">
        <v>-0.0190000000000001</v>
      </c>
      <c r="N7116">
        <v>0.826086956521745</v>
      </c>
      <c r="O7116">
        <v>2.286</v>
      </c>
      <c r="P7116" t="s">
        <v>266</v>
      </c>
      <c r="R7116">
        <v>0</v>
      </c>
      <c r="S7116">
        <v>1245</v>
      </c>
      <c r="T7116">
        <v>1259</v>
      </c>
      <c r="U7116">
        <v>1250</v>
      </c>
      <c r="V7116">
        <v>1247</v>
      </c>
      <c r="W7116">
        <v>1</v>
      </c>
      <c r="X7116">
        <v>1</v>
      </c>
      <c r="Y7116" t="s">
        <v>5109</v>
      </c>
      <c r="Z7116" t="s">
        <v>99</v>
      </c>
      <c r="AA7116" t="s">
        <v>345</v>
      </c>
    </row>
    <row r="7117" spans="1:27">
      <c r="A7117" t="s">
        <v>24</v>
      </c>
      <c r="B7117">
        <v>3</v>
      </c>
      <c r="C7117">
        <v>81</v>
      </c>
      <c r="D7117" t="s">
        <v>1505</v>
      </c>
      <c r="E7117">
        <v>4.586</v>
      </c>
      <c r="F7117">
        <v>3.6</v>
      </c>
      <c r="G7117">
        <v>0.014</v>
      </c>
      <c r="H7117">
        <v>3.493</v>
      </c>
      <c r="I7117">
        <v>0.388888888888889</v>
      </c>
      <c r="J7117">
        <v>97.0277777777778</v>
      </c>
      <c r="K7117">
        <v>78.4997819450501</v>
      </c>
      <c r="L7117">
        <v>0.305276929786306</v>
      </c>
      <c r="M7117">
        <v>0.0930000000000004</v>
      </c>
      <c r="N7117">
        <v>2.58333333333334</v>
      </c>
      <c r="O7117">
        <v>3.586</v>
      </c>
      <c r="P7117" t="s">
        <v>266</v>
      </c>
      <c r="R7117">
        <v>0</v>
      </c>
      <c r="S7117">
        <v>1268</v>
      </c>
      <c r="T7117">
        <v>1282</v>
      </c>
      <c r="U7117">
        <v>1273</v>
      </c>
      <c r="V7117">
        <v>1270</v>
      </c>
      <c r="W7117">
        <v>1</v>
      </c>
      <c r="X7117">
        <v>1</v>
      </c>
      <c r="Y7117" t="s">
        <v>5110</v>
      </c>
      <c r="Z7117" t="s">
        <v>99</v>
      </c>
      <c r="AA7117" t="s">
        <v>345</v>
      </c>
    </row>
    <row r="7118" spans="1:27">
      <c r="A7118" t="s">
        <v>24</v>
      </c>
      <c r="B7118">
        <v>3</v>
      </c>
      <c r="C7118">
        <v>83</v>
      </c>
      <c r="D7118" t="s">
        <v>265</v>
      </c>
      <c r="E7118">
        <v>5.784</v>
      </c>
      <c r="F7118">
        <v>4.6</v>
      </c>
      <c r="G7118">
        <v>0.039</v>
      </c>
      <c r="H7118">
        <v>4.521</v>
      </c>
      <c r="I7118">
        <v>0.847826086956522</v>
      </c>
      <c r="J7118">
        <v>98.2826086956522</v>
      </c>
      <c r="K7118">
        <v>79.5297372060858</v>
      </c>
      <c r="L7118">
        <v>0.674273858921162</v>
      </c>
      <c r="M7118">
        <v>0.04</v>
      </c>
      <c r="N7118">
        <v>0.869565217391305</v>
      </c>
      <c r="O7118">
        <v>4.561</v>
      </c>
      <c r="P7118" t="s">
        <v>266</v>
      </c>
      <c r="R7118">
        <v>0</v>
      </c>
      <c r="S7118">
        <v>1288</v>
      </c>
      <c r="T7118">
        <v>1302</v>
      </c>
      <c r="U7118">
        <v>1293</v>
      </c>
      <c r="V7118">
        <v>1290</v>
      </c>
      <c r="W7118">
        <v>1</v>
      </c>
      <c r="X7118">
        <v>1</v>
      </c>
      <c r="Y7118" t="s">
        <v>5111</v>
      </c>
      <c r="Z7118" t="s">
        <v>99</v>
      </c>
      <c r="AA7118" t="s">
        <v>345</v>
      </c>
    </row>
    <row r="7119" spans="1:27">
      <c r="A7119" t="s">
        <v>24</v>
      </c>
      <c r="B7119">
        <v>3</v>
      </c>
      <c r="C7119">
        <v>84</v>
      </c>
      <c r="D7119" t="s">
        <v>265</v>
      </c>
      <c r="E7119">
        <v>11.836</v>
      </c>
      <c r="F7119">
        <v>10.7</v>
      </c>
      <c r="G7119">
        <v>0.722</v>
      </c>
      <c r="H7119">
        <v>9.947</v>
      </c>
      <c r="I7119">
        <v>6.74766355140187</v>
      </c>
      <c r="J7119">
        <v>92.9626168224299</v>
      </c>
      <c r="K7119">
        <v>90.4021628928692</v>
      </c>
      <c r="L7119">
        <v>6.10003379520108</v>
      </c>
      <c r="M7119">
        <v>0.0310000000000006</v>
      </c>
      <c r="N7119">
        <v>0.28971962616823</v>
      </c>
      <c r="O7119">
        <v>9.978</v>
      </c>
      <c r="P7119" t="s">
        <v>266</v>
      </c>
      <c r="R7119">
        <v>0</v>
      </c>
      <c r="S7119">
        <v>1304</v>
      </c>
      <c r="T7119">
        <v>1318</v>
      </c>
      <c r="U7119">
        <v>1309</v>
      </c>
      <c r="V7119">
        <v>1306</v>
      </c>
      <c r="W7119">
        <v>1</v>
      </c>
      <c r="X7119">
        <v>1</v>
      </c>
      <c r="Y7119" t="s">
        <v>5112</v>
      </c>
      <c r="Z7119" t="s">
        <v>99</v>
      </c>
      <c r="AA7119" t="s">
        <v>345</v>
      </c>
    </row>
    <row r="7120" spans="1:27">
      <c r="A7120" t="s">
        <v>24</v>
      </c>
      <c r="B7120">
        <v>3</v>
      </c>
      <c r="C7120">
        <v>85</v>
      </c>
      <c r="D7120" t="s">
        <v>1505</v>
      </c>
      <c r="E7120">
        <v>8.313</v>
      </c>
      <c r="F7120">
        <v>7.1</v>
      </c>
      <c r="G7120">
        <v>0.014</v>
      </c>
      <c r="H7120">
        <v>7.008</v>
      </c>
      <c r="I7120">
        <v>0.197183098591549</v>
      </c>
      <c r="J7120">
        <v>98.7042253521127</v>
      </c>
      <c r="K7120">
        <v>85.4083964874293</v>
      </c>
      <c r="L7120">
        <v>0.168410922651269</v>
      </c>
      <c r="M7120">
        <v>0.0779999999999994</v>
      </c>
      <c r="N7120">
        <v>1.09859154929577</v>
      </c>
      <c r="O7120">
        <v>7.086</v>
      </c>
      <c r="P7120" t="s">
        <v>266</v>
      </c>
      <c r="R7120">
        <v>0</v>
      </c>
      <c r="S7120">
        <v>1321</v>
      </c>
      <c r="T7120">
        <v>1335</v>
      </c>
      <c r="U7120">
        <v>1326</v>
      </c>
      <c r="V7120">
        <v>1323</v>
      </c>
      <c r="W7120">
        <v>1</v>
      </c>
      <c r="X7120">
        <v>1</v>
      </c>
      <c r="Y7120" t="s">
        <v>5113</v>
      </c>
      <c r="Z7120" t="s">
        <v>99</v>
      </c>
      <c r="AA7120" t="s">
        <v>345</v>
      </c>
    </row>
    <row r="7121" spans="1:27">
      <c r="A7121" t="s">
        <v>24</v>
      </c>
      <c r="B7121">
        <v>3</v>
      </c>
      <c r="C7121">
        <v>87</v>
      </c>
      <c r="D7121" t="s">
        <v>1505</v>
      </c>
      <c r="E7121">
        <v>6.089</v>
      </c>
      <c r="F7121">
        <v>4.9</v>
      </c>
      <c r="G7121">
        <v>0.011</v>
      </c>
      <c r="H7121">
        <v>4.886</v>
      </c>
      <c r="I7121">
        <v>0.224489795918367</v>
      </c>
      <c r="J7121">
        <v>99.7142857142857</v>
      </c>
      <c r="K7121">
        <v>80.4729840696338</v>
      </c>
      <c r="L7121">
        <v>0.180653637707341</v>
      </c>
      <c r="M7121">
        <v>0.00300000000000011</v>
      </c>
      <c r="N7121">
        <v>0.0612244897959207</v>
      </c>
      <c r="O7121">
        <v>4.889</v>
      </c>
      <c r="P7121" t="s">
        <v>266</v>
      </c>
      <c r="R7121">
        <v>0</v>
      </c>
      <c r="S7121">
        <v>1341</v>
      </c>
      <c r="T7121">
        <v>1355</v>
      </c>
      <c r="U7121">
        <v>1346</v>
      </c>
      <c r="V7121">
        <v>1343</v>
      </c>
      <c r="W7121">
        <v>1</v>
      </c>
      <c r="X7121">
        <v>1</v>
      </c>
      <c r="Y7121" t="s">
        <v>5114</v>
      </c>
      <c r="Z7121" t="s">
        <v>99</v>
      </c>
      <c r="AA7121" t="s">
        <v>345</v>
      </c>
    </row>
    <row r="7122" spans="1:27">
      <c r="A7122" t="s">
        <v>24</v>
      </c>
      <c r="B7122">
        <v>3</v>
      </c>
      <c r="C7122">
        <v>89</v>
      </c>
      <c r="D7122" t="s">
        <v>265</v>
      </c>
      <c r="E7122">
        <v>5.57</v>
      </c>
      <c r="F7122">
        <v>4.5</v>
      </c>
      <c r="G7122">
        <v>0.015</v>
      </c>
      <c r="H7122">
        <v>4.479</v>
      </c>
      <c r="I7122">
        <v>0.333333333333333</v>
      </c>
      <c r="J7122">
        <v>99.5333333333333</v>
      </c>
      <c r="K7122">
        <v>80.7899461400359</v>
      </c>
      <c r="L7122">
        <v>0.269299820466786</v>
      </c>
      <c r="M7122">
        <v>0.00600000000000023</v>
      </c>
      <c r="N7122">
        <v>0.133333333333338</v>
      </c>
      <c r="O7122">
        <v>4.485</v>
      </c>
      <c r="P7122" t="s">
        <v>266</v>
      </c>
      <c r="R7122">
        <v>0</v>
      </c>
      <c r="S7122">
        <v>1361</v>
      </c>
      <c r="T7122">
        <v>1375</v>
      </c>
      <c r="U7122">
        <v>1366</v>
      </c>
      <c r="V7122">
        <v>1363</v>
      </c>
      <c r="W7122">
        <v>1</v>
      </c>
      <c r="X7122">
        <v>1</v>
      </c>
      <c r="Y7122" t="s">
        <v>5115</v>
      </c>
      <c r="Z7122" t="s">
        <v>99</v>
      </c>
      <c r="AA7122" t="s">
        <v>345</v>
      </c>
    </row>
    <row r="7123" spans="1:27">
      <c r="A7123" t="s">
        <v>24</v>
      </c>
      <c r="B7123">
        <v>3</v>
      </c>
      <c r="C7123">
        <v>90</v>
      </c>
      <c r="D7123" t="s">
        <v>265</v>
      </c>
      <c r="E7123">
        <v>9.529</v>
      </c>
      <c r="F7123">
        <v>8</v>
      </c>
      <c r="G7123">
        <v>0.057</v>
      </c>
      <c r="H7123">
        <v>7.924</v>
      </c>
      <c r="I7123">
        <v>0.7125</v>
      </c>
      <c r="J7123">
        <v>99.05</v>
      </c>
      <c r="K7123">
        <v>83.9542449365096</v>
      </c>
      <c r="L7123">
        <v>0.598173995172631</v>
      </c>
      <c r="M7123">
        <v>0.0189999999999992</v>
      </c>
      <c r="N7123">
        <v>0.23749999999999</v>
      </c>
      <c r="O7123">
        <v>7.943</v>
      </c>
      <c r="P7123" t="s">
        <v>266</v>
      </c>
      <c r="R7123">
        <v>0</v>
      </c>
      <c r="S7123">
        <v>1377</v>
      </c>
      <c r="T7123">
        <v>1391</v>
      </c>
      <c r="U7123">
        <v>1382</v>
      </c>
      <c r="V7123">
        <v>1379</v>
      </c>
      <c r="W7123">
        <v>1</v>
      </c>
      <c r="X7123">
        <v>1</v>
      </c>
      <c r="Y7123" t="s">
        <v>5116</v>
      </c>
      <c r="Z7123" t="s">
        <v>99</v>
      </c>
      <c r="AA7123" t="s">
        <v>345</v>
      </c>
    </row>
    <row r="7124" spans="1:27">
      <c r="A7124" t="s">
        <v>24</v>
      </c>
      <c r="B7124">
        <v>3</v>
      </c>
      <c r="C7124">
        <v>91</v>
      </c>
      <c r="D7124" t="s">
        <v>265</v>
      </c>
      <c r="E7124">
        <v>6.827</v>
      </c>
      <c r="F7124">
        <v>5.8</v>
      </c>
      <c r="G7124">
        <v>0.023</v>
      </c>
      <c r="H7124">
        <v>5.727</v>
      </c>
      <c r="I7124">
        <v>0.396551724137931</v>
      </c>
      <c r="J7124">
        <v>98.7413793103448</v>
      </c>
      <c r="K7124">
        <v>84.9567892192764</v>
      </c>
      <c r="L7124">
        <v>0.336897612421268</v>
      </c>
      <c r="M7124">
        <v>0.0499999999999998</v>
      </c>
      <c r="N7124">
        <v>0.862068965517238</v>
      </c>
      <c r="O7124">
        <v>5.777</v>
      </c>
      <c r="P7124" t="s">
        <v>266</v>
      </c>
      <c r="R7124">
        <v>0</v>
      </c>
      <c r="S7124">
        <v>1394</v>
      </c>
      <c r="T7124">
        <v>1408</v>
      </c>
      <c r="U7124">
        <v>1399</v>
      </c>
      <c r="V7124">
        <v>1396</v>
      </c>
      <c r="W7124">
        <v>1</v>
      </c>
      <c r="X7124">
        <v>1</v>
      </c>
      <c r="Y7124" t="s">
        <v>5117</v>
      </c>
      <c r="Z7124" t="s">
        <v>99</v>
      </c>
      <c r="AA7124" t="s">
        <v>345</v>
      </c>
    </row>
    <row r="7125" spans="1:27">
      <c r="A7125" t="s">
        <v>24</v>
      </c>
      <c r="B7125">
        <v>3</v>
      </c>
      <c r="C7125">
        <v>92</v>
      </c>
      <c r="D7125" t="s">
        <v>1505</v>
      </c>
      <c r="E7125">
        <v>5.121</v>
      </c>
      <c r="F7125">
        <v>4.1</v>
      </c>
      <c r="G7125">
        <v>0.014</v>
      </c>
      <c r="H7125">
        <v>4.032</v>
      </c>
      <c r="I7125">
        <v>0.341463414634146</v>
      </c>
      <c r="J7125">
        <v>98.3414634146342</v>
      </c>
      <c r="K7125">
        <v>80.0624877953525</v>
      </c>
      <c r="L7125">
        <v>0.273384104667057</v>
      </c>
      <c r="M7125">
        <v>0.0539999999999994</v>
      </c>
      <c r="N7125">
        <v>1.31707317073169</v>
      </c>
      <c r="O7125">
        <v>4.086</v>
      </c>
      <c r="P7125" t="s">
        <v>266</v>
      </c>
      <c r="R7125">
        <v>0</v>
      </c>
      <c r="S7125">
        <v>1410</v>
      </c>
      <c r="T7125">
        <v>1424</v>
      </c>
      <c r="U7125">
        <v>1415</v>
      </c>
      <c r="V7125">
        <v>1412</v>
      </c>
      <c r="W7125">
        <v>1</v>
      </c>
      <c r="X7125">
        <v>1</v>
      </c>
      <c r="Y7125" t="s">
        <v>5118</v>
      </c>
      <c r="Z7125" t="s">
        <v>99</v>
      </c>
      <c r="AA7125" t="s">
        <v>345</v>
      </c>
    </row>
    <row r="7126" spans="1:27">
      <c r="A7126" t="s">
        <v>24</v>
      </c>
      <c r="B7126">
        <v>3</v>
      </c>
      <c r="C7126">
        <v>94</v>
      </c>
      <c r="D7126" t="s">
        <v>1505</v>
      </c>
      <c r="E7126">
        <v>7.761</v>
      </c>
      <c r="F7126">
        <v>4.6</v>
      </c>
      <c r="G7126">
        <v>0.012</v>
      </c>
      <c r="H7126">
        <v>4.535</v>
      </c>
      <c r="I7126">
        <v>0.260869565217391</v>
      </c>
      <c r="J7126">
        <v>98.5869565217391</v>
      </c>
      <c r="K7126">
        <v>59.2707125370442</v>
      </c>
      <c r="L7126">
        <v>0.154619250096637</v>
      </c>
      <c r="M7126">
        <v>0.0529999999999999</v>
      </c>
      <c r="N7126">
        <v>1.15217391304348</v>
      </c>
      <c r="O7126">
        <v>4.588</v>
      </c>
      <c r="P7126" t="s">
        <v>266</v>
      </c>
      <c r="R7126">
        <v>0</v>
      </c>
      <c r="S7126">
        <v>1430</v>
      </c>
      <c r="T7126">
        <v>1444</v>
      </c>
      <c r="U7126">
        <v>1435</v>
      </c>
      <c r="V7126">
        <v>1432</v>
      </c>
      <c r="W7126">
        <v>1</v>
      </c>
      <c r="X7126">
        <v>1</v>
      </c>
      <c r="Y7126" t="s">
        <v>5119</v>
      </c>
      <c r="Z7126" t="s">
        <v>99</v>
      </c>
      <c r="AA7126" t="s">
        <v>345</v>
      </c>
    </row>
    <row r="7127" spans="1:27">
      <c r="A7127" t="s">
        <v>24</v>
      </c>
      <c r="B7127">
        <v>3</v>
      </c>
      <c r="C7127">
        <v>96</v>
      </c>
      <c r="D7127" t="s">
        <v>265</v>
      </c>
      <c r="E7127">
        <v>8.95</v>
      </c>
      <c r="F7127">
        <v>7.5</v>
      </c>
      <c r="G7127">
        <v>0.052</v>
      </c>
      <c r="H7127">
        <v>7.381</v>
      </c>
      <c r="I7127">
        <v>0.693333333333333</v>
      </c>
      <c r="J7127">
        <v>98.4133333333333</v>
      </c>
      <c r="K7127">
        <v>83.7988826815643</v>
      </c>
      <c r="L7127">
        <v>0.581005586592179</v>
      </c>
      <c r="M7127">
        <v>0.0670000000000002</v>
      </c>
      <c r="N7127">
        <v>0.893333333333336</v>
      </c>
      <c r="O7127">
        <v>7.448</v>
      </c>
      <c r="P7127" t="s">
        <v>266</v>
      </c>
      <c r="R7127">
        <v>0</v>
      </c>
      <c r="S7127">
        <v>1450</v>
      </c>
      <c r="T7127">
        <v>1464</v>
      </c>
      <c r="U7127">
        <v>1455</v>
      </c>
      <c r="V7127">
        <v>1452</v>
      </c>
      <c r="W7127">
        <v>1</v>
      </c>
      <c r="X7127">
        <v>1</v>
      </c>
      <c r="Y7127" t="s">
        <v>5120</v>
      </c>
      <c r="Z7127" t="s">
        <v>99</v>
      </c>
      <c r="AA7127" t="s">
        <v>345</v>
      </c>
    </row>
    <row r="7128" spans="1:27">
      <c r="A7128" t="s">
        <v>24</v>
      </c>
      <c r="B7128">
        <v>3</v>
      </c>
      <c r="C7128">
        <v>97</v>
      </c>
      <c r="D7128" t="s">
        <v>1505</v>
      </c>
      <c r="E7128">
        <v>8.815</v>
      </c>
      <c r="F7128">
        <v>7.4</v>
      </c>
      <c r="G7128">
        <v>0.017</v>
      </c>
      <c r="H7128">
        <v>7.348</v>
      </c>
      <c r="I7128">
        <v>0.22972972972973</v>
      </c>
      <c r="J7128">
        <v>99.2972972972973</v>
      </c>
      <c r="K7128">
        <v>83.9478162223483</v>
      </c>
      <c r="L7128">
        <v>0.192853091321611</v>
      </c>
      <c r="M7128">
        <v>0.0350000000000001</v>
      </c>
      <c r="N7128">
        <v>0.472972972972975</v>
      </c>
      <c r="O7128">
        <v>7.383</v>
      </c>
      <c r="P7128" t="s">
        <v>266</v>
      </c>
      <c r="R7128">
        <v>0</v>
      </c>
      <c r="S7128">
        <v>1467</v>
      </c>
      <c r="T7128">
        <v>1481</v>
      </c>
      <c r="U7128">
        <v>1472</v>
      </c>
      <c r="V7128">
        <v>1469</v>
      </c>
      <c r="W7128">
        <v>1</v>
      </c>
      <c r="X7128">
        <v>1</v>
      </c>
      <c r="Y7128" t="s">
        <v>5121</v>
      </c>
      <c r="Z7128" t="s">
        <v>99</v>
      </c>
      <c r="AA7128" t="s">
        <v>345</v>
      </c>
    </row>
    <row r="7129" spans="1:27">
      <c r="A7129" t="s">
        <v>24</v>
      </c>
      <c r="B7129">
        <v>3</v>
      </c>
      <c r="C7129">
        <v>99</v>
      </c>
      <c r="D7129" t="s">
        <v>265</v>
      </c>
      <c r="E7129">
        <v>9.955</v>
      </c>
      <c r="F7129">
        <v>8.3</v>
      </c>
      <c r="G7129">
        <v>0.038</v>
      </c>
      <c r="H7129">
        <v>8.259</v>
      </c>
      <c r="I7129">
        <v>0.457831325301205</v>
      </c>
      <c r="J7129">
        <v>99.5060240963855</v>
      </c>
      <c r="K7129">
        <v>83.375188347564</v>
      </c>
      <c r="L7129">
        <v>0.381717729784028</v>
      </c>
      <c r="M7129">
        <v>0.00300000000000011</v>
      </c>
      <c r="N7129">
        <v>0.0361445783132544</v>
      </c>
      <c r="O7129">
        <v>8.262</v>
      </c>
      <c r="P7129" t="s">
        <v>266</v>
      </c>
      <c r="R7129">
        <v>0</v>
      </c>
      <c r="S7129">
        <v>1487</v>
      </c>
      <c r="T7129">
        <v>1501</v>
      </c>
      <c r="U7129">
        <v>1492</v>
      </c>
      <c r="V7129">
        <v>1489</v>
      </c>
      <c r="W7129">
        <v>1</v>
      </c>
      <c r="X7129">
        <v>1</v>
      </c>
      <c r="Y7129" t="s">
        <v>5122</v>
      </c>
      <c r="Z7129" t="s">
        <v>99</v>
      </c>
      <c r="AA7129" t="s">
        <v>345</v>
      </c>
    </row>
    <row r="7130" spans="1:27">
      <c r="A7130" t="s">
        <v>24</v>
      </c>
      <c r="B7130">
        <v>3</v>
      </c>
      <c r="C7130">
        <v>100</v>
      </c>
      <c r="D7130" t="s">
        <v>1505</v>
      </c>
      <c r="E7130">
        <v>9.569</v>
      </c>
      <c r="F7130">
        <v>7.9</v>
      </c>
      <c r="G7130">
        <v>0.02</v>
      </c>
      <c r="H7130">
        <v>7.822</v>
      </c>
      <c r="I7130">
        <v>0.253164556962025</v>
      </c>
      <c r="J7130">
        <v>99.0126582278481</v>
      </c>
      <c r="K7130">
        <v>82.5582610513115</v>
      </c>
      <c r="L7130">
        <v>0.209008255826105</v>
      </c>
      <c r="M7130">
        <v>0.0580000000000007</v>
      </c>
      <c r="N7130">
        <v>0.734177215189883</v>
      </c>
      <c r="O7130">
        <v>7.88</v>
      </c>
      <c r="P7130" t="s">
        <v>266</v>
      </c>
      <c r="R7130">
        <v>0</v>
      </c>
      <c r="S7130">
        <v>1504</v>
      </c>
      <c r="T7130">
        <v>1518</v>
      </c>
      <c r="U7130">
        <v>1509</v>
      </c>
      <c r="V7130">
        <v>1506</v>
      </c>
      <c r="W7130">
        <v>1</v>
      </c>
      <c r="X7130">
        <v>1</v>
      </c>
      <c r="Y7130" t="s">
        <v>5123</v>
      </c>
      <c r="Z7130" t="s">
        <v>99</v>
      </c>
      <c r="AA7130" t="s">
        <v>345</v>
      </c>
    </row>
    <row r="7131" spans="1:27">
      <c r="A7131" t="s">
        <v>24</v>
      </c>
      <c r="B7131">
        <v>3</v>
      </c>
      <c r="C7131">
        <v>102</v>
      </c>
      <c r="D7131" t="s">
        <v>265</v>
      </c>
      <c r="E7131">
        <v>15.303</v>
      </c>
      <c r="F7131">
        <v>14</v>
      </c>
      <c r="G7131">
        <v>0.034</v>
      </c>
      <c r="H7131">
        <v>13.867</v>
      </c>
      <c r="I7131">
        <v>0.242857142857143</v>
      </c>
      <c r="J7131">
        <v>99.05</v>
      </c>
      <c r="K7131">
        <v>91.4853296739201</v>
      </c>
      <c r="L7131">
        <v>0.22217865777952</v>
      </c>
      <c r="M7131">
        <v>0.0989999999999984</v>
      </c>
      <c r="N7131">
        <v>0.707142857142846</v>
      </c>
      <c r="O7131">
        <v>13.966</v>
      </c>
      <c r="P7131" t="s">
        <v>266</v>
      </c>
      <c r="R7131">
        <v>0</v>
      </c>
      <c r="S7131">
        <v>1524</v>
      </c>
      <c r="T7131">
        <v>1538</v>
      </c>
      <c r="U7131">
        <v>1529</v>
      </c>
      <c r="V7131">
        <v>1526</v>
      </c>
      <c r="W7131">
        <v>1</v>
      </c>
      <c r="X7131">
        <v>1</v>
      </c>
      <c r="Y7131" t="s">
        <v>5124</v>
      </c>
      <c r="Z7131" t="s">
        <v>99</v>
      </c>
      <c r="AA7131" t="s">
        <v>345</v>
      </c>
    </row>
    <row r="7132" spans="1:27">
      <c r="A7132" t="s">
        <v>24</v>
      </c>
      <c r="B7132">
        <v>3</v>
      </c>
      <c r="C7132">
        <v>103</v>
      </c>
      <c r="D7132" t="s">
        <v>1505</v>
      </c>
      <c r="E7132">
        <v>7.901</v>
      </c>
      <c r="F7132">
        <v>6.4</v>
      </c>
      <c r="G7132">
        <v>0.085</v>
      </c>
      <c r="H7132">
        <v>6.274</v>
      </c>
      <c r="I7132">
        <v>1.328125</v>
      </c>
      <c r="J7132">
        <v>98.03125</v>
      </c>
      <c r="K7132">
        <v>81.0024047588913</v>
      </c>
      <c r="L7132">
        <v>1.07581318820402</v>
      </c>
      <c r="M7132">
        <v>0.0410000000000004</v>
      </c>
      <c r="N7132">
        <v>0.640625000000006</v>
      </c>
      <c r="O7132">
        <v>6.315</v>
      </c>
      <c r="P7132" t="s">
        <v>266</v>
      </c>
      <c r="R7132">
        <v>0</v>
      </c>
      <c r="S7132">
        <v>1541</v>
      </c>
      <c r="T7132">
        <v>1555</v>
      </c>
      <c r="U7132">
        <v>1546</v>
      </c>
      <c r="V7132">
        <v>1543</v>
      </c>
      <c r="W7132">
        <v>1</v>
      </c>
      <c r="X7132">
        <v>1</v>
      </c>
      <c r="Y7132" t="s">
        <v>5125</v>
      </c>
      <c r="Z7132" t="s">
        <v>99</v>
      </c>
      <c r="AA7132" t="s">
        <v>345</v>
      </c>
    </row>
    <row r="7133" spans="1:27">
      <c r="A7133" t="s">
        <v>24</v>
      </c>
      <c r="B7133">
        <v>3</v>
      </c>
      <c r="C7133">
        <v>105</v>
      </c>
      <c r="D7133" t="s">
        <v>265</v>
      </c>
      <c r="E7133">
        <v>10.178</v>
      </c>
      <c r="F7133">
        <v>8.7</v>
      </c>
      <c r="G7133">
        <v>0.847</v>
      </c>
      <c r="H7133">
        <v>7.759</v>
      </c>
      <c r="I7133">
        <v>9.73563218390805</v>
      </c>
      <c r="J7133">
        <v>89.183908045977</v>
      </c>
      <c r="K7133">
        <v>85.4784830025545</v>
      </c>
      <c r="L7133">
        <v>8.32187070151307</v>
      </c>
      <c r="M7133">
        <v>0.0939999999999994</v>
      </c>
      <c r="N7133">
        <v>1.08045977011494</v>
      </c>
      <c r="O7133">
        <v>7.853</v>
      </c>
      <c r="P7133" t="s">
        <v>266</v>
      </c>
      <c r="R7133">
        <v>0</v>
      </c>
      <c r="S7133">
        <v>1561</v>
      </c>
      <c r="T7133">
        <v>1575</v>
      </c>
      <c r="U7133">
        <v>1566</v>
      </c>
      <c r="V7133">
        <v>1563</v>
      </c>
      <c r="W7133">
        <v>1</v>
      </c>
      <c r="X7133">
        <v>1</v>
      </c>
      <c r="Y7133" t="s">
        <v>5126</v>
      </c>
      <c r="Z7133" t="s">
        <v>99</v>
      </c>
      <c r="AA7133" t="s">
        <v>345</v>
      </c>
    </row>
    <row r="7134" spans="1:27">
      <c r="A7134" t="s">
        <v>24</v>
      </c>
      <c r="B7134">
        <v>3</v>
      </c>
      <c r="C7134">
        <v>106</v>
      </c>
      <c r="D7134" t="s">
        <v>1505</v>
      </c>
      <c r="E7134">
        <v>6.998</v>
      </c>
      <c r="F7134">
        <v>5.8</v>
      </c>
      <c r="G7134">
        <v>0.029</v>
      </c>
      <c r="H7134">
        <v>5.692</v>
      </c>
      <c r="I7134">
        <v>0.5</v>
      </c>
      <c r="J7134">
        <v>98.1379310344828</v>
      </c>
      <c r="K7134">
        <v>82.8808230923121</v>
      </c>
      <c r="L7134">
        <v>0.41440411546156</v>
      </c>
      <c r="M7134">
        <v>0.0789999999999997</v>
      </c>
      <c r="N7134">
        <v>1.36206896551724</v>
      </c>
      <c r="O7134">
        <v>5.771</v>
      </c>
      <c r="P7134" t="s">
        <v>266</v>
      </c>
      <c r="R7134">
        <v>0</v>
      </c>
      <c r="S7134">
        <v>1578</v>
      </c>
      <c r="T7134">
        <v>1592</v>
      </c>
      <c r="U7134">
        <v>1583</v>
      </c>
      <c r="V7134">
        <v>1580</v>
      </c>
      <c r="W7134">
        <v>1</v>
      </c>
      <c r="X7134">
        <v>1</v>
      </c>
      <c r="Y7134" t="s">
        <v>5127</v>
      </c>
      <c r="Z7134" t="s">
        <v>99</v>
      </c>
      <c r="AA7134" t="s">
        <v>345</v>
      </c>
    </row>
    <row r="7135" spans="1:27">
      <c r="A7135" t="s">
        <v>24</v>
      </c>
      <c r="B7135">
        <v>3</v>
      </c>
      <c r="C7135">
        <v>108</v>
      </c>
      <c r="D7135" t="s">
        <v>265</v>
      </c>
      <c r="E7135">
        <v>13.383</v>
      </c>
      <c r="F7135">
        <v>11.9</v>
      </c>
      <c r="G7135">
        <v>0.026</v>
      </c>
      <c r="H7135">
        <v>11.815</v>
      </c>
      <c r="I7135">
        <v>0.218487394957983</v>
      </c>
      <c r="J7135">
        <v>99.2857142857143</v>
      </c>
      <c r="K7135">
        <v>88.9187775536128</v>
      </c>
      <c r="L7135">
        <v>0.194276320705372</v>
      </c>
      <c r="M7135">
        <v>0.0590000000000011</v>
      </c>
      <c r="N7135">
        <v>0.49579831932774</v>
      </c>
      <c r="O7135">
        <v>11.874</v>
      </c>
      <c r="P7135" t="s">
        <v>266</v>
      </c>
      <c r="R7135">
        <v>0</v>
      </c>
      <c r="S7135">
        <v>1598</v>
      </c>
      <c r="T7135">
        <v>1612</v>
      </c>
      <c r="U7135">
        <v>1603</v>
      </c>
      <c r="V7135">
        <v>1600</v>
      </c>
      <c r="W7135">
        <v>1</v>
      </c>
      <c r="X7135">
        <v>1</v>
      </c>
      <c r="Y7135" t="s">
        <v>5128</v>
      </c>
      <c r="Z7135" t="s">
        <v>99</v>
      </c>
      <c r="AA7135" t="s">
        <v>345</v>
      </c>
    </row>
    <row r="7136" spans="1:27">
      <c r="A7136" t="s">
        <v>24</v>
      </c>
      <c r="B7136">
        <v>3</v>
      </c>
      <c r="C7136">
        <v>109</v>
      </c>
      <c r="D7136" t="s">
        <v>1505</v>
      </c>
      <c r="E7136">
        <v>7.228</v>
      </c>
      <c r="F7136">
        <v>5.9</v>
      </c>
      <c r="G7136">
        <v>0.044</v>
      </c>
      <c r="H7136">
        <v>5.784</v>
      </c>
      <c r="I7136">
        <v>0.745762711864407</v>
      </c>
      <c r="J7136">
        <v>98.0338983050847</v>
      </c>
      <c r="K7136">
        <v>81.6270060874377</v>
      </c>
      <c r="L7136">
        <v>0.6087437742114</v>
      </c>
      <c r="M7136">
        <v>0.072000000000001</v>
      </c>
      <c r="N7136">
        <v>1.22033898305086</v>
      </c>
      <c r="O7136">
        <v>5.856</v>
      </c>
      <c r="P7136" t="s">
        <v>266</v>
      </c>
      <c r="R7136">
        <v>0</v>
      </c>
      <c r="S7136">
        <v>1615</v>
      </c>
      <c r="T7136">
        <v>1629</v>
      </c>
      <c r="U7136">
        <v>1620</v>
      </c>
      <c r="V7136">
        <v>1617</v>
      </c>
      <c r="W7136">
        <v>1</v>
      </c>
      <c r="X7136">
        <v>1</v>
      </c>
      <c r="Y7136" t="s">
        <v>5129</v>
      </c>
      <c r="Z7136" t="s">
        <v>99</v>
      </c>
      <c r="AA7136" t="s">
        <v>345</v>
      </c>
    </row>
    <row r="7137" spans="1:27">
      <c r="A7137" t="s">
        <v>24</v>
      </c>
      <c r="B7137">
        <v>3</v>
      </c>
      <c r="C7137">
        <v>111</v>
      </c>
      <c r="D7137" t="s">
        <v>265</v>
      </c>
      <c r="E7137">
        <v>11.607</v>
      </c>
      <c r="F7137">
        <v>9.8</v>
      </c>
      <c r="G7137">
        <v>0.914</v>
      </c>
      <c r="H7137">
        <v>8.826</v>
      </c>
      <c r="I7137">
        <v>9.3265306122449</v>
      </c>
      <c r="J7137">
        <v>90.0612244897959</v>
      </c>
      <c r="K7137">
        <v>84.4318083914879</v>
      </c>
      <c r="L7137">
        <v>7.87455845610408</v>
      </c>
      <c r="M7137">
        <v>0.0600000000000005</v>
      </c>
      <c r="N7137">
        <v>0.612244897959189</v>
      </c>
      <c r="O7137">
        <v>8.886</v>
      </c>
      <c r="P7137" t="s">
        <v>266</v>
      </c>
      <c r="R7137">
        <v>0</v>
      </c>
      <c r="S7137">
        <v>1635</v>
      </c>
      <c r="T7137">
        <v>1649</v>
      </c>
      <c r="U7137">
        <v>1640</v>
      </c>
      <c r="V7137">
        <v>1637</v>
      </c>
      <c r="W7137">
        <v>1</v>
      </c>
      <c r="X7137">
        <v>1</v>
      </c>
      <c r="Y7137" t="s">
        <v>5130</v>
      </c>
      <c r="Z7137" t="s">
        <v>99</v>
      </c>
      <c r="AA7137" t="s">
        <v>345</v>
      </c>
    </row>
    <row r="7138" spans="1:27">
      <c r="A7138" t="s">
        <v>24</v>
      </c>
      <c r="B7138">
        <v>3</v>
      </c>
      <c r="C7138">
        <v>113</v>
      </c>
      <c r="D7138" t="s">
        <v>1505</v>
      </c>
      <c r="E7138">
        <v>2.339</v>
      </c>
      <c r="F7138">
        <v>1.5</v>
      </c>
      <c r="G7138">
        <v>0.014</v>
      </c>
      <c r="H7138">
        <v>1.457</v>
      </c>
      <c r="I7138">
        <v>0.933333333333333</v>
      </c>
      <c r="J7138">
        <v>97.1333333333333</v>
      </c>
      <c r="K7138">
        <v>64.1299700726806</v>
      </c>
      <c r="L7138">
        <v>0.598546387345019</v>
      </c>
      <c r="M7138">
        <v>0.0289999999999999</v>
      </c>
      <c r="N7138">
        <v>1.93333333333333</v>
      </c>
      <c r="O7138">
        <v>1.486</v>
      </c>
      <c r="P7138" t="s">
        <v>266</v>
      </c>
      <c r="R7138">
        <v>0</v>
      </c>
      <c r="S7138">
        <v>1681</v>
      </c>
      <c r="T7138">
        <v>1695</v>
      </c>
      <c r="U7138">
        <v>1686</v>
      </c>
      <c r="V7138">
        <v>1683</v>
      </c>
      <c r="W7138">
        <v>1</v>
      </c>
      <c r="X7138">
        <v>1</v>
      </c>
      <c r="Y7138" t="s">
        <v>5131</v>
      </c>
      <c r="Z7138" t="s">
        <v>99</v>
      </c>
      <c r="AA7138" t="s">
        <v>398</v>
      </c>
    </row>
    <row r="7139" spans="1:27">
      <c r="A7139" t="s">
        <v>24</v>
      </c>
      <c r="B7139">
        <v>3</v>
      </c>
      <c r="C7139">
        <v>115</v>
      </c>
      <c r="D7139" t="s">
        <v>1503</v>
      </c>
      <c r="E7139">
        <v>3.388</v>
      </c>
      <c r="F7139">
        <v>2.5</v>
      </c>
      <c r="G7139">
        <v>0.027</v>
      </c>
      <c r="H7139">
        <v>2.463</v>
      </c>
      <c r="I7139">
        <v>1.08</v>
      </c>
      <c r="J7139">
        <v>98.52</v>
      </c>
      <c r="K7139">
        <v>73.7898465171192</v>
      </c>
      <c r="L7139">
        <v>0.796930342384888</v>
      </c>
      <c r="M7139">
        <v>0.00999999999999979</v>
      </c>
      <c r="N7139">
        <v>0.399999999999992</v>
      </c>
      <c r="O7139">
        <v>2.473</v>
      </c>
      <c r="P7139" t="s">
        <v>266</v>
      </c>
      <c r="R7139">
        <v>0</v>
      </c>
      <c r="S7139">
        <v>1705</v>
      </c>
      <c r="T7139">
        <v>1719</v>
      </c>
      <c r="U7139">
        <v>1710</v>
      </c>
      <c r="V7139">
        <v>1707</v>
      </c>
      <c r="W7139">
        <v>1</v>
      </c>
      <c r="X7139">
        <v>1</v>
      </c>
      <c r="Y7139" t="s">
        <v>5107</v>
      </c>
      <c r="Z7139" t="s">
        <v>99</v>
      </c>
      <c r="AA7139" t="s">
        <v>398</v>
      </c>
    </row>
    <row r="7140" spans="1:27">
      <c r="A7140" t="s">
        <v>24</v>
      </c>
      <c r="B7140">
        <v>3</v>
      </c>
      <c r="C7140">
        <v>116</v>
      </c>
      <c r="D7140" t="s">
        <v>1503</v>
      </c>
      <c r="E7140">
        <v>2.494</v>
      </c>
      <c r="F7140">
        <v>1.7</v>
      </c>
      <c r="G7140">
        <v>0.01</v>
      </c>
      <c r="H7140">
        <v>1.687</v>
      </c>
      <c r="I7140">
        <v>0.588235294117647</v>
      </c>
      <c r="J7140">
        <v>99.2352941176471</v>
      </c>
      <c r="K7140">
        <v>68.1635926222935</v>
      </c>
      <c r="L7140">
        <v>0.400962309542903</v>
      </c>
      <c r="M7140">
        <v>0.00299999999999989</v>
      </c>
      <c r="N7140">
        <v>0.176470588235288</v>
      </c>
      <c r="O7140">
        <v>1.69</v>
      </c>
      <c r="P7140" t="s">
        <v>266</v>
      </c>
      <c r="R7140">
        <v>0</v>
      </c>
      <c r="S7140">
        <v>1721</v>
      </c>
      <c r="T7140">
        <v>1735</v>
      </c>
      <c r="U7140">
        <v>1726</v>
      </c>
      <c r="V7140">
        <v>1723</v>
      </c>
      <c r="W7140">
        <v>1</v>
      </c>
      <c r="X7140">
        <v>1</v>
      </c>
      <c r="Y7140" t="s">
        <v>5132</v>
      </c>
      <c r="Z7140" t="s">
        <v>99</v>
      </c>
      <c r="AA7140" t="s">
        <v>398</v>
      </c>
    </row>
    <row r="7141" spans="1:27">
      <c r="A7141" t="s">
        <v>24</v>
      </c>
      <c r="B7141">
        <v>3</v>
      </c>
      <c r="C7141">
        <v>117</v>
      </c>
      <c r="D7141" t="s">
        <v>1503</v>
      </c>
      <c r="E7141">
        <v>4.327</v>
      </c>
      <c r="F7141">
        <v>2.4</v>
      </c>
      <c r="G7141">
        <v>0.229</v>
      </c>
      <c r="H7141">
        <v>2.167</v>
      </c>
      <c r="I7141">
        <v>9.54166666666667</v>
      </c>
      <c r="J7141">
        <v>90.2916666666667</v>
      </c>
      <c r="K7141">
        <v>55.4656806101225</v>
      </c>
      <c r="L7141">
        <v>5.29235035821585</v>
      </c>
      <c r="M7141">
        <v>0.004</v>
      </c>
      <c r="N7141">
        <v>0.166666666666667</v>
      </c>
      <c r="O7141">
        <v>2.171</v>
      </c>
      <c r="P7141" t="s">
        <v>266</v>
      </c>
      <c r="R7141">
        <v>0</v>
      </c>
      <c r="S7141">
        <v>1745</v>
      </c>
      <c r="T7141">
        <v>1759</v>
      </c>
      <c r="U7141">
        <v>1750</v>
      </c>
      <c r="V7141">
        <v>1747</v>
      </c>
      <c r="W7141">
        <v>1</v>
      </c>
      <c r="X7141">
        <v>1</v>
      </c>
      <c r="Y7141" t="s">
        <v>5133</v>
      </c>
      <c r="Z7141" t="s">
        <v>99</v>
      </c>
      <c r="AA7141" t="s">
        <v>398</v>
      </c>
    </row>
    <row r="7142" spans="1:27">
      <c r="A7142" t="s">
        <v>24</v>
      </c>
      <c r="B7142">
        <v>3</v>
      </c>
      <c r="C7142">
        <v>118</v>
      </c>
      <c r="D7142" t="s">
        <v>1505</v>
      </c>
      <c r="E7142">
        <v>4.27</v>
      </c>
      <c r="F7142">
        <v>3.2</v>
      </c>
      <c r="G7142">
        <v>0.016</v>
      </c>
      <c r="H7142">
        <v>3.107</v>
      </c>
      <c r="I7142">
        <v>0.5</v>
      </c>
      <c r="J7142">
        <v>97.09375</v>
      </c>
      <c r="K7142">
        <v>74.9414519906323</v>
      </c>
      <c r="L7142">
        <v>0.374707259953162</v>
      </c>
      <c r="M7142">
        <v>0.077</v>
      </c>
      <c r="N7142">
        <v>2.40625</v>
      </c>
      <c r="O7142">
        <v>3.184</v>
      </c>
      <c r="P7142" t="s">
        <v>266</v>
      </c>
      <c r="R7142">
        <v>0</v>
      </c>
      <c r="S7142">
        <v>1768</v>
      </c>
      <c r="T7142">
        <v>1782</v>
      </c>
      <c r="U7142">
        <v>1773</v>
      </c>
      <c r="V7142">
        <v>1770</v>
      </c>
      <c r="W7142">
        <v>1</v>
      </c>
      <c r="X7142">
        <v>1</v>
      </c>
      <c r="Y7142" t="s">
        <v>5134</v>
      </c>
      <c r="Z7142" t="s">
        <v>99</v>
      </c>
      <c r="AA7142" t="s">
        <v>398</v>
      </c>
    </row>
    <row r="7143" spans="1:27">
      <c r="A7143" t="s">
        <v>24</v>
      </c>
      <c r="B7143">
        <v>3</v>
      </c>
      <c r="C7143">
        <v>120</v>
      </c>
      <c r="D7143" t="s">
        <v>265</v>
      </c>
      <c r="E7143">
        <v>4.168</v>
      </c>
      <c r="F7143">
        <v>2.8</v>
      </c>
      <c r="G7143">
        <v>0.019</v>
      </c>
      <c r="H7143">
        <v>2.767</v>
      </c>
      <c r="I7143">
        <v>0.678571428571429</v>
      </c>
      <c r="J7143">
        <v>98.8214285714286</v>
      </c>
      <c r="K7143">
        <v>67.1785028790787</v>
      </c>
      <c r="L7143">
        <v>0.455854126679463</v>
      </c>
      <c r="M7143">
        <v>0.0139999999999998</v>
      </c>
      <c r="N7143">
        <v>0.499999999999993</v>
      </c>
      <c r="O7143">
        <v>2.781</v>
      </c>
      <c r="P7143" t="s">
        <v>266</v>
      </c>
      <c r="R7143">
        <v>0</v>
      </c>
      <c r="S7143">
        <v>1788</v>
      </c>
      <c r="T7143">
        <v>1802</v>
      </c>
      <c r="U7143">
        <v>1793</v>
      </c>
      <c r="V7143">
        <v>1790</v>
      </c>
      <c r="W7143">
        <v>1</v>
      </c>
      <c r="X7143">
        <v>1</v>
      </c>
      <c r="Y7143" t="s">
        <v>5135</v>
      </c>
      <c r="Z7143" t="s">
        <v>99</v>
      </c>
      <c r="AA7143" t="s">
        <v>398</v>
      </c>
    </row>
    <row r="7144" spans="1:27">
      <c r="A7144" t="s">
        <v>24</v>
      </c>
      <c r="B7144">
        <v>3</v>
      </c>
      <c r="C7144">
        <v>121</v>
      </c>
      <c r="D7144" t="s">
        <v>265</v>
      </c>
      <c r="E7144">
        <v>6.628</v>
      </c>
      <c r="F7144">
        <v>5.5</v>
      </c>
      <c r="G7144">
        <v>0.028</v>
      </c>
      <c r="H7144">
        <v>5.436</v>
      </c>
      <c r="I7144">
        <v>0.509090909090909</v>
      </c>
      <c r="J7144">
        <v>98.8363636363636</v>
      </c>
      <c r="K7144">
        <v>82.9812914906457</v>
      </c>
      <c r="L7144">
        <v>0.422450211225106</v>
      </c>
      <c r="M7144">
        <v>0.0360000000000005</v>
      </c>
      <c r="N7144">
        <v>0.654545454545463</v>
      </c>
      <c r="O7144">
        <v>5.472</v>
      </c>
      <c r="P7144" t="s">
        <v>266</v>
      </c>
      <c r="R7144">
        <v>0</v>
      </c>
      <c r="S7144">
        <v>1804</v>
      </c>
      <c r="T7144">
        <v>1818</v>
      </c>
      <c r="U7144">
        <v>1809</v>
      </c>
      <c r="V7144">
        <v>1806</v>
      </c>
      <c r="W7144">
        <v>1</v>
      </c>
      <c r="X7144">
        <v>1</v>
      </c>
      <c r="Y7144" t="s">
        <v>5136</v>
      </c>
      <c r="Z7144" t="s">
        <v>99</v>
      </c>
      <c r="AA7144" t="s">
        <v>398</v>
      </c>
    </row>
    <row r="7145" spans="1:27">
      <c r="A7145" t="s">
        <v>24</v>
      </c>
      <c r="B7145">
        <v>3</v>
      </c>
      <c r="C7145">
        <v>122</v>
      </c>
      <c r="D7145" t="s">
        <v>1505</v>
      </c>
      <c r="E7145">
        <v>5.618</v>
      </c>
      <c r="F7145">
        <v>4.5</v>
      </c>
      <c r="G7145">
        <v>0.041</v>
      </c>
      <c r="H7145">
        <v>4.43</v>
      </c>
      <c r="I7145">
        <v>0.911111111111111</v>
      </c>
      <c r="J7145">
        <v>98.4444444444444</v>
      </c>
      <c r="K7145">
        <v>80.0996796012816</v>
      </c>
      <c r="L7145">
        <v>0.729797080811677</v>
      </c>
      <c r="M7145">
        <v>0.0289999999999999</v>
      </c>
      <c r="N7145">
        <v>0.644444444444442</v>
      </c>
      <c r="O7145">
        <v>4.459</v>
      </c>
      <c r="P7145" t="s">
        <v>266</v>
      </c>
      <c r="R7145">
        <v>0</v>
      </c>
      <c r="S7145">
        <v>1821</v>
      </c>
      <c r="T7145">
        <v>1835</v>
      </c>
      <c r="U7145">
        <v>1826</v>
      </c>
      <c r="V7145">
        <v>1823</v>
      </c>
      <c r="W7145">
        <v>1</v>
      </c>
      <c r="X7145">
        <v>1</v>
      </c>
      <c r="Y7145" t="s">
        <v>5137</v>
      </c>
      <c r="Z7145" t="s">
        <v>99</v>
      </c>
      <c r="AA7145" t="s">
        <v>398</v>
      </c>
    </row>
    <row r="7146" spans="1:27">
      <c r="A7146" t="s">
        <v>24</v>
      </c>
      <c r="B7146">
        <v>3</v>
      </c>
      <c r="C7146">
        <v>124</v>
      </c>
      <c r="D7146" t="s">
        <v>1505</v>
      </c>
      <c r="E7146">
        <v>4.508</v>
      </c>
      <c r="F7146">
        <v>3.2</v>
      </c>
      <c r="G7146">
        <v>0.01</v>
      </c>
      <c r="H7146">
        <v>3.184</v>
      </c>
      <c r="I7146">
        <v>0.3125</v>
      </c>
      <c r="J7146">
        <v>99.5</v>
      </c>
      <c r="K7146">
        <v>70.9849157054126</v>
      </c>
      <c r="L7146">
        <v>0.221827861579414</v>
      </c>
      <c r="M7146">
        <v>0.00600000000000023</v>
      </c>
      <c r="N7146">
        <v>0.187500000000007</v>
      </c>
      <c r="O7146">
        <v>3.19</v>
      </c>
      <c r="P7146" t="s">
        <v>266</v>
      </c>
      <c r="R7146">
        <v>0</v>
      </c>
      <c r="S7146">
        <v>1841</v>
      </c>
      <c r="T7146">
        <v>1855</v>
      </c>
      <c r="U7146">
        <v>1846</v>
      </c>
      <c r="V7146">
        <v>1843</v>
      </c>
      <c r="W7146">
        <v>1</v>
      </c>
      <c r="X7146">
        <v>1</v>
      </c>
      <c r="Y7146" t="s">
        <v>5138</v>
      </c>
      <c r="Z7146" t="s">
        <v>99</v>
      </c>
      <c r="AA7146" t="s">
        <v>398</v>
      </c>
    </row>
    <row r="7147" spans="1:27">
      <c r="A7147" t="s">
        <v>24</v>
      </c>
      <c r="B7147">
        <v>3</v>
      </c>
      <c r="C7147">
        <v>126</v>
      </c>
      <c r="D7147" t="s">
        <v>1505</v>
      </c>
      <c r="E7147">
        <v>4.203</v>
      </c>
      <c r="F7147">
        <v>3.1</v>
      </c>
      <c r="G7147">
        <v>0.012</v>
      </c>
      <c r="H7147">
        <v>3.084</v>
      </c>
      <c r="I7147">
        <v>0.387096774193548</v>
      </c>
      <c r="J7147">
        <v>99.4838709677419</v>
      </c>
      <c r="K7147">
        <v>73.7568403521294</v>
      </c>
      <c r="L7147">
        <v>0.285510349750178</v>
      </c>
      <c r="M7147">
        <v>0.004</v>
      </c>
      <c r="N7147">
        <v>0.129032258064516</v>
      </c>
      <c r="O7147">
        <v>3.088</v>
      </c>
      <c r="P7147" t="s">
        <v>266</v>
      </c>
      <c r="R7147">
        <v>0</v>
      </c>
      <c r="S7147">
        <v>1861</v>
      </c>
      <c r="T7147">
        <v>1875</v>
      </c>
      <c r="U7147">
        <v>1866</v>
      </c>
      <c r="V7147">
        <v>1863</v>
      </c>
      <c r="W7147">
        <v>1</v>
      </c>
      <c r="X7147">
        <v>1</v>
      </c>
      <c r="Y7147" t="s">
        <v>5139</v>
      </c>
      <c r="Z7147" t="s">
        <v>99</v>
      </c>
      <c r="AA7147" t="s">
        <v>398</v>
      </c>
    </row>
    <row r="7148" spans="1:27">
      <c r="A7148" t="s">
        <v>24</v>
      </c>
      <c r="B7148">
        <v>3</v>
      </c>
      <c r="C7148">
        <v>128</v>
      </c>
      <c r="D7148" t="s">
        <v>265</v>
      </c>
      <c r="E7148">
        <v>6.735</v>
      </c>
      <c r="F7148">
        <v>5.7</v>
      </c>
      <c r="G7148">
        <v>0.014</v>
      </c>
      <c r="H7148">
        <v>5.658</v>
      </c>
      <c r="I7148">
        <v>0.245614035087719</v>
      </c>
      <c r="J7148">
        <v>99.2631578947368</v>
      </c>
      <c r="K7148">
        <v>84.6325167037862</v>
      </c>
      <c r="L7148">
        <v>0.207869339272457</v>
      </c>
      <c r="M7148">
        <v>0.0279999999999996</v>
      </c>
      <c r="N7148">
        <v>0.491228070175431</v>
      </c>
      <c r="O7148">
        <v>5.686</v>
      </c>
      <c r="P7148" t="s">
        <v>266</v>
      </c>
      <c r="R7148">
        <v>0</v>
      </c>
      <c r="S7148">
        <v>1881</v>
      </c>
      <c r="T7148">
        <v>1895</v>
      </c>
      <c r="U7148">
        <v>1886</v>
      </c>
      <c r="V7148">
        <v>1883</v>
      </c>
      <c r="W7148">
        <v>1</v>
      </c>
      <c r="X7148">
        <v>1</v>
      </c>
      <c r="Y7148" t="s">
        <v>5140</v>
      </c>
      <c r="Z7148" t="s">
        <v>99</v>
      </c>
      <c r="AA7148" t="s">
        <v>398</v>
      </c>
    </row>
    <row r="7149" spans="1:27">
      <c r="A7149" t="s">
        <v>24</v>
      </c>
      <c r="B7149">
        <v>3</v>
      </c>
      <c r="C7149">
        <v>129</v>
      </c>
      <c r="D7149" t="s">
        <v>265</v>
      </c>
      <c r="E7149">
        <v>6.647</v>
      </c>
      <c r="F7149">
        <v>5.5</v>
      </c>
      <c r="G7149">
        <v>0.098</v>
      </c>
      <c r="H7149">
        <v>5.314</v>
      </c>
      <c r="I7149">
        <v>1.78181818181818</v>
      </c>
      <c r="J7149">
        <v>96.6181818181818</v>
      </c>
      <c r="K7149">
        <v>82.7440950804874</v>
      </c>
      <c r="L7149">
        <v>1.47434933052505</v>
      </c>
      <c r="M7149">
        <v>0.0880000000000001</v>
      </c>
      <c r="N7149">
        <v>1.6</v>
      </c>
      <c r="O7149">
        <v>5.402</v>
      </c>
      <c r="P7149" t="s">
        <v>266</v>
      </c>
      <c r="R7149">
        <v>0</v>
      </c>
      <c r="S7149">
        <v>1897</v>
      </c>
      <c r="T7149">
        <v>1911</v>
      </c>
      <c r="U7149">
        <v>1902</v>
      </c>
      <c r="V7149">
        <v>1899</v>
      </c>
      <c r="W7149">
        <v>1</v>
      </c>
      <c r="X7149">
        <v>1</v>
      </c>
      <c r="Y7149" t="s">
        <v>5141</v>
      </c>
      <c r="Z7149" t="s">
        <v>99</v>
      </c>
      <c r="AA7149" t="s">
        <v>398</v>
      </c>
    </row>
    <row r="7150" spans="1:27">
      <c r="A7150" t="s">
        <v>24</v>
      </c>
      <c r="B7150">
        <v>3</v>
      </c>
      <c r="C7150">
        <v>130</v>
      </c>
      <c r="D7150" t="s">
        <v>265</v>
      </c>
      <c r="E7150">
        <v>5.772</v>
      </c>
      <c r="F7150">
        <v>4.8</v>
      </c>
      <c r="G7150">
        <v>0.066</v>
      </c>
      <c r="H7150">
        <v>4.681</v>
      </c>
      <c r="I7150">
        <v>1.375</v>
      </c>
      <c r="J7150">
        <v>97.5208333333333</v>
      </c>
      <c r="K7150">
        <v>83.1600831600831</v>
      </c>
      <c r="L7150">
        <v>1.14345114345114</v>
      </c>
      <c r="M7150">
        <v>0.0529999999999999</v>
      </c>
      <c r="N7150">
        <v>1.10416666666667</v>
      </c>
      <c r="O7150">
        <v>4.734</v>
      </c>
      <c r="P7150" t="s">
        <v>266</v>
      </c>
      <c r="R7150">
        <v>0</v>
      </c>
      <c r="S7150">
        <v>1914</v>
      </c>
      <c r="T7150">
        <v>1928</v>
      </c>
      <c r="U7150">
        <v>1919</v>
      </c>
      <c r="V7150">
        <v>1916</v>
      </c>
      <c r="W7150">
        <v>1</v>
      </c>
      <c r="X7150">
        <v>1</v>
      </c>
      <c r="Y7150" t="s">
        <v>5142</v>
      </c>
      <c r="Z7150" t="s">
        <v>99</v>
      </c>
      <c r="AA7150" t="s">
        <v>398</v>
      </c>
    </row>
    <row r="7151" spans="1:27">
      <c r="A7151" t="s">
        <v>24</v>
      </c>
      <c r="B7151">
        <v>3</v>
      </c>
      <c r="C7151">
        <v>131</v>
      </c>
      <c r="D7151" t="s">
        <v>1505</v>
      </c>
      <c r="E7151">
        <v>5.478</v>
      </c>
      <c r="F7151">
        <v>4.5</v>
      </c>
      <c r="G7151">
        <v>0.008</v>
      </c>
      <c r="H7151">
        <v>4.422</v>
      </c>
      <c r="I7151">
        <v>0.177777777777778</v>
      </c>
      <c r="J7151">
        <v>98.2666666666667</v>
      </c>
      <c r="K7151">
        <v>82.1467688937568</v>
      </c>
      <c r="L7151">
        <v>0.146038700255568</v>
      </c>
      <c r="M7151">
        <v>0.0700000000000003</v>
      </c>
      <c r="N7151">
        <v>1.55555555555556</v>
      </c>
      <c r="O7151">
        <v>4.492</v>
      </c>
      <c r="P7151" t="s">
        <v>266</v>
      </c>
      <c r="R7151">
        <v>0</v>
      </c>
      <c r="S7151">
        <v>1930</v>
      </c>
      <c r="T7151">
        <v>1944</v>
      </c>
      <c r="U7151">
        <v>1935</v>
      </c>
      <c r="V7151">
        <v>1932</v>
      </c>
      <c r="W7151">
        <v>1</v>
      </c>
      <c r="X7151">
        <v>1</v>
      </c>
      <c r="Y7151" t="s">
        <v>5143</v>
      </c>
      <c r="Z7151" t="s">
        <v>99</v>
      </c>
      <c r="AA7151" t="s">
        <v>398</v>
      </c>
    </row>
    <row r="7152" spans="1:27">
      <c r="A7152" t="s">
        <v>24</v>
      </c>
      <c r="B7152">
        <v>3</v>
      </c>
      <c r="C7152">
        <v>133</v>
      </c>
      <c r="D7152" t="s">
        <v>1505</v>
      </c>
      <c r="E7152">
        <v>7.544</v>
      </c>
      <c r="F7152">
        <v>4</v>
      </c>
      <c r="G7152">
        <v>0.013</v>
      </c>
      <c r="H7152">
        <v>3.952</v>
      </c>
      <c r="I7152">
        <v>0.325</v>
      </c>
      <c r="J7152">
        <v>98.8</v>
      </c>
      <c r="K7152">
        <v>53.0222693531283</v>
      </c>
      <c r="L7152">
        <v>0.172322375397667</v>
      </c>
      <c r="M7152">
        <v>0.0350000000000001</v>
      </c>
      <c r="N7152">
        <v>0.875000000000004</v>
      </c>
      <c r="O7152">
        <v>3.987</v>
      </c>
      <c r="P7152" t="s">
        <v>266</v>
      </c>
      <c r="R7152">
        <v>0</v>
      </c>
      <c r="S7152">
        <v>1950</v>
      </c>
      <c r="T7152">
        <v>1964</v>
      </c>
      <c r="U7152">
        <v>1955</v>
      </c>
      <c r="V7152">
        <v>1952</v>
      </c>
      <c r="W7152">
        <v>1</v>
      </c>
      <c r="X7152">
        <v>1</v>
      </c>
      <c r="Y7152" t="s">
        <v>5144</v>
      </c>
      <c r="Z7152" t="s">
        <v>99</v>
      </c>
      <c r="AA7152" t="s">
        <v>398</v>
      </c>
    </row>
    <row r="7153" spans="1:27">
      <c r="A7153" t="s">
        <v>24</v>
      </c>
      <c r="B7153">
        <v>3</v>
      </c>
      <c r="C7153">
        <v>135</v>
      </c>
      <c r="D7153" t="s">
        <v>1529</v>
      </c>
      <c r="E7153">
        <v>7.638</v>
      </c>
      <c r="F7153">
        <v>6.3</v>
      </c>
      <c r="G7153">
        <v>0.033</v>
      </c>
      <c r="H7153">
        <v>6.198</v>
      </c>
      <c r="I7153">
        <v>0.523809523809524</v>
      </c>
      <c r="J7153">
        <v>98.3809523809524</v>
      </c>
      <c r="K7153">
        <v>82.4823252160251</v>
      </c>
      <c r="L7153">
        <v>0.432050274941084</v>
      </c>
      <c r="M7153">
        <v>0.0689999999999991</v>
      </c>
      <c r="N7153">
        <v>1.09523809523808</v>
      </c>
      <c r="O7153">
        <v>6.267</v>
      </c>
      <c r="P7153" t="s">
        <v>266</v>
      </c>
      <c r="R7153">
        <v>0</v>
      </c>
      <c r="S7153">
        <v>1970</v>
      </c>
      <c r="T7153">
        <v>1984</v>
      </c>
      <c r="U7153">
        <v>1975</v>
      </c>
      <c r="V7153">
        <v>1972</v>
      </c>
      <c r="W7153">
        <v>1</v>
      </c>
      <c r="X7153">
        <v>1</v>
      </c>
      <c r="Y7153" t="s">
        <v>5145</v>
      </c>
      <c r="Z7153" t="s">
        <v>99</v>
      </c>
      <c r="AA7153" t="s">
        <v>398</v>
      </c>
    </row>
    <row r="7154" spans="1:27">
      <c r="A7154" t="s">
        <v>24</v>
      </c>
      <c r="B7154">
        <v>3</v>
      </c>
      <c r="C7154">
        <v>136</v>
      </c>
      <c r="D7154" t="s">
        <v>1505</v>
      </c>
      <c r="E7154">
        <v>7.524</v>
      </c>
      <c r="F7154">
        <v>6.1</v>
      </c>
      <c r="G7154">
        <v>0.012</v>
      </c>
      <c r="H7154">
        <v>6.014</v>
      </c>
      <c r="I7154">
        <v>0.19672131147541</v>
      </c>
      <c r="J7154">
        <v>98.5901639344262</v>
      </c>
      <c r="K7154">
        <v>81.0738968633705</v>
      </c>
      <c r="L7154">
        <v>0.159489633173844</v>
      </c>
      <c r="M7154">
        <v>0.0739999999999998</v>
      </c>
      <c r="N7154">
        <v>1.21311475409836</v>
      </c>
      <c r="O7154">
        <v>6.088</v>
      </c>
      <c r="P7154" t="s">
        <v>266</v>
      </c>
      <c r="R7154">
        <v>0</v>
      </c>
      <c r="S7154">
        <v>1987</v>
      </c>
      <c r="T7154">
        <v>2001</v>
      </c>
      <c r="U7154">
        <v>1992</v>
      </c>
      <c r="V7154">
        <v>1989</v>
      </c>
      <c r="W7154">
        <v>1</v>
      </c>
      <c r="X7154">
        <v>1</v>
      </c>
      <c r="Y7154" t="s">
        <v>5146</v>
      </c>
      <c r="Z7154" t="s">
        <v>99</v>
      </c>
      <c r="AA7154" t="s">
        <v>398</v>
      </c>
    </row>
    <row r="7155" spans="1:27">
      <c r="A7155" t="s">
        <v>24</v>
      </c>
      <c r="B7155">
        <v>3</v>
      </c>
      <c r="C7155">
        <v>138</v>
      </c>
      <c r="D7155" t="s">
        <v>1529</v>
      </c>
      <c r="E7155">
        <v>7.529</v>
      </c>
      <c r="F7155">
        <v>6.3</v>
      </c>
      <c r="G7155">
        <v>0.025</v>
      </c>
      <c r="H7155">
        <v>6.203</v>
      </c>
      <c r="I7155">
        <v>0.396825396825397</v>
      </c>
      <c r="J7155">
        <v>98.4603174603175</v>
      </c>
      <c r="K7155">
        <v>83.6764510559171</v>
      </c>
      <c r="L7155">
        <v>0.332049408952052</v>
      </c>
      <c r="M7155">
        <v>0.0719999999999992</v>
      </c>
      <c r="N7155">
        <v>1.14285714285713</v>
      </c>
      <c r="O7155">
        <v>6.275</v>
      </c>
      <c r="P7155" t="s">
        <v>266</v>
      </c>
      <c r="R7155">
        <v>0</v>
      </c>
      <c r="S7155">
        <v>2007</v>
      </c>
      <c r="T7155">
        <v>2021</v>
      </c>
      <c r="U7155">
        <v>2012</v>
      </c>
      <c r="V7155">
        <v>2009</v>
      </c>
      <c r="W7155">
        <v>1</v>
      </c>
      <c r="X7155">
        <v>1</v>
      </c>
      <c r="Y7155" t="s">
        <v>5147</v>
      </c>
      <c r="Z7155" t="s">
        <v>99</v>
      </c>
      <c r="AA7155" t="s">
        <v>398</v>
      </c>
    </row>
    <row r="7156" spans="1:27">
      <c r="A7156" t="s">
        <v>24</v>
      </c>
      <c r="B7156">
        <v>3</v>
      </c>
      <c r="C7156">
        <v>139</v>
      </c>
      <c r="D7156" t="s">
        <v>1505</v>
      </c>
      <c r="E7156">
        <v>7.908</v>
      </c>
      <c r="F7156">
        <v>6.4</v>
      </c>
      <c r="G7156">
        <v>0.013</v>
      </c>
      <c r="H7156">
        <v>6.385</v>
      </c>
      <c r="I7156">
        <v>0.203125</v>
      </c>
      <c r="J7156">
        <v>99.765625</v>
      </c>
      <c r="K7156">
        <v>80.9307030854831</v>
      </c>
      <c r="L7156">
        <v>0.164390490642387</v>
      </c>
      <c r="M7156">
        <v>0.00200000000000067</v>
      </c>
      <c r="N7156">
        <v>0.0312500000000104</v>
      </c>
      <c r="O7156">
        <v>6.387</v>
      </c>
      <c r="P7156" t="s">
        <v>266</v>
      </c>
      <c r="R7156">
        <v>0</v>
      </c>
      <c r="S7156">
        <v>2024</v>
      </c>
      <c r="T7156">
        <v>2038</v>
      </c>
      <c r="U7156">
        <v>2029</v>
      </c>
      <c r="V7156">
        <v>2026</v>
      </c>
      <c r="W7156">
        <v>1</v>
      </c>
      <c r="X7156">
        <v>1</v>
      </c>
      <c r="Y7156" t="s">
        <v>5148</v>
      </c>
      <c r="Z7156" t="s">
        <v>99</v>
      </c>
      <c r="AA7156" t="s">
        <v>398</v>
      </c>
    </row>
    <row r="7157" spans="1:27">
      <c r="A7157" t="s">
        <v>24</v>
      </c>
      <c r="B7157">
        <v>3</v>
      </c>
      <c r="C7157">
        <v>141</v>
      </c>
      <c r="D7157" t="s">
        <v>265</v>
      </c>
      <c r="E7157">
        <v>10.046</v>
      </c>
      <c r="F7157">
        <v>8.8</v>
      </c>
      <c r="G7157">
        <v>0.885</v>
      </c>
      <c r="H7157">
        <v>7.859</v>
      </c>
      <c r="I7157">
        <v>10.0568181818182</v>
      </c>
      <c r="J7157">
        <v>89.3068181818182</v>
      </c>
      <c r="K7157">
        <v>87.5970535536532</v>
      </c>
      <c r="L7157">
        <v>8.8094764085208</v>
      </c>
      <c r="M7157">
        <v>0.0560000000000009</v>
      </c>
      <c r="N7157">
        <v>0.636363636363647</v>
      </c>
      <c r="O7157">
        <v>7.915</v>
      </c>
      <c r="P7157" t="s">
        <v>266</v>
      </c>
      <c r="R7157">
        <v>0</v>
      </c>
      <c r="S7157">
        <v>2044</v>
      </c>
      <c r="T7157">
        <v>2058</v>
      </c>
      <c r="U7157">
        <v>2049</v>
      </c>
      <c r="V7157">
        <v>2046</v>
      </c>
      <c r="W7157">
        <v>1</v>
      </c>
      <c r="X7157">
        <v>1</v>
      </c>
      <c r="Y7157" t="s">
        <v>5149</v>
      </c>
      <c r="Z7157" t="s">
        <v>99</v>
      </c>
      <c r="AA7157" t="s">
        <v>398</v>
      </c>
    </row>
    <row r="7158" spans="1:27">
      <c r="A7158" t="s">
        <v>24</v>
      </c>
      <c r="B7158">
        <v>3</v>
      </c>
      <c r="C7158">
        <v>142</v>
      </c>
      <c r="D7158" t="s">
        <v>1505</v>
      </c>
      <c r="E7158">
        <v>6.705</v>
      </c>
      <c r="F7158">
        <v>5.4</v>
      </c>
      <c r="G7158">
        <v>0.013</v>
      </c>
      <c r="H7158">
        <v>5.318</v>
      </c>
      <c r="I7158">
        <v>0.240740740740741</v>
      </c>
      <c r="J7158">
        <v>98.4814814814815</v>
      </c>
      <c r="K7158">
        <v>80.5369127516779</v>
      </c>
      <c r="L7158">
        <v>0.193885160328113</v>
      </c>
      <c r="M7158">
        <v>0.0690000000000008</v>
      </c>
      <c r="N7158">
        <v>1.27777777777779</v>
      </c>
      <c r="O7158">
        <v>5.387</v>
      </c>
      <c r="P7158" t="s">
        <v>266</v>
      </c>
      <c r="R7158">
        <v>0</v>
      </c>
      <c r="S7158">
        <v>2061</v>
      </c>
      <c r="T7158">
        <v>2075</v>
      </c>
      <c r="U7158">
        <v>2066</v>
      </c>
      <c r="V7158">
        <v>2063</v>
      </c>
      <c r="W7158">
        <v>1</v>
      </c>
      <c r="X7158">
        <v>1</v>
      </c>
      <c r="Y7158" t="s">
        <v>5150</v>
      </c>
      <c r="Z7158" t="s">
        <v>99</v>
      </c>
      <c r="AA7158" t="s">
        <v>398</v>
      </c>
    </row>
    <row r="7159" spans="1:27">
      <c r="A7159" t="s">
        <v>24</v>
      </c>
      <c r="B7159">
        <v>3</v>
      </c>
      <c r="C7159">
        <v>144</v>
      </c>
      <c r="D7159" t="s">
        <v>265</v>
      </c>
      <c r="E7159">
        <v>7.275</v>
      </c>
      <c r="F7159">
        <v>5.7</v>
      </c>
      <c r="G7159">
        <v>0.01</v>
      </c>
      <c r="H7159">
        <v>5.64</v>
      </c>
      <c r="I7159">
        <v>0.175438596491228</v>
      </c>
      <c r="J7159">
        <v>98.9473684210526</v>
      </c>
      <c r="K7159">
        <v>78.3505154639175</v>
      </c>
      <c r="L7159">
        <v>0.13745704467354</v>
      </c>
      <c r="M7159">
        <v>0.0500000000000007</v>
      </c>
      <c r="N7159">
        <v>0.877192982456153</v>
      </c>
      <c r="O7159">
        <v>5.69</v>
      </c>
      <c r="P7159" t="s">
        <v>266</v>
      </c>
      <c r="R7159">
        <v>0</v>
      </c>
      <c r="S7159">
        <v>2082</v>
      </c>
      <c r="T7159">
        <v>2096</v>
      </c>
      <c r="U7159">
        <v>2087</v>
      </c>
      <c r="V7159">
        <v>2084</v>
      </c>
      <c r="W7159">
        <v>1</v>
      </c>
      <c r="X7159">
        <v>1</v>
      </c>
      <c r="Y7159" t="s">
        <v>5151</v>
      </c>
      <c r="Z7159" t="s">
        <v>99</v>
      </c>
      <c r="AA7159" t="s">
        <v>398</v>
      </c>
    </row>
    <row r="7160" spans="1:27">
      <c r="A7160" t="s">
        <v>24</v>
      </c>
      <c r="B7160">
        <v>3</v>
      </c>
      <c r="C7160">
        <v>145</v>
      </c>
      <c r="D7160" t="s">
        <v>1505</v>
      </c>
      <c r="E7160">
        <v>6.01</v>
      </c>
      <c r="F7160">
        <v>4.8</v>
      </c>
      <c r="G7160">
        <v>0.017</v>
      </c>
      <c r="H7160">
        <v>4.673</v>
      </c>
      <c r="I7160">
        <v>0.354166666666667</v>
      </c>
      <c r="J7160">
        <v>97.3541666666667</v>
      </c>
      <c r="K7160">
        <v>79.8668885191348</v>
      </c>
      <c r="L7160">
        <v>0.282861896838602</v>
      </c>
      <c r="M7160">
        <v>0.109999999999999</v>
      </c>
      <c r="N7160">
        <v>2.29166666666665</v>
      </c>
      <c r="O7160">
        <v>4.783</v>
      </c>
      <c r="P7160" t="s">
        <v>266</v>
      </c>
      <c r="R7160">
        <v>0</v>
      </c>
      <c r="S7160">
        <v>2098</v>
      </c>
      <c r="T7160">
        <v>2112</v>
      </c>
      <c r="U7160">
        <v>2103</v>
      </c>
      <c r="V7160">
        <v>2100</v>
      </c>
      <c r="W7160">
        <v>1</v>
      </c>
      <c r="X7160">
        <v>1</v>
      </c>
      <c r="Y7160" t="s">
        <v>5152</v>
      </c>
      <c r="Z7160" t="s">
        <v>99</v>
      </c>
      <c r="AA7160" t="s">
        <v>398</v>
      </c>
    </row>
    <row r="7161" spans="1:27">
      <c r="A7161" t="s">
        <v>24</v>
      </c>
      <c r="B7161">
        <v>3</v>
      </c>
      <c r="C7161">
        <v>147</v>
      </c>
      <c r="D7161" t="s">
        <v>265</v>
      </c>
      <c r="E7161">
        <v>10.558</v>
      </c>
      <c r="F7161">
        <v>9.1</v>
      </c>
      <c r="G7161">
        <v>0.914</v>
      </c>
      <c r="H7161">
        <v>8.129</v>
      </c>
      <c r="I7161">
        <v>10.043956043956</v>
      </c>
      <c r="J7161">
        <v>89.3296703296703</v>
      </c>
      <c r="K7161">
        <v>86.1905663951506</v>
      </c>
      <c r="L7161">
        <v>8.65694260276568</v>
      </c>
      <c r="M7161">
        <v>0.0570000000000004</v>
      </c>
      <c r="N7161">
        <v>0.626373626373631</v>
      </c>
      <c r="O7161">
        <v>8.186</v>
      </c>
      <c r="P7161" t="s">
        <v>266</v>
      </c>
      <c r="R7161">
        <v>0</v>
      </c>
      <c r="S7161">
        <v>2118</v>
      </c>
      <c r="T7161">
        <v>2132</v>
      </c>
      <c r="U7161">
        <v>2123</v>
      </c>
      <c r="V7161">
        <v>2120</v>
      </c>
      <c r="W7161">
        <v>1</v>
      </c>
      <c r="X7161">
        <v>1</v>
      </c>
      <c r="Y7161" t="s">
        <v>5153</v>
      </c>
      <c r="Z7161" t="s">
        <v>99</v>
      </c>
      <c r="AA7161" t="s">
        <v>398</v>
      </c>
    </row>
    <row r="7162" spans="1:27">
      <c r="A7162" t="s">
        <v>24</v>
      </c>
      <c r="B7162">
        <v>3</v>
      </c>
      <c r="C7162">
        <v>148</v>
      </c>
      <c r="D7162" t="s">
        <v>1505</v>
      </c>
      <c r="E7162">
        <v>9.365</v>
      </c>
      <c r="F7162">
        <v>8.1</v>
      </c>
      <c r="G7162">
        <v>0.014</v>
      </c>
      <c r="H7162">
        <v>8.022</v>
      </c>
      <c r="I7162">
        <v>0.17283950617284</v>
      </c>
      <c r="J7162">
        <v>99.0370370370371</v>
      </c>
      <c r="K7162">
        <v>86.4922584089696</v>
      </c>
      <c r="L7162">
        <v>0.149492792311799</v>
      </c>
      <c r="M7162">
        <v>0.0640000000000001</v>
      </c>
      <c r="N7162">
        <v>0.790123456790124</v>
      </c>
      <c r="O7162">
        <v>8.086</v>
      </c>
      <c r="P7162" t="s">
        <v>266</v>
      </c>
      <c r="R7162">
        <v>0</v>
      </c>
      <c r="S7162">
        <v>2135</v>
      </c>
      <c r="T7162">
        <v>2149</v>
      </c>
      <c r="U7162">
        <v>2140</v>
      </c>
      <c r="V7162">
        <v>2137</v>
      </c>
      <c r="W7162">
        <v>1</v>
      </c>
      <c r="X7162">
        <v>1</v>
      </c>
      <c r="Y7162" t="s">
        <v>5154</v>
      </c>
      <c r="Z7162" t="s">
        <v>99</v>
      </c>
      <c r="AA7162" t="s">
        <v>398</v>
      </c>
    </row>
    <row r="7163" spans="1:27">
      <c r="A7163" t="s">
        <v>24</v>
      </c>
      <c r="B7163">
        <v>3</v>
      </c>
      <c r="C7163">
        <v>150</v>
      </c>
      <c r="D7163" t="s">
        <v>265</v>
      </c>
      <c r="E7163">
        <v>8.197</v>
      </c>
      <c r="F7163">
        <v>6.3</v>
      </c>
      <c r="G7163">
        <v>0.037</v>
      </c>
      <c r="H7163">
        <v>6.219</v>
      </c>
      <c r="I7163">
        <v>0.587301587301587</v>
      </c>
      <c r="J7163">
        <v>98.7142857142857</v>
      </c>
      <c r="K7163">
        <v>76.8573868488471</v>
      </c>
      <c r="L7163">
        <v>0.451384652921801</v>
      </c>
      <c r="M7163">
        <v>0.0439999999999996</v>
      </c>
      <c r="N7163">
        <v>0.698412698412692</v>
      </c>
      <c r="O7163">
        <v>6.263</v>
      </c>
      <c r="P7163" t="s">
        <v>266</v>
      </c>
      <c r="R7163">
        <v>0</v>
      </c>
      <c r="S7163">
        <v>2156</v>
      </c>
      <c r="T7163">
        <v>2170</v>
      </c>
      <c r="U7163">
        <v>2161</v>
      </c>
      <c r="V7163">
        <v>2158</v>
      </c>
      <c r="W7163">
        <v>1</v>
      </c>
      <c r="X7163">
        <v>1</v>
      </c>
      <c r="Y7163" t="s">
        <v>5155</v>
      </c>
      <c r="Z7163" t="s">
        <v>99</v>
      </c>
      <c r="AA7163" t="s">
        <v>398</v>
      </c>
    </row>
    <row r="7164" spans="1:27">
      <c r="A7164" t="s">
        <v>24</v>
      </c>
      <c r="B7164">
        <v>3</v>
      </c>
      <c r="C7164">
        <v>152</v>
      </c>
      <c r="D7164" t="s">
        <v>1505</v>
      </c>
      <c r="E7164">
        <v>2.323</v>
      </c>
      <c r="F7164">
        <v>1.5</v>
      </c>
      <c r="G7164">
        <v>0.01</v>
      </c>
      <c r="H7164">
        <v>1.468</v>
      </c>
      <c r="I7164">
        <v>0.666666666666667</v>
      </c>
      <c r="J7164">
        <v>97.8666666666667</v>
      </c>
      <c r="K7164">
        <v>64.5716745587602</v>
      </c>
      <c r="L7164">
        <v>0.430477830391735</v>
      </c>
      <c r="M7164">
        <v>0.022</v>
      </c>
      <c r="N7164">
        <v>1.46666666666667</v>
      </c>
      <c r="O7164">
        <v>1.49</v>
      </c>
      <c r="P7164" t="s">
        <v>266</v>
      </c>
      <c r="R7164">
        <v>0</v>
      </c>
      <c r="S7164">
        <v>2201</v>
      </c>
      <c r="T7164">
        <v>2215</v>
      </c>
      <c r="U7164">
        <v>2206</v>
      </c>
      <c r="V7164">
        <v>2203</v>
      </c>
      <c r="W7164">
        <v>1</v>
      </c>
      <c r="X7164">
        <v>1</v>
      </c>
      <c r="Y7164" t="s">
        <v>5156</v>
      </c>
      <c r="Z7164" t="s">
        <v>99</v>
      </c>
      <c r="AA7164" t="s">
        <v>464</v>
      </c>
    </row>
    <row r="7165" spans="1:27">
      <c r="A7165" t="s">
        <v>24</v>
      </c>
      <c r="B7165">
        <v>3</v>
      </c>
      <c r="C7165">
        <v>154</v>
      </c>
      <c r="D7165" t="s">
        <v>1503</v>
      </c>
      <c r="E7165">
        <v>3.424</v>
      </c>
      <c r="F7165">
        <v>2.6</v>
      </c>
      <c r="G7165">
        <v>0.022</v>
      </c>
      <c r="H7165">
        <v>2.561</v>
      </c>
      <c r="I7165">
        <v>0.846153846153846</v>
      </c>
      <c r="J7165">
        <v>98.5</v>
      </c>
      <c r="K7165">
        <v>75.9345794392523</v>
      </c>
      <c r="L7165">
        <v>0.642523364485981</v>
      </c>
      <c r="M7165">
        <v>0.0170000000000003</v>
      </c>
      <c r="N7165">
        <v>0.653846153846167</v>
      </c>
      <c r="O7165">
        <v>2.578</v>
      </c>
      <c r="P7165" t="s">
        <v>266</v>
      </c>
      <c r="R7165">
        <v>0</v>
      </c>
      <c r="S7165">
        <v>2225</v>
      </c>
      <c r="T7165">
        <v>2239</v>
      </c>
      <c r="U7165">
        <v>2230</v>
      </c>
      <c r="V7165">
        <v>2227</v>
      </c>
      <c r="W7165">
        <v>1</v>
      </c>
      <c r="X7165">
        <v>1</v>
      </c>
      <c r="Y7165" t="s">
        <v>5157</v>
      </c>
      <c r="Z7165" t="s">
        <v>99</v>
      </c>
      <c r="AA7165" t="s">
        <v>464</v>
      </c>
    </row>
    <row r="7166" spans="1:27">
      <c r="A7166" t="s">
        <v>24</v>
      </c>
      <c r="B7166">
        <v>3</v>
      </c>
      <c r="C7166">
        <v>155</v>
      </c>
      <c r="D7166" t="s">
        <v>1503</v>
      </c>
      <c r="E7166">
        <v>2.285</v>
      </c>
      <c r="F7166">
        <v>1.6</v>
      </c>
      <c r="G7166">
        <v>0.011</v>
      </c>
      <c r="H7166">
        <v>1.569</v>
      </c>
      <c r="I7166">
        <v>0.6875</v>
      </c>
      <c r="J7166">
        <v>98.0625</v>
      </c>
      <c r="K7166">
        <v>70.0218818380744</v>
      </c>
      <c r="L7166">
        <v>0.481400437636761</v>
      </c>
      <c r="M7166">
        <v>0.0200000000000002</v>
      </c>
      <c r="N7166">
        <v>1.25000000000002</v>
      </c>
      <c r="O7166">
        <v>1.589</v>
      </c>
      <c r="P7166" t="s">
        <v>266</v>
      </c>
      <c r="R7166">
        <v>0</v>
      </c>
      <c r="S7166">
        <v>2241</v>
      </c>
      <c r="T7166">
        <v>2255</v>
      </c>
      <c r="U7166">
        <v>2246</v>
      </c>
      <c r="V7166">
        <v>2243</v>
      </c>
      <c r="W7166">
        <v>1</v>
      </c>
      <c r="X7166">
        <v>1</v>
      </c>
      <c r="Y7166" t="s">
        <v>5158</v>
      </c>
      <c r="Z7166" t="s">
        <v>99</v>
      </c>
      <c r="AA7166" t="s">
        <v>464</v>
      </c>
    </row>
    <row r="7167" spans="1:27">
      <c r="A7167" t="s">
        <v>24</v>
      </c>
      <c r="B7167">
        <v>3</v>
      </c>
      <c r="C7167">
        <v>156</v>
      </c>
      <c r="D7167" t="s">
        <v>1503</v>
      </c>
      <c r="E7167">
        <v>3.888</v>
      </c>
      <c r="F7167">
        <v>2</v>
      </c>
      <c r="G7167">
        <v>0.015</v>
      </c>
      <c r="H7167">
        <v>1.996</v>
      </c>
      <c r="I7167">
        <v>0.75</v>
      </c>
      <c r="J7167">
        <v>99.8</v>
      </c>
      <c r="K7167">
        <v>51.440329218107</v>
      </c>
      <c r="L7167">
        <v>0.385802469135802</v>
      </c>
      <c r="M7167">
        <v>-0.0110000000000001</v>
      </c>
      <c r="N7167">
        <v>0.550000000000006</v>
      </c>
      <c r="O7167">
        <v>1.985</v>
      </c>
      <c r="P7167" t="s">
        <v>266</v>
      </c>
      <c r="R7167">
        <v>0</v>
      </c>
      <c r="S7167">
        <v>2265</v>
      </c>
      <c r="T7167">
        <v>2279</v>
      </c>
      <c r="U7167">
        <v>2270</v>
      </c>
      <c r="V7167">
        <v>2267</v>
      </c>
      <c r="W7167">
        <v>1</v>
      </c>
      <c r="X7167">
        <v>1</v>
      </c>
      <c r="Y7167" t="s">
        <v>5159</v>
      </c>
      <c r="Z7167" t="s">
        <v>99</v>
      </c>
      <c r="AA7167" t="s">
        <v>464</v>
      </c>
    </row>
    <row r="7168" spans="1:27">
      <c r="A7168" t="s">
        <v>24</v>
      </c>
      <c r="B7168">
        <v>3</v>
      </c>
      <c r="C7168">
        <v>157</v>
      </c>
      <c r="D7168" t="s">
        <v>5160</v>
      </c>
      <c r="E7168">
        <v>6.79</v>
      </c>
      <c r="F7168">
        <v>5.8</v>
      </c>
      <c r="G7168">
        <v>0.015</v>
      </c>
      <c r="H7168">
        <v>5.713</v>
      </c>
      <c r="I7168">
        <v>0.258620689655172</v>
      </c>
      <c r="J7168">
        <v>98.5</v>
      </c>
      <c r="K7168">
        <v>85.419734904271</v>
      </c>
      <c r="L7168">
        <v>0.220913107511046</v>
      </c>
      <c r="M7168">
        <v>0.0720000000000001</v>
      </c>
      <c r="N7168">
        <v>1.24137931034483</v>
      </c>
      <c r="O7168">
        <v>5.785</v>
      </c>
      <c r="P7168" t="s">
        <v>266</v>
      </c>
      <c r="R7168">
        <v>0</v>
      </c>
      <c r="S7168">
        <v>2288</v>
      </c>
      <c r="T7168">
        <v>2302</v>
      </c>
      <c r="U7168">
        <v>2293</v>
      </c>
      <c r="V7168">
        <v>2290</v>
      </c>
      <c r="W7168">
        <v>1</v>
      </c>
      <c r="X7168">
        <v>1</v>
      </c>
      <c r="Y7168" t="s">
        <v>5161</v>
      </c>
      <c r="Z7168" t="s">
        <v>99</v>
      </c>
      <c r="AA7168" t="s">
        <v>464</v>
      </c>
    </row>
    <row r="7169" spans="1:27">
      <c r="A7169" t="s">
        <v>24</v>
      </c>
      <c r="B7169">
        <v>3</v>
      </c>
      <c r="C7169">
        <v>158</v>
      </c>
      <c r="D7169" t="s">
        <v>5080</v>
      </c>
      <c r="E7169">
        <v>4.229</v>
      </c>
      <c r="F7169">
        <v>3.5</v>
      </c>
      <c r="G7169">
        <v>0.015</v>
      </c>
      <c r="H7169">
        <v>3.42</v>
      </c>
      <c r="I7169">
        <v>0.428571428571429</v>
      </c>
      <c r="J7169">
        <v>97.7142857142857</v>
      </c>
      <c r="K7169">
        <v>82.7618822416647</v>
      </c>
      <c r="L7169">
        <v>0.354693781035706</v>
      </c>
      <c r="M7169">
        <v>0.0649999999999999</v>
      </c>
      <c r="N7169">
        <v>1.85714285714286</v>
      </c>
      <c r="O7169">
        <v>3.485</v>
      </c>
      <c r="P7169" t="s">
        <v>266</v>
      </c>
      <c r="R7169">
        <v>0</v>
      </c>
      <c r="S7169">
        <v>2304</v>
      </c>
      <c r="T7169">
        <v>2318</v>
      </c>
      <c r="U7169">
        <v>2309</v>
      </c>
      <c r="V7169">
        <v>2306</v>
      </c>
      <c r="W7169">
        <v>1</v>
      </c>
      <c r="X7169">
        <v>1</v>
      </c>
      <c r="Y7169" t="s">
        <v>5162</v>
      </c>
      <c r="Z7169" t="s">
        <v>99</v>
      </c>
      <c r="AA7169" t="s">
        <v>464</v>
      </c>
    </row>
    <row r="7170" spans="1:27">
      <c r="A7170" t="s">
        <v>24</v>
      </c>
      <c r="B7170">
        <v>3</v>
      </c>
      <c r="C7170">
        <v>159</v>
      </c>
      <c r="D7170" t="s">
        <v>265</v>
      </c>
      <c r="E7170">
        <v>5.269</v>
      </c>
      <c r="F7170">
        <v>4.2</v>
      </c>
      <c r="G7170">
        <v>0.028</v>
      </c>
      <c r="H7170">
        <v>4.191</v>
      </c>
      <c r="I7170">
        <v>0.666666666666667</v>
      </c>
      <c r="J7170">
        <v>99.7857142857143</v>
      </c>
      <c r="K7170">
        <v>79.7115202125641</v>
      </c>
      <c r="L7170">
        <v>0.531410134750427</v>
      </c>
      <c r="M7170">
        <v>-0.0189999999999992</v>
      </c>
      <c r="N7170">
        <v>0.452380952380934</v>
      </c>
      <c r="O7170">
        <v>4.172</v>
      </c>
      <c r="P7170" t="s">
        <v>266</v>
      </c>
      <c r="R7170">
        <v>0</v>
      </c>
      <c r="S7170">
        <v>2320</v>
      </c>
      <c r="T7170">
        <v>2334</v>
      </c>
      <c r="U7170">
        <v>2325</v>
      </c>
      <c r="V7170">
        <v>2322</v>
      </c>
      <c r="W7170">
        <v>1</v>
      </c>
      <c r="X7170">
        <v>1</v>
      </c>
      <c r="Y7170" t="s">
        <v>5163</v>
      </c>
      <c r="Z7170" t="s">
        <v>99</v>
      </c>
      <c r="AA7170" t="s">
        <v>464</v>
      </c>
    </row>
    <row r="7171" spans="1:27">
      <c r="A7171" t="s">
        <v>24</v>
      </c>
      <c r="B7171">
        <v>3</v>
      </c>
      <c r="C7171">
        <v>160</v>
      </c>
      <c r="D7171" t="s">
        <v>265</v>
      </c>
      <c r="E7171">
        <v>5.802</v>
      </c>
      <c r="F7171">
        <v>4.7</v>
      </c>
      <c r="G7171">
        <v>0.009</v>
      </c>
      <c r="H7171">
        <v>4.613</v>
      </c>
      <c r="I7171">
        <v>0.191489361702128</v>
      </c>
      <c r="J7171">
        <v>98.1489361702128</v>
      </c>
      <c r="K7171">
        <v>81.0065494657015</v>
      </c>
      <c r="L7171">
        <v>0.15511892450879</v>
      </c>
      <c r="M7171">
        <v>0.0779999999999994</v>
      </c>
      <c r="N7171">
        <v>1.65957446808509</v>
      </c>
      <c r="O7171">
        <v>4.691</v>
      </c>
      <c r="P7171" t="s">
        <v>266</v>
      </c>
      <c r="R7171">
        <v>0</v>
      </c>
      <c r="S7171">
        <v>2337</v>
      </c>
      <c r="T7171">
        <v>2351</v>
      </c>
      <c r="U7171">
        <v>2342</v>
      </c>
      <c r="V7171">
        <v>2339</v>
      </c>
      <c r="W7171">
        <v>1</v>
      </c>
      <c r="X7171">
        <v>1</v>
      </c>
      <c r="Y7171" t="s">
        <v>5164</v>
      </c>
      <c r="Z7171" t="s">
        <v>99</v>
      </c>
      <c r="AA7171" t="s">
        <v>464</v>
      </c>
    </row>
    <row r="7172" spans="1:27">
      <c r="A7172" t="s">
        <v>24</v>
      </c>
      <c r="B7172">
        <v>3</v>
      </c>
      <c r="C7172">
        <v>161</v>
      </c>
      <c r="D7172" t="s">
        <v>1505</v>
      </c>
      <c r="E7172">
        <v>3.454</v>
      </c>
      <c r="F7172">
        <v>2.4</v>
      </c>
      <c r="G7172">
        <v>0.011</v>
      </c>
      <c r="H7172">
        <v>2.381</v>
      </c>
      <c r="I7172">
        <v>0.458333333333333</v>
      </c>
      <c r="J7172">
        <v>99.2083333333333</v>
      </c>
      <c r="K7172">
        <v>69.4846554719166</v>
      </c>
      <c r="L7172">
        <v>0.318471337579618</v>
      </c>
      <c r="M7172">
        <v>0.00800000000000001</v>
      </c>
      <c r="N7172">
        <v>0.333333333333334</v>
      </c>
      <c r="O7172">
        <v>2.389</v>
      </c>
      <c r="P7172" t="s">
        <v>266</v>
      </c>
      <c r="R7172">
        <v>0</v>
      </c>
      <c r="S7172">
        <v>2353</v>
      </c>
      <c r="T7172">
        <v>2367</v>
      </c>
      <c r="U7172">
        <v>2358</v>
      </c>
      <c r="V7172">
        <v>2355</v>
      </c>
      <c r="W7172">
        <v>1</v>
      </c>
      <c r="X7172">
        <v>1</v>
      </c>
      <c r="Y7172" t="s">
        <v>5165</v>
      </c>
      <c r="Z7172" t="s">
        <v>99</v>
      </c>
      <c r="AA7172" t="s">
        <v>464</v>
      </c>
    </row>
    <row r="7173" spans="1:27">
      <c r="A7173" t="s">
        <v>24</v>
      </c>
      <c r="B7173">
        <v>3</v>
      </c>
      <c r="C7173">
        <v>163</v>
      </c>
      <c r="D7173" t="s">
        <v>1505</v>
      </c>
      <c r="E7173">
        <v>4.437</v>
      </c>
      <c r="F7173">
        <v>3.3</v>
      </c>
      <c r="G7173">
        <v>0.012</v>
      </c>
      <c r="H7173">
        <v>3.297</v>
      </c>
      <c r="I7173">
        <v>0.363636363636364</v>
      </c>
      <c r="J7173">
        <v>99.9090909090909</v>
      </c>
      <c r="K7173">
        <v>74.3745774171738</v>
      </c>
      <c r="L7173">
        <v>0.270453008789723</v>
      </c>
      <c r="M7173">
        <v>-0.00900000000000034</v>
      </c>
      <c r="N7173">
        <v>0.272727272727283</v>
      </c>
      <c r="O7173">
        <v>3.288</v>
      </c>
      <c r="P7173" t="s">
        <v>266</v>
      </c>
      <c r="R7173">
        <v>0</v>
      </c>
      <c r="S7173">
        <v>2373</v>
      </c>
      <c r="T7173">
        <v>2387</v>
      </c>
      <c r="U7173">
        <v>2378</v>
      </c>
      <c r="V7173">
        <v>2375</v>
      </c>
      <c r="W7173">
        <v>1</v>
      </c>
      <c r="X7173">
        <v>1</v>
      </c>
      <c r="Y7173" t="s">
        <v>5166</v>
      </c>
      <c r="Z7173" t="s">
        <v>99</v>
      </c>
      <c r="AA7173" t="s">
        <v>464</v>
      </c>
    </row>
    <row r="7174" spans="1:27">
      <c r="A7174" t="s">
        <v>24</v>
      </c>
      <c r="B7174">
        <v>3</v>
      </c>
      <c r="C7174">
        <v>165</v>
      </c>
      <c r="D7174" t="s">
        <v>1529</v>
      </c>
      <c r="E7174">
        <v>6.958</v>
      </c>
      <c r="F7174">
        <v>5.9</v>
      </c>
      <c r="G7174">
        <v>0.017</v>
      </c>
      <c r="H7174">
        <v>5.875</v>
      </c>
      <c r="I7174">
        <v>0.288135593220339</v>
      </c>
      <c r="J7174">
        <v>99.5762711864407</v>
      </c>
      <c r="K7174">
        <v>84.7944811727508</v>
      </c>
      <c r="L7174">
        <v>0.244323081345214</v>
      </c>
      <c r="M7174">
        <v>0.00800000000000001</v>
      </c>
      <c r="N7174">
        <v>0.135593220338983</v>
      </c>
      <c r="O7174">
        <v>5.883</v>
      </c>
      <c r="P7174" t="s">
        <v>266</v>
      </c>
      <c r="R7174">
        <v>0</v>
      </c>
      <c r="S7174">
        <v>2393</v>
      </c>
      <c r="T7174">
        <v>2407</v>
      </c>
      <c r="U7174">
        <v>2398</v>
      </c>
      <c r="V7174">
        <v>2395</v>
      </c>
      <c r="W7174">
        <v>1</v>
      </c>
      <c r="X7174">
        <v>1</v>
      </c>
      <c r="Y7174" t="s">
        <v>5167</v>
      </c>
      <c r="Z7174" t="s">
        <v>99</v>
      </c>
      <c r="AA7174" t="s">
        <v>464</v>
      </c>
    </row>
    <row r="7175" spans="1:27">
      <c r="A7175" t="s">
        <v>24</v>
      </c>
      <c r="B7175">
        <v>3</v>
      </c>
      <c r="C7175">
        <v>166</v>
      </c>
      <c r="D7175" t="s">
        <v>265</v>
      </c>
      <c r="E7175">
        <v>5.644</v>
      </c>
      <c r="F7175">
        <v>4.5</v>
      </c>
      <c r="G7175">
        <v>0.04</v>
      </c>
      <c r="H7175">
        <v>4.405</v>
      </c>
      <c r="I7175">
        <v>0.888888888888889</v>
      </c>
      <c r="J7175">
        <v>97.8888888888889</v>
      </c>
      <c r="K7175">
        <v>79.7306874557052</v>
      </c>
      <c r="L7175">
        <v>0.70871722182849</v>
      </c>
      <c r="M7175">
        <v>0.0549999999999997</v>
      </c>
      <c r="N7175">
        <v>1.22222222222222</v>
      </c>
      <c r="O7175">
        <v>4.46</v>
      </c>
      <c r="P7175" t="s">
        <v>266</v>
      </c>
      <c r="R7175">
        <v>0</v>
      </c>
      <c r="S7175">
        <v>2409</v>
      </c>
      <c r="T7175">
        <v>2423</v>
      </c>
      <c r="U7175">
        <v>2414</v>
      </c>
      <c r="V7175">
        <v>2411</v>
      </c>
      <c r="W7175">
        <v>1</v>
      </c>
      <c r="X7175">
        <v>1</v>
      </c>
      <c r="Y7175" t="s">
        <v>5168</v>
      </c>
      <c r="Z7175" t="s">
        <v>99</v>
      </c>
      <c r="AA7175" t="s">
        <v>464</v>
      </c>
    </row>
    <row r="7176" spans="1:27">
      <c r="A7176" t="s">
        <v>24</v>
      </c>
      <c r="B7176">
        <v>3</v>
      </c>
      <c r="C7176">
        <v>167</v>
      </c>
      <c r="D7176" t="s">
        <v>265</v>
      </c>
      <c r="E7176">
        <v>12.505</v>
      </c>
      <c r="F7176">
        <v>11.2</v>
      </c>
      <c r="G7176">
        <v>0.687</v>
      </c>
      <c r="H7176">
        <v>10.473</v>
      </c>
      <c r="I7176">
        <v>6.13392857142857</v>
      </c>
      <c r="J7176">
        <v>93.5089285714286</v>
      </c>
      <c r="K7176">
        <v>89.5641743302679</v>
      </c>
      <c r="L7176">
        <v>5.4938024790084</v>
      </c>
      <c r="M7176">
        <v>0.0399999999999991</v>
      </c>
      <c r="N7176">
        <v>0.35714285714285</v>
      </c>
      <c r="O7176">
        <v>10.513</v>
      </c>
      <c r="P7176" t="s">
        <v>266</v>
      </c>
      <c r="R7176">
        <v>0</v>
      </c>
      <c r="S7176">
        <v>2425</v>
      </c>
      <c r="T7176">
        <v>2439</v>
      </c>
      <c r="U7176">
        <v>2430</v>
      </c>
      <c r="V7176">
        <v>2427</v>
      </c>
      <c r="W7176">
        <v>1</v>
      </c>
      <c r="X7176">
        <v>1</v>
      </c>
      <c r="Y7176" t="s">
        <v>5169</v>
      </c>
      <c r="Z7176" t="s">
        <v>99</v>
      </c>
      <c r="AA7176" t="s">
        <v>464</v>
      </c>
    </row>
    <row r="7177" spans="1:27">
      <c r="A7177" t="s">
        <v>24</v>
      </c>
      <c r="B7177">
        <v>3</v>
      </c>
      <c r="C7177">
        <v>168</v>
      </c>
      <c r="D7177" t="s">
        <v>1505</v>
      </c>
      <c r="E7177">
        <v>7.778</v>
      </c>
      <c r="F7177">
        <v>4.5</v>
      </c>
      <c r="G7177">
        <v>0.021</v>
      </c>
      <c r="H7177">
        <v>4.413</v>
      </c>
      <c r="I7177">
        <v>0.466666666666667</v>
      </c>
      <c r="J7177">
        <v>98.0666666666667</v>
      </c>
      <c r="K7177">
        <v>57.8554898431473</v>
      </c>
      <c r="L7177">
        <v>0.269992285934688</v>
      </c>
      <c r="M7177">
        <v>0.0659999999999998</v>
      </c>
      <c r="N7177">
        <v>1.46666666666666</v>
      </c>
      <c r="O7177">
        <v>4.479</v>
      </c>
      <c r="P7177" t="s">
        <v>266</v>
      </c>
      <c r="R7177">
        <v>0</v>
      </c>
      <c r="S7177">
        <v>2442</v>
      </c>
      <c r="T7177">
        <v>2456</v>
      </c>
      <c r="U7177">
        <v>2447</v>
      </c>
      <c r="V7177">
        <v>2444</v>
      </c>
      <c r="W7177">
        <v>1</v>
      </c>
      <c r="X7177">
        <v>1</v>
      </c>
      <c r="Y7177" t="s">
        <v>5170</v>
      </c>
      <c r="Z7177" t="s">
        <v>99</v>
      </c>
      <c r="AA7177" t="s">
        <v>464</v>
      </c>
    </row>
    <row r="7178" spans="1:27">
      <c r="A7178" t="s">
        <v>24</v>
      </c>
      <c r="B7178">
        <v>3</v>
      </c>
      <c r="C7178">
        <v>170</v>
      </c>
      <c r="D7178" t="s">
        <v>1505</v>
      </c>
      <c r="E7178">
        <v>9.936</v>
      </c>
      <c r="F7178">
        <v>8.2</v>
      </c>
      <c r="G7178">
        <v>0.023</v>
      </c>
      <c r="H7178">
        <v>8.064</v>
      </c>
      <c r="I7178">
        <v>0.280487804878049</v>
      </c>
      <c r="J7178">
        <v>98.3414634146342</v>
      </c>
      <c r="K7178">
        <v>82.5281803542673</v>
      </c>
      <c r="L7178">
        <v>0.231481481481481</v>
      </c>
      <c r="M7178">
        <v>0.113</v>
      </c>
      <c r="N7178">
        <v>1.3780487804878</v>
      </c>
      <c r="O7178">
        <v>8.177</v>
      </c>
      <c r="P7178" t="s">
        <v>266</v>
      </c>
      <c r="R7178">
        <v>0</v>
      </c>
      <c r="S7178">
        <v>2462</v>
      </c>
      <c r="T7178">
        <v>2476</v>
      </c>
      <c r="U7178">
        <v>2467</v>
      </c>
      <c r="V7178">
        <v>2464</v>
      </c>
      <c r="W7178">
        <v>1</v>
      </c>
      <c r="X7178">
        <v>1</v>
      </c>
      <c r="Y7178" t="s">
        <v>5171</v>
      </c>
      <c r="Z7178" t="s">
        <v>99</v>
      </c>
      <c r="AA7178" t="s">
        <v>464</v>
      </c>
    </row>
    <row r="7179" spans="1:27">
      <c r="A7179" t="s">
        <v>24</v>
      </c>
      <c r="B7179">
        <v>3</v>
      </c>
      <c r="C7179">
        <v>172</v>
      </c>
      <c r="D7179" t="s">
        <v>1505</v>
      </c>
      <c r="E7179">
        <v>7.704</v>
      </c>
      <c r="F7179">
        <v>6.1</v>
      </c>
      <c r="G7179">
        <v>0.013</v>
      </c>
      <c r="H7179">
        <v>6.028</v>
      </c>
      <c r="I7179">
        <v>0.213114754098361</v>
      </c>
      <c r="J7179">
        <v>98.8196721311475</v>
      </c>
      <c r="K7179">
        <v>79.1796469366563</v>
      </c>
      <c r="L7179">
        <v>0.168743509865005</v>
      </c>
      <c r="M7179">
        <v>0.0590000000000002</v>
      </c>
      <c r="N7179">
        <v>0.967213114754101</v>
      </c>
      <c r="O7179">
        <v>6.087</v>
      </c>
      <c r="P7179" t="s">
        <v>266</v>
      </c>
      <c r="R7179">
        <v>0</v>
      </c>
      <c r="S7179">
        <v>2483</v>
      </c>
      <c r="T7179">
        <v>2497</v>
      </c>
      <c r="U7179">
        <v>2488</v>
      </c>
      <c r="V7179">
        <v>2485</v>
      </c>
      <c r="W7179">
        <v>1</v>
      </c>
      <c r="X7179">
        <v>1</v>
      </c>
      <c r="Y7179" t="s">
        <v>5172</v>
      </c>
      <c r="Z7179" t="s">
        <v>99</v>
      </c>
      <c r="AA7179" t="s">
        <v>464</v>
      </c>
    </row>
    <row r="7180" spans="1:27">
      <c r="A7180" t="s">
        <v>24</v>
      </c>
      <c r="B7180">
        <v>3</v>
      </c>
      <c r="C7180">
        <v>174</v>
      </c>
      <c r="D7180" t="s">
        <v>265</v>
      </c>
      <c r="E7180">
        <v>7.645</v>
      </c>
      <c r="F7180">
        <v>6.3</v>
      </c>
      <c r="G7180">
        <v>0.027</v>
      </c>
      <c r="H7180">
        <v>6.263</v>
      </c>
      <c r="I7180">
        <v>0.428571428571429</v>
      </c>
      <c r="J7180">
        <v>99.4126984126984</v>
      </c>
      <c r="K7180">
        <v>82.4068018312623</v>
      </c>
      <c r="L7180">
        <v>0.353172007848267</v>
      </c>
      <c r="M7180">
        <v>0.00999999999999979</v>
      </c>
      <c r="N7180">
        <v>0.158730158730155</v>
      </c>
      <c r="O7180">
        <v>6.273</v>
      </c>
      <c r="P7180" t="s">
        <v>266</v>
      </c>
      <c r="R7180">
        <v>0</v>
      </c>
      <c r="S7180">
        <v>2503</v>
      </c>
      <c r="T7180">
        <v>2517</v>
      </c>
      <c r="U7180">
        <v>2508</v>
      </c>
      <c r="V7180">
        <v>2505</v>
      </c>
      <c r="W7180">
        <v>1</v>
      </c>
      <c r="X7180">
        <v>1</v>
      </c>
      <c r="Y7180" t="s">
        <v>5173</v>
      </c>
      <c r="Z7180" t="s">
        <v>99</v>
      </c>
      <c r="AA7180" t="s">
        <v>464</v>
      </c>
    </row>
    <row r="7181" spans="1:27">
      <c r="A7181" t="s">
        <v>24</v>
      </c>
      <c r="B7181">
        <v>3</v>
      </c>
      <c r="C7181">
        <v>175</v>
      </c>
      <c r="D7181" t="s">
        <v>1505</v>
      </c>
      <c r="E7181">
        <v>7.929</v>
      </c>
      <c r="F7181">
        <v>6.4</v>
      </c>
      <c r="G7181">
        <v>0.018</v>
      </c>
      <c r="H7181">
        <v>6.291</v>
      </c>
      <c r="I7181">
        <v>0.28125</v>
      </c>
      <c r="J7181">
        <v>98.296875</v>
      </c>
      <c r="K7181">
        <v>80.71635767436</v>
      </c>
      <c r="L7181">
        <v>0.227014755959137</v>
      </c>
      <c r="M7181">
        <v>0.0910000000000002</v>
      </c>
      <c r="N7181">
        <v>1.421875</v>
      </c>
      <c r="O7181">
        <v>6.382</v>
      </c>
      <c r="P7181" t="s">
        <v>266</v>
      </c>
      <c r="R7181">
        <v>0</v>
      </c>
      <c r="S7181">
        <v>2520</v>
      </c>
      <c r="T7181">
        <v>2534</v>
      </c>
      <c r="U7181">
        <v>2525</v>
      </c>
      <c r="V7181">
        <v>2522</v>
      </c>
      <c r="W7181">
        <v>1</v>
      </c>
      <c r="X7181">
        <v>1</v>
      </c>
      <c r="Y7181" t="s">
        <v>5174</v>
      </c>
      <c r="Z7181" t="s">
        <v>99</v>
      </c>
      <c r="AA7181" t="s">
        <v>464</v>
      </c>
    </row>
    <row r="7182" spans="1:27">
      <c r="A7182" t="s">
        <v>24</v>
      </c>
      <c r="B7182">
        <v>3</v>
      </c>
      <c r="C7182">
        <v>177</v>
      </c>
      <c r="D7182" t="s">
        <v>265</v>
      </c>
      <c r="E7182">
        <v>8.194</v>
      </c>
      <c r="F7182">
        <v>6.9</v>
      </c>
      <c r="G7182">
        <v>0.011</v>
      </c>
      <c r="H7182">
        <v>6.887</v>
      </c>
      <c r="I7182">
        <v>0.159420289855072</v>
      </c>
      <c r="J7182">
        <v>99.8115942028985</v>
      </c>
      <c r="K7182">
        <v>84.2079570417379</v>
      </c>
      <c r="L7182">
        <v>0.134244569196973</v>
      </c>
      <c r="M7182">
        <v>0.00200000000000067</v>
      </c>
      <c r="N7182">
        <v>0.0289855072463865</v>
      </c>
      <c r="O7182">
        <v>6.889</v>
      </c>
      <c r="P7182" t="s">
        <v>266</v>
      </c>
      <c r="R7182">
        <v>0</v>
      </c>
      <c r="S7182">
        <v>2541</v>
      </c>
      <c r="T7182">
        <v>2555</v>
      </c>
      <c r="U7182">
        <v>2546</v>
      </c>
      <c r="V7182">
        <v>2543</v>
      </c>
      <c r="W7182">
        <v>1</v>
      </c>
      <c r="X7182">
        <v>1</v>
      </c>
      <c r="Y7182" t="s">
        <v>5175</v>
      </c>
      <c r="Z7182" t="s">
        <v>99</v>
      </c>
      <c r="AA7182" t="s">
        <v>464</v>
      </c>
    </row>
    <row r="7183" spans="1:27">
      <c r="A7183" t="s">
        <v>24</v>
      </c>
      <c r="B7183">
        <v>3</v>
      </c>
      <c r="C7183">
        <v>178</v>
      </c>
      <c r="D7183" t="s">
        <v>1505</v>
      </c>
      <c r="E7183">
        <v>6.547</v>
      </c>
      <c r="F7183">
        <v>5.2</v>
      </c>
      <c r="G7183">
        <v>0.03</v>
      </c>
      <c r="H7183">
        <v>5.175</v>
      </c>
      <c r="I7183">
        <v>0.576923076923077</v>
      </c>
      <c r="J7183">
        <v>99.5192307692308</v>
      </c>
      <c r="K7183">
        <v>79.4256911562548</v>
      </c>
      <c r="L7183">
        <v>0.458225141286085</v>
      </c>
      <c r="M7183">
        <v>-0.00499999999999989</v>
      </c>
      <c r="N7183">
        <v>0.0961538461538441</v>
      </c>
      <c r="O7183">
        <v>5.17</v>
      </c>
      <c r="P7183" t="s">
        <v>266</v>
      </c>
      <c r="R7183">
        <v>0</v>
      </c>
      <c r="S7183">
        <v>2557</v>
      </c>
      <c r="T7183">
        <v>2571</v>
      </c>
      <c r="U7183">
        <v>2562</v>
      </c>
      <c r="V7183">
        <v>2559</v>
      </c>
      <c r="W7183">
        <v>1</v>
      </c>
      <c r="X7183">
        <v>1</v>
      </c>
      <c r="Y7183" t="s">
        <v>5176</v>
      </c>
      <c r="Z7183" t="s">
        <v>99</v>
      </c>
      <c r="AA7183" t="s">
        <v>464</v>
      </c>
    </row>
    <row r="7184" spans="1:27">
      <c r="A7184" t="s">
        <v>24</v>
      </c>
      <c r="B7184">
        <v>3</v>
      </c>
      <c r="C7184">
        <v>180</v>
      </c>
      <c r="D7184" t="s">
        <v>1505</v>
      </c>
      <c r="E7184">
        <v>7.992</v>
      </c>
      <c r="F7184">
        <v>6.6</v>
      </c>
      <c r="G7184">
        <v>0.018</v>
      </c>
      <c r="H7184">
        <v>6.505</v>
      </c>
      <c r="I7184">
        <v>0.272727272727273</v>
      </c>
      <c r="J7184">
        <v>98.5606060606061</v>
      </c>
      <c r="K7184">
        <v>82.5825825825826</v>
      </c>
      <c r="L7184">
        <v>0.225225225225225</v>
      </c>
      <c r="M7184">
        <v>0.077</v>
      </c>
      <c r="N7184">
        <v>1.16666666666667</v>
      </c>
      <c r="O7184">
        <v>6.582</v>
      </c>
      <c r="P7184" t="s">
        <v>266</v>
      </c>
      <c r="R7184">
        <v>0</v>
      </c>
      <c r="S7184">
        <v>2578</v>
      </c>
      <c r="T7184">
        <v>2592</v>
      </c>
      <c r="U7184">
        <v>2583</v>
      </c>
      <c r="V7184">
        <v>2580</v>
      </c>
      <c r="W7184">
        <v>1</v>
      </c>
      <c r="X7184">
        <v>1</v>
      </c>
      <c r="Y7184" t="s">
        <v>5177</v>
      </c>
      <c r="Z7184" t="s">
        <v>99</v>
      </c>
      <c r="AA7184" t="s">
        <v>464</v>
      </c>
    </row>
    <row r="7185" spans="1:27">
      <c r="A7185" t="s">
        <v>24</v>
      </c>
      <c r="B7185">
        <v>3</v>
      </c>
      <c r="C7185">
        <v>182</v>
      </c>
      <c r="D7185" t="s">
        <v>265</v>
      </c>
      <c r="E7185">
        <v>8.33</v>
      </c>
      <c r="F7185">
        <v>7.1</v>
      </c>
      <c r="G7185">
        <v>0.01</v>
      </c>
      <c r="H7185">
        <v>7.007</v>
      </c>
      <c r="I7185">
        <v>0.140845070422535</v>
      </c>
      <c r="J7185">
        <v>98.6901408450704</v>
      </c>
      <c r="K7185">
        <v>85.234093637455</v>
      </c>
      <c r="L7185">
        <v>0.120048019207683</v>
      </c>
      <c r="M7185">
        <v>0.0830000000000002</v>
      </c>
      <c r="N7185">
        <v>1.16901408450704</v>
      </c>
      <c r="O7185">
        <v>7.09</v>
      </c>
      <c r="P7185" t="s">
        <v>266</v>
      </c>
      <c r="R7185">
        <v>0</v>
      </c>
      <c r="S7185">
        <v>2599</v>
      </c>
      <c r="T7185">
        <v>2613</v>
      </c>
      <c r="U7185">
        <v>2604</v>
      </c>
      <c r="V7185">
        <v>2601</v>
      </c>
      <c r="W7185">
        <v>1</v>
      </c>
      <c r="X7185">
        <v>1</v>
      </c>
      <c r="Y7185" t="s">
        <v>5178</v>
      </c>
      <c r="Z7185" t="s">
        <v>99</v>
      </c>
      <c r="AA7185" t="s">
        <v>464</v>
      </c>
    </row>
    <row r="7186" spans="1:27">
      <c r="A7186" t="s">
        <v>24</v>
      </c>
      <c r="B7186">
        <v>3</v>
      </c>
      <c r="C7186">
        <v>183</v>
      </c>
      <c r="D7186" t="s">
        <v>1505</v>
      </c>
      <c r="E7186">
        <v>6.12</v>
      </c>
      <c r="F7186">
        <v>4.8</v>
      </c>
      <c r="G7186">
        <v>0.014</v>
      </c>
      <c r="H7186">
        <v>4.754</v>
      </c>
      <c r="I7186">
        <v>0.291666666666667</v>
      </c>
      <c r="J7186">
        <v>99.0416666666667</v>
      </c>
      <c r="K7186">
        <v>78.4313725490196</v>
      </c>
      <c r="L7186">
        <v>0.228758169934641</v>
      </c>
      <c r="M7186">
        <v>0.032</v>
      </c>
      <c r="N7186">
        <v>0.666666666666667</v>
      </c>
      <c r="O7186">
        <v>4.786</v>
      </c>
      <c r="P7186" t="s">
        <v>266</v>
      </c>
      <c r="R7186">
        <v>0</v>
      </c>
      <c r="S7186">
        <v>2615</v>
      </c>
      <c r="T7186">
        <v>2629</v>
      </c>
      <c r="U7186">
        <v>2620</v>
      </c>
      <c r="V7186">
        <v>2617</v>
      </c>
      <c r="W7186">
        <v>1</v>
      </c>
      <c r="X7186">
        <v>1</v>
      </c>
      <c r="Y7186" t="s">
        <v>5179</v>
      </c>
      <c r="Z7186" t="s">
        <v>99</v>
      </c>
      <c r="AA7186" t="s">
        <v>464</v>
      </c>
    </row>
    <row r="7187" spans="1:27">
      <c r="A7187" t="s">
        <v>24</v>
      </c>
      <c r="B7187">
        <v>3</v>
      </c>
      <c r="C7187">
        <v>185</v>
      </c>
      <c r="D7187" t="s">
        <v>265</v>
      </c>
      <c r="E7187">
        <v>8.35</v>
      </c>
      <c r="F7187">
        <v>7</v>
      </c>
      <c r="G7187">
        <v>0.056</v>
      </c>
      <c r="H7187">
        <v>6.942</v>
      </c>
      <c r="I7187">
        <v>0.8</v>
      </c>
      <c r="J7187">
        <v>99.1714285714286</v>
      </c>
      <c r="K7187">
        <v>83.8323353293413</v>
      </c>
      <c r="L7187">
        <v>0.670658682634731</v>
      </c>
      <c r="M7187">
        <v>0.00199999999999978</v>
      </c>
      <c r="N7187">
        <v>0.0285714285714254</v>
      </c>
      <c r="O7187">
        <v>6.944</v>
      </c>
      <c r="P7187" t="s">
        <v>266</v>
      </c>
      <c r="R7187">
        <v>0</v>
      </c>
      <c r="S7187">
        <v>2636</v>
      </c>
      <c r="T7187">
        <v>2650</v>
      </c>
      <c r="U7187">
        <v>2641</v>
      </c>
      <c r="V7187">
        <v>2638</v>
      </c>
      <c r="W7187">
        <v>1</v>
      </c>
      <c r="X7187">
        <v>1</v>
      </c>
      <c r="Y7187" t="s">
        <v>5180</v>
      </c>
      <c r="Z7187" t="s">
        <v>99</v>
      </c>
      <c r="AA7187" t="s">
        <v>464</v>
      </c>
    </row>
    <row r="7188" spans="1:27">
      <c r="A7188" t="s">
        <v>24</v>
      </c>
      <c r="B7188">
        <v>3</v>
      </c>
      <c r="C7188">
        <v>187</v>
      </c>
      <c r="D7188" t="s">
        <v>1505</v>
      </c>
      <c r="E7188">
        <v>2.479</v>
      </c>
      <c r="F7188">
        <v>1.4</v>
      </c>
      <c r="G7188">
        <v>0.02</v>
      </c>
      <c r="H7188">
        <v>1.376</v>
      </c>
      <c r="I7188">
        <v>1.42857142857143</v>
      </c>
      <c r="J7188">
        <v>98.2857142857143</v>
      </c>
      <c r="K7188">
        <v>56.4743848325938</v>
      </c>
      <c r="L7188">
        <v>0.806776926179911</v>
      </c>
      <c r="M7188">
        <v>0.004</v>
      </c>
      <c r="N7188">
        <v>0.285714285714286</v>
      </c>
      <c r="O7188">
        <v>1.38</v>
      </c>
      <c r="P7188" t="s">
        <v>266</v>
      </c>
      <c r="R7188">
        <v>0</v>
      </c>
      <c r="S7188">
        <v>2681</v>
      </c>
      <c r="T7188">
        <v>2695</v>
      </c>
      <c r="U7188">
        <v>2686</v>
      </c>
      <c r="V7188">
        <v>2683</v>
      </c>
      <c r="W7188">
        <v>1</v>
      </c>
      <c r="X7188">
        <v>1</v>
      </c>
      <c r="Y7188" t="s">
        <v>5181</v>
      </c>
      <c r="Z7188" t="s">
        <v>99</v>
      </c>
      <c r="AA7188" t="s">
        <v>514</v>
      </c>
    </row>
    <row r="7189" spans="1:27">
      <c r="A7189" t="s">
        <v>24</v>
      </c>
      <c r="B7189">
        <v>3</v>
      </c>
      <c r="C7189">
        <v>189</v>
      </c>
      <c r="D7189" t="s">
        <v>1503</v>
      </c>
      <c r="E7189">
        <v>3.2</v>
      </c>
      <c r="F7189">
        <v>2.3</v>
      </c>
      <c r="G7189">
        <v>0.017</v>
      </c>
      <c r="H7189">
        <v>2.292</v>
      </c>
      <c r="I7189">
        <v>0.739130434782609</v>
      </c>
      <c r="J7189">
        <v>99.6521739130435</v>
      </c>
      <c r="K7189">
        <v>71.875</v>
      </c>
      <c r="L7189">
        <v>0.53125</v>
      </c>
      <c r="M7189">
        <v>-0.0089999999999999</v>
      </c>
      <c r="N7189">
        <v>0.391304347826082</v>
      </c>
      <c r="O7189">
        <v>2.283</v>
      </c>
      <c r="P7189" t="s">
        <v>266</v>
      </c>
      <c r="R7189">
        <v>0</v>
      </c>
      <c r="S7189">
        <v>2705</v>
      </c>
      <c r="T7189">
        <v>2719</v>
      </c>
      <c r="U7189">
        <v>2710</v>
      </c>
      <c r="V7189">
        <v>2707</v>
      </c>
      <c r="W7189">
        <v>1</v>
      </c>
      <c r="X7189">
        <v>1</v>
      </c>
      <c r="Y7189" t="s">
        <v>5182</v>
      </c>
      <c r="Z7189" t="s">
        <v>99</v>
      </c>
      <c r="AA7189" t="s">
        <v>514</v>
      </c>
    </row>
    <row r="7190" spans="1:27">
      <c r="A7190" t="s">
        <v>24</v>
      </c>
      <c r="B7190">
        <v>3</v>
      </c>
      <c r="C7190">
        <v>190</v>
      </c>
      <c r="D7190" t="s">
        <v>1503</v>
      </c>
      <c r="E7190">
        <v>3.755</v>
      </c>
      <c r="F7190">
        <v>2.8</v>
      </c>
      <c r="G7190">
        <v>0.014</v>
      </c>
      <c r="H7190">
        <v>2.766</v>
      </c>
      <c r="I7190">
        <v>0.5</v>
      </c>
      <c r="J7190">
        <v>98.7857142857143</v>
      </c>
      <c r="K7190">
        <v>74.5672436750999</v>
      </c>
      <c r="L7190">
        <v>0.372836218375499</v>
      </c>
      <c r="M7190">
        <v>0.02</v>
      </c>
      <c r="N7190">
        <v>0.714285714285715</v>
      </c>
      <c r="O7190">
        <v>2.786</v>
      </c>
      <c r="P7190" t="s">
        <v>266</v>
      </c>
      <c r="R7190">
        <v>0</v>
      </c>
      <c r="S7190">
        <v>2729</v>
      </c>
      <c r="T7190">
        <v>2743</v>
      </c>
      <c r="U7190">
        <v>2734</v>
      </c>
      <c r="V7190">
        <v>2731</v>
      </c>
      <c r="W7190">
        <v>1</v>
      </c>
      <c r="X7190">
        <v>1</v>
      </c>
      <c r="Y7190" t="s">
        <v>5183</v>
      </c>
      <c r="Z7190" t="s">
        <v>99</v>
      </c>
      <c r="AA7190" t="s">
        <v>514</v>
      </c>
    </row>
    <row r="7191" spans="1:27">
      <c r="A7191" t="s">
        <v>24</v>
      </c>
      <c r="B7191">
        <v>3</v>
      </c>
      <c r="C7191">
        <v>191</v>
      </c>
      <c r="D7191" t="s">
        <v>1505</v>
      </c>
      <c r="E7191">
        <v>2.948</v>
      </c>
      <c r="F7191">
        <v>1.9</v>
      </c>
      <c r="G7191">
        <v>0.012</v>
      </c>
      <c r="H7191">
        <v>1.88</v>
      </c>
      <c r="I7191">
        <v>0.631578947368421</v>
      </c>
      <c r="J7191">
        <v>98.9473684210526</v>
      </c>
      <c r="K7191">
        <v>64.4504748982361</v>
      </c>
      <c r="L7191">
        <v>0.407055630936228</v>
      </c>
      <c r="M7191">
        <v>0.00800000000000001</v>
      </c>
      <c r="N7191">
        <v>0.421052631578948</v>
      </c>
      <c r="O7191">
        <v>1.888</v>
      </c>
      <c r="P7191" t="s">
        <v>266</v>
      </c>
      <c r="R7191">
        <v>0</v>
      </c>
      <c r="S7191">
        <v>2752</v>
      </c>
      <c r="T7191">
        <v>2766</v>
      </c>
      <c r="U7191">
        <v>2757</v>
      </c>
      <c r="V7191">
        <v>2754</v>
      </c>
      <c r="W7191">
        <v>1</v>
      </c>
      <c r="X7191">
        <v>1</v>
      </c>
      <c r="Y7191" t="s">
        <v>5184</v>
      </c>
      <c r="Z7191" t="s">
        <v>99</v>
      </c>
      <c r="AA7191" t="s">
        <v>514</v>
      </c>
    </row>
    <row r="7192" spans="1:27">
      <c r="A7192" t="s">
        <v>24</v>
      </c>
      <c r="B7192">
        <v>3</v>
      </c>
      <c r="C7192">
        <v>193</v>
      </c>
      <c r="D7192" t="s">
        <v>1505</v>
      </c>
      <c r="E7192">
        <v>3.588</v>
      </c>
      <c r="F7192">
        <v>2.7</v>
      </c>
      <c r="G7192">
        <v>0.011</v>
      </c>
      <c r="H7192">
        <v>2.612</v>
      </c>
      <c r="I7192">
        <v>0.407407407407407</v>
      </c>
      <c r="J7192">
        <v>96.7407407407407</v>
      </c>
      <c r="K7192">
        <v>75.2508361204013</v>
      </c>
      <c r="L7192">
        <v>0.306577480490524</v>
      </c>
      <c r="M7192">
        <v>0.077</v>
      </c>
      <c r="N7192">
        <v>2.85185185185185</v>
      </c>
      <c r="O7192">
        <v>2.689</v>
      </c>
      <c r="P7192" t="s">
        <v>266</v>
      </c>
      <c r="R7192">
        <v>0</v>
      </c>
      <c r="S7192">
        <v>2772</v>
      </c>
      <c r="T7192">
        <v>2786</v>
      </c>
      <c r="U7192">
        <v>2777</v>
      </c>
      <c r="V7192">
        <v>2774</v>
      </c>
      <c r="W7192">
        <v>1</v>
      </c>
      <c r="X7192">
        <v>1</v>
      </c>
      <c r="Y7192" t="s">
        <v>5185</v>
      </c>
      <c r="Z7192" t="s">
        <v>99</v>
      </c>
      <c r="AA7192" t="s">
        <v>514</v>
      </c>
    </row>
    <row r="7193" spans="1:27">
      <c r="A7193" t="s">
        <v>24</v>
      </c>
      <c r="B7193">
        <v>3</v>
      </c>
      <c r="C7193">
        <v>195</v>
      </c>
      <c r="D7193" t="s">
        <v>1505</v>
      </c>
      <c r="E7193">
        <v>5.16</v>
      </c>
      <c r="F7193">
        <v>2.7</v>
      </c>
      <c r="G7193">
        <v>0.011</v>
      </c>
      <c r="H7193">
        <v>2.695</v>
      </c>
      <c r="I7193">
        <v>0.407407407407407</v>
      </c>
      <c r="J7193">
        <v>99.8148148148148</v>
      </c>
      <c r="K7193">
        <v>52.3255813953488</v>
      </c>
      <c r="L7193">
        <v>0.213178294573643</v>
      </c>
      <c r="M7193">
        <v>-0.00599999999999978</v>
      </c>
      <c r="N7193">
        <v>0.222222222222214</v>
      </c>
      <c r="O7193">
        <v>2.689</v>
      </c>
      <c r="P7193" t="s">
        <v>266</v>
      </c>
      <c r="R7193">
        <v>0</v>
      </c>
      <c r="S7193">
        <v>2792</v>
      </c>
      <c r="T7193">
        <v>2806</v>
      </c>
      <c r="U7193">
        <v>2797</v>
      </c>
      <c r="V7193">
        <v>2794</v>
      </c>
      <c r="W7193">
        <v>1</v>
      </c>
      <c r="X7193">
        <v>1</v>
      </c>
      <c r="Y7193" t="s">
        <v>5186</v>
      </c>
      <c r="Z7193" t="s">
        <v>99</v>
      </c>
      <c r="AA7193" t="s">
        <v>514</v>
      </c>
    </row>
    <row r="7194" spans="1:27">
      <c r="A7194" t="s">
        <v>24</v>
      </c>
      <c r="B7194">
        <v>3</v>
      </c>
      <c r="C7194">
        <v>197</v>
      </c>
      <c r="D7194" t="s">
        <v>265</v>
      </c>
      <c r="E7194">
        <v>9.667</v>
      </c>
      <c r="F7194">
        <v>8.6</v>
      </c>
      <c r="G7194">
        <v>0.081</v>
      </c>
      <c r="H7194">
        <v>8.459</v>
      </c>
      <c r="I7194">
        <v>0.941860465116279</v>
      </c>
      <c r="J7194">
        <v>98.3604651162791</v>
      </c>
      <c r="K7194">
        <v>88.9624495707045</v>
      </c>
      <c r="L7194">
        <v>0.837902141305472</v>
      </c>
      <c r="M7194">
        <v>0.0600000000000005</v>
      </c>
      <c r="N7194">
        <v>0.697674418604657</v>
      </c>
      <c r="O7194">
        <v>8.519</v>
      </c>
      <c r="P7194" t="s">
        <v>266</v>
      </c>
      <c r="R7194">
        <v>0</v>
      </c>
      <c r="S7194">
        <v>2812</v>
      </c>
      <c r="T7194">
        <v>2826</v>
      </c>
      <c r="U7194">
        <v>2817</v>
      </c>
      <c r="V7194">
        <v>2814</v>
      </c>
      <c r="W7194">
        <v>1</v>
      </c>
      <c r="X7194">
        <v>1</v>
      </c>
      <c r="Y7194" t="s">
        <v>5187</v>
      </c>
      <c r="Z7194" t="s">
        <v>99</v>
      </c>
      <c r="AA7194" t="s">
        <v>514</v>
      </c>
    </row>
    <row r="7195" spans="1:27">
      <c r="A7195" t="s">
        <v>24</v>
      </c>
      <c r="B7195">
        <v>3</v>
      </c>
      <c r="C7195">
        <v>198</v>
      </c>
      <c r="D7195" t="s">
        <v>265</v>
      </c>
      <c r="E7195">
        <v>7.014</v>
      </c>
      <c r="F7195">
        <v>5.8</v>
      </c>
      <c r="G7195">
        <v>0.009</v>
      </c>
      <c r="H7195">
        <v>5.778</v>
      </c>
      <c r="I7195">
        <v>0.155172413793103</v>
      </c>
      <c r="J7195">
        <v>99.6206896551724</v>
      </c>
      <c r="K7195">
        <v>82.6917593384659</v>
      </c>
      <c r="L7195">
        <v>0.128314798973482</v>
      </c>
      <c r="M7195">
        <v>0.0129999999999999</v>
      </c>
      <c r="N7195">
        <v>0.224137931034481</v>
      </c>
      <c r="O7195">
        <v>5.791</v>
      </c>
      <c r="P7195" t="s">
        <v>266</v>
      </c>
      <c r="R7195">
        <v>0</v>
      </c>
      <c r="S7195">
        <v>2829</v>
      </c>
      <c r="T7195">
        <v>2843</v>
      </c>
      <c r="U7195">
        <v>2834</v>
      </c>
      <c r="V7195">
        <v>2831</v>
      </c>
      <c r="W7195">
        <v>1</v>
      </c>
      <c r="X7195">
        <v>1</v>
      </c>
      <c r="Y7195" t="s">
        <v>5188</v>
      </c>
      <c r="Z7195" t="s">
        <v>99</v>
      </c>
      <c r="AA7195" t="s">
        <v>514</v>
      </c>
    </row>
    <row r="7196" spans="1:27">
      <c r="A7196" t="s">
        <v>24</v>
      </c>
      <c r="B7196">
        <v>3</v>
      </c>
      <c r="C7196">
        <v>199</v>
      </c>
      <c r="D7196" t="s">
        <v>1505</v>
      </c>
      <c r="E7196">
        <v>4.165</v>
      </c>
      <c r="F7196">
        <v>3</v>
      </c>
      <c r="G7196">
        <v>0.076</v>
      </c>
      <c r="H7196">
        <v>2.94</v>
      </c>
      <c r="I7196">
        <v>2.53333333333333</v>
      </c>
      <c r="J7196">
        <v>98</v>
      </c>
      <c r="K7196">
        <v>72.0288115246098</v>
      </c>
      <c r="L7196">
        <v>1.82472989195678</v>
      </c>
      <c r="M7196">
        <v>-0.016</v>
      </c>
      <c r="N7196">
        <v>0.533333333333334</v>
      </c>
      <c r="O7196">
        <v>2.924</v>
      </c>
      <c r="P7196" t="s">
        <v>266</v>
      </c>
      <c r="R7196">
        <v>0</v>
      </c>
      <c r="S7196">
        <v>2845</v>
      </c>
      <c r="T7196">
        <v>2859</v>
      </c>
      <c r="U7196">
        <v>2850</v>
      </c>
      <c r="V7196">
        <v>2847</v>
      </c>
      <c r="W7196">
        <v>1</v>
      </c>
      <c r="X7196">
        <v>1</v>
      </c>
      <c r="Y7196" t="s">
        <v>5189</v>
      </c>
      <c r="Z7196" t="s">
        <v>99</v>
      </c>
      <c r="AA7196" t="s">
        <v>514</v>
      </c>
    </row>
    <row r="7197" spans="1:27">
      <c r="A7197" t="s">
        <v>24</v>
      </c>
      <c r="B7197">
        <v>3</v>
      </c>
      <c r="C7197">
        <v>201</v>
      </c>
      <c r="D7197" t="s">
        <v>1505</v>
      </c>
      <c r="E7197">
        <v>4.249</v>
      </c>
      <c r="F7197">
        <v>3.2</v>
      </c>
      <c r="G7197">
        <v>0.012</v>
      </c>
      <c r="H7197">
        <v>3.111</v>
      </c>
      <c r="I7197">
        <v>0.375</v>
      </c>
      <c r="J7197">
        <v>97.21875</v>
      </c>
      <c r="K7197">
        <v>75.3118380795481</v>
      </c>
      <c r="L7197">
        <v>0.282419392798306</v>
      </c>
      <c r="M7197">
        <v>0.077</v>
      </c>
      <c r="N7197">
        <v>2.40625</v>
      </c>
      <c r="O7197">
        <v>3.188</v>
      </c>
      <c r="P7197" t="s">
        <v>266</v>
      </c>
      <c r="R7197">
        <v>0</v>
      </c>
      <c r="S7197">
        <v>2865</v>
      </c>
      <c r="T7197">
        <v>2879</v>
      </c>
      <c r="U7197">
        <v>2870</v>
      </c>
      <c r="V7197">
        <v>2867</v>
      </c>
      <c r="W7197">
        <v>1</v>
      </c>
      <c r="X7197">
        <v>1</v>
      </c>
      <c r="Y7197" t="s">
        <v>5190</v>
      </c>
      <c r="Z7197" t="s">
        <v>99</v>
      </c>
      <c r="AA7197" t="s">
        <v>514</v>
      </c>
    </row>
    <row r="7198" spans="1:27">
      <c r="A7198" t="s">
        <v>24</v>
      </c>
      <c r="B7198">
        <v>3</v>
      </c>
      <c r="C7198">
        <v>203</v>
      </c>
      <c r="D7198" t="s">
        <v>265</v>
      </c>
      <c r="E7198">
        <v>7.338</v>
      </c>
      <c r="F7198">
        <v>6.3</v>
      </c>
      <c r="G7198">
        <v>0.02</v>
      </c>
      <c r="H7198">
        <v>6.24</v>
      </c>
      <c r="I7198">
        <v>0.317460317460317</v>
      </c>
      <c r="J7198">
        <v>99.0476190476191</v>
      </c>
      <c r="K7198">
        <v>85.8544562551104</v>
      </c>
      <c r="L7198">
        <v>0.272553829381303</v>
      </c>
      <c r="M7198">
        <v>0.04</v>
      </c>
      <c r="N7198">
        <v>0.634920634920636</v>
      </c>
      <c r="O7198">
        <v>6.28</v>
      </c>
      <c r="P7198" t="s">
        <v>266</v>
      </c>
      <c r="R7198">
        <v>0</v>
      </c>
      <c r="S7198">
        <v>2885</v>
      </c>
      <c r="T7198">
        <v>2899</v>
      </c>
      <c r="U7198">
        <v>2890</v>
      </c>
      <c r="V7198">
        <v>2887</v>
      </c>
      <c r="W7198">
        <v>1</v>
      </c>
      <c r="X7198">
        <v>1</v>
      </c>
      <c r="Y7198" t="s">
        <v>5191</v>
      </c>
      <c r="Z7198" t="s">
        <v>99</v>
      </c>
      <c r="AA7198" t="s">
        <v>514</v>
      </c>
    </row>
    <row r="7199" spans="1:27">
      <c r="A7199" t="s">
        <v>24</v>
      </c>
      <c r="B7199">
        <v>3</v>
      </c>
      <c r="C7199">
        <v>204</v>
      </c>
      <c r="D7199" t="s">
        <v>265</v>
      </c>
      <c r="E7199">
        <v>6.184</v>
      </c>
      <c r="F7199">
        <v>5.1</v>
      </c>
      <c r="G7199">
        <v>0.029</v>
      </c>
      <c r="H7199">
        <v>5.035</v>
      </c>
      <c r="I7199">
        <v>0.568627450980392</v>
      </c>
      <c r="J7199">
        <v>98.7254901960784</v>
      </c>
      <c r="K7199">
        <v>82.4708926261319</v>
      </c>
      <c r="L7199">
        <v>0.46895213454075</v>
      </c>
      <c r="M7199">
        <v>0.0359999999999996</v>
      </c>
      <c r="N7199">
        <v>0.705882352941168</v>
      </c>
      <c r="O7199">
        <v>5.071</v>
      </c>
      <c r="P7199" t="s">
        <v>266</v>
      </c>
      <c r="R7199">
        <v>0</v>
      </c>
      <c r="S7199">
        <v>2901</v>
      </c>
      <c r="T7199">
        <v>2915</v>
      </c>
      <c r="U7199">
        <v>2906</v>
      </c>
      <c r="V7199">
        <v>2903</v>
      </c>
      <c r="W7199">
        <v>1</v>
      </c>
      <c r="X7199">
        <v>1</v>
      </c>
      <c r="Y7199" t="s">
        <v>5192</v>
      </c>
      <c r="Z7199" t="s">
        <v>99</v>
      </c>
      <c r="AA7199" t="s">
        <v>514</v>
      </c>
    </row>
    <row r="7200" spans="1:27">
      <c r="A7200" t="s">
        <v>24</v>
      </c>
      <c r="B7200">
        <v>3</v>
      </c>
      <c r="C7200">
        <v>205</v>
      </c>
      <c r="D7200" t="s">
        <v>1505</v>
      </c>
      <c r="E7200">
        <v>6.811</v>
      </c>
      <c r="F7200">
        <v>5.5</v>
      </c>
      <c r="G7200">
        <v>0.019</v>
      </c>
      <c r="H7200">
        <v>5.428</v>
      </c>
      <c r="I7200">
        <v>0.345454545454545</v>
      </c>
      <c r="J7200">
        <v>98.6909090909091</v>
      </c>
      <c r="K7200">
        <v>80.7517251504919</v>
      </c>
      <c r="L7200">
        <v>0.278960505065335</v>
      </c>
      <c r="M7200">
        <v>0.0529999999999999</v>
      </c>
      <c r="N7200">
        <v>0.963636363636363</v>
      </c>
      <c r="O7200">
        <v>5.481</v>
      </c>
      <c r="P7200" t="s">
        <v>266</v>
      </c>
      <c r="R7200">
        <v>0</v>
      </c>
      <c r="S7200">
        <v>2918</v>
      </c>
      <c r="T7200">
        <v>2932</v>
      </c>
      <c r="U7200">
        <v>2923</v>
      </c>
      <c r="V7200">
        <v>2920</v>
      </c>
      <c r="W7200">
        <v>1</v>
      </c>
      <c r="X7200">
        <v>1</v>
      </c>
      <c r="Y7200" t="s">
        <v>5193</v>
      </c>
      <c r="Z7200" t="s">
        <v>99</v>
      </c>
      <c r="AA7200" t="s">
        <v>514</v>
      </c>
    </row>
    <row r="7201" spans="1:27">
      <c r="A7201" t="s">
        <v>24</v>
      </c>
      <c r="B7201">
        <v>3</v>
      </c>
      <c r="C7201">
        <v>207</v>
      </c>
      <c r="D7201" t="s">
        <v>1505</v>
      </c>
      <c r="E7201">
        <v>6.443</v>
      </c>
      <c r="F7201">
        <v>3.5</v>
      </c>
      <c r="G7201">
        <v>0.021</v>
      </c>
      <c r="H7201">
        <v>3.454</v>
      </c>
      <c r="I7201">
        <v>0.6</v>
      </c>
      <c r="J7201">
        <v>98.6857142857143</v>
      </c>
      <c r="K7201">
        <v>54.3225205649542</v>
      </c>
      <c r="L7201">
        <v>0.325935123389725</v>
      </c>
      <c r="M7201">
        <v>0.0249999999999999</v>
      </c>
      <c r="N7201">
        <v>0.714285714285712</v>
      </c>
      <c r="O7201">
        <v>3.479</v>
      </c>
      <c r="P7201" t="s">
        <v>266</v>
      </c>
      <c r="R7201">
        <v>0</v>
      </c>
      <c r="S7201">
        <v>2938</v>
      </c>
      <c r="T7201">
        <v>2952</v>
      </c>
      <c r="U7201">
        <v>2943</v>
      </c>
      <c r="V7201">
        <v>2940</v>
      </c>
      <c r="W7201">
        <v>1</v>
      </c>
      <c r="X7201">
        <v>1</v>
      </c>
      <c r="Y7201" t="s">
        <v>5194</v>
      </c>
      <c r="Z7201" t="s">
        <v>99</v>
      </c>
      <c r="AA7201" t="s">
        <v>514</v>
      </c>
    </row>
    <row r="7202" spans="1:27">
      <c r="A7202" t="s">
        <v>24</v>
      </c>
      <c r="B7202">
        <v>3</v>
      </c>
      <c r="C7202">
        <v>209</v>
      </c>
      <c r="D7202" t="s">
        <v>1529</v>
      </c>
      <c r="E7202">
        <v>6.619</v>
      </c>
      <c r="F7202">
        <v>5.4</v>
      </c>
      <c r="G7202">
        <v>0.074</v>
      </c>
      <c r="H7202">
        <v>5.329</v>
      </c>
      <c r="I7202">
        <v>1.37037037037037</v>
      </c>
      <c r="J7202">
        <v>98.6851851851852</v>
      </c>
      <c r="K7202">
        <v>81.5833207433147</v>
      </c>
      <c r="L7202">
        <v>1.11799365463061</v>
      </c>
      <c r="M7202">
        <v>-0.00299999999999923</v>
      </c>
      <c r="N7202">
        <v>0.0555555555555412</v>
      </c>
      <c r="O7202">
        <v>5.326</v>
      </c>
      <c r="P7202" t="s">
        <v>266</v>
      </c>
      <c r="R7202">
        <v>0</v>
      </c>
      <c r="S7202">
        <v>2958</v>
      </c>
      <c r="T7202">
        <v>2972</v>
      </c>
      <c r="U7202">
        <v>2963</v>
      </c>
      <c r="V7202">
        <v>2960</v>
      </c>
      <c r="W7202">
        <v>1</v>
      </c>
      <c r="X7202">
        <v>1</v>
      </c>
      <c r="Y7202" t="s">
        <v>5195</v>
      </c>
      <c r="Z7202" t="s">
        <v>99</v>
      </c>
      <c r="AA7202" t="s">
        <v>514</v>
      </c>
    </row>
    <row r="7203" spans="1:27">
      <c r="A7203" t="s">
        <v>24</v>
      </c>
      <c r="B7203">
        <v>3</v>
      </c>
      <c r="C7203">
        <v>210</v>
      </c>
      <c r="D7203" t="s">
        <v>1505</v>
      </c>
      <c r="E7203">
        <v>7.96</v>
      </c>
      <c r="F7203">
        <v>6.2</v>
      </c>
      <c r="G7203">
        <v>0.014</v>
      </c>
      <c r="H7203">
        <v>6.176</v>
      </c>
      <c r="I7203">
        <v>0.225806451612903</v>
      </c>
      <c r="J7203">
        <v>99.6129032258064</v>
      </c>
      <c r="K7203">
        <v>77.8894472361809</v>
      </c>
      <c r="L7203">
        <v>0.175879396984925</v>
      </c>
      <c r="M7203">
        <v>0.00999999999999979</v>
      </c>
      <c r="N7203">
        <v>0.161290322580642</v>
      </c>
      <c r="O7203">
        <v>6.186</v>
      </c>
      <c r="P7203" t="s">
        <v>266</v>
      </c>
      <c r="R7203">
        <v>0</v>
      </c>
      <c r="S7203">
        <v>2975</v>
      </c>
      <c r="T7203">
        <v>2989</v>
      </c>
      <c r="U7203">
        <v>2980</v>
      </c>
      <c r="V7203">
        <v>2977</v>
      </c>
      <c r="W7203">
        <v>1</v>
      </c>
      <c r="X7203">
        <v>1</v>
      </c>
      <c r="Y7203" t="s">
        <v>5196</v>
      </c>
      <c r="Z7203" t="s">
        <v>99</v>
      </c>
      <c r="AA7203" t="s">
        <v>514</v>
      </c>
    </row>
    <row r="7204" spans="1:27">
      <c r="A7204" t="s">
        <v>24</v>
      </c>
      <c r="B7204">
        <v>3</v>
      </c>
      <c r="C7204">
        <v>212</v>
      </c>
      <c r="D7204" t="s">
        <v>1505</v>
      </c>
      <c r="E7204">
        <v>6.908</v>
      </c>
      <c r="F7204">
        <v>5.4</v>
      </c>
      <c r="G7204">
        <v>0.049</v>
      </c>
      <c r="H7204">
        <v>5.331</v>
      </c>
      <c r="I7204">
        <v>0.907407407407407</v>
      </c>
      <c r="J7204">
        <v>98.7222222222222</v>
      </c>
      <c r="K7204">
        <v>78.1702374059062</v>
      </c>
      <c r="L7204">
        <v>0.709322524609149</v>
      </c>
      <c r="M7204">
        <v>0.0199999999999996</v>
      </c>
      <c r="N7204">
        <v>0.370370370370362</v>
      </c>
      <c r="O7204">
        <v>5.351</v>
      </c>
      <c r="P7204" t="s">
        <v>266</v>
      </c>
      <c r="R7204">
        <v>0</v>
      </c>
      <c r="S7204">
        <v>2995</v>
      </c>
      <c r="T7204">
        <v>3009</v>
      </c>
      <c r="U7204">
        <v>3000</v>
      </c>
      <c r="V7204">
        <v>2997</v>
      </c>
      <c r="W7204">
        <v>1</v>
      </c>
      <c r="X7204">
        <v>1</v>
      </c>
      <c r="Y7204" t="s">
        <v>5197</v>
      </c>
      <c r="Z7204" t="s">
        <v>99</v>
      </c>
      <c r="AA7204" t="s">
        <v>514</v>
      </c>
    </row>
    <row r="7205" spans="1:27">
      <c r="A7205" t="s">
        <v>24</v>
      </c>
      <c r="B7205">
        <v>3</v>
      </c>
      <c r="C7205">
        <v>214</v>
      </c>
      <c r="D7205" t="s">
        <v>1505</v>
      </c>
      <c r="E7205">
        <v>7.005</v>
      </c>
      <c r="F7205">
        <v>5.6</v>
      </c>
      <c r="G7205">
        <v>0.013</v>
      </c>
      <c r="H7205">
        <v>5.559</v>
      </c>
      <c r="I7205">
        <v>0.232142857142857</v>
      </c>
      <c r="J7205">
        <v>99.2678571428572</v>
      </c>
      <c r="K7205">
        <v>79.94289793005</v>
      </c>
      <c r="L7205">
        <v>0.185581727337616</v>
      </c>
      <c r="M7205">
        <v>0.0279999999999996</v>
      </c>
      <c r="N7205">
        <v>0.499999999999993</v>
      </c>
      <c r="O7205">
        <v>5.587</v>
      </c>
      <c r="P7205" t="s">
        <v>266</v>
      </c>
      <c r="R7205">
        <v>0</v>
      </c>
      <c r="S7205">
        <v>3016</v>
      </c>
      <c r="T7205">
        <v>3030</v>
      </c>
      <c r="U7205">
        <v>3021</v>
      </c>
      <c r="V7205">
        <v>3018</v>
      </c>
      <c r="W7205">
        <v>1</v>
      </c>
      <c r="X7205">
        <v>1</v>
      </c>
      <c r="Y7205" t="s">
        <v>5198</v>
      </c>
      <c r="Z7205" t="s">
        <v>99</v>
      </c>
      <c r="AA7205" t="s">
        <v>514</v>
      </c>
    </row>
    <row r="7206" spans="1:27">
      <c r="A7206" t="s">
        <v>24</v>
      </c>
      <c r="B7206">
        <v>3</v>
      </c>
      <c r="C7206">
        <v>216</v>
      </c>
      <c r="D7206" t="s">
        <v>1505</v>
      </c>
      <c r="E7206">
        <v>7.485</v>
      </c>
      <c r="F7206">
        <v>5.9</v>
      </c>
      <c r="G7206">
        <v>0.033</v>
      </c>
      <c r="H7206">
        <v>5.784</v>
      </c>
      <c r="I7206">
        <v>0.559322033898305</v>
      </c>
      <c r="J7206">
        <v>98.0338983050847</v>
      </c>
      <c r="K7206">
        <v>78.8243152972612</v>
      </c>
      <c r="L7206">
        <v>0.440881763527054</v>
      </c>
      <c r="M7206">
        <v>0.0830000000000002</v>
      </c>
      <c r="N7206">
        <v>1.40677966101695</v>
      </c>
      <c r="O7206">
        <v>5.867</v>
      </c>
      <c r="P7206" t="s">
        <v>266</v>
      </c>
      <c r="R7206">
        <v>0</v>
      </c>
      <c r="S7206">
        <v>3036</v>
      </c>
      <c r="T7206">
        <v>3050</v>
      </c>
      <c r="U7206">
        <v>3041</v>
      </c>
      <c r="V7206">
        <v>3038</v>
      </c>
      <c r="W7206">
        <v>1</v>
      </c>
      <c r="X7206">
        <v>1</v>
      </c>
      <c r="Y7206" t="s">
        <v>5199</v>
      </c>
      <c r="Z7206" t="s">
        <v>99</v>
      </c>
      <c r="AA7206" t="s">
        <v>514</v>
      </c>
    </row>
    <row r="7207" spans="1:27">
      <c r="A7207" t="s">
        <v>24</v>
      </c>
      <c r="B7207">
        <v>3</v>
      </c>
      <c r="C7207">
        <v>218</v>
      </c>
      <c r="D7207" t="s">
        <v>1505</v>
      </c>
      <c r="E7207">
        <v>8.245</v>
      </c>
      <c r="F7207">
        <v>6.9</v>
      </c>
      <c r="G7207">
        <v>0.013</v>
      </c>
      <c r="H7207">
        <v>6.825</v>
      </c>
      <c r="I7207">
        <v>0.188405797101449</v>
      </c>
      <c r="J7207">
        <v>98.9130434782609</v>
      </c>
      <c r="K7207">
        <v>83.687083080655</v>
      </c>
      <c r="L7207">
        <v>0.15767131594906</v>
      </c>
      <c r="M7207">
        <v>0.0620000000000003</v>
      </c>
      <c r="N7207">
        <v>0.898550724637685</v>
      </c>
      <c r="O7207">
        <v>6.887</v>
      </c>
      <c r="P7207" t="s">
        <v>266</v>
      </c>
      <c r="R7207">
        <v>0</v>
      </c>
      <c r="S7207">
        <v>3057</v>
      </c>
      <c r="T7207">
        <v>3071</v>
      </c>
      <c r="U7207">
        <v>3062</v>
      </c>
      <c r="V7207">
        <v>3059</v>
      </c>
      <c r="W7207">
        <v>1</v>
      </c>
      <c r="X7207">
        <v>1</v>
      </c>
      <c r="Y7207" t="s">
        <v>5200</v>
      </c>
      <c r="Z7207" t="s">
        <v>99</v>
      </c>
      <c r="AA7207" t="s">
        <v>514</v>
      </c>
    </row>
    <row r="7208" spans="1:27">
      <c r="A7208" t="s">
        <v>24</v>
      </c>
      <c r="B7208">
        <v>3</v>
      </c>
      <c r="C7208">
        <v>220</v>
      </c>
      <c r="D7208" t="s">
        <v>265</v>
      </c>
      <c r="E7208">
        <v>10.439</v>
      </c>
      <c r="F7208">
        <v>9.1</v>
      </c>
      <c r="G7208">
        <v>0.036</v>
      </c>
      <c r="H7208">
        <v>8.975</v>
      </c>
      <c r="I7208">
        <v>0.395604395604396</v>
      </c>
      <c r="J7208">
        <v>98.6263736263736</v>
      </c>
      <c r="K7208">
        <v>87.173100871731</v>
      </c>
      <c r="L7208">
        <v>0.344860618833222</v>
      </c>
      <c r="M7208">
        <v>0.0890000000000004</v>
      </c>
      <c r="N7208">
        <v>0.978021978021983</v>
      </c>
      <c r="O7208">
        <v>9.064</v>
      </c>
      <c r="P7208" t="s">
        <v>266</v>
      </c>
      <c r="R7208">
        <v>0</v>
      </c>
      <c r="S7208">
        <v>3077</v>
      </c>
      <c r="T7208">
        <v>3091</v>
      </c>
      <c r="U7208">
        <v>3082</v>
      </c>
      <c r="V7208">
        <v>3079</v>
      </c>
      <c r="W7208">
        <v>1</v>
      </c>
      <c r="X7208">
        <v>1</v>
      </c>
      <c r="Y7208" t="s">
        <v>5201</v>
      </c>
      <c r="Z7208" t="s">
        <v>99</v>
      </c>
      <c r="AA7208" t="s">
        <v>514</v>
      </c>
    </row>
    <row r="7209" spans="1:27">
      <c r="A7209" t="s">
        <v>24</v>
      </c>
      <c r="B7209">
        <v>3</v>
      </c>
      <c r="C7209">
        <v>221</v>
      </c>
      <c r="D7209" t="s">
        <v>1505</v>
      </c>
      <c r="E7209">
        <v>6.927</v>
      </c>
      <c r="F7209">
        <v>5.5</v>
      </c>
      <c r="G7209">
        <v>0.019</v>
      </c>
      <c r="H7209">
        <v>5.4</v>
      </c>
      <c r="I7209">
        <v>0.345454545454545</v>
      </c>
      <c r="J7209">
        <v>98.1818181818182</v>
      </c>
      <c r="K7209">
        <v>79.399451421972</v>
      </c>
      <c r="L7209">
        <v>0.274289014003176</v>
      </c>
      <c r="M7209">
        <v>0.0809999999999995</v>
      </c>
      <c r="N7209">
        <v>1.47272727272726</v>
      </c>
      <c r="O7209">
        <v>5.481</v>
      </c>
      <c r="P7209" t="s">
        <v>266</v>
      </c>
      <c r="R7209">
        <v>0</v>
      </c>
      <c r="S7209">
        <v>3094</v>
      </c>
      <c r="T7209">
        <v>3108</v>
      </c>
      <c r="U7209">
        <v>3099</v>
      </c>
      <c r="V7209">
        <v>3096</v>
      </c>
      <c r="W7209">
        <v>1</v>
      </c>
      <c r="X7209">
        <v>1</v>
      </c>
      <c r="Y7209" t="s">
        <v>5202</v>
      </c>
      <c r="Z7209" t="s">
        <v>99</v>
      </c>
      <c r="AA7209" t="s">
        <v>514</v>
      </c>
    </row>
    <row r="7210" spans="1:27">
      <c r="A7210" t="s">
        <v>24</v>
      </c>
      <c r="B7210">
        <v>3</v>
      </c>
      <c r="C7210">
        <v>223</v>
      </c>
      <c r="D7210" t="s">
        <v>265</v>
      </c>
      <c r="E7210">
        <v>9.377</v>
      </c>
      <c r="F7210">
        <v>8.1</v>
      </c>
      <c r="G7210">
        <v>0.122</v>
      </c>
      <c r="H7210">
        <v>7.964</v>
      </c>
      <c r="I7210">
        <v>1.50617283950617</v>
      </c>
      <c r="J7210">
        <v>98.320987654321</v>
      </c>
      <c r="K7210">
        <v>86.3815719313213</v>
      </c>
      <c r="L7210">
        <v>1.30105577476805</v>
      </c>
      <c r="M7210">
        <v>0.0139999999999993</v>
      </c>
      <c r="N7210">
        <v>0.172839506172831</v>
      </c>
      <c r="O7210">
        <v>7.978</v>
      </c>
      <c r="P7210" t="s">
        <v>266</v>
      </c>
      <c r="R7210">
        <v>0</v>
      </c>
      <c r="S7210">
        <v>3114</v>
      </c>
      <c r="T7210">
        <v>3128</v>
      </c>
      <c r="U7210">
        <v>3119</v>
      </c>
      <c r="V7210">
        <v>3116</v>
      </c>
      <c r="W7210">
        <v>1</v>
      </c>
      <c r="X7210">
        <v>1</v>
      </c>
      <c r="Y7210" t="s">
        <v>5203</v>
      </c>
      <c r="Z7210" t="s">
        <v>99</v>
      </c>
      <c r="AA7210" t="s">
        <v>514</v>
      </c>
    </row>
    <row r="7211" spans="1:27">
      <c r="A7211" t="s">
        <v>24</v>
      </c>
      <c r="B7211">
        <v>3</v>
      </c>
      <c r="C7211">
        <v>224</v>
      </c>
      <c r="D7211" t="s">
        <v>1505</v>
      </c>
      <c r="E7211">
        <v>6.494</v>
      </c>
      <c r="F7211">
        <v>5.3</v>
      </c>
      <c r="G7211">
        <v>0.015</v>
      </c>
      <c r="H7211">
        <v>5.194</v>
      </c>
      <c r="I7211">
        <v>0.283018867924528</v>
      </c>
      <c r="J7211">
        <v>98</v>
      </c>
      <c r="K7211">
        <v>81.6137973514013</v>
      </c>
      <c r="L7211">
        <v>0.230982445334155</v>
      </c>
      <c r="M7211">
        <v>0.0910000000000002</v>
      </c>
      <c r="N7211">
        <v>1.71698113207548</v>
      </c>
      <c r="O7211">
        <v>5.285</v>
      </c>
      <c r="P7211" t="s">
        <v>266</v>
      </c>
      <c r="R7211">
        <v>0</v>
      </c>
      <c r="S7211">
        <v>3131</v>
      </c>
      <c r="T7211">
        <v>3145</v>
      </c>
      <c r="U7211">
        <v>3136</v>
      </c>
      <c r="V7211">
        <v>3133</v>
      </c>
      <c r="W7211">
        <v>1</v>
      </c>
      <c r="X7211">
        <v>1</v>
      </c>
      <c r="Y7211" t="s">
        <v>5204</v>
      </c>
      <c r="Z7211" t="s">
        <v>99</v>
      </c>
      <c r="AA7211" t="s">
        <v>514</v>
      </c>
    </row>
    <row r="7212" spans="1:27">
      <c r="A7212" t="s">
        <v>24</v>
      </c>
      <c r="B7212">
        <v>3</v>
      </c>
      <c r="C7212">
        <v>226</v>
      </c>
      <c r="D7212" t="s">
        <v>265</v>
      </c>
      <c r="E7212">
        <v>11.68</v>
      </c>
      <c r="F7212">
        <v>9.5</v>
      </c>
      <c r="G7212">
        <v>0.036</v>
      </c>
      <c r="H7212">
        <v>9.399</v>
      </c>
      <c r="I7212">
        <v>0.378947368421053</v>
      </c>
      <c r="J7212">
        <v>98.9368421052631</v>
      </c>
      <c r="K7212">
        <v>81.3356164383562</v>
      </c>
      <c r="L7212">
        <v>0.308219178082192</v>
      </c>
      <c r="M7212">
        <v>0.0650000000000013</v>
      </c>
      <c r="N7212">
        <v>0.684210526315803</v>
      </c>
      <c r="O7212">
        <v>9.464</v>
      </c>
      <c r="P7212" t="s">
        <v>266</v>
      </c>
      <c r="R7212">
        <v>0</v>
      </c>
      <c r="S7212">
        <v>3151</v>
      </c>
      <c r="T7212">
        <v>3165</v>
      </c>
      <c r="U7212">
        <v>3156</v>
      </c>
      <c r="V7212">
        <v>3153</v>
      </c>
      <c r="W7212">
        <v>1</v>
      </c>
      <c r="X7212">
        <v>1</v>
      </c>
      <c r="Y7212" t="s">
        <v>5205</v>
      </c>
      <c r="Z7212" t="s">
        <v>99</v>
      </c>
      <c r="AA7212" t="s">
        <v>514</v>
      </c>
    </row>
    <row r="7213" spans="1:27">
      <c r="A7213" t="s">
        <v>24</v>
      </c>
      <c r="B7213">
        <v>3</v>
      </c>
      <c r="C7213">
        <v>228</v>
      </c>
      <c r="D7213" t="s">
        <v>1505</v>
      </c>
      <c r="E7213">
        <v>2.633</v>
      </c>
      <c r="F7213">
        <v>1.7</v>
      </c>
      <c r="G7213">
        <v>0.009</v>
      </c>
      <c r="H7213">
        <v>1.705</v>
      </c>
      <c r="I7213">
        <v>0.529411764705882</v>
      </c>
      <c r="J7213">
        <v>100.294117647059</v>
      </c>
      <c r="K7213">
        <v>64.5651348271933</v>
      </c>
      <c r="L7213">
        <v>0.341815419673376</v>
      </c>
      <c r="M7213">
        <v>-0.014</v>
      </c>
      <c r="N7213">
        <v>0.823529411764707</v>
      </c>
      <c r="O7213">
        <v>1.691</v>
      </c>
      <c r="P7213" t="s">
        <v>266</v>
      </c>
      <c r="R7213">
        <v>0</v>
      </c>
      <c r="S7213">
        <v>3197</v>
      </c>
      <c r="T7213">
        <v>3211</v>
      </c>
      <c r="U7213">
        <v>3202</v>
      </c>
      <c r="V7213">
        <v>3199</v>
      </c>
      <c r="W7213">
        <v>1</v>
      </c>
      <c r="X7213">
        <v>1</v>
      </c>
      <c r="Y7213" t="s">
        <v>5206</v>
      </c>
      <c r="Z7213" t="s">
        <v>99</v>
      </c>
      <c r="AA7213" t="s">
        <v>561</v>
      </c>
    </row>
    <row r="7214" spans="1:27">
      <c r="A7214" t="s">
        <v>24</v>
      </c>
      <c r="B7214">
        <v>3</v>
      </c>
      <c r="C7214">
        <v>230</v>
      </c>
      <c r="D7214" t="s">
        <v>1503</v>
      </c>
      <c r="E7214">
        <v>3.535</v>
      </c>
      <c r="F7214">
        <v>2.6</v>
      </c>
      <c r="G7214">
        <v>0.015</v>
      </c>
      <c r="H7214">
        <v>2.537</v>
      </c>
      <c r="I7214">
        <v>0.576923076923077</v>
      </c>
      <c r="J7214">
        <v>97.5769230769231</v>
      </c>
      <c r="K7214">
        <v>73.5502121640735</v>
      </c>
      <c r="L7214">
        <v>0.424328147100424</v>
      </c>
      <c r="M7214">
        <v>0.048</v>
      </c>
      <c r="N7214">
        <v>1.84615384615385</v>
      </c>
      <c r="O7214">
        <v>2.585</v>
      </c>
      <c r="P7214" t="s">
        <v>266</v>
      </c>
      <c r="R7214">
        <v>0</v>
      </c>
      <c r="S7214">
        <v>3221</v>
      </c>
      <c r="T7214">
        <v>3235</v>
      </c>
      <c r="U7214">
        <v>3226</v>
      </c>
      <c r="V7214">
        <v>3223</v>
      </c>
      <c r="W7214">
        <v>1</v>
      </c>
      <c r="X7214">
        <v>1</v>
      </c>
      <c r="Y7214" t="s">
        <v>5207</v>
      </c>
      <c r="Z7214" t="s">
        <v>99</v>
      </c>
      <c r="AA7214" t="s">
        <v>561</v>
      </c>
    </row>
    <row r="7215" spans="1:27">
      <c r="A7215" t="s">
        <v>24</v>
      </c>
      <c r="B7215">
        <v>3</v>
      </c>
      <c r="C7215">
        <v>231</v>
      </c>
      <c r="D7215" t="s">
        <v>1503</v>
      </c>
      <c r="E7215">
        <v>2.922</v>
      </c>
      <c r="F7215">
        <v>2.1</v>
      </c>
      <c r="G7215">
        <v>0.014</v>
      </c>
      <c r="H7215">
        <v>2.091</v>
      </c>
      <c r="I7215">
        <v>0.666666666666667</v>
      </c>
      <c r="J7215">
        <v>99.5714285714286</v>
      </c>
      <c r="K7215">
        <v>71.8685831622177</v>
      </c>
      <c r="L7215">
        <v>0.479123887748118</v>
      </c>
      <c r="M7215">
        <v>-0.00499999999999989</v>
      </c>
      <c r="N7215">
        <v>0.238095238095233</v>
      </c>
      <c r="O7215">
        <v>2.086</v>
      </c>
      <c r="P7215" t="s">
        <v>266</v>
      </c>
      <c r="R7215">
        <v>0</v>
      </c>
      <c r="S7215">
        <v>3237</v>
      </c>
      <c r="T7215">
        <v>3251</v>
      </c>
      <c r="U7215">
        <v>3242</v>
      </c>
      <c r="V7215">
        <v>3239</v>
      </c>
      <c r="W7215">
        <v>1</v>
      </c>
      <c r="X7215">
        <v>1</v>
      </c>
      <c r="Y7215" t="s">
        <v>5208</v>
      </c>
      <c r="Z7215" t="s">
        <v>99</v>
      </c>
      <c r="AA7215" t="s">
        <v>561</v>
      </c>
    </row>
    <row r="7216" spans="1:27">
      <c r="A7216" t="s">
        <v>24</v>
      </c>
      <c r="B7216">
        <v>3</v>
      </c>
      <c r="C7216">
        <v>232</v>
      </c>
      <c r="D7216" t="s">
        <v>1503</v>
      </c>
      <c r="E7216">
        <v>3.633</v>
      </c>
      <c r="F7216">
        <v>2.2</v>
      </c>
      <c r="G7216">
        <v>0.015</v>
      </c>
      <c r="H7216">
        <v>2.199</v>
      </c>
      <c r="I7216">
        <v>0.681818181818182</v>
      </c>
      <c r="J7216">
        <v>99.9545454545454</v>
      </c>
      <c r="K7216">
        <v>60.5560143132397</v>
      </c>
      <c r="L7216">
        <v>0.412881915772089</v>
      </c>
      <c r="M7216">
        <v>-0.0139999999999998</v>
      </c>
      <c r="N7216">
        <v>0.636363636363627</v>
      </c>
      <c r="O7216">
        <v>2.185</v>
      </c>
      <c r="P7216" t="s">
        <v>266</v>
      </c>
      <c r="R7216">
        <v>0</v>
      </c>
      <c r="S7216">
        <v>3253</v>
      </c>
      <c r="T7216">
        <v>3267</v>
      </c>
      <c r="U7216">
        <v>3258</v>
      </c>
      <c r="V7216">
        <v>3255</v>
      </c>
      <c r="W7216">
        <v>1</v>
      </c>
      <c r="X7216">
        <v>1</v>
      </c>
      <c r="Y7216" t="s">
        <v>5209</v>
      </c>
      <c r="Z7216" t="s">
        <v>99</v>
      </c>
      <c r="AA7216" t="s">
        <v>561</v>
      </c>
    </row>
    <row r="7217" spans="1:27">
      <c r="A7217" t="s">
        <v>24</v>
      </c>
      <c r="B7217">
        <v>3</v>
      </c>
      <c r="C7217">
        <v>233</v>
      </c>
      <c r="D7217" t="s">
        <v>1505</v>
      </c>
      <c r="E7217">
        <v>3.248</v>
      </c>
      <c r="F7217">
        <v>2.2</v>
      </c>
      <c r="G7217">
        <v>0.035</v>
      </c>
      <c r="H7217">
        <v>2.158</v>
      </c>
      <c r="I7217">
        <v>1.59090909090909</v>
      </c>
      <c r="J7217">
        <v>98.0909090909091</v>
      </c>
      <c r="K7217">
        <v>67.7339901477832</v>
      </c>
      <c r="L7217">
        <v>1.07758620689655</v>
      </c>
      <c r="M7217">
        <v>0.00700000000000012</v>
      </c>
      <c r="N7217">
        <v>0.318181818181824</v>
      </c>
      <c r="O7217">
        <v>2.165</v>
      </c>
      <c r="P7217" t="s">
        <v>266</v>
      </c>
      <c r="R7217">
        <v>0</v>
      </c>
      <c r="S7217">
        <v>3284</v>
      </c>
      <c r="T7217">
        <v>3298</v>
      </c>
      <c r="U7217">
        <v>3289</v>
      </c>
      <c r="V7217">
        <v>3286</v>
      </c>
      <c r="W7217">
        <v>1</v>
      </c>
      <c r="X7217">
        <v>1</v>
      </c>
      <c r="Y7217" t="s">
        <v>5210</v>
      </c>
      <c r="Z7217" t="s">
        <v>99</v>
      </c>
      <c r="AA7217" t="s">
        <v>561</v>
      </c>
    </row>
    <row r="7218" spans="1:27">
      <c r="A7218" t="s">
        <v>24</v>
      </c>
      <c r="B7218">
        <v>3</v>
      </c>
      <c r="C7218">
        <v>235</v>
      </c>
      <c r="D7218" t="s">
        <v>1529</v>
      </c>
      <c r="E7218">
        <v>5.479</v>
      </c>
      <c r="F7218">
        <v>4.5</v>
      </c>
      <c r="G7218">
        <v>0.013</v>
      </c>
      <c r="H7218">
        <v>4.488</v>
      </c>
      <c r="I7218">
        <v>0.288888888888889</v>
      </c>
      <c r="J7218">
        <v>99.7333333333333</v>
      </c>
      <c r="K7218">
        <v>82.1317758715094</v>
      </c>
      <c r="L7218">
        <v>0.237269574739916</v>
      </c>
      <c r="M7218">
        <v>-0.00100000000000033</v>
      </c>
      <c r="N7218">
        <v>0.0222222222222296</v>
      </c>
      <c r="O7218">
        <v>4.487</v>
      </c>
      <c r="P7218" t="s">
        <v>266</v>
      </c>
      <c r="R7218">
        <v>0</v>
      </c>
      <c r="S7218">
        <v>3304</v>
      </c>
      <c r="T7218">
        <v>3318</v>
      </c>
      <c r="U7218">
        <v>3309</v>
      </c>
      <c r="V7218">
        <v>3306</v>
      </c>
      <c r="W7218">
        <v>1</v>
      </c>
      <c r="X7218">
        <v>1</v>
      </c>
      <c r="Y7218" t="s">
        <v>5211</v>
      </c>
      <c r="Z7218" t="s">
        <v>99</v>
      </c>
      <c r="AA7218" t="s">
        <v>561</v>
      </c>
    </row>
    <row r="7219" spans="1:27">
      <c r="A7219" t="s">
        <v>24</v>
      </c>
      <c r="B7219">
        <v>3</v>
      </c>
      <c r="C7219">
        <v>236</v>
      </c>
      <c r="D7219" t="s">
        <v>265</v>
      </c>
      <c r="E7219">
        <v>4.575</v>
      </c>
      <c r="F7219">
        <v>3.5</v>
      </c>
      <c r="G7219">
        <v>0.029</v>
      </c>
      <c r="H7219">
        <v>3.486</v>
      </c>
      <c r="I7219">
        <v>0.828571428571429</v>
      </c>
      <c r="J7219">
        <v>99.6</v>
      </c>
      <c r="K7219">
        <v>76.5027322404372</v>
      </c>
      <c r="L7219">
        <v>0.633879781420765</v>
      </c>
      <c r="M7219">
        <v>-0.0150000000000001</v>
      </c>
      <c r="N7219">
        <v>0.428571428571432</v>
      </c>
      <c r="O7219">
        <v>3.471</v>
      </c>
      <c r="P7219" t="s">
        <v>266</v>
      </c>
      <c r="R7219">
        <v>0</v>
      </c>
      <c r="S7219">
        <v>3320</v>
      </c>
      <c r="T7219">
        <v>3334</v>
      </c>
      <c r="U7219">
        <v>3325</v>
      </c>
      <c r="V7219">
        <v>3322</v>
      </c>
      <c r="W7219">
        <v>1</v>
      </c>
      <c r="X7219">
        <v>1</v>
      </c>
      <c r="Y7219" t="s">
        <v>5212</v>
      </c>
      <c r="Z7219" t="s">
        <v>99</v>
      </c>
      <c r="AA7219" t="s">
        <v>561</v>
      </c>
    </row>
    <row r="7220" spans="1:27">
      <c r="A7220" t="s">
        <v>24</v>
      </c>
      <c r="B7220">
        <v>3</v>
      </c>
      <c r="C7220">
        <v>237</v>
      </c>
      <c r="D7220" t="s">
        <v>265</v>
      </c>
      <c r="E7220">
        <v>5.961</v>
      </c>
      <c r="F7220">
        <v>4.7</v>
      </c>
      <c r="G7220">
        <v>0.047</v>
      </c>
      <c r="H7220">
        <v>4.646</v>
      </c>
      <c r="I7220">
        <v>1</v>
      </c>
      <c r="J7220">
        <v>98.8510638297872</v>
      </c>
      <c r="K7220">
        <v>78.8458312363697</v>
      </c>
      <c r="L7220">
        <v>0.788458312363697</v>
      </c>
      <c r="M7220">
        <v>0.00700000000000056</v>
      </c>
      <c r="N7220">
        <v>0.148936170212778</v>
      </c>
      <c r="O7220">
        <v>4.653</v>
      </c>
      <c r="P7220" t="s">
        <v>266</v>
      </c>
      <c r="R7220">
        <v>0</v>
      </c>
      <c r="S7220">
        <v>3336</v>
      </c>
      <c r="T7220">
        <v>3350</v>
      </c>
      <c r="U7220">
        <v>3341</v>
      </c>
      <c r="V7220">
        <v>3338</v>
      </c>
      <c r="W7220">
        <v>1</v>
      </c>
      <c r="X7220">
        <v>1</v>
      </c>
      <c r="Y7220" t="s">
        <v>5213</v>
      </c>
      <c r="Z7220" t="s">
        <v>99</v>
      </c>
      <c r="AA7220" t="s">
        <v>561</v>
      </c>
    </row>
    <row r="7221" spans="1:27">
      <c r="A7221" t="s">
        <v>24</v>
      </c>
      <c r="B7221">
        <v>3</v>
      </c>
      <c r="C7221">
        <v>238</v>
      </c>
      <c r="D7221" t="s">
        <v>1505</v>
      </c>
      <c r="E7221">
        <v>5.259</v>
      </c>
      <c r="F7221">
        <v>4</v>
      </c>
      <c r="G7221">
        <v>0.029</v>
      </c>
      <c r="H7221">
        <v>3.862</v>
      </c>
      <c r="I7221">
        <v>0.725</v>
      </c>
      <c r="J7221">
        <v>96.55</v>
      </c>
      <c r="K7221">
        <v>76.0600874691006</v>
      </c>
      <c r="L7221">
        <v>0.551435634150979</v>
      </c>
      <c r="M7221">
        <v>0.109</v>
      </c>
      <c r="N7221">
        <v>2.725</v>
      </c>
      <c r="O7221">
        <v>3.971</v>
      </c>
      <c r="P7221" t="s">
        <v>266</v>
      </c>
      <c r="R7221">
        <v>0</v>
      </c>
      <c r="S7221">
        <v>3353</v>
      </c>
      <c r="T7221">
        <v>3367</v>
      </c>
      <c r="U7221">
        <v>3358</v>
      </c>
      <c r="V7221">
        <v>3355</v>
      </c>
      <c r="W7221">
        <v>1</v>
      </c>
      <c r="X7221">
        <v>1</v>
      </c>
      <c r="Y7221" t="s">
        <v>5214</v>
      </c>
      <c r="Z7221" t="s">
        <v>99</v>
      </c>
      <c r="AA7221" t="s">
        <v>561</v>
      </c>
    </row>
    <row r="7222" spans="1:27">
      <c r="A7222" t="s">
        <v>24</v>
      </c>
      <c r="B7222">
        <v>3</v>
      </c>
      <c r="C7222">
        <v>240</v>
      </c>
      <c r="D7222" t="s">
        <v>1505</v>
      </c>
      <c r="E7222">
        <v>4.14</v>
      </c>
      <c r="F7222">
        <v>3.1</v>
      </c>
      <c r="G7222">
        <v>0.021</v>
      </c>
      <c r="H7222">
        <v>3.075</v>
      </c>
      <c r="I7222">
        <v>0.67741935483871</v>
      </c>
      <c r="J7222">
        <v>99.1935483870968</v>
      </c>
      <c r="K7222">
        <v>74.8792270531401</v>
      </c>
      <c r="L7222">
        <v>0.507246376811594</v>
      </c>
      <c r="M7222">
        <v>0.004</v>
      </c>
      <c r="N7222">
        <v>0.129032258064516</v>
      </c>
      <c r="O7222">
        <v>3.079</v>
      </c>
      <c r="P7222" t="s">
        <v>266</v>
      </c>
      <c r="R7222">
        <v>0</v>
      </c>
      <c r="S7222">
        <v>3373</v>
      </c>
      <c r="T7222">
        <v>3387</v>
      </c>
      <c r="U7222">
        <v>3378</v>
      </c>
      <c r="V7222">
        <v>3375</v>
      </c>
      <c r="W7222">
        <v>1</v>
      </c>
      <c r="X7222">
        <v>1</v>
      </c>
      <c r="Y7222" t="s">
        <v>5215</v>
      </c>
      <c r="Z7222" t="s">
        <v>99</v>
      </c>
      <c r="AA7222" t="s">
        <v>561</v>
      </c>
    </row>
    <row r="7223" spans="1:27">
      <c r="A7223" t="s">
        <v>24</v>
      </c>
      <c r="B7223">
        <v>3</v>
      </c>
      <c r="C7223">
        <v>242</v>
      </c>
      <c r="D7223" t="s">
        <v>1505</v>
      </c>
      <c r="E7223">
        <v>6.206</v>
      </c>
      <c r="F7223">
        <v>2.9</v>
      </c>
      <c r="G7223">
        <v>0.009</v>
      </c>
      <c r="H7223">
        <v>2.84</v>
      </c>
      <c r="I7223">
        <v>0.310344827586207</v>
      </c>
      <c r="J7223">
        <v>97.9310344827586</v>
      </c>
      <c r="K7223">
        <v>46.7289719626168</v>
      </c>
      <c r="L7223">
        <v>0.14502094747019</v>
      </c>
      <c r="M7223">
        <v>0.0510000000000002</v>
      </c>
      <c r="N7223">
        <v>1.75862068965518</v>
      </c>
      <c r="O7223">
        <v>2.891</v>
      </c>
      <c r="P7223" t="s">
        <v>266</v>
      </c>
      <c r="R7223">
        <v>0</v>
      </c>
      <c r="S7223">
        <v>3393</v>
      </c>
      <c r="T7223">
        <v>3407</v>
      </c>
      <c r="U7223">
        <v>3398</v>
      </c>
      <c r="V7223">
        <v>3395</v>
      </c>
      <c r="W7223">
        <v>1</v>
      </c>
      <c r="X7223">
        <v>1</v>
      </c>
      <c r="Y7223" t="s">
        <v>5216</v>
      </c>
      <c r="Z7223" t="s">
        <v>99</v>
      </c>
      <c r="AA7223" t="s">
        <v>561</v>
      </c>
    </row>
    <row r="7224" spans="1:27">
      <c r="A7224" t="s">
        <v>24</v>
      </c>
      <c r="B7224">
        <v>3</v>
      </c>
      <c r="C7224">
        <v>244</v>
      </c>
      <c r="D7224" t="s">
        <v>265</v>
      </c>
      <c r="E7224">
        <v>6.637</v>
      </c>
      <c r="F7224">
        <v>5.4</v>
      </c>
      <c r="G7224">
        <v>0.027</v>
      </c>
      <c r="H7224">
        <v>5.286</v>
      </c>
      <c r="I7224">
        <v>0.5</v>
      </c>
      <c r="J7224">
        <v>97.8888888888889</v>
      </c>
      <c r="K7224">
        <v>81.3620611722164</v>
      </c>
      <c r="L7224">
        <v>0.406810305861082</v>
      </c>
      <c r="M7224">
        <v>0.0870000000000006</v>
      </c>
      <c r="N7224">
        <v>1.61111111111112</v>
      </c>
      <c r="O7224">
        <v>5.373</v>
      </c>
      <c r="P7224" t="s">
        <v>266</v>
      </c>
      <c r="R7224">
        <v>0</v>
      </c>
      <c r="S7224">
        <v>3413</v>
      </c>
      <c r="T7224">
        <v>3427</v>
      </c>
      <c r="U7224">
        <v>3418</v>
      </c>
      <c r="V7224">
        <v>3415</v>
      </c>
      <c r="W7224">
        <v>1</v>
      </c>
      <c r="X7224">
        <v>1</v>
      </c>
      <c r="Y7224" t="s">
        <v>5217</v>
      </c>
      <c r="Z7224" t="s">
        <v>99</v>
      </c>
      <c r="AA7224" t="s">
        <v>561</v>
      </c>
    </row>
    <row r="7225" spans="1:27">
      <c r="A7225" t="s">
        <v>24</v>
      </c>
      <c r="B7225">
        <v>3</v>
      </c>
      <c r="C7225">
        <v>245</v>
      </c>
      <c r="D7225" t="s">
        <v>1505</v>
      </c>
      <c r="E7225">
        <v>7.166</v>
      </c>
      <c r="F7225">
        <v>5.7</v>
      </c>
      <c r="G7225">
        <v>0.027</v>
      </c>
      <c r="H7225">
        <v>5.599</v>
      </c>
      <c r="I7225">
        <v>0.473684210526316</v>
      </c>
      <c r="J7225">
        <v>98.2280701754386</v>
      </c>
      <c r="K7225">
        <v>79.5422830030701</v>
      </c>
      <c r="L7225">
        <v>0.3767792352777</v>
      </c>
      <c r="M7225">
        <v>0.0739999999999998</v>
      </c>
      <c r="N7225">
        <v>1.29824561403508</v>
      </c>
      <c r="O7225">
        <v>5.673</v>
      </c>
      <c r="P7225" t="s">
        <v>266</v>
      </c>
      <c r="R7225">
        <v>0</v>
      </c>
      <c r="S7225">
        <v>3430</v>
      </c>
      <c r="T7225">
        <v>3444</v>
      </c>
      <c r="U7225">
        <v>3435</v>
      </c>
      <c r="V7225">
        <v>3432</v>
      </c>
      <c r="W7225">
        <v>1</v>
      </c>
      <c r="X7225">
        <v>1</v>
      </c>
      <c r="Y7225" t="s">
        <v>5218</v>
      </c>
      <c r="Z7225" t="s">
        <v>99</v>
      </c>
      <c r="AA7225" t="s">
        <v>561</v>
      </c>
    </row>
    <row r="7226" spans="1:27">
      <c r="A7226" t="s">
        <v>24</v>
      </c>
      <c r="B7226">
        <v>3</v>
      </c>
      <c r="C7226">
        <v>247</v>
      </c>
      <c r="D7226" t="s">
        <v>265</v>
      </c>
      <c r="E7226">
        <v>8.024</v>
      </c>
      <c r="F7226">
        <v>6.6</v>
      </c>
      <c r="G7226">
        <v>0.067</v>
      </c>
      <c r="H7226">
        <v>6.457</v>
      </c>
      <c r="I7226">
        <v>1.01515151515152</v>
      </c>
      <c r="J7226">
        <v>97.8333333333333</v>
      </c>
      <c r="K7226">
        <v>82.2532402791625</v>
      </c>
      <c r="L7226">
        <v>0.834995014955135</v>
      </c>
      <c r="M7226">
        <v>0.0759999999999996</v>
      </c>
      <c r="N7226">
        <v>1.15151515151515</v>
      </c>
      <c r="O7226">
        <v>6.533</v>
      </c>
      <c r="P7226" t="s">
        <v>266</v>
      </c>
      <c r="R7226">
        <v>0</v>
      </c>
      <c r="S7226">
        <v>3450</v>
      </c>
      <c r="T7226">
        <v>3464</v>
      </c>
      <c r="U7226">
        <v>3455</v>
      </c>
      <c r="V7226">
        <v>3452</v>
      </c>
      <c r="W7226">
        <v>1</v>
      </c>
      <c r="X7226">
        <v>1</v>
      </c>
      <c r="Y7226" t="s">
        <v>5219</v>
      </c>
      <c r="Z7226" t="s">
        <v>99</v>
      </c>
      <c r="AA7226" t="s">
        <v>561</v>
      </c>
    </row>
    <row r="7227" spans="1:27">
      <c r="A7227" t="s">
        <v>24</v>
      </c>
      <c r="B7227">
        <v>3</v>
      </c>
      <c r="C7227">
        <v>248</v>
      </c>
      <c r="D7227" t="s">
        <v>1505</v>
      </c>
      <c r="E7227">
        <v>8.264</v>
      </c>
      <c r="F7227">
        <v>6.6</v>
      </c>
      <c r="G7227">
        <v>0.013</v>
      </c>
      <c r="H7227">
        <v>6.497</v>
      </c>
      <c r="I7227">
        <v>0.196969696969697</v>
      </c>
      <c r="J7227">
        <v>98.4393939393939</v>
      </c>
      <c r="K7227">
        <v>79.864472410455</v>
      </c>
      <c r="L7227">
        <v>0.15730880929332</v>
      </c>
      <c r="M7227">
        <v>0.0899999999999999</v>
      </c>
      <c r="N7227">
        <v>1.36363636363636</v>
      </c>
      <c r="O7227">
        <v>6.587</v>
      </c>
      <c r="P7227" t="s">
        <v>266</v>
      </c>
      <c r="R7227">
        <v>0</v>
      </c>
      <c r="S7227">
        <v>3467</v>
      </c>
      <c r="T7227">
        <v>3481</v>
      </c>
      <c r="U7227">
        <v>3472</v>
      </c>
      <c r="V7227">
        <v>3469</v>
      </c>
      <c r="W7227">
        <v>1</v>
      </c>
      <c r="X7227">
        <v>1</v>
      </c>
      <c r="Y7227" t="s">
        <v>5220</v>
      </c>
      <c r="Z7227" t="s">
        <v>99</v>
      </c>
      <c r="AA7227" t="s">
        <v>561</v>
      </c>
    </row>
    <row r="7228" spans="1:27">
      <c r="A7228" t="s">
        <v>24</v>
      </c>
      <c r="B7228">
        <v>3</v>
      </c>
      <c r="C7228">
        <v>250</v>
      </c>
      <c r="D7228" t="s">
        <v>265</v>
      </c>
      <c r="E7228">
        <v>7.401</v>
      </c>
      <c r="F7228">
        <v>6.1</v>
      </c>
      <c r="G7228">
        <v>0.027</v>
      </c>
      <c r="H7228">
        <v>6.035</v>
      </c>
      <c r="I7228">
        <v>0.442622950819672</v>
      </c>
      <c r="J7228">
        <v>98.9344262295082</v>
      </c>
      <c r="K7228">
        <v>82.421294419673</v>
      </c>
      <c r="L7228">
        <v>0.364815565464127</v>
      </c>
      <c r="M7228">
        <v>0.0379999999999994</v>
      </c>
      <c r="N7228">
        <v>0.622950819672121</v>
      </c>
      <c r="O7228">
        <v>6.073</v>
      </c>
      <c r="P7228" t="s">
        <v>266</v>
      </c>
      <c r="R7228">
        <v>0</v>
      </c>
      <c r="S7228">
        <v>3487</v>
      </c>
      <c r="T7228">
        <v>3501</v>
      </c>
      <c r="U7228">
        <v>3492</v>
      </c>
      <c r="V7228">
        <v>3489</v>
      </c>
      <c r="W7228">
        <v>1</v>
      </c>
      <c r="X7228">
        <v>1</v>
      </c>
      <c r="Y7228" t="s">
        <v>5221</v>
      </c>
      <c r="Z7228" t="s">
        <v>99</v>
      </c>
      <c r="AA7228" t="s">
        <v>561</v>
      </c>
    </row>
    <row r="7229" spans="1:27">
      <c r="A7229" t="s">
        <v>24</v>
      </c>
      <c r="B7229">
        <v>3</v>
      </c>
      <c r="C7229">
        <v>251</v>
      </c>
      <c r="D7229" t="s">
        <v>1505</v>
      </c>
      <c r="E7229">
        <v>8.077</v>
      </c>
      <c r="F7229">
        <v>6.6</v>
      </c>
      <c r="G7229">
        <v>0.019</v>
      </c>
      <c r="H7229">
        <v>6.564</v>
      </c>
      <c r="I7229">
        <v>0.287878787878788</v>
      </c>
      <c r="J7229">
        <v>99.4545454545455</v>
      </c>
      <c r="K7229">
        <v>81.7135074904049</v>
      </c>
      <c r="L7229">
        <v>0.23523585489662</v>
      </c>
      <c r="M7229">
        <v>0.0169999999999995</v>
      </c>
      <c r="N7229">
        <v>0.257575757575749</v>
      </c>
      <c r="O7229">
        <v>6.581</v>
      </c>
      <c r="P7229" t="s">
        <v>266</v>
      </c>
      <c r="R7229">
        <v>0</v>
      </c>
      <c r="S7229">
        <v>3504</v>
      </c>
      <c r="T7229">
        <v>3518</v>
      </c>
      <c r="U7229">
        <v>3509</v>
      </c>
      <c r="V7229">
        <v>3506</v>
      </c>
      <c r="W7229">
        <v>1</v>
      </c>
      <c r="X7229">
        <v>1</v>
      </c>
      <c r="Y7229" t="s">
        <v>5222</v>
      </c>
      <c r="Z7229" t="s">
        <v>99</v>
      </c>
      <c r="AA7229" t="s">
        <v>561</v>
      </c>
    </row>
    <row r="7230" spans="1:27">
      <c r="A7230" t="s">
        <v>24</v>
      </c>
      <c r="B7230">
        <v>3</v>
      </c>
      <c r="C7230">
        <v>253</v>
      </c>
      <c r="D7230" t="s">
        <v>265</v>
      </c>
      <c r="E7230">
        <v>13.357</v>
      </c>
      <c r="F7230">
        <v>11.9</v>
      </c>
      <c r="G7230">
        <v>1.694</v>
      </c>
      <c r="H7230">
        <v>10.145</v>
      </c>
      <c r="I7230">
        <v>14.2352941176471</v>
      </c>
      <c r="J7230">
        <v>85.2521008403361</v>
      </c>
      <c r="K7230">
        <v>89.0918619450475</v>
      </c>
      <c r="L7230">
        <v>12.6824885827656</v>
      </c>
      <c r="M7230">
        <v>0.0610000000000017</v>
      </c>
      <c r="N7230">
        <v>0.512605042016821</v>
      </c>
      <c r="O7230">
        <v>10.206</v>
      </c>
      <c r="P7230" t="s">
        <v>266</v>
      </c>
      <c r="R7230">
        <v>0</v>
      </c>
      <c r="S7230">
        <v>3524</v>
      </c>
      <c r="T7230">
        <v>3538</v>
      </c>
      <c r="U7230">
        <v>3529</v>
      </c>
      <c r="V7230">
        <v>3526</v>
      </c>
      <c r="W7230">
        <v>1</v>
      </c>
      <c r="X7230">
        <v>1</v>
      </c>
      <c r="Y7230" t="s">
        <v>5223</v>
      </c>
      <c r="Z7230" t="s">
        <v>99</v>
      </c>
      <c r="AA7230" t="s">
        <v>561</v>
      </c>
    </row>
    <row r="7231" spans="1:27">
      <c r="A7231" t="s">
        <v>24</v>
      </c>
      <c r="B7231">
        <v>3</v>
      </c>
      <c r="C7231">
        <v>254</v>
      </c>
      <c r="D7231" t="s">
        <v>1505</v>
      </c>
      <c r="E7231">
        <v>6.875</v>
      </c>
      <c r="F7231">
        <v>5.4</v>
      </c>
      <c r="G7231">
        <v>0.017</v>
      </c>
      <c r="H7231">
        <v>5.384</v>
      </c>
      <c r="I7231">
        <v>0.314814814814815</v>
      </c>
      <c r="J7231">
        <v>99.7037037037037</v>
      </c>
      <c r="K7231">
        <v>78.5454545454545</v>
      </c>
      <c r="L7231">
        <v>0.247272727272727</v>
      </c>
      <c r="M7231">
        <v>-0.00100000000000033</v>
      </c>
      <c r="N7231">
        <v>0.0185185185185247</v>
      </c>
      <c r="O7231">
        <v>5.383</v>
      </c>
      <c r="P7231" t="s">
        <v>266</v>
      </c>
      <c r="R7231">
        <v>0</v>
      </c>
      <c r="S7231">
        <v>3541</v>
      </c>
      <c r="T7231">
        <v>3555</v>
      </c>
      <c r="U7231">
        <v>3546</v>
      </c>
      <c r="V7231">
        <v>3543</v>
      </c>
      <c r="W7231">
        <v>1</v>
      </c>
      <c r="X7231">
        <v>1</v>
      </c>
      <c r="Y7231" t="s">
        <v>5224</v>
      </c>
      <c r="Z7231" t="s">
        <v>99</v>
      </c>
      <c r="AA7231" t="s">
        <v>561</v>
      </c>
    </row>
    <row r="7232" spans="1:27">
      <c r="A7232" t="s">
        <v>24</v>
      </c>
      <c r="B7232">
        <v>3</v>
      </c>
      <c r="C7232">
        <v>256</v>
      </c>
      <c r="D7232" t="s">
        <v>265</v>
      </c>
      <c r="E7232">
        <v>10.702</v>
      </c>
      <c r="F7232">
        <v>9.2</v>
      </c>
      <c r="G7232">
        <v>0.818</v>
      </c>
      <c r="H7232">
        <v>8.294</v>
      </c>
      <c r="I7232">
        <v>8.89130434782609</v>
      </c>
      <c r="J7232">
        <v>90.1521739130435</v>
      </c>
      <c r="K7232">
        <v>85.9652401420295</v>
      </c>
      <c r="L7232">
        <v>7.64343113436741</v>
      </c>
      <c r="M7232">
        <v>0.0879999999999992</v>
      </c>
      <c r="N7232">
        <v>0.956521739130426</v>
      </c>
      <c r="O7232">
        <v>8.382</v>
      </c>
      <c r="P7232" t="s">
        <v>266</v>
      </c>
      <c r="R7232">
        <v>0</v>
      </c>
      <c r="S7232">
        <v>3561</v>
      </c>
      <c r="T7232">
        <v>3575</v>
      </c>
      <c r="U7232">
        <v>3566</v>
      </c>
      <c r="V7232">
        <v>3563</v>
      </c>
      <c r="W7232">
        <v>1</v>
      </c>
      <c r="X7232">
        <v>1</v>
      </c>
      <c r="Y7232" t="s">
        <v>5225</v>
      </c>
      <c r="Z7232" t="s">
        <v>99</v>
      </c>
      <c r="AA7232" t="s">
        <v>561</v>
      </c>
    </row>
    <row r="7233" spans="1:27">
      <c r="A7233" t="s">
        <v>24</v>
      </c>
      <c r="B7233">
        <v>3</v>
      </c>
      <c r="C7233">
        <v>257</v>
      </c>
      <c r="D7233" t="s">
        <v>1505</v>
      </c>
      <c r="E7233">
        <v>6.885</v>
      </c>
      <c r="F7233">
        <v>5.5</v>
      </c>
      <c r="G7233">
        <v>0.02</v>
      </c>
      <c r="H7233">
        <v>5.385</v>
      </c>
      <c r="I7233">
        <v>0.363636363636364</v>
      </c>
      <c r="J7233">
        <v>97.9090909090909</v>
      </c>
      <c r="K7233">
        <v>79.8838053740015</v>
      </c>
      <c r="L7233">
        <v>0.290486564996369</v>
      </c>
      <c r="M7233">
        <v>0.0950000000000006</v>
      </c>
      <c r="N7233">
        <v>1.72727272727274</v>
      </c>
      <c r="O7233">
        <v>5.48</v>
      </c>
      <c r="P7233" t="s">
        <v>266</v>
      </c>
      <c r="R7233">
        <v>0</v>
      </c>
      <c r="S7233">
        <v>3578</v>
      </c>
      <c r="T7233">
        <v>3592</v>
      </c>
      <c r="U7233">
        <v>3583</v>
      </c>
      <c r="V7233">
        <v>3580</v>
      </c>
      <c r="W7233">
        <v>1</v>
      </c>
      <c r="X7233">
        <v>1</v>
      </c>
      <c r="Y7233" t="s">
        <v>5226</v>
      </c>
      <c r="Z7233" t="s">
        <v>99</v>
      </c>
      <c r="AA7233" t="s">
        <v>561</v>
      </c>
    </row>
    <row r="7234" spans="1:27">
      <c r="A7234" t="s">
        <v>24</v>
      </c>
      <c r="B7234">
        <v>3</v>
      </c>
      <c r="C7234">
        <v>259</v>
      </c>
      <c r="D7234" t="s">
        <v>265</v>
      </c>
      <c r="E7234">
        <v>13.458</v>
      </c>
      <c r="F7234">
        <v>12</v>
      </c>
      <c r="G7234">
        <v>0.901</v>
      </c>
      <c r="H7234">
        <v>11.086</v>
      </c>
      <c r="I7234">
        <v>7.50833333333333</v>
      </c>
      <c r="J7234">
        <v>92.3833333333333</v>
      </c>
      <c r="K7234">
        <v>89.1662951404369</v>
      </c>
      <c r="L7234">
        <v>6.6949026601278</v>
      </c>
      <c r="M7234">
        <v>0.0129999999999999</v>
      </c>
      <c r="N7234">
        <v>0.108333333333333</v>
      </c>
      <c r="O7234">
        <v>11.099</v>
      </c>
      <c r="P7234" t="s">
        <v>266</v>
      </c>
      <c r="R7234">
        <v>0</v>
      </c>
      <c r="S7234">
        <v>3598</v>
      </c>
      <c r="T7234">
        <v>3612</v>
      </c>
      <c r="U7234">
        <v>3603</v>
      </c>
      <c r="V7234">
        <v>3600</v>
      </c>
      <c r="W7234">
        <v>1</v>
      </c>
      <c r="X7234">
        <v>1</v>
      </c>
      <c r="Y7234" t="s">
        <v>5227</v>
      </c>
      <c r="Z7234" t="s">
        <v>99</v>
      </c>
      <c r="AA7234" t="s">
        <v>561</v>
      </c>
    </row>
    <row r="7235" spans="1:27">
      <c r="A7235" t="s">
        <v>24</v>
      </c>
      <c r="B7235">
        <v>3</v>
      </c>
      <c r="C7235">
        <v>260</v>
      </c>
      <c r="D7235" t="s">
        <v>1505</v>
      </c>
      <c r="E7235">
        <v>7.032</v>
      </c>
      <c r="F7235">
        <v>5.7</v>
      </c>
      <c r="G7235">
        <v>0.016</v>
      </c>
      <c r="H7235">
        <v>5.596</v>
      </c>
      <c r="I7235">
        <v>0.280701754385965</v>
      </c>
      <c r="J7235">
        <v>98.1754385964912</v>
      </c>
      <c r="K7235">
        <v>81.0580204778157</v>
      </c>
      <c r="L7235">
        <v>0.227531285551763</v>
      </c>
      <c r="M7235">
        <v>0.0880000000000001</v>
      </c>
      <c r="N7235">
        <v>1.54385964912281</v>
      </c>
      <c r="O7235">
        <v>5.684</v>
      </c>
      <c r="P7235" t="s">
        <v>266</v>
      </c>
      <c r="R7235">
        <v>0</v>
      </c>
      <c r="S7235">
        <v>3615</v>
      </c>
      <c r="T7235">
        <v>3629</v>
      </c>
      <c r="U7235">
        <v>3620</v>
      </c>
      <c r="V7235">
        <v>3617</v>
      </c>
      <c r="W7235">
        <v>1</v>
      </c>
      <c r="X7235">
        <v>1</v>
      </c>
      <c r="Y7235" t="s">
        <v>5228</v>
      </c>
      <c r="Z7235" t="s">
        <v>99</v>
      </c>
      <c r="AA7235" t="s">
        <v>561</v>
      </c>
    </row>
    <row r="7236" spans="1:27">
      <c r="A7236" t="s">
        <v>24</v>
      </c>
      <c r="B7236">
        <v>3</v>
      </c>
      <c r="C7236">
        <v>262</v>
      </c>
      <c r="D7236" t="s">
        <v>265</v>
      </c>
      <c r="E7236">
        <v>10.806</v>
      </c>
      <c r="F7236">
        <v>9.4</v>
      </c>
      <c r="G7236">
        <v>0.911</v>
      </c>
      <c r="H7236">
        <v>8.452</v>
      </c>
      <c r="I7236">
        <v>9.69148936170213</v>
      </c>
      <c r="J7236">
        <v>89.9148936170213</v>
      </c>
      <c r="K7236">
        <v>86.9887099759393</v>
      </c>
      <c r="L7236">
        <v>8.43050157320008</v>
      </c>
      <c r="M7236">
        <v>0.0370000000000008</v>
      </c>
      <c r="N7236">
        <v>0.393617021276604</v>
      </c>
      <c r="O7236">
        <v>8.489</v>
      </c>
      <c r="P7236" t="s">
        <v>266</v>
      </c>
      <c r="R7236">
        <v>0</v>
      </c>
      <c r="S7236">
        <v>3635</v>
      </c>
      <c r="T7236">
        <v>3649</v>
      </c>
      <c r="U7236">
        <v>3640</v>
      </c>
      <c r="V7236">
        <v>3637</v>
      </c>
      <c r="W7236">
        <v>1</v>
      </c>
      <c r="X7236">
        <v>1</v>
      </c>
      <c r="Y7236" t="s">
        <v>5229</v>
      </c>
      <c r="Z7236" t="s">
        <v>99</v>
      </c>
      <c r="AA7236" t="s">
        <v>561</v>
      </c>
    </row>
    <row r="7237" spans="1:27">
      <c r="A7237" t="s">
        <v>24</v>
      </c>
      <c r="B7237">
        <v>3</v>
      </c>
      <c r="C7237">
        <v>264</v>
      </c>
      <c r="D7237" t="s">
        <v>1505</v>
      </c>
      <c r="E7237">
        <v>2.128</v>
      </c>
      <c r="F7237">
        <v>1.3</v>
      </c>
      <c r="G7237">
        <v>0.018</v>
      </c>
      <c r="H7237">
        <v>1.262</v>
      </c>
      <c r="I7237">
        <v>1.38461538461538</v>
      </c>
      <c r="J7237">
        <v>97.0769230769231</v>
      </c>
      <c r="K7237">
        <v>61.0902255639098</v>
      </c>
      <c r="L7237">
        <v>0.845864661654135</v>
      </c>
      <c r="M7237">
        <v>0.02</v>
      </c>
      <c r="N7237">
        <v>1.53846153846154</v>
      </c>
      <c r="O7237">
        <v>1.282</v>
      </c>
      <c r="P7237" t="s">
        <v>266</v>
      </c>
      <c r="R7237">
        <v>0</v>
      </c>
      <c r="S7237">
        <v>3681</v>
      </c>
      <c r="T7237">
        <v>3695</v>
      </c>
      <c r="U7237">
        <v>3686</v>
      </c>
      <c r="V7237">
        <v>3683</v>
      </c>
      <c r="W7237">
        <v>1</v>
      </c>
      <c r="X7237">
        <v>1</v>
      </c>
      <c r="Y7237" t="s">
        <v>5230</v>
      </c>
      <c r="Z7237" t="s">
        <v>99</v>
      </c>
      <c r="AA7237" t="s">
        <v>605</v>
      </c>
    </row>
    <row r="7238" spans="1:27">
      <c r="A7238" t="s">
        <v>24</v>
      </c>
      <c r="B7238">
        <v>3</v>
      </c>
      <c r="C7238">
        <v>266</v>
      </c>
      <c r="D7238" t="s">
        <v>1503</v>
      </c>
      <c r="E7238">
        <v>2.962</v>
      </c>
      <c r="F7238">
        <v>2.1</v>
      </c>
      <c r="G7238">
        <v>0.009</v>
      </c>
      <c r="H7238">
        <v>2.111</v>
      </c>
      <c r="I7238">
        <v>0.428571428571428</v>
      </c>
      <c r="J7238">
        <v>100.52380952381</v>
      </c>
      <c r="K7238">
        <v>70.8980418636057</v>
      </c>
      <c r="L7238">
        <v>0.303848750844024</v>
      </c>
      <c r="M7238">
        <v>-0.02</v>
      </c>
      <c r="N7238">
        <v>0.952380952380953</v>
      </c>
      <c r="O7238">
        <v>2.091</v>
      </c>
      <c r="P7238" t="s">
        <v>266</v>
      </c>
      <c r="R7238">
        <v>0</v>
      </c>
      <c r="S7238">
        <v>3705</v>
      </c>
      <c r="T7238">
        <v>3719</v>
      </c>
      <c r="U7238">
        <v>3710</v>
      </c>
      <c r="V7238">
        <v>3707</v>
      </c>
      <c r="W7238">
        <v>1</v>
      </c>
      <c r="X7238">
        <v>1</v>
      </c>
      <c r="Y7238" t="s">
        <v>5231</v>
      </c>
      <c r="Z7238" t="s">
        <v>99</v>
      </c>
      <c r="AA7238" t="s">
        <v>605</v>
      </c>
    </row>
    <row r="7239" spans="1:27">
      <c r="A7239" t="s">
        <v>24</v>
      </c>
      <c r="B7239">
        <v>3</v>
      </c>
      <c r="C7239">
        <v>267</v>
      </c>
      <c r="D7239" t="s">
        <v>1503</v>
      </c>
      <c r="E7239">
        <v>2.747</v>
      </c>
      <c r="F7239">
        <v>1.6</v>
      </c>
      <c r="G7239">
        <v>0.09</v>
      </c>
      <c r="H7239">
        <v>1.455</v>
      </c>
      <c r="I7239">
        <v>5.625</v>
      </c>
      <c r="J7239">
        <v>90.9375</v>
      </c>
      <c r="K7239">
        <v>58.2453585729887</v>
      </c>
      <c r="L7239">
        <v>3.27630141973061</v>
      </c>
      <c r="M7239">
        <v>0.0549999999999999</v>
      </c>
      <c r="N7239">
        <v>3.4375</v>
      </c>
      <c r="O7239">
        <v>1.51</v>
      </c>
      <c r="P7239" t="s">
        <v>266</v>
      </c>
      <c r="R7239">
        <v>0</v>
      </c>
      <c r="S7239">
        <v>3721</v>
      </c>
      <c r="T7239">
        <v>3735</v>
      </c>
      <c r="U7239">
        <v>3726</v>
      </c>
      <c r="V7239">
        <v>3723</v>
      </c>
      <c r="W7239">
        <v>1</v>
      </c>
      <c r="X7239">
        <v>1</v>
      </c>
      <c r="Y7239" t="s">
        <v>5232</v>
      </c>
      <c r="Z7239" t="s">
        <v>99</v>
      </c>
      <c r="AA7239" t="s">
        <v>605</v>
      </c>
    </row>
    <row r="7240" spans="1:27">
      <c r="A7240" t="s">
        <v>24</v>
      </c>
      <c r="B7240">
        <v>3</v>
      </c>
      <c r="C7240">
        <v>268</v>
      </c>
      <c r="D7240" t="s">
        <v>1505</v>
      </c>
      <c r="E7240">
        <v>3.883</v>
      </c>
      <c r="F7240">
        <v>2.8</v>
      </c>
      <c r="G7240">
        <v>0.034</v>
      </c>
      <c r="H7240">
        <v>2.731</v>
      </c>
      <c r="I7240">
        <v>1.21428571428571</v>
      </c>
      <c r="J7240">
        <v>97.5357142857143</v>
      </c>
      <c r="K7240">
        <v>72.1091939222251</v>
      </c>
      <c r="L7240">
        <v>0.875611640484162</v>
      </c>
      <c r="M7240">
        <v>0.0350000000000001</v>
      </c>
      <c r="N7240">
        <v>1.25000000000001</v>
      </c>
      <c r="O7240">
        <v>2.766</v>
      </c>
      <c r="P7240" t="s">
        <v>266</v>
      </c>
      <c r="R7240">
        <v>0</v>
      </c>
      <c r="S7240">
        <v>3752</v>
      </c>
      <c r="T7240">
        <v>3766</v>
      </c>
      <c r="U7240">
        <v>3757</v>
      </c>
      <c r="V7240">
        <v>3754</v>
      </c>
      <c r="W7240">
        <v>1</v>
      </c>
      <c r="X7240">
        <v>1</v>
      </c>
      <c r="Y7240" t="s">
        <v>5233</v>
      </c>
      <c r="Z7240" t="s">
        <v>99</v>
      </c>
      <c r="AA7240" t="s">
        <v>605</v>
      </c>
    </row>
    <row r="7241" spans="1:27">
      <c r="A7241" t="s">
        <v>24</v>
      </c>
      <c r="B7241">
        <v>3</v>
      </c>
      <c r="C7241">
        <v>270</v>
      </c>
      <c r="D7241" t="s">
        <v>265</v>
      </c>
      <c r="E7241">
        <v>5.739</v>
      </c>
      <c r="F7241">
        <v>4.6</v>
      </c>
      <c r="G7241">
        <v>0.013</v>
      </c>
      <c r="H7241">
        <v>4.584</v>
      </c>
      <c r="I7241">
        <v>0.282608695652174</v>
      </c>
      <c r="J7241">
        <v>99.6521739130435</v>
      </c>
      <c r="K7241">
        <v>80.153336818261</v>
      </c>
      <c r="L7241">
        <v>0.226520299703781</v>
      </c>
      <c r="M7241">
        <v>0.00300000000000011</v>
      </c>
      <c r="N7241">
        <v>0.0652173913043503</v>
      </c>
      <c r="O7241">
        <v>4.587</v>
      </c>
      <c r="P7241" t="s">
        <v>266</v>
      </c>
      <c r="R7241">
        <v>0</v>
      </c>
      <c r="S7241">
        <v>3772</v>
      </c>
      <c r="T7241">
        <v>3786</v>
      </c>
      <c r="U7241">
        <v>3777</v>
      </c>
      <c r="V7241">
        <v>3774</v>
      </c>
      <c r="W7241">
        <v>1</v>
      </c>
      <c r="X7241">
        <v>1</v>
      </c>
      <c r="Y7241" t="s">
        <v>5234</v>
      </c>
      <c r="Z7241" t="s">
        <v>99</v>
      </c>
      <c r="AA7241" t="s">
        <v>605</v>
      </c>
    </row>
    <row r="7242" spans="1:27">
      <c r="A7242" t="s">
        <v>24</v>
      </c>
      <c r="B7242">
        <v>3</v>
      </c>
      <c r="C7242">
        <v>271</v>
      </c>
      <c r="D7242" t="s">
        <v>1529</v>
      </c>
      <c r="E7242">
        <v>5.543</v>
      </c>
      <c r="F7242">
        <v>4.5</v>
      </c>
      <c r="G7242">
        <v>0.026</v>
      </c>
      <c r="H7242">
        <v>4.439</v>
      </c>
      <c r="I7242">
        <v>0.577777777777778</v>
      </c>
      <c r="J7242">
        <v>98.6444444444444</v>
      </c>
      <c r="K7242">
        <v>81.1834746527151</v>
      </c>
      <c r="L7242">
        <v>0.469060075771243</v>
      </c>
      <c r="M7242">
        <v>0.0350000000000001</v>
      </c>
      <c r="N7242">
        <v>0.777777777777781</v>
      </c>
      <c r="O7242">
        <v>4.474</v>
      </c>
      <c r="P7242" t="s">
        <v>266</v>
      </c>
      <c r="R7242">
        <v>0</v>
      </c>
      <c r="S7242">
        <v>3788</v>
      </c>
      <c r="T7242">
        <v>3802</v>
      </c>
      <c r="U7242">
        <v>3793</v>
      </c>
      <c r="V7242">
        <v>3790</v>
      </c>
      <c r="W7242">
        <v>1</v>
      </c>
      <c r="X7242">
        <v>1</v>
      </c>
      <c r="Y7242" t="s">
        <v>5235</v>
      </c>
      <c r="Z7242" t="s">
        <v>99</v>
      </c>
      <c r="AA7242" t="s">
        <v>605</v>
      </c>
    </row>
    <row r="7243" spans="1:27">
      <c r="A7243" t="s">
        <v>24</v>
      </c>
      <c r="B7243">
        <v>3</v>
      </c>
      <c r="C7243">
        <v>272</v>
      </c>
      <c r="D7243" t="s">
        <v>265</v>
      </c>
      <c r="E7243">
        <v>7.465</v>
      </c>
      <c r="F7243">
        <v>6.3</v>
      </c>
      <c r="G7243">
        <v>0.02</v>
      </c>
      <c r="H7243">
        <v>6.219</v>
      </c>
      <c r="I7243">
        <v>0.317460317460317</v>
      </c>
      <c r="J7243">
        <v>98.7142857142857</v>
      </c>
      <c r="K7243">
        <v>84.3938379102478</v>
      </c>
      <c r="L7243">
        <v>0.267916945746818</v>
      </c>
      <c r="M7243">
        <v>0.0609999999999999</v>
      </c>
      <c r="N7243">
        <v>0.968253968253967</v>
      </c>
      <c r="O7243">
        <v>6.28</v>
      </c>
      <c r="P7243" t="s">
        <v>266</v>
      </c>
      <c r="R7243">
        <v>0</v>
      </c>
      <c r="S7243">
        <v>3804</v>
      </c>
      <c r="T7243">
        <v>3818</v>
      </c>
      <c r="U7243">
        <v>3809</v>
      </c>
      <c r="V7243">
        <v>3806</v>
      </c>
      <c r="W7243">
        <v>1</v>
      </c>
      <c r="X7243">
        <v>1</v>
      </c>
      <c r="Y7243" t="s">
        <v>5236</v>
      </c>
      <c r="Z7243" t="s">
        <v>99</v>
      </c>
      <c r="AA7243" t="s">
        <v>605</v>
      </c>
    </row>
    <row r="7244" spans="1:27">
      <c r="A7244" t="s">
        <v>24</v>
      </c>
      <c r="B7244">
        <v>3</v>
      </c>
      <c r="C7244">
        <v>273</v>
      </c>
      <c r="D7244" t="s">
        <v>1505</v>
      </c>
      <c r="E7244">
        <v>4.812</v>
      </c>
      <c r="F7244">
        <v>3.7</v>
      </c>
      <c r="G7244">
        <v>0.02</v>
      </c>
      <c r="H7244">
        <v>3.61</v>
      </c>
      <c r="I7244">
        <v>0.54054054054054</v>
      </c>
      <c r="J7244">
        <v>97.5675675675676</v>
      </c>
      <c r="K7244">
        <v>76.8911055694098</v>
      </c>
      <c r="L7244">
        <v>0.415627597672485</v>
      </c>
      <c r="M7244">
        <v>0.0700000000000003</v>
      </c>
      <c r="N7244">
        <v>1.8918918918919</v>
      </c>
      <c r="O7244">
        <v>3.68</v>
      </c>
      <c r="P7244" t="s">
        <v>266</v>
      </c>
      <c r="R7244">
        <v>0</v>
      </c>
      <c r="S7244">
        <v>3821</v>
      </c>
      <c r="T7244">
        <v>3835</v>
      </c>
      <c r="U7244">
        <v>3826</v>
      </c>
      <c r="V7244">
        <v>3823</v>
      </c>
      <c r="W7244">
        <v>1</v>
      </c>
      <c r="X7244">
        <v>1</v>
      </c>
      <c r="Y7244" t="s">
        <v>5237</v>
      </c>
      <c r="Z7244" t="s">
        <v>99</v>
      </c>
      <c r="AA7244" t="s">
        <v>605</v>
      </c>
    </row>
    <row r="7245" spans="1:27">
      <c r="A7245" t="s">
        <v>24</v>
      </c>
      <c r="B7245">
        <v>3</v>
      </c>
      <c r="C7245">
        <v>275</v>
      </c>
      <c r="D7245" t="s">
        <v>1505</v>
      </c>
      <c r="E7245">
        <v>3.915</v>
      </c>
      <c r="F7245">
        <v>2.8</v>
      </c>
      <c r="G7245">
        <v>0.012</v>
      </c>
      <c r="H7245">
        <v>2.723</v>
      </c>
      <c r="I7245">
        <v>0.428571428571429</v>
      </c>
      <c r="J7245">
        <v>97.25</v>
      </c>
      <c r="K7245">
        <v>71.5197956577267</v>
      </c>
      <c r="L7245">
        <v>0.306513409961686</v>
      </c>
      <c r="M7245">
        <v>0.0649999999999999</v>
      </c>
      <c r="N7245">
        <v>2.32142857142857</v>
      </c>
      <c r="O7245">
        <v>2.788</v>
      </c>
      <c r="P7245" t="s">
        <v>266</v>
      </c>
      <c r="R7245">
        <v>0</v>
      </c>
      <c r="S7245">
        <v>3841</v>
      </c>
      <c r="T7245">
        <v>3855</v>
      </c>
      <c r="U7245">
        <v>3846</v>
      </c>
      <c r="V7245">
        <v>3843</v>
      </c>
      <c r="W7245">
        <v>1</v>
      </c>
      <c r="X7245">
        <v>1</v>
      </c>
      <c r="Y7245" t="s">
        <v>5238</v>
      </c>
      <c r="Z7245" t="s">
        <v>99</v>
      </c>
      <c r="AA7245" t="s">
        <v>605</v>
      </c>
    </row>
    <row r="7246" spans="1:27">
      <c r="A7246" t="s">
        <v>24</v>
      </c>
      <c r="B7246">
        <v>3</v>
      </c>
      <c r="C7246">
        <v>277</v>
      </c>
      <c r="D7246" t="s">
        <v>1505</v>
      </c>
      <c r="E7246">
        <v>6.181</v>
      </c>
      <c r="F7246">
        <v>2.6</v>
      </c>
      <c r="G7246">
        <v>0.008</v>
      </c>
      <c r="H7246">
        <v>2.595</v>
      </c>
      <c r="I7246">
        <v>0.307692307692308</v>
      </c>
      <c r="J7246">
        <v>99.8076923076923</v>
      </c>
      <c r="K7246">
        <v>42.0643908752629</v>
      </c>
      <c r="L7246">
        <v>0.129428895000809</v>
      </c>
      <c r="M7246">
        <v>-0.00300000000000011</v>
      </c>
      <c r="N7246">
        <v>0.11538461538462</v>
      </c>
      <c r="O7246">
        <v>2.592</v>
      </c>
      <c r="P7246" t="s">
        <v>266</v>
      </c>
      <c r="R7246">
        <v>0</v>
      </c>
      <c r="S7246">
        <v>3861</v>
      </c>
      <c r="T7246">
        <v>3875</v>
      </c>
      <c r="U7246">
        <v>3866</v>
      </c>
      <c r="V7246">
        <v>3863</v>
      </c>
      <c r="W7246">
        <v>1</v>
      </c>
      <c r="X7246">
        <v>1</v>
      </c>
      <c r="Y7246" t="s">
        <v>5239</v>
      </c>
      <c r="Z7246" t="s">
        <v>99</v>
      </c>
      <c r="AA7246" t="s">
        <v>605</v>
      </c>
    </row>
    <row r="7247" spans="1:27">
      <c r="A7247" t="s">
        <v>24</v>
      </c>
      <c r="B7247">
        <v>3</v>
      </c>
      <c r="C7247">
        <v>279</v>
      </c>
      <c r="D7247" t="s">
        <v>265</v>
      </c>
      <c r="E7247">
        <v>6.647</v>
      </c>
      <c r="F7247">
        <v>5.4</v>
      </c>
      <c r="G7247">
        <v>0.031</v>
      </c>
      <c r="H7247">
        <v>5.301</v>
      </c>
      <c r="I7247">
        <v>0.574074074074074</v>
      </c>
      <c r="J7247">
        <v>98.1666666666667</v>
      </c>
      <c r="K7247">
        <v>81.2396569881149</v>
      </c>
      <c r="L7247">
        <v>0.466375808635475</v>
      </c>
      <c r="M7247">
        <v>0.0680000000000005</v>
      </c>
      <c r="N7247">
        <v>1.25925925925927</v>
      </c>
      <c r="O7247">
        <v>5.369</v>
      </c>
      <c r="P7247" t="s">
        <v>266</v>
      </c>
      <c r="R7247">
        <v>0</v>
      </c>
      <c r="S7247">
        <v>3881</v>
      </c>
      <c r="T7247">
        <v>3895</v>
      </c>
      <c r="U7247">
        <v>3886</v>
      </c>
      <c r="V7247">
        <v>3883</v>
      </c>
      <c r="W7247">
        <v>1</v>
      </c>
      <c r="X7247">
        <v>1</v>
      </c>
      <c r="Y7247" t="s">
        <v>5240</v>
      </c>
      <c r="Z7247" t="s">
        <v>99</v>
      </c>
      <c r="AA7247" t="s">
        <v>605</v>
      </c>
    </row>
    <row r="7248" spans="1:27">
      <c r="A7248" t="s">
        <v>24</v>
      </c>
      <c r="B7248">
        <v>3</v>
      </c>
      <c r="C7248">
        <v>280</v>
      </c>
      <c r="D7248" t="s">
        <v>1505</v>
      </c>
      <c r="E7248">
        <v>6.868</v>
      </c>
      <c r="F7248">
        <v>5.4</v>
      </c>
      <c r="G7248">
        <v>0.014</v>
      </c>
      <c r="H7248">
        <v>5.331</v>
      </c>
      <c r="I7248">
        <v>0.259259259259259</v>
      </c>
      <c r="J7248">
        <v>98.7222222222222</v>
      </c>
      <c r="K7248">
        <v>78.6255096097845</v>
      </c>
      <c r="L7248">
        <v>0.203843913803145</v>
      </c>
      <c r="M7248">
        <v>0.0549999999999997</v>
      </c>
      <c r="N7248">
        <v>1.01851851851851</v>
      </c>
      <c r="O7248">
        <v>5.386</v>
      </c>
      <c r="P7248" t="s">
        <v>266</v>
      </c>
      <c r="R7248">
        <v>0</v>
      </c>
      <c r="S7248">
        <v>3898</v>
      </c>
      <c r="T7248">
        <v>3912</v>
      </c>
      <c r="U7248">
        <v>3903</v>
      </c>
      <c r="V7248">
        <v>3900</v>
      </c>
      <c r="W7248">
        <v>1</v>
      </c>
      <c r="X7248">
        <v>1</v>
      </c>
      <c r="Y7248" t="s">
        <v>5241</v>
      </c>
      <c r="Z7248" t="s">
        <v>99</v>
      </c>
      <c r="AA7248" t="s">
        <v>605</v>
      </c>
    </row>
    <row r="7249" spans="1:27">
      <c r="A7249" t="s">
        <v>24</v>
      </c>
      <c r="B7249">
        <v>3</v>
      </c>
      <c r="C7249">
        <v>282</v>
      </c>
      <c r="D7249" t="s">
        <v>265</v>
      </c>
      <c r="E7249">
        <v>5.974</v>
      </c>
      <c r="F7249">
        <v>4.6</v>
      </c>
      <c r="G7249">
        <v>0.04</v>
      </c>
      <c r="H7249">
        <v>4.541</v>
      </c>
      <c r="I7249">
        <v>0.869565217391304</v>
      </c>
      <c r="J7249">
        <v>98.7173913043478</v>
      </c>
      <c r="K7249">
        <v>77.0003347840643</v>
      </c>
      <c r="L7249">
        <v>0.669568128557081</v>
      </c>
      <c r="M7249">
        <v>0.0189999999999992</v>
      </c>
      <c r="N7249">
        <v>0.413043478260853</v>
      </c>
      <c r="O7249">
        <v>4.56</v>
      </c>
      <c r="P7249" t="s">
        <v>266</v>
      </c>
      <c r="R7249">
        <v>0</v>
      </c>
      <c r="S7249">
        <v>3918</v>
      </c>
      <c r="T7249">
        <v>3932</v>
      </c>
      <c r="U7249">
        <v>3923</v>
      </c>
      <c r="V7249">
        <v>3920</v>
      </c>
      <c r="W7249">
        <v>1</v>
      </c>
      <c r="X7249">
        <v>1</v>
      </c>
      <c r="Y7249" t="s">
        <v>5242</v>
      </c>
      <c r="Z7249" t="s">
        <v>99</v>
      </c>
      <c r="AA7249" t="s">
        <v>605</v>
      </c>
    </row>
    <row r="7250" spans="1:27">
      <c r="A7250" t="s">
        <v>24</v>
      </c>
      <c r="B7250">
        <v>3</v>
      </c>
      <c r="C7250">
        <v>283</v>
      </c>
      <c r="D7250" t="s">
        <v>1505</v>
      </c>
      <c r="E7250">
        <v>9.048</v>
      </c>
      <c r="F7250">
        <v>7.5</v>
      </c>
      <c r="G7250">
        <v>0.026</v>
      </c>
      <c r="H7250">
        <v>7.408</v>
      </c>
      <c r="I7250">
        <v>0.346666666666667</v>
      </c>
      <c r="J7250">
        <v>98.7733333333333</v>
      </c>
      <c r="K7250">
        <v>82.8912466843501</v>
      </c>
      <c r="L7250">
        <v>0.28735632183908</v>
      </c>
      <c r="M7250">
        <v>0.0659999999999998</v>
      </c>
      <c r="N7250">
        <v>0.879999999999998</v>
      </c>
      <c r="O7250">
        <v>7.474</v>
      </c>
      <c r="P7250" t="s">
        <v>266</v>
      </c>
      <c r="R7250">
        <v>0</v>
      </c>
      <c r="S7250">
        <v>3935</v>
      </c>
      <c r="T7250">
        <v>3949</v>
      </c>
      <c r="U7250">
        <v>3940</v>
      </c>
      <c r="V7250">
        <v>3937</v>
      </c>
      <c r="W7250">
        <v>1</v>
      </c>
      <c r="X7250">
        <v>1</v>
      </c>
      <c r="Y7250" t="s">
        <v>5243</v>
      </c>
      <c r="Z7250" t="s">
        <v>99</v>
      </c>
      <c r="AA7250" t="s">
        <v>605</v>
      </c>
    </row>
    <row r="7251" spans="1:27">
      <c r="A7251" t="s">
        <v>24</v>
      </c>
      <c r="B7251">
        <v>3</v>
      </c>
      <c r="C7251">
        <v>285</v>
      </c>
      <c r="D7251" t="s">
        <v>265</v>
      </c>
      <c r="E7251">
        <v>7.488</v>
      </c>
      <c r="F7251">
        <v>6.2</v>
      </c>
      <c r="G7251">
        <v>0.027</v>
      </c>
      <c r="H7251">
        <v>6.138</v>
      </c>
      <c r="I7251">
        <v>0.435483870967742</v>
      </c>
      <c r="J7251">
        <v>99</v>
      </c>
      <c r="K7251">
        <v>82.7991452991453</v>
      </c>
      <c r="L7251">
        <v>0.360576923076923</v>
      </c>
      <c r="M7251">
        <v>0.0350000000000001</v>
      </c>
      <c r="N7251">
        <v>0.56451612903226</v>
      </c>
      <c r="O7251">
        <v>6.173</v>
      </c>
      <c r="P7251" t="s">
        <v>266</v>
      </c>
      <c r="R7251">
        <v>0</v>
      </c>
      <c r="S7251">
        <v>3955</v>
      </c>
      <c r="T7251">
        <v>3969</v>
      </c>
      <c r="U7251">
        <v>3960</v>
      </c>
      <c r="V7251">
        <v>3957</v>
      </c>
      <c r="W7251">
        <v>1</v>
      </c>
      <c r="X7251">
        <v>1</v>
      </c>
      <c r="Y7251" t="s">
        <v>5244</v>
      </c>
      <c r="Z7251" t="s">
        <v>99</v>
      </c>
      <c r="AA7251" t="s">
        <v>605</v>
      </c>
    </row>
    <row r="7252" spans="1:27">
      <c r="A7252" t="s">
        <v>24</v>
      </c>
      <c r="B7252">
        <v>3</v>
      </c>
      <c r="C7252">
        <v>286</v>
      </c>
      <c r="D7252" t="s">
        <v>1505</v>
      </c>
      <c r="E7252">
        <v>8.257</v>
      </c>
      <c r="F7252">
        <v>6.6</v>
      </c>
      <c r="G7252">
        <v>0.022</v>
      </c>
      <c r="H7252">
        <v>6.511</v>
      </c>
      <c r="I7252">
        <v>0.333333333333333</v>
      </c>
      <c r="J7252">
        <v>98.6515151515152</v>
      </c>
      <c r="K7252">
        <v>79.9321787574179</v>
      </c>
      <c r="L7252">
        <v>0.26644059585806</v>
      </c>
      <c r="M7252">
        <v>0.0669999999999993</v>
      </c>
      <c r="N7252">
        <v>1.0151515151515</v>
      </c>
      <c r="O7252">
        <v>6.578</v>
      </c>
      <c r="P7252" t="s">
        <v>266</v>
      </c>
      <c r="R7252">
        <v>0</v>
      </c>
      <c r="S7252">
        <v>3972</v>
      </c>
      <c r="T7252">
        <v>3986</v>
      </c>
      <c r="U7252">
        <v>3977</v>
      </c>
      <c r="V7252">
        <v>3974</v>
      </c>
      <c r="W7252">
        <v>1</v>
      </c>
      <c r="X7252">
        <v>1</v>
      </c>
      <c r="Y7252" t="s">
        <v>5245</v>
      </c>
      <c r="Z7252" t="s">
        <v>99</v>
      </c>
      <c r="AA7252" t="s">
        <v>605</v>
      </c>
    </row>
    <row r="7253" spans="1:27">
      <c r="A7253" t="s">
        <v>24</v>
      </c>
      <c r="B7253">
        <v>3</v>
      </c>
      <c r="C7253">
        <v>288</v>
      </c>
      <c r="D7253" t="s">
        <v>265</v>
      </c>
      <c r="E7253">
        <v>7.489</v>
      </c>
      <c r="F7253">
        <v>6.2</v>
      </c>
      <c r="G7253">
        <v>0.025</v>
      </c>
      <c r="H7253">
        <v>6.114</v>
      </c>
      <c r="I7253">
        <v>0.403225806451613</v>
      </c>
      <c r="J7253">
        <v>98.6129032258064</v>
      </c>
      <c r="K7253">
        <v>82.7880891974897</v>
      </c>
      <c r="L7253">
        <v>0.333822940312458</v>
      </c>
      <c r="M7253">
        <v>0.0609999999999999</v>
      </c>
      <c r="N7253">
        <v>0.983870967741935</v>
      </c>
      <c r="O7253">
        <v>6.175</v>
      </c>
      <c r="P7253" t="s">
        <v>266</v>
      </c>
      <c r="R7253">
        <v>0</v>
      </c>
      <c r="S7253">
        <v>3993</v>
      </c>
      <c r="T7253">
        <v>4007</v>
      </c>
      <c r="U7253">
        <v>3998</v>
      </c>
      <c r="V7253">
        <v>3995</v>
      </c>
      <c r="W7253">
        <v>1</v>
      </c>
      <c r="X7253">
        <v>1</v>
      </c>
      <c r="Y7253" t="s">
        <v>5246</v>
      </c>
      <c r="Z7253" t="s">
        <v>99</v>
      </c>
      <c r="AA7253" t="s">
        <v>605</v>
      </c>
    </row>
    <row r="7254" spans="1:27">
      <c r="A7254" t="s">
        <v>24</v>
      </c>
      <c r="B7254">
        <v>3</v>
      </c>
      <c r="C7254">
        <v>289</v>
      </c>
      <c r="D7254" t="s">
        <v>1505</v>
      </c>
      <c r="E7254">
        <v>6.121</v>
      </c>
      <c r="F7254">
        <v>4.8</v>
      </c>
      <c r="G7254">
        <v>0.018</v>
      </c>
      <c r="H7254">
        <v>4.714</v>
      </c>
      <c r="I7254">
        <v>0.375</v>
      </c>
      <c r="J7254">
        <v>98.2083333333333</v>
      </c>
      <c r="K7254">
        <v>78.4185590589773</v>
      </c>
      <c r="L7254">
        <v>0.294069596471165</v>
      </c>
      <c r="M7254">
        <v>0.0679999999999996</v>
      </c>
      <c r="N7254">
        <v>1.41666666666666</v>
      </c>
      <c r="O7254">
        <v>4.782</v>
      </c>
      <c r="P7254" t="s">
        <v>266</v>
      </c>
      <c r="R7254">
        <v>0</v>
      </c>
      <c r="S7254">
        <v>4009</v>
      </c>
      <c r="T7254">
        <v>4023</v>
      </c>
      <c r="U7254">
        <v>4014</v>
      </c>
      <c r="V7254">
        <v>4011</v>
      </c>
      <c r="W7254">
        <v>1</v>
      </c>
      <c r="X7254">
        <v>1</v>
      </c>
      <c r="Y7254" t="s">
        <v>5247</v>
      </c>
      <c r="Z7254" t="s">
        <v>99</v>
      </c>
      <c r="AA7254" t="s">
        <v>605</v>
      </c>
    </row>
    <row r="7255" spans="1:27">
      <c r="A7255" t="s">
        <v>24</v>
      </c>
      <c r="B7255">
        <v>3</v>
      </c>
      <c r="C7255">
        <v>291</v>
      </c>
      <c r="D7255" t="s">
        <v>265</v>
      </c>
      <c r="E7255">
        <v>8.164</v>
      </c>
      <c r="F7255">
        <v>6.5</v>
      </c>
      <c r="G7255">
        <v>0.011</v>
      </c>
      <c r="H7255">
        <v>6.448</v>
      </c>
      <c r="I7255">
        <v>0.169230769230769</v>
      </c>
      <c r="J7255">
        <v>99.2</v>
      </c>
      <c r="K7255">
        <v>79.6178343949045</v>
      </c>
      <c r="L7255">
        <v>0.134737873591377</v>
      </c>
      <c r="M7255">
        <v>0.0409999999999995</v>
      </c>
      <c r="N7255">
        <v>0.630769230769223</v>
      </c>
      <c r="O7255">
        <v>6.489</v>
      </c>
      <c r="P7255" t="s">
        <v>266</v>
      </c>
      <c r="R7255">
        <v>0</v>
      </c>
      <c r="S7255">
        <v>4030</v>
      </c>
      <c r="T7255">
        <v>4044</v>
      </c>
      <c r="U7255">
        <v>4035</v>
      </c>
      <c r="V7255">
        <v>4032</v>
      </c>
      <c r="W7255">
        <v>1</v>
      </c>
      <c r="X7255">
        <v>1</v>
      </c>
      <c r="Y7255" t="s">
        <v>5248</v>
      </c>
      <c r="Z7255" t="s">
        <v>99</v>
      </c>
      <c r="AA7255" t="s">
        <v>605</v>
      </c>
    </row>
    <row r="7256" spans="1:27">
      <c r="A7256" t="s">
        <v>24</v>
      </c>
      <c r="B7256">
        <v>3</v>
      </c>
      <c r="C7256">
        <v>292</v>
      </c>
      <c r="D7256" t="s">
        <v>265</v>
      </c>
      <c r="E7256">
        <v>9.699</v>
      </c>
      <c r="F7256">
        <v>8.2</v>
      </c>
      <c r="G7256">
        <v>0.944</v>
      </c>
      <c r="H7256">
        <v>7.229</v>
      </c>
      <c r="I7256">
        <v>11.5121951219512</v>
      </c>
      <c r="J7256">
        <v>88.1585365853659</v>
      </c>
      <c r="K7256">
        <v>84.5447984328281</v>
      </c>
      <c r="L7256">
        <v>9.73296216104753</v>
      </c>
      <c r="M7256">
        <v>0.0269999999999992</v>
      </c>
      <c r="N7256">
        <v>0.329268292682918</v>
      </c>
      <c r="O7256">
        <v>7.256</v>
      </c>
      <c r="P7256" t="s">
        <v>266</v>
      </c>
      <c r="R7256">
        <v>0</v>
      </c>
      <c r="S7256">
        <v>4046</v>
      </c>
      <c r="T7256">
        <v>4060</v>
      </c>
      <c r="U7256">
        <v>4051</v>
      </c>
      <c r="V7256">
        <v>4048</v>
      </c>
      <c r="W7256">
        <v>1</v>
      </c>
      <c r="X7256">
        <v>1</v>
      </c>
      <c r="Y7256" t="s">
        <v>5249</v>
      </c>
      <c r="Z7256" t="s">
        <v>99</v>
      </c>
      <c r="AA7256" t="s">
        <v>605</v>
      </c>
    </row>
    <row r="7257" spans="1:27">
      <c r="A7257" t="s">
        <v>24</v>
      </c>
      <c r="B7257">
        <v>3</v>
      </c>
      <c r="C7257">
        <v>293</v>
      </c>
      <c r="D7257" t="s">
        <v>1505</v>
      </c>
      <c r="E7257">
        <v>7.385</v>
      </c>
      <c r="F7257">
        <v>6</v>
      </c>
      <c r="G7257">
        <v>0.016</v>
      </c>
      <c r="H7257">
        <v>5.901</v>
      </c>
      <c r="I7257">
        <v>0.266666666666667</v>
      </c>
      <c r="J7257">
        <v>98.35</v>
      </c>
      <c r="K7257">
        <v>81.2457684495599</v>
      </c>
      <c r="L7257">
        <v>0.21665538253216</v>
      </c>
      <c r="M7257">
        <v>0.0830000000000002</v>
      </c>
      <c r="N7257">
        <v>1.38333333333334</v>
      </c>
      <c r="O7257">
        <v>5.984</v>
      </c>
      <c r="P7257" t="s">
        <v>266</v>
      </c>
      <c r="R7257">
        <v>0</v>
      </c>
      <c r="S7257">
        <v>4063</v>
      </c>
      <c r="T7257">
        <v>4077</v>
      </c>
      <c r="U7257">
        <v>4068</v>
      </c>
      <c r="V7257">
        <v>4065</v>
      </c>
      <c r="W7257">
        <v>1</v>
      </c>
      <c r="X7257">
        <v>1</v>
      </c>
      <c r="Y7257" t="s">
        <v>5250</v>
      </c>
      <c r="Z7257" t="s">
        <v>99</v>
      </c>
      <c r="AA7257" t="s">
        <v>605</v>
      </c>
    </row>
    <row r="7258" spans="1:27">
      <c r="A7258" t="s">
        <v>24</v>
      </c>
      <c r="B7258">
        <v>3</v>
      </c>
      <c r="C7258">
        <v>295</v>
      </c>
      <c r="D7258" t="s">
        <v>265</v>
      </c>
      <c r="E7258">
        <v>8.296</v>
      </c>
      <c r="F7258">
        <v>7</v>
      </c>
      <c r="G7258">
        <v>0.055</v>
      </c>
      <c r="H7258">
        <v>6.923</v>
      </c>
      <c r="I7258">
        <v>0.785714285714286</v>
      </c>
      <c r="J7258">
        <v>98.9</v>
      </c>
      <c r="K7258">
        <v>84.3780135004822</v>
      </c>
      <c r="L7258">
        <v>0.662970106075217</v>
      </c>
      <c r="M7258">
        <v>0.0220000000000002</v>
      </c>
      <c r="N7258">
        <v>0.314285714285718</v>
      </c>
      <c r="O7258">
        <v>6.945</v>
      </c>
      <c r="P7258" t="s">
        <v>266</v>
      </c>
      <c r="R7258">
        <v>0</v>
      </c>
      <c r="S7258">
        <v>4084</v>
      </c>
      <c r="T7258">
        <v>4098</v>
      </c>
      <c r="U7258">
        <v>4089</v>
      </c>
      <c r="V7258">
        <v>4086</v>
      </c>
      <c r="W7258">
        <v>1</v>
      </c>
      <c r="X7258">
        <v>1</v>
      </c>
      <c r="Y7258" t="s">
        <v>5251</v>
      </c>
      <c r="Z7258" t="s">
        <v>99</v>
      </c>
      <c r="AA7258" t="s">
        <v>605</v>
      </c>
    </row>
    <row r="7259" spans="1:27">
      <c r="A7259" t="s">
        <v>24</v>
      </c>
      <c r="B7259">
        <v>3</v>
      </c>
      <c r="C7259">
        <v>297</v>
      </c>
      <c r="D7259" t="s">
        <v>1505</v>
      </c>
      <c r="E7259">
        <v>2.61</v>
      </c>
      <c r="F7259">
        <v>1.7</v>
      </c>
      <c r="G7259">
        <v>0.02</v>
      </c>
      <c r="H7259">
        <v>1.606</v>
      </c>
      <c r="I7259">
        <v>1.17647058823529</v>
      </c>
      <c r="J7259">
        <v>94.4705882352941</v>
      </c>
      <c r="K7259">
        <v>65.1340996168582</v>
      </c>
      <c r="L7259">
        <v>0.766283524904215</v>
      </c>
      <c r="M7259">
        <v>0.0739999999999998</v>
      </c>
      <c r="N7259">
        <v>4.35294117647058</v>
      </c>
      <c r="O7259">
        <v>1.68</v>
      </c>
      <c r="P7259" t="s">
        <v>266</v>
      </c>
      <c r="R7259">
        <v>0</v>
      </c>
      <c r="S7259">
        <v>4129</v>
      </c>
      <c r="T7259">
        <v>4143</v>
      </c>
      <c r="U7259">
        <v>4134</v>
      </c>
      <c r="V7259">
        <v>4131</v>
      </c>
      <c r="W7259">
        <v>1</v>
      </c>
      <c r="X7259">
        <v>1</v>
      </c>
      <c r="Y7259" t="s">
        <v>5252</v>
      </c>
      <c r="Z7259" t="s">
        <v>99</v>
      </c>
      <c r="AA7259" t="s">
        <v>656</v>
      </c>
    </row>
    <row r="7260" spans="1:27">
      <c r="A7260" t="s">
        <v>24</v>
      </c>
      <c r="B7260">
        <v>3</v>
      </c>
      <c r="C7260">
        <v>299</v>
      </c>
      <c r="D7260" t="s">
        <v>1503</v>
      </c>
      <c r="E7260">
        <v>3.209</v>
      </c>
      <c r="F7260">
        <v>2.3</v>
      </c>
      <c r="G7260">
        <v>0.024</v>
      </c>
      <c r="H7260">
        <v>2.243</v>
      </c>
      <c r="I7260">
        <v>1.04347826086957</v>
      </c>
      <c r="J7260">
        <v>97.5217391304348</v>
      </c>
      <c r="K7260">
        <v>71.6734185104394</v>
      </c>
      <c r="L7260">
        <v>0.747896540978498</v>
      </c>
      <c r="M7260">
        <v>0.0329999999999999</v>
      </c>
      <c r="N7260">
        <v>1.43478260869565</v>
      </c>
      <c r="O7260">
        <v>2.276</v>
      </c>
      <c r="P7260" t="s">
        <v>266</v>
      </c>
      <c r="R7260">
        <v>0</v>
      </c>
      <c r="S7260">
        <v>4153</v>
      </c>
      <c r="T7260">
        <v>4167</v>
      </c>
      <c r="U7260">
        <v>4158</v>
      </c>
      <c r="V7260">
        <v>4155</v>
      </c>
      <c r="W7260">
        <v>1</v>
      </c>
      <c r="X7260">
        <v>1</v>
      </c>
      <c r="Y7260" t="s">
        <v>5253</v>
      </c>
      <c r="Z7260" t="s">
        <v>99</v>
      </c>
      <c r="AA7260" t="s">
        <v>656</v>
      </c>
    </row>
    <row r="7261" spans="1:27">
      <c r="A7261" t="s">
        <v>24</v>
      </c>
      <c r="B7261">
        <v>3</v>
      </c>
      <c r="C7261">
        <v>300</v>
      </c>
      <c r="D7261" t="s">
        <v>1503</v>
      </c>
      <c r="E7261">
        <v>3.052</v>
      </c>
      <c r="F7261">
        <v>1.6</v>
      </c>
      <c r="G7261">
        <v>0.023</v>
      </c>
      <c r="H7261">
        <v>1.571</v>
      </c>
      <c r="I7261">
        <v>1.4375</v>
      </c>
      <c r="J7261">
        <v>98.1875</v>
      </c>
      <c r="K7261">
        <v>52.4246395806029</v>
      </c>
      <c r="L7261">
        <v>0.753604193971167</v>
      </c>
      <c r="M7261">
        <v>0.00600000000000023</v>
      </c>
      <c r="N7261">
        <v>0.375000000000014</v>
      </c>
      <c r="O7261">
        <v>1.577</v>
      </c>
      <c r="P7261" t="s">
        <v>266</v>
      </c>
      <c r="R7261">
        <v>0</v>
      </c>
      <c r="S7261">
        <v>4169</v>
      </c>
      <c r="T7261">
        <v>4183</v>
      </c>
      <c r="U7261">
        <v>4174</v>
      </c>
      <c r="V7261">
        <v>4171</v>
      </c>
      <c r="W7261">
        <v>1</v>
      </c>
      <c r="X7261">
        <v>1</v>
      </c>
      <c r="Y7261" t="s">
        <v>5254</v>
      </c>
      <c r="Z7261" t="s">
        <v>99</v>
      </c>
      <c r="AA7261" t="s">
        <v>656</v>
      </c>
    </row>
    <row r="7262" spans="1:27">
      <c r="A7262" t="s">
        <v>24</v>
      </c>
      <c r="B7262">
        <v>3</v>
      </c>
      <c r="C7262">
        <v>301</v>
      </c>
      <c r="D7262" t="s">
        <v>5078</v>
      </c>
      <c r="E7262">
        <v>5.89</v>
      </c>
      <c r="F7262">
        <v>4</v>
      </c>
      <c r="G7262">
        <v>0.018</v>
      </c>
      <c r="H7262">
        <v>3.975</v>
      </c>
      <c r="I7262">
        <v>0.45</v>
      </c>
      <c r="J7262">
        <v>99.375</v>
      </c>
      <c r="K7262">
        <v>67.911714770798</v>
      </c>
      <c r="L7262">
        <v>0.305602716468591</v>
      </c>
      <c r="M7262">
        <v>0.00700000000000012</v>
      </c>
      <c r="N7262">
        <v>0.175000000000003</v>
      </c>
      <c r="O7262">
        <v>3.982</v>
      </c>
      <c r="P7262" t="s">
        <v>266</v>
      </c>
      <c r="R7262">
        <v>0</v>
      </c>
      <c r="S7262">
        <v>4200</v>
      </c>
      <c r="T7262">
        <v>4214</v>
      </c>
      <c r="U7262">
        <v>4205</v>
      </c>
      <c r="V7262">
        <v>4202</v>
      </c>
      <c r="W7262">
        <v>1</v>
      </c>
      <c r="X7262">
        <v>1</v>
      </c>
      <c r="Y7262" t="s">
        <v>5255</v>
      </c>
      <c r="Z7262" t="s">
        <v>99</v>
      </c>
      <c r="AA7262" t="s">
        <v>656</v>
      </c>
    </row>
    <row r="7263" spans="1:27">
      <c r="A7263" t="s">
        <v>24</v>
      </c>
      <c r="B7263">
        <v>3</v>
      </c>
      <c r="C7263">
        <v>302</v>
      </c>
      <c r="D7263" t="s">
        <v>5080</v>
      </c>
      <c r="E7263">
        <v>5.074</v>
      </c>
      <c r="F7263">
        <v>4.2</v>
      </c>
      <c r="G7263">
        <v>0.015</v>
      </c>
      <c r="H7263">
        <v>4.115</v>
      </c>
      <c r="I7263">
        <v>0.357142857142857</v>
      </c>
      <c r="J7263">
        <v>97.9761904761905</v>
      </c>
      <c r="K7263">
        <v>82.7749310208908</v>
      </c>
      <c r="L7263">
        <v>0.295624753646039</v>
      </c>
      <c r="M7263">
        <v>0.0700000000000003</v>
      </c>
      <c r="N7263">
        <v>1.66666666666667</v>
      </c>
      <c r="O7263">
        <v>4.185</v>
      </c>
      <c r="P7263" t="s">
        <v>266</v>
      </c>
      <c r="R7263">
        <v>0</v>
      </c>
      <c r="S7263">
        <v>4216</v>
      </c>
      <c r="T7263">
        <v>4230</v>
      </c>
      <c r="U7263">
        <v>4221</v>
      </c>
      <c r="V7263">
        <v>4218</v>
      </c>
      <c r="W7263">
        <v>1</v>
      </c>
      <c r="X7263">
        <v>1</v>
      </c>
      <c r="Y7263" t="s">
        <v>5256</v>
      </c>
      <c r="Z7263" t="s">
        <v>99</v>
      </c>
      <c r="AA7263" t="s">
        <v>656</v>
      </c>
    </row>
    <row r="7264" spans="1:27">
      <c r="A7264" t="s">
        <v>24</v>
      </c>
      <c r="B7264">
        <v>3</v>
      </c>
      <c r="C7264">
        <v>303</v>
      </c>
      <c r="D7264" t="s">
        <v>265</v>
      </c>
      <c r="E7264">
        <v>3.865</v>
      </c>
      <c r="F7264">
        <v>2.5</v>
      </c>
      <c r="G7264">
        <v>0.175</v>
      </c>
      <c r="H7264">
        <v>2.298</v>
      </c>
      <c r="I7264">
        <v>7</v>
      </c>
      <c r="J7264">
        <v>91.92</v>
      </c>
      <c r="K7264">
        <v>64.6830530401035</v>
      </c>
      <c r="L7264">
        <v>4.52781371280724</v>
      </c>
      <c r="M7264">
        <v>0.0270000000000001</v>
      </c>
      <c r="N7264">
        <v>1.08000000000001</v>
      </c>
      <c r="O7264">
        <v>2.325</v>
      </c>
      <c r="P7264" t="s">
        <v>266</v>
      </c>
      <c r="R7264">
        <v>0</v>
      </c>
      <c r="S7264">
        <v>4232</v>
      </c>
      <c r="T7264">
        <v>4246</v>
      </c>
      <c r="U7264">
        <v>4237</v>
      </c>
      <c r="V7264">
        <v>4234</v>
      </c>
      <c r="W7264">
        <v>1</v>
      </c>
      <c r="X7264">
        <v>1</v>
      </c>
      <c r="Y7264" t="s">
        <v>5257</v>
      </c>
      <c r="Z7264" t="s">
        <v>99</v>
      </c>
      <c r="AA7264" t="s">
        <v>656</v>
      </c>
    </row>
    <row r="7265" spans="1:27">
      <c r="A7265" t="s">
        <v>24</v>
      </c>
      <c r="B7265">
        <v>3</v>
      </c>
      <c r="C7265">
        <v>304</v>
      </c>
      <c r="D7265" t="s">
        <v>265</v>
      </c>
      <c r="E7265">
        <v>4.154</v>
      </c>
      <c r="F7265">
        <v>3.1</v>
      </c>
      <c r="G7265">
        <v>0.027</v>
      </c>
      <c r="H7265">
        <v>3.072</v>
      </c>
      <c r="I7265">
        <v>0.870967741935484</v>
      </c>
      <c r="J7265">
        <v>99.0967741935484</v>
      </c>
      <c r="K7265">
        <v>74.6268656716418</v>
      </c>
      <c r="L7265">
        <v>0.649975926817525</v>
      </c>
      <c r="M7265">
        <v>0.00099999999999989</v>
      </c>
      <c r="N7265">
        <v>0.0322580645161255</v>
      </c>
      <c r="O7265">
        <v>3.073</v>
      </c>
      <c r="P7265" t="s">
        <v>266</v>
      </c>
      <c r="R7265">
        <v>0</v>
      </c>
      <c r="S7265">
        <v>4248</v>
      </c>
      <c r="T7265">
        <v>4262</v>
      </c>
      <c r="U7265">
        <v>4253</v>
      </c>
      <c r="V7265">
        <v>4250</v>
      </c>
      <c r="W7265">
        <v>1</v>
      </c>
      <c r="X7265">
        <v>1</v>
      </c>
      <c r="Y7265" t="s">
        <v>5258</v>
      </c>
      <c r="Z7265" t="s">
        <v>99</v>
      </c>
      <c r="AA7265" t="s">
        <v>656</v>
      </c>
    </row>
    <row r="7266" spans="1:27">
      <c r="A7266" t="s">
        <v>24</v>
      </c>
      <c r="B7266">
        <v>3</v>
      </c>
      <c r="C7266">
        <v>305</v>
      </c>
      <c r="D7266" t="s">
        <v>1505</v>
      </c>
      <c r="E7266">
        <v>5.816</v>
      </c>
      <c r="F7266">
        <v>4.5</v>
      </c>
      <c r="G7266">
        <v>0.037</v>
      </c>
      <c r="H7266">
        <v>4.468</v>
      </c>
      <c r="I7266">
        <v>0.822222222222222</v>
      </c>
      <c r="J7266">
        <v>99.2888888888889</v>
      </c>
      <c r="K7266">
        <v>77.372764786795</v>
      </c>
      <c r="L7266">
        <v>0.636176066024759</v>
      </c>
      <c r="M7266">
        <v>-0.00499999999999989</v>
      </c>
      <c r="N7266">
        <v>0.111111111111109</v>
      </c>
      <c r="O7266">
        <v>4.463</v>
      </c>
      <c r="P7266" t="s">
        <v>266</v>
      </c>
      <c r="R7266">
        <v>0</v>
      </c>
      <c r="S7266">
        <v>4265</v>
      </c>
      <c r="T7266">
        <v>4279</v>
      </c>
      <c r="U7266">
        <v>4270</v>
      </c>
      <c r="V7266">
        <v>4267</v>
      </c>
      <c r="W7266">
        <v>1</v>
      </c>
      <c r="X7266">
        <v>1</v>
      </c>
      <c r="Y7266" t="s">
        <v>5259</v>
      </c>
      <c r="Z7266" t="s">
        <v>99</v>
      </c>
      <c r="AA7266" t="s">
        <v>656</v>
      </c>
    </row>
    <row r="7267" spans="1:27">
      <c r="A7267" t="s">
        <v>24</v>
      </c>
      <c r="B7267">
        <v>3</v>
      </c>
      <c r="C7267">
        <v>307</v>
      </c>
      <c r="D7267" t="s">
        <v>1505</v>
      </c>
      <c r="E7267">
        <v>4.087</v>
      </c>
      <c r="F7267">
        <v>3</v>
      </c>
      <c r="G7267">
        <v>0.011</v>
      </c>
      <c r="H7267">
        <v>2.925</v>
      </c>
      <c r="I7267">
        <v>0.366666666666667</v>
      </c>
      <c r="J7267">
        <v>97.5</v>
      </c>
      <c r="K7267">
        <v>73.4034744311231</v>
      </c>
      <c r="L7267">
        <v>0.269146072914118</v>
      </c>
      <c r="M7267">
        <v>0.0640000000000001</v>
      </c>
      <c r="N7267">
        <v>2.13333333333334</v>
      </c>
      <c r="O7267">
        <v>2.989</v>
      </c>
      <c r="P7267" t="s">
        <v>266</v>
      </c>
      <c r="R7267">
        <v>0</v>
      </c>
      <c r="S7267">
        <v>4285</v>
      </c>
      <c r="T7267">
        <v>4299</v>
      </c>
      <c r="U7267">
        <v>4290</v>
      </c>
      <c r="V7267">
        <v>4287</v>
      </c>
      <c r="W7267">
        <v>1</v>
      </c>
      <c r="X7267">
        <v>1</v>
      </c>
      <c r="Y7267" t="s">
        <v>5260</v>
      </c>
      <c r="Z7267" t="s">
        <v>99</v>
      </c>
      <c r="AA7267" t="s">
        <v>656</v>
      </c>
    </row>
    <row r="7268" spans="1:27">
      <c r="A7268" t="s">
        <v>24</v>
      </c>
      <c r="B7268">
        <v>3</v>
      </c>
      <c r="C7268">
        <v>309</v>
      </c>
      <c r="D7268" t="s">
        <v>1505</v>
      </c>
      <c r="E7268">
        <v>6.239</v>
      </c>
      <c r="F7268">
        <v>3.1</v>
      </c>
      <c r="G7268">
        <v>0.023</v>
      </c>
      <c r="H7268">
        <v>3.03</v>
      </c>
      <c r="I7268">
        <v>0.741935483870968</v>
      </c>
      <c r="J7268">
        <v>97.741935483871</v>
      </c>
      <c r="K7268">
        <v>49.6874499118449</v>
      </c>
      <c r="L7268">
        <v>0.368648821926591</v>
      </c>
      <c r="M7268">
        <v>0.0470000000000002</v>
      </c>
      <c r="N7268">
        <v>1.51612903225807</v>
      </c>
      <c r="O7268">
        <v>3.077</v>
      </c>
      <c r="P7268" t="s">
        <v>266</v>
      </c>
      <c r="R7268">
        <v>0</v>
      </c>
      <c r="S7268">
        <v>4305</v>
      </c>
      <c r="T7268">
        <v>4319</v>
      </c>
      <c r="U7268">
        <v>4310</v>
      </c>
      <c r="V7268">
        <v>4307</v>
      </c>
      <c r="W7268">
        <v>1</v>
      </c>
      <c r="X7268">
        <v>1</v>
      </c>
      <c r="Y7268" t="s">
        <v>5261</v>
      </c>
      <c r="Z7268" t="s">
        <v>99</v>
      </c>
      <c r="AA7268" t="s">
        <v>656</v>
      </c>
    </row>
    <row r="7269" spans="1:27">
      <c r="A7269" t="s">
        <v>24</v>
      </c>
      <c r="B7269">
        <v>3</v>
      </c>
      <c r="C7269">
        <v>311</v>
      </c>
      <c r="D7269" t="s">
        <v>1529</v>
      </c>
      <c r="E7269">
        <v>5.988</v>
      </c>
      <c r="F7269">
        <v>4.8</v>
      </c>
      <c r="G7269">
        <v>0.026</v>
      </c>
      <c r="H7269">
        <v>4.782</v>
      </c>
      <c r="I7269">
        <v>0.541666666666667</v>
      </c>
      <c r="J7269">
        <v>99.625</v>
      </c>
      <c r="K7269">
        <v>80.1603206412826</v>
      </c>
      <c r="L7269">
        <v>0.434201736806947</v>
      </c>
      <c r="M7269">
        <v>-0.00800000000000001</v>
      </c>
      <c r="N7269">
        <v>0.166666666666667</v>
      </c>
      <c r="O7269">
        <v>4.774</v>
      </c>
      <c r="P7269" t="s">
        <v>266</v>
      </c>
      <c r="R7269">
        <v>0</v>
      </c>
      <c r="S7269">
        <v>4325</v>
      </c>
      <c r="T7269">
        <v>4339</v>
      </c>
      <c r="U7269">
        <v>4330</v>
      </c>
      <c r="V7269">
        <v>4327</v>
      </c>
      <c r="W7269">
        <v>1</v>
      </c>
      <c r="X7269">
        <v>1</v>
      </c>
      <c r="Y7269" t="s">
        <v>5262</v>
      </c>
      <c r="Z7269" t="s">
        <v>99</v>
      </c>
      <c r="AA7269" t="s">
        <v>656</v>
      </c>
    </row>
    <row r="7270" spans="1:27">
      <c r="A7270" t="s">
        <v>24</v>
      </c>
      <c r="B7270">
        <v>3</v>
      </c>
      <c r="C7270">
        <v>312</v>
      </c>
      <c r="D7270" t="s">
        <v>1505</v>
      </c>
      <c r="E7270">
        <v>7.19</v>
      </c>
      <c r="F7270">
        <v>5.7</v>
      </c>
      <c r="G7270">
        <v>0.048</v>
      </c>
      <c r="H7270">
        <v>5.612</v>
      </c>
      <c r="I7270">
        <v>0.842105263157895</v>
      </c>
      <c r="J7270">
        <v>98.4561403508772</v>
      </c>
      <c r="K7270">
        <v>79.2767732962448</v>
      </c>
      <c r="L7270">
        <v>0.66759388038943</v>
      </c>
      <c r="M7270">
        <v>0.04</v>
      </c>
      <c r="N7270">
        <v>0.701754385964913</v>
      </c>
      <c r="O7270">
        <v>5.652</v>
      </c>
      <c r="P7270" t="s">
        <v>266</v>
      </c>
      <c r="R7270">
        <v>0</v>
      </c>
      <c r="S7270">
        <v>4342</v>
      </c>
      <c r="T7270">
        <v>4356</v>
      </c>
      <c r="U7270">
        <v>4347</v>
      </c>
      <c r="V7270">
        <v>4344</v>
      </c>
      <c r="W7270">
        <v>1</v>
      </c>
      <c r="X7270">
        <v>1</v>
      </c>
      <c r="Y7270" t="s">
        <v>5263</v>
      </c>
      <c r="Z7270" t="s">
        <v>99</v>
      </c>
      <c r="AA7270" t="s">
        <v>656</v>
      </c>
    </row>
    <row r="7271" spans="1:27">
      <c r="A7271" t="s">
        <v>24</v>
      </c>
      <c r="B7271">
        <v>3</v>
      </c>
      <c r="C7271">
        <v>314</v>
      </c>
      <c r="D7271" t="s">
        <v>1529</v>
      </c>
      <c r="E7271">
        <v>6.193</v>
      </c>
      <c r="F7271">
        <v>5</v>
      </c>
      <c r="G7271">
        <v>0.031</v>
      </c>
      <c r="H7271">
        <v>4.879</v>
      </c>
      <c r="I7271">
        <v>0.62</v>
      </c>
      <c r="J7271">
        <v>97.58</v>
      </c>
      <c r="K7271">
        <v>80.7363151945745</v>
      </c>
      <c r="L7271">
        <v>0.500565154206362</v>
      </c>
      <c r="M7271">
        <v>0.0900000000000007</v>
      </c>
      <c r="N7271">
        <v>1.80000000000001</v>
      </c>
      <c r="O7271">
        <v>4.969</v>
      </c>
      <c r="P7271" t="s">
        <v>266</v>
      </c>
      <c r="R7271">
        <v>0</v>
      </c>
      <c r="S7271">
        <v>4362</v>
      </c>
      <c r="T7271">
        <v>4376</v>
      </c>
      <c r="U7271">
        <v>4367</v>
      </c>
      <c r="V7271">
        <v>4364</v>
      </c>
      <c r="W7271">
        <v>1</v>
      </c>
      <c r="X7271">
        <v>1</v>
      </c>
      <c r="Y7271" t="s">
        <v>5264</v>
      </c>
      <c r="Z7271" t="s">
        <v>99</v>
      </c>
      <c r="AA7271" t="s">
        <v>656</v>
      </c>
    </row>
    <row r="7272" spans="1:27">
      <c r="A7272" t="s">
        <v>24</v>
      </c>
      <c r="B7272">
        <v>3</v>
      </c>
      <c r="C7272">
        <v>315</v>
      </c>
      <c r="D7272" t="s">
        <v>1505</v>
      </c>
      <c r="E7272">
        <v>6.758</v>
      </c>
      <c r="F7272">
        <v>5.3</v>
      </c>
      <c r="G7272">
        <v>0.045</v>
      </c>
      <c r="H7272">
        <v>5.189</v>
      </c>
      <c r="I7272">
        <v>0.849056603773585</v>
      </c>
      <c r="J7272">
        <v>97.9056603773585</v>
      </c>
      <c r="K7272">
        <v>78.4255696951761</v>
      </c>
      <c r="L7272">
        <v>0.665877478543948</v>
      </c>
      <c r="M7272">
        <v>0.0659999999999998</v>
      </c>
      <c r="N7272">
        <v>1.24528301886792</v>
      </c>
      <c r="O7272">
        <v>5.255</v>
      </c>
      <c r="P7272" t="s">
        <v>266</v>
      </c>
      <c r="R7272">
        <v>0</v>
      </c>
      <c r="S7272">
        <v>4379</v>
      </c>
      <c r="T7272">
        <v>4393</v>
      </c>
      <c r="U7272">
        <v>4384</v>
      </c>
      <c r="V7272">
        <v>4381</v>
      </c>
      <c r="W7272">
        <v>1</v>
      </c>
      <c r="X7272">
        <v>1</v>
      </c>
      <c r="Y7272" t="s">
        <v>5265</v>
      </c>
      <c r="Z7272" t="s">
        <v>99</v>
      </c>
      <c r="AA7272" t="s">
        <v>656</v>
      </c>
    </row>
    <row r="7273" spans="1:27">
      <c r="A7273" t="s">
        <v>24</v>
      </c>
      <c r="B7273">
        <v>3</v>
      </c>
      <c r="C7273">
        <v>317</v>
      </c>
      <c r="D7273" t="s">
        <v>1505</v>
      </c>
      <c r="E7273">
        <v>6.449</v>
      </c>
      <c r="F7273">
        <v>5</v>
      </c>
      <c r="G7273">
        <v>0.029</v>
      </c>
      <c r="H7273">
        <v>4.887</v>
      </c>
      <c r="I7273">
        <v>0.58</v>
      </c>
      <c r="J7273">
        <v>97.74</v>
      </c>
      <c r="K7273">
        <v>77.5314002170879</v>
      </c>
      <c r="L7273">
        <v>0.44968212125911</v>
      </c>
      <c r="M7273">
        <v>0.0840000000000005</v>
      </c>
      <c r="N7273">
        <v>1.68000000000001</v>
      </c>
      <c r="O7273">
        <v>4.971</v>
      </c>
      <c r="P7273" t="s">
        <v>266</v>
      </c>
      <c r="R7273">
        <v>0</v>
      </c>
      <c r="S7273">
        <v>4399</v>
      </c>
      <c r="T7273">
        <v>4413</v>
      </c>
      <c r="U7273">
        <v>4404</v>
      </c>
      <c r="V7273">
        <v>4401</v>
      </c>
      <c r="W7273">
        <v>1</v>
      </c>
      <c r="X7273">
        <v>1</v>
      </c>
      <c r="Y7273" t="s">
        <v>5266</v>
      </c>
      <c r="Z7273" t="s">
        <v>99</v>
      </c>
      <c r="AA7273" t="s">
        <v>656</v>
      </c>
    </row>
    <row r="7274" spans="1:27">
      <c r="A7274" t="s">
        <v>24</v>
      </c>
      <c r="B7274">
        <v>3</v>
      </c>
      <c r="C7274">
        <v>319</v>
      </c>
      <c r="D7274" t="s">
        <v>1505</v>
      </c>
      <c r="E7274">
        <v>7.111</v>
      </c>
      <c r="F7274">
        <v>5.6</v>
      </c>
      <c r="G7274">
        <v>0.013</v>
      </c>
      <c r="H7274">
        <v>5.468</v>
      </c>
      <c r="I7274">
        <v>0.232142857142857</v>
      </c>
      <c r="J7274">
        <v>97.6428571428572</v>
      </c>
      <c r="K7274">
        <v>78.7512304879764</v>
      </c>
      <c r="L7274">
        <v>0.182815356489945</v>
      </c>
      <c r="M7274">
        <v>0.119</v>
      </c>
      <c r="N7274">
        <v>2.125</v>
      </c>
      <c r="O7274">
        <v>5.587</v>
      </c>
      <c r="P7274" t="s">
        <v>266</v>
      </c>
      <c r="R7274">
        <v>0</v>
      </c>
      <c r="S7274">
        <v>4420</v>
      </c>
      <c r="T7274">
        <v>4434</v>
      </c>
      <c r="U7274">
        <v>4425</v>
      </c>
      <c r="V7274">
        <v>4422</v>
      </c>
      <c r="W7274">
        <v>1</v>
      </c>
      <c r="X7274">
        <v>1</v>
      </c>
      <c r="Y7274" t="s">
        <v>5267</v>
      </c>
      <c r="Z7274" t="s">
        <v>99</v>
      </c>
      <c r="AA7274" t="s">
        <v>656</v>
      </c>
    </row>
    <row r="7275" spans="1:27">
      <c r="A7275" t="s">
        <v>24</v>
      </c>
      <c r="B7275">
        <v>3</v>
      </c>
      <c r="C7275">
        <v>321</v>
      </c>
      <c r="D7275" t="s">
        <v>1505</v>
      </c>
      <c r="E7275">
        <v>7.451</v>
      </c>
      <c r="F7275">
        <v>6</v>
      </c>
      <c r="G7275">
        <v>0.02</v>
      </c>
      <c r="H7275">
        <v>5.923</v>
      </c>
      <c r="I7275">
        <v>0.333333333333333</v>
      </c>
      <c r="J7275">
        <v>98.7166666666667</v>
      </c>
      <c r="K7275">
        <v>80.526103878674</v>
      </c>
      <c r="L7275">
        <v>0.268420346262247</v>
      </c>
      <c r="M7275">
        <v>0.0570000000000004</v>
      </c>
      <c r="N7275">
        <v>0.950000000000006</v>
      </c>
      <c r="O7275">
        <v>5.98</v>
      </c>
      <c r="P7275" t="s">
        <v>266</v>
      </c>
      <c r="R7275">
        <v>0</v>
      </c>
      <c r="S7275">
        <v>4440</v>
      </c>
      <c r="T7275">
        <v>4454</v>
      </c>
      <c r="U7275">
        <v>4445</v>
      </c>
      <c r="V7275">
        <v>4442</v>
      </c>
      <c r="W7275">
        <v>1</v>
      </c>
      <c r="X7275">
        <v>1</v>
      </c>
      <c r="Y7275" t="s">
        <v>5268</v>
      </c>
      <c r="Z7275" t="s">
        <v>99</v>
      </c>
      <c r="AA7275" t="s">
        <v>656</v>
      </c>
    </row>
    <row r="7276" spans="1:27">
      <c r="A7276" t="s">
        <v>24</v>
      </c>
      <c r="B7276">
        <v>3</v>
      </c>
      <c r="C7276">
        <v>323</v>
      </c>
      <c r="D7276" t="s">
        <v>1505</v>
      </c>
      <c r="E7276">
        <v>6.631</v>
      </c>
      <c r="F7276">
        <v>5.3</v>
      </c>
      <c r="G7276">
        <v>0.012</v>
      </c>
      <c r="H7276">
        <v>5.281</v>
      </c>
      <c r="I7276">
        <v>0.226415094339623</v>
      </c>
      <c r="J7276">
        <v>99.6415094339623</v>
      </c>
      <c r="K7276">
        <v>79.9276127280953</v>
      </c>
      <c r="L7276">
        <v>0.180968179761725</v>
      </c>
      <c r="M7276">
        <v>0.00700000000000056</v>
      </c>
      <c r="N7276">
        <v>0.132075471698124</v>
      </c>
      <c r="O7276">
        <v>5.288</v>
      </c>
      <c r="P7276" t="s">
        <v>266</v>
      </c>
      <c r="R7276">
        <v>0</v>
      </c>
      <c r="S7276">
        <v>4461</v>
      </c>
      <c r="T7276">
        <v>4475</v>
      </c>
      <c r="U7276">
        <v>4466</v>
      </c>
      <c r="V7276">
        <v>4463</v>
      </c>
      <c r="W7276">
        <v>1</v>
      </c>
      <c r="X7276">
        <v>1</v>
      </c>
      <c r="Y7276" t="s">
        <v>5269</v>
      </c>
      <c r="Z7276" t="s">
        <v>99</v>
      </c>
      <c r="AA7276" t="s">
        <v>656</v>
      </c>
    </row>
    <row r="7277" spans="1:27">
      <c r="A7277" t="s">
        <v>24</v>
      </c>
      <c r="B7277">
        <v>3</v>
      </c>
      <c r="C7277">
        <v>325</v>
      </c>
      <c r="D7277" t="s">
        <v>265</v>
      </c>
      <c r="E7277">
        <v>9.845</v>
      </c>
      <c r="F7277">
        <v>8.6</v>
      </c>
      <c r="G7277">
        <v>0.196</v>
      </c>
      <c r="H7277">
        <v>8.334</v>
      </c>
      <c r="I7277">
        <v>2.27906976744186</v>
      </c>
      <c r="J7277">
        <v>96.906976744186</v>
      </c>
      <c r="K7277">
        <v>87.3539867953276</v>
      </c>
      <c r="L7277">
        <v>1.99085830370747</v>
      </c>
      <c r="M7277">
        <v>0.0700000000000003</v>
      </c>
      <c r="N7277">
        <v>0.813953488372096</v>
      </c>
      <c r="O7277">
        <v>8.404</v>
      </c>
      <c r="P7277" t="s">
        <v>266</v>
      </c>
      <c r="R7277">
        <v>0</v>
      </c>
      <c r="S7277">
        <v>4481</v>
      </c>
      <c r="T7277">
        <v>4495</v>
      </c>
      <c r="U7277">
        <v>4486</v>
      </c>
      <c r="V7277">
        <v>4483</v>
      </c>
      <c r="W7277">
        <v>1</v>
      </c>
      <c r="X7277">
        <v>1</v>
      </c>
      <c r="Y7277" t="s">
        <v>5270</v>
      </c>
      <c r="Z7277" t="s">
        <v>99</v>
      </c>
      <c r="AA7277" t="s">
        <v>656</v>
      </c>
    </row>
    <row r="7278" spans="1:27">
      <c r="A7278" t="s">
        <v>24</v>
      </c>
      <c r="B7278">
        <v>3</v>
      </c>
      <c r="C7278">
        <v>326</v>
      </c>
      <c r="D7278" t="s">
        <v>1505</v>
      </c>
      <c r="E7278">
        <v>6.286</v>
      </c>
      <c r="F7278">
        <v>5</v>
      </c>
      <c r="G7278">
        <v>0.014</v>
      </c>
      <c r="H7278">
        <v>4.936</v>
      </c>
      <c r="I7278">
        <v>0.28</v>
      </c>
      <c r="J7278">
        <v>98.72</v>
      </c>
      <c r="K7278">
        <v>79.5418390073178</v>
      </c>
      <c r="L7278">
        <v>0.22271714922049</v>
      </c>
      <c r="M7278">
        <v>0.0499999999999998</v>
      </c>
      <c r="N7278">
        <v>0.999999999999996</v>
      </c>
      <c r="O7278">
        <v>4.986</v>
      </c>
      <c r="P7278" t="s">
        <v>266</v>
      </c>
      <c r="R7278">
        <v>0</v>
      </c>
      <c r="S7278">
        <v>4498</v>
      </c>
      <c r="T7278">
        <v>4512</v>
      </c>
      <c r="U7278">
        <v>4503</v>
      </c>
      <c r="V7278">
        <v>4500</v>
      </c>
      <c r="W7278">
        <v>1</v>
      </c>
      <c r="X7278">
        <v>1</v>
      </c>
      <c r="Y7278" t="s">
        <v>5271</v>
      </c>
      <c r="Z7278" t="s">
        <v>99</v>
      </c>
      <c r="AA7278" t="s">
        <v>656</v>
      </c>
    </row>
    <row r="7279" spans="1:27">
      <c r="A7279" t="s">
        <v>24</v>
      </c>
      <c r="B7279">
        <v>3</v>
      </c>
      <c r="C7279">
        <v>328</v>
      </c>
      <c r="D7279" t="s">
        <v>265</v>
      </c>
      <c r="E7279">
        <v>9.431</v>
      </c>
      <c r="F7279">
        <v>8</v>
      </c>
      <c r="G7279">
        <v>0.202</v>
      </c>
      <c r="H7279">
        <v>7.687</v>
      </c>
      <c r="I7279">
        <v>2.525</v>
      </c>
      <c r="J7279">
        <v>96.0875</v>
      </c>
      <c r="K7279">
        <v>84.826635563567</v>
      </c>
      <c r="L7279">
        <v>2.14187254798007</v>
      </c>
      <c r="M7279">
        <v>0.111</v>
      </c>
      <c r="N7279">
        <v>1.3875</v>
      </c>
      <c r="O7279">
        <v>7.798</v>
      </c>
      <c r="P7279" t="s">
        <v>266</v>
      </c>
      <c r="R7279">
        <v>0</v>
      </c>
      <c r="S7279">
        <v>4518</v>
      </c>
      <c r="T7279">
        <v>4532</v>
      </c>
      <c r="U7279">
        <v>4523</v>
      </c>
      <c r="V7279">
        <v>4520</v>
      </c>
      <c r="W7279">
        <v>1</v>
      </c>
      <c r="X7279">
        <v>1</v>
      </c>
      <c r="Y7279" t="s">
        <v>5272</v>
      </c>
      <c r="Z7279" t="s">
        <v>99</v>
      </c>
      <c r="AA7279" t="s">
        <v>656</v>
      </c>
    </row>
    <row r="7280" spans="1:27">
      <c r="A7280" t="s">
        <v>24</v>
      </c>
      <c r="B7280">
        <v>3</v>
      </c>
      <c r="C7280">
        <v>329</v>
      </c>
      <c r="D7280" t="s">
        <v>1505</v>
      </c>
      <c r="E7280">
        <v>6.866</v>
      </c>
      <c r="F7280">
        <v>5.5</v>
      </c>
      <c r="G7280">
        <v>0.013</v>
      </c>
      <c r="H7280">
        <v>5.426</v>
      </c>
      <c r="I7280">
        <v>0.236363636363636</v>
      </c>
      <c r="J7280">
        <v>98.6545454545455</v>
      </c>
      <c r="K7280">
        <v>80.1048645499563</v>
      </c>
      <c r="L7280">
        <v>0.189338770754442</v>
      </c>
      <c r="M7280">
        <v>0.0609999999999999</v>
      </c>
      <c r="N7280">
        <v>1.10909090909091</v>
      </c>
      <c r="O7280">
        <v>5.487</v>
      </c>
      <c r="P7280" t="s">
        <v>266</v>
      </c>
      <c r="R7280">
        <v>0</v>
      </c>
      <c r="S7280">
        <v>4535</v>
      </c>
      <c r="T7280">
        <v>4549</v>
      </c>
      <c r="U7280">
        <v>4540</v>
      </c>
      <c r="V7280">
        <v>4537</v>
      </c>
      <c r="W7280">
        <v>1</v>
      </c>
      <c r="X7280">
        <v>1</v>
      </c>
      <c r="Y7280" t="s">
        <v>5273</v>
      </c>
      <c r="Z7280" t="s">
        <v>99</v>
      </c>
      <c r="AA7280" t="s">
        <v>656</v>
      </c>
    </row>
    <row r="7281" spans="1:27">
      <c r="A7281" t="s">
        <v>24</v>
      </c>
      <c r="B7281">
        <v>3</v>
      </c>
      <c r="C7281">
        <v>331</v>
      </c>
      <c r="D7281" t="s">
        <v>265</v>
      </c>
      <c r="E7281">
        <v>10.998</v>
      </c>
      <c r="F7281">
        <v>9.7</v>
      </c>
      <c r="G7281">
        <v>0.257</v>
      </c>
      <c r="H7281">
        <v>9.388</v>
      </c>
      <c r="I7281">
        <v>2.64948453608247</v>
      </c>
      <c r="J7281">
        <v>96.7835051546392</v>
      </c>
      <c r="K7281">
        <v>88.197854155301</v>
      </c>
      <c r="L7281">
        <v>2.33678850700127</v>
      </c>
      <c r="M7281">
        <v>0.0549999999999997</v>
      </c>
      <c r="N7281">
        <v>0.567010309278348</v>
      </c>
      <c r="O7281">
        <v>9.443</v>
      </c>
      <c r="P7281" t="s">
        <v>266</v>
      </c>
      <c r="R7281">
        <v>0</v>
      </c>
      <c r="S7281">
        <v>4555</v>
      </c>
      <c r="T7281">
        <v>4569</v>
      </c>
      <c r="U7281">
        <v>4560</v>
      </c>
      <c r="V7281">
        <v>4557</v>
      </c>
      <c r="W7281">
        <v>1</v>
      </c>
      <c r="X7281">
        <v>1</v>
      </c>
      <c r="Y7281" t="s">
        <v>5274</v>
      </c>
      <c r="Z7281" t="s">
        <v>99</v>
      </c>
      <c r="AA7281" t="s">
        <v>656</v>
      </c>
    </row>
    <row r="7282" spans="1:27">
      <c r="A7282" t="s">
        <v>24</v>
      </c>
      <c r="B7282">
        <v>3</v>
      </c>
      <c r="C7282">
        <v>333</v>
      </c>
      <c r="D7282" t="s">
        <v>1505</v>
      </c>
      <c r="E7282">
        <v>2.123</v>
      </c>
      <c r="F7282">
        <v>1.3</v>
      </c>
      <c r="G7282">
        <v>0.015</v>
      </c>
      <c r="H7282">
        <v>1.282</v>
      </c>
      <c r="I7282">
        <v>1.15384615384615</v>
      </c>
      <c r="J7282">
        <v>98.6153846153846</v>
      </c>
      <c r="K7282">
        <v>61.2341026848799</v>
      </c>
      <c r="L7282">
        <v>0.706547338671691</v>
      </c>
      <c r="M7282">
        <v>0.00300000000000011</v>
      </c>
      <c r="N7282">
        <v>0.230769230769239</v>
      </c>
      <c r="O7282">
        <v>1.285</v>
      </c>
      <c r="P7282" t="s">
        <v>266</v>
      </c>
      <c r="R7282">
        <v>0</v>
      </c>
      <c r="S7282">
        <v>4601</v>
      </c>
      <c r="T7282">
        <v>4615</v>
      </c>
      <c r="U7282">
        <v>4606</v>
      </c>
      <c r="V7282">
        <v>4603</v>
      </c>
      <c r="W7282">
        <v>1</v>
      </c>
      <c r="X7282">
        <v>1</v>
      </c>
      <c r="Y7282" t="s">
        <v>5275</v>
      </c>
      <c r="Z7282" t="s">
        <v>99</v>
      </c>
      <c r="AA7282" t="s">
        <v>703</v>
      </c>
    </row>
    <row r="7283" spans="1:27">
      <c r="A7283" t="s">
        <v>24</v>
      </c>
      <c r="B7283">
        <v>3</v>
      </c>
      <c r="C7283">
        <v>335</v>
      </c>
      <c r="D7283" t="s">
        <v>1503</v>
      </c>
      <c r="E7283">
        <v>3.487</v>
      </c>
      <c r="F7283">
        <v>2.6</v>
      </c>
      <c r="G7283">
        <v>0.162</v>
      </c>
      <c r="H7283">
        <v>2.392</v>
      </c>
      <c r="I7283">
        <v>6.23076923076923</v>
      </c>
      <c r="J7283">
        <v>92</v>
      </c>
      <c r="K7283">
        <v>74.56266131345</v>
      </c>
      <c r="L7283">
        <v>4.64582735876111</v>
      </c>
      <c r="M7283">
        <v>0.0460000000000003</v>
      </c>
      <c r="N7283">
        <v>1.76923076923078</v>
      </c>
      <c r="O7283">
        <v>2.438</v>
      </c>
      <c r="P7283" t="s">
        <v>266</v>
      </c>
      <c r="R7283">
        <v>0</v>
      </c>
      <c r="S7283">
        <v>4625</v>
      </c>
      <c r="T7283">
        <v>4639</v>
      </c>
      <c r="U7283">
        <v>4630</v>
      </c>
      <c r="V7283">
        <v>4627</v>
      </c>
      <c r="W7283">
        <v>1</v>
      </c>
      <c r="X7283">
        <v>1</v>
      </c>
      <c r="Y7283" t="s">
        <v>5276</v>
      </c>
      <c r="Z7283" t="s">
        <v>99</v>
      </c>
      <c r="AA7283" t="s">
        <v>703</v>
      </c>
    </row>
    <row r="7284" spans="1:27">
      <c r="A7284" t="s">
        <v>24</v>
      </c>
      <c r="B7284">
        <v>3</v>
      </c>
      <c r="C7284">
        <v>336</v>
      </c>
      <c r="D7284" t="s">
        <v>1503</v>
      </c>
      <c r="E7284">
        <v>3.534</v>
      </c>
      <c r="F7284">
        <v>2.1</v>
      </c>
      <c r="G7284">
        <v>0.019</v>
      </c>
      <c r="H7284">
        <v>2.026</v>
      </c>
      <c r="I7284">
        <v>0.904761904761905</v>
      </c>
      <c r="J7284">
        <v>96.4761904761905</v>
      </c>
      <c r="K7284">
        <v>59.4227504244482</v>
      </c>
      <c r="L7284">
        <v>0.537634408602151</v>
      </c>
      <c r="M7284">
        <v>0.0550000000000002</v>
      </c>
      <c r="N7284">
        <v>2.61904761904763</v>
      </c>
      <c r="O7284">
        <v>2.081</v>
      </c>
      <c r="P7284" t="s">
        <v>266</v>
      </c>
      <c r="R7284">
        <v>0</v>
      </c>
      <c r="S7284">
        <v>4641</v>
      </c>
      <c r="T7284">
        <v>4655</v>
      </c>
      <c r="U7284">
        <v>4646</v>
      </c>
      <c r="V7284">
        <v>4643</v>
      </c>
      <c r="W7284">
        <v>1</v>
      </c>
      <c r="X7284">
        <v>1</v>
      </c>
      <c r="Y7284" t="s">
        <v>5277</v>
      </c>
      <c r="Z7284" t="s">
        <v>99</v>
      </c>
      <c r="AA7284" t="s">
        <v>703</v>
      </c>
    </row>
    <row r="7285" spans="1:27">
      <c r="A7285" t="s">
        <v>24</v>
      </c>
      <c r="B7285">
        <v>3</v>
      </c>
      <c r="C7285">
        <v>337</v>
      </c>
      <c r="D7285" t="s">
        <v>1505</v>
      </c>
      <c r="E7285">
        <v>3.4</v>
      </c>
      <c r="F7285">
        <v>2.3</v>
      </c>
      <c r="G7285">
        <v>0.011</v>
      </c>
      <c r="H7285">
        <v>2.305</v>
      </c>
      <c r="I7285">
        <v>0.478260869565217</v>
      </c>
      <c r="J7285">
        <v>100.217391304348</v>
      </c>
      <c r="K7285">
        <v>67.6470588235294</v>
      </c>
      <c r="L7285">
        <v>0.323529411764706</v>
      </c>
      <c r="M7285">
        <v>-0.0160000000000005</v>
      </c>
      <c r="N7285">
        <v>0.695652173913063</v>
      </c>
      <c r="O7285">
        <v>2.289</v>
      </c>
      <c r="P7285" t="s">
        <v>266</v>
      </c>
      <c r="R7285">
        <v>0</v>
      </c>
      <c r="S7285">
        <v>4672</v>
      </c>
      <c r="T7285">
        <v>4686</v>
      </c>
      <c r="U7285">
        <v>4677</v>
      </c>
      <c r="V7285">
        <v>4674</v>
      </c>
      <c r="W7285">
        <v>1</v>
      </c>
      <c r="X7285">
        <v>1</v>
      </c>
      <c r="Y7285" t="s">
        <v>5278</v>
      </c>
      <c r="Z7285" t="s">
        <v>99</v>
      </c>
      <c r="AA7285" t="s">
        <v>703</v>
      </c>
    </row>
    <row r="7286" spans="1:27">
      <c r="A7286" t="s">
        <v>24</v>
      </c>
      <c r="B7286">
        <v>3</v>
      </c>
      <c r="C7286">
        <v>339</v>
      </c>
      <c r="D7286" t="s">
        <v>265</v>
      </c>
      <c r="E7286">
        <v>4.91</v>
      </c>
      <c r="F7286">
        <v>3.8</v>
      </c>
      <c r="G7286">
        <v>0.169</v>
      </c>
      <c r="H7286">
        <v>3.634</v>
      </c>
      <c r="I7286">
        <v>4.44736842105263</v>
      </c>
      <c r="J7286">
        <v>95.6315789473684</v>
      </c>
      <c r="K7286">
        <v>77.3930753564155</v>
      </c>
      <c r="L7286">
        <v>3.44195519348269</v>
      </c>
      <c r="M7286">
        <v>-0.00300000000000011</v>
      </c>
      <c r="N7286">
        <v>0.0789473684210556</v>
      </c>
      <c r="O7286">
        <v>3.631</v>
      </c>
      <c r="P7286" t="s">
        <v>266</v>
      </c>
      <c r="R7286">
        <v>0</v>
      </c>
      <c r="S7286">
        <v>4692</v>
      </c>
      <c r="T7286">
        <v>4706</v>
      </c>
      <c r="U7286">
        <v>4697</v>
      </c>
      <c r="V7286">
        <v>4694</v>
      </c>
      <c r="W7286">
        <v>1</v>
      </c>
      <c r="X7286">
        <v>1</v>
      </c>
      <c r="Y7286" t="s">
        <v>5279</v>
      </c>
      <c r="Z7286" t="s">
        <v>99</v>
      </c>
      <c r="AA7286" t="s">
        <v>703</v>
      </c>
    </row>
    <row r="7287" spans="1:27">
      <c r="A7287" t="s">
        <v>24</v>
      </c>
      <c r="B7287">
        <v>3</v>
      </c>
      <c r="C7287">
        <v>340</v>
      </c>
      <c r="D7287" t="s">
        <v>265</v>
      </c>
      <c r="E7287">
        <v>5.527</v>
      </c>
      <c r="F7287">
        <v>4.5</v>
      </c>
      <c r="G7287">
        <v>0.036</v>
      </c>
      <c r="H7287">
        <v>4.406</v>
      </c>
      <c r="I7287">
        <v>0.8</v>
      </c>
      <c r="J7287">
        <v>97.9111111111111</v>
      </c>
      <c r="K7287">
        <v>81.418491043966</v>
      </c>
      <c r="L7287">
        <v>0.651347928351728</v>
      </c>
      <c r="M7287">
        <v>0.0580000000000007</v>
      </c>
      <c r="N7287">
        <v>1.2888888888889</v>
      </c>
      <c r="O7287">
        <v>4.464</v>
      </c>
      <c r="P7287" t="s">
        <v>266</v>
      </c>
      <c r="R7287">
        <v>0</v>
      </c>
      <c r="S7287">
        <v>4708</v>
      </c>
      <c r="T7287">
        <v>4722</v>
      </c>
      <c r="U7287">
        <v>4713</v>
      </c>
      <c r="V7287">
        <v>4710</v>
      </c>
      <c r="W7287">
        <v>1</v>
      </c>
      <c r="X7287">
        <v>1</v>
      </c>
      <c r="Y7287" t="s">
        <v>5280</v>
      </c>
      <c r="Z7287" t="s">
        <v>99</v>
      </c>
      <c r="AA7287" t="s">
        <v>703</v>
      </c>
    </row>
    <row r="7288" spans="1:27">
      <c r="A7288" t="s">
        <v>24</v>
      </c>
      <c r="B7288">
        <v>3</v>
      </c>
      <c r="C7288">
        <v>341</v>
      </c>
      <c r="D7288" t="s">
        <v>265</v>
      </c>
      <c r="E7288">
        <v>5.828</v>
      </c>
      <c r="F7288">
        <v>4.6</v>
      </c>
      <c r="G7288">
        <v>0.023</v>
      </c>
      <c r="H7288">
        <v>4.558</v>
      </c>
      <c r="I7288">
        <v>0.5</v>
      </c>
      <c r="J7288">
        <v>99.0869565217391</v>
      </c>
      <c r="K7288">
        <v>78.9293067947838</v>
      </c>
      <c r="L7288">
        <v>0.394646533973919</v>
      </c>
      <c r="M7288">
        <v>0.0190000000000001</v>
      </c>
      <c r="N7288">
        <v>0.413043478260872</v>
      </c>
      <c r="O7288">
        <v>4.577</v>
      </c>
      <c r="P7288" t="s">
        <v>266</v>
      </c>
      <c r="R7288">
        <v>0</v>
      </c>
      <c r="S7288">
        <v>4724</v>
      </c>
      <c r="T7288">
        <v>4738</v>
      </c>
      <c r="U7288">
        <v>4729</v>
      </c>
      <c r="V7288">
        <v>4726</v>
      </c>
      <c r="W7288">
        <v>1</v>
      </c>
      <c r="X7288">
        <v>1</v>
      </c>
      <c r="Y7288" t="s">
        <v>5281</v>
      </c>
      <c r="Z7288" t="s">
        <v>99</v>
      </c>
      <c r="AA7288" t="s">
        <v>703</v>
      </c>
    </row>
    <row r="7289" spans="1:27">
      <c r="A7289" t="s">
        <v>24</v>
      </c>
      <c r="B7289">
        <v>3</v>
      </c>
      <c r="C7289">
        <v>342</v>
      </c>
      <c r="D7289" t="s">
        <v>1505</v>
      </c>
      <c r="E7289">
        <v>5.434</v>
      </c>
      <c r="F7289">
        <v>4.2</v>
      </c>
      <c r="G7289">
        <v>0.029</v>
      </c>
      <c r="H7289">
        <v>4.175</v>
      </c>
      <c r="I7289">
        <v>0.69047619047619</v>
      </c>
      <c r="J7289">
        <v>99.4047619047619</v>
      </c>
      <c r="K7289">
        <v>77.2911299227089</v>
      </c>
      <c r="L7289">
        <v>0.533676849466323</v>
      </c>
      <c r="M7289">
        <v>-0.00399999999999956</v>
      </c>
      <c r="N7289">
        <v>0.0952380952380847</v>
      </c>
      <c r="O7289">
        <v>4.171</v>
      </c>
      <c r="P7289" t="s">
        <v>266</v>
      </c>
      <c r="R7289">
        <v>0</v>
      </c>
      <c r="S7289">
        <v>4741</v>
      </c>
      <c r="T7289">
        <v>4755</v>
      </c>
      <c r="U7289">
        <v>4746</v>
      </c>
      <c r="V7289">
        <v>4743</v>
      </c>
      <c r="W7289">
        <v>1</v>
      </c>
      <c r="X7289">
        <v>1</v>
      </c>
      <c r="Y7289" t="s">
        <v>5282</v>
      </c>
      <c r="Z7289" t="s">
        <v>99</v>
      </c>
      <c r="AA7289" t="s">
        <v>703</v>
      </c>
    </row>
    <row r="7290" spans="1:27">
      <c r="A7290" t="s">
        <v>24</v>
      </c>
      <c r="B7290">
        <v>3</v>
      </c>
      <c r="C7290">
        <v>344</v>
      </c>
      <c r="D7290" t="s">
        <v>1505</v>
      </c>
      <c r="E7290">
        <v>4.382</v>
      </c>
      <c r="F7290">
        <v>3.3</v>
      </c>
      <c r="G7290">
        <v>0.163</v>
      </c>
      <c r="H7290">
        <v>3.152</v>
      </c>
      <c r="I7290">
        <v>4.93939393939394</v>
      </c>
      <c r="J7290">
        <v>95.5151515151515</v>
      </c>
      <c r="K7290">
        <v>75.3080785029667</v>
      </c>
      <c r="L7290">
        <v>3.71976266544957</v>
      </c>
      <c r="M7290">
        <v>-0.0150000000000001</v>
      </c>
      <c r="N7290">
        <v>0.454545454545458</v>
      </c>
      <c r="O7290">
        <v>3.137</v>
      </c>
      <c r="P7290" t="s">
        <v>266</v>
      </c>
      <c r="R7290">
        <v>0</v>
      </c>
      <c r="S7290">
        <v>4761</v>
      </c>
      <c r="T7290">
        <v>4775</v>
      </c>
      <c r="U7290">
        <v>4766</v>
      </c>
      <c r="V7290">
        <v>4763</v>
      </c>
      <c r="W7290">
        <v>1</v>
      </c>
      <c r="X7290">
        <v>1</v>
      </c>
      <c r="Y7290" t="s">
        <v>5283</v>
      </c>
      <c r="Z7290" t="s">
        <v>99</v>
      </c>
      <c r="AA7290" t="s">
        <v>703</v>
      </c>
    </row>
    <row r="7291" spans="1:27">
      <c r="A7291" t="s">
        <v>24</v>
      </c>
      <c r="B7291">
        <v>3</v>
      </c>
      <c r="C7291">
        <v>346</v>
      </c>
      <c r="D7291" t="s">
        <v>1505</v>
      </c>
      <c r="E7291">
        <v>7.59</v>
      </c>
      <c r="F7291">
        <v>3.1</v>
      </c>
      <c r="G7291">
        <v>0.014</v>
      </c>
      <c r="H7291">
        <v>3.004</v>
      </c>
      <c r="I7291">
        <v>0.451612903225806</v>
      </c>
      <c r="J7291">
        <v>96.9032258064516</v>
      </c>
      <c r="K7291">
        <v>40.8432147562582</v>
      </c>
      <c r="L7291">
        <v>0.184453227931489</v>
      </c>
      <c r="M7291">
        <v>0.0820000000000003</v>
      </c>
      <c r="N7291">
        <v>2.64516129032259</v>
      </c>
      <c r="O7291">
        <v>3.086</v>
      </c>
      <c r="P7291" t="s">
        <v>266</v>
      </c>
      <c r="R7291">
        <v>0</v>
      </c>
      <c r="S7291">
        <v>4781</v>
      </c>
      <c r="T7291">
        <v>4795</v>
      </c>
      <c r="U7291">
        <v>4786</v>
      </c>
      <c r="V7291">
        <v>4783</v>
      </c>
      <c r="W7291">
        <v>1</v>
      </c>
      <c r="X7291">
        <v>1</v>
      </c>
      <c r="Y7291" t="s">
        <v>5284</v>
      </c>
      <c r="Z7291" t="s">
        <v>99</v>
      </c>
      <c r="AA7291" t="s">
        <v>703</v>
      </c>
    </row>
    <row r="7292" spans="1:27">
      <c r="A7292" t="s">
        <v>24</v>
      </c>
      <c r="B7292">
        <v>3</v>
      </c>
      <c r="C7292">
        <v>348</v>
      </c>
      <c r="D7292" t="s">
        <v>265</v>
      </c>
      <c r="E7292">
        <v>11.494</v>
      </c>
      <c r="F7292">
        <v>10.1</v>
      </c>
      <c r="G7292">
        <v>0.521</v>
      </c>
      <c r="H7292">
        <v>9.5</v>
      </c>
      <c r="I7292">
        <v>5.15841584158416</v>
      </c>
      <c r="J7292">
        <v>94.0594059405941</v>
      </c>
      <c r="K7292">
        <v>87.87193318253</v>
      </c>
      <c r="L7292">
        <v>4.53279972159388</v>
      </c>
      <c r="M7292">
        <v>0.0789999999999988</v>
      </c>
      <c r="N7292">
        <v>0.782178217821771</v>
      </c>
      <c r="O7292">
        <v>9.579</v>
      </c>
      <c r="P7292" t="s">
        <v>266</v>
      </c>
      <c r="R7292">
        <v>0</v>
      </c>
      <c r="S7292">
        <v>4801</v>
      </c>
      <c r="T7292">
        <v>4815</v>
      </c>
      <c r="U7292">
        <v>4806</v>
      </c>
      <c r="V7292">
        <v>4803</v>
      </c>
      <c r="W7292">
        <v>1</v>
      </c>
      <c r="X7292">
        <v>1</v>
      </c>
      <c r="Y7292" t="s">
        <v>5285</v>
      </c>
      <c r="Z7292" t="s">
        <v>99</v>
      </c>
      <c r="AA7292" t="s">
        <v>703</v>
      </c>
    </row>
    <row r="7293" spans="1:27">
      <c r="A7293" t="s">
        <v>24</v>
      </c>
      <c r="B7293">
        <v>3</v>
      </c>
      <c r="C7293">
        <v>349</v>
      </c>
      <c r="D7293" t="s">
        <v>1505</v>
      </c>
      <c r="E7293">
        <v>6.9</v>
      </c>
      <c r="F7293">
        <v>5.5</v>
      </c>
      <c r="G7293">
        <v>0.023</v>
      </c>
      <c r="H7293">
        <v>5.407</v>
      </c>
      <c r="I7293">
        <v>0.418181818181818</v>
      </c>
      <c r="J7293">
        <v>98.3090909090909</v>
      </c>
      <c r="K7293">
        <v>79.7101449275362</v>
      </c>
      <c r="L7293">
        <v>0.333333333333333</v>
      </c>
      <c r="M7293">
        <v>0.0700000000000003</v>
      </c>
      <c r="N7293">
        <v>1.27272727272728</v>
      </c>
      <c r="O7293">
        <v>5.477</v>
      </c>
      <c r="P7293" t="s">
        <v>266</v>
      </c>
      <c r="R7293">
        <v>0</v>
      </c>
      <c r="S7293">
        <v>4818</v>
      </c>
      <c r="T7293">
        <v>4832</v>
      </c>
      <c r="U7293">
        <v>4823</v>
      </c>
      <c r="V7293">
        <v>4820</v>
      </c>
      <c r="W7293">
        <v>1</v>
      </c>
      <c r="X7293">
        <v>1</v>
      </c>
      <c r="Y7293" t="s">
        <v>5286</v>
      </c>
      <c r="Z7293" t="s">
        <v>99</v>
      </c>
      <c r="AA7293" t="s">
        <v>703</v>
      </c>
    </row>
    <row r="7294" spans="1:27">
      <c r="A7294" t="s">
        <v>24</v>
      </c>
      <c r="B7294">
        <v>3</v>
      </c>
      <c r="C7294">
        <v>351</v>
      </c>
      <c r="D7294" t="s">
        <v>265</v>
      </c>
      <c r="E7294">
        <v>8.662</v>
      </c>
      <c r="F7294">
        <v>7.3</v>
      </c>
      <c r="G7294">
        <v>0.054</v>
      </c>
      <c r="H7294">
        <v>7.19</v>
      </c>
      <c r="I7294">
        <v>0.73972602739726</v>
      </c>
      <c r="J7294">
        <v>98.4931506849315</v>
      </c>
      <c r="K7294">
        <v>84.2761486954514</v>
      </c>
      <c r="L7294">
        <v>0.62341260678827</v>
      </c>
      <c r="M7294">
        <v>0.0559999999999992</v>
      </c>
      <c r="N7294">
        <v>0.767123287671221</v>
      </c>
      <c r="O7294">
        <v>7.246</v>
      </c>
      <c r="P7294" t="s">
        <v>266</v>
      </c>
      <c r="R7294">
        <v>0</v>
      </c>
      <c r="S7294">
        <v>4838</v>
      </c>
      <c r="T7294">
        <v>4852</v>
      </c>
      <c r="U7294">
        <v>4843</v>
      </c>
      <c r="V7294">
        <v>4840</v>
      </c>
      <c r="W7294">
        <v>1</v>
      </c>
      <c r="X7294">
        <v>1</v>
      </c>
      <c r="Y7294" t="s">
        <v>5287</v>
      </c>
      <c r="Z7294" t="s">
        <v>99</v>
      </c>
      <c r="AA7294" t="s">
        <v>703</v>
      </c>
    </row>
    <row r="7295" spans="1:27">
      <c r="A7295" t="s">
        <v>24</v>
      </c>
      <c r="B7295">
        <v>3</v>
      </c>
      <c r="C7295">
        <v>352</v>
      </c>
      <c r="D7295" t="s">
        <v>1505</v>
      </c>
      <c r="E7295">
        <v>9.172</v>
      </c>
      <c r="F7295">
        <v>7.7</v>
      </c>
      <c r="G7295">
        <v>0.014</v>
      </c>
      <c r="H7295">
        <v>7.606</v>
      </c>
      <c r="I7295">
        <v>0.181818181818182</v>
      </c>
      <c r="J7295">
        <v>98.7792207792208</v>
      </c>
      <c r="K7295">
        <v>83.9511556912342</v>
      </c>
      <c r="L7295">
        <v>0.152638464893153</v>
      </c>
      <c r="M7295">
        <v>0.0800000000000001</v>
      </c>
      <c r="N7295">
        <v>1.03896103896104</v>
      </c>
      <c r="O7295">
        <v>7.686</v>
      </c>
      <c r="P7295" t="s">
        <v>266</v>
      </c>
      <c r="R7295">
        <v>0</v>
      </c>
      <c r="S7295">
        <v>4855</v>
      </c>
      <c r="T7295">
        <v>4869</v>
      </c>
      <c r="U7295">
        <v>4860</v>
      </c>
      <c r="V7295">
        <v>4857</v>
      </c>
      <c r="W7295">
        <v>1</v>
      </c>
      <c r="X7295">
        <v>1</v>
      </c>
      <c r="Y7295" t="s">
        <v>5288</v>
      </c>
      <c r="Z7295" t="s">
        <v>99</v>
      </c>
      <c r="AA7295" t="s">
        <v>703</v>
      </c>
    </row>
    <row r="7296" spans="1:27">
      <c r="A7296" t="s">
        <v>24</v>
      </c>
      <c r="B7296">
        <v>3</v>
      </c>
      <c r="C7296">
        <v>354</v>
      </c>
      <c r="D7296" t="s">
        <v>1529</v>
      </c>
      <c r="E7296">
        <v>8.924</v>
      </c>
      <c r="F7296">
        <v>7.6</v>
      </c>
      <c r="G7296">
        <v>0.037</v>
      </c>
      <c r="H7296">
        <v>7.53</v>
      </c>
      <c r="I7296">
        <v>0.486842105263158</v>
      </c>
      <c r="J7296">
        <v>99.0789473684211</v>
      </c>
      <c r="K7296">
        <v>85.1636037651277</v>
      </c>
      <c r="L7296">
        <v>0.414612281488122</v>
      </c>
      <c r="M7296">
        <v>0.0329999999999995</v>
      </c>
      <c r="N7296">
        <v>0.434210526315783</v>
      </c>
      <c r="O7296">
        <v>7.563</v>
      </c>
      <c r="P7296" t="s">
        <v>266</v>
      </c>
      <c r="R7296">
        <v>0</v>
      </c>
      <c r="S7296">
        <v>4875</v>
      </c>
      <c r="T7296">
        <v>4889</v>
      </c>
      <c r="U7296">
        <v>4880</v>
      </c>
      <c r="V7296">
        <v>4877</v>
      </c>
      <c r="W7296">
        <v>1</v>
      </c>
      <c r="X7296">
        <v>1</v>
      </c>
      <c r="Y7296" t="s">
        <v>5289</v>
      </c>
      <c r="Z7296" t="s">
        <v>99</v>
      </c>
      <c r="AA7296" t="s">
        <v>703</v>
      </c>
    </row>
    <row r="7297" spans="1:27">
      <c r="A7297" t="s">
        <v>24</v>
      </c>
      <c r="B7297">
        <v>3</v>
      </c>
      <c r="C7297">
        <v>355</v>
      </c>
      <c r="D7297" t="s">
        <v>1505</v>
      </c>
      <c r="E7297">
        <v>7.989</v>
      </c>
      <c r="F7297">
        <v>6.1</v>
      </c>
      <c r="G7297">
        <v>0.018</v>
      </c>
      <c r="H7297">
        <v>5.986</v>
      </c>
      <c r="I7297">
        <v>0.295081967213115</v>
      </c>
      <c r="J7297">
        <v>98.1311475409836</v>
      </c>
      <c r="K7297">
        <v>76.3549881086494</v>
      </c>
      <c r="L7297">
        <v>0.225309800976342</v>
      </c>
      <c r="M7297">
        <v>0.0960000000000001</v>
      </c>
      <c r="N7297">
        <v>1.57377049180328</v>
      </c>
      <c r="O7297">
        <v>6.082</v>
      </c>
      <c r="P7297" t="s">
        <v>266</v>
      </c>
      <c r="R7297">
        <v>0</v>
      </c>
      <c r="S7297">
        <v>4892</v>
      </c>
      <c r="T7297">
        <v>4906</v>
      </c>
      <c r="U7297">
        <v>4897</v>
      </c>
      <c r="V7297">
        <v>4894</v>
      </c>
      <c r="W7297">
        <v>1</v>
      </c>
      <c r="X7297">
        <v>1</v>
      </c>
      <c r="Y7297" t="s">
        <v>5290</v>
      </c>
      <c r="Z7297" t="s">
        <v>99</v>
      </c>
      <c r="AA7297" t="s">
        <v>703</v>
      </c>
    </row>
    <row r="7298" spans="1:27">
      <c r="A7298" t="s">
        <v>24</v>
      </c>
      <c r="B7298">
        <v>3</v>
      </c>
      <c r="C7298">
        <v>357</v>
      </c>
      <c r="D7298" t="s">
        <v>1505</v>
      </c>
      <c r="E7298">
        <v>8.447</v>
      </c>
      <c r="F7298">
        <v>6.8</v>
      </c>
      <c r="G7298">
        <v>0.018</v>
      </c>
      <c r="H7298">
        <v>6.786</v>
      </c>
      <c r="I7298">
        <v>0.264705882352941</v>
      </c>
      <c r="J7298">
        <v>99.7941176470588</v>
      </c>
      <c r="K7298">
        <v>80.5019533562212</v>
      </c>
      <c r="L7298">
        <v>0.213093405942938</v>
      </c>
      <c r="M7298">
        <v>-0.00399999999999956</v>
      </c>
      <c r="N7298">
        <v>0.0588235294117582</v>
      </c>
      <c r="O7298">
        <v>6.782</v>
      </c>
      <c r="P7298" t="s">
        <v>266</v>
      </c>
      <c r="R7298">
        <v>0</v>
      </c>
      <c r="S7298">
        <v>4913</v>
      </c>
      <c r="T7298">
        <v>4927</v>
      </c>
      <c r="U7298">
        <v>4918</v>
      </c>
      <c r="V7298">
        <v>4915</v>
      </c>
      <c r="W7298">
        <v>1</v>
      </c>
      <c r="X7298">
        <v>1</v>
      </c>
      <c r="Y7298" t="s">
        <v>5291</v>
      </c>
      <c r="Z7298" t="s">
        <v>99</v>
      </c>
      <c r="AA7298" t="s">
        <v>703</v>
      </c>
    </row>
    <row r="7299" spans="1:27">
      <c r="A7299" t="s">
        <v>24</v>
      </c>
      <c r="B7299">
        <v>3</v>
      </c>
      <c r="C7299">
        <v>359</v>
      </c>
      <c r="D7299" t="s">
        <v>1505</v>
      </c>
      <c r="E7299">
        <v>8.358</v>
      </c>
      <c r="F7299">
        <v>6.7</v>
      </c>
      <c r="G7299">
        <v>0.017</v>
      </c>
      <c r="H7299">
        <v>6.585</v>
      </c>
      <c r="I7299">
        <v>0.253731343283582</v>
      </c>
      <c r="J7299">
        <v>98.2835820895522</v>
      </c>
      <c r="K7299">
        <v>80.1627183536731</v>
      </c>
      <c r="L7299">
        <v>0.203397942091409</v>
      </c>
      <c r="M7299">
        <v>0.0979999999999999</v>
      </c>
      <c r="N7299">
        <v>1.46268656716418</v>
      </c>
      <c r="O7299">
        <v>6.683</v>
      </c>
      <c r="P7299" t="s">
        <v>266</v>
      </c>
      <c r="R7299">
        <v>0</v>
      </c>
      <c r="S7299">
        <v>4934</v>
      </c>
      <c r="T7299">
        <v>4948</v>
      </c>
      <c r="U7299">
        <v>4939</v>
      </c>
      <c r="V7299">
        <v>4936</v>
      </c>
      <c r="W7299">
        <v>1</v>
      </c>
      <c r="X7299">
        <v>1</v>
      </c>
      <c r="Y7299" t="s">
        <v>5292</v>
      </c>
      <c r="Z7299" t="s">
        <v>99</v>
      </c>
      <c r="AA7299" t="s">
        <v>703</v>
      </c>
    </row>
    <row r="7300" spans="1:27">
      <c r="A7300" t="s">
        <v>24</v>
      </c>
      <c r="B7300">
        <v>3</v>
      </c>
      <c r="C7300">
        <v>361</v>
      </c>
      <c r="D7300" t="s">
        <v>1505</v>
      </c>
      <c r="E7300">
        <v>8.198</v>
      </c>
      <c r="F7300">
        <v>6.5</v>
      </c>
      <c r="G7300">
        <v>0.015</v>
      </c>
      <c r="H7300">
        <v>6.436</v>
      </c>
      <c r="I7300">
        <v>0.230769230769231</v>
      </c>
      <c r="J7300">
        <v>99.0153846153846</v>
      </c>
      <c r="K7300">
        <v>79.2876311295438</v>
      </c>
      <c r="L7300">
        <v>0.182971456452793</v>
      </c>
      <c r="M7300">
        <v>0.0490000000000004</v>
      </c>
      <c r="N7300">
        <v>0.75384615384616</v>
      </c>
      <c r="O7300">
        <v>6.485</v>
      </c>
      <c r="P7300" t="s">
        <v>266</v>
      </c>
      <c r="R7300">
        <v>0</v>
      </c>
      <c r="S7300">
        <v>4955</v>
      </c>
      <c r="T7300">
        <v>4969</v>
      </c>
      <c r="U7300">
        <v>4960</v>
      </c>
      <c r="V7300">
        <v>4957</v>
      </c>
      <c r="W7300">
        <v>1</v>
      </c>
      <c r="X7300">
        <v>1</v>
      </c>
      <c r="Y7300" t="s">
        <v>5293</v>
      </c>
      <c r="Z7300" t="s">
        <v>99</v>
      </c>
      <c r="AA7300" t="s">
        <v>703</v>
      </c>
    </row>
    <row r="7301" spans="1:27">
      <c r="A7301" t="s">
        <v>24</v>
      </c>
      <c r="B7301">
        <v>3</v>
      </c>
      <c r="C7301">
        <v>363</v>
      </c>
      <c r="D7301" t="s">
        <v>1505</v>
      </c>
      <c r="E7301">
        <v>7.797</v>
      </c>
      <c r="F7301">
        <v>6.4</v>
      </c>
      <c r="G7301">
        <v>0.031</v>
      </c>
      <c r="H7301">
        <v>6.348</v>
      </c>
      <c r="I7301">
        <v>0.484375</v>
      </c>
      <c r="J7301">
        <v>99.1875</v>
      </c>
      <c r="K7301">
        <v>82.0828523791202</v>
      </c>
      <c r="L7301">
        <v>0.397588816211363</v>
      </c>
      <c r="M7301">
        <v>0.0210000000000008</v>
      </c>
      <c r="N7301">
        <v>0.328125000000012</v>
      </c>
      <c r="O7301">
        <v>6.369</v>
      </c>
      <c r="P7301" t="s">
        <v>266</v>
      </c>
      <c r="R7301">
        <v>0</v>
      </c>
      <c r="S7301">
        <v>4975</v>
      </c>
      <c r="T7301">
        <v>4989</v>
      </c>
      <c r="U7301">
        <v>4980</v>
      </c>
      <c r="V7301">
        <v>4977</v>
      </c>
      <c r="W7301">
        <v>1</v>
      </c>
      <c r="X7301">
        <v>1</v>
      </c>
      <c r="Y7301" t="s">
        <v>5294</v>
      </c>
      <c r="Z7301" t="s">
        <v>99</v>
      </c>
      <c r="AA7301" t="s">
        <v>703</v>
      </c>
    </row>
    <row r="7302" spans="1:27">
      <c r="A7302" t="s">
        <v>24</v>
      </c>
      <c r="B7302">
        <v>3</v>
      </c>
      <c r="C7302">
        <v>366</v>
      </c>
      <c r="D7302" t="s">
        <v>1505</v>
      </c>
      <c r="E7302">
        <v>2.405</v>
      </c>
      <c r="F7302">
        <v>1.4</v>
      </c>
      <c r="G7302">
        <v>0.019</v>
      </c>
      <c r="H7302">
        <v>1.329</v>
      </c>
      <c r="I7302">
        <v>1.35714285714286</v>
      </c>
      <c r="J7302">
        <v>94.9285714285714</v>
      </c>
      <c r="K7302">
        <v>58.2120582120582</v>
      </c>
      <c r="L7302">
        <v>0.79002079002079</v>
      </c>
      <c r="M7302">
        <v>0.052</v>
      </c>
      <c r="N7302">
        <v>3.71428571428572</v>
      </c>
      <c r="O7302">
        <v>1.381</v>
      </c>
      <c r="P7302" t="s">
        <v>266</v>
      </c>
      <c r="R7302">
        <v>0</v>
      </c>
      <c r="S7302">
        <v>5025</v>
      </c>
      <c r="T7302">
        <v>5039</v>
      </c>
      <c r="U7302">
        <v>5030</v>
      </c>
      <c r="V7302">
        <v>5027</v>
      </c>
      <c r="W7302">
        <v>1</v>
      </c>
      <c r="X7302">
        <v>1</v>
      </c>
      <c r="Y7302" t="s">
        <v>5295</v>
      </c>
      <c r="Z7302" t="s">
        <v>99</v>
      </c>
      <c r="AA7302" t="s">
        <v>749</v>
      </c>
    </row>
    <row r="7303" spans="1:27">
      <c r="A7303" t="s">
        <v>24</v>
      </c>
      <c r="B7303">
        <v>3</v>
      </c>
      <c r="C7303">
        <v>368</v>
      </c>
      <c r="D7303" t="s">
        <v>1503</v>
      </c>
      <c r="E7303">
        <v>3.347</v>
      </c>
      <c r="F7303">
        <v>2.5</v>
      </c>
      <c r="G7303">
        <v>0.011</v>
      </c>
      <c r="H7303">
        <v>2.425</v>
      </c>
      <c r="I7303">
        <v>0.44</v>
      </c>
      <c r="J7303">
        <v>97</v>
      </c>
      <c r="K7303">
        <v>74.6937556020317</v>
      </c>
      <c r="L7303">
        <v>0.328652524648939</v>
      </c>
      <c r="M7303">
        <v>0.0640000000000001</v>
      </c>
      <c r="N7303">
        <v>2.56</v>
      </c>
      <c r="O7303">
        <v>2.489</v>
      </c>
      <c r="P7303" t="s">
        <v>266</v>
      </c>
      <c r="R7303">
        <v>0</v>
      </c>
      <c r="S7303">
        <v>5049</v>
      </c>
      <c r="T7303">
        <v>5063</v>
      </c>
      <c r="U7303">
        <v>5054</v>
      </c>
      <c r="V7303">
        <v>5051</v>
      </c>
      <c r="W7303">
        <v>1</v>
      </c>
      <c r="X7303">
        <v>1</v>
      </c>
      <c r="Y7303" t="s">
        <v>5296</v>
      </c>
      <c r="Z7303" t="s">
        <v>99</v>
      </c>
      <c r="AA7303" t="s">
        <v>749</v>
      </c>
    </row>
    <row r="7304" spans="1:27">
      <c r="A7304" t="s">
        <v>24</v>
      </c>
      <c r="B7304">
        <v>3</v>
      </c>
      <c r="C7304">
        <v>369</v>
      </c>
      <c r="D7304" t="s">
        <v>1503</v>
      </c>
      <c r="E7304">
        <v>3.402</v>
      </c>
      <c r="F7304">
        <v>2.6</v>
      </c>
      <c r="G7304">
        <v>0.01</v>
      </c>
      <c r="H7304">
        <v>2.533</v>
      </c>
      <c r="I7304">
        <v>0.384615384615385</v>
      </c>
      <c r="J7304">
        <v>97.4230769230769</v>
      </c>
      <c r="K7304">
        <v>76.4256319811875</v>
      </c>
      <c r="L7304">
        <v>0.293944738389183</v>
      </c>
      <c r="M7304">
        <v>0.0570000000000004</v>
      </c>
      <c r="N7304">
        <v>2.19230769230771</v>
      </c>
      <c r="O7304">
        <v>2.59</v>
      </c>
      <c r="P7304" t="s">
        <v>266</v>
      </c>
      <c r="R7304">
        <v>0</v>
      </c>
      <c r="S7304">
        <v>5065</v>
      </c>
      <c r="T7304">
        <v>5079</v>
      </c>
      <c r="U7304">
        <v>5070</v>
      </c>
      <c r="V7304">
        <v>5067</v>
      </c>
      <c r="W7304">
        <v>1</v>
      </c>
      <c r="X7304">
        <v>1</v>
      </c>
      <c r="Y7304" t="s">
        <v>5297</v>
      </c>
      <c r="Z7304" t="s">
        <v>99</v>
      </c>
      <c r="AA7304" t="s">
        <v>749</v>
      </c>
    </row>
    <row r="7305" spans="1:27">
      <c r="A7305" t="s">
        <v>24</v>
      </c>
      <c r="B7305">
        <v>3</v>
      </c>
      <c r="C7305">
        <v>370</v>
      </c>
      <c r="D7305" t="s">
        <v>1505</v>
      </c>
      <c r="E7305">
        <v>3.054</v>
      </c>
      <c r="F7305">
        <v>2.1</v>
      </c>
      <c r="G7305">
        <v>0.027</v>
      </c>
      <c r="H7305">
        <v>2.036</v>
      </c>
      <c r="I7305">
        <v>1.28571428571429</v>
      </c>
      <c r="J7305">
        <v>96.9523809523809</v>
      </c>
      <c r="K7305">
        <v>68.762278978389</v>
      </c>
      <c r="L7305">
        <v>0.884086444007859</v>
      </c>
      <c r="M7305">
        <v>0.0369999999999999</v>
      </c>
      <c r="N7305">
        <v>1.76190476190476</v>
      </c>
      <c r="O7305">
        <v>2.073</v>
      </c>
      <c r="P7305" t="s">
        <v>266</v>
      </c>
      <c r="R7305">
        <v>0</v>
      </c>
      <c r="S7305">
        <v>5096</v>
      </c>
      <c r="T7305">
        <v>5110</v>
      </c>
      <c r="U7305">
        <v>5101</v>
      </c>
      <c r="V7305">
        <v>5098</v>
      </c>
      <c r="W7305">
        <v>1</v>
      </c>
      <c r="X7305">
        <v>1</v>
      </c>
      <c r="Y7305" t="s">
        <v>5298</v>
      </c>
      <c r="Z7305" t="s">
        <v>99</v>
      </c>
      <c r="AA7305" t="s">
        <v>749</v>
      </c>
    </row>
    <row r="7306" spans="1:27">
      <c r="A7306" t="s">
        <v>24</v>
      </c>
      <c r="B7306">
        <v>3</v>
      </c>
      <c r="C7306">
        <v>372</v>
      </c>
      <c r="D7306" t="s">
        <v>265</v>
      </c>
      <c r="E7306">
        <v>3.892</v>
      </c>
      <c r="F7306">
        <v>3.1</v>
      </c>
      <c r="G7306">
        <v>0.016</v>
      </c>
      <c r="H7306">
        <v>3.053</v>
      </c>
      <c r="I7306">
        <v>0.516129032258065</v>
      </c>
      <c r="J7306">
        <v>98.4838709677419</v>
      </c>
      <c r="K7306">
        <v>79.6505652620761</v>
      </c>
      <c r="L7306">
        <v>0.411099691675231</v>
      </c>
      <c r="M7306">
        <v>0.0310000000000001</v>
      </c>
      <c r="N7306">
        <v>1</v>
      </c>
      <c r="O7306">
        <v>3.084</v>
      </c>
      <c r="P7306" t="s">
        <v>266</v>
      </c>
      <c r="R7306">
        <v>0</v>
      </c>
      <c r="S7306">
        <v>5116</v>
      </c>
      <c r="T7306">
        <v>5130</v>
      </c>
      <c r="U7306">
        <v>5121</v>
      </c>
      <c r="V7306">
        <v>5118</v>
      </c>
      <c r="W7306">
        <v>1</v>
      </c>
      <c r="X7306">
        <v>1</v>
      </c>
      <c r="Y7306" t="s">
        <v>5299</v>
      </c>
      <c r="Z7306" t="s">
        <v>99</v>
      </c>
      <c r="AA7306" t="s">
        <v>749</v>
      </c>
    </row>
    <row r="7307" spans="1:27">
      <c r="A7307" t="s">
        <v>24</v>
      </c>
      <c r="B7307">
        <v>3</v>
      </c>
      <c r="C7307">
        <v>373</v>
      </c>
      <c r="D7307" t="s">
        <v>1505</v>
      </c>
      <c r="E7307">
        <v>4.579</v>
      </c>
      <c r="F7307">
        <v>2.7</v>
      </c>
      <c r="G7307">
        <v>0.012</v>
      </c>
      <c r="H7307">
        <v>2.659</v>
      </c>
      <c r="I7307">
        <v>0.444444444444444</v>
      </c>
      <c r="J7307">
        <v>98.4814814814815</v>
      </c>
      <c r="K7307">
        <v>58.9648394846036</v>
      </c>
      <c r="L7307">
        <v>0.262065953264905</v>
      </c>
      <c r="M7307">
        <v>0.0290000000000004</v>
      </c>
      <c r="N7307">
        <v>1.07407407407409</v>
      </c>
      <c r="O7307">
        <v>2.688</v>
      </c>
      <c r="P7307" t="s">
        <v>266</v>
      </c>
      <c r="R7307">
        <v>0</v>
      </c>
      <c r="S7307">
        <v>5132</v>
      </c>
      <c r="T7307">
        <v>5146</v>
      </c>
      <c r="U7307">
        <v>5137</v>
      </c>
      <c r="V7307">
        <v>5134</v>
      </c>
      <c r="W7307">
        <v>1</v>
      </c>
      <c r="X7307">
        <v>1</v>
      </c>
      <c r="Y7307" t="s">
        <v>5300</v>
      </c>
      <c r="Z7307" t="s">
        <v>99</v>
      </c>
      <c r="AA7307" t="s">
        <v>749</v>
      </c>
    </row>
    <row r="7308" spans="1:27">
      <c r="A7308" t="s">
        <v>24</v>
      </c>
      <c r="B7308">
        <v>3</v>
      </c>
      <c r="C7308">
        <v>375</v>
      </c>
      <c r="D7308" t="s">
        <v>1529</v>
      </c>
      <c r="E7308">
        <v>8.725</v>
      </c>
      <c r="F7308">
        <v>7.7</v>
      </c>
      <c r="G7308">
        <v>0.416</v>
      </c>
      <c r="H7308">
        <v>7.26</v>
      </c>
      <c r="I7308">
        <v>5.4025974025974</v>
      </c>
      <c r="J7308">
        <v>94.2857142857143</v>
      </c>
      <c r="K7308">
        <v>88.2521489971347</v>
      </c>
      <c r="L7308">
        <v>4.76790830945559</v>
      </c>
      <c r="M7308">
        <v>0.024</v>
      </c>
      <c r="N7308">
        <v>0.311688311688312</v>
      </c>
      <c r="O7308">
        <v>7.284</v>
      </c>
      <c r="P7308" t="s">
        <v>266</v>
      </c>
      <c r="R7308">
        <v>0</v>
      </c>
      <c r="S7308">
        <v>5152</v>
      </c>
      <c r="T7308">
        <v>5166</v>
      </c>
      <c r="U7308">
        <v>5157</v>
      </c>
      <c r="V7308">
        <v>5154</v>
      </c>
      <c r="W7308">
        <v>1</v>
      </c>
      <c r="X7308">
        <v>1</v>
      </c>
      <c r="Y7308" t="s">
        <v>5301</v>
      </c>
      <c r="Z7308" t="s">
        <v>99</v>
      </c>
      <c r="AA7308" t="s">
        <v>749</v>
      </c>
    </row>
    <row r="7309" spans="1:27">
      <c r="A7309" t="s">
        <v>24</v>
      </c>
      <c r="B7309">
        <v>3</v>
      </c>
      <c r="C7309">
        <v>376</v>
      </c>
      <c r="D7309" t="s">
        <v>265</v>
      </c>
      <c r="E7309">
        <v>7.29</v>
      </c>
      <c r="F7309">
        <v>5.9</v>
      </c>
      <c r="G7309">
        <v>0.025</v>
      </c>
      <c r="H7309">
        <v>5.749</v>
      </c>
      <c r="I7309">
        <v>0.423728813559322</v>
      </c>
      <c r="J7309">
        <v>97.4406779661017</v>
      </c>
      <c r="K7309">
        <v>80.9327846364883</v>
      </c>
      <c r="L7309">
        <v>0.342935528120713</v>
      </c>
      <c r="M7309">
        <v>0.126</v>
      </c>
      <c r="N7309">
        <v>2.13559322033899</v>
      </c>
      <c r="O7309">
        <v>5.875</v>
      </c>
      <c r="P7309" t="s">
        <v>266</v>
      </c>
      <c r="R7309">
        <v>0</v>
      </c>
      <c r="S7309">
        <v>5169</v>
      </c>
      <c r="T7309">
        <v>5183</v>
      </c>
      <c r="U7309">
        <v>5174</v>
      </c>
      <c r="V7309">
        <v>5171</v>
      </c>
      <c r="W7309">
        <v>1</v>
      </c>
      <c r="X7309">
        <v>1</v>
      </c>
      <c r="Y7309" t="s">
        <v>5302</v>
      </c>
      <c r="Z7309" t="s">
        <v>99</v>
      </c>
      <c r="AA7309" t="s">
        <v>749</v>
      </c>
    </row>
    <row r="7310" spans="1:27">
      <c r="A7310" t="s">
        <v>24</v>
      </c>
      <c r="B7310">
        <v>3</v>
      </c>
      <c r="C7310">
        <v>377</v>
      </c>
      <c r="D7310" t="s">
        <v>1505</v>
      </c>
      <c r="E7310">
        <v>3.954</v>
      </c>
      <c r="F7310">
        <v>3</v>
      </c>
      <c r="G7310">
        <v>0.016</v>
      </c>
      <c r="H7310">
        <v>2.956</v>
      </c>
      <c r="I7310">
        <v>0.533333333333333</v>
      </c>
      <c r="J7310">
        <v>98.5333333333333</v>
      </c>
      <c r="K7310">
        <v>75.8725341426404</v>
      </c>
      <c r="L7310">
        <v>0.404653515427415</v>
      </c>
      <c r="M7310">
        <v>0.028</v>
      </c>
      <c r="N7310">
        <v>0.933333333333334</v>
      </c>
      <c r="O7310">
        <v>2.984</v>
      </c>
      <c r="P7310" t="s">
        <v>266</v>
      </c>
      <c r="R7310">
        <v>0</v>
      </c>
      <c r="S7310">
        <v>5185</v>
      </c>
      <c r="T7310">
        <v>5199</v>
      </c>
      <c r="U7310">
        <v>5190</v>
      </c>
      <c r="V7310">
        <v>5187</v>
      </c>
      <c r="W7310">
        <v>1</v>
      </c>
      <c r="X7310">
        <v>1</v>
      </c>
      <c r="Y7310" t="s">
        <v>5303</v>
      </c>
      <c r="Z7310" t="s">
        <v>99</v>
      </c>
      <c r="AA7310" t="s">
        <v>749</v>
      </c>
    </row>
    <row r="7311" spans="1:27">
      <c r="A7311" t="s">
        <v>24</v>
      </c>
      <c r="B7311">
        <v>3</v>
      </c>
      <c r="C7311">
        <v>379</v>
      </c>
      <c r="D7311" t="s">
        <v>1505</v>
      </c>
      <c r="E7311">
        <v>4.116</v>
      </c>
      <c r="F7311">
        <v>3</v>
      </c>
      <c r="G7311">
        <v>0.014</v>
      </c>
      <c r="H7311">
        <v>2.968</v>
      </c>
      <c r="I7311">
        <v>0.466666666666667</v>
      </c>
      <c r="J7311">
        <v>98.9333333333333</v>
      </c>
      <c r="K7311">
        <v>72.8862973760933</v>
      </c>
      <c r="L7311">
        <v>0.340136054421769</v>
      </c>
      <c r="M7311">
        <v>0.0180000000000002</v>
      </c>
      <c r="N7311">
        <v>0.600000000000008</v>
      </c>
      <c r="O7311">
        <v>2.986</v>
      </c>
      <c r="P7311" t="s">
        <v>266</v>
      </c>
      <c r="R7311">
        <v>0</v>
      </c>
      <c r="S7311">
        <v>5205</v>
      </c>
      <c r="T7311">
        <v>5219</v>
      </c>
      <c r="U7311">
        <v>5210</v>
      </c>
      <c r="V7311">
        <v>5207</v>
      </c>
      <c r="W7311">
        <v>1</v>
      </c>
      <c r="X7311">
        <v>1</v>
      </c>
      <c r="Y7311" t="s">
        <v>5304</v>
      </c>
      <c r="Z7311" t="s">
        <v>99</v>
      </c>
      <c r="AA7311" t="s">
        <v>749</v>
      </c>
    </row>
    <row r="7312" spans="1:27">
      <c r="A7312" t="s">
        <v>24</v>
      </c>
      <c r="B7312">
        <v>3</v>
      </c>
      <c r="C7312">
        <v>381</v>
      </c>
      <c r="D7312" t="s">
        <v>1529</v>
      </c>
      <c r="E7312">
        <v>8.063</v>
      </c>
      <c r="F7312">
        <v>7.1</v>
      </c>
      <c r="G7312">
        <v>0.026</v>
      </c>
      <c r="H7312">
        <v>6.999</v>
      </c>
      <c r="I7312">
        <v>0.366197183098592</v>
      </c>
      <c r="J7312">
        <v>98.5774647887324</v>
      </c>
      <c r="K7312">
        <v>88.0565546322709</v>
      </c>
      <c r="L7312">
        <v>0.322460622597048</v>
      </c>
      <c r="M7312">
        <v>0.0750000000000002</v>
      </c>
      <c r="N7312">
        <v>1.05633802816902</v>
      </c>
      <c r="O7312">
        <v>7.074</v>
      </c>
      <c r="P7312" t="s">
        <v>266</v>
      </c>
      <c r="R7312">
        <v>0</v>
      </c>
      <c r="S7312">
        <v>5225</v>
      </c>
      <c r="T7312">
        <v>5239</v>
      </c>
      <c r="U7312">
        <v>5230</v>
      </c>
      <c r="V7312">
        <v>5227</v>
      </c>
      <c r="W7312">
        <v>1</v>
      </c>
      <c r="X7312">
        <v>1</v>
      </c>
      <c r="Y7312" t="s">
        <v>5305</v>
      </c>
      <c r="Z7312" t="s">
        <v>99</v>
      </c>
      <c r="AA7312" t="s">
        <v>749</v>
      </c>
    </row>
    <row r="7313" spans="1:27">
      <c r="A7313" t="s">
        <v>24</v>
      </c>
      <c r="B7313">
        <v>3</v>
      </c>
      <c r="C7313">
        <v>382</v>
      </c>
      <c r="D7313" t="s">
        <v>265</v>
      </c>
      <c r="E7313">
        <v>5.857</v>
      </c>
      <c r="F7313">
        <v>4.7</v>
      </c>
      <c r="G7313">
        <v>0.083</v>
      </c>
      <c r="H7313">
        <v>4.616</v>
      </c>
      <c r="I7313">
        <v>1.76595744680851</v>
      </c>
      <c r="J7313">
        <v>98.2127659574468</v>
      </c>
      <c r="K7313">
        <v>80.2458596551135</v>
      </c>
      <c r="L7313">
        <v>1.41710773433498</v>
      </c>
      <c r="M7313">
        <v>0.00100000000000033</v>
      </c>
      <c r="N7313">
        <v>0.021276595744688</v>
      </c>
      <c r="O7313">
        <v>4.617</v>
      </c>
      <c r="P7313" t="s">
        <v>266</v>
      </c>
      <c r="R7313">
        <v>0</v>
      </c>
      <c r="S7313">
        <v>5241</v>
      </c>
      <c r="T7313">
        <v>5255</v>
      </c>
      <c r="U7313">
        <v>5246</v>
      </c>
      <c r="V7313">
        <v>5243</v>
      </c>
      <c r="W7313">
        <v>1</v>
      </c>
      <c r="X7313">
        <v>1</v>
      </c>
      <c r="Y7313" t="s">
        <v>5301</v>
      </c>
      <c r="Z7313" t="s">
        <v>99</v>
      </c>
      <c r="AA7313" t="s">
        <v>749</v>
      </c>
    </row>
    <row r="7314" spans="1:27">
      <c r="A7314" t="s">
        <v>24</v>
      </c>
      <c r="B7314">
        <v>3</v>
      </c>
      <c r="C7314">
        <v>383</v>
      </c>
      <c r="D7314" t="s">
        <v>1505</v>
      </c>
      <c r="E7314">
        <v>7.075</v>
      </c>
      <c r="F7314">
        <v>5.8</v>
      </c>
      <c r="G7314">
        <v>0.021</v>
      </c>
      <c r="H7314">
        <v>5.71</v>
      </c>
      <c r="I7314">
        <v>0.362068965517241</v>
      </c>
      <c r="J7314">
        <v>98.448275862069</v>
      </c>
      <c r="K7314">
        <v>81.9787985865724</v>
      </c>
      <c r="L7314">
        <v>0.296819787985866</v>
      </c>
      <c r="M7314">
        <v>0.0689999999999999</v>
      </c>
      <c r="N7314">
        <v>1.18965517241379</v>
      </c>
      <c r="O7314">
        <v>5.779</v>
      </c>
      <c r="P7314" t="s">
        <v>266</v>
      </c>
      <c r="R7314">
        <v>0</v>
      </c>
      <c r="S7314">
        <v>5258</v>
      </c>
      <c r="T7314">
        <v>5272</v>
      </c>
      <c r="U7314">
        <v>5263</v>
      </c>
      <c r="V7314">
        <v>5260</v>
      </c>
      <c r="W7314">
        <v>1</v>
      </c>
      <c r="X7314">
        <v>1</v>
      </c>
      <c r="Y7314" t="s">
        <v>5306</v>
      </c>
      <c r="Z7314" t="s">
        <v>99</v>
      </c>
      <c r="AA7314" t="s">
        <v>749</v>
      </c>
    </row>
    <row r="7315" spans="1:27">
      <c r="A7315" t="s">
        <v>24</v>
      </c>
      <c r="B7315">
        <v>3</v>
      </c>
      <c r="C7315">
        <v>385</v>
      </c>
      <c r="D7315" t="s">
        <v>1505</v>
      </c>
      <c r="E7315">
        <v>4.492</v>
      </c>
      <c r="F7315">
        <v>3.4</v>
      </c>
      <c r="G7315">
        <v>0.015</v>
      </c>
      <c r="H7315">
        <v>3.341</v>
      </c>
      <c r="I7315">
        <v>0.441176470588235</v>
      </c>
      <c r="J7315">
        <v>98.264705882353</v>
      </c>
      <c r="K7315">
        <v>75.6901157613535</v>
      </c>
      <c r="L7315">
        <v>0.333926981300089</v>
      </c>
      <c r="M7315">
        <v>0.0439999999999996</v>
      </c>
      <c r="N7315">
        <v>1.29411764705881</v>
      </c>
      <c r="O7315">
        <v>3.385</v>
      </c>
      <c r="P7315" t="s">
        <v>266</v>
      </c>
      <c r="R7315">
        <v>0</v>
      </c>
      <c r="S7315">
        <v>5278</v>
      </c>
      <c r="T7315">
        <v>5292</v>
      </c>
      <c r="U7315">
        <v>5283</v>
      </c>
      <c r="V7315">
        <v>5280</v>
      </c>
      <c r="W7315">
        <v>1</v>
      </c>
      <c r="X7315">
        <v>1</v>
      </c>
      <c r="Y7315" t="s">
        <v>5307</v>
      </c>
      <c r="Z7315" t="s">
        <v>99</v>
      </c>
      <c r="AA7315" t="s">
        <v>749</v>
      </c>
    </row>
    <row r="7316" spans="1:27">
      <c r="A7316" t="s">
        <v>24</v>
      </c>
      <c r="B7316">
        <v>3</v>
      </c>
      <c r="C7316">
        <v>387</v>
      </c>
      <c r="D7316" t="s">
        <v>1505</v>
      </c>
      <c r="E7316">
        <v>7.579</v>
      </c>
      <c r="F7316">
        <v>4.1</v>
      </c>
      <c r="G7316">
        <v>0.014</v>
      </c>
      <c r="H7316">
        <v>3.974</v>
      </c>
      <c r="I7316">
        <v>0.341463414634146</v>
      </c>
      <c r="J7316">
        <v>96.9268292682927</v>
      </c>
      <c r="K7316">
        <v>54.0968465496767</v>
      </c>
      <c r="L7316">
        <v>0.184720939437921</v>
      </c>
      <c r="M7316">
        <v>0.112</v>
      </c>
      <c r="N7316">
        <v>2.73170731707316</v>
      </c>
      <c r="O7316">
        <v>4.086</v>
      </c>
      <c r="P7316" t="s">
        <v>266</v>
      </c>
      <c r="R7316">
        <v>0</v>
      </c>
      <c r="S7316">
        <v>5298</v>
      </c>
      <c r="T7316">
        <v>5312</v>
      </c>
      <c r="U7316">
        <v>5303</v>
      </c>
      <c r="V7316">
        <v>5300</v>
      </c>
      <c r="W7316">
        <v>1</v>
      </c>
      <c r="X7316">
        <v>1</v>
      </c>
      <c r="Y7316" t="s">
        <v>5308</v>
      </c>
      <c r="Z7316" t="s">
        <v>99</v>
      </c>
      <c r="AA7316" t="s">
        <v>749</v>
      </c>
    </row>
    <row r="7317" spans="1:27">
      <c r="A7317" t="s">
        <v>24</v>
      </c>
      <c r="B7317">
        <v>3</v>
      </c>
      <c r="C7317">
        <v>389</v>
      </c>
      <c r="D7317" t="s">
        <v>1529</v>
      </c>
      <c r="E7317">
        <v>11.104</v>
      </c>
      <c r="F7317">
        <v>9.9</v>
      </c>
      <c r="G7317">
        <v>0.043</v>
      </c>
      <c r="H7317">
        <v>9.849</v>
      </c>
      <c r="I7317">
        <v>0.434343434343434</v>
      </c>
      <c r="J7317">
        <v>99.4848484848485</v>
      </c>
      <c r="K7317">
        <v>89.157060518732</v>
      </c>
      <c r="L7317">
        <v>0.387247838616715</v>
      </c>
      <c r="M7317">
        <v>0.0080000000000009</v>
      </c>
      <c r="N7317">
        <v>0.0808080808080898</v>
      </c>
      <c r="O7317">
        <v>9.857</v>
      </c>
      <c r="P7317" t="s">
        <v>266</v>
      </c>
      <c r="R7317">
        <v>0</v>
      </c>
      <c r="S7317">
        <v>5318</v>
      </c>
      <c r="T7317">
        <v>5332</v>
      </c>
      <c r="U7317">
        <v>5323</v>
      </c>
      <c r="V7317">
        <v>5320</v>
      </c>
      <c r="W7317">
        <v>1</v>
      </c>
      <c r="X7317">
        <v>1</v>
      </c>
      <c r="Y7317" t="s">
        <v>5309</v>
      </c>
      <c r="Z7317" t="s">
        <v>99</v>
      </c>
      <c r="AA7317" t="s">
        <v>749</v>
      </c>
    </row>
    <row r="7318" spans="1:27">
      <c r="A7318" t="s">
        <v>24</v>
      </c>
      <c r="B7318">
        <v>3</v>
      </c>
      <c r="C7318">
        <v>390</v>
      </c>
      <c r="D7318" t="s">
        <v>1505</v>
      </c>
      <c r="E7318">
        <v>7.698</v>
      </c>
      <c r="F7318">
        <v>6.2</v>
      </c>
      <c r="G7318">
        <v>0.013</v>
      </c>
      <c r="H7318">
        <v>6.121</v>
      </c>
      <c r="I7318">
        <v>0.209677419354839</v>
      </c>
      <c r="J7318">
        <v>98.7258064516129</v>
      </c>
      <c r="K7318">
        <v>80.5404001039231</v>
      </c>
      <c r="L7318">
        <v>0.168875032475968</v>
      </c>
      <c r="M7318">
        <v>0.0659999999999998</v>
      </c>
      <c r="N7318">
        <v>1.06451612903226</v>
      </c>
      <c r="O7318">
        <v>6.187</v>
      </c>
      <c r="P7318" t="s">
        <v>266</v>
      </c>
      <c r="R7318">
        <v>0</v>
      </c>
      <c r="S7318">
        <v>5335</v>
      </c>
      <c r="T7318">
        <v>5349</v>
      </c>
      <c r="U7318">
        <v>5340</v>
      </c>
      <c r="V7318">
        <v>5337</v>
      </c>
      <c r="W7318">
        <v>1</v>
      </c>
      <c r="X7318">
        <v>1</v>
      </c>
      <c r="Y7318" t="s">
        <v>5310</v>
      </c>
      <c r="Z7318" t="s">
        <v>99</v>
      </c>
      <c r="AA7318" t="s">
        <v>749</v>
      </c>
    </row>
    <row r="7319" spans="1:27">
      <c r="A7319" t="s">
        <v>24</v>
      </c>
      <c r="B7319">
        <v>3</v>
      </c>
      <c r="C7319">
        <v>392</v>
      </c>
      <c r="D7319" t="s">
        <v>1529</v>
      </c>
      <c r="E7319">
        <v>7.536</v>
      </c>
      <c r="F7319">
        <v>6.3</v>
      </c>
      <c r="G7319">
        <v>0.065</v>
      </c>
      <c r="H7319">
        <v>6.167</v>
      </c>
      <c r="I7319">
        <v>1.03174603174603</v>
      </c>
      <c r="J7319">
        <v>97.8888888888889</v>
      </c>
      <c r="K7319">
        <v>83.5987261146497</v>
      </c>
      <c r="L7319">
        <v>0.862526539278132</v>
      </c>
      <c r="M7319">
        <v>0.0679999999999996</v>
      </c>
      <c r="N7319">
        <v>1.07936507936507</v>
      </c>
      <c r="O7319">
        <v>6.235</v>
      </c>
      <c r="P7319" t="s">
        <v>266</v>
      </c>
      <c r="R7319">
        <v>0</v>
      </c>
      <c r="S7319">
        <v>5355</v>
      </c>
      <c r="T7319">
        <v>5369</v>
      </c>
      <c r="U7319">
        <v>5360</v>
      </c>
      <c r="V7319">
        <v>5357</v>
      </c>
      <c r="W7319">
        <v>1</v>
      </c>
      <c r="X7319">
        <v>1</v>
      </c>
      <c r="Y7319" t="s">
        <v>5311</v>
      </c>
      <c r="Z7319" t="s">
        <v>99</v>
      </c>
      <c r="AA7319" t="s">
        <v>749</v>
      </c>
    </row>
    <row r="7320" spans="1:27">
      <c r="A7320" t="s">
        <v>24</v>
      </c>
      <c r="B7320">
        <v>3</v>
      </c>
      <c r="C7320">
        <v>393</v>
      </c>
      <c r="D7320" t="s">
        <v>1505</v>
      </c>
      <c r="E7320">
        <v>7.44</v>
      </c>
      <c r="F7320">
        <v>6.2</v>
      </c>
      <c r="G7320">
        <v>0.013</v>
      </c>
      <c r="H7320">
        <v>6.127</v>
      </c>
      <c r="I7320">
        <v>0.209677419354839</v>
      </c>
      <c r="J7320">
        <v>98.8225806451613</v>
      </c>
      <c r="K7320">
        <v>83.3333333333333</v>
      </c>
      <c r="L7320">
        <v>0.174731182795699</v>
      </c>
      <c r="M7320">
        <v>0.0600000000000005</v>
      </c>
      <c r="N7320">
        <v>0.967741935483879</v>
      </c>
      <c r="O7320">
        <v>6.187</v>
      </c>
      <c r="P7320" t="s">
        <v>266</v>
      </c>
      <c r="R7320">
        <v>0</v>
      </c>
      <c r="S7320">
        <v>5372</v>
      </c>
      <c r="T7320">
        <v>5386</v>
      </c>
      <c r="U7320">
        <v>5377</v>
      </c>
      <c r="V7320">
        <v>5374</v>
      </c>
      <c r="W7320">
        <v>1</v>
      </c>
      <c r="X7320">
        <v>1</v>
      </c>
      <c r="Y7320" t="s">
        <v>5312</v>
      </c>
      <c r="Z7320" t="s">
        <v>99</v>
      </c>
      <c r="AA7320" t="s">
        <v>749</v>
      </c>
    </row>
    <row r="7321" spans="1:27">
      <c r="A7321" t="s">
        <v>24</v>
      </c>
      <c r="B7321">
        <v>3</v>
      </c>
      <c r="C7321">
        <v>395</v>
      </c>
      <c r="D7321" t="s">
        <v>265</v>
      </c>
      <c r="E7321">
        <v>10.287</v>
      </c>
      <c r="F7321">
        <v>9.1</v>
      </c>
      <c r="G7321">
        <v>0.498</v>
      </c>
      <c r="H7321">
        <v>8.559</v>
      </c>
      <c r="I7321">
        <v>5.47252747252747</v>
      </c>
      <c r="J7321">
        <v>94.0549450549451</v>
      </c>
      <c r="K7321">
        <v>88.4611645766501</v>
      </c>
      <c r="L7321">
        <v>4.84106153397492</v>
      </c>
      <c r="M7321">
        <v>0.043000000000001</v>
      </c>
      <c r="N7321">
        <v>0.472527472527484</v>
      </c>
      <c r="O7321">
        <v>8.602</v>
      </c>
      <c r="P7321" t="s">
        <v>266</v>
      </c>
      <c r="R7321">
        <v>0</v>
      </c>
      <c r="S7321">
        <v>5392</v>
      </c>
      <c r="T7321">
        <v>5406</v>
      </c>
      <c r="U7321">
        <v>5397</v>
      </c>
      <c r="V7321">
        <v>5394</v>
      </c>
      <c r="W7321">
        <v>1</v>
      </c>
      <c r="X7321">
        <v>1</v>
      </c>
      <c r="Y7321" t="s">
        <v>5313</v>
      </c>
      <c r="Z7321" t="s">
        <v>99</v>
      </c>
      <c r="AA7321" t="s">
        <v>749</v>
      </c>
    </row>
    <row r="7322" spans="1:27">
      <c r="A7322" t="s">
        <v>24</v>
      </c>
      <c r="B7322">
        <v>3</v>
      </c>
      <c r="C7322">
        <v>396</v>
      </c>
      <c r="D7322" t="s">
        <v>1505</v>
      </c>
      <c r="E7322">
        <v>6.349</v>
      </c>
      <c r="F7322">
        <v>5.1</v>
      </c>
      <c r="G7322">
        <v>0.014</v>
      </c>
      <c r="H7322">
        <v>5.066</v>
      </c>
      <c r="I7322">
        <v>0.274509803921569</v>
      </c>
      <c r="J7322">
        <v>99.3333333333333</v>
      </c>
      <c r="K7322">
        <v>80.327610647346</v>
      </c>
      <c r="L7322">
        <v>0.220507166482911</v>
      </c>
      <c r="M7322">
        <v>0.0199999999999996</v>
      </c>
      <c r="N7322">
        <v>0.39215686274509</v>
      </c>
      <c r="O7322">
        <v>5.086</v>
      </c>
      <c r="P7322" t="s">
        <v>266</v>
      </c>
      <c r="R7322">
        <v>0</v>
      </c>
      <c r="S7322">
        <v>5409</v>
      </c>
      <c r="T7322">
        <v>5423</v>
      </c>
      <c r="U7322">
        <v>5414</v>
      </c>
      <c r="V7322">
        <v>5411</v>
      </c>
      <c r="W7322">
        <v>1</v>
      </c>
      <c r="X7322">
        <v>1</v>
      </c>
      <c r="Y7322" t="s">
        <v>5314</v>
      </c>
      <c r="Z7322" t="s">
        <v>99</v>
      </c>
      <c r="AA7322" t="s">
        <v>749</v>
      </c>
    </row>
    <row r="7323" spans="1:27">
      <c r="A7323" t="s">
        <v>24</v>
      </c>
      <c r="B7323">
        <v>3</v>
      </c>
      <c r="C7323">
        <v>398</v>
      </c>
      <c r="D7323" t="s">
        <v>265</v>
      </c>
      <c r="E7323">
        <v>11.947</v>
      </c>
      <c r="F7323">
        <v>10.8</v>
      </c>
      <c r="G7323">
        <v>0.055</v>
      </c>
      <c r="H7323">
        <v>10.657</v>
      </c>
      <c r="I7323">
        <v>0.509259259259259</v>
      </c>
      <c r="J7323">
        <v>98.6759259259259</v>
      </c>
      <c r="K7323">
        <v>90.3992634134092</v>
      </c>
      <c r="L7323">
        <v>0.460366619234954</v>
      </c>
      <c r="M7323">
        <v>0.088000000000001</v>
      </c>
      <c r="N7323">
        <v>0.814814814814824</v>
      </c>
      <c r="O7323">
        <v>10.745</v>
      </c>
      <c r="P7323" t="s">
        <v>266</v>
      </c>
      <c r="R7323">
        <v>0</v>
      </c>
      <c r="S7323">
        <v>5429</v>
      </c>
      <c r="T7323">
        <v>5443</v>
      </c>
      <c r="U7323">
        <v>5434</v>
      </c>
      <c r="V7323">
        <v>5431</v>
      </c>
      <c r="W7323">
        <v>1</v>
      </c>
      <c r="X7323">
        <v>1</v>
      </c>
      <c r="Y7323" t="s">
        <v>5315</v>
      </c>
      <c r="Z7323" t="s">
        <v>99</v>
      </c>
      <c r="AA7323" t="s">
        <v>749</v>
      </c>
    </row>
    <row r="7324" spans="1:27">
      <c r="A7324" t="s">
        <v>24</v>
      </c>
      <c r="B7324">
        <v>3</v>
      </c>
      <c r="C7324">
        <v>399</v>
      </c>
      <c r="D7324" t="s">
        <v>1505</v>
      </c>
      <c r="E7324">
        <v>6.422</v>
      </c>
      <c r="F7324">
        <v>5.1</v>
      </c>
      <c r="G7324">
        <v>0.014</v>
      </c>
      <c r="H7324">
        <v>5.089</v>
      </c>
      <c r="I7324">
        <v>0.274509803921569</v>
      </c>
      <c r="J7324">
        <v>99.7843137254902</v>
      </c>
      <c r="K7324">
        <v>79.4145126128932</v>
      </c>
      <c r="L7324">
        <v>0.218000622858922</v>
      </c>
      <c r="M7324">
        <v>-0.003000000000001</v>
      </c>
      <c r="N7324">
        <v>0.0588235294117844</v>
      </c>
      <c r="O7324">
        <v>5.086</v>
      </c>
      <c r="P7324" t="s">
        <v>266</v>
      </c>
      <c r="R7324">
        <v>0</v>
      </c>
      <c r="S7324">
        <v>5446</v>
      </c>
      <c r="T7324">
        <v>5460</v>
      </c>
      <c r="U7324">
        <v>5451</v>
      </c>
      <c r="V7324">
        <v>5448</v>
      </c>
      <c r="W7324">
        <v>1</v>
      </c>
      <c r="X7324">
        <v>1</v>
      </c>
      <c r="Y7324" t="s">
        <v>5316</v>
      </c>
      <c r="Z7324" t="s">
        <v>99</v>
      </c>
      <c r="AA7324" t="s">
        <v>749</v>
      </c>
    </row>
    <row r="7325" spans="1:27">
      <c r="A7325" t="s">
        <v>24</v>
      </c>
      <c r="B7325">
        <v>3</v>
      </c>
      <c r="C7325">
        <v>401</v>
      </c>
      <c r="D7325" t="s">
        <v>265</v>
      </c>
      <c r="E7325">
        <v>10.02</v>
      </c>
      <c r="F7325">
        <v>8.9</v>
      </c>
      <c r="G7325">
        <v>0.175</v>
      </c>
      <c r="H7325">
        <v>8.636</v>
      </c>
      <c r="I7325">
        <v>1.96629213483146</v>
      </c>
      <c r="J7325">
        <v>97.0337078651685</v>
      </c>
      <c r="K7325">
        <v>88.8223552894212</v>
      </c>
      <c r="L7325">
        <v>1.74650698602794</v>
      </c>
      <c r="M7325">
        <v>0.0890000000000004</v>
      </c>
      <c r="N7325">
        <v>1</v>
      </c>
      <c r="O7325">
        <v>8.725</v>
      </c>
      <c r="P7325" t="s">
        <v>266</v>
      </c>
      <c r="R7325">
        <v>0</v>
      </c>
      <c r="S7325">
        <v>5466</v>
      </c>
      <c r="T7325">
        <v>5480</v>
      </c>
      <c r="U7325">
        <v>5471</v>
      </c>
      <c r="V7325">
        <v>5468</v>
      </c>
      <c r="W7325">
        <v>1</v>
      </c>
      <c r="X7325">
        <v>1</v>
      </c>
      <c r="Y7325" t="s">
        <v>5317</v>
      </c>
      <c r="Z7325" t="s">
        <v>99</v>
      </c>
      <c r="AA7325" t="s">
        <v>749</v>
      </c>
    </row>
    <row r="7326" spans="1:27">
      <c r="A7326" t="s">
        <v>24</v>
      </c>
      <c r="B7326">
        <v>3</v>
      </c>
      <c r="C7326">
        <v>402</v>
      </c>
      <c r="D7326" t="s">
        <v>1505</v>
      </c>
      <c r="E7326">
        <v>6.472</v>
      </c>
      <c r="F7326">
        <v>5.2</v>
      </c>
      <c r="G7326">
        <v>0.015</v>
      </c>
      <c r="H7326">
        <v>5.145</v>
      </c>
      <c r="I7326">
        <v>0.288461538461538</v>
      </c>
      <c r="J7326">
        <v>98.9423076923077</v>
      </c>
      <c r="K7326">
        <v>80.3461063040791</v>
      </c>
      <c r="L7326">
        <v>0.23176761433869</v>
      </c>
      <c r="M7326">
        <v>0.0400000000000009</v>
      </c>
      <c r="N7326">
        <v>0.769230769230787</v>
      </c>
      <c r="O7326">
        <v>5.185</v>
      </c>
      <c r="P7326" t="s">
        <v>266</v>
      </c>
      <c r="R7326">
        <v>0</v>
      </c>
      <c r="S7326">
        <v>5483</v>
      </c>
      <c r="T7326">
        <v>5497</v>
      </c>
      <c r="U7326">
        <v>5488</v>
      </c>
      <c r="V7326">
        <v>5485</v>
      </c>
      <c r="W7326">
        <v>1</v>
      </c>
      <c r="X7326">
        <v>1</v>
      </c>
      <c r="Y7326" t="s">
        <v>5318</v>
      </c>
      <c r="Z7326" t="s">
        <v>99</v>
      </c>
      <c r="AA7326" t="s">
        <v>749</v>
      </c>
    </row>
    <row r="7327" spans="1:27">
      <c r="A7327" t="s">
        <v>24</v>
      </c>
      <c r="B7327">
        <v>3</v>
      </c>
      <c r="C7327">
        <v>404</v>
      </c>
      <c r="D7327" t="s">
        <v>265</v>
      </c>
      <c r="E7327">
        <v>12.904</v>
      </c>
      <c r="F7327">
        <v>11.5</v>
      </c>
      <c r="G7327">
        <v>0.513</v>
      </c>
      <c r="H7327">
        <v>10.914</v>
      </c>
      <c r="I7327">
        <v>4.46086956521739</v>
      </c>
      <c r="J7327">
        <v>94.9043478260869</v>
      </c>
      <c r="K7327">
        <v>89.1196528208308</v>
      </c>
      <c r="L7327">
        <v>3.97551146931184</v>
      </c>
      <c r="M7327">
        <v>0.0730000000000004</v>
      </c>
      <c r="N7327">
        <v>0.634782608695656</v>
      </c>
      <c r="O7327">
        <v>10.987</v>
      </c>
      <c r="P7327" t="s">
        <v>266</v>
      </c>
      <c r="R7327">
        <v>0</v>
      </c>
      <c r="S7327">
        <v>5503</v>
      </c>
      <c r="T7327">
        <v>5517</v>
      </c>
      <c r="U7327">
        <v>5508</v>
      </c>
      <c r="V7327">
        <v>5505</v>
      </c>
      <c r="W7327">
        <v>1</v>
      </c>
      <c r="X7327">
        <v>1</v>
      </c>
      <c r="Y7327" t="s">
        <v>5319</v>
      </c>
      <c r="Z7327" t="s">
        <v>99</v>
      </c>
      <c r="AA7327" t="s">
        <v>749</v>
      </c>
    </row>
    <row r="7328" spans="1:27">
      <c r="A7328" t="s">
        <v>24</v>
      </c>
      <c r="B7328">
        <v>3</v>
      </c>
      <c r="C7328">
        <v>406</v>
      </c>
      <c r="D7328" t="s">
        <v>1505</v>
      </c>
      <c r="E7328">
        <v>2.387</v>
      </c>
      <c r="F7328">
        <v>1.3</v>
      </c>
      <c r="G7328">
        <v>0.008</v>
      </c>
      <c r="H7328">
        <v>1.244</v>
      </c>
      <c r="I7328">
        <v>0.615384615384615</v>
      </c>
      <c r="J7328">
        <v>95.6923076923077</v>
      </c>
      <c r="K7328">
        <v>54.4616673648932</v>
      </c>
      <c r="L7328">
        <v>0.335148722245496</v>
      </c>
      <c r="M7328">
        <v>0.048</v>
      </c>
      <c r="N7328">
        <v>3.6923076923077</v>
      </c>
      <c r="O7328">
        <v>1.292</v>
      </c>
      <c r="P7328" t="s">
        <v>266</v>
      </c>
      <c r="R7328">
        <v>0</v>
      </c>
      <c r="S7328">
        <v>5549</v>
      </c>
      <c r="T7328">
        <v>5563</v>
      </c>
      <c r="U7328">
        <v>5554</v>
      </c>
      <c r="V7328">
        <v>5551</v>
      </c>
      <c r="W7328">
        <v>1</v>
      </c>
      <c r="X7328">
        <v>1</v>
      </c>
      <c r="Y7328" t="s">
        <v>5320</v>
      </c>
      <c r="Z7328" t="s">
        <v>99</v>
      </c>
      <c r="AA7328" t="s">
        <v>793</v>
      </c>
    </row>
    <row r="7329" spans="1:27">
      <c r="A7329" t="s">
        <v>24</v>
      </c>
      <c r="B7329">
        <v>3</v>
      </c>
      <c r="C7329">
        <v>408</v>
      </c>
      <c r="D7329" t="s">
        <v>1505</v>
      </c>
      <c r="E7329">
        <v>4.448</v>
      </c>
      <c r="F7329">
        <v>3.4</v>
      </c>
      <c r="G7329">
        <v>0.304</v>
      </c>
      <c r="H7329">
        <v>3.08</v>
      </c>
      <c r="I7329">
        <v>8.94117647058824</v>
      </c>
      <c r="J7329">
        <v>90.5882352941177</v>
      </c>
      <c r="K7329">
        <v>76.4388489208633</v>
      </c>
      <c r="L7329">
        <v>6.83453237410072</v>
      </c>
      <c r="M7329">
        <v>0.016</v>
      </c>
      <c r="N7329">
        <v>0.470588235294118</v>
      </c>
      <c r="O7329">
        <v>3.096</v>
      </c>
      <c r="P7329" t="s">
        <v>266</v>
      </c>
      <c r="R7329">
        <v>0</v>
      </c>
      <c r="S7329">
        <v>5588</v>
      </c>
      <c r="T7329">
        <v>5602</v>
      </c>
      <c r="U7329">
        <v>5593</v>
      </c>
      <c r="V7329">
        <v>5590</v>
      </c>
      <c r="W7329">
        <v>1</v>
      </c>
      <c r="X7329">
        <v>1</v>
      </c>
      <c r="Y7329" t="s">
        <v>5321</v>
      </c>
      <c r="Z7329" t="s">
        <v>99</v>
      </c>
      <c r="AA7329" t="s">
        <v>793</v>
      </c>
    </row>
    <row r="7330" spans="1:27">
      <c r="A7330" t="s">
        <v>24</v>
      </c>
      <c r="B7330">
        <v>3</v>
      </c>
      <c r="C7330">
        <v>410</v>
      </c>
      <c r="D7330" t="s">
        <v>265</v>
      </c>
      <c r="E7330">
        <v>5.397</v>
      </c>
      <c r="F7330">
        <v>4.4</v>
      </c>
      <c r="G7330">
        <v>0.013</v>
      </c>
      <c r="H7330">
        <v>4.371</v>
      </c>
      <c r="I7330">
        <v>0.295454545454545</v>
      </c>
      <c r="J7330">
        <v>99.3409090909091</v>
      </c>
      <c r="K7330">
        <v>81.526774133778</v>
      </c>
      <c r="L7330">
        <v>0.240874559940708</v>
      </c>
      <c r="M7330">
        <v>0.016</v>
      </c>
      <c r="N7330">
        <v>0.363636363636364</v>
      </c>
      <c r="O7330">
        <v>4.387</v>
      </c>
      <c r="P7330" t="s">
        <v>266</v>
      </c>
      <c r="R7330">
        <v>0</v>
      </c>
      <c r="S7330">
        <v>5608</v>
      </c>
      <c r="T7330">
        <v>5622</v>
      </c>
      <c r="U7330">
        <v>5613</v>
      </c>
      <c r="V7330">
        <v>5610</v>
      </c>
      <c r="W7330">
        <v>1</v>
      </c>
      <c r="X7330">
        <v>1</v>
      </c>
      <c r="Y7330" t="s">
        <v>5322</v>
      </c>
      <c r="Z7330" t="s">
        <v>99</v>
      </c>
      <c r="AA7330" t="s">
        <v>793</v>
      </c>
    </row>
    <row r="7331" spans="1:27">
      <c r="A7331" t="s">
        <v>24</v>
      </c>
      <c r="B7331">
        <v>3</v>
      </c>
      <c r="C7331">
        <v>411</v>
      </c>
      <c r="D7331" t="s">
        <v>265</v>
      </c>
      <c r="E7331">
        <v>5.173</v>
      </c>
      <c r="F7331">
        <v>4.1</v>
      </c>
      <c r="G7331">
        <v>0.028</v>
      </c>
      <c r="H7331">
        <v>4.08</v>
      </c>
      <c r="I7331">
        <v>0.682926829268293</v>
      </c>
      <c r="J7331">
        <v>99.5121951219512</v>
      </c>
      <c r="K7331">
        <v>79.257684129132</v>
      </c>
      <c r="L7331">
        <v>0.54127198917456</v>
      </c>
      <c r="M7331">
        <v>-0.00800000000000001</v>
      </c>
      <c r="N7331">
        <v>0.195121951219512</v>
      </c>
      <c r="O7331">
        <v>4.072</v>
      </c>
      <c r="P7331" t="s">
        <v>266</v>
      </c>
      <c r="R7331">
        <v>0</v>
      </c>
      <c r="S7331">
        <v>5624</v>
      </c>
      <c r="T7331">
        <v>5638</v>
      </c>
      <c r="U7331">
        <v>5629</v>
      </c>
      <c r="V7331">
        <v>5626</v>
      </c>
      <c r="W7331">
        <v>1</v>
      </c>
      <c r="X7331">
        <v>1</v>
      </c>
      <c r="Y7331" t="s">
        <v>5323</v>
      </c>
      <c r="Z7331" t="s">
        <v>99</v>
      </c>
      <c r="AA7331" t="s">
        <v>793</v>
      </c>
    </row>
    <row r="7332" spans="1:27">
      <c r="A7332" t="s">
        <v>24</v>
      </c>
      <c r="B7332">
        <v>3</v>
      </c>
      <c r="C7332">
        <v>412</v>
      </c>
      <c r="D7332" t="s">
        <v>265</v>
      </c>
      <c r="E7332">
        <v>4.691</v>
      </c>
      <c r="F7332">
        <v>3.7</v>
      </c>
      <c r="G7332">
        <v>0.205</v>
      </c>
      <c r="H7332">
        <v>3.451</v>
      </c>
      <c r="I7332">
        <v>5.54054054054054</v>
      </c>
      <c r="J7332">
        <v>93.2702702702703</v>
      </c>
      <c r="K7332">
        <v>78.8744404178214</v>
      </c>
      <c r="L7332">
        <v>4.37007034747389</v>
      </c>
      <c r="M7332">
        <v>0.044</v>
      </c>
      <c r="N7332">
        <v>1.18918918918919</v>
      </c>
      <c r="O7332">
        <v>3.495</v>
      </c>
      <c r="P7332" t="s">
        <v>266</v>
      </c>
      <c r="R7332">
        <v>0</v>
      </c>
      <c r="S7332">
        <v>5640</v>
      </c>
      <c r="T7332">
        <v>5654</v>
      </c>
      <c r="U7332">
        <v>5645</v>
      </c>
      <c r="V7332">
        <v>5642</v>
      </c>
      <c r="W7332">
        <v>1</v>
      </c>
      <c r="X7332">
        <v>1</v>
      </c>
      <c r="Y7332" t="s">
        <v>5324</v>
      </c>
      <c r="Z7332" t="s">
        <v>99</v>
      </c>
      <c r="AA7332" t="s">
        <v>793</v>
      </c>
    </row>
    <row r="7333" spans="1:27">
      <c r="A7333" t="s">
        <v>24</v>
      </c>
      <c r="B7333">
        <v>3</v>
      </c>
      <c r="C7333">
        <v>413</v>
      </c>
      <c r="D7333" t="s">
        <v>1505</v>
      </c>
      <c r="E7333">
        <v>5.026</v>
      </c>
      <c r="F7333">
        <v>4</v>
      </c>
      <c r="G7333">
        <v>0.021</v>
      </c>
      <c r="H7333">
        <v>3.949</v>
      </c>
      <c r="I7333">
        <v>0.525</v>
      </c>
      <c r="J7333">
        <v>98.725</v>
      </c>
      <c r="K7333">
        <v>79.5861520095503</v>
      </c>
      <c r="L7333">
        <v>0.417827298050139</v>
      </c>
      <c r="M7333">
        <v>0.0300000000000002</v>
      </c>
      <c r="N7333">
        <v>0.750000000000006</v>
      </c>
      <c r="O7333">
        <v>3.979</v>
      </c>
      <c r="P7333" t="s">
        <v>266</v>
      </c>
      <c r="R7333">
        <v>0</v>
      </c>
      <c r="S7333">
        <v>5657</v>
      </c>
      <c r="T7333">
        <v>5671</v>
      </c>
      <c r="U7333">
        <v>5662</v>
      </c>
      <c r="V7333">
        <v>5659</v>
      </c>
      <c r="W7333">
        <v>1</v>
      </c>
      <c r="X7333">
        <v>1</v>
      </c>
      <c r="Y7333" t="s">
        <v>5325</v>
      </c>
      <c r="Z7333" t="s">
        <v>99</v>
      </c>
      <c r="AA7333" t="s">
        <v>793</v>
      </c>
    </row>
    <row r="7334" spans="1:27">
      <c r="A7334" t="s">
        <v>24</v>
      </c>
      <c r="B7334">
        <v>3</v>
      </c>
      <c r="C7334">
        <v>415</v>
      </c>
      <c r="D7334" t="s">
        <v>1505</v>
      </c>
      <c r="E7334">
        <v>4.142</v>
      </c>
      <c r="F7334">
        <v>3.1</v>
      </c>
      <c r="G7334">
        <v>0.015</v>
      </c>
      <c r="H7334">
        <v>3.075</v>
      </c>
      <c r="I7334">
        <v>0.483870967741935</v>
      </c>
      <c r="J7334">
        <v>99.1935483870968</v>
      </c>
      <c r="K7334">
        <v>74.8430709802028</v>
      </c>
      <c r="L7334">
        <v>0.362143891839691</v>
      </c>
      <c r="M7334">
        <v>0.00999999999999979</v>
      </c>
      <c r="N7334">
        <v>0.322580645161283</v>
      </c>
      <c r="O7334">
        <v>3.085</v>
      </c>
      <c r="P7334" t="s">
        <v>266</v>
      </c>
      <c r="R7334">
        <v>0</v>
      </c>
      <c r="S7334">
        <v>5677</v>
      </c>
      <c r="T7334">
        <v>5691</v>
      </c>
      <c r="U7334">
        <v>5682</v>
      </c>
      <c r="V7334">
        <v>5679</v>
      </c>
      <c r="W7334">
        <v>1</v>
      </c>
      <c r="X7334">
        <v>1</v>
      </c>
      <c r="Y7334" t="s">
        <v>5326</v>
      </c>
      <c r="Z7334" t="s">
        <v>99</v>
      </c>
      <c r="AA7334" t="s">
        <v>793</v>
      </c>
    </row>
    <row r="7335" spans="1:27">
      <c r="A7335" t="s">
        <v>24</v>
      </c>
      <c r="B7335">
        <v>3</v>
      </c>
      <c r="C7335">
        <v>417</v>
      </c>
      <c r="D7335" t="s">
        <v>1505</v>
      </c>
      <c r="E7335">
        <v>7.944</v>
      </c>
      <c r="F7335">
        <v>3.7</v>
      </c>
      <c r="G7335">
        <v>0.018</v>
      </c>
      <c r="H7335">
        <v>3.617</v>
      </c>
      <c r="I7335">
        <v>0.486486486486486</v>
      </c>
      <c r="J7335">
        <v>97.7567567567567</v>
      </c>
      <c r="K7335">
        <v>46.5760322255791</v>
      </c>
      <c r="L7335">
        <v>0.226586102719033</v>
      </c>
      <c r="M7335">
        <v>0.0650000000000004</v>
      </c>
      <c r="N7335">
        <v>1.75675675675677</v>
      </c>
      <c r="O7335">
        <v>3.682</v>
      </c>
      <c r="P7335" t="s">
        <v>266</v>
      </c>
      <c r="R7335">
        <v>0</v>
      </c>
      <c r="S7335">
        <v>5697</v>
      </c>
      <c r="T7335">
        <v>5711</v>
      </c>
      <c r="U7335">
        <v>5702</v>
      </c>
      <c r="V7335">
        <v>5699</v>
      </c>
      <c r="W7335">
        <v>1</v>
      </c>
      <c r="X7335">
        <v>1</v>
      </c>
      <c r="Y7335" t="s">
        <v>5327</v>
      </c>
      <c r="Z7335" t="s">
        <v>99</v>
      </c>
      <c r="AA7335" t="s">
        <v>793</v>
      </c>
    </row>
    <row r="7336" spans="1:27">
      <c r="A7336" t="s">
        <v>24</v>
      </c>
      <c r="B7336">
        <v>3</v>
      </c>
      <c r="C7336">
        <v>419</v>
      </c>
      <c r="D7336" t="s">
        <v>1529</v>
      </c>
      <c r="E7336">
        <v>7.776</v>
      </c>
      <c r="F7336">
        <v>6.6</v>
      </c>
      <c r="G7336">
        <v>0.049</v>
      </c>
      <c r="H7336">
        <v>6.492</v>
      </c>
      <c r="I7336">
        <v>0.742424242424243</v>
      </c>
      <c r="J7336">
        <v>98.3636363636364</v>
      </c>
      <c r="K7336">
        <v>84.8765432098765</v>
      </c>
      <c r="L7336">
        <v>0.630144032921811</v>
      </c>
      <c r="M7336">
        <v>0.0589999999999993</v>
      </c>
      <c r="N7336">
        <v>0.893939393939383</v>
      </c>
      <c r="O7336">
        <v>6.551</v>
      </c>
      <c r="P7336" t="s">
        <v>266</v>
      </c>
      <c r="R7336">
        <v>0</v>
      </c>
      <c r="S7336">
        <v>5717</v>
      </c>
      <c r="T7336">
        <v>5731</v>
      </c>
      <c r="U7336">
        <v>5722</v>
      </c>
      <c r="V7336">
        <v>5719</v>
      </c>
      <c r="W7336">
        <v>1</v>
      </c>
      <c r="X7336">
        <v>1</v>
      </c>
      <c r="Y7336" t="s">
        <v>5328</v>
      </c>
      <c r="Z7336" t="s">
        <v>99</v>
      </c>
      <c r="AA7336" t="s">
        <v>793</v>
      </c>
    </row>
    <row r="7337" spans="1:27">
      <c r="A7337" t="s">
        <v>24</v>
      </c>
      <c r="B7337">
        <v>3</v>
      </c>
      <c r="C7337">
        <v>420</v>
      </c>
      <c r="D7337" t="s">
        <v>1505</v>
      </c>
      <c r="E7337">
        <v>6.968</v>
      </c>
      <c r="F7337">
        <v>5.6</v>
      </c>
      <c r="G7337">
        <v>0.026</v>
      </c>
      <c r="H7337">
        <v>5.513</v>
      </c>
      <c r="I7337">
        <v>0.464285714285714</v>
      </c>
      <c r="J7337">
        <v>98.4464285714286</v>
      </c>
      <c r="K7337">
        <v>80.3673938002296</v>
      </c>
      <c r="L7337">
        <v>0.373134328358209</v>
      </c>
      <c r="M7337">
        <v>0.0609999999999999</v>
      </c>
      <c r="N7337">
        <v>1.08928571428571</v>
      </c>
      <c r="O7337">
        <v>5.574</v>
      </c>
      <c r="P7337" t="s">
        <v>266</v>
      </c>
      <c r="R7337">
        <v>0</v>
      </c>
      <c r="S7337">
        <v>5734</v>
      </c>
      <c r="T7337">
        <v>5748</v>
      </c>
      <c r="U7337">
        <v>5739</v>
      </c>
      <c r="V7337">
        <v>5736</v>
      </c>
      <c r="W7337">
        <v>1</v>
      </c>
      <c r="X7337">
        <v>1</v>
      </c>
      <c r="Y7337" t="s">
        <v>5329</v>
      </c>
      <c r="Z7337" t="s">
        <v>99</v>
      </c>
      <c r="AA7337" t="s">
        <v>793</v>
      </c>
    </row>
    <row r="7338" spans="1:27">
      <c r="A7338" t="s">
        <v>24</v>
      </c>
      <c r="B7338">
        <v>3</v>
      </c>
      <c r="C7338">
        <v>422</v>
      </c>
      <c r="D7338" t="s">
        <v>265</v>
      </c>
      <c r="E7338">
        <v>5.614</v>
      </c>
      <c r="F7338">
        <v>4.4</v>
      </c>
      <c r="G7338">
        <v>0.028</v>
      </c>
      <c r="H7338">
        <v>4.383</v>
      </c>
      <c r="I7338">
        <v>0.636363636363636</v>
      </c>
      <c r="J7338">
        <v>99.6136363636364</v>
      </c>
      <c r="K7338">
        <v>78.3754898468115</v>
      </c>
      <c r="L7338">
        <v>0.498753117206983</v>
      </c>
      <c r="M7338">
        <v>-0.0109999999999992</v>
      </c>
      <c r="N7338">
        <v>0.249999999999983</v>
      </c>
      <c r="O7338">
        <v>4.372</v>
      </c>
      <c r="P7338" t="s">
        <v>266</v>
      </c>
      <c r="R7338">
        <v>0</v>
      </c>
      <c r="S7338">
        <v>5754</v>
      </c>
      <c r="T7338">
        <v>5768</v>
      </c>
      <c r="U7338">
        <v>5759</v>
      </c>
      <c r="V7338">
        <v>5756</v>
      </c>
      <c r="W7338">
        <v>1</v>
      </c>
      <c r="X7338">
        <v>1</v>
      </c>
      <c r="Y7338" t="s">
        <v>5330</v>
      </c>
      <c r="Z7338" t="s">
        <v>99</v>
      </c>
      <c r="AA7338" t="s">
        <v>793</v>
      </c>
    </row>
    <row r="7339" spans="1:27">
      <c r="A7339" t="s">
        <v>24</v>
      </c>
      <c r="B7339">
        <v>3</v>
      </c>
      <c r="C7339">
        <v>423</v>
      </c>
      <c r="D7339" t="s">
        <v>1505</v>
      </c>
      <c r="E7339">
        <v>6.956</v>
      </c>
      <c r="F7339">
        <v>5.6</v>
      </c>
      <c r="G7339">
        <v>0.021</v>
      </c>
      <c r="H7339">
        <v>5.492</v>
      </c>
      <c r="I7339">
        <v>0.375</v>
      </c>
      <c r="J7339">
        <v>98.0714285714286</v>
      </c>
      <c r="K7339">
        <v>80.5060379528465</v>
      </c>
      <c r="L7339">
        <v>0.301897642323174</v>
      </c>
      <c r="M7339">
        <v>0.0869999999999997</v>
      </c>
      <c r="N7339">
        <v>1.55357142857142</v>
      </c>
      <c r="O7339">
        <v>5.579</v>
      </c>
      <c r="P7339" t="s">
        <v>266</v>
      </c>
      <c r="R7339">
        <v>0</v>
      </c>
      <c r="S7339">
        <v>5771</v>
      </c>
      <c r="T7339">
        <v>5785</v>
      </c>
      <c r="U7339">
        <v>5776</v>
      </c>
      <c r="V7339">
        <v>5773</v>
      </c>
      <c r="W7339">
        <v>1</v>
      </c>
      <c r="X7339">
        <v>1</v>
      </c>
      <c r="Y7339" t="s">
        <v>5331</v>
      </c>
      <c r="Z7339" t="s">
        <v>99</v>
      </c>
      <c r="AA7339" t="s">
        <v>793</v>
      </c>
    </row>
    <row r="7340" spans="1:27">
      <c r="A7340" t="s">
        <v>24</v>
      </c>
      <c r="B7340">
        <v>3</v>
      </c>
      <c r="C7340">
        <v>425</v>
      </c>
      <c r="D7340" t="s">
        <v>1529</v>
      </c>
      <c r="E7340">
        <v>7.173</v>
      </c>
      <c r="F7340">
        <v>6</v>
      </c>
      <c r="G7340">
        <v>0.03</v>
      </c>
      <c r="H7340">
        <v>5.898</v>
      </c>
      <c r="I7340">
        <v>0.5</v>
      </c>
      <c r="J7340">
        <v>98.3</v>
      </c>
      <c r="K7340">
        <v>83.6470096194061</v>
      </c>
      <c r="L7340">
        <v>0.41823504809703</v>
      </c>
      <c r="M7340">
        <v>0.0720000000000001</v>
      </c>
      <c r="N7340">
        <v>1.2</v>
      </c>
      <c r="O7340">
        <v>5.97</v>
      </c>
      <c r="P7340" t="s">
        <v>266</v>
      </c>
      <c r="R7340">
        <v>0</v>
      </c>
      <c r="S7340">
        <v>5791</v>
      </c>
      <c r="T7340">
        <v>5805</v>
      </c>
      <c r="U7340">
        <v>5796</v>
      </c>
      <c r="V7340">
        <v>5793</v>
      </c>
      <c r="W7340">
        <v>1</v>
      </c>
      <c r="X7340">
        <v>1</v>
      </c>
      <c r="Y7340" t="s">
        <v>5332</v>
      </c>
      <c r="Z7340" t="s">
        <v>99</v>
      </c>
      <c r="AA7340" t="s">
        <v>793</v>
      </c>
    </row>
    <row r="7341" spans="1:27">
      <c r="A7341" t="s">
        <v>24</v>
      </c>
      <c r="B7341">
        <v>3</v>
      </c>
      <c r="C7341">
        <v>426</v>
      </c>
      <c r="D7341" t="s">
        <v>1505</v>
      </c>
      <c r="E7341">
        <v>7.685</v>
      </c>
      <c r="F7341">
        <v>6.1</v>
      </c>
      <c r="G7341">
        <v>0.016</v>
      </c>
      <c r="H7341">
        <v>6.032</v>
      </c>
      <c r="I7341">
        <v>0.262295081967213</v>
      </c>
      <c r="J7341">
        <v>98.8852459016394</v>
      </c>
      <c r="K7341">
        <v>79.3754066363045</v>
      </c>
      <c r="L7341">
        <v>0.208197787898504</v>
      </c>
      <c r="M7341">
        <v>0.0519999999999996</v>
      </c>
      <c r="N7341">
        <v>0.852459016393436</v>
      </c>
      <c r="O7341">
        <v>6.084</v>
      </c>
      <c r="P7341" t="s">
        <v>266</v>
      </c>
      <c r="R7341">
        <v>0</v>
      </c>
      <c r="S7341">
        <v>5808</v>
      </c>
      <c r="T7341">
        <v>5822</v>
      </c>
      <c r="U7341">
        <v>5813</v>
      </c>
      <c r="V7341">
        <v>5810</v>
      </c>
      <c r="W7341">
        <v>1</v>
      </c>
      <c r="X7341">
        <v>1</v>
      </c>
      <c r="Y7341" t="s">
        <v>5333</v>
      </c>
      <c r="Z7341" t="s">
        <v>99</v>
      </c>
      <c r="AA7341" t="s">
        <v>793</v>
      </c>
    </row>
    <row r="7342" spans="1:27">
      <c r="A7342" t="s">
        <v>24</v>
      </c>
      <c r="B7342">
        <v>3</v>
      </c>
      <c r="C7342">
        <v>428</v>
      </c>
      <c r="D7342" t="s">
        <v>1505</v>
      </c>
      <c r="E7342">
        <v>8.786</v>
      </c>
      <c r="F7342">
        <v>7.2</v>
      </c>
      <c r="G7342">
        <v>0.016</v>
      </c>
      <c r="H7342">
        <v>7.102</v>
      </c>
      <c r="I7342">
        <v>0.222222222222222</v>
      </c>
      <c r="J7342">
        <v>98.6388888888889</v>
      </c>
      <c r="K7342">
        <v>81.9485545185523</v>
      </c>
      <c r="L7342">
        <v>0.182107898930116</v>
      </c>
      <c r="M7342">
        <v>0.0819999999999999</v>
      </c>
      <c r="N7342">
        <v>1.13888888888889</v>
      </c>
      <c r="O7342">
        <v>7.184</v>
      </c>
      <c r="P7342" t="s">
        <v>266</v>
      </c>
      <c r="R7342">
        <v>0</v>
      </c>
      <c r="S7342">
        <v>5829</v>
      </c>
      <c r="T7342">
        <v>5843</v>
      </c>
      <c r="U7342">
        <v>5834</v>
      </c>
      <c r="V7342">
        <v>5831</v>
      </c>
      <c r="W7342">
        <v>1</v>
      </c>
      <c r="X7342">
        <v>1</v>
      </c>
      <c r="Y7342" t="s">
        <v>5334</v>
      </c>
      <c r="Z7342" t="s">
        <v>99</v>
      </c>
      <c r="AA7342" t="s">
        <v>793</v>
      </c>
    </row>
    <row r="7343" spans="1:27">
      <c r="A7343" t="s">
        <v>24</v>
      </c>
      <c r="B7343">
        <v>3</v>
      </c>
      <c r="C7343">
        <v>430</v>
      </c>
      <c r="D7343" t="s">
        <v>1505</v>
      </c>
      <c r="E7343">
        <v>6.757</v>
      </c>
      <c r="F7343">
        <v>5.3</v>
      </c>
      <c r="G7343">
        <v>0.039</v>
      </c>
      <c r="H7343">
        <v>5.155</v>
      </c>
      <c r="I7343">
        <v>0.735849056603774</v>
      </c>
      <c r="J7343">
        <v>97.2641509433962</v>
      </c>
      <c r="K7343">
        <v>78.4371762616546</v>
      </c>
      <c r="L7343">
        <v>0.577179221548024</v>
      </c>
      <c r="M7343">
        <v>0.106</v>
      </c>
      <c r="N7343">
        <v>2</v>
      </c>
      <c r="O7343">
        <v>5.261</v>
      </c>
      <c r="P7343" t="s">
        <v>266</v>
      </c>
      <c r="R7343">
        <v>0</v>
      </c>
      <c r="S7343">
        <v>5849</v>
      </c>
      <c r="T7343">
        <v>5863</v>
      </c>
      <c r="U7343">
        <v>5854</v>
      </c>
      <c r="V7343">
        <v>5851</v>
      </c>
      <c r="W7343">
        <v>1</v>
      </c>
      <c r="X7343">
        <v>1</v>
      </c>
      <c r="Y7343" t="s">
        <v>5335</v>
      </c>
      <c r="Z7343" t="s">
        <v>99</v>
      </c>
      <c r="AA7343" t="s">
        <v>793</v>
      </c>
    </row>
    <row r="7344" spans="1:27">
      <c r="A7344" t="s">
        <v>24</v>
      </c>
      <c r="B7344">
        <v>3</v>
      </c>
      <c r="C7344">
        <v>432</v>
      </c>
      <c r="D7344" t="s">
        <v>1505</v>
      </c>
      <c r="E7344">
        <v>7.409</v>
      </c>
      <c r="F7344">
        <v>6.1</v>
      </c>
      <c r="G7344">
        <v>0.016</v>
      </c>
      <c r="H7344">
        <v>6.034</v>
      </c>
      <c r="I7344">
        <v>0.262295081967213</v>
      </c>
      <c r="J7344">
        <v>98.9180327868852</v>
      </c>
      <c r="K7344">
        <v>82.3322985558105</v>
      </c>
      <c r="L7344">
        <v>0.215953569982454</v>
      </c>
      <c r="M7344">
        <v>0.0499999999999998</v>
      </c>
      <c r="N7344">
        <v>0.819672131147538</v>
      </c>
      <c r="O7344">
        <v>6.084</v>
      </c>
      <c r="P7344" t="s">
        <v>266</v>
      </c>
      <c r="R7344">
        <v>0</v>
      </c>
      <c r="S7344">
        <v>5870</v>
      </c>
      <c r="T7344">
        <v>5884</v>
      </c>
      <c r="U7344">
        <v>5875</v>
      </c>
      <c r="V7344">
        <v>5872</v>
      </c>
      <c r="W7344">
        <v>1</v>
      </c>
      <c r="X7344">
        <v>1</v>
      </c>
      <c r="Y7344" t="s">
        <v>5336</v>
      </c>
      <c r="Z7344" t="s">
        <v>99</v>
      </c>
      <c r="AA7344" t="s">
        <v>793</v>
      </c>
    </row>
    <row r="7345" spans="1:27">
      <c r="A7345" t="s">
        <v>24</v>
      </c>
      <c r="B7345">
        <v>3</v>
      </c>
      <c r="C7345">
        <v>434</v>
      </c>
      <c r="D7345" t="s">
        <v>1505</v>
      </c>
      <c r="E7345">
        <v>8.939</v>
      </c>
      <c r="F7345">
        <v>7.3</v>
      </c>
      <c r="G7345">
        <v>0.026</v>
      </c>
      <c r="H7345">
        <v>7.2</v>
      </c>
      <c r="I7345">
        <v>0.356164383561644</v>
      </c>
      <c r="J7345">
        <v>98.6301369863014</v>
      </c>
      <c r="K7345">
        <v>81.6646157288287</v>
      </c>
      <c r="L7345">
        <v>0.290860275198568</v>
      </c>
      <c r="M7345">
        <v>0.0739999999999998</v>
      </c>
      <c r="N7345">
        <v>1.01369863013698</v>
      </c>
      <c r="O7345">
        <v>7.274</v>
      </c>
      <c r="P7345" t="s">
        <v>266</v>
      </c>
      <c r="R7345">
        <v>0</v>
      </c>
      <c r="S7345">
        <v>5891</v>
      </c>
      <c r="T7345">
        <v>5905</v>
      </c>
      <c r="U7345">
        <v>5896</v>
      </c>
      <c r="V7345">
        <v>5893</v>
      </c>
      <c r="W7345">
        <v>1</v>
      </c>
      <c r="X7345">
        <v>1</v>
      </c>
      <c r="Y7345" t="s">
        <v>5337</v>
      </c>
      <c r="Z7345" t="s">
        <v>99</v>
      </c>
      <c r="AA7345" t="s">
        <v>793</v>
      </c>
    </row>
    <row r="7346" spans="1:27">
      <c r="A7346" t="s">
        <v>24</v>
      </c>
      <c r="B7346">
        <v>3</v>
      </c>
      <c r="C7346">
        <v>436</v>
      </c>
      <c r="D7346" t="s">
        <v>1505</v>
      </c>
      <c r="E7346">
        <v>8.266</v>
      </c>
      <c r="F7346">
        <v>6.6</v>
      </c>
      <c r="G7346">
        <v>0.022</v>
      </c>
      <c r="H7346">
        <v>6.531</v>
      </c>
      <c r="I7346">
        <v>0.333333333333333</v>
      </c>
      <c r="J7346">
        <v>98.9545454545455</v>
      </c>
      <c r="K7346">
        <v>79.8451488023228</v>
      </c>
      <c r="L7346">
        <v>0.266150496007743</v>
      </c>
      <c r="M7346">
        <v>0.0469999999999997</v>
      </c>
      <c r="N7346">
        <v>0.712121212121208</v>
      </c>
      <c r="O7346">
        <v>6.578</v>
      </c>
      <c r="P7346" t="s">
        <v>266</v>
      </c>
      <c r="R7346">
        <v>0</v>
      </c>
      <c r="S7346">
        <v>5912</v>
      </c>
      <c r="T7346">
        <v>5926</v>
      </c>
      <c r="U7346">
        <v>5917</v>
      </c>
      <c r="V7346">
        <v>5914</v>
      </c>
      <c r="W7346">
        <v>1</v>
      </c>
      <c r="X7346">
        <v>1</v>
      </c>
      <c r="Y7346" t="s">
        <v>5338</v>
      </c>
      <c r="Z7346" t="s">
        <v>99</v>
      </c>
      <c r="AA7346" t="s">
        <v>793</v>
      </c>
    </row>
    <row r="7347" spans="1:27">
      <c r="A7347" t="s">
        <v>24</v>
      </c>
      <c r="B7347">
        <v>3</v>
      </c>
      <c r="C7347">
        <v>439</v>
      </c>
      <c r="D7347" t="s">
        <v>1505</v>
      </c>
      <c r="E7347">
        <v>2.358</v>
      </c>
      <c r="F7347">
        <v>1.5</v>
      </c>
      <c r="G7347">
        <v>0.019</v>
      </c>
      <c r="H7347">
        <v>1.45</v>
      </c>
      <c r="I7347">
        <v>1.26666666666667</v>
      </c>
      <c r="J7347">
        <v>96.6666666666667</v>
      </c>
      <c r="K7347">
        <v>63.6132315521629</v>
      </c>
      <c r="L7347">
        <v>0.805767599660729</v>
      </c>
      <c r="M7347">
        <v>0.0310000000000001</v>
      </c>
      <c r="N7347">
        <v>2.06666666666668</v>
      </c>
      <c r="O7347">
        <v>1.481</v>
      </c>
      <c r="P7347" t="s">
        <v>266</v>
      </c>
      <c r="R7347">
        <v>0</v>
      </c>
      <c r="S7347">
        <v>5961</v>
      </c>
      <c r="T7347">
        <v>5975</v>
      </c>
      <c r="U7347">
        <v>5966</v>
      </c>
      <c r="V7347">
        <v>5963</v>
      </c>
      <c r="W7347">
        <v>1</v>
      </c>
      <c r="X7347">
        <v>1</v>
      </c>
      <c r="Y7347" t="s">
        <v>5339</v>
      </c>
      <c r="Z7347" t="s">
        <v>99</v>
      </c>
      <c r="AA7347" t="s">
        <v>841</v>
      </c>
    </row>
    <row r="7348" spans="1:27">
      <c r="A7348" t="s">
        <v>24</v>
      </c>
      <c r="B7348">
        <v>3</v>
      </c>
      <c r="C7348">
        <v>441</v>
      </c>
      <c r="D7348" t="s">
        <v>1503</v>
      </c>
      <c r="E7348">
        <v>3.381</v>
      </c>
      <c r="F7348">
        <v>2.6</v>
      </c>
      <c r="G7348">
        <v>0.167</v>
      </c>
      <c r="H7348">
        <v>2.396</v>
      </c>
      <c r="I7348">
        <v>6.42307692307692</v>
      </c>
      <c r="J7348">
        <v>92.1538461538461</v>
      </c>
      <c r="K7348">
        <v>76.9003253475303</v>
      </c>
      <c r="L7348">
        <v>4.93936705116829</v>
      </c>
      <c r="M7348">
        <v>0.0370000000000004</v>
      </c>
      <c r="N7348">
        <v>1.42307692307694</v>
      </c>
      <c r="O7348">
        <v>2.433</v>
      </c>
      <c r="P7348" t="s">
        <v>266</v>
      </c>
      <c r="R7348">
        <v>0</v>
      </c>
      <c r="S7348">
        <v>5985</v>
      </c>
      <c r="T7348">
        <v>5999</v>
      </c>
      <c r="U7348">
        <v>5990</v>
      </c>
      <c r="V7348">
        <v>5987</v>
      </c>
      <c r="W7348">
        <v>1</v>
      </c>
      <c r="X7348">
        <v>1</v>
      </c>
      <c r="Y7348" t="s">
        <v>5340</v>
      </c>
      <c r="Z7348" t="s">
        <v>99</v>
      </c>
      <c r="AA7348" t="s">
        <v>841</v>
      </c>
    </row>
    <row r="7349" spans="1:27">
      <c r="A7349" t="s">
        <v>24</v>
      </c>
      <c r="B7349">
        <v>3</v>
      </c>
      <c r="C7349">
        <v>442</v>
      </c>
      <c r="D7349" t="s">
        <v>1503</v>
      </c>
      <c r="E7349">
        <v>2.757</v>
      </c>
      <c r="F7349">
        <v>2</v>
      </c>
      <c r="G7349">
        <v>0.02</v>
      </c>
      <c r="H7349">
        <v>1.938</v>
      </c>
      <c r="I7349">
        <v>1</v>
      </c>
      <c r="J7349">
        <v>96.9</v>
      </c>
      <c r="K7349">
        <v>72.5426187885383</v>
      </c>
      <c r="L7349">
        <v>0.725426187885383</v>
      </c>
      <c r="M7349">
        <v>0.042</v>
      </c>
      <c r="N7349">
        <v>2.1</v>
      </c>
      <c r="O7349">
        <v>1.98</v>
      </c>
      <c r="P7349" t="s">
        <v>266</v>
      </c>
      <c r="R7349">
        <v>0</v>
      </c>
      <c r="S7349">
        <v>6001</v>
      </c>
      <c r="T7349">
        <v>6015</v>
      </c>
      <c r="U7349">
        <v>6006</v>
      </c>
      <c r="V7349">
        <v>6003</v>
      </c>
      <c r="W7349">
        <v>1</v>
      </c>
      <c r="X7349">
        <v>1</v>
      </c>
      <c r="Y7349" t="s">
        <v>5340</v>
      </c>
      <c r="Z7349" t="s">
        <v>99</v>
      </c>
      <c r="AA7349" t="s">
        <v>841</v>
      </c>
    </row>
    <row r="7350" spans="1:27">
      <c r="A7350" t="s">
        <v>24</v>
      </c>
      <c r="B7350">
        <v>3</v>
      </c>
      <c r="C7350">
        <v>443</v>
      </c>
      <c r="D7350" t="s">
        <v>1503</v>
      </c>
      <c r="E7350">
        <v>3.421</v>
      </c>
      <c r="F7350">
        <v>2</v>
      </c>
      <c r="G7350">
        <v>0.23</v>
      </c>
      <c r="H7350">
        <v>1.705</v>
      </c>
      <c r="I7350">
        <v>11.5</v>
      </c>
      <c r="J7350">
        <v>85.25</v>
      </c>
      <c r="K7350">
        <v>58.4624378836598</v>
      </c>
      <c r="L7350">
        <v>6.72318035662087</v>
      </c>
      <c r="M7350">
        <v>0.0649999999999999</v>
      </c>
      <c r="N7350">
        <v>3.25</v>
      </c>
      <c r="O7350">
        <v>1.77</v>
      </c>
      <c r="P7350" t="s">
        <v>266</v>
      </c>
      <c r="R7350">
        <v>0</v>
      </c>
      <c r="S7350">
        <v>6017</v>
      </c>
      <c r="T7350">
        <v>6031</v>
      </c>
      <c r="U7350">
        <v>6022</v>
      </c>
      <c r="V7350">
        <v>6019</v>
      </c>
      <c r="W7350">
        <v>1</v>
      </c>
      <c r="X7350">
        <v>1</v>
      </c>
      <c r="Y7350" t="s">
        <v>5341</v>
      </c>
      <c r="Z7350" t="s">
        <v>99</v>
      </c>
      <c r="AA7350" t="s">
        <v>841</v>
      </c>
    </row>
    <row r="7351" spans="1:27">
      <c r="A7351" t="s">
        <v>24</v>
      </c>
      <c r="B7351">
        <v>3</v>
      </c>
      <c r="C7351">
        <v>444</v>
      </c>
      <c r="D7351" t="s">
        <v>5078</v>
      </c>
      <c r="E7351">
        <v>3.671</v>
      </c>
      <c r="F7351">
        <v>2.6</v>
      </c>
      <c r="G7351">
        <v>0.021</v>
      </c>
      <c r="H7351">
        <v>2.593</v>
      </c>
      <c r="I7351">
        <v>0.807692307692308</v>
      </c>
      <c r="J7351">
        <v>99.7307692307692</v>
      </c>
      <c r="K7351">
        <v>70.8253881776083</v>
      </c>
      <c r="L7351">
        <v>0.572051212203759</v>
      </c>
      <c r="M7351">
        <v>-0.0139999999999998</v>
      </c>
      <c r="N7351">
        <v>0.53846153846153</v>
      </c>
      <c r="O7351">
        <v>2.579</v>
      </c>
      <c r="P7351" t="s">
        <v>266</v>
      </c>
      <c r="R7351">
        <v>0</v>
      </c>
      <c r="S7351">
        <v>6048</v>
      </c>
      <c r="T7351">
        <v>6062</v>
      </c>
      <c r="U7351">
        <v>6053</v>
      </c>
      <c r="V7351">
        <v>6050</v>
      </c>
      <c r="W7351">
        <v>1</v>
      </c>
      <c r="X7351">
        <v>1</v>
      </c>
      <c r="Y7351" t="s">
        <v>5342</v>
      </c>
      <c r="Z7351" t="s">
        <v>99</v>
      </c>
      <c r="AA7351" t="s">
        <v>841</v>
      </c>
    </row>
    <row r="7352" spans="1:27">
      <c r="A7352" t="s">
        <v>24</v>
      </c>
      <c r="B7352">
        <v>3</v>
      </c>
      <c r="C7352">
        <v>445</v>
      </c>
      <c r="D7352" t="s">
        <v>5080</v>
      </c>
      <c r="E7352">
        <v>5.131</v>
      </c>
      <c r="F7352">
        <v>4.3</v>
      </c>
      <c r="G7352">
        <v>0.01</v>
      </c>
      <c r="H7352">
        <v>4.299</v>
      </c>
      <c r="I7352">
        <v>0.232558139534884</v>
      </c>
      <c r="J7352">
        <v>99.9767441860465</v>
      </c>
      <c r="K7352">
        <v>83.8043266419801</v>
      </c>
      <c r="L7352">
        <v>0.194893782888326</v>
      </c>
      <c r="M7352">
        <v>-0.00900000000000034</v>
      </c>
      <c r="N7352">
        <v>0.209302325581403</v>
      </c>
      <c r="O7352">
        <v>4.29</v>
      </c>
      <c r="P7352" t="s">
        <v>266</v>
      </c>
      <c r="R7352">
        <v>0</v>
      </c>
      <c r="S7352">
        <v>6064</v>
      </c>
      <c r="T7352">
        <v>6078</v>
      </c>
      <c r="U7352">
        <v>6069</v>
      </c>
      <c r="V7352">
        <v>6066</v>
      </c>
      <c r="W7352">
        <v>1</v>
      </c>
      <c r="X7352">
        <v>1</v>
      </c>
      <c r="Y7352" t="s">
        <v>5343</v>
      </c>
      <c r="Z7352" t="s">
        <v>99</v>
      </c>
      <c r="AA7352" t="s">
        <v>841</v>
      </c>
    </row>
    <row r="7353" spans="1:27">
      <c r="A7353" t="s">
        <v>24</v>
      </c>
      <c r="B7353">
        <v>3</v>
      </c>
      <c r="C7353">
        <v>446</v>
      </c>
      <c r="D7353" t="s">
        <v>265</v>
      </c>
      <c r="E7353">
        <v>4.871</v>
      </c>
      <c r="F7353">
        <v>3.8</v>
      </c>
      <c r="G7353">
        <v>0.073</v>
      </c>
      <c r="H7353">
        <v>3.646</v>
      </c>
      <c r="I7353">
        <v>1.92105263157895</v>
      </c>
      <c r="J7353">
        <v>95.9473684210526</v>
      </c>
      <c r="K7353">
        <v>78.0127283925272</v>
      </c>
      <c r="L7353">
        <v>1.49866557175118</v>
      </c>
      <c r="M7353">
        <v>0.081</v>
      </c>
      <c r="N7353">
        <v>2.13157894736842</v>
      </c>
      <c r="O7353">
        <v>3.727</v>
      </c>
      <c r="P7353" t="s">
        <v>266</v>
      </c>
      <c r="R7353">
        <v>0</v>
      </c>
      <c r="S7353">
        <v>6080</v>
      </c>
      <c r="T7353">
        <v>6094</v>
      </c>
      <c r="U7353">
        <v>6085</v>
      </c>
      <c r="V7353">
        <v>6082</v>
      </c>
      <c r="W7353">
        <v>1</v>
      </c>
      <c r="X7353">
        <v>1</v>
      </c>
      <c r="Y7353" t="s">
        <v>5344</v>
      </c>
      <c r="Z7353" t="s">
        <v>99</v>
      </c>
      <c r="AA7353" t="s">
        <v>841</v>
      </c>
    </row>
    <row r="7354" spans="1:27">
      <c r="A7354" t="s">
        <v>24</v>
      </c>
      <c r="B7354">
        <v>3</v>
      </c>
      <c r="C7354">
        <v>447</v>
      </c>
      <c r="D7354" t="s">
        <v>265</v>
      </c>
      <c r="E7354">
        <v>3.648</v>
      </c>
      <c r="F7354">
        <v>2.7</v>
      </c>
      <c r="G7354">
        <v>0.025</v>
      </c>
      <c r="H7354">
        <v>2.668</v>
      </c>
      <c r="I7354">
        <v>0.925925925925926</v>
      </c>
      <c r="J7354">
        <v>98.8148148148148</v>
      </c>
      <c r="K7354">
        <v>74.0131578947368</v>
      </c>
      <c r="L7354">
        <v>0.68530701754386</v>
      </c>
      <c r="M7354">
        <v>0.00700000000000012</v>
      </c>
      <c r="N7354">
        <v>0.259259259259264</v>
      </c>
      <c r="O7354">
        <v>2.675</v>
      </c>
      <c r="P7354" t="s">
        <v>266</v>
      </c>
      <c r="R7354">
        <v>0</v>
      </c>
      <c r="S7354">
        <v>6096</v>
      </c>
      <c r="T7354">
        <v>6110</v>
      </c>
      <c r="U7354">
        <v>6101</v>
      </c>
      <c r="V7354">
        <v>6098</v>
      </c>
      <c r="W7354">
        <v>1</v>
      </c>
      <c r="X7354">
        <v>1</v>
      </c>
      <c r="Y7354" t="s">
        <v>5345</v>
      </c>
      <c r="Z7354" t="s">
        <v>99</v>
      </c>
      <c r="AA7354" t="s">
        <v>841</v>
      </c>
    </row>
    <row r="7355" spans="1:27">
      <c r="A7355" t="s">
        <v>24</v>
      </c>
      <c r="B7355">
        <v>3</v>
      </c>
      <c r="C7355">
        <v>448</v>
      </c>
      <c r="D7355" t="s">
        <v>265</v>
      </c>
      <c r="E7355">
        <v>6.652</v>
      </c>
      <c r="F7355">
        <v>5.7</v>
      </c>
      <c r="G7355">
        <v>0.028</v>
      </c>
      <c r="H7355">
        <v>5.607</v>
      </c>
      <c r="I7355">
        <v>0.491228070175439</v>
      </c>
      <c r="J7355">
        <v>98.3684210526316</v>
      </c>
      <c r="K7355">
        <v>85.6885147324113</v>
      </c>
      <c r="L7355">
        <v>0.42092603728202</v>
      </c>
      <c r="M7355">
        <v>0.0650000000000004</v>
      </c>
      <c r="N7355">
        <v>1.14035087719299</v>
      </c>
      <c r="O7355">
        <v>5.672</v>
      </c>
      <c r="P7355" t="s">
        <v>266</v>
      </c>
      <c r="R7355">
        <v>0</v>
      </c>
      <c r="S7355">
        <v>6112</v>
      </c>
      <c r="T7355">
        <v>6126</v>
      </c>
      <c r="U7355">
        <v>6117</v>
      </c>
      <c r="V7355">
        <v>6114</v>
      </c>
      <c r="W7355">
        <v>1</v>
      </c>
      <c r="X7355">
        <v>1</v>
      </c>
      <c r="Y7355" t="s">
        <v>5346</v>
      </c>
      <c r="Z7355" t="s">
        <v>99</v>
      </c>
      <c r="AA7355" t="s">
        <v>841</v>
      </c>
    </row>
    <row r="7356" spans="1:27">
      <c r="A7356" t="s">
        <v>24</v>
      </c>
      <c r="B7356">
        <v>3</v>
      </c>
      <c r="C7356">
        <v>449</v>
      </c>
      <c r="D7356" t="s">
        <v>1505</v>
      </c>
      <c r="E7356">
        <v>4.417</v>
      </c>
      <c r="F7356">
        <v>3.4</v>
      </c>
      <c r="G7356">
        <v>0.027</v>
      </c>
      <c r="H7356">
        <v>3.325</v>
      </c>
      <c r="I7356">
        <v>0.794117647058824</v>
      </c>
      <c r="J7356">
        <v>97.7941176470588</v>
      </c>
      <c r="K7356">
        <v>76.975322617161</v>
      </c>
      <c r="L7356">
        <v>0.611274620783337</v>
      </c>
      <c r="M7356">
        <v>0.0479999999999996</v>
      </c>
      <c r="N7356">
        <v>1.41176470588234</v>
      </c>
      <c r="O7356">
        <v>3.373</v>
      </c>
      <c r="P7356" t="s">
        <v>266</v>
      </c>
      <c r="R7356">
        <v>0</v>
      </c>
      <c r="S7356">
        <v>6129</v>
      </c>
      <c r="T7356">
        <v>6143</v>
      </c>
      <c r="U7356">
        <v>6134</v>
      </c>
      <c r="V7356">
        <v>6131</v>
      </c>
      <c r="W7356">
        <v>1</v>
      </c>
      <c r="X7356">
        <v>1</v>
      </c>
      <c r="Y7356" t="s">
        <v>5347</v>
      </c>
      <c r="Z7356" t="s">
        <v>99</v>
      </c>
      <c r="AA7356" t="s">
        <v>841</v>
      </c>
    </row>
    <row r="7357" spans="1:27">
      <c r="A7357" t="s">
        <v>24</v>
      </c>
      <c r="B7357">
        <v>3</v>
      </c>
      <c r="C7357">
        <v>451</v>
      </c>
      <c r="D7357" t="s">
        <v>1505</v>
      </c>
      <c r="E7357">
        <v>5.638</v>
      </c>
      <c r="F7357">
        <v>2.8</v>
      </c>
      <c r="G7357">
        <v>0.015</v>
      </c>
      <c r="H7357">
        <v>2.793</v>
      </c>
      <c r="I7357">
        <v>0.535714285714286</v>
      </c>
      <c r="J7357">
        <v>99.75</v>
      </c>
      <c r="K7357">
        <v>49.6630010642072</v>
      </c>
      <c r="L7357">
        <v>0.266051791415395</v>
      </c>
      <c r="M7357">
        <v>-0.00800000000000045</v>
      </c>
      <c r="N7357">
        <v>0.285714285714302</v>
      </c>
      <c r="O7357">
        <v>2.785</v>
      </c>
      <c r="P7357" t="s">
        <v>266</v>
      </c>
      <c r="R7357">
        <v>0</v>
      </c>
      <c r="S7357">
        <v>6149</v>
      </c>
      <c r="T7357">
        <v>6163</v>
      </c>
      <c r="U7357">
        <v>6154</v>
      </c>
      <c r="V7357">
        <v>6151</v>
      </c>
      <c r="W7357">
        <v>1</v>
      </c>
      <c r="X7357">
        <v>1</v>
      </c>
      <c r="Y7357" t="s">
        <v>5348</v>
      </c>
      <c r="Z7357" t="s">
        <v>99</v>
      </c>
      <c r="AA7357" t="s">
        <v>841</v>
      </c>
    </row>
    <row r="7358" spans="1:27">
      <c r="A7358" t="s">
        <v>24</v>
      </c>
      <c r="B7358">
        <v>3</v>
      </c>
      <c r="C7358">
        <v>453</v>
      </c>
      <c r="D7358" t="s">
        <v>1505</v>
      </c>
      <c r="E7358">
        <v>4.781</v>
      </c>
      <c r="F7358">
        <v>3.6</v>
      </c>
      <c r="G7358">
        <v>0.018</v>
      </c>
      <c r="H7358">
        <v>3.597</v>
      </c>
      <c r="I7358">
        <v>0.5</v>
      </c>
      <c r="J7358">
        <v>99.9166666666667</v>
      </c>
      <c r="K7358">
        <v>75.298054800251</v>
      </c>
      <c r="L7358">
        <v>0.376490274001255</v>
      </c>
      <c r="M7358">
        <v>-0.0149999999999997</v>
      </c>
      <c r="N7358">
        <v>0.416666666666658</v>
      </c>
      <c r="O7358">
        <v>3.582</v>
      </c>
      <c r="P7358" t="s">
        <v>266</v>
      </c>
      <c r="R7358">
        <v>0</v>
      </c>
      <c r="S7358">
        <v>6169</v>
      </c>
      <c r="T7358">
        <v>6183</v>
      </c>
      <c r="U7358">
        <v>6174</v>
      </c>
      <c r="V7358">
        <v>6171</v>
      </c>
      <c r="W7358">
        <v>1</v>
      </c>
      <c r="X7358">
        <v>1</v>
      </c>
      <c r="Y7358" t="s">
        <v>5349</v>
      </c>
      <c r="Z7358" t="s">
        <v>99</v>
      </c>
      <c r="AA7358" t="s">
        <v>841</v>
      </c>
    </row>
    <row r="7359" spans="1:27">
      <c r="A7359" t="s">
        <v>24</v>
      </c>
      <c r="B7359">
        <v>3</v>
      </c>
      <c r="C7359">
        <v>455</v>
      </c>
      <c r="D7359" t="s">
        <v>265</v>
      </c>
      <c r="E7359">
        <v>5.329</v>
      </c>
      <c r="F7359">
        <v>3.9</v>
      </c>
      <c r="G7359">
        <v>0.042</v>
      </c>
      <c r="H7359">
        <v>3.801</v>
      </c>
      <c r="I7359">
        <v>1.07692307692308</v>
      </c>
      <c r="J7359">
        <v>97.4615384615385</v>
      </c>
      <c r="K7359">
        <v>73.1844623756802</v>
      </c>
      <c r="L7359">
        <v>0.788140364045787</v>
      </c>
      <c r="M7359">
        <v>0.0569999999999999</v>
      </c>
      <c r="N7359">
        <v>1.46153846153846</v>
      </c>
      <c r="O7359">
        <v>3.858</v>
      </c>
      <c r="P7359" t="s">
        <v>266</v>
      </c>
      <c r="R7359">
        <v>0</v>
      </c>
      <c r="S7359">
        <v>6189</v>
      </c>
      <c r="T7359">
        <v>6203</v>
      </c>
      <c r="U7359">
        <v>6194</v>
      </c>
      <c r="V7359">
        <v>6191</v>
      </c>
      <c r="W7359">
        <v>1</v>
      </c>
      <c r="X7359">
        <v>1</v>
      </c>
      <c r="Y7359" t="s">
        <v>5350</v>
      </c>
      <c r="Z7359" t="s">
        <v>99</v>
      </c>
      <c r="AA7359" t="s">
        <v>841</v>
      </c>
    </row>
    <row r="7360" spans="1:27">
      <c r="A7360" t="s">
        <v>24</v>
      </c>
      <c r="B7360">
        <v>3</v>
      </c>
      <c r="C7360">
        <v>456</v>
      </c>
      <c r="D7360" t="s">
        <v>265</v>
      </c>
      <c r="E7360">
        <v>9.489</v>
      </c>
      <c r="F7360">
        <v>8.2</v>
      </c>
      <c r="G7360">
        <v>0.025</v>
      </c>
      <c r="H7360">
        <v>8.093</v>
      </c>
      <c r="I7360">
        <v>0.304878048780488</v>
      </c>
      <c r="J7360">
        <v>98.6951219512195</v>
      </c>
      <c r="K7360">
        <v>86.4158499314996</v>
      </c>
      <c r="L7360">
        <v>0.263462957108231</v>
      </c>
      <c r="M7360">
        <v>0.081999999999999</v>
      </c>
      <c r="N7360">
        <v>0.999999999999987</v>
      </c>
      <c r="O7360">
        <v>8.175</v>
      </c>
      <c r="P7360" t="s">
        <v>266</v>
      </c>
      <c r="R7360">
        <v>0</v>
      </c>
      <c r="S7360">
        <v>6205</v>
      </c>
      <c r="T7360">
        <v>6219</v>
      </c>
      <c r="U7360">
        <v>6210</v>
      </c>
      <c r="V7360">
        <v>6207</v>
      </c>
      <c r="W7360">
        <v>1</v>
      </c>
      <c r="X7360">
        <v>1</v>
      </c>
      <c r="Y7360" t="s">
        <v>5351</v>
      </c>
      <c r="Z7360" t="s">
        <v>99</v>
      </c>
      <c r="AA7360" t="s">
        <v>841</v>
      </c>
    </row>
    <row r="7361" spans="1:27">
      <c r="A7361" t="s">
        <v>24</v>
      </c>
      <c r="B7361">
        <v>3</v>
      </c>
      <c r="C7361">
        <v>457</v>
      </c>
      <c r="D7361" t="s">
        <v>1505</v>
      </c>
      <c r="E7361">
        <v>5.135</v>
      </c>
      <c r="F7361">
        <v>4</v>
      </c>
      <c r="G7361">
        <v>0.012</v>
      </c>
      <c r="H7361">
        <v>3.923</v>
      </c>
      <c r="I7361">
        <v>0.3</v>
      </c>
      <c r="J7361">
        <v>98.075</v>
      </c>
      <c r="K7361">
        <v>77.8967867575463</v>
      </c>
      <c r="L7361">
        <v>0.233690360272639</v>
      </c>
      <c r="M7361">
        <v>0.0649999999999999</v>
      </c>
      <c r="N7361">
        <v>1.625</v>
      </c>
      <c r="O7361">
        <v>3.988</v>
      </c>
      <c r="P7361" t="s">
        <v>266</v>
      </c>
      <c r="R7361">
        <v>0</v>
      </c>
      <c r="S7361">
        <v>6222</v>
      </c>
      <c r="T7361">
        <v>6236</v>
      </c>
      <c r="U7361">
        <v>6227</v>
      </c>
      <c r="V7361">
        <v>6224</v>
      </c>
      <c r="W7361">
        <v>1</v>
      </c>
      <c r="X7361">
        <v>1</v>
      </c>
      <c r="Y7361" t="s">
        <v>5352</v>
      </c>
      <c r="Z7361" t="s">
        <v>99</v>
      </c>
      <c r="AA7361" t="s">
        <v>841</v>
      </c>
    </row>
    <row r="7362" spans="1:27">
      <c r="A7362" t="s">
        <v>24</v>
      </c>
      <c r="B7362">
        <v>3</v>
      </c>
      <c r="C7362">
        <v>459</v>
      </c>
      <c r="D7362" t="s">
        <v>1505</v>
      </c>
      <c r="E7362">
        <v>5.452</v>
      </c>
      <c r="F7362">
        <v>4.3</v>
      </c>
      <c r="G7362">
        <v>0.014</v>
      </c>
      <c r="H7362">
        <v>4.188</v>
      </c>
      <c r="I7362">
        <v>0.325581395348837</v>
      </c>
      <c r="J7362">
        <v>97.3953488372093</v>
      </c>
      <c r="K7362">
        <v>78.8701393983859</v>
      </c>
      <c r="L7362">
        <v>0.256786500366838</v>
      </c>
      <c r="M7362">
        <v>0.0979999999999999</v>
      </c>
      <c r="N7362">
        <v>2.27906976744186</v>
      </c>
      <c r="O7362">
        <v>4.286</v>
      </c>
      <c r="P7362" t="s">
        <v>266</v>
      </c>
      <c r="R7362">
        <v>0</v>
      </c>
      <c r="S7362">
        <v>6242</v>
      </c>
      <c r="T7362">
        <v>6256</v>
      </c>
      <c r="U7362">
        <v>6247</v>
      </c>
      <c r="V7362">
        <v>6244</v>
      </c>
      <c r="W7362">
        <v>1</v>
      </c>
      <c r="X7362">
        <v>1</v>
      </c>
      <c r="Y7362" t="s">
        <v>5353</v>
      </c>
      <c r="Z7362" t="s">
        <v>99</v>
      </c>
      <c r="AA7362" t="s">
        <v>841</v>
      </c>
    </row>
    <row r="7363" spans="1:27">
      <c r="A7363" t="s">
        <v>24</v>
      </c>
      <c r="B7363">
        <v>3</v>
      </c>
      <c r="C7363">
        <v>461</v>
      </c>
      <c r="D7363" t="s">
        <v>265</v>
      </c>
      <c r="E7363">
        <v>5.918</v>
      </c>
      <c r="F7363">
        <v>4.8</v>
      </c>
      <c r="G7363">
        <v>0.029</v>
      </c>
      <c r="H7363">
        <v>4.775</v>
      </c>
      <c r="I7363">
        <v>0.604166666666667</v>
      </c>
      <c r="J7363">
        <v>99.4791666666667</v>
      </c>
      <c r="K7363">
        <v>81.1084825954714</v>
      </c>
      <c r="L7363">
        <v>0.490030415680973</v>
      </c>
      <c r="M7363">
        <v>-0.00400000000000045</v>
      </c>
      <c r="N7363">
        <v>0.0833333333333427</v>
      </c>
      <c r="O7363">
        <v>4.771</v>
      </c>
      <c r="P7363" t="s">
        <v>266</v>
      </c>
      <c r="R7363">
        <v>0</v>
      </c>
      <c r="S7363">
        <v>6262</v>
      </c>
      <c r="T7363">
        <v>6276</v>
      </c>
      <c r="U7363">
        <v>6267</v>
      </c>
      <c r="V7363">
        <v>6264</v>
      </c>
      <c r="W7363">
        <v>1</v>
      </c>
      <c r="X7363">
        <v>1</v>
      </c>
      <c r="Y7363" t="s">
        <v>5354</v>
      </c>
      <c r="Z7363" t="s">
        <v>99</v>
      </c>
      <c r="AA7363" t="s">
        <v>841</v>
      </c>
    </row>
    <row r="7364" spans="1:27">
      <c r="A7364" t="s">
        <v>24</v>
      </c>
      <c r="B7364">
        <v>3</v>
      </c>
      <c r="C7364">
        <v>462</v>
      </c>
      <c r="D7364" t="s">
        <v>1505</v>
      </c>
      <c r="E7364">
        <v>7.512</v>
      </c>
      <c r="F7364">
        <v>6.2</v>
      </c>
      <c r="G7364">
        <v>0.022</v>
      </c>
      <c r="H7364">
        <v>6.153</v>
      </c>
      <c r="I7364">
        <v>0.354838709677419</v>
      </c>
      <c r="J7364">
        <v>99.241935483871</v>
      </c>
      <c r="K7364">
        <v>82.5346112886049</v>
      </c>
      <c r="L7364">
        <v>0.292864749733759</v>
      </c>
      <c r="M7364">
        <v>0.0250000000000004</v>
      </c>
      <c r="N7364">
        <v>0.403225806451619</v>
      </c>
      <c r="O7364">
        <v>6.178</v>
      </c>
      <c r="P7364" t="s">
        <v>266</v>
      </c>
      <c r="R7364">
        <v>0</v>
      </c>
      <c r="S7364">
        <v>6279</v>
      </c>
      <c r="T7364">
        <v>6293</v>
      </c>
      <c r="U7364">
        <v>6284</v>
      </c>
      <c r="V7364">
        <v>6281</v>
      </c>
      <c r="W7364">
        <v>1</v>
      </c>
      <c r="X7364">
        <v>1</v>
      </c>
      <c r="Y7364" t="s">
        <v>5355</v>
      </c>
      <c r="Z7364" t="s">
        <v>99</v>
      </c>
      <c r="AA7364" t="s">
        <v>841</v>
      </c>
    </row>
    <row r="7365" spans="1:27">
      <c r="A7365" t="s">
        <v>24</v>
      </c>
      <c r="B7365">
        <v>3</v>
      </c>
      <c r="C7365">
        <v>464</v>
      </c>
      <c r="D7365" t="s">
        <v>1505</v>
      </c>
      <c r="E7365">
        <v>4.113</v>
      </c>
      <c r="F7365">
        <v>3</v>
      </c>
      <c r="G7365">
        <v>0.015</v>
      </c>
      <c r="H7365">
        <v>2.966</v>
      </c>
      <c r="I7365">
        <v>0.5</v>
      </c>
      <c r="J7365">
        <v>98.8666666666667</v>
      </c>
      <c r="K7365">
        <v>72.9394602479942</v>
      </c>
      <c r="L7365">
        <v>0.364697301239971</v>
      </c>
      <c r="M7365">
        <v>0.0189999999999997</v>
      </c>
      <c r="N7365">
        <v>0.633333333333323</v>
      </c>
      <c r="O7365">
        <v>2.985</v>
      </c>
      <c r="P7365" t="s">
        <v>266</v>
      </c>
      <c r="R7365">
        <v>0</v>
      </c>
      <c r="S7365">
        <v>6299</v>
      </c>
      <c r="T7365">
        <v>6313</v>
      </c>
      <c r="U7365">
        <v>6304</v>
      </c>
      <c r="V7365">
        <v>6301</v>
      </c>
      <c r="W7365">
        <v>1</v>
      </c>
      <c r="X7365">
        <v>1</v>
      </c>
      <c r="Y7365" t="s">
        <v>5356</v>
      </c>
      <c r="Z7365" t="s">
        <v>99</v>
      </c>
      <c r="AA7365" t="s">
        <v>841</v>
      </c>
    </row>
    <row r="7366" spans="1:27">
      <c r="A7366" t="s">
        <v>24</v>
      </c>
      <c r="B7366">
        <v>3</v>
      </c>
      <c r="C7366">
        <v>466</v>
      </c>
      <c r="D7366" t="s">
        <v>265</v>
      </c>
      <c r="E7366">
        <v>7.662</v>
      </c>
      <c r="F7366">
        <v>4.3</v>
      </c>
      <c r="G7366">
        <v>0.06</v>
      </c>
      <c r="H7366">
        <v>4.187</v>
      </c>
      <c r="I7366">
        <v>1.3953488372093</v>
      </c>
      <c r="J7366">
        <v>97.3720930232558</v>
      </c>
      <c r="K7366">
        <v>56.121117201775</v>
      </c>
      <c r="L7366">
        <v>0.783085356303837</v>
      </c>
      <c r="M7366">
        <v>0.0529999999999999</v>
      </c>
      <c r="N7366">
        <v>1.23255813953488</v>
      </c>
      <c r="O7366">
        <v>4.24</v>
      </c>
      <c r="P7366" t="s">
        <v>266</v>
      </c>
      <c r="R7366">
        <v>0</v>
      </c>
      <c r="S7366">
        <v>6319</v>
      </c>
      <c r="T7366">
        <v>6333</v>
      </c>
      <c r="U7366">
        <v>6324</v>
      </c>
      <c r="V7366">
        <v>6321</v>
      </c>
      <c r="W7366">
        <v>1</v>
      </c>
      <c r="X7366">
        <v>1</v>
      </c>
      <c r="Y7366" t="s">
        <v>5357</v>
      </c>
      <c r="Z7366" t="s">
        <v>99</v>
      </c>
      <c r="AA7366" t="s">
        <v>841</v>
      </c>
    </row>
    <row r="7367" spans="1:27">
      <c r="A7367" t="s">
        <v>24</v>
      </c>
      <c r="B7367">
        <v>3</v>
      </c>
      <c r="C7367">
        <v>467</v>
      </c>
      <c r="D7367" t="s">
        <v>1505</v>
      </c>
      <c r="E7367">
        <v>8.313</v>
      </c>
      <c r="F7367">
        <v>6.5</v>
      </c>
      <c r="G7367">
        <v>0.023</v>
      </c>
      <c r="H7367">
        <v>6.463</v>
      </c>
      <c r="I7367">
        <v>0.353846153846154</v>
      </c>
      <c r="J7367">
        <v>99.4307692307692</v>
      </c>
      <c r="K7367">
        <v>78.1907855166606</v>
      </c>
      <c r="L7367">
        <v>0.276675087212799</v>
      </c>
      <c r="M7367">
        <v>0.0140000000000002</v>
      </c>
      <c r="N7367">
        <v>0.215384615384619</v>
      </c>
      <c r="O7367">
        <v>6.477</v>
      </c>
      <c r="P7367" t="s">
        <v>266</v>
      </c>
      <c r="R7367">
        <v>0</v>
      </c>
      <c r="S7367">
        <v>6336</v>
      </c>
      <c r="T7367">
        <v>6350</v>
      </c>
      <c r="U7367">
        <v>6341</v>
      </c>
      <c r="V7367">
        <v>6338</v>
      </c>
      <c r="W7367">
        <v>1</v>
      </c>
      <c r="X7367">
        <v>1</v>
      </c>
      <c r="Y7367" t="s">
        <v>5358</v>
      </c>
      <c r="Z7367" t="s">
        <v>99</v>
      </c>
      <c r="AA7367" t="s">
        <v>841</v>
      </c>
    </row>
    <row r="7368" spans="1:27">
      <c r="A7368" t="s">
        <v>24</v>
      </c>
      <c r="B7368">
        <v>3</v>
      </c>
      <c r="C7368">
        <v>469</v>
      </c>
      <c r="D7368" t="s">
        <v>1505</v>
      </c>
      <c r="E7368">
        <v>8.626</v>
      </c>
      <c r="F7368">
        <v>7</v>
      </c>
      <c r="G7368">
        <v>0.023</v>
      </c>
      <c r="H7368">
        <v>6.902</v>
      </c>
      <c r="I7368">
        <v>0.328571428571429</v>
      </c>
      <c r="J7368">
        <v>98.6</v>
      </c>
      <c r="K7368">
        <v>81.1500115928588</v>
      </c>
      <c r="L7368">
        <v>0.266635752376536</v>
      </c>
      <c r="M7368">
        <v>0.0750000000000002</v>
      </c>
      <c r="N7368">
        <v>1.07142857142857</v>
      </c>
      <c r="O7368">
        <v>6.977</v>
      </c>
      <c r="P7368" t="s">
        <v>266</v>
      </c>
      <c r="R7368">
        <v>0</v>
      </c>
      <c r="S7368">
        <v>6357</v>
      </c>
      <c r="T7368">
        <v>6371</v>
      </c>
      <c r="U7368">
        <v>6362</v>
      </c>
      <c r="V7368">
        <v>6359</v>
      </c>
      <c r="W7368">
        <v>1</v>
      </c>
      <c r="X7368">
        <v>1</v>
      </c>
      <c r="Y7368" t="s">
        <v>5359</v>
      </c>
      <c r="Z7368" t="s">
        <v>99</v>
      </c>
      <c r="AA7368" t="s">
        <v>841</v>
      </c>
    </row>
    <row r="7369" spans="1:27">
      <c r="A7369" t="s">
        <v>24</v>
      </c>
      <c r="B7369">
        <v>3</v>
      </c>
      <c r="C7369">
        <v>471</v>
      </c>
      <c r="D7369" t="s">
        <v>1505</v>
      </c>
      <c r="E7369">
        <v>9.296</v>
      </c>
      <c r="F7369">
        <v>7.7</v>
      </c>
      <c r="G7369">
        <v>0.043</v>
      </c>
      <c r="H7369">
        <v>7.571</v>
      </c>
      <c r="I7369">
        <v>0.558441558441558</v>
      </c>
      <c r="J7369">
        <v>98.3246753246753</v>
      </c>
      <c r="K7369">
        <v>82.8313253012048</v>
      </c>
      <c r="L7369">
        <v>0.462564543889845</v>
      </c>
      <c r="M7369">
        <v>0.0860000000000003</v>
      </c>
      <c r="N7369">
        <v>1.11688311688312</v>
      </c>
      <c r="O7369">
        <v>7.657</v>
      </c>
      <c r="P7369" t="s">
        <v>266</v>
      </c>
      <c r="R7369">
        <v>0</v>
      </c>
      <c r="S7369">
        <v>6378</v>
      </c>
      <c r="T7369">
        <v>6392</v>
      </c>
      <c r="U7369">
        <v>6383</v>
      </c>
      <c r="V7369">
        <v>6380</v>
      </c>
      <c r="W7369">
        <v>1</v>
      </c>
      <c r="X7369">
        <v>1</v>
      </c>
      <c r="Y7369" t="s">
        <v>5360</v>
      </c>
      <c r="Z7369" t="s">
        <v>99</v>
      </c>
      <c r="AA7369" t="s">
        <v>841</v>
      </c>
    </row>
    <row r="7370" spans="1:27">
      <c r="A7370" t="s">
        <v>24</v>
      </c>
      <c r="B7370">
        <v>3</v>
      </c>
      <c r="C7370">
        <v>473</v>
      </c>
      <c r="D7370" t="s">
        <v>1505</v>
      </c>
      <c r="E7370">
        <v>7.999</v>
      </c>
      <c r="F7370">
        <v>6.4</v>
      </c>
      <c r="G7370">
        <v>0.015</v>
      </c>
      <c r="H7370">
        <v>6.334</v>
      </c>
      <c r="I7370">
        <v>0.234375</v>
      </c>
      <c r="J7370">
        <v>98.96875</v>
      </c>
      <c r="K7370">
        <v>80.0100012501563</v>
      </c>
      <c r="L7370">
        <v>0.187523440430054</v>
      </c>
      <c r="M7370">
        <v>0.051000000000001</v>
      </c>
      <c r="N7370">
        <v>0.796875000000016</v>
      </c>
      <c r="O7370">
        <v>6.385</v>
      </c>
      <c r="P7370" t="s">
        <v>266</v>
      </c>
      <c r="R7370">
        <v>0</v>
      </c>
      <c r="S7370">
        <v>6399</v>
      </c>
      <c r="T7370">
        <v>6413</v>
      </c>
      <c r="U7370">
        <v>6404</v>
      </c>
      <c r="V7370">
        <v>6401</v>
      </c>
      <c r="W7370">
        <v>1</v>
      </c>
      <c r="X7370">
        <v>1</v>
      </c>
      <c r="Y7370" t="s">
        <v>5361</v>
      </c>
      <c r="Z7370" t="s">
        <v>99</v>
      </c>
      <c r="AA7370" t="s">
        <v>841</v>
      </c>
    </row>
    <row r="7371" spans="1:27">
      <c r="A7371" t="s">
        <v>24</v>
      </c>
      <c r="B7371">
        <v>3</v>
      </c>
      <c r="C7371">
        <v>475</v>
      </c>
      <c r="D7371" t="s">
        <v>1505</v>
      </c>
      <c r="E7371">
        <v>6.074</v>
      </c>
      <c r="F7371">
        <v>4.5</v>
      </c>
      <c r="G7371">
        <v>0.045</v>
      </c>
      <c r="H7371">
        <v>4.439</v>
      </c>
      <c r="I7371">
        <v>1</v>
      </c>
      <c r="J7371">
        <v>98.6444444444444</v>
      </c>
      <c r="K7371">
        <v>74.0862693447481</v>
      </c>
      <c r="L7371">
        <v>0.740862693447481</v>
      </c>
      <c r="M7371">
        <v>0.016</v>
      </c>
      <c r="N7371">
        <v>0.355555555555556</v>
      </c>
      <c r="O7371">
        <v>4.455</v>
      </c>
      <c r="P7371" t="s">
        <v>266</v>
      </c>
      <c r="R7371">
        <v>0</v>
      </c>
      <c r="S7371">
        <v>6419</v>
      </c>
      <c r="T7371">
        <v>6433</v>
      </c>
      <c r="U7371">
        <v>6424</v>
      </c>
      <c r="V7371">
        <v>6421</v>
      </c>
      <c r="W7371">
        <v>1</v>
      </c>
      <c r="X7371">
        <v>1</v>
      </c>
      <c r="Y7371" t="s">
        <v>5362</v>
      </c>
      <c r="Z7371" t="s">
        <v>99</v>
      </c>
      <c r="AA7371" t="s">
        <v>841</v>
      </c>
    </row>
    <row r="7372" spans="1:27">
      <c r="A7372" t="s">
        <v>24</v>
      </c>
      <c r="B7372">
        <v>3</v>
      </c>
      <c r="C7372">
        <v>477</v>
      </c>
      <c r="D7372" t="s">
        <v>265</v>
      </c>
      <c r="E7372">
        <v>7.389</v>
      </c>
      <c r="F7372">
        <v>6.2</v>
      </c>
      <c r="G7372">
        <v>0.197</v>
      </c>
      <c r="H7372">
        <v>5.923</v>
      </c>
      <c r="I7372">
        <v>3.17741935483871</v>
      </c>
      <c r="J7372">
        <v>95.5322580645161</v>
      </c>
      <c r="K7372">
        <v>83.9085126539451</v>
      </c>
      <c r="L7372">
        <v>2.66612532142374</v>
      </c>
      <c r="M7372">
        <v>0.0800000000000001</v>
      </c>
      <c r="N7372">
        <v>1.29032258064516</v>
      </c>
      <c r="O7372">
        <v>6.003</v>
      </c>
      <c r="P7372" t="s">
        <v>266</v>
      </c>
      <c r="R7372">
        <v>0</v>
      </c>
      <c r="S7372">
        <v>6442</v>
      </c>
      <c r="T7372">
        <v>6456</v>
      </c>
      <c r="U7372">
        <v>6447</v>
      </c>
      <c r="V7372">
        <v>6444</v>
      </c>
      <c r="W7372">
        <v>1</v>
      </c>
      <c r="X7372">
        <v>1</v>
      </c>
      <c r="Y7372" t="s">
        <v>5363</v>
      </c>
      <c r="Z7372" t="s">
        <v>99</v>
      </c>
      <c r="AA7372" t="s">
        <v>841</v>
      </c>
    </row>
    <row r="7373" spans="1:27">
      <c r="A7373" t="s">
        <v>24</v>
      </c>
      <c r="B7373">
        <v>3</v>
      </c>
      <c r="C7373">
        <v>479</v>
      </c>
      <c r="D7373" t="s">
        <v>1505</v>
      </c>
      <c r="E7373">
        <v>2.04</v>
      </c>
      <c r="F7373">
        <v>1.2</v>
      </c>
      <c r="G7373">
        <v>0.018</v>
      </c>
      <c r="H7373">
        <v>1.173</v>
      </c>
      <c r="I7373">
        <v>1.5</v>
      </c>
      <c r="J7373">
        <v>97.75</v>
      </c>
      <c r="K7373">
        <v>58.8235294117647</v>
      </c>
      <c r="L7373">
        <v>0.882352941176471</v>
      </c>
      <c r="M7373">
        <v>0.0089999999999999</v>
      </c>
      <c r="N7373">
        <v>0.749999999999991</v>
      </c>
      <c r="O7373">
        <v>1.182</v>
      </c>
      <c r="P7373" t="s">
        <v>266</v>
      </c>
      <c r="R7373">
        <v>0</v>
      </c>
      <c r="S7373">
        <v>6485</v>
      </c>
      <c r="T7373">
        <v>6499</v>
      </c>
      <c r="U7373">
        <v>6490</v>
      </c>
      <c r="V7373">
        <v>6487</v>
      </c>
      <c r="W7373">
        <v>1</v>
      </c>
      <c r="X7373">
        <v>1</v>
      </c>
      <c r="Y7373" t="s">
        <v>5131</v>
      </c>
      <c r="Z7373" t="s">
        <v>99</v>
      </c>
      <c r="AA7373" t="s">
        <v>892</v>
      </c>
    </row>
    <row r="7374" spans="1:27">
      <c r="A7374" t="s">
        <v>24</v>
      </c>
      <c r="B7374">
        <v>3</v>
      </c>
      <c r="C7374">
        <v>481</v>
      </c>
      <c r="D7374" t="s">
        <v>1503</v>
      </c>
      <c r="E7374">
        <v>2.908</v>
      </c>
      <c r="F7374">
        <v>2.1</v>
      </c>
      <c r="G7374">
        <v>0.019</v>
      </c>
      <c r="H7374">
        <v>2.056</v>
      </c>
      <c r="I7374">
        <v>0.904761904761905</v>
      </c>
      <c r="J7374">
        <v>97.9047619047619</v>
      </c>
      <c r="K7374">
        <v>72.2145804676754</v>
      </c>
      <c r="L7374">
        <v>0.653370013755158</v>
      </c>
      <c r="M7374">
        <v>0.0249999999999999</v>
      </c>
      <c r="N7374">
        <v>1.19047619047619</v>
      </c>
      <c r="O7374">
        <v>2.081</v>
      </c>
      <c r="P7374" t="s">
        <v>266</v>
      </c>
      <c r="R7374">
        <v>0</v>
      </c>
      <c r="S7374">
        <v>6509</v>
      </c>
      <c r="T7374">
        <v>6523</v>
      </c>
      <c r="U7374">
        <v>6514</v>
      </c>
      <c r="V7374">
        <v>6511</v>
      </c>
      <c r="W7374">
        <v>1</v>
      </c>
      <c r="X7374">
        <v>1</v>
      </c>
      <c r="Y7374" t="s">
        <v>5364</v>
      </c>
      <c r="Z7374" t="s">
        <v>99</v>
      </c>
      <c r="AA7374" t="s">
        <v>892</v>
      </c>
    </row>
    <row r="7375" spans="1:27">
      <c r="A7375" t="s">
        <v>24</v>
      </c>
      <c r="B7375">
        <v>3</v>
      </c>
      <c r="C7375">
        <v>482</v>
      </c>
      <c r="D7375" t="s">
        <v>1503</v>
      </c>
      <c r="E7375">
        <v>2.181</v>
      </c>
      <c r="F7375">
        <v>1.5</v>
      </c>
      <c r="G7375">
        <v>0.019</v>
      </c>
      <c r="H7375">
        <v>1.449</v>
      </c>
      <c r="I7375">
        <v>1.26666666666667</v>
      </c>
      <c r="J7375">
        <v>96.6</v>
      </c>
      <c r="K7375">
        <v>68.7757909215956</v>
      </c>
      <c r="L7375">
        <v>0.871160018340211</v>
      </c>
      <c r="M7375">
        <v>0.032</v>
      </c>
      <c r="N7375">
        <v>2.13333333333334</v>
      </c>
      <c r="O7375">
        <v>1.481</v>
      </c>
      <c r="P7375" t="s">
        <v>266</v>
      </c>
      <c r="R7375">
        <v>0</v>
      </c>
      <c r="S7375">
        <v>6525</v>
      </c>
      <c r="T7375">
        <v>6539</v>
      </c>
      <c r="U7375">
        <v>6530</v>
      </c>
      <c r="V7375">
        <v>6527</v>
      </c>
      <c r="W7375">
        <v>1</v>
      </c>
      <c r="X7375">
        <v>1</v>
      </c>
      <c r="Y7375" t="s">
        <v>5365</v>
      </c>
      <c r="Z7375" t="s">
        <v>99</v>
      </c>
      <c r="AA7375" t="s">
        <v>892</v>
      </c>
    </row>
    <row r="7376" spans="1:27">
      <c r="A7376" t="s">
        <v>24</v>
      </c>
      <c r="B7376">
        <v>3</v>
      </c>
      <c r="C7376">
        <v>483</v>
      </c>
      <c r="D7376" t="s">
        <v>1503</v>
      </c>
      <c r="E7376">
        <v>3.354</v>
      </c>
      <c r="F7376">
        <v>1.8</v>
      </c>
      <c r="G7376">
        <v>0.015</v>
      </c>
      <c r="H7376">
        <v>1.783</v>
      </c>
      <c r="I7376">
        <v>0.833333333333333</v>
      </c>
      <c r="J7376">
        <v>99.0555555555556</v>
      </c>
      <c r="K7376">
        <v>53.6672629695885</v>
      </c>
      <c r="L7376">
        <v>0.447227191413238</v>
      </c>
      <c r="M7376">
        <v>0.00200000000000022</v>
      </c>
      <c r="N7376">
        <v>0.111111111111124</v>
      </c>
      <c r="O7376">
        <v>1.785</v>
      </c>
      <c r="P7376" t="s">
        <v>266</v>
      </c>
      <c r="R7376">
        <v>0</v>
      </c>
      <c r="S7376">
        <v>6541</v>
      </c>
      <c r="T7376">
        <v>6555</v>
      </c>
      <c r="U7376">
        <v>6546</v>
      </c>
      <c r="V7376">
        <v>6543</v>
      </c>
      <c r="W7376">
        <v>1</v>
      </c>
      <c r="X7376">
        <v>1</v>
      </c>
      <c r="Y7376" t="s">
        <v>5366</v>
      </c>
      <c r="Z7376" t="s">
        <v>99</v>
      </c>
      <c r="AA7376" t="s">
        <v>892</v>
      </c>
    </row>
    <row r="7377" spans="1:27">
      <c r="A7377" t="s">
        <v>24</v>
      </c>
      <c r="B7377">
        <v>3</v>
      </c>
      <c r="C7377">
        <v>484</v>
      </c>
      <c r="D7377" t="s">
        <v>5160</v>
      </c>
      <c r="E7377">
        <v>4.774</v>
      </c>
      <c r="F7377">
        <v>3.8</v>
      </c>
      <c r="G7377">
        <v>0.02</v>
      </c>
      <c r="H7377">
        <v>3.711</v>
      </c>
      <c r="I7377">
        <v>0.526315789473684</v>
      </c>
      <c r="J7377">
        <v>97.6578947368421</v>
      </c>
      <c r="K7377">
        <v>79.5978215333054</v>
      </c>
      <c r="L7377">
        <v>0.418935902806871</v>
      </c>
      <c r="M7377">
        <v>0.0689999999999999</v>
      </c>
      <c r="N7377">
        <v>1.81578947368421</v>
      </c>
      <c r="O7377">
        <v>3.78</v>
      </c>
      <c r="P7377" t="s">
        <v>266</v>
      </c>
      <c r="R7377">
        <v>0</v>
      </c>
      <c r="S7377">
        <v>6572</v>
      </c>
      <c r="T7377">
        <v>6586</v>
      </c>
      <c r="U7377">
        <v>6577</v>
      </c>
      <c r="V7377">
        <v>6574</v>
      </c>
      <c r="W7377">
        <v>1</v>
      </c>
      <c r="X7377">
        <v>1</v>
      </c>
      <c r="Y7377" t="s">
        <v>5367</v>
      </c>
      <c r="Z7377" t="s">
        <v>99</v>
      </c>
      <c r="AA7377" t="s">
        <v>892</v>
      </c>
    </row>
    <row r="7378" spans="1:27">
      <c r="A7378" t="s">
        <v>24</v>
      </c>
      <c r="B7378">
        <v>3</v>
      </c>
      <c r="C7378">
        <v>485</v>
      </c>
      <c r="D7378" t="s">
        <v>5080</v>
      </c>
      <c r="E7378">
        <v>4.734</v>
      </c>
      <c r="F7378">
        <v>4</v>
      </c>
      <c r="G7378">
        <v>0.017</v>
      </c>
      <c r="H7378">
        <v>3.965</v>
      </c>
      <c r="I7378">
        <v>0.425</v>
      </c>
      <c r="J7378">
        <v>99.125</v>
      </c>
      <c r="K7378">
        <v>84.4951415293621</v>
      </c>
      <c r="L7378">
        <v>0.359104351499789</v>
      </c>
      <c r="M7378">
        <v>0.0180000000000002</v>
      </c>
      <c r="N7378">
        <v>0.450000000000006</v>
      </c>
      <c r="O7378">
        <v>3.983</v>
      </c>
      <c r="P7378" t="s">
        <v>266</v>
      </c>
      <c r="R7378">
        <v>0</v>
      </c>
      <c r="S7378">
        <v>6588</v>
      </c>
      <c r="T7378">
        <v>6602</v>
      </c>
      <c r="U7378">
        <v>6593</v>
      </c>
      <c r="V7378">
        <v>6590</v>
      </c>
      <c r="W7378">
        <v>1</v>
      </c>
      <c r="X7378">
        <v>1</v>
      </c>
      <c r="Y7378" t="s">
        <v>5368</v>
      </c>
      <c r="Z7378" t="s">
        <v>99</v>
      </c>
      <c r="AA7378" t="s">
        <v>892</v>
      </c>
    </row>
    <row r="7379" spans="1:27">
      <c r="A7379" t="s">
        <v>24</v>
      </c>
      <c r="B7379">
        <v>3</v>
      </c>
      <c r="C7379">
        <v>486</v>
      </c>
      <c r="D7379" t="s">
        <v>265</v>
      </c>
      <c r="E7379">
        <v>3.079</v>
      </c>
      <c r="F7379">
        <v>2.2</v>
      </c>
      <c r="G7379">
        <v>0.011</v>
      </c>
      <c r="H7379">
        <v>2.124</v>
      </c>
      <c r="I7379">
        <v>0.5</v>
      </c>
      <c r="J7379">
        <v>96.5454545454545</v>
      </c>
      <c r="K7379">
        <v>71.4517700552127</v>
      </c>
      <c r="L7379">
        <v>0.357258850276064</v>
      </c>
      <c r="M7379">
        <v>0.0649999999999999</v>
      </c>
      <c r="N7379">
        <v>2.95454545454545</v>
      </c>
      <c r="O7379">
        <v>2.189</v>
      </c>
      <c r="P7379" t="s">
        <v>266</v>
      </c>
      <c r="R7379">
        <v>0</v>
      </c>
      <c r="S7379">
        <v>6604</v>
      </c>
      <c r="T7379">
        <v>6618</v>
      </c>
      <c r="U7379">
        <v>6609</v>
      </c>
      <c r="V7379">
        <v>6606</v>
      </c>
      <c r="W7379">
        <v>1</v>
      </c>
      <c r="X7379">
        <v>1</v>
      </c>
      <c r="Y7379" t="s">
        <v>5369</v>
      </c>
      <c r="Z7379" t="s">
        <v>99</v>
      </c>
      <c r="AA7379" t="s">
        <v>892</v>
      </c>
    </row>
    <row r="7380" spans="1:27">
      <c r="A7380" t="s">
        <v>24</v>
      </c>
      <c r="B7380">
        <v>3</v>
      </c>
      <c r="C7380">
        <v>487</v>
      </c>
      <c r="D7380" t="s">
        <v>1529</v>
      </c>
      <c r="E7380">
        <v>4.918</v>
      </c>
      <c r="F7380">
        <v>4</v>
      </c>
      <c r="G7380">
        <v>0.024</v>
      </c>
      <c r="H7380">
        <v>3.903</v>
      </c>
      <c r="I7380">
        <v>0.6</v>
      </c>
      <c r="J7380">
        <v>97.575</v>
      </c>
      <c r="K7380">
        <v>81.3338755591704</v>
      </c>
      <c r="L7380">
        <v>0.488003253355022</v>
      </c>
      <c r="M7380">
        <v>0.073</v>
      </c>
      <c r="N7380">
        <v>1.825</v>
      </c>
      <c r="O7380">
        <v>3.976</v>
      </c>
      <c r="P7380" t="s">
        <v>266</v>
      </c>
      <c r="R7380">
        <v>0</v>
      </c>
      <c r="S7380">
        <v>6620</v>
      </c>
      <c r="T7380">
        <v>6634</v>
      </c>
      <c r="U7380">
        <v>6625</v>
      </c>
      <c r="V7380">
        <v>6622</v>
      </c>
      <c r="W7380">
        <v>1</v>
      </c>
      <c r="X7380">
        <v>1</v>
      </c>
      <c r="Y7380" t="s">
        <v>5370</v>
      </c>
      <c r="Z7380" t="s">
        <v>99</v>
      </c>
      <c r="AA7380" t="s">
        <v>892</v>
      </c>
    </row>
    <row r="7381" spans="1:27">
      <c r="A7381" t="s">
        <v>24</v>
      </c>
      <c r="B7381">
        <v>3</v>
      </c>
      <c r="C7381">
        <v>488</v>
      </c>
      <c r="D7381" t="s">
        <v>265</v>
      </c>
      <c r="E7381">
        <v>6.637</v>
      </c>
      <c r="F7381">
        <v>5.5</v>
      </c>
      <c r="G7381">
        <v>0.177</v>
      </c>
      <c r="H7381">
        <v>5.283</v>
      </c>
      <c r="I7381">
        <v>3.21818181818182</v>
      </c>
      <c r="J7381">
        <v>96.0545454545455</v>
      </c>
      <c r="K7381">
        <v>82.8687660087389</v>
      </c>
      <c r="L7381">
        <v>2.66686756064487</v>
      </c>
      <c r="M7381">
        <v>0.04</v>
      </c>
      <c r="N7381">
        <v>0.727272727272728</v>
      </c>
      <c r="O7381">
        <v>5.323</v>
      </c>
      <c r="P7381" t="s">
        <v>266</v>
      </c>
      <c r="R7381">
        <v>0</v>
      </c>
      <c r="S7381">
        <v>6636</v>
      </c>
      <c r="T7381">
        <v>6650</v>
      </c>
      <c r="U7381">
        <v>6641</v>
      </c>
      <c r="V7381">
        <v>6638</v>
      </c>
      <c r="W7381">
        <v>1</v>
      </c>
      <c r="X7381">
        <v>1</v>
      </c>
      <c r="Y7381" t="s">
        <v>5371</v>
      </c>
      <c r="Z7381" t="s">
        <v>99</v>
      </c>
      <c r="AA7381" t="s">
        <v>892</v>
      </c>
    </row>
    <row r="7382" spans="1:27">
      <c r="A7382" t="s">
        <v>24</v>
      </c>
      <c r="B7382">
        <v>3</v>
      </c>
      <c r="C7382">
        <v>489</v>
      </c>
      <c r="D7382" t="s">
        <v>1505</v>
      </c>
      <c r="E7382">
        <v>5.157</v>
      </c>
      <c r="F7382">
        <v>3.8</v>
      </c>
      <c r="G7382">
        <v>0.019</v>
      </c>
      <c r="H7382">
        <v>3.74</v>
      </c>
      <c r="I7382">
        <v>0.5</v>
      </c>
      <c r="J7382">
        <v>98.421052631579</v>
      </c>
      <c r="K7382">
        <v>73.6862516967229</v>
      </c>
      <c r="L7382">
        <v>0.368431258483615</v>
      </c>
      <c r="M7382">
        <v>0.0409999999999995</v>
      </c>
      <c r="N7382">
        <v>1.07894736842104</v>
      </c>
      <c r="O7382">
        <v>3.781</v>
      </c>
      <c r="P7382" t="s">
        <v>266</v>
      </c>
      <c r="R7382">
        <v>0</v>
      </c>
      <c r="S7382">
        <v>6653</v>
      </c>
      <c r="T7382">
        <v>6667</v>
      </c>
      <c r="U7382">
        <v>6658</v>
      </c>
      <c r="V7382">
        <v>6655</v>
      </c>
      <c r="W7382">
        <v>1</v>
      </c>
      <c r="X7382">
        <v>1</v>
      </c>
      <c r="Y7382" t="s">
        <v>5372</v>
      </c>
      <c r="Z7382" t="s">
        <v>99</v>
      </c>
      <c r="AA7382" t="s">
        <v>892</v>
      </c>
    </row>
    <row r="7383" spans="1:27">
      <c r="A7383" t="s">
        <v>24</v>
      </c>
      <c r="B7383">
        <v>3</v>
      </c>
      <c r="C7383">
        <v>491</v>
      </c>
      <c r="D7383" t="s">
        <v>1505</v>
      </c>
      <c r="E7383">
        <v>5.613</v>
      </c>
      <c r="F7383">
        <v>3</v>
      </c>
      <c r="G7383">
        <v>0.016</v>
      </c>
      <c r="H7383">
        <v>2.932</v>
      </c>
      <c r="I7383">
        <v>0.533333333333333</v>
      </c>
      <c r="J7383">
        <v>97.7333333333333</v>
      </c>
      <c r="K7383">
        <v>53.4473543559594</v>
      </c>
      <c r="L7383">
        <v>0.285052556565117</v>
      </c>
      <c r="M7383">
        <v>0.052</v>
      </c>
      <c r="N7383">
        <v>1.73333333333333</v>
      </c>
      <c r="O7383">
        <v>2.984</v>
      </c>
      <c r="P7383" t="s">
        <v>266</v>
      </c>
      <c r="R7383">
        <v>0</v>
      </c>
      <c r="S7383">
        <v>6673</v>
      </c>
      <c r="T7383">
        <v>6687</v>
      </c>
      <c r="U7383">
        <v>6678</v>
      </c>
      <c r="V7383">
        <v>6675</v>
      </c>
      <c r="W7383">
        <v>1</v>
      </c>
      <c r="X7383">
        <v>1</v>
      </c>
      <c r="Y7383" t="s">
        <v>5373</v>
      </c>
      <c r="Z7383" t="s">
        <v>99</v>
      </c>
      <c r="AA7383" t="s">
        <v>892</v>
      </c>
    </row>
    <row r="7384" spans="1:27">
      <c r="A7384" t="s">
        <v>24</v>
      </c>
      <c r="B7384">
        <v>3</v>
      </c>
      <c r="C7384">
        <v>493</v>
      </c>
      <c r="D7384" t="s">
        <v>1505</v>
      </c>
      <c r="E7384">
        <v>6.252</v>
      </c>
      <c r="F7384">
        <v>5.1</v>
      </c>
      <c r="G7384">
        <v>0.015</v>
      </c>
      <c r="H7384">
        <v>5.056</v>
      </c>
      <c r="I7384">
        <v>0.294117647058824</v>
      </c>
      <c r="J7384">
        <v>99.1372549019608</v>
      </c>
      <c r="K7384">
        <v>81.573896353167</v>
      </c>
      <c r="L7384">
        <v>0.239923224568138</v>
      </c>
      <c r="M7384">
        <v>0.0289999999999999</v>
      </c>
      <c r="N7384">
        <v>0.568627450980391</v>
      </c>
      <c r="O7384">
        <v>5.085</v>
      </c>
      <c r="P7384" t="s">
        <v>266</v>
      </c>
      <c r="R7384">
        <v>0</v>
      </c>
      <c r="S7384">
        <v>6693</v>
      </c>
      <c r="T7384">
        <v>6707</v>
      </c>
      <c r="U7384">
        <v>6698</v>
      </c>
      <c r="V7384">
        <v>6695</v>
      </c>
      <c r="W7384">
        <v>1</v>
      </c>
      <c r="X7384">
        <v>1</v>
      </c>
      <c r="Y7384" t="s">
        <v>5374</v>
      </c>
      <c r="Z7384" t="s">
        <v>99</v>
      </c>
      <c r="AA7384" t="s">
        <v>892</v>
      </c>
    </row>
    <row r="7385" spans="1:27">
      <c r="A7385" t="s">
        <v>24</v>
      </c>
      <c r="B7385">
        <v>3</v>
      </c>
      <c r="C7385">
        <v>495</v>
      </c>
      <c r="D7385" t="s">
        <v>265</v>
      </c>
      <c r="E7385">
        <v>5.314</v>
      </c>
      <c r="F7385">
        <v>3.7</v>
      </c>
      <c r="G7385">
        <v>0.172</v>
      </c>
      <c r="H7385">
        <v>3.386</v>
      </c>
      <c r="I7385">
        <v>4.64864864864865</v>
      </c>
      <c r="J7385">
        <v>91.5135135135135</v>
      </c>
      <c r="K7385">
        <v>69.6273993225442</v>
      </c>
      <c r="L7385">
        <v>3.23673315769665</v>
      </c>
      <c r="M7385">
        <v>0.142</v>
      </c>
      <c r="N7385">
        <v>3.83783783783783</v>
      </c>
      <c r="O7385">
        <v>3.528</v>
      </c>
      <c r="P7385" t="s">
        <v>266</v>
      </c>
      <c r="R7385">
        <v>0</v>
      </c>
      <c r="S7385">
        <v>6713</v>
      </c>
      <c r="T7385">
        <v>6727</v>
      </c>
      <c r="U7385">
        <v>6718</v>
      </c>
      <c r="V7385">
        <v>6715</v>
      </c>
      <c r="W7385">
        <v>1</v>
      </c>
      <c r="X7385">
        <v>1</v>
      </c>
      <c r="Y7385" t="s">
        <v>5375</v>
      </c>
      <c r="Z7385" t="s">
        <v>99</v>
      </c>
      <c r="AA7385" t="s">
        <v>892</v>
      </c>
    </row>
    <row r="7386" spans="1:27">
      <c r="A7386" t="s">
        <v>24</v>
      </c>
      <c r="B7386">
        <v>3</v>
      </c>
      <c r="C7386">
        <v>496</v>
      </c>
      <c r="D7386" t="s">
        <v>265</v>
      </c>
      <c r="E7386">
        <v>9.656</v>
      </c>
      <c r="F7386">
        <v>8.5</v>
      </c>
      <c r="G7386">
        <v>0.027</v>
      </c>
      <c r="H7386">
        <v>8.446</v>
      </c>
      <c r="I7386">
        <v>0.317647058823529</v>
      </c>
      <c r="J7386">
        <v>99.3647058823529</v>
      </c>
      <c r="K7386">
        <v>88.0281690140845</v>
      </c>
      <c r="L7386">
        <v>0.279618889809445</v>
      </c>
      <c r="M7386">
        <v>0.027000000000001</v>
      </c>
      <c r="N7386">
        <v>0.317647058823541</v>
      </c>
      <c r="O7386">
        <v>8.473</v>
      </c>
      <c r="P7386" t="s">
        <v>266</v>
      </c>
      <c r="R7386">
        <v>0</v>
      </c>
      <c r="S7386">
        <v>6729</v>
      </c>
      <c r="T7386">
        <v>6743</v>
      </c>
      <c r="U7386">
        <v>6734</v>
      </c>
      <c r="V7386">
        <v>6731</v>
      </c>
      <c r="W7386">
        <v>1</v>
      </c>
      <c r="X7386">
        <v>1</v>
      </c>
      <c r="Y7386" t="s">
        <v>5376</v>
      </c>
      <c r="Z7386" t="s">
        <v>99</v>
      </c>
      <c r="AA7386" t="s">
        <v>892</v>
      </c>
    </row>
    <row r="7387" spans="1:27">
      <c r="A7387" t="s">
        <v>24</v>
      </c>
      <c r="B7387">
        <v>3</v>
      </c>
      <c r="C7387">
        <v>497</v>
      </c>
      <c r="D7387" t="s">
        <v>1505</v>
      </c>
      <c r="E7387">
        <v>5.921</v>
      </c>
      <c r="F7387">
        <v>4.8</v>
      </c>
      <c r="G7387">
        <v>0.014</v>
      </c>
      <c r="H7387">
        <v>4.694</v>
      </c>
      <c r="I7387">
        <v>0.291666666666667</v>
      </c>
      <c r="J7387">
        <v>97.7916666666667</v>
      </c>
      <c r="K7387">
        <v>81.0673872656646</v>
      </c>
      <c r="L7387">
        <v>0.236446546191522</v>
      </c>
      <c r="M7387">
        <v>0.0919999999999996</v>
      </c>
      <c r="N7387">
        <v>1.91666666666666</v>
      </c>
      <c r="O7387">
        <v>4.786</v>
      </c>
      <c r="P7387" t="s">
        <v>266</v>
      </c>
      <c r="R7387">
        <v>0</v>
      </c>
      <c r="S7387">
        <v>6746</v>
      </c>
      <c r="T7387">
        <v>6760</v>
      </c>
      <c r="U7387">
        <v>6751</v>
      </c>
      <c r="V7387">
        <v>6748</v>
      </c>
      <c r="W7387">
        <v>1</v>
      </c>
      <c r="X7387">
        <v>1</v>
      </c>
      <c r="Y7387" t="s">
        <v>5377</v>
      </c>
      <c r="Z7387" t="s">
        <v>99</v>
      </c>
      <c r="AA7387" t="s">
        <v>892</v>
      </c>
    </row>
    <row r="7388" spans="1:27">
      <c r="A7388" t="s">
        <v>24</v>
      </c>
      <c r="B7388">
        <v>3</v>
      </c>
      <c r="C7388">
        <v>499</v>
      </c>
      <c r="D7388" t="s">
        <v>1505</v>
      </c>
      <c r="E7388">
        <v>6.978</v>
      </c>
      <c r="F7388">
        <v>5.4</v>
      </c>
      <c r="G7388">
        <v>0.017</v>
      </c>
      <c r="H7388">
        <v>5.295</v>
      </c>
      <c r="I7388">
        <v>0.314814814814815</v>
      </c>
      <c r="J7388">
        <v>98.0555555555556</v>
      </c>
      <c r="K7388">
        <v>77.3860705073087</v>
      </c>
      <c r="L7388">
        <v>0.243622814560046</v>
      </c>
      <c r="M7388">
        <v>0.0880000000000001</v>
      </c>
      <c r="N7388">
        <v>1.62962962962963</v>
      </c>
      <c r="O7388">
        <v>5.383</v>
      </c>
      <c r="P7388" t="s">
        <v>266</v>
      </c>
      <c r="R7388">
        <v>0</v>
      </c>
      <c r="S7388">
        <v>6766</v>
      </c>
      <c r="T7388">
        <v>6780</v>
      </c>
      <c r="U7388">
        <v>6771</v>
      </c>
      <c r="V7388">
        <v>6768</v>
      </c>
      <c r="W7388">
        <v>1</v>
      </c>
      <c r="X7388">
        <v>1</v>
      </c>
      <c r="Y7388" t="s">
        <v>5378</v>
      </c>
      <c r="Z7388" t="s">
        <v>99</v>
      </c>
      <c r="AA7388" t="s">
        <v>892</v>
      </c>
    </row>
    <row r="7389" spans="1:27">
      <c r="A7389" t="s">
        <v>24</v>
      </c>
      <c r="B7389">
        <v>3</v>
      </c>
      <c r="C7389">
        <v>501</v>
      </c>
      <c r="D7389" t="s">
        <v>1529</v>
      </c>
      <c r="E7389">
        <v>7.436</v>
      </c>
      <c r="F7389">
        <v>6.2</v>
      </c>
      <c r="G7389">
        <v>0.036</v>
      </c>
      <c r="H7389">
        <v>6.164</v>
      </c>
      <c r="I7389">
        <v>0.580645161290323</v>
      </c>
      <c r="J7389">
        <v>99.4193548387097</v>
      </c>
      <c r="K7389">
        <v>83.3781603012372</v>
      </c>
      <c r="L7389">
        <v>0.484131253362023</v>
      </c>
      <c r="M7389">
        <v>8.88178419700125e-16</v>
      </c>
      <c r="N7389">
        <v>1.43254583822601e-14</v>
      </c>
      <c r="O7389">
        <v>6.164</v>
      </c>
      <c r="P7389" t="s">
        <v>266</v>
      </c>
      <c r="R7389">
        <v>0</v>
      </c>
      <c r="S7389">
        <v>6786</v>
      </c>
      <c r="T7389">
        <v>6800</v>
      </c>
      <c r="U7389">
        <v>6791</v>
      </c>
      <c r="V7389">
        <v>6788</v>
      </c>
      <c r="W7389">
        <v>1</v>
      </c>
      <c r="X7389">
        <v>1</v>
      </c>
      <c r="Y7389" t="s">
        <v>5379</v>
      </c>
      <c r="Z7389" t="s">
        <v>99</v>
      </c>
      <c r="AA7389" t="s">
        <v>892</v>
      </c>
    </row>
    <row r="7390" spans="1:27">
      <c r="A7390" t="s">
        <v>24</v>
      </c>
      <c r="B7390">
        <v>3</v>
      </c>
      <c r="C7390">
        <v>502</v>
      </c>
      <c r="D7390" t="s">
        <v>1505</v>
      </c>
      <c r="E7390">
        <v>7.977</v>
      </c>
      <c r="F7390">
        <v>6.5</v>
      </c>
      <c r="G7390">
        <v>0.015</v>
      </c>
      <c r="H7390">
        <v>6.48</v>
      </c>
      <c r="I7390">
        <v>0.230769230769231</v>
      </c>
      <c r="J7390">
        <v>99.6923076923077</v>
      </c>
      <c r="K7390">
        <v>81.4842672683966</v>
      </c>
      <c r="L7390">
        <v>0.188040616773223</v>
      </c>
      <c r="M7390">
        <v>0.00499999999999989</v>
      </c>
      <c r="N7390">
        <v>0.0769230769230753</v>
      </c>
      <c r="O7390">
        <v>6.485</v>
      </c>
      <c r="P7390" t="s">
        <v>266</v>
      </c>
      <c r="R7390">
        <v>0</v>
      </c>
      <c r="S7390">
        <v>6803</v>
      </c>
      <c r="T7390">
        <v>6817</v>
      </c>
      <c r="U7390">
        <v>6808</v>
      </c>
      <c r="V7390">
        <v>6805</v>
      </c>
      <c r="W7390">
        <v>1</v>
      </c>
      <c r="X7390">
        <v>1</v>
      </c>
      <c r="Y7390" t="s">
        <v>5380</v>
      </c>
      <c r="Z7390" t="s">
        <v>99</v>
      </c>
      <c r="AA7390" t="s">
        <v>892</v>
      </c>
    </row>
    <row r="7391" spans="1:27">
      <c r="A7391" t="s">
        <v>24</v>
      </c>
      <c r="B7391">
        <v>3</v>
      </c>
      <c r="C7391">
        <v>504</v>
      </c>
      <c r="D7391" t="s">
        <v>1505</v>
      </c>
      <c r="E7391">
        <v>5.868</v>
      </c>
      <c r="F7391">
        <v>4.4</v>
      </c>
      <c r="G7391">
        <v>0.024</v>
      </c>
      <c r="H7391">
        <v>4.354</v>
      </c>
      <c r="I7391">
        <v>0.545454545454545</v>
      </c>
      <c r="J7391">
        <v>98.9545454545455</v>
      </c>
      <c r="K7391">
        <v>74.9829584185412</v>
      </c>
      <c r="L7391">
        <v>0.408997955010225</v>
      </c>
      <c r="M7391">
        <v>0.0220000000000002</v>
      </c>
      <c r="N7391">
        <v>0.500000000000005</v>
      </c>
      <c r="O7391">
        <v>4.376</v>
      </c>
      <c r="P7391" t="s">
        <v>266</v>
      </c>
      <c r="R7391">
        <v>0</v>
      </c>
      <c r="S7391">
        <v>6823</v>
      </c>
      <c r="T7391">
        <v>6837</v>
      </c>
      <c r="U7391">
        <v>6828</v>
      </c>
      <c r="V7391">
        <v>6825</v>
      </c>
      <c r="W7391">
        <v>1</v>
      </c>
      <c r="X7391">
        <v>1</v>
      </c>
      <c r="Y7391" t="s">
        <v>5381</v>
      </c>
      <c r="Z7391" t="s">
        <v>99</v>
      </c>
      <c r="AA7391" t="s">
        <v>892</v>
      </c>
    </row>
    <row r="7392" spans="1:27">
      <c r="A7392" t="s">
        <v>24</v>
      </c>
      <c r="B7392">
        <v>3</v>
      </c>
      <c r="C7392">
        <v>506</v>
      </c>
      <c r="D7392" t="s">
        <v>1529</v>
      </c>
      <c r="E7392">
        <v>7.808</v>
      </c>
      <c r="F7392">
        <v>6.6</v>
      </c>
      <c r="G7392">
        <v>0.047</v>
      </c>
      <c r="H7392">
        <v>6.506</v>
      </c>
      <c r="I7392">
        <v>0.712121212121212</v>
      </c>
      <c r="J7392">
        <v>98.5757575757576</v>
      </c>
      <c r="K7392">
        <v>84.5286885245902</v>
      </c>
      <c r="L7392">
        <v>0.601946721311475</v>
      </c>
      <c r="M7392">
        <v>0.0469999999999997</v>
      </c>
      <c r="N7392">
        <v>0.712121212121208</v>
      </c>
      <c r="O7392">
        <v>6.553</v>
      </c>
      <c r="P7392" t="s">
        <v>266</v>
      </c>
      <c r="R7392">
        <v>0</v>
      </c>
      <c r="S7392">
        <v>6843</v>
      </c>
      <c r="T7392">
        <v>6857</v>
      </c>
      <c r="U7392">
        <v>6848</v>
      </c>
      <c r="V7392">
        <v>6845</v>
      </c>
      <c r="W7392">
        <v>1</v>
      </c>
      <c r="X7392">
        <v>1</v>
      </c>
      <c r="Y7392" t="s">
        <v>5382</v>
      </c>
      <c r="Z7392" t="s">
        <v>99</v>
      </c>
      <c r="AA7392" t="s">
        <v>892</v>
      </c>
    </row>
    <row r="7393" spans="1:27">
      <c r="A7393" t="s">
        <v>24</v>
      </c>
      <c r="B7393">
        <v>3</v>
      </c>
      <c r="C7393">
        <v>507</v>
      </c>
      <c r="D7393" t="s">
        <v>265</v>
      </c>
      <c r="E7393">
        <v>7.989</v>
      </c>
      <c r="F7393">
        <v>6.7</v>
      </c>
      <c r="G7393">
        <v>0.019</v>
      </c>
      <c r="H7393">
        <v>6.652</v>
      </c>
      <c r="I7393">
        <v>0.283582089552239</v>
      </c>
      <c r="J7393">
        <v>99.2835820895522</v>
      </c>
      <c r="K7393">
        <v>83.8653148078608</v>
      </c>
      <c r="L7393">
        <v>0.237827012141695</v>
      </c>
      <c r="M7393">
        <v>0.0289999999999999</v>
      </c>
      <c r="N7393">
        <v>0.432835820895521</v>
      </c>
      <c r="O7393">
        <v>6.681</v>
      </c>
      <c r="P7393" t="s">
        <v>266</v>
      </c>
      <c r="R7393">
        <v>0</v>
      </c>
      <c r="S7393">
        <v>6860</v>
      </c>
      <c r="T7393">
        <v>6874</v>
      </c>
      <c r="U7393">
        <v>6865</v>
      </c>
      <c r="V7393">
        <v>6862</v>
      </c>
      <c r="W7393">
        <v>1</v>
      </c>
      <c r="X7393">
        <v>1</v>
      </c>
      <c r="Y7393" t="s">
        <v>5383</v>
      </c>
      <c r="Z7393" t="s">
        <v>99</v>
      </c>
      <c r="AA7393" t="s">
        <v>892</v>
      </c>
    </row>
    <row r="7394" spans="1:27">
      <c r="A7394" t="s">
        <v>24</v>
      </c>
      <c r="B7394">
        <v>3</v>
      </c>
      <c r="C7394">
        <v>508</v>
      </c>
      <c r="D7394" t="s">
        <v>1505</v>
      </c>
      <c r="E7394">
        <v>5.894</v>
      </c>
      <c r="F7394">
        <v>4.7</v>
      </c>
      <c r="G7394">
        <v>0.011</v>
      </c>
      <c r="H7394">
        <v>4.656</v>
      </c>
      <c r="I7394">
        <v>0.234042553191489</v>
      </c>
      <c r="J7394">
        <v>99.063829787234</v>
      </c>
      <c r="K7394">
        <v>79.7421106209705</v>
      </c>
      <c r="L7394">
        <v>0.186630471666101</v>
      </c>
      <c r="M7394">
        <v>0.0330000000000004</v>
      </c>
      <c r="N7394">
        <v>0.702127659574476</v>
      </c>
      <c r="O7394">
        <v>4.689</v>
      </c>
      <c r="P7394" t="s">
        <v>266</v>
      </c>
      <c r="R7394">
        <v>0</v>
      </c>
      <c r="S7394">
        <v>6876</v>
      </c>
      <c r="T7394">
        <v>6890</v>
      </c>
      <c r="U7394">
        <v>6881</v>
      </c>
      <c r="V7394">
        <v>6878</v>
      </c>
      <c r="W7394">
        <v>1</v>
      </c>
      <c r="X7394">
        <v>1</v>
      </c>
      <c r="Y7394" t="s">
        <v>5384</v>
      </c>
      <c r="Z7394" t="s">
        <v>99</v>
      </c>
      <c r="AA7394" t="s">
        <v>892</v>
      </c>
    </row>
    <row r="7395" spans="1:27">
      <c r="A7395" t="s">
        <v>24</v>
      </c>
      <c r="B7395">
        <v>3</v>
      </c>
      <c r="C7395">
        <v>510</v>
      </c>
      <c r="D7395" t="s">
        <v>1505</v>
      </c>
      <c r="E7395">
        <v>6.469</v>
      </c>
      <c r="F7395">
        <v>5.2</v>
      </c>
      <c r="G7395">
        <v>0.036</v>
      </c>
      <c r="H7395">
        <v>5.145</v>
      </c>
      <c r="I7395">
        <v>0.692307692307692</v>
      </c>
      <c r="J7395">
        <v>98.9423076923077</v>
      </c>
      <c r="K7395">
        <v>80.3833668264028</v>
      </c>
      <c r="L7395">
        <v>0.556500231875097</v>
      </c>
      <c r="M7395">
        <v>0.019000000000001</v>
      </c>
      <c r="N7395">
        <v>0.365384615384635</v>
      </c>
      <c r="O7395">
        <v>5.164</v>
      </c>
      <c r="P7395" t="s">
        <v>266</v>
      </c>
      <c r="R7395">
        <v>0</v>
      </c>
      <c r="S7395">
        <v>6896</v>
      </c>
      <c r="T7395">
        <v>6910</v>
      </c>
      <c r="U7395">
        <v>6901</v>
      </c>
      <c r="V7395">
        <v>6898</v>
      </c>
      <c r="W7395">
        <v>1</v>
      </c>
      <c r="X7395">
        <v>1</v>
      </c>
      <c r="Y7395" t="s">
        <v>5385</v>
      </c>
      <c r="Z7395" t="s">
        <v>99</v>
      </c>
      <c r="AA7395" t="s">
        <v>892</v>
      </c>
    </row>
    <row r="7396" spans="1:27">
      <c r="A7396" t="s">
        <v>24</v>
      </c>
      <c r="B7396">
        <v>3</v>
      </c>
      <c r="C7396">
        <v>512</v>
      </c>
      <c r="D7396" t="s">
        <v>1505</v>
      </c>
      <c r="E7396">
        <v>7.927</v>
      </c>
      <c r="F7396">
        <v>6.4</v>
      </c>
      <c r="G7396">
        <v>0.01</v>
      </c>
      <c r="H7396">
        <v>6.371</v>
      </c>
      <c r="I7396">
        <v>0.15625</v>
      </c>
      <c r="J7396">
        <v>99.546875</v>
      </c>
      <c r="K7396">
        <v>80.7367225936672</v>
      </c>
      <c r="L7396">
        <v>0.126151129052605</v>
      </c>
      <c r="M7396">
        <v>0.0190000000000001</v>
      </c>
      <c r="N7396">
        <v>0.296875000000002</v>
      </c>
      <c r="O7396">
        <v>6.39</v>
      </c>
      <c r="P7396" t="s">
        <v>266</v>
      </c>
      <c r="R7396">
        <v>0</v>
      </c>
      <c r="S7396">
        <v>6917</v>
      </c>
      <c r="T7396">
        <v>6931</v>
      </c>
      <c r="U7396">
        <v>6922</v>
      </c>
      <c r="V7396">
        <v>6919</v>
      </c>
      <c r="W7396">
        <v>1</v>
      </c>
      <c r="X7396">
        <v>1</v>
      </c>
      <c r="Y7396" t="s">
        <v>5386</v>
      </c>
      <c r="Z7396" t="s">
        <v>99</v>
      </c>
      <c r="AA7396" t="s">
        <v>892</v>
      </c>
    </row>
    <row r="7397" spans="1:27">
      <c r="A7397" t="s">
        <v>24</v>
      </c>
      <c r="B7397">
        <v>3</v>
      </c>
      <c r="C7397">
        <v>514</v>
      </c>
      <c r="D7397" t="s">
        <v>1505</v>
      </c>
      <c r="E7397">
        <v>5.218</v>
      </c>
      <c r="F7397">
        <v>3.8</v>
      </c>
      <c r="G7397">
        <v>0.032</v>
      </c>
      <c r="H7397">
        <v>3.718</v>
      </c>
      <c r="I7397">
        <v>0.842105263157895</v>
      </c>
      <c r="J7397">
        <v>97.8421052631579</v>
      </c>
      <c r="K7397">
        <v>72.8248371023381</v>
      </c>
      <c r="L7397">
        <v>0.613261786124952</v>
      </c>
      <c r="M7397">
        <v>0.0499999999999998</v>
      </c>
      <c r="N7397">
        <v>1.31578947368421</v>
      </c>
      <c r="O7397">
        <v>3.768</v>
      </c>
      <c r="P7397" t="s">
        <v>266</v>
      </c>
      <c r="R7397">
        <v>0</v>
      </c>
      <c r="S7397">
        <v>6937</v>
      </c>
      <c r="T7397">
        <v>6951</v>
      </c>
      <c r="U7397">
        <v>6942</v>
      </c>
      <c r="V7397">
        <v>6939</v>
      </c>
      <c r="W7397">
        <v>1</v>
      </c>
      <c r="X7397">
        <v>1</v>
      </c>
      <c r="Y7397" t="s">
        <v>5387</v>
      </c>
      <c r="Z7397" t="s">
        <v>99</v>
      </c>
      <c r="AA7397" t="s">
        <v>892</v>
      </c>
    </row>
    <row r="7398" spans="1:27">
      <c r="A7398" t="s">
        <v>24</v>
      </c>
      <c r="B7398">
        <v>3</v>
      </c>
      <c r="C7398">
        <v>516</v>
      </c>
      <c r="D7398" t="s">
        <v>265</v>
      </c>
      <c r="E7398">
        <v>8.231</v>
      </c>
      <c r="F7398">
        <v>6.9</v>
      </c>
      <c r="G7398">
        <v>0.019</v>
      </c>
      <c r="H7398">
        <v>6.838</v>
      </c>
      <c r="I7398">
        <v>0.27536231884058</v>
      </c>
      <c r="J7398">
        <v>99.1014492753623</v>
      </c>
      <c r="K7398">
        <v>83.8294253432147</v>
      </c>
      <c r="L7398">
        <v>0.230834649495809</v>
      </c>
      <c r="M7398">
        <v>0.0430000000000001</v>
      </c>
      <c r="N7398">
        <v>0.623188405797104</v>
      </c>
      <c r="O7398">
        <v>6.881</v>
      </c>
      <c r="P7398" t="s">
        <v>266</v>
      </c>
      <c r="R7398">
        <v>0</v>
      </c>
      <c r="S7398">
        <v>6957</v>
      </c>
      <c r="T7398">
        <v>6971</v>
      </c>
      <c r="U7398">
        <v>6962</v>
      </c>
      <c r="V7398">
        <v>6959</v>
      </c>
      <c r="W7398">
        <v>1</v>
      </c>
      <c r="X7398">
        <v>1</v>
      </c>
      <c r="Y7398" t="s">
        <v>5388</v>
      </c>
      <c r="Z7398" t="s">
        <v>99</v>
      </c>
      <c r="AA7398" t="s">
        <v>892</v>
      </c>
    </row>
    <row r="7399" spans="1:27">
      <c r="A7399" t="s">
        <v>24</v>
      </c>
      <c r="B7399">
        <v>3</v>
      </c>
      <c r="C7399">
        <v>517</v>
      </c>
      <c r="D7399" t="s">
        <v>1505</v>
      </c>
      <c r="E7399">
        <v>7.083</v>
      </c>
      <c r="F7399">
        <v>5.4</v>
      </c>
      <c r="G7399">
        <v>0.029</v>
      </c>
      <c r="H7399">
        <v>5.333</v>
      </c>
      <c r="I7399">
        <v>0.537037037037037</v>
      </c>
      <c r="J7399">
        <v>98.7592592592593</v>
      </c>
      <c r="K7399">
        <v>76.2388818297332</v>
      </c>
      <c r="L7399">
        <v>0.409431032048567</v>
      </c>
      <c r="M7399">
        <v>0.0380000000000003</v>
      </c>
      <c r="N7399">
        <v>0.703703703703708</v>
      </c>
      <c r="O7399">
        <v>5.371</v>
      </c>
      <c r="P7399" t="s">
        <v>266</v>
      </c>
      <c r="R7399">
        <v>0</v>
      </c>
      <c r="S7399">
        <v>6974</v>
      </c>
      <c r="T7399">
        <v>6988</v>
      </c>
      <c r="U7399">
        <v>6979</v>
      </c>
      <c r="V7399">
        <v>6976</v>
      </c>
      <c r="W7399">
        <v>1</v>
      </c>
      <c r="X7399">
        <v>1</v>
      </c>
      <c r="Y7399" t="s">
        <v>5389</v>
      </c>
      <c r="Z7399" t="s">
        <v>99</v>
      </c>
      <c r="AA7399" t="s">
        <v>892</v>
      </c>
    </row>
    <row r="7400" spans="1:27">
      <c r="A7400" t="s">
        <v>24</v>
      </c>
      <c r="B7400">
        <v>3</v>
      </c>
      <c r="C7400">
        <v>519</v>
      </c>
      <c r="D7400" t="s">
        <v>1505</v>
      </c>
      <c r="E7400">
        <v>6.342</v>
      </c>
      <c r="F7400">
        <v>5</v>
      </c>
      <c r="G7400">
        <v>0.028</v>
      </c>
      <c r="H7400">
        <v>4.928</v>
      </c>
      <c r="I7400">
        <v>0.56</v>
      </c>
      <c r="J7400">
        <v>98.56</v>
      </c>
      <c r="K7400">
        <v>78.8394828129928</v>
      </c>
      <c r="L7400">
        <v>0.441501103752759</v>
      </c>
      <c r="M7400">
        <v>0.0440000000000005</v>
      </c>
      <c r="N7400">
        <v>0.88000000000001</v>
      </c>
      <c r="O7400">
        <v>4.972</v>
      </c>
      <c r="P7400" t="s">
        <v>266</v>
      </c>
      <c r="R7400">
        <v>0</v>
      </c>
      <c r="S7400">
        <v>6994</v>
      </c>
      <c r="T7400">
        <v>7008</v>
      </c>
      <c r="U7400">
        <v>6999</v>
      </c>
      <c r="V7400">
        <v>6996</v>
      </c>
      <c r="W7400">
        <v>1</v>
      </c>
      <c r="X7400">
        <v>1</v>
      </c>
      <c r="Y7400" t="s">
        <v>5390</v>
      </c>
      <c r="Z7400" t="s">
        <v>99</v>
      </c>
      <c r="AA7400" t="s">
        <v>892</v>
      </c>
    </row>
    <row r="7401" spans="1:27">
      <c r="A7401" t="s">
        <v>24</v>
      </c>
      <c r="B7401">
        <v>3</v>
      </c>
      <c r="C7401">
        <v>521</v>
      </c>
      <c r="D7401" t="s">
        <v>1505</v>
      </c>
      <c r="E7401">
        <v>8.116</v>
      </c>
      <c r="F7401">
        <v>6.7</v>
      </c>
      <c r="G7401">
        <v>0.027</v>
      </c>
      <c r="H7401">
        <v>6.657</v>
      </c>
      <c r="I7401">
        <v>0.402985074626866</v>
      </c>
      <c r="J7401">
        <v>99.3582089552239</v>
      </c>
      <c r="K7401">
        <v>82.552981764416</v>
      </c>
      <c r="L7401">
        <v>0.332676195170034</v>
      </c>
      <c r="M7401">
        <v>0.016</v>
      </c>
      <c r="N7401">
        <v>0.238805970149254</v>
      </c>
      <c r="O7401">
        <v>6.673</v>
      </c>
      <c r="P7401" t="s">
        <v>266</v>
      </c>
      <c r="R7401">
        <v>0</v>
      </c>
      <c r="S7401">
        <v>7015</v>
      </c>
      <c r="T7401">
        <v>7029</v>
      </c>
      <c r="U7401">
        <v>7020</v>
      </c>
      <c r="V7401">
        <v>7017</v>
      </c>
      <c r="W7401">
        <v>1</v>
      </c>
      <c r="X7401">
        <v>1</v>
      </c>
      <c r="Y7401" t="s">
        <v>5391</v>
      </c>
      <c r="Z7401" t="s">
        <v>99</v>
      </c>
      <c r="AA7401" t="s">
        <v>892</v>
      </c>
    </row>
    <row r="7402" spans="1:27">
      <c r="A7402" t="s">
        <v>24</v>
      </c>
      <c r="B7402">
        <v>3</v>
      </c>
      <c r="C7402">
        <v>523</v>
      </c>
      <c r="D7402" t="s">
        <v>1505</v>
      </c>
      <c r="E7402">
        <v>5.776</v>
      </c>
      <c r="F7402">
        <v>4.5</v>
      </c>
      <c r="G7402">
        <v>0.013</v>
      </c>
      <c r="H7402">
        <v>4.463</v>
      </c>
      <c r="I7402">
        <v>0.288888888888889</v>
      </c>
      <c r="J7402">
        <v>99.1777777777778</v>
      </c>
      <c r="K7402">
        <v>77.9085872576177</v>
      </c>
      <c r="L7402">
        <v>0.225069252077562</v>
      </c>
      <c r="M7402">
        <v>0.024</v>
      </c>
      <c r="N7402">
        <v>0.533333333333334</v>
      </c>
      <c r="O7402">
        <v>4.487</v>
      </c>
      <c r="P7402" t="s">
        <v>266</v>
      </c>
      <c r="R7402">
        <v>0</v>
      </c>
      <c r="S7402">
        <v>7035</v>
      </c>
      <c r="T7402">
        <v>7049</v>
      </c>
      <c r="U7402">
        <v>7040</v>
      </c>
      <c r="V7402">
        <v>7037</v>
      </c>
      <c r="W7402">
        <v>1</v>
      </c>
      <c r="X7402">
        <v>1</v>
      </c>
      <c r="Y7402" t="s">
        <v>5392</v>
      </c>
      <c r="Z7402" t="s">
        <v>99</v>
      </c>
      <c r="AA7402" t="s">
        <v>892</v>
      </c>
    </row>
    <row r="7403" spans="1:27">
      <c r="A7403" t="s">
        <v>24</v>
      </c>
      <c r="B7403">
        <v>3</v>
      </c>
      <c r="C7403">
        <v>525</v>
      </c>
      <c r="D7403" t="s">
        <v>265</v>
      </c>
      <c r="E7403">
        <v>8.983</v>
      </c>
      <c r="F7403">
        <v>6.6</v>
      </c>
      <c r="G7403">
        <v>0.041</v>
      </c>
      <c r="H7403">
        <v>6.527</v>
      </c>
      <c r="I7403">
        <v>0.621212121212121</v>
      </c>
      <c r="J7403">
        <v>98.8939393939394</v>
      </c>
      <c r="K7403">
        <v>73.4721139930981</v>
      </c>
      <c r="L7403">
        <v>0.456417677835912</v>
      </c>
      <c r="M7403">
        <v>0.0319999999999991</v>
      </c>
      <c r="N7403">
        <v>0.484848484848472</v>
      </c>
      <c r="O7403">
        <v>6.559</v>
      </c>
      <c r="P7403" t="s">
        <v>266</v>
      </c>
      <c r="R7403">
        <v>0</v>
      </c>
      <c r="S7403">
        <v>7055</v>
      </c>
      <c r="T7403">
        <v>7069</v>
      </c>
      <c r="U7403">
        <v>7060</v>
      </c>
      <c r="V7403">
        <v>7057</v>
      </c>
      <c r="W7403">
        <v>1</v>
      </c>
      <c r="X7403">
        <v>1</v>
      </c>
      <c r="Y7403" t="s">
        <v>5393</v>
      </c>
      <c r="Z7403" t="s">
        <v>99</v>
      </c>
      <c r="AA7403" t="s">
        <v>892</v>
      </c>
    </row>
    <row r="7404" spans="1:27">
      <c r="A7404" t="s">
        <v>24</v>
      </c>
      <c r="B7404">
        <v>3</v>
      </c>
      <c r="C7404">
        <v>527</v>
      </c>
      <c r="D7404" t="s">
        <v>1505</v>
      </c>
      <c r="E7404">
        <v>2.33</v>
      </c>
      <c r="F7404">
        <v>1.5</v>
      </c>
      <c r="G7404">
        <v>0.013</v>
      </c>
      <c r="H7404">
        <v>1.441</v>
      </c>
      <c r="I7404">
        <v>0.866666666666667</v>
      </c>
      <c r="J7404">
        <v>96.0666666666667</v>
      </c>
      <c r="K7404">
        <v>64.3776824034335</v>
      </c>
      <c r="L7404">
        <v>0.55793991416309</v>
      </c>
      <c r="M7404">
        <v>0.046</v>
      </c>
      <c r="N7404">
        <v>3.06666666666667</v>
      </c>
      <c r="O7404">
        <v>1.487</v>
      </c>
      <c r="P7404" t="s">
        <v>266</v>
      </c>
      <c r="R7404">
        <v>0</v>
      </c>
      <c r="S7404">
        <v>7101</v>
      </c>
      <c r="T7404">
        <v>7115</v>
      </c>
      <c r="U7404">
        <v>7106</v>
      </c>
      <c r="V7404">
        <v>7103</v>
      </c>
      <c r="W7404">
        <v>1</v>
      </c>
      <c r="X7404">
        <v>1</v>
      </c>
      <c r="Y7404" t="s">
        <v>5394</v>
      </c>
      <c r="Z7404" t="s">
        <v>99</v>
      </c>
      <c r="AA7404" t="s">
        <v>937</v>
      </c>
    </row>
    <row r="7405" spans="1:27">
      <c r="A7405" t="s">
        <v>24</v>
      </c>
      <c r="B7405">
        <v>3</v>
      </c>
      <c r="C7405">
        <v>529</v>
      </c>
      <c r="D7405" t="s">
        <v>1503</v>
      </c>
      <c r="E7405">
        <v>3.517</v>
      </c>
      <c r="F7405">
        <v>2.7</v>
      </c>
      <c r="G7405">
        <v>0.168</v>
      </c>
      <c r="H7405">
        <v>2.475</v>
      </c>
      <c r="I7405">
        <v>6.22222222222222</v>
      </c>
      <c r="J7405">
        <v>91.6666666666667</v>
      </c>
      <c r="K7405">
        <v>76.7699744100085</v>
      </c>
      <c r="L7405">
        <v>4.77679840773386</v>
      </c>
      <c r="M7405">
        <v>0.0569999999999999</v>
      </c>
      <c r="N7405">
        <v>2.11111111111111</v>
      </c>
      <c r="O7405">
        <v>2.532</v>
      </c>
      <c r="P7405" t="s">
        <v>266</v>
      </c>
      <c r="R7405">
        <v>0</v>
      </c>
      <c r="S7405">
        <v>7125</v>
      </c>
      <c r="T7405">
        <v>7139</v>
      </c>
      <c r="U7405">
        <v>7130</v>
      </c>
      <c r="V7405">
        <v>7127</v>
      </c>
      <c r="W7405">
        <v>1</v>
      </c>
      <c r="X7405">
        <v>1</v>
      </c>
      <c r="Y7405" t="s">
        <v>5395</v>
      </c>
      <c r="Z7405" t="s">
        <v>99</v>
      </c>
      <c r="AA7405" t="s">
        <v>937</v>
      </c>
    </row>
    <row r="7406" spans="1:27">
      <c r="A7406" t="s">
        <v>24</v>
      </c>
      <c r="B7406">
        <v>3</v>
      </c>
      <c r="C7406">
        <v>530</v>
      </c>
      <c r="D7406" t="s">
        <v>1503</v>
      </c>
      <c r="E7406">
        <v>2.705</v>
      </c>
      <c r="F7406">
        <v>1.9</v>
      </c>
      <c r="G7406">
        <v>0.014</v>
      </c>
      <c r="H7406">
        <v>1.83</v>
      </c>
      <c r="I7406">
        <v>0.736842105263158</v>
      </c>
      <c r="J7406">
        <v>96.3157894736842</v>
      </c>
      <c r="K7406">
        <v>70.2402957486137</v>
      </c>
      <c r="L7406">
        <v>0.517560073937153</v>
      </c>
      <c r="M7406">
        <v>0.0559999999999998</v>
      </c>
      <c r="N7406">
        <v>2.94736842105262</v>
      </c>
      <c r="O7406">
        <v>1.886</v>
      </c>
      <c r="P7406" t="s">
        <v>266</v>
      </c>
      <c r="R7406">
        <v>0</v>
      </c>
      <c r="S7406">
        <v>7141</v>
      </c>
      <c r="T7406">
        <v>7155</v>
      </c>
      <c r="U7406">
        <v>7146</v>
      </c>
      <c r="V7406">
        <v>7143</v>
      </c>
      <c r="W7406">
        <v>1</v>
      </c>
      <c r="X7406">
        <v>1</v>
      </c>
      <c r="Y7406" t="s">
        <v>5396</v>
      </c>
      <c r="Z7406" t="s">
        <v>99</v>
      </c>
      <c r="AA7406" t="s">
        <v>937</v>
      </c>
    </row>
    <row r="7407" spans="1:27">
      <c r="A7407" t="s">
        <v>24</v>
      </c>
      <c r="B7407">
        <v>3</v>
      </c>
      <c r="C7407">
        <v>531</v>
      </c>
      <c r="D7407" t="s">
        <v>1503</v>
      </c>
      <c r="E7407">
        <v>3.693</v>
      </c>
      <c r="F7407">
        <v>2.2</v>
      </c>
      <c r="G7407">
        <v>0.016</v>
      </c>
      <c r="H7407">
        <v>2.115</v>
      </c>
      <c r="I7407">
        <v>0.727272727272727</v>
      </c>
      <c r="J7407">
        <v>96.1363636363636</v>
      </c>
      <c r="K7407">
        <v>59.5721635526672</v>
      </c>
      <c r="L7407">
        <v>0.433252098564852</v>
      </c>
      <c r="M7407">
        <v>0.0689999999999999</v>
      </c>
      <c r="N7407">
        <v>3.13636363636363</v>
      </c>
      <c r="O7407">
        <v>2.184</v>
      </c>
      <c r="P7407" t="s">
        <v>266</v>
      </c>
      <c r="R7407">
        <v>0</v>
      </c>
      <c r="S7407">
        <v>7157</v>
      </c>
      <c r="T7407">
        <v>7171</v>
      </c>
      <c r="U7407">
        <v>7162</v>
      </c>
      <c r="V7407">
        <v>7159</v>
      </c>
      <c r="W7407">
        <v>1</v>
      </c>
      <c r="X7407">
        <v>1</v>
      </c>
      <c r="Y7407" t="s">
        <v>5397</v>
      </c>
      <c r="Z7407" t="s">
        <v>99</v>
      </c>
      <c r="AA7407" t="s">
        <v>937</v>
      </c>
    </row>
    <row r="7408" spans="1:27">
      <c r="A7408" t="s">
        <v>24</v>
      </c>
      <c r="B7408">
        <v>3</v>
      </c>
      <c r="C7408">
        <v>532</v>
      </c>
      <c r="D7408" t="s">
        <v>1505</v>
      </c>
      <c r="E7408">
        <v>3.593</v>
      </c>
      <c r="F7408">
        <v>2.5</v>
      </c>
      <c r="G7408">
        <v>0.032</v>
      </c>
      <c r="H7408">
        <v>2.398</v>
      </c>
      <c r="I7408">
        <v>1.28</v>
      </c>
      <c r="J7408">
        <v>95.92</v>
      </c>
      <c r="K7408">
        <v>69.5797383801837</v>
      </c>
      <c r="L7408">
        <v>0.890620651266351</v>
      </c>
      <c r="M7408">
        <v>0.0699999999999998</v>
      </c>
      <c r="N7408">
        <v>2.79999999999999</v>
      </c>
      <c r="O7408">
        <v>2.468</v>
      </c>
      <c r="P7408" t="s">
        <v>266</v>
      </c>
      <c r="R7408">
        <v>0</v>
      </c>
      <c r="S7408">
        <v>7188</v>
      </c>
      <c r="T7408">
        <v>7202</v>
      </c>
      <c r="U7408">
        <v>7193</v>
      </c>
      <c r="V7408">
        <v>7190</v>
      </c>
      <c r="W7408">
        <v>1</v>
      </c>
      <c r="X7408">
        <v>1</v>
      </c>
      <c r="Y7408" t="s">
        <v>5398</v>
      </c>
      <c r="Z7408" t="s">
        <v>99</v>
      </c>
      <c r="AA7408" t="s">
        <v>937</v>
      </c>
    </row>
    <row r="7409" spans="1:27">
      <c r="A7409" t="s">
        <v>24</v>
      </c>
      <c r="B7409">
        <v>3</v>
      </c>
      <c r="C7409">
        <v>534</v>
      </c>
      <c r="D7409" t="s">
        <v>265</v>
      </c>
      <c r="E7409">
        <v>5.736</v>
      </c>
      <c r="F7409">
        <v>4.7</v>
      </c>
      <c r="G7409">
        <v>0.175</v>
      </c>
      <c r="H7409">
        <v>4.462</v>
      </c>
      <c r="I7409">
        <v>3.72340425531915</v>
      </c>
      <c r="J7409">
        <v>94.9361702127659</v>
      </c>
      <c r="K7409">
        <v>81.9386331938633</v>
      </c>
      <c r="L7409">
        <v>3.05090655509066</v>
      </c>
      <c r="M7409">
        <v>0.0630000000000006</v>
      </c>
      <c r="N7409">
        <v>1.34042553191491</v>
      </c>
      <c r="O7409">
        <v>4.525</v>
      </c>
      <c r="P7409" t="s">
        <v>266</v>
      </c>
      <c r="R7409">
        <v>0</v>
      </c>
      <c r="S7409">
        <v>7208</v>
      </c>
      <c r="T7409">
        <v>7222</v>
      </c>
      <c r="U7409">
        <v>7213</v>
      </c>
      <c r="V7409">
        <v>7210</v>
      </c>
      <c r="W7409">
        <v>1</v>
      </c>
      <c r="X7409">
        <v>1</v>
      </c>
      <c r="Y7409" t="s">
        <v>5399</v>
      </c>
      <c r="Z7409" t="s">
        <v>99</v>
      </c>
      <c r="AA7409" t="s">
        <v>937</v>
      </c>
    </row>
    <row r="7410" spans="1:27">
      <c r="A7410" t="s">
        <v>24</v>
      </c>
      <c r="B7410">
        <v>3</v>
      </c>
      <c r="C7410">
        <v>535</v>
      </c>
      <c r="D7410" t="s">
        <v>265</v>
      </c>
      <c r="E7410">
        <v>5.315</v>
      </c>
      <c r="F7410">
        <v>4.2</v>
      </c>
      <c r="G7410">
        <v>0.033</v>
      </c>
      <c r="H7410">
        <v>4.136</v>
      </c>
      <c r="I7410">
        <v>0.785714285714286</v>
      </c>
      <c r="J7410">
        <v>98.4761904761905</v>
      </c>
      <c r="K7410">
        <v>79.0216368767639</v>
      </c>
      <c r="L7410">
        <v>0.620884289746002</v>
      </c>
      <c r="M7410">
        <v>0.0309999999999997</v>
      </c>
      <c r="N7410">
        <v>0.738095238095231</v>
      </c>
      <c r="O7410">
        <v>4.167</v>
      </c>
      <c r="P7410" t="s">
        <v>266</v>
      </c>
      <c r="R7410">
        <v>0</v>
      </c>
      <c r="S7410">
        <v>7224</v>
      </c>
      <c r="T7410">
        <v>7238</v>
      </c>
      <c r="U7410">
        <v>7229</v>
      </c>
      <c r="V7410">
        <v>7226</v>
      </c>
      <c r="W7410">
        <v>1</v>
      </c>
      <c r="X7410">
        <v>1</v>
      </c>
      <c r="Y7410" t="s">
        <v>5400</v>
      </c>
      <c r="Z7410" t="s">
        <v>99</v>
      </c>
      <c r="AA7410" t="s">
        <v>937</v>
      </c>
    </row>
    <row r="7411" spans="1:27">
      <c r="A7411" t="s">
        <v>24</v>
      </c>
      <c r="B7411">
        <v>3</v>
      </c>
      <c r="C7411">
        <v>536</v>
      </c>
      <c r="D7411" t="s">
        <v>265</v>
      </c>
      <c r="E7411">
        <v>5.573</v>
      </c>
      <c r="F7411">
        <v>4.5</v>
      </c>
      <c r="G7411">
        <v>0.025</v>
      </c>
      <c r="H7411">
        <v>4.429</v>
      </c>
      <c r="I7411">
        <v>0.555555555555556</v>
      </c>
      <c r="J7411">
        <v>98.4222222222222</v>
      </c>
      <c r="K7411">
        <v>80.7464561277588</v>
      </c>
      <c r="L7411">
        <v>0.448591422931993</v>
      </c>
      <c r="M7411">
        <v>0.0459999999999994</v>
      </c>
      <c r="N7411">
        <v>1.02222222222221</v>
      </c>
      <c r="O7411">
        <v>4.475</v>
      </c>
      <c r="P7411" t="s">
        <v>266</v>
      </c>
      <c r="R7411">
        <v>0</v>
      </c>
      <c r="S7411">
        <v>7240</v>
      </c>
      <c r="T7411">
        <v>7254</v>
      </c>
      <c r="U7411">
        <v>7245</v>
      </c>
      <c r="V7411">
        <v>7242</v>
      </c>
      <c r="W7411">
        <v>1</v>
      </c>
      <c r="X7411">
        <v>1</v>
      </c>
      <c r="Y7411" t="s">
        <v>5401</v>
      </c>
      <c r="Z7411" t="s">
        <v>99</v>
      </c>
      <c r="AA7411" t="s">
        <v>937</v>
      </c>
    </row>
    <row r="7412" spans="1:27">
      <c r="A7412" t="s">
        <v>24</v>
      </c>
      <c r="B7412">
        <v>3</v>
      </c>
      <c r="C7412">
        <v>537</v>
      </c>
      <c r="D7412" t="s">
        <v>1505</v>
      </c>
      <c r="E7412">
        <v>5.212</v>
      </c>
      <c r="F7412">
        <v>4.1</v>
      </c>
      <c r="G7412">
        <v>0.024</v>
      </c>
      <c r="H7412">
        <v>4.067</v>
      </c>
      <c r="I7412">
        <v>0.585365853658537</v>
      </c>
      <c r="J7412">
        <v>99.1951219512195</v>
      </c>
      <c r="K7412">
        <v>78.6646201074444</v>
      </c>
      <c r="L7412">
        <v>0.460475825019186</v>
      </c>
      <c r="M7412">
        <v>0.00899999999999945</v>
      </c>
      <c r="N7412">
        <v>0.219512195121938</v>
      </c>
      <c r="O7412">
        <v>4.076</v>
      </c>
      <c r="P7412" t="s">
        <v>266</v>
      </c>
      <c r="R7412">
        <v>0</v>
      </c>
      <c r="S7412">
        <v>7257</v>
      </c>
      <c r="T7412">
        <v>7271</v>
      </c>
      <c r="U7412">
        <v>7262</v>
      </c>
      <c r="V7412">
        <v>7259</v>
      </c>
      <c r="W7412">
        <v>1</v>
      </c>
      <c r="X7412">
        <v>1</v>
      </c>
      <c r="Y7412" t="s">
        <v>5402</v>
      </c>
      <c r="Z7412" t="s">
        <v>99</v>
      </c>
      <c r="AA7412" t="s">
        <v>937</v>
      </c>
    </row>
    <row r="7413" spans="1:27">
      <c r="A7413" t="s">
        <v>24</v>
      </c>
      <c r="B7413">
        <v>3</v>
      </c>
      <c r="C7413">
        <v>539</v>
      </c>
      <c r="D7413" t="s">
        <v>1505</v>
      </c>
      <c r="E7413">
        <v>4.611</v>
      </c>
      <c r="F7413">
        <v>3.7</v>
      </c>
      <c r="G7413">
        <v>0.015</v>
      </c>
      <c r="H7413">
        <v>3.614</v>
      </c>
      <c r="I7413">
        <v>0.405405405405405</v>
      </c>
      <c r="J7413">
        <v>97.6756756756757</v>
      </c>
      <c r="K7413">
        <v>80.2428974192149</v>
      </c>
      <c r="L7413">
        <v>0.325309043591412</v>
      </c>
      <c r="M7413">
        <v>0.0710000000000002</v>
      </c>
      <c r="N7413">
        <v>1.91891891891892</v>
      </c>
      <c r="O7413">
        <v>3.685</v>
      </c>
      <c r="P7413" t="s">
        <v>266</v>
      </c>
      <c r="R7413">
        <v>0</v>
      </c>
      <c r="S7413">
        <v>7277</v>
      </c>
      <c r="T7413">
        <v>7291</v>
      </c>
      <c r="U7413">
        <v>7282</v>
      </c>
      <c r="V7413">
        <v>7279</v>
      </c>
      <c r="W7413">
        <v>1</v>
      </c>
      <c r="X7413">
        <v>1</v>
      </c>
      <c r="Y7413" t="s">
        <v>5403</v>
      </c>
      <c r="Z7413" t="s">
        <v>99</v>
      </c>
      <c r="AA7413" t="s">
        <v>937</v>
      </c>
    </row>
    <row r="7414" spans="1:27">
      <c r="A7414" t="s">
        <v>24</v>
      </c>
      <c r="B7414">
        <v>3</v>
      </c>
      <c r="C7414">
        <v>541</v>
      </c>
      <c r="D7414" t="s">
        <v>1505</v>
      </c>
      <c r="E7414">
        <v>7.025</v>
      </c>
      <c r="F7414">
        <v>3.1</v>
      </c>
      <c r="G7414">
        <v>0.017</v>
      </c>
      <c r="H7414">
        <v>3.002</v>
      </c>
      <c r="I7414">
        <v>0.548387096774194</v>
      </c>
      <c r="J7414">
        <v>96.8387096774193</v>
      </c>
      <c r="K7414">
        <v>44.1281138790036</v>
      </c>
      <c r="L7414">
        <v>0.241992882562278</v>
      </c>
      <c r="M7414">
        <v>0.0810000000000004</v>
      </c>
      <c r="N7414">
        <v>2.61290322580646</v>
      </c>
      <c r="O7414">
        <v>3.083</v>
      </c>
      <c r="P7414" t="s">
        <v>266</v>
      </c>
      <c r="R7414">
        <v>0</v>
      </c>
      <c r="S7414">
        <v>7297</v>
      </c>
      <c r="T7414">
        <v>7311</v>
      </c>
      <c r="U7414">
        <v>7302</v>
      </c>
      <c r="V7414">
        <v>7299</v>
      </c>
      <c r="W7414">
        <v>1</v>
      </c>
      <c r="X7414">
        <v>1</v>
      </c>
      <c r="Y7414" t="s">
        <v>5404</v>
      </c>
      <c r="Z7414" t="s">
        <v>99</v>
      </c>
      <c r="AA7414" t="s">
        <v>937</v>
      </c>
    </row>
    <row r="7415" spans="1:27">
      <c r="A7415" t="s">
        <v>24</v>
      </c>
      <c r="B7415">
        <v>3</v>
      </c>
      <c r="C7415">
        <v>543</v>
      </c>
      <c r="D7415" t="s">
        <v>1529</v>
      </c>
      <c r="E7415">
        <v>12.171</v>
      </c>
      <c r="F7415">
        <v>10.9</v>
      </c>
      <c r="G7415">
        <v>0.062</v>
      </c>
      <c r="H7415">
        <v>10.758</v>
      </c>
      <c r="I7415">
        <v>0.568807339449541</v>
      </c>
      <c r="J7415">
        <v>98.697247706422</v>
      </c>
      <c r="K7415">
        <v>89.5571440308931</v>
      </c>
      <c r="L7415">
        <v>0.509407608249117</v>
      </c>
      <c r="M7415">
        <v>0.0800000000000018</v>
      </c>
      <c r="N7415">
        <v>0.733944954128457</v>
      </c>
      <c r="O7415">
        <v>10.838</v>
      </c>
      <c r="P7415" t="s">
        <v>266</v>
      </c>
      <c r="R7415">
        <v>0</v>
      </c>
      <c r="S7415">
        <v>7317</v>
      </c>
      <c r="T7415">
        <v>7331</v>
      </c>
      <c r="U7415">
        <v>7322</v>
      </c>
      <c r="V7415">
        <v>7319</v>
      </c>
      <c r="W7415">
        <v>1</v>
      </c>
      <c r="X7415">
        <v>1</v>
      </c>
      <c r="Y7415" t="s">
        <v>5405</v>
      </c>
      <c r="Z7415" t="s">
        <v>99</v>
      </c>
      <c r="AA7415" t="s">
        <v>937</v>
      </c>
    </row>
    <row r="7416" spans="1:27">
      <c r="A7416" t="s">
        <v>24</v>
      </c>
      <c r="B7416">
        <v>3</v>
      </c>
      <c r="C7416">
        <v>544</v>
      </c>
      <c r="D7416" t="s">
        <v>1505</v>
      </c>
      <c r="E7416">
        <v>7.188</v>
      </c>
      <c r="F7416">
        <v>5.7</v>
      </c>
      <c r="G7416">
        <v>0.015</v>
      </c>
      <c r="H7416">
        <v>5.618</v>
      </c>
      <c r="I7416">
        <v>0.263157894736842</v>
      </c>
      <c r="J7416">
        <v>98.5614035087719</v>
      </c>
      <c r="K7416">
        <v>79.2988313856427</v>
      </c>
      <c r="L7416">
        <v>0.208681135225376</v>
      </c>
      <c r="M7416">
        <v>0.0670000000000002</v>
      </c>
      <c r="N7416">
        <v>1.17543859649123</v>
      </c>
      <c r="O7416">
        <v>5.685</v>
      </c>
      <c r="P7416" t="s">
        <v>266</v>
      </c>
      <c r="R7416">
        <v>0</v>
      </c>
      <c r="S7416">
        <v>7334</v>
      </c>
      <c r="T7416">
        <v>7348</v>
      </c>
      <c r="U7416">
        <v>7339</v>
      </c>
      <c r="V7416">
        <v>7336</v>
      </c>
      <c r="W7416">
        <v>1</v>
      </c>
      <c r="X7416">
        <v>1</v>
      </c>
      <c r="Y7416" t="s">
        <v>5406</v>
      </c>
      <c r="Z7416" t="s">
        <v>99</v>
      </c>
      <c r="AA7416" t="s">
        <v>937</v>
      </c>
    </row>
    <row r="7417" spans="1:27">
      <c r="A7417" t="s">
        <v>24</v>
      </c>
      <c r="B7417">
        <v>3</v>
      </c>
      <c r="C7417">
        <v>546</v>
      </c>
      <c r="D7417" t="s">
        <v>265</v>
      </c>
      <c r="E7417">
        <v>11.073</v>
      </c>
      <c r="F7417">
        <v>9.5</v>
      </c>
      <c r="G7417">
        <v>0.311</v>
      </c>
      <c r="H7417">
        <v>9.138</v>
      </c>
      <c r="I7417">
        <v>3.27368421052632</v>
      </c>
      <c r="J7417">
        <v>96.1894736842105</v>
      </c>
      <c r="K7417">
        <v>85.7942743610584</v>
      </c>
      <c r="L7417">
        <v>2.8086336132936</v>
      </c>
      <c r="M7417">
        <v>0.0510000000000002</v>
      </c>
      <c r="N7417">
        <v>0.53684210526316</v>
      </c>
      <c r="O7417">
        <v>9.189</v>
      </c>
      <c r="P7417" t="s">
        <v>266</v>
      </c>
      <c r="R7417">
        <v>0</v>
      </c>
      <c r="S7417">
        <v>7354</v>
      </c>
      <c r="T7417">
        <v>7368</v>
      </c>
      <c r="U7417">
        <v>7359</v>
      </c>
      <c r="V7417">
        <v>7356</v>
      </c>
      <c r="W7417">
        <v>1</v>
      </c>
      <c r="X7417">
        <v>1</v>
      </c>
      <c r="Y7417" t="s">
        <v>5407</v>
      </c>
      <c r="Z7417" t="s">
        <v>99</v>
      </c>
      <c r="AA7417" t="s">
        <v>937</v>
      </c>
    </row>
    <row r="7418" spans="1:27">
      <c r="A7418" t="s">
        <v>24</v>
      </c>
      <c r="B7418">
        <v>3</v>
      </c>
      <c r="C7418">
        <v>547</v>
      </c>
      <c r="D7418" t="s">
        <v>1505</v>
      </c>
      <c r="E7418">
        <v>7.949</v>
      </c>
      <c r="F7418">
        <v>6.4</v>
      </c>
      <c r="G7418">
        <v>0.018</v>
      </c>
      <c r="H7418">
        <v>6.384</v>
      </c>
      <c r="I7418">
        <v>0.28125</v>
      </c>
      <c r="J7418">
        <v>99.75</v>
      </c>
      <c r="K7418">
        <v>80.5132721096993</v>
      </c>
      <c r="L7418">
        <v>0.226443577808529</v>
      </c>
      <c r="M7418">
        <v>-0.00199999999999978</v>
      </c>
      <c r="N7418">
        <v>0.0312499999999966</v>
      </c>
      <c r="O7418">
        <v>6.382</v>
      </c>
      <c r="P7418" t="s">
        <v>266</v>
      </c>
      <c r="R7418">
        <v>0</v>
      </c>
      <c r="S7418">
        <v>7371</v>
      </c>
      <c r="T7418">
        <v>7385</v>
      </c>
      <c r="U7418">
        <v>7376</v>
      </c>
      <c r="V7418">
        <v>7373</v>
      </c>
      <c r="W7418">
        <v>1</v>
      </c>
      <c r="X7418">
        <v>1</v>
      </c>
      <c r="Y7418" t="s">
        <v>5408</v>
      </c>
      <c r="Z7418" t="s">
        <v>99</v>
      </c>
      <c r="AA7418" t="s">
        <v>937</v>
      </c>
    </row>
    <row r="7419" spans="1:27">
      <c r="A7419" t="s">
        <v>24</v>
      </c>
      <c r="B7419">
        <v>3</v>
      </c>
      <c r="C7419">
        <v>549</v>
      </c>
      <c r="D7419" t="s">
        <v>265</v>
      </c>
      <c r="E7419">
        <v>6.966</v>
      </c>
      <c r="F7419">
        <v>5.7</v>
      </c>
      <c r="G7419">
        <v>0.025</v>
      </c>
      <c r="H7419">
        <v>5.594</v>
      </c>
      <c r="I7419">
        <v>0.43859649122807</v>
      </c>
      <c r="J7419">
        <v>98.140350877193</v>
      </c>
      <c r="K7419">
        <v>81.8260120585702</v>
      </c>
      <c r="L7419">
        <v>0.358886017800746</v>
      </c>
      <c r="M7419">
        <v>0.0809999999999995</v>
      </c>
      <c r="N7419">
        <v>1.42105263157894</v>
      </c>
      <c r="O7419">
        <v>5.675</v>
      </c>
      <c r="P7419" t="s">
        <v>266</v>
      </c>
      <c r="R7419">
        <v>0</v>
      </c>
      <c r="S7419">
        <v>7391</v>
      </c>
      <c r="T7419">
        <v>7405</v>
      </c>
      <c r="U7419">
        <v>7396</v>
      </c>
      <c r="V7419">
        <v>7393</v>
      </c>
      <c r="W7419">
        <v>1</v>
      </c>
      <c r="X7419">
        <v>1</v>
      </c>
      <c r="Y7419" t="s">
        <v>5409</v>
      </c>
      <c r="Z7419" t="s">
        <v>99</v>
      </c>
      <c r="AA7419" t="s">
        <v>937</v>
      </c>
    </row>
    <row r="7420" spans="1:27">
      <c r="A7420" t="s">
        <v>24</v>
      </c>
      <c r="B7420">
        <v>3</v>
      </c>
      <c r="C7420">
        <v>550</v>
      </c>
      <c r="D7420" t="s">
        <v>1505</v>
      </c>
      <c r="E7420">
        <v>8.13</v>
      </c>
      <c r="F7420">
        <v>6.8</v>
      </c>
      <c r="G7420">
        <v>0.025</v>
      </c>
      <c r="H7420">
        <v>6.69</v>
      </c>
      <c r="I7420">
        <v>0.367647058823529</v>
      </c>
      <c r="J7420">
        <v>98.3823529411765</v>
      </c>
      <c r="K7420">
        <v>83.6408364083641</v>
      </c>
      <c r="L7420">
        <v>0.30750307503075</v>
      </c>
      <c r="M7420">
        <v>0.0849999999999991</v>
      </c>
      <c r="N7420">
        <v>1.24999999999999</v>
      </c>
      <c r="O7420">
        <v>6.775</v>
      </c>
      <c r="P7420" t="s">
        <v>266</v>
      </c>
      <c r="R7420">
        <v>0</v>
      </c>
      <c r="S7420">
        <v>7408</v>
      </c>
      <c r="T7420">
        <v>7422</v>
      </c>
      <c r="U7420">
        <v>7413</v>
      </c>
      <c r="V7420">
        <v>7410</v>
      </c>
      <c r="W7420">
        <v>1</v>
      </c>
      <c r="X7420">
        <v>1</v>
      </c>
      <c r="Y7420" t="s">
        <v>5410</v>
      </c>
      <c r="Z7420" t="s">
        <v>99</v>
      </c>
      <c r="AA7420" t="s">
        <v>937</v>
      </c>
    </row>
    <row r="7421" spans="1:27">
      <c r="A7421" t="s">
        <v>24</v>
      </c>
      <c r="B7421">
        <v>3</v>
      </c>
      <c r="C7421">
        <v>552</v>
      </c>
      <c r="D7421" t="s">
        <v>1505</v>
      </c>
      <c r="E7421">
        <v>7.894</v>
      </c>
      <c r="F7421">
        <v>6.3</v>
      </c>
      <c r="G7421">
        <v>0.092</v>
      </c>
      <c r="H7421">
        <v>6.162</v>
      </c>
      <c r="I7421">
        <v>1.46031746031746</v>
      </c>
      <c r="J7421">
        <v>97.8095238095238</v>
      </c>
      <c r="K7421">
        <v>79.8074486952115</v>
      </c>
      <c r="L7421">
        <v>1.16544210793007</v>
      </c>
      <c r="M7421">
        <v>0.0460000000000003</v>
      </c>
      <c r="N7421">
        <v>0.730158730158734</v>
      </c>
      <c r="O7421">
        <v>6.208</v>
      </c>
      <c r="P7421" t="s">
        <v>266</v>
      </c>
      <c r="R7421">
        <v>0</v>
      </c>
      <c r="S7421">
        <v>7429</v>
      </c>
      <c r="T7421">
        <v>7443</v>
      </c>
      <c r="U7421">
        <v>7434</v>
      </c>
      <c r="V7421">
        <v>7431</v>
      </c>
      <c r="W7421">
        <v>1</v>
      </c>
      <c r="X7421">
        <v>1</v>
      </c>
      <c r="Y7421" t="s">
        <v>5411</v>
      </c>
      <c r="Z7421" t="s">
        <v>99</v>
      </c>
      <c r="AA7421" t="s">
        <v>937</v>
      </c>
    </row>
    <row r="7422" spans="1:27">
      <c r="A7422" t="s">
        <v>24</v>
      </c>
      <c r="B7422">
        <v>3</v>
      </c>
      <c r="C7422">
        <v>554</v>
      </c>
      <c r="D7422" t="s">
        <v>1505</v>
      </c>
      <c r="E7422">
        <v>9.531</v>
      </c>
      <c r="F7422">
        <v>7.5</v>
      </c>
      <c r="G7422">
        <v>0.021</v>
      </c>
      <c r="H7422">
        <v>7.416</v>
      </c>
      <c r="I7422">
        <v>0.28</v>
      </c>
      <c r="J7422">
        <v>98.88</v>
      </c>
      <c r="K7422">
        <v>78.6905886056028</v>
      </c>
      <c r="L7422">
        <v>0.220333648095688</v>
      </c>
      <c r="M7422">
        <v>0.0629999999999997</v>
      </c>
      <c r="N7422">
        <v>0.839999999999996</v>
      </c>
      <c r="O7422">
        <v>7.479</v>
      </c>
      <c r="P7422" t="s">
        <v>266</v>
      </c>
      <c r="R7422">
        <v>0</v>
      </c>
      <c r="S7422">
        <v>7450</v>
      </c>
      <c r="T7422">
        <v>7464</v>
      </c>
      <c r="U7422">
        <v>7455</v>
      </c>
      <c r="V7422">
        <v>7452</v>
      </c>
      <c r="W7422">
        <v>1</v>
      </c>
      <c r="X7422">
        <v>1</v>
      </c>
      <c r="Y7422" t="s">
        <v>5412</v>
      </c>
      <c r="Z7422" t="s">
        <v>99</v>
      </c>
      <c r="AA7422" t="s">
        <v>937</v>
      </c>
    </row>
    <row r="7423" spans="1:27">
      <c r="A7423" t="s">
        <v>24</v>
      </c>
      <c r="B7423">
        <v>3</v>
      </c>
      <c r="C7423">
        <v>556</v>
      </c>
      <c r="D7423" t="s">
        <v>1505</v>
      </c>
      <c r="E7423">
        <v>6.618</v>
      </c>
      <c r="F7423">
        <v>5.2</v>
      </c>
      <c r="G7423">
        <v>0.036</v>
      </c>
      <c r="H7423">
        <v>5.139</v>
      </c>
      <c r="I7423">
        <v>0.692307692307692</v>
      </c>
      <c r="J7423">
        <v>98.8269230769231</v>
      </c>
      <c r="K7423">
        <v>78.5735871864612</v>
      </c>
      <c r="L7423">
        <v>0.543970988213962</v>
      </c>
      <c r="M7423">
        <v>0.0250000000000004</v>
      </c>
      <c r="N7423">
        <v>0.480769230769238</v>
      </c>
      <c r="O7423">
        <v>5.164</v>
      </c>
      <c r="P7423" t="s">
        <v>266</v>
      </c>
      <c r="R7423">
        <v>0</v>
      </c>
      <c r="S7423">
        <v>7470</v>
      </c>
      <c r="T7423">
        <v>7484</v>
      </c>
      <c r="U7423">
        <v>7475</v>
      </c>
      <c r="V7423">
        <v>7472</v>
      </c>
      <c r="W7423">
        <v>1</v>
      </c>
      <c r="X7423">
        <v>1</v>
      </c>
      <c r="Y7423" t="s">
        <v>5413</v>
      </c>
      <c r="Z7423" t="s">
        <v>99</v>
      </c>
      <c r="AA7423" t="s">
        <v>937</v>
      </c>
    </row>
    <row r="7424" spans="1:27">
      <c r="A7424" t="s">
        <v>24</v>
      </c>
      <c r="B7424">
        <v>3</v>
      </c>
      <c r="C7424">
        <v>558</v>
      </c>
      <c r="D7424" t="s">
        <v>1505</v>
      </c>
      <c r="E7424">
        <v>8.807</v>
      </c>
      <c r="F7424">
        <v>6.9</v>
      </c>
      <c r="G7424">
        <v>0.023</v>
      </c>
      <c r="H7424">
        <v>6.841</v>
      </c>
      <c r="I7424">
        <v>0.333333333333333</v>
      </c>
      <c r="J7424">
        <v>99.1449275362319</v>
      </c>
      <c r="K7424">
        <v>78.3467696150789</v>
      </c>
      <c r="L7424">
        <v>0.26115589871693</v>
      </c>
      <c r="M7424">
        <v>0.0360000000000005</v>
      </c>
      <c r="N7424">
        <v>0.521739130434789</v>
      </c>
      <c r="O7424">
        <v>6.877</v>
      </c>
      <c r="P7424" t="s">
        <v>266</v>
      </c>
      <c r="R7424">
        <v>0</v>
      </c>
      <c r="S7424">
        <v>7491</v>
      </c>
      <c r="T7424">
        <v>7505</v>
      </c>
      <c r="U7424">
        <v>7496</v>
      </c>
      <c r="V7424">
        <v>7493</v>
      </c>
      <c r="W7424">
        <v>1</v>
      </c>
      <c r="X7424">
        <v>1</v>
      </c>
      <c r="Y7424" t="s">
        <v>5414</v>
      </c>
      <c r="Z7424" t="s">
        <v>99</v>
      </c>
      <c r="AA7424" t="s">
        <v>937</v>
      </c>
    </row>
    <row r="7425" spans="1:27">
      <c r="A7425" t="s">
        <v>24</v>
      </c>
      <c r="B7425">
        <v>3</v>
      </c>
      <c r="C7425">
        <v>560</v>
      </c>
      <c r="D7425" t="s">
        <v>265</v>
      </c>
      <c r="E7425">
        <v>8.284</v>
      </c>
      <c r="F7425">
        <v>6.8</v>
      </c>
      <c r="G7425">
        <v>0.066</v>
      </c>
      <c r="H7425">
        <v>6.72</v>
      </c>
      <c r="I7425">
        <v>0.970588235294118</v>
      </c>
      <c r="J7425">
        <v>98.8235294117647</v>
      </c>
      <c r="K7425">
        <v>82.0859488169966</v>
      </c>
      <c r="L7425">
        <v>0.79671656204732</v>
      </c>
      <c r="M7425">
        <v>0.0140000000000002</v>
      </c>
      <c r="N7425">
        <v>0.20588235294118</v>
      </c>
      <c r="O7425">
        <v>6.734</v>
      </c>
      <c r="P7425" t="s">
        <v>266</v>
      </c>
      <c r="R7425">
        <v>0</v>
      </c>
      <c r="S7425">
        <v>7512</v>
      </c>
      <c r="T7425">
        <v>7526</v>
      </c>
      <c r="U7425">
        <v>7517</v>
      </c>
      <c r="V7425">
        <v>7514</v>
      </c>
      <c r="W7425">
        <v>1</v>
      </c>
      <c r="X7425">
        <v>1</v>
      </c>
      <c r="Y7425" t="s">
        <v>5415</v>
      </c>
      <c r="Z7425" t="s">
        <v>99</v>
      </c>
      <c r="AA7425" t="s">
        <v>937</v>
      </c>
    </row>
    <row r="7426" spans="1:27">
      <c r="A7426" t="s">
        <v>24</v>
      </c>
      <c r="B7426">
        <v>3</v>
      </c>
      <c r="C7426">
        <v>562</v>
      </c>
      <c r="D7426" t="s">
        <v>1505</v>
      </c>
      <c r="E7426">
        <v>2.62</v>
      </c>
      <c r="F7426">
        <v>1.7</v>
      </c>
      <c r="G7426">
        <v>0.008</v>
      </c>
      <c r="H7426">
        <v>1.667</v>
      </c>
      <c r="I7426">
        <v>0.470588235294118</v>
      </c>
      <c r="J7426">
        <v>98.0588235294118</v>
      </c>
      <c r="K7426">
        <v>64.8854961832061</v>
      </c>
      <c r="L7426">
        <v>0.305343511450382</v>
      </c>
      <c r="M7426">
        <v>0.0249999999999999</v>
      </c>
      <c r="N7426">
        <v>1.47058823529411</v>
      </c>
      <c r="O7426">
        <v>1.692</v>
      </c>
      <c r="P7426" t="s">
        <v>266</v>
      </c>
      <c r="R7426">
        <v>0</v>
      </c>
      <c r="S7426">
        <v>7557</v>
      </c>
      <c r="T7426">
        <v>7571</v>
      </c>
      <c r="U7426">
        <v>7562</v>
      </c>
      <c r="V7426">
        <v>7559</v>
      </c>
      <c r="W7426">
        <v>1</v>
      </c>
      <c r="X7426">
        <v>1</v>
      </c>
      <c r="Y7426" t="s">
        <v>5416</v>
      </c>
      <c r="Z7426" t="s">
        <v>99</v>
      </c>
      <c r="AA7426" t="s">
        <v>990</v>
      </c>
    </row>
    <row r="7427" spans="1:27">
      <c r="A7427" t="s">
        <v>24</v>
      </c>
      <c r="B7427">
        <v>3</v>
      </c>
      <c r="C7427">
        <v>564</v>
      </c>
      <c r="D7427" t="s">
        <v>1503</v>
      </c>
      <c r="E7427">
        <v>3.167</v>
      </c>
      <c r="F7427">
        <v>2.4</v>
      </c>
      <c r="G7427">
        <v>0.026</v>
      </c>
      <c r="H7427">
        <v>2.317</v>
      </c>
      <c r="I7427">
        <v>1.08333333333333</v>
      </c>
      <c r="J7427">
        <v>96.5416666666667</v>
      </c>
      <c r="K7427">
        <v>75.7814966845595</v>
      </c>
      <c r="L7427">
        <v>0.820966214082728</v>
      </c>
      <c r="M7427">
        <v>0.0569999999999999</v>
      </c>
      <c r="N7427">
        <v>2.375</v>
      </c>
      <c r="O7427">
        <v>2.374</v>
      </c>
      <c r="P7427" t="s">
        <v>266</v>
      </c>
      <c r="R7427">
        <v>0</v>
      </c>
      <c r="S7427">
        <v>7581</v>
      </c>
      <c r="T7427">
        <v>7595</v>
      </c>
      <c r="U7427">
        <v>7586</v>
      </c>
      <c r="V7427">
        <v>7583</v>
      </c>
      <c r="W7427">
        <v>1</v>
      </c>
      <c r="X7427">
        <v>1</v>
      </c>
      <c r="Y7427" t="s">
        <v>5417</v>
      </c>
      <c r="Z7427" t="s">
        <v>99</v>
      </c>
      <c r="AA7427" t="s">
        <v>990</v>
      </c>
    </row>
    <row r="7428" spans="1:27">
      <c r="A7428" t="s">
        <v>24</v>
      </c>
      <c r="B7428">
        <v>3</v>
      </c>
      <c r="C7428">
        <v>565</v>
      </c>
      <c r="D7428" t="s">
        <v>1503</v>
      </c>
      <c r="E7428">
        <v>2.612</v>
      </c>
      <c r="F7428">
        <v>1.8</v>
      </c>
      <c r="G7428">
        <v>0.027</v>
      </c>
      <c r="H7428">
        <v>1.751</v>
      </c>
      <c r="I7428">
        <v>1.5</v>
      </c>
      <c r="J7428">
        <v>97.2777777777778</v>
      </c>
      <c r="K7428">
        <v>68.9127105666156</v>
      </c>
      <c r="L7428">
        <v>1.03369065849923</v>
      </c>
      <c r="M7428">
        <v>0.0220000000000002</v>
      </c>
      <c r="N7428">
        <v>1.22222222222224</v>
      </c>
      <c r="O7428">
        <v>1.773</v>
      </c>
      <c r="P7428" t="s">
        <v>266</v>
      </c>
      <c r="R7428">
        <v>0</v>
      </c>
      <c r="S7428">
        <v>7597</v>
      </c>
      <c r="T7428">
        <v>7611</v>
      </c>
      <c r="U7428">
        <v>7602</v>
      </c>
      <c r="V7428">
        <v>7599</v>
      </c>
      <c r="W7428">
        <v>1</v>
      </c>
      <c r="X7428">
        <v>1</v>
      </c>
      <c r="Y7428" t="s">
        <v>5418</v>
      </c>
      <c r="Z7428" t="s">
        <v>99</v>
      </c>
      <c r="AA7428" t="s">
        <v>990</v>
      </c>
    </row>
    <row r="7429" spans="1:27">
      <c r="A7429" t="s">
        <v>24</v>
      </c>
      <c r="B7429">
        <v>3</v>
      </c>
      <c r="C7429">
        <v>566</v>
      </c>
      <c r="D7429" t="s">
        <v>1503</v>
      </c>
      <c r="E7429">
        <v>3.226</v>
      </c>
      <c r="F7429">
        <v>2</v>
      </c>
      <c r="G7429">
        <v>0.015</v>
      </c>
      <c r="H7429">
        <v>1.942</v>
      </c>
      <c r="I7429">
        <v>0.75</v>
      </c>
      <c r="J7429">
        <v>97.1</v>
      </c>
      <c r="K7429">
        <v>61.9962802231866</v>
      </c>
      <c r="L7429">
        <v>0.4649721016739</v>
      </c>
      <c r="M7429">
        <v>0.0430000000000001</v>
      </c>
      <c r="N7429">
        <v>2.15000000000001</v>
      </c>
      <c r="O7429">
        <v>1.985</v>
      </c>
      <c r="P7429" t="s">
        <v>266</v>
      </c>
      <c r="R7429">
        <v>0</v>
      </c>
      <c r="S7429">
        <v>7613</v>
      </c>
      <c r="T7429">
        <v>7627</v>
      </c>
      <c r="U7429">
        <v>7618</v>
      </c>
      <c r="V7429">
        <v>7615</v>
      </c>
      <c r="W7429">
        <v>1</v>
      </c>
      <c r="X7429">
        <v>1</v>
      </c>
      <c r="Y7429" t="s">
        <v>5419</v>
      </c>
      <c r="Z7429" t="s">
        <v>99</v>
      </c>
      <c r="AA7429" t="s">
        <v>990</v>
      </c>
    </row>
    <row r="7430" spans="1:27">
      <c r="A7430" t="s">
        <v>24</v>
      </c>
      <c r="B7430">
        <v>3</v>
      </c>
      <c r="C7430">
        <v>567</v>
      </c>
      <c r="D7430" t="s">
        <v>5078</v>
      </c>
      <c r="E7430">
        <v>3.917</v>
      </c>
      <c r="F7430">
        <v>2.7</v>
      </c>
      <c r="G7430">
        <v>0.016</v>
      </c>
      <c r="H7430">
        <v>2.661</v>
      </c>
      <c r="I7430">
        <v>0.592592592592593</v>
      </c>
      <c r="J7430">
        <v>98.5555555555556</v>
      </c>
      <c r="K7430">
        <v>68.9303038039316</v>
      </c>
      <c r="L7430">
        <v>0.408475874393669</v>
      </c>
      <c r="M7430">
        <v>0.0230000000000001</v>
      </c>
      <c r="N7430">
        <v>0.851851851851857</v>
      </c>
      <c r="O7430">
        <v>2.684</v>
      </c>
      <c r="P7430" t="s">
        <v>266</v>
      </c>
      <c r="R7430">
        <v>0</v>
      </c>
      <c r="S7430">
        <v>7644</v>
      </c>
      <c r="T7430">
        <v>7658</v>
      </c>
      <c r="U7430">
        <v>7649</v>
      </c>
      <c r="V7430">
        <v>7646</v>
      </c>
      <c r="W7430">
        <v>1</v>
      </c>
      <c r="X7430">
        <v>1</v>
      </c>
      <c r="Y7430" t="s">
        <v>5420</v>
      </c>
      <c r="Z7430" t="s">
        <v>99</v>
      </c>
      <c r="AA7430" t="s">
        <v>990</v>
      </c>
    </row>
    <row r="7431" spans="1:27">
      <c r="A7431" t="s">
        <v>24</v>
      </c>
      <c r="B7431">
        <v>3</v>
      </c>
      <c r="C7431">
        <v>568</v>
      </c>
      <c r="D7431" t="s">
        <v>5080</v>
      </c>
      <c r="E7431">
        <v>5.518</v>
      </c>
      <c r="F7431">
        <v>4.6</v>
      </c>
      <c r="G7431">
        <v>0.028</v>
      </c>
      <c r="H7431">
        <v>4.472</v>
      </c>
      <c r="I7431">
        <v>0.608695652173913</v>
      </c>
      <c r="J7431">
        <v>97.2173913043478</v>
      </c>
      <c r="K7431">
        <v>83.3635375135919</v>
      </c>
      <c r="L7431">
        <v>0.507430228343603</v>
      </c>
      <c r="M7431">
        <v>0.0999999999999996</v>
      </c>
      <c r="N7431">
        <v>2.17391304347825</v>
      </c>
      <c r="O7431">
        <v>4.572</v>
      </c>
      <c r="P7431" t="s">
        <v>266</v>
      </c>
      <c r="R7431">
        <v>0</v>
      </c>
      <c r="S7431">
        <v>7660</v>
      </c>
      <c r="T7431">
        <v>7674</v>
      </c>
      <c r="U7431">
        <v>7665</v>
      </c>
      <c r="V7431">
        <v>7662</v>
      </c>
      <c r="W7431">
        <v>1</v>
      </c>
      <c r="X7431">
        <v>1</v>
      </c>
      <c r="Y7431" t="s">
        <v>5421</v>
      </c>
      <c r="Z7431" t="s">
        <v>99</v>
      </c>
      <c r="AA7431" t="s">
        <v>990</v>
      </c>
    </row>
    <row r="7432" spans="1:27">
      <c r="A7432" t="s">
        <v>24</v>
      </c>
      <c r="B7432">
        <v>3</v>
      </c>
      <c r="C7432">
        <v>569</v>
      </c>
      <c r="D7432" t="s">
        <v>265</v>
      </c>
      <c r="E7432">
        <v>4.21</v>
      </c>
      <c r="F7432">
        <v>3.2</v>
      </c>
      <c r="G7432">
        <v>0.013</v>
      </c>
      <c r="H7432">
        <v>3.12</v>
      </c>
      <c r="I7432">
        <v>0.40625</v>
      </c>
      <c r="J7432">
        <v>97.5</v>
      </c>
      <c r="K7432">
        <v>76.0095011876485</v>
      </c>
      <c r="L7432">
        <v>0.308788598574822</v>
      </c>
      <c r="M7432">
        <v>0.0670000000000002</v>
      </c>
      <c r="N7432">
        <v>2.09375000000001</v>
      </c>
      <c r="O7432">
        <v>3.187</v>
      </c>
      <c r="P7432" t="s">
        <v>266</v>
      </c>
      <c r="R7432">
        <v>0</v>
      </c>
      <c r="S7432">
        <v>7676</v>
      </c>
      <c r="T7432">
        <v>7690</v>
      </c>
      <c r="U7432">
        <v>7681</v>
      </c>
      <c r="V7432">
        <v>7678</v>
      </c>
      <c r="W7432">
        <v>1</v>
      </c>
      <c r="X7432">
        <v>1</v>
      </c>
      <c r="Y7432" t="s">
        <v>5344</v>
      </c>
      <c r="Z7432" t="s">
        <v>99</v>
      </c>
      <c r="AA7432" t="s">
        <v>990</v>
      </c>
    </row>
    <row r="7433" spans="1:27">
      <c r="A7433" t="s">
        <v>24</v>
      </c>
      <c r="B7433">
        <v>3</v>
      </c>
      <c r="C7433">
        <v>570</v>
      </c>
      <c r="D7433" t="s">
        <v>265</v>
      </c>
      <c r="E7433">
        <v>5.421</v>
      </c>
      <c r="F7433">
        <v>4.4</v>
      </c>
      <c r="G7433">
        <v>0.091</v>
      </c>
      <c r="H7433">
        <v>4.262</v>
      </c>
      <c r="I7433">
        <v>2.06818181818182</v>
      </c>
      <c r="J7433">
        <v>96.8636363636363</v>
      </c>
      <c r="K7433">
        <v>81.16583656152</v>
      </c>
      <c r="L7433">
        <v>1.67865707434053</v>
      </c>
      <c r="M7433">
        <v>0.0470000000000006</v>
      </c>
      <c r="N7433">
        <v>1.06818181818183</v>
      </c>
      <c r="O7433">
        <v>4.309</v>
      </c>
      <c r="P7433" t="s">
        <v>266</v>
      </c>
      <c r="R7433">
        <v>0</v>
      </c>
      <c r="S7433">
        <v>7692</v>
      </c>
      <c r="T7433">
        <v>7706</v>
      </c>
      <c r="U7433">
        <v>7697</v>
      </c>
      <c r="V7433">
        <v>7694</v>
      </c>
      <c r="W7433">
        <v>1</v>
      </c>
      <c r="X7433">
        <v>1</v>
      </c>
      <c r="Y7433" t="s">
        <v>5422</v>
      </c>
      <c r="Z7433" t="s">
        <v>99</v>
      </c>
      <c r="AA7433" t="s">
        <v>990</v>
      </c>
    </row>
    <row r="7434" spans="1:27">
      <c r="A7434" t="s">
        <v>24</v>
      </c>
      <c r="B7434">
        <v>3</v>
      </c>
      <c r="C7434">
        <v>571</v>
      </c>
      <c r="D7434" t="s">
        <v>265</v>
      </c>
      <c r="E7434">
        <v>7.13</v>
      </c>
      <c r="F7434">
        <v>6.1</v>
      </c>
      <c r="G7434">
        <v>0.044</v>
      </c>
      <c r="H7434">
        <v>6.018</v>
      </c>
      <c r="I7434">
        <v>0.721311475409836</v>
      </c>
      <c r="J7434">
        <v>98.655737704918</v>
      </c>
      <c r="K7434">
        <v>85.5539971949509</v>
      </c>
      <c r="L7434">
        <v>0.61711079943899</v>
      </c>
      <c r="M7434">
        <v>0.0380000000000003</v>
      </c>
      <c r="N7434">
        <v>0.622950819672135</v>
      </c>
      <c r="O7434">
        <v>6.056</v>
      </c>
      <c r="P7434" t="s">
        <v>266</v>
      </c>
      <c r="R7434">
        <v>0</v>
      </c>
      <c r="S7434">
        <v>7708</v>
      </c>
      <c r="T7434">
        <v>7722</v>
      </c>
      <c r="U7434">
        <v>7713</v>
      </c>
      <c r="V7434">
        <v>7710</v>
      </c>
      <c r="W7434">
        <v>1</v>
      </c>
      <c r="X7434">
        <v>1</v>
      </c>
      <c r="Y7434" t="s">
        <v>5346</v>
      </c>
      <c r="Z7434" t="s">
        <v>99</v>
      </c>
      <c r="AA7434" t="s">
        <v>990</v>
      </c>
    </row>
    <row r="7435" spans="1:27">
      <c r="A7435" t="s">
        <v>24</v>
      </c>
      <c r="B7435">
        <v>3</v>
      </c>
      <c r="C7435">
        <v>572</v>
      </c>
      <c r="D7435" t="s">
        <v>1505</v>
      </c>
      <c r="E7435">
        <v>4.847</v>
      </c>
      <c r="F7435">
        <v>3.7</v>
      </c>
      <c r="G7435">
        <v>0.023</v>
      </c>
      <c r="H7435">
        <v>3.651</v>
      </c>
      <c r="I7435">
        <v>0.621621621621622</v>
      </c>
      <c r="J7435">
        <v>98.6756756756757</v>
      </c>
      <c r="K7435">
        <v>76.3358778625954</v>
      </c>
      <c r="L7435">
        <v>0.474520321848566</v>
      </c>
      <c r="M7435">
        <v>0.0260000000000002</v>
      </c>
      <c r="N7435">
        <v>0.702702702702709</v>
      </c>
      <c r="O7435">
        <v>3.677</v>
      </c>
      <c r="P7435" t="s">
        <v>266</v>
      </c>
      <c r="R7435">
        <v>0</v>
      </c>
      <c r="S7435">
        <v>7725</v>
      </c>
      <c r="T7435">
        <v>7739</v>
      </c>
      <c r="U7435">
        <v>7730</v>
      </c>
      <c r="V7435">
        <v>7727</v>
      </c>
      <c r="W7435">
        <v>1</v>
      </c>
      <c r="X7435">
        <v>1</v>
      </c>
      <c r="Y7435" t="s">
        <v>5423</v>
      </c>
      <c r="Z7435" t="s">
        <v>99</v>
      </c>
      <c r="AA7435" t="s">
        <v>990</v>
      </c>
    </row>
    <row r="7436" spans="1:27">
      <c r="A7436" t="s">
        <v>24</v>
      </c>
      <c r="B7436">
        <v>3</v>
      </c>
      <c r="C7436">
        <v>574</v>
      </c>
      <c r="D7436" t="s">
        <v>1505</v>
      </c>
      <c r="E7436">
        <v>6.052</v>
      </c>
      <c r="F7436">
        <v>3.3</v>
      </c>
      <c r="G7436">
        <v>0.007</v>
      </c>
      <c r="H7436">
        <v>3.309</v>
      </c>
      <c r="I7436">
        <v>0.212121212121212</v>
      </c>
      <c r="J7436">
        <v>100.272727272727</v>
      </c>
      <c r="K7436">
        <v>54.5274289491077</v>
      </c>
      <c r="L7436">
        <v>0.11566424322538</v>
      </c>
      <c r="M7436">
        <v>-0.0160000000000005</v>
      </c>
      <c r="N7436">
        <v>0.484848484848499</v>
      </c>
      <c r="O7436">
        <v>3.293</v>
      </c>
      <c r="P7436" t="s">
        <v>266</v>
      </c>
      <c r="R7436">
        <v>0</v>
      </c>
      <c r="S7436">
        <v>7745</v>
      </c>
      <c r="T7436">
        <v>7759</v>
      </c>
      <c r="U7436">
        <v>7750</v>
      </c>
      <c r="V7436">
        <v>7747</v>
      </c>
      <c r="W7436">
        <v>1</v>
      </c>
      <c r="X7436">
        <v>1</v>
      </c>
      <c r="Y7436" t="s">
        <v>5424</v>
      </c>
      <c r="Z7436" t="s">
        <v>99</v>
      </c>
      <c r="AA7436" t="s">
        <v>990</v>
      </c>
    </row>
    <row r="7437" spans="1:27">
      <c r="A7437" t="s">
        <v>24</v>
      </c>
      <c r="B7437">
        <v>3</v>
      </c>
      <c r="C7437">
        <v>576</v>
      </c>
      <c r="D7437" t="s">
        <v>1505</v>
      </c>
      <c r="E7437">
        <v>6.717</v>
      </c>
      <c r="F7437">
        <v>5.5</v>
      </c>
      <c r="G7437">
        <v>0.028</v>
      </c>
      <c r="H7437">
        <v>5.452</v>
      </c>
      <c r="I7437">
        <v>0.509090909090909</v>
      </c>
      <c r="J7437">
        <v>99.1272727272727</v>
      </c>
      <c r="K7437">
        <v>81.8817924668751</v>
      </c>
      <c r="L7437">
        <v>0.416852761649546</v>
      </c>
      <c r="M7437">
        <v>0.0200000000000005</v>
      </c>
      <c r="N7437">
        <v>0.363636363636372</v>
      </c>
      <c r="O7437">
        <v>5.472</v>
      </c>
      <c r="P7437" t="s">
        <v>266</v>
      </c>
      <c r="R7437">
        <v>0</v>
      </c>
      <c r="S7437">
        <v>7765</v>
      </c>
      <c r="T7437">
        <v>7779</v>
      </c>
      <c r="U7437">
        <v>7770</v>
      </c>
      <c r="V7437">
        <v>7767</v>
      </c>
      <c r="W7437">
        <v>1</v>
      </c>
      <c r="X7437">
        <v>1</v>
      </c>
      <c r="Y7437" t="s">
        <v>5425</v>
      </c>
      <c r="Z7437" t="s">
        <v>99</v>
      </c>
      <c r="AA7437" t="s">
        <v>990</v>
      </c>
    </row>
    <row r="7438" spans="1:27">
      <c r="A7438" t="s">
        <v>24</v>
      </c>
      <c r="B7438">
        <v>3</v>
      </c>
      <c r="C7438">
        <v>578</v>
      </c>
      <c r="D7438" t="s">
        <v>265</v>
      </c>
      <c r="E7438">
        <v>6.887</v>
      </c>
      <c r="F7438">
        <v>5.8</v>
      </c>
      <c r="G7438">
        <v>0.026</v>
      </c>
      <c r="H7438">
        <v>5.684</v>
      </c>
      <c r="I7438">
        <v>0.448275862068965</v>
      </c>
      <c r="J7438">
        <v>98</v>
      </c>
      <c r="K7438">
        <v>84.2166400464643</v>
      </c>
      <c r="L7438">
        <v>0.377522869173806</v>
      </c>
      <c r="M7438">
        <v>0.0899999999999999</v>
      </c>
      <c r="N7438">
        <v>1.55172413793103</v>
      </c>
      <c r="O7438">
        <v>5.774</v>
      </c>
      <c r="P7438" t="s">
        <v>266</v>
      </c>
      <c r="R7438">
        <v>0</v>
      </c>
      <c r="S7438">
        <v>7785</v>
      </c>
      <c r="T7438">
        <v>7799</v>
      </c>
      <c r="U7438">
        <v>7790</v>
      </c>
      <c r="V7438">
        <v>7787</v>
      </c>
      <c r="W7438">
        <v>1</v>
      </c>
      <c r="X7438">
        <v>1</v>
      </c>
      <c r="Y7438" t="s">
        <v>5426</v>
      </c>
      <c r="Z7438" t="s">
        <v>99</v>
      </c>
      <c r="AA7438" t="s">
        <v>990</v>
      </c>
    </row>
    <row r="7439" spans="1:27">
      <c r="A7439" t="s">
        <v>24</v>
      </c>
      <c r="B7439">
        <v>3</v>
      </c>
      <c r="C7439">
        <v>579</v>
      </c>
      <c r="D7439" t="s">
        <v>265</v>
      </c>
      <c r="E7439">
        <v>6.267</v>
      </c>
      <c r="F7439">
        <v>5</v>
      </c>
      <c r="G7439">
        <v>0.289</v>
      </c>
      <c r="H7439">
        <v>4.638</v>
      </c>
      <c r="I7439">
        <v>5.78</v>
      </c>
      <c r="J7439">
        <v>92.76</v>
      </c>
      <c r="K7439">
        <v>79.7829902664752</v>
      </c>
      <c r="L7439">
        <v>4.61145683740227</v>
      </c>
      <c r="M7439">
        <v>0.0730000000000004</v>
      </c>
      <c r="N7439">
        <v>1.46000000000001</v>
      </c>
      <c r="O7439">
        <v>4.711</v>
      </c>
      <c r="P7439" t="s">
        <v>266</v>
      </c>
      <c r="R7439">
        <v>0</v>
      </c>
      <c r="S7439">
        <v>7801</v>
      </c>
      <c r="T7439">
        <v>7815</v>
      </c>
      <c r="U7439">
        <v>7806</v>
      </c>
      <c r="V7439">
        <v>7803</v>
      </c>
      <c r="W7439">
        <v>1</v>
      </c>
      <c r="X7439">
        <v>1</v>
      </c>
      <c r="Y7439" t="s">
        <v>5427</v>
      </c>
      <c r="Z7439" t="s">
        <v>99</v>
      </c>
      <c r="AA7439" t="s">
        <v>990</v>
      </c>
    </row>
    <row r="7440" spans="1:27">
      <c r="A7440" t="s">
        <v>24</v>
      </c>
      <c r="B7440">
        <v>3</v>
      </c>
      <c r="C7440">
        <v>580</v>
      </c>
      <c r="D7440" t="s">
        <v>1505</v>
      </c>
      <c r="E7440">
        <v>5.244</v>
      </c>
      <c r="F7440">
        <v>3.9</v>
      </c>
      <c r="G7440">
        <v>0.022</v>
      </c>
      <c r="H7440">
        <v>3.787</v>
      </c>
      <c r="I7440">
        <v>0.564102564102564</v>
      </c>
      <c r="J7440">
        <v>97.1025641025641</v>
      </c>
      <c r="K7440">
        <v>74.370709382151</v>
      </c>
      <c r="L7440">
        <v>0.41952707856598</v>
      </c>
      <c r="M7440">
        <v>0.0910000000000002</v>
      </c>
      <c r="N7440">
        <v>2.33333333333334</v>
      </c>
      <c r="O7440">
        <v>3.878</v>
      </c>
      <c r="P7440" t="s">
        <v>266</v>
      </c>
      <c r="R7440">
        <v>0</v>
      </c>
      <c r="S7440">
        <v>7818</v>
      </c>
      <c r="T7440">
        <v>7832</v>
      </c>
      <c r="U7440">
        <v>7823</v>
      </c>
      <c r="V7440">
        <v>7820</v>
      </c>
      <c r="W7440">
        <v>1</v>
      </c>
      <c r="X7440">
        <v>1</v>
      </c>
      <c r="Y7440" t="s">
        <v>5428</v>
      </c>
      <c r="Z7440" t="s">
        <v>99</v>
      </c>
      <c r="AA7440" t="s">
        <v>990</v>
      </c>
    </row>
    <row r="7441" spans="1:27">
      <c r="A7441" t="s">
        <v>24</v>
      </c>
      <c r="B7441">
        <v>3</v>
      </c>
      <c r="C7441">
        <v>582</v>
      </c>
      <c r="D7441" t="s">
        <v>1505</v>
      </c>
      <c r="E7441">
        <v>4.521</v>
      </c>
      <c r="F7441">
        <v>3.3</v>
      </c>
      <c r="G7441">
        <v>0.034</v>
      </c>
      <c r="H7441">
        <v>3.26</v>
      </c>
      <c r="I7441">
        <v>1.03030303030303</v>
      </c>
      <c r="J7441">
        <v>98.7878787878788</v>
      </c>
      <c r="K7441">
        <v>72.992700729927</v>
      </c>
      <c r="L7441">
        <v>0.75204600752046</v>
      </c>
      <c r="M7441">
        <v>0.00600000000000023</v>
      </c>
      <c r="N7441">
        <v>0.181818181818189</v>
      </c>
      <c r="O7441">
        <v>3.266</v>
      </c>
      <c r="P7441" t="s">
        <v>266</v>
      </c>
      <c r="R7441">
        <v>0</v>
      </c>
      <c r="S7441">
        <v>7838</v>
      </c>
      <c r="T7441">
        <v>7852</v>
      </c>
      <c r="U7441">
        <v>7843</v>
      </c>
      <c r="V7441">
        <v>7840</v>
      </c>
      <c r="W7441">
        <v>1</v>
      </c>
      <c r="X7441">
        <v>1</v>
      </c>
      <c r="Y7441" t="s">
        <v>5429</v>
      </c>
      <c r="Z7441" t="s">
        <v>99</v>
      </c>
      <c r="AA7441" t="s">
        <v>990</v>
      </c>
    </row>
    <row r="7442" spans="1:27">
      <c r="A7442" t="s">
        <v>24</v>
      </c>
      <c r="B7442">
        <v>3</v>
      </c>
      <c r="C7442">
        <v>584</v>
      </c>
      <c r="D7442" t="s">
        <v>265</v>
      </c>
      <c r="E7442">
        <v>6.981</v>
      </c>
      <c r="F7442">
        <v>3.2</v>
      </c>
      <c r="G7442">
        <v>0.171</v>
      </c>
      <c r="H7442">
        <v>3.005</v>
      </c>
      <c r="I7442">
        <v>5.34375</v>
      </c>
      <c r="J7442">
        <v>93.90625</v>
      </c>
      <c r="K7442">
        <v>45.8387050565822</v>
      </c>
      <c r="L7442">
        <v>2.44950580146111</v>
      </c>
      <c r="M7442">
        <v>0.0240000000000005</v>
      </c>
      <c r="N7442">
        <v>0.750000000000015</v>
      </c>
      <c r="O7442">
        <v>3.029</v>
      </c>
      <c r="P7442" t="s">
        <v>266</v>
      </c>
      <c r="R7442">
        <v>0</v>
      </c>
      <c r="S7442">
        <v>7858</v>
      </c>
      <c r="T7442">
        <v>7872</v>
      </c>
      <c r="U7442">
        <v>7863</v>
      </c>
      <c r="V7442">
        <v>7860</v>
      </c>
      <c r="W7442">
        <v>1</v>
      </c>
      <c r="X7442">
        <v>1</v>
      </c>
      <c r="Y7442" t="s">
        <v>5430</v>
      </c>
      <c r="Z7442" t="s">
        <v>99</v>
      </c>
      <c r="AA7442" t="s">
        <v>990</v>
      </c>
    </row>
    <row r="7443" spans="1:27">
      <c r="A7443" t="s">
        <v>24</v>
      </c>
      <c r="B7443">
        <v>3</v>
      </c>
      <c r="C7443">
        <v>585</v>
      </c>
      <c r="D7443" t="s">
        <v>1505</v>
      </c>
      <c r="E7443">
        <v>7.773</v>
      </c>
      <c r="F7443">
        <v>6.2</v>
      </c>
      <c r="G7443">
        <v>0.012</v>
      </c>
      <c r="H7443">
        <v>6.166</v>
      </c>
      <c r="I7443">
        <v>0.193548387096774</v>
      </c>
      <c r="J7443">
        <v>99.4516129032258</v>
      </c>
      <c r="K7443">
        <v>79.7632831596552</v>
      </c>
      <c r="L7443">
        <v>0.154380548050946</v>
      </c>
      <c r="M7443">
        <v>0.0220000000000002</v>
      </c>
      <c r="N7443">
        <v>0.354838709677423</v>
      </c>
      <c r="O7443">
        <v>6.188</v>
      </c>
      <c r="P7443" t="s">
        <v>266</v>
      </c>
      <c r="R7443">
        <v>0</v>
      </c>
      <c r="S7443">
        <v>7875</v>
      </c>
      <c r="T7443">
        <v>7889</v>
      </c>
      <c r="U7443">
        <v>7880</v>
      </c>
      <c r="V7443">
        <v>7877</v>
      </c>
      <c r="W7443">
        <v>1</v>
      </c>
      <c r="X7443">
        <v>1</v>
      </c>
      <c r="Y7443" t="s">
        <v>5431</v>
      </c>
      <c r="Z7443" t="s">
        <v>99</v>
      </c>
      <c r="AA7443" t="s">
        <v>990</v>
      </c>
    </row>
    <row r="7444" spans="1:27">
      <c r="A7444" t="s">
        <v>24</v>
      </c>
      <c r="B7444">
        <v>3</v>
      </c>
      <c r="C7444">
        <v>587</v>
      </c>
      <c r="D7444" t="s">
        <v>265</v>
      </c>
      <c r="E7444">
        <v>8.141</v>
      </c>
      <c r="F7444">
        <v>6.7</v>
      </c>
      <c r="G7444">
        <v>0.105</v>
      </c>
      <c r="H7444">
        <v>6.529</v>
      </c>
      <c r="I7444">
        <v>1.56716417910448</v>
      </c>
      <c r="J7444">
        <v>97.4477611940299</v>
      </c>
      <c r="K7444">
        <v>82.29947180936</v>
      </c>
      <c r="L7444">
        <v>1.28976784178848</v>
      </c>
      <c r="M7444">
        <v>0.0659999999999998</v>
      </c>
      <c r="N7444">
        <v>0.985074626865669</v>
      </c>
      <c r="O7444">
        <v>6.595</v>
      </c>
      <c r="P7444" t="s">
        <v>266</v>
      </c>
      <c r="R7444">
        <v>0</v>
      </c>
      <c r="S7444">
        <v>7895</v>
      </c>
      <c r="T7444">
        <v>7909</v>
      </c>
      <c r="U7444">
        <v>7900</v>
      </c>
      <c r="V7444">
        <v>7897</v>
      </c>
      <c r="W7444">
        <v>1</v>
      </c>
      <c r="X7444">
        <v>1</v>
      </c>
      <c r="Y7444" t="s">
        <v>5432</v>
      </c>
      <c r="Z7444" t="s">
        <v>99</v>
      </c>
      <c r="AA7444" t="s">
        <v>990</v>
      </c>
    </row>
    <row r="7445" spans="1:27">
      <c r="A7445" t="s">
        <v>24</v>
      </c>
      <c r="B7445">
        <v>3</v>
      </c>
      <c r="C7445">
        <v>588</v>
      </c>
      <c r="D7445" t="s">
        <v>1505</v>
      </c>
      <c r="E7445">
        <v>7.494</v>
      </c>
      <c r="F7445">
        <v>6</v>
      </c>
      <c r="G7445">
        <v>0.017</v>
      </c>
      <c r="H7445">
        <v>5.903</v>
      </c>
      <c r="I7445">
        <v>0.283333333333333</v>
      </c>
      <c r="J7445">
        <v>98.3833333333333</v>
      </c>
      <c r="K7445">
        <v>80.0640512409928</v>
      </c>
      <c r="L7445">
        <v>0.226848145182813</v>
      </c>
      <c r="M7445">
        <v>0.0800000000000001</v>
      </c>
      <c r="N7445">
        <v>1.33333333333333</v>
      </c>
      <c r="O7445">
        <v>5.983</v>
      </c>
      <c r="P7445" t="s">
        <v>266</v>
      </c>
      <c r="R7445">
        <v>0</v>
      </c>
      <c r="S7445">
        <v>7912</v>
      </c>
      <c r="T7445">
        <v>7926</v>
      </c>
      <c r="U7445">
        <v>7917</v>
      </c>
      <c r="V7445">
        <v>7914</v>
      </c>
      <c r="W7445">
        <v>1</v>
      </c>
      <c r="X7445">
        <v>1</v>
      </c>
      <c r="Y7445" t="s">
        <v>5433</v>
      </c>
      <c r="Z7445" t="s">
        <v>99</v>
      </c>
      <c r="AA7445" t="s">
        <v>990</v>
      </c>
    </row>
    <row r="7446" spans="1:27">
      <c r="A7446" t="s">
        <v>24</v>
      </c>
      <c r="B7446">
        <v>3</v>
      </c>
      <c r="C7446">
        <v>590</v>
      </c>
      <c r="D7446" t="s">
        <v>1505</v>
      </c>
      <c r="E7446">
        <v>8.333</v>
      </c>
      <c r="F7446">
        <v>6.7</v>
      </c>
      <c r="G7446">
        <v>0.133</v>
      </c>
      <c r="H7446">
        <v>6.494</v>
      </c>
      <c r="I7446">
        <v>1.98507462686567</v>
      </c>
      <c r="J7446">
        <v>96.9253731343284</v>
      </c>
      <c r="K7446">
        <v>80.4032161286452</v>
      </c>
      <c r="L7446">
        <v>1.5960638425537</v>
      </c>
      <c r="M7446">
        <v>0.0730000000000004</v>
      </c>
      <c r="N7446">
        <v>1.08955223880598</v>
      </c>
      <c r="O7446">
        <v>6.567</v>
      </c>
      <c r="P7446" t="s">
        <v>266</v>
      </c>
      <c r="R7446">
        <v>0</v>
      </c>
      <c r="S7446">
        <v>7933</v>
      </c>
      <c r="T7446">
        <v>7947</v>
      </c>
      <c r="U7446">
        <v>7938</v>
      </c>
      <c r="V7446">
        <v>7935</v>
      </c>
      <c r="W7446">
        <v>1</v>
      </c>
      <c r="X7446">
        <v>1</v>
      </c>
      <c r="Y7446" t="s">
        <v>5434</v>
      </c>
      <c r="Z7446" t="s">
        <v>99</v>
      </c>
      <c r="AA7446" t="s">
        <v>990</v>
      </c>
    </row>
    <row r="7447" spans="1:27">
      <c r="A7447" t="s">
        <v>24</v>
      </c>
      <c r="B7447">
        <v>3</v>
      </c>
      <c r="C7447">
        <v>592</v>
      </c>
      <c r="D7447" t="s">
        <v>1505</v>
      </c>
      <c r="E7447">
        <v>9.015</v>
      </c>
      <c r="F7447">
        <v>7.3</v>
      </c>
      <c r="G7447">
        <v>0.027</v>
      </c>
      <c r="H7447">
        <v>7.249</v>
      </c>
      <c r="I7447">
        <v>0.36986301369863</v>
      </c>
      <c r="J7447">
        <v>99.3013698630137</v>
      </c>
      <c r="K7447">
        <v>80.9761508596783</v>
      </c>
      <c r="L7447">
        <v>0.299500831946755</v>
      </c>
      <c r="M7447">
        <v>0.024</v>
      </c>
      <c r="N7447">
        <v>0.328767123287671</v>
      </c>
      <c r="O7447">
        <v>7.273</v>
      </c>
      <c r="P7447" t="s">
        <v>266</v>
      </c>
      <c r="R7447">
        <v>0</v>
      </c>
      <c r="S7447">
        <v>7954</v>
      </c>
      <c r="T7447">
        <v>7968</v>
      </c>
      <c r="U7447">
        <v>7959</v>
      </c>
      <c r="V7447">
        <v>7956</v>
      </c>
      <c r="W7447">
        <v>1</v>
      </c>
      <c r="X7447">
        <v>1</v>
      </c>
      <c r="Y7447" t="s">
        <v>5435</v>
      </c>
      <c r="Z7447" t="s">
        <v>99</v>
      </c>
      <c r="AA7447" t="s">
        <v>990</v>
      </c>
    </row>
    <row r="7448" spans="1:27">
      <c r="A7448" t="s">
        <v>24</v>
      </c>
      <c r="B7448">
        <v>3</v>
      </c>
      <c r="C7448">
        <v>594</v>
      </c>
      <c r="D7448" t="s">
        <v>1505</v>
      </c>
      <c r="E7448">
        <v>8.676</v>
      </c>
      <c r="F7448">
        <v>7</v>
      </c>
      <c r="G7448">
        <v>0.024</v>
      </c>
      <c r="H7448">
        <v>6.926</v>
      </c>
      <c r="I7448">
        <v>0.342857142857143</v>
      </c>
      <c r="J7448">
        <v>98.9428571428572</v>
      </c>
      <c r="K7448">
        <v>80.6823420931305</v>
      </c>
      <c r="L7448">
        <v>0.276625172890733</v>
      </c>
      <c r="M7448">
        <v>0.0499999999999998</v>
      </c>
      <c r="N7448">
        <v>0.714285714285712</v>
      </c>
      <c r="O7448">
        <v>6.976</v>
      </c>
      <c r="P7448" t="s">
        <v>266</v>
      </c>
      <c r="R7448">
        <v>0</v>
      </c>
      <c r="S7448">
        <v>7975</v>
      </c>
      <c r="T7448">
        <v>7989</v>
      </c>
      <c r="U7448">
        <v>7980</v>
      </c>
      <c r="V7448">
        <v>7977</v>
      </c>
      <c r="W7448">
        <v>1</v>
      </c>
      <c r="X7448">
        <v>1</v>
      </c>
      <c r="Y7448" t="s">
        <v>5436</v>
      </c>
      <c r="Z7448" t="s">
        <v>99</v>
      </c>
      <c r="AA7448" t="s">
        <v>990</v>
      </c>
    </row>
    <row r="7449" spans="1:27">
      <c r="A7449" t="s">
        <v>24</v>
      </c>
      <c r="B7449">
        <v>3</v>
      </c>
      <c r="C7449">
        <v>596</v>
      </c>
      <c r="D7449" t="s">
        <v>1505</v>
      </c>
      <c r="E7449">
        <v>7.995</v>
      </c>
      <c r="F7449">
        <v>6.1</v>
      </c>
      <c r="G7449">
        <v>0.015</v>
      </c>
      <c r="H7449">
        <v>6.038</v>
      </c>
      <c r="I7449">
        <v>0.245901639344262</v>
      </c>
      <c r="J7449">
        <v>98.9836065573771</v>
      </c>
      <c r="K7449">
        <v>76.2976860537836</v>
      </c>
      <c r="L7449">
        <v>0.187617260787992</v>
      </c>
      <c r="M7449">
        <v>0.0469999999999997</v>
      </c>
      <c r="N7449">
        <v>0.770491803278684</v>
      </c>
      <c r="O7449">
        <v>6.085</v>
      </c>
      <c r="P7449" t="s">
        <v>266</v>
      </c>
      <c r="R7449">
        <v>0</v>
      </c>
      <c r="S7449">
        <v>7996</v>
      </c>
      <c r="T7449">
        <v>8010</v>
      </c>
      <c r="U7449">
        <v>8001</v>
      </c>
      <c r="V7449">
        <v>7998</v>
      </c>
      <c r="W7449">
        <v>1</v>
      </c>
      <c r="X7449">
        <v>1</v>
      </c>
      <c r="Y7449" t="s">
        <v>5437</v>
      </c>
      <c r="Z7449" t="s">
        <v>99</v>
      </c>
      <c r="AA7449" t="s">
        <v>990</v>
      </c>
    </row>
    <row r="7450" spans="1:27">
      <c r="A7450" t="s">
        <v>24</v>
      </c>
      <c r="B7450">
        <v>3</v>
      </c>
      <c r="C7450">
        <v>599</v>
      </c>
      <c r="D7450" t="s">
        <v>1505</v>
      </c>
      <c r="E7450">
        <v>2.056</v>
      </c>
      <c r="F7450">
        <v>1.2</v>
      </c>
      <c r="G7450">
        <v>0.021</v>
      </c>
      <c r="H7450">
        <v>1.179</v>
      </c>
      <c r="I7450">
        <v>1.75</v>
      </c>
      <c r="J7450">
        <v>98.25</v>
      </c>
      <c r="K7450">
        <v>58.3657587548638</v>
      </c>
      <c r="L7450">
        <v>1.02140077821012</v>
      </c>
      <c r="M7450">
        <v>0</v>
      </c>
      <c r="N7450">
        <v>0</v>
      </c>
      <c r="O7450">
        <v>1.179</v>
      </c>
      <c r="P7450" t="s">
        <v>266</v>
      </c>
      <c r="R7450">
        <v>0</v>
      </c>
      <c r="S7450">
        <v>8045</v>
      </c>
      <c r="T7450">
        <v>8059</v>
      </c>
      <c r="U7450">
        <v>8050</v>
      </c>
      <c r="V7450">
        <v>8047</v>
      </c>
      <c r="W7450">
        <v>1</v>
      </c>
      <c r="X7450">
        <v>1</v>
      </c>
      <c r="Y7450" t="s">
        <v>5106</v>
      </c>
      <c r="Z7450" t="s">
        <v>99</v>
      </c>
      <c r="AA7450" t="s">
        <v>1031</v>
      </c>
    </row>
    <row r="7451" spans="1:27">
      <c r="A7451" t="s">
        <v>24</v>
      </c>
      <c r="B7451">
        <v>3</v>
      </c>
      <c r="C7451">
        <v>601</v>
      </c>
      <c r="D7451" t="s">
        <v>1503</v>
      </c>
      <c r="E7451">
        <v>2.991</v>
      </c>
      <c r="F7451">
        <v>2.2</v>
      </c>
      <c r="G7451">
        <v>0.022</v>
      </c>
      <c r="H7451">
        <v>2.12</v>
      </c>
      <c r="I7451">
        <v>1</v>
      </c>
      <c r="J7451">
        <v>96.3636363636364</v>
      </c>
      <c r="K7451">
        <v>73.5539953192912</v>
      </c>
      <c r="L7451">
        <v>0.735539953192912</v>
      </c>
      <c r="M7451">
        <v>0.0580000000000003</v>
      </c>
      <c r="N7451">
        <v>2.63636363636365</v>
      </c>
      <c r="O7451">
        <v>2.178</v>
      </c>
      <c r="P7451" t="s">
        <v>266</v>
      </c>
      <c r="R7451">
        <v>0</v>
      </c>
      <c r="S7451">
        <v>8069</v>
      </c>
      <c r="T7451">
        <v>8083</v>
      </c>
      <c r="U7451">
        <v>8074</v>
      </c>
      <c r="V7451">
        <v>8071</v>
      </c>
      <c r="W7451">
        <v>1</v>
      </c>
      <c r="X7451">
        <v>1</v>
      </c>
      <c r="Y7451" t="s">
        <v>5438</v>
      </c>
      <c r="Z7451" t="s">
        <v>99</v>
      </c>
      <c r="AA7451" t="s">
        <v>1031</v>
      </c>
    </row>
    <row r="7452" spans="1:27">
      <c r="A7452" t="s">
        <v>24</v>
      </c>
      <c r="B7452">
        <v>3</v>
      </c>
      <c r="C7452">
        <v>602</v>
      </c>
      <c r="D7452" t="s">
        <v>1503</v>
      </c>
      <c r="E7452">
        <v>2.337</v>
      </c>
      <c r="F7452">
        <v>1.6</v>
      </c>
      <c r="G7452">
        <v>0.034</v>
      </c>
      <c r="H7452">
        <v>1.548</v>
      </c>
      <c r="I7452">
        <v>2.125</v>
      </c>
      <c r="J7452">
        <v>96.75</v>
      </c>
      <c r="K7452">
        <v>68.4638425331622</v>
      </c>
      <c r="L7452">
        <v>1.4548566538297</v>
      </c>
      <c r="M7452">
        <v>0.018</v>
      </c>
      <c r="N7452">
        <v>1.125</v>
      </c>
      <c r="O7452">
        <v>1.566</v>
      </c>
      <c r="P7452" t="s">
        <v>266</v>
      </c>
      <c r="R7452">
        <v>0</v>
      </c>
      <c r="S7452">
        <v>8085</v>
      </c>
      <c r="T7452">
        <v>8099</v>
      </c>
      <c r="U7452">
        <v>8090</v>
      </c>
      <c r="V7452">
        <v>8087</v>
      </c>
      <c r="W7452">
        <v>1</v>
      </c>
      <c r="X7452">
        <v>1</v>
      </c>
      <c r="Y7452" t="s">
        <v>5439</v>
      </c>
      <c r="Z7452" t="s">
        <v>99</v>
      </c>
      <c r="AA7452" t="s">
        <v>1031</v>
      </c>
    </row>
    <row r="7453" spans="1:27">
      <c r="A7453" t="s">
        <v>24</v>
      </c>
      <c r="B7453">
        <v>3</v>
      </c>
      <c r="C7453">
        <v>603</v>
      </c>
      <c r="D7453" t="s">
        <v>1503</v>
      </c>
      <c r="E7453">
        <v>3.605</v>
      </c>
      <c r="F7453">
        <v>2</v>
      </c>
      <c r="G7453">
        <v>0.014</v>
      </c>
      <c r="H7453">
        <v>1.987</v>
      </c>
      <c r="I7453">
        <v>0.7</v>
      </c>
      <c r="J7453">
        <v>99.35</v>
      </c>
      <c r="K7453">
        <v>55.4785020804438</v>
      </c>
      <c r="L7453">
        <v>0.388349514563107</v>
      </c>
      <c r="M7453">
        <v>-0.00099999999999989</v>
      </c>
      <c r="N7453">
        <v>0.0499999999999945</v>
      </c>
      <c r="O7453">
        <v>1.986</v>
      </c>
      <c r="P7453" t="s">
        <v>266</v>
      </c>
      <c r="R7453">
        <v>0</v>
      </c>
      <c r="S7453">
        <v>8101</v>
      </c>
      <c r="T7453">
        <v>8115</v>
      </c>
      <c r="U7453">
        <v>8106</v>
      </c>
      <c r="V7453">
        <v>8103</v>
      </c>
      <c r="W7453">
        <v>1</v>
      </c>
      <c r="X7453">
        <v>1</v>
      </c>
      <c r="Y7453" t="s">
        <v>5440</v>
      </c>
      <c r="Z7453" t="s">
        <v>99</v>
      </c>
      <c r="AA7453" t="s">
        <v>1031</v>
      </c>
    </row>
    <row r="7454" spans="1:27">
      <c r="A7454" t="s">
        <v>24</v>
      </c>
      <c r="B7454">
        <v>3</v>
      </c>
      <c r="C7454">
        <v>604</v>
      </c>
      <c r="D7454" t="s">
        <v>1505</v>
      </c>
      <c r="E7454">
        <v>3.743</v>
      </c>
      <c r="F7454">
        <v>2.5</v>
      </c>
      <c r="G7454">
        <v>0.053</v>
      </c>
      <c r="H7454">
        <v>2.45</v>
      </c>
      <c r="I7454">
        <v>2.12</v>
      </c>
      <c r="J7454">
        <v>98</v>
      </c>
      <c r="K7454">
        <v>66.7913438418381</v>
      </c>
      <c r="L7454">
        <v>1.41597648944697</v>
      </c>
      <c r="M7454">
        <v>-0.00300000000000011</v>
      </c>
      <c r="N7454">
        <v>0.120000000000005</v>
      </c>
      <c r="O7454">
        <v>2.447</v>
      </c>
      <c r="P7454" t="s">
        <v>266</v>
      </c>
      <c r="R7454">
        <v>0</v>
      </c>
      <c r="S7454">
        <v>8132</v>
      </c>
      <c r="T7454">
        <v>8146</v>
      </c>
      <c r="U7454">
        <v>8137</v>
      </c>
      <c r="V7454">
        <v>8134</v>
      </c>
      <c r="W7454">
        <v>1</v>
      </c>
      <c r="X7454">
        <v>1</v>
      </c>
      <c r="Y7454" t="s">
        <v>5441</v>
      </c>
      <c r="Z7454" t="s">
        <v>99</v>
      </c>
      <c r="AA7454" t="s">
        <v>1031</v>
      </c>
    </row>
    <row r="7455" spans="1:27">
      <c r="A7455" t="s">
        <v>24</v>
      </c>
      <c r="B7455">
        <v>3</v>
      </c>
      <c r="C7455">
        <v>606</v>
      </c>
      <c r="D7455" t="s">
        <v>265</v>
      </c>
      <c r="E7455">
        <v>3.482</v>
      </c>
      <c r="F7455">
        <v>2.6</v>
      </c>
      <c r="G7455">
        <v>0.028</v>
      </c>
      <c r="H7455">
        <v>2.521</v>
      </c>
      <c r="I7455">
        <v>1.07692307692308</v>
      </c>
      <c r="J7455">
        <v>96.9615384615385</v>
      </c>
      <c r="K7455">
        <v>74.6697300402068</v>
      </c>
      <c r="L7455">
        <v>0.80413555427915</v>
      </c>
      <c r="M7455">
        <v>0.0510000000000002</v>
      </c>
      <c r="N7455">
        <v>1.96153846153847</v>
      </c>
      <c r="O7455">
        <v>2.572</v>
      </c>
      <c r="P7455" t="s">
        <v>266</v>
      </c>
      <c r="R7455">
        <v>0</v>
      </c>
      <c r="S7455">
        <v>8152</v>
      </c>
      <c r="T7455">
        <v>8166</v>
      </c>
      <c r="U7455">
        <v>8157</v>
      </c>
      <c r="V7455">
        <v>8154</v>
      </c>
      <c r="W7455">
        <v>1</v>
      </c>
      <c r="X7455">
        <v>1</v>
      </c>
      <c r="Y7455" t="s">
        <v>5442</v>
      </c>
      <c r="Z7455" t="s">
        <v>99</v>
      </c>
      <c r="AA7455" t="s">
        <v>1031</v>
      </c>
    </row>
    <row r="7456" spans="1:27">
      <c r="A7456" t="s">
        <v>24</v>
      </c>
      <c r="B7456">
        <v>3</v>
      </c>
      <c r="C7456">
        <v>607</v>
      </c>
      <c r="D7456" t="s">
        <v>1529</v>
      </c>
      <c r="E7456">
        <v>4.824</v>
      </c>
      <c r="F7456">
        <v>3.8</v>
      </c>
      <c r="G7456">
        <v>0.034</v>
      </c>
      <c r="H7456">
        <v>3.697</v>
      </c>
      <c r="I7456">
        <v>0.894736842105263</v>
      </c>
      <c r="J7456">
        <v>97.2894736842105</v>
      </c>
      <c r="K7456">
        <v>78.7728026533997</v>
      </c>
      <c r="L7456">
        <v>0.704809286898839</v>
      </c>
      <c r="M7456">
        <v>0.0689999999999999</v>
      </c>
      <c r="N7456">
        <v>1.81578947368421</v>
      </c>
      <c r="O7456">
        <v>3.766</v>
      </c>
      <c r="P7456" t="s">
        <v>266</v>
      </c>
      <c r="R7456">
        <v>0</v>
      </c>
      <c r="S7456">
        <v>8168</v>
      </c>
      <c r="T7456">
        <v>8182</v>
      </c>
      <c r="U7456">
        <v>8173</v>
      </c>
      <c r="V7456">
        <v>8170</v>
      </c>
      <c r="W7456">
        <v>1</v>
      </c>
      <c r="X7456">
        <v>1</v>
      </c>
      <c r="Y7456" t="s">
        <v>5443</v>
      </c>
      <c r="Z7456" t="s">
        <v>99</v>
      </c>
      <c r="AA7456" t="s">
        <v>1031</v>
      </c>
    </row>
    <row r="7457" spans="1:27">
      <c r="A7457" t="s">
        <v>24</v>
      </c>
      <c r="B7457">
        <v>3</v>
      </c>
      <c r="C7457">
        <v>608</v>
      </c>
      <c r="D7457" t="s">
        <v>265</v>
      </c>
      <c r="E7457">
        <v>5.376</v>
      </c>
      <c r="F7457">
        <v>4.4</v>
      </c>
      <c r="G7457">
        <v>0.019</v>
      </c>
      <c r="H7457">
        <v>4.377</v>
      </c>
      <c r="I7457">
        <v>0.431818181818182</v>
      </c>
      <c r="J7457">
        <v>99.4772727272727</v>
      </c>
      <c r="K7457">
        <v>81.8452380952381</v>
      </c>
      <c r="L7457">
        <v>0.353422619047619</v>
      </c>
      <c r="M7457">
        <v>0.00400000000000045</v>
      </c>
      <c r="N7457">
        <v>0.0909090909091011</v>
      </c>
      <c r="O7457">
        <v>4.381</v>
      </c>
      <c r="P7457" t="s">
        <v>266</v>
      </c>
      <c r="R7457">
        <v>0</v>
      </c>
      <c r="S7457">
        <v>8184</v>
      </c>
      <c r="T7457">
        <v>8198</v>
      </c>
      <c r="U7457">
        <v>8189</v>
      </c>
      <c r="V7457">
        <v>8186</v>
      </c>
      <c r="W7457">
        <v>1</v>
      </c>
      <c r="X7457">
        <v>1</v>
      </c>
      <c r="Y7457" t="s">
        <v>5444</v>
      </c>
      <c r="Z7457" t="s">
        <v>99</v>
      </c>
      <c r="AA7457" t="s">
        <v>1031</v>
      </c>
    </row>
    <row r="7458" spans="1:27">
      <c r="A7458" t="s">
        <v>24</v>
      </c>
      <c r="B7458">
        <v>3</v>
      </c>
      <c r="C7458">
        <v>609</v>
      </c>
      <c r="D7458" t="s">
        <v>265</v>
      </c>
      <c r="E7458">
        <v>5.28</v>
      </c>
      <c r="F7458">
        <v>4.2</v>
      </c>
      <c r="G7458">
        <v>0.011</v>
      </c>
      <c r="H7458">
        <v>4.1</v>
      </c>
      <c r="I7458">
        <v>0.261904761904762</v>
      </c>
      <c r="J7458">
        <v>97.6190476190476</v>
      </c>
      <c r="K7458">
        <v>79.5454545454545</v>
      </c>
      <c r="L7458">
        <v>0.208333333333333</v>
      </c>
      <c r="M7458">
        <v>0.0890000000000004</v>
      </c>
      <c r="N7458">
        <v>2.11904761904763</v>
      </c>
      <c r="O7458">
        <v>4.189</v>
      </c>
      <c r="P7458" t="s">
        <v>266</v>
      </c>
      <c r="R7458">
        <v>0</v>
      </c>
      <c r="S7458">
        <v>8201</v>
      </c>
      <c r="T7458">
        <v>8215</v>
      </c>
      <c r="U7458">
        <v>8206</v>
      </c>
      <c r="V7458">
        <v>8203</v>
      </c>
      <c r="W7458">
        <v>1</v>
      </c>
      <c r="X7458">
        <v>1</v>
      </c>
      <c r="Y7458" t="s">
        <v>5445</v>
      </c>
      <c r="Z7458" t="s">
        <v>99</v>
      </c>
      <c r="AA7458" t="s">
        <v>1031</v>
      </c>
    </row>
    <row r="7459" spans="1:27">
      <c r="A7459" t="s">
        <v>24</v>
      </c>
      <c r="B7459">
        <v>3</v>
      </c>
      <c r="C7459">
        <v>610</v>
      </c>
      <c r="D7459" t="s">
        <v>1505</v>
      </c>
      <c r="E7459">
        <v>4.17</v>
      </c>
      <c r="F7459">
        <v>3.2</v>
      </c>
      <c r="G7459">
        <v>0.008</v>
      </c>
      <c r="H7459">
        <v>3.174</v>
      </c>
      <c r="I7459">
        <v>0.25</v>
      </c>
      <c r="J7459">
        <v>99.1875</v>
      </c>
      <c r="K7459">
        <v>76.7386091127098</v>
      </c>
      <c r="L7459">
        <v>0.191846522781775</v>
      </c>
      <c r="M7459">
        <v>0.0180000000000002</v>
      </c>
      <c r="N7459">
        <v>0.562500000000007</v>
      </c>
      <c r="O7459">
        <v>3.192</v>
      </c>
      <c r="P7459" t="s">
        <v>266</v>
      </c>
      <c r="R7459">
        <v>0</v>
      </c>
      <c r="S7459">
        <v>8217</v>
      </c>
      <c r="T7459">
        <v>8231</v>
      </c>
      <c r="U7459">
        <v>8222</v>
      </c>
      <c r="V7459">
        <v>8219</v>
      </c>
      <c r="W7459">
        <v>1</v>
      </c>
      <c r="X7459">
        <v>1</v>
      </c>
      <c r="Y7459" t="s">
        <v>5446</v>
      </c>
      <c r="Z7459" t="s">
        <v>99</v>
      </c>
      <c r="AA7459" t="s">
        <v>1031</v>
      </c>
    </row>
    <row r="7460" spans="1:27">
      <c r="A7460" t="s">
        <v>24</v>
      </c>
      <c r="B7460">
        <v>3</v>
      </c>
      <c r="C7460">
        <v>612</v>
      </c>
      <c r="D7460" t="s">
        <v>1505</v>
      </c>
      <c r="E7460">
        <v>7.386</v>
      </c>
      <c r="F7460">
        <v>3.2</v>
      </c>
      <c r="G7460">
        <v>0.01</v>
      </c>
      <c r="H7460">
        <v>3.147</v>
      </c>
      <c r="I7460">
        <v>0.3125</v>
      </c>
      <c r="J7460">
        <v>98.34375</v>
      </c>
      <c r="K7460">
        <v>43.3252098564852</v>
      </c>
      <c r="L7460">
        <v>0.135391280801516</v>
      </c>
      <c r="M7460">
        <v>0.0430000000000006</v>
      </c>
      <c r="N7460">
        <v>1.34375000000002</v>
      </c>
      <c r="O7460">
        <v>3.19</v>
      </c>
      <c r="P7460" t="s">
        <v>266</v>
      </c>
      <c r="R7460">
        <v>0</v>
      </c>
      <c r="S7460">
        <v>8237</v>
      </c>
      <c r="T7460">
        <v>8251</v>
      </c>
      <c r="U7460">
        <v>8242</v>
      </c>
      <c r="V7460">
        <v>8239</v>
      </c>
      <c r="W7460">
        <v>1</v>
      </c>
      <c r="X7460">
        <v>1</v>
      </c>
      <c r="Y7460" t="s">
        <v>5447</v>
      </c>
      <c r="Z7460" t="s">
        <v>99</v>
      </c>
      <c r="AA7460" t="s">
        <v>1031</v>
      </c>
    </row>
    <row r="7461" spans="1:27">
      <c r="A7461" t="s">
        <v>24</v>
      </c>
      <c r="B7461">
        <v>3</v>
      </c>
      <c r="C7461">
        <v>614</v>
      </c>
      <c r="D7461" t="s">
        <v>1505</v>
      </c>
      <c r="E7461">
        <v>9.028</v>
      </c>
      <c r="F7461">
        <v>7.4</v>
      </c>
      <c r="G7461">
        <v>0.054</v>
      </c>
      <c r="H7461">
        <v>7.303</v>
      </c>
      <c r="I7461">
        <v>0.72972972972973</v>
      </c>
      <c r="J7461">
        <v>98.6891891891892</v>
      </c>
      <c r="K7461">
        <v>81.9672131147541</v>
      </c>
      <c r="L7461">
        <v>0.598139122729287</v>
      </c>
      <c r="M7461">
        <v>0.0430000000000001</v>
      </c>
      <c r="N7461">
        <v>0.581081081081083</v>
      </c>
      <c r="O7461">
        <v>7.346</v>
      </c>
      <c r="P7461" t="s">
        <v>266</v>
      </c>
      <c r="R7461">
        <v>0</v>
      </c>
      <c r="S7461">
        <v>8257</v>
      </c>
      <c r="T7461">
        <v>8271</v>
      </c>
      <c r="U7461">
        <v>8262</v>
      </c>
      <c r="V7461">
        <v>8259</v>
      </c>
      <c r="W7461">
        <v>1</v>
      </c>
      <c r="X7461">
        <v>1</v>
      </c>
      <c r="Y7461" t="s">
        <v>5448</v>
      </c>
      <c r="Z7461" t="s">
        <v>99</v>
      </c>
      <c r="AA7461" t="s">
        <v>1031</v>
      </c>
    </row>
    <row r="7462" spans="1:27">
      <c r="A7462" t="s">
        <v>24</v>
      </c>
      <c r="B7462">
        <v>3</v>
      </c>
      <c r="C7462">
        <v>616</v>
      </c>
      <c r="D7462" t="s">
        <v>1505</v>
      </c>
      <c r="E7462">
        <v>7.727</v>
      </c>
      <c r="F7462">
        <v>6.2</v>
      </c>
      <c r="G7462">
        <v>0.014</v>
      </c>
      <c r="H7462">
        <v>6.175</v>
      </c>
      <c r="I7462">
        <v>0.225806451612903</v>
      </c>
      <c r="J7462">
        <v>99.5967741935484</v>
      </c>
      <c r="K7462">
        <v>80.2381260515077</v>
      </c>
      <c r="L7462">
        <v>0.181182865277598</v>
      </c>
      <c r="M7462">
        <v>0.0110000000000001</v>
      </c>
      <c r="N7462">
        <v>0.177419354838712</v>
      </c>
      <c r="O7462">
        <v>6.186</v>
      </c>
      <c r="P7462" t="s">
        <v>266</v>
      </c>
      <c r="R7462">
        <v>0</v>
      </c>
      <c r="S7462">
        <v>8278</v>
      </c>
      <c r="T7462">
        <v>8292</v>
      </c>
      <c r="U7462">
        <v>8283</v>
      </c>
      <c r="V7462">
        <v>8280</v>
      </c>
      <c r="W7462">
        <v>1</v>
      </c>
      <c r="X7462">
        <v>1</v>
      </c>
      <c r="Y7462" t="s">
        <v>5449</v>
      </c>
      <c r="Z7462" t="s">
        <v>99</v>
      </c>
      <c r="AA7462" t="s">
        <v>1031</v>
      </c>
    </row>
    <row r="7463" spans="1:27">
      <c r="A7463" t="s">
        <v>24</v>
      </c>
      <c r="B7463">
        <v>3</v>
      </c>
      <c r="C7463">
        <v>618</v>
      </c>
      <c r="D7463" t="s">
        <v>265</v>
      </c>
      <c r="E7463">
        <v>10.919</v>
      </c>
      <c r="F7463">
        <v>9.6</v>
      </c>
      <c r="G7463">
        <v>0.124</v>
      </c>
      <c r="H7463">
        <v>9.384</v>
      </c>
      <c r="I7463">
        <v>1.29166666666667</v>
      </c>
      <c r="J7463">
        <v>97.75</v>
      </c>
      <c r="K7463">
        <v>87.9201392068871</v>
      </c>
      <c r="L7463">
        <v>1.13563513142229</v>
      </c>
      <c r="M7463">
        <v>0.0919999999999987</v>
      </c>
      <c r="N7463">
        <v>0.95833333333332</v>
      </c>
      <c r="O7463">
        <v>9.476</v>
      </c>
      <c r="P7463" t="s">
        <v>266</v>
      </c>
      <c r="R7463">
        <v>0</v>
      </c>
      <c r="S7463">
        <v>8298</v>
      </c>
      <c r="T7463">
        <v>8312</v>
      </c>
      <c r="U7463">
        <v>8303</v>
      </c>
      <c r="V7463">
        <v>8300</v>
      </c>
      <c r="W7463">
        <v>1</v>
      </c>
      <c r="X7463">
        <v>1</v>
      </c>
      <c r="Y7463" t="s">
        <v>5450</v>
      </c>
      <c r="Z7463" t="s">
        <v>99</v>
      </c>
      <c r="AA7463" t="s">
        <v>1031</v>
      </c>
    </row>
    <row r="7464" spans="1:27">
      <c r="A7464" t="s">
        <v>24</v>
      </c>
      <c r="B7464">
        <v>3</v>
      </c>
      <c r="C7464">
        <v>619</v>
      </c>
      <c r="D7464" t="s">
        <v>1505</v>
      </c>
      <c r="E7464">
        <v>7.631</v>
      </c>
      <c r="F7464">
        <v>6.1</v>
      </c>
      <c r="G7464">
        <v>0.017</v>
      </c>
      <c r="H7464">
        <v>5.99</v>
      </c>
      <c r="I7464">
        <v>0.278688524590164</v>
      </c>
      <c r="J7464">
        <v>98.1967213114754</v>
      </c>
      <c r="K7464">
        <v>79.9370986764513</v>
      </c>
      <c r="L7464">
        <v>0.222775520901586</v>
      </c>
      <c r="M7464">
        <v>0.0929999999999991</v>
      </c>
      <c r="N7464">
        <v>1.52459016393441</v>
      </c>
      <c r="O7464">
        <v>6.083</v>
      </c>
      <c r="P7464" t="s">
        <v>266</v>
      </c>
      <c r="R7464">
        <v>0</v>
      </c>
      <c r="S7464">
        <v>8315</v>
      </c>
      <c r="T7464">
        <v>8329</v>
      </c>
      <c r="U7464">
        <v>8320</v>
      </c>
      <c r="V7464">
        <v>8317</v>
      </c>
      <c r="W7464">
        <v>1</v>
      </c>
      <c r="X7464">
        <v>1</v>
      </c>
      <c r="Y7464" t="s">
        <v>5451</v>
      </c>
      <c r="Z7464" t="s">
        <v>99</v>
      </c>
      <c r="AA7464" t="s">
        <v>1031</v>
      </c>
    </row>
    <row r="7465" spans="1:27">
      <c r="A7465" t="s">
        <v>24</v>
      </c>
      <c r="B7465">
        <v>3</v>
      </c>
      <c r="C7465">
        <v>621</v>
      </c>
      <c r="D7465" t="s">
        <v>265</v>
      </c>
      <c r="E7465">
        <v>6.534</v>
      </c>
      <c r="F7465">
        <v>5.2</v>
      </c>
      <c r="G7465">
        <v>0.042</v>
      </c>
      <c r="H7465">
        <v>5.095</v>
      </c>
      <c r="I7465">
        <v>0.807692307692308</v>
      </c>
      <c r="J7465">
        <v>97.9807692307692</v>
      </c>
      <c r="K7465">
        <v>79.5837159473523</v>
      </c>
      <c r="L7465">
        <v>0.642791551882461</v>
      </c>
      <c r="M7465">
        <v>0.0630000000000006</v>
      </c>
      <c r="N7465">
        <v>1.21153846153847</v>
      </c>
      <c r="O7465">
        <v>5.158</v>
      </c>
      <c r="P7465" t="s">
        <v>266</v>
      </c>
      <c r="R7465">
        <v>0</v>
      </c>
      <c r="S7465">
        <v>8335</v>
      </c>
      <c r="T7465">
        <v>8349</v>
      </c>
      <c r="U7465">
        <v>8340</v>
      </c>
      <c r="V7465">
        <v>8337</v>
      </c>
      <c r="W7465">
        <v>1</v>
      </c>
      <c r="X7465">
        <v>1</v>
      </c>
      <c r="Y7465" t="s">
        <v>5452</v>
      </c>
      <c r="Z7465" t="s">
        <v>99</v>
      </c>
      <c r="AA7465" t="s">
        <v>1031</v>
      </c>
    </row>
    <row r="7466" spans="1:27">
      <c r="A7466" t="s">
        <v>24</v>
      </c>
      <c r="B7466">
        <v>3</v>
      </c>
      <c r="C7466">
        <v>622</v>
      </c>
      <c r="D7466" t="s">
        <v>1505</v>
      </c>
      <c r="E7466">
        <v>7.49</v>
      </c>
      <c r="F7466">
        <v>6</v>
      </c>
      <c r="G7466">
        <v>0.021</v>
      </c>
      <c r="H7466">
        <v>5.921</v>
      </c>
      <c r="I7466">
        <v>0.35</v>
      </c>
      <c r="J7466">
        <v>98.6833333333333</v>
      </c>
      <c r="K7466">
        <v>80.1068090787717</v>
      </c>
      <c r="L7466">
        <v>0.280373831775701</v>
      </c>
      <c r="M7466">
        <v>0.0579999999999998</v>
      </c>
      <c r="N7466">
        <v>0.966666666666664</v>
      </c>
      <c r="O7466">
        <v>5.979</v>
      </c>
      <c r="P7466" t="s">
        <v>266</v>
      </c>
      <c r="R7466">
        <v>0</v>
      </c>
      <c r="S7466">
        <v>8352</v>
      </c>
      <c r="T7466">
        <v>8366</v>
      </c>
      <c r="U7466">
        <v>8357</v>
      </c>
      <c r="V7466">
        <v>8354</v>
      </c>
      <c r="W7466">
        <v>1</v>
      </c>
      <c r="X7466">
        <v>1</v>
      </c>
      <c r="Y7466" t="s">
        <v>5453</v>
      </c>
      <c r="Z7466" t="s">
        <v>99</v>
      </c>
      <c r="AA7466" t="s">
        <v>1031</v>
      </c>
    </row>
    <row r="7467" spans="1:27">
      <c r="A7467" t="s">
        <v>24</v>
      </c>
      <c r="B7467">
        <v>3</v>
      </c>
      <c r="C7467">
        <v>624</v>
      </c>
      <c r="D7467" t="s">
        <v>1505</v>
      </c>
      <c r="E7467">
        <v>8.61</v>
      </c>
      <c r="F7467">
        <v>7</v>
      </c>
      <c r="G7467">
        <v>0.025</v>
      </c>
      <c r="H7467">
        <v>6.95</v>
      </c>
      <c r="I7467">
        <v>0.357142857142857</v>
      </c>
      <c r="J7467">
        <v>99.2857142857143</v>
      </c>
      <c r="K7467">
        <v>81.3008130081301</v>
      </c>
      <c r="L7467">
        <v>0.290360046457607</v>
      </c>
      <c r="M7467">
        <v>0.0249999999999995</v>
      </c>
      <c r="N7467">
        <v>0.35714285714285</v>
      </c>
      <c r="O7467">
        <v>6.975</v>
      </c>
      <c r="P7467" t="s">
        <v>266</v>
      </c>
      <c r="R7467">
        <v>0</v>
      </c>
      <c r="S7467">
        <v>8373</v>
      </c>
      <c r="T7467">
        <v>8387</v>
      </c>
      <c r="U7467">
        <v>8378</v>
      </c>
      <c r="V7467">
        <v>8375</v>
      </c>
      <c r="W7467">
        <v>1</v>
      </c>
      <c r="X7467">
        <v>1</v>
      </c>
      <c r="Y7467" t="s">
        <v>5454</v>
      </c>
      <c r="Z7467" t="s">
        <v>99</v>
      </c>
      <c r="AA7467" t="s">
        <v>1031</v>
      </c>
    </row>
    <row r="7468" spans="1:27">
      <c r="A7468" t="s">
        <v>24</v>
      </c>
      <c r="B7468">
        <v>3</v>
      </c>
      <c r="C7468">
        <v>626</v>
      </c>
      <c r="D7468" t="s">
        <v>1505</v>
      </c>
      <c r="E7468">
        <v>7.777</v>
      </c>
      <c r="F7468">
        <v>6</v>
      </c>
      <c r="G7468">
        <v>0.275</v>
      </c>
      <c r="H7468">
        <v>5.656</v>
      </c>
      <c r="I7468">
        <v>4.58333333333333</v>
      </c>
      <c r="J7468">
        <v>94.2666666666667</v>
      </c>
      <c r="K7468">
        <v>77.1505722000771</v>
      </c>
      <c r="L7468">
        <v>3.53606789250354</v>
      </c>
      <c r="M7468">
        <v>0.0689999999999999</v>
      </c>
      <c r="N7468">
        <v>1.15</v>
      </c>
      <c r="O7468">
        <v>5.725</v>
      </c>
      <c r="P7468" t="s">
        <v>266</v>
      </c>
      <c r="R7468">
        <v>0</v>
      </c>
      <c r="S7468">
        <v>8393</v>
      </c>
      <c r="T7468">
        <v>8407</v>
      </c>
      <c r="U7468">
        <v>8398</v>
      </c>
      <c r="V7468">
        <v>8395</v>
      </c>
      <c r="W7468">
        <v>1</v>
      </c>
      <c r="X7468">
        <v>1</v>
      </c>
      <c r="Y7468" t="s">
        <v>5455</v>
      </c>
      <c r="Z7468" t="s">
        <v>99</v>
      </c>
      <c r="AA7468" t="s">
        <v>1031</v>
      </c>
    </row>
    <row r="7469" spans="1:27">
      <c r="A7469" t="s">
        <v>24</v>
      </c>
      <c r="B7469">
        <v>3</v>
      </c>
      <c r="C7469">
        <v>628</v>
      </c>
      <c r="D7469" t="s">
        <v>1505</v>
      </c>
      <c r="E7469">
        <v>6.89</v>
      </c>
      <c r="F7469">
        <v>5.5</v>
      </c>
      <c r="G7469">
        <v>0.016</v>
      </c>
      <c r="H7469">
        <v>5.369</v>
      </c>
      <c r="I7469">
        <v>0.290909090909091</v>
      </c>
      <c r="J7469">
        <v>97.6181818181818</v>
      </c>
      <c r="K7469">
        <v>79.8258345428157</v>
      </c>
      <c r="L7469">
        <v>0.2322206095791</v>
      </c>
      <c r="M7469">
        <v>0.115</v>
      </c>
      <c r="N7469">
        <v>2.09090909090909</v>
      </c>
      <c r="O7469">
        <v>5.484</v>
      </c>
      <c r="P7469" t="s">
        <v>266</v>
      </c>
      <c r="R7469">
        <v>0</v>
      </c>
      <c r="S7469">
        <v>8414</v>
      </c>
      <c r="T7469">
        <v>8428</v>
      </c>
      <c r="U7469">
        <v>8419</v>
      </c>
      <c r="V7469">
        <v>8416</v>
      </c>
      <c r="W7469">
        <v>1</v>
      </c>
      <c r="X7469">
        <v>1</v>
      </c>
      <c r="Y7469" t="s">
        <v>5456</v>
      </c>
      <c r="Z7469" t="s">
        <v>99</v>
      </c>
      <c r="AA7469" t="s">
        <v>1031</v>
      </c>
    </row>
    <row r="7470" spans="1:27">
      <c r="A7470" t="s">
        <v>24</v>
      </c>
      <c r="B7470">
        <v>3</v>
      </c>
      <c r="C7470">
        <v>630</v>
      </c>
      <c r="D7470" t="s">
        <v>1505</v>
      </c>
      <c r="E7470">
        <v>8.278</v>
      </c>
      <c r="F7470">
        <v>6.7</v>
      </c>
      <c r="G7470">
        <v>0.013</v>
      </c>
      <c r="H7470">
        <v>6.663</v>
      </c>
      <c r="I7470">
        <v>0.194029850746269</v>
      </c>
      <c r="J7470">
        <v>99.4477611940299</v>
      </c>
      <c r="K7470">
        <v>80.9374244986712</v>
      </c>
      <c r="L7470">
        <v>0.157042763952646</v>
      </c>
      <c r="M7470">
        <v>0.024</v>
      </c>
      <c r="N7470">
        <v>0.358208955223881</v>
      </c>
      <c r="O7470">
        <v>6.687</v>
      </c>
      <c r="P7470" t="s">
        <v>266</v>
      </c>
      <c r="R7470">
        <v>0</v>
      </c>
      <c r="S7470">
        <v>8435</v>
      </c>
      <c r="T7470">
        <v>8449</v>
      </c>
      <c r="U7470">
        <v>8440</v>
      </c>
      <c r="V7470">
        <v>8437</v>
      </c>
      <c r="W7470">
        <v>1</v>
      </c>
      <c r="X7470">
        <v>1</v>
      </c>
      <c r="Y7470" t="s">
        <v>5457</v>
      </c>
      <c r="Z7470" t="s">
        <v>99</v>
      </c>
      <c r="AA7470" t="s">
        <v>1031</v>
      </c>
    </row>
    <row r="7471" spans="1:27">
      <c r="A7471" t="s">
        <v>24</v>
      </c>
      <c r="B7471">
        <v>3</v>
      </c>
      <c r="C7471">
        <v>632</v>
      </c>
      <c r="D7471" t="s">
        <v>265</v>
      </c>
      <c r="E7471">
        <v>8.61</v>
      </c>
      <c r="F7471">
        <v>7.2</v>
      </c>
      <c r="G7471">
        <v>0.063</v>
      </c>
      <c r="H7471">
        <v>7.079</v>
      </c>
      <c r="I7471">
        <v>0.875</v>
      </c>
      <c r="J7471">
        <v>98.3194444444444</v>
      </c>
      <c r="K7471">
        <v>83.6236933797909</v>
      </c>
      <c r="L7471">
        <v>0.731707317073171</v>
      </c>
      <c r="M7471">
        <v>0.0580000000000007</v>
      </c>
      <c r="N7471">
        <v>0.805555555555565</v>
      </c>
      <c r="O7471">
        <v>7.137</v>
      </c>
      <c r="P7471" t="s">
        <v>266</v>
      </c>
      <c r="R7471">
        <v>0</v>
      </c>
      <c r="S7471">
        <v>8456</v>
      </c>
      <c r="T7471">
        <v>8470</v>
      </c>
      <c r="U7471">
        <v>8461</v>
      </c>
      <c r="V7471">
        <v>8458</v>
      </c>
      <c r="W7471">
        <v>1</v>
      </c>
      <c r="X7471">
        <v>1</v>
      </c>
      <c r="Y7471" t="s">
        <v>5458</v>
      </c>
      <c r="Z7471" t="s">
        <v>99</v>
      </c>
      <c r="AA7471" t="s">
        <v>1031</v>
      </c>
    </row>
    <row r="7472" spans="1:27">
      <c r="A7472" t="s">
        <v>24</v>
      </c>
      <c r="B7472">
        <v>3</v>
      </c>
      <c r="C7472">
        <v>634</v>
      </c>
      <c r="D7472" t="s">
        <v>1505</v>
      </c>
      <c r="E7472">
        <v>2.028</v>
      </c>
      <c r="F7472">
        <v>1.2</v>
      </c>
      <c r="G7472">
        <v>0.022</v>
      </c>
      <c r="H7472">
        <v>1.17</v>
      </c>
      <c r="I7472">
        <v>1.83333333333333</v>
      </c>
      <c r="J7472">
        <v>97.5</v>
      </c>
      <c r="K7472">
        <v>59.1715976331361</v>
      </c>
      <c r="L7472">
        <v>1.08481262327416</v>
      </c>
      <c r="M7472">
        <v>0.00800000000000001</v>
      </c>
      <c r="N7472">
        <v>0.666666666666667</v>
      </c>
      <c r="O7472">
        <v>1.178</v>
      </c>
      <c r="P7472" t="s">
        <v>266</v>
      </c>
      <c r="R7472">
        <v>0</v>
      </c>
      <c r="S7472">
        <v>8501</v>
      </c>
      <c r="T7472">
        <v>8515</v>
      </c>
      <c r="U7472">
        <v>8506</v>
      </c>
      <c r="V7472">
        <v>8503</v>
      </c>
      <c r="W7472">
        <v>1</v>
      </c>
      <c r="X7472">
        <v>1</v>
      </c>
      <c r="Y7472" t="s">
        <v>5339</v>
      </c>
      <c r="Z7472" t="s">
        <v>99</v>
      </c>
      <c r="AA7472" t="s">
        <v>1081</v>
      </c>
    </row>
    <row r="7473" spans="1:27">
      <c r="A7473" t="s">
        <v>24</v>
      </c>
      <c r="B7473">
        <v>3</v>
      </c>
      <c r="C7473">
        <v>636</v>
      </c>
      <c r="D7473" t="s">
        <v>1503</v>
      </c>
      <c r="E7473">
        <v>3.025</v>
      </c>
      <c r="F7473">
        <v>2.2</v>
      </c>
      <c r="G7473">
        <v>0.022</v>
      </c>
      <c r="H7473">
        <v>2.177</v>
      </c>
      <c r="I7473">
        <v>1</v>
      </c>
      <c r="J7473">
        <v>98.9545454545455</v>
      </c>
      <c r="K7473">
        <v>72.7272727272727</v>
      </c>
      <c r="L7473">
        <v>0.727272727272727</v>
      </c>
      <c r="M7473">
        <v>0.00100000000000033</v>
      </c>
      <c r="N7473">
        <v>0.0454545454545606</v>
      </c>
      <c r="O7473">
        <v>2.178</v>
      </c>
      <c r="P7473" t="s">
        <v>266</v>
      </c>
      <c r="R7473">
        <v>0</v>
      </c>
      <c r="S7473">
        <v>8525</v>
      </c>
      <c r="T7473">
        <v>8539</v>
      </c>
      <c r="U7473">
        <v>8530</v>
      </c>
      <c r="V7473">
        <v>8527</v>
      </c>
      <c r="W7473">
        <v>1</v>
      </c>
      <c r="X7473">
        <v>1</v>
      </c>
      <c r="Y7473" t="s">
        <v>5417</v>
      </c>
      <c r="Z7473" t="s">
        <v>99</v>
      </c>
      <c r="AA7473" t="s">
        <v>1081</v>
      </c>
    </row>
    <row r="7474" spans="1:27">
      <c r="A7474" t="s">
        <v>24</v>
      </c>
      <c r="B7474">
        <v>3</v>
      </c>
      <c r="C7474">
        <v>637</v>
      </c>
      <c r="D7474" t="s">
        <v>1503</v>
      </c>
      <c r="E7474">
        <v>2.215</v>
      </c>
      <c r="F7474">
        <v>1.5</v>
      </c>
      <c r="G7474">
        <v>0.031</v>
      </c>
      <c r="H7474">
        <v>1.441</v>
      </c>
      <c r="I7474">
        <v>2.06666666666667</v>
      </c>
      <c r="J7474">
        <v>96.0666666666667</v>
      </c>
      <c r="K7474">
        <v>67.7200902934537</v>
      </c>
      <c r="L7474">
        <v>1.39954853273138</v>
      </c>
      <c r="M7474">
        <v>0.028</v>
      </c>
      <c r="N7474">
        <v>1.86666666666667</v>
      </c>
      <c r="O7474">
        <v>1.469</v>
      </c>
      <c r="P7474" t="s">
        <v>266</v>
      </c>
      <c r="R7474">
        <v>0</v>
      </c>
      <c r="S7474">
        <v>8541</v>
      </c>
      <c r="T7474">
        <v>8555</v>
      </c>
      <c r="U7474">
        <v>8546</v>
      </c>
      <c r="V7474">
        <v>8543</v>
      </c>
      <c r="W7474">
        <v>1</v>
      </c>
      <c r="X7474">
        <v>1</v>
      </c>
      <c r="Y7474" t="s">
        <v>5364</v>
      </c>
      <c r="Z7474" t="s">
        <v>99</v>
      </c>
      <c r="AA7474" t="s">
        <v>1081</v>
      </c>
    </row>
    <row r="7475" spans="1:27">
      <c r="A7475" t="s">
        <v>24</v>
      </c>
      <c r="B7475">
        <v>3</v>
      </c>
      <c r="C7475">
        <v>638</v>
      </c>
      <c r="D7475" t="s">
        <v>1503</v>
      </c>
      <c r="E7475">
        <v>3.206</v>
      </c>
      <c r="F7475">
        <v>1.9</v>
      </c>
      <c r="G7475">
        <v>0.012</v>
      </c>
      <c r="H7475">
        <v>1.854</v>
      </c>
      <c r="I7475">
        <v>0.631578947368421</v>
      </c>
      <c r="J7475">
        <v>97.5789473684211</v>
      </c>
      <c r="K7475">
        <v>59.2638802245789</v>
      </c>
      <c r="L7475">
        <v>0.374298190892077</v>
      </c>
      <c r="M7475">
        <v>0.0339999999999998</v>
      </c>
      <c r="N7475">
        <v>1.78947368421052</v>
      </c>
      <c r="O7475">
        <v>1.888</v>
      </c>
      <c r="P7475" t="s">
        <v>266</v>
      </c>
      <c r="R7475">
        <v>0</v>
      </c>
      <c r="S7475">
        <v>8557</v>
      </c>
      <c r="T7475">
        <v>8571</v>
      </c>
      <c r="U7475">
        <v>8562</v>
      </c>
      <c r="V7475">
        <v>8559</v>
      </c>
      <c r="W7475">
        <v>1</v>
      </c>
      <c r="X7475">
        <v>1</v>
      </c>
      <c r="Y7475" t="s">
        <v>5459</v>
      </c>
      <c r="Z7475" t="s">
        <v>99</v>
      </c>
      <c r="AA7475" t="s">
        <v>1081</v>
      </c>
    </row>
    <row r="7476" spans="1:27">
      <c r="A7476" t="s">
        <v>24</v>
      </c>
      <c r="B7476">
        <v>3</v>
      </c>
      <c r="C7476">
        <v>639</v>
      </c>
      <c r="D7476" t="s">
        <v>5078</v>
      </c>
      <c r="E7476">
        <v>3.691</v>
      </c>
      <c r="F7476">
        <v>2.6</v>
      </c>
      <c r="G7476">
        <v>0.017</v>
      </c>
      <c r="H7476">
        <v>2.545</v>
      </c>
      <c r="I7476">
        <v>0.653846153846154</v>
      </c>
      <c r="J7476">
        <v>97.8846153846154</v>
      </c>
      <c r="K7476">
        <v>70.4416147385532</v>
      </c>
      <c r="L7476">
        <v>0.460579788675156</v>
      </c>
      <c r="M7476">
        <v>0.0380000000000003</v>
      </c>
      <c r="N7476">
        <v>1.46153846153847</v>
      </c>
      <c r="O7476">
        <v>2.583</v>
      </c>
      <c r="P7476" t="s">
        <v>266</v>
      </c>
      <c r="R7476">
        <v>0</v>
      </c>
      <c r="S7476">
        <v>8588</v>
      </c>
      <c r="T7476">
        <v>8602</v>
      </c>
      <c r="U7476">
        <v>8593</v>
      </c>
      <c r="V7476">
        <v>8590</v>
      </c>
      <c r="W7476">
        <v>1</v>
      </c>
      <c r="X7476">
        <v>1</v>
      </c>
      <c r="Y7476" t="s">
        <v>5460</v>
      </c>
      <c r="Z7476" t="s">
        <v>99</v>
      </c>
      <c r="AA7476" t="s">
        <v>1081</v>
      </c>
    </row>
    <row r="7477" spans="1:27">
      <c r="A7477" t="s">
        <v>24</v>
      </c>
      <c r="B7477">
        <v>3</v>
      </c>
      <c r="C7477">
        <v>640</v>
      </c>
      <c r="D7477" t="s">
        <v>5080</v>
      </c>
      <c r="E7477">
        <v>5.213</v>
      </c>
      <c r="F7477">
        <v>4.4</v>
      </c>
      <c r="G7477">
        <v>0.015</v>
      </c>
      <c r="H7477">
        <v>4.32</v>
      </c>
      <c r="I7477">
        <v>0.340909090909091</v>
      </c>
      <c r="J7477">
        <v>98.1818181818182</v>
      </c>
      <c r="K7477">
        <v>84.4043736811817</v>
      </c>
      <c r="L7477">
        <v>0.287742183004028</v>
      </c>
      <c r="M7477">
        <v>0.0650000000000004</v>
      </c>
      <c r="N7477">
        <v>1.47727272727274</v>
      </c>
      <c r="O7477">
        <v>4.385</v>
      </c>
      <c r="P7477" t="s">
        <v>266</v>
      </c>
      <c r="R7477">
        <v>0</v>
      </c>
      <c r="S7477">
        <v>8604</v>
      </c>
      <c r="T7477">
        <v>8618</v>
      </c>
      <c r="U7477">
        <v>8609</v>
      </c>
      <c r="V7477">
        <v>8606</v>
      </c>
      <c r="W7477">
        <v>1</v>
      </c>
      <c r="X7477">
        <v>1</v>
      </c>
      <c r="Y7477" t="s">
        <v>5421</v>
      </c>
      <c r="Z7477" t="s">
        <v>99</v>
      </c>
      <c r="AA7477" t="s">
        <v>1081</v>
      </c>
    </row>
    <row r="7478" spans="1:27">
      <c r="A7478" t="s">
        <v>24</v>
      </c>
      <c r="B7478">
        <v>3</v>
      </c>
      <c r="C7478">
        <v>641</v>
      </c>
      <c r="D7478" t="s">
        <v>265</v>
      </c>
      <c r="E7478">
        <v>4.337</v>
      </c>
      <c r="F7478">
        <v>3.3</v>
      </c>
      <c r="G7478">
        <v>0.02</v>
      </c>
      <c r="H7478">
        <v>3.275</v>
      </c>
      <c r="I7478">
        <v>0.606060606060606</v>
      </c>
      <c r="J7478">
        <v>99.2424242424242</v>
      </c>
      <c r="K7478">
        <v>76.0894627622781</v>
      </c>
      <c r="L7478">
        <v>0.461148259165322</v>
      </c>
      <c r="M7478">
        <v>0.00499999999999989</v>
      </c>
      <c r="N7478">
        <v>0.151515151515148</v>
      </c>
      <c r="O7478">
        <v>3.28</v>
      </c>
      <c r="P7478" t="s">
        <v>266</v>
      </c>
      <c r="R7478">
        <v>0</v>
      </c>
      <c r="S7478">
        <v>8620</v>
      </c>
      <c r="T7478">
        <v>8634</v>
      </c>
      <c r="U7478">
        <v>8625</v>
      </c>
      <c r="V7478">
        <v>8622</v>
      </c>
      <c r="W7478">
        <v>1</v>
      </c>
      <c r="X7478">
        <v>1</v>
      </c>
      <c r="Y7478" t="s">
        <v>5344</v>
      </c>
      <c r="Z7478" t="s">
        <v>99</v>
      </c>
      <c r="AA7478" t="s">
        <v>1081</v>
      </c>
    </row>
    <row r="7479" spans="1:27">
      <c r="A7479" t="s">
        <v>24</v>
      </c>
      <c r="B7479">
        <v>3</v>
      </c>
      <c r="C7479">
        <v>642</v>
      </c>
      <c r="D7479" t="s">
        <v>265</v>
      </c>
      <c r="E7479">
        <v>4.143</v>
      </c>
      <c r="F7479">
        <v>3.2</v>
      </c>
      <c r="G7479">
        <v>0.032</v>
      </c>
      <c r="H7479">
        <v>3.1</v>
      </c>
      <c r="I7479">
        <v>1</v>
      </c>
      <c r="J7479">
        <v>96.875</v>
      </c>
      <c r="K7479">
        <v>77.2387159063481</v>
      </c>
      <c r="L7479">
        <v>0.772387159063481</v>
      </c>
      <c r="M7479">
        <v>0.0680000000000001</v>
      </c>
      <c r="N7479">
        <v>2.125</v>
      </c>
      <c r="O7479">
        <v>3.168</v>
      </c>
      <c r="P7479" t="s">
        <v>266</v>
      </c>
      <c r="R7479">
        <v>0</v>
      </c>
      <c r="S7479">
        <v>8636</v>
      </c>
      <c r="T7479">
        <v>8650</v>
      </c>
      <c r="U7479">
        <v>8641</v>
      </c>
      <c r="V7479">
        <v>8638</v>
      </c>
      <c r="W7479">
        <v>1</v>
      </c>
      <c r="X7479">
        <v>1</v>
      </c>
      <c r="Y7479" t="s">
        <v>5461</v>
      </c>
      <c r="Z7479" t="s">
        <v>99</v>
      </c>
      <c r="AA7479" t="s">
        <v>1081</v>
      </c>
    </row>
    <row r="7480" spans="1:27">
      <c r="A7480" t="s">
        <v>24</v>
      </c>
      <c r="B7480">
        <v>3</v>
      </c>
      <c r="C7480">
        <v>643</v>
      </c>
      <c r="D7480" t="s">
        <v>265</v>
      </c>
      <c r="E7480">
        <v>6.864</v>
      </c>
      <c r="F7480">
        <v>5.8</v>
      </c>
      <c r="G7480">
        <v>0.187</v>
      </c>
      <c r="H7480">
        <v>5.556</v>
      </c>
      <c r="I7480">
        <v>3.22413793103448</v>
      </c>
      <c r="J7480">
        <v>95.7931034482759</v>
      </c>
      <c r="K7480">
        <v>84.4988344988345</v>
      </c>
      <c r="L7480">
        <v>2.72435897435897</v>
      </c>
      <c r="M7480">
        <v>0.0569999999999995</v>
      </c>
      <c r="N7480">
        <v>0.982758620689646</v>
      </c>
      <c r="O7480">
        <v>5.613</v>
      </c>
      <c r="P7480" t="s">
        <v>266</v>
      </c>
      <c r="R7480">
        <v>0</v>
      </c>
      <c r="S7480">
        <v>8652</v>
      </c>
      <c r="T7480">
        <v>8666</v>
      </c>
      <c r="U7480">
        <v>8657</v>
      </c>
      <c r="V7480">
        <v>8654</v>
      </c>
      <c r="W7480">
        <v>1</v>
      </c>
      <c r="X7480">
        <v>1</v>
      </c>
      <c r="Y7480" t="s">
        <v>5462</v>
      </c>
      <c r="Z7480" t="s">
        <v>99</v>
      </c>
      <c r="AA7480" t="s">
        <v>1081</v>
      </c>
    </row>
    <row r="7481" spans="1:27">
      <c r="A7481" t="s">
        <v>24</v>
      </c>
      <c r="B7481">
        <v>3</v>
      </c>
      <c r="C7481">
        <v>644</v>
      </c>
      <c r="D7481" t="s">
        <v>1505</v>
      </c>
      <c r="E7481">
        <v>4.601</v>
      </c>
      <c r="F7481">
        <v>3.5</v>
      </c>
      <c r="G7481">
        <v>0.016</v>
      </c>
      <c r="H7481">
        <v>3.441</v>
      </c>
      <c r="I7481">
        <v>0.457142857142857</v>
      </c>
      <c r="J7481">
        <v>98.3142857142857</v>
      </c>
      <c r="K7481">
        <v>76.0704194740274</v>
      </c>
      <c r="L7481">
        <v>0.347750489024125</v>
      </c>
      <c r="M7481">
        <v>0.0430000000000001</v>
      </c>
      <c r="N7481">
        <v>1.22857142857143</v>
      </c>
      <c r="O7481">
        <v>3.484</v>
      </c>
      <c r="P7481" t="s">
        <v>266</v>
      </c>
      <c r="R7481">
        <v>0</v>
      </c>
      <c r="S7481">
        <v>8669</v>
      </c>
      <c r="T7481">
        <v>8683</v>
      </c>
      <c r="U7481">
        <v>8674</v>
      </c>
      <c r="V7481">
        <v>8671</v>
      </c>
      <c r="W7481">
        <v>1</v>
      </c>
      <c r="X7481">
        <v>1</v>
      </c>
      <c r="Y7481" t="s">
        <v>5463</v>
      </c>
      <c r="Z7481" t="s">
        <v>99</v>
      </c>
      <c r="AA7481" t="s">
        <v>1081</v>
      </c>
    </row>
    <row r="7482" spans="1:27">
      <c r="A7482" t="s">
        <v>24</v>
      </c>
      <c r="B7482">
        <v>3</v>
      </c>
      <c r="C7482">
        <v>646</v>
      </c>
      <c r="D7482" t="s">
        <v>1505</v>
      </c>
      <c r="E7482">
        <v>3.967</v>
      </c>
      <c r="F7482">
        <v>3.1</v>
      </c>
      <c r="G7482">
        <v>0.024</v>
      </c>
      <c r="H7482">
        <v>2.992</v>
      </c>
      <c r="I7482">
        <v>0.774193548387097</v>
      </c>
      <c r="J7482">
        <v>96.5161290322581</v>
      </c>
      <c r="K7482">
        <v>78.1446937232165</v>
      </c>
      <c r="L7482">
        <v>0.604991177211999</v>
      </c>
      <c r="M7482">
        <v>0.0840000000000001</v>
      </c>
      <c r="N7482">
        <v>2.70967741935484</v>
      </c>
      <c r="O7482">
        <v>3.076</v>
      </c>
      <c r="P7482" t="s">
        <v>266</v>
      </c>
      <c r="R7482">
        <v>0</v>
      </c>
      <c r="S7482">
        <v>8689</v>
      </c>
      <c r="T7482">
        <v>8703</v>
      </c>
      <c r="U7482">
        <v>8694</v>
      </c>
      <c r="V7482">
        <v>8691</v>
      </c>
      <c r="W7482">
        <v>1</v>
      </c>
      <c r="X7482">
        <v>1</v>
      </c>
      <c r="Y7482" t="s">
        <v>5464</v>
      </c>
      <c r="Z7482" t="s">
        <v>99</v>
      </c>
      <c r="AA7482" t="s">
        <v>1081</v>
      </c>
    </row>
    <row r="7483" spans="1:27">
      <c r="A7483" t="s">
        <v>24</v>
      </c>
      <c r="B7483">
        <v>3</v>
      </c>
      <c r="C7483">
        <v>648</v>
      </c>
      <c r="D7483" t="s">
        <v>1505</v>
      </c>
      <c r="E7483">
        <v>6.45</v>
      </c>
      <c r="F7483">
        <v>3.6</v>
      </c>
      <c r="G7483">
        <v>0.028</v>
      </c>
      <c r="H7483">
        <v>3.547</v>
      </c>
      <c r="I7483">
        <v>0.777777777777778</v>
      </c>
      <c r="J7483">
        <v>98.5277777777778</v>
      </c>
      <c r="K7483">
        <v>55.8139534883721</v>
      </c>
      <c r="L7483">
        <v>0.434108527131783</v>
      </c>
      <c r="M7483">
        <v>0.0249999999999999</v>
      </c>
      <c r="N7483">
        <v>0.694444444444442</v>
      </c>
      <c r="O7483">
        <v>3.572</v>
      </c>
      <c r="P7483" t="s">
        <v>266</v>
      </c>
      <c r="R7483">
        <v>0</v>
      </c>
      <c r="S7483">
        <v>8709</v>
      </c>
      <c r="T7483">
        <v>8723</v>
      </c>
      <c r="U7483">
        <v>8714</v>
      </c>
      <c r="V7483">
        <v>8711</v>
      </c>
      <c r="W7483">
        <v>1</v>
      </c>
      <c r="X7483">
        <v>1</v>
      </c>
      <c r="Y7483" t="s">
        <v>5465</v>
      </c>
      <c r="Z7483" t="s">
        <v>99</v>
      </c>
      <c r="AA7483" t="s">
        <v>1081</v>
      </c>
    </row>
    <row r="7484" spans="1:27">
      <c r="A7484" t="s">
        <v>24</v>
      </c>
      <c r="B7484">
        <v>3</v>
      </c>
      <c r="C7484">
        <v>650</v>
      </c>
      <c r="D7484" t="s">
        <v>1505</v>
      </c>
      <c r="E7484">
        <v>6.482</v>
      </c>
      <c r="F7484">
        <v>5.3</v>
      </c>
      <c r="G7484">
        <v>0.019</v>
      </c>
      <c r="H7484">
        <v>5.294</v>
      </c>
      <c r="I7484">
        <v>0.358490566037736</v>
      </c>
      <c r="J7484">
        <v>99.8867924528302</v>
      </c>
      <c r="K7484">
        <v>81.7648873804381</v>
      </c>
      <c r="L7484">
        <v>0.29311940759025</v>
      </c>
      <c r="M7484">
        <v>-0.0129999999999999</v>
      </c>
      <c r="N7484">
        <v>0.245283018867923</v>
      </c>
      <c r="O7484">
        <v>5.281</v>
      </c>
      <c r="P7484" t="s">
        <v>266</v>
      </c>
      <c r="R7484">
        <v>0</v>
      </c>
      <c r="S7484">
        <v>8729</v>
      </c>
      <c r="T7484">
        <v>8743</v>
      </c>
      <c r="U7484">
        <v>8734</v>
      </c>
      <c r="V7484">
        <v>8731</v>
      </c>
      <c r="W7484">
        <v>1</v>
      </c>
      <c r="X7484">
        <v>1</v>
      </c>
      <c r="Y7484" t="s">
        <v>5466</v>
      </c>
      <c r="Z7484" t="s">
        <v>99</v>
      </c>
      <c r="AA7484" t="s">
        <v>1081</v>
      </c>
    </row>
    <row r="7485" spans="1:27">
      <c r="A7485" t="s">
        <v>24</v>
      </c>
      <c r="B7485">
        <v>3</v>
      </c>
      <c r="C7485">
        <v>652</v>
      </c>
      <c r="D7485" t="s">
        <v>265</v>
      </c>
      <c r="E7485">
        <v>5.726</v>
      </c>
      <c r="F7485">
        <v>4.5</v>
      </c>
      <c r="G7485">
        <v>0.023</v>
      </c>
      <c r="H7485">
        <v>4.449</v>
      </c>
      <c r="I7485">
        <v>0.511111111111111</v>
      </c>
      <c r="J7485">
        <v>98.8666666666667</v>
      </c>
      <c r="K7485">
        <v>78.5888927698219</v>
      </c>
      <c r="L7485">
        <v>0.401676563045756</v>
      </c>
      <c r="M7485">
        <v>0.0280000000000005</v>
      </c>
      <c r="N7485">
        <v>0.622222222222233</v>
      </c>
      <c r="O7485">
        <v>4.477</v>
      </c>
      <c r="P7485" t="s">
        <v>266</v>
      </c>
      <c r="R7485">
        <v>0</v>
      </c>
      <c r="S7485">
        <v>8749</v>
      </c>
      <c r="T7485">
        <v>8763</v>
      </c>
      <c r="U7485">
        <v>8754</v>
      </c>
      <c r="V7485">
        <v>8751</v>
      </c>
      <c r="W7485">
        <v>1</v>
      </c>
      <c r="X7485">
        <v>1</v>
      </c>
      <c r="Y7485" t="s">
        <v>5467</v>
      </c>
      <c r="Z7485" t="s">
        <v>99</v>
      </c>
      <c r="AA7485" t="s">
        <v>1081</v>
      </c>
    </row>
    <row r="7486" spans="1:27">
      <c r="A7486" t="s">
        <v>24</v>
      </c>
      <c r="B7486">
        <v>3</v>
      </c>
      <c r="C7486">
        <v>653</v>
      </c>
      <c r="D7486" t="s">
        <v>1505</v>
      </c>
      <c r="E7486">
        <v>7.382</v>
      </c>
      <c r="F7486">
        <v>5.8</v>
      </c>
      <c r="G7486">
        <v>0.037</v>
      </c>
      <c r="H7486">
        <v>5.748</v>
      </c>
      <c r="I7486">
        <v>0.637931034482759</v>
      </c>
      <c r="J7486">
        <v>99.1034482758621</v>
      </c>
      <c r="K7486">
        <v>78.5694933622324</v>
      </c>
      <c r="L7486">
        <v>0.501219181793552</v>
      </c>
      <c r="M7486">
        <v>0.0149999999999997</v>
      </c>
      <c r="N7486">
        <v>0.258620689655167</v>
      </c>
      <c r="O7486">
        <v>5.763</v>
      </c>
      <c r="P7486" t="s">
        <v>266</v>
      </c>
      <c r="R7486">
        <v>0</v>
      </c>
      <c r="S7486">
        <v>8766</v>
      </c>
      <c r="T7486">
        <v>8780</v>
      </c>
      <c r="U7486">
        <v>8771</v>
      </c>
      <c r="V7486">
        <v>8768</v>
      </c>
      <c r="W7486">
        <v>1</v>
      </c>
      <c r="X7486">
        <v>1</v>
      </c>
      <c r="Y7486" t="s">
        <v>5468</v>
      </c>
      <c r="Z7486" t="s">
        <v>99</v>
      </c>
      <c r="AA7486" t="s">
        <v>1081</v>
      </c>
    </row>
    <row r="7487" spans="1:27">
      <c r="A7487" t="s">
        <v>24</v>
      </c>
      <c r="B7487">
        <v>3</v>
      </c>
      <c r="C7487">
        <v>655</v>
      </c>
      <c r="D7487" t="s">
        <v>1505</v>
      </c>
      <c r="E7487">
        <v>4.812</v>
      </c>
      <c r="F7487">
        <v>3.6</v>
      </c>
      <c r="G7487">
        <v>0.014</v>
      </c>
      <c r="H7487">
        <v>3.526</v>
      </c>
      <c r="I7487">
        <v>0.388888888888889</v>
      </c>
      <c r="J7487">
        <v>97.9444444444444</v>
      </c>
      <c r="K7487">
        <v>74.8129675810474</v>
      </c>
      <c r="L7487">
        <v>0.29093931837074</v>
      </c>
      <c r="M7487">
        <v>0.0600000000000005</v>
      </c>
      <c r="N7487">
        <v>1.66666666666668</v>
      </c>
      <c r="O7487">
        <v>3.586</v>
      </c>
      <c r="P7487" t="s">
        <v>266</v>
      </c>
      <c r="R7487">
        <v>0</v>
      </c>
      <c r="S7487">
        <v>8786</v>
      </c>
      <c r="T7487">
        <v>8800</v>
      </c>
      <c r="U7487">
        <v>8791</v>
      </c>
      <c r="V7487">
        <v>8788</v>
      </c>
      <c r="W7487">
        <v>1</v>
      </c>
      <c r="X7487">
        <v>1</v>
      </c>
      <c r="Y7487" t="s">
        <v>5469</v>
      </c>
      <c r="Z7487" t="s">
        <v>99</v>
      </c>
      <c r="AA7487" t="s">
        <v>1081</v>
      </c>
    </row>
    <row r="7488" spans="1:27">
      <c r="A7488" t="s">
        <v>24</v>
      </c>
      <c r="B7488">
        <v>3</v>
      </c>
      <c r="C7488">
        <v>657</v>
      </c>
      <c r="D7488" t="s">
        <v>265</v>
      </c>
      <c r="E7488">
        <v>6.633</v>
      </c>
      <c r="F7488">
        <v>5.3</v>
      </c>
      <c r="G7488">
        <v>0.065</v>
      </c>
      <c r="H7488">
        <v>5.17</v>
      </c>
      <c r="I7488">
        <v>1.22641509433962</v>
      </c>
      <c r="J7488">
        <v>97.5471698113208</v>
      </c>
      <c r="K7488">
        <v>79.9035127393336</v>
      </c>
      <c r="L7488">
        <v>0.979948741142771</v>
      </c>
      <c r="M7488">
        <v>0.0649999999999995</v>
      </c>
      <c r="N7488">
        <v>1.22641509433961</v>
      </c>
      <c r="O7488">
        <v>5.235</v>
      </c>
      <c r="P7488" t="s">
        <v>266</v>
      </c>
      <c r="R7488">
        <v>0</v>
      </c>
      <c r="S7488">
        <v>8806</v>
      </c>
      <c r="T7488">
        <v>8820</v>
      </c>
      <c r="U7488">
        <v>8811</v>
      </c>
      <c r="V7488">
        <v>8808</v>
      </c>
      <c r="W7488">
        <v>1</v>
      </c>
      <c r="X7488">
        <v>1</v>
      </c>
      <c r="Y7488" t="s">
        <v>5470</v>
      </c>
      <c r="Z7488" t="s">
        <v>99</v>
      </c>
      <c r="AA7488" t="s">
        <v>1081</v>
      </c>
    </row>
    <row r="7489" spans="1:27">
      <c r="A7489" t="s">
        <v>24</v>
      </c>
      <c r="B7489">
        <v>3</v>
      </c>
      <c r="C7489">
        <v>658</v>
      </c>
      <c r="D7489" t="s">
        <v>1505</v>
      </c>
      <c r="E7489">
        <v>7.864</v>
      </c>
      <c r="F7489">
        <v>6.5</v>
      </c>
      <c r="G7489">
        <v>0.017</v>
      </c>
      <c r="H7489">
        <v>6.478</v>
      </c>
      <c r="I7489">
        <v>0.261538461538462</v>
      </c>
      <c r="J7489">
        <v>99.6615384615385</v>
      </c>
      <c r="K7489">
        <v>82.6551373346897</v>
      </c>
      <c r="L7489">
        <v>0.21617497456765</v>
      </c>
      <c r="M7489">
        <v>0.00499999999999989</v>
      </c>
      <c r="N7489">
        <v>0.0769230769230753</v>
      </c>
      <c r="O7489">
        <v>6.483</v>
      </c>
      <c r="P7489" t="s">
        <v>266</v>
      </c>
      <c r="R7489">
        <v>0</v>
      </c>
      <c r="S7489">
        <v>8823</v>
      </c>
      <c r="T7489">
        <v>8837</v>
      </c>
      <c r="U7489">
        <v>8828</v>
      </c>
      <c r="V7489">
        <v>8825</v>
      </c>
      <c r="W7489">
        <v>1</v>
      </c>
      <c r="X7489">
        <v>1</v>
      </c>
      <c r="Y7489" t="s">
        <v>5471</v>
      </c>
      <c r="Z7489" t="s">
        <v>99</v>
      </c>
      <c r="AA7489" t="s">
        <v>1081</v>
      </c>
    </row>
    <row r="7490" spans="1:27">
      <c r="A7490" t="s">
        <v>24</v>
      </c>
      <c r="B7490">
        <v>3</v>
      </c>
      <c r="C7490">
        <v>660</v>
      </c>
      <c r="D7490" t="s">
        <v>1505</v>
      </c>
      <c r="E7490">
        <v>5.126</v>
      </c>
      <c r="F7490">
        <v>3.9</v>
      </c>
      <c r="G7490">
        <v>0.021</v>
      </c>
      <c r="H7490">
        <v>3.807</v>
      </c>
      <c r="I7490">
        <v>0.538461538461539</v>
      </c>
      <c r="J7490">
        <v>97.6153846153846</v>
      </c>
      <c r="K7490">
        <v>76.0827155676941</v>
      </c>
      <c r="L7490">
        <v>0.409676160749122</v>
      </c>
      <c r="M7490">
        <v>0.0720000000000001</v>
      </c>
      <c r="N7490">
        <v>1.84615384615385</v>
      </c>
      <c r="O7490">
        <v>3.879</v>
      </c>
      <c r="P7490" t="s">
        <v>266</v>
      </c>
      <c r="R7490">
        <v>0</v>
      </c>
      <c r="S7490">
        <v>8843</v>
      </c>
      <c r="T7490">
        <v>8857</v>
      </c>
      <c r="U7490">
        <v>8848</v>
      </c>
      <c r="V7490">
        <v>8845</v>
      </c>
      <c r="W7490">
        <v>1</v>
      </c>
      <c r="X7490">
        <v>1</v>
      </c>
      <c r="Y7490" t="s">
        <v>5472</v>
      </c>
      <c r="Z7490" t="s">
        <v>99</v>
      </c>
      <c r="AA7490" t="s">
        <v>1081</v>
      </c>
    </row>
    <row r="7491" spans="1:27">
      <c r="A7491" t="s">
        <v>24</v>
      </c>
      <c r="B7491">
        <v>3</v>
      </c>
      <c r="C7491">
        <v>662</v>
      </c>
      <c r="D7491" t="s">
        <v>1529</v>
      </c>
      <c r="E7491">
        <v>9.935</v>
      </c>
      <c r="F7491">
        <v>5.9</v>
      </c>
      <c r="G7491">
        <v>0.04</v>
      </c>
      <c r="H7491">
        <v>5.868</v>
      </c>
      <c r="I7491">
        <v>0.677966101694915</v>
      </c>
      <c r="J7491">
        <v>99.4576271186441</v>
      </c>
      <c r="K7491">
        <v>59.3860090588827</v>
      </c>
      <c r="L7491">
        <v>0.402617010568697</v>
      </c>
      <c r="M7491">
        <v>-0.00800000000000001</v>
      </c>
      <c r="N7491">
        <v>0.135593220338983</v>
      </c>
      <c r="O7491">
        <v>5.86</v>
      </c>
      <c r="P7491" t="s">
        <v>266</v>
      </c>
      <c r="R7491">
        <v>0</v>
      </c>
      <c r="S7491">
        <v>8863</v>
      </c>
      <c r="T7491">
        <v>8877</v>
      </c>
      <c r="U7491">
        <v>8868</v>
      </c>
      <c r="V7491">
        <v>8865</v>
      </c>
      <c r="W7491">
        <v>1</v>
      </c>
      <c r="X7491">
        <v>1</v>
      </c>
      <c r="Y7491" t="s">
        <v>5473</v>
      </c>
      <c r="Z7491" t="s">
        <v>99</v>
      </c>
      <c r="AA7491" t="s">
        <v>1081</v>
      </c>
    </row>
    <row r="7492" spans="1:27">
      <c r="A7492" t="s">
        <v>24</v>
      </c>
      <c r="B7492">
        <v>3</v>
      </c>
      <c r="C7492">
        <v>663</v>
      </c>
      <c r="D7492" t="s">
        <v>1505</v>
      </c>
      <c r="E7492">
        <v>11.51</v>
      </c>
      <c r="F7492">
        <v>9.7</v>
      </c>
      <c r="G7492">
        <v>0.025</v>
      </c>
      <c r="H7492">
        <v>9.68</v>
      </c>
      <c r="I7492">
        <v>0.257731958762887</v>
      </c>
      <c r="J7492">
        <v>99.7938144329897</v>
      </c>
      <c r="K7492">
        <v>84.2745438748914</v>
      </c>
      <c r="L7492">
        <v>0.217202432667246</v>
      </c>
      <c r="M7492">
        <v>-0.00500000000000078</v>
      </c>
      <c r="N7492">
        <v>0.0515463917525854</v>
      </c>
      <c r="O7492">
        <v>9.675</v>
      </c>
      <c r="P7492" t="s">
        <v>266</v>
      </c>
      <c r="R7492">
        <v>0</v>
      </c>
      <c r="S7492">
        <v>8880</v>
      </c>
      <c r="T7492">
        <v>8894</v>
      </c>
      <c r="U7492">
        <v>8885</v>
      </c>
      <c r="V7492">
        <v>8882</v>
      </c>
      <c r="W7492">
        <v>1</v>
      </c>
      <c r="X7492">
        <v>1</v>
      </c>
      <c r="Y7492" t="s">
        <v>5474</v>
      </c>
      <c r="Z7492" t="s">
        <v>99</v>
      </c>
      <c r="AA7492" t="s">
        <v>1081</v>
      </c>
    </row>
    <row r="7493" spans="1:27">
      <c r="A7493" t="s">
        <v>24</v>
      </c>
      <c r="B7493">
        <v>3</v>
      </c>
      <c r="C7493">
        <v>665</v>
      </c>
      <c r="D7493" t="s">
        <v>1505</v>
      </c>
      <c r="E7493">
        <v>8.562</v>
      </c>
      <c r="F7493">
        <v>6.9</v>
      </c>
      <c r="G7493">
        <v>0.019</v>
      </c>
      <c r="H7493">
        <v>6.836</v>
      </c>
      <c r="I7493">
        <v>0.27536231884058</v>
      </c>
      <c r="J7493">
        <v>99.0724637681159</v>
      </c>
      <c r="K7493">
        <v>80.5886475122635</v>
      </c>
      <c r="L7493">
        <v>0.22191076851203</v>
      </c>
      <c r="M7493">
        <v>0.0449999999999999</v>
      </c>
      <c r="N7493">
        <v>0.652173913043477</v>
      </c>
      <c r="O7493">
        <v>6.881</v>
      </c>
      <c r="P7493" t="s">
        <v>266</v>
      </c>
      <c r="R7493">
        <v>0</v>
      </c>
      <c r="S7493">
        <v>8901</v>
      </c>
      <c r="T7493">
        <v>8915</v>
      </c>
      <c r="U7493">
        <v>8906</v>
      </c>
      <c r="V7493">
        <v>8903</v>
      </c>
      <c r="W7493">
        <v>1</v>
      </c>
      <c r="X7493">
        <v>1</v>
      </c>
      <c r="Y7493" t="s">
        <v>5475</v>
      </c>
      <c r="Z7493" t="s">
        <v>99</v>
      </c>
      <c r="AA7493" t="s">
        <v>1081</v>
      </c>
    </row>
    <row r="7494" spans="1:27">
      <c r="A7494" t="s">
        <v>24</v>
      </c>
      <c r="B7494">
        <v>3</v>
      </c>
      <c r="C7494">
        <v>667</v>
      </c>
      <c r="D7494" t="s">
        <v>1505</v>
      </c>
      <c r="E7494">
        <v>8.159</v>
      </c>
      <c r="F7494">
        <v>6.4</v>
      </c>
      <c r="G7494">
        <v>0.014</v>
      </c>
      <c r="H7494">
        <v>6.385</v>
      </c>
      <c r="I7494">
        <v>0.21875</v>
      </c>
      <c r="J7494">
        <v>99.765625</v>
      </c>
      <c r="K7494">
        <v>78.4409854148793</v>
      </c>
      <c r="L7494">
        <v>0.171589655595048</v>
      </c>
      <c r="M7494">
        <v>0.00100000000000033</v>
      </c>
      <c r="N7494">
        <v>0.0156250000000052</v>
      </c>
      <c r="O7494">
        <v>6.386</v>
      </c>
      <c r="P7494" t="s">
        <v>266</v>
      </c>
      <c r="R7494">
        <v>0</v>
      </c>
      <c r="S7494">
        <v>8922</v>
      </c>
      <c r="T7494">
        <v>8936</v>
      </c>
      <c r="U7494">
        <v>8927</v>
      </c>
      <c r="V7494">
        <v>8924</v>
      </c>
      <c r="W7494">
        <v>1</v>
      </c>
      <c r="X7494">
        <v>1</v>
      </c>
      <c r="Y7494" t="s">
        <v>5476</v>
      </c>
      <c r="Z7494" t="s">
        <v>99</v>
      </c>
      <c r="AA7494" t="s">
        <v>1081</v>
      </c>
    </row>
    <row r="7495" spans="1:27">
      <c r="A7495" t="s">
        <v>24</v>
      </c>
      <c r="B7495">
        <v>3</v>
      </c>
      <c r="C7495">
        <v>669</v>
      </c>
      <c r="D7495" t="s">
        <v>1505</v>
      </c>
      <c r="E7495">
        <v>8.378</v>
      </c>
      <c r="F7495">
        <v>6.8</v>
      </c>
      <c r="G7495">
        <v>0.017</v>
      </c>
      <c r="H7495">
        <v>6.722</v>
      </c>
      <c r="I7495">
        <v>0.25</v>
      </c>
      <c r="J7495">
        <v>98.8529411764706</v>
      </c>
      <c r="K7495">
        <v>81.1649558367152</v>
      </c>
      <c r="L7495">
        <v>0.202912389591788</v>
      </c>
      <c r="M7495">
        <v>0.0609999999999991</v>
      </c>
      <c r="N7495">
        <v>0.897058823529398</v>
      </c>
      <c r="O7495">
        <v>6.783</v>
      </c>
      <c r="P7495" t="s">
        <v>266</v>
      </c>
      <c r="R7495">
        <v>0</v>
      </c>
      <c r="S7495">
        <v>8943</v>
      </c>
      <c r="T7495">
        <v>8957</v>
      </c>
      <c r="U7495">
        <v>8948</v>
      </c>
      <c r="V7495">
        <v>8945</v>
      </c>
      <c r="W7495">
        <v>1</v>
      </c>
      <c r="X7495">
        <v>1</v>
      </c>
      <c r="Y7495" t="s">
        <v>5477</v>
      </c>
      <c r="Z7495" t="s">
        <v>99</v>
      </c>
      <c r="AA7495" t="s">
        <v>1081</v>
      </c>
    </row>
    <row r="7496" spans="1:27">
      <c r="A7496" t="s">
        <v>24</v>
      </c>
      <c r="B7496">
        <v>3</v>
      </c>
      <c r="C7496">
        <v>672</v>
      </c>
      <c r="D7496" t="s">
        <v>1505</v>
      </c>
      <c r="E7496">
        <v>2.177</v>
      </c>
      <c r="F7496">
        <v>1.4</v>
      </c>
      <c r="G7496">
        <v>0.009</v>
      </c>
      <c r="H7496">
        <v>1.324</v>
      </c>
      <c r="I7496">
        <v>0.642857142857143</v>
      </c>
      <c r="J7496">
        <v>94.5714285714286</v>
      </c>
      <c r="K7496">
        <v>64.3086816720257</v>
      </c>
      <c r="L7496">
        <v>0.41341295360588</v>
      </c>
      <c r="M7496">
        <v>0.0669999999999999</v>
      </c>
      <c r="N7496">
        <v>4.78571428571428</v>
      </c>
      <c r="O7496">
        <v>1.391</v>
      </c>
      <c r="P7496" t="s">
        <v>266</v>
      </c>
      <c r="R7496">
        <v>0</v>
      </c>
      <c r="S7496">
        <v>8993</v>
      </c>
      <c r="T7496">
        <v>9007</v>
      </c>
      <c r="U7496">
        <v>8998</v>
      </c>
      <c r="V7496">
        <v>8995</v>
      </c>
      <c r="W7496">
        <v>1</v>
      </c>
      <c r="X7496">
        <v>1</v>
      </c>
      <c r="Y7496" t="s">
        <v>5478</v>
      </c>
      <c r="Z7496" t="s">
        <v>99</v>
      </c>
      <c r="AA7496" t="s">
        <v>1125</v>
      </c>
    </row>
    <row r="7497" spans="1:27">
      <c r="A7497" t="s">
        <v>24</v>
      </c>
      <c r="B7497">
        <v>3</v>
      </c>
      <c r="C7497">
        <v>674</v>
      </c>
      <c r="D7497" t="s">
        <v>1503</v>
      </c>
      <c r="E7497">
        <v>3.328</v>
      </c>
      <c r="F7497">
        <v>2.4</v>
      </c>
      <c r="G7497">
        <v>0.02</v>
      </c>
      <c r="H7497">
        <v>2.374</v>
      </c>
      <c r="I7497">
        <v>0.833333333333333</v>
      </c>
      <c r="J7497">
        <v>98.9166666666667</v>
      </c>
      <c r="K7497">
        <v>72.1153846153846</v>
      </c>
      <c r="L7497">
        <v>0.600961538461539</v>
      </c>
      <c r="M7497">
        <v>0.00599999999999978</v>
      </c>
      <c r="N7497">
        <v>0.249999999999991</v>
      </c>
      <c r="O7497">
        <v>2.38</v>
      </c>
      <c r="P7497" t="s">
        <v>266</v>
      </c>
      <c r="R7497">
        <v>0</v>
      </c>
      <c r="S7497">
        <v>9017</v>
      </c>
      <c r="T7497">
        <v>9031</v>
      </c>
      <c r="U7497">
        <v>9022</v>
      </c>
      <c r="V7497">
        <v>9019</v>
      </c>
      <c r="W7497">
        <v>1</v>
      </c>
      <c r="X7497">
        <v>1</v>
      </c>
      <c r="Y7497" t="s">
        <v>5479</v>
      </c>
      <c r="Z7497" t="s">
        <v>99</v>
      </c>
      <c r="AA7497" t="s">
        <v>1125</v>
      </c>
    </row>
    <row r="7498" spans="1:27">
      <c r="A7498" t="s">
        <v>24</v>
      </c>
      <c r="B7498">
        <v>3</v>
      </c>
      <c r="C7498">
        <v>675</v>
      </c>
      <c r="D7498" t="s">
        <v>1503</v>
      </c>
      <c r="E7498">
        <v>2.396</v>
      </c>
      <c r="F7498">
        <v>1.7</v>
      </c>
      <c r="G7498">
        <v>0.013</v>
      </c>
      <c r="H7498">
        <v>1.676</v>
      </c>
      <c r="I7498">
        <v>0.764705882352941</v>
      </c>
      <c r="J7498">
        <v>98.5882352941176</v>
      </c>
      <c r="K7498">
        <v>70.9515859766277</v>
      </c>
      <c r="L7498">
        <v>0.542570951585977</v>
      </c>
      <c r="M7498">
        <v>0.0110000000000001</v>
      </c>
      <c r="N7498">
        <v>0.647058823529419</v>
      </c>
      <c r="O7498">
        <v>1.687</v>
      </c>
      <c r="P7498" t="s">
        <v>266</v>
      </c>
      <c r="R7498">
        <v>0</v>
      </c>
      <c r="S7498">
        <v>9033</v>
      </c>
      <c r="T7498">
        <v>9047</v>
      </c>
      <c r="U7498">
        <v>9038</v>
      </c>
      <c r="V7498">
        <v>9035</v>
      </c>
      <c r="W7498">
        <v>1</v>
      </c>
      <c r="X7498">
        <v>1</v>
      </c>
      <c r="Y7498" t="s">
        <v>5480</v>
      </c>
      <c r="Z7498" t="s">
        <v>99</v>
      </c>
      <c r="AA7498" t="s">
        <v>1125</v>
      </c>
    </row>
    <row r="7499" spans="1:27">
      <c r="A7499" t="s">
        <v>24</v>
      </c>
      <c r="B7499">
        <v>3</v>
      </c>
      <c r="C7499">
        <v>676</v>
      </c>
      <c r="D7499" t="s">
        <v>1503</v>
      </c>
      <c r="E7499">
        <v>3.972</v>
      </c>
      <c r="F7499">
        <v>2.4</v>
      </c>
      <c r="G7499">
        <v>0.239</v>
      </c>
      <c r="H7499">
        <v>2.123</v>
      </c>
      <c r="I7499">
        <v>9.95833333333333</v>
      </c>
      <c r="J7499">
        <v>88.4583333333333</v>
      </c>
      <c r="K7499">
        <v>60.4229607250755</v>
      </c>
      <c r="L7499">
        <v>6.0171198388721</v>
      </c>
      <c r="M7499">
        <v>0.0379999999999998</v>
      </c>
      <c r="N7499">
        <v>1.58333333333333</v>
      </c>
      <c r="O7499">
        <v>2.161</v>
      </c>
      <c r="P7499" t="s">
        <v>266</v>
      </c>
      <c r="R7499">
        <v>0</v>
      </c>
      <c r="S7499">
        <v>9049</v>
      </c>
      <c r="T7499">
        <v>9063</v>
      </c>
      <c r="U7499">
        <v>9054</v>
      </c>
      <c r="V7499">
        <v>9051</v>
      </c>
      <c r="W7499">
        <v>1</v>
      </c>
      <c r="X7499">
        <v>1</v>
      </c>
      <c r="Y7499" t="s">
        <v>5481</v>
      </c>
      <c r="Z7499" t="s">
        <v>99</v>
      </c>
      <c r="AA7499" t="s">
        <v>1125</v>
      </c>
    </row>
    <row r="7500" spans="1:27">
      <c r="A7500" t="s">
        <v>24</v>
      </c>
      <c r="B7500">
        <v>3</v>
      </c>
      <c r="C7500">
        <v>677</v>
      </c>
      <c r="D7500" t="s">
        <v>1505</v>
      </c>
      <c r="E7500">
        <v>3.455</v>
      </c>
      <c r="F7500">
        <v>2.4</v>
      </c>
      <c r="G7500">
        <v>0.026</v>
      </c>
      <c r="H7500">
        <v>2.391</v>
      </c>
      <c r="I7500">
        <v>1.08333333333333</v>
      </c>
      <c r="J7500">
        <v>99.625</v>
      </c>
      <c r="K7500">
        <v>69.4645441389291</v>
      </c>
      <c r="L7500">
        <v>0.752532561505065</v>
      </c>
      <c r="M7500">
        <v>-0.0169999999999999</v>
      </c>
      <c r="N7500">
        <v>0.708333333333329</v>
      </c>
      <c r="O7500">
        <v>2.374</v>
      </c>
      <c r="P7500" t="s">
        <v>266</v>
      </c>
      <c r="R7500">
        <v>0</v>
      </c>
      <c r="S7500">
        <v>9080</v>
      </c>
      <c r="T7500">
        <v>9094</v>
      </c>
      <c r="U7500">
        <v>9085</v>
      </c>
      <c r="V7500">
        <v>9082</v>
      </c>
      <c r="W7500">
        <v>1</v>
      </c>
      <c r="X7500">
        <v>1</v>
      </c>
      <c r="Y7500" t="s">
        <v>5482</v>
      </c>
      <c r="Z7500" t="s">
        <v>99</v>
      </c>
      <c r="AA7500" t="s">
        <v>1125</v>
      </c>
    </row>
    <row r="7501" spans="1:27">
      <c r="A7501" t="s">
        <v>24</v>
      </c>
      <c r="B7501">
        <v>3</v>
      </c>
      <c r="C7501">
        <v>679</v>
      </c>
      <c r="D7501" t="s">
        <v>1505</v>
      </c>
      <c r="E7501">
        <v>3.859</v>
      </c>
      <c r="F7501">
        <v>2.8</v>
      </c>
      <c r="G7501">
        <v>0.014</v>
      </c>
      <c r="H7501">
        <v>2.764</v>
      </c>
      <c r="I7501">
        <v>0.5</v>
      </c>
      <c r="J7501">
        <v>98.7142857142857</v>
      </c>
      <c r="K7501">
        <v>72.5576574242032</v>
      </c>
      <c r="L7501">
        <v>0.362788287121016</v>
      </c>
      <c r="M7501">
        <v>0.0220000000000002</v>
      </c>
      <c r="N7501">
        <v>0.785714285714294</v>
      </c>
      <c r="O7501">
        <v>2.786</v>
      </c>
      <c r="P7501" t="s">
        <v>266</v>
      </c>
      <c r="R7501">
        <v>0</v>
      </c>
      <c r="S7501">
        <v>9100</v>
      </c>
      <c r="T7501">
        <v>9114</v>
      </c>
      <c r="U7501">
        <v>9105</v>
      </c>
      <c r="V7501">
        <v>9102</v>
      </c>
      <c r="W7501">
        <v>1</v>
      </c>
      <c r="X7501">
        <v>1</v>
      </c>
      <c r="Y7501" t="s">
        <v>5483</v>
      </c>
      <c r="Z7501" t="s">
        <v>99</v>
      </c>
      <c r="AA7501" t="s">
        <v>1125</v>
      </c>
    </row>
    <row r="7502" spans="1:27">
      <c r="A7502" t="s">
        <v>24</v>
      </c>
      <c r="B7502">
        <v>3</v>
      </c>
      <c r="C7502">
        <v>681</v>
      </c>
      <c r="D7502" t="s">
        <v>1505</v>
      </c>
      <c r="E7502">
        <v>4.215</v>
      </c>
      <c r="F7502">
        <v>3.1</v>
      </c>
      <c r="G7502">
        <v>0.013</v>
      </c>
      <c r="H7502">
        <v>3.022</v>
      </c>
      <c r="I7502">
        <v>0.419354838709677</v>
      </c>
      <c r="J7502">
        <v>97.4838709677419</v>
      </c>
      <c r="K7502">
        <v>73.5468564650059</v>
      </c>
      <c r="L7502">
        <v>0.308422301304864</v>
      </c>
      <c r="M7502">
        <v>0.0650000000000004</v>
      </c>
      <c r="N7502">
        <v>2.0967741935484</v>
      </c>
      <c r="O7502">
        <v>3.087</v>
      </c>
      <c r="P7502" t="s">
        <v>266</v>
      </c>
      <c r="R7502">
        <v>0</v>
      </c>
      <c r="S7502">
        <v>9120</v>
      </c>
      <c r="T7502">
        <v>9134</v>
      </c>
      <c r="U7502">
        <v>9125</v>
      </c>
      <c r="V7502">
        <v>9122</v>
      </c>
      <c r="W7502">
        <v>1</v>
      </c>
      <c r="X7502">
        <v>1</v>
      </c>
      <c r="Y7502" t="s">
        <v>5484</v>
      </c>
      <c r="Z7502" t="s">
        <v>99</v>
      </c>
      <c r="AA7502" t="s">
        <v>1125</v>
      </c>
    </row>
    <row r="7503" spans="1:27">
      <c r="A7503" t="s">
        <v>24</v>
      </c>
      <c r="B7503">
        <v>3</v>
      </c>
      <c r="C7503">
        <v>683</v>
      </c>
      <c r="D7503" t="s">
        <v>1505</v>
      </c>
      <c r="E7503">
        <v>4.78</v>
      </c>
      <c r="F7503">
        <v>3.6</v>
      </c>
      <c r="G7503">
        <v>0.033</v>
      </c>
      <c r="H7503">
        <v>3.489</v>
      </c>
      <c r="I7503">
        <v>0.916666666666667</v>
      </c>
      <c r="J7503">
        <v>96.9166666666667</v>
      </c>
      <c r="K7503">
        <v>75.3138075313807</v>
      </c>
      <c r="L7503">
        <v>0.690376569037657</v>
      </c>
      <c r="M7503">
        <v>0.0780000000000003</v>
      </c>
      <c r="N7503">
        <v>2.16666666666667</v>
      </c>
      <c r="O7503">
        <v>3.567</v>
      </c>
      <c r="P7503" t="s">
        <v>266</v>
      </c>
      <c r="R7503">
        <v>0</v>
      </c>
      <c r="S7503">
        <v>9140</v>
      </c>
      <c r="T7503">
        <v>9154</v>
      </c>
      <c r="U7503">
        <v>9145</v>
      </c>
      <c r="V7503">
        <v>9142</v>
      </c>
      <c r="W7503">
        <v>1</v>
      </c>
      <c r="X7503">
        <v>1</v>
      </c>
      <c r="Y7503" t="s">
        <v>5485</v>
      </c>
      <c r="Z7503" t="s">
        <v>99</v>
      </c>
      <c r="AA7503" t="s">
        <v>1125</v>
      </c>
    </row>
    <row r="7504" spans="1:27">
      <c r="A7504" t="s">
        <v>24</v>
      </c>
      <c r="B7504">
        <v>3</v>
      </c>
      <c r="C7504">
        <v>685</v>
      </c>
      <c r="D7504" t="s">
        <v>1505</v>
      </c>
      <c r="E7504">
        <v>5.254</v>
      </c>
      <c r="F7504">
        <v>4.1</v>
      </c>
      <c r="G7504">
        <v>0.043</v>
      </c>
      <c r="H7504">
        <v>3.973</v>
      </c>
      <c r="I7504">
        <v>1.04878048780488</v>
      </c>
      <c r="J7504">
        <v>96.9024390243902</v>
      </c>
      <c r="K7504">
        <v>78.0357822611344</v>
      </c>
      <c r="L7504">
        <v>0.818424057860678</v>
      </c>
      <c r="M7504">
        <v>0.0839999999999996</v>
      </c>
      <c r="N7504">
        <v>2.04878048780487</v>
      </c>
      <c r="O7504">
        <v>4.057</v>
      </c>
      <c r="P7504" t="s">
        <v>266</v>
      </c>
      <c r="R7504">
        <v>0</v>
      </c>
      <c r="S7504">
        <v>9160</v>
      </c>
      <c r="T7504">
        <v>9174</v>
      </c>
      <c r="U7504">
        <v>9165</v>
      </c>
      <c r="V7504">
        <v>9162</v>
      </c>
      <c r="W7504">
        <v>1</v>
      </c>
      <c r="X7504">
        <v>1</v>
      </c>
      <c r="Y7504" t="s">
        <v>5486</v>
      </c>
      <c r="Z7504" t="s">
        <v>99</v>
      </c>
      <c r="AA7504" t="s">
        <v>1125</v>
      </c>
    </row>
    <row r="7505" spans="1:27">
      <c r="A7505" t="s">
        <v>24</v>
      </c>
      <c r="B7505">
        <v>3</v>
      </c>
      <c r="C7505">
        <v>687</v>
      </c>
      <c r="D7505" t="s">
        <v>1505</v>
      </c>
      <c r="E7505">
        <v>5.335</v>
      </c>
      <c r="F7505">
        <v>4.1</v>
      </c>
      <c r="G7505">
        <v>0.012</v>
      </c>
      <c r="H7505">
        <v>4.038</v>
      </c>
      <c r="I7505">
        <v>0.292682926829268</v>
      </c>
      <c r="J7505">
        <v>98.4878048780488</v>
      </c>
      <c r="K7505">
        <v>76.8509840674789</v>
      </c>
      <c r="L7505">
        <v>0.224929709465792</v>
      </c>
      <c r="M7505">
        <v>0.0499999999999998</v>
      </c>
      <c r="N7505">
        <v>1.21951219512195</v>
      </c>
      <c r="O7505">
        <v>4.088</v>
      </c>
      <c r="P7505" t="s">
        <v>266</v>
      </c>
      <c r="R7505">
        <v>0</v>
      </c>
      <c r="S7505">
        <v>9181</v>
      </c>
      <c r="T7505">
        <v>9195</v>
      </c>
      <c r="U7505">
        <v>9186</v>
      </c>
      <c r="V7505">
        <v>9183</v>
      </c>
      <c r="W7505">
        <v>1</v>
      </c>
      <c r="X7505">
        <v>1</v>
      </c>
      <c r="Y7505" t="s">
        <v>5487</v>
      </c>
      <c r="Z7505" t="s">
        <v>99</v>
      </c>
      <c r="AA7505" t="s">
        <v>1125</v>
      </c>
    </row>
    <row r="7506" spans="1:27">
      <c r="A7506" t="s">
        <v>24</v>
      </c>
      <c r="B7506">
        <v>3</v>
      </c>
      <c r="C7506">
        <v>689</v>
      </c>
      <c r="D7506" t="s">
        <v>1505</v>
      </c>
      <c r="E7506">
        <v>4.228</v>
      </c>
      <c r="F7506">
        <v>3.3</v>
      </c>
      <c r="G7506">
        <v>0.009</v>
      </c>
      <c r="H7506">
        <v>3.239</v>
      </c>
      <c r="I7506">
        <v>0.272727272727273</v>
      </c>
      <c r="J7506">
        <v>98.1515151515152</v>
      </c>
      <c r="K7506">
        <v>78.0510879848628</v>
      </c>
      <c r="L7506">
        <v>0.21286660359508</v>
      </c>
      <c r="M7506">
        <v>0.052</v>
      </c>
      <c r="N7506">
        <v>1.57575757575758</v>
      </c>
      <c r="O7506">
        <v>3.291</v>
      </c>
      <c r="P7506" t="s">
        <v>266</v>
      </c>
      <c r="R7506">
        <v>0</v>
      </c>
      <c r="S7506">
        <v>9201</v>
      </c>
      <c r="T7506">
        <v>9215</v>
      </c>
      <c r="U7506">
        <v>9206</v>
      </c>
      <c r="V7506">
        <v>9203</v>
      </c>
      <c r="W7506">
        <v>1</v>
      </c>
      <c r="X7506">
        <v>1</v>
      </c>
      <c r="Y7506" t="s">
        <v>5488</v>
      </c>
      <c r="Z7506" t="s">
        <v>99</v>
      </c>
      <c r="AA7506" t="s">
        <v>1125</v>
      </c>
    </row>
    <row r="7507" spans="1:27">
      <c r="A7507" t="s">
        <v>24</v>
      </c>
      <c r="B7507">
        <v>3</v>
      </c>
      <c r="C7507">
        <v>691</v>
      </c>
      <c r="D7507" t="s">
        <v>1505</v>
      </c>
      <c r="E7507">
        <v>7.668</v>
      </c>
      <c r="F7507">
        <v>3.4</v>
      </c>
      <c r="G7507">
        <v>0.018</v>
      </c>
      <c r="H7507">
        <v>3.364</v>
      </c>
      <c r="I7507">
        <v>0.529411764705882</v>
      </c>
      <c r="J7507">
        <v>98.9411764705882</v>
      </c>
      <c r="K7507">
        <v>44.34011476265</v>
      </c>
      <c r="L7507">
        <v>0.234741784037559</v>
      </c>
      <c r="M7507">
        <v>0.0180000000000002</v>
      </c>
      <c r="N7507">
        <v>0.529411764705889</v>
      </c>
      <c r="O7507">
        <v>3.382</v>
      </c>
      <c r="P7507" t="s">
        <v>266</v>
      </c>
      <c r="R7507">
        <v>0</v>
      </c>
      <c r="S7507">
        <v>9221</v>
      </c>
      <c r="T7507">
        <v>9235</v>
      </c>
      <c r="U7507">
        <v>9226</v>
      </c>
      <c r="V7507">
        <v>9223</v>
      </c>
      <c r="W7507">
        <v>1</v>
      </c>
      <c r="X7507">
        <v>1</v>
      </c>
      <c r="Y7507" t="s">
        <v>5489</v>
      </c>
      <c r="Z7507" t="s">
        <v>99</v>
      </c>
      <c r="AA7507" t="s">
        <v>1125</v>
      </c>
    </row>
    <row r="7508" spans="1:27">
      <c r="A7508" t="s">
        <v>24</v>
      </c>
      <c r="B7508">
        <v>3</v>
      </c>
      <c r="C7508">
        <v>693</v>
      </c>
      <c r="D7508" t="s">
        <v>1505</v>
      </c>
      <c r="E7508">
        <v>6.688</v>
      </c>
      <c r="F7508">
        <v>5.5</v>
      </c>
      <c r="G7508">
        <v>0.021</v>
      </c>
      <c r="H7508">
        <v>5.405</v>
      </c>
      <c r="I7508">
        <v>0.381818181818182</v>
      </c>
      <c r="J7508">
        <v>98.2727272727273</v>
      </c>
      <c r="K7508">
        <v>82.2368421052632</v>
      </c>
      <c r="L7508">
        <v>0.313995215311005</v>
      </c>
      <c r="M7508">
        <v>0.0739999999999998</v>
      </c>
      <c r="N7508">
        <v>1.34545454545454</v>
      </c>
      <c r="O7508">
        <v>5.479</v>
      </c>
      <c r="P7508" t="s">
        <v>266</v>
      </c>
      <c r="R7508">
        <v>0</v>
      </c>
      <c r="S7508">
        <v>9241</v>
      </c>
      <c r="T7508">
        <v>9255</v>
      </c>
      <c r="U7508">
        <v>9246</v>
      </c>
      <c r="V7508">
        <v>9243</v>
      </c>
      <c r="W7508">
        <v>1</v>
      </c>
      <c r="X7508">
        <v>1</v>
      </c>
      <c r="Y7508" t="s">
        <v>5490</v>
      </c>
      <c r="Z7508" t="s">
        <v>99</v>
      </c>
      <c r="AA7508" t="s">
        <v>1125</v>
      </c>
    </row>
    <row r="7509" spans="1:27">
      <c r="A7509" t="s">
        <v>24</v>
      </c>
      <c r="B7509">
        <v>3</v>
      </c>
      <c r="C7509">
        <v>695</v>
      </c>
      <c r="D7509" t="s">
        <v>265</v>
      </c>
      <c r="E7509">
        <v>10.386</v>
      </c>
      <c r="F7509">
        <v>9</v>
      </c>
      <c r="G7509">
        <v>0.028</v>
      </c>
      <c r="H7509">
        <v>8.979</v>
      </c>
      <c r="I7509">
        <v>0.311111111111111</v>
      </c>
      <c r="J7509">
        <v>99.7666666666667</v>
      </c>
      <c r="K7509">
        <v>86.6551126516464</v>
      </c>
      <c r="L7509">
        <v>0.269593683805122</v>
      </c>
      <c r="M7509">
        <v>-0.00699999999999967</v>
      </c>
      <c r="N7509">
        <v>0.0777777777777741</v>
      </c>
      <c r="O7509">
        <v>8.972</v>
      </c>
      <c r="P7509" t="s">
        <v>266</v>
      </c>
      <c r="R7509">
        <v>0</v>
      </c>
      <c r="S7509">
        <v>9261</v>
      </c>
      <c r="T7509">
        <v>9275</v>
      </c>
      <c r="U7509">
        <v>9266</v>
      </c>
      <c r="V7509">
        <v>9263</v>
      </c>
      <c r="W7509">
        <v>1</v>
      </c>
      <c r="X7509">
        <v>1</v>
      </c>
      <c r="Y7509" t="s">
        <v>5491</v>
      </c>
      <c r="Z7509" t="s">
        <v>99</v>
      </c>
      <c r="AA7509" t="s">
        <v>1125</v>
      </c>
    </row>
    <row r="7510" spans="1:27">
      <c r="A7510" t="s">
        <v>24</v>
      </c>
      <c r="B7510">
        <v>3</v>
      </c>
      <c r="C7510">
        <v>696</v>
      </c>
      <c r="D7510" t="s">
        <v>1505</v>
      </c>
      <c r="E7510">
        <v>5.602</v>
      </c>
      <c r="F7510">
        <v>4.3</v>
      </c>
      <c r="G7510">
        <v>0.019</v>
      </c>
      <c r="H7510">
        <v>4.247</v>
      </c>
      <c r="I7510">
        <v>0.441860465116279</v>
      </c>
      <c r="J7510">
        <v>98.7674418604651</v>
      </c>
      <c r="K7510">
        <v>76.7583006069261</v>
      </c>
      <c r="L7510">
        <v>0.339164584077115</v>
      </c>
      <c r="M7510">
        <v>0.0339999999999998</v>
      </c>
      <c r="N7510">
        <v>0.7906976744186</v>
      </c>
      <c r="O7510">
        <v>4.281</v>
      </c>
      <c r="P7510" t="s">
        <v>266</v>
      </c>
      <c r="R7510">
        <v>0</v>
      </c>
      <c r="S7510">
        <v>9278</v>
      </c>
      <c r="T7510">
        <v>9292</v>
      </c>
      <c r="U7510">
        <v>9283</v>
      </c>
      <c r="V7510">
        <v>9280</v>
      </c>
      <c r="W7510">
        <v>1</v>
      </c>
      <c r="X7510">
        <v>1</v>
      </c>
      <c r="Y7510" t="s">
        <v>5492</v>
      </c>
      <c r="Z7510" t="s">
        <v>99</v>
      </c>
      <c r="AA7510" t="s">
        <v>1125</v>
      </c>
    </row>
    <row r="7511" spans="1:27">
      <c r="A7511" t="s">
        <v>24</v>
      </c>
      <c r="B7511">
        <v>3</v>
      </c>
      <c r="C7511">
        <v>698</v>
      </c>
      <c r="D7511" t="s">
        <v>265</v>
      </c>
      <c r="E7511">
        <v>6.368</v>
      </c>
      <c r="F7511">
        <v>5.1</v>
      </c>
      <c r="G7511">
        <v>0.031</v>
      </c>
      <c r="H7511">
        <v>4.981</v>
      </c>
      <c r="I7511">
        <v>0.607843137254902</v>
      </c>
      <c r="J7511">
        <v>97.6666666666667</v>
      </c>
      <c r="K7511">
        <v>80.0879396984924</v>
      </c>
      <c r="L7511">
        <v>0.486809045226131</v>
      </c>
      <c r="M7511">
        <v>0.0880000000000001</v>
      </c>
      <c r="N7511">
        <v>1.72549019607843</v>
      </c>
      <c r="O7511">
        <v>5.069</v>
      </c>
      <c r="P7511" t="s">
        <v>266</v>
      </c>
      <c r="R7511">
        <v>0</v>
      </c>
      <c r="S7511">
        <v>9298</v>
      </c>
      <c r="T7511">
        <v>9312</v>
      </c>
      <c r="U7511">
        <v>9303</v>
      </c>
      <c r="V7511">
        <v>9300</v>
      </c>
      <c r="W7511">
        <v>1</v>
      </c>
      <c r="X7511">
        <v>1</v>
      </c>
      <c r="Y7511" t="s">
        <v>5493</v>
      </c>
      <c r="Z7511" t="s">
        <v>99</v>
      </c>
      <c r="AA7511" t="s">
        <v>1125</v>
      </c>
    </row>
    <row r="7512" spans="1:27">
      <c r="A7512" t="s">
        <v>24</v>
      </c>
      <c r="B7512">
        <v>3</v>
      </c>
      <c r="C7512">
        <v>699</v>
      </c>
      <c r="D7512" t="s">
        <v>1505</v>
      </c>
      <c r="E7512">
        <v>7.445</v>
      </c>
      <c r="F7512">
        <v>5.9</v>
      </c>
      <c r="G7512">
        <v>0.015</v>
      </c>
      <c r="H7512">
        <v>5.841</v>
      </c>
      <c r="I7512">
        <v>0.254237288135593</v>
      </c>
      <c r="J7512">
        <v>99</v>
      </c>
      <c r="K7512">
        <v>79.2478173270651</v>
      </c>
      <c r="L7512">
        <v>0.201477501678979</v>
      </c>
      <c r="M7512">
        <v>0.0440000000000005</v>
      </c>
      <c r="N7512">
        <v>0.745762711864415</v>
      </c>
      <c r="O7512">
        <v>5.885</v>
      </c>
      <c r="P7512" t="s">
        <v>266</v>
      </c>
      <c r="R7512">
        <v>0</v>
      </c>
      <c r="S7512">
        <v>9315</v>
      </c>
      <c r="T7512">
        <v>9329</v>
      </c>
      <c r="U7512">
        <v>9320</v>
      </c>
      <c r="V7512">
        <v>9317</v>
      </c>
      <c r="W7512">
        <v>1</v>
      </c>
      <c r="X7512">
        <v>1</v>
      </c>
      <c r="Y7512" t="s">
        <v>5494</v>
      </c>
      <c r="Z7512" t="s">
        <v>99</v>
      </c>
      <c r="AA7512" t="s">
        <v>1125</v>
      </c>
    </row>
    <row r="7513" spans="1:27">
      <c r="A7513" t="s">
        <v>24</v>
      </c>
      <c r="B7513">
        <v>3</v>
      </c>
      <c r="C7513">
        <v>701</v>
      </c>
      <c r="D7513" t="s">
        <v>265</v>
      </c>
      <c r="E7513">
        <v>8.46</v>
      </c>
      <c r="F7513">
        <v>7</v>
      </c>
      <c r="G7513">
        <v>0.04</v>
      </c>
      <c r="H7513">
        <v>6.898</v>
      </c>
      <c r="I7513">
        <v>0.571428571428571</v>
      </c>
      <c r="J7513">
        <v>98.5428571428571</v>
      </c>
      <c r="K7513">
        <v>82.74231678487</v>
      </c>
      <c r="L7513">
        <v>0.472813238770686</v>
      </c>
      <c r="M7513">
        <v>0.0620000000000003</v>
      </c>
      <c r="N7513">
        <v>0.88571428571429</v>
      </c>
      <c r="O7513">
        <v>6.96</v>
      </c>
      <c r="P7513" t="s">
        <v>266</v>
      </c>
      <c r="R7513">
        <v>0</v>
      </c>
      <c r="S7513">
        <v>9335</v>
      </c>
      <c r="T7513">
        <v>9349</v>
      </c>
      <c r="U7513">
        <v>9340</v>
      </c>
      <c r="V7513">
        <v>9337</v>
      </c>
      <c r="W7513">
        <v>1</v>
      </c>
      <c r="X7513">
        <v>1</v>
      </c>
      <c r="Y7513" t="s">
        <v>5495</v>
      </c>
      <c r="Z7513" t="s">
        <v>99</v>
      </c>
      <c r="AA7513" t="s">
        <v>1125</v>
      </c>
    </row>
    <row r="7514" spans="1:27">
      <c r="A7514" t="s">
        <v>24</v>
      </c>
      <c r="B7514">
        <v>3</v>
      </c>
      <c r="C7514">
        <v>702</v>
      </c>
      <c r="D7514" t="s">
        <v>1505</v>
      </c>
      <c r="E7514">
        <v>7.755</v>
      </c>
      <c r="F7514">
        <v>6.2</v>
      </c>
      <c r="G7514">
        <v>0.014</v>
      </c>
      <c r="H7514">
        <v>6.115</v>
      </c>
      <c r="I7514">
        <v>0.225806451612903</v>
      </c>
      <c r="J7514">
        <v>98.6290322580645</v>
      </c>
      <c r="K7514">
        <v>79.9484203739523</v>
      </c>
      <c r="L7514">
        <v>0.180528691166989</v>
      </c>
      <c r="M7514">
        <v>0.0709999999999997</v>
      </c>
      <c r="N7514">
        <v>1.14516129032258</v>
      </c>
      <c r="O7514">
        <v>6.186</v>
      </c>
      <c r="P7514" t="s">
        <v>266</v>
      </c>
      <c r="R7514">
        <v>0</v>
      </c>
      <c r="S7514">
        <v>9352</v>
      </c>
      <c r="T7514">
        <v>9366</v>
      </c>
      <c r="U7514">
        <v>9357</v>
      </c>
      <c r="V7514">
        <v>9354</v>
      </c>
      <c r="W7514">
        <v>1</v>
      </c>
      <c r="X7514">
        <v>1</v>
      </c>
      <c r="Y7514" t="s">
        <v>5496</v>
      </c>
      <c r="Z7514" t="s">
        <v>99</v>
      </c>
      <c r="AA7514" t="s">
        <v>1125</v>
      </c>
    </row>
    <row r="7515" spans="1:27">
      <c r="A7515" t="s">
        <v>24</v>
      </c>
      <c r="B7515">
        <v>3</v>
      </c>
      <c r="C7515">
        <v>704</v>
      </c>
      <c r="D7515" t="s">
        <v>1505</v>
      </c>
      <c r="E7515">
        <v>8.593</v>
      </c>
      <c r="F7515">
        <v>6.9</v>
      </c>
      <c r="G7515">
        <v>0.015</v>
      </c>
      <c r="H7515">
        <v>6.869</v>
      </c>
      <c r="I7515">
        <v>0.217391304347826</v>
      </c>
      <c r="J7515">
        <v>99.5507246376812</v>
      </c>
      <c r="K7515">
        <v>80.2979169091121</v>
      </c>
      <c r="L7515">
        <v>0.174560688932852</v>
      </c>
      <c r="M7515">
        <v>0.0160000000000009</v>
      </c>
      <c r="N7515">
        <v>0.231884057971028</v>
      </c>
      <c r="O7515">
        <v>6.885</v>
      </c>
      <c r="P7515" t="s">
        <v>266</v>
      </c>
      <c r="R7515">
        <v>0</v>
      </c>
      <c r="S7515">
        <v>9373</v>
      </c>
      <c r="T7515">
        <v>9387</v>
      </c>
      <c r="U7515">
        <v>9378</v>
      </c>
      <c r="V7515">
        <v>9375</v>
      </c>
      <c r="W7515">
        <v>1</v>
      </c>
      <c r="X7515">
        <v>1</v>
      </c>
      <c r="Y7515" t="s">
        <v>5497</v>
      </c>
      <c r="Z7515" t="s">
        <v>99</v>
      </c>
      <c r="AA7515" t="s">
        <v>1125</v>
      </c>
    </row>
    <row r="7516" spans="1:27">
      <c r="A7516" t="s">
        <v>24</v>
      </c>
      <c r="B7516">
        <v>3</v>
      </c>
      <c r="C7516">
        <v>706</v>
      </c>
      <c r="D7516" t="s">
        <v>1505</v>
      </c>
      <c r="E7516">
        <v>8.206</v>
      </c>
      <c r="F7516">
        <v>6.6</v>
      </c>
      <c r="G7516">
        <v>0.016</v>
      </c>
      <c r="H7516">
        <v>6.528</v>
      </c>
      <c r="I7516">
        <v>0.242424242424242</v>
      </c>
      <c r="J7516">
        <v>98.9090909090909</v>
      </c>
      <c r="K7516">
        <v>80.4289544235925</v>
      </c>
      <c r="L7516">
        <v>0.194979283451133</v>
      </c>
      <c r="M7516">
        <v>0.056</v>
      </c>
      <c r="N7516">
        <v>0.848484848484849</v>
      </c>
      <c r="O7516">
        <v>6.584</v>
      </c>
      <c r="P7516" t="s">
        <v>266</v>
      </c>
      <c r="R7516">
        <v>0</v>
      </c>
      <c r="S7516">
        <v>9394</v>
      </c>
      <c r="T7516">
        <v>9408</v>
      </c>
      <c r="U7516">
        <v>9399</v>
      </c>
      <c r="V7516">
        <v>9396</v>
      </c>
      <c r="W7516">
        <v>1</v>
      </c>
      <c r="X7516">
        <v>1</v>
      </c>
      <c r="Y7516" t="s">
        <v>5498</v>
      </c>
      <c r="Z7516" t="s">
        <v>99</v>
      </c>
      <c r="AA7516" t="s">
        <v>1125</v>
      </c>
    </row>
    <row r="7517" spans="1:27">
      <c r="A7517" t="s">
        <v>24</v>
      </c>
      <c r="B7517">
        <v>3</v>
      </c>
      <c r="C7517">
        <v>708</v>
      </c>
      <c r="D7517" t="s">
        <v>1505</v>
      </c>
      <c r="E7517">
        <v>6.318</v>
      </c>
      <c r="F7517">
        <v>4.8</v>
      </c>
      <c r="G7517">
        <v>0.014</v>
      </c>
      <c r="H7517">
        <v>4.731</v>
      </c>
      <c r="I7517">
        <v>0.291666666666667</v>
      </c>
      <c r="J7517">
        <v>98.5625</v>
      </c>
      <c r="K7517">
        <v>75.9734093067426</v>
      </c>
      <c r="L7517">
        <v>0.221589110477999</v>
      </c>
      <c r="M7517">
        <v>0.0549999999999997</v>
      </c>
      <c r="N7517">
        <v>1.14583333333333</v>
      </c>
      <c r="O7517">
        <v>4.786</v>
      </c>
      <c r="P7517" t="s">
        <v>266</v>
      </c>
      <c r="R7517">
        <v>0</v>
      </c>
      <c r="S7517">
        <v>9414</v>
      </c>
      <c r="T7517">
        <v>9428</v>
      </c>
      <c r="U7517">
        <v>9419</v>
      </c>
      <c r="V7517">
        <v>9416</v>
      </c>
      <c r="W7517">
        <v>1</v>
      </c>
      <c r="X7517">
        <v>1</v>
      </c>
      <c r="Y7517" t="s">
        <v>5499</v>
      </c>
      <c r="Z7517" t="s">
        <v>99</v>
      </c>
      <c r="AA7517" t="s">
        <v>1125</v>
      </c>
    </row>
    <row r="7518" spans="1:27">
      <c r="A7518" t="s">
        <v>24</v>
      </c>
      <c r="B7518">
        <v>3</v>
      </c>
      <c r="C7518">
        <v>710</v>
      </c>
      <c r="D7518" t="s">
        <v>1505</v>
      </c>
      <c r="E7518">
        <v>8.081</v>
      </c>
      <c r="F7518">
        <v>6.6</v>
      </c>
      <c r="G7518">
        <v>0.03</v>
      </c>
      <c r="H7518">
        <v>6.479</v>
      </c>
      <c r="I7518">
        <v>0.454545454545455</v>
      </c>
      <c r="J7518">
        <v>98.1666666666667</v>
      </c>
      <c r="K7518">
        <v>81.6730602648187</v>
      </c>
      <c r="L7518">
        <v>0.371241183021903</v>
      </c>
      <c r="M7518">
        <v>0.0909999999999993</v>
      </c>
      <c r="N7518">
        <v>1.37878787878787</v>
      </c>
      <c r="O7518">
        <v>6.57</v>
      </c>
      <c r="P7518" t="s">
        <v>266</v>
      </c>
      <c r="R7518">
        <v>0</v>
      </c>
      <c r="S7518">
        <v>9435</v>
      </c>
      <c r="T7518">
        <v>9449</v>
      </c>
      <c r="U7518">
        <v>9440</v>
      </c>
      <c r="V7518">
        <v>9437</v>
      </c>
      <c r="W7518">
        <v>1</v>
      </c>
      <c r="X7518">
        <v>1</v>
      </c>
      <c r="Y7518" t="s">
        <v>5500</v>
      </c>
      <c r="Z7518" t="s">
        <v>99</v>
      </c>
      <c r="AA7518" t="s">
        <v>1125</v>
      </c>
    </row>
    <row r="7519" spans="1:27">
      <c r="A7519" t="s">
        <v>24</v>
      </c>
      <c r="B7519">
        <v>3</v>
      </c>
      <c r="C7519">
        <v>712</v>
      </c>
      <c r="D7519" t="s">
        <v>265</v>
      </c>
      <c r="E7519">
        <v>13.984</v>
      </c>
      <c r="F7519">
        <v>12.4</v>
      </c>
      <c r="G7519">
        <v>0.59</v>
      </c>
      <c r="H7519">
        <v>11.717</v>
      </c>
      <c r="I7519">
        <v>4.75806451612903</v>
      </c>
      <c r="J7519">
        <v>94.491935483871</v>
      </c>
      <c r="K7519">
        <v>88.6727688787185</v>
      </c>
      <c r="L7519">
        <v>4.21910755148741</v>
      </c>
      <c r="M7519">
        <v>0.093</v>
      </c>
      <c r="N7519">
        <v>0.75</v>
      </c>
      <c r="O7519">
        <v>11.81</v>
      </c>
      <c r="P7519" t="s">
        <v>266</v>
      </c>
      <c r="R7519">
        <v>0</v>
      </c>
      <c r="S7519">
        <v>9456</v>
      </c>
      <c r="T7519">
        <v>9470</v>
      </c>
      <c r="U7519">
        <v>9461</v>
      </c>
      <c r="V7519">
        <v>9458</v>
      </c>
      <c r="W7519">
        <v>1</v>
      </c>
      <c r="X7519">
        <v>1</v>
      </c>
      <c r="Y7519" t="s">
        <v>5501</v>
      </c>
      <c r="Z7519" t="s">
        <v>99</v>
      </c>
      <c r="AA7519" t="s">
        <v>1125</v>
      </c>
    </row>
    <row r="7520" spans="1:27">
      <c r="A7520" t="s">
        <v>24</v>
      </c>
      <c r="B7520">
        <v>3</v>
      </c>
      <c r="C7520">
        <v>714</v>
      </c>
      <c r="D7520" t="s">
        <v>1505</v>
      </c>
      <c r="E7520">
        <v>2.238</v>
      </c>
      <c r="F7520">
        <v>1.3</v>
      </c>
      <c r="G7520">
        <v>0.01</v>
      </c>
      <c r="H7520">
        <v>1.238</v>
      </c>
      <c r="I7520">
        <v>0.769230769230769</v>
      </c>
      <c r="J7520">
        <v>95.2307692307692</v>
      </c>
      <c r="K7520">
        <v>58.0875781948168</v>
      </c>
      <c r="L7520">
        <v>0.446827524575514</v>
      </c>
      <c r="M7520">
        <v>0.052</v>
      </c>
      <c r="N7520">
        <v>4</v>
      </c>
      <c r="O7520">
        <v>1.29</v>
      </c>
      <c r="P7520" t="s">
        <v>266</v>
      </c>
      <c r="R7520">
        <v>0</v>
      </c>
      <c r="S7520">
        <v>9501</v>
      </c>
      <c r="T7520">
        <v>9515</v>
      </c>
      <c r="U7520">
        <v>9506</v>
      </c>
      <c r="V7520">
        <v>9503</v>
      </c>
      <c r="W7520">
        <v>1</v>
      </c>
      <c r="X7520">
        <v>1</v>
      </c>
      <c r="Y7520" t="s">
        <v>5339</v>
      </c>
      <c r="Z7520" t="s">
        <v>99</v>
      </c>
      <c r="AA7520" t="s">
        <v>1167</v>
      </c>
    </row>
    <row r="7521" spans="1:27">
      <c r="A7521" t="s">
        <v>24</v>
      </c>
      <c r="B7521">
        <v>3</v>
      </c>
      <c r="C7521">
        <v>716</v>
      </c>
      <c r="D7521" t="s">
        <v>1503</v>
      </c>
      <c r="E7521">
        <v>3.104</v>
      </c>
      <c r="F7521">
        <v>2.3</v>
      </c>
      <c r="G7521">
        <v>0.024</v>
      </c>
      <c r="H7521">
        <v>2.263</v>
      </c>
      <c r="I7521">
        <v>1.04347826086957</v>
      </c>
      <c r="J7521">
        <v>98.3913043478261</v>
      </c>
      <c r="K7521">
        <v>74.0979381443299</v>
      </c>
      <c r="L7521">
        <v>0.77319587628866</v>
      </c>
      <c r="M7521">
        <v>0.0129999999999999</v>
      </c>
      <c r="N7521">
        <v>0.565217391304343</v>
      </c>
      <c r="O7521">
        <v>2.276</v>
      </c>
      <c r="P7521" t="s">
        <v>266</v>
      </c>
      <c r="R7521">
        <v>0</v>
      </c>
      <c r="S7521">
        <v>9525</v>
      </c>
      <c r="T7521">
        <v>9539</v>
      </c>
      <c r="U7521">
        <v>9530</v>
      </c>
      <c r="V7521">
        <v>9527</v>
      </c>
      <c r="W7521">
        <v>1</v>
      </c>
      <c r="X7521">
        <v>1</v>
      </c>
      <c r="Y7521" t="s">
        <v>5502</v>
      </c>
      <c r="Z7521" t="s">
        <v>99</v>
      </c>
      <c r="AA7521" t="s">
        <v>1167</v>
      </c>
    </row>
    <row r="7522" spans="1:27">
      <c r="A7522" t="s">
        <v>24</v>
      </c>
      <c r="B7522">
        <v>3</v>
      </c>
      <c r="C7522">
        <v>717</v>
      </c>
      <c r="D7522" t="s">
        <v>1503</v>
      </c>
      <c r="E7522">
        <v>2.364</v>
      </c>
      <c r="F7522">
        <v>1.6</v>
      </c>
      <c r="G7522">
        <v>0.019</v>
      </c>
      <c r="H7522">
        <v>1.556</v>
      </c>
      <c r="I7522">
        <v>1.1875</v>
      </c>
      <c r="J7522">
        <v>97.25</v>
      </c>
      <c r="K7522">
        <v>67.6818950930626</v>
      </c>
      <c r="L7522">
        <v>0.803722504230119</v>
      </c>
      <c r="M7522">
        <v>0.0250000000000001</v>
      </c>
      <c r="N7522">
        <v>1.56250000000001</v>
      </c>
      <c r="O7522">
        <v>1.581</v>
      </c>
      <c r="P7522" t="s">
        <v>266</v>
      </c>
      <c r="R7522">
        <v>0</v>
      </c>
      <c r="S7522">
        <v>9541</v>
      </c>
      <c r="T7522">
        <v>9555</v>
      </c>
      <c r="U7522">
        <v>9546</v>
      </c>
      <c r="V7522">
        <v>9543</v>
      </c>
      <c r="W7522">
        <v>1</v>
      </c>
      <c r="X7522">
        <v>1</v>
      </c>
      <c r="Y7522" t="s">
        <v>5503</v>
      </c>
      <c r="Z7522" t="s">
        <v>99</v>
      </c>
      <c r="AA7522" t="s">
        <v>1167</v>
      </c>
    </row>
    <row r="7523" spans="1:27">
      <c r="A7523" t="s">
        <v>24</v>
      </c>
      <c r="B7523">
        <v>3</v>
      </c>
      <c r="C7523">
        <v>718</v>
      </c>
      <c r="D7523" t="s">
        <v>1503</v>
      </c>
      <c r="E7523">
        <v>3.382</v>
      </c>
      <c r="F7523">
        <v>1.9</v>
      </c>
      <c r="G7523">
        <v>0.013</v>
      </c>
      <c r="H7523">
        <v>1.892</v>
      </c>
      <c r="I7523">
        <v>0.684210526315789</v>
      </c>
      <c r="J7523">
        <v>99.5789473684211</v>
      </c>
      <c r="K7523">
        <v>56.1797752808989</v>
      </c>
      <c r="L7523">
        <v>0.384387936132466</v>
      </c>
      <c r="M7523">
        <v>-0.00499999999999989</v>
      </c>
      <c r="N7523">
        <v>0.263157894736836</v>
      </c>
      <c r="O7523">
        <v>1.887</v>
      </c>
      <c r="P7523" t="s">
        <v>266</v>
      </c>
      <c r="R7523">
        <v>0</v>
      </c>
      <c r="S7523">
        <v>9557</v>
      </c>
      <c r="T7523">
        <v>9571</v>
      </c>
      <c r="U7523">
        <v>9562</v>
      </c>
      <c r="V7523">
        <v>9559</v>
      </c>
      <c r="W7523">
        <v>1</v>
      </c>
      <c r="X7523">
        <v>1</v>
      </c>
      <c r="Y7523" t="s">
        <v>5504</v>
      </c>
      <c r="Z7523" t="s">
        <v>99</v>
      </c>
      <c r="AA7523" t="s">
        <v>1167</v>
      </c>
    </row>
    <row r="7524" spans="1:27">
      <c r="A7524" t="s">
        <v>24</v>
      </c>
      <c r="B7524">
        <v>3</v>
      </c>
      <c r="C7524">
        <v>719</v>
      </c>
      <c r="D7524" t="s">
        <v>5078</v>
      </c>
      <c r="E7524">
        <v>4.793</v>
      </c>
      <c r="F7524">
        <v>3.8</v>
      </c>
      <c r="G7524">
        <v>0.018</v>
      </c>
      <c r="H7524">
        <v>3.706</v>
      </c>
      <c r="I7524">
        <v>0.473684210526316</v>
      </c>
      <c r="J7524">
        <v>97.5263157894737</v>
      </c>
      <c r="K7524">
        <v>79.2822866680576</v>
      </c>
      <c r="L7524">
        <v>0.375547673690799</v>
      </c>
      <c r="M7524">
        <v>0.0760000000000001</v>
      </c>
      <c r="N7524">
        <v>2</v>
      </c>
      <c r="O7524">
        <v>3.782</v>
      </c>
      <c r="P7524" t="s">
        <v>266</v>
      </c>
      <c r="R7524">
        <v>0</v>
      </c>
      <c r="S7524">
        <v>9588</v>
      </c>
      <c r="T7524">
        <v>9602</v>
      </c>
      <c r="U7524">
        <v>9593</v>
      </c>
      <c r="V7524">
        <v>9590</v>
      </c>
      <c r="W7524">
        <v>1</v>
      </c>
      <c r="X7524">
        <v>1</v>
      </c>
      <c r="Y7524" t="s">
        <v>5505</v>
      </c>
      <c r="Z7524" t="s">
        <v>99</v>
      </c>
      <c r="AA7524" t="s">
        <v>1167</v>
      </c>
    </row>
    <row r="7525" spans="1:27">
      <c r="A7525" t="s">
        <v>24</v>
      </c>
      <c r="B7525">
        <v>3</v>
      </c>
      <c r="C7525">
        <v>720</v>
      </c>
      <c r="D7525" t="s">
        <v>5080</v>
      </c>
      <c r="E7525">
        <v>4.228</v>
      </c>
      <c r="F7525">
        <v>3.5</v>
      </c>
      <c r="G7525">
        <v>0.012</v>
      </c>
      <c r="H7525">
        <v>3.433</v>
      </c>
      <c r="I7525">
        <v>0.342857142857143</v>
      </c>
      <c r="J7525">
        <v>98.0857142857143</v>
      </c>
      <c r="K7525">
        <v>82.7814569536424</v>
      </c>
      <c r="L7525">
        <v>0.283822138126774</v>
      </c>
      <c r="M7525">
        <v>0.0550000000000002</v>
      </c>
      <c r="N7525">
        <v>1.57142857142858</v>
      </c>
      <c r="O7525">
        <v>3.488</v>
      </c>
      <c r="P7525" t="s">
        <v>266</v>
      </c>
      <c r="R7525">
        <v>0</v>
      </c>
      <c r="S7525">
        <v>9604</v>
      </c>
      <c r="T7525">
        <v>9618</v>
      </c>
      <c r="U7525">
        <v>9609</v>
      </c>
      <c r="V7525">
        <v>9606</v>
      </c>
      <c r="W7525">
        <v>1</v>
      </c>
      <c r="X7525">
        <v>1</v>
      </c>
      <c r="Y7525" t="s">
        <v>5506</v>
      </c>
      <c r="Z7525" t="s">
        <v>99</v>
      </c>
      <c r="AA7525" t="s">
        <v>1167</v>
      </c>
    </row>
    <row r="7526" spans="1:27">
      <c r="A7526" t="s">
        <v>24</v>
      </c>
      <c r="B7526">
        <v>3</v>
      </c>
      <c r="C7526">
        <v>721</v>
      </c>
      <c r="D7526" t="s">
        <v>265</v>
      </c>
      <c r="E7526">
        <v>2.781</v>
      </c>
      <c r="F7526">
        <v>1.9</v>
      </c>
      <c r="G7526">
        <v>0.023</v>
      </c>
      <c r="H7526">
        <v>1.813</v>
      </c>
      <c r="I7526">
        <v>1.21052631578947</v>
      </c>
      <c r="J7526">
        <v>95.4210526315789</v>
      </c>
      <c r="K7526">
        <v>68.3207479323984</v>
      </c>
      <c r="L7526">
        <v>0.827040632865876</v>
      </c>
      <c r="M7526">
        <v>0.0640000000000001</v>
      </c>
      <c r="N7526">
        <v>3.36842105263158</v>
      </c>
      <c r="O7526">
        <v>1.877</v>
      </c>
      <c r="P7526" t="s">
        <v>266</v>
      </c>
      <c r="R7526">
        <v>0</v>
      </c>
      <c r="S7526">
        <v>9620</v>
      </c>
      <c r="T7526">
        <v>9634</v>
      </c>
      <c r="U7526">
        <v>9625</v>
      </c>
      <c r="V7526">
        <v>9622</v>
      </c>
      <c r="W7526">
        <v>1</v>
      </c>
      <c r="X7526">
        <v>1</v>
      </c>
      <c r="Y7526" t="s">
        <v>5507</v>
      </c>
      <c r="Z7526" t="s">
        <v>99</v>
      </c>
      <c r="AA7526" t="s">
        <v>1167</v>
      </c>
    </row>
    <row r="7527" spans="1:27">
      <c r="A7527" t="s">
        <v>24</v>
      </c>
      <c r="B7527">
        <v>3</v>
      </c>
      <c r="C7527">
        <v>722</v>
      </c>
      <c r="D7527" t="s">
        <v>265</v>
      </c>
      <c r="E7527">
        <v>4.982</v>
      </c>
      <c r="F7527">
        <v>3.9</v>
      </c>
      <c r="G7527">
        <v>0.026</v>
      </c>
      <c r="H7527">
        <v>3.878</v>
      </c>
      <c r="I7527">
        <v>0.666666666666667</v>
      </c>
      <c r="J7527">
        <v>99.4358974358974</v>
      </c>
      <c r="K7527">
        <v>78.2818145323163</v>
      </c>
      <c r="L7527">
        <v>0.521878763548775</v>
      </c>
      <c r="M7527">
        <v>-0.004</v>
      </c>
      <c r="N7527">
        <v>0.102564102564103</v>
      </c>
      <c r="O7527">
        <v>3.874</v>
      </c>
      <c r="P7527" t="s">
        <v>266</v>
      </c>
      <c r="R7527">
        <v>0</v>
      </c>
      <c r="S7527">
        <v>9636</v>
      </c>
      <c r="T7527">
        <v>9650</v>
      </c>
      <c r="U7527">
        <v>9641</v>
      </c>
      <c r="V7527">
        <v>9638</v>
      </c>
      <c r="W7527">
        <v>1</v>
      </c>
      <c r="X7527">
        <v>1</v>
      </c>
      <c r="Y7527" t="s">
        <v>5508</v>
      </c>
      <c r="Z7527" t="s">
        <v>99</v>
      </c>
      <c r="AA7527" t="s">
        <v>1167</v>
      </c>
    </row>
    <row r="7528" spans="1:27">
      <c r="A7528" t="s">
        <v>24</v>
      </c>
      <c r="B7528">
        <v>3</v>
      </c>
      <c r="C7528">
        <v>723</v>
      </c>
      <c r="D7528" t="s">
        <v>265</v>
      </c>
      <c r="E7528">
        <v>6.717</v>
      </c>
      <c r="F7528">
        <v>5.6</v>
      </c>
      <c r="G7528">
        <v>0.243</v>
      </c>
      <c r="H7528">
        <v>5.318</v>
      </c>
      <c r="I7528">
        <v>4.33928571428571</v>
      </c>
      <c r="J7528">
        <v>94.9642857142857</v>
      </c>
      <c r="K7528">
        <v>83.3705523299092</v>
      </c>
      <c r="L7528">
        <v>3.61768646717285</v>
      </c>
      <c r="M7528">
        <v>0.0389999999999997</v>
      </c>
      <c r="N7528">
        <v>0.696428571428566</v>
      </c>
      <c r="O7528">
        <v>5.357</v>
      </c>
      <c r="P7528" t="s">
        <v>266</v>
      </c>
      <c r="R7528">
        <v>0</v>
      </c>
      <c r="S7528">
        <v>9652</v>
      </c>
      <c r="T7528">
        <v>9666</v>
      </c>
      <c r="U7528">
        <v>9657</v>
      </c>
      <c r="V7528">
        <v>9654</v>
      </c>
      <c r="W7528">
        <v>1</v>
      </c>
      <c r="X7528">
        <v>1</v>
      </c>
      <c r="Y7528" t="s">
        <v>5509</v>
      </c>
      <c r="Z7528" t="s">
        <v>99</v>
      </c>
      <c r="AA7528" t="s">
        <v>1167</v>
      </c>
    </row>
    <row r="7529" spans="1:27">
      <c r="A7529" t="s">
        <v>24</v>
      </c>
      <c r="B7529">
        <v>3</v>
      </c>
      <c r="C7529">
        <v>724</v>
      </c>
      <c r="D7529" t="s">
        <v>1505</v>
      </c>
      <c r="E7529">
        <v>4.482</v>
      </c>
      <c r="F7529">
        <v>3.4</v>
      </c>
      <c r="G7529">
        <v>0.019</v>
      </c>
      <c r="H7529">
        <v>3.372</v>
      </c>
      <c r="I7529">
        <v>0.558823529411765</v>
      </c>
      <c r="J7529">
        <v>99.1764705882353</v>
      </c>
      <c r="K7529">
        <v>75.8589915216421</v>
      </c>
      <c r="L7529">
        <v>0.423917893797412</v>
      </c>
      <c r="M7529">
        <v>0.0089999999999999</v>
      </c>
      <c r="N7529">
        <v>0.264705882352938</v>
      </c>
      <c r="O7529">
        <v>3.381</v>
      </c>
      <c r="P7529" t="s">
        <v>266</v>
      </c>
      <c r="R7529">
        <v>0</v>
      </c>
      <c r="S7529">
        <v>9669</v>
      </c>
      <c r="T7529">
        <v>9683</v>
      </c>
      <c r="U7529">
        <v>9674</v>
      </c>
      <c r="V7529">
        <v>9671</v>
      </c>
      <c r="W7529">
        <v>1</v>
      </c>
      <c r="X7529">
        <v>1</v>
      </c>
      <c r="Y7529" t="s">
        <v>5510</v>
      </c>
      <c r="Z7529" t="s">
        <v>99</v>
      </c>
      <c r="AA7529" t="s">
        <v>1167</v>
      </c>
    </row>
    <row r="7530" spans="1:27">
      <c r="A7530" t="s">
        <v>24</v>
      </c>
      <c r="B7530">
        <v>3</v>
      </c>
      <c r="C7530">
        <v>726</v>
      </c>
      <c r="D7530" t="s">
        <v>1505</v>
      </c>
      <c r="E7530">
        <v>6.017</v>
      </c>
      <c r="F7530">
        <v>3.3</v>
      </c>
      <c r="G7530">
        <v>0.013</v>
      </c>
      <c r="H7530">
        <v>3.223</v>
      </c>
      <c r="I7530">
        <v>0.393939393939394</v>
      </c>
      <c r="J7530">
        <v>97.6666666666667</v>
      </c>
      <c r="K7530">
        <v>54.8446069469835</v>
      </c>
      <c r="L7530">
        <v>0.21605451221539</v>
      </c>
      <c r="M7530">
        <v>0.0640000000000001</v>
      </c>
      <c r="N7530">
        <v>1.93939393939394</v>
      </c>
      <c r="O7530">
        <v>3.287</v>
      </c>
      <c r="P7530" t="s">
        <v>266</v>
      </c>
      <c r="R7530">
        <v>0</v>
      </c>
      <c r="S7530">
        <v>9689</v>
      </c>
      <c r="T7530">
        <v>9703</v>
      </c>
      <c r="U7530">
        <v>9694</v>
      </c>
      <c r="V7530">
        <v>9691</v>
      </c>
      <c r="W7530">
        <v>1</v>
      </c>
      <c r="X7530">
        <v>1</v>
      </c>
      <c r="Y7530" t="s">
        <v>5511</v>
      </c>
      <c r="Z7530" t="s">
        <v>99</v>
      </c>
      <c r="AA7530" t="s">
        <v>1167</v>
      </c>
    </row>
    <row r="7531" spans="1:27">
      <c r="A7531" t="s">
        <v>24</v>
      </c>
      <c r="B7531">
        <v>3</v>
      </c>
      <c r="C7531">
        <v>728</v>
      </c>
      <c r="D7531" t="s">
        <v>1505</v>
      </c>
      <c r="E7531">
        <v>6.541</v>
      </c>
      <c r="F7531">
        <v>5.4</v>
      </c>
      <c r="G7531">
        <v>0.021</v>
      </c>
      <c r="H7531">
        <v>5.378</v>
      </c>
      <c r="I7531">
        <v>0.388888888888889</v>
      </c>
      <c r="J7531">
        <v>99.5925925925926</v>
      </c>
      <c r="K7531">
        <v>82.5561840697141</v>
      </c>
      <c r="L7531">
        <v>0.321051826937777</v>
      </c>
      <c r="M7531">
        <v>0.00100000000000033</v>
      </c>
      <c r="N7531">
        <v>0.0185185185185247</v>
      </c>
      <c r="O7531">
        <v>5.379</v>
      </c>
      <c r="P7531" t="s">
        <v>266</v>
      </c>
      <c r="R7531">
        <v>0</v>
      </c>
      <c r="S7531">
        <v>9709</v>
      </c>
      <c r="T7531">
        <v>9723</v>
      </c>
      <c r="U7531">
        <v>9714</v>
      </c>
      <c r="V7531">
        <v>9711</v>
      </c>
      <c r="W7531">
        <v>1</v>
      </c>
      <c r="X7531">
        <v>1</v>
      </c>
      <c r="Y7531" t="s">
        <v>5512</v>
      </c>
      <c r="Z7531" t="s">
        <v>99</v>
      </c>
      <c r="AA7531" t="s">
        <v>1167</v>
      </c>
    </row>
    <row r="7532" spans="1:27">
      <c r="A7532" t="s">
        <v>24</v>
      </c>
      <c r="B7532">
        <v>3</v>
      </c>
      <c r="C7532">
        <v>730</v>
      </c>
      <c r="D7532" t="s">
        <v>1529</v>
      </c>
      <c r="E7532">
        <v>4.633</v>
      </c>
      <c r="F7532">
        <v>3.5</v>
      </c>
      <c r="G7532">
        <v>0.226</v>
      </c>
      <c r="H7532">
        <v>3.206</v>
      </c>
      <c r="I7532">
        <v>6.45714285714286</v>
      </c>
      <c r="J7532">
        <v>91.6</v>
      </c>
      <c r="K7532">
        <v>75.545003237643</v>
      </c>
      <c r="L7532">
        <v>4.8780487804878</v>
      </c>
      <c r="M7532">
        <v>0.0680000000000001</v>
      </c>
      <c r="N7532">
        <v>1.94285714285714</v>
      </c>
      <c r="O7532">
        <v>3.274</v>
      </c>
      <c r="P7532" t="s">
        <v>266</v>
      </c>
      <c r="R7532">
        <v>0</v>
      </c>
      <c r="S7532">
        <v>9729</v>
      </c>
      <c r="T7532">
        <v>9743</v>
      </c>
      <c r="U7532">
        <v>9734</v>
      </c>
      <c r="V7532">
        <v>9731</v>
      </c>
      <c r="W7532">
        <v>1</v>
      </c>
      <c r="X7532">
        <v>1</v>
      </c>
      <c r="Y7532" t="s">
        <v>5513</v>
      </c>
      <c r="Z7532" t="s">
        <v>99</v>
      </c>
      <c r="AA7532" t="s">
        <v>1167</v>
      </c>
    </row>
    <row r="7533" spans="1:27">
      <c r="A7533" t="s">
        <v>24</v>
      </c>
      <c r="B7533">
        <v>3</v>
      </c>
      <c r="C7533">
        <v>731</v>
      </c>
      <c r="D7533" t="s">
        <v>265</v>
      </c>
      <c r="E7533">
        <v>6.497</v>
      </c>
      <c r="F7533">
        <v>5.3</v>
      </c>
      <c r="G7533">
        <v>0.016</v>
      </c>
      <c r="H7533">
        <v>5.208</v>
      </c>
      <c r="I7533">
        <v>0.30188679245283</v>
      </c>
      <c r="J7533">
        <v>98.2641509433962</v>
      </c>
      <c r="K7533">
        <v>81.5761120517162</v>
      </c>
      <c r="L7533">
        <v>0.246267508080653</v>
      </c>
      <c r="M7533">
        <v>0.0759999999999996</v>
      </c>
      <c r="N7533">
        <v>1.43396226415094</v>
      </c>
      <c r="O7533">
        <v>5.284</v>
      </c>
      <c r="P7533" t="s">
        <v>266</v>
      </c>
      <c r="R7533">
        <v>0</v>
      </c>
      <c r="S7533">
        <v>9745</v>
      </c>
      <c r="T7533">
        <v>9759</v>
      </c>
      <c r="U7533">
        <v>9750</v>
      </c>
      <c r="V7533">
        <v>9747</v>
      </c>
      <c r="W7533">
        <v>1</v>
      </c>
      <c r="X7533">
        <v>1</v>
      </c>
      <c r="Y7533" t="s">
        <v>5514</v>
      </c>
      <c r="Z7533" t="s">
        <v>99</v>
      </c>
      <c r="AA7533" t="s">
        <v>1167</v>
      </c>
    </row>
    <row r="7534" spans="1:27">
      <c r="A7534" t="s">
        <v>24</v>
      </c>
      <c r="B7534">
        <v>3</v>
      </c>
      <c r="C7534">
        <v>732</v>
      </c>
      <c r="D7534" t="s">
        <v>1505</v>
      </c>
      <c r="E7534">
        <v>5.544</v>
      </c>
      <c r="F7534">
        <v>4.3</v>
      </c>
      <c r="G7534">
        <v>0.053</v>
      </c>
      <c r="H7534">
        <v>4.185</v>
      </c>
      <c r="I7534">
        <v>1.23255813953488</v>
      </c>
      <c r="J7534">
        <v>97.3255813953488</v>
      </c>
      <c r="K7534">
        <v>77.5613275613276</v>
      </c>
      <c r="L7534">
        <v>0.955988455988456</v>
      </c>
      <c r="M7534">
        <v>0.0620000000000003</v>
      </c>
      <c r="N7534">
        <v>1.44186046511629</v>
      </c>
      <c r="O7534">
        <v>4.247</v>
      </c>
      <c r="P7534" t="s">
        <v>266</v>
      </c>
      <c r="R7534">
        <v>0</v>
      </c>
      <c r="S7534">
        <v>9762</v>
      </c>
      <c r="T7534">
        <v>9776</v>
      </c>
      <c r="U7534">
        <v>9767</v>
      </c>
      <c r="V7534">
        <v>9764</v>
      </c>
      <c r="W7534">
        <v>1</v>
      </c>
      <c r="X7534">
        <v>1</v>
      </c>
      <c r="Y7534" t="s">
        <v>5515</v>
      </c>
      <c r="Z7534" t="s">
        <v>99</v>
      </c>
      <c r="AA7534" t="s">
        <v>1167</v>
      </c>
    </row>
    <row r="7535" spans="1:27">
      <c r="A7535" t="s">
        <v>24</v>
      </c>
      <c r="B7535">
        <v>3</v>
      </c>
      <c r="C7535">
        <v>734</v>
      </c>
      <c r="D7535" t="s">
        <v>1505</v>
      </c>
      <c r="E7535">
        <v>4.838</v>
      </c>
      <c r="F7535">
        <v>3.7</v>
      </c>
      <c r="G7535">
        <v>0.016</v>
      </c>
      <c r="H7535">
        <v>3.6</v>
      </c>
      <c r="I7535">
        <v>0.432432432432432</v>
      </c>
      <c r="J7535">
        <v>97.2972972972973</v>
      </c>
      <c r="K7535">
        <v>76.477883422902</v>
      </c>
      <c r="L7535">
        <v>0.330715171558495</v>
      </c>
      <c r="M7535">
        <v>0.0840000000000001</v>
      </c>
      <c r="N7535">
        <v>2.27027027027027</v>
      </c>
      <c r="O7535">
        <v>3.684</v>
      </c>
      <c r="P7535" t="s">
        <v>266</v>
      </c>
      <c r="R7535">
        <v>0</v>
      </c>
      <c r="S7535">
        <v>9782</v>
      </c>
      <c r="T7535">
        <v>9796</v>
      </c>
      <c r="U7535">
        <v>9787</v>
      </c>
      <c r="V7535">
        <v>9784</v>
      </c>
      <c r="W7535">
        <v>1</v>
      </c>
      <c r="X7535">
        <v>1</v>
      </c>
      <c r="Y7535" t="s">
        <v>5516</v>
      </c>
      <c r="Z7535" t="s">
        <v>99</v>
      </c>
      <c r="AA7535" t="s">
        <v>1167</v>
      </c>
    </row>
    <row r="7536" spans="1:27">
      <c r="A7536" t="s">
        <v>24</v>
      </c>
      <c r="B7536">
        <v>3</v>
      </c>
      <c r="C7536">
        <v>736</v>
      </c>
      <c r="D7536" t="s">
        <v>265</v>
      </c>
      <c r="E7536">
        <v>8.505</v>
      </c>
      <c r="F7536">
        <v>4.3</v>
      </c>
      <c r="G7536">
        <v>0.252</v>
      </c>
      <c r="H7536">
        <v>4.015</v>
      </c>
      <c r="I7536">
        <v>5.86046511627907</v>
      </c>
      <c r="J7536">
        <v>93.3720930232558</v>
      </c>
      <c r="K7536">
        <v>50.5584950029394</v>
      </c>
      <c r="L7536">
        <v>2.96296296296296</v>
      </c>
      <c r="M7536">
        <v>0.0330000000000004</v>
      </c>
      <c r="N7536">
        <v>0.767441860465125</v>
      </c>
      <c r="O7536">
        <v>4.048</v>
      </c>
      <c r="P7536" t="s">
        <v>266</v>
      </c>
      <c r="R7536">
        <v>0</v>
      </c>
      <c r="S7536">
        <v>9802</v>
      </c>
      <c r="T7536">
        <v>9816</v>
      </c>
      <c r="U7536">
        <v>9807</v>
      </c>
      <c r="V7536">
        <v>9804</v>
      </c>
      <c r="W7536">
        <v>1</v>
      </c>
      <c r="X7536">
        <v>1</v>
      </c>
      <c r="Y7536" t="s">
        <v>5517</v>
      </c>
      <c r="Z7536" t="s">
        <v>99</v>
      </c>
      <c r="AA7536" t="s">
        <v>1167</v>
      </c>
    </row>
    <row r="7537" spans="1:27">
      <c r="A7537" t="s">
        <v>24</v>
      </c>
      <c r="B7537">
        <v>3</v>
      </c>
      <c r="C7537">
        <v>737</v>
      </c>
      <c r="D7537" t="s">
        <v>1505</v>
      </c>
      <c r="E7537">
        <v>13.158</v>
      </c>
      <c r="F7537">
        <v>11.3</v>
      </c>
      <c r="G7537">
        <v>0.016</v>
      </c>
      <c r="H7537">
        <v>11.174</v>
      </c>
      <c r="I7537">
        <v>0.141592920353982</v>
      </c>
      <c r="J7537">
        <v>98.8849557522124</v>
      </c>
      <c r="K7537">
        <v>85.8793129654963</v>
      </c>
      <c r="L7537">
        <v>0.121599027207782</v>
      </c>
      <c r="M7537">
        <v>0.110000000000001</v>
      </c>
      <c r="N7537">
        <v>0.973451327433639</v>
      </c>
      <c r="O7537">
        <v>11.284</v>
      </c>
      <c r="P7537" t="s">
        <v>266</v>
      </c>
      <c r="R7537">
        <v>0</v>
      </c>
      <c r="S7537">
        <v>9819</v>
      </c>
      <c r="T7537">
        <v>9833</v>
      </c>
      <c r="U7537">
        <v>9824</v>
      </c>
      <c r="V7537">
        <v>9821</v>
      </c>
      <c r="W7537">
        <v>1</v>
      </c>
      <c r="X7537">
        <v>1</v>
      </c>
      <c r="Y7537" t="s">
        <v>5518</v>
      </c>
      <c r="Z7537" t="s">
        <v>99</v>
      </c>
      <c r="AA7537" t="s">
        <v>1167</v>
      </c>
    </row>
    <row r="7538" spans="1:27">
      <c r="A7538" t="s">
        <v>24</v>
      </c>
      <c r="B7538">
        <v>3</v>
      </c>
      <c r="C7538">
        <v>739</v>
      </c>
      <c r="D7538" t="s">
        <v>265</v>
      </c>
      <c r="E7538">
        <v>8.921</v>
      </c>
      <c r="F7538">
        <v>7.3</v>
      </c>
      <c r="G7538">
        <v>0.051</v>
      </c>
      <c r="H7538">
        <v>7.22</v>
      </c>
      <c r="I7538">
        <v>0.698630136986301</v>
      </c>
      <c r="J7538">
        <v>98.9041095890411</v>
      </c>
      <c r="K7538">
        <v>81.8293913238426</v>
      </c>
      <c r="L7538">
        <v>0.571684788700818</v>
      </c>
      <c r="M7538">
        <v>0.0289999999999999</v>
      </c>
      <c r="N7538">
        <v>0.397260273972602</v>
      </c>
      <c r="O7538">
        <v>7.249</v>
      </c>
      <c r="P7538" t="s">
        <v>266</v>
      </c>
      <c r="R7538">
        <v>0</v>
      </c>
      <c r="S7538">
        <v>9839</v>
      </c>
      <c r="T7538">
        <v>9853</v>
      </c>
      <c r="U7538">
        <v>9844</v>
      </c>
      <c r="V7538">
        <v>9841</v>
      </c>
      <c r="W7538">
        <v>1</v>
      </c>
      <c r="X7538">
        <v>1</v>
      </c>
      <c r="Y7538" t="s">
        <v>5519</v>
      </c>
      <c r="Z7538" t="s">
        <v>99</v>
      </c>
      <c r="AA7538" t="s">
        <v>1167</v>
      </c>
    </row>
    <row r="7539" spans="1:27">
      <c r="A7539" t="s">
        <v>24</v>
      </c>
      <c r="B7539">
        <v>3</v>
      </c>
      <c r="C7539">
        <v>740</v>
      </c>
      <c r="D7539" t="s">
        <v>1505</v>
      </c>
      <c r="E7539">
        <v>7.91</v>
      </c>
      <c r="F7539">
        <v>6.3</v>
      </c>
      <c r="G7539">
        <v>0.027</v>
      </c>
      <c r="H7539">
        <v>6.253</v>
      </c>
      <c r="I7539">
        <v>0.428571428571429</v>
      </c>
      <c r="J7539">
        <v>99.2539682539683</v>
      </c>
      <c r="K7539">
        <v>79.646017699115</v>
      </c>
      <c r="L7539">
        <v>0.34134007585335</v>
      </c>
      <c r="M7539">
        <v>0.0199999999999996</v>
      </c>
      <c r="N7539">
        <v>0.317460317460311</v>
      </c>
      <c r="O7539">
        <v>6.273</v>
      </c>
      <c r="P7539" t="s">
        <v>266</v>
      </c>
      <c r="R7539">
        <v>0</v>
      </c>
      <c r="S7539">
        <v>9856</v>
      </c>
      <c r="T7539">
        <v>9870</v>
      </c>
      <c r="U7539">
        <v>9861</v>
      </c>
      <c r="V7539">
        <v>9858</v>
      </c>
      <c r="W7539">
        <v>1</v>
      </c>
      <c r="X7539">
        <v>1</v>
      </c>
      <c r="Y7539" t="s">
        <v>5520</v>
      </c>
      <c r="Z7539" t="s">
        <v>99</v>
      </c>
      <c r="AA7539" t="s">
        <v>1167</v>
      </c>
    </row>
    <row r="7540" spans="1:27">
      <c r="A7540" t="s">
        <v>24</v>
      </c>
      <c r="B7540">
        <v>3</v>
      </c>
      <c r="C7540">
        <v>742</v>
      </c>
      <c r="D7540" t="s">
        <v>1505</v>
      </c>
      <c r="E7540">
        <v>8.571</v>
      </c>
      <c r="F7540">
        <v>6.9</v>
      </c>
      <c r="G7540">
        <v>0.013</v>
      </c>
      <c r="H7540">
        <v>6.838</v>
      </c>
      <c r="I7540">
        <v>0.188405797101449</v>
      </c>
      <c r="J7540">
        <v>99.1014492753623</v>
      </c>
      <c r="K7540">
        <v>80.5040252012601</v>
      </c>
      <c r="L7540">
        <v>0.151674250379186</v>
      </c>
      <c r="M7540">
        <v>0.0490000000000004</v>
      </c>
      <c r="N7540">
        <v>0.710144927536237</v>
      </c>
      <c r="O7540">
        <v>6.887</v>
      </c>
      <c r="P7540" t="s">
        <v>266</v>
      </c>
      <c r="R7540">
        <v>0</v>
      </c>
      <c r="S7540">
        <v>9877</v>
      </c>
      <c r="T7540">
        <v>9891</v>
      </c>
      <c r="U7540">
        <v>9882</v>
      </c>
      <c r="V7540">
        <v>9879</v>
      </c>
      <c r="W7540">
        <v>1</v>
      </c>
      <c r="X7540">
        <v>1</v>
      </c>
      <c r="Y7540" t="s">
        <v>5521</v>
      </c>
      <c r="Z7540" t="s">
        <v>99</v>
      </c>
      <c r="AA7540" t="s">
        <v>1167</v>
      </c>
    </row>
    <row r="7541" spans="1:27">
      <c r="A7541" t="s">
        <v>24</v>
      </c>
      <c r="B7541">
        <v>3</v>
      </c>
      <c r="C7541">
        <v>744</v>
      </c>
      <c r="D7541" t="s">
        <v>1505</v>
      </c>
      <c r="E7541">
        <v>9.045</v>
      </c>
      <c r="F7541">
        <v>7.4</v>
      </c>
      <c r="G7541">
        <v>0.029</v>
      </c>
      <c r="H7541">
        <v>7.309</v>
      </c>
      <c r="I7541">
        <v>0.391891891891892</v>
      </c>
      <c r="J7541">
        <v>98.7702702702703</v>
      </c>
      <c r="K7541">
        <v>81.8131564400221</v>
      </c>
      <c r="L7541">
        <v>0.320619126589276</v>
      </c>
      <c r="M7541">
        <v>0.0620000000000003</v>
      </c>
      <c r="N7541">
        <v>0.837837837837842</v>
      </c>
      <c r="O7541">
        <v>7.371</v>
      </c>
      <c r="P7541" t="s">
        <v>266</v>
      </c>
      <c r="R7541">
        <v>0</v>
      </c>
      <c r="S7541">
        <v>9898</v>
      </c>
      <c r="T7541">
        <v>9912</v>
      </c>
      <c r="U7541">
        <v>9903</v>
      </c>
      <c r="V7541">
        <v>9900</v>
      </c>
      <c r="W7541">
        <v>1</v>
      </c>
      <c r="X7541">
        <v>1</v>
      </c>
      <c r="Y7541" t="s">
        <v>5522</v>
      </c>
      <c r="Z7541" t="s">
        <v>99</v>
      </c>
      <c r="AA7541" t="s">
        <v>1167</v>
      </c>
    </row>
    <row r="7542" spans="1:27">
      <c r="A7542" t="s">
        <v>24</v>
      </c>
      <c r="B7542">
        <v>3</v>
      </c>
      <c r="C7542">
        <v>746</v>
      </c>
      <c r="D7542" t="s">
        <v>1505</v>
      </c>
      <c r="E7542">
        <v>11.127</v>
      </c>
      <c r="F7542">
        <v>9.5</v>
      </c>
      <c r="G7542">
        <v>0.024</v>
      </c>
      <c r="H7542">
        <v>9.44</v>
      </c>
      <c r="I7542">
        <v>0.252631578947368</v>
      </c>
      <c r="J7542">
        <v>99.3684210526316</v>
      </c>
      <c r="K7542">
        <v>85.3779095892873</v>
      </c>
      <c r="L7542">
        <v>0.215691561067673</v>
      </c>
      <c r="M7542">
        <v>0.0360000000000014</v>
      </c>
      <c r="N7542">
        <v>0.378947368421067</v>
      </c>
      <c r="O7542">
        <v>9.476</v>
      </c>
      <c r="P7542" t="s">
        <v>266</v>
      </c>
      <c r="R7542">
        <v>0</v>
      </c>
      <c r="S7542">
        <v>9919</v>
      </c>
      <c r="T7542">
        <v>9933</v>
      </c>
      <c r="U7542">
        <v>9924</v>
      </c>
      <c r="V7542">
        <v>9921</v>
      </c>
      <c r="W7542">
        <v>1</v>
      </c>
      <c r="X7542">
        <v>1</v>
      </c>
      <c r="Y7542" t="s">
        <v>5523</v>
      </c>
      <c r="Z7542" t="s">
        <v>99</v>
      </c>
      <c r="AA7542" t="s">
        <v>1167</v>
      </c>
    </row>
    <row r="7543" spans="1:27">
      <c r="A7543" t="s">
        <v>24</v>
      </c>
      <c r="B7543">
        <v>3</v>
      </c>
      <c r="C7543">
        <v>748</v>
      </c>
      <c r="D7543" t="s">
        <v>265</v>
      </c>
      <c r="E7543">
        <v>10.254</v>
      </c>
      <c r="F7543">
        <v>8.7</v>
      </c>
      <c r="G7543">
        <v>0.319</v>
      </c>
      <c r="H7543">
        <v>8.362</v>
      </c>
      <c r="I7543">
        <v>3.66666666666667</v>
      </c>
      <c r="J7543">
        <v>96.1149425287356</v>
      </c>
      <c r="K7543">
        <v>84.8449385605617</v>
      </c>
      <c r="L7543">
        <v>3.11098108055393</v>
      </c>
      <c r="M7543">
        <v>0.0189999999999984</v>
      </c>
      <c r="N7543">
        <v>0.218390804597682</v>
      </c>
      <c r="O7543">
        <v>8.381</v>
      </c>
      <c r="P7543" t="s">
        <v>266</v>
      </c>
      <c r="R7543">
        <v>0</v>
      </c>
      <c r="S7543">
        <v>9942</v>
      </c>
      <c r="T7543">
        <v>9956</v>
      </c>
      <c r="U7543">
        <v>9947</v>
      </c>
      <c r="V7543">
        <v>9944</v>
      </c>
      <c r="W7543">
        <v>1</v>
      </c>
      <c r="X7543">
        <v>1</v>
      </c>
      <c r="Y7543" t="s">
        <v>5524</v>
      </c>
      <c r="Z7543" t="s">
        <v>99</v>
      </c>
      <c r="AA7543" t="s">
        <v>1167</v>
      </c>
    </row>
    <row r="7544" spans="1:27">
      <c r="A7544" t="s">
        <v>24</v>
      </c>
      <c r="B7544">
        <v>3</v>
      </c>
      <c r="C7544">
        <v>750</v>
      </c>
      <c r="D7544" t="s">
        <v>1505</v>
      </c>
      <c r="E7544">
        <v>2.236</v>
      </c>
      <c r="F7544">
        <v>1.3</v>
      </c>
      <c r="G7544">
        <v>0.023</v>
      </c>
      <c r="H7544">
        <v>1.298</v>
      </c>
      <c r="I7544">
        <v>1.76923076923077</v>
      </c>
      <c r="J7544">
        <v>99.8461538461539</v>
      </c>
      <c r="K7544">
        <v>58.1395348837209</v>
      </c>
      <c r="L7544">
        <v>1.02862254025045</v>
      </c>
      <c r="M7544">
        <v>-0.0209999999999999</v>
      </c>
      <c r="N7544">
        <v>1.61538461538461</v>
      </c>
      <c r="O7544">
        <v>1.277</v>
      </c>
      <c r="P7544" t="s">
        <v>266</v>
      </c>
      <c r="R7544">
        <v>0</v>
      </c>
      <c r="S7544">
        <v>9985</v>
      </c>
      <c r="T7544">
        <v>9999</v>
      </c>
      <c r="U7544">
        <v>9990</v>
      </c>
      <c r="V7544">
        <v>9987</v>
      </c>
      <c r="W7544">
        <v>1</v>
      </c>
      <c r="X7544">
        <v>1</v>
      </c>
      <c r="Y7544" t="s">
        <v>5525</v>
      </c>
      <c r="Z7544" t="s">
        <v>99</v>
      </c>
      <c r="AA7544" t="s">
        <v>1223</v>
      </c>
    </row>
    <row r="7545" spans="1:27">
      <c r="A7545" t="s">
        <v>24</v>
      </c>
      <c r="B7545">
        <v>3</v>
      </c>
      <c r="C7545">
        <v>752</v>
      </c>
      <c r="D7545" t="s">
        <v>1503</v>
      </c>
      <c r="E7545">
        <v>3.108</v>
      </c>
      <c r="F7545">
        <v>2.3</v>
      </c>
      <c r="G7545">
        <v>0.029</v>
      </c>
      <c r="H7545">
        <v>2.216</v>
      </c>
      <c r="I7545">
        <v>1.26086956521739</v>
      </c>
      <c r="J7545">
        <v>96.3478260869565</v>
      </c>
      <c r="K7545">
        <v>74.002574002574</v>
      </c>
      <c r="L7545">
        <v>0.933075933075933</v>
      </c>
      <c r="M7545">
        <v>0.0549999999999997</v>
      </c>
      <c r="N7545">
        <v>2.39130434782607</v>
      </c>
      <c r="O7545">
        <v>2.271</v>
      </c>
      <c r="P7545" t="s">
        <v>266</v>
      </c>
      <c r="R7545">
        <v>0</v>
      </c>
      <c r="S7545">
        <v>10009</v>
      </c>
      <c r="T7545">
        <v>10023</v>
      </c>
      <c r="U7545">
        <v>10014</v>
      </c>
      <c r="V7545">
        <v>10011</v>
      </c>
      <c r="W7545">
        <v>1</v>
      </c>
      <c r="X7545">
        <v>1</v>
      </c>
      <c r="Y7545" t="s">
        <v>5526</v>
      </c>
      <c r="Z7545" t="s">
        <v>99</v>
      </c>
      <c r="AA7545" t="s">
        <v>1223</v>
      </c>
    </row>
    <row r="7546" spans="1:27">
      <c r="A7546" t="s">
        <v>24</v>
      </c>
      <c r="B7546">
        <v>3</v>
      </c>
      <c r="C7546">
        <v>753</v>
      </c>
      <c r="D7546" t="s">
        <v>1503</v>
      </c>
      <c r="E7546">
        <v>2.284</v>
      </c>
      <c r="F7546">
        <v>1.6</v>
      </c>
      <c r="G7546">
        <v>0.064</v>
      </c>
      <c r="H7546">
        <v>1.552</v>
      </c>
      <c r="I7546">
        <v>4</v>
      </c>
      <c r="J7546">
        <v>97</v>
      </c>
      <c r="K7546">
        <v>70.0525394045534</v>
      </c>
      <c r="L7546">
        <v>2.80210157618214</v>
      </c>
      <c r="M7546">
        <v>-0.016</v>
      </c>
      <c r="N7546">
        <v>1</v>
      </c>
      <c r="O7546">
        <v>1.536</v>
      </c>
      <c r="P7546" t="s">
        <v>266</v>
      </c>
      <c r="R7546">
        <v>0</v>
      </c>
      <c r="S7546">
        <v>10025</v>
      </c>
      <c r="T7546">
        <v>10039</v>
      </c>
      <c r="U7546">
        <v>10030</v>
      </c>
      <c r="V7546">
        <v>10027</v>
      </c>
      <c r="W7546">
        <v>1</v>
      </c>
      <c r="X7546">
        <v>1</v>
      </c>
      <c r="Y7546" t="s">
        <v>5527</v>
      </c>
      <c r="Z7546" t="s">
        <v>99</v>
      </c>
      <c r="AA7546" t="s">
        <v>1223</v>
      </c>
    </row>
    <row r="7547" spans="1:27">
      <c r="A7547" t="s">
        <v>24</v>
      </c>
      <c r="B7547">
        <v>3</v>
      </c>
      <c r="C7547">
        <v>754</v>
      </c>
      <c r="D7547" t="s">
        <v>1503</v>
      </c>
      <c r="E7547">
        <v>3.712</v>
      </c>
      <c r="F7547">
        <v>2</v>
      </c>
      <c r="G7547">
        <v>0.015</v>
      </c>
      <c r="H7547">
        <v>2.007</v>
      </c>
      <c r="I7547">
        <v>0.75</v>
      </c>
      <c r="J7547">
        <v>100.35</v>
      </c>
      <c r="K7547">
        <v>53.8793103448276</v>
      </c>
      <c r="L7547">
        <v>0.404094827586207</v>
      </c>
      <c r="M7547">
        <v>-0.0220000000000002</v>
      </c>
      <c r="N7547">
        <v>1.10000000000001</v>
      </c>
      <c r="O7547">
        <v>1.985</v>
      </c>
      <c r="P7547" t="s">
        <v>266</v>
      </c>
      <c r="R7547">
        <v>0</v>
      </c>
      <c r="S7547">
        <v>10041</v>
      </c>
      <c r="T7547">
        <v>10055</v>
      </c>
      <c r="U7547">
        <v>10046</v>
      </c>
      <c r="V7547">
        <v>10043</v>
      </c>
      <c r="W7547">
        <v>1</v>
      </c>
      <c r="X7547">
        <v>1</v>
      </c>
      <c r="Y7547" t="s">
        <v>5528</v>
      </c>
      <c r="Z7547" t="s">
        <v>99</v>
      </c>
      <c r="AA7547" t="s">
        <v>1223</v>
      </c>
    </row>
    <row r="7548" spans="1:27">
      <c r="A7548" t="s">
        <v>24</v>
      </c>
      <c r="B7548">
        <v>3</v>
      </c>
      <c r="C7548">
        <v>755</v>
      </c>
      <c r="D7548" t="s">
        <v>1505</v>
      </c>
      <c r="E7548">
        <v>3.479</v>
      </c>
      <c r="F7548">
        <v>2.5</v>
      </c>
      <c r="G7548">
        <v>0.036</v>
      </c>
      <c r="H7548">
        <v>2.414</v>
      </c>
      <c r="I7548">
        <v>1.44</v>
      </c>
      <c r="J7548">
        <v>96.56</v>
      </c>
      <c r="K7548">
        <v>71.8597298074159</v>
      </c>
      <c r="L7548">
        <v>1.03478010922679</v>
      </c>
      <c r="M7548">
        <v>0.0499999999999998</v>
      </c>
      <c r="N7548">
        <v>1.99999999999999</v>
      </c>
      <c r="O7548">
        <v>2.464</v>
      </c>
      <c r="P7548" t="s">
        <v>266</v>
      </c>
      <c r="R7548">
        <v>0</v>
      </c>
      <c r="S7548">
        <v>10072</v>
      </c>
      <c r="T7548">
        <v>10086</v>
      </c>
      <c r="U7548">
        <v>10077</v>
      </c>
      <c r="V7548">
        <v>10074</v>
      </c>
      <c r="W7548">
        <v>1</v>
      </c>
      <c r="X7548">
        <v>1</v>
      </c>
      <c r="Y7548" t="s">
        <v>5529</v>
      </c>
      <c r="Z7548" t="s">
        <v>99</v>
      </c>
      <c r="AA7548" t="s">
        <v>1223</v>
      </c>
    </row>
    <row r="7549" spans="1:27">
      <c r="A7549" t="s">
        <v>24</v>
      </c>
      <c r="B7549">
        <v>3</v>
      </c>
      <c r="C7549">
        <v>757</v>
      </c>
      <c r="D7549" t="s">
        <v>265</v>
      </c>
      <c r="E7549">
        <v>5.764</v>
      </c>
      <c r="F7549">
        <v>4.8</v>
      </c>
      <c r="G7549">
        <v>0.016</v>
      </c>
      <c r="H7549">
        <v>4.709</v>
      </c>
      <c r="I7549">
        <v>0.333333333333333</v>
      </c>
      <c r="J7549">
        <v>98.1041666666667</v>
      </c>
      <c r="K7549">
        <v>83.2755031228314</v>
      </c>
      <c r="L7549">
        <v>0.277585010409438</v>
      </c>
      <c r="M7549">
        <v>0.0750000000000002</v>
      </c>
      <c r="N7549">
        <v>1.5625</v>
      </c>
      <c r="O7549">
        <v>4.784</v>
      </c>
      <c r="P7549" t="s">
        <v>266</v>
      </c>
      <c r="R7549">
        <v>0</v>
      </c>
      <c r="S7549">
        <v>10092</v>
      </c>
      <c r="T7549">
        <v>10106</v>
      </c>
      <c r="U7549">
        <v>10097</v>
      </c>
      <c r="V7549">
        <v>10094</v>
      </c>
      <c r="W7549">
        <v>1</v>
      </c>
      <c r="X7549">
        <v>1</v>
      </c>
      <c r="Y7549" t="s">
        <v>5530</v>
      </c>
      <c r="Z7549" t="s">
        <v>99</v>
      </c>
      <c r="AA7549" t="s">
        <v>1223</v>
      </c>
    </row>
    <row r="7550" spans="1:27">
      <c r="A7550" t="s">
        <v>24</v>
      </c>
      <c r="B7550">
        <v>3</v>
      </c>
      <c r="C7550">
        <v>758</v>
      </c>
      <c r="D7550" t="s">
        <v>265</v>
      </c>
      <c r="E7550">
        <v>6.204</v>
      </c>
      <c r="F7550">
        <v>5</v>
      </c>
      <c r="G7550">
        <v>0.03</v>
      </c>
      <c r="H7550">
        <v>4.883</v>
      </c>
      <c r="I7550">
        <v>0.6</v>
      </c>
      <c r="J7550">
        <v>97.66</v>
      </c>
      <c r="K7550">
        <v>80.5931656995487</v>
      </c>
      <c r="L7550">
        <v>0.483558994197292</v>
      </c>
      <c r="M7550">
        <v>0.0869999999999997</v>
      </c>
      <c r="N7550">
        <v>1.74</v>
      </c>
      <c r="O7550">
        <v>4.97</v>
      </c>
      <c r="P7550" t="s">
        <v>266</v>
      </c>
      <c r="R7550">
        <v>0</v>
      </c>
      <c r="S7550">
        <v>10108</v>
      </c>
      <c r="T7550">
        <v>10122</v>
      </c>
      <c r="U7550">
        <v>10113</v>
      </c>
      <c r="V7550">
        <v>10110</v>
      </c>
      <c r="W7550">
        <v>1</v>
      </c>
      <c r="X7550">
        <v>1</v>
      </c>
      <c r="Y7550" t="s">
        <v>5531</v>
      </c>
      <c r="Z7550" t="s">
        <v>99</v>
      </c>
      <c r="AA7550" t="s">
        <v>1223</v>
      </c>
    </row>
    <row r="7551" spans="1:27">
      <c r="A7551" t="s">
        <v>24</v>
      </c>
      <c r="B7551">
        <v>3</v>
      </c>
      <c r="C7551">
        <v>759</v>
      </c>
      <c r="D7551" t="s">
        <v>265</v>
      </c>
      <c r="E7551">
        <v>6.724</v>
      </c>
      <c r="F7551">
        <v>5.6</v>
      </c>
      <c r="G7551">
        <v>0.147</v>
      </c>
      <c r="H7551">
        <v>5.427</v>
      </c>
      <c r="I7551">
        <v>2.625</v>
      </c>
      <c r="J7551">
        <v>96.9107142857143</v>
      </c>
      <c r="K7551">
        <v>83.283759666865</v>
      </c>
      <c r="L7551">
        <v>2.18619869125521</v>
      </c>
      <c r="M7551">
        <v>0.0259999999999998</v>
      </c>
      <c r="N7551">
        <v>0.464285714285711</v>
      </c>
      <c r="O7551">
        <v>5.453</v>
      </c>
      <c r="P7551" t="s">
        <v>266</v>
      </c>
      <c r="R7551">
        <v>0</v>
      </c>
      <c r="S7551">
        <v>10124</v>
      </c>
      <c r="T7551">
        <v>10138</v>
      </c>
      <c r="U7551">
        <v>10129</v>
      </c>
      <c r="V7551">
        <v>10126</v>
      </c>
      <c r="W7551">
        <v>1</v>
      </c>
      <c r="X7551">
        <v>1</v>
      </c>
      <c r="Y7551" t="s">
        <v>5532</v>
      </c>
      <c r="Z7551" t="s">
        <v>99</v>
      </c>
      <c r="AA7551" t="s">
        <v>1223</v>
      </c>
    </row>
    <row r="7552" spans="1:27">
      <c r="A7552" t="s">
        <v>24</v>
      </c>
      <c r="B7552">
        <v>3</v>
      </c>
      <c r="C7552">
        <v>760</v>
      </c>
      <c r="D7552" t="s">
        <v>1505</v>
      </c>
      <c r="E7552">
        <v>4.918</v>
      </c>
      <c r="F7552">
        <v>3.8</v>
      </c>
      <c r="G7552">
        <v>0.022</v>
      </c>
      <c r="H7552">
        <v>3.792</v>
      </c>
      <c r="I7552">
        <v>0.578947368421053</v>
      </c>
      <c r="J7552">
        <v>99.7894736842105</v>
      </c>
      <c r="K7552">
        <v>77.2671817812119</v>
      </c>
      <c r="L7552">
        <v>0.447336315575437</v>
      </c>
      <c r="M7552">
        <v>-0.0139999999999998</v>
      </c>
      <c r="N7552">
        <v>0.368421052631573</v>
      </c>
      <c r="O7552">
        <v>3.778</v>
      </c>
      <c r="P7552" t="s">
        <v>266</v>
      </c>
      <c r="R7552">
        <v>0</v>
      </c>
      <c r="S7552">
        <v>10141</v>
      </c>
      <c r="T7552">
        <v>10155</v>
      </c>
      <c r="U7552">
        <v>10146</v>
      </c>
      <c r="V7552">
        <v>10143</v>
      </c>
      <c r="W7552">
        <v>1</v>
      </c>
      <c r="X7552">
        <v>1</v>
      </c>
      <c r="Y7552" t="s">
        <v>5533</v>
      </c>
      <c r="Z7552" t="s">
        <v>99</v>
      </c>
      <c r="AA7552" t="s">
        <v>1223</v>
      </c>
    </row>
    <row r="7553" spans="1:27">
      <c r="A7553" t="s">
        <v>24</v>
      </c>
      <c r="B7553">
        <v>3</v>
      </c>
      <c r="C7553">
        <v>762</v>
      </c>
      <c r="D7553" t="s">
        <v>1505</v>
      </c>
      <c r="E7553">
        <v>4.162</v>
      </c>
      <c r="F7553">
        <v>3.3</v>
      </c>
      <c r="G7553">
        <v>0.012</v>
      </c>
      <c r="H7553">
        <v>3.241</v>
      </c>
      <c r="I7553">
        <v>0.363636363636364</v>
      </c>
      <c r="J7553">
        <v>98.2121212121212</v>
      </c>
      <c r="K7553">
        <v>79.2888034598751</v>
      </c>
      <c r="L7553">
        <v>0.288322921672273</v>
      </c>
      <c r="M7553">
        <v>0.0469999999999997</v>
      </c>
      <c r="N7553">
        <v>1.42424242424242</v>
      </c>
      <c r="O7553">
        <v>3.288</v>
      </c>
      <c r="P7553" t="s">
        <v>266</v>
      </c>
      <c r="R7553">
        <v>0</v>
      </c>
      <c r="S7553">
        <v>10161</v>
      </c>
      <c r="T7553">
        <v>10175</v>
      </c>
      <c r="U7553">
        <v>10166</v>
      </c>
      <c r="V7553">
        <v>10163</v>
      </c>
      <c r="W7553">
        <v>1</v>
      </c>
      <c r="X7553">
        <v>1</v>
      </c>
      <c r="Y7553" t="s">
        <v>5534</v>
      </c>
      <c r="Z7553" t="s">
        <v>99</v>
      </c>
      <c r="AA7553" t="s">
        <v>1223</v>
      </c>
    </row>
    <row r="7554" spans="1:27">
      <c r="A7554" t="s">
        <v>24</v>
      </c>
      <c r="B7554">
        <v>3</v>
      </c>
      <c r="C7554">
        <v>764</v>
      </c>
      <c r="D7554" t="s">
        <v>1505</v>
      </c>
      <c r="E7554">
        <v>6.678</v>
      </c>
      <c r="F7554">
        <v>3.4</v>
      </c>
      <c r="G7554">
        <v>0.011</v>
      </c>
      <c r="H7554">
        <v>3.341</v>
      </c>
      <c r="I7554">
        <v>0.323529411764706</v>
      </c>
      <c r="J7554">
        <v>98.264705882353</v>
      </c>
      <c r="K7554">
        <v>50.9134471398622</v>
      </c>
      <c r="L7554">
        <v>0.164719976040731</v>
      </c>
      <c r="M7554">
        <v>0.0479999999999996</v>
      </c>
      <c r="N7554">
        <v>1.41176470588234</v>
      </c>
      <c r="O7554">
        <v>3.389</v>
      </c>
      <c r="P7554" t="s">
        <v>266</v>
      </c>
      <c r="R7554">
        <v>0</v>
      </c>
      <c r="S7554">
        <v>10181</v>
      </c>
      <c r="T7554">
        <v>10195</v>
      </c>
      <c r="U7554">
        <v>10186</v>
      </c>
      <c r="V7554">
        <v>10183</v>
      </c>
      <c r="W7554">
        <v>1</v>
      </c>
      <c r="X7554">
        <v>1</v>
      </c>
      <c r="Y7554" t="s">
        <v>5535</v>
      </c>
      <c r="Z7554" t="s">
        <v>99</v>
      </c>
      <c r="AA7554" t="s">
        <v>1223</v>
      </c>
    </row>
    <row r="7555" spans="1:27">
      <c r="A7555" t="s">
        <v>24</v>
      </c>
      <c r="B7555">
        <v>3</v>
      </c>
      <c r="C7555">
        <v>766</v>
      </c>
      <c r="D7555" t="s">
        <v>265</v>
      </c>
      <c r="E7555">
        <v>5.964</v>
      </c>
      <c r="F7555">
        <v>4.6</v>
      </c>
      <c r="G7555">
        <v>0.052</v>
      </c>
      <c r="H7555">
        <v>4.487</v>
      </c>
      <c r="I7555">
        <v>1.1304347826087</v>
      </c>
      <c r="J7555">
        <v>97.5434782608696</v>
      </c>
      <c r="K7555">
        <v>77.1294433266264</v>
      </c>
      <c r="L7555">
        <v>0.871898054996646</v>
      </c>
      <c r="M7555">
        <v>0.0609999999999999</v>
      </c>
      <c r="N7555">
        <v>1.32608695652174</v>
      </c>
      <c r="O7555">
        <v>4.548</v>
      </c>
      <c r="P7555" t="s">
        <v>266</v>
      </c>
      <c r="R7555">
        <v>0</v>
      </c>
      <c r="S7555">
        <v>10201</v>
      </c>
      <c r="T7555">
        <v>10215</v>
      </c>
      <c r="U7555">
        <v>10206</v>
      </c>
      <c r="V7555">
        <v>10203</v>
      </c>
      <c r="W7555">
        <v>1</v>
      </c>
      <c r="X7555">
        <v>1</v>
      </c>
      <c r="Y7555" t="s">
        <v>5536</v>
      </c>
      <c r="Z7555" t="s">
        <v>99</v>
      </c>
      <c r="AA7555" t="s">
        <v>1223</v>
      </c>
    </row>
    <row r="7556" spans="1:27">
      <c r="A7556" t="s">
        <v>24</v>
      </c>
      <c r="B7556">
        <v>3</v>
      </c>
      <c r="C7556">
        <v>767</v>
      </c>
      <c r="D7556" t="s">
        <v>1505</v>
      </c>
      <c r="E7556">
        <v>7.764</v>
      </c>
      <c r="F7556">
        <v>6.2</v>
      </c>
      <c r="G7556">
        <v>0.047</v>
      </c>
      <c r="H7556">
        <v>6.141</v>
      </c>
      <c r="I7556">
        <v>0.758064516129032</v>
      </c>
      <c r="J7556">
        <v>99.0483870967742</v>
      </c>
      <c r="K7556">
        <v>79.8557444616177</v>
      </c>
      <c r="L7556">
        <v>0.605358062854199</v>
      </c>
      <c r="M7556">
        <v>0.0120000000000005</v>
      </c>
      <c r="N7556">
        <v>0.193548387096782</v>
      </c>
      <c r="O7556">
        <v>6.153</v>
      </c>
      <c r="P7556" t="s">
        <v>266</v>
      </c>
      <c r="R7556">
        <v>0</v>
      </c>
      <c r="S7556">
        <v>10218</v>
      </c>
      <c r="T7556">
        <v>10232</v>
      </c>
      <c r="U7556">
        <v>10223</v>
      </c>
      <c r="V7556">
        <v>10220</v>
      </c>
      <c r="W7556">
        <v>1</v>
      </c>
      <c r="X7556">
        <v>1</v>
      </c>
      <c r="Y7556" t="s">
        <v>5537</v>
      </c>
      <c r="Z7556" t="s">
        <v>99</v>
      </c>
      <c r="AA7556" t="s">
        <v>1223</v>
      </c>
    </row>
    <row r="7557" spans="1:27">
      <c r="A7557" t="s">
        <v>24</v>
      </c>
      <c r="B7557">
        <v>3</v>
      </c>
      <c r="C7557">
        <v>769</v>
      </c>
      <c r="D7557" t="s">
        <v>1529</v>
      </c>
      <c r="E7557">
        <v>7.014</v>
      </c>
      <c r="F7557">
        <v>5.8</v>
      </c>
      <c r="G7557">
        <v>0.034</v>
      </c>
      <c r="H7557">
        <v>5.72</v>
      </c>
      <c r="I7557">
        <v>0.586206896551724</v>
      </c>
      <c r="J7557">
        <v>98.6206896551724</v>
      </c>
      <c r="K7557">
        <v>82.6917593384659</v>
      </c>
      <c r="L7557">
        <v>0.484744796122042</v>
      </c>
      <c r="M7557">
        <v>0.0460000000000003</v>
      </c>
      <c r="N7557">
        <v>0.793103448275867</v>
      </c>
      <c r="O7557">
        <v>5.766</v>
      </c>
      <c r="P7557" t="s">
        <v>266</v>
      </c>
      <c r="R7557">
        <v>0</v>
      </c>
      <c r="S7557">
        <v>10238</v>
      </c>
      <c r="T7557">
        <v>10252</v>
      </c>
      <c r="U7557">
        <v>10243</v>
      </c>
      <c r="V7557">
        <v>10240</v>
      </c>
      <c r="W7557">
        <v>1</v>
      </c>
      <c r="X7557">
        <v>1</v>
      </c>
      <c r="Y7557" t="s">
        <v>5538</v>
      </c>
      <c r="Z7557" t="s">
        <v>99</v>
      </c>
      <c r="AA7557" t="s">
        <v>1223</v>
      </c>
    </row>
    <row r="7558" spans="1:27">
      <c r="A7558" t="s">
        <v>24</v>
      </c>
      <c r="B7558">
        <v>3</v>
      </c>
      <c r="C7558">
        <v>770</v>
      </c>
      <c r="D7558" t="s">
        <v>1505</v>
      </c>
      <c r="E7558">
        <v>7.532</v>
      </c>
      <c r="F7558">
        <v>5.9</v>
      </c>
      <c r="G7558">
        <v>0.013</v>
      </c>
      <c r="H7558">
        <v>5.869</v>
      </c>
      <c r="I7558">
        <v>0.220338983050847</v>
      </c>
      <c r="J7558">
        <v>99.4745762711864</v>
      </c>
      <c r="K7558">
        <v>78.3324482209241</v>
      </c>
      <c r="L7558">
        <v>0.172596919808816</v>
      </c>
      <c r="M7558">
        <v>0.0180000000000007</v>
      </c>
      <c r="N7558">
        <v>0.305084745762723</v>
      </c>
      <c r="O7558">
        <v>5.887</v>
      </c>
      <c r="P7558" t="s">
        <v>266</v>
      </c>
      <c r="R7558">
        <v>0</v>
      </c>
      <c r="S7558">
        <v>10255</v>
      </c>
      <c r="T7558">
        <v>10269</v>
      </c>
      <c r="U7558">
        <v>10260</v>
      </c>
      <c r="V7558">
        <v>10257</v>
      </c>
      <c r="W7558">
        <v>1</v>
      </c>
      <c r="X7558">
        <v>1</v>
      </c>
      <c r="Y7558" t="s">
        <v>5539</v>
      </c>
      <c r="Z7558" t="s">
        <v>99</v>
      </c>
      <c r="AA7558" t="s">
        <v>1223</v>
      </c>
    </row>
    <row r="7559" spans="1:27">
      <c r="A7559" t="s">
        <v>24</v>
      </c>
      <c r="B7559">
        <v>3</v>
      </c>
      <c r="C7559">
        <v>772</v>
      </c>
      <c r="D7559" t="s">
        <v>265</v>
      </c>
      <c r="E7559">
        <v>6.732</v>
      </c>
      <c r="F7559">
        <v>5.5</v>
      </c>
      <c r="G7559">
        <v>0.04</v>
      </c>
      <c r="H7559">
        <v>5.372</v>
      </c>
      <c r="I7559">
        <v>0.727272727272727</v>
      </c>
      <c r="J7559">
        <v>97.6727272727273</v>
      </c>
      <c r="K7559">
        <v>81.6993464052288</v>
      </c>
      <c r="L7559">
        <v>0.5941770647653</v>
      </c>
      <c r="M7559">
        <v>0.0880000000000001</v>
      </c>
      <c r="N7559">
        <v>1.6</v>
      </c>
      <c r="O7559">
        <v>5.46</v>
      </c>
      <c r="P7559" t="s">
        <v>266</v>
      </c>
      <c r="R7559">
        <v>0</v>
      </c>
      <c r="S7559">
        <v>10275</v>
      </c>
      <c r="T7559">
        <v>10289</v>
      </c>
      <c r="U7559">
        <v>10280</v>
      </c>
      <c r="V7559">
        <v>10277</v>
      </c>
      <c r="W7559">
        <v>1</v>
      </c>
      <c r="X7559">
        <v>1</v>
      </c>
      <c r="Y7559" t="s">
        <v>5540</v>
      </c>
      <c r="Z7559" t="s">
        <v>99</v>
      </c>
      <c r="AA7559" t="s">
        <v>1223</v>
      </c>
    </row>
    <row r="7560" spans="1:27">
      <c r="A7560" t="s">
        <v>24</v>
      </c>
      <c r="B7560">
        <v>3</v>
      </c>
      <c r="C7560">
        <v>773</v>
      </c>
      <c r="D7560" t="s">
        <v>1505</v>
      </c>
      <c r="E7560">
        <v>7.645</v>
      </c>
      <c r="F7560">
        <v>6.2</v>
      </c>
      <c r="G7560">
        <v>0.017</v>
      </c>
      <c r="H7560">
        <v>6.131</v>
      </c>
      <c r="I7560">
        <v>0.274193548387097</v>
      </c>
      <c r="J7560">
        <v>98.8870967741936</v>
      </c>
      <c r="K7560">
        <v>81.0987573577502</v>
      </c>
      <c r="L7560">
        <v>0.222367560497057</v>
      </c>
      <c r="M7560">
        <v>0.0519999999999996</v>
      </c>
      <c r="N7560">
        <v>0.838709677419348</v>
      </c>
      <c r="O7560">
        <v>6.183</v>
      </c>
      <c r="P7560" t="s">
        <v>266</v>
      </c>
      <c r="R7560">
        <v>0</v>
      </c>
      <c r="S7560">
        <v>10292</v>
      </c>
      <c r="T7560">
        <v>10306</v>
      </c>
      <c r="U7560">
        <v>10297</v>
      </c>
      <c r="V7560">
        <v>10294</v>
      </c>
      <c r="W7560">
        <v>1</v>
      </c>
      <c r="X7560">
        <v>1</v>
      </c>
      <c r="Y7560" t="s">
        <v>5541</v>
      </c>
      <c r="Z7560" t="s">
        <v>99</v>
      </c>
      <c r="AA7560" t="s">
        <v>1223</v>
      </c>
    </row>
    <row r="7561" spans="1:27">
      <c r="A7561" t="s">
        <v>24</v>
      </c>
      <c r="B7561">
        <v>3</v>
      </c>
      <c r="C7561">
        <v>775</v>
      </c>
      <c r="D7561" t="s">
        <v>265</v>
      </c>
      <c r="E7561">
        <v>7.513</v>
      </c>
      <c r="F7561">
        <v>6.2</v>
      </c>
      <c r="G7561">
        <v>0.082</v>
      </c>
      <c r="H7561">
        <v>6.063</v>
      </c>
      <c r="I7561">
        <v>1.32258064516129</v>
      </c>
      <c r="J7561">
        <v>97.7903225806452</v>
      </c>
      <c r="K7561">
        <v>82.5236257154266</v>
      </c>
      <c r="L7561">
        <v>1.09144150139758</v>
      </c>
      <c r="M7561">
        <v>0.0550000000000006</v>
      </c>
      <c r="N7561">
        <v>0.887096774193558</v>
      </c>
      <c r="O7561">
        <v>6.118</v>
      </c>
      <c r="P7561" t="s">
        <v>266</v>
      </c>
      <c r="R7561">
        <v>0</v>
      </c>
      <c r="S7561">
        <v>10312</v>
      </c>
      <c r="T7561">
        <v>10326</v>
      </c>
      <c r="U7561">
        <v>10317</v>
      </c>
      <c r="V7561">
        <v>10314</v>
      </c>
      <c r="W7561">
        <v>1</v>
      </c>
      <c r="X7561">
        <v>1</v>
      </c>
      <c r="Y7561" t="s">
        <v>5542</v>
      </c>
      <c r="Z7561" t="s">
        <v>99</v>
      </c>
      <c r="AA7561" t="s">
        <v>1223</v>
      </c>
    </row>
    <row r="7562" spans="1:27">
      <c r="A7562" t="s">
        <v>24</v>
      </c>
      <c r="B7562">
        <v>3</v>
      </c>
      <c r="C7562">
        <v>776</v>
      </c>
      <c r="D7562" t="s">
        <v>1505</v>
      </c>
      <c r="E7562">
        <v>7.498</v>
      </c>
      <c r="F7562">
        <v>6.1</v>
      </c>
      <c r="G7562">
        <v>0.017</v>
      </c>
      <c r="H7562">
        <v>6.033</v>
      </c>
      <c r="I7562">
        <v>0.278688524590164</v>
      </c>
      <c r="J7562">
        <v>98.9016393442623</v>
      </c>
      <c r="K7562">
        <v>81.3550280074687</v>
      </c>
      <c r="L7562">
        <v>0.226727127233929</v>
      </c>
      <c r="M7562">
        <v>0.0499999999999989</v>
      </c>
      <c r="N7562">
        <v>0.819672131147523</v>
      </c>
      <c r="O7562">
        <v>6.083</v>
      </c>
      <c r="P7562" t="s">
        <v>266</v>
      </c>
      <c r="R7562">
        <v>0</v>
      </c>
      <c r="S7562">
        <v>10329</v>
      </c>
      <c r="T7562">
        <v>10343</v>
      </c>
      <c r="U7562">
        <v>10334</v>
      </c>
      <c r="V7562">
        <v>10331</v>
      </c>
      <c r="W7562">
        <v>1</v>
      </c>
      <c r="X7562">
        <v>1</v>
      </c>
      <c r="Y7562" t="s">
        <v>5543</v>
      </c>
      <c r="Z7562" t="s">
        <v>99</v>
      </c>
      <c r="AA7562" t="s">
        <v>1223</v>
      </c>
    </row>
    <row r="7563" spans="1:27">
      <c r="A7563" t="s">
        <v>24</v>
      </c>
      <c r="B7563">
        <v>3</v>
      </c>
      <c r="C7563">
        <v>778</v>
      </c>
      <c r="D7563" t="s">
        <v>265</v>
      </c>
      <c r="E7563">
        <v>8.714</v>
      </c>
      <c r="F7563">
        <v>7.2</v>
      </c>
      <c r="G7563">
        <v>0.063</v>
      </c>
      <c r="H7563">
        <v>7.126</v>
      </c>
      <c r="I7563">
        <v>0.875</v>
      </c>
      <c r="J7563">
        <v>98.9722222222222</v>
      </c>
      <c r="K7563">
        <v>82.6256598577003</v>
      </c>
      <c r="L7563">
        <v>0.722974523754877</v>
      </c>
      <c r="M7563">
        <v>0.0110000000000001</v>
      </c>
      <c r="N7563">
        <v>0.152777777777779</v>
      </c>
      <c r="O7563">
        <v>7.137</v>
      </c>
      <c r="P7563" t="s">
        <v>266</v>
      </c>
      <c r="R7563">
        <v>0</v>
      </c>
      <c r="S7563">
        <v>10349</v>
      </c>
      <c r="T7563">
        <v>10363</v>
      </c>
      <c r="U7563">
        <v>10354</v>
      </c>
      <c r="V7563">
        <v>10351</v>
      </c>
      <c r="W7563">
        <v>1</v>
      </c>
      <c r="X7563">
        <v>1</v>
      </c>
      <c r="Y7563" t="s">
        <v>5544</v>
      </c>
      <c r="Z7563" t="s">
        <v>99</v>
      </c>
      <c r="AA7563" t="s">
        <v>1223</v>
      </c>
    </row>
    <row r="7564" spans="1:27">
      <c r="A7564" t="s">
        <v>24</v>
      </c>
      <c r="B7564">
        <v>3</v>
      </c>
      <c r="C7564">
        <v>779</v>
      </c>
      <c r="D7564" t="s">
        <v>1505</v>
      </c>
      <c r="E7564">
        <v>6.433</v>
      </c>
      <c r="F7564">
        <v>5.2</v>
      </c>
      <c r="G7564">
        <v>0.016</v>
      </c>
      <c r="H7564">
        <v>5.122</v>
      </c>
      <c r="I7564">
        <v>0.307692307692308</v>
      </c>
      <c r="J7564">
        <v>98.5</v>
      </c>
      <c r="K7564">
        <v>80.8332037929426</v>
      </c>
      <c r="L7564">
        <v>0.248717550132131</v>
      </c>
      <c r="M7564">
        <v>0.0620000000000003</v>
      </c>
      <c r="N7564">
        <v>1.1923076923077</v>
      </c>
      <c r="O7564">
        <v>5.184</v>
      </c>
      <c r="P7564" t="s">
        <v>266</v>
      </c>
      <c r="R7564">
        <v>0</v>
      </c>
      <c r="S7564">
        <v>10366</v>
      </c>
      <c r="T7564">
        <v>10380</v>
      </c>
      <c r="U7564">
        <v>10371</v>
      </c>
      <c r="V7564">
        <v>10368</v>
      </c>
      <c r="W7564">
        <v>1</v>
      </c>
      <c r="X7564">
        <v>1</v>
      </c>
      <c r="Y7564" t="s">
        <v>5545</v>
      </c>
      <c r="Z7564" t="s">
        <v>99</v>
      </c>
      <c r="AA7564" t="s">
        <v>1223</v>
      </c>
    </row>
    <row r="7565" spans="1:27">
      <c r="A7565" t="s">
        <v>24</v>
      </c>
      <c r="B7565">
        <v>3</v>
      </c>
      <c r="C7565">
        <v>781</v>
      </c>
      <c r="D7565" t="s">
        <v>265</v>
      </c>
      <c r="E7565">
        <v>9.807</v>
      </c>
      <c r="F7565">
        <v>7.4</v>
      </c>
      <c r="G7565">
        <v>0.069</v>
      </c>
      <c r="H7565">
        <v>7.236</v>
      </c>
      <c r="I7565">
        <v>0.932432432432432</v>
      </c>
      <c r="J7565">
        <v>97.7837837837838</v>
      </c>
      <c r="K7565">
        <v>75.45630671969</v>
      </c>
      <c r="L7565">
        <v>0.703579076170083</v>
      </c>
      <c r="M7565">
        <v>0.0950000000000006</v>
      </c>
      <c r="N7565">
        <v>1.28378378378379</v>
      </c>
      <c r="O7565">
        <v>7.331</v>
      </c>
      <c r="P7565" t="s">
        <v>266</v>
      </c>
      <c r="R7565">
        <v>0</v>
      </c>
      <c r="S7565">
        <v>10386</v>
      </c>
      <c r="T7565">
        <v>10400</v>
      </c>
      <c r="U7565">
        <v>10391</v>
      </c>
      <c r="V7565">
        <v>10388</v>
      </c>
      <c r="W7565">
        <v>1</v>
      </c>
      <c r="X7565">
        <v>1</v>
      </c>
      <c r="Y7565" t="s">
        <v>5546</v>
      </c>
      <c r="Z7565" t="s">
        <v>99</v>
      </c>
      <c r="AA7565" t="s">
        <v>1223</v>
      </c>
    </row>
    <row r="7566" spans="1:27">
      <c r="A7566" t="s">
        <v>24</v>
      </c>
      <c r="B7566">
        <v>3</v>
      </c>
      <c r="C7566">
        <v>782</v>
      </c>
      <c r="D7566" t="s">
        <v>1505</v>
      </c>
      <c r="E7566">
        <v>7.756</v>
      </c>
      <c r="F7566">
        <v>6.3</v>
      </c>
      <c r="G7566">
        <v>0.016</v>
      </c>
      <c r="H7566">
        <v>6.235</v>
      </c>
      <c r="I7566">
        <v>0.253968253968254</v>
      </c>
      <c r="J7566">
        <v>98.968253968254</v>
      </c>
      <c r="K7566">
        <v>81.2274368231047</v>
      </c>
      <c r="L7566">
        <v>0.206291903042806</v>
      </c>
      <c r="M7566">
        <v>0.0489999999999995</v>
      </c>
      <c r="N7566">
        <v>0.77777777777777</v>
      </c>
      <c r="O7566">
        <v>6.284</v>
      </c>
      <c r="P7566" t="s">
        <v>266</v>
      </c>
      <c r="R7566">
        <v>0</v>
      </c>
      <c r="S7566">
        <v>10403</v>
      </c>
      <c r="T7566">
        <v>10417</v>
      </c>
      <c r="U7566">
        <v>10408</v>
      </c>
      <c r="V7566">
        <v>10405</v>
      </c>
      <c r="W7566">
        <v>1</v>
      </c>
      <c r="X7566">
        <v>1</v>
      </c>
      <c r="Y7566" t="s">
        <v>5547</v>
      </c>
      <c r="Z7566" t="s">
        <v>99</v>
      </c>
      <c r="AA7566" t="s">
        <v>1223</v>
      </c>
    </row>
    <row r="7567" spans="1:27">
      <c r="A7567" t="s">
        <v>24</v>
      </c>
      <c r="B7567">
        <v>3</v>
      </c>
      <c r="C7567">
        <v>784</v>
      </c>
      <c r="D7567" t="s">
        <v>265</v>
      </c>
      <c r="E7567">
        <v>7.946</v>
      </c>
      <c r="F7567">
        <v>6.6</v>
      </c>
      <c r="G7567">
        <v>0.027</v>
      </c>
      <c r="H7567">
        <v>6.574</v>
      </c>
      <c r="I7567">
        <v>0.409090909090909</v>
      </c>
      <c r="J7567">
        <v>99.6060606060606</v>
      </c>
      <c r="K7567">
        <v>83.0606594512962</v>
      </c>
      <c r="L7567">
        <v>0.339793606846212</v>
      </c>
      <c r="M7567">
        <v>-0.00100000000000033</v>
      </c>
      <c r="N7567">
        <v>0.0151515151515202</v>
      </c>
      <c r="O7567">
        <v>6.573</v>
      </c>
      <c r="P7567" t="s">
        <v>266</v>
      </c>
      <c r="R7567">
        <v>0</v>
      </c>
      <c r="S7567">
        <v>10423</v>
      </c>
      <c r="T7567">
        <v>10437</v>
      </c>
      <c r="U7567">
        <v>10428</v>
      </c>
      <c r="V7567">
        <v>10425</v>
      </c>
      <c r="W7567">
        <v>1</v>
      </c>
      <c r="X7567">
        <v>1</v>
      </c>
      <c r="Y7567" t="s">
        <v>5548</v>
      </c>
      <c r="Z7567" t="s">
        <v>99</v>
      </c>
      <c r="AA7567" t="s">
        <v>1223</v>
      </c>
    </row>
    <row r="7568" spans="1:27">
      <c r="A7568" t="s">
        <v>25</v>
      </c>
      <c r="B7568">
        <v>2</v>
      </c>
      <c r="C7568">
        <v>26</v>
      </c>
      <c r="D7568" t="s">
        <v>265</v>
      </c>
      <c r="E7568">
        <v>2.801</v>
      </c>
      <c r="F7568">
        <v>2.2</v>
      </c>
      <c r="G7568">
        <v>0.022</v>
      </c>
      <c r="H7568">
        <v>2.198</v>
      </c>
      <c r="I7568">
        <v>1</v>
      </c>
      <c r="J7568">
        <v>99.9090909090909</v>
      </c>
      <c r="K7568">
        <v>78.5433773652267</v>
      </c>
      <c r="L7568">
        <v>0.785433773652267</v>
      </c>
      <c r="M7568">
        <v>-0.0199999999999996</v>
      </c>
      <c r="N7568">
        <v>0.90909090909089</v>
      </c>
      <c r="O7568">
        <v>2.178</v>
      </c>
      <c r="P7568" t="s">
        <v>266</v>
      </c>
      <c r="R7568">
        <v>0</v>
      </c>
      <c r="S7568">
        <v>469</v>
      </c>
      <c r="T7568">
        <v>483</v>
      </c>
      <c r="U7568">
        <v>474</v>
      </c>
      <c r="V7568">
        <v>471</v>
      </c>
      <c r="W7568">
        <v>1</v>
      </c>
      <c r="X7568">
        <v>1</v>
      </c>
      <c r="Y7568" t="s">
        <v>5549</v>
      </c>
      <c r="Z7568" t="s">
        <v>100</v>
      </c>
      <c r="AA7568" t="s">
        <v>268</v>
      </c>
    </row>
    <row r="7569" spans="1:27">
      <c r="A7569" t="s">
        <v>25</v>
      </c>
      <c r="B7569">
        <v>2</v>
      </c>
      <c r="C7569">
        <v>27</v>
      </c>
      <c r="D7569" t="s">
        <v>265</v>
      </c>
      <c r="E7569">
        <v>6.034</v>
      </c>
      <c r="F7569">
        <v>5.3</v>
      </c>
      <c r="G7569">
        <v>0.094</v>
      </c>
      <c r="H7569">
        <v>5.13</v>
      </c>
      <c r="I7569">
        <v>1.77358490566038</v>
      </c>
      <c r="J7569">
        <v>96.7924528301887</v>
      </c>
      <c r="K7569">
        <v>87.8355982764335</v>
      </c>
      <c r="L7569">
        <v>1.55783891282731</v>
      </c>
      <c r="M7569">
        <v>0.0759999999999996</v>
      </c>
      <c r="N7569">
        <v>1.43396226415094</v>
      </c>
      <c r="O7569">
        <v>5.206</v>
      </c>
      <c r="P7569" t="s">
        <v>266</v>
      </c>
      <c r="R7569">
        <v>0</v>
      </c>
      <c r="S7569">
        <v>485</v>
      </c>
      <c r="T7569">
        <v>499</v>
      </c>
      <c r="U7569">
        <v>490</v>
      </c>
      <c r="V7569">
        <v>487</v>
      </c>
      <c r="W7569">
        <v>1</v>
      </c>
      <c r="X7569">
        <v>1</v>
      </c>
      <c r="Y7569" t="s">
        <v>5550</v>
      </c>
      <c r="Z7569" t="s">
        <v>100</v>
      </c>
      <c r="AA7569" t="s">
        <v>268</v>
      </c>
    </row>
    <row r="7570" spans="1:27">
      <c r="A7570" t="s">
        <v>25</v>
      </c>
      <c r="B7570">
        <v>2</v>
      </c>
      <c r="C7570">
        <v>28</v>
      </c>
      <c r="D7570" t="s">
        <v>265</v>
      </c>
      <c r="E7570">
        <v>7.791</v>
      </c>
      <c r="F7570">
        <v>6.9</v>
      </c>
      <c r="G7570">
        <v>0.087</v>
      </c>
      <c r="H7570">
        <v>6.776</v>
      </c>
      <c r="I7570">
        <v>1.26086956521739</v>
      </c>
      <c r="J7570">
        <v>98.2028985507246</v>
      </c>
      <c r="K7570">
        <v>88.5637273777435</v>
      </c>
      <c r="L7570">
        <v>1.11667308432807</v>
      </c>
      <c r="M7570">
        <v>0.0370000000000008</v>
      </c>
      <c r="N7570">
        <v>0.536231884057983</v>
      </c>
      <c r="O7570">
        <v>6.813</v>
      </c>
      <c r="P7570" t="s">
        <v>266</v>
      </c>
      <c r="R7570">
        <v>0</v>
      </c>
      <c r="S7570">
        <v>501</v>
      </c>
      <c r="T7570">
        <v>515</v>
      </c>
      <c r="U7570">
        <v>506</v>
      </c>
      <c r="V7570">
        <v>503</v>
      </c>
      <c r="W7570">
        <v>1</v>
      </c>
      <c r="X7570">
        <v>1</v>
      </c>
      <c r="Y7570" t="s">
        <v>5551</v>
      </c>
      <c r="Z7570" t="s">
        <v>100</v>
      </c>
      <c r="AA7570" t="s">
        <v>268</v>
      </c>
    </row>
    <row r="7571" spans="1:27">
      <c r="A7571" t="s">
        <v>25</v>
      </c>
      <c r="B7571">
        <v>2</v>
      </c>
      <c r="C7571">
        <v>29</v>
      </c>
      <c r="D7571" t="s">
        <v>265</v>
      </c>
      <c r="E7571">
        <v>5.721</v>
      </c>
      <c r="F7571">
        <v>5</v>
      </c>
      <c r="G7571">
        <v>0.019</v>
      </c>
      <c r="H7571">
        <v>4.961</v>
      </c>
      <c r="I7571">
        <v>0.38</v>
      </c>
      <c r="J7571">
        <v>99.22</v>
      </c>
      <c r="K7571">
        <v>87.3973081629086</v>
      </c>
      <c r="L7571">
        <v>0.332109771019053</v>
      </c>
      <c r="M7571">
        <v>0.0199999999999996</v>
      </c>
      <c r="N7571">
        <v>0.399999999999992</v>
      </c>
      <c r="O7571">
        <v>4.981</v>
      </c>
      <c r="P7571" t="s">
        <v>266</v>
      </c>
      <c r="R7571">
        <v>0</v>
      </c>
      <c r="S7571">
        <v>517</v>
      </c>
      <c r="T7571">
        <v>531</v>
      </c>
      <c r="U7571">
        <v>522</v>
      </c>
      <c r="V7571">
        <v>519</v>
      </c>
      <c r="W7571">
        <v>1</v>
      </c>
      <c r="X7571">
        <v>1</v>
      </c>
      <c r="Y7571" t="s">
        <v>5552</v>
      </c>
      <c r="Z7571" t="s">
        <v>100</v>
      </c>
      <c r="AA7571" t="s">
        <v>268</v>
      </c>
    </row>
    <row r="7572" spans="1:27">
      <c r="A7572" t="s">
        <v>25</v>
      </c>
      <c r="B7572">
        <v>2</v>
      </c>
      <c r="C7572">
        <v>30</v>
      </c>
      <c r="D7572" t="s">
        <v>265</v>
      </c>
      <c r="E7572">
        <v>9.818</v>
      </c>
      <c r="F7572">
        <v>8.7</v>
      </c>
      <c r="G7572">
        <v>0.036</v>
      </c>
      <c r="H7572">
        <v>8.643</v>
      </c>
      <c r="I7572">
        <v>0.413793103448276</v>
      </c>
      <c r="J7572">
        <v>99.3448275862069</v>
      </c>
      <c r="K7572">
        <v>88.6127520880016</v>
      </c>
      <c r="L7572">
        <v>0.366673456915869</v>
      </c>
      <c r="M7572">
        <v>0.020999999999999</v>
      </c>
      <c r="N7572">
        <v>0.241379310344816</v>
      </c>
      <c r="O7572">
        <v>8.664</v>
      </c>
      <c r="P7572" t="s">
        <v>266</v>
      </c>
      <c r="R7572">
        <v>0</v>
      </c>
      <c r="S7572">
        <v>533</v>
      </c>
      <c r="T7572">
        <v>547</v>
      </c>
      <c r="U7572">
        <v>538</v>
      </c>
      <c r="V7572">
        <v>535</v>
      </c>
      <c r="W7572">
        <v>1</v>
      </c>
      <c r="X7572">
        <v>1</v>
      </c>
      <c r="Y7572" t="s">
        <v>5553</v>
      </c>
      <c r="Z7572" t="s">
        <v>100</v>
      </c>
      <c r="AA7572" t="s">
        <v>268</v>
      </c>
    </row>
    <row r="7573" spans="1:27">
      <c r="A7573" t="s">
        <v>25</v>
      </c>
      <c r="B7573">
        <v>2</v>
      </c>
      <c r="C7573">
        <v>31</v>
      </c>
      <c r="D7573" t="s">
        <v>265</v>
      </c>
      <c r="E7573">
        <v>11.258</v>
      </c>
      <c r="F7573">
        <v>10.1</v>
      </c>
      <c r="G7573">
        <v>0.1</v>
      </c>
      <c r="H7573">
        <v>9.973</v>
      </c>
      <c r="I7573">
        <v>0.99009900990099</v>
      </c>
      <c r="J7573">
        <v>98.7425742574258</v>
      </c>
      <c r="K7573">
        <v>89.7139811689465</v>
      </c>
      <c r="L7573">
        <v>0.8882572392965</v>
      </c>
      <c r="M7573">
        <v>0.0269999999999992</v>
      </c>
      <c r="N7573">
        <v>0.26732673267326</v>
      </c>
      <c r="O7573">
        <v>10</v>
      </c>
      <c r="P7573" t="s">
        <v>266</v>
      </c>
      <c r="R7573">
        <v>0</v>
      </c>
      <c r="S7573">
        <v>549</v>
      </c>
      <c r="T7573">
        <v>563</v>
      </c>
      <c r="U7573">
        <v>554</v>
      </c>
      <c r="V7573">
        <v>551</v>
      </c>
      <c r="W7573">
        <v>1</v>
      </c>
      <c r="X7573">
        <v>1</v>
      </c>
      <c r="Y7573" t="s">
        <v>5554</v>
      </c>
      <c r="Z7573" t="s">
        <v>100</v>
      </c>
      <c r="AA7573" t="s">
        <v>268</v>
      </c>
    </row>
    <row r="7574" spans="1:27">
      <c r="A7574" t="s">
        <v>25</v>
      </c>
      <c r="B7574">
        <v>2</v>
      </c>
      <c r="C7574">
        <v>32</v>
      </c>
      <c r="D7574" t="s">
        <v>265</v>
      </c>
      <c r="E7574">
        <v>6.098</v>
      </c>
      <c r="F7574">
        <v>5.2</v>
      </c>
      <c r="G7574">
        <v>0.017</v>
      </c>
      <c r="H7574">
        <v>5.133</v>
      </c>
      <c r="I7574">
        <v>0.326923076923077</v>
      </c>
      <c r="J7574">
        <v>98.7115384615385</v>
      </c>
      <c r="K7574">
        <v>85.2738602820597</v>
      </c>
      <c r="L7574">
        <v>0.278779927845195</v>
      </c>
      <c r="M7574">
        <v>0.0499999999999998</v>
      </c>
      <c r="N7574">
        <v>0.961538461538458</v>
      </c>
      <c r="O7574">
        <v>5.183</v>
      </c>
      <c r="P7574" t="s">
        <v>266</v>
      </c>
      <c r="R7574">
        <v>0</v>
      </c>
      <c r="S7574">
        <v>565</v>
      </c>
      <c r="T7574">
        <v>579</v>
      </c>
      <c r="U7574">
        <v>570</v>
      </c>
      <c r="V7574">
        <v>567</v>
      </c>
      <c r="W7574">
        <v>1</v>
      </c>
      <c r="X7574">
        <v>1</v>
      </c>
      <c r="Y7574" t="s">
        <v>5555</v>
      </c>
      <c r="Z7574" t="s">
        <v>100</v>
      </c>
      <c r="AA7574" t="s">
        <v>268</v>
      </c>
    </row>
    <row r="7575" spans="1:27">
      <c r="A7575" t="s">
        <v>25</v>
      </c>
      <c r="B7575">
        <v>2</v>
      </c>
      <c r="C7575">
        <v>33</v>
      </c>
      <c r="D7575" t="s">
        <v>265</v>
      </c>
      <c r="E7575">
        <v>5.014</v>
      </c>
      <c r="F7575">
        <v>4.2</v>
      </c>
      <c r="G7575">
        <v>0.02</v>
      </c>
      <c r="H7575">
        <v>4.197</v>
      </c>
      <c r="I7575">
        <v>0.476190476190476</v>
      </c>
      <c r="J7575">
        <v>99.9285714285714</v>
      </c>
      <c r="K7575">
        <v>83.7654567211807</v>
      </c>
      <c r="L7575">
        <v>0.398883127243718</v>
      </c>
      <c r="M7575">
        <v>-0.0169999999999995</v>
      </c>
      <c r="N7575">
        <v>0.404761904761892</v>
      </c>
      <c r="O7575">
        <v>4.18</v>
      </c>
      <c r="P7575" t="s">
        <v>266</v>
      </c>
      <c r="R7575">
        <v>0</v>
      </c>
      <c r="S7575">
        <v>581</v>
      </c>
      <c r="T7575">
        <v>595</v>
      </c>
      <c r="U7575">
        <v>586</v>
      </c>
      <c r="V7575">
        <v>583</v>
      </c>
      <c r="W7575">
        <v>1</v>
      </c>
      <c r="X7575">
        <v>1</v>
      </c>
      <c r="Y7575" t="s">
        <v>5556</v>
      </c>
      <c r="Z7575" t="s">
        <v>100</v>
      </c>
      <c r="AA7575" t="s">
        <v>268</v>
      </c>
    </row>
    <row r="7576" spans="1:27">
      <c r="A7576" t="s">
        <v>25</v>
      </c>
      <c r="B7576">
        <v>2</v>
      </c>
      <c r="C7576">
        <v>34</v>
      </c>
      <c r="D7576" t="s">
        <v>265</v>
      </c>
      <c r="E7576">
        <v>5.67</v>
      </c>
      <c r="F7576">
        <v>4.9</v>
      </c>
      <c r="G7576">
        <v>0.018</v>
      </c>
      <c r="H7576">
        <v>4.835</v>
      </c>
      <c r="I7576">
        <v>0.36734693877551</v>
      </c>
      <c r="J7576">
        <v>98.6734693877551</v>
      </c>
      <c r="K7576">
        <v>86.4197530864198</v>
      </c>
      <c r="L7576">
        <v>0.317460317460317</v>
      </c>
      <c r="M7576">
        <v>0.0470000000000006</v>
      </c>
      <c r="N7576">
        <v>0.9591836734694</v>
      </c>
      <c r="O7576">
        <v>4.882</v>
      </c>
      <c r="P7576" t="s">
        <v>266</v>
      </c>
      <c r="R7576">
        <v>0</v>
      </c>
      <c r="S7576">
        <v>597</v>
      </c>
      <c r="T7576">
        <v>611</v>
      </c>
      <c r="U7576">
        <v>602</v>
      </c>
      <c r="V7576">
        <v>599</v>
      </c>
      <c r="W7576">
        <v>1</v>
      </c>
      <c r="X7576">
        <v>1</v>
      </c>
      <c r="Y7576" t="s">
        <v>5557</v>
      </c>
      <c r="Z7576" t="s">
        <v>100</v>
      </c>
      <c r="AA7576" t="s">
        <v>268</v>
      </c>
    </row>
    <row r="7577" spans="1:27">
      <c r="A7577" t="s">
        <v>25</v>
      </c>
      <c r="B7577">
        <v>2</v>
      </c>
      <c r="C7577">
        <v>35</v>
      </c>
      <c r="D7577" t="s">
        <v>265</v>
      </c>
      <c r="E7577">
        <v>5.726</v>
      </c>
      <c r="F7577">
        <v>5</v>
      </c>
      <c r="G7577">
        <v>0.099</v>
      </c>
      <c r="H7577">
        <v>4.88</v>
      </c>
      <c r="I7577">
        <v>1.98</v>
      </c>
      <c r="J7577">
        <v>97.6</v>
      </c>
      <c r="K7577">
        <v>87.3209919664687</v>
      </c>
      <c r="L7577">
        <v>1.72895564093608</v>
      </c>
      <c r="M7577">
        <v>0.0209999999999999</v>
      </c>
      <c r="N7577">
        <v>0.419999999999998</v>
      </c>
      <c r="O7577">
        <v>4.901</v>
      </c>
      <c r="P7577" t="s">
        <v>266</v>
      </c>
      <c r="R7577">
        <v>0</v>
      </c>
      <c r="S7577">
        <v>613</v>
      </c>
      <c r="T7577">
        <v>627</v>
      </c>
      <c r="U7577">
        <v>618</v>
      </c>
      <c r="V7577">
        <v>615</v>
      </c>
      <c r="W7577">
        <v>1</v>
      </c>
      <c r="X7577">
        <v>1</v>
      </c>
      <c r="Y7577" t="s">
        <v>5558</v>
      </c>
      <c r="Z7577" t="s">
        <v>100</v>
      </c>
      <c r="AA7577" t="s">
        <v>268</v>
      </c>
    </row>
    <row r="7578" spans="1:27">
      <c r="A7578" t="s">
        <v>25</v>
      </c>
      <c r="B7578">
        <v>2</v>
      </c>
      <c r="C7578">
        <v>36</v>
      </c>
      <c r="D7578" t="s">
        <v>265</v>
      </c>
      <c r="E7578">
        <v>3.593</v>
      </c>
      <c r="F7578">
        <v>2.2</v>
      </c>
      <c r="G7578">
        <v>0.901</v>
      </c>
      <c r="H7578">
        <v>1.286</v>
      </c>
      <c r="I7578">
        <v>40.9545454545455</v>
      </c>
      <c r="J7578">
        <v>58.4545454545454</v>
      </c>
      <c r="K7578">
        <v>61.2301697745617</v>
      </c>
      <c r="L7578">
        <v>25.0765377122182</v>
      </c>
      <c r="M7578">
        <v>0.0129999999999999</v>
      </c>
      <c r="N7578">
        <v>0.590909090909086</v>
      </c>
      <c r="O7578">
        <v>1.299</v>
      </c>
      <c r="P7578" t="s">
        <v>266</v>
      </c>
      <c r="R7578">
        <v>0</v>
      </c>
      <c r="S7578">
        <v>629</v>
      </c>
      <c r="T7578">
        <v>643</v>
      </c>
      <c r="U7578">
        <v>634</v>
      </c>
      <c r="V7578">
        <v>631</v>
      </c>
      <c r="W7578">
        <v>1</v>
      </c>
      <c r="X7578">
        <v>1</v>
      </c>
      <c r="Y7578" t="s">
        <v>5559</v>
      </c>
      <c r="Z7578" t="s">
        <v>100</v>
      </c>
      <c r="AA7578" t="s">
        <v>268</v>
      </c>
    </row>
    <row r="7579" spans="1:27">
      <c r="A7579" t="s">
        <v>25</v>
      </c>
      <c r="B7579">
        <v>2</v>
      </c>
      <c r="C7579">
        <v>37</v>
      </c>
      <c r="D7579" t="s">
        <v>265</v>
      </c>
      <c r="E7579">
        <v>11.468</v>
      </c>
      <c r="F7579">
        <v>10.8</v>
      </c>
      <c r="G7579">
        <v>0.047</v>
      </c>
      <c r="H7579">
        <v>10.671</v>
      </c>
      <c r="I7579">
        <v>0.435185185185185</v>
      </c>
      <c r="J7579">
        <v>98.8055555555555</v>
      </c>
      <c r="K7579">
        <v>94.1750959190792</v>
      </c>
      <c r="L7579">
        <v>0.409836065573771</v>
      </c>
      <c r="M7579">
        <v>0.0820000000000007</v>
      </c>
      <c r="N7579">
        <v>0.759259259259266</v>
      </c>
      <c r="O7579">
        <v>10.753</v>
      </c>
      <c r="P7579" t="s">
        <v>266</v>
      </c>
      <c r="R7579">
        <v>0</v>
      </c>
      <c r="S7579">
        <v>645</v>
      </c>
      <c r="T7579">
        <v>659</v>
      </c>
      <c r="U7579">
        <v>650</v>
      </c>
      <c r="V7579">
        <v>647</v>
      </c>
      <c r="W7579">
        <v>1</v>
      </c>
      <c r="X7579">
        <v>1</v>
      </c>
      <c r="Y7579" t="s">
        <v>5560</v>
      </c>
      <c r="Z7579" t="s">
        <v>100</v>
      </c>
      <c r="AA7579" t="s">
        <v>268</v>
      </c>
    </row>
    <row r="7580" spans="1:27">
      <c r="A7580" t="s">
        <v>25</v>
      </c>
      <c r="B7580">
        <v>2</v>
      </c>
      <c r="C7580">
        <v>38</v>
      </c>
      <c r="D7580" t="s">
        <v>265</v>
      </c>
      <c r="E7580">
        <v>2.733</v>
      </c>
      <c r="F7580">
        <v>2</v>
      </c>
      <c r="G7580">
        <v>0.035</v>
      </c>
      <c r="H7580">
        <v>1.926</v>
      </c>
      <c r="I7580">
        <v>1.75</v>
      </c>
      <c r="J7580">
        <v>96.3</v>
      </c>
      <c r="K7580">
        <v>73.1796560556165</v>
      </c>
      <c r="L7580">
        <v>1.28064398097329</v>
      </c>
      <c r="M7580">
        <v>0.0390000000000001</v>
      </c>
      <c r="N7580">
        <v>1.95000000000001</v>
      </c>
      <c r="O7580">
        <v>1.965</v>
      </c>
      <c r="P7580" t="s">
        <v>266</v>
      </c>
      <c r="R7580">
        <v>0</v>
      </c>
      <c r="S7580">
        <v>661</v>
      </c>
      <c r="T7580">
        <v>675</v>
      </c>
      <c r="U7580">
        <v>666</v>
      </c>
      <c r="V7580">
        <v>663</v>
      </c>
      <c r="W7580">
        <v>1</v>
      </c>
      <c r="X7580">
        <v>1</v>
      </c>
      <c r="Y7580" t="s">
        <v>5561</v>
      </c>
      <c r="Z7580" t="s">
        <v>100</v>
      </c>
      <c r="AA7580" t="s">
        <v>268</v>
      </c>
    </row>
    <row r="7581" spans="1:27">
      <c r="A7581" t="s">
        <v>25</v>
      </c>
      <c r="B7581">
        <v>2</v>
      </c>
      <c r="C7581">
        <v>39</v>
      </c>
      <c r="D7581" t="s">
        <v>265</v>
      </c>
      <c r="E7581">
        <v>2.289</v>
      </c>
      <c r="F7581">
        <v>1.3</v>
      </c>
      <c r="G7581">
        <v>0.05</v>
      </c>
      <c r="H7581">
        <v>1.207</v>
      </c>
      <c r="I7581">
        <v>3.84615384615385</v>
      </c>
      <c r="J7581">
        <v>92.8461538461538</v>
      </c>
      <c r="K7581">
        <v>56.7933595456531</v>
      </c>
      <c r="L7581">
        <v>2.18435998252512</v>
      </c>
      <c r="M7581">
        <v>0.0429999999999999</v>
      </c>
      <c r="N7581">
        <v>3.3076923076923</v>
      </c>
      <c r="O7581">
        <v>1.25</v>
      </c>
      <c r="P7581" t="s">
        <v>266</v>
      </c>
      <c r="R7581">
        <v>0</v>
      </c>
      <c r="S7581">
        <v>677</v>
      </c>
      <c r="T7581">
        <v>691</v>
      </c>
      <c r="U7581">
        <v>682</v>
      </c>
      <c r="V7581">
        <v>679</v>
      </c>
      <c r="W7581">
        <v>1</v>
      </c>
      <c r="X7581">
        <v>1</v>
      </c>
      <c r="Y7581" t="s">
        <v>5562</v>
      </c>
      <c r="Z7581" t="s">
        <v>100</v>
      </c>
      <c r="AA7581" t="s">
        <v>268</v>
      </c>
    </row>
    <row r="7582" spans="1:27">
      <c r="A7582" t="s">
        <v>25</v>
      </c>
      <c r="B7582">
        <v>2</v>
      </c>
      <c r="C7582">
        <v>40</v>
      </c>
      <c r="D7582" t="s">
        <v>265</v>
      </c>
      <c r="E7582">
        <v>3.279</v>
      </c>
      <c r="F7582">
        <v>0.9</v>
      </c>
      <c r="G7582">
        <v>0.01</v>
      </c>
      <c r="H7582">
        <v>0.845</v>
      </c>
      <c r="I7582">
        <v>1.11111111111111</v>
      </c>
      <c r="J7582">
        <v>93.8888888888889</v>
      </c>
      <c r="K7582">
        <v>27.4473924977127</v>
      </c>
      <c r="L7582">
        <v>0.304971027752364</v>
      </c>
      <c r="M7582">
        <v>0.045</v>
      </c>
      <c r="N7582">
        <v>5</v>
      </c>
      <c r="O7582">
        <v>0.89</v>
      </c>
      <c r="P7582" t="s">
        <v>266</v>
      </c>
      <c r="R7582">
        <v>0</v>
      </c>
      <c r="S7582">
        <v>693</v>
      </c>
      <c r="T7582">
        <v>707</v>
      </c>
      <c r="U7582">
        <v>698</v>
      </c>
      <c r="V7582">
        <v>695</v>
      </c>
      <c r="W7582">
        <v>1</v>
      </c>
      <c r="X7582">
        <v>1</v>
      </c>
      <c r="Y7582" t="s">
        <v>5563</v>
      </c>
      <c r="Z7582" t="s">
        <v>100</v>
      </c>
      <c r="AA7582" t="s">
        <v>268</v>
      </c>
    </row>
    <row r="7583" spans="1:27">
      <c r="A7583" t="s">
        <v>25</v>
      </c>
      <c r="B7583">
        <v>2</v>
      </c>
      <c r="C7583">
        <v>41</v>
      </c>
      <c r="D7583" t="s">
        <v>265</v>
      </c>
      <c r="E7583">
        <v>2.95</v>
      </c>
      <c r="F7583">
        <v>1.9</v>
      </c>
      <c r="G7583">
        <v>0.011</v>
      </c>
      <c r="H7583">
        <v>1.816</v>
      </c>
      <c r="I7583">
        <v>0.578947368421053</v>
      </c>
      <c r="J7583">
        <v>95.5789473684211</v>
      </c>
      <c r="K7583">
        <v>64.4067796610169</v>
      </c>
      <c r="L7583">
        <v>0.372881355932203</v>
      </c>
      <c r="M7583">
        <v>0.073</v>
      </c>
      <c r="N7583">
        <v>3.84210526315789</v>
      </c>
      <c r="O7583">
        <v>1.889</v>
      </c>
      <c r="P7583" t="s">
        <v>266</v>
      </c>
      <c r="R7583">
        <v>0</v>
      </c>
      <c r="S7583">
        <v>709</v>
      </c>
      <c r="T7583">
        <v>723</v>
      </c>
      <c r="U7583">
        <v>714</v>
      </c>
      <c r="V7583">
        <v>711</v>
      </c>
      <c r="W7583">
        <v>1</v>
      </c>
      <c r="X7583">
        <v>1</v>
      </c>
      <c r="Y7583" t="s">
        <v>5564</v>
      </c>
      <c r="Z7583" t="s">
        <v>100</v>
      </c>
      <c r="AA7583" t="s">
        <v>268</v>
      </c>
    </row>
    <row r="7584" spans="1:27">
      <c r="A7584" t="s">
        <v>25</v>
      </c>
      <c r="B7584">
        <v>2</v>
      </c>
      <c r="C7584">
        <v>42</v>
      </c>
      <c r="D7584" t="s">
        <v>265</v>
      </c>
      <c r="E7584">
        <v>3.705</v>
      </c>
      <c r="F7584">
        <v>2.6</v>
      </c>
      <c r="G7584">
        <v>0.19</v>
      </c>
      <c r="H7584">
        <v>2.322</v>
      </c>
      <c r="I7584">
        <v>7.30769230769231</v>
      </c>
      <c r="J7584">
        <v>89.3076923076923</v>
      </c>
      <c r="K7584">
        <v>70.1754385964912</v>
      </c>
      <c r="L7584">
        <v>5.12820512820513</v>
      </c>
      <c r="M7584">
        <v>0.0880000000000001</v>
      </c>
      <c r="N7584">
        <v>3.38461538461539</v>
      </c>
      <c r="O7584">
        <v>2.41</v>
      </c>
      <c r="P7584" t="s">
        <v>266</v>
      </c>
      <c r="R7584">
        <v>0</v>
      </c>
      <c r="S7584">
        <v>725</v>
      </c>
      <c r="T7584">
        <v>739</v>
      </c>
      <c r="U7584">
        <v>730</v>
      </c>
      <c r="V7584">
        <v>727</v>
      </c>
      <c r="W7584">
        <v>1</v>
      </c>
      <c r="X7584">
        <v>1</v>
      </c>
      <c r="Y7584" t="s">
        <v>5565</v>
      </c>
      <c r="Z7584" t="s">
        <v>100</v>
      </c>
      <c r="AA7584" t="s">
        <v>268</v>
      </c>
    </row>
    <row r="7585" spans="1:27">
      <c r="A7585" t="s">
        <v>25</v>
      </c>
      <c r="B7585">
        <v>2</v>
      </c>
      <c r="C7585">
        <v>43</v>
      </c>
      <c r="D7585" t="s">
        <v>265</v>
      </c>
      <c r="E7585">
        <v>2.887</v>
      </c>
      <c r="F7585">
        <v>2</v>
      </c>
      <c r="G7585">
        <v>0.015</v>
      </c>
      <c r="H7585">
        <v>1.882</v>
      </c>
      <c r="I7585">
        <v>0.75</v>
      </c>
      <c r="J7585">
        <v>94.1</v>
      </c>
      <c r="K7585">
        <v>69.2760651195012</v>
      </c>
      <c r="L7585">
        <v>0.519570488396259</v>
      </c>
      <c r="M7585">
        <v>0.103</v>
      </c>
      <c r="N7585">
        <v>5.15000000000001</v>
      </c>
      <c r="O7585">
        <v>1.985</v>
      </c>
      <c r="P7585" t="s">
        <v>266</v>
      </c>
      <c r="R7585">
        <v>0</v>
      </c>
      <c r="S7585">
        <v>741</v>
      </c>
      <c r="T7585">
        <v>755</v>
      </c>
      <c r="U7585">
        <v>746</v>
      </c>
      <c r="V7585">
        <v>743</v>
      </c>
      <c r="W7585">
        <v>1</v>
      </c>
      <c r="X7585">
        <v>1</v>
      </c>
      <c r="Y7585" t="s">
        <v>5566</v>
      </c>
      <c r="Z7585" t="s">
        <v>100</v>
      </c>
      <c r="AA7585" t="s">
        <v>268</v>
      </c>
    </row>
    <row r="7586" spans="1:27">
      <c r="A7586" t="s">
        <v>25</v>
      </c>
      <c r="B7586">
        <v>2</v>
      </c>
      <c r="C7586">
        <v>44</v>
      </c>
      <c r="D7586" t="s">
        <v>265</v>
      </c>
      <c r="E7586">
        <v>2.838</v>
      </c>
      <c r="F7586">
        <v>1.9</v>
      </c>
      <c r="G7586">
        <v>0.046</v>
      </c>
      <c r="H7586">
        <v>1.774</v>
      </c>
      <c r="I7586">
        <v>2.42105263157895</v>
      </c>
      <c r="J7586">
        <v>93.3684210526316</v>
      </c>
      <c r="K7586">
        <v>66.9485553206483</v>
      </c>
      <c r="L7586">
        <v>1.62085976039464</v>
      </c>
      <c r="M7586">
        <v>0.0799999999999998</v>
      </c>
      <c r="N7586">
        <v>4.21052631578947</v>
      </c>
      <c r="O7586">
        <v>1.854</v>
      </c>
      <c r="P7586" t="s">
        <v>266</v>
      </c>
      <c r="R7586">
        <v>0</v>
      </c>
      <c r="S7586">
        <v>757</v>
      </c>
      <c r="T7586">
        <v>771</v>
      </c>
      <c r="U7586">
        <v>762</v>
      </c>
      <c r="V7586">
        <v>759</v>
      </c>
      <c r="W7586">
        <v>1</v>
      </c>
      <c r="X7586">
        <v>1</v>
      </c>
      <c r="Y7586" t="s">
        <v>5567</v>
      </c>
      <c r="Z7586" t="s">
        <v>100</v>
      </c>
      <c r="AA7586" t="s">
        <v>268</v>
      </c>
    </row>
    <row r="7587" spans="1:27">
      <c r="A7587" t="s">
        <v>25</v>
      </c>
      <c r="B7587">
        <v>2</v>
      </c>
      <c r="C7587">
        <v>45</v>
      </c>
      <c r="D7587" t="s">
        <v>265</v>
      </c>
      <c r="E7587">
        <v>4.014</v>
      </c>
      <c r="F7587">
        <v>2.2</v>
      </c>
      <c r="G7587">
        <v>0.055</v>
      </c>
      <c r="H7587">
        <v>2.077</v>
      </c>
      <c r="I7587">
        <v>2.5</v>
      </c>
      <c r="J7587">
        <v>94.4090909090909</v>
      </c>
      <c r="K7587">
        <v>54.8081714000996</v>
      </c>
      <c r="L7587">
        <v>1.37020428500249</v>
      </c>
      <c r="M7587">
        <v>0.0680000000000001</v>
      </c>
      <c r="N7587">
        <v>3.09090909090909</v>
      </c>
      <c r="O7587">
        <v>2.145</v>
      </c>
      <c r="P7587" t="s">
        <v>266</v>
      </c>
      <c r="R7587">
        <v>0</v>
      </c>
      <c r="S7587">
        <v>773</v>
      </c>
      <c r="T7587">
        <v>787</v>
      </c>
      <c r="U7587">
        <v>778</v>
      </c>
      <c r="V7587">
        <v>775</v>
      </c>
      <c r="W7587">
        <v>1</v>
      </c>
      <c r="X7587">
        <v>1</v>
      </c>
      <c r="Y7587" t="s">
        <v>5568</v>
      </c>
      <c r="Z7587" t="s">
        <v>100</v>
      </c>
      <c r="AA7587" t="s">
        <v>268</v>
      </c>
    </row>
    <row r="7588" spans="1:27">
      <c r="A7588" t="s">
        <v>25</v>
      </c>
      <c r="B7588">
        <v>2</v>
      </c>
      <c r="C7588">
        <v>46</v>
      </c>
      <c r="D7588" t="s">
        <v>265</v>
      </c>
      <c r="E7588">
        <v>4.314</v>
      </c>
      <c r="F7588">
        <v>3.1</v>
      </c>
      <c r="G7588">
        <v>0.881</v>
      </c>
      <c r="H7588">
        <v>2.135</v>
      </c>
      <c r="I7588">
        <v>28.4193548387097</v>
      </c>
      <c r="J7588">
        <v>68.8709677419355</v>
      </c>
      <c r="K7588">
        <v>71.85906351414</v>
      </c>
      <c r="L7588">
        <v>20.4218822438572</v>
      </c>
      <c r="M7588">
        <v>0.0840000000000001</v>
      </c>
      <c r="N7588">
        <v>2.70967741935484</v>
      </c>
      <c r="O7588">
        <v>2.219</v>
      </c>
      <c r="P7588" t="s">
        <v>266</v>
      </c>
      <c r="R7588">
        <v>0</v>
      </c>
      <c r="S7588">
        <v>789</v>
      </c>
      <c r="T7588">
        <v>803</v>
      </c>
      <c r="U7588">
        <v>794</v>
      </c>
      <c r="V7588">
        <v>791</v>
      </c>
      <c r="W7588">
        <v>1</v>
      </c>
      <c r="X7588">
        <v>1</v>
      </c>
      <c r="Y7588" t="s">
        <v>5569</v>
      </c>
      <c r="Z7588" t="s">
        <v>100</v>
      </c>
      <c r="AA7588" t="s">
        <v>268</v>
      </c>
    </row>
    <row r="7589" spans="1:27">
      <c r="A7589" t="s">
        <v>25</v>
      </c>
      <c r="B7589">
        <v>2</v>
      </c>
      <c r="C7589">
        <v>47</v>
      </c>
      <c r="D7589" t="s">
        <v>265</v>
      </c>
      <c r="E7589">
        <v>3.146</v>
      </c>
      <c r="F7589">
        <v>2</v>
      </c>
      <c r="G7589">
        <v>0.02</v>
      </c>
      <c r="H7589">
        <v>1.895</v>
      </c>
      <c r="I7589">
        <v>1</v>
      </c>
      <c r="J7589">
        <v>94.75</v>
      </c>
      <c r="K7589">
        <v>63.5727908455181</v>
      </c>
      <c r="L7589">
        <v>0.635727908455181</v>
      </c>
      <c r="M7589">
        <v>0.085</v>
      </c>
      <c r="N7589">
        <v>4.25</v>
      </c>
      <c r="O7589">
        <v>1.98</v>
      </c>
      <c r="P7589" t="s">
        <v>266</v>
      </c>
      <c r="R7589">
        <v>0</v>
      </c>
      <c r="S7589">
        <v>805</v>
      </c>
      <c r="T7589">
        <v>819</v>
      </c>
      <c r="U7589">
        <v>810</v>
      </c>
      <c r="V7589">
        <v>807</v>
      </c>
      <c r="W7589">
        <v>1</v>
      </c>
      <c r="X7589">
        <v>1</v>
      </c>
      <c r="Y7589" t="s">
        <v>5570</v>
      </c>
      <c r="Z7589" t="s">
        <v>100</v>
      </c>
      <c r="AA7589" t="s">
        <v>268</v>
      </c>
    </row>
    <row r="7590" spans="1:27">
      <c r="A7590" t="s">
        <v>25</v>
      </c>
      <c r="B7590">
        <v>2</v>
      </c>
      <c r="C7590">
        <v>48</v>
      </c>
      <c r="D7590" t="s">
        <v>265</v>
      </c>
      <c r="E7590">
        <v>4.528</v>
      </c>
      <c r="F7590">
        <v>2.5</v>
      </c>
      <c r="G7590">
        <v>0.117</v>
      </c>
      <c r="H7590">
        <v>2.207</v>
      </c>
      <c r="I7590">
        <v>4.68</v>
      </c>
      <c r="J7590">
        <v>88.28</v>
      </c>
      <c r="K7590">
        <v>55.2120141342756</v>
      </c>
      <c r="L7590">
        <v>2.5839222614841</v>
      </c>
      <c r="M7590">
        <v>0.176</v>
      </c>
      <c r="N7590">
        <v>7.04000000000001</v>
      </c>
      <c r="O7590">
        <v>2.383</v>
      </c>
      <c r="P7590" t="s">
        <v>266</v>
      </c>
      <c r="R7590">
        <v>0</v>
      </c>
      <c r="S7590">
        <v>821</v>
      </c>
      <c r="T7590">
        <v>835</v>
      </c>
      <c r="U7590">
        <v>826</v>
      </c>
      <c r="V7590">
        <v>823</v>
      </c>
      <c r="W7590">
        <v>1</v>
      </c>
      <c r="X7590">
        <v>1</v>
      </c>
      <c r="Y7590" t="s">
        <v>5571</v>
      </c>
      <c r="Z7590" t="s">
        <v>100</v>
      </c>
      <c r="AA7590" t="s">
        <v>268</v>
      </c>
    </row>
    <row r="7591" spans="1:27">
      <c r="A7591" t="s">
        <v>25</v>
      </c>
      <c r="B7591">
        <v>2</v>
      </c>
      <c r="C7591">
        <v>49</v>
      </c>
      <c r="D7591" t="s">
        <v>265</v>
      </c>
      <c r="E7591">
        <v>3.382</v>
      </c>
      <c r="F7591">
        <v>2.2</v>
      </c>
      <c r="G7591">
        <v>0.012</v>
      </c>
      <c r="H7591">
        <v>2.204</v>
      </c>
      <c r="I7591">
        <v>0.545454545454545</v>
      </c>
      <c r="J7591">
        <v>100.181818181818</v>
      </c>
      <c r="K7591">
        <v>65.050266114725</v>
      </c>
      <c r="L7591">
        <v>0.354819633353046</v>
      </c>
      <c r="M7591">
        <v>-0.016</v>
      </c>
      <c r="N7591">
        <v>0.727272727272728</v>
      </c>
      <c r="O7591">
        <v>2.188</v>
      </c>
      <c r="P7591" t="s">
        <v>266</v>
      </c>
      <c r="R7591">
        <v>0</v>
      </c>
      <c r="S7591">
        <v>837</v>
      </c>
      <c r="T7591">
        <v>851</v>
      </c>
      <c r="U7591">
        <v>842</v>
      </c>
      <c r="V7591">
        <v>839</v>
      </c>
      <c r="W7591">
        <v>1</v>
      </c>
      <c r="X7591">
        <v>1</v>
      </c>
      <c r="Y7591" t="s">
        <v>5572</v>
      </c>
      <c r="Z7591" t="s">
        <v>100</v>
      </c>
      <c r="AA7591" t="s">
        <v>268</v>
      </c>
    </row>
    <row r="7592" spans="1:27">
      <c r="A7592" t="s">
        <v>25</v>
      </c>
      <c r="B7592">
        <v>2</v>
      </c>
      <c r="C7592">
        <v>50</v>
      </c>
      <c r="D7592" t="s">
        <v>265</v>
      </c>
      <c r="E7592">
        <v>5.29</v>
      </c>
      <c r="F7592">
        <v>1.9</v>
      </c>
      <c r="G7592">
        <v>0.21</v>
      </c>
      <c r="H7592">
        <v>1.607</v>
      </c>
      <c r="I7592">
        <v>11.0526315789474</v>
      </c>
      <c r="J7592">
        <v>84.5789473684211</v>
      </c>
      <c r="K7592">
        <v>35.9168241965974</v>
      </c>
      <c r="L7592">
        <v>3.96975425330813</v>
      </c>
      <c r="M7592">
        <v>0.083</v>
      </c>
      <c r="N7592">
        <v>4.36842105263158</v>
      </c>
      <c r="O7592">
        <v>1.69</v>
      </c>
      <c r="P7592" t="s">
        <v>266</v>
      </c>
      <c r="R7592">
        <v>0</v>
      </c>
      <c r="S7592">
        <v>853</v>
      </c>
      <c r="T7592">
        <v>867</v>
      </c>
      <c r="U7592">
        <v>858</v>
      </c>
      <c r="V7592">
        <v>855</v>
      </c>
      <c r="W7592">
        <v>1</v>
      </c>
      <c r="X7592">
        <v>1</v>
      </c>
      <c r="Y7592" t="s">
        <v>5573</v>
      </c>
      <c r="Z7592" t="s">
        <v>100</v>
      </c>
      <c r="AA7592" t="s">
        <v>268</v>
      </c>
    </row>
    <row r="7593" spans="1:27">
      <c r="A7593" t="s">
        <v>25</v>
      </c>
      <c r="B7593">
        <v>2</v>
      </c>
      <c r="C7593">
        <v>51</v>
      </c>
      <c r="D7593" t="s">
        <v>265</v>
      </c>
      <c r="E7593">
        <v>3.77</v>
      </c>
      <c r="F7593">
        <v>2.1</v>
      </c>
      <c r="G7593">
        <v>0.171</v>
      </c>
      <c r="H7593">
        <v>1.84</v>
      </c>
      <c r="I7593">
        <v>8.14285714285714</v>
      </c>
      <c r="J7593">
        <v>87.6190476190476</v>
      </c>
      <c r="K7593">
        <v>55.7029177718833</v>
      </c>
      <c r="L7593">
        <v>4.53580901856764</v>
      </c>
      <c r="M7593">
        <v>0.089</v>
      </c>
      <c r="N7593">
        <v>4.23809523809524</v>
      </c>
      <c r="O7593">
        <v>1.929</v>
      </c>
      <c r="P7593" t="s">
        <v>266</v>
      </c>
      <c r="R7593">
        <v>0</v>
      </c>
      <c r="S7593">
        <v>869</v>
      </c>
      <c r="T7593">
        <v>883</v>
      </c>
      <c r="U7593">
        <v>874</v>
      </c>
      <c r="V7593">
        <v>871</v>
      </c>
      <c r="W7593">
        <v>1</v>
      </c>
      <c r="X7593">
        <v>1</v>
      </c>
      <c r="Y7593" t="s">
        <v>5574</v>
      </c>
      <c r="Z7593" t="s">
        <v>100</v>
      </c>
      <c r="AA7593" t="s">
        <v>268</v>
      </c>
    </row>
    <row r="7594" spans="1:27">
      <c r="A7594" t="s">
        <v>25</v>
      </c>
      <c r="B7594">
        <v>2</v>
      </c>
      <c r="C7594">
        <v>52</v>
      </c>
      <c r="D7594" t="s">
        <v>265</v>
      </c>
      <c r="E7594">
        <v>4.073</v>
      </c>
      <c r="F7594">
        <v>3</v>
      </c>
      <c r="G7594">
        <v>0.032</v>
      </c>
      <c r="H7594">
        <v>2.964</v>
      </c>
      <c r="I7594">
        <v>1.06666666666667</v>
      </c>
      <c r="J7594">
        <v>98.8</v>
      </c>
      <c r="K7594">
        <v>73.6557819788853</v>
      </c>
      <c r="L7594">
        <v>0.785661674441444</v>
      </c>
      <c r="M7594">
        <v>0.004</v>
      </c>
      <c r="N7594">
        <v>0.133333333333333</v>
      </c>
      <c r="O7594">
        <v>2.968</v>
      </c>
      <c r="P7594" t="s">
        <v>266</v>
      </c>
      <c r="R7594">
        <v>0</v>
      </c>
      <c r="S7594">
        <v>885</v>
      </c>
      <c r="T7594">
        <v>899</v>
      </c>
      <c r="U7594">
        <v>890</v>
      </c>
      <c r="V7594">
        <v>887</v>
      </c>
      <c r="W7594">
        <v>1</v>
      </c>
      <c r="X7594">
        <v>1</v>
      </c>
      <c r="Y7594" t="s">
        <v>5575</v>
      </c>
      <c r="Z7594" t="s">
        <v>100</v>
      </c>
      <c r="AA7594" t="s">
        <v>268</v>
      </c>
    </row>
    <row r="7595" spans="1:27">
      <c r="A7595" t="s">
        <v>25</v>
      </c>
      <c r="B7595">
        <v>2</v>
      </c>
      <c r="C7595">
        <v>53</v>
      </c>
      <c r="D7595" t="s">
        <v>265</v>
      </c>
      <c r="E7595">
        <v>2.811</v>
      </c>
      <c r="F7595">
        <v>1.8</v>
      </c>
      <c r="G7595">
        <v>0.046</v>
      </c>
      <c r="H7595">
        <v>1.679</v>
      </c>
      <c r="I7595">
        <v>2.55555555555556</v>
      </c>
      <c r="J7595">
        <v>93.2777777777778</v>
      </c>
      <c r="K7595">
        <v>64.034151547492</v>
      </c>
      <c r="L7595">
        <v>1.6364283173248</v>
      </c>
      <c r="M7595">
        <v>0.075</v>
      </c>
      <c r="N7595">
        <v>4.16666666666666</v>
      </c>
      <c r="O7595">
        <v>1.754</v>
      </c>
      <c r="P7595" t="s">
        <v>266</v>
      </c>
      <c r="R7595">
        <v>0</v>
      </c>
      <c r="S7595">
        <v>901</v>
      </c>
      <c r="T7595">
        <v>915</v>
      </c>
      <c r="U7595">
        <v>906</v>
      </c>
      <c r="V7595">
        <v>903</v>
      </c>
      <c r="W7595">
        <v>1</v>
      </c>
      <c r="X7595">
        <v>1</v>
      </c>
      <c r="Y7595" t="s">
        <v>5576</v>
      </c>
      <c r="Z7595" t="s">
        <v>100</v>
      </c>
      <c r="AA7595" t="s">
        <v>268</v>
      </c>
    </row>
    <row r="7596" spans="1:27">
      <c r="A7596" t="s">
        <v>25</v>
      </c>
      <c r="B7596">
        <v>2</v>
      </c>
      <c r="C7596">
        <v>54</v>
      </c>
      <c r="D7596" t="s">
        <v>265</v>
      </c>
      <c r="E7596">
        <v>3.621</v>
      </c>
      <c r="F7596">
        <v>2.6</v>
      </c>
      <c r="G7596">
        <v>0.257</v>
      </c>
      <c r="H7596">
        <v>2.273</v>
      </c>
      <c r="I7596">
        <v>9.88461538461538</v>
      </c>
      <c r="J7596">
        <v>87.4230769230769</v>
      </c>
      <c r="K7596">
        <v>71.803369235018</v>
      </c>
      <c r="L7596">
        <v>7.09748688207677</v>
      </c>
      <c r="M7596">
        <v>0.0699999999999998</v>
      </c>
      <c r="N7596">
        <v>2.69230769230769</v>
      </c>
      <c r="O7596">
        <v>2.343</v>
      </c>
      <c r="P7596" t="s">
        <v>266</v>
      </c>
      <c r="R7596">
        <v>0</v>
      </c>
      <c r="S7596">
        <v>917</v>
      </c>
      <c r="T7596">
        <v>931</v>
      </c>
      <c r="U7596">
        <v>922</v>
      </c>
      <c r="V7596">
        <v>919</v>
      </c>
      <c r="W7596">
        <v>1</v>
      </c>
      <c r="X7596">
        <v>1</v>
      </c>
      <c r="Y7596" t="s">
        <v>5577</v>
      </c>
      <c r="Z7596" t="s">
        <v>100</v>
      </c>
      <c r="AA7596" t="s">
        <v>268</v>
      </c>
    </row>
    <row r="7597" spans="1:27">
      <c r="A7597" t="s">
        <v>25</v>
      </c>
      <c r="B7597">
        <v>2</v>
      </c>
      <c r="C7597">
        <v>55</v>
      </c>
      <c r="D7597" t="s">
        <v>265</v>
      </c>
      <c r="E7597">
        <v>3.054</v>
      </c>
      <c r="F7597">
        <v>2</v>
      </c>
      <c r="G7597">
        <v>0.279</v>
      </c>
      <c r="H7597">
        <v>1.658</v>
      </c>
      <c r="I7597">
        <v>13.95</v>
      </c>
      <c r="J7597">
        <v>82.9</v>
      </c>
      <c r="K7597">
        <v>65.4878847413229</v>
      </c>
      <c r="L7597">
        <v>9.13555992141454</v>
      </c>
      <c r="M7597">
        <v>0.0630000000000002</v>
      </c>
      <c r="N7597">
        <v>3.15000000000001</v>
      </c>
      <c r="O7597">
        <v>1.721</v>
      </c>
      <c r="P7597" t="s">
        <v>266</v>
      </c>
      <c r="R7597">
        <v>0</v>
      </c>
      <c r="S7597">
        <v>933</v>
      </c>
      <c r="T7597">
        <v>947</v>
      </c>
      <c r="U7597">
        <v>938</v>
      </c>
      <c r="V7597">
        <v>935</v>
      </c>
      <c r="W7597">
        <v>1</v>
      </c>
      <c r="X7597">
        <v>1</v>
      </c>
      <c r="Y7597" t="s">
        <v>5578</v>
      </c>
      <c r="Z7597" t="s">
        <v>100</v>
      </c>
      <c r="AA7597" t="s">
        <v>268</v>
      </c>
    </row>
    <row r="7598" spans="1:27">
      <c r="A7598" t="s">
        <v>25</v>
      </c>
      <c r="B7598">
        <v>2</v>
      </c>
      <c r="C7598">
        <v>56</v>
      </c>
      <c r="D7598" t="s">
        <v>265</v>
      </c>
      <c r="E7598">
        <v>5.041</v>
      </c>
      <c r="F7598">
        <v>2.5</v>
      </c>
      <c r="G7598">
        <v>0.064</v>
      </c>
      <c r="H7598">
        <v>2.358</v>
      </c>
      <c r="I7598">
        <v>2.56</v>
      </c>
      <c r="J7598">
        <v>94.32</v>
      </c>
      <c r="K7598">
        <v>49.5933346558223</v>
      </c>
      <c r="L7598">
        <v>1.26958936718905</v>
      </c>
      <c r="M7598">
        <v>0.0779999999999998</v>
      </c>
      <c r="N7598">
        <v>3.11999999999999</v>
      </c>
      <c r="O7598">
        <v>2.436</v>
      </c>
      <c r="P7598" t="s">
        <v>266</v>
      </c>
      <c r="R7598">
        <v>0</v>
      </c>
      <c r="S7598">
        <v>949</v>
      </c>
      <c r="T7598">
        <v>963</v>
      </c>
      <c r="U7598">
        <v>954</v>
      </c>
      <c r="V7598">
        <v>951</v>
      </c>
      <c r="W7598">
        <v>1</v>
      </c>
      <c r="X7598">
        <v>1</v>
      </c>
      <c r="Y7598" t="s">
        <v>5579</v>
      </c>
      <c r="Z7598" t="s">
        <v>100</v>
      </c>
      <c r="AA7598" t="s">
        <v>268</v>
      </c>
    </row>
    <row r="7599" spans="1:27">
      <c r="A7599" t="s">
        <v>25</v>
      </c>
      <c r="B7599">
        <v>2</v>
      </c>
      <c r="C7599">
        <v>57</v>
      </c>
      <c r="D7599" t="s">
        <v>265</v>
      </c>
      <c r="E7599">
        <v>3.464</v>
      </c>
      <c r="F7599">
        <v>2.2</v>
      </c>
      <c r="G7599">
        <v>0.025</v>
      </c>
      <c r="H7599">
        <v>2.148</v>
      </c>
      <c r="I7599">
        <v>1.13636363636364</v>
      </c>
      <c r="J7599">
        <v>97.6363636363636</v>
      </c>
      <c r="K7599">
        <v>63.5103926096998</v>
      </c>
      <c r="L7599">
        <v>0.721709006928407</v>
      </c>
      <c r="M7599">
        <v>0.0270000000000001</v>
      </c>
      <c r="N7599">
        <v>1.22727272727273</v>
      </c>
      <c r="O7599">
        <v>2.175</v>
      </c>
      <c r="P7599" t="s">
        <v>266</v>
      </c>
      <c r="R7599">
        <v>0</v>
      </c>
      <c r="S7599">
        <v>965</v>
      </c>
      <c r="T7599">
        <v>979</v>
      </c>
      <c r="U7599">
        <v>970</v>
      </c>
      <c r="V7599">
        <v>967</v>
      </c>
      <c r="W7599">
        <v>1</v>
      </c>
      <c r="X7599">
        <v>1</v>
      </c>
      <c r="Y7599" t="s">
        <v>5580</v>
      </c>
      <c r="Z7599" t="s">
        <v>100</v>
      </c>
      <c r="AA7599" t="s">
        <v>268</v>
      </c>
    </row>
    <row r="7600" spans="1:27">
      <c r="A7600" t="s">
        <v>25</v>
      </c>
      <c r="B7600">
        <v>2</v>
      </c>
      <c r="C7600">
        <v>58</v>
      </c>
      <c r="D7600" t="s">
        <v>265</v>
      </c>
      <c r="E7600">
        <v>4.31</v>
      </c>
      <c r="F7600">
        <v>3.3</v>
      </c>
      <c r="G7600">
        <v>0.18</v>
      </c>
      <c r="H7600">
        <v>3.093</v>
      </c>
      <c r="I7600">
        <v>5.45454545454546</v>
      </c>
      <c r="J7600">
        <v>93.7272727272727</v>
      </c>
      <c r="K7600">
        <v>76.5661252900232</v>
      </c>
      <c r="L7600">
        <v>4.17633410672854</v>
      </c>
      <c r="M7600">
        <v>0.0269999999999997</v>
      </c>
      <c r="N7600">
        <v>0.818181818181809</v>
      </c>
      <c r="O7600">
        <v>3.12</v>
      </c>
      <c r="P7600" t="s">
        <v>266</v>
      </c>
      <c r="R7600">
        <v>0</v>
      </c>
      <c r="S7600">
        <v>981</v>
      </c>
      <c r="T7600">
        <v>995</v>
      </c>
      <c r="U7600">
        <v>986</v>
      </c>
      <c r="V7600">
        <v>983</v>
      </c>
      <c r="W7600">
        <v>1</v>
      </c>
      <c r="X7600">
        <v>1</v>
      </c>
      <c r="Y7600" t="s">
        <v>5581</v>
      </c>
      <c r="Z7600" t="s">
        <v>100</v>
      </c>
      <c r="AA7600" t="s">
        <v>268</v>
      </c>
    </row>
    <row r="7601" spans="1:27">
      <c r="A7601" t="s">
        <v>25</v>
      </c>
      <c r="B7601">
        <v>2</v>
      </c>
      <c r="C7601">
        <v>59</v>
      </c>
      <c r="D7601" t="s">
        <v>265</v>
      </c>
      <c r="E7601">
        <v>2.867</v>
      </c>
      <c r="F7601">
        <v>1.7</v>
      </c>
      <c r="G7601">
        <v>0.031</v>
      </c>
      <c r="H7601">
        <v>1.618</v>
      </c>
      <c r="I7601">
        <v>1.82352941176471</v>
      </c>
      <c r="J7601">
        <v>95.1764705882353</v>
      </c>
      <c r="K7601">
        <v>59.2954307638647</v>
      </c>
      <c r="L7601">
        <v>1.08126961981165</v>
      </c>
      <c r="M7601">
        <v>0.0509999999999999</v>
      </c>
      <c r="N7601">
        <v>3</v>
      </c>
      <c r="O7601">
        <v>1.669</v>
      </c>
      <c r="P7601" t="s">
        <v>266</v>
      </c>
      <c r="R7601">
        <v>0</v>
      </c>
      <c r="S7601">
        <v>997</v>
      </c>
      <c r="T7601">
        <v>1011</v>
      </c>
      <c r="U7601">
        <v>1002</v>
      </c>
      <c r="V7601">
        <v>999</v>
      </c>
      <c r="W7601">
        <v>1</v>
      </c>
      <c r="X7601">
        <v>1</v>
      </c>
      <c r="Y7601" t="s">
        <v>5582</v>
      </c>
      <c r="Z7601" t="s">
        <v>100</v>
      </c>
      <c r="AA7601" t="s">
        <v>268</v>
      </c>
    </row>
    <row r="7602" spans="1:27">
      <c r="A7602" t="s">
        <v>25</v>
      </c>
      <c r="B7602">
        <v>2</v>
      </c>
      <c r="C7602">
        <v>60</v>
      </c>
      <c r="D7602" t="s">
        <v>265</v>
      </c>
      <c r="E7602">
        <v>3.332</v>
      </c>
      <c r="F7602">
        <v>2.1</v>
      </c>
      <c r="G7602">
        <v>0.023</v>
      </c>
      <c r="H7602">
        <v>2.036</v>
      </c>
      <c r="I7602">
        <v>1.0952380952381</v>
      </c>
      <c r="J7602">
        <v>96.9523809523809</v>
      </c>
      <c r="K7602">
        <v>63.0252100840336</v>
      </c>
      <c r="L7602">
        <v>0.690276110444178</v>
      </c>
      <c r="M7602">
        <v>0.0409999999999999</v>
      </c>
      <c r="N7602">
        <v>1.95238095238095</v>
      </c>
      <c r="O7602">
        <v>2.077</v>
      </c>
      <c r="P7602" t="s">
        <v>266</v>
      </c>
      <c r="R7602">
        <v>0</v>
      </c>
      <c r="S7602">
        <v>1013</v>
      </c>
      <c r="T7602">
        <v>1027</v>
      </c>
      <c r="U7602">
        <v>1018</v>
      </c>
      <c r="V7602">
        <v>1015</v>
      </c>
      <c r="W7602">
        <v>1</v>
      </c>
      <c r="X7602">
        <v>1</v>
      </c>
      <c r="Y7602" t="s">
        <v>5583</v>
      </c>
      <c r="Z7602" t="s">
        <v>100</v>
      </c>
      <c r="AA7602" t="s">
        <v>268</v>
      </c>
    </row>
    <row r="7603" spans="1:27">
      <c r="A7603" t="s">
        <v>25</v>
      </c>
      <c r="B7603">
        <v>2</v>
      </c>
      <c r="C7603">
        <v>61</v>
      </c>
      <c r="D7603" t="s">
        <v>265</v>
      </c>
      <c r="E7603">
        <v>3.065</v>
      </c>
      <c r="F7603">
        <v>1.9</v>
      </c>
      <c r="G7603">
        <v>0.042</v>
      </c>
      <c r="H7603">
        <v>1.781</v>
      </c>
      <c r="I7603">
        <v>2.21052631578947</v>
      </c>
      <c r="J7603">
        <v>93.7368421052632</v>
      </c>
      <c r="K7603">
        <v>61.9902120717781</v>
      </c>
      <c r="L7603">
        <v>1.37030995106036</v>
      </c>
      <c r="M7603">
        <v>0.077</v>
      </c>
      <c r="N7603">
        <v>4.05263157894737</v>
      </c>
      <c r="O7603">
        <v>1.858</v>
      </c>
      <c r="P7603" t="s">
        <v>266</v>
      </c>
      <c r="R7603">
        <v>0</v>
      </c>
      <c r="S7603">
        <v>1029</v>
      </c>
      <c r="T7603">
        <v>1043</v>
      </c>
      <c r="U7603">
        <v>1034</v>
      </c>
      <c r="V7603">
        <v>1031</v>
      </c>
      <c r="W7603">
        <v>1</v>
      </c>
      <c r="X7603">
        <v>1</v>
      </c>
      <c r="Y7603" t="s">
        <v>5584</v>
      </c>
      <c r="Z7603" t="s">
        <v>100</v>
      </c>
      <c r="AA7603" t="s">
        <v>268</v>
      </c>
    </row>
    <row r="7604" spans="1:27">
      <c r="A7604" t="s">
        <v>25</v>
      </c>
      <c r="B7604">
        <v>2</v>
      </c>
      <c r="C7604">
        <v>62</v>
      </c>
      <c r="D7604" t="s">
        <v>265</v>
      </c>
      <c r="E7604">
        <v>3.32</v>
      </c>
      <c r="F7604">
        <v>2.3</v>
      </c>
      <c r="G7604">
        <v>0.131</v>
      </c>
      <c r="H7604">
        <v>2.105</v>
      </c>
      <c r="I7604">
        <v>5.69565217391304</v>
      </c>
      <c r="J7604">
        <v>91.5217391304348</v>
      </c>
      <c r="K7604">
        <v>69.2771084337349</v>
      </c>
      <c r="L7604">
        <v>3.94578313253012</v>
      </c>
      <c r="M7604">
        <v>0.0640000000000001</v>
      </c>
      <c r="N7604">
        <v>2.78260869565218</v>
      </c>
      <c r="O7604">
        <v>2.169</v>
      </c>
      <c r="P7604" t="s">
        <v>266</v>
      </c>
      <c r="R7604">
        <v>0</v>
      </c>
      <c r="S7604">
        <v>1045</v>
      </c>
      <c r="T7604">
        <v>1059</v>
      </c>
      <c r="U7604">
        <v>1050</v>
      </c>
      <c r="V7604">
        <v>1047</v>
      </c>
      <c r="W7604">
        <v>1</v>
      </c>
      <c r="X7604">
        <v>1</v>
      </c>
      <c r="Y7604" t="s">
        <v>5585</v>
      </c>
      <c r="Z7604" t="s">
        <v>100</v>
      </c>
      <c r="AA7604" t="s">
        <v>268</v>
      </c>
    </row>
    <row r="7605" spans="1:27">
      <c r="A7605" t="s">
        <v>25</v>
      </c>
      <c r="B7605">
        <v>2</v>
      </c>
      <c r="C7605">
        <v>63</v>
      </c>
      <c r="D7605" t="s">
        <v>265</v>
      </c>
      <c r="E7605">
        <v>3.396</v>
      </c>
      <c r="F7605">
        <v>2.2</v>
      </c>
      <c r="G7605">
        <v>0.027</v>
      </c>
      <c r="H7605">
        <v>2.12</v>
      </c>
      <c r="I7605">
        <v>1.22727272727273</v>
      </c>
      <c r="J7605">
        <v>96.3636363636364</v>
      </c>
      <c r="K7605">
        <v>64.7820965842167</v>
      </c>
      <c r="L7605">
        <v>0.795053003533569</v>
      </c>
      <c r="M7605">
        <v>0.0529999999999999</v>
      </c>
      <c r="N7605">
        <v>2.40909090909091</v>
      </c>
      <c r="O7605">
        <v>2.173</v>
      </c>
      <c r="P7605" t="s">
        <v>266</v>
      </c>
      <c r="R7605">
        <v>0</v>
      </c>
      <c r="S7605">
        <v>1061</v>
      </c>
      <c r="T7605">
        <v>1075</v>
      </c>
      <c r="U7605">
        <v>1066</v>
      </c>
      <c r="V7605">
        <v>1063</v>
      </c>
      <c r="W7605">
        <v>1</v>
      </c>
      <c r="X7605">
        <v>1</v>
      </c>
      <c r="Y7605" t="s">
        <v>5586</v>
      </c>
      <c r="Z7605" t="s">
        <v>100</v>
      </c>
      <c r="AA7605" t="s">
        <v>268</v>
      </c>
    </row>
    <row r="7606" spans="1:27">
      <c r="A7606" t="s">
        <v>25</v>
      </c>
      <c r="B7606">
        <v>2</v>
      </c>
      <c r="C7606">
        <v>64</v>
      </c>
      <c r="D7606" t="s">
        <v>265</v>
      </c>
      <c r="E7606">
        <v>3.646</v>
      </c>
      <c r="F7606">
        <v>2</v>
      </c>
      <c r="G7606">
        <v>0.076</v>
      </c>
      <c r="H7606">
        <v>1.928</v>
      </c>
      <c r="I7606">
        <v>3.8</v>
      </c>
      <c r="J7606">
        <v>96.4</v>
      </c>
      <c r="K7606">
        <v>54.8546352166758</v>
      </c>
      <c r="L7606">
        <v>2.08447613823368</v>
      </c>
      <c r="M7606">
        <v>-0.004</v>
      </c>
      <c r="N7606">
        <v>0.2</v>
      </c>
      <c r="O7606">
        <v>1.924</v>
      </c>
      <c r="P7606" t="s">
        <v>266</v>
      </c>
      <c r="R7606">
        <v>0</v>
      </c>
      <c r="S7606">
        <v>1077</v>
      </c>
      <c r="T7606">
        <v>1091</v>
      </c>
      <c r="U7606">
        <v>1082</v>
      </c>
      <c r="V7606">
        <v>1079</v>
      </c>
      <c r="W7606">
        <v>1</v>
      </c>
      <c r="X7606">
        <v>1</v>
      </c>
      <c r="Y7606" t="s">
        <v>5587</v>
      </c>
      <c r="Z7606" t="s">
        <v>100</v>
      </c>
      <c r="AA7606" t="s">
        <v>268</v>
      </c>
    </row>
    <row r="7607" spans="1:27">
      <c r="A7607" t="s">
        <v>25</v>
      </c>
      <c r="B7607">
        <v>2</v>
      </c>
      <c r="C7607">
        <v>65</v>
      </c>
      <c r="D7607" t="s">
        <v>265</v>
      </c>
      <c r="E7607">
        <v>3.171</v>
      </c>
      <c r="F7607">
        <v>2.1</v>
      </c>
      <c r="G7607">
        <v>0.013</v>
      </c>
      <c r="H7607">
        <v>2.013</v>
      </c>
      <c r="I7607">
        <v>0.619047619047619</v>
      </c>
      <c r="J7607">
        <v>95.8571428571428</v>
      </c>
      <c r="K7607">
        <v>66.2251655629139</v>
      </c>
      <c r="L7607">
        <v>0.409965310627562</v>
      </c>
      <c r="M7607">
        <v>0.0740000000000003</v>
      </c>
      <c r="N7607">
        <v>3.52380952380954</v>
      </c>
      <c r="O7607">
        <v>2.087</v>
      </c>
      <c r="P7607" t="s">
        <v>266</v>
      </c>
      <c r="R7607">
        <v>0</v>
      </c>
      <c r="S7607">
        <v>1093</v>
      </c>
      <c r="T7607">
        <v>1107</v>
      </c>
      <c r="U7607">
        <v>1098</v>
      </c>
      <c r="V7607">
        <v>1095</v>
      </c>
      <c r="W7607">
        <v>1</v>
      </c>
      <c r="X7607">
        <v>1</v>
      </c>
      <c r="Y7607" t="s">
        <v>5588</v>
      </c>
      <c r="Z7607" t="s">
        <v>100</v>
      </c>
      <c r="AA7607" t="s">
        <v>268</v>
      </c>
    </row>
    <row r="7608" spans="1:27">
      <c r="A7608" t="s">
        <v>25</v>
      </c>
      <c r="B7608">
        <v>2</v>
      </c>
      <c r="C7608">
        <v>66</v>
      </c>
      <c r="D7608" t="s">
        <v>265</v>
      </c>
      <c r="E7608">
        <v>2.65</v>
      </c>
      <c r="F7608">
        <v>1.5</v>
      </c>
      <c r="G7608">
        <v>0.052</v>
      </c>
      <c r="H7608">
        <v>1.42</v>
      </c>
      <c r="I7608">
        <v>3.46666666666667</v>
      </c>
      <c r="J7608">
        <v>94.6666666666667</v>
      </c>
      <c r="K7608">
        <v>56.6037735849057</v>
      </c>
      <c r="L7608">
        <v>1.9622641509434</v>
      </c>
      <c r="M7608">
        <v>0.028</v>
      </c>
      <c r="N7608">
        <v>1.86666666666667</v>
      </c>
      <c r="O7608">
        <v>1.448</v>
      </c>
      <c r="P7608" t="s">
        <v>266</v>
      </c>
      <c r="R7608">
        <v>0</v>
      </c>
      <c r="S7608">
        <v>1109</v>
      </c>
      <c r="T7608">
        <v>1123</v>
      </c>
      <c r="U7608">
        <v>1114</v>
      </c>
      <c r="V7608">
        <v>1111</v>
      </c>
      <c r="W7608">
        <v>1</v>
      </c>
      <c r="X7608">
        <v>1</v>
      </c>
      <c r="Y7608" t="s">
        <v>5589</v>
      </c>
      <c r="Z7608" t="s">
        <v>100</v>
      </c>
      <c r="AA7608" t="s">
        <v>268</v>
      </c>
    </row>
    <row r="7609" spans="1:27">
      <c r="A7609" t="s">
        <v>25</v>
      </c>
      <c r="B7609">
        <v>2</v>
      </c>
      <c r="C7609">
        <v>67</v>
      </c>
      <c r="D7609" t="s">
        <v>265</v>
      </c>
      <c r="E7609">
        <v>2.706</v>
      </c>
      <c r="F7609">
        <v>1.7</v>
      </c>
      <c r="G7609">
        <v>0.014</v>
      </c>
      <c r="H7609">
        <v>1.684</v>
      </c>
      <c r="I7609">
        <v>0.823529411764706</v>
      </c>
      <c r="J7609">
        <v>99.0588235294118</v>
      </c>
      <c r="K7609">
        <v>62.8233555062823</v>
      </c>
      <c r="L7609">
        <v>0.517368810051737</v>
      </c>
      <c r="M7609">
        <v>0.002</v>
      </c>
      <c r="N7609">
        <v>0.11764705882353</v>
      </c>
      <c r="O7609">
        <v>1.686</v>
      </c>
      <c r="P7609" t="s">
        <v>266</v>
      </c>
      <c r="R7609">
        <v>0</v>
      </c>
      <c r="S7609">
        <v>1125</v>
      </c>
      <c r="T7609">
        <v>1139</v>
      </c>
      <c r="U7609">
        <v>1130</v>
      </c>
      <c r="V7609">
        <v>1127</v>
      </c>
      <c r="W7609">
        <v>1</v>
      </c>
      <c r="X7609">
        <v>1</v>
      </c>
      <c r="Y7609" t="s">
        <v>5590</v>
      </c>
      <c r="Z7609" t="s">
        <v>100</v>
      </c>
      <c r="AA7609" t="s">
        <v>268</v>
      </c>
    </row>
    <row r="7610" spans="1:27">
      <c r="A7610" t="s">
        <v>25</v>
      </c>
      <c r="B7610">
        <v>2</v>
      </c>
      <c r="C7610">
        <v>68</v>
      </c>
      <c r="D7610" t="s">
        <v>265</v>
      </c>
      <c r="E7610">
        <v>3.034</v>
      </c>
      <c r="F7610">
        <v>1.8</v>
      </c>
      <c r="G7610">
        <v>0.04</v>
      </c>
      <c r="H7610">
        <v>1.657</v>
      </c>
      <c r="I7610">
        <v>2.22222222222222</v>
      </c>
      <c r="J7610">
        <v>92.0555555555556</v>
      </c>
      <c r="K7610">
        <v>59.3276203032301</v>
      </c>
      <c r="L7610">
        <v>1.318391562294</v>
      </c>
      <c r="M7610">
        <v>0.103</v>
      </c>
      <c r="N7610">
        <v>5.72222222222222</v>
      </c>
      <c r="O7610">
        <v>1.76</v>
      </c>
      <c r="P7610" t="s">
        <v>266</v>
      </c>
      <c r="R7610">
        <v>0</v>
      </c>
      <c r="S7610">
        <v>1141</v>
      </c>
      <c r="T7610">
        <v>1155</v>
      </c>
      <c r="U7610">
        <v>1146</v>
      </c>
      <c r="V7610">
        <v>1143</v>
      </c>
      <c r="W7610">
        <v>1</v>
      </c>
      <c r="X7610">
        <v>1</v>
      </c>
      <c r="Y7610" t="s">
        <v>5591</v>
      </c>
      <c r="Z7610" t="s">
        <v>100</v>
      </c>
      <c r="AA7610" t="s">
        <v>268</v>
      </c>
    </row>
    <row r="7611" spans="1:27">
      <c r="A7611" t="s">
        <v>25</v>
      </c>
      <c r="B7611">
        <v>2</v>
      </c>
      <c r="C7611">
        <v>69</v>
      </c>
      <c r="D7611" t="s">
        <v>265</v>
      </c>
      <c r="E7611">
        <v>2.896</v>
      </c>
      <c r="F7611">
        <v>1.8</v>
      </c>
      <c r="G7611">
        <v>0.022</v>
      </c>
      <c r="H7611">
        <v>1.73</v>
      </c>
      <c r="I7611">
        <v>1.22222222222222</v>
      </c>
      <c r="J7611">
        <v>96.1111111111111</v>
      </c>
      <c r="K7611">
        <v>62.1546961325967</v>
      </c>
      <c r="L7611">
        <v>0.759668508287293</v>
      </c>
      <c r="M7611">
        <v>0.048</v>
      </c>
      <c r="N7611">
        <v>2.66666666666667</v>
      </c>
      <c r="O7611">
        <v>1.778</v>
      </c>
      <c r="P7611" t="s">
        <v>266</v>
      </c>
      <c r="R7611">
        <v>0</v>
      </c>
      <c r="S7611">
        <v>1157</v>
      </c>
      <c r="T7611">
        <v>1171</v>
      </c>
      <c r="U7611">
        <v>1162</v>
      </c>
      <c r="V7611">
        <v>1159</v>
      </c>
      <c r="W7611">
        <v>1</v>
      </c>
      <c r="X7611">
        <v>1</v>
      </c>
      <c r="Y7611" t="s">
        <v>5592</v>
      </c>
      <c r="Z7611" t="s">
        <v>100</v>
      </c>
      <c r="AA7611" t="s">
        <v>268</v>
      </c>
    </row>
    <row r="7612" spans="1:27">
      <c r="A7612" t="s">
        <v>25</v>
      </c>
      <c r="B7612">
        <v>2</v>
      </c>
      <c r="C7612">
        <v>70</v>
      </c>
      <c r="D7612" t="s">
        <v>265</v>
      </c>
      <c r="E7612">
        <v>2.404</v>
      </c>
      <c r="F7612">
        <v>1.5</v>
      </c>
      <c r="G7612">
        <v>0.038</v>
      </c>
      <c r="H7612">
        <v>1.445</v>
      </c>
      <c r="I7612">
        <v>2.53333333333333</v>
      </c>
      <c r="J7612">
        <v>96.3333333333333</v>
      </c>
      <c r="K7612">
        <v>62.396006655574</v>
      </c>
      <c r="L7612">
        <v>1.58069883527454</v>
      </c>
      <c r="M7612">
        <v>0.0169999999999999</v>
      </c>
      <c r="N7612">
        <v>1.13333333333333</v>
      </c>
      <c r="O7612">
        <v>1.462</v>
      </c>
      <c r="P7612" t="s">
        <v>266</v>
      </c>
      <c r="R7612">
        <v>0</v>
      </c>
      <c r="S7612">
        <v>1173</v>
      </c>
      <c r="T7612">
        <v>1187</v>
      </c>
      <c r="U7612">
        <v>1178</v>
      </c>
      <c r="V7612">
        <v>1175</v>
      </c>
      <c r="W7612">
        <v>1</v>
      </c>
      <c r="X7612">
        <v>1</v>
      </c>
      <c r="Y7612" t="s">
        <v>5593</v>
      </c>
      <c r="Z7612" t="s">
        <v>100</v>
      </c>
      <c r="AA7612" t="s">
        <v>268</v>
      </c>
    </row>
    <row r="7613" spans="1:27">
      <c r="A7613" t="s">
        <v>25</v>
      </c>
      <c r="B7613">
        <v>2</v>
      </c>
      <c r="C7613">
        <v>71</v>
      </c>
      <c r="D7613" t="s">
        <v>265</v>
      </c>
      <c r="E7613">
        <v>2.815</v>
      </c>
      <c r="F7613">
        <v>1.7</v>
      </c>
      <c r="G7613">
        <v>0.018</v>
      </c>
      <c r="H7613">
        <v>1.591</v>
      </c>
      <c r="I7613">
        <v>1.05882352941176</v>
      </c>
      <c r="J7613">
        <v>93.5882352941177</v>
      </c>
      <c r="K7613">
        <v>60.3907637655417</v>
      </c>
      <c r="L7613">
        <v>0.63943161634103</v>
      </c>
      <c r="M7613">
        <v>0.091</v>
      </c>
      <c r="N7613">
        <v>5.35294117647059</v>
      </c>
      <c r="O7613">
        <v>1.682</v>
      </c>
      <c r="P7613" t="s">
        <v>266</v>
      </c>
      <c r="R7613">
        <v>0</v>
      </c>
      <c r="S7613">
        <v>1189</v>
      </c>
      <c r="T7613">
        <v>1203</v>
      </c>
      <c r="U7613">
        <v>1194</v>
      </c>
      <c r="V7613">
        <v>1191</v>
      </c>
      <c r="W7613">
        <v>1</v>
      </c>
      <c r="X7613">
        <v>1</v>
      </c>
      <c r="Y7613" t="s">
        <v>5594</v>
      </c>
      <c r="Z7613" t="s">
        <v>100</v>
      </c>
      <c r="AA7613" t="s">
        <v>268</v>
      </c>
    </row>
    <row r="7614" spans="1:27">
      <c r="A7614" t="s">
        <v>25</v>
      </c>
      <c r="B7614">
        <v>2</v>
      </c>
      <c r="C7614">
        <v>72</v>
      </c>
      <c r="D7614" t="s">
        <v>265</v>
      </c>
      <c r="E7614">
        <v>3.412</v>
      </c>
      <c r="F7614">
        <v>2.2</v>
      </c>
      <c r="G7614">
        <v>0.043</v>
      </c>
      <c r="H7614">
        <v>2.151</v>
      </c>
      <c r="I7614">
        <v>1.95454545454545</v>
      </c>
      <c r="J7614">
        <v>97.7727272727273</v>
      </c>
      <c r="K7614">
        <v>64.4783118405627</v>
      </c>
      <c r="L7614">
        <v>1.26025791324736</v>
      </c>
      <c r="M7614">
        <v>0.00600000000000023</v>
      </c>
      <c r="N7614">
        <v>0.272727272727283</v>
      </c>
      <c r="O7614">
        <v>2.157</v>
      </c>
      <c r="P7614" t="s">
        <v>266</v>
      </c>
      <c r="R7614">
        <v>0</v>
      </c>
      <c r="S7614">
        <v>1205</v>
      </c>
      <c r="T7614">
        <v>1219</v>
      </c>
      <c r="U7614">
        <v>1210</v>
      </c>
      <c r="V7614">
        <v>1207</v>
      </c>
      <c r="W7614">
        <v>1</v>
      </c>
      <c r="X7614">
        <v>1</v>
      </c>
      <c r="Y7614" t="s">
        <v>5595</v>
      </c>
      <c r="Z7614" t="s">
        <v>100</v>
      </c>
      <c r="AA7614" t="s">
        <v>268</v>
      </c>
    </row>
    <row r="7615" spans="1:27">
      <c r="A7615" t="s">
        <v>25</v>
      </c>
      <c r="B7615">
        <v>2</v>
      </c>
      <c r="C7615">
        <v>73</v>
      </c>
      <c r="D7615" t="s">
        <v>265</v>
      </c>
      <c r="E7615">
        <v>2.905</v>
      </c>
      <c r="F7615">
        <v>1.7</v>
      </c>
      <c r="G7615">
        <v>0.04</v>
      </c>
      <c r="H7615">
        <v>1.656</v>
      </c>
      <c r="I7615">
        <v>2.35294117647059</v>
      </c>
      <c r="J7615">
        <v>97.4117647058823</v>
      </c>
      <c r="K7615">
        <v>58.5197934595525</v>
      </c>
      <c r="L7615">
        <v>1.37693631669535</v>
      </c>
      <c r="M7615">
        <v>0.004</v>
      </c>
      <c r="N7615">
        <v>0.235294117647059</v>
      </c>
      <c r="O7615">
        <v>1.66</v>
      </c>
      <c r="P7615" t="s">
        <v>266</v>
      </c>
      <c r="R7615">
        <v>0</v>
      </c>
      <c r="S7615">
        <v>1221</v>
      </c>
      <c r="T7615">
        <v>1235</v>
      </c>
      <c r="U7615">
        <v>1226</v>
      </c>
      <c r="V7615">
        <v>1223</v>
      </c>
      <c r="W7615">
        <v>1</v>
      </c>
      <c r="X7615">
        <v>1</v>
      </c>
      <c r="Y7615" t="s">
        <v>5596</v>
      </c>
      <c r="Z7615" t="s">
        <v>100</v>
      </c>
      <c r="AA7615" t="s">
        <v>268</v>
      </c>
    </row>
    <row r="7616" spans="1:27">
      <c r="A7616" t="s">
        <v>25</v>
      </c>
      <c r="B7616">
        <v>2</v>
      </c>
      <c r="C7616">
        <v>74</v>
      </c>
      <c r="D7616" t="s">
        <v>265</v>
      </c>
      <c r="E7616">
        <v>3.189</v>
      </c>
      <c r="F7616">
        <v>2.1</v>
      </c>
      <c r="G7616">
        <v>0.057</v>
      </c>
      <c r="H7616">
        <v>2.056</v>
      </c>
      <c r="I7616">
        <v>2.71428571428571</v>
      </c>
      <c r="J7616">
        <v>97.9047619047619</v>
      </c>
      <c r="K7616">
        <v>65.8513640639699</v>
      </c>
      <c r="L7616">
        <v>1.78739416745061</v>
      </c>
      <c r="M7616">
        <v>-0.0129999999999999</v>
      </c>
      <c r="N7616">
        <v>0.619047619047614</v>
      </c>
      <c r="O7616">
        <v>2.043</v>
      </c>
      <c r="P7616" t="s">
        <v>266</v>
      </c>
      <c r="R7616">
        <v>0</v>
      </c>
      <c r="S7616">
        <v>1237</v>
      </c>
      <c r="T7616">
        <v>1251</v>
      </c>
      <c r="U7616">
        <v>1242</v>
      </c>
      <c r="V7616">
        <v>1239</v>
      </c>
      <c r="W7616">
        <v>1</v>
      </c>
      <c r="X7616">
        <v>1</v>
      </c>
      <c r="Y7616" t="s">
        <v>5597</v>
      </c>
      <c r="Z7616" t="s">
        <v>100</v>
      </c>
      <c r="AA7616" t="s">
        <v>268</v>
      </c>
    </row>
    <row r="7617" spans="1:27">
      <c r="A7617" t="s">
        <v>25</v>
      </c>
      <c r="B7617">
        <v>2</v>
      </c>
      <c r="C7617">
        <v>75</v>
      </c>
      <c r="D7617" t="s">
        <v>265</v>
      </c>
      <c r="E7617">
        <v>3.524</v>
      </c>
      <c r="F7617">
        <v>2.6</v>
      </c>
      <c r="G7617">
        <v>0.026</v>
      </c>
      <c r="H7617">
        <v>2.524</v>
      </c>
      <c r="I7617">
        <v>1</v>
      </c>
      <c r="J7617">
        <v>97.0769230769231</v>
      </c>
      <c r="K7617">
        <v>73.7797956867196</v>
      </c>
      <c r="L7617">
        <v>0.737797956867196</v>
      </c>
      <c r="M7617">
        <v>0.0500000000000003</v>
      </c>
      <c r="N7617">
        <v>1.92307692307693</v>
      </c>
      <c r="O7617">
        <v>2.574</v>
      </c>
      <c r="P7617" t="s">
        <v>266</v>
      </c>
      <c r="R7617">
        <v>0</v>
      </c>
      <c r="S7617">
        <v>1253</v>
      </c>
      <c r="T7617">
        <v>1267</v>
      </c>
      <c r="U7617">
        <v>1258</v>
      </c>
      <c r="V7617">
        <v>1255</v>
      </c>
      <c r="W7617">
        <v>1</v>
      </c>
      <c r="X7617">
        <v>1</v>
      </c>
      <c r="Y7617" t="s">
        <v>5598</v>
      </c>
      <c r="Z7617" t="s">
        <v>100</v>
      </c>
      <c r="AA7617" t="s">
        <v>268</v>
      </c>
    </row>
    <row r="7618" spans="1:27">
      <c r="A7618" t="s">
        <v>25</v>
      </c>
      <c r="B7618">
        <v>2</v>
      </c>
      <c r="C7618">
        <v>76</v>
      </c>
      <c r="D7618" t="s">
        <v>265</v>
      </c>
      <c r="E7618">
        <v>2.762</v>
      </c>
      <c r="F7618">
        <v>1.8</v>
      </c>
      <c r="G7618">
        <v>0.053</v>
      </c>
      <c r="H7618">
        <v>1.729</v>
      </c>
      <c r="I7618">
        <v>2.94444444444444</v>
      </c>
      <c r="J7618">
        <v>96.0555555555556</v>
      </c>
      <c r="K7618">
        <v>65.1701665459812</v>
      </c>
      <c r="L7618">
        <v>1.91889934829833</v>
      </c>
      <c r="M7618">
        <v>0.018</v>
      </c>
      <c r="N7618">
        <v>1</v>
      </c>
      <c r="O7618">
        <v>1.747</v>
      </c>
      <c r="P7618" t="s">
        <v>266</v>
      </c>
      <c r="R7618">
        <v>0</v>
      </c>
      <c r="S7618">
        <v>1269</v>
      </c>
      <c r="T7618">
        <v>1283</v>
      </c>
      <c r="U7618">
        <v>1274</v>
      </c>
      <c r="V7618">
        <v>1271</v>
      </c>
      <c r="W7618">
        <v>1</v>
      </c>
      <c r="X7618">
        <v>1</v>
      </c>
      <c r="Y7618" t="s">
        <v>5599</v>
      </c>
      <c r="Z7618" t="s">
        <v>100</v>
      </c>
      <c r="AA7618" t="s">
        <v>268</v>
      </c>
    </row>
    <row r="7619" spans="1:27">
      <c r="A7619" t="s">
        <v>25</v>
      </c>
      <c r="B7619">
        <v>2</v>
      </c>
      <c r="C7619">
        <v>77</v>
      </c>
      <c r="D7619" t="s">
        <v>1505</v>
      </c>
      <c r="E7619">
        <v>3.262</v>
      </c>
      <c r="F7619">
        <v>2.1</v>
      </c>
      <c r="G7619">
        <v>0.079</v>
      </c>
      <c r="H7619">
        <v>1.959</v>
      </c>
      <c r="I7619">
        <v>3.76190476190476</v>
      </c>
      <c r="J7619">
        <v>93.2857142857143</v>
      </c>
      <c r="K7619">
        <v>64.3776824034335</v>
      </c>
      <c r="L7619">
        <v>2.42182709993869</v>
      </c>
      <c r="M7619">
        <v>0.0619999999999998</v>
      </c>
      <c r="N7619">
        <v>2.95238095238094</v>
      </c>
      <c r="O7619">
        <v>2.021</v>
      </c>
      <c r="P7619" t="s">
        <v>266</v>
      </c>
      <c r="R7619">
        <v>0</v>
      </c>
      <c r="S7619">
        <v>1285</v>
      </c>
      <c r="T7619">
        <v>1299</v>
      </c>
      <c r="U7619">
        <v>1290</v>
      </c>
      <c r="V7619">
        <v>1287</v>
      </c>
      <c r="W7619">
        <v>1</v>
      </c>
      <c r="X7619">
        <v>1</v>
      </c>
      <c r="Y7619" t="s">
        <v>5600</v>
      </c>
      <c r="Z7619" t="s">
        <v>100</v>
      </c>
      <c r="AA7619" t="s">
        <v>268</v>
      </c>
    </row>
    <row r="7620" spans="1:27">
      <c r="A7620" t="s">
        <v>25</v>
      </c>
      <c r="B7620">
        <v>2</v>
      </c>
      <c r="C7620">
        <v>79</v>
      </c>
      <c r="D7620" t="s">
        <v>265</v>
      </c>
      <c r="E7620">
        <v>2.714</v>
      </c>
      <c r="F7620">
        <v>1.9</v>
      </c>
      <c r="G7620">
        <v>0.081</v>
      </c>
      <c r="H7620">
        <v>1.748</v>
      </c>
      <c r="I7620">
        <v>4.26315789473684</v>
      </c>
      <c r="J7620">
        <v>92</v>
      </c>
      <c r="K7620">
        <v>70.0073691967576</v>
      </c>
      <c r="L7620">
        <v>2.98452468680914</v>
      </c>
      <c r="M7620">
        <v>0.071</v>
      </c>
      <c r="N7620">
        <v>3.73684210526316</v>
      </c>
      <c r="O7620">
        <v>1.819</v>
      </c>
      <c r="P7620" t="s">
        <v>266</v>
      </c>
      <c r="R7620">
        <v>0</v>
      </c>
      <c r="S7620">
        <v>1305</v>
      </c>
      <c r="T7620">
        <v>1319</v>
      </c>
      <c r="U7620">
        <v>1310</v>
      </c>
      <c r="V7620">
        <v>1307</v>
      </c>
      <c r="W7620">
        <v>1</v>
      </c>
      <c r="X7620">
        <v>1</v>
      </c>
      <c r="Y7620" t="s">
        <v>5601</v>
      </c>
      <c r="Z7620" t="s">
        <v>100</v>
      </c>
      <c r="AA7620" t="s">
        <v>268</v>
      </c>
    </row>
    <row r="7621" spans="1:27">
      <c r="A7621" t="s">
        <v>25</v>
      </c>
      <c r="B7621">
        <v>2</v>
      </c>
      <c r="C7621">
        <v>80</v>
      </c>
      <c r="D7621" t="s">
        <v>1505</v>
      </c>
      <c r="E7621">
        <v>3.117</v>
      </c>
      <c r="F7621">
        <v>1.9</v>
      </c>
      <c r="G7621">
        <v>0.028</v>
      </c>
      <c r="H7621">
        <v>1.846</v>
      </c>
      <c r="I7621">
        <v>1.47368421052632</v>
      </c>
      <c r="J7621">
        <v>97.1578947368421</v>
      </c>
      <c r="K7621">
        <v>60.9560474815528</v>
      </c>
      <c r="L7621">
        <v>0.898299647096567</v>
      </c>
      <c r="M7621">
        <v>0.0259999999999998</v>
      </c>
      <c r="N7621">
        <v>1.36842105263157</v>
      </c>
      <c r="O7621">
        <v>1.872</v>
      </c>
      <c r="P7621" t="s">
        <v>266</v>
      </c>
      <c r="R7621">
        <v>0</v>
      </c>
      <c r="S7621">
        <v>1321</v>
      </c>
      <c r="T7621">
        <v>1335</v>
      </c>
      <c r="U7621">
        <v>1326</v>
      </c>
      <c r="V7621">
        <v>1323</v>
      </c>
      <c r="W7621">
        <v>1</v>
      </c>
      <c r="X7621">
        <v>1</v>
      </c>
      <c r="Y7621" t="s">
        <v>5602</v>
      </c>
      <c r="Z7621" t="s">
        <v>100</v>
      </c>
      <c r="AA7621" t="s">
        <v>268</v>
      </c>
    </row>
    <row r="7622" spans="1:27">
      <c r="A7622" t="s">
        <v>25</v>
      </c>
      <c r="B7622">
        <v>2</v>
      </c>
      <c r="C7622">
        <v>82</v>
      </c>
      <c r="D7622" t="s">
        <v>1505</v>
      </c>
      <c r="E7622">
        <v>3.256</v>
      </c>
      <c r="F7622">
        <v>2.2</v>
      </c>
      <c r="G7622">
        <v>0.041</v>
      </c>
      <c r="H7622">
        <v>2.128</v>
      </c>
      <c r="I7622">
        <v>1.86363636363636</v>
      </c>
      <c r="J7622">
        <v>96.7272727272727</v>
      </c>
      <c r="K7622">
        <v>67.5675675675676</v>
      </c>
      <c r="L7622">
        <v>1.25921375921376</v>
      </c>
      <c r="M7622">
        <v>0.0310000000000001</v>
      </c>
      <c r="N7622">
        <v>1.40909090909092</v>
      </c>
      <c r="O7622">
        <v>2.159</v>
      </c>
      <c r="P7622" t="s">
        <v>266</v>
      </c>
      <c r="R7622">
        <v>0</v>
      </c>
      <c r="S7622">
        <v>1341</v>
      </c>
      <c r="T7622">
        <v>1355</v>
      </c>
      <c r="U7622">
        <v>1346</v>
      </c>
      <c r="V7622">
        <v>1343</v>
      </c>
      <c r="W7622">
        <v>1</v>
      </c>
      <c r="X7622">
        <v>1</v>
      </c>
      <c r="Y7622" t="s">
        <v>5603</v>
      </c>
      <c r="Z7622" t="s">
        <v>100</v>
      </c>
      <c r="AA7622" t="s">
        <v>268</v>
      </c>
    </row>
    <row r="7623" spans="1:27">
      <c r="A7623" t="s">
        <v>25</v>
      </c>
      <c r="B7623">
        <v>2</v>
      </c>
      <c r="C7623">
        <v>84</v>
      </c>
      <c r="D7623" t="s">
        <v>1505</v>
      </c>
      <c r="E7623">
        <v>4.603</v>
      </c>
      <c r="F7623">
        <v>2.1</v>
      </c>
      <c r="G7623">
        <v>0.007</v>
      </c>
      <c r="H7623">
        <v>2.038</v>
      </c>
      <c r="I7623">
        <v>0.333333333333333</v>
      </c>
      <c r="J7623">
        <v>97.047619047619</v>
      </c>
      <c r="K7623">
        <v>45.6224201607647</v>
      </c>
      <c r="L7623">
        <v>0.152074733869216</v>
      </c>
      <c r="M7623">
        <v>0.0550000000000002</v>
      </c>
      <c r="N7623">
        <v>2.61904761904763</v>
      </c>
      <c r="O7623">
        <v>2.093</v>
      </c>
      <c r="P7623" t="s">
        <v>266</v>
      </c>
      <c r="R7623">
        <v>0</v>
      </c>
      <c r="S7623">
        <v>1361</v>
      </c>
      <c r="T7623">
        <v>1375</v>
      </c>
      <c r="U7623">
        <v>1366</v>
      </c>
      <c r="V7623">
        <v>1363</v>
      </c>
      <c r="W7623">
        <v>1</v>
      </c>
      <c r="X7623">
        <v>1</v>
      </c>
      <c r="Y7623" t="s">
        <v>5604</v>
      </c>
      <c r="Z7623" t="s">
        <v>100</v>
      </c>
      <c r="AA7623" t="s">
        <v>268</v>
      </c>
    </row>
    <row r="7624" spans="1:27">
      <c r="A7624" t="s">
        <v>25</v>
      </c>
      <c r="B7624">
        <v>2</v>
      </c>
      <c r="C7624">
        <v>86</v>
      </c>
      <c r="D7624" t="s">
        <v>265</v>
      </c>
      <c r="E7624">
        <v>2.623</v>
      </c>
      <c r="F7624">
        <v>1.5</v>
      </c>
      <c r="G7624">
        <v>0.149</v>
      </c>
      <c r="H7624">
        <v>1.299</v>
      </c>
      <c r="I7624">
        <v>9.93333333333333</v>
      </c>
      <c r="J7624">
        <v>86.6</v>
      </c>
      <c r="K7624">
        <v>57.1864277544796</v>
      </c>
      <c r="L7624">
        <v>5.68051849027831</v>
      </c>
      <c r="M7624">
        <v>0.052</v>
      </c>
      <c r="N7624">
        <v>3.46666666666667</v>
      </c>
      <c r="O7624">
        <v>1.351</v>
      </c>
      <c r="P7624" t="s">
        <v>266</v>
      </c>
      <c r="R7624">
        <v>0</v>
      </c>
      <c r="S7624">
        <v>1381</v>
      </c>
      <c r="T7624">
        <v>1395</v>
      </c>
      <c r="U7624">
        <v>1386</v>
      </c>
      <c r="V7624">
        <v>1383</v>
      </c>
      <c r="W7624">
        <v>1</v>
      </c>
      <c r="X7624">
        <v>1</v>
      </c>
      <c r="Y7624" t="s">
        <v>5605</v>
      </c>
      <c r="Z7624" t="s">
        <v>100</v>
      </c>
      <c r="AA7624" t="s">
        <v>268</v>
      </c>
    </row>
    <row r="7625" spans="1:27">
      <c r="A7625" t="s">
        <v>25</v>
      </c>
      <c r="B7625">
        <v>2</v>
      </c>
      <c r="C7625">
        <v>87</v>
      </c>
      <c r="D7625" t="s">
        <v>265</v>
      </c>
      <c r="E7625">
        <v>2.825</v>
      </c>
      <c r="F7625">
        <v>1.8</v>
      </c>
      <c r="G7625">
        <v>0.059</v>
      </c>
      <c r="H7625">
        <v>1.705</v>
      </c>
      <c r="I7625">
        <v>3.27777777777778</v>
      </c>
      <c r="J7625">
        <v>94.7222222222222</v>
      </c>
      <c r="K7625">
        <v>63.716814159292</v>
      </c>
      <c r="L7625">
        <v>2.08849557522124</v>
      </c>
      <c r="M7625">
        <v>0.036</v>
      </c>
      <c r="N7625">
        <v>2</v>
      </c>
      <c r="O7625">
        <v>1.741</v>
      </c>
      <c r="P7625" t="s">
        <v>266</v>
      </c>
      <c r="R7625">
        <v>0</v>
      </c>
      <c r="S7625">
        <v>1397</v>
      </c>
      <c r="T7625">
        <v>1411</v>
      </c>
      <c r="U7625">
        <v>1402</v>
      </c>
      <c r="V7625">
        <v>1399</v>
      </c>
      <c r="W7625">
        <v>1</v>
      </c>
      <c r="X7625">
        <v>1</v>
      </c>
      <c r="Y7625" t="s">
        <v>5606</v>
      </c>
      <c r="Z7625" t="s">
        <v>100</v>
      </c>
      <c r="AA7625" t="s">
        <v>268</v>
      </c>
    </row>
    <row r="7626" spans="1:27">
      <c r="A7626" t="s">
        <v>25</v>
      </c>
      <c r="B7626">
        <v>2</v>
      </c>
      <c r="C7626">
        <v>88</v>
      </c>
      <c r="D7626" t="s">
        <v>265</v>
      </c>
      <c r="E7626">
        <v>2.506</v>
      </c>
      <c r="F7626">
        <v>1.5</v>
      </c>
      <c r="G7626">
        <v>0.041</v>
      </c>
      <c r="H7626">
        <v>1.41</v>
      </c>
      <c r="I7626">
        <v>2.73333333333333</v>
      </c>
      <c r="J7626">
        <v>94</v>
      </c>
      <c r="K7626">
        <v>59.8563447725459</v>
      </c>
      <c r="L7626">
        <v>1.63607342378292</v>
      </c>
      <c r="M7626">
        <v>0.0490000000000002</v>
      </c>
      <c r="N7626">
        <v>3.26666666666668</v>
      </c>
      <c r="O7626">
        <v>1.459</v>
      </c>
      <c r="P7626" t="s">
        <v>266</v>
      </c>
      <c r="R7626">
        <v>0</v>
      </c>
      <c r="S7626">
        <v>1413</v>
      </c>
      <c r="T7626">
        <v>1427</v>
      </c>
      <c r="U7626">
        <v>1418</v>
      </c>
      <c r="V7626">
        <v>1415</v>
      </c>
      <c r="W7626">
        <v>1</v>
      </c>
      <c r="X7626">
        <v>1</v>
      </c>
      <c r="Y7626" t="s">
        <v>5607</v>
      </c>
      <c r="Z7626" t="s">
        <v>100</v>
      </c>
      <c r="AA7626" t="s">
        <v>268</v>
      </c>
    </row>
    <row r="7627" spans="1:27">
      <c r="A7627" t="s">
        <v>25</v>
      </c>
      <c r="B7627">
        <v>2</v>
      </c>
      <c r="C7627">
        <v>89</v>
      </c>
      <c r="D7627" t="s">
        <v>265</v>
      </c>
      <c r="E7627">
        <v>3.365</v>
      </c>
      <c r="F7627">
        <v>2.1</v>
      </c>
      <c r="G7627">
        <v>0.253</v>
      </c>
      <c r="H7627">
        <v>1.768</v>
      </c>
      <c r="I7627">
        <v>12.047619047619</v>
      </c>
      <c r="J7627">
        <v>84.1904761904762</v>
      </c>
      <c r="K7627">
        <v>62.407132243685</v>
      </c>
      <c r="L7627">
        <v>7.518573551263</v>
      </c>
      <c r="M7627">
        <v>0.0790000000000002</v>
      </c>
      <c r="N7627">
        <v>3.76190476190477</v>
      </c>
      <c r="O7627">
        <v>1.847</v>
      </c>
      <c r="P7627" t="s">
        <v>266</v>
      </c>
      <c r="R7627">
        <v>0</v>
      </c>
      <c r="S7627">
        <v>1429</v>
      </c>
      <c r="T7627">
        <v>1443</v>
      </c>
      <c r="U7627">
        <v>1434</v>
      </c>
      <c r="V7627">
        <v>1431</v>
      </c>
      <c r="W7627">
        <v>1</v>
      </c>
      <c r="X7627">
        <v>1</v>
      </c>
      <c r="Y7627" t="s">
        <v>5608</v>
      </c>
      <c r="Z7627" t="s">
        <v>100</v>
      </c>
      <c r="AA7627" t="s">
        <v>268</v>
      </c>
    </row>
    <row r="7628" spans="1:27">
      <c r="A7628" t="s">
        <v>25</v>
      </c>
      <c r="B7628">
        <v>2</v>
      </c>
      <c r="C7628">
        <v>90</v>
      </c>
      <c r="D7628" t="s">
        <v>265</v>
      </c>
      <c r="E7628">
        <v>2.635</v>
      </c>
      <c r="F7628">
        <v>1.6</v>
      </c>
      <c r="G7628">
        <v>0.014</v>
      </c>
      <c r="H7628">
        <v>1.487</v>
      </c>
      <c r="I7628">
        <v>0.875</v>
      </c>
      <c r="J7628">
        <v>92.9375</v>
      </c>
      <c r="K7628">
        <v>60.7210626185958</v>
      </c>
      <c r="L7628">
        <v>0.531309297912714</v>
      </c>
      <c r="M7628">
        <v>0.099</v>
      </c>
      <c r="N7628">
        <v>6.1875</v>
      </c>
      <c r="O7628">
        <v>1.586</v>
      </c>
      <c r="P7628" t="s">
        <v>266</v>
      </c>
      <c r="R7628">
        <v>0</v>
      </c>
      <c r="S7628">
        <v>1445</v>
      </c>
      <c r="T7628">
        <v>1459</v>
      </c>
      <c r="U7628">
        <v>1450</v>
      </c>
      <c r="V7628">
        <v>1447</v>
      </c>
      <c r="W7628">
        <v>1</v>
      </c>
      <c r="X7628">
        <v>1</v>
      </c>
      <c r="Y7628" t="s">
        <v>5609</v>
      </c>
      <c r="Z7628" t="s">
        <v>100</v>
      </c>
      <c r="AA7628" t="s">
        <v>268</v>
      </c>
    </row>
    <row r="7629" spans="1:27">
      <c r="A7629" t="s">
        <v>25</v>
      </c>
      <c r="B7629">
        <v>2</v>
      </c>
      <c r="C7629">
        <v>91</v>
      </c>
      <c r="D7629" t="s">
        <v>265</v>
      </c>
      <c r="E7629">
        <v>2.655</v>
      </c>
      <c r="F7629">
        <v>1.8</v>
      </c>
      <c r="G7629">
        <v>0.027</v>
      </c>
      <c r="H7629">
        <v>1.697</v>
      </c>
      <c r="I7629">
        <v>1.5</v>
      </c>
      <c r="J7629">
        <v>94.2777777777778</v>
      </c>
      <c r="K7629">
        <v>67.7966101694915</v>
      </c>
      <c r="L7629">
        <v>1.01694915254237</v>
      </c>
      <c r="M7629">
        <v>0.0760000000000001</v>
      </c>
      <c r="N7629">
        <v>4.22222222222223</v>
      </c>
      <c r="O7629">
        <v>1.773</v>
      </c>
      <c r="P7629" t="s">
        <v>266</v>
      </c>
      <c r="R7629">
        <v>0</v>
      </c>
      <c r="S7629">
        <v>1461</v>
      </c>
      <c r="T7629">
        <v>1475</v>
      </c>
      <c r="U7629">
        <v>1466</v>
      </c>
      <c r="V7629">
        <v>1463</v>
      </c>
      <c r="W7629">
        <v>1</v>
      </c>
      <c r="X7629">
        <v>1</v>
      </c>
      <c r="Y7629" t="s">
        <v>5610</v>
      </c>
      <c r="Z7629" t="s">
        <v>100</v>
      </c>
      <c r="AA7629" t="s">
        <v>268</v>
      </c>
    </row>
    <row r="7630" spans="1:27">
      <c r="A7630" t="s">
        <v>25</v>
      </c>
      <c r="B7630">
        <v>2</v>
      </c>
      <c r="C7630">
        <v>92</v>
      </c>
      <c r="D7630" t="s">
        <v>265</v>
      </c>
      <c r="E7630">
        <v>2.677</v>
      </c>
      <c r="F7630">
        <v>1.7</v>
      </c>
      <c r="G7630">
        <v>0.033</v>
      </c>
      <c r="H7630">
        <v>1.666</v>
      </c>
      <c r="I7630">
        <v>1.94117647058824</v>
      </c>
      <c r="J7630">
        <v>98</v>
      </c>
      <c r="K7630">
        <v>63.5039223010833</v>
      </c>
      <c r="L7630">
        <v>1.23272319760926</v>
      </c>
      <c r="M7630">
        <v>0.00100000000000011</v>
      </c>
      <c r="N7630">
        <v>0.0588235294117713</v>
      </c>
      <c r="O7630">
        <v>1.667</v>
      </c>
      <c r="P7630" t="s">
        <v>266</v>
      </c>
      <c r="R7630">
        <v>0</v>
      </c>
      <c r="S7630">
        <v>1477</v>
      </c>
      <c r="T7630">
        <v>1491</v>
      </c>
      <c r="U7630">
        <v>1482</v>
      </c>
      <c r="V7630">
        <v>1479</v>
      </c>
      <c r="W7630">
        <v>1</v>
      </c>
      <c r="X7630">
        <v>1</v>
      </c>
      <c r="Y7630" t="s">
        <v>5611</v>
      </c>
      <c r="Z7630" t="s">
        <v>100</v>
      </c>
      <c r="AA7630" t="s">
        <v>268</v>
      </c>
    </row>
    <row r="7631" spans="1:27">
      <c r="A7631" t="s">
        <v>25</v>
      </c>
      <c r="B7631">
        <v>2</v>
      </c>
      <c r="C7631">
        <v>93</v>
      </c>
      <c r="D7631" t="s">
        <v>1505</v>
      </c>
      <c r="E7631">
        <v>3.107</v>
      </c>
      <c r="F7631">
        <v>1.9</v>
      </c>
      <c r="G7631">
        <v>0.038</v>
      </c>
      <c r="H7631">
        <v>1.813</v>
      </c>
      <c r="I7631">
        <v>2</v>
      </c>
      <c r="J7631">
        <v>95.4210526315789</v>
      </c>
      <c r="K7631">
        <v>61.1522368844544</v>
      </c>
      <c r="L7631">
        <v>1.22304473768909</v>
      </c>
      <c r="M7631">
        <v>0.0489999999999999</v>
      </c>
      <c r="N7631">
        <v>2.57894736842105</v>
      </c>
      <c r="O7631">
        <v>1.862</v>
      </c>
      <c r="P7631" t="s">
        <v>266</v>
      </c>
      <c r="R7631">
        <v>0</v>
      </c>
      <c r="S7631">
        <v>1493</v>
      </c>
      <c r="T7631">
        <v>1507</v>
      </c>
      <c r="U7631">
        <v>1498</v>
      </c>
      <c r="V7631">
        <v>1495</v>
      </c>
      <c r="W7631">
        <v>1</v>
      </c>
      <c r="X7631">
        <v>1</v>
      </c>
      <c r="Y7631" t="s">
        <v>5612</v>
      </c>
      <c r="Z7631" t="s">
        <v>100</v>
      </c>
      <c r="AA7631" t="s">
        <v>268</v>
      </c>
    </row>
    <row r="7632" spans="1:27">
      <c r="A7632" t="s">
        <v>25</v>
      </c>
      <c r="B7632">
        <v>2</v>
      </c>
      <c r="C7632">
        <v>95</v>
      </c>
      <c r="D7632" t="s">
        <v>1505</v>
      </c>
      <c r="E7632">
        <v>3.388</v>
      </c>
      <c r="F7632">
        <v>2.2</v>
      </c>
      <c r="G7632">
        <v>0.136</v>
      </c>
      <c r="H7632">
        <v>2.012</v>
      </c>
      <c r="I7632">
        <v>6.18181818181818</v>
      </c>
      <c r="J7632">
        <v>91.4545454545454</v>
      </c>
      <c r="K7632">
        <v>64.9350649350649</v>
      </c>
      <c r="L7632">
        <v>4.01416765053129</v>
      </c>
      <c r="M7632">
        <v>0.052</v>
      </c>
      <c r="N7632">
        <v>2.36363636363637</v>
      </c>
      <c r="O7632">
        <v>2.064</v>
      </c>
      <c r="P7632" t="s">
        <v>266</v>
      </c>
      <c r="R7632">
        <v>0</v>
      </c>
      <c r="S7632">
        <v>1513</v>
      </c>
      <c r="T7632">
        <v>1527</v>
      </c>
      <c r="U7632">
        <v>1518</v>
      </c>
      <c r="V7632">
        <v>1515</v>
      </c>
      <c r="W7632">
        <v>1</v>
      </c>
      <c r="X7632">
        <v>1</v>
      </c>
      <c r="Y7632" t="s">
        <v>5613</v>
      </c>
      <c r="Z7632" t="s">
        <v>100</v>
      </c>
      <c r="AA7632" t="s">
        <v>268</v>
      </c>
    </row>
    <row r="7633" spans="1:27">
      <c r="A7633" t="s">
        <v>25</v>
      </c>
      <c r="B7633">
        <v>2</v>
      </c>
      <c r="C7633">
        <v>97</v>
      </c>
      <c r="D7633" t="s">
        <v>1505</v>
      </c>
      <c r="E7633">
        <v>3.956</v>
      </c>
      <c r="F7633">
        <v>2.7</v>
      </c>
      <c r="G7633">
        <v>0.121</v>
      </c>
      <c r="H7633">
        <v>2.526</v>
      </c>
      <c r="I7633">
        <v>4.48148148148148</v>
      </c>
      <c r="J7633">
        <v>93.5555555555555</v>
      </c>
      <c r="K7633">
        <v>68.2507583417594</v>
      </c>
      <c r="L7633">
        <v>3.05864509605662</v>
      </c>
      <c r="M7633">
        <v>0.0530000000000004</v>
      </c>
      <c r="N7633">
        <v>1.96296296296298</v>
      </c>
      <c r="O7633">
        <v>2.579</v>
      </c>
      <c r="P7633" t="s">
        <v>266</v>
      </c>
      <c r="R7633">
        <v>0</v>
      </c>
      <c r="S7633">
        <v>1533</v>
      </c>
      <c r="T7633">
        <v>1547</v>
      </c>
      <c r="U7633">
        <v>1538</v>
      </c>
      <c r="V7633">
        <v>1535</v>
      </c>
      <c r="W7633">
        <v>1</v>
      </c>
      <c r="X7633">
        <v>1</v>
      </c>
      <c r="Y7633" t="s">
        <v>5614</v>
      </c>
      <c r="Z7633" t="s">
        <v>100</v>
      </c>
      <c r="AA7633" t="s">
        <v>268</v>
      </c>
    </row>
    <row r="7634" spans="1:27">
      <c r="A7634" t="s">
        <v>25</v>
      </c>
      <c r="B7634">
        <v>2</v>
      </c>
      <c r="C7634">
        <v>99</v>
      </c>
      <c r="D7634" t="s">
        <v>1505</v>
      </c>
      <c r="E7634">
        <v>4.02</v>
      </c>
      <c r="F7634">
        <v>2.8</v>
      </c>
      <c r="G7634">
        <v>0.042</v>
      </c>
      <c r="H7634">
        <v>2.715</v>
      </c>
      <c r="I7634">
        <v>1.5</v>
      </c>
      <c r="J7634">
        <v>96.9642857142857</v>
      </c>
      <c r="K7634">
        <v>69.6517412935323</v>
      </c>
      <c r="L7634">
        <v>1.04477611940299</v>
      </c>
      <c r="M7634">
        <v>0.0430000000000001</v>
      </c>
      <c r="N7634">
        <v>1.53571428571429</v>
      </c>
      <c r="O7634">
        <v>2.758</v>
      </c>
      <c r="P7634" t="s">
        <v>266</v>
      </c>
      <c r="R7634">
        <v>0</v>
      </c>
      <c r="S7634">
        <v>1553</v>
      </c>
      <c r="T7634">
        <v>1567</v>
      </c>
      <c r="U7634">
        <v>1558</v>
      </c>
      <c r="V7634">
        <v>1555</v>
      </c>
      <c r="W7634">
        <v>1</v>
      </c>
      <c r="X7634">
        <v>1</v>
      </c>
      <c r="Y7634" t="s">
        <v>5615</v>
      </c>
      <c r="Z7634" t="s">
        <v>100</v>
      </c>
      <c r="AA7634" t="s">
        <v>268</v>
      </c>
    </row>
    <row r="7635" spans="1:27">
      <c r="A7635" t="s">
        <v>25</v>
      </c>
      <c r="B7635">
        <v>2</v>
      </c>
      <c r="C7635">
        <v>101</v>
      </c>
      <c r="D7635" t="s">
        <v>1505</v>
      </c>
      <c r="E7635">
        <v>3.836</v>
      </c>
      <c r="F7635">
        <v>2.7</v>
      </c>
      <c r="G7635">
        <v>0.128</v>
      </c>
      <c r="H7635">
        <v>2.538</v>
      </c>
      <c r="I7635">
        <v>4.74074074074074</v>
      </c>
      <c r="J7635">
        <v>94</v>
      </c>
      <c r="K7635">
        <v>70.385818561001</v>
      </c>
      <c r="L7635">
        <v>3.33680917622523</v>
      </c>
      <c r="M7635">
        <v>0.0340000000000003</v>
      </c>
      <c r="N7635">
        <v>1.25925925925927</v>
      </c>
      <c r="O7635">
        <v>2.572</v>
      </c>
      <c r="P7635" t="s">
        <v>266</v>
      </c>
      <c r="R7635">
        <v>0</v>
      </c>
      <c r="S7635">
        <v>1573</v>
      </c>
      <c r="T7635">
        <v>1587</v>
      </c>
      <c r="U7635">
        <v>1578</v>
      </c>
      <c r="V7635">
        <v>1575</v>
      </c>
      <c r="W7635">
        <v>1</v>
      </c>
      <c r="X7635">
        <v>1</v>
      </c>
      <c r="Y7635" t="s">
        <v>5616</v>
      </c>
      <c r="Z7635" t="s">
        <v>100</v>
      </c>
      <c r="AA7635" t="s">
        <v>268</v>
      </c>
    </row>
    <row r="7636" spans="1:27">
      <c r="A7636" t="s">
        <v>25</v>
      </c>
      <c r="B7636">
        <v>2</v>
      </c>
      <c r="C7636">
        <v>103</v>
      </c>
      <c r="D7636" t="s">
        <v>1505</v>
      </c>
      <c r="E7636">
        <v>3.643</v>
      </c>
      <c r="F7636">
        <v>2.5</v>
      </c>
      <c r="G7636">
        <v>0.024</v>
      </c>
      <c r="H7636">
        <v>2.446</v>
      </c>
      <c r="I7636">
        <v>0.96</v>
      </c>
      <c r="J7636">
        <v>97.84</v>
      </c>
      <c r="K7636">
        <v>68.6247598133406</v>
      </c>
      <c r="L7636">
        <v>0.65879769420807</v>
      </c>
      <c r="M7636">
        <v>0.0299999999999998</v>
      </c>
      <c r="N7636">
        <v>1.19999999999999</v>
      </c>
      <c r="O7636">
        <v>2.476</v>
      </c>
      <c r="P7636" t="s">
        <v>266</v>
      </c>
      <c r="R7636">
        <v>0</v>
      </c>
      <c r="S7636">
        <v>1593</v>
      </c>
      <c r="T7636">
        <v>1607</v>
      </c>
      <c r="U7636">
        <v>1598</v>
      </c>
      <c r="V7636">
        <v>1595</v>
      </c>
      <c r="W7636">
        <v>1</v>
      </c>
      <c r="X7636">
        <v>1</v>
      </c>
      <c r="Y7636" t="s">
        <v>5617</v>
      </c>
      <c r="Z7636" t="s">
        <v>100</v>
      </c>
      <c r="AA7636" t="s">
        <v>268</v>
      </c>
    </row>
    <row r="7637" spans="1:27">
      <c r="A7637" t="s">
        <v>25</v>
      </c>
      <c r="B7637">
        <v>2</v>
      </c>
      <c r="C7637">
        <v>105</v>
      </c>
      <c r="D7637" t="s">
        <v>1505</v>
      </c>
      <c r="E7637">
        <v>3.049</v>
      </c>
      <c r="F7637">
        <v>2.1</v>
      </c>
      <c r="G7637">
        <v>0.078</v>
      </c>
      <c r="H7637">
        <v>1.999</v>
      </c>
      <c r="I7637">
        <v>3.71428571428571</v>
      </c>
      <c r="J7637">
        <v>95.1904761904762</v>
      </c>
      <c r="K7637">
        <v>68.8750409970482</v>
      </c>
      <c r="L7637">
        <v>2.55821580846179</v>
      </c>
      <c r="M7637">
        <v>0.0230000000000001</v>
      </c>
      <c r="N7637">
        <v>1.0952380952381</v>
      </c>
      <c r="O7637">
        <v>2.022</v>
      </c>
      <c r="P7637" t="s">
        <v>266</v>
      </c>
      <c r="R7637">
        <v>0</v>
      </c>
      <c r="S7637">
        <v>1613</v>
      </c>
      <c r="T7637">
        <v>1627</v>
      </c>
      <c r="U7637">
        <v>1618</v>
      </c>
      <c r="V7637">
        <v>1615</v>
      </c>
      <c r="W7637">
        <v>1</v>
      </c>
      <c r="X7637">
        <v>1</v>
      </c>
      <c r="Y7637" t="s">
        <v>5618</v>
      </c>
      <c r="Z7637" t="s">
        <v>100</v>
      </c>
      <c r="AA7637" t="s">
        <v>268</v>
      </c>
    </row>
    <row r="7638" spans="1:27">
      <c r="A7638" t="s">
        <v>25</v>
      </c>
      <c r="B7638">
        <v>2</v>
      </c>
      <c r="C7638">
        <v>107</v>
      </c>
      <c r="D7638" t="s">
        <v>1505</v>
      </c>
      <c r="E7638">
        <v>3.754</v>
      </c>
      <c r="F7638">
        <v>2.7</v>
      </c>
      <c r="G7638">
        <v>0.165</v>
      </c>
      <c r="H7638">
        <v>2.466</v>
      </c>
      <c r="I7638">
        <v>6.11111111111111</v>
      </c>
      <c r="J7638">
        <v>91.3333333333333</v>
      </c>
      <c r="K7638">
        <v>71.9232818327118</v>
      </c>
      <c r="L7638">
        <v>4.39531166755461</v>
      </c>
      <c r="M7638">
        <v>0.0689999999999999</v>
      </c>
      <c r="N7638">
        <v>2.55555555555555</v>
      </c>
      <c r="O7638">
        <v>2.535</v>
      </c>
      <c r="P7638" t="s">
        <v>266</v>
      </c>
      <c r="R7638">
        <v>0</v>
      </c>
      <c r="S7638">
        <v>1633</v>
      </c>
      <c r="T7638">
        <v>1647</v>
      </c>
      <c r="U7638">
        <v>1638</v>
      </c>
      <c r="V7638">
        <v>1635</v>
      </c>
      <c r="W7638">
        <v>1</v>
      </c>
      <c r="X7638">
        <v>1</v>
      </c>
      <c r="Y7638" t="s">
        <v>5619</v>
      </c>
      <c r="Z7638" t="s">
        <v>100</v>
      </c>
      <c r="AA7638" t="s">
        <v>268</v>
      </c>
    </row>
    <row r="7639" spans="1:27">
      <c r="A7639" t="s">
        <v>25</v>
      </c>
      <c r="B7639">
        <v>2</v>
      </c>
      <c r="C7639">
        <v>109</v>
      </c>
      <c r="D7639" t="s">
        <v>1505</v>
      </c>
      <c r="E7639">
        <v>6.02</v>
      </c>
      <c r="F7639">
        <v>3.6</v>
      </c>
      <c r="G7639">
        <v>0.068</v>
      </c>
      <c r="H7639">
        <v>3.487</v>
      </c>
      <c r="I7639">
        <v>1.88888888888889</v>
      </c>
      <c r="J7639">
        <v>96.8611111111111</v>
      </c>
      <c r="K7639">
        <v>59.8006644518272</v>
      </c>
      <c r="L7639">
        <v>1.12956810631229</v>
      </c>
      <c r="M7639">
        <v>0.0449999999999999</v>
      </c>
      <c r="N7639">
        <v>1.25</v>
      </c>
      <c r="O7639">
        <v>3.532</v>
      </c>
      <c r="P7639" t="s">
        <v>266</v>
      </c>
      <c r="R7639">
        <v>0</v>
      </c>
      <c r="S7639">
        <v>1653</v>
      </c>
      <c r="T7639">
        <v>1667</v>
      </c>
      <c r="U7639">
        <v>1658</v>
      </c>
      <c r="V7639">
        <v>1655</v>
      </c>
      <c r="W7639">
        <v>1</v>
      </c>
      <c r="X7639">
        <v>1</v>
      </c>
      <c r="Y7639" t="s">
        <v>5620</v>
      </c>
      <c r="Z7639" t="s">
        <v>100</v>
      </c>
      <c r="AA7639" t="s">
        <v>268</v>
      </c>
    </row>
    <row r="7640" spans="1:27">
      <c r="A7640" t="s">
        <v>25</v>
      </c>
      <c r="B7640">
        <v>2</v>
      </c>
      <c r="C7640">
        <v>111</v>
      </c>
      <c r="D7640" t="s">
        <v>265</v>
      </c>
      <c r="E7640">
        <v>3.152</v>
      </c>
      <c r="F7640">
        <v>2</v>
      </c>
      <c r="G7640">
        <v>0.163</v>
      </c>
      <c r="H7640">
        <v>1.839</v>
      </c>
      <c r="I7640">
        <v>8.15</v>
      </c>
      <c r="J7640">
        <v>91.95</v>
      </c>
      <c r="K7640">
        <v>63.4517766497462</v>
      </c>
      <c r="L7640">
        <v>5.17131979695431</v>
      </c>
      <c r="M7640">
        <v>-0.00199999999999978</v>
      </c>
      <c r="N7640">
        <v>0.099999999999989</v>
      </c>
      <c r="O7640">
        <v>1.837</v>
      </c>
      <c r="P7640" t="s">
        <v>266</v>
      </c>
      <c r="R7640">
        <v>0</v>
      </c>
      <c r="S7640">
        <v>1673</v>
      </c>
      <c r="T7640">
        <v>1687</v>
      </c>
      <c r="U7640">
        <v>1678</v>
      </c>
      <c r="V7640">
        <v>1675</v>
      </c>
      <c r="W7640">
        <v>1</v>
      </c>
      <c r="X7640">
        <v>1</v>
      </c>
      <c r="Y7640" t="s">
        <v>5621</v>
      </c>
      <c r="Z7640" t="s">
        <v>100</v>
      </c>
      <c r="AA7640" t="s">
        <v>268</v>
      </c>
    </row>
    <row r="7641" spans="1:27">
      <c r="A7641" t="s">
        <v>25</v>
      </c>
      <c r="B7641">
        <v>2</v>
      </c>
      <c r="C7641">
        <v>112</v>
      </c>
      <c r="D7641" t="s">
        <v>265</v>
      </c>
      <c r="E7641">
        <v>13.764</v>
      </c>
      <c r="F7641">
        <v>12.1</v>
      </c>
      <c r="G7641">
        <v>0.226</v>
      </c>
      <c r="H7641">
        <v>11.797</v>
      </c>
      <c r="I7641">
        <v>1.86776859504132</v>
      </c>
      <c r="J7641">
        <v>97.495867768595</v>
      </c>
      <c r="K7641">
        <v>87.9104911362976</v>
      </c>
      <c r="L7641">
        <v>1.64196454519035</v>
      </c>
      <c r="M7641">
        <v>0.0769999999999982</v>
      </c>
      <c r="N7641">
        <v>0.636363636363621</v>
      </c>
      <c r="O7641">
        <v>11.874</v>
      </c>
      <c r="P7641" t="s">
        <v>266</v>
      </c>
      <c r="R7641">
        <v>0</v>
      </c>
      <c r="S7641">
        <v>1689</v>
      </c>
      <c r="T7641">
        <v>1703</v>
      </c>
      <c r="U7641">
        <v>1694</v>
      </c>
      <c r="V7641">
        <v>1691</v>
      </c>
      <c r="W7641">
        <v>1</v>
      </c>
      <c r="X7641">
        <v>1</v>
      </c>
      <c r="Y7641" t="s">
        <v>5622</v>
      </c>
      <c r="Z7641" t="s">
        <v>100</v>
      </c>
      <c r="AA7641" t="s">
        <v>268</v>
      </c>
    </row>
    <row r="7642" spans="1:27">
      <c r="A7642" t="s">
        <v>25</v>
      </c>
      <c r="B7642">
        <v>2</v>
      </c>
      <c r="C7642">
        <v>113</v>
      </c>
      <c r="D7642" t="s">
        <v>265</v>
      </c>
      <c r="E7642">
        <v>9.557</v>
      </c>
      <c r="F7642">
        <v>8.1</v>
      </c>
      <c r="G7642">
        <v>0.094</v>
      </c>
      <c r="H7642">
        <v>7.883</v>
      </c>
      <c r="I7642">
        <v>1.16049382716049</v>
      </c>
      <c r="J7642">
        <v>97.320987654321</v>
      </c>
      <c r="K7642">
        <v>84.7546301140525</v>
      </c>
      <c r="L7642">
        <v>0.983572250706289</v>
      </c>
      <c r="M7642">
        <v>0.122999999999999</v>
      </c>
      <c r="N7642">
        <v>1.51851851851851</v>
      </c>
      <c r="O7642">
        <v>8.006</v>
      </c>
      <c r="P7642" t="s">
        <v>266</v>
      </c>
      <c r="R7642">
        <v>0</v>
      </c>
      <c r="S7642">
        <v>1705</v>
      </c>
      <c r="T7642">
        <v>1719</v>
      </c>
      <c r="U7642">
        <v>1710</v>
      </c>
      <c r="V7642">
        <v>1707</v>
      </c>
      <c r="W7642">
        <v>1</v>
      </c>
      <c r="X7642">
        <v>1</v>
      </c>
      <c r="Y7642" t="s">
        <v>5623</v>
      </c>
      <c r="Z7642" t="s">
        <v>100</v>
      </c>
      <c r="AA7642" t="s">
        <v>268</v>
      </c>
    </row>
    <row r="7643" spans="1:27">
      <c r="A7643" t="s">
        <v>25</v>
      </c>
      <c r="B7643">
        <v>2</v>
      </c>
      <c r="C7643">
        <v>114</v>
      </c>
      <c r="D7643" t="s">
        <v>265</v>
      </c>
      <c r="E7643">
        <v>9.147</v>
      </c>
      <c r="F7643">
        <v>7.8</v>
      </c>
      <c r="G7643">
        <v>0.118</v>
      </c>
      <c r="H7643">
        <v>7.624</v>
      </c>
      <c r="I7643">
        <v>1.51282051282051</v>
      </c>
      <c r="J7643">
        <v>97.7435897435897</v>
      </c>
      <c r="K7643">
        <v>85.2738602820597</v>
      </c>
      <c r="L7643">
        <v>1.2900404504209</v>
      </c>
      <c r="M7643">
        <v>0.0579999999999998</v>
      </c>
      <c r="N7643">
        <v>0.743589743589741</v>
      </c>
      <c r="O7643">
        <v>7.682</v>
      </c>
      <c r="P7643" t="s">
        <v>266</v>
      </c>
      <c r="R7643">
        <v>0</v>
      </c>
      <c r="S7643">
        <v>1721</v>
      </c>
      <c r="T7643">
        <v>1735</v>
      </c>
      <c r="U7643">
        <v>1726</v>
      </c>
      <c r="V7643">
        <v>1723</v>
      </c>
      <c r="W7643">
        <v>1</v>
      </c>
      <c r="X7643">
        <v>1</v>
      </c>
      <c r="Y7643" t="s">
        <v>5624</v>
      </c>
      <c r="Z7643" t="s">
        <v>100</v>
      </c>
      <c r="AA7643" t="s">
        <v>268</v>
      </c>
    </row>
    <row r="7644" spans="1:27">
      <c r="A7644" t="s">
        <v>25</v>
      </c>
      <c r="B7644">
        <v>2</v>
      </c>
      <c r="C7644">
        <v>115</v>
      </c>
      <c r="D7644" t="s">
        <v>265</v>
      </c>
      <c r="E7644">
        <v>8.638</v>
      </c>
      <c r="F7644">
        <v>7.3</v>
      </c>
      <c r="G7644">
        <v>0.092</v>
      </c>
      <c r="H7644">
        <v>7.181</v>
      </c>
      <c r="I7644">
        <v>1.26027397260274</v>
      </c>
      <c r="J7644">
        <v>98.3698630136986</v>
      </c>
      <c r="K7644">
        <v>84.5103033109516</v>
      </c>
      <c r="L7644">
        <v>1.06506135679555</v>
      </c>
      <c r="M7644">
        <v>0.0270000000000001</v>
      </c>
      <c r="N7644">
        <v>0.369863013698632</v>
      </c>
      <c r="O7644">
        <v>7.208</v>
      </c>
      <c r="P7644" t="s">
        <v>266</v>
      </c>
      <c r="R7644">
        <v>0</v>
      </c>
      <c r="S7644">
        <v>1737</v>
      </c>
      <c r="T7644">
        <v>1751</v>
      </c>
      <c r="U7644">
        <v>1742</v>
      </c>
      <c r="V7644">
        <v>1739</v>
      </c>
      <c r="W7644">
        <v>1</v>
      </c>
      <c r="X7644">
        <v>1</v>
      </c>
      <c r="Y7644" t="s">
        <v>5625</v>
      </c>
      <c r="Z7644" t="s">
        <v>100</v>
      </c>
      <c r="AA7644" t="s">
        <v>268</v>
      </c>
    </row>
    <row r="7645" spans="1:27">
      <c r="A7645" t="s">
        <v>25</v>
      </c>
      <c r="B7645">
        <v>2</v>
      </c>
      <c r="C7645">
        <v>116</v>
      </c>
      <c r="D7645" t="s">
        <v>265</v>
      </c>
      <c r="E7645">
        <v>10.678</v>
      </c>
      <c r="F7645">
        <v>7.4</v>
      </c>
      <c r="G7645">
        <v>0.085</v>
      </c>
      <c r="H7645">
        <v>7.262</v>
      </c>
      <c r="I7645">
        <v>1.14864864864865</v>
      </c>
      <c r="J7645">
        <v>98.1351351351351</v>
      </c>
      <c r="K7645">
        <v>69.3013672972467</v>
      </c>
      <c r="L7645">
        <v>0.79602921895486</v>
      </c>
      <c r="M7645">
        <v>0.0530000000000008</v>
      </c>
      <c r="N7645">
        <v>0.716216216216227</v>
      </c>
      <c r="O7645">
        <v>7.315</v>
      </c>
      <c r="P7645" t="s">
        <v>266</v>
      </c>
      <c r="R7645">
        <v>0</v>
      </c>
      <c r="S7645">
        <v>1753</v>
      </c>
      <c r="T7645">
        <v>1767</v>
      </c>
      <c r="U7645">
        <v>1758</v>
      </c>
      <c r="V7645">
        <v>1755</v>
      </c>
      <c r="W7645">
        <v>1</v>
      </c>
      <c r="X7645">
        <v>1</v>
      </c>
      <c r="Y7645" t="s">
        <v>5626</v>
      </c>
      <c r="Z7645" t="s">
        <v>100</v>
      </c>
      <c r="AA7645" t="s">
        <v>268</v>
      </c>
    </row>
    <row r="7646" spans="1:27">
      <c r="A7646" t="s">
        <v>25</v>
      </c>
      <c r="B7646">
        <v>2</v>
      </c>
      <c r="C7646">
        <v>117</v>
      </c>
      <c r="D7646" t="s">
        <v>265</v>
      </c>
      <c r="E7646">
        <v>9.801</v>
      </c>
      <c r="F7646">
        <v>8.2</v>
      </c>
      <c r="G7646">
        <v>0.088</v>
      </c>
      <c r="H7646">
        <v>8.022</v>
      </c>
      <c r="I7646">
        <v>1.07317073170732</v>
      </c>
      <c r="J7646">
        <v>97.8292682926829</v>
      </c>
      <c r="K7646">
        <v>83.6649321497806</v>
      </c>
      <c r="L7646">
        <v>0.897867564534231</v>
      </c>
      <c r="M7646">
        <v>0.0899999999999999</v>
      </c>
      <c r="N7646">
        <v>1.09756097560975</v>
      </c>
      <c r="O7646">
        <v>8.112</v>
      </c>
      <c r="P7646" t="s">
        <v>266</v>
      </c>
      <c r="R7646">
        <v>0</v>
      </c>
      <c r="S7646">
        <v>1769</v>
      </c>
      <c r="T7646">
        <v>1783</v>
      </c>
      <c r="U7646">
        <v>1774</v>
      </c>
      <c r="V7646">
        <v>1771</v>
      </c>
      <c r="W7646">
        <v>1</v>
      </c>
      <c r="X7646">
        <v>1</v>
      </c>
      <c r="Y7646" t="s">
        <v>5627</v>
      </c>
      <c r="Z7646" t="s">
        <v>100</v>
      </c>
      <c r="AA7646" t="s">
        <v>268</v>
      </c>
    </row>
    <row r="7647" spans="1:27">
      <c r="A7647" t="s">
        <v>25</v>
      </c>
      <c r="B7647">
        <v>2</v>
      </c>
      <c r="C7647">
        <v>118</v>
      </c>
      <c r="D7647" t="s">
        <v>265</v>
      </c>
      <c r="E7647">
        <v>9.18</v>
      </c>
      <c r="F7647">
        <v>7.9</v>
      </c>
      <c r="G7647">
        <v>0.09</v>
      </c>
      <c r="H7647">
        <v>7.711</v>
      </c>
      <c r="I7647">
        <v>1.13924050632911</v>
      </c>
      <c r="J7647">
        <v>97.6075949367089</v>
      </c>
      <c r="K7647">
        <v>86.0566448801743</v>
      </c>
      <c r="L7647">
        <v>0.980392156862745</v>
      </c>
      <c r="M7647">
        <v>0.0990000000000002</v>
      </c>
      <c r="N7647">
        <v>1.25316455696203</v>
      </c>
      <c r="O7647">
        <v>7.81</v>
      </c>
      <c r="P7647" t="s">
        <v>266</v>
      </c>
      <c r="R7647">
        <v>0</v>
      </c>
      <c r="S7647">
        <v>1785</v>
      </c>
      <c r="T7647">
        <v>1799</v>
      </c>
      <c r="U7647">
        <v>1790</v>
      </c>
      <c r="V7647">
        <v>1787</v>
      </c>
      <c r="W7647">
        <v>1</v>
      </c>
      <c r="X7647">
        <v>1</v>
      </c>
      <c r="Y7647" t="s">
        <v>5628</v>
      </c>
      <c r="Z7647" t="s">
        <v>100</v>
      </c>
      <c r="AA7647" t="s">
        <v>268</v>
      </c>
    </row>
    <row r="7648" spans="1:27">
      <c r="A7648" t="s">
        <v>25</v>
      </c>
      <c r="B7648">
        <v>2</v>
      </c>
      <c r="C7648">
        <v>120</v>
      </c>
      <c r="D7648" t="s">
        <v>265</v>
      </c>
      <c r="E7648">
        <v>5.517</v>
      </c>
      <c r="F7648">
        <v>4.3</v>
      </c>
      <c r="G7648">
        <v>0.15</v>
      </c>
      <c r="H7648">
        <v>4.149</v>
      </c>
      <c r="I7648">
        <v>3.48837209302326</v>
      </c>
      <c r="J7648">
        <v>96.4883720930233</v>
      </c>
      <c r="K7648">
        <v>77.9409099148088</v>
      </c>
      <c r="L7648">
        <v>2.71886895051658</v>
      </c>
      <c r="M7648">
        <v>0.000999999999999446</v>
      </c>
      <c r="N7648">
        <v>0.0232558139534755</v>
      </c>
      <c r="O7648">
        <v>4.15</v>
      </c>
      <c r="P7648" t="s">
        <v>266</v>
      </c>
      <c r="R7648">
        <v>0</v>
      </c>
      <c r="S7648">
        <v>1822</v>
      </c>
      <c r="T7648">
        <v>1836</v>
      </c>
      <c r="U7648">
        <v>1827</v>
      </c>
      <c r="V7648">
        <v>1824</v>
      </c>
      <c r="W7648">
        <v>1</v>
      </c>
      <c r="X7648">
        <v>1</v>
      </c>
      <c r="Y7648" t="s">
        <v>5629</v>
      </c>
      <c r="Z7648" t="s">
        <v>100</v>
      </c>
      <c r="AA7648" t="s">
        <v>345</v>
      </c>
    </row>
    <row r="7649" spans="1:27">
      <c r="A7649" t="s">
        <v>25</v>
      </c>
      <c r="B7649">
        <v>2</v>
      </c>
      <c r="C7649">
        <v>121</v>
      </c>
      <c r="D7649" t="s">
        <v>265</v>
      </c>
      <c r="E7649">
        <v>6.142</v>
      </c>
      <c r="F7649">
        <v>4.7</v>
      </c>
      <c r="G7649">
        <v>0.087</v>
      </c>
      <c r="H7649">
        <v>4.522</v>
      </c>
      <c r="I7649">
        <v>1.85106382978723</v>
      </c>
      <c r="J7649">
        <v>96.2127659574468</v>
      </c>
      <c r="K7649">
        <v>76.5223054379681</v>
      </c>
      <c r="L7649">
        <v>1.41647671768154</v>
      </c>
      <c r="M7649">
        <v>0.0910000000000002</v>
      </c>
      <c r="N7649">
        <v>1.93617021276596</v>
      </c>
      <c r="O7649">
        <v>4.613</v>
      </c>
      <c r="P7649" t="s">
        <v>266</v>
      </c>
      <c r="R7649">
        <v>0</v>
      </c>
      <c r="S7649">
        <v>1838</v>
      </c>
      <c r="T7649">
        <v>1852</v>
      </c>
      <c r="U7649">
        <v>1843</v>
      </c>
      <c r="V7649">
        <v>1840</v>
      </c>
      <c r="W7649">
        <v>1</v>
      </c>
      <c r="X7649">
        <v>1</v>
      </c>
      <c r="Y7649" t="s">
        <v>5630</v>
      </c>
      <c r="Z7649" t="s">
        <v>100</v>
      </c>
      <c r="AA7649" t="s">
        <v>345</v>
      </c>
    </row>
    <row r="7650" spans="1:27">
      <c r="A7650" t="s">
        <v>25</v>
      </c>
      <c r="B7650">
        <v>2</v>
      </c>
      <c r="C7650">
        <v>122</v>
      </c>
      <c r="D7650" t="s">
        <v>265</v>
      </c>
      <c r="E7650">
        <v>4.348</v>
      </c>
      <c r="F7650">
        <v>3.1</v>
      </c>
      <c r="G7650">
        <v>0.102</v>
      </c>
      <c r="H7650">
        <v>2.931</v>
      </c>
      <c r="I7650">
        <v>3.29032258064516</v>
      </c>
      <c r="J7650">
        <v>94.5483870967742</v>
      </c>
      <c r="K7650">
        <v>71.2971481140754</v>
      </c>
      <c r="L7650">
        <v>2.34590616375345</v>
      </c>
      <c r="M7650">
        <v>0.0670000000000002</v>
      </c>
      <c r="N7650">
        <v>2.16129032258065</v>
      </c>
      <c r="O7650">
        <v>2.998</v>
      </c>
      <c r="P7650" t="s">
        <v>266</v>
      </c>
      <c r="R7650">
        <v>0</v>
      </c>
      <c r="S7650">
        <v>1854</v>
      </c>
      <c r="T7650">
        <v>1868</v>
      </c>
      <c r="U7650">
        <v>1859</v>
      </c>
      <c r="V7650">
        <v>1856</v>
      </c>
      <c r="W7650">
        <v>1</v>
      </c>
      <c r="X7650">
        <v>1</v>
      </c>
      <c r="Y7650" t="s">
        <v>5631</v>
      </c>
      <c r="Z7650" t="s">
        <v>100</v>
      </c>
      <c r="AA7650" t="s">
        <v>345</v>
      </c>
    </row>
    <row r="7651" spans="1:27">
      <c r="A7651" t="s">
        <v>25</v>
      </c>
      <c r="B7651">
        <v>2</v>
      </c>
      <c r="C7651">
        <v>123</v>
      </c>
      <c r="D7651" t="s">
        <v>265</v>
      </c>
      <c r="E7651">
        <v>4.74</v>
      </c>
      <c r="F7651">
        <v>3.3</v>
      </c>
      <c r="G7651">
        <v>0.088</v>
      </c>
      <c r="H7651">
        <v>3.108</v>
      </c>
      <c r="I7651">
        <v>2.66666666666667</v>
      </c>
      <c r="J7651">
        <v>94.1818181818182</v>
      </c>
      <c r="K7651">
        <v>69.620253164557</v>
      </c>
      <c r="L7651">
        <v>1.85654008438819</v>
      </c>
      <c r="M7651">
        <v>0.104</v>
      </c>
      <c r="N7651">
        <v>3.15151515151514</v>
      </c>
      <c r="O7651">
        <v>3.212</v>
      </c>
      <c r="P7651" t="s">
        <v>266</v>
      </c>
      <c r="R7651">
        <v>0</v>
      </c>
      <c r="S7651">
        <v>1870</v>
      </c>
      <c r="T7651">
        <v>1884</v>
      </c>
      <c r="U7651">
        <v>1875</v>
      </c>
      <c r="V7651">
        <v>1872</v>
      </c>
      <c r="W7651">
        <v>1</v>
      </c>
      <c r="X7651">
        <v>1</v>
      </c>
      <c r="Y7651" t="s">
        <v>5632</v>
      </c>
      <c r="Z7651" t="s">
        <v>100</v>
      </c>
      <c r="AA7651" t="s">
        <v>345</v>
      </c>
    </row>
    <row r="7652" spans="1:27">
      <c r="A7652" t="s">
        <v>25</v>
      </c>
      <c r="B7652">
        <v>2</v>
      </c>
      <c r="C7652">
        <v>124</v>
      </c>
      <c r="D7652" t="s">
        <v>265</v>
      </c>
      <c r="E7652">
        <v>4.693</v>
      </c>
      <c r="F7652">
        <v>3.6</v>
      </c>
      <c r="G7652">
        <v>0.1</v>
      </c>
      <c r="H7652">
        <v>3.407</v>
      </c>
      <c r="I7652">
        <v>2.77777777777778</v>
      </c>
      <c r="J7652">
        <v>94.6388888888889</v>
      </c>
      <c r="K7652">
        <v>76.7099936075005</v>
      </c>
      <c r="L7652">
        <v>2.1308331557639</v>
      </c>
      <c r="M7652">
        <v>0.093</v>
      </c>
      <c r="N7652">
        <v>2.58333333333333</v>
      </c>
      <c r="O7652">
        <v>3.5</v>
      </c>
      <c r="P7652" t="s">
        <v>266</v>
      </c>
      <c r="R7652">
        <v>0</v>
      </c>
      <c r="S7652">
        <v>1886</v>
      </c>
      <c r="T7652">
        <v>1900</v>
      </c>
      <c r="U7652">
        <v>1891</v>
      </c>
      <c r="V7652">
        <v>1888</v>
      </c>
      <c r="W7652">
        <v>1</v>
      </c>
      <c r="X7652">
        <v>1</v>
      </c>
      <c r="Y7652" t="s">
        <v>5632</v>
      </c>
      <c r="Z7652" t="s">
        <v>100</v>
      </c>
      <c r="AA7652" t="s">
        <v>345</v>
      </c>
    </row>
    <row r="7653" spans="1:27">
      <c r="A7653" t="s">
        <v>25</v>
      </c>
      <c r="B7653">
        <v>2</v>
      </c>
      <c r="C7653">
        <v>126</v>
      </c>
      <c r="D7653" t="s">
        <v>265</v>
      </c>
      <c r="E7653">
        <v>5.197</v>
      </c>
      <c r="F7653">
        <v>4</v>
      </c>
      <c r="G7653">
        <v>0.15</v>
      </c>
      <c r="H7653">
        <v>3.773</v>
      </c>
      <c r="I7653">
        <v>3.75</v>
      </c>
      <c r="J7653">
        <v>94.325</v>
      </c>
      <c r="K7653">
        <v>76.9674812391765</v>
      </c>
      <c r="L7653">
        <v>2.88628054646912</v>
      </c>
      <c r="M7653">
        <v>0.077</v>
      </c>
      <c r="N7653">
        <v>1.925</v>
      </c>
      <c r="O7653">
        <v>3.85</v>
      </c>
      <c r="P7653" t="s">
        <v>266</v>
      </c>
      <c r="R7653">
        <v>0</v>
      </c>
      <c r="S7653">
        <v>1923</v>
      </c>
      <c r="T7653">
        <v>1937</v>
      </c>
      <c r="U7653">
        <v>1928</v>
      </c>
      <c r="V7653">
        <v>1925</v>
      </c>
      <c r="W7653">
        <v>1</v>
      </c>
      <c r="X7653">
        <v>1</v>
      </c>
      <c r="Y7653" t="s">
        <v>5633</v>
      </c>
      <c r="Z7653" t="s">
        <v>100</v>
      </c>
      <c r="AA7653" t="s">
        <v>398</v>
      </c>
    </row>
    <row r="7654" spans="1:27">
      <c r="A7654" t="s">
        <v>25</v>
      </c>
      <c r="B7654">
        <v>2</v>
      </c>
      <c r="C7654">
        <v>127</v>
      </c>
      <c r="D7654" t="s">
        <v>265</v>
      </c>
      <c r="E7654">
        <v>4.123</v>
      </c>
      <c r="F7654">
        <v>2.9</v>
      </c>
      <c r="G7654">
        <v>0.084</v>
      </c>
      <c r="H7654">
        <v>2.733</v>
      </c>
      <c r="I7654">
        <v>2.89655172413793</v>
      </c>
      <c r="J7654">
        <v>94.2413793103448</v>
      </c>
      <c r="K7654">
        <v>70.3371331554693</v>
      </c>
      <c r="L7654">
        <v>2.03735144312394</v>
      </c>
      <c r="M7654">
        <v>0.0829999999999997</v>
      </c>
      <c r="N7654">
        <v>2.86206896551723</v>
      </c>
      <c r="O7654">
        <v>2.816</v>
      </c>
      <c r="P7654" t="s">
        <v>266</v>
      </c>
      <c r="R7654">
        <v>0</v>
      </c>
      <c r="S7654">
        <v>1939</v>
      </c>
      <c r="T7654">
        <v>1953</v>
      </c>
      <c r="U7654">
        <v>1944</v>
      </c>
      <c r="V7654">
        <v>1941</v>
      </c>
      <c r="W7654">
        <v>1</v>
      </c>
      <c r="X7654">
        <v>1</v>
      </c>
      <c r="Y7654" t="s">
        <v>5632</v>
      </c>
      <c r="Z7654" t="s">
        <v>100</v>
      </c>
      <c r="AA7654" t="s">
        <v>398</v>
      </c>
    </row>
    <row r="7655" spans="1:27">
      <c r="A7655" t="s">
        <v>25</v>
      </c>
      <c r="B7655">
        <v>2</v>
      </c>
      <c r="C7655">
        <v>128</v>
      </c>
      <c r="D7655" t="s">
        <v>265</v>
      </c>
      <c r="E7655">
        <v>4.031</v>
      </c>
      <c r="F7655">
        <v>2.8</v>
      </c>
      <c r="G7655">
        <v>0.089</v>
      </c>
      <c r="H7655">
        <v>2.677</v>
      </c>
      <c r="I7655">
        <v>3.17857142857143</v>
      </c>
      <c r="J7655">
        <v>95.6071428571429</v>
      </c>
      <c r="K7655">
        <v>69.461672041677</v>
      </c>
      <c r="L7655">
        <v>2.20788886132473</v>
      </c>
      <c r="M7655">
        <v>0.0339999999999998</v>
      </c>
      <c r="N7655">
        <v>1.21428571428571</v>
      </c>
      <c r="O7655">
        <v>2.711</v>
      </c>
      <c r="P7655" t="s">
        <v>266</v>
      </c>
      <c r="R7655">
        <v>0</v>
      </c>
      <c r="S7655">
        <v>1955</v>
      </c>
      <c r="T7655">
        <v>1969</v>
      </c>
      <c r="U7655">
        <v>1960</v>
      </c>
      <c r="V7655">
        <v>1957</v>
      </c>
      <c r="W7655">
        <v>1</v>
      </c>
      <c r="X7655">
        <v>1</v>
      </c>
      <c r="Y7655" t="s">
        <v>5634</v>
      </c>
      <c r="Z7655" t="s">
        <v>100</v>
      </c>
      <c r="AA7655" t="s">
        <v>398</v>
      </c>
    </row>
    <row r="7656" spans="1:27">
      <c r="A7656" t="s">
        <v>25</v>
      </c>
      <c r="B7656">
        <v>2</v>
      </c>
      <c r="C7656">
        <v>129</v>
      </c>
      <c r="D7656" t="s">
        <v>265</v>
      </c>
      <c r="E7656">
        <v>6.151</v>
      </c>
      <c r="F7656">
        <v>2.9</v>
      </c>
      <c r="G7656">
        <v>0.089</v>
      </c>
      <c r="H7656">
        <v>2.737</v>
      </c>
      <c r="I7656">
        <v>3.06896551724138</v>
      </c>
      <c r="J7656">
        <v>94.3793103448276</v>
      </c>
      <c r="K7656">
        <v>47.1468053974963</v>
      </c>
      <c r="L7656">
        <v>1.44691920013006</v>
      </c>
      <c r="M7656">
        <v>0.0739999999999998</v>
      </c>
      <c r="N7656">
        <v>2.55172413793103</v>
      </c>
      <c r="O7656">
        <v>2.811</v>
      </c>
      <c r="P7656" t="s">
        <v>266</v>
      </c>
      <c r="R7656">
        <v>0</v>
      </c>
      <c r="S7656">
        <v>1971</v>
      </c>
      <c r="T7656">
        <v>1985</v>
      </c>
      <c r="U7656">
        <v>1976</v>
      </c>
      <c r="V7656">
        <v>1973</v>
      </c>
      <c r="W7656">
        <v>1</v>
      </c>
      <c r="X7656">
        <v>1</v>
      </c>
      <c r="Y7656" t="s">
        <v>5635</v>
      </c>
      <c r="Z7656" t="s">
        <v>100</v>
      </c>
      <c r="AA7656" t="s">
        <v>398</v>
      </c>
    </row>
    <row r="7657" spans="1:27">
      <c r="A7657" t="s">
        <v>25</v>
      </c>
      <c r="B7657">
        <v>2</v>
      </c>
      <c r="C7657">
        <v>130</v>
      </c>
      <c r="D7657" t="s">
        <v>265</v>
      </c>
      <c r="E7657">
        <v>3.501</v>
      </c>
      <c r="F7657">
        <v>2.4</v>
      </c>
      <c r="G7657">
        <v>0.1</v>
      </c>
      <c r="H7657">
        <v>2.267</v>
      </c>
      <c r="I7657">
        <v>4.16666666666667</v>
      </c>
      <c r="J7657">
        <v>94.4583333333333</v>
      </c>
      <c r="K7657">
        <v>68.5518423307626</v>
      </c>
      <c r="L7657">
        <v>2.85632676378178</v>
      </c>
      <c r="M7657">
        <v>0.0329999999999999</v>
      </c>
      <c r="N7657">
        <v>1.375</v>
      </c>
      <c r="O7657">
        <v>2.3</v>
      </c>
      <c r="P7657" t="s">
        <v>266</v>
      </c>
      <c r="R7657">
        <v>0</v>
      </c>
      <c r="S7657">
        <v>1987</v>
      </c>
      <c r="T7657">
        <v>2001</v>
      </c>
      <c r="U7657">
        <v>1992</v>
      </c>
      <c r="V7657">
        <v>1989</v>
      </c>
      <c r="W7657">
        <v>1</v>
      </c>
      <c r="X7657">
        <v>1</v>
      </c>
      <c r="Y7657" t="s">
        <v>5636</v>
      </c>
      <c r="Z7657" t="s">
        <v>100</v>
      </c>
      <c r="AA7657" t="s">
        <v>398</v>
      </c>
    </row>
    <row r="7658" spans="1:27">
      <c r="A7658" t="s">
        <v>25</v>
      </c>
      <c r="B7658">
        <v>2</v>
      </c>
      <c r="C7658">
        <v>132</v>
      </c>
      <c r="D7658" t="s">
        <v>265</v>
      </c>
      <c r="E7658">
        <v>5.213</v>
      </c>
      <c r="F7658">
        <v>4</v>
      </c>
      <c r="G7658">
        <v>0.153</v>
      </c>
      <c r="H7658">
        <v>3.808</v>
      </c>
      <c r="I7658">
        <v>3.825</v>
      </c>
      <c r="J7658">
        <v>95.2</v>
      </c>
      <c r="K7658">
        <v>76.7312488010742</v>
      </c>
      <c r="L7658">
        <v>2.93497026664109</v>
      </c>
      <c r="M7658">
        <v>0.0390000000000001</v>
      </c>
      <c r="N7658">
        <v>0.975000000000004</v>
      </c>
      <c r="O7658">
        <v>3.847</v>
      </c>
      <c r="P7658" t="s">
        <v>266</v>
      </c>
      <c r="R7658">
        <v>0</v>
      </c>
      <c r="S7658">
        <v>2024</v>
      </c>
      <c r="T7658">
        <v>2038</v>
      </c>
      <c r="U7658">
        <v>2029</v>
      </c>
      <c r="V7658">
        <v>2026</v>
      </c>
      <c r="W7658">
        <v>1</v>
      </c>
      <c r="X7658">
        <v>1</v>
      </c>
      <c r="Y7658" t="s">
        <v>5637</v>
      </c>
      <c r="Z7658" t="s">
        <v>100</v>
      </c>
      <c r="AA7658" t="s">
        <v>464</v>
      </c>
    </row>
    <row r="7659" spans="1:27">
      <c r="A7659" t="s">
        <v>25</v>
      </c>
      <c r="B7659">
        <v>2</v>
      </c>
      <c r="C7659">
        <v>133</v>
      </c>
      <c r="D7659" t="s">
        <v>265</v>
      </c>
      <c r="E7659">
        <v>4.035</v>
      </c>
      <c r="F7659">
        <v>2.6</v>
      </c>
      <c r="G7659">
        <v>0.093</v>
      </c>
      <c r="H7659">
        <v>2.467</v>
      </c>
      <c r="I7659">
        <v>3.57692307692308</v>
      </c>
      <c r="J7659">
        <v>94.8846153846154</v>
      </c>
      <c r="K7659">
        <v>64.4361833952912</v>
      </c>
      <c r="L7659">
        <v>2.30483271375465</v>
      </c>
      <c r="M7659">
        <v>0.04</v>
      </c>
      <c r="N7659">
        <v>1.53846153846154</v>
      </c>
      <c r="O7659">
        <v>2.507</v>
      </c>
      <c r="P7659" t="s">
        <v>266</v>
      </c>
      <c r="R7659">
        <v>0</v>
      </c>
      <c r="S7659">
        <v>2040</v>
      </c>
      <c r="T7659">
        <v>2054</v>
      </c>
      <c r="U7659">
        <v>2045</v>
      </c>
      <c r="V7659">
        <v>2042</v>
      </c>
      <c r="W7659">
        <v>1</v>
      </c>
      <c r="X7659">
        <v>1</v>
      </c>
      <c r="Y7659" t="s">
        <v>5638</v>
      </c>
      <c r="Z7659" t="s">
        <v>100</v>
      </c>
      <c r="AA7659" t="s">
        <v>464</v>
      </c>
    </row>
    <row r="7660" spans="1:27">
      <c r="A7660" t="s">
        <v>25</v>
      </c>
      <c r="B7660">
        <v>2</v>
      </c>
      <c r="C7660">
        <v>134</v>
      </c>
      <c r="D7660" t="s">
        <v>265</v>
      </c>
      <c r="E7660">
        <v>4.463</v>
      </c>
      <c r="F7660">
        <v>3.3</v>
      </c>
      <c r="G7660">
        <v>0.096</v>
      </c>
      <c r="H7660">
        <v>3.153</v>
      </c>
      <c r="I7660">
        <v>2.90909090909091</v>
      </c>
      <c r="J7660">
        <v>95.5454545454546</v>
      </c>
      <c r="K7660">
        <v>73.9412950929868</v>
      </c>
      <c r="L7660">
        <v>2.15101949361416</v>
      </c>
      <c r="M7660">
        <v>0.0509999999999997</v>
      </c>
      <c r="N7660">
        <v>1.54545454545454</v>
      </c>
      <c r="O7660">
        <v>3.204</v>
      </c>
      <c r="P7660" t="s">
        <v>266</v>
      </c>
      <c r="R7660">
        <v>0</v>
      </c>
      <c r="S7660">
        <v>2056</v>
      </c>
      <c r="T7660">
        <v>2070</v>
      </c>
      <c r="U7660">
        <v>2061</v>
      </c>
      <c r="V7660">
        <v>2058</v>
      </c>
      <c r="W7660">
        <v>1</v>
      </c>
      <c r="X7660">
        <v>1</v>
      </c>
      <c r="Y7660" t="s">
        <v>5639</v>
      </c>
      <c r="Z7660" t="s">
        <v>100</v>
      </c>
      <c r="AA7660" t="s">
        <v>464</v>
      </c>
    </row>
    <row r="7661" spans="1:27">
      <c r="A7661" t="s">
        <v>25</v>
      </c>
      <c r="B7661">
        <v>2</v>
      </c>
      <c r="C7661">
        <v>135</v>
      </c>
      <c r="D7661" t="s">
        <v>265</v>
      </c>
      <c r="E7661">
        <v>4.114</v>
      </c>
      <c r="F7661">
        <v>2.9</v>
      </c>
      <c r="G7661">
        <v>0.088</v>
      </c>
      <c r="H7661">
        <v>2.767</v>
      </c>
      <c r="I7661">
        <v>3.03448275862069</v>
      </c>
      <c r="J7661">
        <v>95.4137931034483</v>
      </c>
      <c r="K7661">
        <v>70.4910063198833</v>
      </c>
      <c r="L7661">
        <v>2.13903743315508</v>
      </c>
      <c r="M7661">
        <v>0.0449999999999999</v>
      </c>
      <c r="N7661">
        <v>1.55172413793103</v>
      </c>
      <c r="O7661">
        <v>2.812</v>
      </c>
      <c r="P7661" t="s">
        <v>266</v>
      </c>
      <c r="R7661">
        <v>0</v>
      </c>
      <c r="S7661">
        <v>2072</v>
      </c>
      <c r="T7661">
        <v>2086</v>
      </c>
      <c r="U7661">
        <v>2077</v>
      </c>
      <c r="V7661">
        <v>2074</v>
      </c>
      <c r="W7661">
        <v>1</v>
      </c>
      <c r="X7661">
        <v>1</v>
      </c>
      <c r="Y7661" t="s">
        <v>5639</v>
      </c>
      <c r="Z7661" t="s">
        <v>100</v>
      </c>
      <c r="AA7661" t="s">
        <v>464</v>
      </c>
    </row>
    <row r="7662" spans="1:27">
      <c r="A7662" t="s">
        <v>25</v>
      </c>
      <c r="B7662">
        <v>2</v>
      </c>
      <c r="C7662">
        <v>137</v>
      </c>
      <c r="D7662" t="s">
        <v>265</v>
      </c>
      <c r="E7662">
        <v>5.585</v>
      </c>
      <c r="F7662">
        <v>4.1</v>
      </c>
      <c r="G7662">
        <v>0.201</v>
      </c>
      <c r="H7662">
        <v>3.812</v>
      </c>
      <c r="I7662">
        <v>4.90243902439024</v>
      </c>
      <c r="J7662">
        <v>92.9756097560976</v>
      </c>
      <c r="K7662">
        <v>73.4109221128021</v>
      </c>
      <c r="L7662">
        <v>3.59892569382274</v>
      </c>
      <c r="M7662">
        <v>0.0869999999999997</v>
      </c>
      <c r="N7662">
        <v>2.12195121951219</v>
      </c>
      <c r="O7662">
        <v>3.899</v>
      </c>
      <c r="P7662" t="s">
        <v>266</v>
      </c>
      <c r="R7662">
        <v>0</v>
      </c>
      <c r="S7662">
        <v>2109</v>
      </c>
      <c r="T7662">
        <v>2123</v>
      </c>
      <c r="U7662">
        <v>2114</v>
      </c>
      <c r="V7662">
        <v>2111</v>
      </c>
      <c r="W7662">
        <v>1</v>
      </c>
      <c r="X7662">
        <v>1</v>
      </c>
      <c r="Y7662" t="s">
        <v>5637</v>
      </c>
      <c r="Z7662" t="s">
        <v>100</v>
      </c>
      <c r="AA7662" t="s">
        <v>514</v>
      </c>
    </row>
    <row r="7663" spans="1:27">
      <c r="A7663" t="s">
        <v>25</v>
      </c>
      <c r="B7663">
        <v>2</v>
      </c>
      <c r="C7663">
        <v>138</v>
      </c>
      <c r="D7663" t="s">
        <v>265</v>
      </c>
      <c r="E7663">
        <v>4.851</v>
      </c>
      <c r="F7663">
        <v>3.3</v>
      </c>
      <c r="G7663">
        <v>0.094</v>
      </c>
      <c r="H7663">
        <v>3.18</v>
      </c>
      <c r="I7663">
        <v>2.84848484848485</v>
      </c>
      <c r="J7663">
        <v>96.3636363636364</v>
      </c>
      <c r="K7663">
        <v>68.0272108843537</v>
      </c>
      <c r="L7663">
        <v>1.93774479488765</v>
      </c>
      <c r="M7663">
        <v>0.0259999999999998</v>
      </c>
      <c r="N7663">
        <v>0.787878787878782</v>
      </c>
      <c r="O7663">
        <v>3.206</v>
      </c>
      <c r="P7663" t="s">
        <v>266</v>
      </c>
      <c r="R7663">
        <v>0</v>
      </c>
      <c r="S7663">
        <v>2125</v>
      </c>
      <c r="T7663">
        <v>2139</v>
      </c>
      <c r="U7663">
        <v>2130</v>
      </c>
      <c r="V7663">
        <v>2127</v>
      </c>
      <c r="W7663">
        <v>1</v>
      </c>
      <c r="X7663">
        <v>1</v>
      </c>
      <c r="Y7663" t="s">
        <v>5639</v>
      </c>
      <c r="Z7663" t="s">
        <v>100</v>
      </c>
      <c r="AA7663" t="s">
        <v>514</v>
      </c>
    </row>
    <row r="7664" spans="1:27">
      <c r="A7664" t="s">
        <v>25</v>
      </c>
      <c r="B7664">
        <v>2</v>
      </c>
      <c r="C7664">
        <v>139</v>
      </c>
      <c r="D7664" t="s">
        <v>265</v>
      </c>
      <c r="E7664">
        <v>4.48</v>
      </c>
      <c r="F7664">
        <v>3</v>
      </c>
      <c r="G7664">
        <v>0.118</v>
      </c>
      <c r="H7664">
        <v>2.852</v>
      </c>
      <c r="I7664">
        <v>3.93333333333333</v>
      </c>
      <c r="J7664">
        <v>95.0666666666667</v>
      </c>
      <c r="K7664">
        <v>66.9642857142857</v>
      </c>
      <c r="L7664">
        <v>2.63392857142857</v>
      </c>
      <c r="M7664">
        <v>0.0300000000000002</v>
      </c>
      <c r="N7664">
        <v>1.00000000000001</v>
      </c>
      <c r="O7664">
        <v>2.882</v>
      </c>
      <c r="P7664" t="s">
        <v>266</v>
      </c>
      <c r="R7664">
        <v>0</v>
      </c>
      <c r="S7664">
        <v>2141</v>
      </c>
      <c r="T7664">
        <v>2155</v>
      </c>
      <c r="U7664">
        <v>2146</v>
      </c>
      <c r="V7664">
        <v>2143</v>
      </c>
      <c r="W7664">
        <v>1</v>
      </c>
      <c r="X7664">
        <v>1</v>
      </c>
      <c r="Y7664" t="s">
        <v>5639</v>
      </c>
      <c r="Z7664" t="s">
        <v>100</v>
      </c>
      <c r="AA7664" t="s">
        <v>514</v>
      </c>
    </row>
    <row r="7665" spans="1:27">
      <c r="A7665" t="s">
        <v>25</v>
      </c>
      <c r="B7665">
        <v>2</v>
      </c>
      <c r="C7665">
        <v>140</v>
      </c>
      <c r="D7665" t="s">
        <v>265</v>
      </c>
      <c r="E7665">
        <v>3.968</v>
      </c>
      <c r="F7665">
        <v>2.8</v>
      </c>
      <c r="G7665">
        <v>0.079</v>
      </c>
      <c r="H7665">
        <v>2.696</v>
      </c>
      <c r="I7665">
        <v>2.82142857142857</v>
      </c>
      <c r="J7665">
        <v>96.2857142857143</v>
      </c>
      <c r="K7665">
        <v>70.5645161290323</v>
      </c>
      <c r="L7665">
        <v>1.99092741935484</v>
      </c>
      <c r="M7665">
        <v>0.0249999999999995</v>
      </c>
      <c r="N7665">
        <v>0.892857142857124</v>
      </c>
      <c r="O7665">
        <v>2.721</v>
      </c>
      <c r="P7665" t="s">
        <v>266</v>
      </c>
      <c r="R7665">
        <v>0</v>
      </c>
      <c r="S7665">
        <v>2157</v>
      </c>
      <c r="T7665">
        <v>2171</v>
      </c>
      <c r="U7665">
        <v>2162</v>
      </c>
      <c r="V7665">
        <v>2159</v>
      </c>
      <c r="W7665">
        <v>1</v>
      </c>
      <c r="X7665">
        <v>1</v>
      </c>
      <c r="Y7665" t="s">
        <v>5639</v>
      </c>
      <c r="Z7665" t="s">
        <v>100</v>
      </c>
      <c r="AA7665" t="s">
        <v>514</v>
      </c>
    </row>
    <row r="7666" spans="1:27">
      <c r="A7666" t="s">
        <v>25</v>
      </c>
      <c r="B7666">
        <v>2</v>
      </c>
      <c r="C7666">
        <v>142</v>
      </c>
      <c r="D7666" t="s">
        <v>265</v>
      </c>
      <c r="E7666">
        <v>7.034</v>
      </c>
      <c r="F7666">
        <v>4.1</v>
      </c>
      <c r="G7666">
        <v>0.577</v>
      </c>
      <c r="H7666">
        <v>3.455</v>
      </c>
      <c r="I7666">
        <v>14.0731707317073</v>
      </c>
      <c r="J7666">
        <v>84.2682926829268</v>
      </c>
      <c r="K7666">
        <v>58.2883139038954</v>
      </c>
      <c r="L7666">
        <v>8.20301393232869</v>
      </c>
      <c r="M7666">
        <v>0.0679999999999996</v>
      </c>
      <c r="N7666">
        <v>1.65853658536584</v>
      </c>
      <c r="O7666">
        <v>3.523</v>
      </c>
      <c r="P7666" t="s">
        <v>266</v>
      </c>
      <c r="R7666">
        <v>0</v>
      </c>
      <c r="S7666">
        <v>2194</v>
      </c>
      <c r="T7666">
        <v>2208</v>
      </c>
      <c r="U7666">
        <v>2199</v>
      </c>
      <c r="V7666">
        <v>2196</v>
      </c>
      <c r="W7666">
        <v>1</v>
      </c>
      <c r="X7666">
        <v>1</v>
      </c>
      <c r="Y7666" t="s">
        <v>5637</v>
      </c>
      <c r="Z7666" t="s">
        <v>100</v>
      </c>
      <c r="AA7666" t="s">
        <v>561</v>
      </c>
    </row>
    <row r="7667" spans="1:27">
      <c r="A7667" t="s">
        <v>25</v>
      </c>
      <c r="B7667">
        <v>2</v>
      </c>
      <c r="C7667">
        <v>143</v>
      </c>
      <c r="D7667" t="s">
        <v>265</v>
      </c>
      <c r="E7667">
        <v>3.81</v>
      </c>
      <c r="F7667">
        <v>2.4</v>
      </c>
      <c r="G7667">
        <v>0.077</v>
      </c>
      <c r="H7667">
        <v>2.315</v>
      </c>
      <c r="I7667">
        <v>3.20833333333333</v>
      </c>
      <c r="J7667">
        <v>96.4583333333333</v>
      </c>
      <c r="K7667">
        <v>62.992125984252</v>
      </c>
      <c r="L7667">
        <v>2.02099737532808</v>
      </c>
      <c r="M7667">
        <v>0.00800000000000001</v>
      </c>
      <c r="N7667">
        <v>0.333333333333334</v>
      </c>
      <c r="O7667">
        <v>2.323</v>
      </c>
      <c r="P7667" t="s">
        <v>266</v>
      </c>
      <c r="R7667">
        <v>0</v>
      </c>
      <c r="S7667">
        <v>2210</v>
      </c>
      <c r="T7667">
        <v>2224</v>
      </c>
      <c r="U7667">
        <v>2215</v>
      </c>
      <c r="V7667">
        <v>2212</v>
      </c>
      <c r="W7667">
        <v>1</v>
      </c>
      <c r="X7667">
        <v>1</v>
      </c>
      <c r="Y7667" t="s">
        <v>5639</v>
      </c>
      <c r="Z7667" t="s">
        <v>100</v>
      </c>
      <c r="AA7667" t="s">
        <v>561</v>
      </c>
    </row>
    <row r="7668" spans="1:27">
      <c r="A7668" t="s">
        <v>25</v>
      </c>
      <c r="B7668">
        <v>2</v>
      </c>
      <c r="C7668">
        <v>144</v>
      </c>
      <c r="D7668" t="s">
        <v>265</v>
      </c>
      <c r="E7668">
        <v>4.706</v>
      </c>
      <c r="F7668">
        <v>2.4</v>
      </c>
      <c r="G7668">
        <v>0.088</v>
      </c>
      <c r="H7668">
        <v>2.321</v>
      </c>
      <c r="I7668">
        <v>3.66666666666667</v>
      </c>
      <c r="J7668">
        <v>96.7083333333333</v>
      </c>
      <c r="K7668">
        <v>50.9987250318742</v>
      </c>
      <c r="L7668">
        <v>1.86995325116872</v>
      </c>
      <c r="M7668">
        <v>-0.00900000000000034</v>
      </c>
      <c r="N7668">
        <v>0.375000000000014</v>
      </c>
      <c r="O7668">
        <v>2.312</v>
      </c>
      <c r="P7668" t="s">
        <v>266</v>
      </c>
      <c r="R7668">
        <v>0</v>
      </c>
      <c r="S7668">
        <v>2226</v>
      </c>
      <c r="T7668">
        <v>2240</v>
      </c>
      <c r="U7668">
        <v>2231</v>
      </c>
      <c r="V7668">
        <v>2228</v>
      </c>
      <c r="W7668">
        <v>1</v>
      </c>
      <c r="X7668">
        <v>1</v>
      </c>
      <c r="Y7668" t="s">
        <v>5640</v>
      </c>
      <c r="Z7668" t="s">
        <v>100</v>
      </c>
      <c r="AA7668" t="s">
        <v>561</v>
      </c>
    </row>
    <row r="7669" spans="1:27">
      <c r="A7669" t="s">
        <v>25</v>
      </c>
      <c r="B7669">
        <v>2</v>
      </c>
      <c r="C7669">
        <v>145</v>
      </c>
      <c r="D7669" t="s">
        <v>265</v>
      </c>
      <c r="E7669">
        <v>3.889</v>
      </c>
      <c r="F7669">
        <v>2.5</v>
      </c>
      <c r="G7669">
        <v>0.105</v>
      </c>
      <c r="H7669">
        <v>2.383</v>
      </c>
      <c r="I7669">
        <v>4.2</v>
      </c>
      <c r="J7669">
        <v>95.32</v>
      </c>
      <c r="K7669">
        <v>64.283877603497</v>
      </c>
      <c r="L7669">
        <v>2.69992285934688</v>
      </c>
      <c r="M7669">
        <v>0.012</v>
      </c>
      <c r="N7669">
        <v>0.48</v>
      </c>
      <c r="O7669">
        <v>2.395</v>
      </c>
      <c r="P7669" t="s">
        <v>266</v>
      </c>
      <c r="R7669">
        <v>0</v>
      </c>
      <c r="S7669">
        <v>2242</v>
      </c>
      <c r="T7669">
        <v>2256</v>
      </c>
      <c r="U7669">
        <v>2247</v>
      </c>
      <c r="V7669">
        <v>2244</v>
      </c>
      <c r="W7669">
        <v>1</v>
      </c>
      <c r="X7669">
        <v>1</v>
      </c>
      <c r="Y7669" t="s">
        <v>5641</v>
      </c>
      <c r="Z7669" t="s">
        <v>100</v>
      </c>
      <c r="AA7669" t="s">
        <v>561</v>
      </c>
    </row>
    <row r="7670" spans="1:27">
      <c r="A7670" t="s">
        <v>25</v>
      </c>
      <c r="B7670">
        <v>2</v>
      </c>
      <c r="C7670">
        <v>147</v>
      </c>
      <c r="D7670" t="s">
        <v>265</v>
      </c>
      <c r="E7670">
        <v>6.537</v>
      </c>
      <c r="F7670">
        <v>5.1</v>
      </c>
      <c r="G7670">
        <v>0.152</v>
      </c>
      <c r="H7670">
        <v>3.473</v>
      </c>
      <c r="I7670">
        <v>2.98039215686274</v>
      </c>
      <c r="J7670">
        <v>68.0980392156863</v>
      </c>
      <c r="K7670">
        <v>78.01743919229</v>
      </c>
      <c r="L7670">
        <v>2.32522563867217</v>
      </c>
      <c r="M7670">
        <v>1.475</v>
      </c>
      <c r="N7670">
        <v>28.921568627451</v>
      </c>
      <c r="O7670">
        <v>4.948</v>
      </c>
      <c r="P7670" t="s">
        <v>266</v>
      </c>
      <c r="R7670">
        <v>0</v>
      </c>
      <c r="S7670">
        <v>2279</v>
      </c>
      <c r="T7670">
        <v>2293</v>
      </c>
      <c r="U7670">
        <v>2284</v>
      </c>
      <c r="V7670">
        <v>2281</v>
      </c>
      <c r="W7670">
        <v>1</v>
      </c>
      <c r="X7670">
        <v>1</v>
      </c>
      <c r="Y7670" t="s">
        <v>5642</v>
      </c>
      <c r="Z7670" t="s">
        <v>100</v>
      </c>
      <c r="AA7670" t="s">
        <v>605</v>
      </c>
    </row>
    <row r="7671" spans="1:27">
      <c r="A7671" t="s">
        <v>25</v>
      </c>
      <c r="B7671">
        <v>2</v>
      </c>
      <c r="C7671">
        <v>148</v>
      </c>
      <c r="D7671" t="s">
        <v>265</v>
      </c>
      <c r="E7671">
        <v>4.197</v>
      </c>
      <c r="F7671">
        <v>3</v>
      </c>
      <c r="G7671">
        <v>0.195</v>
      </c>
      <c r="H7671">
        <v>2.729</v>
      </c>
      <c r="I7671">
        <v>6.5</v>
      </c>
      <c r="J7671">
        <v>90.9666666666667</v>
      </c>
      <c r="K7671">
        <v>71.4796283059328</v>
      </c>
      <c r="L7671">
        <v>4.64617583988563</v>
      </c>
      <c r="M7671">
        <v>0.0760000000000001</v>
      </c>
      <c r="N7671">
        <v>2.53333333333334</v>
      </c>
      <c r="O7671">
        <v>2.805</v>
      </c>
      <c r="P7671" t="s">
        <v>266</v>
      </c>
      <c r="R7671">
        <v>0</v>
      </c>
      <c r="S7671">
        <v>2295</v>
      </c>
      <c r="T7671">
        <v>2309</v>
      </c>
      <c r="U7671">
        <v>2300</v>
      </c>
      <c r="V7671">
        <v>2297</v>
      </c>
      <c r="W7671">
        <v>1</v>
      </c>
      <c r="X7671">
        <v>1</v>
      </c>
      <c r="Y7671" t="s">
        <v>5639</v>
      </c>
      <c r="Z7671" t="s">
        <v>100</v>
      </c>
      <c r="AA7671" t="s">
        <v>605</v>
      </c>
    </row>
    <row r="7672" spans="1:27">
      <c r="A7672" t="s">
        <v>25</v>
      </c>
      <c r="B7672">
        <v>2</v>
      </c>
      <c r="C7672">
        <v>149</v>
      </c>
      <c r="D7672" t="s">
        <v>265</v>
      </c>
      <c r="E7672">
        <v>3.638</v>
      </c>
      <c r="F7672">
        <v>2.5</v>
      </c>
      <c r="G7672">
        <v>0.101</v>
      </c>
      <c r="H7672">
        <v>2.385</v>
      </c>
      <c r="I7672">
        <v>4.04</v>
      </c>
      <c r="J7672">
        <v>95.4</v>
      </c>
      <c r="K7672">
        <v>68.719076415613</v>
      </c>
      <c r="L7672">
        <v>2.77625068719076</v>
      </c>
      <c r="M7672">
        <v>0.0140000000000002</v>
      </c>
      <c r="N7672">
        <v>0.560000000000009</v>
      </c>
      <c r="O7672">
        <v>2.399</v>
      </c>
      <c r="P7672" t="s">
        <v>266</v>
      </c>
      <c r="R7672">
        <v>0</v>
      </c>
      <c r="S7672">
        <v>2311</v>
      </c>
      <c r="T7672">
        <v>2325</v>
      </c>
      <c r="U7672">
        <v>2316</v>
      </c>
      <c r="V7672">
        <v>2313</v>
      </c>
      <c r="W7672">
        <v>1</v>
      </c>
      <c r="X7672">
        <v>1</v>
      </c>
      <c r="Y7672" t="s">
        <v>5639</v>
      </c>
      <c r="Z7672" t="s">
        <v>100</v>
      </c>
      <c r="AA7672" t="s">
        <v>605</v>
      </c>
    </row>
    <row r="7673" spans="1:27">
      <c r="A7673" t="s">
        <v>25</v>
      </c>
      <c r="B7673">
        <v>2</v>
      </c>
      <c r="C7673">
        <v>150</v>
      </c>
      <c r="D7673" t="s">
        <v>265</v>
      </c>
      <c r="E7673">
        <v>3.506</v>
      </c>
      <c r="F7673">
        <v>2.4</v>
      </c>
      <c r="G7673">
        <v>0.094</v>
      </c>
      <c r="H7673">
        <v>2.321</v>
      </c>
      <c r="I7673">
        <v>3.91666666666667</v>
      </c>
      <c r="J7673">
        <v>96.7083333333333</v>
      </c>
      <c r="K7673">
        <v>68.4540787221905</v>
      </c>
      <c r="L7673">
        <v>2.6811180832858</v>
      </c>
      <c r="M7673">
        <v>-0.0150000000000001</v>
      </c>
      <c r="N7673">
        <v>0.625000000000005</v>
      </c>
      <c r="O7673">
        <v>2.306</v>
      </c>
      <c r="P7673" t="s">
        <v>266</v>
      </c>
      <c r="R7673">
        <v>0</v>
      </c>
      <c r="S7673">
        <v>2327</v>
      </c>
      <c r="T7673">
        <v>2341</v>
      </c>
      <c r="U7673">
        <v>2332</v>
      </c>
      <c r="V7673">
        <v>2329</v>
      </c>
      <c r="W7673">
        <v>1</v>
      </c>
      <c r="X7673">
        <v>1</v>
      </c>
      <c r="Y7673" t="s">
        <v>5639</v>
      </c>
      <c r="Z7673" t="s">
        <v>100</v>
      </c>
      <c r="AA7673" t="s">
        <v>605</v>
      </c>
    </row>
    <row r="7674" spans="1:27">
      <c r="A7674" t="s">
        <v>25</v>
      </c>
      <c r="B7674">
        <v>2</v>
      </c>
      <c r="C7674">
        <v>152</v>
      </c>
      <c r="D7674" t="s">
        <v>265</v>
      </c>
      <c r="E7674">
        <v>4.805</v>
      </c>
      <c r="F7674">
        <v>3.6</v>
      </c>
      <c r="G7674">
        <v>0.141</v>
      </c>
      <c r="H7674">
        <v>3.451</v>
      </c>
      <c r="I7674">
        <v>3.91666666666667</v>
      </c>
      <c r="J7674">
        <v>95.8611111111111</v>
      </c>
      <c r="K7674">
        <v>74.9219562955255</v>
      </c>
      <c r="L7674">
        <v>2.93444328824141</v>
      </c>
      <c r="M7674">
        <v>0.00800000000000001</v>
      </c>
      <c r="N7674">
        <v>0.222222222222222</v>
      </c>
      <c r="O7674">
        <v>3.459</v>
      </c>
      <c r="P7674" t="s">
        <v>266</v>
      </c>
      <c r="R7674">
        <v>0</v>
      </c>
      <c r="S7674">
        <v>2364</v>
      </c>
      <c r="T7674">
        <v>2378</v>
      </c>
      <c r="U7674">
        <v>2369</v>
      </c>
      <c r="V7674">
        <v>2366</v>
      </c>
      <c r="W7674">
        <v>1</v>
      </c>
      <c r="X7674">
        <v>1</v>
      </c>
      <c r="Y7674" t="s">
        <v>5642</v>
      </c>
      <c r="Z7674" t="s">
        <v>100</v>
      </c>
      <c r="AA7674" t="s">
        <v>656</v>
      </c>
    </row>
    <row r="7675" spans="1:27">
      <c r="A7675" t="s">
        <v>25</v>
      </c>
      <c r="B7675">
        <v>2</v>
      </c>
      <c r="C7675">
        <v>153</v>
      </c>
      <c r="D7675" t="s">
        <v>265</v>
      </c>
      <c r="E7675">
        <v>3.458</v>
      </c>
      <c r="F7675">
        <v>2.4</v>
      </c>
      <c r="G7675">
        <v>0.081</v>
      </c>
      <c r="H7675">
        <v>2.331</v>
      </c>
      <c r="I7675">
        <v>3.375</v>
      </c>
      <c r="J7675">
        <v>97.125</v>
      </c>
      <c r="K7675">
        <v>69.4042799305957</v>
      </c>
      <c r="L7675">
        <v>2.34239444765761</v>
      </c>
      <c r="M7675">
        <v>-0.012</v>
      </c>
      <c r="N7675">
        <v>0.5</v>
      </c>
      <c r="O7675">
        <v>2.319</v>
      </c>
      <c r="P7675" t="s">
        <v>266</v>
      </c>
      <c r="R7675">
        <v>0</v>
      </c>
      <c r="S7675">
        <v>2380</v>
      </c>
      <c r="T7675">
        <v>2394</v>
      </c>
      <c r="U7675">
        <v>2385</v>
      </c>
      <c r="V7675">
        <v>2382</v>
      </c>
      <c r="W7675">
        <v>1</v>
      </c>
      <c r="X7675">
        <v>1</v>
      </c>
      <c r="Y7675" t="s">
        <v>5639</v>
      </c>
      <c r="Z7675" t="s">
        <v>100</v>
      </c>
      <c r="AA7675" t="s">
        <v>656</v>
      </c>
    </row>
    <row r="7676" spans="1:27">
      <c r="A7676" t="s">
        <v>25</v>
      </c>
      <c r="B7676">
        <v>2</v>
      </c>
      <c r="C7676">
        <v>154</v>
      </c>
      <c r="D7676" t="s">
        <v>265</v>
      </c>
      <c r="E7676">
        <v>3.738</v>
      </c>
      <c r="F7676">
        <v>2.6</v>
      </c>
      <c r="G7676">
        <v>0.089</v>
      </c>
      <c r="H7676">
        <v>2.476</v>
      </c>
      <c r="I7676">
        <v>3.42307692307692</v>
      </c>
      <c r="J7676">
        <v>95.2307692307692</v>
      </c>
      <c r="K7676">
        <v>69.5559122525415</v>
      </c>
      <c r="L7676">
        <v>2.38095238095238</v>
      </c>
      <c r="M7676">
        <v>0.0350000000000001</v>
      </c>
      <c r="N7676">
        <v>1.34615384615385</v>
      </c>
      <c r="O7676">
        <v>2.511</v>
      </c>
      <c r="P7676" t="s">
        <v>266</v>
      </c>
      <c r="R7676">
        <v>0</v>
      </c>
      <c r="S7676">
        <v>2396</v>
      </c>
      <c r="T7676">
        <v>2410</v>
      </c>
      <c r="U7676">
        <v>2401</v>
      </c>
      <c r="V7676">
        <v>2398</v>
      </c>
      <c r="W7676">
        <v>1</v>
      </c>
      <c r="X7676">
        <v>1</v>
      </c>
      <c r="Y7676" t="s">
        <v>5639</v>
      </c>
      <c r="Z7676" t="s">
        <v>100</v>
      </c>
      <c r="AA7676" t="s">
        <v>656</v>
      </c>
    </row>
    <row r="7677" spans="1:27">
      <c r="A7677" t="s">
        <v>25</v>
      </c>
      <c r="B7677">
        <v>2</v>
      </c>
      <c r="C7677">
        <v>155</v>
      </c>
      <c r="D7677" t="s">
        <v>265</v>
      </c>
      <c r="E7677">
        <v>3.51</v>
      </c>
      <c r="F7677">
        <v>2.5</v>
      </c>
      <c r="G7677">
        <v>0.086</v>
      </c>
      <c r="H7677">
        <v>2.354</v>
      </c>
      <c r="I7677">
        <v>3.44</v>
      </c>
      <c r="J7677">
        <v>94.16</v>
      </c>
      <c r="K7677">
        <v>71.2250712250712</v>
      </c>
      <c r="L7677">
        <v>2.45014245014245</v>
      </c>
      <c r="M7677">
        <v>0.0600000000000001</v>
      </c>
      <c r="N7677">
        <v>2.4</v>
      </c>
      <c r="O7677">
        <v>2.414</v>
      </c>
      <c r="P7677" t="s">
        <v>266</v>
      </c>
      <c r="R7677">
        <v>0</v>
      </c>
      <c r="S7677">
        <v>2412</v>
      </c>
      <c r="T7677">
        <v>2426</v>
      </c>
      <c r="U7677">
        <v>2417</v>
      </c>
      <c r="V7677">
        <v>2414</v>
      </c>
      <c r="W7677">
        <v>1</v>
      </c>
      <c r="X7677">
        <v>1</v>
      </c>
      <c r="Y7677" t="s">
        <v>5639</v>
      </c>
      <c r="Z7677" t="s">
        <v>100</v>
      </c>
      <c r="AA7677" t="s">
        <v>656</v>
      </c>
    </row>
    <row r="7678" spans="1:27">
      <c r="A7678" t="s">
        <v>25</v>
      </c>
      <c r="B7678">
        <v>2</v>
      </c>
      <c r="C7678">
        <v>157</v>
      </c>
      <c r="D7678" t="s">
        <v>265</v>
      </c>
      <c r="E7678">
        <v>4.7</v>
      </c>
      <c r="F7678">
        <v>3.6</v>
      </c>
      <c r="G7678">
        <v>0.144</v>
      </c>
      <c r="H7678">
        <v>3.426</v>
      </c>
      <c r="I7678">
        <v>4</v>
      </c>
      <c r="J7678">
        <v>95.1666666666667</v>
      </c>
      <c r="K7678">
        <v>76.5957446808511</v>
      </c>
      <c r="L7678">
        <v>3.06382978723404</v>
      </c>
      <c r="M7678">
        <v>0.0299999999999998</v>
      </c>
      <c r="N7678">
        <v>0.833333333333328</v>
      </c>
      <c r="O7678">
        <v>3.456</v>
      </c>
      <c r="P7678" t="s">
        <v>266</v>
      </c>
      <c r="R7678">
        <v>0</v>
      </c>
      <c r="S7678">
        <v>2449</v>
      </c>
      <c r="T7678">
        <v>2463</v>
      </c>
      <c r="U7678">
        <v>2454</v>
      </c>
      <c r="V7678">
        <v>2451</v>
      </c>
      <c r="W7678">
        <v>1</v>
      </c>
      <c r="X7678">
        <v>1</v>
      </c>
      <c r="Y7678" t="s">
        <v>5642</v>
      </c>
      <c r="Z7678" t="s">
        <v>100</v>
      </c>
      <c r="AA7678" t="s">
        <v>703</v>
      </c>
    </row>
    <row r="7679" spans="1:27">
      <c r="A7679" t="s">
        <v>25</v>
      </c>
      <c r="B7679">
        <v>2</v>
      </c>
      <c r="C7679">
        <v>158</v>
      </c>
      <c r="D7679" t="s">
        <v>265</v>
      </c>
      <c r="E7679">
        <v>3.892</v>
      </c>
      <c r="F7679">
        <v>2.6</v>
      </c>
      <c r="G7679">
        <v>0.083</v>
      </c>
      <c r="H7679">
        <v>2.409</v>
      </c>
      <c r="I7679">
        <v>3.19230769230769</v>
      </c>
      <c r="J7679">
        <v>92.6538461538461</v>
      </c>
      <c r="K7679">
        <v>66.8036998972251</v>
      </c>
      <c r="L7679">
        <v>2.13257965056526</v>
      </c>
      <c r="M7679">
        <v>0.108</v>
      </c>
      <c r="N7679">
        <v>4.15384615384616</v>
      </c>
      <c r="O7679">
        <v>2.517</v>
      </c>
      <c r="P7679" t="s">
        <v>266</v>
      </c>
      <c r="R7679">
        <v>0</v>
      </c>
      <c r="S7679">
        <v>2465</v>
      </c>
      <c r="T7679">
        <v>2479</v>
      </c>
      <c r="U7679">
        <v>2470</v>
      </c>
      <c r="V7679">
        <v>2467</v>
      </c>
      <c r="W7679">
        <v>1</v>
      </c>
      <c r="X7679">
        <v>1</v>
      </c>
      <c r="Y7679" t="s">
        <v>5639</v>
      </c>
      <c r="Z7679" t="s">
        <v>100</v>
      </c>
      <c r="AA7679" t="s">
        <v>703</v>
      </c>
    </row>
    <row r="7680" spans="1:27">
      <c r="A7680" t="s">
        <v>25</v>
      </c>
      <c r="B7680">
        <v>2</v>
      </c>
      <c r="C7680">
        <v>159</v>
      </c>
      <c r="D7680" t="s">
        <v>265</v>
      </c>
      <c r="E7680">
        <v>4.929</v>
      </c>
      <c r="F7680">
        <v>2.6</v>
      </c>
      <c r="G7680">
        <v>0.093</v>
      </c>
      <c r="H7680">
        <v>2.451</v>
      </c>
      <c r="I7680">
        <v>3.57692307692308</v>
      </c>
      <c r="J7680">
        <v>94.2692307692308</v>
      </c>
      <c r="K7680">
        <v>52.7490363156827</v>
      </c>
      <c r="L7680">
        <v>1.88679245283019</v>
      </c>
      <c r="M7680">
        <v>0.056</v>
      </c>
      <c r="N7680">
        <v>2.15384615384616</v>
      </c>
      <c r="O7680">
        <v>2.507</v>
      </c>
      <c r="P7680" t="s">
        <v>266</v>
      </c>
      <c r="R7680">
        <v>0</v>
      </c>
      <c r="S7680">
        <v>2481</v>
      </c>
      <c r="T7680">
        <v>2495</v>
      </c>
      <c r="U7680">
        <v>2486</v>
      </c>
      <c r="V7680">
        <v>2483</v>
      </c>
      <c r="W7680">
        <v>1</v>
      </c>
      <c r="X7680">
        <v>1</v>
      </c>
      <c r="Y7680" t="s">
        <v>5643</v>
      </c>
      <c r="Z7680" t="s">
        <v>100</v>
      </c>
      <c r="AA7680" t="s">
        <v>703</v>
      </c>
    </row>
    <row r="7681" spans="1:27">
      <c r="A7681" t="s">
        <v>25</v>
      </c>
      <c r="B7681">
        <v>2</v>
      </c>
      <c r="C7681">
        <v>160</v>
      </c>
      <c r="D7681" t="s">
        <v>265</v>
      </c>
      <c r="E7681">
        <v>4.717</v>
      </c>
      <c r="F7681">
        <v>3.1</v>
      </c>
      <c r="G7681">
        <v>0.086</v>
      </c>
      <c r="H7681">
        <v>2.913</v>
      </c>
      <c r="I7681">
        <v>2.7741935483871</v>
      </c>
      <c r="J7681">
        <v>93.9677419354839</v>
      </c>
      <c r="K7681">
        <v>65.7197371210515</v>
      </c>
      <c r="L7681">
        <v>1.82319270722917</v>
      </c>
      <c r="M7681">
        <v>0.101</v>
      </c>
      <c r="N7681">
        <v>3.25806451612905</v>
      </c>
      <c r="O7681">
        <v>3.014</v>
      </c>
      <c r="P7681" t="s">
        <v>266</v>
      </c>
      <c r="R7681">
        <v>0</v>
      </c>
      <c r="S7681">
        <v>2497</v>
      </c>
      <c r="T7681">
        <v>2511</v>
      </c>
      <c r="U7681">
        <v>2502</v>
      </c>
      <c r="V7681">
        <v>2499</v>
      </c>
      <c r="W7681">
        <v>1</v>
      </c>
      <c r="X7681">
        <v>1</v>
      </c>
      <c r="Y7681" t="s">
        <v>5644</v>
      </c>
      <c r="Z7681" t="s">
        <v>100</v>
      </c>
      <c r="AA7681" t="s">
        <v>703</v>
      </c>
    </row>
    <row r="7682" spans="1:27">
      <c r="A7682" t="s">
        <v>25</v>
      </c>
      <c r="B7682">
        <v>2</v>
      </c>
      <c r="C7682">
        <v>162</v>
      </c>
      <c r="D7682" t="s">
        <v>265</v>
      </c>
      <c r="E7682">
        <v>5.959</v>
      </c>
      <c r="F7682">
        <v>4.5</v>
      </c>
      <c r="G7682">
        <v>0.188</v>
      </c>
      <c r="H7682">
        <v>4.243</v>
      </c>
      <c r="I7682">
        <v>4.17777777777778</v>
      </c>
      <c r="J7682">
        <v>94.2888888888889</v>
      </c>
      <c r="K7682">
        <v>75.5160261788891</v>
      </c>
      <c r="L7682">
        <v>3.15489176036248</v>
      </c>
      <c r="M7682">
        <v>0.0689999999999999</v>
      </c>
      <c r="N7682">
        <v>1.53333333333333</v>
      </c>
      <c r="O7682">
        <v>4.312</v>
      </c>
      <c r="P7682" t="s">
        <v>266</v>
      </c>
      <c r="R7682">
        <v>0</v>
      </c>
      <c r="S7682">
        <v>2534</v>
      </c>
      <c r="T7682">
        <v>2548</v>
      </c>
      <c r="U7682">
        <v>2539</v>
      </c>
      <c r="V7682">
        <v>2536</v>
      </c>
      <c r="W7682">
        <v>1</v>
      </c>
      <c r="X7682">
        <v>1</v>
      </c>
      <c r="Y7682" t="s">
        <v>5645</v>
      </c>
      <c r="Z7682" t="s">
        <v>100</v>
      </c>
      <c r="AA7682" t="s">
        <v>749</v>
      </c>
    </row>
    <row r="7683" spans="1:27">
      <c r="A7683" t="s">
        <v>25</v>
      </c>
      <c r="B7683">
        <v>2</v>
      </c>
      <c r="C7683">
        <v>163</v>
      </c>
      <c r="D7683" t="s">
        <v>265</v>
      </c>
      <c r="E7683">
        <v>3.655</v>
      </c>
      <c r="F7683">
        <v>2.5</v>
      </c>
      <c r="G7683">
        <v>0.153</v>
      </c>
      <c r="H7683">
        <v>2.289</v>
      </c>
      <c r="I7683">
        <v>6.12</v>
      </c>
      <c r="J7683">
        <v>91.56</v>
      </c>
      <c r="K7683">
        <v>68.3994528043776</v>
      </c>
      <c r="L7683">
        <v>4.18604651162791</v>
      </c>
      <c r="M7683">
        <v>0.0579999999999998</v>
      </c>
      <c r="N7683">
        <v>2.31999999999999</v>
      </c>
      <c r="O7683">
        <v>2.347</v>
      </c>
      <c r="P7683" t="s">
        <v>266</v>
      </c>
      <c r="R7683">
        <v>0</v>
      </c>
      <c r="S7683">
        <v>2550</v>
      </c>
      <c r="T7683">
        <v>2564</v>
      </c>
      <c r="U7683">
        <v>2555</v>
      </c>
      <c r="V7683">
        <v>2552</v>
      </c>
      <c r="W7683">
        <v>1</v>
      </c>
      <c r="X7683">
        <v>1</v>
      </c>
      <c r="Y7683" t="s">
        <v>5646</v>
      </c>
      <c r="Z7683" t="s">
        <v>100</v>
      </c>
      <c r="AA7683" t="s">
        <v>749</v>
      </c>
    </row>
    <row r="7684" spans="1:27">
      <c r="A7684" t="s">
        <v>25</v>
      </c>
      <c r="B7684">
        <v>2</v>
      </c>
      <c r="C7684">
        <v>164</v>
      </c>
      <c r="D7684" t="s">
        <v>265</v>
      </c>
      <c r="E7684">
        <v>3.74</v>
      </c>
      <c r="F7684">
        <v>2.6</v>
      </c>
      <c r="G7684">
        <v>0.092</v>
      </c>
      <c r="H7684">
        <v>2.422</v>
      </c>
      <c r="I7684">
        <v>3.53846153846154</v>
      </c>
      <c r="J7684">
        <v>93.1538461538462</v>
      </c>
      <c r="K7684">
        <v>69.5187165775401</v>
      </c>
      <c r="L7684">
        <v>2.45989304812834</v>
      </c>
      <c r="M7684">
        <v>0.0859999999999999</v>
      </c>
      <c r="N7684">
        <v>3.3076923076923</v>
      </c>
      <c r="O7684">
        <v>2.508</v>
      </c>
      <c r="P7684" t="s">
        <v>266</v>
      </c>
      <c r="R7684">
        <v>0</v>
      </c>
      <c r="S7684">
        <v>2566</v>
      </c>
      <c r="T7684">
        <v>2580</v>
      </c>
      <c r="U7684">
        <v>2571</v>
      </c>
      <c r="V7684">
        <v>2568</v>
      </c>
      <c r="W7684">
        <v>1</v>
      </c>
      <c r="X7684">
        <v>1</v>
      </c>
      <c r="Y7684" t="s">
        <v>5646</v>
      </c>
      <c r="Z7684" t="s">
        <v>100</v>
      </c>
      <c r="AA7684" t="s">
        <v>749</v>
      </c>
    </row>
    <row r="7685" spans="1:27">
      <c r="A7685" t="s">
        <v>25</v>
      </c>
      <c r="B7685">
        <v>2</v>
      </c>
      <c r="C7685">
        <v>165</v>
      </c>
      <c r="D7685" t="s">
        <v>265</v>
      </c>
      <c r="E7685">
        <v>3.828</v>
      </c>
      <c r="F7685">
        <v>2.5</v>
      </c>
      <c r="G7685">
        <v>0.081</v>
      </c>
      <c r="H7685">
        <v>2.408</v>
      </c>
      <c r="I7685">
        <v>3.24</v>
      </c>
      <c r="J7685">
        <v>96.32</v>
      </c>
      <c r="K7685">
        <v>65.3082549634274</v>
      </c>
      <c r="L7685">
        <v>2.11598746081505</v>
      </c>
      <c r="M7685">
        <v>0.0110000000000001</v>
      </c>
      <c r="N7685">
        <v>0.440000000000005</v>
      </c>
      <c r="O7685">
        <v>2.419</v>
      </c>
      <c r="P7685" t="s">
        <v>266</v>
      </c>
      <c r="R7685">
        <v>0</v>
      </c>
      <c r="S7685">
        <v>2582</v>
      </c>
      <c r="T7685">
        <v>2596</v>
      </c>
      <c r="U7685">
        <v>2587</v>
      </c>
      <c r="V7685">
        <v>2584</v>
      </c>
      <c r="W7685">
        <v>1</v>
      </c>
      <c r="X7685">
        <v>1</v>
      </c>
      <c r="Y7685" t="s">
        <v>5646</v>
      </c>
      <c r="Z7685" t="s">
        <v>100</v>
      </c>
      <c r="AA7685" t="s">
        <v>749</v>
      </c>
    </row>
    <row r="7686" spans="1:27">
      <c r="A7686" t="s">
        <v>25</v>
      </c>
      <c r="B7686">
        <v>2</v>
      </c>
      <c r="C7686">
        <v>167</v>
      </c>
      <c r="D7686" t="s">
        <v>265</v>
      </c>
      <c r="E7686">
        <v>5.729</v>
      </c>
      <c r="F7686">
        <v>4.5</v>
      </c>
      <c r="G7686">
        <v>0.157</v>
      </c>
      <c r="H7686">
        <v>4.302</v>
      </c>
      <c r="I7686">
        <v>3.48888888888889</v>
      </c>
      <c r="J7686">
        <v>95.6</v>
      </c>
      <c r="K7686">
        <v>78.5477395706057</v>
      </c>
      <c r="L7686">
        <v>2.74044335835224</v>
      </c>
      <c r="M7686">
        <v>0.0410000000000004</v>
      </c>
      <c r="N7686">
        <v>0.911111111111119</v>
      </c>
      <c r="O7686">
        <v>4.343</v>
      </c>
      <c r="P7686" t="s">
        <v>266</v>
      </c>
      <c r="R7686">
        <v>0</v>
      </c>
      <c r="S7686">
        <v>2619</v>
      </c>
      <c r="T7686">
        <v>2633</v>
      </c>
      <c r="U7686">
        <v>2624</v>
      </c>
      <c r="V7686">
        <v>2621</v>
      </c>
      <c r="W7686">
        <v>1</v>
      </c>
      <c r="X7686">
        <v>1</v>
      </c>
      <c r="Y7686" t="s">
        <v>5645</v>
      </c>
      <c r="Z7686" t="s">
        <v>100</v>
      </c>
      <c r="AA7686" t="s">
        <v>793</v>
      </c>
    </row>
    <row r="7687" spans="1:27">
      <c r="A7687" t="s">
        <v>25</v>
      </c>
      <c r="B7687">
        <v>2</v>
      </c>
      <c r="C7687">
        <v>168</v>
      </c>
      <c r="D7687" t="s">
        <v>265</v>
      </c>
      <c r="E7687">
        <v>4.598</v>
      </c>
      <c r="F7687">
        <v>3.2</v>
      </c>
      <c r="G7687">
        <v>0.42</v>
      </c>
      <c r="H7687">
        <v>2.699</v>
      </c>
      <c r="I7687">
        <v>13.125</v>
      </c>
      <c r="J7687">
        <v>84.34375</v>
      </c>
      <c r="K7687">
        <v>69.5954762940409</v>
      </c>
      <c r="L7687">
        <v>9.13440626359287</v>
      </c>
      <c r="M7687">
        <v>0.0810000000000004</v>
      </c>
      <c r="N7687">
        <v>2.53125000000001</v>
      </c>
      <c r="O7687">
        <v>2.78</v>
      </c>
      <c r="P7687" t="s">
        <v>266</v>
      </c>
      <c r="R7687">
        <v>0</v>
      </c>
      <c r="S7687">
        <v>2635</v>
      </c>
      <c r="T7687">
        <v>2649</v>
      </c>
      <c r="U7687">
        <v>2640</v>
      </c>
      <c r="V7687">
        <v>2637</v>
      </c>
      <c r="W7687">
        <v>1</v>
      </c>
      <c r="X7687">
        <v>1</v>
      </c>
      <c r="Y7687" t="s">
        <v>5646</v>
      </c>
      <c r="Z7687" t="s">
        <v>100</v>
      </c>
      <c r="AA7687" t="s">
        <v>793</v>
      </c>
    </row>
    <row r="7688" spans="1:27">
      <c r="A7688" t="s">
        <v>25</v>
      </c>
      <c r="B7688">
        <v>2</v>
      </c>
      <c r="C7688">
        <v>169</v>
      </c>
      <c r="D7688" t="s">
        <v>265</v>
      </c>
      <c r="E7688">
        <v>3.986</v>
      </c>
      <c r="F7688">
        <v>2.6</v>
      </c>
      <c r="G7688">
        <v>0.085</v>
      </c>
      <c r="H7688">
        <v>2.407</v>
      </c>
      <c r="I7688">
        <v>3.26923076923077</v>
      </c>
      <c r="J7688">
        <v>92.5769230769231</v>
      </c>
      <c r="K7688">
        <v>65.2282990466633</v>
      </c>
      <c r="L7688">
        <v>2.13246362267938</v>
      </c>
      <c r="M7688">
        <v>0.108</v>
      </c>
      <c r="N7688">
        <v>4.15384615384616</v>
      </c>
      <c r="O7688">
        <v>2.515</v>
      </c>
      <c r="P7688" t="s">
        <v>266</v>
      </c>
      <c r="R7688">
        <v>0</v>
      </c>
      <c r="S7688">
        <v>2651</v>
      </c>
      <c r="T7688">
        <v>2665</v>
      </c>
      <c r="U7688">
        <v>2656</v>
      </c>
      <c r="V7688">
        <v>2653</v>
      </c>
      <c r="W7688">
        <v>1</v>
      </c>
      <c r="X7688">
        <v>1</v>
      </c>
      <c r="Y7688" t="s">
        <v>5646</v>
      </c>
      <c r="Z7688" t="s">
        <v>100</v>
      </c>
      <c r="AA7688" t="s">
        <v>793</v>
      </c>
    </row>
    <row r="7689" spans="1:27">
      <c r="A7689" t="s">
        <v>25</v>
      </c>
      <c r="B7689">
        <v>2</v>
      </c>
      <c r="C7689">
        <v>170</v>
      </c>
      <c r="D7689" t="s">
        <v>265</v>
      </c>
      <c r="E7689">
        <v>4.307</v>
      </c>
      <c r="F7689">
        <v>3.1</v>
      </c>
      <c r="G7689">
        <v>0.097</v>
      </c>
      <c r="H7689">
        <v>2.972</v>
      </c>
      <c r="I7689">
        <v>3.12903225806452</v>
      </c>
      <c r="J7689">
        <v>95.8709677419355</v>
      </c>
      <c r="K7689">
        <v>71.9758532621314</v>
      </c>
      <c r="L7689">
        <v>2.25214766658927</v>
      </c>
      <c r="M7689">
        <v>0.0310000000000001</v>
      </c>
      <c r="N7689">
        <v>1</v>
      </c>
      <c r="O7689">
        <v>3.003</v>
      </c>
      <c r="P7689" t="s">
        <v>266</v>
      </c>
      <c r="R7689">
        <v>0</v>
      </c>
      <c r="S7689">
        <v>2667</v>
      </c>
      <c r="T7689">
        <v>2681</v>
      </c>
      <c r="U7689">
        <v>2672</v>
      </c>
      <c r="V7689">
        <v>2669</v>
      </c>
      <c r="W7689">
        <v>1</v>
      </c>
      <c r="X7689">
        <v>1</v>
      </c>
      <c r="Y7689" t="s">
        <v>5646</v>
      </c>
      <c r="Z7689" t="s">
        <v>100</v>
      </c>
      <c r="AA7689" t="s">
        <v>793</v>
      </c>
    </row>
    <row r="7690" spans="1:27">
      <c r="A7690" t="s">
        <v>25</v>
      </c>
      <c r="B7690">
        <v>2</v>
      </c>
      <c r="C7690">
        <v>172</v>
      </c>
      <c r="D7690" t="s">
        <v>265</v>
      </c>
      <c r="E7690">
        <v>5.177</v>
      </c>
      <c r="F7690">
        <v>3.9</v>
      </c>
      <c r="G7690">
        <v>0.167</v>
      </c>
      <c r="H7690">
        <v>3.685</v>
      </c>
      <c r="I7690">
        <v>4.28205128205128</v>
      </c>
      <c r="J7690">
        <v>94.4871794871795</v>
      </c>
      <c r="K7690">
        <v>75.3332045586247</v>
      </c>
      <c r="L7690">
        <v>3.2258064516129</v>
      </c>
      <c r="M7690">
        <v>0.048</v>
      </c>
      <c r="N7690">
        <v>1.23076923076923</v>
      </c>
      <c r="O7690">
        <v>3.733</v>
      </c>
      <c r="P7690" t="s">
        <v>266</v>
      </c>
      <c r="R7690">
        <v>0</v>
      </c>
      <c r="S7690">
        <v>2704</v>
      </c>
      <c r="T7690">
        <v>2718</v>
      </c>
      <c r="U7690">
        <v>2709</v>
      </c>
      <c r="V7690">
        <v>2706</v>
      </c>
      <c r="W7690">
        <v>1</v>
      </c>
      <c r="X7690">
        <v>1</v>
      </c>
      <c r="Y7690" t="s">
        <v>5645</v>
      </c>
      <c r="Z7690" t="s">
        <v>100</v>
      </c>
      <c r="AA7690" t="s">
        <v>841</v>
      </c>
    </row>
    <row r="7691" spans="1:27">
      <c r="A7691" t="s">
        <v>25</v>
      </c>
      <c r="B7691">
        <v>2</v>
      </c>
      <c r="C7691">
        <v>173</v>
      </c>
      <c r="D7691" t="s">
        <v>265</v>
      </c>
      <c r="E7691">
        <v>3.901</v>
      </c>
      <c r="F7691">
        <v>2.6</v>
      </c>
      <c r="G7691">
        <v>0.166</v>
      </c>
      <c r="H7691">
        <v>2.417</v>
      </c>
      <c r="I7691">
        <v>6.38461538461538</v>
      </c>
      <c r="J7691">
        <v>92.9615384615385</v>
      </c>
      <c r="K7691">
        <v>66.6495770315304</v>
      </c>
      <c r="L7691">
        <v>4.25531914893617</v>
      </c>
      <c r="M7691">
        <v>0.0170000000000003</v>
      </c>
      <c r="N7691">
        <v>0.653846153846167</v>
      </c>
      <c r="O7691">
        <v>2.434</v>
      </c>
      <c r="P7691" t="s">
        <v>266</v>
      </c>
      <c r="R7691">
        <v>0</v>
      </c>
      <c r="S7691">
        <v>2720</v>
      </c>
      <c r="T7691">
        <v>2734</v>
      </c>
      <c r="U7691">
        <v>2725</v>
      </c>
      <c r="V7691">
        <v>2722</v>
      </c>
      <c r="W7691">
        <v>1</v>
      </c>
      <c r="X7691">
        <v>1</v>
      </c>
      <c r="Y7691" t="s">
        <v>5646</v>
      </c>
      <c r="Z7691" t="s">
        <v>100</v>
      </c>
      <c r="AA7691" t="s">
        <v>841</v>
      </c>
    </row>
    <row r="7692" spans="1:27">
      <c r="A7692" t="s">
        <v>25</v>
      </c>
      <c r="B7692">
        <v>2</v>
      </c>
      <c r="C7692">
        <v>174</v>
      </c>
      <c r="D7692" t="s">
        <v>265</v>
      </c>
      <c r="E7692">
        <v>4.871</v>
      </c>
      <c r="F7692">
        <v>2.6</v>
      </c>
      <c r="G7692">
        <v>0.089</v>
      </c>
      <c r="H7692">
        <v>2.406</v>
      </c>
      <c r="I7692">
        <v>3.42307692307692</v>
      </c>
      <c r="J7692">
        <v>92.5384615384615</v>
      </c>
      <c r="K7692">
        <v>53.3771299527818</v>
      </c>
      <c r="L7692">
        <v>1.82714021761445</v>
      </c>
      <c r="M7692">
        <v>0.105</v>
      </c>
      <c r="N7692">
        <v>4.03846153846154</v>
      </c>
      <c r="O7692">
        <v>2.511</v>
      </c>
      <c r="P7692" t="s">
        <v>266</v>
      </c>
      <c r="R7692">
        <v>0</v>
      </c>
      <c r="S7692">
        <v>2736</v>
      </c>
      <c r="T7692">
        <v>2750</v>
      </c>
      <c r="U7692">
        <v>2741</v>
      </c>
      <c r="V7692">
        <v>2738</v>
      </c>
      <c r="W7692">
        <v>1</v>
      </c>
      <c r="X7692">
        <v>1</v>
      </c>
      <c r="Y7692" t="s">
        <v>5647</v>
      </c>
      <c r="Z7692" t="s">
        <v>100</v>
      </c>
      <c r="AA7692" t="s">
        <v>841</v>
      </c>
    </row>
    <row r="7693" spans="1:27">
      <c r="A7693" t="s">
        <v>25</v>
      </c>
      <c r="B7693">
        <v>2</v>
      </c>
      <c r="C7693">
        <v>175</v>
      </c>
      <c r="D7693" t="s">
        <v>265</v>
      </c>
      <c r="E7693">
        <v>4.201</v>
      </c>
      <c r="F7693">
        <v>2.6</v>
      </c>
      <c r="G7693">
        <v>0.167</v>
      </c>
      <c r="H7693">
        <v>2.367</v>
      </c>
      <c r="I7693">
        <v>6.42307692307692</v>
      </c>
      <c r="J7693">
        <v>91.0384615384615</v>
      </c>
      <c r="K7693">
        <v>61.8900261842419</v>
      </c>
      <c r="L7693">
        <v>3.9752439895263</v>
      </c>
      <c r="M7693">
        <v>0.0660000000000003</v>
      </c>
      <c r="N7693">
        <v>2.53846153846155</v>
      </c>
      <c r="O7693">
        <v>2.433</v>
      </c>
      <c r="P7693" t="s">
        <v>266</v>
      </c>
      <c r="R7693">
        <v>0</v>
      </c>
      <c r="S7693">
        <v>2752</v>
      </c>
      <c r="T7693">
        <v>2766</v>
      </c>
      <c r="U7693">
        <v>2757</v>
      </c>
      <c r="V7693">
        <v>2754</v>
      </c>
      <c r="W7693">
        <v>1</v>
      </c>
      <c r="X7693">
        <v>1</v>
      </c>
      <c r="Y7693" t="s">
        <v>5648</v>
      </c>
      <c r="Z7693" t="s">
        <v>100</v>
      </c>
      <c r="AA7693" t="s">
        <v>841</v>
      </c>
    </row>
    <row r="7694" spans="1:27">
      <c r="A7694" t="s">
        <v>25</v>
      </c>
      <c r="B7694">
        <v>2</v>
      </c>
      <c r="C7694">
        <v>177</v>
      </c>
      <c r="D7694" t="s">
        <v>265</v>
      </c>
      <c r="E7694">
        <v>5.454</v>
      </c>
      <c r="F7694">
        <v>4.2</v>
      </c>
      <c r="G7694">
        <v>0.168</v>
      </c>
      <c r="H7694">
        <v>3.968</v>
      </c>
      <c r="I7694">
        <v>4</v>
      </c>
      <c r="J7694">
        <v>94.4761904761905</v>
      </c>
      <c r="K7694">
        <v>77.007700770077</v>
      </c>
      <c r="L7694">
        <v>3.08030803080308</v>
      </c>
      <c r="M7694">
        <v>0.0640000000000001</v>
      </c>
      <c r="N7694">
        <v>1.52380952380953</v>
      </c>
      <c r="O7694">
        <v>4.032</v>
      </c>
      <c r="P7694" t="s">
        <v>266</v>
      </c>
      <c r="R7694">
        <v>0</v>
      </c>
      <c r="S7694">
        <v>2789</v>
      </c>
      <c r="T7694">
        <v>2803</v>
      </c>
      <c r="U7694">
        <v>2794</v>
      </c>
      <c r="V7694">
        <v>2791</v>
      </c>
      <c r="W7694">
        <v>1</v>
      </c>
      <c r="X7694">
        <v>1</v>
      </c>
      <c r="Y7694" t="s">
        <v>5645</v>
      </c>
      <c r="Z7694" t="s">
        <v>100</v>
      </c>
      <c r="AA7694" t="s">
        <v>892</v>
      </c>
    </row>
    <row r="7695" spans="1:27">
      <c r="A7695" t="s">
        <v>25</v>
      </c>
      <c r="B7695">
        <v>2</v>
      </c>
      <c r="C7695">
        <v>178</v>
      </c>
      <c r="D7695" t="s">
        <v>265</v>
      </c>
      <c r="E7695">
        <v>4.289</v>
      </c>
      <c r="F7695">
        <v>3</v>
      </c>
      <c r="G7695">
        <v>0.08</v>
      </c>
      <c r="H7695">
        <v>2.929</v>
      </c>
      <c r="I7695">
        <v>2.66666666666667</v>
      </c>
      <c r="J7695">
        <v>97.6333333333333</v>
      </c>
      <c r="K7695">
        <v>69.9463744462579</v>
      </c>
      <c r="L7695">
        <v>1.86523665190021</v>
      </c>
      <c r="M7695">
        <v>-0.0089999999999999</v>
      </c>
      <c r="N7695">
        <v>0.299999999999997</v>
      </c>
      <c r="O7695">
        <v>2.92</v>
      </c>
      <c r="P7695" t="s">
        <v>266</v>
      </c>
      <c r="R7695">
        <v>0</v>
      </c>
      <c r="S7695">
        <v>2805</v>
      </c>
      <c r="T7695">
        <v>2819</v>
      </c>
      <c r="U7695">
        <v>2810</v>
      </c>
      <c r="V7695">
        <v>2807</v>
      </c>
      <c r="W7695">
        <v>1</v>
      </c>
      <c r="X7695">
        <v>1</v>
      </c>
      <c r="Y7695" t="s">
        <v>5646</v>
      </c>
      <c r="Z7695" t="s">
        <v>100</v>
      </c>
      <c r="AA7695" t="s">
        <v>892</v>
      </c>
    </row>
    <row r="7696" spans="1:27">
      <c r="A7696" t="s">
        <v>25</v>
      </c>
      <c r="B7696">
        <v>2</v>
      </c>
      <c r="C7696">
        <v>179</v>
      </c>
      <c r="D7696" t="s">
        <v>265</v>
      </c>
      <c r="E7696">
        <v>4.225</v>
      </c>
      <c r="F7696">
        <v>2.9</v>
      </c>
      <c r="G7696">
        <v>0.106</v>
      </c>
      <c r="H7696">
        <v>2.751</v>
      </c>
      <c r="I7696">
        <v>3.6551724137931</v>
      </c>
      <c r="J7696">
        <v>94.8620689655172</v>
      </c>
      <c r="K7696">
        <v>68.6390532544379</v>
      </c>
      <c r="L7696">
        <v>2.50887573964497</v>
      </c>
      <c r="M7696">
        <v>0.0430000000000001</v>
      </c>
      <c r="N7696">
        <v>1.48275862068966</v>
      </c>
      <c r="O7696">
        <v>2.794</v>
      </c>
      <c r="P7696" t="s">
        <v>266</v>
      </c>
      <c r="R7696">
        <v>0</v>
      </c>
      <c r="S7696">
        <v>2821</v>
      </c>
      <c r="T7696">
        <v>2835</v>
      </c>
      <c r="U7696">
        <v>2826</v>
      </c>
      <c r="V7696">
        <v>2823</v>
      </c>
      <c r="W7696">
        <v>1</v>
      </c>
      <c r="X7696">
        <v>1</v>
      </c>
      <c r="Y7696" t="s">
        <v>5646</v>
      </c>
      <c r="Z7696" t="s">
        <v>100</v>
      </c>
      <c r="AA7696" t="s">
        <v>892</v>
      </c>
    </row>
    <row r="7697" spans="1:27">
      <c r="A7697" t="s">
        <v>25</v>
      </c>
      <c r="B7697">
        <v>2</v>
      </c>
      <c r="C7697">
        <v>180</v>
      </c>
      <c r="D7697" t="s">
        <v>265</v>
      </c>
      <c r="E7697">
        <v>6.752</v>
      </c>
      <c r="F7697">
        <v>5.1</v>
      </c>
      <c r="G7697">
        <v>0.089</v>
      </c>
      <c r="H7697">
        <v>2.611</v>
      </c>
      <c r="I7697">
        <v>1.74509803921569</v>
      </c>
      <c r="J7697">
        <v>51.1960784313726</v>
      </c>
      <c r="K7697">
        <v>75.5331753554502</v>
      </c>
      <c r="L7697">
        <v>1.31812796208531</v>
      </c>
      <c r="M7697">
        <v>2.4</v>
      </c>
      <c r="N7697">
        <v>47.0588235294118</v>
      </c>
      <c r="O7697">
        <v>5.011</v>
      </c>
      <c r="P7697" t="s">
        <v>266</v>
      </c>
      <c r="R7697">
        <v>0</v>
      </c>
      <c r="S7697">
        <v>2837</v>
      </c>
      <c r="T7697">
        <v>2851</v>
      </c>
      <c r="U7697">
        <v>2842</v>
      </c>
      <c r="V7697">
        <v>2839</v>
      </c>
      <c r="W7697">
        <v>1</v>
      </c>
      <c r="X7697">
        <v>1</v>
      </c>
      <c r="Y7697" t="s">
        <v>5646</v>
      </c>
      <c r="Z7697" t="s">
        <v>100</v>
      </c>
      <c r="AA7697" t="s">
        <v>892</v>
      </c>
    </row>
    <row r="7698" spans="1:27">
      <c r="A7698" t="s">
        <v>25</v>
      </c>
      <c r="B7698">
        <v>2</v>
      </c>
      <c r="C7698">
        <v>182</v>
      </c>
      <c r="D7698" t="s">
        <v>265</v>
      </c>
      <c r="E7698">
        <v>5.807</v>
      </c>
      <c r="F7698">
        <v>4.4</v>
      </c>
      <c r="G7698">
        <v>0.154</v>
      </c>
      <c r="H7698">
        <v>4.246</v>
      </c>
      <c r="I7698">
        <v>3.5</v>
      </c>
      <c r="J7698">
        <v>96.5</v>
      </c>
      <c r="K7698">
        <v>75.7706216635096</v>
      </c>
      <c r="L7698">
        <v>2.65197175822283</v>
      </c>
      <c r="M7698">
        <v>0</v>
      </c>
      <c r="N7698">
        <v>0</v>
      </c>
      <c r="O7698">
        <v>4.246</v>
      </c>
      <c r="P7698" t="s">
        <v>266</v>
      </c>
      <c r="R7698">
        <v>0</v>
      </c>
      <c r="S7698">
        <v>2874</v>
      </c>
      <c r="T7698">
        <v>2888</v>
      </c>
      <c r="U7698">
        <v>2879</v>
      </c>
      <c r="V7698">
        <v>2876</v>
      </c>
      <c r="W7698">
        <v>1</v>
      </c>
      <c r="X7698">
        <v>1</v>
      </c>
      <c r="Y7698" t="s">
        <v>5645</v>
      </c>
      <c r="Z7698" t="s">
        <v>100</v>
      </c>
      <c r="AA7698" t="s">
        <v>937</v>
      </c>
    </row>
    <row r="7699" spans="1:27">
      <c r="A7699" t="s">
        <v>25</v>
      </c>
      <c r="B7699">
        <v>2</v>
      </c>
      <c r="C7699">
        <v>183</v>
      </c>
      <c r="D7699" t="s">
        <v>265</v>
      </c>
      <c r="E7699">
        <v>4.442</v>
      </c>
      <c r="F7699">
        <v>3.1</v>
      </c>
      <c r="G7699">
        <v>0.167</v>
      </c>
      <c r="H7699">
        <v>2.903</v>
      </c>
      <c r="I7699">
        <v>5.38709677419355</v>
      </c>
      <c r="J7699">
        <v>93.6451612903226</v>
      </c>
      <c r="K7699">
        <v>69.788383610986</v>
      </c>
      <c r="L7699">
        <v>3.75956776226925</v>
      </c>
      <c r="M7699">
        <v>0.0300000000000002</v>
      </c>
      <c r="N7699">
        <v>0.967741935483879</v>
      </c>
      <c r="O7699">
        <v>2.933</v>
      </c>
      <c r="P7699" t="s">
        <v>266</v>
      </c>
      <c r="R7699">
        <v>0</v>
      </c>
      <c r="S7699">
        <v>2890</v>
      </c>
      <c r="T7699">
        <v>2904</v>
      </c>
      <c r="U7699">
        <v>2895</v>
      </c>
      <c r="V7699">
        <v>2892</v>
      </c>
      <c r="W7699">
        <v>1</v>
      </c>
      <c r="X7699">
        <v>1</v>
      </c>
      <c r="Y7699" t="s">
        <v>5646</v>
      </c>
      <c r="Z7699" t="s">
        <v>100</v>
      </c>
      <c r="AA7699" t="s">
        <v>937</v>
      </c>
    </row>
    <row r="7700" spans="1:27">
      <c r="A7700" t="s">
        <v>25</v>
      </c>
      <c r="B7700">
        <v>2</v>
      </c>
      <c r="C7700">
        <v>184</v>
      </c>
      <c r="D7700" t="s">
        <v>265</v>
      </c>
      <c r="E7700">
        <v>3.89</v>
      </c>
      <c r="F7700">
        <v>2.7</v>
      </c>
      <c r="G7700">
        <v>0.1</v>
      </c>
      <c r="H7700">
        <v>2.563</v>
      </c>
      <c r="I7700">
        <v>3.7037037037037</v>
      </c>
      <c r="J7700">
        <v>94.9259259259259</v>
      </c>
      <c r="K7700">
        <v>69.4087403598972</v>
      </c>
      <c r="L7700">
        <v>2.5706940874036</v>
      </c>
      <c r="M7700">
        <v>0.0369999999999999</v>
      </c>
      <c r="N7700">
        <v>1.37037037037037</v>
      </c>
      <c r="O7700">
        <v>2.6</v>
      </c>
      <c r="P7700" t="s">
        <v>266</v>
      </c>
      <c r="R7700">
        <v>0</v>
      </c>
      <c r="S7700">
        <v>2906</v>
      </c>
      <c r="T7700">
        <v>2920</v>
      </c>
      <c r="U7700">
        <v>2911</v>
      </c>
      <c r="V7700">
        <v>2908</v>
      </c>
      <c r="W7700">
        <v>1</v>
      </c>
      <c r="X7700">
        <v>1</v>
      </c>
      <c r="Y7700" t="s">
        <v>5646</v>
      </c>
      <c r="Z7700" t="s">
        <v>100</v>
      </c>
      <c r="AA7700" t="s">
        <v>937</v>
      </c>
    </row>
    <row r="7701" spans="1:27">
      <c r="A7701" t="s">
        <v>25</v>
      </c>
      <c r="B7701">
        <v>2</v>
      </c>
      <c r="C7701">
        <v>185</v>
      </c>
      <c r="D7701" t="s">
        <v>265</v>
      </c>
      <c r="E7701">
        <v>3.909</v>
      </c>
      <c r="F7701">
        <v>2.6</v>
      </c>
      <c r="G7701">
        <v>0.164</v>
      </c>
      <c r="H7701">
        <v>2.335</v>
      </c>
      <c r="I7701">
        <v>6.30769230769231</v>
      </c>
      <c r="J7701">
        <v>89.8076923076923</v>
      </c>
      <c r="K7701">
        <v>66.5131747249936</v>
      </c>
      <c r="L7701">
        <v>4.19544640573037</v>
      </c>
      <c r="M7701">
        <v>0.101</v>
      </c>
      <c r="N7701">
        <v>3.88461538461538</v>
      </c>
      <c r="O7701">
        <v>2.436</v>
      </c>
      <c r="P7701" t="s">
        <v>266</v>
      </c>
      <c r="R7701">
        <v>0</v>
      </c>
      <c r="S7701">
        <v>2922</v>
      </c>
      <c r="T7701">
        <v>2936</v>
      </c>
      <c r="U7701">
        <v>2927</v>
      </c>
      <c r="V7701">
        <v>2924</v>
      </c>
      <c r="W7701">
        <v>1</v>
      </c>
      <c r="X7701">
        <v>1</v>
      </c>
      <c r="Y7701" t="s">
        <v>5646</v>
      </c>
      <c r="Z7701" t="s">
        <v>100</v>
      </c>
      <c r="AA7701" t="s">
        <v>937</v>
      </c>
    </row>
    <row r="7702" spans="1:27">
      <c r="A7702" t="s">
        <v>25</v>
      </c>
      <c r="B7702">
        <v>2</v>
      </c>
      <c r="C7702">
        <v>187</v>
      </c>
      <c r="D7702" t="s">
        <v>265</v>
      </c>
      <c r="E7702">
        <v>6.005</v>
      </c>
      <c r="F7702">
        <v>4.6</v>
      </c>
      <c r="G7702">
        <v>0.221</v>
      </c>
      <c r="H7702">
        <v>4.279</v>
      </c>
      <c r="I7702">
        <v>4.80434782608696</v>
      </c>
      <c r="J7702">
        <v>93.0217391304348</v>
      </c>
      <c r="K7702">
        <v>76.6028309741882</v>
      </c>
      <c r="L7702">
        <v>3.68026644462948</v>
      </c>
      <c r="M7702">
        <v>0.0999999999999996</v>
      </c>
      <c r="N7702">
        <v>2.17391304347825</v>
      </c>
      <c r="O7702">
        <v>4.379</v>
      </c>
      <c r="P7702" t="s">
        <v>266</v>
      </c>
      <c r="R7702">
        <v>0</v>
      </c>
      <c r="S7702">
        <v>2959</v>
      </c>
      <c r="T7702">
        <v>2973</v>
      </c>
      <c r="U7702">
        <v>2964</v>
      </c>
      <c r="V7702">
        <v>2961</v>
      </c>
      <c r="W7702">
        <v>1</v>
      </c>
      <c r="X7702">
        <v>1</v>
      </c>
      <c r="Y7702" t="s">
        <v>5645</v>
      </c>
      <c r="Z7702" t="s">
        <v>100</v>
      </c>
      <c r="AA7702" t="s">
        <v>990</v>
      </c>
    </row>
    <row r="7703" spans="1:27">
      <c r="A7703" t="s">
        <v>25</v>
      </c>
      <c r="B7703">
        <v>2</v>
      </c>
      <c r="C7703">
        <v>188</v>
      </c>
      <c r="D7703" t="s">
        <v>265</v>
      </c>
      <c r="E7703">
        <v>4.295</v>
      </c>
      <c r="F7703">
        <v>2.9</v>
      </c>
      <c r="G7703">
        <v>0.083</v>
      </c>
      <c r="H7703">
        <v>2.722</v>
      </c>
      <c r="I7703">
        <v>2.86206896551724</v>
      </c>
      <c r="J7703">
        <v>93.8620689655172</v>
      </c>
      <c r="K7703">
        <v>67.5203725261933</v>
      </c>
      <c r="L7703">
        <v>1.93247962747381</v>
      </c>
      <c r="M7703">
        <v>0.0949999999999998</v>
      </c>
      <c r="N7703">
        <v>3.27586206896551</v>
      </c>
      <c r="O7703">
        <v>2.817</v>
      </c>
      <c r="P7703" t="s">
        <v>266</v>
      </c>
      <c r="R7703">
        <v>0</v>
      </c>
      <c r="S7703">
        <v>2975</v>
      </c>
      <c r="T7703">
        <v>2989</v>
      </c>
      <c r="U7703">
        <v>2980</v>
      </c>
      <c r="V7703">
        <v>2977</v>
      </c>
      <c r="W7703">
        <v>1</v>
      </c>
      <c r="X7703">
        <v>1</v>
      </c>
      <c r="Y7703" t="s">
        <v>5646</v>
      </c>
      <c r="Z7703" t="s">
        <v>100</v>
      </c>
      <c r="AA7703" t="s">
        <v>990</v>
      </c>
    </row>
    <row r="7704" spans="1:27">
      <c r="A7704" t="s">
        <v>25</v>
      </c>
      <c r="B7704">
        <v>2</v>
      </c>
      <c r="C7704">
        <v>189</v>
      </c>
      <c r="D7704" t="s">
        <v>265</v>
      </c>
      <c r="E7704">
        <v>5.22</v>
      </c>
      <c r="F7704">
        <v>2.9</v>
      </c>
      <c r="G7704">
        <v>0.094</v>
      </c>
      <c r="H7704">
        <v>2.76</v>
      </c>
      <c r="I7704">
        <v>3.24137931034483</v>
      </c>
      <c r="J7704">
        <v>95.1724137931034</v>
      </c>
      <c r="K7704">
        <v>55.5555555555556</v>
      </c>
      <c r="L7704">
        <v>1.8007662835249</v>
      </c>
      <c r="M7704">
        <v>0.0460000000000003</v>
      </c>
      <c r="N7704">
        <v>1.58620689655173</v>
      </c>
      <c r="O7704">
        <v>2.806</v>
      </c>
      <c r="P7704" t="s">
        <v>266</v>
      </c>
      <c r="R7704">
        <v>0</v>
      </c>
      <c r="S7704">
        <v>2991</v>
      </c>
      <c r="T7704">
        <v>3005</v>
      </c>
      <c r="U7704">
        <v>2996</v>
      </c>
      <c r="V7704">
        <v>2993</v>
      </c>
      <c r="W7704">
        <v>1</v>
      </c>
      <c r="X7704">
        <v>1</v>
      </c>
      <c r="Y7704" t="s">
        <v>5649</v>
      </c>
      <c r="Z7704" t="s">
        <v>100</v>
      </c>
      <c r="AA7704" t="s">
        <v>990</v>
      </c>
    </row>
    <row r="7705" spans="1:27">
      <c r="A7705" t="s">
        <v>25</v>
      </c>
      <c r="B7705">
        <v>2</v>
      </c>
      <c r="C7705">
        <v>190</v>
      </c>
      <c r="D7705" t="s">
        <v>265</v>
      </c>
      <c r="E7705">
        <v>4.048</v>
      </c>
      <c r="F7705">
        <v>2.8</v>
      </c>
      <c r="G7705">
        <v>0.093</v>
      </c>
      <c r="H7705">
        <v>2.675</v>
      </c>
      <c r="I7705">
        <v>3.32142857142857</v>
      </c>
      <c r="J7705">
        <v>95.5357142857143</v>
      </c>
      <c r="K7705">
        <v>69.1699604743083</v>
      </c>
      <c r="L7705">
        <v>2.29743083003953</v>
      </c>
      <c r="M7705">
        <v>0.032</v>
      </c>
      <c r="N7705">
        <v>1.14285714285714</v>
      </c>
      <c r="O7705">
        <v>2.707</v>
      </c>
      <c r="P7705" t="s">
        <v>266</v>
      </c>
      <c r="R7705">
        <v>0</v>
      </c>
      <c r="S7705">
        <v>3007</v>
      </c>
      <c r="T7705">
        <v>3021</v>
      </c>
      <c r="U7705">
        <v>3012</v>
      </c>
      <c r="V7705">
        <v>3009</v>
      </c>
      <c r="W7705">
        <v>1</v>
      </c>
      <c r="X7705">
        <v>1</v>
      </c>
      <c r="Y7705" t="s">
        <v>5650</v>
      </c>
      <c r="Z7705" t="s">
        <v>100</v>
      </c>
      <c r="AA7705" t="s">
        <v>990</v>
      </c>
    </row>
    <row r="7706" spans="1:27">
      <c r="A7706" t="s">
        <v>25</v>
      </c>
      <c r="B7706">
        <v>2</v>
      </c>
      <c r="C7706">
        <v>192</v>
      </c>
      <c r="D7706" t="s">
        <v>265</v>
      </c>
      <c r="E7706">
        <v>5.111</v>
      </c>
      <c r="F7706">
        <v>4</v>
      </c>
      <c r="G7706">
        <v>0.14</v>
      </c>
      <c r="H7706">
        <v>3.82</v>
      </c>
      <c r="I7706">
        <v>3.5</v>
      </c>
      <c r="J7706">
        <v>95.5</v>
      </c>
      <c r="K7706">
        <v>78.2625709254549</v>
      </c>
      <c r="L7706">
        <v>2.73918998239092</v>
      </c>
      <c r="M7706">
        <v>0.04</v>
      </c>
      <c r="N7706">
        <v>1</v>
      </c>
      <c r="O7706">
        <v>3.86</v>
      </c>
      <c r="P7706" t="s">
        <v>266</v>
      </c>
      <c r="R7706">
        <v>0</v>
      </c>
      <c r="S7706">
        <v>3044</v>
      </c>
      <c r="T7706">
        <v>3058</v>
      </c>
      <c r="U7706">
        <v>3049</v>
      </c>
      <c r="V7706">
        <v>3046</v>
      </c>
      <c r="W7706">
        <v>1</v>
      </c>
      <c r="X7706">
        <v>1</v>
      </c>
      <c r="Y7706" t="s">
        <v>5645</v>
      </c>
      <c r="Z7706" t="s">
        <v>100</v>
      </c>
      <c r="AA7706" t="s">
        <v>1031</v>
      </c>
    </row>
    <row r="7707" spans="1:27">
      <c r="A7707" t="s">
        <v>25</v>
      </c>
      <c r="B7707">
        <v>2</v>
      </c>
      <c r="C7707">
        <v>193</v>
      </c>
      <c r="D7707" t="s">
        <v>265</v>
      </c>
      <c r="E7707">
        <v>3.66</v>
      </c>
      <c r="F7707">
        <v>2.5</v>
      </c>
      <c r="G7707">
        <v>0.079</v>
      </c>
      <c r="H7707">
        <v>2.34</v>
      </c>
      <c r="I7707">
        <v>3.16</v>
      </c>
      <c r="J7707">
        <v>93.6</v>
      </c>
      <c r="K7707">
        <v>68.3060109289617</v>
      </c>
      <c r="L7707">
        <v>2.15846994535519</v>
      </c>
      <c r="M7707">
        <v>0.081</v>
      </c>
      <c r="N7707">
        <v>3.24</v>
      </c>
      <c r="O7707">
        <v>2.421</v>
      </c>
      <c r="P7707" t="s">
        <v>266</v>
      </c>
      <c r="R7707">
        <v>0</v>
      </c>
      <c r="S7707">
        <v>3060</v>
      </c>
      <c r="T7707">
        <v>3074</v>
      </c>
      <c r="U7707">
        <v>3065</v>
      </c>
      <c r="V7707">
        <v>3062</v>
      </c>
      <c r="W7707">
        <v>1</v>
      </c>
      <c r="X7707">
        <v>1</v>
      </c>
      <c r="Y7707" t="s">
        <v>5646</v>
      </c>
      <c r="Z7707" t="s">
        <v>100</v>
      </c>
      <c r="AA7707" t="s">
        <v>1031</v>
      </c>
    </row>
    <row r="7708" spans="1:27">
      <c r="A7708" t="s">
        <v>25</v>
      </c>
      <c r="B7708">
        <v>2</v>
      </c>
      <c r="C7708">
        <v>194</v>
      </c>
      <c r="D7708" t="s">
        <v>265</v>
      </c>
      <c r="E7708">
        <v>4.042</v>
      </c>
      <c r="F7708">
        <v>2.5</v>
      </c>
      <c r="G7708">
        <v>0.086</v>
      </c>
      <c r="H7708">
        <v>2.391</v>
      </c>
      <c r="I7708">
        <v>3.44</v>
      </c>
      <c r="J7708">
        <v>95.64</v>
      </c>
      <c r="K7708">
        <v>61.850569025235</v>
      </c>
      <c r="L7708">
        <v>2.12765957446808</v>
      </c>
      <c r="M7708">
        <v>0.0230000000000001</v>
      </c>
      <c r="N7708">
        <v>0.920000000000005</v>
      </c>
      <c r="O7708">
        <v>2.414</v>
      </c>
      <c r="P7708" t="s">
        <v>266</v>
      </c>
      <c r="R7708">
        <v>0</v>
      </c>
      <c r="S7708">
        <v>3076</v>
      </c>
      <c r="T7708">
        <v>3090</v>
      </c>
      <c r="U7708">
        <v>3081</v>
      </c>
      <c r="V7708">
        <v>3078</v>
      </c>
      <c r="W7708">
        <v>1</v>
      </c>
      <c r="X7708">
        <v>1</v>
      </c>
      <c r="Y7708" t="s">
        <v>5646</v>
      </c>
      <c r="Z7708" t="s">
        <v>100</v>
      </c>
      <c r="AA7708" t="s">
        <v>1031</v>
      </c>
    </row>
    <row r="7709" spans="1:27">
      <c r="A7709" t="s">
        <v>25</v>
      </c>
      <c r="B7709">
        <v>2</v>
      </c>
      <c r="C7709">
        <v>195</v>
      </c>
      <c r="D7709" t="s">
        <v>265</v>
      </c>
      <c r="E7709">
        <v>3.629</v>
      </c>
      <c r="F7709">
        <v>2.5</v>
      </c>
      <c r="G7709">
        <v>0.081</v>
      </c>
      <c r="H7709">
        <v>2.426</v>
      </c>
      <c r="I7709">
        <v>3.24</v>
      </c>
      <c r="J7709">
        <v>97.04</v>
      </c>
      <c r="K7709">
        <v>68.889501240011</v>
      </c>
      <c r="L7709">
        <v>2.23201984017636</v>
      </c>
      <c r="M7709">
        <v>-0.00700000000000012</v>
      </c>
      <c r="N7709">
        <v>0.280000000000005</v>
      </c>
      <c r="O7709">
        <v>2.419</v>
      </c>
      <c r="P7709" t="s">
        <v>266</v>
      </c>
      <c r="R7709">
        <v>0</v>
      </c>
      <c r="S7709">
        <v>3092</v>
      </c>
      <c r="T7709">
        <v>3106</v>
      </c>
      <c r="U7709">
        <v>3097</v>
      </c>
      <c r="V7709">
        <v>3094</v>
      </c>
      <c r="W7709">
        <v>1</v>
      </c>
      <c r="X7709">
        <v>1</v>
      </c>
      <c r="Y7709" t="s">
        <v>5646</v>
      </c>
      <c r="Z7709" t="s">
        <v>100</v>
      </c>
      <c r="AA7709" t="s">
        <v>1031</v>
      </c>
    </row>
    <row r="7710" spans="1:27">
      <c r="A7710" t="s">
        <v>25</v>
      </c>
      <c r="B7710">
        <v>2</v>
      </c>
      <c r="C7710">
        <v>197</v>
      </c>
      <c r="D7710" t="s">
        <v>265</v>
      </c>
      <c r="E7710">
        <v>5.215</v>
      </c>
      <c r="F7710">
        <v>3.9</v>
      </c>
      <c r="G7710">
        <v>0.148</v>
      </c>
      <c r="H7710">
        <v>3.743</v>
      </c>
      <c r="I7710">
        <v>3.79487179487179</v>
      </c>
      <c r="J7710">
        <v>95.974358974359</v>
      </c>
      <c r="K7710">
        <v>74.784276126558</v>
      </c>
      <c r="L7710">
        <v>2.83796740172579</v>
      </c>
      <c r="M7710">
        <v>0.0089999999999999</v>
      </c>
      <c r="N7710">
        <v>0.230769230769228</v>
      </c>
      <c r="O7710">
        <v>3.752</v>
      </c>
      <c r="P7710" t="s">
        <v>266</v>
      </c>
      <c r="R7710">
        <v>0</v>
      </c>
      <c r="S7710">
        <v>3129</v>
      </c>
      <c r="T7710">
        <v>3143</v>
      </c>
      <c r="U7710">
        <v>3134</v>
      </c>
      <c r="V7710">
        <v>3131</v>
      </c>
      <c r="W7710">
        <v>1</v>
      </c>
      <c r="X7710">
        <v>1</v>
      </c>
      <c r="Y7710" t="s">
        <v>5651</v>
      </c>
      <c r="Z7710" t="s">
        <v>100</v>
      </c>
      <c r="AA7710" t="s">
        <v>1081</v>
      </c>
    </row>
    <row r="7711" spans="1:27">
      <c r="A7711" t="s">
        <v>25</v>
      </c>
      <c r="B7711">
        <v>2</v>
      </c>
      <c r="C7711">
        <v>198</v>
      </c>
      <c r="D7711" t="s">
        <v>265</v>
      </c>
      <c r="E7711">
        <v>3.576</v>
      </c>
      <c r="F7711">
        <v>2.5</v>
      </c>
      <c r="G7711">
        <v>0.076</v>
      </c>
      <c r="H7711">
        <v>2.404</v>
      </c>
      <c r="I7711">
        <v>3.04</v>
      </c>
      <c r="J7711">
        <v>96.16</v>
      </c>
      <c r="K7711">
        <v>69.910514541387</v>
      </c>
      <c r="L7711">
        <v>2.12527964205817</v>
      </c>
      <c r="M7711">
        <v>0.02</v>
      </c>
      <c r="N7711">
        <v>0.800000000000001</v>
      </c>
      <c r="O7711">
        <v>2.424</v>
      </c>
      <c r="P7711" t="s">
        <v>266</v>
      </c>
      <c r="R7711">
        <v>0</v>
      </c>
      <c r="S7711">
        <v>3145</v>
      </c>
      <c r="T7711">
        <v>3159</v>
      </c>
      <c r="U7711">
        <v>3150</v>
      </c>
      <c r="V7711">
        <v>3147</v>
      </c>
      <c r="W7711">
        <v>1</v>
      </c>
      <c r="X7711">
        <v>1</v>
      </c>
      <c r="Y7711" t="s">
        <v>5646</v>
      </c>
      <c r="Z7711" t="s">
        <v>100</v>
      </c>
      <c r="AA7711" t="s">
        <v>1081</v>
      </c>
    </row>
    <row r="7712" spans="1:27">
      <c r="A7712" t="s">
        <v>25</v>
      </c>
      <c r="B7712">
        <v>2</v>
      </c>
      <c r="C7712">
        <v>199</v>
      </c>
      <c r="D7712" t="s">
        <v>265</v>
      </c>
      <c r="E7712">
        <v>3.646</v>
      </c>
      <c r="F7712">
        <v>2.5</v>
      </c>
      <c r="G7712">
        <v>0.09</v>
      </c>
      <c r="H7712">
        <v>2.423</v>
      </c>
      <c r="I7712">
        <v>3.6</v>
      </c>
      <c r="J7712">
        <v>96.92</v>
      </c>
      <c r="K7712">
        <v>68.5682940208448</v>
      </c>
      <c r="L7712">
        <v>2.46845858475041</v>
      </c>
      <c r="M7712">
        <v>-0.0129999999999999</v>
      </c>
      <c r="N7712">
        <v>0.519999999999996</v>
      </c>
      <c r="O7712">
        <v>2.41</v>
      </c>
      <c r="P7712" t="s">
        <v>266</v>
      </c>
      <c r="R7712">
        <v>0</v>
      </c>
      <c r="S7712">
        <v>3161</v>
      </c>
      <c r="T7712">
        <v>3175</v>
      </c>
      <c r="U7712">
        <v>3166</v>
      </c>
      <c r="V7712">
        <v>3163</v>
      </c>
      <c r="W7712">
        <v>1</v>
      </c>
      <c r="X7712">
        <v>1</v>
      </c>
      <c r="Y7712" t="s">
        <v>5646</v>
      </c>
      <c r="Z7712" t="s">
        <v>100</v>
      </c>
      <c r="AA7712" t="s">
        <v>1081</v>
      </c>
    </row>
    <row r="7713" spans="1:27">
      <c r="A7713" t="s">
        <v>25</v>
      </c>
      <c r="B7713">
        <v>2</v>
      </c>
      <c r="C7713">
        <v>200</v>
      </c>
      <c r="D7713" t="s">
        <v>265</v>
      </c>
      <c r="E7713">
        <v>3.624</v>
      </c>
      <c r="F7713">
        <v>2.5</v>
      </c>
      <c r="G7713">
        <v>0.082</v>
      </c>
      <c r="H7713">
        <v>2.417</v>
      </c>
      <c r="I7713">
        <v>3.28</v>
      </c>
      <c r="J7713">
        <v>96.68</v>
      </c>
      <c r="K7713">
        <v>68.9845474613686</v>
      </c>
      <c r="L7713">
        <v>2.26269315673289</v>
      </c>
      <c r="M7713">
        <v>0.00100000000000033</v>
      </c>
      <c r="N7713">
        <v>0.0400000000000134</v>
      </c>
      <c r="O7713">
        <v>2.418</v>
      </c>
      <c r="P7713" t="s">
        <v>266</v>
      </c>
      <c r="R7713">
        <v>0</v>
      </c>
      <c r="S7713">
        <v>3177</v>
      </c>
      <c r="T7713">
        <v>3191</v>
      </c>
      <c r="U7713">
        <v>3182</v>
      </c>
      <c r="V7713">
        <v>3179</v>
      </c>
      <c r="W7713">
        <v>1</v>
      </c>
      <c r="X7713">
        <v>1</v>
      </c>
      <c r="Y7713" t="s">
        <v>5646</v>
      </c>
      <c r="Z7713" t="s">
        <v>100</v>
      </c>
      <c r="AA7713" t="s">
        <v>1081</v>
      </c>
    </row>
    <row r="7714" spans="1:27">
      <c r="A7714" t="s">
        <v>25</v>
      </c>
      <c r="B7714">
        <v>2</v>
      </c>
      <c r="C7714">
        <v>202</v>
      </c>
      <c r="D7714" t="s">
        <v>265</v>
      </c>
      <c r="E7714">
        <v>5.114</v>
      </c>
      <c r="F7714">
        <v>3.9</v>
      </c>
      <c r="G7714">
        <v>0.159</v>
      </c>
      <c r="H7714">
        <v>3.691</v>
      </c>
      <c r="I7714">
        <v>4.07692307692308</v>
      </c>
      <c r="J7714">
        <v>94.6410256410256</v>
      </c>
      <c r="K7714">
        <v>76.2612436448964</v>
      </c>
      <c r="L7714">
        <v>3.10911224090731</v>
      </c>
      <c r="M7714">
        <v>0.0500000000000003</v>
      </c>
      <c r="N7714">
        <v>1.28205128205129</v>
      </c>
      <c r="O7714">
        <v>3.741</v>
      </c>
      <c r="P7714" t="s">
        <v>266</v>
      </c>
      <c r="R7714">
        <v>0</v>
      </c>
      <c r="S7714">
        <v>3214</v>
      </c>
      <c r="T7714">
        <v>3228</v>
      </c>
      <c r="U7714">
        <v>3219</v>
      </c>
      <c r="V7714">
        <v>3216</v>
      </c>
      <c r="W7714">
        <v>1</v>
      </c>
      <c r="X7714">
        <v>1</v>
      </c>
      <c r="Y7714" t="s">
        <v>5652</v>
      </c>
      <c r="Z7714" t="s">
        <v>100</v>
      </c>
      <c r="AA7714" t="s">
        <v>1125</v>
      </c>
    </row>
    <row r="7715" spans="1:27">
      <c r="A7715" t="s">
        <v>25</v>
      </c>
      <c r="B7715">
        <v>2</v>
      </c>
      <c r="C7715">
        <v>203</v>
      </c>
      <c r="D7715" t="s">
        <v>265</v>
      </c>
      <c r="E7715">
        <v>4.054</v>
      </c>
      <c r="F7715">
        <v>2.6</v>
      </c>
      <c r="G7715">
        <v>0.086</v>
      </c>
      <c r="H7715">
        <v>2.44</v>
      </c>
      <c r="I7715">
        <v>3.30769230769231</v>
      </c>
      <c r="J7715">
        <v>93.8461538461538</v>
      </c>
      <c r="K7715">
        <v>64.1341884558461</v>
      </c>
      <c r="L7715">
        <v>2.12136161815491</v>
      </c>
      <c r="M7715">
        <v>0.0740000000000003</v>
      </c>
      <c r="N7715">
        <v>2.84615384615386</v>
      </c>
      <c r="O7715">
        <v>2.514</v>
      </c>
      <c r="P7715" t="s">
        <v>266</v>
      </c>
      <c r="R7715">
        <v>0</v>
      </c>
      <c r="S7715">
        <v>3230</v>
      </c>
      <c r="T7715">
        <v>3244</v>
      </c>
      <c r="U7715">
        <v>3235</v>
      </c>
      <c r="V7715">
        <v>3232</v>
      </c>
      <c r="W7715">
        <v>1</v>
      </c>
      <c r="X7715">
        <v>1</v>
      </c>
      <c r="Y7715" t="s">
        <v>5653</v>
      </c>
      <c r="Z7715" t="s">
        <v>100</v>
      </c>
      <c r="AA7715" t="s">
        <v>1125</v>
      </c>
    </row>
    <row r="7716" spans="1:27">
      <c r="A7716" t="s">
        <v>25</v>
      </c>
      <c r="B7716">
        <v>2</v>
      </c>
      <c r="C7716">
        <v>204</v>
      </c>
      <c r="D7716" t="s">
        <v>265</v>
      </c>
      <c r="E7716">
        <v>5.256</v>
      </c>
      <c r="F7716">
        <v>2.7</v>
      </c>
      <c r="G7716">
        <v>0.088</v>
      </c>
      <c r="H7716">
        <v>2.511</v>
      </c>
      <c r="I7716">
        <v>3.25925925925926</v>
      </c>
      <c r="J7716">
        <v>93</v>
      </c>
      <c r="K7716">
        <v>51.3698630136986</v>
      </c>
      <c r="L7716">
        <v>1.67427701674277</v>
      </c>
      <c r="M7716">
        <v>0.101</v>
      </c>
      <c r="N7716">
        <v>3.74074074074074</v>
      </c>
      <c r="O7716">
        <v>2.612</v>
      </c>
      <c r="P7716" t="s">
        <v>266</v>
      </c>
      <c r="R7716">
        <v>0</v>
      </c>
      <c r="S7716">
        <v>3246</v>
      </c>
      <c r="T7716">
        <v>3260</v>
      </c>
      <c r="U7716">
        <v>3251</v>
      </c>
      <c r="V7716">
        <v>3248</v>
      </c>
      <c r="W7716">
        <v>1</v>
      </c>
      <c r="X7716">
        <v>1</v>
      </c>
      <c r="Y7716" t="s">
        <v>5654</v>
      </c>
      <c r="Z7716" t="s">
        <v>100</v>
      </c>
      <c r="AA7716" t="s">
        <v>1125</v>
      </c>
    </row>
    <row r="7717" spans="1:27">
      <c r="A7717" t="s">
        <v>25</v>
      </c>
      <c r="B7717">
        <v>2</v>
      </c>
      <c r="C7717">
        <v>205</v>
      </c>
      <c r="D7717" t="s">
        <v>265</v>
      </c>
      <c r="E7717">
        <v>3.948</v>
      </c>
      <c r="F7717">
        <v>2.7</v>
      </c>
      <c r="G7717">
        <v>0.088</v>
      </c>
      <c r="H7717">
        <v>2.537</v>
      </c>
      <c r="I7717">
        <v>3.25925925925926</v>
      </c>
      <c r="J7717">
        <v>93.962962962963</v>
      </c>
      <c r="K7717">
        <v>68.3890577507599</v>
      </c>
      <c r="L7717">
        <v>2.2289766970618</v>
      </c>
      <c r="M7717">
        <v>0.0750000000000002</v>
      </c>
      <c r="N7717">
        <v>2.77777777777778</v>
      </c>
      <c r="O7717">
        <v>2.612</v>
      </c>
      <c r="P7717" t="s">
        <v>266</v>
      </c>
      <c r="R7717">
        <v>0</v>
      </c>
      <c r="S7717">
        <v>3262</v>
      </c>
      <c r="T7717">
        <v>3276</v>
      </c>
      <c r="U7717">
        <v>3267</v>
      </c>
      <c r="V7717">
        <v>3264</v>
      </c>
      <c r="W7717">
        <v>1</v>
      </c>
      <c r="X7717">
        <v>1</v>
      </c>
      <c r="Y7717" t="s">
        <v>5655</v>
      </c>
      <c r="Z7717" t="s">
        <v>100</v>
      </c>
      <c r="AA7717" t="s">
        <v>1125</v>
      </c>
    </row>
    <row r="7718" spans="1:27">
      <c r="A7718" t="s">
        <v>25</v>
      </c>
      <c r="B7718">
        <v>2</v>
      </c>
      <c r="C7718">
        <v>207</v>
      </c>
      <c r="D7718" t="s">
        <v>265</v>
      </c>
      <c r="E7718">
        <v>4.737</v>
      </c>
      <c r="F7718">
        <v>3.5</v>
      </c>
      <c r="G7718">
        <v>0.144</v>
      </c>
      <c r="H7718">
        <v>3.361</v>
      </c>
      <c r="I7718">
        <v>4.11428571428571</v>
      </c>
      <c r="J7718">
        <v>96.0285714285714</v>
      </c>
      <c r="K7718">
        <v>73.886426008022</v>
      </c>
      <c r="L7718">
        <v>3.03989867004433</v>
      </c>
      <c r="M7718">
        <v>-0.00500000000000034</v>
      </c>
      <c r="N7718">
        <v>0.142857142857153</v>
      </c>
      <c r="O7718">
        <v>3.356</v>
      </c>
      <c r="P7718" t="s">
        <v>266</v>
      </c>
      <c r="R7718">
        <v>0</v>
      </c>
      <c r="S7718">
        <v>3299</v>
      </c>
      <c r="T7718">
        <v>3313</v>
      </c>
      <c r="U7718">
        <v>3304</v>
      </c>
      <c r="V7718">
        <v>3301</v>
      </c>
      <c r="W7718">
        <v>1</v>
      </c>
      <c r="X7718">
        <v>1</v>
      </c>
      <c r="Y7718" t="s">
        <v>5652</v>
      </c>
      <c r="Z7718" t="s">
        <v>100</v>
      </c>
      <c r="AA7718" t="s">
        <v>1167</v>
      </c>
    </row>
    <row r="7719" spans="1:27">
      <c r="A7719" t="s">
        <v>25</v>
      </c>
      <c r="B7719">
        <v>2</v>
      </c>
      <c r="C7719">
        <v>208</v>
      </c>
      <c r="D7719" t="s">
        <v>265</v>
      </c>
      <c r="E7719">
        <v>3.683</v>
      </c>
      <c r="F7719">
        <v>2.5</v>
      </c>
      <c r="G7719">
        <v>0.163</v>
      </c>
      <c r="H7719">
        <v>2.318</v>
      </c>
      <c r="I7719">
        <v>6.52</v>
      </c>
      <c r="J7719">
        <v>92.72</v>
      </c>
      <c r="K7719">
        <v>67.8794461037198</v>
      </c>
      <c r="L7719">
        <v>4.42573988596253</v>
      </c>
      <c r="M7719">
        <v>0.0190000000000001</v>
      </c>
      <c r="N7719">
        <v>0.760000000000005</v>
      </c>
      <c r="O7719">
        <v>2.337</v>
      </c>
      <c r="P7719" t="s">
        <v>266</v>
      </c>
      <c r="R7719">
        <v>0</v>
      </c>
      <c r="S7719">
        <v>3315</v>
      </c>
      <c r="T7719">
        <v>3329</v>
      </c>
      <c r="U7719">
        <v>3320</v>
      </c>
      <c r="V7719">
        <v>3317</v>
      </c>
      <c r="W7719">
        <v>1</v>
      </c>
      <c r="X7719">
        <v>1</v>
      </c>
      <c r="Y7719" t="s">
        <v>5653</v>
      </c>
      <c r="Z7719" t="s">
        <v>100</v>
      </c>
      <c r="AA7719" t="s">
        <v>1167</v>
      </c>
    </row>
    <row r="7720" spans="1:27">
      <c r="A7720" t="s">
        <v>25</v>
      </c>
      <c r="B7720">
        <v>2</v>
      </c>
      <c r="C7720">
        <v>209</v>
      </c>
      <c r="D7720" t="s">
        <v>265</v>
      </c>
      <c r="E7720">
        <v>3.927</v>
      </c>
      <c r="F7720">
        <v>2.6</v>
      </c>
      <c r="G7720">
        <v>0.1</v>
      </c>
      <c r="H7720">
        <v>2.501</v>
      </c>
      <c r="I7720">
        <v>3.84615384615385</v>
      </c>
      <c r="J7720">
        <v>96.1923076923077</v>
      </c>
      <c r="K7720">
        <v>66.2083015024191</v>
      </c>
      <c r="L7720">
        <v>2.54647313470843</v>
      </c>
      <c r="M7720">
        <v>-0.00099999999999989</v>
      </c>
      <c r="N7720">
        <v>0.0384615384615342</v>
      </c>
      <c r="O7720">
        <v>2.5</v>
      </c>
      <c r="P7720" t="s">
        <v>266</v>
      </c>
      <c r="R7720">
        <v>0</v>
      </c>
      <c r="S7720">
        <v>3331</v>
      </c>
      <c r="T7720">
        <v>3345</v>
      </c>
      <c r="U7720">
        <v>3336</v>
      </c>
      <c r="V7720">
        <v>3333</v>
      </c>
      <c r="W7720">
        <v>1</v>
      </c>
      <c r="X7720">
        <v>1</v>
      </c>
      <c r="Y7720" t="s">
        <v>5653</v>
      </c>
      <c r="Z7720" t="s">
        <v>100</v>
      </c>
      <c r="AA7720" t="s">
        <v>1167</v>
      </c>
    </row>
    <row r="7721" spans="1:27">
      <c r="A7721" t="s">
        <v>25</v>
      </c>
      <c r="B7721">
        <v>2</v>
      </c>
      <c r="C7721">
        <v>210</v>
      </c>
      <c r="D7721" t="s">
        <v>265</v>
      </c>
      <c r="E7721">
        <v>3.696</v>
      </c>
      <c r="F7721">
        <v>2.6</v>
      </c>
      <c r="G7721">
        <v>0.169</v>
      </c>
      <c r="H7721">
        <v>2.382</v>
      </c>
      <c r="I7721">
        <v>6.5</v>
      </c>
      <c r="J7721">
        <v>91.6153846153846</v>
      </c>
      <c r="K7721">
        <v>70.3463203463203</v>
      </c>
      <c r="L7721">
        <v>4.57251082251082</v>
      </c>
      <c r="M7721">
        <v>0.0489999999999999</v>
      </c>
      <c r="N7721">
        <v>1.88461538461538</v>
      </c>
      <c r="O7721">
        <v>2.431</v>
      </c>
      <c r="P7721" t="s">
        <v>266</v>
      </c>
      <c r="R7721">
        <v>0</v>
      </c>
      <c r="S7721">
        <v>3347</v>
      </c>
      <c r="T7721">
        <v>3361</v>
      </c>
      <c r="U7721">
        <v>3352</v>
      </c>
      <c r="V7721">
        <v>3349</v>
      </c>
      <c r="W7721">
        <v>1</v>
      </c>
      <c r="X7721">
        <v>1</v>
      </c>
      <c r="Y7721" t="s">
        <v>5653</v>
      </c>
      <c r="Z7721" t="s">
        <v>100</v>
      </c>
      <c r="AA7721" t="s">
        <v>1167</v>
      </c>
    </row>
    <row r="7722" spans="1:27">
      <c r="A7722" t="s">
        <v>25</v>
      </c>
      <c r="B7722">
        <v>2</v>
      </c>
      <c r="C7722">
        <v>212</v>
      </c>
      <c r="D7722" t="s">
        <v>265</v>
      </c>
      <c r="E7722">
        <v>5.385</v>
      </c>
      <c r="F7722">
        <v>4.1</v>
      </c>
      <c r="G7722">
        <v>0.182</v>
      </c>
      <c r="H7722">
        <v>3.805</v>
      </c>
      <c r="I7722">
        <v>4.4390243902439</v>
      </c>
      <c r="J7722">
        <v>92.8048780487805</v>
      </c>
      <c r="K7722">
        <v>76.1374187558032</v>
      </c>
      <c r="L7722">
        <v>3.37975858867224</v>
      </c>
      <c r="M7722">
        <v>0.113</v>
      </c>
      <c r="N7722">
        <v>2.7560975609756</v>
      </c>
      <c r="O7722">
        <v>3.918</v>
      </c>
      <c r="P7722" t="s">
        <v>266</v>
      </c>
      <c r="R7722">
        <v>0</v>
      </c>
      <c r="S7722">
        <v>3384</v>
      </c>
      <c r="T7722">
        <v>3398</v>
      </c>
      <c r="U7722">
        <v>3389</v>
      </c>
      <c r="V7722">
        <v>3386</v>
      </c>
      <c r="W7722">
        <v>1</v>
      </c>
      <c r="X7722">
        <v>1</v>
      </c>
      <c r="Y7722" t="s">
        <v>5652</v>
      </c>
      <c r="Z7722" t="s">
        <v>100</v>
      </c>
      <c r="AA7722" t="s">
        <v>1223</v>
      </c>
    </row>
    <row r="7723" spans="1:27">
      <c r="A7723" t="s">
        <v>25</v>
      </c>
      <c r="B7723">
        <v>2</v>
      </c>
      <c r="C7723">
        <v>213</v>
      </c>
      <c r="D7723" t="s">
        <v>265</v>
      </c>
      <c r="E7723">
        <v>3.685</v>
      </c>
      <c r="F7723">
        <v>2.6</v>
      </c>
      <c r="G7723">
        <v>0.08</v>
      </c>
      <c r="H7723">
        <v>2.472</v>
      </c>
      <c r="I7723">
        <v>3.07692307692308</v>
      </c>
      <c r="J7723">
        <v>95.0769230769231</v>
      </c>
      <c r="K7723">
        <v>70.5563093622795</v>
      </c>
      <c r="L7723">
        <v>2.17096336499322</v>
      </c>
      <c r="M7723">
        <v>0.048</v>
      </c>
      <c r="N7723">
        <v>1.84615384615385</v>
      </c>
      <c r="O7723">
        <v>2.52</v>
      </c>
      <c r="P7723" t="s">
        <v>266</v>
      </c>
      <c r="R7723">
        <v>0</v>
      </c>
      <c r="S7723">
        <v>3400</v>
      </c>
      <c r="T7723">
        <v>3414</v>
      </c>
      <c r="U7723">
        <v>3405</v>
      </c>
      <c r="V7723">
        <v>3402</v>
      </c>
      <c r="W7723">
        <v>1</v>
      </c>
      <c r="X7723">
        <v>1</v>
      </c>
      <c r="Y7723" t="s">
        <v>5653</v>
      </c>
      <c r="Z7723" t="s">
        <v>100</v>
      </c>
      <c r="AA7723" t="s">
        <v>1223</v>
      </c>
    </row>
    <row r="7724" spans="1:27">
      <c r="A7724" t="s">
        <v>25</v>
      </c>
      <c r="B7724">
        <v>2</v>
      </c>
      <c r="C7724">
        <v>214</v>
      </c>
      <c r="D7724" t="s">
        <v>265</v>
      </c>
      <c r="E7724">
        <v>4.292</v>
      </c>
      <c r="F7724">
        <v>2.8</v>
      </c>
      <c r="G7724">
        <v>0.097</v>
      </c>
      <c r="H7724">
        <v>2.6</v>
      </c>
      <c r="I7724">
        <v>3.46428571428571</v>
      </c>
      <c r="J7724">
        <v>92.8571428571429</v>
      </c>
      <c r="K7724">
        <v>65.237651444548</v>
      </c>
      <c r="L7724">
        <v>2.26001863932898</v>
      </c>
      <c r="M7724">
        <v>0.103</v>
      </c>
      <c r="N7724">
        <v>3.67857142857142</v>
      </c>
      <c r="O7724">
        <v>2.703</v>
      </c>
      <c r="P7724" t="s">
        <v>266</v>
      </c>
      <c r="R7724">
        <v>0</v>
      </c>
      <c r="S7724">
        <v>3416</v>
      </c>
      <c r="T7724">
        <v>3430</v>
      </c>
      <c r="U7724">
        <v>3421</v>
      </c>
      <c r="V7724">
        <v>3418</v>
      </c>
      <c r="W7724">
        <v>1</v>
      </c>
      <c r="X7724">
        <v>1</v>
      </c>
      <c r="Y7724" t="s">
        <v>5653</v>
      </c>
      <c r="Z7724" t="s">
        <v>100</v>
      </c>
      <c r="AA7724" t="s">
        <v>1223</v>
      </c>
    </row>
    <row r="7725" spans="1:27">
      <c r="A7725" t="s">
        <v>25</v>
      </c>
      <c r="B7725">
        <v>2</v>
      </c>
      <c r="C7725">
        <v>215</v>
      </c>
      <c r="D7725" t="s">
        <v>265</v>
      </c>
      <c r="E7725">
        <v>4.274</v>
      </c>
      <c r="F7725">
        <v>2.8</v>
      </c>
      <c r="G7725">
        <v>0.081</v>
      </c>
      <c r="H7725">
        <v>2.636</v>
      </c>
      <c r="I7725">
        <v>2.89285714285714</v>
      </c>
      <c r="J7725">
        <v>94.1428571428572</v>
      </c>
      <c r="K7725">
        <v>65.5124005615349</v>
      </c>
      <c r="L7725">
        <v>1.89518015910154</v>
      </c>
      <c r="M7725">
        <v>0.0829999999999997</v>
      </c>
      <c r="N7725">
        <v>2.9642857142857</v>
      </c>
      <c r="O7725">
        <v>2.719</v>
      </c>
      <c r="P7725" t="s">
        <v>266</v>
      </c>
      <c r="R7725">
        <v>0</v>
      </c>
      <c r="S7725">
        <v>3432</v>
      </c>
      <c r="T7725">
        <v>3446</v>
      </c>
      <c r="U7725">
        <v>3437</v>
      </c>
      <c r="V7725">
        <v>3434</v>
      </c>
      <c r="W7725">
        <v>1</v>
      </c>
      <c r="X7725">
        <v>1</v>
      </c>
      <c r="Y7725" t="s">
        <v>5653</v>
      </c>
      <c r="Z7725" t="s">
        <v>100</v>
      </c>
      <c r="AA7725" t="s">
        <v>1223</v>
      </c>
    </row>
    <row r="7726" spans="1:27">
      <c r="A7726" t="s">
        <v>25</v>
      </c>
      <c r="B7726">
        <v>2</v>
      </c>
      <c r="C7726">
        <v>217</v>
      </c>
      <c r="D7726" t="s">
        <v>265</v>
      </c>
      <c r="E7726">
        <v>4.97</v>
      </c>
      <c r="F7726">
        <v>3.8</v>
      </c>
      <c r="G7726">
        <v>0.157</v>
      </c>
      <c r="H7726">
        <v>3.597</v>
      </c>
      <c r="I7726">
        <v>4.13157894736842</v>
      </c>
      <c r="J7726">
        <v>94.6578947368421</v>
      </c>
      <c r="K7726">
        <v>76.4587525150905</v>
      </c>
      <c r="L7726">
        <v>3.158953722334</v>
      </c>
      <c r="M7726">
        <v>0.0459999999999998</v>
      </c>
      <c r="N7726">
        <v>1.21052631578947</v>
      </c>
      <c r="O7726">
        <v>3.643</v>
      </c>
      <c r="P7726" t="s">
        <v>266</v>
      </c>
      <c r="R7726">
        <v>0</v>
      </c>
      <c r="S7726">
        <v>3469</v>
      </c>
      <c r="T7726">
        <v>3483</v>
      </c>
      <c r="U7726">
        <v>3474</v>
      </c>
      <c r="V7726">
        <v>3471</v>
      </c>
      <c r="W7726">
        <v>1</v>
      </c>
      <c r="X7726">
        <v>1</v>
      </c>
      <c r="Y7726" t="s">
        <v>5652</v>
      </c>
      <c r="Z7726" t="s">
        <v>100</v>
      </c>
      <c r="AA7726" t="s">
        <v>1267</v>
      </c>
    </row>
    <row r="7727" spans="1:27">
      <c r="A7727" t="s">
        <v>25</v>
      </c>
      <c r="B7727">
        <v>2</v>
      </c>
      <c r="C7727">
        <v>218</v>
      </c>
      <c r="D7727" t="s">
        <v>265</v>
      </c>
      <c r="E7727">
        <v>4.152</v>
      </c>
      <c r="F7727">
        <v>2.7</v>
      </c>
      <c r="G7727">
        <v>0.169</v>
      </c>
      <c r="H7727">
        <v>2.487</v>
      </c>
      <c r="I7727">
        <v>6.25925925925926</v>
      </c>
      <c r="J7727">
        <v>92.1111111111111</v>
      </c>
      <c r="K7727">
        <v>65.0289017341041</v>
      </c>
      <c r="L7727">
        <v>4.07032755298651</v>
      </c>
      <c r="M7727">
        <v>0.044</v>
      </c>
      <c r="N7727">
        <v>1.62962962962963</v>
      </c>
      <c r="O7727">
        <v>2.531</v>
      </c>
      <c r="P7727" t="s">
        <v>266</v>
      </c>
      <c r="R7727">
        <v>0</v>
      </c>
      <c r="S7727">
        <v>3485</v>
      </c>
      <c r="T7727">
        <v>3499</v>
      </c>
      <c r="U7727">
        <v>3490</v>
      </c>
      <c r="V7727">
        <v>3487</v>
      </c>
      <c r="W7727">
        <v>1</v>
      </c>
      <c r="X7727">
        <v>1</v>
      </c>
      <c r="Y7727" t="s">
        <v>5653</v>
      </c>
      <c r="Z7727" t="s">
        <v>100</v>
      </c>
      <c r="AA7727" t="s">
        <v>1267</v>
      </c>
    </row>
    <row r="7728" spans="1:27">
      <c r="A7728" t="s">
        <v>25</v>
      </c>
      <c r="B7728">
        <v>2</v>
      </c>
      <c r="C7728">
        <v>219</v>
      </c>
      <c r="D7728" t="s">
        <v>265</v>
      </c>
      <c r="E7728">
        <v>5.491</v>
      </c>
      <c r="F7728">
        <v>2.7</v>
      </c>
      <c r="G7728">
        <v>0.09</v>
      </c>
      <c r="H7728">
        <v>2.589</v>
      </c>
      <c r="I7728">
        <v>3.33333333333333</v>
      </c>
      <c r="J7728">
        <v>95.8888888888889</v>
      </c>
      <c r="K7728">
        <v>49.1713713349117</v>
      </c>
      <c r="L7728">
        <v>1.63904571116372</v>
      </c>
      <c r="M7728">
        <v>0.0210000000000004</v>
      </c>
      <c r="N7728">
        <v>0.777777777777791</v>
      </c>
      <c r="O7728">
        <v>2.61</v>
      </c>
      <c r="P7728" t="s">
        <v>266</v>
      </c>
      <c r="R7728">
        <v>0</v>
      </c>
      <c r="S7728">
        <v>3501</v>
      </c>
      <c r="T7728">
        <v>3515</v>
      </c>
      <c r="U7728">
        <v>3506</v>
      </c>
      <c r="V7728">
        <v>3503</v>
      </c>
      <c r="W7728">
        <v>1</v>
      </c>
      <c r="X7728">
        <v>1</v>
      </c>
      <c r="Y7728" t="s">
        <v>5656</v>
      </c>
      <c r="Z7728" t="s">
        <v>100</v>
      </c>
      <c r="AA7728" t="s">
        <v>1267</v>
      </c>
    </row>
    <row r="7729" spans="1:27">
      <c r="A7729" t="s">
        <v>25</v>
      </c>
      <c r="B7729">
        <v>2</v>
      </c>
      <c r="C7729">
        <v>220</v>
      </c>
      <c r="D7729" t="s">
        <v>265</v>
      </c>
      <c r="E7729">
        <v>4.723</v>
      </c>
      <c r="F7729">
        <v>3</v>
      </c>
      <c r="G7729">
        <v>0.162</v>
      </c>
      <c r="H7729">
        <v>2.805</v>
      </c>
      <c r="I7729">
        <v>5.4</v>
      </c>
      <c r="J7729">
        <v>93.5</v>
      </c>
      <c r="K7729">
        <v>63.5189498200296</v>
      </c>
      <c r="L7729">
        <v>3.4300232902816</v>
      </c>
      <c r="M7729">
        <v>0.0329999999999999</v>
      </c>
      <c r="N7729">
        <v>1.1</v>
      </c>
      <c r="O7729">
        <v>2.838</v>
      </c>
      <c r="P7729" t="s">
        <v>266</v>
      </c>
      <c r="R7729">
        <v>0</v>
      </c>
      <c r="S7729">
        <v>3517</v>
      </c>
      <c r="T7729">
        <v>3531</v>
      </c>
      <c r="U7729">
        <v>3522</v>
      </c>
      <c r="V7729">
        <v>3519</v>
      </c>
      <c r="W7729">
        <v>1</v>
      </c>
      <c r="X7729">
        <v>1</v>
      </c>
      <c r="Y7729" t="s">
        <v>5657</v>
      </c>
      <c r="Z7729" t="s">
        <v>100</v>
      </c>
      <c r="AA7729" t="s">
        <v>1267</v>
      </c>
    </row>
    <row r="7730" spans="1:27">
      <c r="A7730" t="s">
        <v>25</v>
      </c>
      <c r="B7730">
        <v>2</v>
      </c>
      <c r="C7730">
        <v>222</v>
      </c>
      <c r="D7730" t="s">
        <v>265</v>
      </c>
      <c r="E7730">
        <v>5.511</v>
      </c>
      <c r="F7730">
        <v>4.3</v>
      </c>
      <c r="G7730">
        <v>0.153</v>
      </c>
      <c r="H7730">
        <v>4.11</v>
      </c>
      <c r="I7730">
        <v>3.55813953488372</v>
      </c>
      <c r="J7730">
        <v>95.5813953488372</v>
      </c>
      <c r="K7730">
        <v>78.0257666485211</v>
      </c>
      <c r="L7730">
        <v>2.77626565051715</v>
      </c>
      <c r="M7730">
        <v>0.0369999999999999</v>
      </c>
      <c r="N7730">
        <v>0.860465116279068</v>
      </c>
      <c r="O7730">
        <v>4.147</v>
      </c>
      <c r="P7730" t="s">
        <v>266</v>
      </c>
      <c r="R7730">
        <v>0</v>
      </c>
      <c r="S7730">
        <v>3554</v>
      </c>
      <c r="T7730">
        <v>3568</v>
      </c>
      <c r="U7730">
        <v>3559</v>
      </c>
      <c r="V7730">
        <v>3556</v>
      </c>
      <c r="W7730">
        <v>1</v>
      </c>
      <c r="X7730">
        <v>1</v>
      </c>
      <c r="Y7730" t="s">
        <v>5652</v>
      </c>
      <c r="Z7730" t="s">
        <v>100</v>
      </c>
      <c r="AA7730" t="s">
        <v>1319</v>
      </c>
    </row>
    <row r="7731" spans="1:27">
      <c r="A7731" t="s">
        <v>25</v>
      </c>
      <c r="B7731">
        <v>2</v>
      </c>
      <c r="C7731">
        <v>223</v>
      </c>
      <c r="D7731" t="s">
        <v>265</v>
      </c>
      <c r="E7731">
        <v>4.512</v>
      </c>
      <c r="F7731">
        <v>3.1</v>
      </c>
      <c r="G7731">
        <v>0.087</v>
      </c>
      <c r="H7731">
        <v>2.943</v>
      </c>
      <c r="I7731">
        <v>2.80645161290323</v>
      </c>
      <c r="J7731">
        <v>94.9354838709677</v>
      </c>
      <c r="K7731">
        <v>68.7056737588653</v>
      </c>
      <c r="L7731">
        <v>1.9281914893617</v>
      </c>
      <c r="M7731">
        <v>0.0699999999999998</v>
      </c>
      <c r="N7731">
        <v>2.25806451612903</v>
      </c>
      <c r="O7731">
        <v>3.013</v>
      </c>
      <c r="P7731" t="s">
        <v>266</v>
      </c>
      <c r="R7731">
        <v>0</v>
      </c>
      <c r="S7731">
        <v>3570</v>
      </c>
      <c r="T7731">
        <v>3584</v>
      </c>
      <c r="U7731">
        <v>3575</v>
      </c>
      <c r="V7731">
        <v>3572</v>
      </c>
      <c r="W7731">
        <v>1</v>
      </c>
      <c r="X7731">
        <v>1</v>
      </c>
      <c r="Y7731" t="s">
        <v>5653</v>
      </c>
      <c r="Z7731" t="s">
        <v>100</v>
      </c>
      <c r="AA7731" t="s">
        <v>1319</v>
      </c>
    </row>
    <row r="7732" spans="1:27">
      <c r="A7732" t="s">
        <v>25</v>
      </c>
      <c r="B7732">
        <v>2</v>
      </c>
      <c r="C7732">
        <v>224</v>
      </c>
      <c r="D7732" t="s">
        <v>265</v>
      </c>
      <c r="E7732">
        <v>4.622</v>
      </c>
      <c r="F7732">
        <v>3.5</v>
      </c>
      <c r="G7732">
        <v>0.091</v>
      </c>
      <c r="H7732">
        <v>3.326</v>
      </c>
      <c r="I7732">
        <v>2.6</v>
      </c>
      <c r="J7732">
        <v>95.0285714285714</v>
      </c>
      <c r="K7732">
        <v>75.7247944612722</v>
      </c>
      <c r="L7732">
        <v>1.96884465599308</v>
      </c>
      <c r="M7732">
        <v>0.0829999999999997</v>
      </c>
      <c r="N7732">
        <v>2.37142857142856</v>
      </c>
      <c r="O7732">
        <v>3.409</v>
      </c>
      <c r="P7732" t="s">
        <v>266</v>
      </c>
      <c r="R7732">
        <v>0</v>
      </c>
      <c r="S7732">
        <v>3586</v>
      </c>
      <c r="T7732">
        <v>3600</v>
      </c>
      <c r="U7732">
        <v>3591</v>
      </c>
      <c r="V7732">
        <v>3588</v>
      </c>
      <c r="W7732">
        <v>1</v>
      </c>
      <c r="X7732">
        <v>1</v>
      </c>
      <c r="Y7732" t="s">
        <v>5653</v>
      </c>
      <c r="Z7732" t="s">
        <v>100</v>
      </c>
      <c r="AA7732" t="s">
        <v>1319</v>
      </c>
    </row>
    <row r="7733" spans="1:27">
      <c r="A7733" t="s">
        <v>25</v>
      </c>
      <c r="B7733">
        <v>2</v>
      </c>
      <c r="C7733">
        <v>225</v>
      </c>
      <c r="D7733" t="s">
        <v>265</v>
      </c>
      <c r="E7733">
        <v>4.342</v>
      </c>
      <c r="F7733">
        <v>3.2</v>
      </c>
      <c r="G7733">
        <v>0.089</v>
      </c>
      <c r="H7733">
        <v>3.011</v>
      </c>
      <c r="I7733">
        <v>2.78125</v>
      </c>
      <c r="J7733">
        <v>94.09375</v>
      </c>
      <c r="K7733">
        <v>73.6987563334869</v>
      </c>
      <c r="L7733">
        <v>2.0497466605251</v>
      </c>
      <c r="M7733">
        <v>0.1</v>
      </c>
      <c r="N7733">
        <v>3.125</v>
      </c>
      <c r="O7733">
        <v>3.111</v>
      </c>
      <c r="P7733" t="s">
        <v>266</v>
      </c>
      <c r="R7733">
        <v>0</v>
      </c>
      <c r="S7733">
        <v>3602</v>
      </c>
      <c r="T7733">
        <v>3616</v>
      </c>
      <c r="U7733">
        <v>3607</v>
      </c>
      <c r="V7733">
        <v>3604</v>
      </c>
      <c r="W7733">
        <v>1</v>
      </c>
      <c r="X7733">
        <v>1</v>
      </c>
      <c r="Y7733" t="s">
        <v>5653</v>
      </c>
      <c r="Z7733" t="s">
        <v>100</v>
      </c>
      <c r="AA7733" t="s">
        <v>1319</v>
      </c>
    </row>
    <row r="7734" spans="1:27">
      <c r="A7734" t="s">
        <v>25</v>
      </c>
      <c r="B7734">
        <v>2</v>
      </c>
      <c r="C7734">
        <v>227</v>
      </c>
      <c r="D7734" t="s">
        <v>265</v>
      </c>
      <c r="E7734">
        <v>5.363</v>
      </c>
      <c r="F7734">
        <v>4.2</v>
      </c>
      <c r="G7734">
        <v>0.181</v>
      </c>
      <c r="H7734">
        <v>3.956</v>
      </c>
      <c r="I7734">
        <v>4.30952380952381</v>
      </c>
      <c r="J7734">
        <v>94.1904761904762</v>
      </c>
      <c r="K7734">
        <v>78.3143762819318</v>
      </c>
      <c r="L7734">
        <v>3.37497669214992</v>
      </c>
      <c r="M7734">
        <v>0.0630000000000006</v>
      </c>
      <c r="N7734">
        <v>1.50000000000001</v>
      </c>
      <c r="O7734">
        <v>4.019</v>
      </c>
      <c r="P7734" t="s">
        <v>266</v>
      </c>
      <c r="R7734">
        <v>0</v>
      </c>
      <c r="S7734">
        <v>3639</v>
      </c>
      <c r="T7734">
        <v>3653</v>
      </c>
      <c r="U7734">
        <v>3644</v>
      </c>
      <c r="V7734">
        <v>3641</v>
      </c>
      <c r="W7734">
        <v>1</v>
      </c>
      <c r="X7734">
        <v>1</v>
      </c>
      <c r="Y7734" t="s">
        <v>5652</v>
      </c>
      <c r="Z7734" t="s">
        <v>100</v>
      </c>
      <c r="AA7734" t="s">
        <v>1383</v>
      </c>
    </row>
    <row r="7735" spans="1:27">
      <c r="A7735" t="s">
        <v>25</v>
      </c>
      <c r="B7735">
        <v>2</v>
      </c>
      <c r="C7735">
        <v>228</v>
      </c>
      <c r="D7735" t="s">
        <v>265</v>
      </c>
      <c r="E7735">
        <v>4.68</v>
      </c>
      <c r="F7735">
        <v>3.3</v>
      </c>
      <c r="G7735">
        <v>0.238</v>
      </c>
      <c r="H7735">
        <v>3.029</v>
      </c>
      <c r="I7735">
        <v>7.21212121212121</v>
      </c>
      <c r="J7735">
        <v>91.7878787878788</v>
      </c>
      <c r="K7735">
        <v>70.5128205128205</v>
      </c>
      <c r="L7735">
        <v>5.08547008547009</v>
      </c>
      <c r="M7735">
        <v>0.0329999999999999</v>
      </c>
      <c r="N7735">
        <v>0.999999999999998</v>
      </c>
      <c r="O7735">
        <v>3.062</v>
      </c>
      <c r="P7735" t="s">
        <v>266</v>
      </c>
      <c r="R7735">
        <v>0</v>
      </c>
      <c r="S7735">
        <v>3655</v>
      </c>
      <c r="T7735">
        <v>3669</v>
      </c>
      <c r="U7735">
        <v>3660</v>
      </c>
      <c r="V7735">
        <v>3657</v>
      </c>
      <c r="W7735">
        <v>1</v>
      </c>
      <c r="X7735">
        <v>1</v>
      </c>
      <c r="Y7735" t="s">
        <v>5653</v>
      </c>
      <c r="Z7735" t="s">
        <v>100</v>
      </c>
      <c r="AA7735" t="s">
        <v>1383</v>
      </c>
    </row>
    <row r="7736" spans="1:27">
      <c r="A7736" t="s">
        <v>25</v>
      </c>
      <c r="B7736">
        <v>2</v>
      </c>
      <c r="C7736">
        <v>229</v>
      </c>
      <c r="D7736" t="s">
        <v>265</v>
      </c>
      <c r="E7736">
        <v>4.728</v>
      </c>
      <c r="F7736">
        <v>3.5</v>
      </c>
      <c r="G7736">
        <v>0.102</v>
      </c>
      <c r="H7736">
        <v>3.327</v>
      </c>
      <c r="I7736">
        <v>2.91428571428571</v>
      </c>
      <c r="J7736">
        <v>95.0571428571428</v>
      </c>
      <c r="K7736">
        <v>74.0270727580372</v>
      </c>
      <c r="L7736">
        <v>2.15736040609137</v>
      </c>
      <c r="M7736">
        <v>0.0710000000000002</v>
      </c>
      <c r="N7736">
        <v>2.02857142857143</v>
      </c>
      <c r="O7736">
        <v>3.398</v>
      </c>
      <c r="P7736" t="s">
        <v>266</v>
      </c>
      <c r="R7736">
        <v>0</v>
      </c>
      <c r="S7736">
        <v>3671</v>
      </c>
      <c r="T7736">
        <v>3685</v>
      </c>
      <c r="U7736">
        <v>3676</v>
      </c>
      <c r="V7736">
        <v>3673</v>
      </c>
      <c r="W7736">
        <v>1</v>
      </c>
      <c r="X7736">
        <v>1</v>
      </c>
      <c r="Y7736" t="s">
        <v>5653</v>
      </c>
      <c r="Z7736" t="s">
        <v>100</v>
      </c>
      <c r="AA7736" t="s">
        <v>1383</v>
      </c>
    </row>
    <row r="7737" spans="1:27">
      <c r="A7737" t="s">
        <v>25</v>
      </c>
      <c r="B7737">
        <v>2</v>
      </c>
      <c r="C7737">
        <v>230</v>
      </c>
      <c r="D7737" t="s">
        <v>265</v>
      </c>
      <c r="E7737">
        <v>4.092</v>
      </c>
      <c r="F7737">
        <v>2.9</v>
      </c>
      <c r="G7737">
        <v>0.174</v>
      </c>
      <c r="H7737">
        <v>2.688</v>
      </c>
      <c r="I7737">
        <v>6</v>
      </c>
      <c r="J7737">
        <v>92.6896551724138</v>
      </c>
      <c r="K7737">
        <v>70.8699902248289</v>
      </c>
      <c r="L7737">
        <v>4.25219941348974</v>
      </c>
      <c r="M7737">
        <v>0.0379999999999998</v>
      </c>
      <c r="N7737">
        <v>1.3103448275862</v>
      </c>
      <c r="O7737">
        <v>2.726</v>
      </c>
      <c r="P7737" t="s">
        <v>266</v>
      </c>
      <c r="R7737">
        <v>0</v>
      </c>
      <c r="S7737">
        <v>3687</v>
      </c>
      <c r="T7737">
        <v>3701</v>
      </c>
      <c r="U7737">
        <v>3692</v>
      </c>
      <c r="V7737">
        <v>3689</v>
      </c>
      <c r="W7737">
        <v>1</v>
      </c>
      <c r="X7737">
        <v>1</v>
      </c>
      <c r="Y7737" t="s">
        <v>5653</v>
      </c>
      <c r="Z7737" t="s">
        <v>100</v>
      </c>
      <c r="AA7737" t="s">
        <v>1383</v>
      </c>
    </row>
    <row r="7738" spans="1:27">
      <c r="A7738" t="s">
        <v>25</v>
      </c>
      <c r="B7738">
        <v>2</v>
      </c>
      <c r="C7738">
        <v>232</v>
      </c>
      <c r="D7738" t="s">
        <v>265</v>
      </c>
      <c r="E7738">
        <v>5.314</v>
      </c>
      <c r="F7738">
        <v>3.9</v>
      </c>
      <c r="G7738">
        <v>0.137</v>
      </c>
      <c r="H7738">
        <v>3.718</v>
      </c>
      <c r="I7738">
        <v>3.51282051282051</v>
      </c>
      <c r="J7738">
        <v>95.3333333333333</v>
      </c>
      <c r="K7738">
        <v>73.3910425291682</v>
      </c>
      <c r="L7738">
        <v>2.57809559653745</v>
      </c>
      <c r="M7738">
        <v>0.0449999999999999</v>
      </c>
      <c r="N7738">
        <v>1.15384615384615</v>
      </c>
      <c r="O7738">
        <v>3.763</v>
      </c>
      <c r="P7738" t="s">
        <v>266</v>
      </c>
      <c r="R7738">
        <v>0</v>
      </c>
      <c r="S7738">
        <v>3724</v>
      </c>
      <c r="T7738">
        <v>3738</v>
      </c>
      <c r="U7738">
        <v>3729</v>
      </c>
      <c r="V7738">
        <v>3726</v>
      </c>
      <c r="W7738">
        <v>1</v>
      </c>
      <c r="X7738">
        <v>1</v>
      </c>
      <c r="Y7738" t="s">
        <v>5652</v>
      </c>
      <c r="Z7738" t="s">
        <v>100</v>
      </c>
      <c r="AA7738" t="s">
        <v>1445</v>
      </c>
    </row>
    <row r="7739" spans="1:27">
      <c r="A7739" t="s">
        <v>25</v>
      </c>
      <c r="B7739">
        <v>2</v>
      </c>
      <c r="C7739">
        <v>233</v>
      </c>
      <c r="D7739" t="s">
        <v>265</v>
      </c>
      <c r="E7739">
        <v>4.519</v>
      </c>
      <c r="F7739">
        <v>3.2</v>
      </c>
      <c r="G7739">
        <v>0.178</v>
      </c>
      <c r="H7739">
        <v>2.908</v>
      </c>
      <c r="I7739">
        <v>5.5625</v>
      </c>
      <c r="J7739">
        <v>90.875</v>
      </c>
      <c r="K7739">
        <v>70.8121265766763</v>
      </c>
      <c r="L7739">
        <v>3.93892454082762</v>
      </c>
      <c r="M7739">
        <v>0.114</v>
      </c>
      <c r="N7739">
        <v>3.56250000000001</v>
      </c>
      <c r="O7739">
        <v>3.022</v>
      </c>
      <c r="P7739" t="s">
        <v>266</v>
      </c>
      <c r="R7739">
        <v>0</v>
      </c>
      <c r="S7739">
        <v>3740</v>
      </c>
      <c r="T7739">
        <v>3754</v>
      </c>
      <c r="U7739">
        <v>3745</v>
      </c>
      <c r="V7739">
        <v>3742</v>
      </c>
      <c r="W7739">
        <v>1</v>
      </c>
      <c r="X7739">
        <v>1</v>
      </c>
      <c r="Y7739" t="s">
        <v>5653</v>
      </c>
      <c r="Z7739" t="s">
        <v>100</v>
      </c>
      <c r="AA7739" t="s">
        <v>1445</v>
      </c>
    </row>
    <row r="7740" spans="1:27">
      <c r="A7740" t="s">
        <v>25</v>
      </c>
      <c r="B7740">
        <v>2</v>
      </c>
      <c r="C7740">
        <v>234</v>
      </c>
      <c r="D7740" t="s">
        <v>265</v>
      </c>
      <c r="E7740">
        <v>5.144</v>
      </c>
      <c r="F7740">
        <v>2.8</v>
      </c>
      <c r="G7740">
        <v>0.088</v>
      </c>
      <c r="H7740">
        <v>2.663</v>
      </c>
      <c r="I7740">
        <v>3.14285714285714</v>
      </c>
      <c r="J7740">
        <v>95.1071428571429</v>
      </c>
      <c r="K7740">
        <v>54.4323483670295</v>
      </c>
      <c r="L7740">
        <v>1.71073094867807</v>
      </c>
      <c r="M7740">
        <v>0.0489999999999999</v>
      </c>
      <c r="N7740">
        <v>1.75</v>
      </c>
      <c r="O7740">
        <v>2.712</v>
      </c>
      <c r="P7740" t="s">
        <v>266</v>
      </c>
      <c r="R7740">
        <v>0</v>
      </c>
      <c r="S7740">
        <v>3756</v>
      </c>
      <c r="T7740">
        <v>3770</v>
      </c>
      <c r="U7740">
        <v>3761</v>
      </c>
      <c r="V7740">
        <v>3758</v>
      </c>
      <c r="W7740">
        <v>1</v>
      </c>
      <c r="X7740">
        <v>1</v>
      </c>
      <c r="Y7740" t="s">
        <v>5658</v>
      </c>
      <c r="Z7740" t="s">
        <v>100</v>
      </c>
      <c r="AA7740" t="s">
        <v>1445</v>
      </c>
    </row>
    <row r="7741" spans="1:27">
      <c r="A7741" t="s">
        <v>25</v>
      </c>
      <c r="B7741">
        <v>2</v>
      </c>
      <c r="C7741">
        <v>235</v>
      </c>
      <c r="D7741" t="s">
        <v>265</v>
      </c>
      <c r="E7741">
        <v>4.199</v>
      </c>
      <c r="F7741">
        <v>2.8</v>
      </c>
      <c r="G7741">
        <v>0.157</v>
      </c>
      <c r="H7741">
        <v>2.624</v>
      </c>
      <c r="I7741">
        <v>5.60714285714286</v>
      </c>
      <c r="J7741">
        <v>93.7142857142857</v>
      </c>
      <c r="K7741">
        <v>66.6825434627292</v>
      </c>
      <c r="L7741">
        <v>3.7389854727316</v>
      </c>
      <c r="M7741">
        <v>0.0189999999999997</v>
      </c>
      <c r="N7741">
        <v>0.678571428571417</v>
      </c>
      <c r="O7741">
        <v>2.643</v>
      </c>
      <c r="P7741" t="s">
        <v>266</v>
      </c>
      <c r="R7741">
        <v>0</v>
      </c>
      <c r="S7741">
        <v>3772</v>
      </c>
      <c r="T7741">
        <v>3786</v>
      </c>
      <c r="U7741">
        <v>3777</v>
      </c>
      <c r="V7741">
        <v>3774</v>
      </c>
      <c r="W7741">
        <v>1</v>
      </c>
      <c r="X7741">
        <v>1</v>
      </c>
      <c r="Y7741" t="s">
        <v>5659</v>
      </c>
      <c r="Z7741" t="s">
        <v>100</v>
      </c>
      <c r="AA7741" t="s">
        <v>1445</v>
      </c>
    </row>
    <row r="7742" spans="1:27">
      <c r="A7742" t="s">
        <v>25</v>
      </c>
      <c r="B7742">
        <v>2</v>
      </c>
      <c r="C7742">
        <v>237</v>
      </c>
      <c r="D7742" t="s">
        <v>265</v>
      </c>
      <c r="E7742">
        <v>5.52</v>
      </c>
      <c r="F7742">
        <v>3.9</v>
      </c>
      <c r="G7742">
        <v>0.134</v>
      </c>
      <c r="H7742">
        <v>3.62</v>
      </c>
      <c r="I7742">
        <v>3.43589743589744</v>
      </c>
      <c r="J7742">
        <v>92.8205128205128</v>
      </c>
      <c r="K7742">
        <v>70.6521739130435</v>
      </c>
      <c r="L7742">
        <v>2.42753623188406</v>
      </c>
      <c r="M7742">
        <v>0.146</v>
      </c>
      <c r="N7742">
        <v>3.74358974358974</v>
      </c>
      <c r="O7742">
        <v>3.766</v>
      </c>
      <c r="P7742" t="s">
        <v>266</v>
      </c>
      <c r="R7742">
        <v>0</v>
      </c>
      <c r="S7742">
        <v>3809</v>
      </c>
      <c r="T7742">
        <v>3823</v>
      </c>
      <c r="U7742">
        <v>3814</v>
      </c>
      <c r="V7742">
        <v>3811</v>
      </c>
      <c r="W7742">
        <v>1</v>
      </c>
      <c r="X7742">
        <v>1</v>
      </c>
      <c r="Y7742" t="s">
        <v>5652</v>
      </c>
      <c r="Z7742" t="s">
        <v>100</v>
      </c>
      <c r="AA7742" t="s">
        <v>1723</v>
      </c>
    </row>
    <row r="7743" spans="1:27">
      <c r="A7743" t="s">
        <v>25</v>
      </c>
      <c r="B7743">
        <v>2</v>
      </c>
      <c r="C7743">
        <v>238</v>
      </c>
      <c r="D7743" t="s">
        <v>265</v>
      </c>
      <c r="E7743">
        <v>3.9</v>
      </c>
      <c r="F7743">
        <v>2.6</v>
      </c>
      <c r="G7743">
        <v>0.084</v>
      </c>
      <c r="H7743">
        <v>2.517</v>
      </c>
      <c r="I7743">
        <v>3.23076923076923</v>
      </c>
      <c r="J7743">
        <v>96.8076923076923</v>
      </c>
      <c r="K7743">
        <v>66.6666666666667</v>
      </c>
      <c r="L7743">
        <v>2.15384615384615</v>
      </c>
      <c r="M7743">
        <v>-0.00099999999999989</v>
      </c>
      <c r="N7743">
        <v>0.0384615384615342</v>
      </c>
      <c r="O7743">
        <v>2.516</v>
      </c>
      <c r="P7743" t="s">
        <v>266</v>
      </c>
      <c r="R7743">
        <v>0</v>
      </c>
      <c r="S7743">
        <v>3825</v>
      </c>
      <c r="T7743">
        <v>3839</v>
      </c>
      <c r="U7743">
        <v>3830</v>
      </c>
      <c r="V7743">
        <v>3827</v>
      </c>
      <c r="W7743">
        <v>1</v>
      </c>
      <c r="X7743">
        <v>1</v>
      </c>
      <c r="Y7743" t="s">
        <v>5653</v>
      </c>
      <c r="Z7743" t="s">
        <v>100</v>
      </c>
      <c r="AA7743" t="s">
        <v>1723</v>
      </c>
    </row>
    <row r="7744" spans="1:27">
      <c r="A7744" t="s">
        <v>25</v>
      </c>
      <c r="B7744">
        <v>2</v>
      </c>
      <c r="C7744">
        <v>239</v>
      </c>
      <c r="D7744" t="s">
        <v>265</v>
      </c>
      <c r="E7744">
        <v>4.037</v>
      </c>
      <c r="F7744">
        <v>2.8</v>
      </c>
      <c r="G7744">
        <v>0.094</v>
      </c>
      <c r="H7744">
        <v>2.662</v>
      </c>
      <c r="I7744">
        <v>3.35714285714286</v>
      </c>
      <c r="J7744">
        <v>95.0714285714286</v>
      </c>
      <c r="K7744">
        <v>69.3584344810503</v>
      </c>
      <c r="L7744">
        <v>2.32846172900669</v>
      </c>
      <c r="M7744">
        <v>0.044</v>
      </c>
      <c r="N7744">
        <v>1.57142857142857</v>
      </c>
      <c r="O7744">
        <v>2.706</v>
      </c>
      <c r="P7744" t="s">
        <v>266</v>
      </c>
      <c r="R7744">
        <v>0</v>
      </c>
      <c r="S7744">
        <v>3841</v>
      </c>
      <c r="T7744">
        <v>3855</v>
      </c>
      <c r="U7744">
        <v>3846</v>
      </c>
      <c r="V7744">
        <v>3843</v>
      </c>
      <c r="W7744">
        <v>1</v>
      </c>
      <c r="X7744">
        <v>1</v>
      </c>
      <c r="Y7744" t="s">
        <v>5653</v>
      </c>
      <c r="Z7744" t="s">
        <v>100</v>
      </c>
      <c r="AA7744" t="s">
        <v>1723</v>
      </c>
    </row>
    <row r="7745" spans="1:27">
      <c r="A7745" t="s">
        <v>25</v>
      </c>
      <c r="B7745">
        <v>2</v>
      </c>
      <c r="C7745">
        <v>240</v>
      </c>
      <c r="D7745" t="s">
        <v>265</v>
      </c>
      <c r="E7745">
        <v>4.381</v>
      </c>
      <c r="F7745">
        <v>3</v>
      </c>
      <c r="G7745">
        <v>0.088</v>
      </c>
      <c r="H7745">
        <v>2.884</v>
      </c>
      <c r="I7745">
        <v>2.93333333333333</v>
      </c>
      <c r="J7745">
        <v>96.1333333333333</v>
      </c>
      <c r="K7745">
        <v>68.4775165487332</v>
      </c>
      <c r="L7745">
        <v>2.00867381876284</v>
      </c>
      <c r="M7745">
        <v>0.028</v>
      </c>
      <c r="N7745">
        <v>0.933333333333334</v>
      </c>
      <c r="O7745">
        <v>2.912</v>
      </c>
      <c r="P7745" t="s">
        <v>266</v>
      </c>
      <c r="R7745">
        <v>0</v>
      </c>
      <c r="S7745">
        <v>3857</v>
      </c>
      <c r="T7745">
        <v>3871</v>
      </c>
      <c r="U7745">
        <v>3862</v>
      </c>
      <c r="V7745">
        <v>3859</v>
      </c>
      <c r="W7745">
        <v>1</v>
      </c>
      <c r="X7745">
        <v>1</v>
      </c>
      <c r="Y7745" t="s">
        <v>5653</v>
      </c>
      <c r="Z7745" t="s">
        <v>100</v>
      </c>
      <c r="AA7745" t="s">
        <v>1723</v>
      </c>
    </row>
    <row r="7746" spans="1:27">
      <c r="A7746" t="s">
        <v>25</v>
      </c>
      <c r="B7746">
        <v>2</v>
      </c>
      <c r="C7746">
        <v>242</v>
      </c>
      <c r="D7746" t="s">
        <v>265</v>
      </c>
      <c r="E7746">
        <v>6.702</v>
      </c>
      <c r="F7746">
        <v>5.3</v>
      </c>
      <c r="G7746">
        <v>0.161</v>
      </c>
      <c r="H7746">
        <v>5.1</v>
      </c>
      <c r="I7746">
        <v>3.0377358490566</v>
      </c>
      <c r="J7746">
        <v>96.2264150943396</v>
      </c>
      <c r="K7746">
        <v>79.0808713816771</v>
      </c>
      <c r="L7746">
        <v>2.40226797970755</v>
      </c>
      <c r="M7746">
        <v>0.0390000000000006</v>
      </c>
      <c r="N7746">
        <v>0.735849056603785</v>
      </c>
      <c r="O7746">
        <v>5.139</v>
      </c>
      <c r="P7746" t="s">
        <v>266</v>
      </c>
      <c r="R7746">
        <v>0</v>
      </c>
      <c r="S7746">
        <v>3894</v>
      </c>
      <c r="T7746">
        <v>3908</v>
      </c>
      <c r="U7746">
        <v>3899</v>
      </c>
      <c r="V7746">
        <v>3896</v>
      </c>
      <c r="W7746">
        <v>1</v>
      </c>
      <c r="X7746">
        <v>1</v>
      </c>
      <c r="Y7746" t="s">
        <v>5652</v>
      </c>
      <c r="Z7746" t="s">
        <v>100</v>
      </c>
      <c r="AA7746" t="s">
        <v>1733</v>
      </c>
    </row>
    <row r="7747" spans="1:27">
      <c r="A7747" t="s">
        <v>25</v>
      </c>
      <c r="B7747">
        <v>2</v>
      </c>
      <c r="C7747">
        <v>243</v>
      </c>
      <c r="D7747" t="s">
        <v>265</v>
      </c>
      <c r="E7747">
        <v>3.863</v>
      </c>
      <c r="F7747">
        <v>2.6</v>
      </c>
      <c r="G7747">
        <v>0.156</v>
      </c>
      <c r="H7747">
        <v>2.408</v>
      </c>
      <c r="I7747">
        <v>6</v>
      </c>
      <c r="J7747">
        <v>92.6153846153846</v>
      </c>
      <c r="K7747">
        <v>67.3052032099405</v>
      </c>
      <c r="L7747">
        <v>4.03831219259643</v>
      </c>
      <c r="M7747">
        <v>0.036</v>
      </c>
      <c r="N7747">
        <v>1.38461538461539</v>
      </c>
      <c r="O7747">
        <v>2.444</v>
      </c>
      <c r="P7747" t="s">
        <v>266</v>
      </c>
      <c r="R7747">
        <v>0</v>
      </c>
      <c r="S7747">
        <v>3910</v>
      </c>
      <c r="T7747">
        <v>3924</v>
      </c>
      <c r="U7747">
        <v>3915</v>
      </c>
      <c r="V7747">
        <v>3912</v>
      </c>
      <c r="W7747">
        <v>1</v>
      </c>
      <c r="X7747">
        <v>1</v>
      </c>
      <c r="Y7747" t="s">
        <v>5653</v>
      </c>
      <c r="Z7747" t="s">
        <v>100</v>
      </c>
      <c r="AA7747" t="s">
        <v>1733</v>
      </c>
    </row>
    <row r="7748" spans="1:27">
      <c r="A7748" t="s">
        <v>25</v>
      </c>
      <c r="B7748">
        <v>2</v>
      </c>
      <c r="C7748">
        <v>244</v>
      </c>
      <c r="D7748" t="s">
        <v>265</v>
      </c>
      <c r="E7748">
        <v>4.06</v>
      </c>
      <c r="F7748">
        <v>2.7</v>
      </c>
      <c r="G7748">
        <v>0.086</v>
      </c>
      <c r="H7748">
        <v>2.491</v>
      </c>
      <c r="I7748">
        <v>3.18518518518518</v>
      </c>
      <c r="J7748">
        <v>92.2592592592593</v>
      </c>
      <c r="K7748">
        <v>66.5024630541872</v>
      </c>
      <c r="L7748">
        <v>2.11822660098522</v>
      </c>
      <c r="M7748">
        <v>0.123</v>
      </c>
      <c r="N7748">
        <v>4.55555555555556</v>
      </c>
      <c r="O7748">
        <v>2.614</v>
      </c>
      <c r="P7748" t="s">
        <v>266</v>
      </c>
      <c r="R7748">
        <v>0</v>
      </c>
      <c r="S7748">
        <v>3926</v>
      </c>
      <c r="T7748">
        <v>3940</v>
      </c>
      <c r="U7748">
        <v>3931</v>
      </c>
      <c r="V7748">
        <v>3928</v>
      </c>
      <c r="W7748">
        <v>1</v>
      </c>
      <c r="X7748">
        <v>1</v>
      </c>
      <c r="Y7748" t="s">
        <v>5653</v>
      </c>
      <c r="Z7748" t="s">
        <v>100</v>
      </c>
      <c r="AA7748" t="s">
        <v>1733</v>
      </c>
    </row>
    <row r="7749" spans="1:27">
      <c r="A7749" t="s">
        <v>25</v>
      </c>
      <c r="B7749">
        <v>2</v>
      </c>
      <c r="C7749">
        <v>245</v>
      </c>
      <c r="D7749" t="s">
        <v>265</v>
      </c>
      <c r="E7749">
        <v>5.162</v>
      </c>
      <c r="F7749">
        <v>3.9</v>
      </c>
      <c r="G7749">
        <v>0.173</v>
      </c>
      <c r="H7749">
        <v>2.673</v>
      </c>
      <c r="I7749">
        <v>4.43589743589744</v>
      </c>
      <c r="J7749">
        <v>68.5384615384615</v>
      </c>
      <c r="K7749">
        <v>75.5521115846571</v>
      </c>
      <c r="L7749">
        <v>3.35141418055017</v>
      </c>
      <c r="M7749">
        <v>1.054</v>
      </c>
      <c r="N7749">
        <v>27.025641025641</v>
      </c>
      <c r="O7749">
        <v>3.727</v>
      </c>
      <c r="P7749" t="s">
        <v>266</v>
      </c>
      <c r="R7749">
        <v>0</v>
      </c>
      <c r="S7749">
        <v>3942</v>
      </c>
      <c r="T7749">
        <v>3956</v>
      </c>
      <c r="U7749">
        <v>3947</v>
      </c>
      <c r="V7749">
        <v>3944</v>
      </c>
      <c r="W7749">
        <v>1</v>
      </c>
      <c r="X7749">
        <v>1</v>
      </c>
      <c r="Y7749" t="s">
        <v>5653</v>
      </c>
      <c r="Z7749" t="s">
        <v>100</v>
      </c>
      <c r="AA7749" t="s">
        <v>1733</v>
      </c>
    </row>
    <row r="7750" spans="1:27">
      <c r="A7750" t="s">
        <v>25</v>
      </c>
      <c r="B7750">
        <v>2</v>
      </c>
      <c r="C7750">
        <v>247</v>
      </c>
      <c r="D7750" t="s">
        <v>265</v>
      </c>
      <c r="E7750">
        <v>5.453</v>
      </c>
      <c r="F7750">
        <v>4.1</v>
      </c>
      <c r="G7750">
        <v>0.166</v>
      </c>
      <c r="H7750">
        <v>3.884</v>
      </c>
      <c r="I7750">
        <v>4.04878048780488</v>
      </c>
      <c r="J7750">
        <v>94.7317073170732</v>
      </c>
      <c r="K7750">
        <v>75.187969924812</v>
      </c>
      <c r="L7750">
        <v>3.04419585549239</v>
      </c>
      <c r="M7750">
        <v>0.0499999999999998</v>
      </c>
      <c r="N7750">
        <v>1.21951219512195</v>
      </c>
      <c r="O7750">
        <v>3.934</v>
      </c>
      <c r="P7750" t="s">
        <v>266</v>
      </c>
      <c r="R7750">
        <v>0</v>
      </c>
      <c r="S7750">
        <v>3979</v>
      </c>
      <c r="T7750">
        <v>3993</v>
      </c>
      <c r="U7750">
        <v>3984</v>
      </c>
      <c r="V7750">
        <v>3981</v>
      </c>
      <c r="W7750">
        <v>1</v>
      </c>
      <c r="X7750">
        <v>1</v>
      </c>
      <c r="Y7750" t="s">
        <v>5652</v>
      </c>
      <c r="Z7750" t="s">
        <v>100</v>
      </c>
      <c r="AA7750" t="s">
        <v>1743</v>
      </c>
    </row>
    <row r="7751" spans="1:27">
      <c r="A7751" t="s">
        <v>25</v>
      </c>
      <c r="B7751">
        <v>2</v>
      </c>
      <c r="C7751">
        <v>248</v>
      </c>
      <c r="D7751" t="s">
        <v>265</v>
      </c>
      <c r="E7751">
        <v>4.044</v>
      </c>
      <c r="F7751">
        <v>2.8</v>
      </c>
      <c r="G7751">
        <v>0.081</v>
      </c>
      <c r="H7751">
        <v>2.713</v>
      </c>
      <c r="I7751">
        <v>2.89285714285714</v>
      </c>
      <c r="J7751">
        <v>96.8928571428572</v>
      </c>
      <c r="K7751">
        <v>69.2383778437191</v>
      </c>
      <c r="L7751">
        <v>2.00296735905045</v>
      </c>
      <c r="M7751">
        <v>0.00599999999999978</v>
      </c>
      <c r="N7751">
        <v>0.214285714285707</v>
      </c>
      <c r="O7751">
        <v>2.719</v>
      </c>
      <c r="P7751" t="s">
        <v>266</v>
      </c>
      <c r="R7751">
        <v>0</v>
      </c>
      <c r="S7751">
        <v>3995</v>
      </c>
      <c r="T7751">
        <v>4009</v>
      </c>
      <c r="U7751">
        <v>4000</v>
      </c>
      <c r="V7751">
        <v>3997</v>
      </c>
      <c r="W7751">
        <v>1</v>
      </c>
      <c r="X7751">
        <v>1</v>
      </c>
      <c r="Y7751" t="s">
        <v>5653</v>
      </c>
      <c r="Z7751" t="s">
        <v>100</v>
      </c>
      <c r="AA7751" t="s">
        <v>1743</v>
      </c>
    </row>
    <row r="7752" spans="1:27">
      <c r="A7752" t="s">
        <v>25</v>
      </c>
      <c r="B7752">
        <v>2</v>
      </c>
      <c r="C7752">
        <v>249</v>
      </c>
      <c r="D7752" t="s">
        <v>265</v>
      </c>
      <c r="E7752">
        <v>6.403</v>
      </c>
      <c r="F7752">
        <v>4</v>
      </c>
      <c r="G7752">
        <v>0.099</v>
      </c>
      <c r="H7752">
        <v>3.897</v>
      </c>
      <c r="I7752">
        <v>2.475</v>
      </c>
      <c r="J7752">
        <v>97.425</v>
      </c>
      <c r="K7752">
        <v>62.4707168514759</v>
      </c>
      <c r="L7752">
        <v>1.54615024207403</v>
      </c>
      <c r="M7752">
        <v>0.004</v>
      </c>
      <c r="N7752">
        <v>0.1</v>
      </c>
      <c r="O7752">
        <v>3.901</v>
      </c>
      <c r="P7752" t="s">
        <v>266</v>
      </c>
      <c r="R7752">
        <v>0</v>
      </c>
      <c r="S7752">
        <v>4011</v>
      </c>
      <c r="T7752">
        <v>4025</v>
      </c>
      <c r="U7752">
        <v>4016</v>
      </c>
      <c r="V7752">
        <v>4013</v>
      </c>
      <c r="W7752">
        <v>1</v>
      </c>
      <c r="X7752">
        <v>1</v>
      </c>
      <c r="Y7752" t="s">
        <v>5660</v>
      </c>
      <c r="Z7752" t="s">
        <v>100</v>
      </c>
      <c r="AA7752" t="s">
        <v>1743</v>
      </c>
    </row>
    <row r="7753" spans="1:27">
      <c r="A7753" t="s">
        <v>25</v>
      </c>
      <c r="B7753">
        <v>2</v>
      </c>
      <c r="C7753">
        <v>250</v>
      </c>
      <c r="D7753" t="s">
        <v>265</v>
      </c>
      <c r="E7753">
        <v>4.576</v>
      </c>
      <c r="F7753">
        <v>2.9</v>
      </c>
      <c r="G7753">
        <v>0.1</v>
      </c>
      <c r="H7753">
        <v>2.804</v>
      </c>
      <c r="I7753">
        <v>3.44827586206897</v>
      </c>
      <c r="J7753">
        <v>96.6896551724138</v>
      </c>
      <c r="K7753">
        <v>63.3741258741259</v>
      </c>
      <c r="L7753">
        <v>2.18531468531469</v>
      </c>
      <c r="M7753">
        <v>-0.004</v>
      </c>
      <c r="N7753">
        <v>0.137931034482759</v>
      </c>
      <c r="O7753">
        <v>2.8</v>
      </c>
      <c r="P7753" t="s">
        <v>266</v>
      </c>
      <c r="R7753">
        <v>0</v>
      </c>
      <c r="S7753">
        <v>4027</v>
      </c>
      <c r="T7753">
        <v>4041</v>
      </c>
      <c r="U7753">
        <v>4032</v>
      </c>
      <c r="V7753">
        <v>4029</v>
      </c>
      <c r="W7753">
        <v>1</v>
      </c>
      <c r="X7753">
        <v>1</v>
      </c>
      <c r="Y7753" t="s">
        <v>5661</v>
      </c>
      <c r="Z7753" t="s">
        <v>100</v>
      </c>
      <c r="AA7753" t="s">
        <v>1743</v>
      </c>
    </row>
    <row r="7754" spans="1:27">
      <c r="A7754" t="s">
        <v>25</v>
      </c>
      <c r="B7754">
        <v>2</v>
      </c>
      <c r="C7754">
        <v>252</v>
      </c>
      <c r="D7754" t="s">
        <v>265</v>
      </c>
      <c r="E7754">
        <v>5.244</v>
      </c>
      <c r="F7754">
        <v>3.9</v>
      </c>
      <c r="G7754">
        <v>0.168</v>
      </c>
      <c r="H7754">
        <v>3.727</v>
      </c>
      <c r="I7754">
        <v>4.30769230769231</v>
      </c>
      <c r="J7754">
        <v>95.5641025641026</v>
      </c>
      <c r="K7754">
        <v>74.370709382151</v>
      </c>
      <c r="L7754">
        <v>3.20366132723112</v>
      </c>
      <c r="M7754">
        <v>0.00499999999999989</v>
      </c>
      <c r="N7754">
        <v>0.128205128205125</v>
      </c>
      <c r="O7754">
        <v>3.732</v>
      </c>
      <c r="P7754" t="s">
        <v>266</v>
      </c>
      <c r="R7754">
        <v>0</v>
      </c>
      <c r="S7754">
        <v>4064</v>
      </c>
      <c r="T7754">
        <v>4078</v>
      </c>
      <c r="U7754">
        <v>4069</v>
      </c>
      <c r="V7754">
        <v>4066</v>
      </c>
      <c r="W7754">
        <v>1</v>
      </c>
      <c r="X7754">
        <v>1</v>
      </c>
      <c r="Y7754" t="s">
        <v>5652</v>
      </c>
      <c r="Z7754" t="s">
        <v>100</v>
      </c>
      <c r="AA7754" t="s">
        <v>1752</v>
      </c>
    </row>
    <row r="7755" spans="1:27">
      <c r="A7755" t="s">
        <v>25</v>
      </c>
      <c r="B7755">
        <v>2</v>
      </c>
      <c r="C7755">
        <v>253</v>
      </c>
      <c r="D7755" t="s">
        <v>265</v>
      </c>
      <c r="E7755">
        <v>3.828</v>
      </c>
      <c r="F7755">
        <v>2.7</v>
      </c>
      <c r="G7755">
        <v>0.09</v>
      </c>
      <c r="H7755">
        <v>2.572</v>
      </c>
      <c r="I7755">
        <v>3.33333333333333</v>
      </c>
      <c r="J7755">
        <v>95.2592592592593</v>
      </c>
      <c r="K7755">
        <v>70.5329153605016</v>
      </c>
      <c r="L7755">
        <v>2.35109717868339</v>
      </c>
      <c r="M7755">
        <v>0.0380000000000003</v>
      </c>
      <c r="N7755">
        <v>1.40740740740742</v>
      </c>
      <c r="O7755">
        <v>2.61</v>
      </c>
      <c r="P7755" t="s">
        <v>266</v>
      </c>
      <c r="R7755">
        <v>0</v>
      </c>
      <c r="S7755">
        <v>4080</v>
      </c>
      <c r="T7755">
        <v>4094</v>
      </c>
      <c r="U7755">
        <v>4085</v>
      </c>
      <c r="V7755">
        <v>4082</v>
      </c>
      <c r="W7755">
        <v>1</v>
      </c>
      <c r="X7755">
        <v>1</v>
      </c>
      <c r="Y7755" t="s">
        <v>5653</v>
      </c>
      <c r="Z7755" t="s">
        <v>100</v>
      </c>
      <c r="AA7755" t="s">
        <v>1752</v>
      </c>
    </row>
    <row r="7756" spans="1:27">
      <c r="A7756" t="s">
        <v>25</v>
      </c>
      <c r="B7756">
        <v>2</v>
      </c>
      <c r="C7756">
        <v>254</v>
      </c>
      <c r="D7756" t="s">
        <v>265</v>
      </c>
      <c r="E7756">
        <v>4.034</v>
      </c>
      <c r="F7756">
        <v>2.8</v>
      </c>
      <c r="G7756">
        <v>0.093</v>
      </c>
      <c r="H7756">
        <v>2.626</v>
      </c>
      <c r="I7756">
        <v>3.32142857142857</v>
      </c>
      <c r="J7756">
        <v>93.7857142857143</v>
      </c>
      <c r="K7756">
        <v>69.4100148735746</v>
      </c>
      <c r="L7756">
        <v>2.30540406544373</v>
      </c>
      <c r="M7756">
        <v>0.081</v>
      </c>
      <c r="N7756">
        <v>2.89285714285714</v>
      </c>
      <c r="O7756">
        <v>2.707</v>
      </c>
      <c r="P7756" t="s">
        <v>266</v>
      </c>
      <c r="R7756">
        <v>0</v>
      </c>
      <c r="S7756">
        <v>4096</v>
      </c>
      <c r="T7756">
        <v>4110</v>
      </c>
      <c r="U7756">
        <v>4101</v>
      </c>
      <c r="V7756">
        <v>4098</v>
      </c>
      <c r="W7756">
        <v>1</v>
      </c>
      <c r="X7756">
        <v>1</v>
      </c>
      <c r="Y7756" t="s">
        <v>5653</v>
      </c>
      <c r="Z7756" t="s">
        <v>100</v>
      </c>
      <c r="AA7756" t="s">
        <v>1752</v>
      </c>
    </row>
    <row r="7757" spans="1:27">
      <c r="A7757" t="s">
        <v>25</v>
      </c>
      <c r="B7757">
        <v>2</v>
      </c>
      <c r="C7757">
        <v>255</v>
      </c>
      <c r="D7757" t="s">
        <v>265</v>
      </c>
      <c r="E7757">
        <v>4.201</v>
      </c>
      <c r="F7757">
        <v>3</v>
      </c>
      <c r="G7757">
        <v>0.084</v>
      </c>
      <c r="H7757">
        <v>2.829</v>
      </c>
      <c r="I7757">
        <v>2.8</v>
      </c>
      <c r="J7757">
        <v>94.3</v>
      </c>
      <c r="K7757">
        <v>71.4115686741252</v>
      </c>
      <c r="L7757">
        <v>1.99952392287551</v>
      </c>
      <c r="M7757">
        <v>0.0869999999999997</v>
      </c>
      <c r="N7757">
        <v>2.89999999999999</v>
      </c>
      <c r="O7757">
        <v>2.916</v>
      </c>
      <c r="P7757" t="s">
        <v>266</v>
      </c>
      <c r="R7757">
        <v>0</v>
      </c>
      <c r="S7757">
        <v>4112</v>
      </c>
      <c r="T7757">
        <v>4126</v>
      </c>
      <c r="U7757">
        <v>4117</v>
      </c>
      <c r="V7757">
        <v>4114</v>
      </c>
      <c r="W7757">
        <v>1</v>
      </c>
      <c r="X7757">
        <v>1</v>
      </c>
      <c r="Y7757" t="s">
        <v>5653</v>
      </c>
      <c r="Z7757" t="s">
        <v>100</v>
      </c>
      <c r="AA7757" t="s">
        <v>1752</v>
      </c>
    </row>
    <row r="7758" spans="1:27">
      <c r="A7758" t="s">
        <v>25</v>
      </c>
      <c r="B7758">
        <v>2</v>
      </c>
      <c r="C7758">
        <v>257</v>
      </c>
      <c r="D7758" t="s">
        <v>265</v>
      </c>
      <c r="E7758">
        <v>5.115</v>
      </c>
      <c r="F7758">
        <v>3.7</v>
      </c>
      <c r="G7758">
        <v>0.165</v>
      </c>
      <c r="H7758">
        <v>3.412</v>
      </c>
      <c r="I7758">
        <v>4.45945945945946</v>
      </c>
      <c r="J7758">
        <v>92.2162162162162</v>
      </c>
      <c r="K7758">
        <v>72.336265884653</v>
      </c>
      <c r="L7758">
        <v>3.2258064516129</v>
      </c>
      <c r="M7758">
        <v>0.123</v>
      </c>
      <c r="N7758">
        <v>3.32432432432433</v>
      </c>
      <c r="O7758">
        <v>3.535</v>
      </c>
      <c r="P7758" t="s">
        <v>266</v>
      </c>
      <c r="R7758">
        <v>0</v>
      </c>
      <c r="S7758">
        <v>4149</v>
      </c>
      <c r="T7758">
        <v>4163</v>
      </c>
      <c r="U7758">
        <v>4154</v>
      </c>
      <c r="V7758">
        <v>4151</v>
      </c>
      <c r="W7758">
        <v>1</v>
      </c>
      <c r="X7758">
        <v>1</v>
      </c>
      <c r="Y7758" t="s">
        <v>5652</v>
      </c>
      <c r="Z7758" t="s">
        <v>100</v>
      </c>
      <c r="AA7758" t="s">
        <v>1762</v>
      </c>
    </row>
    <row r="7759" spans="1:27">
      <c r="A7759" t="s">
        <v>25</v>
      </c>
      <c r="B7759">
        <v>2</v>
      </c>
      <c r="C7759">
        <v>258</v>
      </c>
      <c r="D7759" t="s">
        <v>265</v>
      </c>
      <c r="E7759">
        <v>3.938</v>
      </c>
      <c r="F7759">
        <v>2.6</v>
      </c>
      <c r="G7759">
        <v>0.085</v>
      </c>
      <c r="H7759">
        <v>2.489</v>
      </c>
      <c r="I7759">
        <v>3.26923076923077</v>
      </c>
      <c r="J7759">
        <v>95.7307692307692</v>
      </c>
      <c r="K7759">
        <v>66.0233621127476</v>
      </c>
      <c r="L7759">
        <v>2.15845606907059</v>
      </c>
      <c r="M7759">
        <v>0.0260000000000002</v>
      </c>
      <c r="N7759">
        <v>1.00000000000001</v>
      </c>
      <c r="O7759">
        <v>2.515</v>
      </c>
      <c r="P7759" t="s">
        <v>266</v>
      </c>
      <c r="R7759">
        <v>0</v>
      </c>
      <c r="S7759">
        <v>4165</v>
      </c>
      <c r="T7759">
        <v>4179</v>
      </c>
      <c r="U7759">
        <v>4170</v>
      </c>
      <c r="V7759">
        <v>4167</v>
      </c>
      <c r="W7759">
        <v>1</v>
      </c>
      <c r="X7759">
        <v>1</v>
      </c>
      <c r="Y7759" t="s">
        <v>5653</v>
      </c>
      <c r="Z7759" t="s">
        <v>100</v>
      </c>
      <c r="AA7759" t="s">
        <v>1762</v>
      </c>
    </row>
    <row r="7760" spans="1:27">
      <c r="A7760" t="s">
        <v>25</v>
      </c>
      <c r="B7760">
        <v>2</v>
      </c>
      <c r="C7760">
        <v>259</v>
      </c>
      <c r="D7760" t="s">
        <v>265</v>
      </c>
      <c r="E7760">
        <v>4.156</v>
      </c>
      <c r="F7760">
        <v>2.7</v>
      </c>
      <c r="G7760">
        <v>0.086</v>
      </c>
      <c r="H7760">
        <v>2.501</v>
      </c>
      <c r="I7760">
        <v>3.18518518518518</v>
      </c>
      <c r="J7760">
        <v>92.6296296296296</v>
      </c>
      <c r="K7760">
        <v>64.9663137632339</v>
      </c>
      <c r="L7760">
        <v>2.06929740134745</v>
      </c>
      <c r="M7760">
        <v>0.113</v>
      </c>
      <c r="N7760">
        <v>4.1851851851852</v>
      </c>
      <c r="O7760">
        <v>2.614</v>
      </c>
      <c r="P7760" t="s">
        <v>266</v>
      </c>
      <c r="R7760">
        <v>0</v>
      </c>
      <c r="S7760">
        <v>4181</v>
      </c>
      <c r="T7760">
        <v>4195</v>
      </c>
      <c r="U7760">
        <v>4186</v>
      </c>
      <c r="V7760">
        <v>4183</v>
      </c>
      <c r="W7760">
        <v>1</v>
      </c>
      <c r="X7760">
        <v>1</v>
      </c>
      <c r="Y7760" t="s">
        <v>5653</v>
      </c>
      <c r="Z7760" t="s">
        <v>100</v>
      </c>
      <c r="AA7760" t="s">
        <v>1762</v>
      </c>
    </row>
    <row r="7761" spans="1:27">
      <c r="A7761" t="s">
        <v>25</v>
      </c>
      <c r="B7761">
        <v>2</v>
      </c>
      <c r="C7761">
        <v>260</v>
      </c>
      <c r="D7761" t="s">
        <v>265</v>
      </c>
      <c r="E7761">
        <v>3.881</v>
      </c>
      <c r="F7761">
        <v>2.7</v>
      </c>
      <c r="G7761">
        <v>0.1</v>
      </c>
      <c r="H7761">
        <v>2.57</v>
      </c>
      <c r="I7761">
        <v>3.7037037037037</v>
      </c>
      <c r="J7761">
        <v>95.1851851851852</v>
      </c>
      <c r="K7761">
        <v>69.5696985313064</v>
      </c>
      <c r="L7761">
        <v>2.5766555011595</v>
      </c>
      <c r="M7761">
        <v>0.0300000000000002</v>
      </c>
      <c r="N7761">
        <v>1.11111111111112</v>
      </c>
      <c r="O7761">
        <v>2.6</v>
      </c>
      <c r="P7761" t="s">
        <v>266</v>
      </c>
      <c r="R7761">
        <v>0</v>
      </c>
      <c r="S7761">
        <v>4197</v>
      </c>
      <c r="T7761">
        <v>4211</v>
      </c>
      <c r="U7761">
        <v>4202</v>
      </c>
      <c r="V7761">
        <v>4199</v>
      </c>
      <c r="W7761">
        <v>1</v>
      </c>
      <c r="X7761">
        <v>1</v>
      </c>
      <c r="Y7761" t="s">
        <v>5653</v>
      </c>
      <c r="Z7761" t="s">
        <v>100</v>
      </c>
      <c r="AA7761" t="s">
        <v>1762</v>
      </c>
    </row>
    <row r="7762" spans="1:27">
      <c r="A7762" t="s">
        <v>25</v>
      </c>
      <c r="B7762">
        <v>2</v>
      </c>
      <c r="C7762">
        <v>262</v>
      </c>
      <c r="D7762" t="s">
        <v>265</v>
      </c>
      <c r="E7762">
        <v>4.901</v>
      </c>
      <c r="F7762">
        <v>3.7</v>
      </c>
      <c r="G7762">
        <v>0.148</v>
      </c>
      <c r="H7762">
        <v>3.558</v>
      </c>
      <c r="I7762">
        <v>4</v>
      </c>
      <c r="J7762">
        <v>96.1621621621622</v>
      </c>
      <c r="K7762">
        <v>75.4947969802081</v>
      </c>
      <c r="L7762">
        <v>3.01979187920832</v>
      </c>
      <c r="M7762">
        <v>-0.00599999999999978</v>
      </c>
      <c r="N7762">
        <v>0.162162162162156</v>
      </c>
      <c r="O7762">
        <v>3.552</v>
      </c>
      <c r="P7762" t="s">
        <v>266</v>
      </c>
      <c r="R7762">
        <v>0</v>
      </c>
      <c r="S7762">
        <v>4234</v>
      </c>
      <c r="T7762">
        <v>4248</v>
      </c>
      <c r="U7762">
        <v>4239</v>
      </c>
      <c r="V7762">
        <v>4236</v>
      </c>
      <c r="W7762">
        <v>1</v>
      </c>
      <c r="X7762">
        <v>1</v>
      </c>
      <c r="Y7762" t="s">
        <v>5662</v>
      </c>
      <c r="Z7762" t="s">
        <v>100</v>
      </c>
      <c r="AA7762" t="s">
        <v>1772</v>
      </c>
    </row>
    <row r="7763" spans="1:27">
      <c r="A7763" t="s">
        <v>25</v>
      </c>
      <c r="B7763">
        <v>2</v>
      </c>
      <c r="C7763">
        <v>263</v>
      </c>
      <c r="D7763" t="s">
        <v>265</v>
      </c>
      <c r="E7763">
        <v>4.058</v>
      </c>
      <c r="F7763">
        <v>2.7</v>
      </c>
      <c r="G7763">
        <v>0.086</v>
      </c>
      <c r="H7763">
        <v>2.501</v>
      </c>
      <c r="I7763">
        <v>3.18518518518518</v>
      </c>
      <c r="J7763">
        <v>92.6296296296296</v>
      </c>
      <c r="K7763">
        <v>66.5352390340069</v>
      </c>
      <c r="L7763">
        <v>2.11927057663874</v>
      </c>
      <c r="M7763">
        <v>0.113</v>
      </c>
      <c r="N7763">
        <v>4.1851851851852</v>
      </c>
      <c r="O7763">
        <v>2.614</v>
      </c>
      <c r="P7763" t="s">
        <v>266</v>
      </c>
      <c r="R7763">
        <v>0</v>
      </c>
      <c r="S7763">
        <v>4250</v>
      </c>
      <c r="T7763">
        <v>4264</v>
      </c>
      <c r="U7763">
        <v>4255</v>
      </c>
      <c r="V7763">
        <v>4252</v>
      </c>
      <c r="W7763">
        <v>1</v>
      </c>
      <c r="X7763">
        <v>1</v>
      </c>
      <c r="Y7763" t="s">
        <v>5653</v>
      </c>
      <c r="Z7763" t="s">
        <v>100</v>
      </c>
      <c r="AA7763" t="s">
        <v>1772</v>
      </c>
    </row>
    <row r="7764" spans="1:27">
      <c r="A7764" t="s">
        <v>25</v>
      </c>
      <c r="B7764">
        <v>2</v>
      </c>
      <c r="C7764">
        <v>264</v>
      </c>
      <c r="D7764" t="s">
        <v>265</v>
      </c>
      <c r="E7764">
        <v>5.356</v>
      </c>
      <c r="F7764">
        <v>2.7</v>
      </c>
      <c r="G7764">
        <v>0.091</v>
      </c>
      <c r="H7764">
        <v>2.509</v>
      </c>
      <c r="I7764">
        <v>3.37037037037037</v>
      </c>
      <c r="J7764">
        <v>92.9259259259259</v>
      </c>
      <c r="K7764">
        <v>50.4107542942495</v>
      </c>
      <c r="L7764">
        <v>1.69902912621359</v>
      </c>
      <c r="M7764">
        <v>0.1</v>
      </c>
      <c r="N7764">
        <v>3.70370370370371</v>
      </c>
      <c r="O7764">
        <v>2.609</v>
      </c>
      <c r="P7764" t="s">
        <v>266</v>
      </c>
      <c r="R7764">
        <v>0</v>
      </c>
      <c r="S7764">
        <v>4266</v>
      </c>
      <c r="T7764">
        <v>4280</v>
      </c>
      <c r="U7764">
        <v>4271</v>
      </c>
      <c r="V7764">
        <v>4268</v>
      </c>
      <c r="W7764">
        <v>1</v>
      </c>
      <c r="X7764">
        <v>1</v>
      </c>
      <c r="Y7764" t="s">
        <v>5663</v>
      </c>
      <c r="Z7764" t="s">
        <v>100</v>
      </c>
      <c r="AA7764" t="s">
        <v>1772</v>
      </c>
    </row>
    <row r="7765" spans="1:27">
      <c r="A7765" t="s">
        <v>25</v>
      </c>
      <c r="B7765">
        <v>2</v>
      </c>
      <c r="C7765">
        <v>265</v>
      </c>
      <c r="D7765" t="s">
        <v>265</v>
      </c>
      <c r="E7765">
        <v>4.095</v>
      </c>
      <c r="F7765">
        <v>2.6</v>
      </c>
      <c r="G7765">
        <v>0.086</v>
      </c>
      <c r="H7765">
        <v>2.47</v>
      </c>
      <c r="I7765">
        <v>3.30769230769231</v>
      </c>
      <c r="J7765">
        <v>95</v>
      </c>
      <c r="K7765">
        <v>63.4920634920635</v>
      </c>
      <c r="L7765">
        <v>2.1001221001221</v>
      </c>
      <c r="M7765">
        <v>0.044</v>
      </c>
      <c r="N7765">
        <v>1.69230769230769</v>
      </c>
      <c r="O7765">
        <v>2.514</v>
      </c>
      <c r="P7765" t="s">
        <v>266</v>
      </c>
      <c r="R7765">
        <v>0</v>
      </c>
      <c r="S7765">
        <v>4282</v>
      </c>
      <c r="T7765">
        <v>4296</v>
      </c>
      <c r="U7765">
        <v>4287</v>
      </c>
      <c r="V7765">
        <v>4284</v>
      </c>
      <c r="W7765">
        <v>1</v>
      </c>
      <c r="X7765">
        <v>1</v>
      </c>
      <c r="Y7765" t="s">
        <v>5664</v>
      </c>
      <c r="Z7765" t="s">
        <v>100</v>
      </c>
      <c r="AA7765" t="s">
        <v>1772</v>
      </c>
    </row>
    <row r="7766" spans="1:27">
      <c r="A7766" t="s">
        <v>26</v>
      </c>
      <c r="B7766">
        <v>3</v>
      </c>
      <c r="C7766">
        <v>68</v>
      </c>
      <c r="D7766" t="s">
        <v>265</v>
      </c>
      <c r="E7766">
        <v>7.342</v>
      </c>
      <c r="F7766">
        <v>5.6</v>
      </c>
      <c r="G7766">
        <v>0.024</v>
      </c>
      <c r="H7766">
        <v>5.592</v>
      </c>
      <c r="I7766">
        <v>0.428571428571429</v>
      </c>
      <c r="J7766">
        <v>99.8571428571429</v>
      </c>
      <c r="K7766">
        <v>76.2734949605012</v>
      </c>
      <c r="L7766">
        <v>0.326886406973577</v>
      </c>
      <c r="M7766">
        <v>-0.016</v>
      </c>
      <c r="N7766">
        <v>0.285714285714286</v>
      </c>
      <c r="O7766">
        <v>5.576</v>
      </c>
      <c r="P7766" t="s">
        <v>266</v>
      </c>
      <c r="R7766">
        <v>0</v>
      </c>
      <c r="S7766">
        <v>1119</v>
      </c>
      <c r="T7766">
        <v>1133</v>
      </c>
      <c r="U7766">
        <v>1124</v>
      </c>
      <c r="V7766">
        <v>1121</v>
      </c>
      <c r="W7766">
        <v>1</v>
      </c>
      <c r="X7766">
        <v>1</v>
      </c>
      <c r="Y7766" t="s">
        <v>5665</v>
      </c>
      <c r="Z7766" t="s">
        <v>101</v>
      </c>
      <c r="AA7766" t="s">
        <v>268</v>
      </c>
    </row>
    <row r="7767" spans="1:27">
      <c r="A7767" t="s">
        <v>26</v>
      </c>
      <c r="B7767">
        <v>3</v>
      </c>
      <c r="C7767">
        <v>69</v>
      </c>
      <c r="D7767" t="s">
        <v>265</v>
      </c>
      <c r="E7767">
        <v>14.946</v>
      </c>
      <c r="F7767">
        <v>13.4</v>
      </c>
      <c r="G7767">
        <v>0.026</v>
      </c>
      <c r="H7767">
        <v>13.371</v>
      </c>
      <c r="I7767">
        <v>0.194029850746269</v>
      </c>
      <c r="J7767">
        <v>99.7835820895522</v>
      </c>
      <c r="K7767">
        <v>89.6560952763281</v>
      </c>
      <c r="L7767">
        <v>0.173959587849592</v>
      </c>
      <c r="M7767">
        <v>0.00300000000000011</v>
      </c>
      <c r="N7767">
        <v>0.0223880597014934</v>
      </c>
      <c r="O7767">
        <v>13.374</v>
      </c>
      <c r="P7767" t="s">
        <v>266</v>
      </c>
      <c r="R7767">
        <v>0</v>
      </c>
      <c r="S7767">
        <v>1135</v>
      </c>
      <c r="T7767">
        <v>1149</v>
      </c>
      <c r="U7767">
        <v>1140</v>
      </c>
      <c r="V7767">
        <v>1137</v>
      </c>
      <c r="W7767">
        <v>1</v>
      </c>
      <c r="X7767">
        <v>1</v>
      </c>
      <c r="Y7767" t="s">
        <v>5666</v>
      </c>
      <c r="Z7767" t="s">
        <v>101</v>
      </c>
      <c r="AA7767" t="s">
        <v>268</v>
      </c>
    </row>
    <row r="7768" spans="1:27">
      <c r="A7768" t="s">
        <v>26</v>
      </c>
      <c r="B7768">
        <v>3</v>
      </c>
      <c r="C7768">
        <v>70</v>
      </c>
      <c r="D7768" t="s">
        <v>265</v>
      </c>
      <c r="E7768">
        <v>12.009</v>
      </c>
      <c r="F7768">
        <v>10.5</v>
      </c>
      <c r="G7768">
        <v>0.694</v>
      </c>
      <c r="H7768">
        <v>9.776</v>
      </c>
      <c r="I7768">
        <v>6.60952380952381</v>
      </c>
      <c r="J7768">
        <v>93.1047619047619</v>
      </c>
      <c r="K7768">
        <v>87.4344241818636</v>
      </c>
      <c r="L7768">
        <v>5.77899908402032</v>
      </c>
      <c r="M7768">
        <v>0.0300000000000011</v>
      </c>
      <c r="N7768">
        <v>0.285714285714297</v>
      </c>
      <c r="O7768">
        <v>9.806</v>
      </c>
      <c r="P7768" t="s">
        <v>266</v>
      </c>
      <c r="R7768">
        <v>0</v>
      </c>
      <c r="S7768">
        <v>1151</v>
      </c>
      <c r="T7768">
        <v>1165</v>
      </c>
      <c r="U7768">
        <v>1156</v>
      </c>
      <c r="V7768">
        <v>1153</v>
      </c>
      <c r="W7768">
        <v>1</v>
      </c>
      <c r="X7768">
        <v>1</v>
      </c>
      <c r="Y7768" t="s">
        <v>5667</v>
      </c>
      <c r="Z7768" t="s">
        <v>101</v>
      </c>
      <c r="AA7768" t="s">
        <v>268</v>
      </c>
    </row>
    <row r="7769" spans="1:27">
      <c r="A7769" t="s">
        <v>26</v>
      </c>
      <c r="B7769">
        <v>3</v>
      </c>
      <c r="C7769">
        <v>71</v>
      </c>
      <c r="D7769" t="s">
        <v>265</v>
      </c>
      <c r="E7769">
        <v>37.856</v>
      </c>
      <c r="F7769">
        <v>36.5</v>
      </c>
      <c r="G7769">
        <v>0.033</v>
      </c>
      <c r="H7769">
        <v>36.367</v>
      </c>
      <c r="I7769">
        <v>0.0904109589041096</v>
      </c>
      <c r="J7769">
        <v>99.6356164383562</v>
      </c>
      <c r="K7769">
        <v>96.4180050718512</v>
      </c>
      <c r="L7769">
        <v>0.0871724429416737</v>
      </c>
      <c r="M7769">
        <v>0.100000000000001</v>
      </c>
      <c r="N7769">
        <v>0.27397260273973</v>
      </c>
      <c r="O7769">
        <v>36.467</v>
      </c>
      <c r="P7769" t="s">
        <v>266</v>
      </c>
      <c r="R7769">
        <v>0</v>
      </c>
      <c r="S7769">
        <v>1167</v>
      </c>
      <c r="T7769">
        <v>1181</v>
      </c>
      <c r="U7769">
        <v>1172</v>
      </c>
      <c r="V7769">
        <v>1169</v>
      </c>
      <c r="W7769">
        <v>1</v>
      </c>
      <c r="X7769">
        <v>1</v>
      </c>
      <c r="Y7769" t="s">
        <v>5668</v>
      </c>
      <c r="Z7769" t="s">
        <v>101</v>
      </c>
      <c r="AA7769" t="s">
        <v>268</v>
      </c>
    </row>
    <row r="7770" spans="1:27">
      <c r="A7770" t="s">
        <v>26</v>
      </c>
      <c r="B7770">
        <v>3</v>
      </c>
      <c r="C7770">
        <v>72</v>
      </c>
      <c r="D7770" t="s">
        <v>265</v>
      </c>
      <c r="E7770">
        <v>26.143</v>
      </c>
      <c r="F7770">
        <v>24.8</v>
      </c>
      <c r="G7770">
        <v>0.187</v>
      </c>
      <c r="H7770">
        <v>24.54</v>
      </c>
      <c r="I7770">
        <v>0.754032258064516</v>
      </c>
      <c r="J7770">
        <v>98.9516129032258</v>
      </c>
      <c r="K7770">
        <v>94.8628696018055</v>
      </c>
      <c r="L7770">
        <v>0.715296637723291</v>
      </c>
      <c r="M7770">
        <v>0.0730000000000004</v>
      </c>
      <c r="N7770">
        <v>0.294354838709679</v>
      </c>
      <c r="O7770">
        <v>24.613</v>
      </c>
      <c r="P7770" t="s">
        <v>266</v>
      </c>
      <c r="R7770">
        <v>0</v>
      </c>
      <c r="S7770">
        <v>1183</v>
      </c>
      <c r="T7770">
        <v>1197</v>
      </c>
      <c r="U7770">
        <v>1188</v>
      </c>
      <c r="V7770">
        <v>1185</v>
      </c>
      <c r="W7770">
        <v>1</v>
      </c>
      <c r="X7770">
        <v>1</v>
      </c>
      <c r="Y7770" t="s">
        <v>5669</v>
      </c>
      <c r="Z7770" t="s">
        <v>101</v>
      </c>
      <c r="AA7770" t="s">
        <v>268</v>
      </c>
    </row>
    <row r="7771" spans="1:27">
      <c r="A7771" t="s">
        <v>26</v>
      </c>
      <c r="B7771">
        <v>3</v>
      </c>
      <c r="C7771">
        <v>74</v>
      </c>
      <c r="D7771" t="s">
        <v>265</v>
      </c>
      <c r="E7771">
        <v>2.272</v>
      </c>
      <c r="F7771">
        <v>1.6</v>
      </c>
      <c r="G7771">
        <v>0.015</v>
      </c>
      <c r="H7771">
        <v>1.535</v>
      </c>
      <c r="I7771">
        <v>0.9375</v>
      </c>
      <c r="J7771">
        <v>95.9375</v>
      </c>
      <c r="K7771">
        <v>70.4225352112676</v>
      </c>
      <c r="L7771">
        <v>0.660211267605634</v>
      </c>
      <c r="M7771">
        <v>0.0500000000000003</v>
      </c>
      <c r="N7771">
        <v>3.12500000000002</v>
      </c>
      <c r="O7771">
        <v>1.585</v>
      </c>
      <c r="P7771" t="s">
        <v>266</v>
      </c>
      <c r="R7771">
        <v>0</v>
      </c>
      <c r="S7771">
        <v>1220</v>
      </c>
      <c r="T7771">
        <v>1234</v>
      </c>
      <c r="U7771">
        <v>1225</v>
      </c>
      <c r="V7771">
        <v>1222</v>
      </c>
      <c r="W7771">
        <v>1</v>
      </c>
      <c r="X7771">
        <v>1</v>
      </c>
      <c r="Y7771" t="s">
        <v>5670</v>
      </c>
      <c r="Z7771" t="s">
        <v>101</v>
      </c>
      <c r="AA7771" t="s">
        <v>345</v>
      </c>
    </row>
    <row r="7772" spans="1:27">
      <c r="A7772" t="s">
        <v>26</v>
      </c>
      <c r="B7772">
        <v>3</v>
      </c>
      <c r="C7772">
        <v>75</v>
      </c>
      <c r="D7772" t="s">
        <v>265</v>
      </c>
      <c r="E7772">
        <v>2.241</v>
      </c>
      <c r="F7772">
        <v>1.4</v>
      </c>
      <c r="G7772">
        <v>0.024</v>
      </c>
      <c r="H7772">
        <v>1.354</v>
      </c>
      <c r="I7772">
        <v>1.71428571428571</v>
      </c>
      <c r="J7772">
        <v>96.7142857142857</v>
      </c>
      <c r="K7772">
        <v>62.4721106648817</v>
      </c>
      <c r="L7772">
        <v>1.07095046854083</v>
      </c>
      <c r="M7772">
        <v>0.0219999999999998</v>
      </c>
      <c r="N7772">
        <v>1.57142857142856</v>
      </c>
      <c r="O7772">
        <v>1.376</v>
      </c>
      <c r="P7772" t="s">
        <v>266</v>
      </c>
      <c r="R7772">
        <v>0</v>
      </c>
      <c r="S7772">
        <v>1236</v>
      </c>
      <c r="T7772">
        <v>1250</v>
      </c>
      <c r="U7772">
        <v>1241</v>
      </c>
      <c r="V7772">
        <v>1238</v>
      </c>
      <c r="W7772">
        <v>1</v>
      </c>
      <c r="X7772">
        <v>1</v>
      </c>
      <c r="Y7772" t="s">
        <v>5671</v>
      </c>
      <c r="Z7772" t="s">
        <v>101</v>
      </c>
      <c r="AA7772" t="s">
        <v>345</v>
      </c>
    </row>
    <row r="7773" spans="1:27">
      <c r="A7773" t="s">
        <v>26</v>
      </c>
      <c r="B7773">
        <v>3</v>
      </c>
      <c r="C7773">
        <v>76</v>
      </c>
      <c r="D7773" t="s">
        <v>265</v>
      </c>
      <c r="E7773">
        <v>4.76</v>
      </c>
      <c r="F7773">
        <v>3</v>
      </c>
      <c r="G7773">
        <v>0.016</v>
      </c>
      <c r="H7773">
        <v>2.938</v>
      </c>
      <c r="I7773">
        <v>0.533333333333333</v>
      </c>
      <c r="J7773">
        <v>97.9333333333333</v>
      </c>
      <c r="K7773">
        <v>63.0252100840336</v>
      </c>
      <c r="L7773">
        <v>0.336134453781513</v>
      </c>
      <c r="M7773">
        <v>0.0459999999999998</v>
      </c>
      <c r="N7773">
        <v>1.53333333333333</v>
      </c>
      <c r="O7773">
        <v>2.984</v>
      </c>
      <c r="P7773" t="s">
        <v>266</v>
      </c>
      <c r="R7773">
        <v>0</v>
      </c>
      <c r="S7773">
        <v>1252</v>
      </c>
      <c r="T7773">
        <v>1266</v>
      </c>
      <c r="U7773">
        <v>1257</v>
      </c>
      <c r="V7773">
        <v>1254</v>
      </c>
      <c r="W7773">
        <v>1</v>
      </c>
      <c r="X7773">
        <v>1</v>
      </c>
      <c r="Y7773" t="s">
        <v>5672</v>
      </c>
      <c r="Z7773" t="s">
        <v>101</v>
      </c>
      <c r="AA7773" t="s">
        <v>345</v>
      </c>
    </row>
    <row r="7774" spans="1:27">
      <c r="A7774" t="s">
        <v>26</v>
      </c>
      <c r="B7774">
        <v>3</v>
      </c>
      <c r="C7774">
        <v>77</v>
      </c>
      <c r="D7774" t="s">
        <v>265</v>
      </c>
      <c r="E7774">
        <v>13.281</v>
      </c>
      <c r="F7774">
        <v>12.3</v>
      </c>
      <c r="G7774">
        <v>5.699</v>
      </c>
      <c r="H7774">
        <v>6.505</v>
      </c>
      <c r="I7774">
        <v>46.3333333333333</v>
      </c>
      <c r="J7774">
        <v>52.8861788617886</v>
      </c>
      <c r="K7774">
        <v>92.6135080189745</v>
      </c>
      <c r="L7774">
        <v>42.9109253821248</v>
      </c>
      <c r="M7774">
        <v>0.0960000000000001</v>
      </c>
      <c r="N7774">
        <v>0.780487804878049</v>
      </c>
      <c r="O7774">
        <v>6.601</v>
      </c>
      <c r="P7774" t="s">
        <v>266</v>
      </c>
      <c r="R7774">
        <v>0</v>
      </c>
      <c r="S7774">
        <v>1268</v>
      </c>
      <c r="T7774">
        <v>1282</v>
      </c>
      <c r="U7774">
        <v>1273</v>
      </c>
      <c r="V7774">
        <v>1270</v>
      </c>
      <c r="W7774">
        <v>1</v>
      </c>
      <c r="X7774">
        <v>1</v>
      </c>
      <c r="Y7774" t="s">
        <v>5673</v>
      </c>
      <c r="Z7774" t="s">
        <v>101</v>
      </c>
      <c r="AA7774" t="s">
        <v>345</v>
      </c>
    </row>
    <row r="7775" spans="1:27">
      <c r="A7775" t="s">
        <v>26</v>
      </c>
      <c r="B7775">
        <v>3</v>
      </c>
      <c r="C7775">
        <v>78</v>
      </c>
      <c r="D7775" t="s">
        <v>265</v>
      </c>
      <c r="E7775">
        <v>21.076</v>
      </c>
      <c r="F7775">
        <v>20.1</v>
      </c>
      <c r="G7775">
        <v>0.089</v>
      </c>
      <c r="H7775">
        <v>19.876</v>
      </c>
      <c r="I7775">
        <v>0.442786069651741</v>
      </c>
      <c r="J7775">
        <v>98.8855721393035</v>
      </c>
      <c r="K7775">
        <v>95.3691402543177</v>
      </c>
      <c r="L7775">
        <v>0.42228126779275</v>
      </c>
      <c r="M7775">
        <v>0.135000000000002</v>
      </c>
      <c r="N7775">
        <v>0.671641791044784</v>
      </c>
      <c r="O7775">
        <v>20.011</v>
      </c>
      <c r="P7775" t="s">
        <v>266</v>
      </c>
      <c r="R7775">
        <v>0</v>
      </c>
      <c r="S7775">
        <v>1284</v>
      </c>
      <c r="T7775">
        <v>1298</v>
      </c>
      <c r="U7775">
        <v>1289</v>
      </c>
      <c r="V7775">
        <v>1286</v>
      </c>
      <c r="W7775">
        <v>1</v>
      </c>
      <c r="X7775">
        <v>1</v>
      </c>
      <c r="Y7775" t="s">
        <v>5674</v>
      </c>
      <c r="Z7775" t="s">
        <v>101</v>
      </c>
      <c r="AA7775" t="s">
        <v>345</v>
      </c>
    </row>
    <row r="7776" spans="1:27">
      <c r="A7776" t="s">
        <v>26</v>
      </c>
      <c r="B7776">
        <v>3</v>
      </c>
      <c r="C7776">
        <v>79</v>
      </c>
      <c r="D7776" t="s">
        <v>265</v>
      </c>
      <c r="E7776">
        <v>14.148</v>
      </c>
      <c r="F7776">
        <v>13.2</v>
      </c>
      <c r="G7776">
        <v>6.29</v>
      </c>
      <c r="H7776">
        <v>6.823</v>
      </c>
      <c r="I7776">
        <v>47.6515151515152</v>
      </c>
      <c r="J7776">
        <v>51.6893939393939</v>
      </c>
      <c r="K7776">
        <v>93.2994062765055</v>
      </c>
      <c r="L7776">
        <v>44.4585807181227</v>
      </c>
      <c r="M7776">
        <v>0.0869999999999997</v>
      </c>
      <c r="N7776">
        <v>0.659090909090907</v>
      </c>
      <c r="O7776">
        <v>6.91</v>
      </c>
      <c r="P7776" t="s">
        <v>266</v>
      </c>
      <c r="R7776">
        <v>0</v>
      </c>
      <c r="S7776">
        <v>1300</v>
      </c>
      <c r="T7776">
        <v>1314</v>
      </c>
      <c r="U7776">
        <v>1305</v>
      </c>
      <c r="V7776">
        <v>1302</v>
      </c>
      <c r="W7776">
        <v>1</v>
      </c>
      <c r="X7776">
        <v>1</v>
      </c>
      <c r="Y7776" t="s">
        <v>5675</v>
      </c>
      <c r="Z7776" t="s">
        <v>101</v>
      </c>
      <c r="AA7776" t="s">
        <v>345</v>
      </c>
    </row>
    <row r="7777" spans="1:27">
      <c r="A7777" t="s">
        <v>26</v>
      </c>
      <c r="B7777">
        <v>3</v>
      </c>
      <c r="C7777">
        <v>80</v>
      </c>
      <c r="D7777" t="s">
        <v>265</v>
      </c>
      <c r="E7777">
        <v>2.539</v>
      </c>
      <c r="F7777">
        <v>0.6</v>
      </c>
      <c r="G7777">
        <v>0.017</v>
      </c>
      <c r="H7777">
        <v>0.523</v>
      </c>
      <c r="I7777">
        <v>2.83333333333333</v>
      </c>
      <c r="J7777">
        <v>87.1666666666667</v>
      </c>
      <c r="K7777">
        <v>23.6313509255612</v>
      </c>
      <c r="L7777">
        <v>0.669554942890902</v>
      </c>
      <c r="M7777">
        <v>0.0599999999999999</v>
      </c>
      <c r="N7777">
        <v>9.99999999999999</v>
      </c>
      <c r="O7777">
        <v>0.583</v>
      </c>
      <c r="P7777" t="s">
        <v>266</v>
      </c>
      <c r="R7777">
        <v>0</v>
      </c>
      <c r="S7777">
        <v>1316</v>
      </c>
      <c r="T7777">
        <v>1330</v>
      </c>
      <c r="U7777">
        <v>1321</v>
      </c>
      <c r="V7777">
        <v>1318</v>
      </c>
      <c r="W7777">
        <v>1</v>
      </c>
      <c r="X7777">
        <v>1</v>
      </c>
      <c r="Y7777" t="s">
        <v>5676</v>
      </c>
      <c r="Z7777" t="s">
        <v>101</v>
      </c>
      <c r="AA7777" t="s">
        <v>345</v>
      </c>
    </row>
    <row r="7778" spans="1:27">
      <c r="A7778" t="s">
        <v>26</v>
      </c>
      <c r="B7778">
        <v>3</v>
      </c>
      <c r="C7778">
        <v>82</v>
      </c>
      <c r="D7778" t="s">
        <v>265</v>
      </c>
      <c r="E7778">
        <v>3.237</v>
      </c>
      <c r="F7778">
        <v>2.6</v>
      </c>
      <c r="G7778">
        <v>0.009</v>
      </c>
      <c r="H7778">
        <v>2.582</v>
      </c>
      <c r="I7778">
        <v>0.346153846153846</v>
      </c>
      <c r="J7778">
        <v>99.3076923076923</v>
      </c>
      <c r="K7778">
        <v>80.3212851405623</v>
      </c>
      <c r="L7778">
        <v>0.278035217794254</v>
      </c>
      <c r="M7778">
        <v>0.00900000000000034</v>
      </c>
      <c r="N7778">
        <v>0.346153846153859</v>
      </c>
      <c r="O7778">
        <v>2.591</v>
      </c>
      <c r="P7778" t="s">
        <v>266</v>
      </c>
      <c r="R7778">
        <v>0</v>
      </c>
      <c r="S7778">
        <v>1353</v>
      </c>
      <c r="T7778">
        <v>1367</v>
      </c>
      <c r="U7778">
        <v>1358</v>
      </c>
      <c r="V7778">
        <v>1355</v>
      </c>
      <c r="W7778">
        <v>1</v>
      </c>
      <c r="X7778">
        <v>1</v>
      </c>
      <c r="Y7778" t="s">
        <v>5677</v>
      </c>
      <c r="Z7778" t="s">
        <v>101</v>
      </c>
      <c r="AA7778" t="s">
        <v>398</v>
      </c>
    </row>
    <row r="7779" spans="1:27">
      <c r="A7779" t="s">
        <v>26</v>
      </c>
      <c r="B7779">
        <v>3</v>
      </c>
      <c r="C7779">
        <v>83</v>
      </c>
      <c r="D7779" t="s">
        <v>265</v>
      </c>
      <c r="E7779">
        <v>1.936</v>
      </c>
      <c r="F7779">
        <v>1.2</v>
      </c>
      <c r="G7779">
        <v>0.009</v>
      </c>
      <c r="H7779">
        <v>1.165</v>
      </c>
      <c r="I7779">
        <v>0.75</v>
      </c>
      <c r="J7779">
        <v>97.0833333333333</v>
      </c>
      <c r="K7779">
        <v>61.9834710743802</v>
      </c>
      <c r="L7779">
        <v>0.464876033057851</v>
      </c>
      <c r="M7779">
        <v>0.026</v>
      </c>
      <c r="N7779">
        <v>2.16666666666667</v>
      </c>
      <c r="O7779">
        <v>1.191</v>
      </c>
      <c r="P7779" t="s">
        <v>266</v>
      </c>
      <c r="R7779">
        <v>0</v>
      </c>
      <c r="S7779">
        <v>1369</v>
      </c>
      <c r="T7779">
        <v>1383</v>
      </c>
      <c r="U7779">
        <v>1374</v>
      </c>
      <c r="V7779">
        <v>1371</v>
      </c>
      <c r="W7779">
        <v>1</v>
      </c>
      <c r="X7779">
        <v>1</v>
      </c>
      <c r="Y7779" t="s">
        <v>5678</v>
      </c>
      <c r="Z7779" t="s">
        <v>101</v>
      </c>
      <c r="AA7779" t="s">
        <v>398</v>
      </c>
    </row>
    <row r="7780" spans="1:27">
      <c r="A7780" t="s">
        <v>26</v>
      </c>
      <c r="B7780">
        <v>3</v>
      </c>
      <c r="C7780">
        <v>84</v>
      </c>
      <c r="D7780" t="s">
        <v>265</v>
      </c>
      <c r="E7780">
        <v>1.392</v>
      </c>
      <c r="F7780">
        <v>0.7</v>
      </c>
      <c r="G7780">
        <v>0.072</v>
      </c>
      <c r="H7780">
        <v>0.643</v>
      </c>
      <c r="I7780">
        <v>10.2857142857143</v>
      </c>
      <c r="J7780">
        <v>91.8571428571429</v>
      </c>
      <c r="K7780">
        <v>50.2873563218391</v>
      </c>
      <c r="L7780">
        <v>5.17241379310345</v>
      </c>
      <c r="M7780">
        <v>-0.015</v>
      </c>
      <c r="N7780">
        <v>2.14285714285714</v>
      </c>
      <c r="O7780">
        <v>0.628</v>
      </c>
      <c r="P7780" t="s">
        <v>266</v>
      </c>
      <c r="R7780">
        <v>0</v>
      </c>
      <c r="S7780">
        <v>1385</v>
      </c>
      <c r="T7780">
        <v>1399</v>
      </c>
      <c r="U7780">
        <v>1390</v>
      </c>
      <c r="V7780">
        <v>1387</v>
      </c>
      <c r="W7780">
        <v>1</v>
      </c>
      <c r="X7780">
        <v>1</v>
      </c>
      <c r="Y7780" t="s">
        <v>5679</v>
      </c>
      <c r="Z7780" t="s">
        <v>101</v>
      </c>
      <c r="AA7780" t="s">
        <v>398</v>
      </c>
    </row>
    <row r="7781" spans="1:27">
      <c r="A7781" t="s">
        <v>26</v>
      </c>
      <c r="B7781">
        <v>3</v>
      </c>
      <c r="C7781">
        <v>85</v>
      </c>
      <c r="D7781" t="s">
        <v>265</v>
      </c>
      <c r="E7781">
        <v>4.267</v>
      </c>
      <c r="F7781">
        <v>1.8</v>
      </c>
      <c r="G7781">
        <v>0.622</v>
      </c>
      <c r="H7781">
        <v>1.15</v>
      </c>
      <c r="I7781">
        <v>34.5555555555556</v>
      </c>
      <c r="J7781">
        <v>63.8888888888889</v>
      </c>
      <c r="K7781">
        <v>42.1842043590345</v>
      </c>
      <c r="L7781">
        <v>14.5769861729552</v>
      </c>
      <c r="M7781">
        <v>0.0280000000000002</v>
      </c>
      <c r="N7781">
        <v>1.55555555555557</v>
      </c>
      <c r="O7781">
        <v>1.178</v>
      </c>
      <c r="P7781" t="s">
        <v>266</v>
      </c>
      <c r="R7781">
        <v>0</v>
      </c>
      <c r="S7781">
        <v>1401</v>
      </c>
      <c r="T7781">
        <v>1415</v>
      </c>
      <c r="U7781">
        <v>1406</v>
      </c>
      <c r="V7781">
        <v>1403</v>
      </c>
      <c r="W7781">
        <v>1</v>
      </c>
      <c r="X7781">
        <v>1</v>
      </c>
      <c r="Y7781" t="s">
        <v>5680</v>
      </c>
      <c r="Z7781" t="s">
        <v>101</v>
      </c>
      <c r="AA7781" t="s">
        <v>398</v>
      </c>
    </row>
    <row r="7782" spans="1:27">
      <c r="A7782" t="s">
        <v>26</v>
      </c>
      <c r="B7782">
        <v>3</v>
      </c>
      <c r="C7782">
        <v>86</v>
      </c>
      <c r="D7782" t="s">
        <v>265</v>
      </c>
      <c r="E7782">
        <v>40.3</v>
      </c>
      <c r="F7782">
        <v>39.3</v>
      </c>
      <c r="G7782">
        <v>18.716</v>
      </c>
      <c r="H7782">
        <v>20.493</v>
      </c>
      <c r="I7782">
        <v>47.6234096692112</v>
      </c>
      <c r="J7782">
        <v>52.1450381679389</v>
      </c>
      <c r="K7782">
        <v>97.5186104218362</v>
      </c>
      <c r="L7782">
        <v>46.4416873449132</v>
      </c>
      <c r="M7782">
        <v>0.090999999999994</v>
      </c>
      <c r="N7782">
        <v>0.231552162849857</v>
      </c>
      <c r="O7782">
        <v>20.584</v>
      </c>
      <c r="P7782" t="s">
        <v>266</v>
      </c>
      <c r="R7782">
        <v>0</v>
      </c>
      <c r="S7782">
        <v>1417</v>
      </c>
      <c r="T7782">
        <v>1431</v>
      </c>
      <c r="U7782">
        <v>1422</v>
      </c>
      <c r="V7782">
        <v>1419</v>
      </c>
      <c r="W7782">
        <v>1</v>
      </c>
      <c r="X7782">
        <v>1</v>
      </c>
      <c r="Y7782" t="s">
        <v>5681</v>
      </c>
      <c r="Z7782" t="s">
        <v>101</v>
      </c>
      <c r="AA7782" t="s">
        <v>398</v>
      </c>
    </row>
    <row r="7783" spans="1:27">
      <c r="A7783" t="s">
        <v>26</v>
      </c>
      <c r="B7783">
        <v>3</v>
      </c>
      <c r="C7783">
        <v>87</v>
      </c>
      <c r="D7783" t="s">
        <v>265</v>
      </c>
      <c r="E7783">
        <v>15.998</v>
      </c>
      <c r="F7783">
        <v>15</v>
      </c>
      <c r="G7783">
        <v>0.266</v>
      </c>
      <c r="H7783">
        <v>14.705</v>
      </c>
      <c r="I7783">
        <v>1.77333333333333</v>
      </c>
      <c r="J7783">
        <v>98.0333333333333</v>
      </c>
      <c r="K7783">
        <v>93.7617202150269</v>
      </c>
      <c r="L7783">
        <v>1.66270783847981</v>
      </c>
      <c r="M7783">
        <v>0.0289999999999999</v>
      </c>
      <c r="N7783">
        <v>0.193333333333333</v>
      </c>
      <c r="O7783">
        <v>14.734</v>
      </c>
      <c r="P7783" t="s">
        <v>266</v>
      </c>
      <c r="R7783">
        <v>0</v>
      </c>
      <c r="S7783">
        <v>1433</v>
      </c>
      <c r="T7783">
        <v>1447</v>
      </c>
      <c r="U7783">
        <v>1438</v>
      </c>
      <c r="V7783">
        <v>1435</v>
      </c>
      <c r="W7783">
        <v>1</v>
      </c>
      <c r="X7783">
        <v>1</v>
      </c>
      <c r="Y7783" t="s">
        <v>5682</v>
      </c>
      <c r="Z7783" t="s">
        <v>101</v>
      </c>
      <c r="AA7783" t="s">
        <v>398</v>
      </c>
    </row>
    <row r="7784" spans="1:27">
      <c r="A7784" t="s">
        <v>26</v>
      </c>
      <c r="B7784">
        <v>3</v>
      </c>
      <c r="C7784">
        <v>89</v>
      </c>
      <c r="D7784" t="s">
        <v>265</v>
      </c>
      <c r="E7784">
        <v>1.924</v>
      </c>
      <c r="F7784">
        <v>1.2</v>
      </c>
      <c r="G7784">
        <v>0.008</v>
      </c>
      <c r="H7784">
        <v>1.217</v>
      </c>
      <c r="I7784">
        <v>0.666666666666667</v>
      </c>
      <c r="J7784">
        <v>101.416666666667</v>
      </c>
      <c r="K7784">
        <v>62.3700623700624</v>
      </c>
      <c r="L7784">
        <v>0.415800415800416</v>
      </c>
      <c r="M7784">
        <v>-0.0250000000000001</v>
      </c>
      <c r="N7784">
        <v>2.08333333333334</v>
      </c>
      <c r="O7784">
        <v>1.192</v>
      </c>
      <c r="P7784" t="s">
        <v>266</v>
      </c>
      <c r="R7784">
        <v>0</v>
      </c>
      <c r="S7784">
        <v>1470</v>
      </c>
      <c r="T7784">
        <v>1484</v>
      </c>
      <c r="U7784">
        <v>1475</v>
      </c>
      <c r="V7784">
        <v>1472</v>
      </c>
      <c r="W7784">
        <v>1</v>
      </c>
      <c r="X7784">
        <v>1</v>
      </c>
      <c r="Y7784" t="s">
        <v>5683</v>
      </c>
      <c r="Z7784" t="s">
        <v>101</v>
      </c>
      <c r="AA7784" t="s">
        <v>464</v>
      </c>
    </row>
    <row r="7785" spans="1:27">
      <c r="A7785" t="s">
        <v>26</v>
      </c>
      <c r="B7785">
        <v>3</v>
      </c>
      <c r="C7785">
        <v>90</v>
      </c>
      <c r="D7785" t="s">
        <v>265</v>
      </c>
      <c r="E7785">
        <v>5.076</v>
      </c>
      <c r="F7785">
        <v>1.2</v>
      </c>
      <c r="G7785">
        <v>0.009</v>
      </c>
      <c r="H7785">
        <v>1.104</v>
      </c>
      <c r="I7785">
        <v>0.75</v>
      </c>
      <c r="J7785">
        <v>92</v>
      </c>
      <c r="K7785">
        <v>23.6406619385343</v>
      </c>
      <c r="L7785">
        <v>0.177304964539007</v>
      </c>
      <c r="M7785">
        <v>0.087</v>
      </c>
      <c r="N7785">
        <v>7.25</v>
      </c>
      <c r="O7785">
        <v>1.191</v>
      </c>
      <c r="P7785" t="s">
        <v>266</v>
      </c>
      <c r="R7785">
        <v>0</v>
      </c>
      <c r="S7785">
        <v>1486</v>
      </c>
      <c r="T7785">
        <v>1500</v>
      </c>
      <c r="U7785">
        <v>1491</v>
      </c>
      <c r="V7785">
        <v>1488</v>
      </c>
      <c r="W7785">
        <v>1</v>
      </c>
      <c r="X7785">
        <v>1</v>
      </c>
      <c r="Y7785" t="s">
        <v>5684</v>
      </c>
      <c r="Z7785" t="s">
        <v>101</v>
      </c>
      <c r="AA7785" t="s">
        <v>464</v>
      </c>
    </row>
    <row r="7786" spans="1:27">
      <c r="A7786" t="s">
        <v>26</v>
      </c>
      <c r="B7786">
        <v>3</v>
      </c>
      <c r="C7786">
        <v>91</v>
      </c>
      <c r="D7786" t="s">
        <v>265</v>
      </c>
      <c r="E7786">
        <v>9.555</v>
      </c>
      <c r="F7786">
        <v>8.6</v>
      </c>
      <c r="G7786">
        <v>3.941</v>
      </c>
      <c r="H7786">
        <v>4.544</v>
      </c>
      <c r="I7786">
        <v>45.8255813953488</v>
      </c>
      <c r="J7786">
        <v>52.8372093023256</v>
      </c>
      <c r="K7786">
        <v>90.0052328623757</v>
      </c>
      <c r="L7786">
        <v>41.2454212454212</v>
      </c>
      <c r="M7786">
        <v>0.115</v>
      </c>
      <c r="N7786">
        <v>1.33720930232558</v>
      </c>
      <c r="O7786">
        <v>4.659</v>
      </c>
      <c r="P7786" t="s">
        <v>266</v>
      </c>
      <c r="R7786">
        <v>0</v>
      </c>
      <c r="S7786">
        <v>1502</v>
      </c>
      <c r="T7786">
        <v>1516</v>
      </c>
      <c r="U7786">
        <v>1507</v>
      </c>
      <c r="V7786">
        <v>1504</v>
      </c>
      <c r="W7786">
        <v>1</v>
      </c>
      <c r="X7786">
        <v>1</v>
      </c>
      <c r="Y7786" t="s">
        <v>5685</v>
      </c>
      <c r="Z7786" t="s">
        <v>101</v>
      </c>
      <c r="AA7786" t="s">
        <v>464</v>
      </c>
    </row>
    <row r="7787" spans="1:27">
      <c r="A7787" t="s">
        <v>26</v>
      </c>
      <c r="B7787">
        <v>3</v>
      </c>
      <c r="C7787">
        <v>92</v>
      </c>
      <c r="D7787" t="s">
        <v>265</v>
      </c>
      <c r="E7787">
        <v>24.312</v>
      </c>
      <c r="F7787">
        <v>23.3</v>
      </c>
      <c r="G7787">
        <v>0.105</v>
      </c>
      <c r="H7787">
        <v>23.165</v>
      </c>
      <c r="I7787">
        <v>0.450643776824034</v>
      </c>
      <c r="J7787">
        <v>99.4206008583691</v>
      </c>
      <c r="K7787">
        <v>95.8374465284633</v>
      </c>
      <c r="L7787">
        <v>0.431885488647581</v>
      </c>
      <c r="M7787">
        <v>0.0300000000000011</v>
      </c>
      <c r="N7787">
        <v>0.128755364806872</v>
      </c>
      <c r="O7787">
        <v>23.195</v>
      </c>
      <c r="P7787" t="s">
        <v>266</v>
      </c>
      <c r="R7787">
        <v>0</v>
      </c>
      <c r="S7787">
        <v>1518</v>
      </c>
      <c r="T7787">
        <v>1532</v>
      </c>
      <c r="U7787">
        <v>1523</v>
      </c>
      <c r="V7787">
        <v>1520</v>
      </c>
      <c r="W7787">
        <v>1</v>
      </c>
      <c r="X7787">
        <v>1</v>
      </c>
      <c r="Y7787" t="s">
        <v>5686</v>
      </c>
      <c r="Z7787" t="s">
        <v>101</v>
      </c>
      <c r="AA7787" t="s">
        <v>464</v>
      </c>
    </row>
    <row r="7788" spans="1:27">
      <c r="A7788" t="s">
        <v>26</v>
      </c>
      <c r="B7788">
        <v>3</v>
      </c>
      <c r="C7788">
        <v>93</v>
      </c>
      <c r="D7788" t="s">
        <v>265</v>
      </c>
      <c r="E7788">
        <v>14.934</v>
      </c>
      <c r="F7788">
        <v>13.8</v>
      </c>
      <c r="G7788">
        <v>6.456</v>
      </c>
      <c r="H7788">
        <v>7.27</v>
      </c>
      <c r="I7788">
        <v>46.7826086956522</v>
      </c>
      <c r="J7788">
        <v>52.6811594202898</v>
      </c>
      <c r="K7788">
        <v>92.4065889915629</v>
      </c>
      <c r="L7788">
        <v>43.2302129369225</v>
      </c>
      <c r="M7788">
        <v>0.0740000000000016</v>
      </c>
      <c r="N7788">
        <v>0.536231884057983</v>
      </c>
      <c r="O7788">
        <v>7.344</v>
      </c>
      <c r="P7788" t="s">
        <v>266</v>
      </c>
      <c r="R7788">
        <v>0</v>
      </c>
      <c r="S7788">
        <v>1534</v>
      </c>
      <c r="T7788">
        <v>1548</v>
      </c>
      <c r="U7788">
        <v>1539</v>
      </c>
      <c r="V7788">
        <v>1536</v>
      </c>
      <c r="W7788">
        <v>1</v>
      </c>
      <c r="X7788">
        <v>1</v>
      </c>
      <c r="Y7788" t="s">
        <v>5687</v>
      </c>
      <c r="Z7788" t="s">
        <v>101</v>
      </c>
      <c r="AA7788" t="s">
        <v>464</v>
      </c>
    </row>
    <row r="7789" spans="1:27">
      <c r="A7789" t="s">
        <v>26</v>
      </c>
      <c r="B7789">
        <v>3</v>
      </c>
      <c r="C7789">
        <v>95</v>
      </c>
      <c r="D7789" t="s">
        <v>265</v>
      </c>
      <c r="E7789">
        <v>4.85</v>
      </c>
      <c r="F7789">
        <v>1.3</v>
      </c>
      <c r="G7789">
        <v>0.011</v>
      </c>
      <c r="H7789">
        <v>1.302</v>
      </c>
      <c r="I7789">
        <v>0.846153846153846</v>
      </c>
      <c r="J7789">
        <v>100.153846153846</v>
      </c>
      <c r="K7789">
        <v>26.8041237113402</v>
      </c>
      <c r="L7789">
        <v>0.22680412371134</v>
      </c>
      <c r="M7789">
        <v>-0.0129999999999999</v>
      </c>
      <c r="N7789">
        <v>0.999999999999992</v>
      </c>
      <c r="O7789">
        <v>1.289</v>
      </c>
      <c r="P7789" t="s">
        <v>266</v>
      </c>
      <c r="R7789">
        <v>0</v>
      </c>
      <c r="S7789">
        <v>1571</v>
      </c>
      <c r="T7789">
        <v>1585</v>
      </c>
      <c r="U7789">
        <v>1576</v>
      </c>
      <c r="V7789">
        <v>1573</v>
      </c>
      <c r="W7789">
        <v>1</v>
      </c>
      <c r="X7789">
        <v>1</v>
      </c>
      <c r="Y7789" t="s">
        <v>5688</v>
      </c>
      <c r="Z7789" t="s">
        <v>101</v>
      </c>
      <c r="AA7789" t="s">
        <v>514</v>
      </c>
    </row>
    <row r="7790" spans="1:27">
      <c r="A7790" t="s">
        <v>26</v>
      </c>
      <c r="B7790">
        <v>3</v>
      </c>
      <c r="C7790">
        <v>96</v>
      </c>
      <c r="D7790" t="s">
        <v>265</v>
      </c>
      <c r="E7790">
        <v>2.437</v>
      </c>
      <c r="F7790">
        <v>1.6</v>
      </c>
      <c r="G7790">
        <v>0.291</v>
      </c>
      <c r="H7790">
        <v>1.219</v>
      </c>
      <c r="I7790">
        <v>18.1875</v>
      </c>
      <c r="J7790">
        <v>76.1875</v>
      </c>
      <c r="K7790">
        <v>65.6544932293804</v>
      </c>
      <c r="L7790">
        <v>11.9409109560936</v>
      </c>
      <c r="M7790">
        <v>0.0900000000000001</v>
      </c>
      <c r="N7790">
        <v>5.62500000000001</v>
      </c>
      <c r="O7790">
        <v>1.309</v>
      </c>
      <c r="P7790" t="s">
        <v>266</v>
      </c>
      <c r="R7790">
        <v>0</v>
      </c>
      <c r="S7790">
        <v>1587</v>
      </c>
      <c r="T7790">
        <v>1601</v>
      </c>
      <c r="U7790">
        <v>1592</v>
      </c>
      <c r="V7790">
        <v>1589</v>
      </c>
      <c r="W7790">
        <v>1</v>
      </c>
      <c r="X7790">
        <v>1</v>
      </c>
      <c r="Y7790" t="s">
        <v>5689</v>
      </c>
      <c r="Z7790" t="s">
        <v>101</v>
      </c>
      <c r="AA7790" t="s">
        <v>514</v>
      </c>
    </row>
    <row r="7791" spans="1:27">
      <c r="A7791" t="s">
        <v>26</v>
      </c>
      <c r="B7791">
        <v>3</v>
      </c>
      <c r="C7791">
        <v>97</v>
      </c>
      <c r="D7791" t="s">
        <v>265</v>
      </c>
      <c r="E7791">
        <v>28.542</v>
      </c>
      <c r="F7791">
        <v>27.6</v>
      </c>
      <c r="G7791">
        <v>0.039</v>
      </c>
      <c r="H7791">
        <v>27.434</v>
      </c>
      <c r="I7791">
        <v>0.141304347826087</v>
      </c>
      <c r="J7791">
        <v>99.3985507246377</v>
      </c>
      <c r="K7791">
        <v>96.6996005886063</v>
      </c>
      <c r="L7791">
        <v>0.136640739962161</v>
      </c>
      <c r="M7791">
        <v>0.126999999999999</v>
      </c>
      <c r="N7791">
        <v>0.460144927536228</v>
      </c>
      <c r="O7791">
        <v>27.561</v>
      </c>
      <c r="P7791" t="s">
        <v>266</v>
      </c>
      <c r="R7791">
        <v>0</v>
      </c>
      <c r="S7791">
        <v>1603</v>
      </c>
      <c r="T7791">
        <v>1617</v>
      </c>
      <c r="U7791">
        <v>1608</v>
      </c>
      <c r="V7791">
        <v>1605</v>
      </c>
      <c r="W7791">
        <v>1</v>
      </c>
      <c r="X7791">
        <v>1</v>
      </c>
      <c r="Y7791" t="s">
        <v>5690</v>
      </c>
      <c r="Z7791" t="s">
        <v>101</v>
      </c>
      <c r="AA7791" t="s">
        <v>514</v>
      </c>
    </row>
    <row r="7792" spans="1:27">
      <c r="A7792" t="s">
        <v>26</v>
      </c>
      <c r="B7792">
        <v>3</v>
      </c>
      <c r="C7792">
        <v>98</v>
      </c>
      <c r="D7792" t="s">
        <v>265</v>
      </c>
      <c r="E7792">
        <v>14.408</v>
      </c>
      <c r="F7792">
        <v>13.4</v>
      </c>
      <c r="G7792">
        <v>0.167</v>
      </c>
      <c r="H7792">
        <v>13.161</v>
      </c>
      <c r="I7792">
        <v>1.24626865671642</v>
      </c>
      <c r="J7792">
        <v>98.2164179104477</v>
      </c>
      <c r="K7792">
        <v>93.0038867295947</v>
      </c>
      <c r="L7792">
        <v>1.15907828983898</v>
      </c>
      <c r="M7792">
        <v>0.072000000000001</v>
      </c>
      <c r="N7792">
        <v>0.537313432835828</v>
      </c>
      <c r="O7792">
        <v>13.233</v>
      </c>
      <c r="P7792" t="s">
        <v>266</v>
      </c>
      <c r="R7792">
        <v>0</v>
      </c>
      <c r="S7792">
        <v>1619</v>
      </c>
      <c r="T7792">
        <v>1633</v>
      </c>
      <c r="U7792">
        <v>1624</v>
      </c>
      <c r="V7792">
        <v>1621</v>
      </c>
      <c r="W7792">
        <v>1</v>
      </c>
      <c r="X7792">
        <v>1</v>
      </c>
      <c r="Y7792" t="s">
        <v>5691</v>
      </c>
      <c r="Z7792" t="s">
        <v>101</v>
      </c>
      <c r="AA7792" t="s">
        <v>514</v>
      </c>
    </row>
    <row r="7793" spans="1:27">
      <c r="A7793" t="s">
        <v>26</v>
      </c>
      <c r="B7793">
        <v>3</v>
      </c>
      <c r="C7793">
        <v>99</v>
      </c>
      <c r="D7793" t="s">
        <v>265</v>
      </c>
      <c r="E7793">
        <v>14.292</v>
      </c>
      <c r="F7793">
        <v>13.3</v>
      </c>
      <c r="G7793">
        <v>0.166</v>
      </c>
      <c r="H7793">
        <v>13.055</v>
      </c>
      <c r="I7793">
        <v>1.24812030075188</v>
      </c>
      <c r="J7793">
        <v>98.1578947368421</v>
      </c>
      <c r="K7793">
        <v>93.0590540162329</v>
      </c>
      <c r="L7793">
        <v>1.16148894486426</v>
      </c>
      <c r="M7793">
        <v>0.0790000000000006</v>
      </c>
      <c r="N7793">
        <v>0.59398496240602</v>
      </c>
      <c r="O7793">
        <v>13.134</v>
      </c>
      <c r="P7793" t="s">
        <v>266</v>
      </c>
      <c r="R7793">
        <v>0</v>
      </c>
      <c r="S7793">
        <v>1635</v>
      </c>
      <c r="T7793">
        <v>1649</v>
      </c>
      <c r="U7793">
        <v>1640</v>
      </c>
      <c r="V7793">
        <v>1637</v>
      </c>
      <c r="W7793">
        <v>1</v>
      </c>
      <c r="X7793">
        <v>1</v>
      </c>
      <c r="Y7793" t="s">
        <v>5692</v>
      </c>
      <c r="Z7793" t="s">
        <v>101</v>
      </c>
      <c r="AA7793" t="s">
        <v>514</v>
      </c>
    </row>
    <row r="7794" spans="1:27">
      <c r="A7794" t="s">
        <v>26</v>
      </c>
      <c r="B7794">
        <v>3</v>
      </c>
      <c r="C7794">
        <v>101</v>
      </c>
      <c r="D7794" t="s">
        <v>265</v>
      </c>
      <c r="E7794">
        <v>3.659</v>
      </c>
      <c r="F7794">
        <v>1.8</v>
      </c>
      <c r="G7794">
        <v>0.011</v>
      </c>
      <c r="H7794">
        <v>1.785</v>
      </c>
      <c r="I7794">
        <v>0.611111111111111</v>
      </c>
      <c r="J7794">
        <v>99.1666666666667</v>
      </c>
      <c r="K7794">
        <v>49.1937687892867</v>
      </c>
      <c r="L7794">
        <v>0.300628587045641</v>
      </c>
      <c r="M7794">
        <v>0.00400000000000023</v>
      </c>
      <c r="N7794">
        <v>0.222222222222235</v>
      </c>
      <c r="O7794">
        <v>1.789</v>
      </c>
      <c r="P7794" t="s">
        <v>266</v>
      </c>
      <c r="R7794">
        <v>0</v>
      </c>
      <c r="S7794">
        <v>1672</v>
      </c>
      <c r="T7794">
        <v>1686</v>
      </c>
      <c r="U7794">
        <v>1677</v>
      </c>
      <c r="V7794">
        <v>1674</v>
      </c>
      <c r="W7794">
        <v>1</v>
      </c>
      <c r="X7794">
        <v>1</v>
      </c>
      <c r="Y7794" t="s">
        <v>5693</v>
      </c>
      <c r="Z7794" t="s">
        <v>101</v>
      </c>
      <c r="AA7794" t="s">
        <v>561</v>
      </c>
    </row>
    <row r="7795" spans="1:27">
      <c r="A7795" t="s">
        <v>26</v>
      </c>
      <c r="B7795">
        <v>3</v>
      </c>
      <c r="C7795">
        <v>102</v>
      </c>
      <c r="D7795" t="s">
        <v>265</v>
      </c>
      <c r="E7795">
        <v>4.176</v>
      </c>
      <c r="F7795">
        <v>2.9</v>
      </c>
      <c r="G7795">
        <v>0.761</v>
      </c>
      <c r="H7795">
        <v>2.059</v>
      </c>
      <c r="I7795">
        <v>26.2413793103448</v>
      </c>
      <c r="J7795">
        <v>71</v>
      </c>
      <c r="K7795">
        <v>69.4444444444444</v>
      </c>
      <c r="L7795">
        <v>18.2231800766283</v>
      </c>
      <c r="M7795">
        <v>0.0799999999999996</v>
      </c>
      <c r="N7795">
        <v>2.75862068965516</v>
      </c>
      <c r="O7795">
        <v>2.139</v>
      </c>
      <c r="P7795" t="s">
        <v>266</v>
      </c>
      <c r="R7795">
        <v>0</v>
      </c>
      <c r="S7795">
        <v>1688</v>
      </c>
      <c r="T7795">
        <v>1702</v>
      </c>
      <c r="U7795">
        <v>1693</v>
      </c>
      <c r="V7795">
        <v>1690</v>
      </c>
      <c r="W7795">
        <v>1</v>
      </c>
      <c r="X7795">
        <v>1</v>
      </c>
      <c r="Y7795" t="s">
        <v>5694</v>
      </c>
      <c r="Z7795" t="s">
        <v>101</v>
      </c>
      <c r="AA7795" t="s">
        <v>561</v>
      </c>
    </row>
    <row r="7796" spans="1:27">
      <c r="A7796" t="s">
        <v>26</v>
      </c>
      <c r="B7796">
        <v>3</v>
      </c>
      <c r="C7796">
        <v>103</v>
      </c>
      <c r="D7796" t="s">
        <v>265</v>
      </c>
      <c r="E7796">
        <v>27.408</v>
      </c>
      <c r="F7796">
        <v>26.2</v>
      </c>
      <c r="G7796">
        <v>0.098</v>
      </c>
      <c r="H7796">
        <v>25.989</v>
      </c>
      <c r="I7796">
        <v>0.374045801526718</v>
      </c>
      <c r="J7796">
        <v>99.1946564885496</v>
      </c>
      <c r="K7796">
        <v>95.5925277291302</v>
      </c>
      <c r="L7796">
        <v>0.357559836544075</v>
      </c>
      <c r="M7796">
        <v>0.113</v>
      </c>
      <c r="N7796">
        <v>0.431297709923662</v>
      </c>
      <c r="O7796">
        <v>26.102</v>
      </c>
      <c r="P7796" t="s">
        <v>266</v>
      </c>
      <c r="R7796">
        <v>0</v>
      </c>
      <c r="S7796">
        <v>1704</v>
      </c>
      <c r="T7796">
        <v>1718</v>
      </c>
      <c r="U7796">
        <v>1709</v>
      </c>
      <c r="V7796">
        <v>1706</v>
      </c>
      <c r="W7796">
        <v>1</v>
      </c>
      <c r="X7796">
        <v>1</v>
      </c>
      <c r="Y7796" t="s">
        <v>5695</v>
      </c>
      <c r="Z7796" t="s">
        <v>101</v>
      </c>
      <c r="AA7796" t="s">
        <v>561</v>
      </c>
    </row>
    <row r="7797" spans="1:27">
      <c r="A7797" t="s">
        <v>26</v>
      </c>
      <c r="B7797">
        <v>3</v>
      </c>
      <c r="C7797">
        <v>104</v>
      </c>
      <c r="D7797" t="s">
        <v>265</v>
      </c>
      <c r="E7797">
        <v>14.892</v>
      </c>
      <c r="F7797">
        <v>13.9</v>
      </c>
      <c r="G7797">
        <v>0.209</v>
      </c>
      <c r="H7797">
        <v>13.612</v>
      </c>
      <c r="I7797">
        <v>1.50359712230216</v>
      </c>
      <c r="J7797">
        <v>97.9280575539568</v>
      </c>
      <c r="K7797">
        <v>93.3387053451518</v>
      </c>
      <c r="L7797">
        <v>1.40343808756379</v>
      </c>
      <c r="M7797">
        <v>0.0790000000000006</v>
      </c>
      <c r="N7797">
        <v>0.568345323741012</v>
      </c>
      <c r="O7797">
        <v>13.691</v>
      </c>
      <c r="P7797" t="s">
        <v>266</v>
      </c>
      <c r="R7797">
        <v>0</v>
      </c>
      <c r="S7797">
        <v>1720</v>
      </c>
      <c r="T7797">
        <v>1734</v>
      </c>
      <c r="U7797">
        <v>1725</v>
      </c>
      <c r="V7797">
        <v>1722</v>
      </c>
      <c r="W7797">
        <v>1</v>
      </c>
      <c r="X7797">
        <v>1</v>
      </c>
      <c r="Y7797" t="s">
        <v>5696</v>
      </c>
      <c r="Z7797" t="s">
        <v>101</v>
      </c>
      <c r="AA7797" t="s">
        <v>561</v>
      </c>
    </row>
    <row r="7798" spans="1:27">
      <c r="A7798" t="s">
        <v>26</v>
      </c>
      <c r="B7798">
        <v>3</v>
      </c>
      <c r="C7798">
        <v>106</v>
      </c>
      <c r="D7798" t="s">
        <v>265</v>
      </c>
      <c r="E7798">
        <v>2.009</v>
      </c>
      <c r="F7798">
        <v>1.3</v>
      </c>
      <c r="G7798">
        <v>0.007</v>
      </c>
      <c r="H7798">
        <v>1.298</v>
      </c>
      <c r="I7798">
        <v>0.538461538461538</v>
      </c>
      <c r="J7798">
        <v>99.8461538461539</v>
      </c>
      <c r="K7798">
        <v>64.7088103534097</v>
      </c>
      <c r="L7798">
        <v>0.348432055749129</v>
      </c>
      <c r="M7798">
        <v>-0.00499999999999989</v>
      </c>
      <c r="N7798">
        <v>0.384615384615376</v>
      </c>
      <c r="O7798">
        <v>1.293</v>
      </c>
      <c r="P7798" t="s">
        <v>266</v>
      </c>
      <c r="R7798">
        <v>0</v>
      </c>
      <c r="S7798">
        <v>1757</v>
      </c>
      <c r="T7798">
        <v>1771</v>
      </c>
      <c r="U7798">
        <v>1762</v>
      </c>
      <c r="V7798">
        <v>1759</v>
      </c>
      <c r="W7798">
        <v>1</v>
      </c>
      <c r="X7798">
        <v>1</v>
      </c>
      <c r="Y7798" t="s">
        <v>5697</v>
      </c>
      <c r="Z7798" t="s">
        <v>101</v>
      </c>
      <c r="AA7798" t="s">
        <v>605</v>
      </c>
    </row>
    <row r="7799" spans="1:27">
      <c r="A7799" t="s">
        <v>26</v>
      </c>
      <c r="B7799">
        <v>3</v>
      </c>
      <c r="C7799">
        <v>107</v>
      </c>
      <c r="D7799" t="s">
        <v>265</v>
      </c>
      <c r="E7799">
        <v>2.755</v>
      </c>
      <c r="F7799">
        <v>1.1</v>
      </c>
      <c r="G7799">
        <v>0.01</v>
      </c>
      <c r="H7799">
        <v>1.097</v>
      </c>
      <c r="I7799">
        <v>0.909090909090909</v>
      </c>
      <c r="J7799">
        <v>99.7272727272727</v>
      </c>
      <c r="K7799">
        <v>39.9274047186933</v>
      </c>
      <c r="L7799">
        <v>0.362976406533575</v>
      </c>
      <c r="M7799">
        <v>-0.0069999999999999</v>
      </c>
      <c r="N7799">
        <v>0.636363636363627</v>
      </c>
      <c r="O7799">
        <v>1.09</v>
      </c>
      <c r="P7799" t="s">
        <v>266</v>
      </c>
      <c r="R7799">
        <v>0</v>
      </c>
      <c r="S7799">
        <v>1773</v>
      </c>
      <c r="T7799">
        <v>1787</v>
      </c>
      <c r="U7799">
        <v>1778</v>
      </c>
      <c r="V7799">
        <v>1775</v>
      </c>
      <c r="W7799">
        <v>1</v>
      </c>
      <c r="X7799">
        <v>1</v>
      </c>
      <c r="Y7799" t="s">
        <v>5698</v>
      </c>
      <c r="Z7799" t="s">
        <v>101</v>
      </c>
      <c r="AA7799" t="s">
        <v>605</v>
      </c>
    </row>
    <row r="7800" spans="1:27">
      <c r="A7800" t="s">
        <v>26</v>
      </c>
      <c r="B7800">
        <v>3</v>
      </c>
      <c r="C7800">
        <v>108</v>
      </c>
      <c r="D7800" t="s">
        <v>265</v>
      </c>
      <c r="E7800">
        <v>12.411</v>
      </c>
      <c r="F7800">
        <v>11.4</v>
      </c>
      <c r="G7800">
        <v>0.011</v>
      </c>
      <c r="H7800">
        <v>11.339</v>
      </c>
      <c r="I7800">
        <v>0.0964912280701754</v>
      </c>
      <c r="J7800">
        <v>99.4649122807018</v>
      </c>
      <c r="K7800">
        <v>91.8540004834421</v>
      </c>
      <c r="L7800">
        <v>0.0886310530980582</v>
      </c>
      <c r="M7800">
        <v>0.0500000000000007</v>
      </c>
      <c r="N7800">
        <v>0.438596491228076</v>
      </c>
      <c r="O7800">
        <v>11.389</v>
      </c>
      <c r="P7800" t="s">
        <v>266</v>
      </c>
      <c r="R7800">
        <v>0</v>
      </c>
      <c r="S7800">
        <v>1789</v>
      </c>
      <c r="T7800">
        <v>1803</v>
      </c>
      <c r="U7800">
        <v>1794</v>
      </c>
      <c r="V7800">
        <v>1791</v>
      </c>
      <c r="W7800">
        <v>1</v>
      </c>
      <c r="X7800">
        <v>1</v>
      </c>
      <c r="Y7800" t="s">
        <v>5699</v>
      </c>
      <c r="Z7800" t="s">
        <v>101</v>
      </c>
      <c r="AA7800" t="s">
        <v>605</v>
      </c>
    </row>
    <row r="7801" spans="1:27">
      <c r="A7801" t="s">
        <v>26</v>
      </c>
      <c r="B7801">
        <v>3</v>
      </c>
      <c r="C7801">
        <v>109</v>
      </c>
      <c r="D7801" t="s">
        <v>265</v>
      </c>
      <c r="E7801">
        <v>23.816</v>
      </c>
      <c r="F7801">
        <v>23</v>
      </c>
      <c r="G7801">
        <v>0.018</v>
      </c>
      <c r="H7801">
        <v>22.974</v>
      </c>
      <c r="I7801">
        <v>0.0782608695652174</v>
      </c>
      <c r="J7801">
        <v>99.8869565217391</v>
      </c>
      <c r="K7801">
        <v>96.573731944911</v>
      </c>
      <c r="L7801">
        <v>0.0755794423916695</v>
      </c>
      <c r="M7801">
        <v>0.00799999999999912</v>
      </c>
      <c r="N7801">
        <v>0.0347826086956483</v>
      </c>
      <c r="O7801">
        <v>22.982</v>
      </c>
      <c r="P7801" t="s">
        <v>266</v>
      </c>
      <c r="R7801">
        <v>0</v>
      </c>
      <c r="S7801">
        <v>1805</v>
      </c>
      <c r="T7801">
        <v>1819</v>
      </c>
      <c r="U7801">
        <v>1810</v>
      </c>
      <c r="V7801">
        <v>1807</v>
      </c>
      <c r="W7801">
        <v>1</v>
      </c>
      <c r="X7801">
        <v>1</v>
      </c>
      <c r="Y7801" t="s">
        <v>5700</v>
      </c>
      <c r="Z7801" t="s">
        <v>101</v>
      </c>
      <c r="AA7801" t="s">
        <v>605</v>
      </c>
    </row>
    <row r="7802" spans="1:27">
      <c r="A7802" t="s">
        <v>26</v>
      </c>
      <c r="B7802">
        <v>3</v>
      </c>
      <c r="C7802">
        <v>110</v>
      </c>
      <c r="D7802" t="s">
        <v>265</v>
      </c>
      <c r="E7802">
        <v>15.519</v>
      </c>
      <c r="F7802">
        <v>14.5</v>
      </c>
      <c r="G7802">
        <v>0.178</v>
      </c>
      <c r="H7802">
        <v>14.255</v>
      </c>
      <c r="I7802">
        <v>1.22758620689655</v>
      </c>
      <c r="J7802">
        <v>98.3103448275862</v>
      </c>
      <c r="K7802">
        <v>93.43385527418</v>
      </c>
      <c r="L7802">
        <v>1.14698111991752</v>
      </c>
      <c r="M7802">
        <v>0.0669999999999984</v>
      </c>
      <c r="N7802">
        <v>0.46206896551723</v>
      </c>
      <c r="O7802">
        <v>14.322</v>
      </c>
      <c r="P7802" t="s">
        <v>266</v>
      </c>
      <c r="R7802">
        <v>0</v>
      </c>
      <c r="S7802">
        <v>1821</v>
      </c>
      <c r="T7802">
        <v>1835</v>
      </c>
      <c r="U7802">
        <v>1826</v>
      </c>
      <c r="V7802">
        <v>1823</v>
      </c>
      <c r="W7802">
        <v>1</v>
      </c>
      <c r="X7802">
        <v>1</v>
      </c>
      <c r="Y7802" t="s">
        <v>5701</v>
      </c>
      <c r="Z7802" t="s">
        <v>101</v>
      </c>
      <c r="AA7802" t="s">
        <v>605</v>
      </c>
    </row>
    <row r="7803" spans="1:27">
      <c r="A7803" t="s">
        <v>26</v>
      </c>
      <c r="B7803">
        <v>3</v>
      </c>
      <c r="C7803">
        <v>112</v>
      </c>
      <c r="D7803" t="s">
        <v>265</v>
      </c>
      <c r="E7803">
        <v>4.653</v>
      </c>
      <c r="F7803">
        <v>1.5</v>
      </c>
      <c r="G7803">
        <v>0.015</v>
      </c>
      <c r="H7803">
        <v>1.464</v>
      </c>
      <c r="I7803">
        <v>1</v>
      </c>
      <c r="J7803">
        <v>97.6</v>
      </c>
      <c r="K7803">
        <v>32.2372662798195</v>
      </c>
      <c r="L7803">
        <v>0.322372662798195</v>
      </c>
      <c r="M7803">
        <v>0.0210000000000001</v>
      </c>
      <c r="N7803">
        <v>1.40000000000001</v>
      </c>
      <c r="O7803">
        <v>1.485</v>
      </c>
      <c r="P7803" t="s">
        <v>266</v>
      </c>
      <c r="R7803">
        <v>0</v>
      </c>
      <c r="S7803">
        <v>1858</v>
      </c>
      <c r="T7803">
        <v>1872</v>
      </c>
      <c r="U7803">
        <v>1863</v>
      </c>
      <c r="V7803">
        <v>1860</v>
      </c>
      <c r="W7803">
        <v>1</v>
      </c>
      <c r="X7803">
        <v>1</v>
      </c>
      <c r="Y7803" t="s">
        <v>5702</v>
      </c>
      <c r="Z7803" t="s">
        <v>101</v>
      </c>
      <c r="AA7803" t="s">
        <v>656</v>
      </c>
    </row>
    <row r="7804" spans="1:27">
      <c r="A7804" t="s">
        <v>26</v>
      </c>
      <c r="B7804">
        <v>3</v>
      </c>
      <c r="C7804">
        <v>113</v>
      </c>
      <c r="D7804" t="s">
        <v>265</v>
      </c>
      <c r="E7804">
        <v>2.536</v>
      </c>
      <c r="F7804">
        <v>1.7</v>
      </c>
      <c r="G7804">
        <v>0.356</v>
      </c>
      <c r="H7804">
        <v>1.265</v>
      </c>
      <c r="I7804">
        <v>20.9411764705882</v>
      </c>
      <c r="J7804">
        <v>74.4117647058823</v>
      </c>
      <c r="K7804">
        <v>67.0347003154574</v>
      </c>
      <c r="L7804">
        <v>14.0378548895899</v>
      </c>
      <c r="M7804">
        <v>0.079</v>
      </c>
      <c r="N7804">
        <v>4.64705882352941</v>
      </c>
      <c r="O7804">
        <v>1.344</v>
      </c>
      <c r="P7804" t="s">
        <v>266</v>
      </c>
      <c r="R7804">
        <v>0</v>
      </c>
      <c r="S7804">
        <v>1874</v>
      </c>
      <c r="T7804">
        <v>1888</v>
      </c>
      <c r="U7804">
        <v>1879</v>
      </c>
      <c r="V7804">
        <v>1876</v>
      </c>
      <c r="W7804">
        <v>1</v>
      </c>
      <c r="X7804">
        <v>1</v>
      </c>
      <c r="Y7804" t="s">
        <v>5703</v>
      </c>
      <c r="Z7804" t="s">
        <v>101</v>
      </c>
      <c r="AA7804" t="s">
        <v>656</v>
      </c>
    </row>
    <row r="7805" spans="1:27">
      <c r="A7805" t="s">
        <v>26</v>
      </c>
      <c r="B7805">
        <v>3</v>
      </c>
      <c r="C7805">
        <v>114</v>
      </c>
      <c r="D7805" t="s">
        <v>265</v>
      </c>
      <c r="E7805">
        <v>28.043</v>
      </c>
      <c r="F7805">
        <v>27.1</v>
      </c>
      <c r="G7805">
        <v>0.047</v>
      </c>
      <c r="H7805">
        <v>27.032</v>
      </c>
      <c r="I7805">
        <v>0.173431734317343</v>
      </c>
      <c r="J7805">
        <v>99.7490774907749</v>
      </c>
      <c r="K7805">
        <v>96.6373069928324</v>
      </c>
      <c r="L7805">
        <v>0.167599757515244</v>
      </c>
      <c r="M7805">
        <v>0.0210000000000008</v>
      </c>
      <c r="N7805">
        <v>0.077490774907752</v>
      </c>
      <c r="O7805">
        <v>27.053</v>
      </c>
      <c r="P7805" t="s">
        <v>266</v>
      </c>
      <c r="R7805">
        <v>0</v>
      </c>
      <c r="S7805">
        <v>1890</v>
      </c>
      <c r="T7805">
        <v>1904</v>
      </c>
      <c r="U7805">
        <v>1895</v>
      </c>
      <c r="V7805">
        <v>1892</v>
      </c>
      <c r="W7805">
        <v>1</v>
      </c>
      <c r="X7805">
        <v>1</v>
      </c>
      <c r="Y7805" t="s">
        <v>5704</v>
      </c>
      <c r="Z7805" t="s">
        <v>101</v>
      </c>
      <c r="AA7805" t="s">
        <v>656</v>
      </c>
    </row>
    <row r="7806" spans="1:27">
      <c r="A7806" t="s">
        <v>26</v>
      </c>
      <c r="B7806">
        <v>3</v>
      </c>
      <c r="C7806">
        <v>115</v>
      </c>
      <c r="D7806" t="s">
        <v>265</v>
      </c>
      <c r="E7806">
        <v>14.164</v>
      </c>
      <c r="F7806">
        <v>13.2</v>
      </c>
      <c r="G7806">
        <v>0.162</v>
      </c>
      <c r="H7806">
        <v>12.953</v>
      </c>
      <c r="I7806">
        <v>1.22727272727273</v>
      </c>
      <c r="J7806">
        <v>98.1287878787879</v>
      </c>
      <c r="K7806">
        <v>93.1940129906806</v>
      </c>
      <c r="L7806">
        <v>1.14374470488563</v>
      </c>
      <c r="M7806">
        <v>0.0849999999999991</v>
      </c>
      <c r="N7806">
        <v>0.643939393939387</v>
      </c>
      <c r="O7806">
        <v>13.038</v>
      </c>
      <c r="P7806" t="s">
        <v>266</v>
      </c>
      <c r="R7806">
        <v>0</v>
      </c>
      <c r="S7806">
        <v>1906</v>
      </c>
      <c r="T7806">
        <v>1920</v>
      </c>
      <c r="U7806">
        <v>1911</v>
      </c>
      <c r="V7806">
        <v>1908</v>
      </c>
      <c r="W7806">
        <v>1</v>
      </c>
      <c r="X7806">
        <v>1</v>
      </c>
      <c r="Y7806" t="s">
        <v>5705</v>
      </c>
      <c r="Z7806" t="s">
        <v>101</v>
      </c>
      <c r="AA7806" t="s">
        <v>656</v>
      </c>
    </row>
    <row r="7807" spans="1:27">
      <c r="A7807" t="s">
        <v>26</v>
      </c>
      <c r="B7807">
        <v>3</v>
      </c>
      <c r="C7807">
        <v>116</v>
      </c>
      <c r="D7807" t="s">
        <v>265</v>
      </c>
      <c r="E7807">
        <v>14.307</v>
      </c>
      <c r="F7807">
        <v>13.3</v>
      </c>
      <c r="G7807">
        <v>0.175</v>
      </c>
      <c r="H7807">
        <v>13.064</v>
      </c>
      <c r="I7807">
        <v>1.31578947368421</v>
      </c>
      <c r="J7807">
        <v>98.2255639097744</v>
      </c>
      <c r="K7807">
        <v>92.9614873837981</v>
      </c>
      <c r="L7807">
        <v>1.22317746557629</v>
      </c>
      <c r="M7807">
        <v>0.0609999999999999</v>
      </c>
      <c r="N7807">
        <v>0.458646616541353</v>
      </c>
      <c r="O7807">
        <v>13.125</v>
      </c>
      <c r="P7807" t="s">
        <v>266</v>
      </c>
      <c r="R7807">
        <v>0</v>
      </c>
      <c r="S7807">
        <v>1922</v>
      </c>
      <c r="T7807">
        <v>1936</v>
      </c>
      <c r="U7807">
        <v>1927</v>
      </c>
      <c r="V7807">
        <v>1924</v>
      </c>
      <c r="W7807">
        <v>1</v>
      </c>
      <c r="X7807">
        <v>1</v>
      </c>
      <c r="Y7807" t="s">
        <v>5706</v>
      </c>
      <c r="Z7807" t="s">
        <v>101</v>
      </c>
      <c r="AA7807" t="s">
        <v>656</v>
      </c>
    </row>
    <row r="7808" spans="1:27">
      <c r="A7808" t="s">
        <v>26</v>
      </c>
      <c r="B7808">
        <v>3</v>
      </c>
      <c r="C7808">
        <v>118</v>
      </c>
      <c r="D7808" t="s">
        <v>265</v>
      </c>
      <c r="E7808">
        <v>3.689</v>
      </c>
      <c r="F7808">
        <v>2.1</v>
      </c>
      <c r="G7808">
        <v>0.014</v>
      </c>
      <c r="H7808">
        <v>2.024</v>
      </c>
      <c r="I7808">
        <v>0.666666666666667</v>
      </c>
      <c r="J7808">
        <v>96.3809523809524</v>
      </c>
      <c r="K7808">
        <v>56.9259962049336</v>
      </c>
      <c r="L7808">
        <v>0.379506641366224</v>
      </c>
      <c r="M7808">
        <v>0.0620000000000003</v>
      </c>
      <c r="N7808">
        <v>2.95238095238097</v>
      </c>
      <c r="O7808">
        <v>2.086</v>
      </c>
      <c r="P7808" t="s">
        <v>266</v>
      </c>
      <c r="R7808">
        <v>0</v>
      </c>
      <c r="S7808">
        <v>1959</v>
      </c>
      <c r="T7808">
        <v>1973</v>
      </c>
      <c r="U7808">
        <v>1964</v>
      </c>
      <c r="V7808">
        <v>1961</v>
      </c>
      <c r="W7808">
        <v>1</v>
      </c>
      <c r="X7808">
        <v>1</v>
      </c>
      <c r="Y7808" t="s">
        <v>5707</v>
      </c>
      <c r="Z7808" t="s">
        <v>101</v>
      </c>
      <c r="AA7808" t="s">
        <v>703</v>
      </c>
    </row>
    <row r="7809" spans="1:27">
      <c r="A7809" t="s">
        <v>26</v>
      </c>
      <c r="B7809">
        <v>3</v>
      </c>
      <c r="C7809">
        <v>119</v>
      </c>
      <c r="D7809" t="s">
        <v>265</v>
      </c>
      <c r="E7809">
        <v>4.7</v>
      </c>
      <c r="F7809">
        <v>3.9</v>
      </c>
      <c r="G7809">
        <v>1.304</v>
      </c>
      <c r="H7809">
        <v>2.573</v>
      </c>
      <c r="I7809">
        <v>33.4358974358974</v>
      </c>
      <c r="J7809">
        <v>65.974358974359</v>
      </c>
      <c r="K7809">
        <v>82.9787234042553</v>
      </c>
      <c r="L7809">
        <v>27.7446808510638</v>
      </c>
      <c r="M7809">
        <v>0.0230000000000001</v>
      </c>
      <c r="N7809">
        <v>0.589743589743593</v>
      </c>
      <c r="O7809">
        <v>2.596</v>
      </c>
      <c r="P7809" t="s">
        <v>266</v>
      </c>
      <c r="R7809">
        <v>0</v>
      </c>
      <c r="S7809">
        <v>1975</v>
      </c>
      <c r="T7809">
        <v>1989</v>
      </c>
      <c r="U7809">
        <v>1980</v>
      </c>
      <c r="V7809">
        <v>1977</v>
      </c>
      <c r="W7809">
        <v>1</v>
      </c>
      <c r="X7809">
        <v>1</v>
      </c>
      <c r="Y7809" t="s">
        <v>5708</v>
      </c>
      <c r="Z7809" t="s">
        <v>101</v>
      </c>
      <c r="AA7809" t="s">
        <v>703</v>
      </c>
    </row>
    <row r="7810" spans="1:27">
      <c r="A7810" t="s">
        <v>26</v>
      </c>
      <c r="B7810">
        <v>3</v>
      </c>
      <c r="C7810">
        <v>120</v>
      </c>
      <c r="D7810" t="s">
        <v>265</v>
      </c>
      <c r="E7810">
        <v>25.154</v>
      </c>
      <c r="F7810">
        <v>24.3</v>
      </c>
      <c r="G7810">
        <v>0.122</v>
      </c>
      <c r="H7810">
        <v>24.124</v>
      </c>
      <c r="I7810">
        <v>0.502057613168724</v>
      </c>
      <c r="J7810">
        <v>99.2757201646091</v>
      </c>
      <c r="K7810">
        <v>96.6049137314145</v>
      </c>
      <c r="L7810">
        <v>0.485012324083645</v>
      </c>
      <c r="M7810">
        <v>0.054000000000002</v>
      </c>
      <c r="N7810">
        <v>0.222222222222231</v>
      </c>
      <c r="O7810">
        <v>24.178</v>
      </c>
      <c r="P7810" t="s">
        <v>266</v>
      </c>
      <c r="R7810">
        <v>0</v>
      </c>
      <c r="S7810">
        <v>1991</v>
      </c>
      <c r="T7810">
        <v>2005</v>
      </c>
      <c r="U7810">
        <v>1996</v>
      </c>
      <c r="V7810">
        <v>1993</v>
      </c>
      <c r="W7810">
        <v>1</v>
      </c>
      <c r="X7810">
        <v>1</v>
      </c>
      <c r="Y7810" t="s">
        <v>5709</v>
      </c>
      <c r="Z7810" t="s">
        <v>101</v>
      </c>
      <c r="AA7810" t="s">
        <v>703</v>
      </c>
    </row>
    <row r="7811" spans="1:27">
      <c r="A7811" t="s">
        <v>26</v>
      </c>
      <c r="B7811">
        <v>3</v>
      </c>
      <c r="C7811">
        <v>121</v>
      </c>
      <c r="D7811" t="s">
        <v>265</v>
      </c>
      <c r="E7811">
        <v>14.199</v>
      </c>
      <c r="F7811">
        <v>13.3</v>
      </c>
      <c r="G7811">
        <v>0.189</v>
      </c>
      <c r="H7811">
        <v>13.003</v>
      </c>
      <c r="I7811">
        <v>1.42105263157895</v>
      </c>
      <c r="J7811">
        <v>97.7669172932331</v>
      </c>
      <c r="K7811">
        <v>93.6685682090288</v>
      </c>
      <c r="L7811">
        <v>1.33107965349673</v>
      </c>
      <c r="M7811">
        <v>0.108000000000001</v>
      </c>
      <c r="N7811">
        <v>0.812030075187974</v>
      </c>
      <c r="O7811">
        <v>13.111</v>
      </c>
      <c r="P7811" t="s">
        <v>266</v>
      </c>
      <c r="R7811">
        <v>0</v>
      </c>
      <c r="S7811">
        <v>2007</v>
      </c>
      <c r="T7811">
        <v>2021</v>
      </c>
      <c r="U7811">
        <v>2012</v>
      </c>
      <c r="V7811">
        <v>2009</v>
      </c>
      <c r="W7811">
        <v>1</v>
      </c>
      <c r="X7811">
        <v>1</v>
      </c>
      <c r="Y7811" t="s">
        <v>5710</v>
      </c>
      <c r="Z7811" t="s">
        <v>101</v>
      </c>
      <c r="AA7811" t="s">
        <v>703</v>
      </c>
    </row>
    <row r="7812" spans="1:27">
      <c r="A7812" t="s">
        <v>26</v>
      </c>
      <c r="B7812">
        <v>3</v>
      </c>
      <c r="C7812">
        <v>123</v>
      </c>
      <c r="D7812" t="s">
        <v>265</v>
      </c>
      <c r="E7812">
        <v>3.11</v>
      </c>
      <c r="F7812">
        <v>2.2</v>
      </c>
      <c r="G7812">
        <v>0.042</v>
      </c>
      <c r="H7812">
        <v>2.165</v>
      </c>
      <c r="I7812">
        <v>1.90909090909091</v>
      </c>
      <c r="J7812">
        <v>98.4090909090909</v>
      </c>
      <c r="K7812">
        <v>70.7395498392283</v>
      </c>
      <c r="L7812">
        <v>1.35048231511254</v>
      </c>
      <c r="M7812">
        <v>-0.00699999999999967</v>
      </c>
      <c r="N7812">
        <v>0.318181818181803</v>
      </c>
      <c r="O7812">
        <v>2.158</v>
      </c>
      <c r="P7812" t="s">
        <v>266</v>
      </c>
      <c r="R7812">
        <v>0</v>
      </c>
      <c r="S7812">
        <v>2044</v>
      </c>
      <c r="T7812">
        <v>2058</v>
      </c>
      <c r="U7812">
        <v>2049</v>
      </c>
      <c r="V7812">
        <v>2046</v>
      </c>
      <c r="W7812">
        <v>1</v>
      </c>
      <c r="X7812">
        <v>1</v>
      </c>
      <c r="Y7812" t="s">
        <v>5711</v>
      </c>
      <c r="Z7812" t="s">
        <v>101</v>
      </c>
      <c r="AA7812" t="s">
        <v>749</v>
      </c>
    </row>
    <row r="7813" spans="1:27">
      <c r="A7813" t="s">
        <v>26</v>
      </c>
      <c r="B7813">
        <v>3</v>
      </c>
      <c r="C7813">
        <v>124</v>
      </c>
      <c r="D7813" t="s">
        <v>265</v>
      </c>
      <c r="E7813">
        <v>4.179</v>
      </c>
      <c r="F7813">
        <v>1.3</v>
      </c>
      <c r="G7813">
        <v>0.015</v>
      </c>
      <c r="H7813">
        <v>1.301</v>
      </c>
      <c r="I7813">
        <v>1.15384615384615</v>
      </c>
      <c r="J7813">
        <v>100.076923076923</v>
      </c>
      <c r="K7813">
        <v>31.1079205551567</v>
      </c>
      <c r="L7813">
        <v>0.358937544867193</v>
      </c>
      <c r="M7813">
        <v>-0.0159999999999998</v>
      </c>
      <c r="N7813">
        <v>1.23076923076921</v>
      </c>
      <c r="O7813">
        <v>1.285</v>
      </c>
      <c r="P7813" t="s">
        <v>266</v>
      </c>
      <c r="R7813">
        <v>0</v>
      </c>
      <c r="S7813">
        <v>2060</v>
      </c>
      <c r="T7813">
        <v>2074</v>
      </c>
      <c r="U7813">
        <v>2065</v>
      </c>
      <c r="V7813">
        <v>2062</v>
      </c>
      <c r="W7813">
        <v>1</v>
      </c>
      <c r="X7813">
        <v>1</v>
      </c>
      <c r="Y7813" t="s">
        <v>5712</v>
      </c>
      <c r="Z7813" t="s">
        <v>101</v>
      </c>
      <c r="AA7813" t="s">
        <v>749</v>
      </c>
    </row>
    <row r="7814" spans="1:27">
      <c r="A7814" t="s">
        <v>26</v>
      </c>
      <c r="B7814">
        <v>3</v>
      </c>
      <c r="C7814">
        <v>125</v>
      </c>
      <c r="D7814" t="s">
        <v>265</v>
      </c>
      <c r="E7814">
        <v>13.639</v>
      </c>
      <c r="F7814">
        <v>12.6</v>
      </c>
      <c r="G7814">
        <v>5.918</v>
      </c>
      <c r="H7814">
        <v>6.571</v>
      </c>
      <c r="I7814">
        <v>46.968253968254</v>
      </c>
      <c r="J7814">
        <v>52.1507936507936</v>
      </c>
      <c r="K7814">
        <v>92.3821394530391</v>
      </c>
      <c r="L7814">
        <v>43.3902778796099</v>
      </c>
      <c r="M7814">
        <v>0.110999999999999</v>
      </c>
      <c r="N7814">
        <v>0.880952380952372</v>
      </c>
      <c r="O7814">
        <v>6.682</v>
      </c>
      <c r="P7814" t="s">
        <v>266</v>
      </c>
      <c r="R7814">
        <v>0</v>
      </c>
      <c r="S7814">
        <v>2076</v>
      </c>
      <c r="T7814">
        <v>2090</v>
      </c>
      <c r="U7814">
        <v>2081</v>
      </c>
      <c r="V7814">
        <v>2078</v>
      </c>
      <c r="W7814">
        <v>1</v>
      </c>
      <c r="X7814">
        <v>1</v>
      </c>
      <c r="Y7814" t="s">
        <v>5713</v>
      </c>
      <c r="Z7814" t="s">
        <v>101</v>
      </c>
      <c r="AA7814" t="s">
        <v>749</v>
      </c>
    </row>
    <row r="7815" spans="1:27">
      <c r="A7815" t="s">
        <v>26</v>
      </c>
      <c r="B7815">
        <v>3</v>
      </c>
      <c r="C7815">
        <v>126</v>
      </c>
      <c r="D7815" t="s">
        <v>265</v>
      </c>
      <c r="E7815">
        <v>21.648</v>
      </c>
      <c r="F7815">
        <v>20.6</v>
      </c>
      <c r="G7815">
        <v>0.136</v>
      </c>
      <c r="H7815">
        <v>20.391</v>
      </c>
      <c r="I7815">
        <v>0.660194174757281</v>
      </c>
      <c r="J7815">
        <v>98.9854368932039</v>
      </c>
      <c r="K7815">
        <v>95.1589061345159</v>
      </c>
      <c r="L7815">
        <v>0.628233555062823</v>
      </c>
      <c r="M7815">
        <v>0.073000000000004</v>
      </c>
      <c r="N7815">
        <v>0.354368932038854</v>
      </c>
      <c r="O7815">
        <v>20.464</v>
      </c>
      <c r="P7815" t="s">
        <v>266</v>
      </c>
      <c r="R7815">
        <v>0</v>
      </c>
      <c r="S7815">
        <v>2092</v>
      </c>
      <c r="T7815">
        <v>2106</v>
      </c>
      <c r="U7815">
        <v>2097</v>
      </c>
      <c r="V7815">
        <v>2094</v>
      </c>
      <c r="W7815">
        <v>1</v>
      </c>
      <c r="X7815">
        <v>1</v>
      </c>
      <c r="Y7815" t="s">
        <v>5714</v>
      </c>
      <c r="Z7815" t="s">
        <v>101</v>
      </c>
      <c r="AA7815" t="s">
        <v>749</v>
      </c>
    </row>
    <row r="7816" spans="1:27">
      <c r="A7816" t="s">
        <v>26</v>
      </c>
      <c r="B7816">
        <v>3</v>
      </c>
      <c r="C7816">
        <v>127</v>
      </c>
      <c r="D7816" t="s">
        <v>265</v>
      </c>
      <c r="E7816">
        <v>14.074</v>
      </c>
      <c r="F7816">
        <v>13.1</v>
      </c>
      <c r="G7816">
        <v>0.321</v>
      </c>
      <c r="H7816">
        <v>12.691</v>
      </c>
      <c r="I7816">
        <v>2.45038167938931</v>
      </c>
      <c r="J7816">
        <v>96.8778625954199</v>
      </c>
      <c r="K7816">
        <v>93.0794372601961</v>
      </c>
      <c r="L7816">
        <v>2.28080147790252</v>
      </c>
      <c r="M7816">
        <v>0.0879999999999992</v>
      </c>
      <c r="N7816">
        <v>0.671755725190833</v>
      </c>
      <c r="O7816">
        <v>12.779</v>
      </c>
      <c r="P7816" t="s">
        <v>266</v>
      </c>
      <c r="R7816">
        <v>0</v>
      </c>
      <c r="S7816">
        <v>2108</v>
      </c>
      <c r="T7816">
        <v>2122</v>
      </c>
      <c r="U7816">
        <v>2113</v>
      </c>
      <c r="V7816">
        <v>2110</v>
      </c>
      <c r="W7816">
        <v>1</v>
      </c>
      <c r="X7816">
        <v>1</v>
      </c>
      <c r="Y7816" t="s">
        <v>5715</v>
      </c>
      <c r="Z7816" t="s">
        <v>101</v>
      </c>
      <c r="AA7816" t="s">
        <v>749</v>
      </c>
    </row>
    <row r="7817" spans="1:27">
      <c r="A7817" t="s">
        <v>26</v>
      </c>
      <c r="B7817">
        <v>3</v>
      </c>
      <c r="C7817">
        <v>129</v>
      </c>
      <c r="D7817" t="s">
        <v>265</v>
      </c>
      <c r="E7817">
        <v>6.639</v>
      </c>
      <c r="F7817">
        <v>1.8</v>
      </c>
      <c r="G7817">
        <v>0.011</v>
      </c>
      <c r="H7817">
        <v>1.748</v>
      </c>
      <c r="I7817">
        <v>0.611111111111111</v>
      </c>
      <c r="J7817">
        <v>97.1111111111111</v>
      </c>
      <c r="K7817">
        <v>27.1125169453231</v>
      </c>
      <c r="L7817">
        <v>0.165687603554752</v>
      </c>
      <c r="M7817">
        <v>0.0410000000000001</v>
      </c>
      <c r="N7817">
        <v>2.27777777777779</v>
      </c>
      <c r="O7817">
        <v>1.789</v>
      </c>
      <c r="P7817" t="s">
        <v>266</v>
      </c>
      <c r="R7817">
        <v>0</v>
      </c>
      <c r="S7817">
        <v>2145</v>
      </c>
      <c r="T7817">
        <v>2159</v>
      </c>
      <c r="U7817">
        <v>2150</v>
      </c>
      <c r="V7817">
        <v>2147</v>
      </c>
      <c r="W7817">
        <v>1</v>
      </c>
      <c r="X7817">
        <v>1</v>
      </c>
      <c r="Y7817" t="s">
        <v>5716</v>
      </c>
      <c r="Z7817" t="s">
        <v>101</v>
      </c>
      <c r="AA7817" t="s">
        <v>793</v>
      </c>
    </row>
    <row r="7818" spans="1:27">
      <c r="A7818" t="s">
        <v>26</v>
      </c>
      <c r="B7818">
        <v>3</v>
      </c>
      <c r="C7818">
        <v>130</v>
      </c>
      <c r="D7818" t="s">
        <v>265</v>
      </c>
      <c r="E7818">
        <v>2.953</v>
      </c>
      <c r="F7818">
        <v>2</v>
      </c>
      <c r="G7818">
        <v>0.394</v>
      </c>
      <c r="H7818">
        <v>1.541</v>
      </c>
      <c r="I7818">
        <v>19.7</v>
      </c>
      <c r="J7818">
        <v>77.05</v>
      </c>
      <c r="K7818">
        <v>67.7277345072807</v>
      </c>
      <c r="L7818">
        <v>13.3423636979343</v>
      </c>
      <c r="M7818">
        <v>0.0649999999999999</v>
      </c>
      <c r="N7818">
        <v>3.25</v>
      </c>
      <c r="O7818">
        <v>1.606</v>
      </c>
      <c r="P7818" t="s">
        <v>266</v>
      </c>
      <c r="R7818">
        <v>0</v>
      </c>
      <c r="S7818">
        <v>2161</v>
      </c>
      <c r="T7818">
        <v>2175</v>
      </c>
      <c r="U7818">
        <v>2166</v>
      </c>
      <c r="V7818">
        <v>2163</v>
      </c>
      <c r="W7818">
        <v>1</v>
      </c>
      <c r="X7818">
        <v>1</v>
      </c>
      <c r="Y7818" t="s">
        <v>5717</v>
      </c>
      <c r="Z7818" t="s">
        <v>101</v>
      </c>
      <c r="AA7818" t="s">
        <v>793</v>
      </c>
    </row>
    <row r="7819" spans="1:27">
      <c r="A7819" t="s">
        <v>26</v>
      </c>
      <c r="B7819">
        <v>3</v>
      </c>
      <c r="C7819">
        <v>131</v>
      </c>
      <c r="D7819" t="s">
        <v>265</v>
      </c>
      <c r="E7819">
        <v>27.48</v>
      </c>
      <c r="F7819">
        <v>26.6</v>
      </c>
      <c r="G7819">
        <v>0.049</v>
      </c>
      <c r="H7819">
        <v>26.557</v>
      </c>
      <c r="I7819">
        <v>0.184210526315789</v>
      </c>
      <c r="J7819">
        <v>99.8383458646616</v>
      </c>
      <c r="K7819">
        <v>96.7976710334789</v>
      </c>
      <c r="L7819">
        <v>0.178311499272198</v>
      </c>
      <c r="M7819">
        <v>-0.00599999999999667</v>
      </c>
      <c r="N7819">
        <v>0.0225563909774311</v>
      </c>
      <c r="O7819">
        <v>26.551</v>
      </c>
      <c r="P7819" t="s">
        <v>266</v>
      </c>
      <c r="R7819">
        <v>0</v>
      </c>
      <c r="S7819">
        <v>2177</v>
      </c>
      <c r="T7819">
        <v>2191</v>
      </c>
      <c r="U7819">
        <v>2182</v>
      </c>
      <c r="V7819">
        <v>2179</v>
      </c>
      <c r="W7819">
        <v>1</v>
      </c>
      <c r="X7819">
        <v>1</v>
      </c>
      <c r="Y7819" t="s">
        <v>5718</v>
      </c>
      <c r="Z7819" t="s">
        <v>101</v>
      </c>
      <c r="AA7819" t="s">
        <v>793</v>
      </c>
    </row>
    <row r="7820" spans="1:27">
      <c r="A7820" t="s">
        <v>26</v>
      </c>
      <c r="B7820">
        <v>3</v>
      </c>
      <c r="C7820">
        <v>132</v>
      </c>
      <c r="D7820" t="s">
        <v>265</v>
      </c>
      <c r="E7820">
        <v>15.015</v>
      </c>
      <c r="F7820">
        <v>14</v>
      </c>
      <c r="G7820">
        <v>0.187</v>
      </c>
      <c r="H7820">
        <v>13.775</v>
      </c>
      <c r="I7820">
        <v>1.33571428571429</v>
      </c>
      <c r="J7820">
        <v>98.3928571428572</v>
      </c>
      <c r="K7820">
        <v>93.2400932400932</v>
      </c>
      <c r="L7820">
        <v>1.24542124542125</v>
      </c>
      <c r="M7820">
        <v>0.0380000000000003</v>
      </c>
      <c r="N7820">
        <v>0.271428571428573</v>
      </c>
      <c r="O7820">
        <v>13.813</v>
      </c>
      <c r="P7820" t="s">
        <v>266</v>
      </c>
      <c r="R7820">
        <v>0</v>
      </c>
      <c r="S7820">
        <v>2193</v>
      </c>
      <c r="T7820">
        <v>2207</v>
      </c>
      <c r="U7820">
        <v>2198</v>
      </c>
      <c r="V7820">
        <v>2195</v>
      </c>
      <c r="W7820">
        <v>1</v>
      </c>
      <c r="X7820">
        <v>1</v>
      </c>
      <c r="Y7820" t="s">
        <v>5719</v>
      </c>
      <c r="Z7820" t="s">
        <v>101</v>
      </c>
      <c r="AA7820" t="s">
        <v>793</v>
      </c>
    </row>
    <row r="7821" spans="1:27">
      <c r="A7821" t="s">
        <v>26</v>
      </c>
      <c r="B7821">
        <v>3</v>
      </c>
      <c r="C7821">
        <v>134</v>
      </c>
      <c r="D7821" t="s">
        <v>265</v>
      </c>
      <c r="E7821">
        <v>2.531</v>
      </c>
      <c r="F7821">
        <v>1.8</v>
      </c>
      <c r="G7821">
        <v>0.01</v>
      </c>
      <c r="H7821">
        <v>1.771</v>
      </c>
      <c r="I7821">
        <v>0.555555555555556</v>
      </c>
      <c r="J7821">
        <v>98.3888888888889</v>
      </c>
      <c r="K7821">
        <v>71.1181351244567</v>
      </c>
      <c r="L7821">
        <v>0.395100750691426</v>
      </c>
      <c r="M7821">
        <v>0.0190000000000001</v>
      </c>
      <c r="N7821">
        <v>1.05555555555556</v>
      </c>
      <c r="O7821">
        <v>1.79</v>
      </c>
      <c r="P7821" t="s">
        <v>266</v>
      </c>
      <c r="R7821">
        <v>0</v>
      </c>
      <c r="S7821">
        <v>2230</v>
      </c>
      <c r="T7821">
        <v>2244</v>
      </c>
      <c r="U7821">
        <v>2235</v>
      </c>
      <c r="V7821">
        <v>2232</v>
      </c>
      <c r="W7821">
        <v>1</v>
      </c>
      <c r="X7821">
        <v>1</v>
      </c>
      <c r="Y7821" t="s">
        <v>5720</v>
      </c>
      <c r="Z7821" t="s">
        <v>101</v>
      </c>
      <c r="AA7821" t="s">
        <v>841</v>
      </c>
    </row>
    <row r="7822" spans="1:27">
      <c r="A7822" t="s">
        <v>26</v>
      </c>
      <c r="B7822">
        <v>3</v>
      </c>
      <c r="C7822">
        <v>135</v>
      </c>
      <c r="D7822" t="s">
        <v>265</v>
      </c>
      <c r="E7822">
        <v>2.89</v>
      </c>
      <c r="F7822">
        <v>1.3</v>
      </c>
      <c r="G7822">
        <v>0.138</v>
      </c>
      <c r="H7822">
        <v>1.177</v>
      </c>
      <c r="I7822">
        <v>10.6153846153846</v>
      </c>
      <c r="J7822">
        <v>90.5384615384615</v>
      </c>
      <c r="K7822">
        <v>44.9826989619377</v>
      </c>
      <c r="L7822">
        <v>4.77508650519031</v>
      </c>
      <c r="M7822">
        <v>-0.0149999999999999</v>
      </c>
      <c r="N7822">
        <v>1.15384615384615</v>
      </c>
      <c r="O7822">
        <v>1.162</v>
      </c>
      <c r="P7822" t="s">
        <v>266</v>
      </c>
      <c r="R7822">
        <v>0</v>
      </c>
      <c r="S7822">
        <v>2246</v>
      </c>
      <c r="T7822">
        <v>2260</v>
      </c>
      <c r="U7822">
        <v>2251</v>
      </c>
      <c r="V7822">
        <v>2248</v>
      </c>
      <c r="W7822">
        <v>1</v>
      </c>
      <c r="X7822">
        <v>1</v>
      </c>
      <c r="Y7822" t="s">
        <v>5721</v>
      </c>
      <c r="Z7822" t="s">
        <v>101</v>
      </c>
      <c r="AA7822" t="s">
        <v>841</v>
      </c>
    </row>
    <row r="7823" spans="1:27">
      <c r="A7823" t="s">
        <v>26</v>
      </c>
      <c r="B7823">
        <v>3</v>
      </c>
      <c r="C7823">
        <v>136</v>
      </c>
      <c r="D7823" t="s">
        <v>265</v>
      </c>
      <c r="E7823">
        <v>9.569</v>
      </c>
      <c r="F7823">
        <v>8.4</v>
      </c>
      <c r="G7823">
        <v>2.608</v>
      </c>
      <c r="H7823">
        <v>5.752</v>
      </c>
      <c r="I7823">
        <v>31.047619047619</v>
      </c>
      <c r="J7823">
        <v>68.4761904761905</v>
      </c>
      <c r="K7823">
        <v>87.7834674469642</v>
      </c>
      <c r="L7823">
        <v>27.2546765597241</v>
      </c>
      <c r="M7823">
        <v>0.0400000000000009</v>
      </c>
      <c r="N7823">
        <v>0.476190476190487</v>
      </c>
      <c r="O7823">
        <v>5.792</v>
      </c>
      <c r="P7823" t="s">
        <v>266</v>
      </c>
      <c r="R7823">
        <v>0</v>
      </c>
      <c r="S7823">
        <v>2262</v>
      </c>
      <c r="T7823">
        <v>2276</v>
      </c>
      <c r="U7823">
        <v>2267</v>
      </c>
      <c r="V7823">
        <v>2264</v>
      </c>
      <c r="W7823">
        <v>1</v>
      </c>
      <c r="X7823">
        <v>1</v>
      </c>
      <c r="Y7823" t="s">
        <v>5722</v>
      </c>
      <c r="Z7823" t="s">
        <v>101</v>
      </c>
      <c r="AA7823" t="s">
        <v>841</v>
      </c>
    </row>
    <row r="7824" spans="1:27">
      <c r="A7824" t="s">
        <v>26</v>
      </c>
      <c r="B7824">
        <v>3</v>
      </c>
      <c r="C7824">
        <v>137</v>
      </c>
      <c r="D7824" t="s">
        <v>265</v>
      </c>
      <c r="E7824">
        <v>25.519</v>
      </c>
      <c r="F7824">
        <v>24.4</v>
      </c>
      <c r="G7824">
        <v>0.091</v>
      </c>
      <c r="H7824">
        <v>24.211</v>
      </c>
      <c r="I7824">
        <v>0.372950819672131</v>
      </c>
      <c r="J7824">
        <v>99.2254098360656</v>
      </c>
      <c r="K7824">
        <v>95.6150319369881</v>
      </c>
      <c r="L7824">
        <v>0.356597045338767</v>
      </c>
      <c r="M7824">
        <v>0.097999999999999</v>
      </c>
      <c r="N7824">
        <v>0.401639344262291</v>
      </c>
      <c r="O7824">
        <v>24.309</v>
      </c>
      <c r="P7824" t="s">
        <v>266</v>
      </c>
      <c r="R7824">
        <v>0</v>
      </c>
      <c r="S7824">
        <v>2278</v>
      </c>
      <c r="T7824">
        <v>2292</v>
      </c>
      <c r="U7824">
        <v>2283</v>
      </c>
      <c r="V7824">
        <v>2280</v>
      </c>
      <c r="W7824">
        <v>1</v>
      </c>
      <c r="X7824">
        <v>1</v>
      </c>
      <c r="Y7824" t="s">
        <v>5723</v>
      </c>
      <c r="Z7824" t="s">
        <v>101</v>
      </c>
      <c r="AA7824" t="s">
        <v>841</v>
      </c>
    </row>
    <row r="7825" spans="1:27">
      <c r="A7825" t="s">
        <v>26</v>
      </c>
      <c r="B7825">
        <v>3</v>
      </c>
      <c r="C7825">
        <v>138</v>
      </c>
      <c r="D7825" t="s">
        <v>265</v>
      </c>
      <c r="E7825">
        <v>14.339</v>
      </c>
      <c r="F7825">
        <v>13.2</v>
      </c>
      <c r="G7825">
        <v>0.327</v>
      </c>
      <c r="H7825">
        <v>12.772</v>
      </c>
      <c r="I7825">
        <v>2.47727272727273</v>
      </c>
      <c r="J7825">
        <v>96.7575757575758</v>
      </c>
      <c r="K7825">
        <v>92.0566287746705</v>
      </c>
      <c r="L7825">
        <v>2.28049375828161</v>
      </c>
      <c r="M7825">
        <v>0.100999999999999</v>
      </c>
      <c r="N7825">
        <v>0.765151515151508</v>
      </c>
      <c r="O7825">
        <v>12.873</v>
      </c>
      <c r="P7825" t="s">
        <v>266</v>
      </c>
      <c r="R7825">
        <v>0</v>
      </c>
      <c r="S7825">
        <v>2294</v>
      </c>
      <c r="T7825">
        <v>2308</v>
      </c>
      <c r="U7825">
        <v>2299</v>
      </c>
      <c r="V7825">
        <v>2296</v>
      </c>
      <c r="W7825">
        <v>1</v>
      </c>
      <c r="X7825">
        <v>1</v>
      </c>
      <c r="Y7825" t="s">
        <v>5724</v>
      </c>
      <c r="Z7825" t="s">
        <v>101</v>
      </c>
      <c r="AA7825" t="s">
        <v>841</v>
      </c>
    </row>
    <row r="7826" spans="1:27">
      <c r="A7826" t="s">
        <v>26</v>
      </c>
      <c r="B7826">
        <v>3</v>
      </c>
      <c r="C7826">
        <v>140</v>
      </c>
      <c r="D7826" t="s">
        <v>265</v>
      </c>
      <c r="E7826">
        <v>6.41</v>
      </c>
      <c r="F7826">
        <v>1.6</v>
      </c>
      <c r="G7826">
        <v>0.014</v>
      </c>
      <c r="H7826">
        <v>1.57</v>
      </c>
      <c r="I7826">
        <v>0.875</v>
      </c>
      <c r="J7826">
        <v>98.125</v>
      </c>
      <c r="K7826">
        <v>24.9609984399376</v>
      </c>
      <c r="L7826">
        <v>0.218408736349454</v>
      </c>
      <c r="M7826">
        <v>0.016</v>
      </c>
      <c r="N7826">
        <v>1</v>
      </c>
      <c r="O7826">
        <v>1.586</v>
      </c>
      <c r="P7826" t="s">
        <v>266</v>
      </c>
      <c r="R7826">
        <v>0</v>
      </c>
      <c r="S7826">
        <v>2331</v>
      </c>
      <c r="T7826">
        <v>2345</v>
      </c>
      <c r="U7826">
        <v>2336</v>
      </c>
      <c r="V7826">
        <v>2333</v>
      </c>
      <c r="W7826">
        <v>1</v>
      </c>
      <c r="X7826">
        <v>1</v>
      </c>
      <c r="Y7826" t="s">
        <v>5725</v>
      </c>
      <c r="Z7826" t="s">
        <v>101</v>
      </c>
      <c r="AA7826" t="s">
        <v>892</v>
      </c>
    </row>
    <row r="7827" spans="1:27">
      <c r="A7827" t="s">
        <v>26</v>
      </c>
      <c r="B7827">
        <v>3</v>
      </c>
      <c r="C7827">
        <v>141</v>
      </c>
      <c r="D7827" t="s">
        <v>265</v>
      </c>
      <c r="E7827">
        <v>2.497</v>
      </c>
      <c r="F7827">
        <v>1.5</v>
      </c>
      <c r="G7827">
        <v>0.328</v>
      </c>
      <c r="H7827">
        <v>1.158</v>
      </c>
      <c r="I7827">
        <v>21.8666666666667</v>
      </c>
      <c r="J7827">
        <v>77.2</v>
      </c>
      <c r="K7827">
        <v>60.0720865038046</v>
      </c>
      <c r="L7827">
        <v>13.1357629154986</v>
      </c>
      <c r="M7827">
        <v>0.014</v>
      </c>
      <c r="N7827">
        <v>0.933333333333334</v>
      </c>
      <c r="O7827">
        <v>1.172</v>
      </c>
      <c r="P7827" t="s">
        <v>266</v>
      </c>
      <c r="R7827">
        <v>0</v>
      </c>
      <c r="S7827">
        <v>2347</v>
      </c>
      <c r="T7827">
        <v>2361</v>
      </c>
      <c r="U7827">
        <v>2352</v>
      </c>
      <c r="V7827">
        <v>2349</v>
      </c>
      <c r="W7827">
        <v>1</v>
      </c>
      <c r="X7827">
        <v>1</v>
      </c>
      <c r="Y7827" t="s">
        <v>5726</v>
      </c>
      <c r="Z7827" t="s">
        <v>101</v>
      </c>
      <c r="AA7827" t="s">
        <v>892</v>
      </c>
    </row>
    <row r="7828" spans="1:27">
      <c r="A7828" t="s">
        <v>26</v>
      </c>
      <c r="B7828">
        <v>3</v>
      </c>
      <c r="C7828">
        <v>142</v>
      </c>
      <c r="D7828" t="s">
        <v>265</v>
      </c>
      <c r="E7828">
        <v>25.625</v>
      </c>
      <c r="F7828">
        <v>24.6</v>
      </c>
      <c r="G7828">
        <v>5.786</v>
      </c>
      <c r="H7828">
        <v>18.77</v>
      </c>
      <c r="I7828">
        <v>23.520325203252</v>
      </c>
      <c r="J7828">
        <v>76.3008130081301</v>
      </c>
      <c r="K7828">
        <v>96</v>
      </c>
      <c r="L7828">
        <v>22.5795121951219</v>
      </c>
      <c r="M7828">
        <v>0.044000000000004</v>
      </c>
      <c r="N7828">
        <v>0.178861788617903</v>
      </c>
      <c r="O7828">
        <v>18.814</v>
      </c>
      <c r="P7828" t="s">
        <v>266</v>
      </c>
      <c r="R7828">
        <v>0</v>
      </c>
      <c r="S7828">
        <v>2363</v>
      </c>
      <c r="T7828">
        <v>2377</v>
      </c>
      <c r="U7828">
        <v>2368</v>
      </c>
      <c r="V7828">
        <v>2365</v>
      </c>
      <c r="W7828">
        <v>1</v>
      </c>
      <c r="X7828">
        <v>1</v>
      </c>
      <c r="Y7828" t="s">
        <v>5727</v>
      </c>
      <c r="Z7828" t="s">
        <v>101</v>
      </c>
      <c r="AA7828" t="s">
        <v>892</v>
      </c>
    </row>
    <row r="7829" spans="1:27">
      <c r="A7829" t="s">
        <v>26</v>
      </c>
      <c r="B7829">
        <v>3</v>
      </c>
      <c r="C7829">
        <v>143</v>
      </c>
      <c r="D7829" t="s">
        <v>265</v>
      </c>
      <c r="E7829">
        <v>15.558</v>
      </c>
      <c r="F7829">
        <v>14.5</v>
      </c>
      <c r="G7829">
        <v>0.169</v>
      </c>
      <c r="H7829">
        <v>14.264</v>
      </c>
      <c r="I7829">
        <v>1.16551724137931</v>
      </c>
      <c r="J7829">
        <v>98.3724137931034</v>
      </c>
      <c r="K7829">
        <v>93.1996400565625</v>
      </c>
      <c r="L7829">
        <v>1.08625787376269</v>
      </c>
      <c r="M7829">
        <v>0.0670000000000002</v>
      </c>
      <c r="N7829">
        <v>0.462068965517243</v>
      </c>
      <c r="O7829">
        <v>14.331</v>
      </c>
      <c r="P7829" t="s">
        <v>266</v>
      </c>
      <c r="R7829">
        <v>0</v>
      </c>
      <c r="S7829">
        <v>2379</v>
      </c>
      <c r="T7829">
        <v>2393</v>
      </c>
      <c r="U7829">
        <v>2384</v>
      </c>
      <c r="V7829">
        <v>2381</v>
      </c>
      <c r="W7829">
        <v>1</v>
      </c>
      <c r="X7829">
        <v>1</v>
      </c>
      <c r="Y7829" t="s">
        <v>5728</v>
      </c>
      <c r="Z7829" t="s">
        <v>101</v>
      </c>
      <c r="AA7829" t="s">
        <v>892</v>
      </c>
    </row>
    <row r="7830" spans="1:27">
      <c r="A7830" t="s">
        <v>26</v>
      </c>
      <c r="B7830">
        <v>3</v>
      </c>
      <c r="C7830">
        <v>144</v>
      </c>
      <c r="D7830" t="s">
        <v>265</v>
      </c>
      <c r="E7830">
        <v>14.42</v>
      </c>
      <c r="F7830">
        <v>13.5</v>
      </c>
      <c r="G7830">
        <v>6.376</v>
      </c>
      <c r="H7830">
        <v>7.018</v>
      </c>
      <c r="I7830">
        <v>47.2296296296296</v>
      </c>
      <c r="J7830">
        <v>51.9851851851852</v>
      </c>
      <c r="K7830">
        <v>93.619972260749</v>
      </c>
      <c r="L7830">
        <v>44.2163661581137</v>
      </c>
      <c r="M7830">
        <v>0.106</v>
      </c>
      <c r="N7830">
        <v>0.785185185185184</v>
      </c>
      <c r="O7830">
        <v>7.124</v>
      </c>
      <c r="P7830" t="s">
        <v>266</v>
      </c>
      <c r="R7830">
        <v>0</v>
      </c>
      <c r="S7830">
        <v>2395</v>
      </c>
      <c r="T7830">
        <v>2409</v>
      </c>
      <c r="U7830">
        <v>2400</v>
      </c>
      <c r="V7830">
        <v>2397</v>
      </c>
      <c r="W7830">
        <v>1</v>
      </c>
      <c r="X7830">
        <v>1</v>
      </c>
      <c r="Y7830" t="s">
        <v>5729</v>
      </c>
      <c r="Z7830" t="s">
        <v>101</v>
      </c>
      <c r="AA7830" t="s">
        <v>892</v>
      </c>
    </row>
    <row r="7831" spans="1:27">
      <c r="A7831" t="s">
        <v>26</v>
      </c>
      <c r="B7831">
        <v>3</v>
      </c>
      <c r="C7831">
        <v>146</v>
      </c>
      <c r="D7831" t="s">
        <v>265</v>
      </c>
      <c r="E7831">
        <v>3.132</v>
      </c>
      <c r="F7831">
        <v>1.4</v>
      </c>
      <c r="G7831">
        <v>0.013</v>
      </c>
      <c r="H7831">
        <v>1.324</v>
      </c>
      <c r="I7831">
        <v>0.928571428571429</v>
      </c>
      <c r="J7831">
        <v>94.5714285714286</v>
      </c>
      <c r="K7831">
        <v>44.6998722860792</v>
      </c>
      <c r="L7831">
        <v>0.41507024265645</v>
      </c>
      <c r="M7831">
        <v>0.0629999999999999</v>
      </c>
      <c r="N7831">
        <v>4.5</v>
      </c>
      <c r="O7831">
        <v>1.387</v>
      </c>
      <c r="P7831" t="s">
        <v>266</v>
      </c>
      <c r="R7831">
        <v>0</v>
      </c>
      <c r="S7831">
        <v>2432</v>
      </c>
      <c r="T7831">
        <v>2446</v>
      </c>
      <c r="U7831">
        <v>2437</v>
      </c>
      <c r="V7831">
        <v>2434</v>
      </c>
      <c r="W7831">
        <v>1</v>
      </c>
      <c r="X7831">
        <v>1</v>
      </c>
      <c r="Y7831" t="s">
        <v>5730</v>
      </c>
      <c r="Z7831" t="s">
        <v>101</v>
      </c>
      <c r="AA7831" t="s">
        <v>937</v>
      </c>
    </row>
    <row r="7832" spans="1:27">
      <c r="A7832" t="s">
        <v>26</v>
      </c>
      <c r="B7832">
        <v>3</v>
      </c>
      <c r="C7832">
        <v>147</v>
      </c>
      <c r="D7832" t="s">
        <v>265</v>
      </c>
      <c r="E7832">
        <v>3.561</v>
      </c>
      <c r="F7832">
        <v>2.6</v>
      </c>
      <c r="G7832">
        <v>0.432</v>
      </c>
      <c r="H7832">
        <v>2.17</v>
      </c>
      <c r="I7832">
        <v>16.6153846153846</v>
      </c>
      <c r="J7832">
        <v>83.4615384615385</v>
      </c>
      <c r="K7832">
        <v>73.013198539736</v>
      </c>
      <c r="L7832">
        <v>12.1314237573715</v>
      </c>
      <c r="M7832">
        <v>-0.00199999999999978</v>
      </c>
      <c r="N7832">
        <v>0.0769230769230684</v>
      </c>
      <c r="O7832">
        <v>2.168</v>
      </c>
      <c r="P7832" t="s">
        <v>266</v>
      </c>
      <c r="R7832">
        <v>0</v>
      </c>
      <c r="S7832">
        <v>2448</v>
      </c>
      <c r="T7832">
        <v>2462</v>
      </c>
      <c r="U7832">
        <v>2453</v>
      </c>
      <c r="V7832">
        <v>2450</v>
      </c>
      <c r="W7832">
        <v>1</v>
      </c>
      <c r="X7832">
        <v>1</v>
      </c>
      <c r="Y7832" t="s">
        <v>5731</v>
      </c>
      <c r="Z7832" t="s">
        <v>101</v>
      </c>
      <c r="AA7832" t="s">
        <v>937</v>
      </c>
    </row>
    <row r="7833" spans="1:27">
      <c r="A7833" t="s">
        <v>26</v>
      </c>
      <c r="B7833">
        <v>3</v>
      </c>
      <c r="C7833">
        <v>148</v>
      </c>
      <c r="D7833" t="s">
        <v>265</v>
      </c>
      <c r="E7833">
        <v>27.363</v>
      </c>
      <c r="F7833">
        <v>26.3</v>
      </c>
      <c r="G7833">
        <v>12.975</v>
      </c>
      <c r="H7833">
        <v>13.214</v>
      </c>
      <c r="I7833">
        <v>49.3346007604563</v>
      </c>
      <c r="J7833">
        <v>50.2433460076046</v>
      </c>
      <c r="K7833">
        <v>96.1151920476556</v>
      </c>
      <c r="L7833">
        <v>47.4180462668567</v>
      </c>
      <c r="M7833">
        <v>0.111000000000001</v>
      </c>
      <c r="N7833">
        <v>0.422053231939166</v>
      </c>
      <c r="O7833">
        <v>13.325</v>
      </c>
      <c r="P7833" t="s">
        <v>266</v>
      </c>
      <c r="R7833">
        <v>0</v>
      </c>
      <c r="S7833">
        <v>2464</v>
      </c>
      <c r="T7833">
        <v>2478</v>
      </c>
      <c r="U7833">
        <v>2469</v>
      </c>
      <c r="V7833">
        <v>2466</v>
      </c>
      <c r="W7833">
        <v>1</v>
      </c>
      <c r="X7833">
        <v>1</v>
      </c>
      <c r="Y7833" t="s">
        <v>5732</v>
      </c>
      <c r="Z7833" t="s">
        <v>101</v>
      </c>
      <c r="AA7833" t="s">
        <v>937</v>
      </c>
    </row>
    <row r="7834" spans="1:27">
      <c r="A7834" t="s">
        <v>26</v>
      </c>
      <c r="B7834">
        <v>3</v>
      </c>
      <c r="C7834">
        <v>149</v>
      </c>
      <c r="D7834" t="s">
        <v>265</v>
      </c>
      <c r="E7834">
        <v>14.536</v>
      </c>
      <c r="F7834">
        <v>13.5</v>
      </c>
      <c r="G7834">
        <v>0.184</v>
      </c>
      <c r="H7834">
        <v>13.204</v>
      </c>
      <c r="I7834">
        <v>1.36296296296296</v>
      </c>
      <c r="J7834">
        <v>97.8074074074074</v>
      </c>
      <c r="K7834">
        <v>92.8728673637865</v>
      </c>
      <c r="L7834">
        <v>1.26582278481013</v>
      </c>
      <c r="M7834">
        <v>0.112</v>
      </c>
      <c r="N7834">
        <v>0.82962962962963</v>
      </c>
      <c r="O7834">
        <v>13.316</v>
      </c>
      <c r="P7834" t="s">
        <v>266</v>
      </c>
      <c r="R7834">
        <v>0</v>
      </c>
      <c r="S7834">
        <v>2480</v>
      </c>
      <c r="T7834">
        <v>2494</v>
      </c>
      <c r="U7834">
        <v>2485</v>
      </c>
      <c r="V7834">
        <v>2482</v>
      </c>
      <c r="W7834">
        <v>1</v>
      </c>
      <c r="X7834">
        <v>1</v>
      </c>
      <c r="Y7834" t="s">
        <v>5733</v>
      </c>
      <c r="Z7834" t="s">
        <v>101</v>
      </c>
      <c r="AA7834" t="s">
        <v>937</v>
      </c>
    </row>
    <row r="7835" spans="1:27">
      <c r="A7835" t="s">
        <v>26</v>
      </c>
      <c r="B7835">
        <v>3</v>
      </c>
      <c r="C7835">
        <v>151</v>
      </c>
      <c r="D7835" t="s">
        <v>265</v>
      </c>
      <c r="E7835">
        <v>2.545</v>
      </c>
      <c r="F7835">
        <v>1.7</v>
      </c>
      <c r="G7835">
        <v>0.023</v>
      </c>
      <c r="H7835">
        <v>1.621</v>
      </c>
      <c r="I7835">
        <v>1.35294117647059</v>
      </c>
      <c r="J7835">
        <v>95.3529411764706</v>
      </c>
      <c r="K7835">
        <v>66.7976424361493</v>
      </c>
      <c r="L7835">
        <v>0.903732809430255</v>
      </c>
      <c r="M7835">
        <v>0.056</v>
      </c>
      <c r="N7835">
        <v>3.29411764705883</v>
      </c>
      <c r="O7835">
        <v>1.677</v>
      </c>
      <c r="P7835" t="s">
        <v>266</v>
      </c>
      <c r="R7835">
        <v>0</v>
      </c>
      <c r="S7835">
        <v>2517</v>
      </c>
      <c r="T7835">
        <v>2531</v>
      </c>
      <c r="U7835">
        <v>2522</v>
      </c>
      <c r="V7835">
        <v>2519</v>
      </c>
      <c r="W7835">
        <v>1</v>
      </c>
      <c r="X7835">
        <v>1</v>
      </c>
      <c r="Y7835" t="s">
        <v>5734</v>
      </c>
      <c r="Z7835" t="s">
        <v>101</v>
      </c>
      <c r="AA7835" t="s">
        <v>990</v>
      </c>
    </row>
    <row r="7836" spans="1:27">
      <c r="A7836" t="s">
        <v>26</v>
      </c>
      <c r="B7836">
        <v>3</v>
      </c>
      <c r="C7836">
        <v>152</v>
      </c>
      <c r="D7836" t="s">
        <v>265</v>
      </c>
      <c r="E7836">
        <v>3.816</v>
      </c>
      <c r="F7836">
        <v>1.1</v>
      </c>
      <c r="G7836">
        <v>0.014</v>
      </c>
      <c r="H7836">
        <v>1.067</v>
      </c>
      <c r="I7836">
        <v>1.27272727272727</v>
      </c>
      <c r="J7836">
        <v>97</v>
      </c>
      <c r="K7836">
        <v>28.8259958071279</v>
      </c>
      <c r="L7836">
        <v>0.366876310272537</v>
      </c>
      <c r="M7836">
        <v>0.0190000000000001</v>
      </c>
      <c r="N7836">
        <v>1.72727272727274</v>
      </c>
      <c r="O7836">
        <v>1.086</v>
      </c>
      <c r="P7836" t="s">
        <v>266</v>
      </c>
      <c r="R7836">
        <v>0</v>
      </c>
      <c r="S7836">
        <v>2533</v>
      </c>
      <c r="T7836">
        <v>2547</v>
      </c>
      <c r="U7836">
        <v>2538</v>
      </c>
      <c r="V7836">
        <v>2535</v>
      </c>
      <c r="W7836">
        <v>1</v>
      </c>
      <c r="X7836">
        <v>1</v>
      </c>
      <c r="Y7836" t="s">
        <v>5735</v>
      </c>
      <c r="Z7836" t="s">
        <v>101</v>
      </c>
      <c r="AA7836" t="s">
        <v>990</v>
      </c>
    </row>
    <row r="7837" spans="1:27">
      <c r="A7837" t="s">
        <v>26</v>
      </c>
      <c r="B7837">
        <v>3</v>
      </c>
      <c r="C7837">
        <v>153</v>
      </c>
      <c r="D7837" t="s">
        <v>265</v>
      </c>
      <c r="E7837">
        <v>13.882</v>
      </c>
      <c r="F7837">
        <v>12.8</v>
      </c>
      <c r="G7837">
        <v>6.336</v>
      </c>
      <c r="H7837">
        <v>6.42</v>
      </c>
      <c r="I7837">
        <v>49.5</v>
      </c>
      <c r="J7837">
        <v>50.15625</v>
      </c>
      <c r="K7837">
        <v>92.2057340440859</v>
      </c>
      <c r="L7837">
        <v>45.6418383518225</v>
      </c>
      <c r="M7837">
        <v>0.0440000000000005</v>
      </c>
      <c r="N7837">
        <v>0.343750000000004</v>
      </c>
      <c r="O7837">
        <v>6.464</v>
      </c>
      <c r="P7837" t="s">
        <v>266</v>
      </c>
      <c r="R7837">
        <v>0</v>
      </c>
      <c r="S7837">
        <v>2549</v>
      </c>
      <c r="T7837">
        <v>2563</v>
      </c>
      <c r="U7837">
        <v>2554</v>
      </c>
      <c r="V7837">
        <v>2551</v>
      </c>
      <c r="W7837">
        <v>1</v>
      </c>
      <c r="X7837">
        <v>1</v>
      </c>
      <c r="Y7837" t="s">
        <v>5736</v>
      </c>
      <c r="Z7837" t="s">
        <v>101</v>
      </c>
      <c r="AA7837" t="s">
        <v>990</v>
      </c>
    </row>
    <row r="7838" spans="1:27">
      <c r="A7838" t="s">
        <v>26</v>
      </c>
      <c r="B7838">
        <v>3</v>
      </c>
      <c r="C7838">
        <v>154</v>
      </c>
      <c r="D7838" t="s">
        <v>265</v>
      </c>
      <c r="E7838">
        <v>21.537</v>
      </c>
      <c r="F7838">
        <v>20.6</v>
      </c>
      <c r="G7838">
        <v>0.191</v>
      </c>
      <c r="H7838">
        <v>20.384</v>
      </c>
      <c r="I7838">
        <v>0.927184466019418</v>
      </c>
      <c r="J7838">
        <v>98.9514563106796</v>
      </c>
      <c r="K7838">
        <v>95.6493476343038</v>
      </c>
      <c r="L7838">
        <v>0.886845893114176</v>
      </c>
      <c r="M7838">
        <v>0.0250000000000021</v>
      </c>
      <c r="N7838">
        <v>0.121359223300981</v>
      </c>
      <c r="O7838">
        <v>20.409</v>
      </c>
      <c r="P7838" t="s">
        <v>266</v>
      </c>
      <c r="R7838">
        <v>0</v>
      </c>
      <c r="S7838">
        <v>2565</v>
      </c>
      <c r="T7838">
        <v>2579</v>
      </c>
      <c r="U7838">
        <v>2570</v>
      </c>
      <c r="V7838">
        <v>2567</v>
      </c>
      <c r="W7838">
        <v>1</v>
      </c>
      <c r="X7838">
        <v>1</v>
      </c>
      <c r="Y7838" t="s">
        <v>5737</v>
      </c>
      <c r="Z7838" t="s">
        <v>101</v>
      </c>
      <c r="AA7838" t="s">
        <v>990</v>
      </c>
    </row>
    <row r="7839" spans="1:27">
      <c r="A7839" t="s">
        <v>26</v>
      </c>
      <c r="B7839">
        <v>3</v>
      </c>
      <c r="C7839">
        <v>155</v>
      </c>
      <c r="D7839" t="s">
        <v>265</v>
      </c>
      <c r="E7839">
        <v>14.496</v>
      </c>
      <c r="F7839">
        <v>13.5</v>
      </c>
      <c r="G7839">
        <v>0.188</v>
      </c>
      <c r="H7839">
        <v>13.2</v>
      </c>
      <c r="I7839">
        <v>1.39259259259259</v>
      </c>
      <c r="J7839">
        <v>97.7777777777778</v>
      </c>
      <c r="K7839">
        <v>93.1291390728477</v>
      </c>
      <c r="L7839">
        <v>1.29690949227373</v>
      </c>
      <c r="M7839">
        <v>0.112</v>
      </c>
      <c r="N7839">
        <v>0.82962962962963</v>
      </c>
      <c r="O7839">
        <v>13.312</v>
      </c>
      <c r="P7839" t="s">
        <v>266</v>
      </c>
      <c r="R7839">
        <v>0</v>
      </c>
      <c r="S7839">
        <v>2581</v>
      </c>
      <c r="T7839">
        <v>2595</v>
      </c>
      <c r="U7839">
        <v>2586</v>
      </c>
      <c r="V7839">
        <v>2583</v>
      </c>
      <c r="W7839">
        <v>1</v>
      </c>
      <c r="X7839">
        <v>1</v>
      </c>
      <c r="Y7839" t="s">
        <v>5737</v>
      </c>
      <c r="Z7839" t="s">
        <v>101</v>
      </c>
      <c r="AA7839" t="s">
        <v>990</v>
      </c>
    </row>
    <row r="7840" spans="1:27">
      <c r="A7840" t="s">
        <v>26</v>
      </c>
      <c r="B7840">
        <v>3</v>
      </c>
      <c r="C7840">
        <v>157</v>
      </c>
      <c r="D7840" t="s">
        <v>265</v>
      </c>
      <c r="E7840">
        <v>5.203</v>
      </c>
      <c r="F7840">
        <v>1.3</v>
      </c>
      <c r="G7840">
        <v>0.009</v>
      </c>
      <c r="H7840">
        <v>1.293</v>
      </c>
      <c r="I7840">
        <v>0.692307692307692</v>
      </c>
      <c r="J7840">
        <v>99.4615384615385</v>
      </c>
      <c r="K7840">
        <v>24.985585239285</v>
      </c>
      <c r="L7840">
        <v>0.172977128579666</v>
      </c>
      <c r="M7840">
        <v>-0.00199999999999978</v>
      </c>
      <c r="N7840">
        <v>0.153846153846137</v>
      </c>
      <c r="O7840">
        <v>1.291</v>
      </c>
      <c r="P7840" t="s">
        <v>266</v>
      </c>
      <c r="R7840">
        <v>0</v>
      </c>
      <c r="S7840">
        <v>2618</v>
      </c>
      <c r="T7840">
        <v>2632</v>
      </c>
      <c r="U7840">
        <v>2623</v>
      </c>
      <c r="V7840">
        <v>2620</v>
      </c>
      <c r="W7840">
        <v>1</v>
      </c>
      <c r="X7840">
        <v>1</v>
      </c>
      <c r="Y7840" t="s">
        <v>5738</v>
      </c>
      <c r="Z7840" t="s">
        <v>101</v>
      </c>
      <c r="AA7840" t="s">
        <v>1031</v>
      </c>
    </row>
    <row r="7841" spans="1:27">
      <c r="A7841" t="s">
        <v>26</v>
      </c>
      <c r="B7841">
        <v>3</v>
      </c>
      <c r="C7841">
        <v>158</v>
      </c>
      <c r="D7841" t="s">
        <v>265</v>
      </c>
      <c r="E7841">
        <v>2.725</v>
      </c>
      <c r="F7841">
        <v>1.8</v>
      </c>
      <c r="G7841">
        <v>0.42</v>
      </c>
      <c r="H7841">
        <v>1.293</v>
      </c>
      <c r="I7841">
        <v>23.3333333333333</v>
      </c>
      <c r="J7841">
        <v>71.8333333333333</v>
      </c>
      <c r="K7841">
        <v>66.0550458715596</v>
      </c>
      <c r="L7841">
        <v>15.4128440366972</v>
      </c>
      <c r="M7841">
        <v>0.0870000000000002</v>
      </c>
      <c r="N7841">
        <v>4.83333333333334</v>
      </c>
      <c r="O7841">
        <v>1.38</v>
      </c>
      <c r="P7841" t="s">
        <v>266</v>
      </c>
      <c r="R7841">
        <v>0</v>
      </c>
      <c r="S7841">
        <v>2634</v>
      </c>
      <c r="T7841">
        <v>2648</v>
      </c>
      <c r="U7841">
        <v>2639</v>
      </c>
      <c r="V7841">
        <v>2636</v>
      </c>
      <c r="W7841">
        <v>1</v>
      </c>
      <c r="X7841">
        <v>1</v>
      </c>
      <c r="Y7841" t="s">
        <v>5739</v>
      </c>
      <c r="Z7841" t="s">
        <v>101</v>
      </c>
      <c r="AA7841" t="s">
        <v>1031</v>
      </c>
    </row>
    <row r="7842" spans="1:27">
      <c r="A7842" t="s">
        <v>26</v>
      </c>
      <c r="B7842">
        <v>3</v>
      </c>
      <c r="C7842">
        <v>159</v>
      </c>
      <c r="D7842" t="s">
        <v>265</v>
      </c>
      <c r="E7842">
        <v>26.942</v>
      </c>
      <c r="F7842">
        <v>25.9</v>
      </c>
      <c r="G7842">
        <v>0.041</v>
      </c>
      <c r="H7842">
        <v>25.806</v>
      </c>
      <c r="I7842">
        <v>0.158301158301158</v>
      </c>
      <c r="J7842">
        <v>99.6370656370656</v>
      </c>
      <c r="K7842">
        <v>96.1324326330636</v>
      </c>
      <c r="L7842">
        <v>0.15217875436122</v>
      </c>
      <c r="M7842">
        <v>0.0529999999999973</v>
      </c>
      <c r="N7842">
        <v>0.204633204633194</v>
      </c>
      <c r="O7842">
        <v>25.859</v>
      </c>
      <c r="P7842" t="s">
        <v>266</v>
      </c>
      <c r="R7842">
        <v>0</v>
      </c>
      <c r="S7842">
        <v>2650</v>
      </c>
      <c r="T7842">
        <v>2664</v>
      </c>
      <c r="U7842">
        <v>2655</v>
      </c>
      <c r="V7842">
        <v>2652</v>
      </c>
      <c r="W7842">
        <v>1</v>
      </c>
      <c r="X7842">
        <v>1</v>
      </c>
      <c r="Y7842" t="s">
        <v>5740</v>
      </c>
      <c r="Z7842" t="s">
        <v>101</v>
      </c>
      <c r="AA7842" t="s">
        <v>1031</v>
      </c>
    </row>
    <row r="7843" spans="1:27">
      <c r="A7843" t="s">
        <v>26</v>
      </c>
      <c r="B7843">
        <v>3</v>
      </c>
      <c r="C7843">
        <v>160</v>
      </c>
      <c r="D7843" t="s">
        <v>265</v>
      </c>
      <c r="E7843">
        <v>14.481</v>
      </c>
      <c r="F7843">
        <v>13.4</v>
      </c>
      <c r="G7843">
        <v>0.19</v>
      </c>
      <c r="H7843">
        <v>13.175</v>
      </c>
      <c r="I7843">
        <v>1.41791044776119</v>
      </c>
      <c r="J7843">
        <v>98.3208955223881</v>
      </c>
      <c r="K7843">
        <v>92.5350459222429</v>
      </c>
      <c r="L7843">
        <v>1.3120640839721</v>
      </c>
      <c r="M7843">
        <v>0.0350000000000001</v>
      </c>
      <c r="N7843">
        <v>0.261194029850747</v>
      </c>
      <c r="O7843">
        <v>13.21</v>
      </c>
      <c r="P7843" t="s">
        <v>266</v>
      </c>
      <c r="R7843">
        <v>0</v>
      </c>
      <c r="S7843">
        <v>2666</v>
      </c>
      <c r="T7843">
        <v>2680</v>
      </c>
      <c r="U7843">
        <v>2671</v>
      </c>
      <c r="V7843">
        <v>2668</v>
      </c>
      <c r="W7843">
        <v>1</v>
      </c>
      <c r="X7843">
        <v>1</v>
      </c>
      <c r="Y7843" t="s">
        <v>5741</v>
      </c>
      <c r="Z7843" t="s">
        <v>101</v>
      </c>
      <c r="AA7843" t="s">
        <v>1031</v>
      </c>
    </row>
    <row r="7844" spans="1:27">
      <c r="A7844" t="s">
        <v>26</v>
      </c>
      <c r="B7844">
        <v>3</v>
      </c>
      <c r="C7844">
        <v>161</v>
      </c>
      <c r="D7844" t="s">
        <v>265</v>
      </c>
      <c r="E7844">
        <v>1.343</v>
      </c>
      <c r="F7844">
        <v>0.5</v>
      </c>
      <c r="G7844">
        <v>0.024</v>
      </c>
      <c r="H7844">
        <v>0.438</v>
      </c>
      <c r="I7844">
        <v>4.8</v>
      </c>
      <c r="J7844">
        <v>87.6</v>
      </c>
      <c r="K7844">
        <v>37.2300819061802</v>
      </c>
      <c r="L7844">
        <v>1.78704393149665</v>
      </c>
      <c r="M7844">
        <v>0.038</v>
      </c>
      <c r="N7844">
        <v>7.6</v>
      </c>
      <c r="O7844">
        <v>0.476</v>
      </c>
      <c r="P7844" t="s">
        <v>266</v>
      </c>
      <c r="R7844">
        <v>0</v>
      </c>
      <c r="S7844">
        <v>2682</v>
      </c>
      <c r="T7844">
        <v>2696</v>
      </c>
      <c r="U7844">
        <v>2687</v>
      </c>
      <c r="V7844">
        <v>2684</v>
      </c>
      <c r="W7844">
        <v>1</v>
      </c>
      <c r="X7844">
        <v>1</v>
      </c>
      <c r="Y7844" t="s">
        <v>5742</v>
      </c>
      <c r="Z7844" t="s">
        <v>101</v>
      </c>
      <c r="AA7844" t="s">
        <v>1031</v>
      </c>
    </row>
    <row r="7845" spans="1:27">
      <c r="A7845" t="s">
        <v>26</v>
      </c>
      <c r="B7845">
        <v>3</v>
      </c>
      <c r="C7845">
        <v>163</v>
      </c>
      <c r="D7845" t="s">
        <v>265</v>
      </c>
      <c r="E7845">
        <v>3.746</v>
      </c>
      <c r="F7845">
        <v>1.5</v>
      </c>
      <c r="G7845">
        <v>0.018</v>
      </c>
      <c r="H7845">
        <v>1.422</v>
      </c>
      <c r="I7845">
        <v>1.2</v>
      </c>
      <c r="J7845">
        <v>94.8</v>
      </c>
      <c r="K7845">
        <v>40.0427122263748</v>
      </c>
      <c r="L7845">
        <v>0.480512546716498</v>
      </c>
      <c r="M7845">
        <v>0.0600000000000001</v>
      </c>
      <c r="N7845">
        <v>4</v>
      </c>
      <c r="O7845">
        <v>1.482</v>
      </c>
      <c r="P7845" t="s">
        <v>266</v>
      </c>
      <c r="R7845">
        <v>0</v>
      </c>
      <c r="S7845">
        <v>2719</v>
      </c>
      <c r="T7845">
        <v>2733</v>
      </c>
      <c r="U7845">
        <v>2724</v>
      </c>
      <c r="V7845">
        <v>2721</v>
      </c>
      <c r="W7845">
        <v>1</v>
      </c>
      <c r="X7845">
        <v>1</v>
      </c>
      <c r="Y7845" t="s">
        <v>5743</v>
      </c>
      <c r="Z7845" t="s">
        <v>101</v>
      </c>
      <c r="AA7845" t="s">
        <v>1081</v>
      </c>
    </row>
    <row r="7846" spans="1:27">
      <c r="A7846" t="s">
        <v>26</v>
      </c>
      <c r="B7846">
        <v>3</v>
      </c>
      <c r="C7846">
        <v>164</v>
      </c>
      <c r="D7846" t="s">
        <v>265</v>
      </c>
      <c r="E7846">
        <v>6.985</v>
      </c>
      <c r="F7846">
        <v>5.9</v>
      </c>
      <c r="G7846">
        <v>2.379</v>
      </c>
      <c r="H7846">
        <v>3.412</v>
      </c>
      <c r="I7846">
        <v>40.3220338983051</v>
      </c>
      <c r="J7846">
        <v>57.8305084745763</v>
      </c>
      <c r="K7846">
        <v>84.4667143879742</v>
      </c>
      <c r="L7846">
        <v>34.0586972083035</v>
      </c>
      <c r="M7846">
        <v>0.109</v>
      </c>
      <c r="N7846">
        <v>1.84745762711864</v>
      </c>
      <c r="O7846">
        <v>3.521</v>
      </c>
      <c r="P7846" t="s">
        <v>266</v>
      </c>
      <c r="R7846">
        <v>0</v>
      </c>
      <c r="S7846">
        <v>2735</v>
      </c>
      <c r="T7846">
        <v>2749</v>
      </c>
      <c r="U7846">
        <v>2740</v>
      </c>
      <c r="V7846">
        <v>2737</v>
      </c>
      <c r="W7846">
        <v>1</v>
      </c>
      <c r="X7846">
        <v>1</v>
      </c>
      <c r="Y7846" t="s">
        <v>5744</v>
      </c>
      <c r="Z7846" t="s">
        <v>101</v>
      </c>
      <c r="AA7846" t="s">
        <v>1081</v>
      </c>
    </row>
    <row r="7847" spans="1:27">
      <c r="A7847" t="s">
        <v>26</v>
      </c>
      <c r="B7847">
        <v>3</v>
      </c>
      <c r="C7847">
        <v>165</v>
      </c>
      <c r="D7847" t="s">
        <v>265</v>
      </c>
      <c r="E7847">
        <v>26.576</v>
      </c>
      <c r="F7847">
        <v>25.5</v>
      </c>
      <c r="G7847">
        <v>0.293</v>
      </c>
      <c r="H7847">
        <v>25.138</v>
      </c>
      <c r="I7847">
        <v>1.14901960784314</v>
      </c>
      <c r="J7847">
        <v>98.5803921568628</v>
      </c>
      <c r="K7847">
        <v>95.9512341962673</v>
      </c>
      <c r="L7847">
        <v>1.1024984948826</v>
      </c>
      <c r="M7847">
        <v>0.0689999999999991</v>
      </c>
      <c r="N7847">
        <v>0.270588235294114</v>
      </c>
      <c r="O7847">
        <v>25.207</v>
      </c>
      <c r="P7847" t="s">
        <v>266</v>
      </c>
      <c r="R7847">
        <v>0</v>
      </c>
      <c r="S7847">
        <v>2751</v>
      </c>
      <c r="T7847">
        <v>2765</v>
      </c>
      <c r="U7847">
        <v>2756</v>
      </c>
      <c r="V7847">
        <v>2753</v>
      </c>
      <c r="W7847">
        <v>1</v>
      </c>
      <c r="X7847">
        <v>1</v>
      </c>
      <c r="Y7847" t="s">
        <v>5745</v>
      </c>
      <c r="Z7847" t="s">
        <v>101</v>
      </c>
      <c r="AA7847" t="s">
        <v>1081</v>
      </c>
    </row>
    <row r="7848" spans="1:27">
      <c r="A7848" t="s">
        <v>26</v>
      </c>
      <c r="B7848">
        <v>3</v>
      </c>
      <c r="C7848">
        <v>166</v>
      </c>
      <c r="D7848" t="s">
        <v>265</v>
      </c>
      <c r="E7848">
        <v>15.591</v>
      </c>
      <c r="F7848">
        <v>14.6</v>
      </c>
      <c r="G7848">
        <v>7.88</v>
      </c>
      <c r="H7848">
        <v>6.611</v>
      </c>
      <c r="I7848">
        <v>53.972602739726</v>
      </c>
      <c r="J7848">
        <v>45.2808219178082</v>
      </c>
      <c r="K7848">
        <v>93.643768840998</v>
      </c>
      <c r="L7848">
        <v>50.5419793470592</v>
      </c>
      <c r="M7848">
        <v>0.109</v>
      </c>
      <c r="N7848">
        <v>0.746575342465753</v>
      </c>
      <c r="O7848">
        <v>6.72</v>
      </c>
      <c r="P7848" t="s">
        <v>266</v>
      </c>
      <c r="R7848">
        <v>0</v>
      </c>
      <c r="S7848">
        <v>2767</v>
      </c>
      <c r="T7848">
        <v>2781</v>
      </c>
      <c r="U7848">
        <v>2772</v>
      </c>
      <c r="V7848">
        <v>2769</v>
      </c>
      <c r="W7848">
        <v>1</v>
      </c>
      <c r="X7848">
        <v>1</v>
      </c>
      <c r="Y7848" t="s">
        <v>5746</v>
      </c>
      <c r="Z7848" t="s">
        <v>101</v>
      </c>
      <c r="AA7848" t="s">
        <v>1081</v>
      </c>
    </row>
    <row r="7849" spans="1:27">
      <c r="A7849" t="s">
        <v>26</v>
      </c>
      <c r="B7849">
        <v>3</v>
      </c>
      <c r="C7849">
        <v>168</v>
      </c>
      <c r="D7849" t="s">
        <v>265</v>
      </c>
      <c r="E7849">
        <v>2.52</v>
      </c>
      <c r="F7849">
        <v>1.8</v>
      </c>
      <c r="G7849">
        <v>0.018</v>
      </c>
      <c r="H7849">
        <v>1.734</v>
      </c>
      <c r="I7849">
        <v>1</v>
      </c>
      <c r="J7849">
        <v>96.3333333333333</v>
      </c>
      <c r="K7849">
        <v>71.4285714285714</v>
      </c>
      <c r="L7849">
        <v>0.714285714285714</v>
      </c>
      <c r="M7849">
        <v>0.048</v>
      </c>
      <c r="N7849">
        <v>2.66666666666667</v>
      </c>
      <c r="O7849">
        <v>1.782</v>
      </c>
      <c r="P7849" t="s">
        <v>266</v>
      </c>
      <c r="R7849">
        <v>0</v>
      </c>
      <c r="S7849">
        <v>2804</v>
      </c>
      <c r="T7849">
        <v>2818</v>
      </c>
      <c r="U7849">
        <v>2809</v>
      </c>
      <c r="V7849">
        <v>2806</v>
      </c>
      <c r="W7849">
        <v>1</v>
      </c>
      <c r="X7849">
        <v>1</v>
      </c>
      <c r="Y7849" t="s">
        <v>5747</v>
      </c>
      <c r="Z7849" t="s">
        <v>101</v>
      </c>
      <c r="AA7849" t="s">
        <v>1125</v>
      </c>
    </row>
    <row r="7850" spans="1:27">
      <c r="A7850" t="s">
        <v>26</v>
      </c>
      <c r="B7850">
        <v>3</v>
      </c>
      <c r="C7850">
        <v>169</v>
      </c>
      <c r="D7850" t="s">
        <v>265</v>
      </c>
      <c r="E7850">
        <v>3.913</v>
      </c>
      <c r="F7850">
        <v>1.3</v>
      </c>
      <c r="G7850">
        <v>0.014</v>
      </c>
      <c r="H7850">
        <v>1.279</v>
      </c>
      <c r="I7850">
        <v>1.07692307692308</v>
      </c>
      <c r="J7850">
        <v>98.3846153846154</v>
      </c>
      <c r="K7850">
        <v>33.2225913621262</v>
      </c>
      <c r="L7850">
        <v>0.35778175313059</v>
      </c>
      <c r="M7850">
        <v>0.00700000000000012</v>
      </c>
      <c r="N7850">
        <v>0.538461538461547</v>
      </c>
      <c r="O7850">
        <v>1.286</v>
      </c>
      <c r="P7850" t="s">
        <v>266</v>
      </c>
      <c r="R7850">
        <v>0</v>
      </c>
      <c r="S7850">
        <v>2820</v>
      </c>
      <c r="T7850">
        <v>2834</v>
      </c>
      <c r="U7850">
        <v>2825</v>
      </c>
      <c r="V7850">
        <v>2822</v>
      </c>
      <c r="W7850">
        <v>1</v>
      </c>
      <c r="X7850">
        <v>1</v>
      </c>
      <c r="Y7850" t="s">
        <v>5748</v>
      </c>
      <c r="Z7850" t="s">
        <v>101</v>
      </c>
      <c r="AA7850" t="s">
        <v>1125</v>
      </c>
    </row>
    <row r="7851" spans="1:27">
      <c r="A7851" t="s">
        <v>26</v>
      </c>
      <c r="B7851">
        <v>3</v>
      </c>
      <c r="C7851">
        <v>170</v>
      </c>
      <c r="D7851" t="s">
        <v>265</v>
      </c>
      <c r="E7851">
        <v>25.08</v>
      </c>
      <c r="F7851">
        <v>24.2</v>
      </c>
      <c r="G7851">
        <v>2.511</v>
      </c>
      <c r="H7851">
        <v>21.65</v>
      </c>
      <c r="I7851">
        <v>10.3760330578512</v>
      </c>
      <c r="J7851">
        <v>89.4628099173554</v>
      </c>
      <c r="K7851">
        <v>96.4912280701754</v>
      </c>
      <c r="L7851">
        <v>10.011961722488</v>
      </c>
      <c r="M7851">
        <v>0.0390000000000015</v>
      </c>
      <c r="N7851">
        <v>0.161157024793395</v>
      </c>
      <c r="O7851">
        <v>21.689</v>
      </c>
      <c r="P7851" t="s">
        <v>266</v>
      </c>
      <c r="R7851">
        <v>0</v>
      </c>
      <c r="S7851">
        <v>2836</v>
      </c>
      <c r="T7851">
        <v>2850</v>
      </c>
      <c r="U7851">
        <v>2841</v>
      </c>
      <c r="V7851">
        <v>2838</v>
      </c>
      <c r="W7851">
        <v>1</v>
      </c>
      <c r="X7851">
        <v>1</v>
      </c>
      <c r="Y7851" t="s">
        <v>5749</v>
      </c>
      <c r="Z7851" t="s">
        <v>101</v>
      </c>
      <c r="AA7851" t="s">
        <v>1125</v>
      </c>
    </row>
    <row r="7852" spans="1:27">
      <c r="A7852" t="s">
        <v>26</v>
      </c>
      <c r="B7852">
        <v>3</v>
      </c>
      <c r="C7852">
        <v>171</v>
      </c>
      <c r="D7852" t="s">
        <v>265</v>
      </c>
      <c r="E7852">
        <v>23.199</v>
      </c>
      <c r="F7852">
        <v>22.4</v>
      </c>
      <c r="G7852">
        <v>13.251</v>
      </c>
      <c r="H7852">
        <v>9.115</v>
      </c>
      <c r="I7852">
        <v>59.15625</v>
      </c>
      <c r="J7852">
        <v>40.6919642857143</v>
      </c>
      <c r="K7852">
        <v>96.5558860295702</v>
      </c>
      <c r="L7852">
        <v>57.1188413293676</v>
      </c>
      <c r="M7852">
        <v>0.0339999999999989</v>
      </c>
      <c r="N7852">
        <v>0.151785714285709</v>
      </c>
      <c r="O7852">
        <v>9.149</v>
      </c>
      <c r="P7852" t="s">
        <v>266</v>
      </c>
      <c r="R7852">
        <v>0</v>
      </c>
      <c r="S7852">
        <v>2852</v>
      </c>
      <c r="T7852">
        <v>2866</v>
      </c>
      <c r="U7852">
        <v>2857</v>
      </c>
      <c r="V7852">
        <v>2854</v>
      </c>
      <c r="W7852">
        <v>1</v>
      </c>
      <c r="X7852">
        <v>1</v>
      </c>
      <c r="Y7852" t="s">
        <v>5750</v>
      </c>
      <c r="Z7852" t="s">
        <v>101</v>
      </c>
      <c r="AA7852" t="s">
        <v>1125</v>
      </c>
    </row>
    <row r="7853" spans="1:27">
      <c r="A7853" t="s">
        <v>26</v>
      </c>
      <c r="B7853">
        <v>3</v>
      </c>
      <c r="C7853">
        <v>173</v>
      </c>
      <c r="D7853" t="s">
        <v>265</v>
      </c>
      <c r="E7853">
        <v>1.99</v>
      </c>
      <c r="F7853">
        <v>1.2</v>
      </c>
      <c r="G7853">
        <v>0.009</v>
      </c>
      <c r="H7853">
        <v>1.186</v>
      </c>
      <c r="I7853">
        <v>0.75</v>
      </c>
      <c r="J7853">
        <v>98.8333333333333</v>
      </c>
      <c r="K7853">
        <v>60.3015075376884</v>
      </c>
      <c r="L7853">
        <v>0.452261306532663</v>
      </c>
      <c r="M7853">
        <v>0.00500000000000012</v>
      </c>
      <c r="N7853">
        <v>0.416666666666676</v>
      </c>
      <c r="O7853">
        <v>1.191</v>
      </c>
      <c r="P7853" t="s">
        <v>266</v>
      </c>
      <c r="R7853">
        <v>0</v>
      </c>
      <c r="S7853">
        <v>2889</v>
      </c>
      <c r="T7853">
        <v>2903</v>
      </c>
      <c r="U7853">
        <v>2894</v>
      </c>
      <c r="V7853">
        <v>2891</v>
      </c>
      <c r="W7853">
        <v>1</v>
      </c>
      <c r="X7853">
        <v>1</v>
      </c>
      <c r="Y7853" t="s">
        <v>5751</v>
      </c>
      <c r="Z7853" t="s">
        <v>101</v>
      </c>
      <c r="AA7853" t="s">
        <v>1167</v>
      </c>
    </row>
    <row r="7854" spans="1:27">
      <c r="A7854" t="s">
        <v>26</v>
      </c>
      <c r="B7854">
        <v>3</v>
      </c>
      <c r="C7854">
        <v>174</v>
      </c>
      <c r="D7854" t="s">
        <v>265</v>
      </c>
      <c r="E7854">
        <v>3.063</v>
      </c>
      <c r="F7854">
        <v>1.5</v>
      </c>
      <c r="G7854">
        <v>0.02</v>
      </c>
      <c r="H7854">
        <v>1.482</v>
      </c>
      <c r="I7854">
        <v>1.33333333333333</v>
      </c>
      <c r="J7854">
        <v>98.8</v>
      </c>
      <c r="K7854">
        <v>48.9715964740451</v>
      </c>
      <c r="L7854">
        <v>0.652954619653934</v>
      </c>
      <c r="M7854">
        <v>-0.002</v>
      </c>
      <c r="N7854">
        <v>0.133333333333333</v>
      </c>
      <c r="O7854">
        <v>1.48</v>
      </c>
      <c r="P7854" t="s">
        <v>266</v>
      </c>
      <c r="R7854">
        <v>0</v>
      </c>
      <c r="S7854">
        <v>2905</v>
      </c>
      <c r="T7854">
        <v>2919</v>
      </c>
      <c r="U7854">
        <v>2910</v>
      </c>
      <c r="V7854">
        <v>2907</v>
      </c>
      <c r="W7854">
        <v>1</v>
      </c>
      <c r="X7854">
        <v>1</v>
      </c>
      <c r="Y7854" t="s">
        <v>5752</v>
      </c>
      <c r="Z7854" t="s">
        <v>101</v>
      </c>
      <c r="AA7854" t="s">
        <v>1167</v>
      </c>
    </row>
    <row r="7855" spans="1:27">
      <c r="A7855" t="s">
        <v>26</v>
      </c>
      <c r="B7855">
        <v>3</v>
      </c>
      <c r="C7855">
        <v>175</v>
      </c>
      <c r="D7855" t="s">
        <v>265</v>
      </c>
      <c r="E7855">
        <v>5.417</v>
      </c>
      <c r="F7855">
        <v>4.6</v>
      </c>
      <c r="G7855">
        <v>1.99</v>
      </c>
      <c r="H7855">
        <v>2.587</v>
      </c>
      <c r="I7855">
        <v>43.2608695652174</v>
      </c>
      <c r="J7855">
        <v>56.2391304347826</v>
      </c>
      <c r="K7855">
        <v>84.9178512091564</v>
      </c>
      <c r="L7855">
        <v>36.7362008491785</v>
      </c>
      <c r="M7855">
        <v>0.0229999999999997</v>
      </c>
      <c r="N7855">
        <v>0.499999999999993</v>
      </c>
      <c r="O7855">
        <v>2.61</v>
      </c>
      <c r="P7855" t="s">
        <v>266</v>
      </c>
      <c r="R7855">
        <v>0</v>
      </c>
      <c r="S7855">
        <v>2921</v>
      </c>
      <c r="T7855">
        <v>2935</v>
      </c>
      <c r="U7855">
        <v>2926</v>
      </c>
      <c r="V7855">
        <v>2923</v>
      </c>
      <c r="W7855">
        <v>1</v>
      </c>
      <c r="X7855">
        <v>1</v>
      </c>
      <c r="Y7855" t="s">
        <v>5753</v>
      </c>
      <c r="Z7855" t="s">
        <v>101</v>
      </c>
      <c r="AA7855" t="s">
        <v>1167</v>
      </c>
    </row>
    <row r="7856" spans="1:27">
      <c r="A7856" t="s">
        <v>26</v>
      </c>
      <c r="B7856">
        <v>3</v>
      </c>
      <c r="C7856">
        <v>176</v>
      </c>
      <c r="D7856" t="s">
        <v>265</v>
      </c>
      <c r="E7856">
        <v>25.491</v>
      </c>
      <c r="F7856">
        <v>24.8</v>
      </c>
      <c r="G7856">
        <v>0.063</v>
      </c>
      <c r="H7856">
        <v>24.653</v>
      </c>
      <c r="I7856">
        <v>0.254032258064516</v>
      </c>
      <c r="J7856">
        <v>99.4072580645161</v>
      </c>
      <c r="K7856">
        <v>97.2892393393747</v>
      </c>
      <c r="L7856">
        <v>0.247146051547605</v>
      </c>
      <c r="M7856">
        <v>0.0840000000000032</v>
      </c>
      <c r="N7856">
        <v>0.338709677419368</v>
      </c>
      <c r="O7856">
        <v>24.737</v>
      </c>
      <c r="P7856" t="s">
        <v>266</v>
      </c>
      <c r="R7856">
        <v>0</v>
      </c>
      <c r="S7856">
        <v>2937</v>
      </c>
      <c r="T7856">
        <v>2951</v>
      </c>
      <c r="U7856">
        <v>2942</v>
      </c>
      <c r="V7856">
        <v>2939</v>
      </c>
      <c r="W7856">
        <v>1</v>
      </c>
      <c r="X7856">
        <v>1</v>
      </c>
      <c r="Y7856" t="s">
        <v>5754</v>
      </c>
      <c r="Z7856" t="s">
        <v>101</v>
      </c>
      <c r="AA7856" t="s">
        <v>1167</v>
      </c>
    </row>
    <row r="7857" spans="1:27">
      <c r="A7857" t="s">
        <v>26</v>
      </c>
      <c r="B7857">
        <v>3</v>
      </c>
      <c r="C7857">
        <v>177</v>
      </c>
      <c r="D7857" t="s">
        <v>265</v>
      </c>
      <c r="E7857">
        <v>13.871</v>
      </c>
      <c r="F7857">
        <v>13.2</v>
      </c>
      <c r="G7857">
        <v>6.371</v>
      </c>
      <c r="H7857">
        <v>6.767</v>
      </c>
      <c r="I7857">
        <v>48.2651515151515</v>
      </c>
      <c r="J7857">
        <v>51.2651515151515</v>
      </c>
      <c r="K7857">
        <v>95.1625693893735</v>
      </c>
      <c r="L7857">
        <v>45.9303583014923</v>
      </c>
      <c r="M7857">
        <v>0.0619999999999976</v>
      </c>
      <c r="N7857">
        <v>0.469696969696952</v>
      </c>
      <c r="O7857">
        <v>6.829</v>
      </c>
      <c r="P7857" t="s">
        <v>266</v>
      </c>
      <c r="R7857">
        <v>0</v>
      </c>
      <c r="S7857">
        <v>2953</v>
      </c>
      <c r="T7857">
        <v>2967</v>
      </c>
      <c r="U7857">
        <v>2958</v>
      </c>
      <c r="V7857">
        <v>2955</v>
      </c>
      <c r="W7857">
        <v>1</v>
      </c>
      <c r="X7857">
        <v>1</v>
      </c>
      <c r="Y7857" t="s">
        <v>5755</v>
      </c>
      <c r="Z7857" t="s">
        <v>101</v>
      </c>
      <c r="AA7857" t="s">
        <v>1167</v>
      </c>
    </row>
    <row r="7858" spans="1:27">
      <c r="A7858" t="s">
        <v>26</v>
      </c>
      <c r="B7858">
        <v>3</v>
      </c>
      <c r="C7858">
        <v>178</v>
      </c>
      <c r="D7858" t="s">
        <v>265</v>
      </c>
      <c r="E7858">
        <v>15.026</v>
      </c>
      <c r="F7858">
        <v>13.3</v>
      </c>
      <c r="G7858">
        <v>0.158</v>
      </c>
      <c r="H7858">
        <v>13.127</v>
      </c>
      <c r="I7858">
        <v>1.18796992481203</v>
      </c>
      <c r="J7858">
        <v>98.6992481203008</v>
      </c>
      <c r="K7858">
        <v>88.5132437109011</v>
      </c>
      <c r="L7858">
        <v>1.05151071476108</v>
      </c>
      <c r="M7858">
        <v>0.0150000000000006</v>
      </c>
      <c r="N7858">
        <v>0.112781954887222</v>
      </c>
      <c r="O7858">
        <v>13.142</v>
      </c>
      <c r="P7858" t="s">
        <v>266</v>
      </c>
      <c r="R7858">
        <v>0</v>
      </c>
      <c r="S7858">
        <v>2969</v>
      </c>
      <c r="T7858">
        <v>2983</v>
      </c>
      <c r="U7858">
        <v>2974</v>
      </c>
      <c r="V7858">
        <v>2971</v>
      </c>
      <c r="W7858">
        <v>1</v>
      </c>
      <c r="X7858">
        <v>1</v>
      </c>
      <c r="Y7858" t="s">
        <v>5756</v>
      </c>
      <c r="Z7858" t="s">
        <v>101</v>
      </c>
      <c r="AA7858" t="s">
        <v>1167</v>
      </c>
    </row>
    <row r="7859" spans="1:27">
      <c r="A7859" t="s">
        <v>26</v>
      </c>
      <c r="B7859">
        <v>3</v>
      </c>
      <c r="C7859">
        <v>180</v>
      </c>
      <c r="D7859" t="s">
        <v>265</v>
      </c>
      <c r="E7859">
        <v>2.131</v>
      </c>
      <c r="F7859">
        <v>1.5</v>
      </c>
      <c r="G7859">
        <v>0.008</v>
      </c>
      <c r="H7859">
        <v>1.434</v>
      </c>
      <c r="I7859">
        <v>0.533333333333333</v>
      </c>
      <c r="J7859">
        <v>95.6</v>
      </c>
      <c r="K7859">
        <v>70.3894885030502</v>
      </c>
      <c r="L7859">
        <v>0.375410605349601</v>
      </c>
      <c r="M7859">
        <v>0.0580000000000001</v>
      </c>
      <c r="N7859">
        <v>3.86666666666667</v>
      </c>
      <c r="O7859">
        <v>1.492</v>
      </c>
      <c r="P7859" t="s">
        <v>266</v>
      </c>
      <c r="R7859">
        <v>0</v>
      </c>
      <c r="S7859">
        <v>3006</v>
      </c>
      <c r="T7859">
        <v>3020</v>
      </c>
      <c r="U7859">
        <v>3011</v>
      </c>
      <c r="V7859">
        <v>3008</v>
      </c>
      <c r="W7859">
        <v>1</v>
      </c>
      <c r="X7859">
        <v>1</v>
      </c>
      <c r="Y7859" t="s">
        <v>5720</v>
      </c>
      <c r="Z7859" t="s">
        <v>101</v>
      </c>
      <c r="AA7859" t="s">
        <v>1223</v>
      </c>
    </row>
    <row r="7860" spans="1:27">
      <c r="A7860" t="s">
        <v>26</v>
      </c>
      <c r="B7860">
        <v>3</v>
      </c>
      <c r="C7860">
        <v>181</v>
      </c>
      <c r="D7860" t="s">
        <v>265</v>
      </c>
      <c r="E7860">
        <v>1.76</v>
      </c>
      <c r="F7860">
        <v>1.1</v>
      </c>
      <c r="G7860">
        <v>0.129</v>
      </c>
      <c r="H7860">
        <v>0.95</v>
      </c>
      <c r="I7860">
        <v>11.7272727272727</v>
      </c>
      <c r="J7860">
        <v>86.3636363636364</v>
      </c>
      <c r="K7860">
        <v>62.5</v>
      </c>
      <c r="L7860">
        <v>7.32954545454546</v>
      </c>
      <c r="M7860">
        <v>0.0210000000000001</v>
      </c>
      <c r="N7860">
        <v>1.90909090909092</v>
      </c>
      <c r="O7860">
        <v>0.971</v>
      </c>
      <c r="P7860" t="s">
        <v>266</v>
      </c>
      <c r="R7860">
        <v>0</v>
      </c>
      <c r="S7860">
        <v>3022</v>
      </c>
      <c r="T7860">
        <v>3036</v>
      </c>
      <c r="U7860">
        <v>3027</v>
      </c>
      <c r="V7860">
        <v>3024</v>
      </c>
      <c r="W7860">
        <v>1</v>
      </c>
      <c r="X7860">
        <v>1</v>
      </c>
      <c r="Y7860" t="s">
        <v>5757</v>
      </c>
      <c r="Z7860" t="s">
        <v>101</v>
      </c>
      <c r="AA7860" t="s">
        <v>1223</v>
      </c>
    </row>
    <row r="7861" spans="1:27">
      <c r="A7861" t="s">
        <v>26</v>
      </c>
      <c r="B7861">
        <v>3</v>
      </c>
      <c r="C7861">
        <v>182</v>
      </c>
      <c r="D7861" t="s">
        <v>265</v>
      </c>
      <c r="E7861">
        <v>1.593</v>
      </c>
      <c r="F7861">
        <v>0.9</v>
      </c>
      <c r="G7861">
        <v>0.145</v>
      </c>
      <c r="H7861">
        <v>0.741</v>
      </c>
      <c r="I7861">
        <v>16.1111111111111</v>
      </c>
      <c r="J7861">
        <v>82.3333333333333</v>
      </c>
      <c r="K7861">
        <v>56.4971751412429</v>
      </c>
      <c r="L7861">
        <v>9.1023226616447</v>
      </c>
      <c r="M7861">
        <v>0.014</v>
      </c>
      <c r="N7861">
        <v>1.55555555555556</v>
      </c>
      <c r="O7861">
        <v>0.755</v>
      </c>
      <c r="P7861" t="s">
        <v>266</v>
      </c>
      <c r="R7861">
        <v>0</v>
      </c>
      <c r="S7861">
        <v>3038</v>
      </c>
      <c r="T7861">
        <v>3052</v>
      </c>
      <c r="U7861">
        <v>3043</v>
      </c>
      <c r="V7861">
        <v>3040</v>
      </c>
      <c r="W7861">
        <v>1</v>
      </c>
      <c r="X7861">
        <v>1</v>
      </c>
      <c r="Y7861" t="s">
        <v>5758</v>
      </c>
      <c r="Z7861" t="s">
        <v>101</v>
      </c>
      <c r="AA7861" t="s">
        <v>1223</v>
      </c>
    </row>
    <row r="7862" spans="1:27">
      <c r="A7862" t="s">
        <v>26</v>
      </c>
      <c r="B7862">
        <v>3</v>
      </c>
      <c r="C7862">
        <v>183</v>
      </c>
      <c r="D7862" t="s">
        <v>265</v>
      </c>
      <c r="E7862">
        <v>6.267</v>
      </c>
      <c r="F7862">
        <v>3.8</v>
      </c>
      <c r="G7862">
        <v>1.401</v>
      </c>
      <c r="H7862">
        <v>2.368</v>
      </c>
      <c r="I7862">
        <v>36.8684210526316</v>
      </c>
      <c r="J7862">
        <v>62.3157894736842</v>
      </c>
      <c r="K7862">
        <v>60.6350726025211</v>
      </c>
      <c r="L7862">
        <v>22.3551938726663</v>
      </c>
      <c r="M7862">
        <v>0.0309999999999997</v>
      </c>
      <c r="N7862">
        <v>0.815789473684203</v>
      </c>
      <c r="O7862">
        <v>2.399</v>
      </c>
      <c r="P7862" t="s">
        <v>266</v>
      </c>
      <c r="R7862">
        <v>0</v>
      </c>
      <c r="S7862">
        <v>3054</v>
      </c>
      <c r="T7862">
        <v>3068</v>
      </c>
      <c r="U7862">
        <v>3059</v>
      </c>
      <c r="V7862">
        <v>3056</v>
      </c>
      <c r="W7862">
        <v>1</v>
      </c>
      <c r="X7862">
        <v>1</v>
      </c>
      <c r="Y7862" t="s">
        <v>5759</v>
      </c>
      <c r="Z7862" t="s">
        <v>101</v>
      </c>
      <c r="AA7862" t="s">
        <v>1223</v>
      </c>
    </row>
    <row r="7863" spans="1:27">
      <c r="A7863" t="s">
        <v>26</v>
      </c>
      <c r="B7863">
        <v>3</v>
      </c>
      <c r="C7863">
        <v>184</v>
      </c>
      <c r="D7863" t="s">
        <v>265</v>
      </c>
      <c r="E7863">
        <v>26.054</v>
      </c>
      <c r="F7863">
        <v>25</v>
      </c>
      <c r="G7863">
        <v>0.082</v>
      </c>
      <c r="H7863">
        <v>24.871</v>
      </c>
      <c r="I7863">
        <v>0.328</v>
      </c>
      <c r="J7863">
        <v>99.484</v>
      </c>
      <c r="K7863">
        <v>95.9545559223152</v>
      </c>
      <c r="L7863">
        <v>0.314730943425194</v>
      </c>
      <c r="M7863">
        <v>0.0470000000000006</v>
      </c>
      <c r="N7863">
        <v>0.188000000000002</v>
      </c>
      <c r="O7863">
        <v>24.918</v>
      </c>
      <c r="P7863" t="s">
        <v>266</v>
      </c>
      <c r="R7863">
        <v>0</v>
      </c>
      <c r="S7863">
        <v>3070</v>
      </c>
      <c r="T7863">
        <v>3084</v>
      </c>
      <c r="U7863">
        <v>3075</v>
      </c>
      <c r="V7863">
        <v>3072</v>
      </c>
      <c r="W7863">
        <v>1</v>
      </c>
      <c r="X7863">
        <v>1</v>
      </c>
      <c r="Y7863" t="s">
        <v>5760</v>
      </c>
      <c r="Z7863" t="s">
        <v>101</v>
      </c>
      <c r="AA7863" t="s">
        <v>1223</v>
      </c>
    </row>
    <row r="7864" spans="1:27">
      <c r="A7864" t="s">
        <v>26</v>
      </c>
      <c r="B7864">
        <v>3</v>
      </c>
      <c r="C7864">
        <v>185</v>
      </c>
      <c r="D7864" t="s">
        <v>265</v>
      </c>
      <c r="E7864">
        <v>14.358</v>
      </c>
      <c r="F7864">
        <v>13.5</v>
      </c>
      <c r="G7864">
        <v>0.314</v>
      </c>
      <c r="H7864">
        <v>13.122</v>
      </c>
      <c r="I7864">
        <v>2.32592592592593</v>
      </c>
      <c r="J7864">
        <v>97.2</v>
      </c>
      <c r="K7864">
        <v>94.0242373589636</v>
      </c>
      <c r="L7864">
        <v>2.18693411338627</v>
      </c>
      <c r="M7864">
        <v>0.0640000000000001</v>
      </c>
      <c r="N7864">
        <v>0.474074074074074</v>
      </c>
      <c r="O7864">
        <v>13.186</v>
      </c>
      <c r="P7864" t="s">
        <v>266</v>
      </c>
      <c r="R7864">
        <v>0</v>
      </c>
      <c r="S7864">
        <v>3086</v>
      </c>
      <c r="T7864">
        <v>3100</v>
      </c>
      <c r="U7864">
        <v>3091</v>
      </c>
      <c r="V7864">
        <v>3088</v>
      </c>
      <c r="W7864">
        <v>1</v>
      </c>
      <c r="X7864">
        <v>1</v>
      </c>
      <c r="Y7864" t="s">
        <v>5761</v>
      </c>
      <c r="Z7864" t="s">
        <v>101</v>
      </c>
      <c r="AA7864" t="s">
        <v>1223</v>
      </c>
    </row>
    <row r="7865" spans="1:27">
      <c r="A7865" t="s">
        <v>27</v>
      </c>
      <c r="B7865">
        <v>2</v>
      </c>
      <c r="C7865">
        <v>33</v>
      </c>
      <c r="D7865" t="s">
        <v>265</v>
      </c>
      <c r="E7865">
        <v>2.018</v>
      </c>
      <c r="F7865">
        <v>1.3</v>
      </c>
      <c r="G7865">
        <v>0.116</v>
      </c>
      <c r="H7865">
        <v>1.103</v>
      </c>
      <c r="I7865">
        <v>8.92307692307692</v>
      </c>
      <c r="J7865">
        <v>84.8461538461538</v>
      </c>
      <c r="K7865">
        <v>64.4202180376611</v>
      </c>
      <c r="L7865">
        <v>5.74826560951437</v>
      </c>
      <c r="M7865">
        <v>0.081</v>
      </c>
      <c r="N7865">
        <v>6.23076923076923</v>
      </c>
      <c r="O7865">
        <v>1.184</v>
      </c>
      <c r="P7865" t="s">
        <v>266</v>
      </c>
      <c r="R7865">
        <v>0</v>
      </c>
      <c r="S7865">
        <v>582</v>
      </c>
      <c r="T7865">
        <v>596</v>
      </c>
      <c r="U7865">
        <v>587</v>
      </c>
      <c r="V7865">
        <v>584</v>
      </c>
      <c r="W7865">
        <v>1</v>
      </c>
      <c r="X7865">
        <v>1</v>
      </c>
      <c r="Y7865" t="s">
        <v>5762</v>
      </c>
      <c r="Z7865" t="s">
        <v>102</v>
      </c>
      <c r="AA7865" t="s">
        <v>268</v>
      </c>
    </row>
    <row r="7866" spans="1:27">
      <c r="A7866" t="s">
        <v>27</v>
      </c>
      <c r="B7866">
        <v>2</v>
      </c>
      <c r="C7866">
        <v>34</v>
      </c>
      <c r="D7866" t="s">
        <v>265</v>
      </c>
      <c r="E7866">
        <v>1.991</v>
      </c>
      <c r="F7866">
        <v>1.4</v>
      </c>
      <c r="G7866">
        <v>0.21</v>
      </c>
      <c r="H7866">
        <v>1.175</v>
      </c>
      <c r="I7866">
        <v>15</v>
      </c>
      <c r="J7866">
        <v>83.9285714285714</v>
      </c>
      <c r="K7866">
        <v>70.3164239075841</v>
      </c>
      <c r="L7866">
        <v>10.5474635861376</v>
      </c>
      <c r="M7866">
        <v>0.0149999999999999</v>
      </c>
      <c r="N7866">
        <v>1.07142857142856</v>
      </c>
      <c r="O7866">
        <v>1.19</v>
      </c>
      <c r="P7866" t="s">
        <v>266</v>
      </c>
      <c r="R7866">
        <v>0</v>
      </c>
      <c r="S7866">
        <v>598</v>
      </c>
      <c r="T7866">
        <v>612</v>
      </c>
      <c r="U7866">
        <v>603</v>
      </c>
      <c r="V7866">
        <v>600</v>
      </c>
      <c r="W7866">
        <v>1</v>
      </c>
      <c r="X7866">
        <v>1</v>
      </c>
      <c r="Y7866" t="s">
        <v>5763</v>
      </c>
      <c r="Z7866" t="s">
        <v>102</v>
      </c>
      <c r="AA7866" t="s">
        <v>268</v>
      </c>
    </row>
    <row r="7867" spans="1:27">
      <c r="A7867" t="s">
        <v>27</v>
      </c>
      <c r="B7867">
        <v>2</v>
      </c>
      <c r="C7867">
        <v>35</v>
      </c>
      <c r="D7867" t="s">
        <v>265</v>
      </c>
      <c r="E7867">
        <v>1.818</v>
      </c>
      <c r="F7867">
        <v>1.3</v>
      </c>
      <c r="G7867">
        <v>0.079</v>
      </c>
      <c r="H7867">
        <v>1.174</v>
      </c>
      <c r="I7867">
        <v>6.07692307692308</v>
      </c>
      <c r="J7867">
        <v>90.3076923076923</v>
      </c>
      <c r="K7867">
        <v>71.5071507150715</v>
      </c>
      <c r="L7867">
        <v>4.34543454345435</v>
      </c>
      <c r="M7867">
        <v>0.0470000000000002</v>
      </c>
      <c r="N7867">
        <v>3.61538461538463</v>
      </c>
      <c r="O7867">
        <v>1.221</v>
      </c>
      <c r="P7867" t="s">
        <v>266</v>
      </c>
      <c r="R7867">
        <v>0</v>
      </c>
      <c r="S7867">
        <v>614</v>
      </c>
      <c r="T7867">
        <v>628</v>
      </c>
      <c r="U7867">
        <v>619</v>
      </c>
      <c r="V7867">
        <v>616</v>
      </c>
      <c r="W7867">
        <v>1</v>
      </c>
      <c r="X7867">
        <v>1</v>
      </c>
      <c r="Y7867" t="s">
        <v>5764</v>
      </c>
      <c r="Z7867" t="s">
        <v>102</v>
      </c>
      <c r="AA7867" t="s">
        <v>268</v>
      </c>
    </row>
    <row r="7868" spans="1:27">
      <c r="A7868" t="s">
        <v>27</v>
      </c>
      <c r="B7868">
        <v>2</v>
      </c>
      <c r="C7868">
        <v>36</v>
      </c>
      <c r="D7868" t="s">
        <v>265</v>
      </c>
      <c r="E7868">
        <v>3.515</v>
      </c>
      <c r="F7868">
        <v>2.9</v>
      </c>
      <c r="G7868">
        <v>0.007</v>
      </c>
      <c r="H7868">
        <v>2.864</v>
      </c>
      <c r="I7868">
        <v>0.241379310344828</v>
      </c>
      <c r="J7868">
        <v>98.7586206896552</v>
      </c>
      <c r="K7868">
        <v>82.5035561877667</v>
      </c>
      <c r="L7868">
        <v>0.199146514935989</v>
      </c>
      <c r="M7868">
        <v>0.0289999999999999</v>
      </c>
      <c r="N7868">
        <v>0.999999999999997</v>
      </c>
      <c r="O7868">
        <v>2.893</v>
      </c>
      <c r="P7868" t="s">
        <v>266</v>
      </c>
      <c r="R7868">
        <v>0</v>
      </c>
      <c r="S7868">
        <v>630</v>
      </c>
      <c r="T7868">
        <v>644</v>
      </c>
      <c r="U7868">
        <v>635</v>
      </c>
      <c r="V7868">
        <v>632</v>
      </c>
      <c r="W7868">
        <v>1</v>
      </c>
      <c r="X7868">
        <v>1</v>
      </c>
      <c r="Y7868" t="s">
        <v>5765</v>
      </c>
      <c r="Z7868" t="s">
        <v>102</v>
      </c>
      <c r="AA7868" t="s">
        <v>268</v>
      </c>
    </row>
    <row r="7869" spans="1:27">
      <c r="A7869" t="s">
        <v>27</v>
      </c>
      <c r="B7869">
        <v>2</v>
      </c>
      <c r="C7869">
        <v>37</v>
      </c>
      <c r="D7869" t="s">
        <v>265</v>
      </c>
      <c r="E7869">
        <v>6.066</v>
      </c>
      <c r="F7869">
        <v>5.4</v>
      </c>
      <c r="G7869">
        <v>0.388</v>
      </c>
      <c r="H7869">
        <v>4.954</v>
      </c>
      <c r="I7869">
        <v>7.18518518518519</v>
      </c>
      <c r="J7869">
        <v>91.7407407407407</v>
      </c>
      <c r="K7869">
        <v>89.0207715133531</v>
      </c>
      <c r="L7869">
        <v>6.396307286515</v>
      </c>
      <c r="M7869">
        <v>0.0580000000000007</v>
      </c>
      <c r="N7869">
        <v>1.07407407407409</v>
      </c>
      <c r="O7869">
        <v>5.012</v>
      </c>
      <c r="P7869" t="s">
        <v>266</v>
      </c>
      <c r="R7869">
        <v>0</v>
      </c>
      <c r="S7869">
        <v>646</v>
      </c>
      <c r="T7869">
        <v>660</v>
      </c>
      <c r="U7869">
        <v>651</v>
      </c>
      <c r="V7869">
        <v>648</v>
      </c>
      <c r="W7869">
        <v>1</v>
      </c>
      <c r="X7869">
        <v>1</v>
      </c>
      <c r="Y7869" t="s">
        <v>5766</v>
      </c>
      <c r="Z7869" t="s">
        <v>102</v>
      </c>
      <c r="AA7869" t="s">
        <v>268</v>
      </c>
    </row>
    <row r="7870" spans="1:27">
      <c r="A7870" t="s">
        <v>27</v>
      </c>
      <c r="B7870">
        <v>2</v>
      </c>
      <c r="C7870">
        <v>38</v>
      </c>
      <c r="D7870" t="s">
        <v>265</v>
      </c>
      <c r="E7870">
        <v>4.811</v>
      </c>
      <c r="F7870">
        <v>4.1</v>
      </c>
      <c r="G7870">
        <v>0.218</v>
      </c>
      <c r="H7870">
        <v>3.836</v>
      </c>
      <c r="I7870">
        <v>5.31707317073171</v>
      </c>
      <c r="J7870">
        <v>93.5609756097561</v>
      </c>
      <c r="K7870">
        <v>85.2213676990231</v>
      </c>
      <c r="L7870">
        <v>4.53128247765537</v>
      </c>
      <c r="M7870">
        <v>0.0459999999999994</v>
      </c>
      <c r="N7870">
        <v>1.12195121951218</v>
      </c>
      <c r="O7870">
        <v>3.882</v>
      </c>
      <c r="P7870" t="s">
        <v>266</v>
      </c>
      <c r="R7870">
        <v>0</v>
      </c>
      <c r="S7870">
        <v>662</v>
      </c>
      <c r="T7870">
        <v>676</v>
      </c>
      <c r="U7870">
        <v>667</v>
      </c>
      <c r="V7870">
        <v>664</v>
      </c>
      <c r="W7870">
        <v>1</v>
      </c>
      <c r="X7870">
        <v>1</v>
      </c>
      <c r="Y7870" t="s">
        <v>5767</v>
      </c>
      <c r="Z7870" t="s">
        <v>102</v>
      </c>
      <c r="AA7870" t="s">
        <v>268</v>
      </c>
    </row>
    <row r="7871" spans="1:27">
      <c r="A7871" t="s">
        <v>27</v>
      </c>
      <c r="B7871">
        <v>2</v>
      </c>
      <c r="C7871">
        <v>39</v>
      </c>
      <c r="D7871" t="s">
        <v>265</v>
      </c>
      <c r="E7871">
        <v>4.348</v>
      </c>
      <c r="F7871">
        <v>3.7</v>
      </c>
      <c r="G7871">
        <v>0.195</v>
      </c>
      <c r="H7871">
        <v>3.5</v>
      </c>
      <c r="I7871">
        <v>5.27027027027027</v>
      </c>
      <c r="J7871">
        <v>94.5945945945946</v>
      </c>
      <c r="K7871">
        <v>85.0965961361546</v>
      </c>
      <c r="L7871">
        <v>4.48482060717571</v>
      </c>
      <c r="M7871">
        <v>0.00500000000000034</v>
      </c>
      <c r="N7871">
        <v>0.135135135135144</v>
      </c>
      <c r="O7871">
        <v>3.505</v>
      </c>
      <c r="P7871" t="s">
        <v>266</v>
      </c>
      <c r="R7871">
        <v>0</v>
      </c>
      <c r="S7871">
        <v>678</v>
      </c>
      <c r="T7871">
        <v>692</v>
      </c>
      <c r="U7871">
        <v>683</v>
      </c>
      <c r="V7871">
        <v>680</v>
      </c>
      <c r="W7871">
        <v>1</v>
      </c>
      <c r="X7871">
        <v>1</v>
      </c>
      <c r="Y7871" t="s">
        <v>5768</v>
      </c>
      <c r="Z7871" t="s">
        <v>102</v>
      </c>
      <c r="AA7871" t="s">
        <v>268</v>
      </c>
    </row>
    <row r="7872" spans="1:27">
      <c r="A7872" t="s">
        <v>27</v>
      </c>
      <c r="B7872">
        <v>2</v>
      </c>
      <c r="C7872">
        <v>40</v>
      </c>
      <c r="D7872" t="s">
        <v>265</v>
      </c>
      <c r="E7872">
        <v>4.807</v>
      </c>
      <c r="F7872">
        <v>3.6</v>
      </c>
      <c r="G7872">
        <v>0.231</v>
      </c>
      <c r="H7872">
        <v>3.38</v>
      </c>
      <c r="I7872">
        <v>6.41666666666667</v>
      </c>
      <c r="J7872">
        <v>93.8888888888889</v>
      </c>
      <c r="K7872">
        <v>74.8907842729353</v>
      </c>
      <c r="L7872">
        <v>4.80549199084668</v>
      </c>
      <c r="M7872">
        <v>-0.0109999999999997</v>
      </c>
      <c r="N7872">
        <v>0.305555555555547</v>
      </c>
      <c r="O7872">
        <v>3.369</v>
      </c>
      <c r="P7872" t="s">
        <v>266</v>
      </c>
      <c r="R7872">
        <v>0</v>
      </c>
      <c r="S7872">
        <v>694</v>
      </c>
      <c r="T7872">
        <v>708</v>
      </c>
      <c r="U7872">
        <v>699</v>
      </c>
      <c r="V7872">
        <v>696</v>
      </c>
      <c r="W7872">
        <v>1</v>
      </c>
      <c r="X7872">
        <v>1</v>
      </c>
      <c r="Y7872" t="s">
        <v>5769</v>
      </c>
      <c r="Z7872" t="s">
        <v>102</v>
      </c>
      <c r="AA7872" t="s">
        <v>268</v>
      </c>
    </row>
    <row r="7873" spans="1:27">
      <c r="A7873" t="s">
        <v>27</v>
      </c>
      <c r="B7873">
        <v>2</v>
      </c>
      <c r="C7873">
        <v>41</v>
      </c>
      <c r="D7873" t="s">
        <v>265</v>
      </c>
      <c r="E7873">
        <v>6.397</v>
      </c>
      <c r="F7873">
        <v>5.6</v>
      </c>
      <c r="G7873">
        <v>0.534</v>
      </c>
      <c r="H7873">
        <v>4.96</v>
      </c>
      <c r="I7873">
        <v>9.53571428571429</v>
      </c>
      <c r="J7873">
        <v>88.5714285714286</v>
      </c>
      <c r="K7873">
        <v>87.5410348600907</v>
      </c>
      <c r="L7873">
        <v>8.34766296701579</v>
      </c>
      <c r="M7873">
        <v>0.106</v>
      </c>
      <c r="N7873">
        <v>1.89285714285714</v>
      </c>
      <c r="O7873">
        <v>5.066</v>
      </c>
      <c r="P7873" t="s">
        <v>266</v>
      </c>
      <c r="R7873">
        <v>0</v>
      </c>
      <c r="S7873">
        <v>710</v>
      </c>
      <c r="T7873">
        <v>724</v>
      </c>
      <c r="U7873">
        <v>715</v>
      </c>
      <c r="V7873">
        <v>712</v>
      </c>
      <c r="W7873">
        <v>1</v>
      </c>
      <c r="X7873">
        <v>1</v>
      </c>
      <c r="Y7873" t="s">
        <v>5770</v>
      </c>
      <c r="Z7873" t="s">
        <v>102</v>
      </c>
      <c r="AA7873" t="s">
        <v>268</v>
      </c>
    </row>
    <row r="7874" spans="1:27">
      <c r="A7874" t="s">
        <v>27</v>
      </c>
      <c r="B7874">
        <v>2</v>
      </c>
      <c r="C7874">
        <v>42</v>
      </c>
      <c r="D7874" t="s">
        <v>265</v>
      </c>
      <c r="E7874">
        <v>6.374</v>
      </c>
      <c r="F7874">
        <v>5.5</v>
      </c>
      <c r="G7874">
        <v>0.507</v>
      </c>
      <c r="H7874">
        <v>4.929</v>
      </c>
      <c r="I7874">
        <v>9.21818181818182</v>
      </c>
      <c r="J7874">
        <v>89.6181818181818</v>
      </c>
      <c r="K7874">
        <v>86.2880451835582</v>
      </c>
      <c r="L7874">
        <v>7.95418889237527</v>
      </c>
      <c r="M7874">
        <v>0.0640000000000001</v>
      </c>
      <c r="N7874">
        <v>1.16363636363636</v>
      </c>
      <c r="O7874">
        <v>4.993</v>
      </c>
      <c r="P7874" t="s">
        <v>266</v>
      </c>
      <c r="R7874">
        <v>0</v>
      </c>
      <c r="S7874">
        <v>726</v>
      </c>
      <c r="T7874">
        <v>740</v>
      </c>
      <c r="U7874">
        <v>731</v>
      </c>
      <c r="V7874">
        <v>728</v>
      </c>
      <c r="W7874">
        <v>1</v>
      </c>
      <c r="X7874">
        <v>1</v>
      </c>
      <c r="Y7874" t="s">
        <v>5771</v>
      </c>
      <c r="Z7874" t="s">
        <v>102</v>
      </c>
      <c r="AA7874" t="s">
        <v>268</v>
      </c>
    </row>
    <row r="7875" spans="1:27">
      <c r="A7875" t="s">
        <v>27</v>
      </c>
      <c r="B7875">
        <v>2</v>
      </c>
      <c r="C7875">
        <v>43</v>
      </c>
      <c r="D7875" t="s">
        <v>265</v>
      </c>
      <c r="E7875">
        <v>4.414</v>
      </c>
      <c r="F7875">
        <v>3.6</v>
      </c>
      <c r="G7875">
        <v>0.327</v>
      </c>
      <c r="H7875">
        <v>3.192</v>
      </c>
      <c r="I7875">
        <v>9.08333333333333</v>
      </c>
      <c r="J7875">
        <v>88.6666666666667</v>
      </c>
      <c r="K7875">
        <v>81.5586769370186</v>
      </c>
      <c r="L7875">
        <v>7.40824648844585</v>
      </c>
      <c r="M7875">
        <v>0.081</v>
      </c>
      <c r="N7875">
        <v>2.25</v>
      </c>
      <c r="O7875">
        <v>3.273</v>
      </c>
      <c r="P7875" t="s">
        <v>266</v>
      </c>
      <c r="R7875">
        <v>0</v>
      </c>
      <c r="S7875">
        <v>742</v>
      </c>
      <c r="T7875">
        <v>756</v>
      </c>
      <c r="U7875">
        <v>747</v>
      </c>
      <c r="V7875">
        <v>744</v>
      </c>
      <c r="W7875">
        <v>1</v>
      </c>
      <c r="X7875">
        <v>1</v>
      </c>
      <c r="Y7875" t="s">
        <v>5771</v>
      </c>
      <c r="Z7875" t="s">
        <v>102</v>
      </c>
      <c r="AA7875" t="s">
        <v>268</v>
      </c>
    </row>
    <row r="7876" spans="1:27">
      <c r="A7876" t="s">
        <v>27</v>
      </c>
      <c r="B7876">
        <v>2</v>
      </c>
      <c r="C7876">
        <v>44</v>
      </c>
      <c r="D7876" t="s">
        <v>265</v>
      </c>
      <c r="E7876">
        <v>5.296</v>
      </c>
      <c r="F7876">
        <v>3.5</v>
      </c>
      <c r="G7876">
        <v>0.207</v>
      </c>
      <c r="H7876">
        <v>3.206</v>
      </c>
      <c r="I7876">
        <v>5.91428571428571</v>
      </c>
      <c r="J7876">
        <v>91.6</v>
      </c>
      <c r="K7876">
        <v>66.0876132930514</v>
      </c>
      <c r="L7876">
        <v>3.90861027190332</v>
      </c>
      <c r="M7876">
        <v>0.0870000000000002</v>
      </c>
      <c r="N7876">
        <v>2.48571428571429</v>
      </c>
      <c r="O7876">
        <v>3.293</v>
      </c>
      <c r="P7876" t="s">
        <v>266</v>
      </c>
      <c r="R7876">
        <v>0</v>
      </c>
      <c r="S7876">
        <v>758</v>
      </c>
      <c r="T7876">
        <v>772</v>
      </c>
      <c r="U7876">
        <v>763</v>
      </c>
      <c r="V7876">
        <v>760</v>
      </c>
      <c r="W7876">
        <v>1</v>
      </c>
      <c r="X7876">
        <v>1</v>
      </c>
      <c r="Y7876" t="s">
        <v>5772</v>
      </c>
      <c r="Z7876" t="s">
        <v>102</v>
      </c>
      <c r="AA7876" t="s">
        <v>268</v>
      </c>
    </row>
    <row r="7877" spans="1:27">
      <c r="A7877" t="s">
        <v>27</v>
      </c>
      <c r="B7877">
        <v>2</v>
      </c>
      <c r="C7877">
        <v>45</v>
      </c>
      <c r="D7877" t="s">
        <v>265</v>
      </c>
      <c r="E7877">
        <v>6.6</v>
      </c>
      <c r="F7877">
        <v>5.7</v>
      </c>
      <c r="G7877">
        <v>0.566</v>
      </c>
      <c r="H7877">
        <v>5.027</v>
      </c>
      <c r="I7877">
        <v>9.92982456140351</v>
      </c>
      <c r="J7877">
        <v>88.1929824561403</v>
      </c>
      <c r="K7877">
        <v>86.3636363636364</v>
      </c>
      <c r="L7877">
        <v>8.57575757575758</v>
      </c>
      <c r="M7877">
        <v>0.107</v>
      </c>
      <c r="N7877">
        <v>1.87719298245614</v>
      </c>
      <c r="O7877">
        <v>5.134</v>
      </c>
      <c r="P7877" t="s">
        <v>266</v>
      </c>
      <c r="R7877">
        <v>0</v>
      </c>
      <c r="S7877">
        <v>774</v>
      </c>
      <c r="T7877">
        <v>788</v>
      </c>
      <c r="U7877">
        <v>779</v>
      </c>
      <c r="V7877">
        <v>776</v>
      </c>
      <c r="W7877">
        <v>1</v>
      </c>
      <c r="X7877">
        <v>1</v>
      </c>
      <c r="Y7877" t="s">
        <v>5773</v>
      </c>
      <c r="Z7877" t="s">
        <v>102</v>
      </c>
      <c r="AA7877" t="s">
        <v>268</v>
      </c>
    </row>
    <row r="7878" spans="1:27">
      <c r="A7878" t="s">
        <v>27</v>
      </c>
      <c r="B7878">
        <v>2</v>
      </c>
      <c r="C7878">
        <v>46</v>
      </c>
      <c r="D7878" t="s">
        <v>265</v>
      </c>
      <c r="E7878">
        <v>6.632</v>
      </c>
      <c r="F7878">
        <v>5.7</v>
      </c>
      <c r="G7878">
        <v>0.527</v>
      </c>
      <c r="H7878">
        <v>5.119</v>
      </c>
      <c r="I7878">
        <v>9.24561403508772</v>
      </c>
      <c r="J7878">
        <v>89.8070175438596</v>
      </c>
      <c r="K7878">
        <v>85.9469240048251</v>
      </c>
      <c r="L7878">
        <v>7.94632086851628</v>
      </c>
      <c r="M7878">
        <v>0.0540000000000003</v>
      </c>
      <c r="N7878">
        <v>0.947368421052636</v>
      </c>
      <c r="O7878">
        <v>5.173</v>
      </c>
      <c r="P7878" t="s">
        <v>266</v>
      </c>
      <c r="R7878">
        <v>0</v>
      </c>
      <c r="S7878">
        <v>790</v>
      </c>
      <c r="T7878">
        <v>804</v>
      </c>
      <c r="U7878">
        <v>795</v>
      </c>
      <c r="V7878">
        <v>792</v>
      </c>
      <c r="W7878">
        <v>1</v>
      </c>
      <c r="X7878">
        <v>1</v>
      </c>
      <c r="Y7878" t="s">
        <v>5773</v>
      </c>
      <c r="Z7878" t="s">
        <v>102</v>
      </c>
      <c r="AA7878" t="s">
        <v>268</v>
      </c>
    </row>
    <row r="7879" spans="1:27">
      <c r="A7879" t="s">
        <v>27</v>
      </c>
      <c r="B7879">
        <v>2</v>
      </c>
      <c r="C7879">
        <v>47</v>
      </c>
      <c r="D7879" t="s">
        <v>265</v>
      </c>
      <c r="E7879">
        <v>4.562</v>
      </c>
      <c r="F7879">
        <v>3.6</v>
      </c>
      <c r="G7879">
        <v>0.257</v>
      </c>
      <c r="H7879">
        <v>3.305</v>
      </c>
      <c r="I7879">
        <v>7.13888888888889</v>
      </c>
      <c r="J7879">
        <v>91.8055555555556</v>
      </c>
      <c r="K7879">
        <v>78.9127575624726</v>
      </c>
      <c r="L7879">
        <v>5.63349408154318</v>
      </c>
      <c r="M7879">
        <v>0.0379999999999998</v>
      </c>
      <c r="N7879">
        <v>1.05555555555555</v>
      </c>
      <c r="O7879">
        <v>3.343</v>
      </c>
      <c r="P7879" t="s">
        <v>266</v>
      </c>
      <c r="R7879">
        <v>0</v>
      </c>
      <c r="S7879">
        <v>806</v>
      </c>
      <c r="T7879">
        <v>820</v>
      </c>
      <c r="U7879">
        <v>811</v>
      </c>
      <c r="V7879">
        <v>808</v>
      </c>
      <c r="W7879">
        <v>1</v>
      </c>
      <c r="X7879">
        <v>1</v>
      </c>
      <c r="Y7879" t="s">
        <v>5773</v>
      </c>
      <c r="Z7879" t="s">
        <v>102</v>
      </c>
      <c r="AA7879" t="s">
        <v>268</v>
      </c>
    </row>
    <row r="7880" spans="1:27">
      <c r="A7880" t="s">
        <v>27</v>
      </c>
      <c r="B7880">
        <v>2</v>
      </c>
      <c r="C7880">
        <v>48</v>
      </c>
      <c r="D7880" t="s">
        <v>265</v>
      </c>
      <c r="E7880">
        <v>5.864</v>
      </c>
      <c r="F7880">
        <v>3.6</v>
      </c>
      <c r="G7880">
        <v>0.194</v>
      </c>
      <c r="H7880">
        <v>3.313</v>
      </c>
      <c r="I7880">
        <v>5.38888888888889</v>
      </c>
      <c r="J7880">
        <v>92.0277777777778</v>
      </c>
      <c r="K7880">
        <v>61.3915416098227</v>
      </c>
      <c r="L7880">
        <v>3.30832196452933</v>
      </c>
      <c r="M7880">
        <v>0.093</v>
      </c>
      <c r="N7880">
        <v>2.58333333333333</v>
      </c>
      <c r="O7880">
        <v>3.406</v>
      </c>
      <c r="P7880" t="s">
        <v>266</v>
      </c>
      <c r="R7880">
        <v>0</v>
      </c>
      <c r="S7880">
        <v>822</v>
      </c>
      <c r="T7880">
        <v>836</v>
      </c>
      <c r="U7880">
        <v>827</v>
      </c>
      <c r="V7880">
        <v>824</v>
      </c>
      <c r="W7880">
        <v>1</v>
      </c>
      <c r="X7880">
        <v>1</v>
      </c>
      <c r="Y7880" t="s">
        <v>5774</v>
      </c>
      <c r="Z7880" t="s">
        <v>102</v>
      </c>
      <c r="AA7880" t="s">
        <v>268</v>
      </c>
    </row>
    <row r="7881" spans="1:27">
      <c r="A7881" t="s">
        <v>27</v>
      </c>
      <c r="B7881">
        <v>2</v>
      </c>
      <c r="C7881">
        <v>49</v>
      </c>
      <c r="D7881" t="s">
        <v>265</v>
      </c>
      <c r="E7881">
        <v>4.811</v>
      </c>
      <c r="F7881">
        <v>3.8</v>
      </c>
      <c r="G7881">
        <v>0.253</v>
      </c>
      <c r="H7881">
        <v>3.449</v>
      </c>
      <c r="I7881">
        <v>6.65789473684211</v>
      </c>
      <c r="J7881">
        <v>90.7631578947368</v>
      </c>
      <c r="K7881">
        <v>78.9856578673872</v>
      </c>
      <c r="L7881">
        <v>5.25878195801289</v>
      </c>
      <c r="M7881">
        <v>0.0979999999999999</v>
      </c>
      <c r="N7881">
        <v>2.57894736842105</v>
      </c>
      <c r="O7881">
        <v>3.547</v>
      </c>
      <c r="P7881" t="s">
        <v>266</v>
      </c>
      <c r="R7881">
        <v>0</v>
      </c>
      <c r="S7881">
        <v>838</v>
      </c>
      <c r="T7881">
        <v>852</v>
      </c>
      <c r="U7881">
        <v>843</v>
      </c>
      <c r="V7881">
        <v>840</v>
      </c>
      <c r="W7881">
        <v>1</v>
      </c>
      <c r="X7881">
        <v>1</v>
      </c>
      <c r="Y7881" t="s">
        <v>5775</v>
      </c>
      <c r="Z7881" t="s">
        <v>102</v>
      </c>
      <c r="AA7881" t="s">
        <v>268</v>
      </c>
    </row>
    <row r="7882" spans="1:27">
      <c r="A7882" t="s">
        <v>27</v>
      </c>
      <c r="B7882">
        <v>2</v>
      </c>
      <c r="C7882">
        <v>50</v>
      </c>
      <c r="D7882" t="s">
        <v>265</v>
      </c>
      <c r="E7882">
        <v>4.809</v>
      </c>
      <c r="F7882">
        <v>3.8</v>
      </c>
      <c r="G7882">
        <v>0.255</v>
      </c>
      <c r="H7882">
        <v>3.448</v>
      </c>
      <c r="I7882">
        <v>6.71052631578947</v>
      </c>
      <c r="J7882">
        <v>90.7368421052632</v>
      </c>
      <c r="K7882">
        <v>79.0185069661052</v>
      </c>
      <c r="L7882">
        <v>5.30255770430443</v>
      </c>
      <c r="M7882">
        <v>0.097</v>
      </c>
      <c r="N7882">
        <v>2.55263157894737</v>
      </c>
      <c r="O7882">
        <v>3.545</v>
      </c>
      <c r="P7882" t="s">
        <v>266</v>
      </c>
      <c r="R7882">
        <v>0</v>
      </c>
      <c r="S7882">
        <v>854</v>
      </c>
      <c r="T7882">
        <v>868</v>
      </c>
      <c r="U7882">
        <v>859</v>
      </c>
      <c r="V7882">
        <v>856</v>
      </c>
      <c r="W7882">
        <v>1</v>
      </c>
      <c r="X7882">
        <v>1</v>
      </c>
      <c r="Y7882" t="s">
        <v>5776</v>
      </c>
      <c r="Z7882" t="s">
        <v>102</v>
      </c>
      <c r="AA7882" t="s">
        <v>268</v>
      </c>
    </row>
    <row r="7883" spans="1:27">
      <c r="A7883" t="s">
        <v>27</v>
      </c>
      <c r="B7883">
        <v>2</v>
      </c>
      <c r="C7883">
        <v>51</v>
      </c>
      <c r="D7883" t="s">
        <v>265</v>
      </c>
      <c r="E7883">
        <v>4.218</v>
      </c>
      <c r="F7883">
        <v>3.5</v>
      </c>
      <c r="G7883">
        <v>0.235</v>
      </c>
      <c r="H7883">
        <v>3.254</v>
      </c>
      <c r="I7883">
        <v>6.71428571428571</v>
      </c>
      <c r="J7883">
        <v>92.9714285714286</v>
      </c>
      <c r="K7883">
        <v>82.9777145566619</v>
      </c>
      <c r="L7883">
        <v>5.57136083451873</v>
      </c>
      <c r="M7883">
        <v>0.0110000000000001</v>
      </c>
      <c r="N7883">
        <v>0.314285714285718</v>
      </c>
      <c r="O7883">
        <v>3.265</v>
      </c>
      <c r="P7883" t="s">
        <v>266</v>
      </c>
      <c r="R7883">
        <v>0</v>
      </c>
      <c r="S7883">
        <v>870</v>
      </c>
      <c r="T7883">
        <v>884</v>
      </c>
      <c r="U7883">
        <v>875</v>
      </c>
      <c r="V7883">
        <v>872</v>
      </c>
      <c r="W7883">
        <v>1</v>
      </c>
      <c r="X7883">
        <v>1</v>
      </c>
      <c r="Y7883" t="s">
        <v>5777</v>
      </c>
      <c r="Z7883" t="s">
        <v>102</v>
      </c>
      <c r="AA7883" t="s">
        <v>268</v>
      </c>
    </row>
    <row r="7884" spans="1:27">
      <c r="A7884" t="s">
        <v>27</v>
      </c>
      <c r="B7884">
        <v>2</v>
      </c>
      <c r="C7884">
        <v>52</v>
      </c>
      <c r="D7884" t="s">
        <v>265</v>
      </c>
      <c r="E7884">
        <v>170.391</v>
      </c>
      <c r="F7884">
        <v>162.3</v>
      </c>
      <c r="G7884">
        <v>0.235</v>
      </c>
      <c r="H7884">
        <v>161.997</v>
      </c>
      <c r="I7884">
        <v>0.14479359211337</v>
      </c>
      <c r="J7884">
        <v>99.8133086876155</v>
      </c>
      <c r="K7884">
        <v>95.2515097628396</v>
      </c>
      <c r="L7884">
        <v>0.137918082527833</v>
      </c>
      <c r="M7884">
        <v>0.0679999999999836</v>
      </c>
      <c r="N7884">
        <v>0.0418977202710928</v>
      </c>
      <c r="O7884">
        <v>162.065</v>
      </c>
      <c r="P7884" t="s">
        <v>266</v>
      </c>
      <c r="R7884">
        <v>0</v>
      </c>
      <c r="S7884">
        <v>886</v>
      </c>
      <c r="T7884">
        <v>900</v>
      </c>
      <c r="U7884">
        <v>891</v>
      </c>
      <c r="V7884">
        <v>888</v>
      </c>
      <c r="W7884">
        <v>1</v>
      </c>
      <c r="X7884">
        <v>1</v>
      </c>
      <c r="Y7884" t="s">
        <v>5778</v>
      </c>
      <c r="Z7884" t="s">
        <v>102</v>
      </c>
      <c r="AA7884" t="s">
        <v>268</v>
      </c>
    </row>
    <row r="7885" spans="1:27">
      <c r="A7885" t="s">
        <v>27</v>
      </c>
      <c r="B7885">
        <v>2</v>
      </c>
      <c r="C7885">
        <v>53</v>
      </c>
      <c r="D7885" t="s">
        <v>265</v>
      </c>
      <c r="E7885">
        <v>89.975</v>
      </c>
      <c r="F7885">
        <v>88.9</v>
      </c>
      <c r="G7885">
        <v>0.11</v>
      </c>
      <c r="H7885">
        <v>88.717</v>
      </c>
      <c r="I7885">
        <v>0.123734533183352</v>
      </c>
      <c r="J7885">
        <v>99.7941507311586</v>
      </c>
      <c r="K7885">
        <v>98.8052236732426</v>
      </c>
      <c r="L7885">
        <v>0.122256182272854</v>
      </c>
      <c r="M7885">
        <v>0.0730000000000075</v>
      </c>
      <c r="N7885">
        <v>0.0821147356580512</v>
      </c>
      <c r="O7885">
        <v>88.79</v>
      </c>
      <c r="P7885" t="s">
        <v>266</v>
      </c>
      <c r="R7885">
        <v>0</v>
      </c>
      <c r="S7885">
        <v>902</v>
      </c>
      <c r="T7885">
        <v>916</v>
      </c>
      <c r="U7885">
        <v>907</v>
      </c>
      <c r="V7885">
        <v>904</v>
      </c>
      <c r="W7885">
        <v>1</v>
      </c>
      <c r="X7885">
        <v>1</v>
      </c>
      <c r="Y7885" t="s">
        <v>5779</v>
      </c>
      <c r="Z7885" t="s">
        <v>102</v>
      </c>
      <c r="AA7885" t="s">
        <v>268</v>
      </c>
    </row>
    <row r="7886" spans="1:27">
      <c r="A7886" t="s">
        <v>27</v>
      </c>
      <c r="B7886">
        <v>2</v>
      </c>
      <c r="C7886">
        <v>54</v>
      </c>
      <c r="D7886" t="s">
        <v>265</v>
      </c>
      <c r="E7886">
        <v>8</v>
      </c>
      <c r="F7886">
        <v>3.1</v>
      </c>
      <c r="G7886">
        <v>2.619</v>
      </c>
      <c r="H7886">
        <v>0.475</v>
      </c>
      <c r="I7886">
        <v>84.4838709677419</v>
      </c>
      <c r="J7886">
        <v>15.3225806451613</v>
      </c>
      <c r="K7886">
        <v>38.75</v>
      </c>
      <c r="L7886">
        <v>32.7375</v>
      </c>
      <c r="M7886">
        <v>0.00599999999999978</v>
      </c>
      <c r="N7886">
        <v>0.193548387096767</v>
      </c>
      <c r="O7886">
        <v>0.481</v>
      </c>
      <c r="P7886" t="s">
        <v>266</v>
      </c>
      <c r="R7886">
        <v>0</v>
      </c>
      <c r="S7886">
        <v>918</v>
      </c>
      <c r="T7886">
        <v>932</v>
      </c>
      <c r="U7886">
        <v>923</v>
      </c>
      <c r="V7886">
        <v>920</v>
      </c>
      <c r="W7886">
        <v>1</v>
      </c>
      <c r="X7886">
        <v>1</v>
      </c>
      <c r="Y7886" t="s">
        <v>5780</v>
      </c>
      <c r="Z7886" t="s">
        <v>102</v>
      </c>
      <c r="AA7886" t="s">
        <v>268</v>
      </c>
    </row>
    <row r="7887" spans="1:27">
      <c r="A7887" t="s">
        <v>27</v>
      </c>
      <c r="B7887">
        <v>2</v>
      </c>
      <c r="C7887">
        <v>55</v>
      </c>
      <c r="D7887" t="s">
        <v>265</v>
      </c>
      <c r="E7887">
        <v>45.708</v>
      </c>
      <c r="F7887">
        <v>44.7</v>
      </c>
      <c r="G7887">
        <v>0.019</v>
      </c>
      <c r="H7887">
        <v>44.591</v>
      </c>
      <c r="I7887">
        <v>0.0425055928411633</v>
      </c>
      <c r="J7887">
        <v>99.7561521252796</v>
      </c>
      <c r="K7887">
        <v>97.794696770806</v>
      </c>
      <c r="L7887">
        <v>0.0415682156296491</v>
      </c>
      <c r="M7887">
        <v>0.0900000000000034</v>
      </c>
      <c r="N7887">
        <v>0.201342281879202</v>
      </c>
      <c r="O7887">
        <v>44.681</v>
      </c>
      <c r="P7887" t="s">
        <v>266</v>
      </c>
      <c r="R7887">
        <v>0</v>
      </c>
      <c r="S7887">
        <v>934</v>
      </c>
      <c r="T7887">
        <v>948</v>
      </c>
      <c r="U7887">
        <v>939</v>
      </c>
      <c r="V7887">
        <v>936</v>
      </c>
      <c r="W7887">
        <v>1</v>
      </c>
      <c r="X7887">
        <v>1</v>
      </c>
      <c r="Y7887" t="s">
        <v>5781</v>
      </c>
      <c r="Z7887" t="s">
        <v>102</v>
      </c>
      <c r="AA7887" t="s">
        <v>268</v>
      </c>
    </row>
    <row r="7888" spans="1:27">
      <c r="A7888" t="s">
        <v>27</v>
      </c>
      <c r="B7888">
        <v>2</v>
      </c>
      <c r="C7888">
        <v>56</v>
      </c>
      <c r="D7888" t="s">
        <v>265</v>
      </c>
      <c r="E7888">
        <v>71.488</v>
      </c>
      <c r="F7888">
        <v>70.1</v>
      </c>
      <c r="G7888">
        <v>0.011</v>
      </c>
      <c r="H7888">
        <v>70.049</v>
      </c>
      <c r="I7888">
        <v>0.0156918687589158</v>
      </c>
      <c r="J7888">
        <v>99.9272467902996</v>
      </c>
      <c r="K7888">
        <v>98.0584153983885</v>
      </c>
      <c r="L7888">
        <v>0.0153871978513876</v>
      </c>
      <c r="M7888">
        <v>0.039999999999992</v>
      </c>
      <c r="N7888">
        <v>0.0570613409415008</v>
      </c>
      <c r="O7888">
        <v>70.089</v>
      </c>
      <c r="P7888" t="s">
        <v>266</v>
      </c>
      <c r="R7888">
        <v>0</v>
      </c>
      <c r="S7888">
        <v>950</v>
      </c>
      <c r="T7888">
        <v>964</v>
      </c>
      <c r="U7888">
        <v>955</v>
      </c>
      <c r="V7888">
        <v>952</v>
      </c>
      <c r="W7888">
        <v>1</v>
      </c>
      <c r="X7888">
        <v>1</v>
      </c>
      <c r="Y7888" t="s">
        <v>5782</v>
      </c>
      <c r="Z7888" t="s">
        <v>102</v>
      </c>
      <c r="AA7888" t="s">
        <v>268</v>
      </c>
    </row>
    <row r="7889" spans="1:27">
      <c r="A7889" t="s">
        <v>27</v>
      </c>
      <c r="B7889">
        <v>2</v>
      </c>
      <c r="C7889">
        <v>57</v>
      </c>
      <c r="D7889" t="s">
        <v>265</v>
      </c>
      <c r="E7889">
        <v>38.726</v>
      </c>
      <c r="F7889">
        <v>36.9</v>
      </c>
      <c r="G7889">
        <v>0.025</v>
      </c>
      <c r="H7889">
        <v>36.82</v>
      </c>
      <c r="I7889">
        <v>0.0677506775067751</v>
      </c>
      <c r="J7889">
        <v>99.7831978319783</v>
      </c>
      <c r="K7889">
        <v>95.2848215669059</v>
      </c>
      <c r="L7889">
        <v>0.0645561121727005</v>
      </c>
      <c r="M7889">
        <v>0.0549999999999997</v>
      </c>
      <c r="N7889">
        <v>0.149051490514904</v>
      </c>
      <c r="O7889">
        <v>36.875</v>
      </c>
      <c r="P7889" t="s">
        <v>266</v>
      </c>
      <c r="R7889">
        <v>0</v>
      </c>
      <c r="S7889">
        <v>966</v>
      </c>
      <c r="T7889">
        <v>980</v>
      </c>
      <c r="U7889">
        <v>971</v>
      </c>
      <c r="V7889">
        <v>968</v>
      </c>
      <c r="W7889">
        <v>1</v>
      </c>
      <c r="X7889">
        <v>1</v>
      </c>
      <c r="Y7889" t="s">
        <v>5783</v>
      </c>
      <c r="Z7889" t="s">
        <v>102</v>
      </c>
      <c r="AA7889" t="s">
        <v>268</v>
      </c>
    </row>
    <row r="7890" spans="1:27">
      <c r="A7890" t="s">
        <v>27</v>
      </c>
      <c r="B7890">
        <v>2</v>
      </c>
      <c r="C7890">
        <v>58</v>
      </c>
      <c r="D7890" t="s">
        <v>265</v>
      </c>
      <c r="E7890">
        <v>42.851</v>
      </c>
      <c r="F7890">
        <v>37.5</v>
      </c>
      <c r="G7890">
        <v>0.02</v>
      </c>
      <c r="H7890">
        <v>37.39</v>
      </c>
      <c r="I7890">
        <v>0.0533333333333333</v>
      </c>
      <c r="J7890">
        <v>99.7066666666667</v>
      </c>
      <c r="K7890">
        <v>87.5125434645633</v>
      </c>
      <c r="L7890">
        <v>0.0466733565144337</v>
      </c>
      <c r="M7890">
        <v>0.0899999999999963</v>
      </c>
      <c r="N7890">
        <v>0.23999999999999</v>
      </c>
      <c r="O7890">
        <v>37.48</v>
      </c>
      <c r="P7890" t="s">
        <v>266</v>
      </c>
      <c r="R7890">
        <v>0</v>
      </c>
      <c r="S7890">
        <v>982</v>
      </c>
      <c r="T7890">
        <v>996</v>
      </c>
      <c r="U7890">
        <v>987</v>
      </c>
      <c r="V7890">
        <v>984</v>
      </c>
      <c r="W7890">
        <v>1</v>
      </c>
      <c r="X7890">
        <v>1</v>
      </c>
      <c r="Y7890" t="s">
        <v>5784</v>
      </c>
      <c r="Z7890" t="s">
        <v>102</v>
      </c>
      <c r="AA7890" t="s">
        <v>268</v>
      </c>
    </row>
    <row r="7891" spans="1:27">
      <c r="A7891" t="s">
        <v>27</v>
      </c>
      <c r="B7891">
        <v>2</v>
      </c>
      <c r="C7891">
        <v>59</v>
      </c>
      <c r="D7891" t="s">
        <v>265</v>
      </c>
      <c r="E7891">
        <v>62.41</v>
      </c>
      <c r="F7891">
        <v>58.3</v>
      </c>
      <c r="G7891">
        <v>0.016</v>
      </c>
      <c r="H7891">
        <v>58.208</v>
      </c>
      <c r="I7891">
        <v>0.0274442538593482</v>
      </c>
      <c r="J7891">
        <v>99.8421955403088</v>
      </c>
      <c r="K7891">
        <v>93.4145169043422</v>
      </c>
      <c r="L7891">
        <v>0.0256369171607114</v>
      </c>
      <c r="M7891">
        <v>0.0760000000000005</v>
      </c>
      <c r="N7891">
        <v>0.130360205831905</v>
      </c>
      <c r="O7891">
        <v>58.284</v>
      </c>
      <c r="P7891" t="s">
        <v>266</v>
      </c>
      <c r="R7891">
        <v>0</v>
      </c>
      <c r="S7891">
        <v>998</v>
      </c>
      <c r="T7891">
        <v>1012</v>
      </c>
      <c r="U7891">
        <v>1003</v>
      </c>
      <c r="V7891">
        <v>1000</v>
      </c>
      <c r="W7891">
        <v>1</v>
      </c>
      <c r="X7891">
        <v>1</v>
      </c>
      <c r="Y7891" t="s">
        <v>5785</v>
      </c>
      <c r="Z7891" t="s">
        <v>102</v>
      </c>
      <c r="AA7891" t="s">
        <v>268</v>
      </c>
    </row>
    <row r="7892" spans="1:27">
      <c r="A7892" t="s">
        <v>27</v>
      </c>
      <c r="B7892">
        <v>2</v>
      </c>
      <c r="C7892">
        <v>60</v>
      </c>
      <c r="D7892" t="s">
        <v>265</v>
      </c>
      <c r="E7892">
        <v>53.771</v>
      </c>
      <c r="F7892">
        <v>51.1</v>
      </c>
      <c r="G7892">
        <v>0.016</v>
      </c>
      <c r="H7892">
        <v>50.959</v>
      </c>
      <c r="I7892">
        <v>0.0313111545988258</v>
      </c>
      <c r="J7892">
        <v>99.7240704500978</v>
      </c>
      <c r="K7892">
        <v>95.0326384110394</v>
      </c>
      <c r="L7892">
        <v>0.0297558163322237</v>
      </c>
      <c r="M7892">
        <v>0.125</v>
      </c>
      <c r="N7892">
        <v>0.244618395303327</v>
      </c>
      <c r="O7892">
        <v>51.084</v>
      </c>
      <c r="P7892" t="s">
        <v>266</v>
      </c>
      <c r="R7892">
        <v>0</v>
      </c>
      <c r="S7892">
        <v>1014</v>
      </c>
      <c r="T7892">
        <v>1028</v>
      </c>
      <c r="U7892">
        <v>1019</v>
      </c>
      <c r="V7892">
        <v>1016</v>
      </c>
      <c r="W7892">
        <v>1</v>
      </c>
      <c r="X7892">
        <v>1</v>
      </c>
      <c r="Y7892" t="s">
        <v>5786</v>
      </c>
      <c r="Z7892" t="s">
        <v>102</v>
      </c>
      <c r="AA7892" t="s">
        <v>268</v>
      </c>
    </row>
    <row r="7893" spans="1:27">
      <c r="A7893" t="s">
        <v>27</v>
      </c>
      <c r="B7893">
        <v>2</v>
      </c>
      <c r="C7893">
        <v>61</v>
      </c>
      <c r="D7893" t="s">
        <v>265</v>
      </c>
      <c r="E7893">
        <v>39.038</v>
      </c>
      <c r="F7893">
        <v>36.4</v>
      </c>
      <c r="G7893">
        <v>0.013</v>
      </c>
      <c r="H7893">
        <v>36.312</v>
      </c>
      <c r="I7893">
        <v>0.0357142857142857</v>
      </c>
      <c r="J7893">
        <v>99.7582417582418</v>
      </c>
      <c r="K7893">
        <v>93.2424816845125</v>
      </c>
      <c r="L7893">
        <v>0.0333008863158973</v>
      </c>
      <c r="M7893">
        <v>0.0750000000000028</v>
      </c>
      <c r="N7893">
        <v>0.206043956043964</v>
      </c>
      <c r="O7893">
        <v>36.387</v>
      </c>
      <c r="P7893" t="s">
        <v>266</v>
      </c>
      <c r="R7893">
        <v>0</v>
      </c>
      <c r="S7893">
        <v>1030</v>
      </c>
      <c r="T7893">
        <v>1044</v>
      </c>
      <c r="U7893">
        <v>1035</v>
      </c>
      <c r="V7893">
        <v>1032</v>
      </c>
      <c r="W7893">
        <v>1</v>
      </c>
      <c r="X7893">
        <v>1</v>
      </c>
      <c r="Y7893" t="s">
        <v>5787</v>
      </c>
      <c r="Z7893" t="s">
        <v>102</v>
      </c>
      <c r="AA7893" t="s">
        <v>268</v>
      </c>
    </row>
    <row r="7894" spans="1:27">
      <c r="A7894" t="s">
        <v>27</v>
      </c>
      <c r="B7894">
        <v>2</v>
      </c>
      <c r="C7894">
        <v>62</v>
      </c>
      <c r="D7894" t="s">
        <v>265</v>
      </c>
      <c r="E7894">
        <v>50.001</v>
      </c>
      <c r="F7894">
        <v>45</v>
      </c>
      <c r="G7894">
        <v>0.019</v>
      </c>
      <c r="H7894">
        <v>44.841</v>
      </c>
      <c r="I7894">
        <v>0.0422222222222222</v>
      </c>
      <c r="J7894">
        <v>99.6466666666667</v>
      </c>
      <c r="K7894">
        <v>89.9982000359993</v>
      </c>
      <c r="L7894">
        <v>0.0379992400151997</v>
      </c>
      <c r="M7894">
        <v>0.140000000000001</v>
      </c>
      <c r="N7894">
        <v>0.311111111111112</v>
      </c>
      <c r="O7894">
        <v>44.981</v>
      </c>
      <c r="P7894" t="s">
        <v>266</v>
      </c>
      <c r="R7894">
        <v>0</v>
      </c>
      <c r="S7894">
        <v>1046</v>
      </c>
      <c r="T7894">
        <v>1060</v>
      </c>
      <c r="U7894">
        <v>1051</v>
      </c>
      <c r="V7894">
        <v>1048</v>
      </c>
      <c r="W7894">
        <v>1</v>
      </c>
      <c r="X7894">
        <v>1</v>
      </c>
      <c r="Y7894" t="s">
        <v>5788</v>
      </c>
      <c r="Z7894" t="s">
        <v>102</v>
      </c>
      <c r="AA7894" t="s">
        <v>268</v>
      </c>
    </row>
    <row r="7895" spans="1:27">
      <c r="A7895" t="s">
        <v>27</v>
      </c>
      <c r="B7895">
        <v>2</v>
      </c>
      <c r="C7895">
        <v>63</v>
      </c>
      <c r="D7895" t="s">
        <v>265</v>
      </c>
      <c r="E7895">
        <v>83.371</v>
      </c>
      <c r="F7895">
        <v>78.4</v>
      </c>
      <c r="G7895">
        <v>0.01</v>
      </c>
      <c r="H7895">
        <v>78.29</v>
      </c>
      <c r="I7895">
        <v>0.0127551020408163</v>
      </c>
      <c r="J7895">
        <v>99.859693877551</v>
      </c>
      <c r="K7895">
        <v>94.0374950522364</v>
      </c>
      <c r="L7895">
        <v>0.0119945784505404</v>
      </c>
      <c r="M7895">
        <v>0.0999999999999943</v>
      </c>
      <c r="N7895">
        <v>0.127551020408156</v>
      </c>
      <c r="O7895">
        <v>78.39</v>
      </c>
      <c r="P7895" t="s">
        <v>266</v>
      </c>
      <c r="R7895">
        <v>0</v>
      </c>
      <c r="S7895">
        <v>1062</v>
      </c>
      <c r="T7895">
        <v>1076</v>
      </c>
      <c r="U7895">
        <v>1067</v>
      </c>
      <c r="V7895">
        <v>1064</v>
      </c>
      <c r="W7895">
        <v>1</v>
      </c>
      <c r="X7895">
        <v>1</v>
      </c>
      <c r="Y7895" t="s">
        <v>5789</v>
      </c>
      <c r="Z7895" t="s">
        <v>102</v>
      </c>
      <c r="AA7895" t="s">
        <v>268</v>
      </c>
    </row>
    <row r="7896" spans="1:27">
      <c r="A7896" t="s">
        <v>27</v>
      </c>
      <c r="B7896">
        <v>2</v>
      </c>
      <c r="C7896">
        <v>64</v>
      </c>
      <c r="D7896" t="s">
        <v>265</v>
      </c>
      <c r="E7896">
        <v>81.186</v>
      </c>
      <c r="F7896">
        <v>77.9</v>
      </c>
      <c r="G7896">
        <v>0.012</v>
      </c>
      <c r="H7896">
        <v>77.831</v>
      </c>
      <c r="I7896">
        <v>0.0154043645699615</v>
      </c>
      <c r="J7896">
        <v>99.9114249037227</v>
      </c>
      <c r="K7896">
        <v>95.9525041263272</v>
      </c>
      <c r="L7896">
        <v>0.0147808735496268</v>
      </c>
      <c r="M7896">
        <v>0.0570000000000022</v>
      </c>
      <c r="N7896">
        <v>0.0731707317073198</v>
      </c>
      <c r="O7896">
        <v>77.888</v>
      </c>
      <c r="P7896" t="s">
        <v>266</v>
      </c>
      <c r="R7896">
        <v>0</v>
      </c>
      <c r="S7896">
        <v>1078</v>
      </c>
      <c r="T7896">
        <v>1092</v>
      </c>
      <c r="U7896">
        <v>1083</v>
      </c>
      <c r="V7896">
        <v>1080</v>
      </c>
      <c r="W7896">
        <v>1</v>
      </c>
      <c r="X7896">
        <v>1</v>
      </c>
      <c r="Y7896" t="s">
        <v>5790</v>
      </c>
      <c r="Z7896" t="s">
        <v>102</v>
      </c>
      <c r="AA7896" t="s">
        <v>268</v>
      </c>
    </row>
    <row r="7897" spans="1:27">
      <c r="A7897" t="s">
        <v>27</v>
      </c>
      <c r="B7897">
        <v>2</v>
      </c>
      <c r="C7897">
        <v>65</v>
      </c>
      <c r="D7897" t="s">
        <v>265</v>
      </c>
      <c r="E7897">
        <v>179.531</v>
      </c>
      <c r="F7897">
        <v>148.7</v>
      </c>
      <c r="G7897">
        <v>0.15</v>
      </c>
      <c r="H7897">
        <v>148.533</v>
      </c>
      <c r="I7897">
        <v>0.100874243443174</v>
      </c>
      <c r="J7897">
        <v>99.8876933422999</v>
      </c>
      <c r="K7897">
        <v>82.8269212559391</v>
      </c>
      <c r="L7897">
        <v>0.0835510301842022</v>
      </c>
      <c r="M7897">
        <v>0.0169999999999959</v>
      </c>
      <c r="N7897">
        <v>0.0114324142568903</v>
      </c>
      <c r="O7897">
        <v>148.55</v>
      </c>
      <c r="P7897" t="s">
        <v>266</v>
      </c>
      <c r="R7897">
        <v>0</v>
      </c>
      <c r="S7897">
        <v>1094</v>
      </c>
      <c r="T7897">
        <v>1108</v>
      </c>
      <c r="U7897">
        <v>1099</v>
      </c>
      <c r="V7897">
        <v>1096</v>
      </c>
      <c r="W7897">
        <v>1</v>
      </c>
      <c r="X7897">
        <v>1</v>
      </c>
      <c r="Y7897" t="s">
        <v>5791</v>
      </c>
      <c r="Z7897" t="s">
        <v>102</v>
      </c>
      <c r="AA7897" t="s">
        <v>268</v>
      </c>
    </row>
    <row r="7898" spans="1:27">
      <c r="A7898" t="s">
        <v>27</v>
      </c>
      <c r="B7898">
        <v>2</v>
      </c>
      <c r="C7898">
        <v>66</v>
      </c>
      <c r="D7898" t="s">
        <v>265</v>
      </c>
      <c r="E7898">
        <v>140.772</v>
      </c>
      <c r="F7898">
        <v>137.3</v>
      </c>
      <c r="G7898">
        <v>0.024</v>
      </c>
      <c r="H7898">
        <v>137.233</v>
      </c>
      <c r="I7898">
        <v>0.0174799708667152</v>
      </c>
      <c r="J7898">
        <v>99.9512017479971</v>
      </c>
      <c r="K7898">
        <v>97.5336004319041</v>
      </c>
      <c r="L7898">
        <v>0.0170488449407553</v>
      </c>
      <c r="M7898">
        <v>0.0430000000000064</v>
      </c>
      <c r="N7898">
        <v>0.0313182811362027</v>
      </c>
      <c r="O7898">
        <v>137.276</v>
      </c>
      <c r="P7898" t="s">
        <v>266</v>
      </c>
      <c r="R7898">
        <v>0</v>
      </c>
      <c r="S7898">
        <v>1110</v>
      </c>
      <c r="T7898">
        <v>1124</v>
      </c>
      <c r="U7898">
        <v>1115</v>
      </c>
      <c r="V7898">
        <v>1112</v>
      </c>
      <c r="W7898">
        <v>1</v>
      </c>
      <c r="X7898">
        <v>1</v>
      </c>
      <c r="Y7898" t="s">
        <v>5792</v>
      </c>
      <c r="Z7898" t="s">
        <v>102</v>
      </c>
      <c r="AA7898" t="s">
        <v>268</v>
      </c>
    </row>
    <row r="7899" spans="1:27">
      <c r="A7899" t="s">
        <v>27</v>
      </c>
      <c r="B7899">
        <v>2</v>
      </c>
      <c r="C7899">
        <v>67</v>
      </c>
      <c r="D7899" t="s">
        <v>265</v>
      </c>
      <c r="E7899">
        <v>83.889</v>
      </c>
      <c r="F7899">
        <v>81.5</v>
      </c>
      <c r="G7899">
        <v>0.031</v>
      </c>
      <c r="H7899">
        <v>81.351</v>
      </c>
      <c r="I7899">
        <v>0.0380368098159509</v>
      </c>
      <c r="J7899">
        <v>99.8171779141104</v>
      </c>
      <c r="K7899">
        <v>97.1521892023984</v>
      </c>
      <c r="L7899">
        <v>0.0369535934389491</v>
      </c>
      <c r="M7899">
        <v>0.117999999999995</v>
      </c>
      <c r="N7899">
        <v>0.144785276073613</v>
      </c>
      <c r="O7899">
        <v>81.469</v>
      </c>
      <c r="P7899" t="s">
        <v>266</v>
      </c>
      <c r="R7899">
        <v>0</v>
      </c>
      <c r="S7899">
        <v>1126</v>
      </c>
      <c r="T7899">
        <v>1140</v>
      </c>
      <c r="U7899">
        <v>1131</v>
      </c>
      <c r="V7899">
        <v>1128</v>
      </c>
      <c r="W7899">
        <v>1</v>
      </c>
      <c r="X7899">
        <v>1</v>
      </c>
      <c r="Y7899" t="s">
        <v>5793</v>
      </c>
      <c r="Z7899" t="s">
        <v>102</v>
      </c>
      <c r="AA7899" t="s">
        <v>268</v>
      </c>
    </row>
    <row r="7900" spans="1:27">
      <c r="A7900" t="s">
        <v>27</v>
      </c>
      <c r="B7900">
        <v>2</v>
      </c>
      <c r="C7900">
        <v>68</v>
      </c>
      <c r="D7900" t="s">
        <v>265</v>
      </c>
      <c r="E7900">
        <v>90.385</v>
      </c>
      <c r="F7900">
        <v>86.8</v>
      </c>
      <c r="G7900">
        <v>0.038</v>
      </c>
      <c r="H7900">
        <v>86.715</v>
      </c>
      <c r="I7900">
        <v>0.043778801843318</v>
      </c>
      <c r="J7900">
        <v>99.9020737327189</v>
      </c>
      <c r="K7900">
        <v>96.0336338994302</v>
      </c>
      <c r="L7900">
        <v>0.042042374287769</v>
      </c>
      <c r="M7900">
        <v>0.046999999999997</v>
      </c>
      <c r="N7900">
        <v>0.0541474654377846</v>
      </c>
      <c r="O7900">
        <v>86.762</v>
      </c>
      <c r="P7900" t="s">
        <v>266</v>
      </c>
      <c r="R7900">
        <v>0</v>
      </c>
      <c r="S7900">
        <v>1142</v>
      </c>
      <c r="T7900">
        <v>1156</v>
      </c>
      <c r="U7900">
        <v>1147</v>
      </c>
      <c r="V7900">
        <v>1144</v>
      </c>
      <c r="W7900">
        <v>1</v>
      </c>
      <c r="X7900">
        <v>1</v>
      </c>
      <c r="Y7900" t="s">
        <v>5794</v>
      </c>
      <c r="Z7900" t="s">
        <v>102</v>
      </c>
      <c r="AA7900" t="s">
        <v>268</v>
      </c>
    </row>
    <row r="7901" spans="1:27">
      <c r="A7901" t="s">
        <v>27</v>
      </c>
      <c r="B7901">
        <v>2</v>
      </c>
      <c r="C7901">
        <v>69</v>
      </c>
      <c r="D7901" t="s">
        <v>265</v>
      </c>
      <c r="E7901">
        <v>64.177</v>
      </c>
      <c r="F7901">
        <v>60.9</v>
      </c>
      <c r="G7901">
        <v>0.007</v>
      </c>
      <c r="H7901">
        <v>60.839</v>
      </c>
      <c r="I7901">
        <v>0.0114942528735632</v>
      </c>
      <c r="J7901">
        <v>99.8998357963875</v>
      </c>
      <c r="K7901">
        <v>94.8938093086308</v>
      </c>
      <c r="L7901">
        <v>0.0109073344032909</v>
      </c>
      <c r="M7901">
        <v>0.054000000000002</v>
      </c>
      <c r="N7901">
        <v>0.0886699507389196</v>
      </c>
      <c r="O7901">
        <v>60.893</v>
      </c>
      <c r="P7901" t="s">
        <v>266</v>
      </c>
      <c r="R7901">
        <v>0</v>
      </c>
      <c r="S7901">
        <v>1158</v>
      </c>
      <c r="T7901">
        <v>1172</v>
      </c>
      <c r="U7901">
        <v>1163</v>
      </c>
      <c r="V7901">
        <v>1160</v>
      </c>
      <c r="W7901">
        <v>1</v>
      </c>
      <c r="X7901">
        <v>1</v>
      </c>
      <c r="Y7901" t="s">
        <v>5795</v>
      </c>
      <c r="Z7901" t="s">
        <v>102</v>
      </c>
      <c r="AA7901" t="s">
        <v>268</v>
      </c>
    </row>
    <row r="7902" spans="1:27">
      <c r="A7902" t="s">
        <v>27</v>
      </c>
      <c r="B7902">
        <v>2</v>
      </c>
      <c r="C7902">
        <v>70</v>
      </c>
      <c r="D7902" t="s">
        <v>265</v>
      </c>
      <c r="E7902">
        <v>50.537</v>
      </c>
      <c r="F7902">
        <v>46.2</v>
      </c>
      <c r="G7902">
        <v>0.018</v>
      </c>
      <c r="H7902">
        <v>46.187</v>
      </c>
      <c r="I7902">
        <v>0.038961038961039</v>
      </c>
      <c r="J7902">
        <v>99.9718614718615</v>
      </c>
      <c r="K7902">
        <v>91.4181688663751</v>
      </c>
      <c r="L7902">
        <v>0.0356174683894968</v>
      </c>
      <c r="M7902">
        <v>-0.00499999999999545</v>
      </c>
      <c r="N7902">
        <v>0.010822510822501</v>
      </c>
      <c r="O7902">
        <v>46.182</v>
      </c>
      <c r="P7902" t="s">
        <v>266</v>
      </c>
      <c r="R7902">
        <v>0</v>
      </c>
      <c r="S7902">
        <v>1174</v>
      </c>
      <c r="T7902">
        <v>1188</v>
      </c>
      <c r="U7902">
        <v>1179</v>
      </c>
      <c r="V7902">
        <v>1176</v>
      </c>
      <c r="W7902">
        <v>1</v>
      </c>
      <c r="X7902">
        <v>1</v>
      </c>
      <c r="Y7902" t="s">
        <v>5796</v>
      </c>
      <c r="Z7902" t="s">
        <v>102</v>
      </c>
      <c r="AA7902" t="s">
        <v>268</v>
      </c>
    </row>
    <row r="7903" spans="1:27">
      <c r="A7903" t="s">
        <v>27</v>
      </c>
      <c r="B7903">
        <v>2</v>
      </c>
      <c r="C7903">
        <v>71</v>
      </c>
      <c r="D7903" t="s">
        <v>265</v>
      </c>
      <c r="E7903">
        <v>75.211</v>
      </c>
      <c r="F7903">
        <v>70.4</v>
      </c>
      <c r="G7903">
        <v>0.009</v>
      </c>
      <c r="H7903">
        <v>70.318</v>
      </c>
      <c r="I7903">
        <v>0.0127840909090909</v>
      </c>
      <c r="J7903">
        <v>99.8835227272727</v>
      </c>
      <c r="K7903">
        <v>93.6033293002353</v>
      </c>
      <c r="L7903">
        <v>0.0119663347116778</v>
      </c>
      <c r="M7903">
        <v>0.0730000000000075</v>
      </c>
      <c r="N7903">
        <v>0.103693181818192</v>
      </c>
      <c r="O7903">
        <v>70.391</v>
      </c>
      <c r="P7903" t="s">
        <v>266</v>
      </c>
      <c r="R7903">
        <v>0</v>
      </c>
      <c r="S7903">
        <v>1190</v>
      </c>
      <c r="T7903">
        <v>1204</v>
      </c>
      <c r="U7903">
        <v>1195</v>
      </c>
      <c r="V7903">
        <v>1192</v>
      </c>
      <c r="W7903">
        <v>1</v>
      </c>
      <c r="X7903">
        <v>1</v>
      </c>
      <c r="Y7903" t="s">
        <v>5797</v>
      </c>
      <c r="Z7903" t="s">
        <v>102</v>
      </c>
      <c r="AA7903" t="s">
        <v>268</v>
      </c>
    </row>
    <row r="7904" spans="1:27">
      <c r="A7904" t="s">
        <v>27</v>
      </c>
      <c r="B7904">
        <v>2</v>
      </c>
      <c r="C7904">
        <v>72</v>
      </c>
      <c r="D7904" t="s">
        <v>265</v>
      </c>
      <c r="E7904">
        <v>120.077</v>
      </c>
      <c r="F7904">
        <v>112.1</v>
      </c>
      <c r="G7904">
        <v>0.154</v>
      </c>
      <c r="H7904">
        <v>111.836</v>
      </c>
      <c r="I7904">
        <v>0.137377341659233</v>
      </c>
      <c r="J7904">
        <v>99.764495985727</v>
      </c>
      <c r="K7904">
        <v>93.356762743906</v>
      </c>
      <c r="L7904">
        <v>0.128251038916695</v>
      </c>
      <c r="M7904">
        <v>0.109999999999999</v>
      </c>
      <c r="N7904">
        <v>0.0981266726137372</v>
      </c>
      <c r="O7904">
        <v>111.946</v>
      </c>
      <c r="P7904" t="s">
        <v>266</v>
      </c>
      <c r="R7904">
        <v>0</v>
      </c>
      <c r="S7904">
        <v>1206</v>
      </c>
      <c r="T7904">
        <v>1220</v>
      </c>
      <c r="U7904">
        <v>1211</v>
      </c>
      <c r="V7904">
        <v>1208</v>
      </c>
      <c r="W7904">
        <v>1</v>
      </c>
      <c r="X7904">
        <v>1</v>
      </c>
      <c r="Y7904" t="s">
        <v>5798</v>
      </c>
      <c r="Z7904" t="s">
        <v>102</v>
      </c>
      <c r="AA7904" t="s">
        <v>268</v>
      </c>
    </row>
    <row r="7905" spans="1:27">
      <c r="A7905" t="s">
        <v>27</v>
      </c>
      <c r="B7905">
        <v>2</v>
      </c>
      <c r="C7905">
        <v>73</v>
      </c>
      <c r="D7905" t="s">
        <v>265</v>
      </c>
      <c r="E7905">
        <v>160.539</v>
      </c>
      <c r="F7905">
        <v>154.3</v>
      </c>
      <c r="G7905">
        <v>0.036</v>
      </c>
      <c r="H7905">
        <v>154.163</v>
      </c>
      <c r="I7905">
        <v>0.0233311730395334</v>
      </c>
      <c r="J7905">
        <v>99.9112119248218</v>
      </c>
      <c r="K7905">
        <v>96.1137169161388</v>
      </c>
      <c r="L7905">
        <v>0.0224244576084316</v>
      </c>
      <c r="M7905">
        <v>0.100999999999999</v>
      </c>
      <c r="N7905">
        <v>0.0654569021386903</v>
      </c>
      <c r="O7905">
        <v>154.264</v>
      </c>
      <c r="P7905" t="s">
        <v>266</v>
      </c>
      <c r="R7905">
        <v>0</v>
      </c>
      <c r="S7905">
        <v>1222</v>
      </c>
      <c r="T7905">
        <v>1236</v>
      </c>
      <c r="U7905">
        <v>1227</v>
      </c>
      <c r="V7905">
        <v>1224</v>
      </c>
      <c r="W7905">
        <v>1</v>
      </c>
      <c r="X7905">
        <v>1</v>
      </c>
      <c r="Y7905" t="s">
        <v>5799</v>
      </c>
      <c r="Z7905" t="s">
        <v>102</v>
      </c>
      <c r="AA7905" t="s">
        <v>268</v>
      </c>
    </row>
    <row r="7906" spans="1:27">
      <c r="A7906" t="s">
        <v>27</v>
      </c>
      <c r="B7906">
        <v>2</v>
      </c>
      <c r="C7906">
        <v>74</v>
      </c>
      <c r="D7906" t="s">
        <v>265</v>
      </c>
      <c r="E7906">
        <v>152.446</v>
      </c>
      <c r="F7906">
        <v>146.2</v>
      </c>
      <c r="G7906">
        <v>0.019</v>
      </c>
      <c r="H7906">
        <v>146.131</v>
      </c>
      <c r="I7906">
        <v>0.0129958960328317</v>
      </c>
      <c r="J7906">
        <v>99.952804377565</v>
      </c>
      <c r="K7906">
        <v>95.9028114873463</v>
      </c>
      <c r="L7906">
        <v>0.0124634296734581</v>
      </c>
      <c r="M7906">
        <v>0.0499999999999829</v>
      </c>
      <c r="N7906">
        <v>0.0341997264021771</v>
      </c>
      <c r="O7906">
        <v>146.181</v>
      </c>
      <c r="P7906" t="s">
        <v>266</v>
      </c>
      <c r="R7906">
        <v>0</v>
      </c>
      <c r="S7906">
        <v>1238</v>
      </c>
      <c r="T7906">
        <v>1252</v>
      </c>
      <c r="U7906">
        <v>1243</v>
      </c>
      <c r="V7906">
        <v>1240</v>
      </c>
      <c r="W7906">
        <v>1</v>
      </c>
      <c r="X7906">
        <v>1</v>
      </c>
      <c r="Y7906" t="s">
        <v>5800</v>
      </c>
      <c r="Z7906" t="s">
        <v>102</v>
      </c>
      <c r="AA7906" t="s">
        <v>268</v>
      </c>
    </row>
    <row r="7907" spans="1:27">
      <c r="A7907" t="s">
        <v>27</v>
      </c>
      <c r="B7907">
        <v>2</v>
      </c>
      <c r="C7907">
        <v>75</v>
      </c>
      <c r="D7907" t="s">
        <v>265</v>
      </c>
      <c r="E7907">
        <v>109.19</v>
      </c>
      <c r="F7907">
        <v>104.1</v>
      </c>
      <c r="G7907">
        <v>1.077</v>
      </c>
      <c r="H7907">
        <v>102.943</v>
      </c>
      <c r="I7907">
        <v>1.03458213256484</v>
      </c>
      <c r="J7907">
        <v>98.8885686839577</v>
      </c>
      <c r="K7907">
        <v>95.3384009524682</v>
      </c>
      <c r="L7907">
        <v>0.986354061727264</v>
      </c>
      <c r="M7907">
        <v>0.0799999999999983</v>
      </c>
      <c r="N7907">
        <v>0.0768491834774239</v>
      </c>
      <c r="O7907">
        <v>103.023</v>
      </c>
      <c r="P7907" t="s">
        <v>266</v>
      </c>
      <c r="R7907">
        <v>0</v>
      </c>
      <c r="S7907">
        <v>1254</v>
      </c>
      <c r="T7907">
        <v>1268</v>
      </c>
      <c r="U7907">
        <v>1259</v>
      </c>
      <c r="V7907">
        <v>1256</v>
      </c>
      <c r="W7907">
        <v>1</v>
      </c>
      <c r="X7907">
        <v>1</v>
      </c>
      <c r="Y7907" t="s">
        <v>5801</v>
      </c>
      <c r="Z7907" t="s">
        <v>102</v>
      </c>
      <c r="AA7907" t="s">
        <v>268</v>
      </c>
    </row>
    <row r="7908" spans="1:27">
      <c r="A7908" t="s">
        <v>27</v>
      </c>
      <c r="B7908">
        <v>2</v>
      </c>
      <c r="C7908">
        <v>76</v>
      </c>
      <c r="D7908" t="s">
        <v>265</v>
      </c>
      <c r="E7908">
        <v>97.61</v>
      </c>
      <c r="F7908">
        <v>96.2</v>
      </c>
      <c r="G7908">
        <v>0.029</v>
      </c>
      <c r="H7908">
        <v>96.127</v>
      </c>
      <c r="I7908">
        <v>0.0301455301455301</v>
      </c>
      <c r="J7908">
        <v>99.9241164241164</v>
      </c>
      <c r="K7908">
        <v>98.5554758733736</v>
      </c>
      <c r="L7908">
        <v>0.0297100706894785</v>
      </c>
      <c r="M7908">
        <v>0.0440000000000111</v>
      </c>
      <c r="N7908">
        <v>0.0457380457380573</v>
      </c>
      <c r="O7908">
        <v>96.171</v>
      </c>
      <c r="P7908" t="s">
        <v>266</v>
      </c>
      <c r="R7908">
        <v>0</v>
      </c>
      <c r="S7908">
        <v>1270</v>
      </c>
      <c r="T7908">
        <v>1284</v>
      </c>
      <c r="U7908">
        <v>1275</v>
      </c>
      <c r="V7908">
        <v>1272</v>
      </c>
      <c r="W7908">
        <v>1</v>
      </c>
      <c r="X7908">
        <v>1</v>
      </c>
      <c r="Y7908" t="s">
        <v>5802</v>
      </c>
      <c r="Z7908" t="s">
        <v>102</v>
      </c>
      <c r="AA7908" t="s">
        <v>268</v>
      </c>
    </row>
    <row r="7909" spans="1:27">
      <c r="A7909" t="s">
        <v>27</v>
      </c>
      <c r="B7909">
        <v>2</v>
      </c>
      <c r="C7909">
        <v>77</v>
      </c>
      <c r="D7909" t="s">
        <v>265</v>
      </c>
      <c r="E7909">
        <v>95.111</v>
      </c>
      <c r="F7909">
        <v>93.8</v>
      </c>
      <c r="G7909">
        <v>0.661</v>
      </c>
      <c r="H7909">
        <v>93.014</v>
      </c>
      <c r="I7909">
        <v>0.704690831556503</v>
      </c>
      <c r="J7909">
        <v>99.1620469083156</v>
      </c>
      <c r="K7909">
        <v>98.6216105392646</v>
      </c>
      <c r="L7909">
        <v>0.69497744740356</v>
      </c>
      <c r="M7909">
        <v>0.125</v>
      </c>
      <c r="N7909">
        <v>0.133262260127932</v>
      </c>
      <c r="O7909">
        <v>93.139</v>
      </c>
      <c r="P7909" t="s">
        <v>266</v>
      </c>
      <c r="R7909">
        <v>0</v>
      </c>
      <c r="S7909">
        <v>1286</v>
      </c>
      <c r="T7909">
        <v>1300</v>
      </c>
      <c r="U7909">
        <v>1291</v>
      </c>
      <c r="V7909">
        <v>1288</v>
      </c>
      <c r="W7909">
        <v>1</v>
      </c>
      <c r="X7909">
        <v>1</v>
      </c>
      <c r="Y7909" t="s">
        <v>5803</v>
      </c>
      <c r="Z7909" t="s">
        <v>102</v>
      </c>
      <c r="AA7909" t="s">
        <v>268</v>
      </c>
    </row>
    <row r="7910" spans="1:27">
      <c r="A7910" t="s">
        <v>27</v>
      </c>
      <c r="B7910">
        <v>2</v>
      </c>
      <c r="C7910">
        <v>78</v>
      </c>
      <c r="D7910" t="s">
        <v>265</v>
      </c>
      <c r="E7910">
        <v>132.746</v>
      </c>
      <c r="F7910">
        <v>130.4</v>
      </c>
      <c r="G7910">
        <v>10.846</v>
      </c>
      <c r="H7910">
        <v>119.506</v>
      </c>
      <c r="I7910">
        <v>8.31748466257669</v>
      </c>
      <c r="J7910">
        <v>91.6457055214724</v>
      </c>
      <c r="K7910">
        <v>98.2327151100598</v>
      </c>
      <c r="L7910">
        <v>8.17049101291188</v>
      </c>
      <c r="M7910">
        <v>0.0480000000000018</v>
      </c>
      <c r="N7910">
        <v>0.0368098159509216</v>
      </c>
      <c r="O7910">
        <v>119.554</v>
      </c>
      <c r="P7910" t="s">
        <v>266</v>
      </c>
      <c r="R7910">
        <v>0</v>
      </c>
      <c r="S7910">
        <v>1302</v>
      </c>
      <c r="T7910">
        <v>1316</v>
      </c>
      <c r="U7910">
        <v>1307</v>
      </c>
      <c r="V7910">
        <v>1304</v>
      </c>
      <c r="W7910">
        <v>1</v>
      </c>
      <c r="X7910">
        <v>1</v>
      </c>
      <c r="Y7910" t="s">
        <v>5804</v>
      </c>
      <c r="Z7910" t="s">
        <v>102</v>
      </c>
      <c r="AA7910" t="s">
        <v>268</v>
      </c>
    </row>
    <row r="7911" spans="1:27">
      <c r="A7911" t="s">
        <v>27</v>
      </c>
      <c r="B7911">
        <v>2</v>
      </c>
      <c r="C7911">
        <v>79</v>
      </c>
      <c r="D7911" t="s">
        <v>265</v>
      </c>
      <c r="E7911">
        <v>106.775</v>
      </c>
      <c r="F7911">
        <v>105.3</v>
      </c>
      <c r="G7911">
        <v>0.057</v>
      </c>
      <c r="H7911">
        <v>105.186</v>
      </c>
      <c r="I7911">
        <v>0.0541310541310541</v>
      </c>
      <c r="J7911">
        <v>99.8917378917379</v>
      </c>
      <c r="K7911">
        <v>98.6185904940295</v>
      </c>
      <c r="L7911">
        <v>0.0533832826036057</v>
      </c>
      <c r="M7911">
        <v>0.0569999999999879</v>
      </c>
      <c r="N7911">
        <v>0.0541310541310427</v>
      </c>
      <c r="O7911">
        <v>105.243</v>
      </c>
      <c r="P7911" t="s">
        <v>266</v>
      </c>
      <c r="R7911">
        <v>0</v>
      </c>
      <c r="S7911">
        <v>1318</v>
      </c>
      <c r="T7911">
        <v>1332</v>
      </c>
      <c r="U7911">
        <v>1323</v>
      </c>
      <c r="V7911">
        <v>1320</v>
      </c>
      <c r="W7911">
        <v>1</v>
      </c>
      <c r="X7911">
        <v>1</v>
      </c>
      <c r="Y7911" t="s">
        <v>5805</v>
      </c>
      <c r="Z7911" t="s">
        <v>102</v>
      </c>
      <c r="AA7911" t="s">
        <v>268</v>
      </c>
    </row>
    <row r="7912" spans="1:27">
      <c r="A7912" t="s">
        <v>27</v>
      </c>
      <c r="B7912">
        <v>2</v>
      </c>
      <c r="C7912">
        <v>80</v>
      </c>
      <c r="D7912" t="s">
        <v>265</v>
      </c>
      <c r="E7912">
        <v>45.437</v>
      </c>
      <c r="F7912">
        <v>44.5</v>
      </c>
      <c r="G7912">
        <v>0.283</v>
      </c>
      <c r="H7912">
        <v>44.115</v>
      </c>
      <c r="I7912">
        <v>0.635955056179775</v>
      </c>
      <c r="J7912">
        <v>99.1348314606742</v>
      </c>
      <c r="K7912">
        <v>97.937803992341</v>
      </c>
      <c r="L7912">
        <v>0.622840416400731</v>
      </c>
      <c r="M7912">
        <v>0.101999999999997</v>
      </c>
      <c r="N7912">
        <v>0.22921348314606</v>
      </c>
      <c r="O7912">
        <v>44.217</v>
      </c>
      <c r="P7912" t="s">
        <v>266</v>
      </c>
      <c r="R7912">
        <v>0</v>
      </c>
      <c r="S7912">
        <v>1334</v>
      </c>
      <c r="T7912">
        <v>1348</v>
      </c>
      <c r="U7912">
        <v>1339</v>
      </c>
      <c r="V7912">
        <v>1336</v>
      </c>
      <c r="W7912">
        <v>1</v>
      </c>
      <c r="X7912">
        <v>1</v>
      </c>
      <c r="Y7912" t="s">
        <v>5806</v>
      </c>
      <c r="Z7912" t="s">
        <v>102</v>
      </c>
      <c r="AA7912" t="s">
        <v>268</v>
      </c>
    </row>
    <row r="7913" spans="1:27">
      <c r="A7913" t="s">
        <v>27</v>
      </c>
      <c r="B7913">
        <v>2</v>
      </c>
      <c r="C7913">
        <v>82</v>
      </c>
      <c r="D7913" t="s">
        <v>265</v>
      </c>
      <c r="E7913">
        <v>21.788</v>
      </c>
      <c r="F7913">
        <v>20.8</v>
      </c>
      <c r="G7913">
        <v>0.032</v>
      </c>
      <c r="H7913">
        <v>20.718</v>
      </c>
      <c r="I7913">
        <v>0.153846153846154</v>
      </c>
      <c r="J7913">
        <v>99.6057692307692</v>
      </c>
      <c r="K7913">
        <v>95.4653937947494</v>
      </c>
      <c r="L7913">
        <v>0.146869836607307</v>
      </c>
      <c r="M7913">
        <v>0.0500000000000007</v>
      </c>
      <c r="N7913">
        <v>0.240384615384619</v>
      </c>
      <c r="O7913">
        <v>20.768</v>
      </c>
      <c r="P7913" t="s">
        <v>266</v>
      </c>
      <c r="R7913">
        <v>0</v>
      </c>
      <c r="S7913">
        <v>1371</v>
      </c>
      <c r="T7913">
        <v>1385</v>
      </c>
      <c r="U7913">
        <v>1376</v>
      </c>
      <c r="V7913">
        <v>1373</v>
      </c>
      <c r="W7913">
        <v>1</v>
      </c>
      <c r="X7913">
        <v>1</v>
      </c>
      <c r="Y7913" t="s">
        <v>5807</v>
      </c>
      <c r="Z7913" t="s">
        <v>102</v>
      </c>
      <c r="AA7913" t="s">
        <v>345</v>
      </c>
    </row>
    <row r="7914" spans="1:27">
      <c r="A7914" t="s">
        <v>27</v>
      </c>
      <c r="B7914">
        <v>2</v>
      </c>
      <c r="C7914">
        <v>83</v>
      </c>
      <c r="D7914" t="s">
        <v>265</v>
      </c>
      <c r="E7914">
        <v>80.917</v>
      </c>
      <c r="F7914">
        <v>70.9</v>
      </c>
      <c r="G7914">
        <v>0.08</v>
      </c>
      <c r="H7914">
        <v>70.737</v>
      </c>
      <c r="I7914">
        <v>0.112834978843441</v>
      </c>
      <c r="J7914">
        <v>99.7700987306065</v>
      </c>
      <c r="K7914">
        <v>87.6206483186475</v>
      </c>
      <c r="L7914">
        <v>0.0988667399928321</v>
      </c>
      <c r="M7914">
        <v>0.0830000000000126</v>
      </c>
      <c r="N7914">
        <v>0.117066290550088</v>
      </c>
      <c r="O7914">
        <v>70.82</v>
      </c>
      <c r="P7914" t="s">
        <v>266</v>
      </c>
      <c r="R7914">
        <v>0</v>
      </c>
      <c r="S7914">
        <v>1387</v>
      </c>
      <c r="T7914">
        <v>1401</v>
      </c>
      <c r="U7914">
        <v>1392</v>
      </c>
      <c r="V7914">
        <v>1389</v>
      </c>
      <c r="W7914">
        <v>1</v>
      </c>
      <c r="X7914">
        <v>1</v>
      </c>
      <c r="Y7914" t="s">
        <v>5808</v>
      </c>
      <c r="Z7914" t="s">
        <v>102</v>
      </c>
      <c r="AA7914" t="s">
        <v>345</v>
      </c>
    </row>
    <row r="7915" spans="1:27">
      <c r="A7915" t="s">
        <v>27</v>
      </c>
      <c r="B7915">
        <v>2</v>
      </c>
      <c r="C7915">
        <v>84</v>
      </c>
      <c r="D7915" t="s">
        <v>265</v>
      </c>
      <c r="E7915">
        <v>70.645</v>
      </c>
      <c r="F7915">
        <v>66.4</v>
      </c>
      <c r="G7915">
        <v>0.016</v>
      </c>
      <c r="H7915">
        <v>66.307</v>
      </c>
      <c r="I7915">
        <v>0.0240963855421687</v>
      </c>
      <c r="J7915">
        <v>99.8599397590361</v>
      </c>
      <c r="K7915">
        <v>93.9910821714205</v>
      </c>
      <c r="L7915">
        <v>0.022648453535282</v>
      </c>
      <c r="M7915">
        <v>0.0769999999999982</v>
      </c>
      <c r="N7915">
        <v>0.115963855421684</v>
      </c>
      <c r="O7915">
        <v>66.384</v>
      </c>
      <c r="P7915" t="s">
        <v>266</v>
      </c>
      <c r="R7915">
        <v>0</v>
      </c>
      <c r="S7915">
        <v>1403</v>
      </c>
      <c r="T7915">
        <v>1417</v>
      </c>
      <c r="U7915">
        <v>1408</v>
      </c>
      <c r="V7915">
        <v>1405</v>
      </c>
      <c r="W7915">
        <v>1</v>
      </c>
      <c r="X7915">
        <v>1</v>
      </c>
      <c r="Y7915" t="s">
        <v>5809</v>
      </c>
      <c r="Z7915" t="s">
        <v>102</v>
      </c>
      <c r="AA7915" t="s">
        <v>345</v>
      </c>
    </row>
    <row r="7916" spans="1:27">
      <c r="A7916" t="s">
        <v>27</v>
      </c>
      <c r="B7916">
        <v>2</v>
      </c>
      <c r="C7916">
        <v>85</v>
      </c>
      <c r="D7916" t="s">
        <v>265</v>
      </c>
      <c r="E7916">
        <v>29.549</v>
      </c>
      <c r="F7916">
        <v>28.2</v>
      </c>
      <c r="G7916">
        <v>0.006</v>
      </c>
      <c r="H7916">
        <v>28.114</v>
      </c>
      <c r="I7916">
        <v>0.0212765957446809</v>
      </c>
      <c r="J7916">
        <v>99.6950354609929</v>
      </c>
      <c r="K7916">
        <v>95.434701681952</v>
      </c>
      <c r="L7916">
        <v>0.0203052556770111</v>
      </c>
      <c r="M7916">
        <v>0.0799999999999983</v>
      </c>
      <c r="N7916">
        <v>0.283687943262405</v>
      </c>
      <c r="O7916">
        <v>28.194</v>
      </c>
      <c r="P7916" t="s">
        <v>266</v>
      </c>
      <c r="R7916">
        <v>0</v>
      </c>
      <c r="S7916">
        <v>1419</v>
      </c>
      <c r="T7916">
        <v>1433</v>
      </c>
      <c r="U7916">
        <v>1424</v>
      </c>
      <c r="V7916">
        <v>1421</v>
      </c>
      <c r="W7916">
        <v>1</v>
      </c>
      <c r="X7916">
        <v>1</v>
      </c>
      <c r="Y7916" t="s">
        <v>5810</v>
      </c>
      <c r="Z7916" t="s">
        <v>102</v>
      </c>
      <c r="AA7916" t="s">
        <v>345</v>
      </c>
    </row>
    <row r="7917" spans="1:27">
      <c r="A7917" t="s">
        <v>27</v>
      </c>
      <c r="B7917">
        <v>2</v>
      </c>
      <c r="C7917">
        <v>86</v>
      </c>
      <c r="D7917" t="s">
        <v>265</v>
      </c>
      <c r="E7917">
        <v>45.019</v>
      </c>
      <c r="F7917">
        <v>41.2</v>
      </c>
      <c r="G7917">
        <v>0.007</v>
      </c>
      <c r="H7917">
        <v>41.081</v>
      </c>
      <c r="I7917">
        <v>0.0169902912621359</v>
      </c>
      <c r="J7917">
        <v>99.7111650485437</v>
      </c>
      <c r="K7917">
        <v>91.5169150802994</v>
      </c>
      <c r="L7917">
        <v>0.0155489904262645</v>
      </c>
      <c r="M7917">
        <v>0.112000000000002</v>
      </c>
      <c r="N7917">
        <v>0.271844660194179</v>
      </c>
      <c r="O7917">
        <v>41.193</v>
      </c>
      <c r="P7917" t="s">
        <v>266</v>
      </c>
      <c r="R7917">
        <v>0</v>
      </c>
      <c r="S7917">
        <v>1435</v>
      </c>
      <c r="T7917">
        <v>1449</v>
      </c>
      <c r="U7917">
        <v>1440</v>
      </c>
      <c r="V7917">
        <v>1437</v>
      </c>
      <c r="W7917">
        <v>1</v>
      </c>
      <c r="X7917">
        <v>1</v>
      </c>
      <c r="Y7917" t="s">
        <v>5811</v>
      </c>
      <c r="Z7917" t="s">
        <v>102</v>
      </c>
      <c r="AA7917" t="s">
        <v>345</v>
      </c>
    </row>
    <row r="7918" spans="1:27">
      <c r="A7918" t="s">
        <v>27</v>
      </c>
      <c r="B7918">
        <v>2</v>
      </c>
      <c r="C7918">
        <v>87</v>
      </c>
      <c r="D7918" t="s">
        <v>265</v>
      </c>
      <c r="E7918">
        <v>54.86</v>
      </c>
      <c r="F7918">
        <v>40.1</v>
      </c>
      <c r="G7918">
        <v>0.006</v>
      </c>
      <c r="H7918">
        <v>39.993</v>
      </c>
      <c r="I7918">
        <v>0.0149625935162095</v>
      </c>
      <c r="J7918">
        <v>99.7331670822943</v>
      </c>
      <c r="K7918">
        <v>73.0951512942034</v>
      </c>
      <c r="L7918">
        <v>0.01093693036821</v>
      </c>
      <c r="M7918">
        <v>0.100999999999999</v>
      </c>
      <c r="N7918">
        <v>0.251870324189524</v>
      </c>
      <c r="O7918">
        <v>40.094</v>
      </c>
      <c r="P7918" t="s">
        <v>266</v>
      </c>
      <c r="R7918">
        <v>0</v>
      </c>
      <c r="S7918">
        <v>1451</v>
      </c>
      <c r="T7918">
        <v>1465</v>
      </c>
      <c r="U7918">
        <v>1456</v>
      </c>
      <c r="V7918">
        <v>1453</v>
      </c>
      <c r="W7918">
        <v>1</v>
      </c>
      <c r="X7918">
        <v>1</v>
      </c>
      <c r="Y7918" t="s">
        <v>5812</v>
      </c>
      <c r="Z7918" t="s">
        <v>102</v>
      </c>
      <c r="AA7918" t="s">
        <v>345</v>
      </c>
    </row>
    <row r="7919" spans="1:27">
      <c r="A7919" t="s">
        <v>27</v>
      </c>
      <c r="B7919">
        <v>2</v>
      </c>
      <c r="C7919">
        <v>88</v>
      </c>
      <c r="D7919" t="s">
        <v>265</v>
      </c>
      <c r="E7919">
        <v>26.941</v>
      </c>
      <c r="F7919">
        <v>24.5</v>
      </c>
      <c r="G7919">
        <v>0.012</v>
      </c>
      <c r="H7919">
        <v>24.38</v>
      </c>
      <c r="I7919">
        <v>0.0489795918367347</v>
      </c>
      <c r="J7919">
        <v>99.5102040816327</v>
      </c>
      <c r="K7919">
        <v>90.9394603021417</v>
      </c>
      <c r="L7919">
        <v>0.0445417764745184</v>
      </c>
      <c r="M7919">
        <v>0.108000000000001</v>
      </c>
      <c r="N7919">
        <v>0.440816326530614</v>
      </c>
      <c r="O7919">
        <v>24.488</v>
      </c>
      <c r="P7919" t="s">
        <v>266</v>
      </c>
      <c r="R7919">
        <v>0</v>
      </c>
      <c r="S7919">
        <v>1467</v>
      </c>
      <c r="T7919">
        <v>1481</v>
      </c>
      <c r="U7919">
        <v>1472</v>
      </c>
      <c r="V7919">
        <v>1469</v>
      </c>
      <c r="W7919">
        <v>1</v>
      </c>
      <c r="X7919">
        <v>1</v>
      </c>
      <c r="Y7919" t="s">
        <v>5813</v>
      </c>
      <c r="Z7919" t="s">
        <v>102</v>
      </c>
      <c r="AA7919" t="s">
        <v>345</v>
      </c>
    </row>
    <row r="7920" spans="1:27">
      <c r="A7920" t="s">
        <v>27</v>
      </c>
      <c r="B7920">
        <v>2</v>
      </c>
      <c r="C7920">
        <v>89</v>
      </c>
      <c r="D7920" t="s">
        <v>265</v>
      </c>
      <c r="E7920">
        <v>36.966</v>
      </c>
      <c r="F7920">
        <v>34.1</v>
      </c>
      <c r="G7920">
        <v>0.011</v>
      </c>
      <c r="H7920">
        <v>34.058</v>
      </c>
      <c r="I7920">
        <v>0.032258064516129</v>
      </c>
      <c r="J7920">
        <v>99.8768328445748</v>
      </c>
      <c r="K7920">
        <v>92.2469296109939</v>
      </c>
      <c r="L7920">
        <v>0.0297570740680625</v>
      </c>
      <c r="M7920">
        <v>0.0309999999999988</v>
      </c>
      <c r="N7920">
        <v>0.0909090909090874</v>
      </c>
      <c r="O7920">
        <v>34.089</v>
      </c>
      <c r="P7920" t="s">
        <v>266</v>
      </c>
      <c r="R7920">
        <v>0</v>
      </c>
      <c r="S7920">
        <v>1483</v>
      </c>
      <c r="T7920">
        <v>1497</v>
      </c>
      <c r="U7920">
        <v>1488</v>
      </c>
      <c r="V7920">
        <v>1485</v>
      </c>
      <c r="W7920">
        <v>1</v>
      </c>
      <c r="X7920">
        <v>1</v>
      </c>
      <c r="Y7920" t="s">
        <v>5814</v>
      </c>
      <c r="Z7920" t="s">
        <v>102</v>
      </c>
      <c r="AA7920" t="s">
        <v>345</v>
      </c>
    </row>
    <row r="7921" spans="1:27">
      <c r="A7921" t="s">
        <v>27</v>
      </c>
      <c r="B7921">
        <v>2</v>
      </c>
      <c r="C7921">
        <v>90</v>
      </c>
      <c r="D7921" t="s">
        <v>265</v>
      </c>
      <c r="E7921">
        <v>41.871</v>
      </c>
      <c r="F7921">
        <v>39.6</v>
      </c>
      <c r="G7921">
        <v>0.008</v>
      </c>
      <c r="H7921">
        <v>39.515</v>
      </c>
      <c r="I7921">
        <v>0.0202020202020202</v>
      </c>
      <c r="J7921">
        <v>99.7853535353535</v>
      </c>
      <c r="K7921">
        <v>94.5761983234219</v>
      </c>
      <c r="L7921">
        <v>0.0191063026916004</v>
      </c>
      <c r="M7921">
        <v>0.0769999999999982</v>
      </c>
      <c r="N7921">
        <v>0.19444444444444</v>
      </c>
      <c r="O7921">
        <v>39.592</v>
      </c>
      <c r="P7921" t="s">
        <v>266</v>
      </c>
      <c r="R7921">
        <v>0</v>
      </c>
      <c r="S7921">
        <v>1499</v>
      </c>
      <c r="T7921">
        <v>1513</v>
      </c>
      <c r="U7921">
        <v>1504</v>
      </c>
      <c r="V7921">
        <v>1501</v>
      </c>
      <c r="W7921">
        <v>1</v>
      </c>
      <c r="X7921">
        <v>1</v>
      </c>
      <c r="Y7921" t="s">
        <v>5815</v>
      </c>
      <c r="Z7921" t="s">
        <v>102</v>
      </c>
      <c r="AA7921" t="s">
        <v>345</v>
      </c>
    </row>
    <row r="7922" spans="1:27">
      <c r="A7922" t="s">
        <v>27</v>
      </c>
      <c r="B7922">
        <v>2</v>
      </c>
      <c r="C7922">
        <v>91</v>
      </c>
      <c r="D7922" t="s">
        <v>265</v>
      </c>
      <c r="E7922">
        <v>84.063</v>
      </c>
      <c r="F7922">
        <v>76</v>
      </c>
      <c r="G7922">
        <v>0.006</v>
      </c>
      <c r="H7922">
        <v>75.937</v>
      </c>
      <c r="I7922">
        <v>0.00789473684210526</v>
      </c>
      <c r="J7922">
        <v>99.9171052631579</v>
      </c>
      <c r="K7922">
        <v>90.4083841880494</v>
      </c>
      <c r="L7922">
        <v>0.00713750401484601</v>
      </c>
      <c r="M7922">
        <v>0.0570000000000022</v>
      </c>
      <c r="N7922">
        <v>0.0750000000000028</v>
      </c>
      <c r="O7922">
        <v>75.994</v>
      </c>
      <c r="P7922" t="s">
        <v>266</v>
      </c>
      <c r="R7922">
        <v>0</v>
      </c>
      <c r="S7922">
        <v>1515</v>
      </c>
      <c r="T7922">
        <v>1529</v>
      </c>
      <c r="U7922">
        <v>1520</v>
      </c>
      <c r="V7922">
        <v>1517</v>
      </c>
      <c r="W7922">
        <v>1</v>
      </c>
      <c r="X7922">
        <v>1</v>
      </c>
      <c r="Y7922" t="s">
        <v>5816</v>
      </c>
      <c r="Z7922" t="s">
        <v>102</v>
      </c>
      <c r="AA7922" t="s">
        <v>345</v>
      </c>
    </row>
    <row r="7923" spans="1:27">
      <c r="A7923" t="s">
        <v>27</v>
      </c>
      <c r="B7923">
        <v>2</v>
      </c>
      <c r="C7923">
        <v>92</v>
      </c>
      <c r="D7923" t="s">
        <v>265</v>
      </c>
      <c r="E7923">
        <v>110.616</v>
      </c>
      <c r="F7923">
        <v>106.9</v>
      </c>
      <c r="G7923">
        <v>0.145</v>
      </c>
      <c r="H7923">
        <v>106.687</v>
      </c>
      <c r="I7923">
        <v>0.135640785781104</v>
      </c>
      <c r="J7923">
        <v>99.800748362956</v>
      </c>
      <c r="K7923">
        <v>96.6406306501772</v>
      </c>
      <c r="L7923">
        <v>0.131084110797715</v>
      </c>
      <c r="M7923">
        <v>0.0680000000000121</v>
      </c>
      <c r="N7923">
        <v>0.0636108512628738</v>
      </c>
      <c r="O7923">
        <v>106.755</v>
      </c>
      <c r="P7923" t="s">
        <v>266</v>
      </c>
      <c r="R7923">
        <v>0</v>
      </c>
      <c r="S7923">
        <v>1531</v>
      </c>
      <c r="T7923">
        <v>1545</v>
      </c>
      <c r="U7923">
        <v>1536</v>
      </c>
      <c r="V7923">
        <v>1533</v>
      </c>
      <c r="W7923">
        <v>1</v>
      </c>
      <c r="X7923">
        <v>1</v>
      </c>
      <c r="Y7923" t="s">
        <v>5817</v>
      </c>
      <c r="Z7923" t="s">
        <v>102</v>
      </c>
      <c r="AA7923" t="s">
        <v>345</v>
      </c>
    </row>
    <row r="7924" spans="1:27">
      <c r="A7924" t="s">
        <v>27</v>
      </c>
      <c r="B7924">
        <v>2</v>
      </c>
      <c r="C7924">
        <v>93</v>
      </c>
      <c r="D7924" t="s">
        <v>265</v>
      </c>
      <c r="E7924">
        <v>136.473</v>
      </c>
      <c r="F7924">
        <v>131.5</v>
      </c>
      <c r="G7924">
        <v>0.03</v>
      </c>
      <c r="H7924">
        <v>131.423</v>
      </c>
      <c r="I7924">
        <v>0.0228136882129278</v>
      </c>
      <c r="J7924">
        <v>99.9414448669202</v>
      </c>
      <c r="K7924">
        <v>96.3560557766005</v>
      </c>
      <c r="L7924">
        <v>0.0219823701391484</v>
      </c>
      <c r="M7924">
        <v>0.046999999999997</v>
      </c>
      <c r="N7924">
        <v>0.0357414448669179</v>
      </c>
      <c r="O7924">
        <v>131.47</v>
      </c>
      <c r="P7924" t="s">
        <v>266</v>
      </c>
      <c r="R7924">
        <v>0</v>
      </c>
      <c r="S7924">
        <v>1547</v>
      </c>
      <c r="T7924">
        <v>1561</v>
      </c>
      <c r="U7924">
        <v>1552</v>
      </c>
      <c r="V7924">
        <v>1549</v>
      </c>
      <c r="W7924">
        <v>1</v>
      </c>
      <c r="X7924">
        <v>1</v>
      </c>
      <c r="Y7924" t="s">
        <v>5818</v>
      </c>
      <c r="Z7924" t="s">
        <v>102</v>
      </c>
      <c r="AA7924" t="s">
        <v>345</v>
      </c>
    </row>
    <row r="7925" spans="1:27">
      <c r="A7925" t="s">
        <v>27</v>
      </c>
      <c r="B7925">
        <v>2</v>
      </c>
      <c r="C7925">
        <v>94</v>
      </c>
      <c r="D7925" t="s">
        <v>265</v>
      </c>
      <c r="E7925">
        <v>130.448</v>
      </c>
      <c r="F7925">
        <v>128.7</v>
      </c>
      <c r="G7925">
        <v>0.84</v>
      </c>
      <c r="H7925">
        <v>127.741</v>
      </c>
      <c r="I7925">
        <v>0.652680652680653</v>
      </c>
      <c r="J7925">
        <v>99.2548562548563</v>
      </c>
      <c r="K7925">
        <v>98.6600024530847</v>
      </c>
      <c r="L7925">
        <v>0.643934747945541</v>
      </c>
      <c r="M7925">
        <v>0.119</v>
      </c>
      <c r="N7925">
        <v>0.0924630924630923</v>
      </c>
      <c r="O7925">
        <v>127.86</v>
      </c>
      <c r="P7925" t="s">
        <v>266</v>
      </c>
      <c r="R7925">
        <v>0</v>
      </c>
      <c r="S7925">
        <v>1563</v>
      </c>
      <c r="T7925">
        <v>1577</v>
      </c>
      <c r="U7925">
        <v>1568</v>
      </c>
      <c r="V7925">
        <v>1565</v>
      </c>
      <c r="W7925">
        <v>1</v>
      </c>
      <c r="X7925">
        <v>1</v>
      </c>
      <c r="Y7925" t="s">
        <v>5819</v>
      </c>
      <c r="Z7925" t="s">
        <v>102</v>
      </c>
      <c r="AA7925" t="s">
        <v>345</v>
      </c>
    </row>
    <row r="7926" spans="1:27">
      <c r="A7926" t="s">
        <v>27</v>
      </c>
      <c r="B7926">
        <v>2</v>
      </c>
      <c r="C7926">
        <v>95</v>
      </c>
      <c r="D7926" t="s">
        <v>265</v>
      </c>
      <c r="E7926">
        <v>68.43</v>
      </c>
      <c r="F7926">
        <v>66.1</v>
      </c>
      <c r="G7926">
        <v>0.025</v>
      </c>
      <c r="H7926">
        <v>65.959</v>
      </c>
      <c r="I7926">
        <v>0.037821482602118</v>
      </c>
      <c r="J7926">
        <v>99.7866868381241</v>
      </c>
      <c r="K7926">
        <v>96.5950606459155</v>
      </c>
      <c r="L7926">
        <v>0.0365336840567003</v>
      </c>
      <c r="M7926">
        <v>0.115999999999985</v>
      </c>
      <c r="N7926">
        <v>0.175491679273806</v>
      </c>
      <c r="O7926">
        <v>66.075</v>
      </c>
      <c r="P7926" t="s">
        <v>266</v>
      </c>
      <c r="R7926">
        <v>0</v>
      </c>
      <c r="S7926">
        <v>1579</v>
      </c>
      <c r="T7926">
        <v>1593</v>
      </c>
      <c r="U7926">
        <v>1584</v>
      </c>
      <c r="V7926">
        <v>1581</v>
      </c>
      <c r="W7926">
        <v>1</v>
      </c>
      <c r="X7926">
        <v>1</v>
      </c>
      <c r="Y7926" t="s">
        <v>5820</v>
      </c>
      <c r="Z7926" t="s">
        <v>102</v>
      </c>
      <c r="AA7926" t="s">
        <v>345</v>
      </c>
    </row>
    <row r="7927" spans="1:27">
      <c r="A7927" t="s">
        <v>27</v>
      </c>
      <c r="B7927">
        <v>2</v>
      </c>
      <c r="C7927">
        <v>96</v>
      </c>
      <c r="D7927" t="s">
        <v>265</v>
      </c>
      <c r="E7927">
        <v>80.09</v>
      </c>
      <c r="F7927">
        <v>77.3</v>
      </c>
      <c r="G7927">
        <v>0.006</v>
      </c>
      <c r="H7927">
        <v>77.179</v>
      </c>
      <c r="I7927">
        <v>0.00776196636481242</v>
      </c>
      <c r="J7927">
        <v>99.843467011643</v>
      </c>
      <c r="K7927">
        <v>96.5164190285928</v>
      </c>
      <c r="L7927">
        <v>0.00749157198152079</v>
      </c>
      <c r="M7927">
        <v>0.114999999999995</v>
      </c>
      <c r="N7927">
        <v>0.148771021992231</v>
      </c>
      <c r="O7927">
        <v>77.294</v>
      </c>
      <c r="P7927" t="s">
        <v>266</v>
      </c>
      <c r="R7927">
        <v>0</v>
      </c>
      <c r="S7927">
        <v>1595</v>
      </c>
      <c r="T7927">
        <v>1609</v>
      </c>
      <c r="U7927">
        <v>1600</v>
      </c>
      <c r="V7927">
        <v>1597</v>
      </c>
      <c r="W7927">
        <v>1</v>
      </c>
      <c r="X7927">
        <v>1</v>
      </c>
      <c r="Y7927" t="s">
        <v>5821</v>
      </c>
      <c r="Z7927" t="s">
        <v>102</v>
      </c>
      <c r="AA7927" t="s">
        <v>345</v>
      </c>
    </row>
    <row r="7928" spans="1:27">
      <c r="A7928" t="s">
        <v>27</v>
      </c>
      <c r="B7928">
        <v>2</v>
      </c>
      <c r="C7928">
        <v>97</v>
      </c>
      <c r="D7928" t="s">
        <v>265</v>
      </c>
      <c r="E7928">
        <v>61.407</v>
      </c>
      <c r="F7928">
        <v>59.9</v>
      </c>
      <c r="G7928">
        <v>0.007</v>
      </c>
      <c r="H7928">
        <v>59.821</v>
      </c>
      <c r="I7928">
        <v>0.011686143572621</v>
      </c>
      <c r="J7928">
        <v>99.8681135225376</v>
      </c>
      <c r="K7928">
        <v>97.5458823912583</v>
      </c>
      <c r="L7928">
        <v>0.0113993518654225</v>
      </c>
      <c r="M7928">
        <v>0.0720000000000027</v>
      </c>
      <c r="N7928">
        <v>0.120200333889821</v>
      </c>
      <c r="O7928">
        <v>59.893</v>
      </c>
      <c r="P7928" t="s">
        <v>266</v>
      </c>
      <c r="R7928">
        <v>0</v>
      </c>
      <c r="S7928">
        <v>1611</v>
      </c>
      <c r="T7928">
        <v>1625</v>
      </c>
      <c r="U7928">
        <v>1616</v>
      </c>
      <c r="V7928">
        <v>1613</v>
      </c>
      <c r="W7928">
        <v>1</v>
      </c>
      <c r="X7928">
        <v>1</v>
      </c>
      <c r="Y7928" t="s">
        <v>5822</v>
      </c>
      <c r="Z7928" t="s">
        <v>102</v>
      </c>
      <c r="AA7928" t="s">
        <v>345</v>
      </c>
    </row>
    <row r="7929" spans="1:27">
      <c r="A7929" t="s">
        <v>27</v>
      </c>
      <c r="B7929">
        <v>2</v>
      </c>
      <c r="C7929">
        <v>98</v>
      </c>
      <c r="D7929" t="s">
        <v>265</v>
      </c>
      <c r="E7929">
        <v>38.467</v>
      </c>
      <c r="F7929">
        <v>37.2</v>
      </c>
      <c r="G7929">
        <v>0.007</v>
      </c>
      <c r="H7929">
        <v>37.148</v>
      </c>
      <c r="I7929">
        <v>0.0188172043010753</v>
      </c>
      <c r="J7929">
        <v>99.8602150537634</v>
      </c>
      <c r="K7929">
        <v>96.7062677099852</v>
      </c>
      <c r="L7929">
        <v>0.0181974159669327</v>
      </c>
      <c r="M7929">
        <v>0.0450000000000017</v>
      </c>
      <c r="N7929">
        <v>0.120967741935488</v>
      </c>
      <c r="O7929">
        <v>37.193</v>
      </c>
      <c r="P7929" t="s">
        <v>266</v>
      </c>
      <c r="R7929">
        <v>0</v>
      </c>
      <c r="S7929">
        <v>1627</v>
      </c>
      <c r="T7929">
        <v>1641</v>
      </c>
      <c r="U7929">
        <v>1632</v>
      </c>
      <c r="V7929">
        <v>1629</v>
      </c>
      <c r="W7929">
        <v>1</v>
      </c>
      <c r="X7929">
        <v>1</v>
      </c>
      <c r="Y7929" t="s">
        <v>5823</v>
      </c>
      <c r="Z7929" t="s">
        <v>102</v>
      </c>
      <c r="AA7929" t="s">
        <v>345</v>
      </c>
    </row>
    <row r="7930" spans="1:27">
      <c r="A7930" t="s">
        <v>27</v>
      </c>
      <c r="B7930">
        <v>2</v>
      </c>
      <c r="C7930">
        <v>99</v>
      </c>
      <c r="D7930" t="s">
        <v>265</v>
      </c>
      <c r="E7930">
        <v>91.727</v>
      </c>
      <c r="F7930">
        <v>86.7</v>
      </c>
      <c r="G7930">
        <v>0.01</v>
      </c>
      <c r="H7930">
        <v>86.572</v>
      </c>
      <c r="I7930">
        <v>0.0115340253748558</v>
      </c>
      <c r="J7930">
        <v>99.8523644752019</v>
      </c>
      <c r="K7930">
        <v>94.5196070949666</v>
      </c>
      <c r="L7930">
        <v>0.0109019154665475</v>
      </c>
      <c r="M7930">
        <v>0.117999999999995</v>
      </c>
      <c r="N7930">
        <v>0.136101499423293</v>
      </c>
      <c r="O7930">
        <v>86.69</v>
      </c>
      <c r="P7930" t="s">
        <v>266</v>
      </c>
      <c r="R7930">
        <v>0</v>
      </c>
      <c r="S7930">
        <v>1643</v>
      </c>
      <c r="T7930">
        <v>1657</v>
      </c>
      <c r="U7930">
        <v>1648</v>
      </c>
      <c r="V7930">
        <v>1645</v>
      </c>
      <c r="W7930">
        <v>1</v>
      </c>
      <c r="X7930">
        <v>1</v>
      </c>
      <c r="Y7930" t="s">
        <v>5824</v>
      </c>
      <c r="Z7930" t="s">
        <v>102</v>
      </c>
      <c r="AA7930" t="s">
        <v>345</v>
      </c>
    </row>
    <row r="7931" spans="1:27">
      <c r="A7931" t="s">
        <v>27</v>
      </c>
      <c r="B7931">
        <v>2</v>
      </c>
      <c r="C7931">
        <v>100</v>
      </c>
      <c r="D7931" t="s">
        <v>265</v>
      </c>
      <c r="E7931">
        <v>124.81</v>
      </c>
      <c r="F7931">
        <v>120.2</v>
      </c>
      <c r="G7931">
        <v>0.189</v>
      </c>
      <c r="H7931">
        <v>119.957</v>
      </c>
      <c r="I7931">
        <v>0.157237936772047</v>
      </c>
      <c r="J7931">
        <v>99.7978369384359</v>
      </c>
      <c r="K7931">
        <v>96.3063857062735</v>
      </c>
      <c r="L7931">
        <v>0.151430173864274</v>
      </c>
      <c r="M7931">
        <v>0.0540000000000163</v>
      </c>
      <c r="N7931">
        <v>0.0449251247920268</v>
      </c>
      <c r="O7931">
        <v>120.011</v>
      </c>
      <c r="P7931" t="s">
        <v>266</v>
      </c>
      <c r="R7931">
        <v>0</v>
      </c>
      <c r="S7931">
        <v>1659</v>
      </c>
      <c r="T7931">
        <v>1673</v>
      </c>
      <c r="U7931">
        <v>1664</v>
      </c>
      <c r="V7931">
        <v>1661</v>
      </c>
      <c r="W7931">
        <v>1</v>
      </c>
      <c r="X7931">
        <v>1</v>
      </c>
      <c r="Y7931" t="s">
        <v>5825</v>
      </c>
      <c r="Z7931" t="s">
        <v>102</v>
      </c>
      <c r="AA7931" t="s">
        <v>345</v>
      </c>
    </row>
    <row r="7932" spans="1:27">
      <c r="A7932" t="s">
        <v>27</v>
      </c>
      <c r="B7932">
        <v>2</v>
      </c>
      <c r="C7932">
        <v>101</v>
      </c>
      <c r="D7932" t="s">
        <v>265</v>
      </c>
      <c r="E7932">
        <v>172.266</v>
      </c>
      <c r="F7932">
        <v>168</v>
      </c>
      <c r="G7932">
        <v>0.013</v>
      </c>
      <c r="H7932">
        <v>167.869</v>
      </c>
      <c r="I7932">
        <v>0.00773809523809524</v>
      </c>
      <c r="J7932">
        <v>99.9220238095238</v>
      </c>
      <c r="K7932">
        <v>97.5235972275435</v>
      </c>
      <c r="L7932">
        <v>0.00754646883308372</v>
      </c>
      <c r="M7932">
        <v>0.117999999999995</v>
      </c>
      <c r="N7932">
        <v>0.0702380952380923</v>
      </c>
      <c r="O7932">
        <v>167.987</v>
      </c>
      <c r="P7932" t="s">
        <v>266</v>
      </c>
      <c r="R7932">
        <v>0</v>
      </c>
      <c r="S7932">
        <v>1675</v>
      </c>
      <c r="T7932">
        <v>1689</v>
      </c>
      <c r="U7932">
        <v>1680</v>
      </c>
      <c r="V7932">
        <v>1677</v>
      </c>
      <c r="W7932">
        <v>1</v>
      </c>
      <c r="X7932">
        <v>1</v>
      </c>
      <c r="Y7932" t="s">
        <v>5826</v>
      </c>
      <c r="Z7932" t="s">
        <v>102</v>
      </c>
      <c r="AA7932" t="s">
        <v>345</v>
      </c>
    </row>
    <row r="7933" spans="1:27">
      <c r="A7933" t="s">
        <v>27</v>
      </c>
      <c r="B7933">
        <v>2</v>
      </c>
      <c r="C7933">
        <v>102</v>
      </c>
      <c r="D7933" t="s">
        <v>265</v>
      </c>
      <c r="E7933">
        <v>133.721</v>
      </c>
      <c r="F7933">
        <v>130.9</v>
      </c>
      <c r="G7933">
        <v>0.156</v>
      </c>
      <c r="H7933">
        <v>130.732</v>
      </c>
      <c r="I7933">
        <v>0.119174942704354</v>
      </c>
      <c r="J7933">
        <v>99.8716577540107</v>
      </c>
      <c r="K7933">
        <v>97.890383709365</v>
      </c>
      <c r="L7933">
        <v>0.116660808698708</v>
      </c>
      <c r="M7933">
        <v>0.0120000000000005</v>
      </c>
      <c r="N7933">
        <v>0.00916730328495069</v>
      </c>
      <c r="O7933">
        <v>130.744</v>
      </c>
      <c r="P7933" t="s">
        <v>266</v>
      </c>
      <c r="R7933">
        <v>0</v>
      </c>
      <c r="S7933">
        <v>1691</v>
      </c>
      <c r="T7933">
        <v>1705</v>
      </c>
      <c r="U7933">
        <v>1696</v>
      </c>
      <c r="V7933">
        <v>1693</v>
      </c>
      <c r="W7933">
        <v>1</v>
      </c>
      <c r="X7933">
        <v>1</v>
      </c>
      <c r="Y7933" t="s">
        <v>5827</v>
      </c>
      <c r="Z7933" t="s">
        <v>102</v>
      </c>
      <c r="AA7933" t="s">
        <v>345</v>
      </c>
    </row>
    <row r="7934" spans="1:27">
      <c r="A7934" t="s">
        <v>27</v>
      </c>
      <c r="B7934">
        <v>2</v>
      </c>
      <c r="C7934">
        <v>103</v>
      </c>
      <c r="D7934" t="s">
        <v>265</v>
      </c>
      <c r="E7934">
        <v>83.824</v>
      </c>
      <c r="F7934">
        <v>81.5</v>
      </c>
      <c r="G7934">
        <v>2.648</v>
      </c>
      <c r="H7934">
        <v>78.777</v>
      </c>
      <c r="I7934">
        <v>3.24907975460123</v>
      </c>
      <c r="J7934">
        <v>96.6588957055215</v>
      </c>
      <c r="K7934">
        <v>97.2275243367055</v>
      </c>
      <c r="L7934">
        <v>3.15899980912388</v>
      </c>
      <c r="M7934">
        <v>0.0750000000000028</v>
      </c>
      <c r="N7934">
        <v>0.0920245398773041</v>
      </c>
      <c r="O7934">
        <v>78.852</v>
      </c>
      <c r="P7934" t="s">
        <v>266</v>
      </c>
      <c r="R7934">
        <v>0</v>
      </c>
      <c r="S7934">
        <v>1707</v>
      </c>
      <c r="T7934">
        <v>1721</v>
      </c>
      <c r="U7934">
        <v>1712</v>
      </c>
      <c r="V7934">
        <v>1709</v>
      </c>
      <c r="W7934">
        <v>1</v>
      </c>
      <c r="X7934">
        <v>1</v>
      </c>
      <c r="Y7934" t="s">
        <v>5828</v>
      </c>
      <c r="Z7934" t="s">
        <v>102</v>
      </c>
      <c r="AA7934" t="s">
        <v>345</v>
      </c>
    </row>
    <row r="7935" spans="1:27">
      <c r="A7935" t="s">
        <v>27</v>
      </c>
      <c r="B7935">
        <v>2</v>
      </c>
      <c r="C7935">
        <v>104</v>
      </c>
      <c r="D7935" t="s">
        <v>265</v>
      </c>
      <c r="E7935">
        <v>83.773</v>
      </c>
      <c r="F7935">
        <v>82.4</v>
      </c>
      <c r="G7935">
        <v>0.036</v>
      </c>
      <c r="H7935">
        <v>82.307</v>
      </c>
      <c r="I7935">
        <v>0.0436893203883495</v>
      </c>
      <c r="J7935">
        <v>99.8871359223301</v>
      </c>
      <c r="K7935">
        <v>98.3610471154191</v>
      </c>
      <c r="L7935">
        <v>0.0429732730115908</v>
      </c>
      <c r="M7935">
        <v>0.0570000000000022</v>
      </c>
      <c r="N7935">
        <v>0.069174757281556</v>
      </c>
      <c r="O7935">
        <v>82.364</v>
      </c>
      <c r="P7935" t="s">
        <v>266</v>
      </c>
      <c r="R7935">
        <v>0</v>
      </c>
      <c r="S7935">
        <v>1723</v>
      </c>
      <c r="T7935">
        <v>1737</v>
      </c>
      <c r="U7935">
        <v>1728</v>
      </c>
      <c r="V7935">
        <v>1725</v>
      </c>
      <c r="W7935">
        <v>1</v>
      </c>
      <c r="X7935">
        <v>1</v>
      </c>
      <c r="Y7935" t="s">
        <v>5829</v>
      </c>
      <c r="Z7935" t="s">
        <v>102</v>
      </c>
      <c r="AA7935" t="s">
        <v>345</v>
      </c>
    </row>
    <row r="7936" spans="1:27">
      <c r="A7936" t="s">
        <v>27</v>
      </c>
      <c r="B7936">
        <v>2</v>
      </c>
      <c r="C7936">
        <v>105</v>
      </c>
      <c r="D7936" t="s">
        <v>265</v>
      </c>
      <c r="E7936">
        <v>122.939</v>
      </c>
      <c r="F7936">
        <v>121.8</v>
      </c>
      <c r="G7936">
        <v>3.727</v>
      </c>
      <c r="H7936">
        <v>117.98</v>
      </c>
      <c r="I7936">
        <v>3.05993431855501</v>
      </c>
      <c r="J7936">
        <v>96.863711001642</v>
      </c>
      <c r="K7936">
        <v>99.073524268133</v>
      </c>
      <c r="L7936">
        <v>3.03158476968253</v>
      </c>
      <c r="M7936">
        <v>0.0929999999999893</v>
      </c>
      <c r="N7936">
        <v>0.0763546798029469</v>
      </c>
      <c r="O7936">
        <v>118.073</v>
      </c>
      <c r="P7936" t="s">
        <v>266</v>
      </c>
      <c r="R7936">
        <v>0</v>
      </c>
      <c r="S7936">
        <v>1739</v>
      </c>
      <c r="T7936">
        <v>1753</v>
      </c>
      <c r="U7936">
        <v>1744</v>
      </c>
      <c r="V7936">
        <v>1741</v>
      </c>
      <c r="W7936">
        <v>1</v>
      </c>
      <c r="X7936">
        <v>1</v>
      </c>
      <c r="Y7936" t="s">
        <v>5830</v>
      </c>
      <c r="Z7936" t="s">
        <v>102</v>
      </c>
      <c r="AA7936" t="s">
        <v>345</v>
      </c>
    </row>
    <row r="7937" spans="1:27">
      <c r="A7937" t="s">
        <v>27</v>
      </c>
      <c r="B7937">
        <v>2</v>
      </c>
      <c r="C7937">
        <v>106</v>
      </c>
      <c r="D7937" t="s">
        <v>265</v>
      </c>
      <c r="E7937">
        <v>96.538</v>
      </c>
      <c r="F7937">
        <v>95.3</v>
      </c>
      <c r="G7937">
        <v>2.577</v>
      </c>
      <c r="H7937">
        <v>92.658</v>
      </c>
      <c r="I7937">
        <v>2.70409233997901</v>
      </c>
      <c r="J7937">
        <v>97.2277019937041</v>
      </c>
      <c r="K7937">
        <v>98.7176034307734</v>
      </c>
      <c r="L7937">
        <v>2.6694151525824</v>
      </c>
      <c r="M7937">
        <v>0.0649999999999977</v>
      </c>
      <c r="N7937">
        <v>0.0682056663168916</v>
      </c>
      <c r="O7937">
        <v>92.723</v>
      </c>
      <c r="P7937" t="s">
        <v>266</v>
      </c>
      <c r="R7937">
        <v>0</v>
      </c>
      <c r="S7937">
        <v>1755</v>
      </c>
      <c r="T7937">
        <v>1769</v>
      </c>
      <c r="U7937">
        <v>1760</v>
      </c>
      <c r="V7937">
        <v>1757</v>
      </c>
      <c r="W7937">
        <v>1</v>
      </c>
      <c r="X7937">
        <v>1</v>
      </c>
      <c r="Y7937" t="s">
        <v>5831</v>
      </c>
      <c r="Z7937" t="s">
        <v>102</v>
      </c>
      <c r="AA7937" t="s">
        <v>345</v>
      </c>
    </row>
    <row r="7938" spans="1:27">
      <c r="A7938" t="s">
        <v>27</v>
      </c>
      <c r="B7938">
        <v>2</v>
      </c>
      <c r="C7938">
        <v>107</v>
      </c>
      <c r="D7938" t="s">
        <v>265</v>
      </c>
      <c r="E7938">
        <v>87.978</v>
      </c>
      <c r="F7938">
        <v>86.1</v>
      </c>
      <c r="G7938">
        <v>0.015</v>
      </c>
      <c r="H7938">
        <v>86.053</v>
      </c>
      <c r="I7938">
        <v>0.0174216027874564</v>
      </c>
      <c r="J7938">
        <v>99.945412311266</v>
      </c>
      <c r="K7938">
        <v>97.8653754347678</v>
      </c>
      <c r="L7938">
        <v>0.0170497169746982</v>
      </c>
      <c r="M7938">
        <v>0.0319999999999965</v>
      </c>
      <c r="N7938">
        <v>0.0371660859465697</v>
      </c>
      <c r="O7938">
        <v>86.085</v>
      </c>
      <c r="P7938" t="s">
        <v>266</v>
      </c>
      <c r="R7938">
        <v>0</v>
      </c>
      <c r="S7938">
        <v>1771</v>
      </c>
      <c r="T7938">
        <v>1785</v>
      </c>
      <c r="U7938">
        <v>1776</v>
      </c>
      <c r="V7938">
        <v>1773</v>
      </c>
      <c r="W7938">
        <v>1</v>
      </c>
      <c r="X7938">
        <v>1</v>
      </c>
      <c r="Y7938" t="s">
        <v>5832</v>
      </c>
      <c r="Z7938" t="s">
        <v>102</v>
      </c>
      <c r="AA7938" t="s">
        <v>345</v>
      </c>
    </row>
    <row r="7939" spans="1:27">
      <c r="A7939" t="s">
        <v>27</v>
      </c>
      <c r="B7939">
        <v>2</v>
      </c>
      <c r="C7939">
        <v>108</v>
      </c>
      <c r="D7939" t="s">
        <v>265</v>
      </c>
      <c r="E7939">
        <v>62.453</v>
      </c>
      <c r="F7939">
        <v>61.2</v>
      </c>
      <c r="G7939">
        <v>10.016</v>
      </c>
      <c r="H7939">
        <v>51.158</v>
      </c>
      <c r="I7939">
        <v>16.3660130718954</v>
      </c>
      <c r="J7939">
        <v>83.5915032679738</v>
      </c>
      <c r="K7939">
        <v>97.9936912558244</v>
      </c>
      <c r="L7939">
        <v>16.0376603205611</v>
      </c>
      <c r="M7939">
        <v>0.0260000000000034</v>
      </c>
      <c r="N7939">
        <v>0.0424836601307244</v>
      </c>
      <c r="O7939">
        <v>51.184</v>
      </c>
      <c r="P7939" t="s">
        <v>266</v>
      </c>
      <c r="R7939">
        <v>0</v>
      </c>
      <c r="S7939">
        <v>1787</v>
      </c>
      <c r="T7939">
        <v>1801</v>
      </c>
      <c r="U7939">
        <v>1792</v>
      </c>
      <c r="V7939">
        <v>1789</v>
      </c>
      <c r="W7939">
        <v>1</v>
      </c>
      <c r="X7939">
        <v>1</v>
      </c>
      <c r="Y7939" t="s">
        <v>5833</v>
      </c>
      <c r="Z7939" t="s">
        <v>102</v>
      </c>
      <c r="AA7939" t="s">
        <v>345</v>
      </c>
    </row>
    <row r="7940" spans="1:27">
      <c r="A7940" t="s">
        <v>27</v>
      </c>
      <c r="B7940">
        <v>2</v>
      </c>
      <c r="C7940">
        <v>110</v>
      </c>
      <c r="D7940" t="s">
        <v>265</v>
      </c>
      <c r="E7940">
        <v>62.931</v>
      </c>
      <c r="F7940">
        <v>61.7</v>
      </c>
      <c r="G7940">
        <v>0.031</v>
      </c>
      <c r="H7940">
        <v>61.565</v>
      </c>
      <c r="I7940">
        <v>0.0502431118314425</v>
      </c>
      <c r="J7940">
        <v>99.7811993517018</v>
      </c>
      <c r="K7940">
        <v>98.0438893391175</v>
      </c>
      <c r="L7940">
        <v>0.0492603009645485</v>
      </c>
      <c r="M7940">
        <v>0.104000000000006</v>
      </c>
      <c r="N7940">
        <v>0.168557536466785</v>
      </c>
      <c r="O7940">
        <v>61.669</v>
      </c>
      <c r="P7940" t="s">
        <v>266</v>
      </c>
      <c r="R7940">
        <v>0</v>
      </c>
      <c r="S7940">
        <v>1824</v>
      </c>
      <c r="T7940">
        <v>1838</v>
      </c>
      <c r="U7940">
        <v>1829</v>
      </c>
      <c r="V7940">
        <v>1826</v>
      </c>
      <c r="W7940">
        <v>1</v>
      </c>
      <c r="X7940">
        <v>1</v>
      </c>
      <c r="Y7940" t="s">
        <v>5834</v>
      </c>
      <c r="Z7940" t="s">
        <v>102</v>
      </c>
      <c r="AA7940" t="s">
        <v>398</v>
      </c>
    </row>
    <row r="7941" spans="1:27">
      <c r="A7941" t="s">
        <v>27</v>
      </c>
      <c r="B7941">
        <v>2</v>
      </c>
      <c r="C7941">
        <v>111</v>
      </c>
      <c r="D7941" t="s">
        <v>4768</v>
      </c>
      <c r="E7941">
        <v>63.664</v>
      </c>
      <c r="F7941">
        <v>61.6</v>
      </c>
      <c r="G7941">
        <v>0.433</v>
      </c>
      <c r="H7941">
        <v>61.044</v>
      </c>
      <c r="I7941">
        <v>0.702922077922078</v>
      </c>
      <c r="J7941">
        <v>99.0974025974026</v>
      </c>
      <c r="K7941">
        <v>96.757979391807</v>
      </c>
      <c r="L7941">
        <v>0.680133199296306</v>
      </c>
      <c r="M7941">
        <v>0.123000000000005</v>
      </c>
      <c r="N7941">
        <v>0.199675324675332</v>
      </c>
      <c r="O7941">
        <v>61.167</v>
      </c>
      <c r="P7941" t="s">
        <v>266</v>
      </c>
      <c r="R7941">
        <v>0</v>
      </c>
      <c r="S7941">
        <v>1840</v>
      </c>
      <c r="T7941">
        <v>1854</v>
      </c>
      <c r="U7941">
        <v>1845</v>
      </c>
      <c r="V7941">
        <v>1842</v>
      </c>
      <c r="W7941">
        <v>1</v>
      </c>
      <c r="X7941">
        <v>1</v>
      </c>
      <c r="Y7941" t="s">
        <v>5835</v>
      </c>
      <c r="Z7941" t="s">
        <v>102</v>
      </c>
      <c r="AA7941" t="s">
        <v>398</v>
      </c>
    </row>
    <row r="7942" spans="1:27">
      <c r="A7942" t="s">
        <v>27</v>
      </c>
      <c r="B7942">
        <v>2</v>
      </c>
      <c r="C7942">
        <v>113</v>
      </c>
      <c r="D7942" t="s">
        <v>265</v>
      </c>
      <c r="E7942">
        <v>41.923</v>
      </c>
      <c r="F7942">
        <v>37.5</v>
      </c>
      <c r="G7942">
        <v>0.024</v>
      </c>
      <c r="H7942">
        <v>37.41</v>
      </c>
      <c r="I7942">
        <v>0.064</v>
      </c>
      <c r="J7942">
        <v>99.76</v>
      </c>
      <c r="K7942">
        <v>89.4497054123035</v>
      </c>
      <c r="L7942">
        <v>0.0572478114638742</v>
      </c>
      <c r="M7942">
        <v>0.0660000000000025</v>
      </c>
      <c r="N7942">
        <v>0.176000000000007</v>
      </c>
      <c r="O7942">
        <v>37.476</v>
      </c>
      <c r="P7942" t="s">
        <v>266</v>
      </c>
      <c r="R7942">
        <v>0</v>
      </c>
      <c r="S7942">
        <v>1864</v>
      </c>
      <c r="T7942">
        <v>1878</v>
      </c>
      <c r="U7942">
        <v>1869</v>
      </c>
      <c r="V7942">
        <v>1866</v>
      </c>
      <c r="W7942">
        <v>1</v>
      </c>
      <c r="X7942">
        <v>1</v>
      </c>
      <c r="Y7942" t="s">
        <v>5836</v>
      </c>
      <c r="Z7942" t="s">
        <v>102</v>
      </c>
      <c r="AA7942" t="s">
        <v>398</v>
      </c>
    </row>
    <row r="7943" spans="1:27">
      <c r="A7943" t="s">
        <v>27</v>
      </c>
      <c r="B7943">
        <v>2</v>
      </c>
      <c r="C7943">
        <v>114</v>
      </c>
      <c r="D7943" t="s">
        <v>265</v>
      </c>
      <c r="E7943">
        <v>120.609</v>
      </c>
      <c r="F7943">
        <v>116.6</v>
      </c>
      <c r="G7943">
        <v>0.005</v>
      </c>
      <c r="H7943">
        <v>116.556</v>
      </c>
      <c r="I7943">
        <v>0.00428816466552316</v>
      </c>
      <c r="J7943">
        <v>99.9622641509434</v>
      </c>
      <c r="K7943">
        <v>96.6760357850575</v>
      </c>
      <c r="L7943">
        <v>0.00414562760656336</v>
      </c>
      <c r="M7943">
        <v>0.0390000000000015</v>
      </c>
      <c r="N7943">
        <v>0.0334476843910819</v>
      </c>
      <c r="O7943">
        <v>116.595</v>
      </c>
      <c r="P7943" t="s">
        <v>266</v>
      </c>
      <c r="R7943">
        <v>0</v>
      </c>
      <c r="S7943">
        <v>1895</v>
      </c>
      <c r="T7943">
        <v>1909</v>
      </c>
      <c r="U7943">
        <v>1900</v>
      </c>
      <c r="V7943">
        <v>1897</v>
      </c>
      <c r="W7943">
        <v>1</v>
      </c>
      <c r="X7943">
        <v>1</v>
      </c>
      <c r="Y7943" t="s">
        <v>5837</v>
      </c>
      <c r="Z7943" t="s">
        <v>102</v>
      </c>
      <c r="AA7943" t="s">
        <v>398</v>
      </c>
    </row>
    <row r="7944" spans="1:27">
      <c r="A7944" t="s">
        <v>27</v>
      </c>
      <c r="B7944">
        <v>2</v>
      </c>
      <c r="C7944">
        <v>115</v>
      </c>
      <c r="D7944" t="s">
        <v>265</v>
      </c>
      <c r="E7944">
        <v>76.308</v>
      </c>
      <c r="F7944">
        <v>75.1</v>
      </c>
      <c r="G7944">
        <v>0.008</v>
      </c>
      <c r="H7944">
        <v>75.003</v>
      </c>
      <c r="I7944">
        <v>0.0106524633821571</v>
      </c>
      <c r="J7944">
        <v>99.8708388814914</v>
      </c>
      <c r="K7944">
        <v>98.4169418671699</v>
      </c>
      <c r="L7944">
        <v>0.0104838286942391</v>
      </c>
      <c r="M7944">
        <v>0.0889999999999986</v>
      </c>
      <c r="N7944">
        <v>0.118508655126496</v>
      </c>
      <c r="O7944">
        <v>75.092</v>
      </c>
      <c r="P7944" t="s">
        <v>266</v>
      </c>
      <c r="R7944">
        <v>0</v>
      </c>
      <c r="S7944">
        <v>1911</v>
      </c>
      <c r="T7944">
        <v>1925</v>
      </c>
      <c r="U7944">
        <v>1916</v>
      </c>
      <c r="V7944">
        <v>1913</v>
      </c>
      <c r="W7944">
        <v>1</v>
      </c>
      <c r="X7944">
        <v>1</v>
      </c>
      <c r="Y7944" t="s">
        <v>5838</v>
      </c>
      <c r="Z7944" t="s">
        <v>102</v>
      </c>
      <c r="AA7944" t="s">
        <v>398</v>
      </c>
    </row>
    <row r="7945" spans="1:27">
      <c r="A7945" t="s">
        <v>27</v>
      </c>
      <c r="B7945">
        <v>2</v>
      </c>
      <c r="C7945">
        <v>116</v>
      </c>
      <c r="D7945" t="s">
        <v>265</v>
      </c>
      <c r="E7945">
        <v>82.415</v>
      </c>
      <c r="F7945">
        <v>78.2</v>
      </c>
      <c r="G7945">
        <v>0.015</v>
      </c>
      <c r="H7945">
        <v>78.077</v>
      </c>
      <c r="I7945">
        <v>0.0191815856777494</v>
      </c>
      <c r="J7945">
        <v>99.8427109974425</v>
      </c>
      <c r="K7945">
        <v>94.8856397500455</v>
      </c>
      <c r="L7945">
        <v>0.0182005702845356</v>
      </c>
      <c r="M7945">
        <v>0.108000000000004</v>
      </c>
      <c r="N7945">
        <v>0.138107416879801</v>
      </c>
      <c r="O7945">
        <v>78.185</v>
      </c>
      <c r="P7945" t="s">
        <v>266</v>
      </c>
      <c r="R7945">
        <v>0</v>
      </c>
      <c r="S7945">
        <v>1927</v>
      </c>
      <c r="T7945">
        <v>1941</v>
      </c>
      <c r="U7945">
        <v>1932</v>
      </c>
      <c r="V7945">
        <v>1929</v>
      </c>
      <c r="W7945">
        <v>1</v>
      </c>
      <c r="X7945">
        <v>1</v>
      </c>
      <c r="Y7945" t="s">
        <v>5839</v>
      </c>
      <c r="Z7945" t="s">
        <v>102</v>
      </c>
      <c r="AA7945" t="s">
        <v>398</v>
      </c>
    </row>
    <row r="7946" spans="1:27">
      <c r="A7946" t="s">
        <v>27</v>
      </c>
      <c r="B7946">
        <v>2</v>
      </c>
      <c r="C7946">
        <v>117</v>
      </c>
      <c r="D7946" t="s">
        <v>265</v>
      </c>
      <c r="E7946">
        <v>123.994</v>
      </c>
      <c r="F7946">
        <v>120.4</v>
      </c>
      <c r="G7946">
        <v>1.132</v>
      </c>
      <c r="H7946">
        <v>119.227</v>
      </c>
      <c r="I7946">
        <v>0.940199335548173</v>
      </c>
      <c r="J7946">
        <v>99.0257475083057</v>
      </c>
      <c r="K7946">
        <v>97.1014726519025</v>
      </c>
      <c r="L7946">
        <v>0.912947400680678</v>
      </c>
      <c r="M7946">
        <v>0.0409999999999968</v>
      </c>
      <c r="N7946">
        <v>0.0340531561461768</v>
      </c>
      <c r="O7946">
        <v>119.268</v>
      </c>
      <c r="P7946" t="s">
        <v>266</v>
      </c>
      <c r="R7946">
        <v>0</v>
      </c>
      <c r="S7946">
        <v>1943</v>
      </c>
      <c r="T7946">
        <v>1957</v>
      </c>
      <c r="U7946">
        <v>1948</v>
      </c>
      <c r="V7946">
        <v>1945</v>
      </c>
      <c r="W7946">
        <v>1</v>
      </c>
      <c r="X7946">
        <v>1</v>
      </c>
      <c r="Y7946" t="s">
        <v>5840</v>
      </c>
      <c r="Z7946" t="s">
        <v>102</v>
      </c>
      <c r="AA7946" t="s">
        <v>398</v>
      </c>
    </row>
    <row r="7947" spans="1:27">
      <c r="A7947" t="s">
        <v>27</v>
      </c>
      <c r="B7947">
        <v>2</v>
      </c>
      <c r="C7947">
        <v>118</v>
      </c>
      <c r="D7947" t="s">
        <v>265</v>
      </c>
      <c r="E7947">
        <v>162.322</v>
      </c>
      <c r="F7947">
        <v>154.5</v>
      </c>
      <c r="G7947">
        <v>0.024</v>
      </c>
      <c r="H7947">
        <v>154.414</v>
      </c>
      <c r="I7947">
        <v>0.0155339805825243</v>
      </c>
      <c r="J7947">
        <v>99.9443365695793</v>
      </c>
      <c r="K7947">
        <v>95.1811830805436</v>
      </c>
      <c r="L7947">
        <v>0.0147854264979485</v>
      </c>
      <c r="M7947">
        <v>0.0620000000000118</v>
      </c>
      <c r="N7947">
        <v>0.0401294498381954</v>
      </c>
      <c r="O7947">
        <v>154.476</v>
      </c>
      <c r="P7947" t="s">
        <v>266</v>
      </c>
      <c r="R7947">
        <v>0</v>
      </c>
      <c r="S7947">
        <v>1959</v>
      </c>
      <c r="T7947">
        <v>1973</v>
      </c>
      <c r="U7947">
        <v>1964</v>
      </c>
      <c r="V7947">
        <v>1961</v>
      </c>
      <c r="W7947">
        <v>1</v>
      </c>
      <c r="X7947">
        <v>1</v>
      </c>
      <c r="Y7947" t="s">
        <v>5841</v>
      </c>
      <c r="Z7947" t="s">
        <v>102</v>
      </c>
      <c r="AA7947" t="s">
        <v>398</v>
      </c>
    </row>
    <row r="7948" spans="1:27">
      <c r="A7948" t="s">
        <v>27</v>
      </c>
      <c r="B7948">
        <v>2</v>
      </c>
      <c r="C7948">
        <v>119</v>
      </c>
      <c r="D7948" t="s">
        <v>265</v>
      </c>
      <c r="E7948">
        <v>161.008</v>
      </c>
      <c r="F7948">
        <v>158.5</v>
      </c>
      <c r="G7948">
        <v>0.129</v>
      </c>
      <c r="H7948">
        <v>158.287</v>
      </c>
      <c r="I7948">
        <v>0.0813880126182965</v>
      </c>
      <c r="J7948">
        <v>99.8656151419558</v>
      </c>
      <c r="K7948">
        <v>98.4423134254199</v>
      </c>
      <c r="L7948">
        <v>0.0801202424724237</v>
      </c>
      <c r="M7948">
        <v>0.0840000000000032</v>
      </c>
      <c r="N7948">
        <v>0.0529968454258695</v>
      </c>
      <c r="O7948">
        <v>158.371</v>
      </c>
      <c r="P7948" t="s">
        <v>266</v>
      </c>
      <c r="R7948">
        <v>0</v>
      </c>
      <c r="S7948">
        <v>1975</v>
      </c>
      <c r="T7948">
        <v>1989</v>
      </c>
      <c r="U7948">
        <v>1980</v>
      </c>
      <c r="V7948">
        <v>1977</v>
      </c>
      <c r="W7948">
        <v>1</v>
      </c>
      <c r="X7948">
        <v>1</v>
      </c>
      <c r="Y7948" t="s">
        <v>5842</v>
      </c>
      <c r="Z7948" t="s">
        <v>102</v>
      </c>
      <c r="AA7948" t="s">
        <v>398</v>
      </c>
    </row>
    <row r="7949" spans="1:27">
      <c r="A7949" t="s">
        <v>27</v>
      </c>
      <c r="B7949">
        <v>2</v>
      </c>
      <c r="C7949">
        <v>120</v>
      </c>
      <c r="D7949" t="s">
        <v>265</v>
      </c>
      <c r="E7949">
        <v>62.854</v>
      </c>
      <c r="F7949">
        <v>61.7</v>
      </c>
      <c r="G7949">
        <v>0.017</v>
      </c>
      <c r="H7949">
        <v>61.585</v>
      </c>
      <c r="I7949">
        <v>0.0275526742301459</v>
      </c>
      <c r="J7949">
        <v>99.8136142625608</v>
      </c>
      <c r="K7949">
        <v>98.1639991090464</v>
      </c>
      <c r="L7949">
        <v>0.0270468068857988</v>
      </c>
      <c r="M7949">
        <v>0.097999999999999</v>
      </c>
      <c r="N7949">
        <v>0.158833063209075</v>
      </c>
      <c r="O7949">
        <v>61.683</v>
      </c>
      <c r="P7949" t="s">
        <v>266</v>
      </c>
      <c r="R7949">
        <v>0</v>
      </c>
      <c r="S7949">
        <v>1991</v>
      </c>
      <c r="T7949">
        <v>2005</v>
      </c>
      <c r="U7949">
        <v>1996</v>
      </c>
      <c r="V7949">
        <v>1993</v>
      </c>
      <c r="W7949">
        <v>1</v>
      </c>
      <c r="X7949">
        <v>1</v>
      </c>
      <c r="Y7949" t="s">
        <v>5843</v>
      </c>
      <c r="Z7949" t="s">
        <v>102</v>
      </c>
      <c r="AA7949" t="s">
        <v>398</v>
      </c>
    </row>
    <row r="7950" spans="1:27">
      <c r="A7950" t="s">
        <v>27</v>
      </c>
      <c r="B7950">
        <v>2</v>
      </c>
      <c r="C7950">
        <v>121</v>
      </c>
      <c r="D7950" t="s">
        <v>265</v>
      </c>
      <c r="E7950">
        <v>43.866</v>
      </c>
      <c r="F7950">
        <v>42.8</v>
      </c>
      <c r="G7950">
        <v>0.004</v>
      </c>
      <c r="H7950">
        <v>42.747</v>
      </c>
      <c r="I7950">
        <v>0.00934579439252337</v>
      </c>
      <c r="J7950">
        <v>99.8761682242991</v>
      </c>
      <c r="K7950">
        <v>97.5698718825514</v>
      </c>
      <c r="L7950">
        <v>0.00911867961519172</v>
      </c>
      <c r="M7950">
        <v>0.0489999999999995</v>
      </c>
      <c r="N7950">
        <v>0.11448598130841</v>
      </c>
      <c r="O7950">
        <v>42.796</v>
      </c>
      <c r="P7950" t="s">
        <v>266</v>
      </c>
      <c r="R7950">
        <v>0</v>
      </c>
      <c r="S7950">
        <v>2007</v>
      </c>
      <c r="T7950">
        <v>2021</v>
      </c>
      <c r="U7950">
        <v>2012</v>
      </c>
      <c r="V7950">
        <v>2009</v>
      </c>
      <c r="W7950">
        <v>1</v>
      </c>
      <c r="X7950">
        <v>1</v>
      </c>
      <c r="Y7950" t="s">
        <v>5844</v>
      </c>
      <c r="Z7950" t="s">
        <v>102</v>
      </c>
      <c r="AA7950" t="s">
        <v>398</v>
      </c>
    </row>
    <row r="7951" spans="1:27">
      <c r="A7951" t="s">
        <v>27</v>
      </c>
      <c r="B7951">
        <v>2</v>
      </c>
      <c r="C7951">
        <v>122</v>
      </c>
      <c r="D7951" t="s">
        <v>265</v>
      </c>
      <c r="E7951">
        <v>73.492</v>
      </c>
      <c r="F7951">
        <v>70.5</v>
      </c>
      <c r="G7951">
        <v>0.006</v>
      </c>
      <c r="H7951">
        <v>70.38</v>
      </c>
      <c r="I7951">
        <v>0.00851063829787234</v>
      </c>
      <c r="J7951">
        <v>99.8297872340425</v>
      </c>
      <c r="K7951">
        <v>95.9288085778044</v>
      </c>
      <c r="L7951">
        <v>0.00816415392151527</v>
      </c>
      <c r="M7951">
        <v>0.114000000000004</v>
      </c>
      <c r="N7951">
        <v>0.161702127659581</v>
      </c>
      <c r="O7951">
        <v>70.494</v>
      </c>
      <c r="P7951" t="s">
        <v>266</v>
      </c>
      <c r="R7951">
        <v>0</v>
      </c>
      <c r="S7951">
        <v>2023</v>
      </c>
      <c r="T7951">
        <v>2037</v>
      </c>
      <c r="U7951">
        <v>2028</v>
      </c>
      <c r="V7951">
        <v>2025</v>
      </c>
      <c r="W7951">
        <v>1</v>
      </c>
      <c r="X7951">
        <v>1</v>
      </c>
      <c r="Y7951" t="s">
        <v>5845</v>
      </c>
      <c r="Z7951" t="s">
        <v>102</v>
      </c>
      <c r="AA7951" t="s">
        <v>398</v>
      </c>
    </row>
    <row r="7952" spans="1:27">
      <c r="A7952" t="s">
        <v>27</v>
      </c>
      <c r="B7952">
        <v>2</v>
      </c>
      <c r="C7952">
        <v>123</v>
      </c>
      <c r="D7952" t="s">
        <v>265</v>
      </c>
      <c r="E7952">
        <v>90.618</v>
      </c>
      <c r="F7952">
        <v>88.9</v>
      </c>
      <c r="G7952">
        <v>0.023</v>
      </c>
      <c r="H7952">
        <v>88.776</v>
      </c>
      <c r="I7952">
        <v>0.0258717660292463</v>
      </c>
      <c r="J7952">
        <v>99.8605174353206</v>
      </c>
      <c r="K7952">
        <v>98.1041294224106</v>
      </c>
      <c r="L7952">
        <v>0.0253812708291951</v>
      </c>
      <c r="M7952">
        <v>0.101000000000013</v>
      </c>
      <c r="N7952">
        <v>0.113610798650184</v>
      </c>
      <c r="O7952">
        <v>88.877</v>
      </c>
      <c r="P7952" t="s">
        <v>266</v>
      </c>
      <c r="R7952">
        <v>0</v>
      </c>
      <c r="S7952">
        <v>2039</v>
      </c>
      <c r="T7952">
        <v>2053</v>
      </c>
      <c r="U7952">
        <v>2044</v>
      </c>
      <c r="V7952">
        <v>2041</v>
      </c>
      <c r="W7952">
        <v>1</v>
      </c>
      <c r="X7952">
        <v>1</v>
      </c>
      <c r="Y7952" t="s">
        <v>5846</v>
      </c>
      <c r="Z7952" t="s">
        <v>102</v>
      </c>
      <c r="AA7952" t="s">
        <v>398</v>
      </c>
    </row>
    <row r="7953" spans="1:27">
      <c r="A7953" t="s">
        <v>27</v>
      </c>
      <c r="B7953">
        <v>2</v>
      </c>
      <c r="C7953">
        <v>124</v>
      </c>
      <c r="D7953" t="s">
        <v>265</v>
      </c>
      <c r="E7953">
        <v>116.935</v>
      </c>
      <c r="F7953">
        <v>113.1</v>
      </c>
      <c r="G7953">
        <v>0.031</v>
      </c>
      <c r="H7953">
        <v>112.957</v>
      </c>
      <c r="I7953">
        <v>0.0274093722369584</v>
      </c>
      <c r="J7953">
        <v>99.8735632183908</v>
      </c>
      <c r="K7953">
        <v>96.7204002223457</v>
      </c>
      <c r="L7953">
        <v>0.0265104545260187</v>
      </c>
      <c r="M7953">
        <v>0.111999999999995</v>
      </c>
      <c r="N7953">
        <v>0.0990274093722324</v>
      </c>
      <c r="O7953">
        <v>113.069</v>
      </c>
      <c r="P7953" t="s">
        <v>266</v>
      </c>
      <c r="R7953">
        <v>0</v>
      </c>
      <c r="S7953">
        <v>2055</v>
      </c>
      <c r="T7953">
        <v>2069</v>
      </c>
      <c r="U7953">
        <v>2060</v>
      </c>
      <c r="V7953">
        <v>2057</v>
      </c>
      <c r="W7953">
        <v>1</v>
      </c>
      <c r="X7953">
        <v>1</v>
      </c>
      <c r="Y7953" t="s">
        <v>5847</v>
      </c>
      <c r="Z7953" t="s">
        <v>102</v>
      </c>
      <c r="AA7953" t="s">
        <v>398</v>
      </c>
    </row>
    <row r="7954" spans="1:27">
      <c r="A7954" t="s">
        <v>27</v>
      </c>
      <c r="B7954">
        <v>2</v>
      </c>
      <c r="C7954">
        <v>125</v>
      </c>
      <c r="D7954" t="s">
        <v>265</v>
      </c>
      <c r="E7954">
        <v>130.026</v>
      </c>
      <c r="F7954">
        <v>126.3</v>
      </c>
      <c r="G7954">
        <v>1.412</v>
      </c>
      <c r="H7954">
        <v>124.773</v>
      </c>
      <c r="I7954">
        <v>1.11797307996833</v>
      </c>
      <c r="J7954">
        <v>98.790973871734</v>
      </c>
      <c r="K7954">
        <v>97.1344192699922</v>
      </c>
      <c r="L7954">
        <v>1.08593665882208</v>
      </c>
      <c r="M7954">
        <v>0.114999999999995</v>
      </c>
      <c r="N7954">
        <v>0.0910530482976998</v>
      </c>
      <c r="O7954">
        <v>124.888</v>
      </c>
      <c r="P7954" t="s">
        <v>266</v>
      </c>
      <c r="R7954">
        <v>0</v>
      </c>
      <c r="S7954">
        <v>2071</v>
      </c>
      <c r="T7954">
        <v>2085</v>
      </c>
      <c r="U7954">
        <v>2076</v>
      </c>
      <c r="V7954">
        <v>2073</v>
      </c>
      <c r="W7954">
        <v>1</v>
      </c>
      <c r="X7954">
        <v>1</v>
      </c>
      <c r="Y7954" t="s">
        <v>5848</v>
      </c>
      <c r="Z7954" t="s">
        <v>102</v>
      </c>
      <c r="AA7954" t="s">
        <v>398</v>
      </c>
    </row>
    <row r="7955" spans="1:27">
      <c r="A7955" t="s">
        <v>27</v>
      </c>
      <c r="B7955">
        <v>2</v>
      </c>
      <c r="C7955">
        <v>126</v>
      </c>
      <c r="D7955" t="s">
        <v>265</v>
      </c>
      <c r="E7955">
        <v>162.855</v>
      </c>
      <c r="F7955">
        <v>159.1</v>
      </c>
      <c r="G7955">
        <v>0.553</v>
      </c>
      <c r="H7955">
        <v>158.441</v>
      </c>
      <c r="I7955">
        <v>0.347580138277813</v>
      </c>
      <c r="J7955">
        <v>99.585795097423</v>
      </c>
      <c r="K7955">
        <v>97.6942679070339</v>
      </c>
      <c r="L7955">
        <v>0.339565871480765</v>
      </c>
      <c r="M7955">
        <v>0.105999999999995</v>
      </c>
      <c r="N7955">
        <v>0.0666247642991795</v>
      </c>
      <c r="O7955">
        <v>158.547</v>
      </c>
      <c r="P7955" t="s">
        <v>266</v>
      </c>
      <c r="R7955">
        <v>0</v>
      </c>
      <c r="S7955">
        <v>2087</v>
      </c>
      <c r="T7955">
        <v>2101</v>
      </c>
      <c r="U7955">
        <v>2092</v>
      </c>
      <c r="V7955">
        <v>2089</v>
      </c>
      <c r="W7955">
        <v>1</v>
      </c>
      <c r="X7955">
        <v>1</v>
      </c>
      <c r="Y7955" t="s">
        <v>5849</v>
      </c>
      <c r="Z7955" t="s">
        <v>102</v>
      </c>
      <c r="AA7955" t="s">
        <v>398</v>
      </c>
    </row>
    <row r="7956" spans="1:27">
      <c r="A7956" t="s">
        <v>27</v>
      </c>
      <c r="B7956">
        <v>2</v>
      </c>
      <c r="C7956">
        <v>127</v>
      </c>
      <c r="D7956" t="s">
        <v>265</v>
      </c>
      <c r="E7956">
        <v>139.991</v>
      </c>
      <c r="F7956">
        <v>138.3</v>
      </c>
      <c r="G7956">
        <v>0.89</v>
      </c>
      <c r="H7956">
        <v>137.359</v>
      </c>
      <c r="I7956">
        <v>0.64352856109906</v>
      </c>
      <c r="J7956">
        <v>99.3195950831526</v>
      </c>
      <c r="K7956">
        <v>98.7920652041917</v>
      </c>
      <c r="L7956">
        <v>0.63575515568858</v>
      </c>
      <c r="M7956">
        <v>0.0510000000000161</v>
      </c>
      <c r="N7956">
        <v>0.0368763557483848</v>
      </c>
      <c r="O7956">
        <v>137.41</v>
      </c>
      <c r="P7956" t="s">
        <v>266</v>
      </c>
      <c r="R7956">
        <v>0</v>
      </c>
      <c r="S7956">
        <v>2103</v>
      </c>
      <c r="T7956">
        <v>2117</v>
      </c>
      <c r="U7956">
        <v>2108</v>
      </c>
      <c r="V7956">
        <v>2105</v>
      </c>
      <c r="W7956">
        <v>1</v>
      </c>
      <c r="X7956">
        <v>1</v>
      </c>
      <c r="Y7956" t="s">
        <v>5850</v>
      </c>
      <c r="Z7956" t="s">
        <v>102</v>
      </c>
      <c r="AA7956" t="s">
        <v>398</v>
      </c>
    </row>
    <row r="7957" spans="1:27">
      <c r="A7957" t="s">
        <v>27</v>
      </c>
      <c r="B7957">
        <v>2</v>
      </c>
      <c r="C7957">
        <v>128</v>
      </c>
      <c r="D7957" t="s">
        <v>265</v>
      </c>
      <c r="E7957">
        <v>146.454</v>
      </c>
      <c r="F7957">
        <v>140.3</v>
      </c>
      <c r="G7957">
        <v>0.276</v>
      </c>
      <c r="H7957">
        <v>140.012</v>
      </c>
      <c r="I7957">
        <v>0.19672131147541</v>
      </c>
      <c r="J7957">
        <v>99.7947255880257</v>
      </c>
      <c r="K7957">
        <v>95.7979980061999</v>
      </c>
      <c r="L7957">
        <v>0.188455078044983</v>
      </c>
      <c r="M7957">
        <v>0.0120000000000005</v>
      </c>
      <c r="N7957">
        <v>0.00855310049893119</v>
      </c>
      <c r="O7957">
        <v>140.024</v>
      </c>
      <c r="P7957" t="s">
        <v>266</v>
      </c>
      <c r="R7957">
        <v>0</v>
      </c>
      <c r="S7957">
        <v>2119</v>
      </c>
      <c r="T7957">
        <v>2133</v>
      </c>
      <c r="U7957">
        <v>2124</v>
      </c>
      <c r="V7957">
        <v>2121</v>
      </c>
      <c r="W7957">
        <v>1</v>
      </c>
      <c r="X7957">
        <v>1</v>
      </c>
      <c r="Y7957" t="s">
        <v>5851</v>
      </c>
      <c r="Z7957" t="s">
        <v>102</v>
      </c>
      <c r="AA7957" t="s">
        <v>398</v>
      </c>
    </row>
    <row r="7958" spans="1:27">
      <c r="A7958" t="s">
        <v>27</v>
      </c>
      <c r="B7958">
        <v>2</v>
      </c>
      <c r="C7958">
        <v>129</v>
      </c>
      <c r="D7958" t="s">
        <v>265</v>
      </c>
      <c r="E7958">
        <v>96.738</v>
      </c>
      <c r="F7958">
        <v>95.5</v>
      </c>
      <c r="G7958">
        <v>14.043</v>
      </c>
      <c r="H7958">
        <v>81.38</v>
      </c>
      <c r="I7958">
        <v>14.7047120418848</v>
      </c>
      <c r="J7958">
        <v>85.2146596858639</v>
      </c>
      <c r="K7958">
        <v>98.7202547085943</v>
      </c>
      <c r="L7958">
        <v>14.516529181914</v>
      </c>
      <c r="M7958">
        <v>0.0769999999999982</v>
      </c>
      <c r="N7958">
        <v>0.080628272251307</v>
      </c>
      <c r="O7958">
        <v>81.457</v>
      </c>
      <c r="P7958" t="s">
        <v>266</v>
      </c>
      <c r="R7958">
        <v>0</v>
      </c>
      <c r="S7958">
        <v>2135</v>
      </c>
      <c r="T7958">
        <v>2149</v>
      </c>
      <c r="U7958">
        <v>2140</v>
      </c>
      <c r="V7958">
        <v>2137</v>
      </c>
      <c r="W7958">
        <v>1</v>
      </c>
      <c r="X7958">
        <v>1</v>
      </c>
      <c r="Y7958" t="s">
        <v>5852</v>
      </c>
      <c r="Z7958" t="s">
        <v>102</v>
      </c>
      <c r="AA7958" t="s">
        <v>398</v>
      </c>
    </row>
    <row r="7959" spans="1:27">
      <c r="A7959" t="s">
        <v>27</v>
      </c>
      <c r="B7959">
        <v>2</v>
      </c>
      <c r="C7959">
        <v>130</v>
      </c>
      <c r="D7959" t="s">
        <v>265</v>
      </c>
      <c r="E7959">
        <v>193.331</v>
      </c>
      <c r="F7959">
        <v>190.9</v>
      </c>
      <c r="G7959">
        <v>8.402</v>
      </c>
      <c r="H7959">
        <v>182.387</v>
      </c>
      <c r="I7959">
        <v>4.40125720272394</v>
      </c>
      <c r="J7959">
        <v>95.5405971712939</v>
      </c>
      <c r="K7959">
        <v>98.7425710310297</v>
      </c>
      <c r="L7959">
        <v>4.345914519658</v>
      </c>
      <c r="M7959">
        <v>0.111000000000018</v>
      </c>
      <c r="N7959">
        <v>0.0581456259821993</v>
      </c>
      <c r="O7959">
        <v>182.498</v>
      </c>
      <c r="P7959" t="s">
        <v>266</v>
      </c>
      <c r="R7959">
        <v>0</v>
      </c>
      <c r="S7959">
        <v>2151</v>
      </c>
      <c r="T7959">
        <v>2165</v>
      </c>
      <c r="U7959">
        <v>2156</v>
      </c>
      <c r="V7959">
        <v>2153</v>
      </c>
      <c r="W7959">
        <v>1</v>
      </c>
      <c r="X7959">
        <v>1</v>
      </c>
      <c r="Y7959" t="s">
        <v>5853</v>
      </c>
      <c r="Z7959" t="s">
        <v>102</v>
      </c>
      <c r="AA7959" t="s">
        <v>398</v>
      </c>
    </row>
    <row r="7960" spans="1:27">
      <c r="A7960" t="s">
        <v>27</v>
      </c>
      <c r="B7960">
        <v>2</v>
      </c>
      <c r="C7960">
        <v>131</v>
      </c>
      <c r="D7960" t="s">
        <v>265</v>
      </c>
      <c r="E7960">
        <v>169.919</v>
      </c>
      <c r="F7960">
        <v>168.4</v>
      </c>
      <c r="G7960">
        <v>3.988</v>
      </c>
      <c r="H7960">
        <v>164.324</v>
      </c>
      <c r="I7960">
        <v>2.36817102137767</v>
      </c>
      <c r="J7960">
        <v>97.5795724465558</v>
      </c>
      <c r="K7960">
        <v>99.1060446448013</v>
      </c>
      <c r="L7960">
        <v>2.3470006297118</v>
      </c>
      <c r="M7960">
        <v>0.0879999999999939</v>
      </c>
      <c r="N7960">
        <v>0.0522565320665047</v>
      </c>
      <c r="O7960">
        <v>164.412</v>
      </c>
      <c r="P7960" t="s">
        <v>266</v>
      </c>
      <c r="R7960">
        <v>0</v>
      </c>
      <c r="S7960">
        <v>2167</v>
      </c>
      <c r="T7960">
        <v>2181</v>
      </c>
      <c r="U7960">
        <v>2172</v>
      </c>
      <c r="V7960">
        <v>2169</v>
      </c>
      <c r="W7960">
        <v>1</v>
      </c>
      <c r="X7960">
        <v>1</v>
      </c>
      <c r="Y7960" t="s">
        <v>5854</v>
      </c>
      <c r="Z7960" t="s">
        <v>102</v>
      </c>
      <c r="AA7960" t="s">
        <v>398</v>
      </c>
    </row>
    <row r="7961" spans="1:27">
      <c r="A7961" t="s">
        <v>27</v>
      </c>
      <c r="B7961">
        <v>2</v>
      </c>
      <c r="C7961">
        <v>132</v>
      </c>
      <c r="D7961" t="s">
        <v>265</v>
      </c>
      <c r="E7961">
        <v>94.72</v>
      </c>
      <c r="F7961">
        <v>93.2</v>
      </c>
      <c r="G7961">
        <v>0.014</v>
      </c>
      <c r="H7961">
        <v>93.162</v>
      </c>
      <c r="I7961">
        <v>0.0150214592274678</v>
      </c>
      <c r="J7961">
        <v>99.9592274678112</v>
      </c>
      <c r="K7961">
        <v>98.3952702702703</v>
      </c>
      <c r="L7961">
        <v>0.0147804054054054</v>
      </c>
      <c r="M7961">
        <v>0.0240000000000009</v>
      </c>
      <c r="N7961">
        <v>0.0257510729613744</v>
      </c>
      <c r="O7961">
        <v>93.186</v>
      </c>
      <c r="P7961" t="s">
        <v>266</v>
      </c>
      <c r="R7961">
        <v>0</v>
      </c>
      <c r="S7961">
        <v>2183</v>
      </c>
      <c r="T7961">
        <v>2197</v>
      </c>
      <c r="U7961">
        <v>2188</v>
      </c>
      <c r="V7961">
        <v>2185</v>
      </c>
      <c r="W7961">
        <v>1</v>
      </c>
      <c r="X7961">
        <v>1</v>
      </c>
      <c r="Y7961" t="s">
        <v>5855</v>
      </c>
      <c r="Z7961" t="s">
        <v>102</v>
      </c>
      <c r="AA7961" t="s">
        <v>398</v>
      </c>
    </row>
    <row r="7962" spans="1:27">
      <c r="A7962" t="s">
        <v>27</v>
      </c>
      <c r="B7962">
        <v>2</v>
      </c>
      <c r="C7962">
        <v>133</v>
      </c>
      <c r="D7962" t="s">
        <v>265</v>
      </c>
      <c r="E7962">
        <v>46.845</v>
      </c>
      <c r="F7962">
        <v>45.6</v>
      </c>
      <c r="G7962">
        <v>0.035</v>
      </c>
      <c r="H7962">
        <v>45.509</v>
      </c>
      <c r="I7962">
        <v>0.0767543859649123</v>
      </c>
      <c r="J7962">
        <v>99.8004385964912</v>
      </c>
      <c r="K7962">
        <v>97.3422990714057</v>
      </c>
      <c r="L7962">
        <v>0.074714483936386</v>
      </c>
      <c r="M7962">
        <v>0.0560000000000045</v>
      </c>
      <c r="N7962">
        <v>0.122807017543869</v>
      </c>
      <c r="O7962">
        <v>45.565</v>
      </c>
      <c r="P7962" t="s">
        <v>266</v>
      </c>
      <c r="R7962">
        <v>0</v>
      </c>
      <c r="S7962">
        <v>2199</v>
      </c>
      <c r="T7962">
        <v>2213</v>
      </c>
      <c r="U7962">
        <v>2204</v>
      </c>
      <c r="V7962">
        <v>2201</v>
      </c>
      <c r="W7962">
        <v>1</v>
      </c>
      <c r="X7962">
        <v>1</v>
      </c>
      <c r="Y7962" t="s">
        <v>5856</v>
      </c>
      <c r="Z7962" t="s">
        <v>102</v>
      </c>
      <c r="AA7962" t="s">
        <v>398</v>
      </c>
    </row>
    <row r="7963" spans="1:27">
      <c r="A7963" t="s">
        <v>27</v>
      </c>
      <c r="B7963">
        <v>2</v>
      </c>
      <c r="C7963">
        <v>135</v>
      </c>
      <c r="D7963" t="s">
        <v>265</v>
      </c>
      <c r="E7963">
        <v>71.558</v>
      </c>
      <c r="F7963">
        <v>63.3</v>
      </c>
      <c r="G7963">
        <v>0.03</v>
      </c>
      <c r="H7963">
        <v>63.235</v>
      </c>
      <c r="I7963">
        <v>0.04739336492891</v>
      </c>
      <c r="J7963">
        <v>99.8973143759874</v>
      </c>
      <c r="K7963">
        <v>88.4597110036614</v>
      </c>
      <c r="L7963">
        <v>0.0419240336510243</v>
      </c>
      <c r="M7963">
        <v>0.0349999999999966</v>
      </c>
      <c r="N7963">
        <v>0.0552922590837229</v>
      </c>
      <c r="O7963">
        <v>63.27</v>
      </c>
      <c r="P7963" t="s">
        <v>266</v>
      </c>
      <c r="R7963">
        <v>0</v>
      </c>
      <c r="S7963">
        <v>2236</v>
      </c>
      <c r="T7963">
        <v>2250</v>
      </c>
      <c r="U7963">
        <v>2241</v>
      </c>
      <c r="V7963">
        <v>2238</v>
      </c>
      <c r="W7963">
        <v>1</v>
      </c>
      <c r="X7963">
        <v>1</v>
      </c>
      <c r="Y7963" t="s">
        <v>5857</v>
      </c>
      <c r="Z7963" t="s">
        <v>102</v>
      </c>
      <c r="AA7963" t="s">
        <v>464</v>
      </c>
    </row>
    <row r="7964" spans="1:27">
      <c r="A7964" t="s">
        <v>27</v>
      </c>
      <c r="B7964">
        <v>2</v>
      </c>
      <c r="C7964">
        <v>136</v>
      </c>
      <c r="D7964" t="s">
        <v>265</v>
      </c>
      <c r="E7964">
        <v>184.668</v>
      </c>
      <c r="F7964">
        <v>182.8</v>
      </c>
      <c r="G7964">
        <v>0.019</v>
      </c>
      <c r="H7964">
        <v>182.714</v>
      </c>
      <c r="I7964">
        <v>0.0103938730853392</v>
      </c>
      <c r="J7964">
        <v>99.95295404814</v>
      </c>
      <c r="K7964">
        <v>98.9884549570039</v>
      </c>
      <c r="L7964">
        <v>0.0102887343773691</v>
      </c>
      <c r="M7964">
        <v>0.0670000000000073</v>
      </c>
      <c r="N7964">
        <v>0.036652078774621</v>
      </c>
      <c r="O7964">
        <v>182.781</v>
      </c>
      <c r="P7964" t="s">
        <v>266</v>
      </c>
      <c r="R7964">
        <v>0</v>
      </c>
      <c r="S7964">
        <v>2252</v>
      </c>
      <c r="T7964">
        <v>2266</v>
      </c>
      <c r="U7964">
        <v>2257</v>
      </c>
      <c r="V7964">
        <v>2254</v>
      </c>
      <c r="W7964">
        <v>1</v>
      </c>
      <c r="X7964">
        <v>1</v>
      </c>
      <c r="Y7964" t="s">
        <v>5858</v>
      </c>
      <c r="Z7964" t="s">
        <v>102</v>
      </c>
      <c r="AA7964" t="s">
        <v>464</v>
      </c>
    </row>
    <row r="7965" spans="1:27">
      <c r="A7965" t="s">
        <v>27</v>
      </c>
      <c r="B7965">
        <v>2</v>
      </c>
      <c r="C7965">
        <v>137</v>
      </c>
      <c r="D7965" t="s">
        <v>265</v>
      </c>
      <c r="E7965">
        <v>212.818</v>
      </c>
      <c r="F7965">
        <v>207.2</v>
      </c>
      <c r="G7965">
        <v>0.018</v>
      </c>
      <c r="H7965">
        <v>207.153</v>
      </c>
      <c r="I7965">
        <v>0.00868725868725869</v>
      </c>
      <c r="J7965">
        <v>99.9773166023166</v>
      </c>
      <c r="K7965">
        <v>97.3601856985781</v>
      </c>
      <c r="L7965">
        <v>0.00845793119003092</v>
      </c>
      <c r="M7965">
        <v>0.0289999999999964</v>
      </c>
      <c r="N7965">
        <v>0.0139961389961372</v>
      </c>
      <c r="O7965">
        <v>207.182</v>
      </c>
      <c r="P7965" t="s">
        <v>266</v>
      </c>
      <c r="R7965">
        <v>0</v>
      </c>
      <c r="S7965">
        <v>2268</v>
      </c>
      <c r="T7965">
        <v>2283</v>
      </c>
      <c r="U7965">
        <v>2274</v>
      </c>
      <c r="V7965">
        <v>2270</v>
      </c>
      <c r="W7965">
        <v>1</v>
      </c>
      <c r="X7965">
        <v>1</v>
      </c>
      <c r="Y7965" t="s">
        <v>5859</v>
      </c>
      <c r="Z7965" t="s">
        <v>102</v>
      </c>
      <c r="AA7965" t="s">
        <v>464</v>
      </c>
    </row>
    <row r="7966" spans="1:27">
      <c r="A7966" t="s">
        <v>27</v>
      </c>
      <c r="B7966">
        <v>2</v>
      </c>
      <c r="C7966">
        <v>138</v>
      </c>
      <c r="D7966" t="s">
        <v>265</v>
      </c>
      <c r="E7966">
        <v>173.547</v>
      </c>
      <c r="F7966">
        <v>169.7</v>
      </c>
      <c r="G7966">
        <v>0.033</v>
      </c>
      <c r="H7966">
        <v>169.562</v>
      </c>
      <c r="I7966">
        <v>0.0194460813199764</v>
      </c>
      <c r="J7966">
        <v>99.918680023571</v>
      </c>
      <c r="K7966">
        <v>97.7833094205028</v>
      </c>
      <c r="L7966">
        <v>0.0190150218672752</v>
      </c>
      <c r="M7966">
        <v>0.10499999999999</v>
      </c>
      <c r="N7966">
        <v>0.0618738951090099</v>
      </c>
      <c r="O7966">
        <v>169.667</v>
      </c>
      <c r="P7966" t="s">
        <v>266</v>
      </c>
      <c r="R7966">
        <v>0</v>
      </c>
      <c r="S7966">
        <v>2285</v>
      </c>
      <c r="T7966">
        <v>2299</v>
      </c>
      <c r="U7966">
        <v>2290</v>
      </c>
      <c r="V7966">
        <v>2287</v>
      </c>
      <c r="W7966">
        <v>1</v>
      </c>
      <c r="X7966">
        <v>1</v>
      </c>
      <c r="Y7966" t="s">
        <v>5860</v>
      </c>
      <c r="Z7966" t="s">
        <v>102</v>
      </c>
      <c r="AA7966" t="s">
        <v>464</v>
      </c>
    </row>
    <row r="7967" spans="1:27">
      <c r="A7967" t="s">
        <v>27</v>
      </c>
      <c r="B7967">
        <v>2</v>
      </c>
      <c r="C7967">
        <v>139</v>
      </c>
      <c r="D7967" t="s">
        <v>265</v>
      </c>
      <c r="E7967">
        <v>74.392</v>
      </c>
      <c r="F7967">
        <v>70</v>
      </c>
      <c r="G7967">
        <v>0.501</v>
      </c>
      <c r="H7967">
        <v>69.445</v>
      </c>
      <c r="I7967">
        <v>0.715714285714286</v>
      </c>
      <c r="J7967">
        <v>99.2071428571429</v>
      </c>
      <c r="K7967">
        <v>94.0961393698247</v>
      </c>
      <c r="L7967">
        <v>0.67345951177546</v>
      </c>
      <c r="M7967">
        <v>0.054000000000002</v>
      </c>
      <c r="N7967">
        <v>0.0771428571428601</v>
      </c>
      <c r="O7967">
        <v>69.499</v>
      </c>
      <c r="P7967" t="s">
        <v>266</v>
      </c>
      <c r="R7967">
        <v>0</v>
      </c>
      <c r="S7967">
        <v>2301</v>
      </c>
      <c r="T7967">
        <v>2315</v>
      </c>
      <c r="U7967">
        <v>2306</v>
      </c>
      <c r="V7967">
        <v>2303</v>
      </c>
      <c r="W7967">
        <v>1</v>
      </c>
      <c r="X7967">
        <v>1</v>
      </c>
      <c r="Y7967" t="s">
        <v>5861</v>
      </c>
      <c r="Z7967" t="s">
        <v>102</v>
      </c>
      <c r="AA7967" t="s">
        <v>464</v>
      </c>
    </row>
    <row r="7968" spans="1:27">
      <c r="A7968" t="s">
        <v>27</v>
      </c>
      <c r="B7968">
        <v>2</v>
      </c>
      <c r="C7968">
        <v>140</v>
      </c>
      <c r="D7968" t="s">
        <v>265</v>
      </c>
      <c r="E7968">
        <v>255.907</v>
      </c>
      <c r="F7968">
        <v>253.9</v>
      </c>
      <c r="G7968">
        <v>0.021</v>
      </c>
      <c r="H7968">
        <v>253.861</v>
      </c>
      <c r="I7968">
        <v>0.00827097282394644</v>
      </c>
      <c r="J7968">
        <v>99.9846396218984</v>
      </c>
      <c r="K7968">
        <v>99.2157307146737</v>
      </c>
      <c r="L7968">
        <v>0.00820610612449054</v>
      </c>
      <c r="M7968">
        <v>0.0180000000000291</v>
      </c>
      <c r="N7968">
        <v>0.00708940527767984</v>
      </c>
      <c r="O7968">
        <v>253.879</v>
      </c>
      <c r="P7968" t="s">
        <v>266</v>
      </c>
      <c r="R7968">
        <v>0</v>
      </c>
      <c r="S7968">
        <v>2317</v>
      </c>
      <c r="T7968">
        <v>2332</v>
      </c>
      <c r="U7968">
        <v>2323</v>
      </c>
      <c r="V7968">
        <v>2319</v>
      </c>
      <c r="W7968">
        <v>1</v>
      </c>
      <c r="X7968">
        <v>1</v>
      </c>
      <c r="Y7968" t="s">
        <v>5862</v>
      </c>
      <c r="Z7968" t="s">
        <v>102</v>
      </c>
      <c r="AA7968" t="s">
        <v>464</v>
      </c>
    </row>
    <row r="7969" spans="1:27">
      <c r="A7969" t="s">
        <v>27</v>
      </c>
      <c r="B7969">
        <v>2</v>
      </c>
      <c r="C7969">
        <v>141</v>
      </c>
      <c r="D7969" t="s">
        <v>265</v>
      </c>
      <c r="E7969">
        <v>106.317</v>
      </c>
      <c r="F7969">
        <v>104.5</v>
      </c>
      <c r="G7969">
        <v>0.008</v>
      </c>
      <c r="H7969">
        <v>104.42</v>
      </c>
      <c r="I7969">
        <v>0.0076555023923445</v>
      </c>
      <c r="J7969">
        <v>99.9234449760766</v>
      </c>
      <c r="K7969">
        <v>98.2909600534251</v>
      </c>
      <c r="L7969">
        <v>0.00752466679834834</v>
      </c>
      <c r="M7969">
        <v>0.0720000000000027</v>
      </c>
      <c r="N7969">
        <v>0.0688995215311031</v>
      </c>
      <c r="O7969">
        <v>104.492</v>
      </c>
      <c r="P7969" t="s">
        <v>266</v>
      </c>
      <c r="R7969">
        <v>0</v>
      </c>
      <c r="S7969">
        <v>2334</v>
      </c>
      <c r="T7969">
        <v>2348</v>
      </c>
      <c r="U7969">
        <v>2339</v>
      </c>
      <c r="V7969">
        <v>2336</v>
      </c>
      <c r="W7969">
        <v>1</v>
      </c>
      <c r="X7969">
        <v>1</v>
      </c>
      <c r="Y7969" t="s">
        <v>5863</v>
      </c>
      <c r="Z7969" t="s">
        <v>102</v>
      </c>
      <c r="AA7969" t="s">
        <v>464</v>
      </c>
    </row>
    <row r="7970" spans="1:27">
      <c r="A7970" t="s">
        <v>27</v>
      </c>
      <c r="B7970">
        <v>2</v>
      </c>
      <c r="C7970">
        <v>142</v>
      </c>
      <c r="D7970" t="s">
        <v>265</v>
      </c>
      <c r="E7970">
        <v>90.991</v>
      </c>
      <c r="F7970">
        <v>83.1</v>
      </c>
      <c r="G7970">
        <v>0.008</v>
      </c>
      <c r="H7970">
        <v>83.028</v>
      </c>
      <c r="I7970">
        <v>0.00962695547533093</v>
      </c>
      <c r="J7970">
        <v>99.913357400722</v>
      </c>
      <c r="K7970">
        <v>91.3277137299293</v>
      </c>
      <c r="L7970">
        <v>0.00879207833741799</v>
      </c>
      <c r="M7970">
        <v>0.063999999999993</v>
      </c>
      <c r="N7970">
        <v>0.0770156438026389</v>
      </c>
      <c r="O7970">
        <v>83.092</v>
      </c>
      <c r="P7970" t="s">
        <v>266</v>
      </c>
      <c r="R7970">
        <v>0</v>
      </c>
      <c r="S7970">
        <v>2350</v>
      </c>
      <c r="T7970">
        <v>2364</v>
      </c>
      <c r="U7970">
        <v>2355</v>
      </c>
      <c r="V7970">
        <v>2352</v>
      </c>
      <c r="W7970">
        <v>1</v>
      </c>
      <c r="X7970">
        <v>1</v>
      </c>
      <c r="Y7970" t="s">
        <v>5864</v>
      </c>
      <c r="Z7970" t="s">
        <v>102</v>
      </c>
      <c r="AA7970" t="s">
        <v>464</v>
      </c>
    </row>
    <row r="7971" spans="1:27">
      <c r="A7971" t="s">
        <v>27</v>
      </c>
      <c r="B7971">
        <v>2</v>
      </c>
      <c r="C7971">
        <v>143</v>
      </c>
      <c r="D7971" t="s">
        <v>265</v>
      </c>
      <c r="E7971">
        <v>113.734</v>
      </c>
      <c r="F7971">
        <v>109</v>
      </c>
      <c r="G7971">
        <v>0.175</v>
      </c>
      <c r="H7971">
        <v>108.776</v>
      </c>
      <c r="I7971">
        <v>0.160550458715596</v>
      </c>
      <c r="J7971">
        <v>99.794495412844</v>
      </c>
      <c r="K7971">
        <v>95.8376562857193</v>
      </c>
      <c r="L7971">
        <v>0.153867796788999</v>
      </c>
      <c r="M7971">
        <v>0.0490000000000066</v>
      </c>
      <c r="N7971">
        <v>0.044954128440373</v>
      </c>
      <c r="O7971">
        <v>108.825</v>
      </c>
      <c r="P7971" t="s">
        <v>266</v>
      </c>
      <c r="R7971">
        <v>0</v>
      </c>
      <c r="S7971">
        <v>2366</v>
      </c>
      <c r="T7971">
        <v>2380</v>
      </c>
      <c r="U7971">
        <v>2371</v>
      </c>
      <c r="V7971">
        <v>2368</v>
      </c>
      <c r="W7971">
        <v>1</v>
      </c>
      <c r="X7971">
        <v>1</v>
      </c>
      <c r="Y7971" t="s">
        <v>5865</v>
      </c>
      <c r="Z7971" t="s">
        <v>102</v>
      </c>
      <c r="AA7971" t="s">
        <v>464</v>
      </c>
    </row>
    <row r="7972" spans="1:27">
      <c r="A7972" t="s">
        <v>27</v>
      </c>
      <c r="B7972">
        <v>2</v>
      </c>
      <c r="C7972">
        <v>144</v>
      </c>
      <c r="D7972" t="s">
        <v>265</v>
      </c>
      <c r="E7972">
        <v>105.068</v>
      </c>
      <c r="F7972">
        <v>102.6</v>
      </c>
      <c r="G7972">
        <v>0.015</v>
      </c>
      <c r="H7972">
        <v>102.459</v>
      </c>
      <c r="I7972">
        <v>0.0146198830409357</v>
      </c>
      <c r="J7972">
        <v>99.8625730994152</v>
      </c>
      <c r="K7972">
        <v>97.6510450374995</v>
      </c>
      <c r="L7972">
        <v>0.0142764685727339</v>
      </c>
      <c r="M7972">
        <v>0.125999999999991</v>
      </c>
      <c r="N7972">
        <v>0.12280701754385</v>
      </c>
      <c r="O7972">
        <v>102.585</v>
      </c>
      <c r="P7972" t="s">
        <v>266</v>
      </c>
      <c r="R7972">
        <v>0</v>
      </c>
      <c r="S7972">
        <v>2382</v>
      </c>
      <c r="T7972">
        <v>2396</v>
      </c>
      <c r="U7972">
        <v>2387</v>
      </c>
      <c r="V7972">
        <v>2384</v>
      </c>
      <c r="W7972">
        <v>1</v>
      </c>
      <c r="X7972">
        <v>1</v>
      </c>
      <c r="Y7972" t="s">
        <v>5866</v>
      </c>
      <c r="Z7972" t="s">
        <v>102</v>
      </c>
      <c r="AA7972" t="s">
        <v>464</v>
      </c>
    </row>
    <row r="7973" spans="1:27">
      <c r="A7973" t="s">
        <v>27</v>
      </c>
      <c r="B7973">
        <v>2</v>
      </c>
      <c r="C7973">
        <v>145</v>
      </c>
      <c r="D7973" t="s">
        <v>265</v>
      </c>
      <c r="E7973">
        <v>99.984</v>
      </c>
      <c r="F7973">
        <v>98.2</v>
      </c>
      <c r="G7973">
        <v>0.959</v>
      </c>
      <c r="H7973">
        <v>97.128</v>
      </c>
      <c r="I7973">
        <v>0.976578411405295</v>
      </c>
      <c r="J7973">
        <v>98.908350305499</v>
      </c>
      <c r="K7973">
        <v>98.2157145143223</v>
      </c>
      <c r="L7973">
        <v>0.959153464554329</v>
      </c>
      <c r="M7973">
        <v>0.113</v>
      </c>
      <c r="N7973">
        <v>0.115071283095723</v>
      </c>
      <c r="O7973">
        <v>97.241</v>
      </c>
      <c r="P7973" t="s">
        <v>266</v>
      </c>
      <c r="R7973">
        <v>0</v>
      </c>
      <c r="S7973">
        <v>2398</v>
      </c>
      <c r="T7973">
        <v>2412</v>
      </c>
      <c r="U7973">
        <v>2403</v>
      </c>
      <c r="V7973">
        <v>2400</v>
      </c>
      <c r="W7973">
        <v>1</v>
      </c>
      <c r="X7973">
        <v>1</v>
      </c>
      <c r="Y7973" t="s">
        <v>5867</v>
      </c>
      <c r="Z7973" t="s">
        <v>102</v>
      </c>
      <c r="AA7973" t="s">
        <v>464</v>
      </c>
    </row>
    <row r="7974" spans="1:27">
      <c r="A7974" t="s">
        <v>27</v>
      </c>
      <c r="B7974">
        <v>2</v>
      </c>
      <c r="C7974">
        <v>146</v>
      </c>
      <c r="D7974" t="s">
        <v>265</v>
      </c>
      <c r="E7974">
        <v>105.14</v>
      </c>
      <c r="F7974">
        <v>103.5</v>
      </c>
      <c r="G7974">
        <v>0.057</v>
      </c>
      <c r="H7974">
        <v>103.38</v>
      </c>
      <c r="I7974">
        <v>0.0550724637681159</v>
      </c>
      <c r="J7974">
        <v>99.8840579710145</v>
      </c>
      <c r="K7974">
        <v>98.4401750047556</v>
      </c>
      <c r="L7974">
        <v>0.0542134297127639</v>
      </c>
      <c r="M7974">
        <v>0.0630000000000024</v>
      </c>
      <c r="N7974">
        <v>0.0608695652173936</v>
      </c>
      <c r="O7974">
        <v>103.443</v>
      </c>
      <c r="P7974" t="s">
        <v>266</v>
      </c>
      <c r="R7974">
        <v>0</v>
      </c>
      <c r="S7974">
        <v>2414</v>
      </c>
      <c r="T7974">
        <v>2428</v>
      </c>
      <c r="U7974">
        <v>2419</v>
      </c>
      <c r="V7974">
        <v>2416</v>
      </c>
      <c r="W7974">
        <v>1</v>
      </c>
      <c r="X7974">
        <v>1</v>
      </c>
      <c r="Y7974" t="s">
        <v>5868</v>
      </c>
      <c r="Z7974" t="s">
        <v>102</v>
      </c>
      <c r="AA7974" t="s">
        <v>464</v>
      </c>
    </row>
    <row r="7975" spans="1:27">
      <c r="A7975" t="s">
        <v>27</v>
      </c>
      <c r="B7975">
        <v>2</v>
      </c>
      <c r="C7975">
        <v>147</v>
      </c>
      <c r="D7975" t="s">
        <v>265</v>
      </c>
      <c r="E7975">
        <v>85.435</v>
      </c>
      <c r="F7975">
        <v>82.3</v>
      </c>
      <c r="G7975">
        <v>10.358</v>
      </c>
      <c r="H7975">
        <v>71.843</v>
      </c>
      <c r="I7975">
        <v>12.5856622114216</v>
      </c>
      <c r="J7975">
        <v>87.2940461725395</v>
      </c>
      <c r="K7975">
        <v>96.330543688184</v>
      </c>
      <c r="L7975">
        <v>12.1238368350208</v>
      </c>
      <c r="M7975">
        <v>0.0989999999999895</v>
      </c>
      <c r="N7975">
        <v>0.120291616038869</v>
      </c>
      <c r="O7975">
        <v>71.942</v>
      </c>
      <c r="P7975" t="s">
        <v>266</v>
      </c>
      <c r="R7975">
        <v>0</v>
      </c>
      <c r="S7975">
        <v>2430</v>
      </c>
      <c r="T7975">
        <v>2444</v>
      </c>
      <c r="U7975">
        <v>2435</v>
      </c>
      <c r="V7975">
        <v>2432</v>
      </c>
      <c r="W7975">
        <v>1</v>
      </c>
      <c r="X7975">
        <v>1</v>
      </c>
      <c r="Y7975" t="s">
        <v>5869</v>
      </c>
      <c r="Z7975" t="s">
        <v>102</v>
      </c>
      <c r="AA7975" t="s">
        <v>464</v>
      </c>
    </row>
    <row r="7976" spans="1:27">
      <c r="A7976" t="s">
        <v>27</v>
      </c>
      <c r="B7976">
        <v>2</v>
      </c>
      <c r="C7976">
        <v>148</v>
      </c>
      <c r="D7976" t="s">
        <v>265</v>
      </c>
      <c r="E7976">
        <v>214.788</v>
      </c>
      <c r="F7976">
        <v>213.3</v>
      </c>
      <c r="G7976">
        <v>7.179</v>
      </c>
      <c r="H7976">
        <v>206.084</v>
      </c>
      <c r="I7976">
        <v>3.36568213783404</v>
      </c>
      <c r="J7976">
        <v>96.6169714017815</v>
      </c>
      <c r="K7976">
        <v>99.3072238672552</v>
      </c>
      <c r="L7976">
        <v>3.34236549527907</v>
      </c>
      <c r="M7976">
        <v>0.0370000000000061</v>
      </c>
      <c r="N7976">
        <v>0.0173464603844379</v>
      </c>
      <c r="O7976">
        <v>206.121</v>
      </c>
      <c r="P7976" t="s">
        <v>266</v>
      </c>
      <c r="R7976">
        <v>0</v>
      </c>
      <c r="S7976">
        <v>2446</v>
      </c>
      <c r="T7976">
        <v>2461</v>
      </c>
      <c r="U7976">
        <v>2452</v>
      </c>
      <c r="V7976">
        <v>2448</v>
      </c>
      <c r="W7976">
        <v>1</v>
      </c>
      <c r="X7976">
        <v>1</v>
      </c>
      <c r="Y7976" t="s">
        <v>5870</v>
      </c>
      <c r="Z7976" t="s">
        <v>102</v>
      </c>
      <c r="AA7976" t="s">
        <v>464</v>
      </c>
    </row>
    <row r="7977" spans="1:27">
      <c r="A7977" t="s">
        <v>27</v>
      </c>
      <c r="B7977">
        <v>2</v>
      </c>
      <c r="C7977">
        <v>149</v>
      </c>
      <c r="D7977" t="s">
        <v>265</v>
      </c>
      <c r="E7977">
        <v>127.707</v>
      </c>
      <c r="F7977">
        <v>126.2</v>
      </c>
      <c r="G7977">
        <v>7.014</v>
      </c>
      <c r="H7977">
        <v>119.085</v>
      </c>
      <c r="I7977">
        <v>5.55784469096672</v>
      </c>
      <c r="J7977">
        <v>94.3621236133122</v>
      </c>
      <c r="K7977">
        <v>98.8199550533644</v>
      </c>
      <c r="L7977">
        <v>5.49225962554911</v>
      </c>
      <c r="M7977">
        <v>0.101000000000013</v>
      </c>
      <c r="N7977">
        <v>0.0800316957210882</v>
      </c>
      <c r="O7977">
        <v>119.186</v>
      </c>
      <c r="P7977" t="s">
        <v>266</v>
      </c>
      <c r="R7977">
        <v>0</v>
      </c>
      <c r="S7977">
        <v>2463</v>
      </c>
      <c r="T7977">
        <v>2477</v>
      </c>
      <c r="U7977">
        <v>2468</v>
      </c>
      <c r="V7977">
        <v>2465</v>
      </c>
      <c r="W7977">
        <v>1</v>
      </c>
      <c r="X7977">
        <v>1</v>
      </c>
      <c r="Y7977" t="s">
        <v>5871</v>
      </c>
      <c r="Z7977" t="s">
        <v>102</v>
      </c>
      <c r="AA7977" t="s">
        <v>464</v>
      </c>
    </row>
    <row r="7978" spans="1:27">
      <c r="A7978" t="s">
        <v>27</v>
      </c>
      <c r="B7978">
        <v>2</v>
      </c>
      <c r="C7978">
        <v>150</v>
      </c>
      <c r="D7978" t="s">
        <v>265</v>
      </c>
      <c r="E7978">
        <v>103.307</v>
      </c>
      <c r="F7978">
        <v>101.3</v>
      </c>
      <c r="G7978">
        <v>0.088</v>
      </c>
      <c r="H7978">
        <v>101.107</v>
      </c>
      <c r="I7978">
        <v>0.0868706811451135</v>
      </c>
      <c r="J7978">
        <v>99.8094768015795</v>
      </c>
      <c r="K7978">
        <v>98.0572468467771</v>
      </c>
      <c r="L7978">
        <v>0.0851829982479406</v>
      </c>
      <c r="M7978">
        <v>0.105000000000004</v>
      </c>
      <c r="N7978">
        <v>0.103652517275423</v>
      </c>
      <c r="O7978">
        <v>101.212</v>
      </c>
      <c r="P7978" t="s">
        <v>266</v>
      </c>
      <c r="R7978">
        <v>0</v>
      </c>
      <c r="S7978">
        <v>2479</v>
      </c>
      <c r="T7978">
        <v>2493</v>
      </c>
      <c r="U7978">
        <v>2484</v>
      </c>
      <c r="V7978">
        <v>2481</v>
      </c>
      <c r="W7978">
        <v>1</v>
      </c>
      <c r="X7978">
        <v>1</v>
      </c>
      <c r="Y7978" t="s">
        <v>5872</v>
      </c>
      <c r="Z7978" t="s">
        <v>102</v>
      </c>
      <c r="AA7978" t="s">
        <v>464</v>
      </c>
    </row>
    <row r="7979" spans="1:27">
      <c r="A7979" t="s">
        <v>27</v>
      </c>
      <c r="B7979">
        <v>2</v>
      </c>
      <c r="C7979">
        <v>151</v>
      </c>
      <c r="D7979" t="s">
        <v>265</v>
      </c>
      <c r="E7979">
        <v>54.793</v>
      </c>
      <c r="F7979">
        <v>51.9</v>
      </c>
      <c r="G7979">
        <v>0.006</v>
      </c>
      <c r="H7979">
        <v>51.811</v>
      </c>
      <c r="I7979">
        <v>0.0115606936416185</v>
      </c>
      <c r="J7979">
        <v>99.8285163776493</v>
      </c>
      <c r="K7979">
        <v>94.7201284835654</v>
      </c>
      <c r="L7979">
        <v>0.0109503038709324</v>
      </c>
      <c r="M7979">
        <v>0.0829999999999984</v>
      </c>
      <c r="N7979">
        <v>0.159922928709053</v>
      </c>
      <c r="O7979">
        <v>51.894</v>
      </c>
      <c r="P7979" t="s">
        <v>266</v>
      </c>
      <c r="R7979">
        <v>0</v>
      </c>
      <c r="S7979">
        <v>2495</v>
      </c>
      <c r="T7979">
        <v>2509</v>
      </c>
      <c r="U7979">
        <v>2500</v>
      </c>
      <c r="V7979">
        <v>2497</v>
      </c>
      <c r="W7979">
        <v>1</v>
      </c>
      <c r="X7979">
        <v>1</v>
      </c>
      <c r="Y7979" t="s">
        <v>5873</v>
      </c>
      <c r="Z7979" t="s">
        <v>102</v>
      </c>
      <c r="AA7979" t="s">
        <v>464</v>
      </c>
    </row>
    <row r="7980" spans="1:27">
      <c r="A7980" t="s">
        <v>27</v>
      </c>
      <c r="B7980">
        <v>2</v>
      </c>
      <c r="C7980">
        <v>153</v>
      </c>
      <c r="D7980" t="s">
        <v>265</v>
      </c>
      <c r="E7980">
        <v>66.601</v>
      </c>
      <c r="F7980">
        <v>65.3</v>
      </c>
      <c r="G7980">
        <v>0.032</v>
      </c>
      <c r="H7980">
        <v>65.225</v>
      </c>
      <c r="I7980">
        <v>0.0490045941807044</v>
      </c>
      <c r="J7980">
        <v>99.885145482389</v>
      </c>
      <c r="K7980">
        <v>98.0465758772391</v>
      </c>
      <c r="L7980">
        <v>0.0480473266167175</v>
      </c>
      <c r="M7980">
        <v>0.0430000000000064</v>
      </c>
      <c r="N7980">
        <v>0.0658499234303313</v>
      </c>
      <c r="O7980">
        <v>65.268</v>
      </c>
      <c r="P7980" t="s">
        <v>266</v>
      </c>
      <c r="R7980">
        <v>0</v>
      </c>
      <c r="S7980">
        <v>2532</v>
      </c>
      <c r="T7980">
        <v>2546</v>
      </c>
      <c r="U7980">
        <v>2537</v>
      </c>
      <c r="V7980">
        <v>2534</v>
      </c>
      <c r="W7980">
        <v>1</v>
      </c>
      <c r="X7980">
        <v>1</v>
      </c>
      <c r="Y7980" t="s">
        <v>5874</v>
      </c>
      <c r="Z7980" t="s">
        <v>102</v>
      </c>
      <c r="AA7980" t="s">
        <v>514</v>
      </c>
    </row>
    <row r="7981" spans="1:27">
      <c r="A7981" t="s">
        <v>27</v>
      </c>
      <c r="B7981">
        <v>2</v>
      </c>
      <c r="C7981">
        <v>154</v>
      </c>
      <c r="D7981" t="s">
        <v>4768</v>
      </c>
      <c r="E7981">
        <v>65.119</v>
      </c>
      <c r="F7981">
        <v>63.4</v>
      </c>
      <c r="G7981">
        <v>0.066</v>
      </c>
      <c r="H7981">
        <v>63.253</v>
      </c>
      <c r="I7981">
        <v>0.10410094637224</v>
      </c>
      <c r="J7981">
        <v>99.7681388012618</v>
      </c>
      <c r="K7981">
        <v>97.3602174480566</v>
      </c>
      <c r="L7981">
        <v>0.101352907753497</v>
      </c>
      <c r="M7981">
        <v>0.080999999999996</v>
      </c>
      <c r="N7981">
        <v>0.127760252365924</v>
      </c>
      <c r="O7981">
        <v>63.334</v>
      </c>
      <c r="P7981" t="s">
        <v>266</v>
      </c>
      <c r="R7981">
        <v>0</v>
      </c>
      <c r="S7981">
        <v>2548</v>
      </c>
      <c r="T7981">
        <v>2562</v>
      </c>
      <c r="U7981">
        <v>2553</v>
      </c>
      <c r="V7981">
        <v>2550</v>
      </c>
      <c r="W7981">
        <v>1</v>
      </c>
      <c r="X7981">
        <v>1</v>
      </c>
      <c r="Y7981" t="s">
        <v>5875</v>
      </c>
      <c r="Z7981" t="s">
        <v>102</v>
      </c>
      <c r="AA7981" t="s">
        <v>514</v>
      </c>
    </row>
    <row r="7982" spans="1:27">
      <c r="A7982" t="s">
        <v>27</v>
      </c>
      <c r="B7982">
        <v>2</v>
      </c>
      <c r="C7982">
        <v>156</v>
      </c>
      <c r="D7982" t="s">
        <v>265</v>
      </c>
      <c r="E7982">
        <v>37.648</v>
      </c>
      <c r="F7982">
        <v>35.9</v>
      </c>
      <c r="G7982">
        <v>8.487</v>
      </c>
      <c r="H7982">
        <v>27.358</v>
      </c>
      <c r="I7982">
        <v>23.6406685236769</v>
      </c>
      <c r="J7982">
        <v>76.2061281337047</v>
      </c>
      <c r="K7982">
        <v>95.3569910752231</v>
      </c>
      <c r="L7982">
        <v>22.5430301742456</v>
      </c>
      <c r="M7982">
        <v>0.0549999999999997</v>
      </c>
      <c r="N7982">
        <v>0.153203342618384</v>
      </c>
      <c r="O7982">
        <v>27.413</v>
      </c>
      <c r="P7982" t="s">
        <v>266</v>
      </c>
      <c r="R7982">
        <v>0</v>
      </c>
      <c r="S7982">
        <v>2572</v>
      </c>
      <c r="T7982">
        <v>2586</v>
      </c>
      <c r="U7982">
        <v>2577</v>
      </c>
      <c r="V7982">
        <v>2574</v>
      </c>
      <c r="W7982">
        <v>1</v>
      </c>
      <c r="X7982">
        <v>1</v>
      </c>
      <c r="Y7982" t="s">
        <v>5876</v>
      </c>
      <c r="Z7982" t="s">
        <v>102</v>
      </c>
      <c r="AA7982" t="s">
        <v>514</v>
      </c>
    </row>
    <row r="7983" spans="1:27">
      <c r="A7983" t="s">
        <v>27</v>
      </c>
      <c r="B7983">
        <v>2</v>
      </c>
      <c r="C7983">
        <v>157</v>
      </c>
      <c r="D7983" t="s">
        <v>265</v>
      </c>
      <c r="E7983">
        <v>27.311</v>
      </c>
      <c r="F7983">
        <v>20.2</v>
      </c>
      <c r="G7983">
        <v>0.023</v>
      </c>
      <c r="H7983">
        <v>20.054</v>
      </c>
      <c r="I7983">
        <v>0.113861386138614</v>
      </c>
      <c r="J7983">
        <v>99.2772277227723</v>
      </c>
      <c r="K7983">
        <v>73.9628721028157</v>
      </c>
      <c r="L7983">
        <v>0.0842151514041961</v>
      </c>
      <c r="M7983">
        <v>0.123000000000001</v>
      </c>
      <c r="N7983">
        <v>0.608910891089114</v>
      </c>
      <c r="O7983">
        <v>20.177</v>
      </c>
      <c r="P7983" t="s">
        <v>266</v>
      </c>
      <c r="R7983">
        <v>0</v>
      </c>
      <c r="S7983">
        <v>2588</v>
      </c>
      <c r="T7983">
        <v>2602</v>
      </c>
      <c r="U7983">
        <v>2593</v>
      </c>
      <c r="V7983">
        <v>2590</v>
      </c>
      <c r="W7983">
        <v>1</v>
      </c>
      <c r="X7983">
        <v>1</v>
      </c>
      <c r="Y7983" t="s">
        <v>5877</v>
      </c>
      <c r="Z7983" t="s">
        <v>102</v>
      </c>
      <c r="AA7983" t="s">
        <v>514</v>
      </c>
    </row>
    <row r="7984" spans="1:27">
      <c r="A7984" t="s">
        <v>27</v>
      </c>
      <c r="B7984">
        <v>2</v>
      </c>
      <c r="C7984">
        <v>158</v>
      </c>
      <c r="D7984" t="s">
        <v>5878</v>
      </c>
      <c r="E7984">
        <v>103.084</v>
      </c>
      <c r="F7984">
        <v>99.8</v>
      </c>
      <c r="G7984">
        <v>0.022</v>
      </c>
      <c r="H7984">
        <v>99.696</v>
      </c>
      <c r="I7984">
        <v>0.0220440881763527</v>
      </c>
      <c r="J7984">
        <v>99.8957915831663</v>
      </c>
      <c r="K7984">
        <v>96.8142485739785</v>
      </c>
      <c r="L7984">
        <v>0.0213418183229211</v>
      </c>
      <c r="M7984">
        <v>0.0819999999999936</v>
      </c>
      <c r="N7984">
        <v>0.0821643286573082</v>
      </c>
      <c r="O7984">
        <v>99.778</v>
      </c>
      <c r="P7984" t="s">
        <v>266</v>
      </c>
      <c r="R7984">
        <v>0</v>
      </c>
      <c r="S7984">
        <v>2619</v>
      </c>
      <c r="T7984">
        <v>2633</v>
      </c>
      <c r="U7984">
        <v>2624</v>
      </c>
      <c r="V7984">
        <v>2621</v>
      </c>
      <c r="W7984">
        <v>1</v>
      </c>
      <c r="X7984">
        <v>1</v>
      </c>
      <c r="Y7984" t="s">
        <v>5879</v>
      </c>
      <c r="Z7984" t="s">
        <v>102</v>
      </c>
      <c r="AA7984" t="s">
        <v>514</v>
      </c>
    </row>
    <row r="7985" spans="1:27">
      <c r="A7985" t="s">
        <v>27</v>
      </c>
      <c r="B7985">
        <v>2</v>
      </c>
      <c r="C7985">
        <v>159</v>
      </c>
      <c r="D7985" t="s">
        <v>5080</v>
      </c>
      <c r="E7985">
        <v>57.112</v>
      </c>
      <c r="F7985">
        <v>56.1</v>
      </c>
      <c r="G7985">
        <v>0.034</v>
      </c>
      <c r="H7985">
        <v>55.989</v>
      </c>
      <c r="I7985">
        <v>0.0606060606060606</v>
      </c>
      <c r="J7985">
        <v>99.8021390374332</v>
      </c>
      <c r="K7985">
        <v>98.2280431432974</v>
      </c>
      <c r="L7985">
        <v>0.0595321473595742</v>
      </c>
      <c r="M7985">
        <v>0.0770000000000053</v>
      </c>
      <c r="N7985">
        <v>0.137254901960794</v>
      </c>
      <c r="O7985">
        <v>56.066</v>
      </c>
      <c r="P7985" t="s">
        <v>266</v>
      </c>
      <c r="R7985">
        <v>0</v>
      </c>
      <c r="S7985">
        <v>2635</v>
      </c>
      <c r="T7985">
        <v>2649</v>
      </c>
      <c r="U7985">
        <v>2640</v>
      </c>
      <c r="V7985">
        <v>2637</v>
      </c>
      <c r="W7985">
        <v>1</v>
      </c>
      <c r="X7985">
        <v>1</v>
      </c>
      <c r="Y7985" t="s">
        <v>5880</v>
      </c>
      <c r="Z7985" t="s">
        <v>102</v>
      </c>
      <c r="AA7985" t="s">
        <v>514</v>
      </c>
    </row>
    <row r="7986" spans="1:27">
      <c r="A7986" t="s">
        <v>27</v>
      </c>
      <c r="B7986">
        <v>2</v>
      </c>
      <c r="C7986">
        <v>160</v>
      </c>
      <c r="D7986" t="s">
        <v>265</v>
      </c>
      <c r="E7986">
        <v>50.328</v>
      </c>
      <c r="F7986">
        <v>49.2</v>
      </c>
      <c r="G7986">
        <v>0.015</v>
      </c>
      <c r="H7986">
        <v>49.06</v>
      </c>
      <c r="I7986">
        <v>0.0304878048780488</v>
      </c>
      <c r="J7986">
        <v>99.7154471544715</v>
      </c>
      <c r="K7986">
        <v>97.7587029089175</v>
      </c>
      <c r="L7986">
        <v>0.0298044825941822</v>
      </c>
      <c r="M7986">
        <v>0.125</v>
      </c>
      <c r="N7986">
        <v>0.254065040650406</v>
      </c>
      <c r="O7986">
        <v>49.185</v>
      </c>
      <c r="P7986" t="s">
        <v>266</v>
      </c>
      <c r="R7986">
        <v>0</v>
      </c>
      <c r="S7986">
        <v>2651</v>
      </c>
      <c r="T7986">
        <v>2665</v>
      </c>
      <c r="U7986">
        <v>2656</v>
      </c>
      <c r="V7986">
        <v>2653</v>
      </c>
      <c r="W7986">
        <v>1</v>
      </c>
      <c r="X7986">
        <v>1</v>
      </c>
      <c r="Y7986" t="s">
        <v>5881</v>
      </c>
      <c r="Z7986" t="s">
        <v>102</v>
      </c>
      <c r="AA7986" t="s">
        <v>514</v>
      </c>
    </row>
    <row r="7987" spans="1:27">
      <c r="A7987" t="s">
        <v>27</v>
      </c>
      <c r="B7987">
        <v>2</v>
      </c>
      <c r="C7987">
        <v>161</v>
      </c>
      <c r="D7987" t="s">
        <v>1505</v>
      </c>
      <c r="E7987">
        <v>40.681</v>
      </c>
      <c r="F7987">
        <v>39.5</v>
      </c>
      <c r="G7987">
        <v>0.005</v>
      </c>
      <c r="H7987">
        <v>39.423</v>
      </c>
      <c r="I7987">
        <v>0.0126582278481013</v>
      </c>
      <c r="J7987">
        <v>99.8050632911392</v>
      </c>
      <c r="K7987">
        <v>97.0969248543546</v>
      </c>
      <c r="L7987">
        <v>0.0122907499815639</v>
      </c>
      <c r="M7987">
        <v>0.0719999999999956</v>
      </c>
      <c r="N7987">
        <v>0.182278481012647</v>
      </c>
      <c r="O7987">
        <v>39.495</v>
      </c>
      <c r="P7987" t="s">
        <v>266</v>
      </c>
      <c r="R7987">
        <v>0</v>
      </c>
      <c r="S7987">
        <v>2667</v>
      </c>
      <c r="T7987">
        <v>2681</v>
      </c>
      <c r="U7987">
        <v>2672</v>
      </c>
      <c r="V7987">
        <v>2669</v>
      </c>
      <c r="W7987">
        <v>1</v>
      </c>
      <c r="X7987">
        <v>1</v>
      </c>
      <c r="Y7987" t="s">
        <v>5882</v>
      </c>
      <c r="Z7987" t="s">
        <v>102</v>
      </c>
      <c r="AA7987" t="s">
        <v>514</v>
      </c>
    </row>
    <row r="7988" spans="1:27">
      <c r="A7988" t="s">
        <v>27</v>
      </c>
      <c r="B7988">
        <v>2</v>
      </c>
      <c r="C7988">
        <v>163</v>
      </c>
      <c r="D7988" t="s">
        <v>1505</v>
      </c>
      <c r="E7988">
        <v>123.639</v>
      </c>
      <c r="F7988">
        <v>117.9</v>
      </c>
      <c r="G7988">
        <v>0.016</v>
      </c>
      <c r="H7988">
        <v>117.838</v>
      </c>
      <c r="I7988">
        <v>0.0135708227311281</v>
      </c>
      <c r="J7988">
        <v>99.9474130619169</v>
      </c>
      <c r="K7988">
        <v>95.3582607429695</v>
      </c>
      <c r="L7988">
        <v>0.0129409005249153</v>
      </c>
      <c r="M7988">
        <v>0.0460000000000065</v>
      </c>
      <c r="N7988">
        <v>0.0390161153519987</v>
      </c>
      <c r="O7988">
        <v>117.884</v>
      </c>
      <c r="P7988" t="s">
        <v>266</v>
      </c>
      <c r="R7988">
        <v>0</v>
      </c>
      <c r="S7988">
        <v>2706</v>
      </c>
      <c r="T7988">
        <v>2720</v>
      </c>
      <c r="U7988">
        <v>2711</v>
      </c>
      <c r="V7988">
        <v>2708</v>
      </c>
      <c r="W7988">
        <v>1</v>
      </c>
      <c r="X7988">
        <v>1</v>
      </c>
      <c r="Y7988" t="s">
        <v>5883</v>
      </c>
      <c r="Z7988" t="s">
        <v>102</v>
      </c>
      <c r="AA7988" t="s">
        <v>514</v>
      </c>
    </row>
    <row r="7989" spans="1:27">
      <c r="A7989" t="s">
        <v>27</v>
      </c>
      <c r="B7989">
        <v>2</v>
      </c>
      <c r="C7989">
        <v>165</v>
      </c>
      <c r="D7989" t="s">
        <v>265</v>
      </c>
      <c r="E7989">
        <v>186.539</v>
      </c>
      <c r="F7989">
        <v>181.1</v>
      </c>
      <c r="G7989">
        <v>0.027</v>
      </c>
      <c r="H7989">
        <v>181.057</v>
      </c>
      <c r="I7989">
        <v>0.014908890115958</v>
      </c>
      <c r="J7989">
        <v>99.9762562120375</v>
      </c>
      <c r="K7989">
        <v>97.0842558392615</v>
      </c>
      <c r="L7989">
        <v>0.0144741850229711</v>
      </c>
      <c r="M7989">
        <v>0.0160000000000196</v>
      </c>
      <c r="N7989">
        <v>0.00883489784650445</v>
      </c>
      <c r="O7989">
        <v>181.073</v>
      </c>
      <c r="P7989" t="s">
        <v>266</v>
      </c>
      <c r="R7989">
        <v>0</v>
      </c>
      <c r="S7989">
        <v>2745</v>
      </c>
      <c r="T7989">
        <v>2759</v>
      </c>
      <c r="U7989">
        <v>2750</v>
      </c>
      <c r="V7989">
        <v>2747</v>
      </c>
      <c r="W7989">
        <v>1</v>
      </c>
      <c r="X7989">
        <v>1</v>
      </c>
      <c r="Y7989" t="s">
        <v>5884</v>
      </c>
      <c r="Z7989" t="s">
        <v>102</v>
      </c>
      <c r="AA7989" t="s">
        <v>514</v>
      </c>
    </row>
    <row r="7990" spans="1:27">
      <c r="A7990" t="s">
        <v>27</v>
      </c>
      <c r="B7990">
        <v>2</v>
      </c>
      <c r="C7990">
        <v>166</v>
      </c>
      <c r="D7990" t="s">
        <v>4768</v>
      </c>
      <c r="E7990">
        <v>58.658</v>
      </c>
      <c r="F7990">
        <v>54</v>
      </c>
      <c r="G7990">
        <v>0.013</v>
      </c>
      <c r="H7990">
        <v>53.852</v>
      </c>
      <c r="I7990">
        <v>0.0240740740740741</v>
      </c>
      <c r="J7990">
        <v>99.7259259259259</v>
      </c>
      <c r="K7990">
        <v>92.0590541784582</v>
      </c>
      <c r="L7990">
        <v>0.022162364894814</v>
      </c>
      <c r="M7990">
        <v>0.135000000000005</v>
      </c>
      <c r="N7990">
        <v>0.250000000000009</v>
      </c>
      <c r="O7990">
        <v>53.987</v>
      </c>
      <c r="P7990" t="s">
        <v>266</v>
      </c>
      <c r="R7990">
        <v>0</v>
      </c>
      <c r="S7990">
        <v>2761</v>
      </c>
      <c r="T7990">
        <v>2775</v>
      </c>
      <c r="U7990">
        <v>2766</v>
      </c>
      <c r="V7990">
        <v>2763</v>
      </c>
      <c r="W7990">
        <v>1</v>
      </c>
      <c r="X7990">
        <v>1</v>
      </c>
      <c r="Y7990" t="s">
        <v>5885</v>
      </c>
      <c r="Z7990" t="s">
        <v>102</v>
      </c>
      <c r="AA7990" t="s">
        <v>514</v>
      </c>
    </row>
    <row r="7991" spans="1:27">
      <c r="A7991" t="s">
        <v>27</v>
      </c>
      <c r="B7991">
        <v>2</v>
      </c>
      <c r="C7991">
        <v>168</v>
      </c>
      <c r="D7991" t="s">
        <v>265</v>
      </c>
      <c r="E7991">
        <v>100.18</v>
      </c>
      <c r="F7991">
        <v>98.7</v>
      </c>
      <c r="G7991">
        <v>0.021</v>
      </c>
      <c r="H7991">
        <v>98.669</v>
      </c>
      <c r="I7991">
        <v>0.0212765957446809</v>
      </c>
      <c r="J7991">
        <v>99.9685916919959</v>
      </c>
      <c r="K7991">
        <v>98.5226592134158</v>
      </c>
      <c r="L7991">
        <v>0.0209622679177481</v>
      </c>
      <c r="M7991">
        <v>0.0100000000000051</v>
      </c>
      <c r="N7991">
        <v>0.010131712259377</v>
      </c>
      <c r="O7991">
        <v>98.679</v>
      </c>
      <c r="P7991" t="s">
        <v>266</v>
      </c>
      <c r="R7991">
        <v>0</v>
      </c>
      <c r="S7991">
        <v>2793</v>
      </c>
      <c r="T7991">
        <v>2807</v>
      </c>
      <c r="U7991">
        <v>2798</v>
      </c>
      <c r="V7991">
        <v>2795</v>
      </c>
      <c r="W7991">
        <v>1</v>
      </c>
      <c r="X7991">
        <v>1</v>
      </c>
      <c r="Y7991" t="s">
        <v>5886</v>
      </c>
      <c r="Z7991" t="s">
        <v>102</v>
      </c>
      <c r="AA7991" t="s">
        <v>514</v>
      </c>
    </row>
    <row r="7992" spans="1:27">
      <c r="A7992" t="s">
        <v>27</v>
      </c>
      <c r="B7992">
        <v>2</v>
      </c>
      <c r="C7992">
        <v>169</v>
      </c>
      <c r="D7992" t="s">
        <v>5878</v>
      </c>
      <c r="E7992">
        <v>81.748</v>
      </c>
      <c r="F7992">
        <v>80.1</v>
      </c>
      <c r="G7992">
        <v>0.026</v>
      </c>
      <c r="H7992">
        <v>80.067</v>
      </c>
      <c r="I7992">
        <v>0.0324594257178527</v>
      </c>
      <c r="J7992">
        <v>99.9588014981273</v>
      </c>
      <c r="K7992">
        <v>97.9840485394138</v>
      </c>
      <c r="L7992">
        <v>0.0318050594509957</v>
      </c>
      <c r="M7992">
        <v>0.007000000000005</v>
      </c>
      <c r="N7992">
        <v>0.00873907615481274</v>
      </c>
      <c r="O7992">
        <v>80.074</v>
      </c>
      <c r="P7992" t="s">
        <v>266</v>
      </c>
      <c r="R7992">
        <v>0</v>
      </c>
      <c r="S7992">
        <v>2816</v>
      </c>
      <c r="T7992">
        <v>2830</v>
      </c>
      <c r="U7992">
        <v>2821</v>
      </c>
      <c r="V7992">
        <v>2818</v>
      </c>
      <c r="W7992">
        <v>1</v>
      </c>
      <c r="X7992">
        <v>1</v>
      </c>
      <c r="Y7992" t="s">
        <v>5887</v>
      </c>
      <c r="Z7992" t="s">
        <v>102</v>
      </c>
      <c r="AA7992" t="s">
        <v>514</v>
      </c>
    </row>
    <row r="7993" spans="1:27">
      <c r="A7993" t="s">
        <v>27</v>
      </c>
      <c r="B7993">
        <v>2</v>
      </c>
      <c r="C7993">
        <v>170</v>
      </c>
      <c r="D7993" t="s">
        <v>5080</v>
      </c>
      <c r="E7993">
        <v>32.857</v>
      </c>
      <c r="F7993">
        <v>31.8</v>
      </c>
      <c r="G7993">
        <v>0.01</v>
      </c>
      <c r="H7993">
        <v>31.718</v>
      </c>
      <c r="I7993">
        <v>0.0314465408805031</v>
      </c>
      <c r="J7993">
        <v>99.7421383647799</v>
      </c>
      <c r="K7993">
        <v>96.7830294914326</v>
      </c>
      <c r="L7993">
        <v>0.0304349149344128</v>
      </c>
      <c r="M7993">
        <v>0.0719999999999992</v>
      </c>
      <c r="N7993">
        <v>0.22641509433962</v>
      </c>
      <c r="O7993">
        <v>31.79</v>
      </c>
      <c r="P7993" t="s">
        <v>266</v>
      </c>
      <c r="R7993">
        <v>0</v>
      </c>
      <c r="S7993">
        <v>2832</v>
      </c>
      <c r="T7993">
        <v>2846</v>
      </c>
      <c r="U7993">
        <v>2837</v>
      </c>
      <c r="V7993">
        <v>2834</v>
      </c>
      <c r="W7993">
        <v>1</v>
      </c>
      <c r="X7993">
        <v>1</v>
      </c>
      <c r="Y7993" t="s">
        <v>5888</v>
      </c>
      <c r="Z7993" t="s">
        <v>102</v>
      </c>
      <c r="AA7993" t="s">
        <v>514</v>
      </c>
    </row>
    <row r="7994" spans="1:27">
      <c r="A7994" t="s">
        <v>27</v>
      </c>
      <c r="B7994">
        <v>2</v>
      </c>
      <c r="C7994">
        <v>171</v>
      </c>
      <c r="D7994" t="s">
        <v>1505</v>
      </c>
      <c r="E7994">
        <v>42.661</v>
      </c>
      <c r="F7994">
        <v>41.5</v>
      </c>
      <c r="G7994">
        <v>0.015</v>
      </c>
      <c r="H7994">
        <v>41.409</v>
      </c>
      <c r="I7994">
        <v>0.036144578313253</v>
      </c>
      <c r="J7994">
        <v>99.7807228915663</v>
      </c>
      <c r="K7994">
        <v>97.2785448067321</v>
      </c>
      <c r="L7994">
        <v>0.0351609198096622</v>
      </c>
      <c r="M7994">
        <v>0.0760000000000005</v>
      </c>
      <c r="N7994">
        <v>0.183132530120483</v>
      </c>
      <c r="O7994">
        <v>41.485</v>
      </c>
      <c r="P7994" t="s">
        <v>266</v>
      </c>
      <c r="R7994">
        <v>0</v>
      </c>
      <c r="S7994">
        <v>2848</v>
      </c>
      <c r="T7994">
        <v>2862</v>
      </c>
      <c r="U7994">
        <v>2853</v>
      </c>
      <c r="V7994">
        <v>2850</v>
      </c>
      <c r="W7994">
        <v>1</v>
      </c>
      <c r="X7994">
        <v>1</v>
      </c>
      <c r="Y7994" t="s">
        <v>5889</v>
      </c>
      <c r="Z7994" t="s">
        <v>102</v>
      </c>
      <c r="AA7994" t="s">
        <v>514</v>
      </c>
    </row>
    <row r="7995" spans="1:27">
      <c r="A7995" t="s">
        <v>27</v>
      </c>
      <c r="B7995">
        <v>2</v>
      </c>
      <c r="C7995">
        <v>173</v>
      </c>
      <c r="D7995" t="s">
        <v>5878</v>
      </c>
      <c r="E7995">
        <v>182.079</v>
      </c>
      <c r="F7995">
        <v>176.6</v>
      </c>
      <c r="G7995">
        <v>0.357</v>
      </c>
      <c r="H7995">
        <v>176.125</v>
      </c>
      <c r="I7995">
        <v>0.202151755379388</v>
      </c>
      <c r="J7995">
        <v>99.7310305775764</v>
      </c>
      <c r="K7995">
        <v>96.9908666018596</v>
      </c>
      <c r="L7995">
        <v>0.19606873939334</v>
      </c>
      <c r="M7995">
        <v>0.117999999999995</v>
      </c>
      <c r="N7995">
        <v>0.0668176670441648</v>
      </c>
      <c r="O7995">
        <v>176.243</v>
      </c>
      <c r="P7995" t="s">
        <v>266</v>
      </c>
      <c r="R7995">
        <v>0</v>
      </c>
      <c r="S7995">
        <v>2887</v>
      </c>
      <c r="T7995">
        <v>2901</v>
      </c>
      <c r="U7995">
        <v>2892</v>
      </c>
      <c r="V7995">
        <v>2889</v>
      </c>
      <c r="W7995">
        <v>1</v>
      </c>
      <c r="X7995">
        <v>1</v>
      </c>
      <c r="Y7995" t="s">
        <v>5890</v>
      </c>
      <c r="Z7995" t="s">
        <v>102</v>
      </c>
      <c r="AA7995" t="s">
        <v>514</v>
      </c>
    </row>
    <row r="7996" spans="1:27">
      <c r="A7996" t="s">
        <v>27</v>
      </c>
      <c r="B7996">
        <v>2</v>
      </c>
      <c r="C7996">
        <v>174</v>
      </c>
      <c r="D7996" t="s">
        <v>5080</v>
      </c>
      <c r="E7996">
        <v>187.776</v>
      </c>
      <c r="F7996">
        <v>185.8</v>
      </c>
      <c r="G7996">
        <v>0.168</v>
      </c>
      <c r="H7996">
        <v>185.598</v>
      </c>
      <c r="I7996">
        <v>0.0904198062432723</v>
      </c>
      <c r="J7996">
        <v>99.8912809472551</v>
      </c>
      <c r="K7996">
        <v>98.9476823449216</v>
      </c>
      <c r="L7996">
        <v>0.0894683026584867</v>
      </c>
      <c r="M7996">
        <v>0.0339999999999918</v>
      </c>
      <c r="N7996">
        <v>0.0182992465016102</v>
      </c>
      <c r="O7996">
        <v>185.632</v>
      </c>
      <c r="P7996" t="s">
        <v>266</v>
      </c>
      <c r="R7996">
        <v>0</v>
      </c>
      <c r="S7996">
        <v>2903</v>
      </c>
      <c r="T7996">
        <v>2917</v>
      </c>
      <c r="U7996">
        <v>2908</v>
      </c>
      <c r="V7996">
        <v>2905</v>
      </c>
      <c r="W7996">
        <v>1</v>
      </c>
      <c r="X7996">
        <v>1</v>
      </c>
      <c r="Y7996" t="s">
        <v>5891</v>
      </c>
      <c r="Z7996" t="s">
        <v>102</v>
      </c>
      <c r="AA7996" t="s">
        <v>514</v>
      </c>
    </row>
    <row r="7997" spans="1:27">
      <c r="A7997" t="s">
        <v>27</v>
      </c>
      <c r="B7997">
        <v>2</v>
      </c>
      <c r="C7997">
        <v>175</v>
      </c>
      <c r="D7997" t="s">
        <v>5080</v>
      </c>
      <c r="E7997">
        <v>71.568</v>
      </c>
      <c r="F7997">
        <v>66.3</v>
      </c>
      <c r="G7997">
        <v>0.016</v>
      </c>
      <c r="H7997">
        <v>66.251</v>
      </c>
      <c r="I7997">
        <v>0.024132730015083</v>
      </c>
      <c r="J7997">
        <v>99.9260935143288</v>
      </c>
      <c r="K7997">
        <v>92.6391683433937</v>
      </c>
      <c r="L7997">
        <v>0.0223563603845294</v>
      </c>
      <c r="M7997">
        <v>0.032999999999987</v>
      </c>
      <c r="N7997">
        <v>0.0497737556560891</v>
      </c>
      <c r="O7997">
        <v>66.284</v>
      </c>
      <c r="P7997" t="s">
        <v>266</v>
      </c>
      <c r="R7997">
        <v>0</v>
      </c>
      <c r="S7997">
        <v>2919</v>
      </c>
      <c r="T7997">
        <v>2933</v>
      </c>
      <c r="U7997">
        <v>2924</v>
      </c>
      <c r="V7997">
        <v>2921</v>
      </c>
      <c r="W7997">
        <v>1</v>
      </c>
      <c r="X7997">
        <v>1</v>
      </c>
      <c r="Y7997" t="s">
        <v>5892</v>
      </c>
      <c r="Z7997" t="s">
        <v>102</v>
      </c>
      <c r="AA7997" t="s">
        <v>514</v>
      </c>
    </row>
    <row r="7998" spans="1:27">
      <c r="A7998" t="s">
        <v>27</v>
      </c>
      <c r="B7998">
        <v>2</v>
      </c>
      <c r="C7998">
        <v>176</v>
      </c>
      <c r="D7998" t="s">
        <v>265</v>
      </c>
      <c r="E7998">
        <v>124.91</v>
      </c>
      <c r="F7998">
        <v>123.3</v>
      </c>
      <c r="G7998">
        <v>0.223</v>
      </c>
      <c r="H7998">
        <v>123.003</v>
      </c>
      <c r="I7998">
        <v>0.180859691808597</v>
      </c>
      <c r="J7998">
        <v>99.7591240875912</v>
      </c>
      <c r="K7998">
        <v>98.7110719718197</v>
      </c>
      <c r="L7998">
        <v>0.178528540549195</v>
      </c>
      <c r="M7998">
        <v>0.0739999999999981</v>
      </c>
      <c r="N7998">
        <v>0.0600162206001606</v>
      </c>
      <c r="O7998">
        <v>123.077</v>
      </c>
      <c r="P7998" t="s">
        <v>266</v>
      </c>
      <c r="R7998">
        <v>0</v>
      </c>
      <c r="S7998">
        <v>2935</v>
      </c>
      <c r="T7998">
        <v>2949</v>
      </c>
      <c r="U7998">
        <v>2940</v>
      </c>
      <c r="V7998">
        <v>2937</v>
      </c>
      <c r="W7998">
        <v>1</v>
      </c>
      <c r="X7998">
        <v>1</v>
      </c>
      <c r="Y7998" t="s">
        <v>5893</v>
      </c>
      <c r="Z7998" t="s">
        <v>102</v>
      </c>
      <c r="AA7998" t="s">
        <v>514</v>
      </c>
    </row>
    <row r="7999" spans="1:27">
      <c r="A7999" t="s">
        <v>27</v>
      </c>
      <c r="B7999">
        <v>2</v>
      </c>
      <c r="C7999">
        <v>177</v>
      </c>
      <c r="D7999" t="s">
        <v>265</v>
      </c>
      <c r="E7999">
        <v>57.472</v>
      </c>
      <c r="F7999">
        <v>56.1</v>
      </c>
      <c r="G7999">
        <v>0.301</v>
      </c>
      <c r="H7999">
        <v>55.718</v>
      </c>
      <c r="I7999">
        <v>0.536541889483066</v>
      </c>
      <c r="J7999">
        <v>99.319073083779</v>
      </c>
      <c r="K7999">
        <v>97.6127505567929</v>
      </c>
      <c r="L7999">
        <v>0.523733296213808</v>
      </c>
      <c r="M7999">
        <v>0.080999999999996</v>
      </c>
      <c r="N7999">
        <v>0.144385026737961</v>
      </c>
      <c r="O7999">
        <v>55.799</v>
      </c>
      <c r="P7999" t="s">
        <v>266</v>
      </c>
      <c r="R7999">
        <v>0</v>
      </c>
      <c r="S7999">
        <v>2951</v>
      </c>
      <c r="T7999">
        <v>2965</v>
      </c>
      <c r="U7999">
        <v>2956</v>
      </c>
      <c r="V7999">
        <v>2953</v>
      </c>
      <c r="W7999">
        <v>1</v>
      </c>
      <c r="X7999">
        <v>1</v>
      </c>
      <c r="Y7999" t="s">
        <v>5894</v>
      </c>
      <c r="Z7999" t="s">
        <v>102</v>
      </c>
      <c r="AA7999" t="s">
        <v>514</v>
      </c>
    </row>
    <row r="8000" spans="1:27">
      <c r="A8000" t="s">
        <v>27</v>
      </c>
      <c r="B8000">
        <v>2</v>
      </c>
      <c r="C8000">
        <v>178</v>
      </c>
      <c r="D8000" t="s">
        <v>265</v>
      </c>
      <c r="E8000">
        <v>127.696</v>
      </c>
      <c r="F8000">
        <v>126.4</v>
      </c>
      <c r="G8000">
        <v>0.043</v>
      </c>
      <c r="H8000">
        <v>126.293</v>
      </c>
      <c r="I8000">
        <v>0.0340189873417721</v>
      </c>
      <c r="J8000">
        <v>99.9153481012658</v>
      </c>
      <c r="K8000">
        <v>98.985089587771</v>
      </c>
      <c r="L8000">
        <v>0.0336737250971056</v>
      </c>
      <c r="M8000">
        <v>0.063999999999993</v>
      </c>
      <c r="N8000">
        <v>0.0506329113923995</v>
      </c>
      <c r="O8000">
        <v>126.357</v>
      </c>
      <c r="P8000" t="s">
        <v>266</v>
      </c>
      <c r="R8000">
        <v>0</v>
      </c>
      <c r="S8000">
        <v>2967</v>
      </c>
      <c r="T8000">
        <v>2981</v>
      </c>
      <c r="U8000">
        <v>2972</v>
      </c>
      <c r="V8000">
        <v>2969</v>
      </c>
      <c r="W8000">
        <v>1</v>
      </c>
      <c r="X8000">
        <v>1</v>
      </c>
      <c r="Y8000" t="s">
        <v>5895</v>
      </c>
      <c r="Z8000" t="s">
        <v>102</v>
      </c>
      <c r="AA8000" t="s">
        <v>514</v>
      </c>
    </row>
    <row r="8001" spans="1:27">
      <c r="A8001" t="s">
        <v>27</v>
      </c>
      <c r="B8001">
        <v>2</v>
      </c>
      <c r="C8001">
        <v>179</v>
      </c>
      <c r="D8001" t="s">
        <v>265</v>
      </c>
      <c r="E8001">
        <v>172.783</v>
      </c>
      <c r="F8001">
        <v>170</v>
      </c>
      <c r="G8001">
        <v>7.603</v>
      </c>
      <c r="H8001">
        <v>162.325</v>
      </c>
      <c r="I8001">
        <v>4.47235294117647</v>
      </c>
      <c r="J8001">
        <v>95.4852941176471</v>
      </c>
      <c r="K8001">
        <v>98.3893091334217</v>
      </c>
      <c r="L8001">
        <v>4.4003171608318</v>
      </c>
      <c r="M8001">
        <v>0.0720000000000027</v>
      </c>
      <c r="N8001">
        <v>0.0423529411764722</v>
      </c>
      <c r="O8001">
        <v>162.397</v>
      </c>
      <c r="P8001" t="s">
        <v>266</v>
      </c>
      <c r="R8001">
        <v>0</v>
      </c>
      <c r="S8001">
        <v>2983</v>
      </c>
      <c r="T8001">
        <v>2997</v>
      </c>
      <c r="U8001">
        <v>2988</v>
      </c>
      <c r="V8001">
        <v>2985</v>
      </c>
      <c r="W8001">
        <v>1</v>
      </c>
      <c r="X8001">
        <v>1</v>
      </c>
      <c r="Y8001" t="s">
        <v>5896</v>
      </c>
      <c r="Z8001" t="s">
        <v>102</v>
      </c>
      <c r="AA8001" t="s">
        <v>514</v>
      </c>
    </row>
    <row r="8002" spans="1:27">
      <c r="A8002" t="s">
        <v>27</v>
      </c>
      <c r="B8002">
        <v>2</v>
      </c>
      <c r="C8002">
        <v>180</v>
      </c>
      <c r="D8002" t="s">
        <v>265</v>
      </c>
      <c r="E8002">
        <v>144.783</v>
      </c>
      <c r="F8002">
        <v>143</v>
      </c>
      <c r="G8002">
        <v>4.163</v>
      </c>
      <c r="H8002">
        <v>138.808</v>
      </c>
      <c r="I8002">
        <v>2.91118881118881</v>
      </c>
      <c r="J8002">
        <v>97.0685314685315</v>
      </c>
      <c r="K8002">
        <v>98.7685018268719</v>
      </c>
      <c r="L8002">
        <v>2.87533757416271</v>
      </c>
      <c r="M8002">
        <v>0.0289999999999964</v>
      </c>
      <c r="N8002">
        <v>0.0202797202797177</v>
      </c>
      <c r="O8002">
        <v>138.837</v>
      </c>
      <c r="P8002" t="s">
        <v>266</v>
      </c>
      <c r="R8002">
        <v>0</v>
      </c>
      <c r="S8002">
        <v>2999</v>
      </c>
      <c r="T8002">
        <v>3013</v>
      </c>
      <c r="U8002">
        <v>3004</v>
      </c>
      <c r="V8002">
        <v>3001</v>
      </c>
      <c r="W8002">
        <v>1</v>
      </c>
      <c r="X8002">
        <v>1</v>
      </c>
      <c r="Y8002" t="s">
        <v>5897</v>
      </c>
      <c r="Z8002" t="s">
        <v>102</v>
      </c>
      <c r="AA8002" t="s">
        <v>514</v>
      </c>
    </row>
    <row r="8003" spans="1:27">
      <c r="A8003" t="s">
        <v>27</v>
      </c>
      <c r="B8003">
        <v>2</v>
      </c>
      <c r="C8003">
        <v>181</v>
      </c>
      <c r="D8003" t="s">
        <v>265</v>
      </c>
      <c r="E8003">
        <v>77.691</v>
      </c>
      <c r="F8003">
        <v>76.4</v>
      </c>
      <c r="G8003">
        <v>0.02</v>
      </c>
      <c r="H8003">
        <v>76.302</v>
      </c>
      <c r="I8003">
        <v>0.0261780104712042</v>
      </c>
      <c r="J8003">
        <v>99.8717277486911</v>
      </c>
      <c r="K8003">
        <v>98.3382888622878</v>
      </c>
      <c r="L8003">
        <v>0.0257430075555727</v>
      </c>
      <c r="M8003">
        <v>0.078000000000003</v>
      </c>
      <c r="N8003">
        <v>0.1020942408377</v>
      </c>
      <c r="O8003">
        <v>76.38</v>
      </c>
      <c r="P8003" t="s">
        <v>266</v>
      </c>
      <c r="R8003">
        <v>0</v>
      </c>
      <c r="S8003">
        <v>3015</v>
      </c>
      <c r="T8003">
        <v>3029</v>
      </c>
      <c r="U8003">
        <v>3020</v>
      </c>
      <c r="V8003">
        <v>3017</v>
      </c>
      <c r="W8003">
        <v>1</v>
      </c>
      <c r="X8003">
        <v>1</v>
      </c>
      <c r="Y8003" t="s">
        <v>5898</v>
      </c>
      <c r="Z8003" t="s">
        <v>102</v>
      </c>
      <c r="AA8003" t="s">
        <v>514</v>
      </c>
    </row>
    <row r="8004" spans="1:27">
      <c r="A8004" t="s">
        <v>27</v>
      </c>
      <c r="B8004">
        <v>2</v>
      </c>
      <c r="C8004">
        <v>182</v>
      </c>
      <c r="D8004" t="s">
        <v>265</v>
      </c>
      <c r="E8004">
        <v>86.498</v>
      </c>
      <c r="F8004">
        <v>85.5</v>
      </c>
      <c r="G8004">
        <v>18.85</v>
      </c>
      <c r="H8004">
        <v>66.633</v>
      </c>
      <c r="I8004">
        <v>22.046783625731</v>
      </c>
      <c r="J8004">
        <v>77.9333333333333</v>
      </c>
      <c r="K8004">
        <v>98.846216097482</v>
      </c>
      <c r="L8004">
        <v>21.7924113852343</v>
      </c>
      <c r="M8004">
        <v>0.0169999999999959</v>
      </c>
      <c r="N8004">
        <v>0.0198830409356677</v>
      </c>
      <c r="O8004">
        <v>66.65</v>
      </c>
      <c r="P8004" t="s">
        <v>266</v>
      </c>
      <c r="R8004">
        <v>0</v>
      </c>
      <c r="S8004">
        <v>3031</v>
      </c>
      <c r="T8004">
        <v>3045</v>
      </c>
      <c r="U8004">
        <v>3036</v>
      </c>
      <c r="V8004">
        <v>3033</v>
      </c>
      <c r="W8004">
        <v>1</v>
      </c>
      <c r="X8004">
        <v>1</v>
      </c>
      <c r="Y8004" t="s">
        <v>5899</v>
      </c>
      <c r="Z8004" t="s">
        <v>102</v>
      </c>
      <c r="AA8004" t="s">
        <v>514</v>
      </c>
    </row>
    <row r="8005" spans="1:27">
      <c r="A8005" t="s">
        <v>27</v>
      </c>
      <c r="B8005">
        <v>2</v>
      </c>
      <c r="C8005">
        <v>184</v>
      </c>
      <c r="D8005" t="s">
        <v>1505</v>
      </c>
      <c r="E8005">
        <v>3.347</v>
      </c>
      <c r="F8005">
        <v>1.6</v>
      </c>
      <c r="G8005">
        <v>0.032</v>
      </c>
      <c r="H8005">
        <v>1.508</v>
      </c>
      <c r="I8005">
        <v>2</v>
      </c>
      <c r="J8005">
        <v>94.25</v>
      </c>
      <c r="K8005">
        <v>47.8040035853003</v>
      </c>
      <c r="L8005">
        <v>0.956080071706005</v>
      </c>
      <c r="M8005">
        <v>0.0600000000000001</v>
      </c>
      <c r="N8005">
        <v>3.75</v>
      </c>
      <c r="O8005">
        <v>1.568</v>
      </c>
      <c r="P8005" t="s">
        <v>266</v>
      </c>
      <c r="R8005">
        <v>0</v>
      </c>
      <c r="S8005">
        <v>3068</v>
      </c>
      <c r="T8005">
        <v>3082</v>
      </c>
      <c r="U8005">
        <v>3073</v>
      </c>
      <c r="V8005">
        <v>3070</v>
      </c>
      <c r="W8005">
        <v>1</v>
      </c>
      <c r="X8005">
        <v>1</v>
      </c>
      <c r="Y8005" t="s">
        <v>5900</v>
      </c>
      <c r="Z8005" t="s">
        <v>102</v>
      </c>
      <c r="AA8005" t="s">
        <v>561</v>
      </c>
    </row>
    <row r="8006" spans="1:27">
      <c r="A8006" t="s">
        <v>27</v>
      </c>
      <c r="B8006">
        <v>2</v>
      </c>
      <c r="C8006">
        <v>186</v>
      </c>
      <c r="D8006" t="s">
        <v>5878</v>
      </c>
      <c r="E8006">
        <v>188.679</v>
      </c>
      <c r="F8006">
        <v>186.7</v>
      </c>
      <c r="G8006">
        <v>0.027</v>
      </c>
      <c r="H8006">
        <v>186.621</v>
      </c>
      <c r="I8006">
        <v>0.0144617032672737</v>
      </c>
      <c r="J8006">
        <v>99.9576861274772</v>
      </c>
      <c r="K8006">
        <v>98.9511286364672</v>
      </c>
      <c r="L8006">
        <v>0.0143100186030242</v>
      </c>
      <c r="M8006">
        <v>0.0519999999999925</v>
      </c>
      <c r="N8006">
        <v>0.0278521692554861</v>
      </c>
      <c r="O8006">
        <v>186.673</v>
      </c>
      <c r="P8006" t="s">
        <v>266</v>
      </c>
      <c r="R8006">
        <v>0</v>
      </c>
      <c r="S8006">
        <v>3107</v>
      </c>
      <c r="T8006">
        <v>3121</v>
      </c>
      <c r="U8006">
        <v>3112</v>
      </c>
      <c r="V8006">
        <v>3109</v>
      </c>
      <c r="W8006">
        <v>1</v>
      </c>
      <c r="X8006">
        <v>1</v>
      </c>
      <c r="Y8006" t="s">
        <v>5901</v>
      </c>
      <c r="Z8006" t="s">
        <v>102</v>
      </c>
      <c r="AA8006" t="s">
        <v>561</v>
      </c>
    </row>
    <row r="8007" spans="1:27">
      <c r="A8007" t="s">
        <v>27</v>
      </c>
      <c r="B8007">
        <v>2</v>
      </c>
      <c r="C8007">
        <v>187</v>
      </c>
      <c r="D8007" t="s">
        <v>5080</v>
      </c>
      <c r="E8007">
        <v>116.259</v>
      </c>
      <c r="F8007">
        <v>114</v>
      </c>
      <c r="G8007">
        <v>0.028</v>
      </c>
      <c r="H8007">
        <v>113.862</v>
      </c>
      <c r="I8007">
        <v>0.0245614035087719</v>
      </c>
      <c r="J8007">
        <v>99.8789473684211</v>
      </c>
      <c r="K8007">
        <v>98.0569246251903</v>
      </c>
      <c r="L8007">
        <v>0.0240841569254853</v>
      </c>
      <c r="M8007">
        <v>0.109999999999999</v>
      </c>
      <c r="N8007">
        <v>0.0964912280701749</v>
      </c>
      <c r="O8007">
        <v>113.972</v>
      </c>
      <c r="P8007" t="s">
        <v>266</v>
      </c>
      <c r="R8007">
        <v>0</v>
      </c>
      <c r="S8007">
        <v>3123</v>
      </c>
      <c r="T8007">
        <v>3137</v>
      </c>
      <c r="U8007">
        <v>3128</v>
      </c>
      <c r="V8007">
        <v>3125</v>
      </c>
      <c r="W8007">
        <v>1</v>
      </c>
      <c r="X8007">
        <v>1</v>
      </c>
      <c r="Y8007" t="s">
        <v>5902</v>
      </c>
      <c r="Z8007" t="s">
        <v>102</v>
      </c>
      <c r="AA8007" t="s">
        <v>561</v>
      </c>
    </row>
    <row r="8008" spans="1:27">
      <c r="A8008" t="s">
        <v>27</v>
      </c>
      <c r="B8008">
        <v>2</v>
      </c>
      <c r="C8008">
        <v>188</v>
      </c>
      <c r="D8008" t="s">
        <v>1505</v>
      </c>
      <c r="E8008">
        <v>44.684</v>
      </c>
      <c r="F8008">
        <v>43.5</v>
      </c>
      <c r="G8008">
        <v>0.016</v>
      </c>
      <c r="H8008">
        <v>43.412</v>
      </c>
      <c r="I8008">
        <v>0.0367816091954023</v>
      </c>
      <c r="J8008">
        <v>99.7977011494253</v>
      </c>
      <c r="K8008">
        <v>97.3502819801271</v>
      </c>
      <c r="L8008">
        <v>0.0358070002685525</v>
      </c>
      <c r="M8008">
        <v>0.0720000000000027</v>
      </c>
      <c r="N8008">
        <v>0.165517241379317</v>
      </c>
      <c r="O8008">
        <v>43.484</v>
      </c>
      <c r="P8008" t="s">
        <v>266</v>
      </c>
      <c r="R8008">
        <v>0</v>
      </c>
      <c r="S8008">
        <v>3139</v>
      </c>
      <c r="T8008">
        <v>3153</v>
      </c>
      <c r="U8008">
        <v>3144</v>
      </c>
      <c r="V8008">
        <v>3141</v>
      </c>
      <c r="W8008">
        <v>1</v>
      </c>
      <c r="X8008">
        <v>1</v>
      </c>
      <c r="Y8008" t="s">
        <v>5903</v>
      </c>
      <c r="Z8008" t="s">
        <v>102</v>
      </c>
      <c r="AA8008" t="s">
        <v>561</v>
      </c>
    </row>
    <row r="8009" spans="1:27">
      <c r="A8009" t="s">
        <v>27</v>
      </c>
      <c r="B8009">
        <v>2</v>
      </c>
      <c r="C8009">
        <v>190</v>
      </c>
      <c r="D8009" t="s">
        <v>265</v>
      </c>
      <c r="E8009">
        <v>134.319</v>
      </c>
      <c r="F8009">
        <v>128.8</v>
      </c>
      <c r="G8009">
        <v>0.13</v>
      </c>
      <c r="H8009">
        <v>128.564</v>
      </c>
      <c r="I8009">
        <v>0.100931677018634</v>
      </c>
      <c r="J8009">
        <v>99.8167701863354</v>
      </c>
      <c r="K8009">
        <v>95.8911248594763</v>
      </c>
      <c r="L8009">
        <v>0.0967845204327013</v>
      </c>
      <c r="M8009">
        <v>0.106000000000023</v>
      </c>
      <c r="N8009">
        <v>0.0822981366459806</v>
      </c>
      <c r="O8009">
        <v>128.67</v>
      </c>
      <c r="P8009" t="s">
        <v>266</v>
      </c>
      <c r="R8009">
        <v>0</v>
      </c>
      <c r="S8009">
        <v>3171</v>
      </c>
      <c r="T8009">
        <v>3185</v>
      </c>
      <c r="U8009">
        <v>3176</v>
      </c>
      <c r="V8009">
        <v>3173</v>
      </c>
      <c r="W8009">
        <v>1</v>
      </c>
      <c r="X8009">
        <v>1</v>
      </c>
      <c r="Y8009" t="s">
        <v>5904</v>
      </c>
      <c r="Z8009" t="s">
        <v>102</v>
      </c>
      <c r="AA8009" t="s">
        <v>561</v>
      </c>
    </row>
    <row r="8010" spans="1:27">
      <c r="A8010" t="s">
        <v>27</v>
      </c>
      <c r="B8010">
        <v>2</v>
      </c>
      <c r="C8010">
        <v>191</v>
      </c>
      <c r="D8010" t="s">
        <v>5878</v>
      </c>
      <c r="E8010">
        <v>187.945</v>
      </c>
      <c r="F8010">
        <v>180.6</v>
      </c>
      <c r="G8010">
        <v>0.157</v>
      </c>
      <c r="H8010">
        <v>180.385</v>
      </c>
      <c r="I8010">
        <v>0.0869324473975637</v>
      </c>
      <c r="J8010">
        <v>99.8809523809524</v>
      </c>
      <c r="K8010">
        <v>96.0919417914815</v>
      </c>
      <c r="L8010">
        <v>0.0835350767511772</v>
      </c>
      <c r="M8010">
        <v>0.0579999999999927</v>
      </c>
      <c r="N8010">
        <v>0.0321151716500513</v>
      </c>
      <c r="O8010">
        <v>180.443</v>
      </c>
      <c r="P8010" t="s">
        <v>266</v>
      </c>
      <c r="R8010">
        <v>0</v>
      </c>
      <c r="S8010">
        <v>3194</v>
      </c>
      <c r="T8010">
        <v>3208</v>
      </c>
      <c r="U8010">
        <v>3199</v>
      </c>
      <c r="V8010">
        <v>3196</v>
      </c>
      <c r="W8010">
        <v>1</v>
      </c>
      <c r="X8010">
        <v>1</v>
      </c>
      <c r="Y8010" t="s">
        <v>5905</v>
      </c>
      <c r="Z8010" t="s">
        <v>102</v>
      </c>
      <c r="AA8010" t="s">
        <v>561</v>
      </c>
    </row>
    <row r="8011" spans="1:27">
      <c r="A8011" t="s">
        <v>27</v>
      </c>
      <c r="B8011">
        <v>2</v>
      </c>
      <c r="C8011">
        <v>192</v>
      </c>
      <c r="D8011" t="s">
        <v>5080</v>
      </c>
      <c r="E8011">
        <v>88.355</v>
      </c>
      <c r="F8011">
        <v>86.8</v>
      </c>
      <c r="G8011">
        <v>0.026</v>
      </c>
      <c r="H8011">
        <v>86.698</v>
      </c>
      <c r="I8011">
        <v>0.0299539170506912</v>
      </c>
      <c r="J8011">
        <v>99.8824884792627</v>
      </c>
      <c r="K8011">
        <v>98.2400543262973</v>
      </c>
      <c r="L8011">
        <v>0.0294267443834531</v>
      </c>
      <c r="M8011">
        <v>0.0760000000000076</v>
      </c>
      <c r="N8011">
        <v>0.0875576036866447</v>
      </c>
      <c r="O8011">
        <v>86.774</v>
      </c>
      <c r="P8011" t="s">
        <v>266</v>
      </c>
      <c r="R8011">
        <v>0</v>
      </c>
      <c r="S8011">
        <v>3210</v>
      </c>
      <c r="T8011">
        <v>3224</v>
      </c>
      <c r="U8011">
        <v>3215</v>
      </c>
      <c r="V8011">
        <v>3212</v>
      </c>
      <c r="W8011">
        <v>1</v>
      </c>
      <c r="X8011">
        <v>1</v>
      </c>
      <c r="Y8011" t="s">
        <v>5906</v>
      </c>
      <c r="Z8011" t="s">
        <v>102</v>
      </c>
      <c r="AA8011" t="s">
        <v>561</v>
      </c>
    </row>
    <row r="8012" spans="1:27">
      <c r="A8012" t="s">
        <v>27</v>
      </c>
      <c r="B8012">
        <v>2</v>
      </c>
      <c r="C8012">
        <v>193</v>
      </c>
      <c r="D8012" t="s">
        <v>4768</v>
      </c>
      <c r="E8012">
        <v>43.39</v>
      </c>
      <c r="F8012">
        <v>38.6</v>
      </c>
      <c r="G8012">
        <v>0.168</v>
      </c>
      <c r="H8012">
        <v>38.326</v>
      </c>
      <c r="I8012">
        <v>0.435233160621762</v>
      </c>
      <c r="J8012">
        <v>99.2901554404145</v>
      </c>
      <c r="K8012">
        <v>88.9605899976953</v>
      </c>
      <c r="L8012">
        <v>0.387185987554736</v>
      </c>
      <c r="M8012">
        <v>0.106000000000002</v>
      </c>
      <c r="N8012">
        <v>0.274611398963735</v>
      </c>
      <c r="O8012">
        <v>38.432</v>
      </c>
      <c r="P8012" t="s">
        <v>266</v>
      </c>
      <c r="R8012">
        <v>0</v>
      </c>
      <c r="S8012">
        <v>3226</v>
      </c>
      <c r="T8012">
        <v>3240</v>
      </c>
      <c r="U8012">
        <v>3231</v>
      </c>
      <c r="V8012">
        <v>3228</v>
      </c>
      <c r="W8012">
        <v>1</v>
      </c>
      <c r="X8012">
        <v>1</v>
      </c>
      <c r="Y8012" t="s">
        <v>5907</v>
      </c>
      <c r="Z8012" t="s">
        <v>102</v>
      </c>
      <c r="AA8012" t="s">
        <v>561</v>
      </c>
    </row>
    <row r="8013" spans="1:27">
      <c r="A8013" t="s">
        <v>27</v>
      </c>
      <c r="B8013">
        <v>2</v>
      </c>
      <c r="C8013">
        <v>195</v>
      </c>
      <c r="D8013" t="s">
        <v>265</v>
      </c>
      <c r="E8013">
        <v>58.849</v>
      </c>
      <c r="F8013">
        <v>57.2</v>
      </c>
      <c r="G8013">
        <v>0.019</v>
      </c>
      <c r="H8013">
        <v>57.15</v>
      </c>
      <c r="I8013">
        <v>0.0332167832167832</v>
      </c>
      <c r="J8013">
        <v>99.9125874125874</v>
      </c>
      <c r="K8013">
        <v>97.1979133035396</v>
      </c>
      <c r="L8013">
        <v>0.0322860201532736</v>
      </c>
      <c r="M8013">
        <v>0.0310000000000059</v>
      </c>
      <c r="N8013">
        <v>0.0541958041958145</v>
      </c>
      <c r="O8013">
        <v>57.181</v>
      </c>
      <c r="P8013" t="s">
        <v>266</v>
      </c>
      <c r="R8013">
        <v>0</v>
      </c>
      <c r="S8013">
        <v>3250</v>
      </c>
      <c r="T8013">
        <v>3264</v>
      </c>
      <c r="U8013">
        <v>3255</v>
      </c>
      <c r="V8013">
        <v>3252</v>
      </c>
      <c r="W8013">
        <v>1</v>
      </c>
      <c r="X8013">
        <v>1</v>
      </c>
      <c r="Y8013" t="s">
        <v>5908</v>
      </c>
      <c r="Z8013" t="s">
        <v>102</v>
      </c>
      <c r="AA8013" t="s">
        <v>561</v>
      </c>
    </row>
    <row r="8014" spans="1:27">
      <c r="A8014" t="s">
        <v>27</v>
      </c>
      <c r="B8014">
        <v>2</v>
      </c>
      <c r="C8014">
        <v>196</v>
      </c>
      <c r="D8014" t="s">
        <v>265</v>
      </c>
      <c r="E8014">
        <v>60.507</v>
      </c>
      <c r="F8014">
        <v>59.1</v>
      </c>
      <c r="G8014">
        <v>0.005</v>
      </c>
      <c r="H8014">
        <v>58.986</v>
      </c>
      <c r="I8014">
        <v>0.00846023688663283</v>
      </c>
      <c r="J8014">
        <v>99.8071065989848</v>
      </c>
      <c r="K8014">
        <v>97.6746492141405</v>
      </c>
      <c r="L8014">
        <v>0.00826350670170393</v>
      </c>
      <c r="M8014">
        <v>0.109000000000002</v>
      </c>
      <c r="N8014">
        <v>0.184433164128599</v>
      </c>
      <c r="O8014">
        <v>59.095</v>
      </c>
      <c r="P8014" t="s">
        <v>266</v>
      </c>
      <c r="R8014">
        <v>0</v>
      </c>
      <c r="S8014">
        <v>3266</v>
      </c>
      <c r="T8014">
        <v>3280</v>
      </c>
      <c r="U8014">
        <v>3271</v>
      </c>
      <c r="V8014">
        <v>3268</v>
      </c>
      <c r="W8014">
        <v>1</v>
      </c>
      <c r="X8014">
        <v>1</v>
      </c>
      <c r="Y8014" t="s">
        <v>5909</v>
      </c>
      <c r="Z8014" t="s">
        <v>102</v>
      </c>
      <c r="AA8014" t="s">
        <v>561</v>
      </c>
    </row>
    <row r="8015" spans="1:27">
      <c r="A8015" t="s">
        <v>27</v>
      </c>
      <c r="B8015">
        <v>2</v>
      </c>
      <c r="C8015">
        <v>197</v>
      </c>
      <c r="D8015" t="s">
        <v>265</v>
      </c>
      <c r="E8015">
        <v>60.045</v>
      </c>
      <c r="F8015">
        <v>58.3</v>
      </c>
      <c r="G8015">
        <v>0.017</v>
      </c>
      <c r="H8015">
        <v>58.236</v>
      </c>
      <c r="I8015">
        <v>0.0291595197255575</v>
      </c>
      <c r="J8015">
        <v>99.8902229845626</v>
      </c>
      <c r="K8015">
        <v>97.0938462819552</v>
      </c>
      <c r="L8015">
        <v>0.0283120992588892</v>
      </c>
      <c r="M8015">
        <v>0.046999999999997</v>
      </c>
      <c r="N8015">
        <v>0.0806174957118303</v>
      </c>
      <c r="O8015">
        <v>58.283</v>
      </c>
      <c r="P8015" t="s">
        <v>266</v>
      </c>
      <c r="R8015">
        <v>0</v>
      </c>
      <c r="S8015">
        <v>3290</v>
      </c>
      <c r="T8015">
        <v>3304</v>
      </c>
      <c r="U8015">
        <v>3295</v>
      </c>
      <c r="V8015">
        <v>3292</v>
      </c>
      <c r="W8015">
        <v>1</v>
      </c>
      <c r="X8015">
        <v>1</v>
      </c>
      <c r="Y8015" t="s">
        <v>5910</v>
      </c>
      <c r="Z8015" t="s">
        <v>102</v>
      </c>
      <c r="AA8015" t="s">
        <v>561</v>
      </c>
    </row>
    <row r="8016" spans="1:27">
      <c r="A8016" t="s">
        <v>27</v>
      </c>
      <c r="B8016">
        <v>2</v>
      </c>
      <c r="C8016">
        <v>198</v>
      </c>
      <c r="D8016" t="s">
        <v>5878</v>
      </c>
      <c r="E8016">
        <v>75.958</v>
      </c>
      <c r="F8016">
        <v>74.1</v>
      </c>
      <c r="G8016">
        <v>0.011</v>
      </c>
      <c r="H8016">
        <v>74.033</v>
      </c>
      <c r="I8016">
        <v>0.0148448043184885</v>
      </c>
      <c r="J8016">
        <v>99.9095816464238</v>
      </c>
      <c r="K8016">
        <v>97.553911372074</v>
      </c>
      <c r="L8016">
        <v>0.0144816872482161</v>
      </c>
      <c r="M8016">
        <v>0.0559999999999974</v>
      </c>
      <c r="N8016">
        <v>0.0755735492577563</v>
      </c>
      <c r="O8016">
        <v>74.089</v>
      </c>
      <c r="P8016" t="s">
        <v>266</v>
      </c>
      <c r="R8016">
        <v>0</v>
      </c>
      <c r="S8016">
        <v>3313</v>
      </c>
      <c r="T8016">
        <v>3327</v>
      </c>
      <c r="U8016">
        <v>3318</v>
      </c>
      <c r="V8016">
        <v>3315</v>
      </c>
      <c r="W8016">
        <v>1</v>
      </c>
      <c r="X8016">
        <v>1</v>
      </c>
      <c r="Y8016" t="s">
        <v>5911</v>
      </c>
      <c r="Z8016" t="s">
        <v>102</v>
      </c>
      <c r="AA8016" t="s">
        <v>561</v>
      </c>
    </row>
    <row r="8017" spans="1:27">
      <c r="A8017" t="s">
        <v>27</v>
      </c>
      <c r="B8017">
        <v>2</v>
      </c>
      <c r="C8017">
        <v>199</v>
      </c>
      <c r="D8017" t="s">
        <v>5080</v>
      </c>
      <c r="E8017">
        <v>58.061</v>
      </c>
      <c r="F8017">
        <v>53.4</v>
      </c>
      <c r="G8017">
        <v>0.007</v>
      </c>
      <c r="H8017">
        <v>53.288</v>
      </c>
      <c r="I8017">
        <v>0.0131086142322097</v>
      </c>
      <c r="J8017">
        <v>99.7902621722846</v>
      </c>
      <c r="K8017">
        <v>91.9722360965192</v>
      </c>
      <c r="L8017">
        <v>0.0120562856306299</v>
      </c>
      <c r="M8017">
        <v>0.105000000000004</v>
      </c>
      <c r="N8017">
        <v>0.196629213483154</v>
      </c>
      <c r="O8017">
        <v>53.393</v>
      </c>
      <c r="P8017" t="s">
        <v>266</v>
      </c>
      <c r="R8017">
        <v>0</v>
      </c>
      <c r="S8017">
        <v>3329</v>
      </c>
      <c r="T8017">
        <v>3343</v>
      </c>
      <c r="U8017">
        <v>3334</v>
      </c>
      <c r="V8017">
        <v>3331</v>
      </c>
      <c r="W8017">
        <v>1</v>
      </c>
      <c r="X8017">
        <v>1</v>
      </c>
      <c r="Y8017" t="s">
        <v>5912</v>
      </c>
      <c r="Z8017" t="s">
        <v>102</v>
      </c>
      <c r="AA8017" t="s">
        <v>561</v>
      </c>
    </row>
    <row r="8018" spans="1:27">
      <c r="A8018" t="s">
        <v>27</v>
      </c>
      <c r="B8018">
        <v>2</v>
      </c>
      <c r="C8018">
        <v>200</v>
      </c>
      <c r="D8018" t="s">
        <v>265</v>
      </c>
      <c r="E8018">
        <v>98.94</v>
      </c>
      <c r="F8018">
        <v>91.7</v>
      </c>
      <c r="G8018">
        <v>0.101</v>
      </c>
      <c r="H8018">
        <v>91.567</v>
      </c>
      <c r="I8018">
        <v>0.110141766630316</v>
      </c>
      <c r="J8018">
        <v>99.8549618320611</v>
      </c>
      <c r="K8018">
        <v>92.6824337982616</v>
      </c>
      <c r="L8018">
        <v>0.102082069941379</v>
      </c>
      <c r="M8018">
        <v>0.0320000000000107</v>
      </c>
      <c r="N8018">
        <v>0.0348964013086267</v>
      </c>
      <c r="O8018">
        <v>91.599</v>
      </c>
      <c r="P8018" t="s">
        <v>266</v>
      </c>
      <c r="R8018">
        <v>0</v>
      </c>
      <c r="S8018">
        <v>3345</v>
      </c>
      <c r="T8018">
        <v>3359</v>
      </c>
      <c r="U8018">
        <v>3350</v>
      </c>
      <c r="V8018">
        <v>3347</v>
      </c>
      <c r="W8018">
        <v>1</v>
      </c>
      <c r="X8018">
        <v>1</v>
      </c>
      <c r="Y8018" t="s">
        <v>5913</v>
      </c>
      <c r="Z8018" t="s">
        <v>102</v>
      </c>
      <c r="AA8018" t="s">
        <v>561</v>
      </c>
    </row>
    <row r="8019" spans="1:27">
      <c r="A8019" t="s">
        <v>27</v>
      </c>
      <c r="B8019">
        <v>2</v>
      </c>
      <c r="C8019">
        <v>201</v>
      </c>
      <c r="D8019" t="s">
        <v>265</v>
      </c>
      <c r="E8019">
        <v>114.15</v>
      </c>
      <c r="F8019">
        <v>112.2</v>
      </c>
      <c r="G8019">
        <v>0.145</v>
      </c>
      <c r="H8019">
        <v>111.983</v>
      </c>
      <c r="I8019">
        <v>0.129233511586453</v>
      </c>
      <c r="J8019">
        <v>99.8065953654189</v>
      </c>
      <c r="K8019">
        <v>98.2917214191853</v>
      </c>
      <c r="L8019">
        <v>0.127025843188787</v>
      </c>
      <c r="M8019">
        <v>0.0720000000000027</v>
      </c>
      <c r="N8019">
        <v>0.0641711229946548</v>
      </c>
      <c r="O8019">
        <v>112.055</v>
      </c>
      <c r="P8019" t="s">
        <v>266</v>
      </c>
      <c r="R8019">
        <v>0</v>
      </c>
      <c r="S8019">
        <v>3361</v>
      </c>
      <c r="T8019">
        <v>3375</v>
      </c>
      <c r="U8019">
        <v>3366</v>
      </c>
      <c r="V8019">
        <v>3363</v>
      </c>
      <c r="W8019">
        <v>1</v>
      </c>
      <c r="X8019">
        <v>1</v>
      </c>
      <c r="Y8019" t="s">
        <v>5914</v>
      </c>
      <c r="Z8019" t="s">
        <v>102</v>
      </c>
      <c r="AA8019" t="s">
        <v>561</v>
      </c>
    </row>
    <row r="8020" spans="1:27">
      <c r="A8020" t="s">
        <v>27</v>
      </c>
      <c r="B8020">
        <v>2</v>
      </c>
      <c r="C8020">
        <v>202</v>
      </c>
      <c r="D8020" t="s">
        <v>265</v>
      </c>
      <c r="E8020">
        <v>53.298</v>
      </c>
      <c r="F8020">
        <v>51.8</v>
      </c>
      <c r="G8020">
        <v>0.137</v>
      </c>
      <c r="H8020">
        <v>51.532</v>
      </c>
      <c r="I8020">
        <v>0.264478764478765</v>
      </c>
      <c r="J8020">
        <v>99.4826254826255</v>
      </c>
      <c r="K8020">
        <v>97.1893879695298</v>
      </c>
      <c r="L8020">
        <v>0.257045292506285</v>
      </c>
      <c r="M8020">
        <v>0.131</v>
      </c>
      <c r="N8020">
        <v>0.252895752895753</v>
      </c>
      <c r="O8020">
        <v>51.663</v>
      </c>
      <c r="P8020" t="s">
        <v>266</v>
      </c>
      <c r="R8020">
        <v>0</v>
      </c>
      <c r="S8020">
        <v>3377</v>
      </c>
      <c r="T8020">
        <v>3391</v>
      </c>
      <c r="U8020">
        <v>3382</v>
      </c>
      <c r="V8020">
        <v>3379</v>
      </c>
      <c r="W8020">
        <v>1</v>
      </c>
      <c r="X8020">
        <v>1</v>
      </c>
      <c r="Y8020" t="s">
        <v>5915</v>
      </c>
      <c r="Z8020" t="s">
        <v>102</v>
      </c>
      <c r="AA8020" t="s">
        <v>561</v>
      </c>
    </row>
    <row r="8021" spans="1:27">
      <c r="A8021" t="s">
        <v>27</v>
      </c>
      <c r="B8021">
        <v>2</v>
      </c>
      <c r="C8021">
        <v>203</v>
      </c>
      <c r="D8021" t="s">
        <v>265</v>
      </c>
      <c r="E8021">
        <v>164.934</v>
      </c>
      <c r="F8021">
        <v>159.1</v>
      </c>
      <c r="G8021">
        <v>0.212</v>
      </c>
      <c r="H8021">
        <v>158.787</v>
      </c>
      <c r="I8021">
        <v>0.133249528598366</v>
      </c>
      <c r="J8021">
        <v>99.8032683846638</v>
      </c>
      <c r="K8021">
        <v>96.4628275552645</v>
      </c>
      <c r="L8021">
        <v>0.128536262990045</v>
      </c>
      <c r="M8021">
        <v>0.100999999999999</v>
      </c>
      <c r="N8021">
        <v>0.0634820867379001</v>
      </c>
      <c r="O8021">
        <v>158.888</v>
      </c>
      <c r="P8021" t="s">
        <v>266</v>
      </c>
      <c r="R8021">
        <v>0</v>
      </c>
      <c r="S8021">
        <v>3393</v>
      </c>
      <c r="T8021">
        <v>3407</v>
      </c>
      <c r="U8021">
        <v>3398</v>
      </c>
      <c r="V8021">
        <v>3395</v>
      </c>
      <c r="W8021">
        <v>1</v>
      </c>
      <c r="X8021">
        <v>1</v>
      </c>
      <c r="Y8021" t="s">
        <v>5916</v>
      </c>
      <c r="Z8021" t="s">
        <v>102</v>
      </c>
      <c r="AA8021" t="s">
        <v>561</v>
      </c>
    </row>
    <row r="8022" spans="1:27">
      <c r="A8022" t="s">
        <v>27</v>
      </c>
      <c r="B8022">
        <v>2</v>
      </c>
      <c r="C8022">
        <v>204</v>
      </c>
      <c r="D8022" t="s">
        <v>265</v>
      </c>
      <c r="E8022">
        <v>97.477</v>
      </c>
      <c r="F8022">
        <v>95.8</v>
      </c>
      <c r="G8022">
        <v>3.246</v>
      </c>
      <c r="H8022">
        <v>92.51</v>
      </c>
      <c r="I8022">
        <v>3.38830897703549</v>
      </c>
      <c r="J8022">
        <v>96.5657620041754</v>
      </c>
      <c r="K8022">
        <v>98.2795941606738</v>
      </c>
      <c r="L8022">
        <v>3.33001631154016</v>
      </c>
      <c r="M8022">
        <v>0.0439999999999969</v>
      </c>
      <c r="N8022">
        <v>0.0459290187891409</v>
      </c>
      <c r="O8022">
        <v>92.554</v>
      </c>
      <c r="P8022" t="s">
        <v>266</v>
      </c>
      <c r="R8022">
        <v>0</v>
      </c>
      <c r="S8022">
        <v>3409</v>
      </c>
      <c r="T8022">
        <v>3423</v>
      </c>
      <c r="U8022">
        <v>3414</v>
      </c>
      <c r="V8022">
        <v>3411</v>
      </c>
      <c r="W8022">
        <v>1</v>
      </c>
      <c r="X8022">
        <v>1</v>
      </c>
      <c r="Y8022" t="s">
        <v>5917</v>
      </c>
      <c r="Z8022" t="s">
        <v>102</v>
      </c>
      <c r="AA8022" t="s">
        <v>561</v>
      </c>
    </row>
    <row r="8023" spans="1:27">
      <c r="A8023" t="s">
        <v>27</v>
      </c>
      <c r="B8023">
        <v>2</v>
      </c>
      <c r="C8023">
        <v>205</v>
      </c>
      <c r="D8023" t="s">
        <v>265</v>
      </c>
      <c r="E8023">
        <v>60.259</v>
      </c>
      <c r="F8023">
        <v>59.1</v>
      </c>
      <c r="G8023">
        <v>0.056</v>
      </c>
      <c r="H8023">
        <v>58.936</v>
      </c>
      <c r="I8023">
        <v>0.0947546531302876</v>
      </c>
      <c r="J8023">
        <v>99.7225042301184</v>
      </c>
      <c r="K8023">
        <v>98.0766358552249</v>
      </c>
      <c r="L8023">
        <v>0.0929321761064737</v>
      </c>
      <c r="M8023">
        <v>0.108000000000004</v>
      </c>
      <c r="N8023">
        <v>0.182741116751276</v>
      </c>
      <c r="O8023">
        <v>59.044</v>
      </c>
      <c r="P8023" t="s">
        <v>266</v>
      </c>
      <c r="R8023">
        <v>0</v>
      </c>
      <c r="S8023">
        <v>3425</v>
      </c>
      <c r="T8023">
        <v>3439</v>
      </c>
      <c r="U8023">
        <v>3430</v>
      </c>
      <c r="V8023">
        <v>3427</v>
      </c>
      <c r="W8023">
        <v>1</v>
      </c>
      <c r="X8023">
        <v>1</v>
      </c>
      <c r="Y8023" t="s">
        <v>5918</v>
      </c>
      <c r="Z8023" t="s">
        <v>102</v>
      </c>
      <c r="AA8023" t="s">
        <v>561</v>
      </c>
    </row>
    <row r="8024" spans="1:27">
      <c r="A8024" t="s">
        <v>27</v>
      </c>
      <c r="B8024">
        <v>2</v>
      </c>
      <c r="C8024">
        <v>206</v>
      </c>
      <c r="D8024" t="s">
        <v>265</v>
      </c>
      <c r="E8024">
        <v>74.261</v>
      </c>
      <c r="F8024">
        <v>73.1</v>
      </c>
      <c r="G8024">
        <v>0.033</v>
      </c>
      <c r="H8024">
        <v>72.993</v>
      </c>
      <c r="I8024">
        <v>0.0451436388508892</v>
      </c>
      <c r="J8024">
        <v>99.8536251709986</v>
      </c>
      <c r="K8024">
        <v>98.4365952518819</v>
      </c>
      <c r="L8024">
        <v>0.0444378610576211</v>
      </c>
      <c r="M8024">
        <v>0.0739999999999981</v>
      </c>
      <c r="N8024">
        <v>0.101231190150476</v>
      </c>
      <c r="O8024">
        <v>73.067</v>
      </c>
      <c r="P8024" t="s">
        <v>266</v>
      </c>
      <c r="R8024">
        <v>0</v>
      </c>
      <c r="S8024">
        <v>3441</v>
      </c>
      <c r="T8024">
        <v>3455</v>
      </c>
      <c r="U8024">
        <v>3446</v>
      </c>
      <c r="V8024">
        <v>3443</v>
      </c>
      <c r="W8024">
        <v>1</v>
      </c>
      <c r="X8024">
        <v>1</v>
      </c>
      <c r="Y8024" t="s">
        <v>5919</v>
      </c>
      <c r="Z8024" t="s">
        <v>102</v>
      </c>
      <c r="AA8024" t="s">
        <v>561</v>
      </c>
    </row>
    <row r="8025" spans="1:27">
      <c r="A8025" t="s">
        <v>27</v>
      </c>
      <c r="B8025">
        <v>2</v>
      </c>
      <c r="C8025">
        <v>207</v>
      </c>
      <c r="D8025" t="s">
        <v>265</v>
      </c>
      <c r="E8025">
        <v>137.722</v>
      </c>
      <c r="F8025">
        <v>134.7</v>
      </c>
      <c r="G8025">
        <v>2.815</v>
      </c>
      <c r="H8025">
        <v>131.766</v>
      </c>
      <c r="I8025">
        <v>2.0898292501856</v>
      </c>
      <c r="J8025">
        <v>97.8218262806236</v>
      </c>
      <c r="K8025">
        <v>97.8057245755943</v>
      </c>
      <c r="L8025">
        <v>2.04397264053673</v>
      </c>
      <c r="M8025">
        <v>0.119</v>
      </c>
      <c r="N8025">
        <v>0.0883444691907942</v>
      </c>
      <c r="O8025">
        <v>131.885</v>
      </c>
      <c r="P8025" t="s">
        <v>266</v>
      </c>
      <c r="R8025">
        <v>0</v>
      </c>
      <c r="S8025">
        <v>3457</v>
      </c>
      <c r="T8025">
        <v>3471</v>
      </c>
      <c r="U8025">
        <v>3462</v>
      </c>
      <c r="V8025">
        <v>3459</v>
      </c>
      <c r="W8025">
        <v>1</v>
      </c>
      <c r="X8025">
        <v>1</v>
      </c>
      <c r="Y8025" t="s">
        <v>5920</v>
      </c>
      <c r="Z8025" t="s">
        <v>102</v>
      </c>
      <c r="AA8025" t="s">
        <v>561</v>
      </c>
    </row>
    <row r="8026" spans="1:27">
      <c r="A8026" t="s">
        <v>27</v>
      </c>
      <c r="B8026">
        <v>2</v>
      </c>
      <c r="C8026">
        <v>208</v>
      </c>
      <c r="D8026" t="s">
        <v>265</v>
      </c>
      <c r="E8026">
        <v>118.989</v>
      </c>
      <c r="F8026">
        <v>117.6</v>
      </c>
      <c r="G8026">
        <v>0.662</v>
      </c>
      <c r="H8026">
        <v>116.836</v>
      </c>
      <c r="I8026">
        <v>0.562925170068027</v>
      </c>
      <c r="J8026">
        <v>99.3503401360544</v>
      </c>
      <c r="K8026">
        <v>98.8326652043466</v>
      </c>
      <c r="L8026">
        <v>0.556353948684332</v>
      </c>
      <c r="M8026">
        <v>0.10199999999999</v>
      </c>
      <c r="N8026">
        <v>0.0867346938775422</v>
      </c>
      <c r="O8026">
        <v>116.938</v>
      </c>
      <c r="P8026" t="s">
        <v>266</v>
      </c>
      <c r="R8026">
        <v>0</v>
      </c>
      <c r="S8026">
        <v>3473</v>
      </c>
      <c r="T8026">
        <v>3487</v>
      </c>
      <c r="U8026">
        <v>3478</v>
      </c>
      <c r="V8026">
        <v>3475</v>
      </c>
      <c r="W8026">
        <v>1</v>
      </c>
      <c r="X8026">
        <v>1</v>
      </c>
      <c r="Y8026" t="s">
        <v>5921</v>
      </c>
      <c r="Z8026" t="s">
        <v>102</v>
      </c>
      <c r="AA8026" t="s">
        <v>561</v>
      </c>
    </row>
    <row r="8027" spans="1:27">
      <c r="A8027" t="s">
        <v>27</v>
      </c>
      <c r="B8027">
        <v>2</v>
      </c>
      <c r="C8027">
        <v>209</v>
      </c>
      <c r="D8027" t="s">
        <v>265</v>
      </c>
      <c r="E8027">
        <v>33.746</v>
      </c>
      <c r="F8027">
        <v>32.6</v>
      </c>
      <c r="G8027">
        <v>0.032</v>
      </c>
      <c r="H8027">
        <v>32.458</v>
      </c>
      <c r="I8027">
        <v>0.098159509202454</v>
      </c>
      <c r="J8027">
        <v>99.5644171779141</v>
      </c>
      <c r="K8027">
        <v>96.6040419605286</v>
      </c>
      <c r="L8027">
        <v>0.0948260534581876</v>
      </c>
      <c r="M8027">
        <v>0.110000000000007</v>
      </c>
      <c r="N8027">
        <v>0.337423312883456</v>
      </c>
      <c r="O8027">
        <v>32.568</v>
      </c>
      <c r="P8027" t="s">
        <v>266</v>
      </c>
      <c r="R8027">
        <v>0</v>
      </c>
      <c r="S8027">
        <v>3489</v>
      </c>
      <c r="T8027">
        <v>3503</v>
      </c>
      <c r="U8027">
        <v>3494</v>
      </c>
      <c r="V8027">
        <v>3491</v>
      </c>
      <c r="W8027">
        <v>1</v>
      </c>
      <c r="X8027">
        <v>1</v>
      </c>
      <c r="Y8027" t="s">
        <v>5922</v>
      </c>
      <c r="Z8027" t="s">
        <v>102</v>
      </c>
      <c r="AA8027" t="s">
        <v>561</v>
      </c>
    </row>
    <row r="8028" spans="1:27">
      <c r="A8028" t="s">
        <v>27</v>
      </c>
      <c r="B8028">
        <v>2</v>
      </c>
      <c r="C8028">
        <v>211</v>
      </c>
      <c r="D8028" t="s">
        <v>1505</v>
      </c>
      <c r="E8028">
        <v>1.729</v>
      </c>
      <c r="F8028">
        <v>1.1</v>
      </c>
      <c r="G8028">
        <v>0.026</v>
      </c>
      <c r="H8028">
        <v>1.038</v>
      </c>
      <c r="I8028">
        <v>2.36363636363636</v>
      </c>
      <c r="J8028">
        <v>94.3636363636364</v>
      </c>
      <c r="K8028">
        <v>63.6205899363794</v>
      </c>
      <c r="L8028">
        <v>1.50375939849624</v>
      </c>
      <c r="M8028">
        <v>0.036</v>
      </c>
      <c r="N8028">
        <v>3.27272727272727</v>
      </c>
      <c r="O8028">
        <v>1.074</v>
      </c>
      <c r="P8028" t="s">
        <v>266</v>
      </c>
      <c r="R8028">
        <v>0</v>
      </c>
      <c r="S8028">
        <v>3526</v>
      </c>
      <c r="T8028">
        <v>3540</v>
      </c>
      <c r="U8028">
        <v>3531</v>
      </c>
      <c r="V8028">
        <v>3528</v>
      </c>
      <c r="W8028">
        <v>1</v>
      </c>
      <c r="X8028">
        <v>1</v>
      </c>
      <c r="Y8028" t="s">
        <v>5923</v>
      </c>
      <c r="Z8028" t="s">
        <v>102</v>
      </c>
      <c r="AA8028" t="s">
        <v>605</v>
      </c>
    </row>
    <row r="8029" spans="1:27">
      <c r="A8029" t="s">
        <v>27</v>
      </c>
      <c r="B8029">
        <v>2</v>
      </c>
      <c r="C8029">
        <v>213</v>
      </c>
      <c r="D8029" t="s">
        <v>265</v>
      </c>
      <c r="E8029">
        <v>96.678</v>
      </c>
      <c r="F8029">
        <v>92.1</v>
      </c>
      <c r="G8029">
        <v>0.036</v>
      </c>
      <c r="H8029">
        <v>91.955</v>
      </c>
      <c r="I8029">
        <v>0.0390879478827362</v>
      </c>
      <c r="J8029">
        <v>99.842562432139</v>
      </c>
      <c r="K8029">
        <v>95.2646931049463</v>
      </c>
      <c r="L8029">
        <v>0.03723701359151</v>
      </c>
      <c r="M8029">
        <v>0.108999999999995</v>
      </c>
      <c r="N8029">
        <v>0.118349619978279</v>
      </c>
      <c r="O8029">
        <v>92.064</v>
      </c>
      <c r="P8029" t="s">
        <v>266</v>
      </c>
      <c r="R8029">
        <v>0</v>
      </c>
      <c r="S8029">
        <v>3550</v>
      </c>
      <c r="T8029">
        <v>3564</v>
      </c>
      <c r="U8029">
        <v>3555</v>
      </c>
      <c r="V8029">
        <v>3552</v>
      </c>
      <c r="W8029">
        <v>1</v>
      </c>
      <c r="X8029">
        <v>1</v>
      </c>
      <c r="Y8029" t="s">
        <v>5924</v>
      </c>
      <c r="Z8029" t="s">
        <v>102</v>
      </c>
      <c r="AA8029" t="s">
        <v>605</v>
      </c>
    </row>
    <row r="8030" spans="1:27">
      <c r="A8030" t="s">
        <v>27</v>
      </c>
      <c r="B8030">
        <v>2</v>
      </c>
      <c r="C8030">
        <v>214</v>
      </c>
      <c r="D8030" t="s">
        <v>5078</v>
      </c>
      <c r="E8030">
        <v>151.156</v>
      </c>
      <c r="F8030">
        <v>149.3</v>
      </c>
      <c r="G8030">
        <v>0.021</v>
      </c>
      <c r="H8030">
        <v>149.237</v>
      </c>
      <c r="I8030">
        <v>0.014065639651708</v>
      </c>
      <c r="J8030">
        <v>99.9578030810449</v>
      </c>
      <c r="K8030">
        <v>98.7721294556617</v>
      </c>
      <c r="L8030">
        <v>0.0138929318055519</v>
      </c>
      <c r="M8030">
        <v>0.04200000000003</v>
      </c>
      <c r="N8030">
        <v>0.028131279303436</v>
      </c>
      <c r="O8030">
        <v>149.279</v>
      </c>
      <c r="P8030" t="s">
        <v>266</v>
      </c>
      <c r="R8030">
        <v>0</v>
      </c>
      <c r="S8030">
        <v>3581</v>
      </c>
      <c r="T8030">
        <v>3595</v>
      </c>
      <c r="U8030">
        <v>3586</v>
      </c>
      <c r="V8030">
        <v>3583</v>
      </c>
      <c r="W8030">
        <v>1</v>
      </c>
      <c r="X8030">
        <v>1</v>
      </c>
      <c r="Y8030" t="s">
        <v>5925</v>
      </c>
      <c r="Z8030" t="s">
        <v>102</v>
      </c>
      <c r="AA8030" t="s">
        <v>605</v>
      </c>
    </row>
    <row r="8031" spans="1:27">
      <c r="A8031" t="s">
        <v>27</v>
      </c>
      <c r="B8031">
        <v>2</v>
      </c>
      <c r="C8031">
        <v>215</v>
      </c>
      <c r="D8031" t="s">
        <v>5080</v>
      </c>
      <c r="E8031">
        <v>95.09</v>
      </c>
      <c r="F8031">
        <v>93.6</v>
      </c>
      <c r="G8031">
        <v>0.016</v>
      </c>
      <c r="H8031">
        <v>93.552</v>
      </c>
      <c r="I8031">
        <v>0.0170940170940171</v>
      </c>
      <c r="J8031">
        <v>99.948717948718</v>
      </c>
      <c r="K8031">
        <v>98.4330634136082</v>
      </c>
      <c r="L8031">
        <v>0.0168261646860869</v>
      </c>
      <c r="M8031">
        <v>0.0319999999999823</v>
      </c>
      <c r="N8031">
        <v>0.0341880341880152</v>
      </c>
      <c r="O8031">
        <v>93.584</v>
      </c>
      <c r="P8031" t="s">
        <v>266</v>
      </c>
      <c r="R8031">
        <v>0</v>
      </c>
      <c r="S8031">
        <v>3597</v>
      </c>
      <c r="T8031">
        <v>3611</v>
      </c>
      <c r="U8031">
        <v>3602</v>
      </c>
      <c r="V8031">
        <v>3599</v>
      </c>
      <c r="W8031">
        <v>1</v>
      </c>
      <c r="X8031">
        <v>1</v>
      </c>
      <c r="Y8031" t="s">
        <v>5926</v>
      </c>
      <c r="Z8031" t="s">
        <v>102</v>
      </c>
      <c r="AA8031" t="s">
        <v>605</v>
      </c>
    </row>
    <row r="8032" spans="1:27">
      <c r="A8032" t="s">
        <v>27</v>
      </c>
      <c r="B8032">
        <v>2</v>
      </c>
      <c r="C8032">
        <v>216</v>
      </c>
      <c r="D8032" t="s">
        <v>4768</v>
      </c>
      <c r="E8032">
        <v>44.058</v>
      </c>
      <c r="F8032">
        <v>42.7</v>
      </c>
      <c r="G8032">
        <v>0.016</v>
      </c>
      <c r="H8032">
        <v>42.588</v>
      </c>
      <c r="I8032">
        <v>0.0374707259953162</v>
      </c>
      <c r="J8032">
        <v>99.7377049180328</v>
      </c>
      <c r="K8032">
        <v>96.9176993962504</v>
      </c>
      <c r="L8032">
        <v>0.0363157655817332</v>
      </c>
      <c r="M8032">
        <v>0.0960000000000036</v>
      </c>
      <c r="N8032">
        <v>0.224824355971905</v>
      </c>
      <c r="O8032">
        <v>42.684</v>
      </c>
      <c r="P8032" t="s">
        <v>266</v>
      </c>
      <c r="R8032">
        <v>0</v>
      </c>
      <c r="S8032">
        <v>3613</v>
      </c>
      <c r="T8032">
        <v>3627</v>
      </c>
      <c r="U8032">
        <v>3618</v>
      </c>
      <c r="V8032">
        <v>3615</v>
      </c>
      <c r="W8032">
        <v>1</v>
      </c>
      <c r="X8032">
        <v>1</v>
      </c>
      <c r="Y8032" t="s">
        <v>5927</v>
      </c>
      <c r="Z8032" t="s">
        <v>102</v>
      </c>
      <c r="AA8032" t="s">
        <v>605</v>
      </c>
    </row>
    <row r="8033" spans="1:27">
      <c r="A8033" t="s">
        <v>27</v>
      </c>
      <c r="B8033">
        <v>2</v>
      </c>
      <c r="C8033">
        <v>218</v>
      </c>
      <c r="D8033" t="s">
        <v>1505</v>
      </c>
      <c r="E8033">
        <v>127.124</v>
      </c>
      <c r="F8033">
        <v>119.7</v>
      </c>
      <c r="G8033">
        <v>0.017</v>
      </c>
      <c r="H8033">
        <v>119.629</v>
      </c>
      <c r="I8033">
        <v>0.0142021720969089</v>
      </c>
      <c r="J8033">
        <v>99.9406850459482</v>
      </c>
      <c r="K8033">
        <v>94.1600327239546</v>
      </c>
      <c r="L8033">
        <v>0.0133727698939618</v>
      </c>
      <c r="M8033">
        <v>0.054000000000002</v>
      </c>
      <c r="N8033">
        <v>0.0451127819548889</v>
      </c>
      <c r="O8033">
        <v>119.683</v>
      </c>
      <c r="P8033" t="s">
        <v>266</v>
      </c>
      <c r="R8033">
        <v>0</v>
      </c>
      <c r="S8033">
        <v>3652</v>
      </c>
      <c r="T8033">
        <v>3666</v>
      </c>
      <c r="U8033">
        <v>3657</v>
      </c>
      <c r="V8033">
        <v>3654</v>
      </c>
      <c r="W8033">
        <v>1</v>
      </c>
      <c r="X8033">
        <v>1</v>
      </c>
      <c r="Y8033" t="s">
        <v>5928</v>
      </c>
      <c r="Z8033" t="s">
        <v>102</v>
      </c>
      <c r="AA8033" t="s">
        <v>605</v>
      </c>
    </row>
    <row r="8034" spans="1:27">
      <c r="A8034" t="s">
        <v>27</v>
      </c>
      <c r="B8034">
        <v>2</v>
      </c>
      <c r="C8034">
        <v>220</v>
      </c>
      <c r="D8034" t="s">
        <v>265</v>
      </c>
      <c r="E8034">
        <v>95.961</v>
      </c>
      <c r="F8034">
        <v>94.6</v>
      </c>
      <c r="G8034">
        <v>0.164</v>
      </c>
      <c r="H8034">
        <v>94.414</v>
      </c>
      <c r="I8034">
        <v>0.173361522198732</v>
      </c>
      <c r="J8034">
        <v>99.8033826638478</v>
      </c>
      <c r="K8034">
        <v>98.5817154885839</v>
      </c>
      <c r="L8034">
        <v>0.170902762580632</v>
      </c>
      <c r="M8034">
        <v>0.0219999999999914</v>
      </c>
      <c r="N8034">
        <v>0.0232558139534792</v>
      </c>
      <c r="O8034">
        <v>94.436</v>
      </c>
      <c r="P8034" t="s">
        <v>266</v>
      </c>
      <c r="R8034">
        <v>0</v>
      </c>
      <c r="S8034">
        <v>3676</v>
      </c>
      <c r="T8034">
        <v>3690</v>
      </c>
      <c r="U8034">
        <v>3681</v>
      </c>
      <c r="V8034">
        <v>3678</v>
      </c>
      <c r="W8034">
        <v>1</v>
      </c>
      <c r="X8034">
        <v>1</v>
      </c>
      <c r="Y8034" t="s">
        <v>5929</v>
      </c>
      <c r="Z8034" t="s">
        <v>102</v>
      </c>
      <c r="AA8034" t="s">
        <v>605</v>
      </c>
    </row>
    <row r="8035" spans="1:27">
      <c r="A8035" t="s">
        <v>27</v>
      </c>
      <c r="B8035">
        <v>2</v>
      </c>
      <c r="C8035">
        <v>221</v>
      </c>
      <c r="D8035" t="s">
        <v>265</v>
      </c>
      <c r="E8035">
        <v>174.148</v>
      </c>
      <c r="F8035">
        <v>168.8</v>
      </c>
      <c r="G8035">
        <v>1.906</v>
      </c>
      <c r="H8035">
        <v>166.808</v>
      </c>
      <c r="I8035">
        <v>1.12914691943128</v>
      </c>
      <c r="J8035">
        <v>98.8199052132701</v>
      </c>
      <c r="K8035">
        <v>96.9290488549969</v>
      </c>
      <c r="L8035">
        <v>1.09447136918024</v>
      </c>
      <c r="M8035">
        <v>0.0860000000000127</v>
      </c>
      <c r="N8035">
        <v>0.0509478672985857</v>
      </c>
      <c r="O8035">
        <v>166.894</v>
      </c>
      <c r="P8035" t="s">
        <v>266</v>
      </c>
      <c r="R8035">
        <v>0</v>
      </c>
      <c r="S8035">
        <v>3707</v>
      </c>
      <c r="T8035">
        <v>3721</v>
      </c>
      <c r="U8035">
        <v>3712</v>
      </c>
      <c r="V8035">
        <v>3709</v>
      </c>
      <c r="W8035">
        <v>1</v>
      </c>
      <c r="X8035">
        <v>1</v>
      </c>
      <c r="Y8035" t="s">
        <v>5930</v>
      </c>
      <c r="Z8035" t="s">
        <v>102</v>
      </c>
      <c r="AA8035" t="s">
        <v>605</v>
      </c>
    </row>
    <row r="8036" spans="1:27">
      <c r="A8036" t="s">
        <v>27</v>
      </c>
      <c r="B8036">
        <v>2</v>
      </c>
      <c r="C8036">
        <v>222</v>
      </c>
      <c r="D8036" t="s">
        <v>4768</v>
      </c>
      <c r="E8036">
        <v>79.198</v>
      </c>
      <c r="F8036">
        <v>74.5</v>
      </c>
      <c r="G8036">
        <v>1.578</v>
      </c>
      <c r="H8036">
        <v>72.867</v>
      </c>
      <c r="I8036">
        <v>2.11812080536913</v>
      </c>
      <c r="J8036">
        <v>97.8080536912752</v>
      </c>
      <c r="K8036">
        <v>94.0680320210106</v>
      </c>
      <c r="L8036">
        <v>1.99247455743832</v>
      </c>
      <c r="M8036">
        <v>0.0549999999999926</v>
      </c>
      <c r="N8036">
        <v>0.0738255033556948</v>
      </c>
      <c r="O8036">
        <v>72.922</v>
      </c>
      <c r="P8036" t="s">
        <v>266</v>
      </c>
      <c r="R8036">
        <v>0</v>
      </c>
      <c r="S8036">
        <v>3723</v>
      </c>
      <c r="T8036">
        <v>3737</v>
      </c>
      <c r="U8036">
        <v>3728</v>
      </c>
      <c r="V8036">
        <v>3725</v>
      </c>
      <c r="W8036">
        <v>1</v>
      </c>
      <c r="X8036">
        <v>1</v>
      </c>
      <c r="Y8036" t="s">
        <v>5931</v>
      </c>
      <c r="Z8036" t="s">
        <v>102</v>
      </c>
      <c r="AA8036" t="s">
        <v>605</v>
      </c>
    </row>
    <row r="8037" spans="1:27">
      <c r="A8037" t="s">
        <v>27</v>
      </c>
      <c r="B8037">
        <v>2</v>
      </c>
      <c r="C8037">
        <v>224</v>
      </c>
      <c r="D8037" t="s">
        <v>265</v>
      </c>
      <c r="E8037">
        <v>102.96</v>
      </c>
      <c r="F8037">
        <v>100.1</v>
      </c>
      <c r="G8037">
        <v>0.013</v>
      </c>
      <c r="H8037">
        <v>100</v>
      </c>
      <c r="I8037">
        <v>0.012987012987013</v>
      </c>
      <c r="J8037">
        <v>99.9000999000999</v>
      </c>
      <c r="K8037">
        <v>97.2222222222222</v>
      </c>
      <c r="L8037">
        <v>0.0126262626262626</v>
      </c>
      <c r="M8037">
        <v>0.0869999999999891</v>
      </c>
      <c r="N8037">
        <v>0.086913086913076</v>
      </c>
      <c r="O8037">
        <v>100.087</v>
      </c>
      <c r="P8037" t="s">
        <v>266</v>
      </c>
      <c r="R8037">
        <v>0</v>
      </c>
      <c r="S8037">
        <v>3755</v>
      </c>
      <c r="T8037">
        <v>3769</v>
      </c>
      <c r="U8037">
        <v>3760</v>
      </c>
      <c r="V8037">
        <v>3757</v>
      </c>
      <c r="W8037">
        <v>1</v>
      </c>
      <c r="X8037">
        <v>1</v>
      </c>
      <c r="Y8037" t="s">
        <v>5932</v>
      </c>
      <c r="Z8037" t="s">
        <v>102</v>
      </c>
      <c r="AA8037" t="s">
        <v>605</v>
      </c>
    </row>
    <row r="8038" spans="1:27">
      <c r="A8038" t="s">
        <v>27</v>
      </c>
      <c r="B8038">
        <v>2</v>
      </c>
      <c r="C8038">
        <v>225</v>
      </c>
      <c r="D8038" t="s">
        <v>265</v>
      </c>
      <c r="E8038">
        <v>68.54</v>
      </c>
      <c r="F8038">
        <v>65.8</v>
      </c>
      <c r="G8038">
        <v>0.014</v>
      </c>
      <c r="H8038">
        <v>65.71</v>
      </c>
      <c r="I8038">
        <v>0.0212765957446809</v>
      </c>
      <c r="J8038">
        <v>99.8632218844985</v>
      </c>
      <c r="K8038">
        <v>96.0023344032682</v>
      </c>
      <c r="L8038">
        <v>0.02042602859644</v>
      </c>
      <c r="M8038">
        <v>0.0760000000000076</v>
      </c>
      <c r="N8038">
        <v>0.11550151975685</v>
      </c>
      <c r="O8038">
        <v>65.786</v>
      </c>
      <c r="P8038" t="s">
        <v>266</v>
      </c>
      <c r="R8038">
        <v>0</v>
      </c>
      <c r="S8038">
        <v>3771</v>
      </c>
      <c r="T8038">
        <v>3785</v>
      </c>
      <c r="U8038">
        <v>3776</v>
      </c>
      <c r="V8038">
        <v>3773</v>
      </c>
      <c r="W8038">
        <v>1</v>
      </c>
      <c r="X8038">
        <v>1</v>
      </c>
      <c r="Y8038" t="s">
        <v>5933</v>
      </c>
      <c r="Z8038" t="s">
        <v>102</v>
      </c>
      <c r="AA8038" t="s">
        <v>605</v>
      </c>
    </row>
    <row r="8039" spans="1:27">
      <c r="A8039" t="s">
        <v>27</v>
      </c>
      <c r="B8039">
        <v>2</v>
      </c>
      <c r="C8039">
        <v>226</v>
      </c>
      <c r="D8039" t="s">
        <v>5878</v>
      </c>
      <c r="E8039">
        <v>43.262</v>
      </c>
      <c r="F8039">
        <v>42</v>
      </c>
      <c r="G8039">
        <v>0.019</v>
      </c>
      <c r="H8039">
        <v>41.886</v>
      </c>
      <c r="I8039">
        <v>0.0452380952380952</v>
      </c>
      <c r="J8039">
        <v>99.7285714285714</v>
      </c>
      <c r="K8039">
        <v>97.082890296334</v>
      </c>
      <c r="L8039">
        <v>0.0439184503721511</v>
      </c>
      <c r="M8039">
        <v>0.0949999999999989</v>
      </c>
      <c r="N8039">
        <v>0.226190476190473</v>
      </c>
      <c r="O8039">
        <v>41.981</v>
      </c>
      <c r="P8039" t="s">
        <v>266</v>
      </c>
      <c r="R8039">
        <v>0</v>
      </c>
      <c r="S8039">
        <v>3794</v>
      </c>
      <c r="T8039">
        <v>3808</v>
      </c>
      <c r="U8039">
        <v>3799</v>
      </c>
      <c r="V8039">
        <v>3796</v>
      </c>
      <c r="W8039">
        <v>1</v>
      </c>
      <c r="X8039">
        <v>1</v>
      </c>
      <c r="Y8039" t="s">
        <v>5934</v>
      </c>
      <c r="Z8039" t="s">
        <v>102</v>
      </c>
      <c r="AA8039" t="s">
        <v>605</v>
      </c>
    </row>
    <row r="8040" spans="1:27">
      <c r="A8040" t="s">
        <v>27</v>
      </c>
      <c r="B8040">
        <v>2</v>
      </c>
      <c r="C8040">
        <v>227</v>
      </c>
      <c r="D8040" t="s">
        <v>5080</v>
      </c>
      <c r="E8040">
        <v>39.505</v>
      </c>
      <c r="F8040">
        <v>38.4</v>
      </c>
      <c r="G8040">
        <v>0.006</v>
      </c>
      <c r="H8040">
        <v>38.328</v>
      </c>
      <c r="I8040">
        <v>0.015625</v>
      </c>
      <c r="J8040">
        <v>99.8125</v>
      </c>
      <c r="K8040">
        <v>97.2028857106695</v>
      </c>
      <c r="L8040">
        <v>0.0151879508922921</v>
      </c>
      <c r="M8040">
        <v>0.0659999999999954</v>
      </c>
      <c r="N8040">
        <v>0.171874999999988</v>
      </c>
      <c r="O8040">
        <v>38.394</v>
      </c>
      <c r="P8040" t="s">
        <v>266</v>
      </c>
      <c r="R8040">
        <v>0</v>
      </c>
      <c r="S8040">
        <v>3810</v>
      </c>
      <c r="T8040">
        <v>3824</v>
      </c>
      <c r="U8040">
        <v>3815</v>
      </c>
      <c r="V8040">
        <v>3812</v>
      </c>
      <c r="W8040">
        <v>1</v>
      </c>
      <c r="X8040">
        <v>1</v>
      </c>
      <c r="Y8040" t="s">
        <v>5935</v>
      </c>
      <c r="Z8040" t="s">
        <v>102</v>
      </c>
      <c r="AA8040" t="s">
        <v>605</v>
      </c>
    </row>
    <row r="8041" spans="1:27">
      <c r="A8041" t="s">
        <v>27</v>
      </c>
      <c r="B8041">
        <v>2</v>
      </c>
      <c r="C8041">
        <v>228</v>
      </c>
      <c r="D8041" t="s">
        <v>1505</v>
      </c>
      <c r="E8041">
        <v>25.082</v>
      </c>
      <c r="F8041">
        <v>23.9</v>
      </c>
      <c r="G8041">
        <v>0.01</v>
      </c>
      <c r="H8041">
        <v>23.803</v>
      </c>
      <c r="I8041">
        <v>0.0418410041841004</v>
      </c>
      <c r="J8041">
        <v>99.5941422594142</v>
      </c>
      <c r="K8041">
        <v>95.2874571405789</v>
      </c>
      <c r="L8041">
        <v>0.0398692289291125</v>
      </c>
      <c r="M8041">
        <v>0.0869999999999962</v>
      </c>
      <c r="N8041">
        <v>0.364016736401658</v>
      </c>
      <c r="O8041">
        <v>23.89</v>
      </c>
      <c r="P8041" t="s">
        <v>266</v>
      </c>
      <c r="R8041">
        <v>0</v>
      </c>
      <c r="S8041">
        <v>3826</v>
      </c>
      <c r="T8041">
        <v>3840</v>
      </c>
      <c r="U8041">
        <v>3831</v>
      </c>
      <c r="V8041">
        <v>3828</v>
      </c>
      <c r="W8041">
        <v>1</v>
      </c>
      <c r="X8041">
        <v>1</v>
      </c>
      <c r="Y8041" t="s">
        <v>5936</v>
      </c>
      <c r="Z8041" t="s">
        <v>102</v>
      </c>
      <c r="AA8041" t="s">
        <v>605</v>
      </c>
    </row>
    <row r="8042" spans="1:27">
      <c r="A8042" t="s">
        <v>27</v>
      </c>
      <c r="B8042">
        <v>2</v>
      </c>
      <c r="C8042">
        <v>230</v>
      </c>
      <c r="D8042" t="s">
        <v>5878</v>
      </c>
      <c r="E8042">
        <v>281.74</v>
      </c>
      <c r="F8042">
        <v>271.4</v>
      </c>
      <c r="G8042">
        <v>0.034</v>
      </c>
      <c r="H8042">
        <v>271.298</v>
      </c>
      <c r="I8042">
        <v>0.0125276344878408</v>
      </c>
      <c r="J8042">
        <v>99.9624170965365</v>
      </c>
      <c r="K8042">
        <v>96.329949598921</v>
      </c>
      <c r="L8042">
        <v>0.0120678639880741</v>
      </c>
      <c r="M8042">
        <v>0.0679999999999836</v>
      </c>
      <c r="N8042">
        <v>0.0250552689756756</v>
      </c>
      <c r="O8042">
        <v>271.366</v>
      </c>
      <c r="P8042" t="s">
        <v>266</v>
      </c>
      <c r="R8042">
        <v>0</v>
      </c>
      <c r="S8042">
        <v>3865</v>
      </c>
      <c r="T8042">
        <v>3880</v>
      </c>
      <c r="U8042">
        <v>3871</v>
      </c>
      <c r="V8042">
        <v>3867</v>
      </c>
      <c r="W8042">
        <v>1</v>
      </c>
      <c r="X8042">
        <v>1</v>
      </c>
      <c r="Y8042" t="s">
        <v>5937</v>
      </c>
      <c r="Z8042" t="s">
        <v>102</v>
      </c>
      <c r="AA8042" t="s">
        <v>605</v>
      </c>
    </row>
    <row r="8043" spans="1:27">
      <c r="A8043" t="s">
        <v>27</v>
      </c>
      <c r="B8043">
        <v>2</v>
      </c>
      <c r="C8043">
        <v>231</v>
      </c>
      <c r="D8043" t="s">
        <v>5080</v>
      </c>
      <c r="E8043">
        <v>213.12</v>
      </c>
      <c r="F8043">
        <v>207.9</v>
      </c>
      <c r="G8043">
        <v>0.14</v>
      </c>
      <c r="H8043">
        <v>207.709</v>
      </c>
      <c r="I8043">
        <v>0.0673400673400673</v>
      </c>
      <c r="J8043">
        <v>99.9081289081289</v>
      </c>
      <c r="K8043">
        <v>97.5506756756757</v>
      </c>
      <c r="L8043">
        <v>0.0656906906906907</v>
      </c>
      <c r="M8043">
        <v>0.0510000000000161</v>
      </c>
      <c r="N8043">
        <v>0.0245310245310323</v>
      </c>
      <c r="O8043">
        <v>207.76</v>
      </c>
      <c r="P8043" t="s">
        <v>266</v>
      </c>
      <c r="R8043">
        <v>0</v>
      </c>
      <c r="S8043">
        <v>3882</v>
      </c>
      <c r="T8043">
        <v>3897</v>
      </c>
      <c r="U8043">
        <v>3888</v>
      </c>
      <c r="V8043">
        <v>3884</v>
      </c>
      <c r="W8043">
        <v>1</v>
      </c>
      <c r="X8043">
        <v>1</v>
      </c>
      <c r="Y8043" t="s">
        <v>5938</v>
      </c>
      <c r="Z8043" t="s">
        <v>102</v>
      </c>
      <c r="AA8043" t="s">
        <v>605</v>
      </c>
    </row>
    <row r="8044" spans="1:27">
      <c r="A8044" t="s">
        <v>27</v>
      </c>
      <c r="B8044">
        <v>2</v>
      </c>
      <c r="C8044">
        <v>232</v>
      </c>
      <c r="D8044" t="s">
        <v>5080</v>
      </c>
      <c r="E8044">
        <v>48.752</v>
      </c>
      <c r="F8044">
        <v>47.5</v>
      </c>
      <c r="G8044">
        <v>0.161</v>
      </c>
      <c r="H8044">
        <v>47.271</v>
      </c>
      <c r="I8044">
        <v>0.338947368421053</v>
      </c>
      <c r="J8044">
        <v>99.5178947368421</v>
      </c>
      <c r="K8044">
        <v>97.4319002297342</v>
      </c>
      <c r="L8044">
        <v>0.330242861831309</v>
      </c>
      <c r="M8044">
        <v>0.0679999999999978</v>
      </c>
      <c r="N8044">
        <v>0.143157894736838</v>
      </c>
      <c r="O8044">
        <v>47.339</v>
      </c>
      <c r="P8044" t="s">
        <v>266</v>
      </c>
      <c r="R8044">
        <v>0</v>
      </c>
      <c r="S8044">
        <v>3899</v>
      </c>
      <c r="T8044">
        <v>3913</v>
      </c>
      <c r="U8044">
        <v>3904</v>
      </c>
      <c r="V8044">
        <v>3901</v>
      </c>
      <c r="W8044">
        <v>1</v>
      </c>
      <c r="X8044">
        <v>1</v>
      </c>
      <c r="Y8044" t="s">
        <v>5939</v>
      </c>
      <c r="Z8044" t="s">
        <v>102</v>
      </c>
      <c r="AA8044" t="s">
        <v>605</v>
      </c>
    </row>
    <row r="8045" spans="1:27">
      <c r="A8045" t="s">
        <v>27</v>
      </c>
      <c r="B8045">
        <v>2</v>
      </c>
      <c r="C8045">
        <v>233</v>
      </c>
      <c r="D8045" t="s">
        <v>1505</v>
      </c>
      <c r="E8045">
        <v>36</v>
      </c>
      <c r="F8045">
        <v>34.8</v>
      </c>
      <c r="G8045">
        <v>0.016</v>
      </c>
      <c r="H8045">
        <v>34.782</v>
      </c>
      <c r="I8045">
        <v>0.0459770114942529</v>
      </c>
      <c r="J8045">
        <v>99.948275862069</v>
      </c>
      <c r="K8045">
        <v>96.6666666666667</v>
      </c>
      <c r="L8045">
        <v>0.0444444444444444</v>
      </c>
      <c r="M8045">
        <v>0.00200000000000244</v>
      </c>
      <c r="N8045">
        <v>0.00574712643678863</v>
      </c>
      <c r="O8045">
        <v>34.784</v>
      </c>
      <c r="P8045" t="s">
        <v>266</v>
      </c>
      <c r="R8045">
        <v>0</v>
      </c>
      <c r="S8045">
        <v>3915</v>
      </c>
      <c r="T8045">
        <v>3929</v>
      </c>
      <c r="U8045">
        <v>3920</v>
      </c>
      <c r="V8045">
        <v>3917</v>
      </c>
      <c r="W8045">
        <v>1</v>
      </c>
      <c r="X8045">
        <v>1</v>
      </c>
      <c r="Y8045" t="s">
        <v>5940</v>
      </c>
      <c r="Z8045" t="s">
        <v>102</v>
      </c>
      <c r="AA8045" t="s">
        <v>605</v>
      </c>
    </row>
    <row r="8046" spans="1:27">
      <c r="A8046" t="s">
        <v>27</v>
      </c>
      <c r="B8046">
        <v>2</v>
      </c>
      <c r="C8046">
        <v>235</v>
      </c>
      <c r="D8046" t="s">
        <v>265</v>
      </c>
      <c r="E8046">
        <v>121.228</v>
      </c>
      <c r="F8046">
        <v>120.2</v>
      </c>
      <c r="G8046">
        <v>0.07</v>
      </c>
      <c r="H8046">
        <v>120.077</v>
      </c>
      <c r="I8046">
        <v>0.0582362728785358</v>
      </c>
      <c r="J8046">
        <v>99.8976705490849</v>
      </c>
      <c r="K8046">
        <v>99.1520110865477</v>
      </c>
      <c r="L8046">
        <v>0.0577424357409179</v>
      </c>
      <c r="M8046">
        <v>0.0530000000000115</v>
      </c>
      <c r="N8046">
        <v>0.0440931780366152</v>
      </c>
      <c r="O8046">
        <v>120.13</v>
      </c>
      <c r="P8046" t="s">
        <v>266</v>
      </c>
      <c r="R8046">
        <v>0</v>
      </c>
      <c r="S8046">
        <v>3939</v>
      </c>
      <c r="T8046">
        <v>3953</v>
      </c>
      <c r="U8046">
        <v>3944</v>
      </c>
      <c r="V8046">
        <v>3941</v>
      </c>
      <c r="W8046">
        <v>1</v>
      </c>
      <c r="X8046">
        <v>1</v>
      </c>
      <c r="Y8046" t="s">
        <v>5941</v>
      </c>
      <c r="Z8046" t="s">
        <v>102</v>
      </c>
      <c r="AA8046" t="s">
        <v>605</v>
      </c>
    </row>
    <row r="8047" spans="1:27">
      <c r="A8047" t="s">
        <v>27</v>
      </c>
      <c r="B8047">
        <v>2</v>
      </c>
      <c r="C8047">
        <v>236</v>
      </c>
      <c r="D8047" t="s">
        <v>265</v>
      </c>
      <c r="E8047">
        <v>90.001</v>
      </c>
      <c r="F8047">
        <v>73.2</v>
      </c>
      <c r="G8047">
        <v>0.045</v>
      </c>
      <c r="H8047">
        <v>73.093</v>
      </c>
      <c r="I8047">
        <v>0.0614754098360656</v>
      </c>
      <c r="J8047">
        <v>99.853825136612</v>
      </c>
      <c r="K8047">
        <v>81.3324296396707</v>
      </c>
      <c r="L8047">
        <v>0.0499994444506172</v>
      </c>
      <c r="M8047">
        <v>0.0619999999999976</v>
      </c>
      <c r="N8047">
        <v>0.0846994535519093</v>
      </c>
      <c r="O8047">
        <v>73.155</v>
      </c>
      <c r="P8047" t="s">
        <v>266</v>
      </c>
      <c r="R8047">
        <v>0</v>
      </c>
      <c r="S8047">
        <v>3963</v>
      </c>
      <c r="T8047">
        <v>3977</v>
      </c>
      <c r="U8047">
        <v>3968</v>
      </c>
      <c r="V8047">
        <v>3965</v>
      </c>
      <c r="W8047">
        <v>1</v>
      </c>
      <c r="X8047">
        <v>1</v>
      </c>
      <c r="Y8047" t="s">
        <v>5942</v>
      </c>
      <c r="Z8047" t="s">
        <v>102</v>
      </c>
      <c r="AA8047" t="s">
        <v>605</v>
      </c>
    </row>
    <row r="8048" spans="1:27">
      <c r="A8048" t="s">
        <v>27</v>
      </c>
      <c r="B8048">
        <v>2</v>
      </c>
      <c r="C8048">
        <v>237</v>
      </c>
      <c r="D8048" t="s">
        <v>5878</v>
      </c>
      <c r="E8048">
        <v>169.572</v>
      </c>
      <c r="F8048">
        <v>167.6</v>
      </c>
      <c r="G8048">
        <v>2.953</v>
      </c>
      <c r="H8048">
        <v>164.605</v>
      </c>
      <c r="I8048">
        <v>1.76193317422434</v>
      </c>
      <c r="J8048">
        <v>98.2130071599045</v>
      </c>
      <c r="K8048">
        <v>98.8370721581393</v>
      </c>
      <c r="L8048">
        <v>1.74144316278631</v>
      </c>
      <c r="M8048">
        <v>0.0420000000000016</v>
      </c>
      <c r="N8048">
        <v>0.0250596658711227</v>
      </c>
      <c r="O8048">
        <v>164.647</v>
      </c>
      <c r="P8048" t="s">
        <v>266</v>
      </c>
      <c r="R8048">
        <v>0</v>
      </c>
      <c r="S8048">
        <v>3986</v>
      </c>
      <c r="T8048">
        <v>4000</v>
      </c>
      <c r="U8048">
        <v>3991</v>
      </c>
      <c r="V8048">
        <v>3988</v>
      </c>
      <c r="W8048">
        <v>1</v>
      </c>
      <c r="X8048">
        <v>1</v>
      </c>
      <c r="Y8048" t="s">
        <v>5943</v>
      </c>
      <c r="Z8048" t="s">
        <v>102</v>
      </c>
      <c r="AA8048" t="s">
        <v>605</v>
      </c>
    </row>
    <row r="8049" spans="1:27">
      <c r="A8049" t="s">
        <v>27</v>
      </c>
      <c r="B8049">
        <v>2</v>
      </c>
      <c r="C8049">
        <v>238</v>
      </c>
      <c r="D8049" t="s">
        <v>5080</v>
      </c>
      <c r="E8049">
        <v>71.58</v>
      </c>
      <c r="F8049">
        <v>70.1</v>
      </c>
      <c r="G8049">
        <v>0.02</v>
      </c>
      <c r="H8049">
        <v>70.031</v>
      </c>
      <c r="I8049">
        <v>0.0285306704707561</v>
      </c>
      <c r="J8049">
        <v>99.9015691868759</v>
      </c>
      <c r="K8049">
        <v>97.9323833473037</v>
      </c>
      <c r="L8049">
        <v>0.0279407655769768</v>
      </c>
      <c r="M8049">
        <v>0.0489999999999924</v>
      </c>
      <c r="N8049">
        <v>0.0699001426533415</v>
      </c>
      <c r="O8049">
        <v>70.08</v>
      </c>
      <c r="P8049" t="s">
        <v>266</v>
      </c>
      <c r="R8049">
        <v>0</v>
      </c>
      <c r="S8049">
        <v>4002</v>
      </c>
      <c r="T8049">
        <v>4016</v>
      </c>
      <c r="U8049">
        <v>4007</v>
      </c>
      <c r="V8049">
        <v>4004</v>
      </c>
      <c r="W8049">
        <v>1</v>
      </c>
      <c r="X8049">
        <v>1</v>
      </c>
      <c r="Y8049" t="s">
        <v>5944</v>
      </c>
      <c r="Z8049" t="s">
        <v>102</v>
      </c>
      <c r="AA8049" t="s">
        <v>605</v>
      </c>
    </row>
    <row r="8050" spans="1:27">
      <c r="A8050" t="s">
        <v>27</v>
      </c>
      <c r="B8050">
        <v>2</v>
      </c>
      <c r="C8050">
        <v>239</v>
      </c>
      <c r="D8050" t="s">
        <v>1505</v>
      </c>
      <c r="E8050">
        <v>16.583</v>
      </c>
      <c r="F8050">
        <v>15.5</v>
      </c>
      <c r="G8050">
        <v>0.003</v>
      </c>
      <c r="H8050">
        <v>15.418</v>
      </c>
      <c r="I8050">
        <v>0.0193548387096774</v>
      </c>
      <c r="J8050">
        <v>99.4709677419355</v>
      </c>
      <c r="K8050">
        <v>93.4692154616173</v>
      </c>
      <c r="L8050">
        <v>0.0180908158957969</v>
      </c>
      <c r="M8050">
        <v>0.0790000000000006</v>
      </c>
      <c r="N8050">
        <v>0.509677419354843</v>
      </c>
      <c r="O8050">
        <v>15.497</v>
      </c>
      <c r="P8050" t="s">
        <v>266</v>
      </c>
      <c r="R8050">
        <v>0</v>
      </c>
      <c r="S8050">
        <v>4018</v>
      </c>
      <c r="T8050">
        <v>4032</v>
      </c>
      <c r="U8050">
        <v>4023</v>
      </c>
      <c r="V8050">
        <v>4020</v>
      </c>
      <c r="W8050">
        <v>1</v>
      </c>
      <c r="X8050">
        <v>1</v>
      </c>
      <c r="Y8050" t="s">
        <v>5945</v>
      </c>
      <c r="Z8050" t="s">
        <v>102</v>
      </c>
      <c r="AA8050" t="s">
        <v>605</v>
      </c>
    </row>
    <row r="8051" spans="1:27">
      <c r="A8051" t="s">
        <v>27</v>
      </c>
      <c r="B8051">
        <v>2</v>
      </c>
      <c r="C8051">
        <v>242</v>
      </c>
      <c r="D8051" t="s">
        <v>1505</v>
      </c>
      <c r="E8051">
        <v>1.717</v>
      </c>
      <c r="F8051">
        <v>1.1</v>
      </c>
      <c r="G8051">
        <v>0.033</v>
      </c>
      <c r="H8051">
        <v>1.013</v>
      </c>
      <c r="I8051">
        <v>3</v>
      </c>
      <c r="J8051">
        <v>92.0909090909091</v>
      </c>
      <c r="K8051">
        <v>64.065230052417</v>
      </c>
      <c r="L8051">
        <v>1.92195690157251</v>
      </c>
      <c r="M8051">
        <v>0.0540000000000003</v>
      </c>
      <c r="N8051">
        <v>4.90909090909093</v>
      </c>
      <c r="O8051">
        <v>1.067</v>
      </c>
      <c r="P8051" t="s">
        <v>266</v>
      </c>
      <c r="R8051">
        <v>0</v>
      </c>
      <c r="S8051">
        <v>4066</v>
      </c>
      <c r="T8051">
        <v>4080</v>
      </c>
      <c r="U8051">
        <v>4071</v>
      </c>
      <c r="V8051">
        <v>4068</v>
      </c>
      <c r="W8051">
        <v>1</v>
      </c>
      <c r="X8051">
        <v>1</v>
      </c>
      <c r="Y8051" t="s">
        <v>5946</v>
      </c>
      <c r="Z8051" t="s">
        <v>102</v>
      </c>
      <c r="AA8051" t="s">
        <v>656</v>
      </c>
    </row>
    <row r="8052" spans="1:27">
      <c r="A8052" t="s">
        <v>27</v>
      </c>
      <c r="B8052">
        <v>2</v>
      </c>
      <c r="C8052">
        <v>244</v>
      </c>
      <c r="D8052" t="s">
        <v>265</v>
      </c>
      <c r="E8052">
        <v>93.288</v>
      </c>
      <c r="F8052">
        <v>91</v>
      </c>
      <c r="G8052">
        <v>0.037</v>
      </c>
      <c r="H8052">
        <v>90.868</v>
      </c>
      <c r="I8052">
        <v>0.0406593406593407</v>
      </c>
      <c r="J8052">
        <v>99.854945054945</v>
      </c>
      <c r="K8052">
        <v>97.5473801560758</v>
      </c>
      <c r="L8052">
        <v>0.0396621216019209</v>
      </c>
      <c r="M8052">
        <v>0.0949999999999989</v>
      </c>
      <c r="N8052">
        <v>0.104395604395603</v>
      </c>
      <c r="O8052">
        <v>90.963</v>
      </c>
      <c r="P8052" t="s">
        <v>266</v>
      </c>
      <c r="R8052">
        <v>0</v>
      </c>
      <c r="S8052">
        <v>4090</v>
      </c>
      <c r="T8052">
        <v>4104</v>
      </c>
      <c r="U8052">
        <v>4095</v>
      </c>
      <c r="V8052">
        <v>4092</v>
      </c>
      <c r="W8052">
        <v>1</v>
      </c>
      <c r="X8052">
        <v>1</v>
      </c>
      <c r="Y8052" t="s">
        <v>5947</v>
      </c>
      <c r="Z8052" t="s">
        <v>102</v>
      </c>
      <c r="AA8052" t="s">
        <v>656</v>
      </c>
    </row>
    <row r="8053" spans="1:27">
      <c r="A8053" t="s">
        <v>27</v>
      </c>
      <c r="B8053">
        <v>2</v>
      </c>
      <c r="C8053">
        <v>245</v>
      </c>
      <c r="D8053" t="s">
        <v>1505</v>
      </c>
      <c r="E8053">
        <v>100.831</v>
      </c>
      <c r="F8053">
        <v>99.2</v>
      </c>
      <c r="G8053">
        <v>0.02</v>
      </c>
      <c r="H8053">
        <v>99.153</v>
      </c>
      <c r="I8053">
        <v>0.0201612903225806</v>
      </c>
      <c r="J8053">
        <v>99.9526209677419</v>
      </c>
      <c r="K8053">
        <v>98.3824419077466</v>
      </c>
      <c r="L8053">
        <v>0.019835169739465</v>
      </c>
      <c r="M8053">
        <v>0.027000000000001</v>
      </c>
      <c r="N8053">
        <v>0.0272177419354849</v>
      </c>
      <c r="O8053">
        <v>99.18</v>
      </c>
      <c r="P8053" t="s">
        <v>266</v>
      </c>
      <c r="R8053">
        <v>0</v>
      </c>
      <c r="S8053">
        <v>4121</v>
      </c>
      <c r="T8053">
        <v>4135</v>
      </c>
      <c r="U8053">
        <v>4126</v>
      </c>
      <c r="V8053">
        <v>4123</v>
      </c>
      <c r="W8053">
        <v>1</v>
      </c>
      <c r="X8053">
        <v>1</v>
      </c>
      <c r="Y8053" t="s">
        <v>5948</v>
      </c>
      <c r="Z8053" t="s">
        <v>102</v>
      </c>
      <c r="AA8053" t="s">
        <v>656</v>
      </c>
    </row>
    <row r="8054" spans="1:27">
      <c r="A8054" t="s">
        <v>27</v>
      </c>
      <c r="B8054">
        <v>2</v>
      </c>
      <c r="C8054">
        <v>247</v>
      </c>
      <c r="D8054" t="s">
        <v>265</v>
      </c>
      <c r="E8054">
        <v>108.331</v>
      </c>
      <c r="F8054">
        <v>106.8</v>
      </c>
      <c r="G8054">
        <v>0.02</v>
      </c>
      <c r="H8054">
        <v>106.688</v>
      </c>
      <c r="I8054">
        <v>0.0187265917602996</v>
      </c>
      <c r="J8054">
        <v>99.8951310861423</v>
      </c>
      <c r="K8054">
        <v>98.586738791297</v>
      </c>
      <c r="L8054">
        <v>0.0184619361032391</v>
      </c>
      <c r="M8054">
        <v>0.0919999999999987</v>
      </c>
      <c r="N8054">
        <v>0.0861423220973771</v>
      </c>
      <c r="O8054">
        <v>106.78</v>
      </c>
      <c r="P8054" t="s">
        <v>266</v>
      </c>
      <c r="R8054">
        <v>0</v>
      </c>
      <c r="S8054">
        <v>4153</v>
      </c>
      <c r="T8054">
        <v>4167</v>
      </c>
      <c r="U8054">
        <v>4158</v>
      </c>
      <c r="V8054">
        <v>4155</v>
      </c>
      <c r="W8054">
        <v>1</v>
      </c>
      <c r="X8054">
        <v>1</v>
      </c>
      <c r="Y8054" t="s">
        <v>5949</v>
      </c>
      <c r="Z8054" t="s">
        <v>102</v>
      </c>
      <c r="AA8054" t="s">
        <v>656</v>
      </c>
    </row>
    <row r="8055" spans="1:27">
      <c r="A8055" t="s">
        <v>27</v>
      </c>
      <c r="B8055">
        <v>2</v>
      </c>
      <c r="C8055">
        <v>248</v>
      </c>
      <c r="D8055" t="s">
        <v>1505</v>
      </c>
      <c r="E8055">
        <v>85.889</v>
      </c>
      <c r="F8055">
        <v>83.2</v>
      </c>
      <c r="G8055">
        <v>0.02</v>
      </c>
      <c r="H8055">
        <v>83.145</v>
      </c>
      <c r="I8055">
        <v>0.0240384615384615</v>
      </c>
      <c r="J8055">
        <v>99.9338942307692</v>
      </c>
      <c r="K8055">
        <v>96.8692149169277</v>
      </c>
      <c r="L8055">
        <v>0.0232858689704153</v>
      </c>
      <c r="M8055">
        <v>0.0350000000000108</v>
      </c>
      <c r="N8055">
        <v>0.0420673076923207</v>
      </c>
      <c r="O8055">
        <v>83.18</v>
      </c>
      <c r="P8055" t="s">
        <v>266</v>
      </c>
      <c r="R8055">
        <v>0</v>
      </c>
      <c r="S8055">
        <v>4176</v>
      </c>
      <c r="T8055">
        <v>4190</v>
      </c>
      <c r="U8055">
        <v>4181</v>
      </c>
      <c r="V8055">
        <v>4178</v>
      </c>
      <c r="W8055">
        <v>1</v>
      </c>
      <c r="X8055">
        <v>1</v>
      </c>
      <c r="Y8055" t="s">
        <v>5950</v>
      </c>
      <c r="Z8055" t="s">
        <v>102</v>
      </c>
      <c r="AA8055" t="s">
        <v>656</v>
      </c>
    </row>
    <row r="8056" spans="1:27">
      <c r="A8056" t="s">
        <v>27</v>
      </c>
      <c r="B8056">
        <v>2</v>
      </c>
      <c r="C8056">
        <v>250</v>
      </c>
      <c r="D8056" t="s">
        <v>1505</v>
      </c>
      <c r="E8056">
        <v>146.158</v>
      </c>
      <c r="F8056">
        <v>140.1</v>
      </c>
      <c r="G8056">
        <v>0.029</v>
      </c>
      <c r="H8056">
        <v>139.948</v>
      </c>
      <c r="I8056">
        <v>0.0206995003568879</v>
      </c>
      <c r="J8056">
        <v>99.8915060670949</v>
      </c>
      <c r="K8056">
        <v>95.8551704319982</v>
      </c>
      <c r="L8056">
        <v>0.019841541345667</v>
      </c>
      <c r="M8056">
        <v>0.12299999999999</v>
      </c>
      <c r="N8056">
        <v>0.0877944325481731</v>
      </c>
      <c r="O8056">
        <v>140.071</v>
      </c>
      <c r="P8056" t="s">
        <v>266</v>
      </c>
      <c r="R8056">
        <v>0</v>
      </c>
      <c r="S8056">
        <v>4215</v>
      </c>
      <c r="T8056">
        <v>4229</v>
      </c>
      <c r="U8056">
        <v>4220</v>
      </c>
      <c r="V8056">
        <v>4217</v>
      </c>
      <c r="W8056">
        <v>1</v>
      </c>
      <c r="X8056">
        <v>1</v>
      </c>
      <c r="Y8056" t="s">
        <v>5951</v>
      </c>
      <c r="Z8056" t="s">
        <v>102</v>
      </c>
      <c r="AA8056" t="s">
        <v>656</v>
      </c>
    </row>
    <row r="8057" spans="1:27">
      <c r="A8057" t="s">
        <v>27</v>
      </c>
      <c r="B8057">
        <v>2</v>
      </c>
      <c r="C8057">
        <v>252</v>
      </c>
      <c r="D8057" t="s">
        <v>265</v>
      </c>
      <c r="E8057">
        <v>117.436</v>
      </c>
      <c r="F8057">
        <v>116</v>
      </c>
      <c r="G8057">
        <v>0.216</v>
      </c>
      <c r="H8057">
        <v>115.711</v>
      </c>
      <c r="I8057">
        <v>0.186206896551724</v>
      </c>
      <c r="J8057">
        <v>99.7508620689655</v>
      </c>
      <c r="K8057">
        <v>98.7772063081168</v>
      </c>
      <c r="L8057">
        <v>0.183929970366838</v>
      </c>
      <c r="M8057">
        <v>0.0730000000000075</v>
      </c>
      <c r="N8057">
        <v>0.0629310344827651</v>
      </c>
      <c r="O8057">
        <v>115.784</v>
      </c>
      <c r="P8057" t="s">
        <v>266</v>
      </c>
      <c r="R8057">
        <v>0</v>
      </c>
      <c r="S8057">
        <v>4239</v>
      </c>
      <c r="T8057">
        <v>4253</v>
      </c>
      <c r="U8057">
        <v>4244</v>
      </c>
      <c r="V8057">
        <v>4241</v>
      </c>
      <c r="W8057">
        <v>1</v>
      </c>
      <c r="X8057">
        <v>1</v>
      </c>
      <c r="Y8057" t="s">
        <v>5952</v>
      </c>
      <c r="Z8057" t="s">
        <v>102</v>
      </c>
      <c r="AA8057" t="s">
        <v>656</v>
      </c>
    </row>
    <row r="8058" spans="1:27">
      <c r="A8058" t="s">
        <v>27</v>
      </c>
      <c r="B8058">
        <v>2</v>
      </c>
      <c r="C8058">
        <v>253</v>
      </c>
      <c r="D8058" t="s">
        <v>1505</v>
      </c>
      <c r="E8058">
        <v>187.187</v>
      </c>
      <c r="F8058">
        <v>181.1</v>
      </c>
      <c r="G8058">
        <v>3.344</v>
      </c>
      <c r="H8058">
        <v>177.655</v>
      </c>
      <c r="I8058">
        <v>1.84649364991717</v>
      </c>
      <c r="J8058">
        <v>98.0977360574268</v>
      </c>
      <c r="K8058">
        <v>96.7481716144818</v>
      </c>
      <c r="L8058">
        <v>1.78644884527237</v>
      </c>
      <c r="M8058">
        <v>0.100999999999999</v>
      </c>
      <c r="N8058">
        <v>0.0557702926559907</v>
      </c>
      <c r="O8058">
        <v>177.756</v>
      </c>
      <c r="P8058" t="s">
        <v>266</v>
      </c>
      <c r="R8058">
        <v>0</v>
      </c>
      <c r="S8058">
        <v>4270</v>
      </c>
      <c r="T8058">
        <v>4284</v>
      </c>
      <c r="U8058">
        <v>4275</v>
      </c>
      <c r="V8058">
        <v>4272</v>
      </c>
      <c r="W8058">
        <v>1</v>
      </c>
      <c r="X8058">
        <v>1</v>
      </c>
      <c r="Y8058" t="s">
        <v>5953</v>
      </c>
      <c r="Z8058" t="s">
        <v>102</v>
      </c>
      <c r="AA8058" t="s">
        <v>656</v>
      </c>
    </row>
    <row r="8059" spans="1:27">
      <c r="A8059" t="s">
        <v>27</v>
      </c>
      <c r="B8059">
        <v>2</v>
      </c>
      <c r="C8059">
        <v>255</v>
      </c>
      <c r="D8059" t="s">
        <v>265</v>
      </c>
      <c r="E8059">
        <v>79.226</v>
      </c>
      <c r="F8059">
        <v>77.9</v>
      </c>
      <c r="G8059">
        <v>1.265</v>
      </c>
      <c r="H8059">
        <v>76.535</v>
      </c>
      <c r="I8059">
        <v>1.62387676508344</v>
      </c>
      <c r="J8059">
        <v>98.2477535301669</v>
      </c>
      <c r="K8059">
        <v>98.3263070204226</v>
      </c>
      <c r="L8059">
        <v>1.59669805366925</v>
      </c>
      <c r="M8059">
        <v>0.100000000000009</v>
      </c>
      <c r="N8059">
        <v>0.12836970474969</v>
      </c>
      <c r="O8059">
        <v>76.635</v>
      </c>
      <c r="P8059" t="s">
        <v>266</v>
      </c>
      <c r="R8059">
        <v>0</v>
      </c>
      <c r="S8059">
        <v>4294</v>
      </c>
      <c r="T8059">
        <v>4308</v>
      </c>
      <c r="U8059">
        <v>4299</v>
      </c>
      <c r="V8059">
        <v>4296</v>
      </c>
      <c r="W8059">
        <v>1</v>
      </c>
      <c r="X8059">
        <v>1</v>
      </c>
      <c r="Y8059" t="s">
        <v>5954</v>
      </c>
      <c r="Z8059" t="s">
        <v>102</v>
      </c>
      <c r="AA8059" t="s">
        <v>656</v>
      </c>
    </row>
    <row r="8060" spans="1:27">
      <c r="A8060" t="s">
        <v>27</v>
      </c>
      <c r="B8060">
        <v>2</v>
      </c>
      <c r="C8060">
        <v>256</v>
      </c>
      <c r="D8060" t="s">
        <v>265</v>
      </c>
      <c r="E8060">
        <v>82.401</v>
      </c>
      <c r="F8060">
        <v>80.5</v>
      </c>
      <c r="G8060">
        <v>0.009</v>
      </c>
      <c r="H8060">
        <v>80.419</v>
      </c>
      <c r="I8060">
        <v>0.0111801242236025</v>
      </c>
      <c r="J8060">
        <v>99.8993788819876</v>
      </c>
      <c r="K8060">
        <v>97.6929891627529</v>
      </c>
      <c r="L8060">
        <v>0.0109221975461463</v>
      </c>
      <c r="M8060">
        <v>0.0720000000000027</v>
      </c>
      <c r="N8060">
        <v>0.0894409937888233</v>
      </c>
      <c r="O8060">
        <v>80.491</v>
      </c>
      <c r="P8060" t="s">
        <v>266</v>
      </c>
      <c r="R8060">
        <v>0</v>
      </c>
      <c r="S8060">
        <v>4318</v>
      </c>
      <c r="T8060">
        <v>4332</v>
      </c>
      <c r="U8060">
        <v>4323</v>
      </c>
      <c r="V8060">
        <v>4320</v>
      </c>
      <c r="W8060">
        <v>1</v>
      </c>
      <c r="X8060">
        <v>1</v>
      </c>
      <c r="Y8060" t="s">
        <v>5955</v>
      </c>
      <c r="Z8060" t="s">
        <v>102</v>
      </c>
      <c r="AA8060" t="s">
        <v>656</v>
      </c>
    </row>
    <row r="8061" spans="1:27">
      <c r="A8061" t="s">
        <v>27</v>
      </c>
      <c r="B8061">
        <v>2</v>
      </c>
      <c r="C8061">
        <v>257</v>
      </c>
      <c r="D8061" t="s">
        <v>5878</v>
      </c>
      <c r="E8061">
        <v>77.58</v>
      </c>
      <c r="F8061">
        <v>75.9</v>
      </c>
      <c r="G8061">
        <v>0.021</v>
      </c>
      <c r="H8061">
        <v>75.857</v>
      </c>
      <c r="I8061">
        <v>0.0276679841897233</v>
      </c>
      <c r="J8061">
        <v>99.9433465085639</v>
      </c>
      <c r="K8061">
        <v>97.8344934261408</v>
      </c>
      <c r="L8061">
        <v>0.0270688321732405</v>
      </c>
      <c r="M8061">
        <v>0.0220000000000056</v>
      </c>
      <c r="N8061">
        <v>0.0289855072463841</v>
      </c>
      <c r="O8061">
        <v>75.879</v>
      </c>
      <c r="P8061" t="s">
        <v>266</v>
      </c>
      <c r="R8061">
        <v>0</v>
      </c>
      <c r="S8061">
        <v>4341</v>
      </c>
      <c r="T8061">
        <v>4355</v>
      </c>
      <c r="U8061">
        <v>4346</v>
      </c>
      <c r="V8061">
        <v>4343</v>
      </c>
      <c r="W8061">
        <v>1</v>
      </c>
      <c r="X8061">
        <v>1</v>
      </c>
      <c r="Y8061" t="s">
        <v>5956</v>
      </c>
      <c r="Z8061" t="s">
        <v>102</v>
      </c>
      <c r="AA8061" t="s">
        <v>656</v>
      </c>
    </row>
    <row r="8062" spans="1:27">
      <c r="A8062" t="s">
        <v>27</v>
      </c>
      <c r="B8062">
        <v>2</v>
      </c>
      <c r="C8062">
        <v>258</v>
      </c>
      <c r="D8062" t="s">
        <v>5080</v>
      </c>
      <c r="E8062">
        <v>33.396</v>
      </c>
      <c r="F8062">
        <v>29.2</v>
      </c>
      <c r="G8062">
        <v>0.006</v>
      </c>
      <c r="H8062">
        <v>29.123</v>
      </c>
      <c r="I8062">
        <v>0.0205479452054795</v>
      </c>
      <c r="J8062">
        <v>99.736301369863</v>
      </c>
      <c r="K8062">
        <v>87.435621032459</v>
      </c>
      <c r="L8062">
        <v>0.0179662234998203</v>
      </c>
      <c r="M8062">
        <v>0.070999999999998</v>
      </c>
      <c r="N8062">
        <v>0.2431506849315</v>
      </c>
      <c r="O8062">
        <v>29.194</v>
      </c>
      <c r="P8062" t="s">
        <v>266</v>
      </c>
      <c r="R8062">
        <v>0</v>
      </c>
      <c r="S8062">
        <v>4357</v>
      </c>
      <c r="T8062">
        <v>4371</v>
      </c>
      <c r="U8062">
        <v>4362</v>
      </c>
      <c r="V8062">
        <v>4359</v>
      </c>
      <c r="W8062">
        <v>1</v>
      </c>
      <c r="X8062">
        <v>1</v>
      </c>
      <c r="Y8062" t="s">
        <v>5957</v>
      </c>
      <c r="Z8062" t="s">
        <v>102</v>
      </c>
      <c r="AA8062" t="s">
        <v>656</v>
      </c>
    </row>
    <row r="8063" spans="1:27">
      <c r="A8063" t="s">
        <v>27</v>
      </c>
      <c r="B8063">
        <v>2</v>
      </c>
      <c r="C8063">
        <v>259</v>
      </c>
      <c r="D8063" t="s">
        <v>1505</v>
      </c>
      <c r="E8063">
        <v>48.482</v>
      </c>
      <c r="F8063">
        <v>47.1</v>
      </c>
      <c r="G8063">
        <v>0.013</v>
      </c>
      <c r="H8063">
        <v>47.001</v>
      </c>
      <c r="I8063">
        <v>0.0276008492569002</v>
      </c>
      <c r="J8063">
        <v>99.7898089171974</v>
      </c>
      <c r="K8063">
        <v>97.1494575306299</v>
      </c>
      <c r="L8063">
        <v>0.0268140753269255</v>
      </c>
      <c r="M8063">
        <v>0.0860000000000056</v>
      </c>
      <c r="N8063">
        <v>0.182590233545659</v>
      </c>
      <c r="O8063">
        <v>47.087</v>
      </c>
      <c r="P8063" t="s">
        <v>266</v>
      </c>
      <c r="R8063">
        <v>0</v>
      </c>
      <c r="S8063">
        <v>4373</v>
      </c>
      <c r="T8063">
        <v>4387</v>
      </c>
      <c r="U8063">
        <v>4378</v>
      </c>
      <c r="V8063">
        <v>4375</v>
      </c>
      <c r="W8063">
        <v>1</v>
      </c>
      <c r="X8063">
        <v>1</v>
      </c>
      <c r="Y8063" t="s">
        <v>5958</v>
      </c>
      <c r="Z8063" t="s">
        <v>102</v>
      </c>
      <c r="AA8063" t="s">
        <v>656</v>
      </c>
    </row>
    <row r="8064" spans="1:27">
      <c r="A8064" t="s">
        <v>27</v>
      </c>
      <c r="B8064">
        <v>2</v>
      </c>
      <c r="C8064">
        <v>261</v>
      </c>
      <c r="D8064" t="s">
        <v>5878</v>
      </c>
      <c r="E8064">
        <v>197.264</v>
      </c>
      <c r="F8064">
        <v>191.2</v>
      </c>
      <c r="G8064">
        <v>0.242</v>
      </c>
      <c r="H8064">
        <v>190.939</v>
      </c>
      <c r="I8064">
        <v>0.126569037656904</v>
      </c>
      <c r="J8064">
        <v>99.8634937238494</v>
      </c>
      <c r="K8064">
        <v>96.9259469543353</v>
      </c>
      <c r="L8064">
        <v>0.122678238299943</v>
      </c>
      <c r="M8064">
        <v>0.0190000000000055</v>
      </c>
      <c r="N8064">
        <v>0.0099372384937267</v>
      </c>
      <c r="O8064">
        <v>190.958</v>
      </c>
      <c r="P8064" t="s">
        <v>266</v>
      </c>
      <c r="R8064">
        <v>0</v>
      </c>
      <c r="S8064">
        <v>4412</v>
      </c>
      <c r="T8064">
        <v>4426</v>
      </c>
      <c r="U8064">
        <v>4417</v>
      </c>
      <c r="V8064">
        <v>4414</v>
      </c>
      <c r="W8064">
        <v>1</v>
      </c>
      <c r="X8064">
        <v>1</v>
      </c>
      <c r="Y8064" t="s">
        <v>5959</v>
      </c>
      <c r="Z8064" t="s">
        <v>102</v>
      </c>
      <c r="AA8064" t="s">
        <v>656</v>
      </c>
    </row>
    <row r="8065" spans="1:27">
      <c r="A8065" t="s">
        <v>27</v>
      </c>
      <c r="B8065">
        <v>2</v>
      </c>
      <c r="C8065">
        <v>262</v>
      </c>
      <c r="D8065" t="s">
        <v>5080</v>
      </c>
      <c r="E8065">
        <v>146.52</v>
      </c>
      <c r="F8065">
        <v>144.6</v>
      </c>
      <c r="G8065">
        <v>0.024</v>
      </c>
      <c r="H8065">
        <v>144.478</v>
      </c>
      <c r="I8065">
        <v>0.016597510373444</v>
      </c>
      <c r="J8065">
        <v>99.9156293222683</v>
      </c>
      <c r="K8065">
        <v>98.6895986895987</v>
      </c>
      <c r="L8065">
        <v>0.0163800163800164</v>
      </c>
      <c r="M8065">
        <v>0.0979999999999848</v>
      </c>
      <c r="N8065">
        <v>0.0677731673582191</v>
      </c>
      <c r="O8065">
        <v>144.576</v>
      </c>
      <c r="P8065" t="s">
        <v>266</v>
      </c>
      <c r="R8065">
        <v>0</v>
      </c>
      <c r="S8065">
        <v>4428</v>
      </c>
      <c r="T8065">
        <v>4442</v>
      </c>
      <c r="U8065">
        <v>4433</v>
      </c>
      <c r="V8065">
        <v>4430</v>
      </c>
      <c r="W8065">
        <v>1</v>
      </c>
      <c r="X8065">
        <v>1</v>
      </c>
      <c r="Y8065" t="s">
        <v>5960</v>
      </c>
      <c r="Z8065" t="s">
        <v>102</v>
      </c>
      <c r="AA8065" t="s">
        <v>656</v>
      </c>
    </row>
    <row r="8066" spans="1:27">
      <c r="A8066" t="s">
        <v>27</v>
      </c>
      <c r="B8066">
        <v>2</v>
      </c>
      <c r="C8066">
        <v>263</v>
      </c>
      <c r="D8066" t="s">
        <v>1505</v>
      </c>
      <c r="E8066">
        <v>9.033</v>
      </c>
      <c r="F8066">
        <v>7.8</v>
      </c>
      <c r="G8066">
        <v>0.019</v>
      </c>
      <c r="H8066">
        <v>7.729</v>
      </c>
      <c r="I8066">
        <v>0.243589743589744</v>
      </c>
      <c r="J8066">
        <v>99.0897435897436</v>
      </c>
      <c r="K8066">
        <v>86.3500498173364</v>
      </c>
      <c r="L8066">
        <v>0.210339864939666</v>
      </c>
      <c r="M8066">
        <v>0.0519999999999996</v>
      </c>
      <c r="N8066">
        <v>0.666666666666662</v>
      </c>
      <c r="O8066">
        <v>7.781</v>
      </c>
      <c r="P8066" t="s">
        <v>266</v>
      </c>
      <c r="R8066">
        <v>0</v>
      </c>
      <c r="S8066">
        <v>4444</v>
      </c>
      <c r="T8066">
        <v>4458</v>
      </c>
      <c r="U8066">
        <v>4449</v>
      </c>
      <c r="V8066">
        <v>4446</v>
      </c>
      <c r="W8066">
        <v>1</v>
      </c>
      <c r="X8066">
        <v>1</v>
      </c>
      <c r="Y8066" t="s">
        <v>5961</v>
      </c>
      <c r="Z8066" t="s">
        <v>102</v>
      </c>
      <c r="AA8066" t="s">
        <v>656</v>
      </c>
    </row>
    <row r="8067" spans="1:27">
      <c r="A8067" t="s">
        <v>27</v>
      </c>
      <c r="B8067">
        <v>2</v>
      </c>
      <c r="C8067">
        <v>265</v>
      </c>
      <c r="D8067" t="s">
        <v>5878</v>
      </c>
      <c r="E8067">
        <v>144.928</v>
      </c>
      <c r="F8067">
        <v>139.4</v>
      </c>
      <c r="G8067">
        <v>0.152</v>
      </c>
      <c r="H8067">
        <v>139.145</v>
      </c>
      <c r="I8067">
        <v>0.109038737446198</v>
      </c>
      <c r="J8067">
        <v>99.8170731707317</v>
      </c>
      <c r="K8067">
        <v>96.1856922057849</v>
      </c>
      <c r="L8067">
        <v>0.104879664385074</v>
      </c>
      <c r="M8067">
        <v>0.103000000000009</v>
      </c>
      <c r="N8067">
        <v>0.0738880918221009</v>
      </c>
      <c r="O8067">
        <v>139.248</v>
      </c>
      <c r="P8067" t="s">
        <v>266</v>
      </c>
      <c r="R8067">
        <v>0</v>
      </c>
      <c r="S8067">
        <v>4483</v>
      </c>
      <c r="T8067">
        <v>4497</v>
      </c>
      <c r="U8067">
        <v>4488</v>
      </c>
      <c r="V8067">
        <v>4485</v>
      </c>
      <c r="W8067">
        <v>1</v>
      </c>
      <c r="X8067">
        <v>1</v>
      </c>
      <c r="Y8067" t="s">
        <v>5962</v>
      </c>
      <c r="Z8067" t="s">
        <v>102</v>
      </c>
      <c r="AA8067" t="s">
        <v>656</v>
      </c>
    </row>
    <row r="8068" spans="1:27">
      <c r="A8068" t="s">
        <v>27</v>
      </c>
      <c r="B8068">
        <v>2</v>
      </c>
      <c r="C8068">
        <v>266</v>
      </c>
      <c r="D8068" t="s">
        <v>5080</v>
      </c>
      <c r="E8068">
        <v>89.178</v>
      </c>
      <c r="F8068">
        <v>82.6</v>
      </c>
      <c r="G8068">
        <v>0.053</v>
      </c>
      <c r="H8068">
        <v>82.449</v>
      </c>
      <c r="I8068">
        <v>0.0641646489104116</v>
      </c>
      <c r="J8068">
        <v>99.817191283293</v>
      </c>
      <c r="K8068">
        <v>92.623741281482</v>
      </c>
      <c r="L8068">
        <v>0.0594316984009509</v>
      </c>
      <c r="M8068">
        <v>0.097999999999999</v>
      </c>
      <c r="N8068">
        <v>0.118644067796609</v>
      </c>
      <c r="O8068">
        <v>82.547</v>
      </c>
      <c r="P8068" t="s">
        <v>266</v>
      </c>
      <c r="R8068">
        <v>0</v>
      </c>
      <c r="S8068">
        <v>4499</v>
      </c>
      <c r="T8068">
        <v>4513</v>
      </c>
      <c r="U8068">
        <v>4504</v>
      </c>
      <c r="V8068">
        <v>4501</v>
      </c>
      <c r="W8068">
        <v>1</v>
      </c>
      <c r="X8068">
        <v>1</v>
      </c>
      <c r="Y8068" t="s">
        <v>5963</v>
      </c>
      <c r="Z8068" t="s">
        <v>102</v>
      </c>
      <c r="AA8068" t="s">
        <v>656</v>
      </c>
    </row>
    <row r="8069" spans="1:27">
      <c r="A8069" t="s">
        <v>27</v>
      </c>
      <c r="B8069">
        <v>2</v>
      </c>
      <c r="C8069">
        <v>267</v>
      </c>
      <c r="D8069" t="s">
        <v>265</v>
      </c>
      <c r="E8069">
        <v>44.985</v>
      </c>
      <c r="F8069">
        <v>43.9</v>
      </c>
      <c r="G8069">
        <v>13.767</v>
      </c>
      <c r="H8069">
        <v>30.066</v>
      </c>
      <c r="I8069">
        <v>31.3599088838269</v>
      </c>
      <c r="J8069">
        <v>68.4874715261959</v>
      </c>
      <c r="K8069">
        <v>97.5880849171946</v>
      </c>
      <c r="L8069">
        <v>30.6035345115038</v>
      </c>
      <c r="M8069">
        <v>0.0670000000000002</v>
      </c>
      <c r="N8069">
        <v>0.152619589977221</v>
      </c>
      <c r="O8069">
        <v>30.133</v>
      </c>
      <c r="P8069" t="s">
        <v>266</v>
      </c>
      <c r="R8069">
        <v>0</v>
      </c>
      <c r="S8069">
        <v>4515</v>
      </c>
      <c r="T8069">
        <v>4529</v>
      </c>
      <c r="U8069">
        <v>4520</v>
      </c>
      <c r="V8069">
        <v>4517</v>
      </c>
      <c r="W8069">
        <v>1</v>
      </c>
      <c r="X8069">
        <v>1</v>
      </c>
      <c r="Y8069" t="s">
        <v>5964</v>
      </c>
      <c r="Z8069" t="s">
        <v>102</v>
      </c>
      <c r="AA8069" t="s">
        <v>656</v>
      </c>
    </row>
    <row r="8070" spans="1:27">
      <c r="A8070" t="s">
        <v>27</v>
      </c>
      <c r="B8070">
        <v>2</v>
      </c>
      <c r="C8070">
        <v>268</v>
      </c>
      <c r="D8070" t="s">
        <v>265</v>
      </c>
      <c r="E8070">
        <v>130.377</v>
      </c>
      <c r="F8070">
        <v>128.9</v>
      </c>
      <c r="G8070">
        <v>0.899</v>
      </c>
      <c r="H8070">
        <v>127.953</v>
      </c>
      <c r="I8070">
        <v>0.69743987587277</v>
      </c>
      <c r="J8070">
        <v>99.2653219550039</v>
      </c>
      <c r="K8070">
        <v>98.8671314725757</v>
      </c>
      <c r="L8070">
        <v>0.6895387990213</v>
      </c>
      <c r="M8070">
        <v>0.0480000000000018</v>
      </c>
      <c r="N8070">
        <v>0.0372381691233528</v>
      </c>
      <c r="O8070">
        <v>128.001</v>
      </c>
      <c r="P8070" t="s">
        <v>266</v>
      </c>
      <c r="R8070">
        <v>0</v>
      </c>
      <c r="S8070">
        <v>4531</v>
      </c>
      <c r="T8070">
        <v>4545</v>
      </c>
      <c r="U8070">
        <v>4536</v>
      </c>
      <c r="V8070">
        <v>4533</v>
      </c>
      <c r="W8070">
        <v>1</v>
      </c>
      <c r="X8070">
        <v>1</v>
      </c>
      <c r="Y8070" t="s">
        <v>5965</v>
      </c>
      <c r="Z8070" t="s">
        <v>102</v>
      </c>
      <c r="AA8070" t="s">
        <v>656</v>
      </c>
    </row>
    <row r="8071" spans="1:27">
      <c r="A8071" t="s">
        <v>27</v>
      </c>
      <c r="B8071">
        <v>2</v>
      </c>
      <c r="C8071">
        <v>269</v>
      </c>
      <c r="D8071" t="s">
        <v>265</v>
      </c>
      <c r="E8071">
        <v>152.902</v>
      </c>
      <c r="F8071">
        <v>151.4</v>
      </c>
      <c r="G8071">
        <v>6.888</v>
      </c>
      <c r="H8071">
        <v>144.456</v>
      </c>
      <c r="I8071">
        <v>4.54953764861295</v>
      </c>
      <c r="J8071">
        <v>95.4134742404227</v>
      </c>
      <c r="K8071">
        <v>99.0176714496867</v>
      </c>
      <c r="L8071">
        <v>4.50484624138337</v>
      </c>
      <c r="M8071">
        <v>0.0560000000000116</v>
      </c>
      <c r="N8071">
        <v>0.0369881109643405</v>
      </c>
      <c r="O8071">
        <v>144.512</v>
      </c>
      <c r="P8071" t="s">
        <v>266</v>
      </c>
      <c r="R8071">
        <v>0</v>
      </c>
      <c r="S8071">
        <v>4547</v>
      </c>
      <c r="T8071">
        <v>4561</v>
      </c>
      <c r="U8071">
        <v>4552</v>
      </c>
      <c r="V8071">
        <v>4549</v>
      </c>
      <c r="W8071">
        <v>1</v>
      </c>
      <c r="X8071">
        <v>1</v>
      </c>
      <c r="Y8071" t="s">
        <v>5966</v>
      </c>
      <c r="Z8071" t="s">
        <v>102</v>
      </c>
      <c r="AA8071" t="s">
        <v>656</v>
      </c>
    </row>
    <row r="8072" spans="1:27">
      <c r="A8072" t="s">
        <v>27</v>
      </c>
      <c r="B8072">
        <v>2</v>
      </c>
      <c r="C8072">
        <v>270</v>
      </c>
      <c r="D8072" t="s">
        <v>1505</v>
      </c>
      <c r="E8072">
        <v>71.825</v>
      </c>
      <c r="F8072">
        <v>68.2</v>
      </c>
      <c r="G8072">
        <v>1.933</v>
      </c>
      <c r="H8072">
        <v>66.209</v>
      </c>
      <c r="I8072">
        <v>2.83431085043988</v>
      </c>
      <c r="J8072">
        <v>97.0806451612903</v>
      </c>
      <c r="K8072">
        <v>94.9530107901149</v>
      </c>
      <c r="L8072">
        <v>2.69126348764358</v>
      </c>
      <c r="M8072">
        <v>0.0579999999999927</v>
      </c>
      <c r="N8072">
        <v>0.0850439882697841</v>
      </c>
      <c r="O8072">
        <v>66.267</v>
      </c>
      <c r="P8072" t="s">
        <v>266</v>
      </c>
      <c r="R8072">
        <v>0</v>
      </c>
      <c r="S8072">
        <v>4563</v>
      </c>
      <c r="T8072">
        <v>4577</v>
      </c>
      <c r="U8072">
        <v>4568</v>
      </c>
      <c r="V8072">
        <v>4565</v>
      </c>
      <c r="W8072">
        <v>1</v>
      </c>
      <c r="X8072">
        <v>1</v>
      </c>
      <c r="Y8072" t="s">
        <v>5967</v>
      </c>
      <c r="Z8072" t="s">
        <v>102</v>
      </c>
      <c r="AA8072" t="s">
        <v>656</v>
      </c>
    </row>
    <row r="8073" spans="1:27">
      <c r="A8073" t="s">
        <v>27</v>
      </c>
      <c r="B8073">
        <v>2</v>
      </c>
      <c r="C8073">
        <v>272</v>
      </c>
      <c r="D8073" t="s">
        <v>265</v>
      </c>
      <c r="E8073">
        <v>99.235</v>
      </c>
      <c r="F8073">
        <v>97.9</v>
      </c>
      <c r="G8073">
        <v>0.032</v>
      </c>
      <c r="H8073">
        <v>97.849</v>
      </c>
      <c r="I8073">
        <v>0.0326864147088866</v>
      </c>
      <c r="J8073">
        <v>99.9479060265577</v>
      </c>
      <c r="K8073">
        <v>98.6547085201794</v>
      </c>
      <c r="L8073">
        <v>0.0322466871567491</v>
      </c>
      <c r="M8073">
        <v>0.0190000000000055</v>
      </c>
      <c r="N8073">
        <v>0.019407558733407</v>
      </c>
      <c r="O8073">
        <v>97.868</v>
      </c>
      <c r="P8073" t="s">
        <v>266</v>
      </c>
      <c r="R8073">
        <v>0</v>
      </c>
      <c r="S8073">
        <v>4583</v>
      </c>
      <c r="T8073">
        <v>4597</v>
      </c>
      <c r="U8073">
        <v>4588</v>
      </c>
      <c r="V8073">
        <v>4585</v>
      </c>
      <c r="W8073">
        <v>1</v>
      </c>
      <c r="X8073">
        <v>1</v>
      </c>
      <c r="Y8073" t="s">
        <v>5968</v>
      </c>
      <c r="Z8073" t="s">
        <v>102</v>
      </c>
      <c r="AA8073" t="s">
        <v>656</v>
      </c>
    </row>
    <row r="8074" spans="1:27">
      <c r="A8074" t="s">
        <v>27</v>
      </c>
      <c r="B8074">
        <v>2</v>
      </c>
      <c r="C8074">
        <v>274</v>
      </c>
      <c r="D8074" t="s">
        <v>1505</v>
      </c>
      <c r="E8074">
        <v>2.217</v>
      </c>
      <c r="F8074">
        <v>1.4</v>
      </c>
      <c r="G8074">
        <v>0.023</v>
      </c>
      <c r="H8074">
        <v>1.37</v>
      </c>
      <c r="I8074">
        <v>1.64285714285714</v>
      </c>
      <c r="J8074">
        <v>97.8571428571429</v>
      </c>
      <c r="K8074">
        <v>63.148398737032</v>
      </c>
      <c r="L8074">
        <v>1.03743797925124</v>
      </c>
      <c r="M8074">
        <v>0.0069999999999999</v>
      </c>
      <c r="N8074">
        <v>0.499999999999993</v>
      </c>
      <c r="O8074">
        <v>1.377</v>
      </c>
      <c r="P8074" t="s">
        <v>266</v>
      </c>
      <c r="R8074">
        <v>0</v>
      </c>
      <c r="S8074">
        <v>4620</v>
      </c>
      <c r="T8074">
        <v>4634</v>
      </c>
      <c r="U8074">
        <v>4625</v>
      </c>
      <c r="V8074">
        <v>4622</v>
      </c>
      <c r="W8074">
        <v>1</v>
      </c>
      <c r="X8074">
        <v>1</v>
      </c>
      <c r="Y8074" t="s">
        <v>5946</v>
      </c>
      <c r="Z8074" t="s">
        <v>102</v>
      </c>
      <c r="AA8074" t="s">
        <v>703</v>
      </c>
    </row>
    <row r="8075" spans="1:27">
      <c r="A8075" t="s">
        <v>27</v>
      </c>
      <c r="B8075">
        <v>2</v>
      </c>
      <c r="C8075">
        <v>276</v>
      </c>
      <c r="D8075" t="s">
        <v>265</v>
      </c>
      <c r="E8075">
        <v>90.2</v>
      </c>
      <c r="F8075">
        <v>89</v>
      </c>
      <c r="G8075">
        <v>0.036</v>
      </c>
      <c r="H8075">
        <v>88.885</v>
      </c>
      <c r="I8075">
        <v>0.0404494382022472</v>
      </c>
      <c r="J8075">
        <v>99.8707865168539</v>
      </c>
      <c r="K8075">
        <v>98.669623059867</v>
      </c>
      <c r="L8075">
        <v>0.0399113082039911</v>
      </c>
      <c r="M8075">
        <v>0.0789999999999935</v>
      </c>
      <c r="N8075">
        <v>0.0887640449438129</v>
      </c>
      <c r="O8075">
        <v>88.964</v>
      </c>
      <c r="P8075" t="s">
        <v>266</v>
      </c>
      <c r="R8075">
        <v>0</v>
      </c>
      <c r="S8075">
        <v>4644</v>
      </c>
      <c r="T8075">
        <v>4658</v>
      </c>
      <c r="U8075">
        <v>4649</v>
      </c>
      <c r="V8075">
        <v>4646</v>
      </c>
      <c r="W8075">
        <v>1</v>
      </c>
      <c r="X8075">
        <v>1</v>
      </c>
      <c r="Y8075" t="s">
        <v>5969</v>
      </c>
      <c r="Z8075" t="s">
        <v>102</v>
      </c>
      <c r="AA8075" t="s">
        <v>703</v>
      </c>
    </row>
    <row r="8076" spans="1:27">
      <c r="A8076" t="s">
        <v>27</v>
      </c>
      <c r="B8076">
        <v>2</v>
      </c>
      <c r="C8076">
        <v>277</v>
      </c>
      <c r="D8076" t="s">
        <v>265</v>
      </c>
      <c r="E8076">
        <v>57.02</v>
      </c>
      <c r="F8076">
        <v>54.4</v>
      </c>
      <c r="G8076">
        <v>2.384</v>
      </c>
      <c r="H8076">
        <v>52.007</v>
      </c>
      <c r="I8076">
        <v>4.38235294117647</v>
      </c>
      <c r="J8076">
        <v>95.6011029411765</v>
      </c>
      <c r="K8076">
        <v>95.4051210101719</v>
      </c>
      <c r="L8076">
        <v>4.18098912662224</v>
      </c>
      <c r="M8076">
        <v>0.00900000000000034</v>
      </c>
      <c r="N8076">
        <v>0.0165441176470595</v>
      </c>
      <c r="O8076">
        <v>52.016</v>
      </c>
      <c r="P8076" t="s">
        <v>266</v>
      </c>
      <c r="R8076">
        <v>0</v>
      </c>
      <c r="S8076">
        <v>4668</v>
      </c>
      <c r="T8076">
        <v>4682</v>
      </c>
      <c r="U8076">
        <v>4673</v>
      </c>
      <c r="V8076">
        <v>4670</v>
      </c>
      <c r="W8076">
        <v>1</v>
      </c>
      <c r="X8076">
        <v>1</v>
      </c>
      <c r="Y8076" t="s">
        <v>5970</v>
      </c>
      <c r="Z8076" t="s">
        <v>102</v>
      </c>
      <c r="AA8076" t="s">
        <v>703</v>
      </c>
    </row>
    <row r="8077" spans="1:27">
      <c r="A8077" t="s">
        <v>27</v>
      </c>
      <c r="B8077">
        <v>2</v>
      </c>
      <c r="C8077">
        <v>278</v>
      </c>
      <c r="D8077" t="s">
        <v>5878</v>
      </c>
      <c r="E8077">
        <v>168.48</v>
      </c>
      <c r="F8077">
        <v>166.4</v>
      </c>
      <c r="G8077">
        <v>0.023</v>
      </c>
      <c r="H8077">
        <v>166.318</v>
      </c>
      <c r="I8077">
        <v>0.0138221153846154</v>
      </c>
      <c r="J8077">
        <v>99.9507211538462</v>
      </c>
      <c r="K8077">
        <v>98.7654320987654</v>
      </c>
      <c r="L8077">
        <v>0.0136514719848053</v>
      </c>
      <c r="M8077">
        <v>0.0589999999999975</v>
      </c>
      <c r="N8077">
        <v>0.0354567307692293</v>
      </c>
      <c r="O8077">
        <v>166.377</v>
      </c>
      <c r="P8077" t="s">
        <v>266</v>
      </c>
      <c r="R8077">
        <v>0</v>
      </c>
      <c r="S8077">
        <v>4691</v>
      </c>
      <c r="T8077">
        <v>4705</v>
      </c>
      <c r="U8077">
        <v>4696</v>
      </c>
      <c r="V8077">
        <v>4693</v>
      </c>
      <c r="W8077">
        <v>1</v>
      </c>
      <c r="X8077">
        <v>1</v>
      </c>
      <c r="Y8077" t="s">
        <v>5971</v>
      </c>
      <c r="Z8077" t="s">
        <v>102</v>
      </c>
      <c r="AA8077" t="s">
        <v>703</v>
      </c>
    </row>
    <row r="8078" spans="1:27">
      <c r="A8078" t="s">
        <v>27</v>
      </c>
      <c r="B8078">
        <v>2</v>
      </c>
      <c r="C8078">
        <v>279</v>
      </c>
      <c r="D8078" t="s">
        <v>5080</v>
      </c>
      <c r="E8078">
        <v>85.295</v>
      </c>
      <c r="F8078">
        <v>83.6</v>
      </c>
      <c r="G8078">
        <v>0.019</v>
      </c>
      <c r="H8078">
        <v>83.512</v>
      </c>
      <c r="I8078">
        <v>0.0227272727272727</v>
      </c>
      <c r="J8078">
        <v>99.8947368421053</v>
      </c>
      <c r="K8078">
        <v>98.0127791781464</v>
      </c>
      <c r="L8078">
        <v>0.0222756316313969</v>
      </c>
      <c r="M8078">
        <v>0.0689999999999884</v>
      </c>
      <c r="N8078">
        <v>0.0825358851674503</v>
      </c>
      <c r="O8078">
        <v>83.581</v>
      </c>
      <c r="P8078" t="s">
        <v>266</v>
      </c>
      <c r="R8078">
        <v>0</v>
      </c>
      <c r="S8078">
        <v>4707</v>
      </c>
      <c r="T8078">
        <v>4721</v>
      </c>
      <c r="U8078">
        <v>4712</v>
      </c>
      <c r="V8078">
        <v>4709</v>
      </c>
      <c r="W8078">
        <v>1</v>
      </c>
      <c r="X8078">
        <v>1</v>
      </c>
      <c r="Y8078" t="s">
        <v>5972</v>
      </c>
      <c r="Z8078" t="s">
        <v>102</v>
      </c>
      <c r="AA8078" t="s">
        <v>703</v>
      </c>
    </row>
    <row r="8079" spans="1:27">
      <c r="A8079" t="s">
        <v>27</v>
      </c>
      <c r="B8079">
        <v>2</v>
      </c>
      <c r="C8079">
        <v>280</v>
      </c>
      <c r="D8079" t="s">
        <v>1505</v>
      </c>
      <c r="E8079">
        <v>37.499</v>
      </c>
      <c r="F8079">
        <v>36.1</v>
      </c>
      <c r="G8079">
        <v>0.023</v>
      </c>
      <c r="H8079">
        <v>36.028</v>
      </c>
      <c r="I8079">
        <v>0.0637119113573407</v>
      </c>
      <c r="J8079">
        <v>99.8005540166205</v>
      </c>
      <c r="K8079">
        <v>96.2692338462359</v>
      </c>
      <c r="L8079">
        <v>0.0613349689325049</v>
      </c>
      <c r="M8079">
        <v>0.0489999999999995</v>
      </c>
      <c r="N8079">
        <v>0.135734072022159</v>
      </c>
      <c r="O8079">
        <v>36.077</v>
      </c>
      <c r="P8079" t="s">
        <v>266</v>
      </c>
      <c r="R8079">
        <v>0</v>
      </c>
      <c r="S8079">
        <v>4723</v>
      </c>
      <c r="T8079">
        <v>4737</v>
      </c>
      <c r="U8079">
        <v>4728</v>
      </c>
      <c r="V8079">
        <v>4725</v>
      </c>
      <c r="W8079">
        <v>1</v>
      </c>
      <c r="X8079">
        <v>1</v>
      </c>
      <c r="Y8079" t="s">
        <v>5973</v>
      </c>
      <c r="Z8079" t="s">
        <v>102</v>
      </c>
      <c r="AA8079" t="s">
        <v>703</v>
      </c>
    </row>
    <row r="8080" spans="1:27">
      <c r="A8080" t="s">
        <v>27</v>
      </c>
      <c r="B8080">
        <v>2</v>
      </c>
      <c r="C8080">
        <v>282</v>
      </c>
      <c r="D8080" t="s">
        <v>1505</v>
      </c>
      <c r="E8080">
        <v>105.159</v>
      </c>
      <c r="F8080">
        <v>99.4</v>
      </c>
      <c r="G8080">
        <v>0.018</v>
      </c>
      <c r="H8080">
        <v>99.309</v>
      </c>
      <c r="I8080">
        <v>0.0181086519114688</v>
      </c>
      <c r="J8080">
        <v>99.9084507042253</v>
      </c>
      <c r="K8080">
        <v>94.5235310339581</v>
      </c>
      <c r="L8080">
        <v>0.0171169372093687</v>
      </c>
      <c r="M8080">
        <v>0.0730000000000075</v>
      </c>
      <c r="N8080">
        <v>0.0734406438631866</v>
      </c>
      <c r="O8080">
        <v>99.382</v>
      </c>
      <c r="P8080" t="s">
        <v>266</v>
      </c>
      <c r="R8080">
        <v>0</v>
      </c>
      <c r="S8080">
        <v>4762</v>
      </c>
      <c r="T8080">
        <v>4776</v>
      </c>
      <c r="U8080">
        <v>4767</v>
      </c>
      <c r="V8080">
        <v>4764</v>
      </c>
      <c r="W8080">
        <v>1</v>
      </c>
      <c r="X8080">
        <v>1</v>
      </c>
      <c r="Y8080" t="s">
        <v>5974</v>
      </c>
      <c r="Z8080" t="s">
        <v>102</v>
      </c>
      <c r="AA8080" t="s">
        <v>703</v>
      </c>
    </row>
    <row r="8081" spans="1:27">
      <c r="A8081" t="s">
        <v>27</v>
      </c>
      <c r="B8081">
        <v>2</v>
      </c>
      <c r="C8081">
        <v>284</v>
      </c>
      <c r="D8081" t="s">
        <v>265</v>
      </c>
      <c r="E8081">
        <v>109.436</v>
      </c>
      <c r="F8081">
        <v>107.2</v>
      </c>
      <c r="G8081">
        <v>0.163</v>
      </c>
      <c r="H8081">
        <v>106.976</v>
      </c>
      <c r="I8081">
        <v>0.15205223880597</v>
      </c>
      <c r="J8081">
        <v>99.7910447761194</v>
      </c>
      <c r="K8081">
        <v>97.9567966665448</v>
      </c>
      <c r="L8081">
        <v>0.148945502394093</v>
      </c>
      <c r="M8081">
        <v>0.061000000000007</v>
      </c>
      <c r="N8081">
        <v>0.0569029850746334</v>
      </c>
      <c r="O8081">
        <v>107.037</v>
      </c>
      <c r="P8081" t="s">
        <v>266</v>
      </c>
      <c r="R8081">
        <v>0</v>
      </c>
      <c r="S8081">
        <v>4794</v>
      </c>
      <c r="T8081">
        <v>4808</v>
      </c>
      <c r="U8081">
        <v>4799</v>
      </c>
      <c r="V8081">
        <v>4796</v>
      </c>
      <c r="W8081">
        <v>1</v>
      </c>
      <c r="X8081">
        <v>1</v>
      </c>
      <c r="Y8081" t="s">
        <v>5975</v>
      </c>
      <c r="Z8081" t="s">
        <v>102</v>
      </c>
      <c r="AA8081" t="s">
        <v>703</v>
      </c>
    </row>
    <row r="8082" spans="1:27">
      <c r="A8082" t="s">
        <v>27</v>
      </c>
      <c r="B8082">
        <v>2</v>
      </c>
      <c r="C8082">
        <v>285</v>
      </c>
      <c r="D8082" t="s">
        <v>265</v>
      </c>
      <c r="E8082">
        <v>72.246</v>
      </c>
      <c r="F8082">
        <v>71.1</v>
      </c>
      <c r="G8082">
        <v>0.033</v>
      </c>
      <c r="H8082">
        <v>70.994</v>
      </c>
      <c r="I8082">
        <v>0.0464135021097047</v>
      </c>
      <c r="J8082">
        <v>99.8509142053446</v>
      </c>
      <c r="K8082">
        <v>98.4137530105473</v>
      </c>
      <c r="L8082">
        <v>0.0456772693297899</v>
      </c>
      <c r="M8082">
        <v>0.0729999999999933</v>
      </c>
      <c r="N8082">
        <v>0.102672292545701</v>
      </c>
      <c r="O8082">
        <v>71.067</v>
      </c>
      <c r="P8082" t="s">
        <v>266</v>
      </c>
      <c r="R8082">
        <v>0</v>
      </c>
      <c r="S8082">
        <v>4817</v>
      </c>
      <c r="T8082">
        <v>4831</v>
      </c>
      <c r="U8082">
        <v>4822</v>
      </c>
      <c r="V8082">
        <v>4819</v>
      </c>
      <c r="W8082">
        <v>1</v>
      </c>
      <c r="X8082">
        <v>1</v>
      </c>
      <c r="Y8082" t="s">
        <v>5976</v>
      </c>
      <c r="Z8082" t="s">
        <v>102</v>
      </c>
      <c r="AA8082" t="s">
        <v>703</v>
      </c>
    </row>
    <row r="8083" spans="1:27">
      <c r="A8083" t="s">
        <v>27</v>
      </c>
      <c r="B8083">
        <v>2</v>
      </c>
      <c r="C8083">
        <v>286</v>
      </c>
      <c r="D8083" t="s">
        <v>1505</v>
      </c>
      <c r="E8083">
        <v>32.471</v>
      </c>
      <c r="F8083">
        <v>28.3</v>
      </c>
      <c r="G8083">
        <v>0.011</v>
      </c>
      <c r="H8083">
        <v>28.212</v>
      </c>
      <c r="I8083">
        <v>0.03886925795053</v>
      </c>
      <c r="J8083">
        <v>99.6890459363958</v>
      </c>
      <c r="K8083">
        <v>87.1546918789073</v>
      </c>
      <c r="L8083">
        <v>0.0338763820024021</v>
      </c>
      <c r="M8083">
        <v>0.0770000000000017</v>
      </c>
      <c r="N8083">
        <v>0.272084805653716</v>
      </c>
      <c r="O8083">
        <v>28.289</v>
      </c>
      <c r="P8083" t="s">
        <v>266</v>
      </c>
      <c r="R8083">
        <v>0</v>
      </c>
      <c r="S8083">
        <v>4833</v>
      </c>
      <c r="T8083">
        <v>4847</v>
      </c>
      <c r="U8083">
        <v>4838</v>
      </c>
      <c r="V8083">
        <v>4835</v>
      </c>
      <c r="W8083">
        <v>1</v>
      </c>
      <c r="X8083">
        <v>1</v>
      </c>
      <c r="Y8083" t="s">
        <v>5977</v>
      </c>
      <c r="Z8083" t="s">
        <v>102</v>
      </c>
      <c r="AA8083" t="s">
        <v>703</v>
      </c>
    </row>
    <row r="8084" spans="1:27">
      <c r="A8084" t="s">
        <v>27</v>
      </c>
      <c r="B8084">
        <v>2</v>
      </c>
      <c r="C8084">
        <v>288</v>
      </c>
      <c r="D8084" t="s">
        <v>265</v>
      </c>
      <c r="E8084">
        <v>352.03</v>
      </c>
      <c r="F8084">
        <v>62.6</v>
      </c>
      <c r="G8084">
        <v>0.408</v>
      </c>
      <c r="H8084">
        <v>62.149</v>
      </c>
      <c r="I8084">
        <v>0.651757188498402</v>
      </c>
      <c r="J8084">
        <v>99.2795527156549</v>
      </c>
      <c r="K8084">
        <v>17.7825753486919</v>
      </c>
      <c r="L8084">
        <v>0.115899213135244</v>
      </c>
      <c r="M8084">
        <v>0.0429999999999993</v>
      </c>
      <c r="N8084">
        <v>0.0686900958466442</v>
      </c>
      <c r="O8084">
        <v>62.192</v>
      </c>
      <c r="P8084" t="s">
        <v>266</v>
      </c>
      <c r="R8084">
        <v>0</v>
      </c>
      <c r="S8084">
        <v>4853</v>
      </c>
      <c r="T8084">
        <v>4867</v>
      </c>
      <c r="U8084">
        <v>4858</v>
      </c>
      <c r="V8084">
        <v>4855</v>
      </c>
      <c r="W8084">
        <v>1</v>
      </c>
      <c r="X8084">
        <v>1</v>
      </c>
      <c r="Y8084" t="s">
        <v>5978</v>
      </c>
      <c r="Z8084" t="s">
        <v>102</v>
      </c>
      <c r="AA8084" t="s">
        <v>703</v>
      </c>
    </row>
    <row r="8085" spans="1:27">
      <c r="A8085" t="s">
        <v>27</v>
      </c>
      <c r="B8085">
        <v>2</v>
      </c>
      <c r="C8085">
        <v>289</v>
      </c>
      <c r="D8085" t="s">
        <v>265</v>
      </c>
      <c r="E8085">
        <v>59.992</v>
      </c>
      <c r="F8085">
        <v>58.6</v>
      </c>
      <c r="G8085">
        <v>0.022</v>
      </c>
      <c r="H8085">
        <v>58.5</v>
      </c>
      <c r="I8085">
        <v>0.037542662116041</v>
      </c>
      <c r="J8085">
        <v>99.8293515358362</v>
      </c>
      <c r="K8085">
        <v>97.6796906254167</v>
      </c>
      <c r="L8085">
        <v>0.0366715562074943</v>
      </c>
      <c r="M8085">
        <v>0.078000000000003</v>
      </c>
      <c r="N8085">
        <v>0.133105802047787</v>
      </c>
      <c r="O8085">
        <v>58.578</v>
      </c>
      <c r="P8085" t="s">
        <v>266</v>
      </c>
      <c r="R8085">
        <v>0</v>
      </c>
      <c r="S8085">
        <v>4869</v>
      </c>
      <c r="T8085">
        <v>4883</v>
      </c>
      <c r="U8085">
        <v>4874</v>
      </c>
      <c r="V8085">
        <v>4871</v>
      </c>
      <c r="W8085">
        <v>1</v>
      </c>
      <c r="X8085">
        <v>1</v>
      </c>
      <c r="Y8085" t="s">
        <v>5979</v>
      </c>
      <c r="Z8085" t="s">
        <v>102</v>
      </c>
      <c r="AA8085" t="s">
        <v>703</v>
      </c>
    </row>
    <row r="8086" spans="1:27">
      <c r="A8086" t="s">
        <v>27</v>
      </c>
      <c r="B8086">
        <v>2</v>
      </c>
      <c r="C8086">
        <v>290</v>
      </c>
      <c r="D8086" t="s">
        <v>265</v>
      </c>
      <c r="E8086">
        <v>83.195</v>
      </c>
      <c r="F8086">
        <v>82</v>
      </c>
      <c r="G8086">
        <v>0.016</v>
      </c>
      <c r="H8086">
        <v>81.855</v>
      </c>
      <c r="I8086">
        <v>0.0195121951219512</v>
      </c>
      <c r="J8086">
        <v>99.8231707317073</v>
      </c>
      <c r="K8086">
        <v>98.5636156018992</v>
      </c>
      <c r="L8086">
        <v>0.0192319249954925</v>
      </c>
      <c r="M8086">
        <v>0.128999999999991</v>
      </c>
      <c r="N8086">
        <v>0.15731707317072</v>
      </c>
      <c r="O8086">
        <v>81.984</v>
      </c>
      <c r="P8086" t="s">
        <v>266</v>
      </c>
      <c r="R8086">
        <v>0</v>
      </c>
      <c r="S8086">
        <v>4885</v>
      </c>
      <c r="T8086">
        <v>4899</v>
      </c>
      <c r="U8086">
        <v>4890</v>
      </c>
      <c r="V8086">
        <v>4887</v>
      </c>
      <c r="W8086">
        <v>1</v>
      </c>
      <c r="X8086">
        <v>1</v>
      </c>
      <c r="Y8086" t="s">
        <v>5980</v>
      </c>
      <c r="Z8086" t="s">
        <v>102</v>
      </c>
      <c r="AA8086" t="s">
        <v>703</v>
      </c>
    </row>
    <row r="8087" spans="1:27">
      <c r="A8087" t="s">
        <v>27</v>
      </c>
      <c r="B8087">
        <v>2</v>
      </c>
      <c r="C8087">
        <v>291</v>
      </c>
      <c r="D8087" t="s">
        <v>265</v>
      </c>
      <c r="E8087">
        <v>73.152</v>
      </c>
      <c r="F8087">
        <v>69.6</v>
      </c>
      <c r="G8087">
        <v>0.015</v>
      </c>
      <c r="H8087">
        <v>69.493</v>
      </c>
      <c r="I8087">
        <v>0.021551724137931</v>
      </c>
      <c r="J8087">
        <v>99.8462643678161</v>
      </c>
      <c r="K8087">
        <v>95.1443569553806</v>
      </c>
      <c r="L8087">
        <v>0.020505249343832</v>
      </c>
      <c r="M8087">
        <v>0.0919999999999987</v>
      </c>
      <c r="N8087">
        <v>0.132183908045975</v>
      </c>
      <c r="O8087">
        <v>69.585</v>
      </c>
      <c r="P8087" t="s">
        <v>266</v>
      </c>
      <c r="R8087">
        <v>0</v>
      </c>
      <c r="S8087">
        <v>4901</v>
      </c>
      <c r="T8087">
        <v>4915</v>
      </c>
      <c r="U8087">
        <v>4906</v>
      </c>
      <c r="V8087">
        <v>4903</v>
      </c>
      <c r="W8087">
        <v>1</v>
      </c>
      <c r="X8087">
        <v>1</v>
      </c>
      <c r="Y8087" t="s">
        <v>5981</v>
      </c>
      <c r="Z8087" t="s">
        <v>102</v>
      </c>
      <c r="AA8087" t="s">
        <v>703</v>
      </c>
    </row>
    <row r="8088" spans="1:27">
      <c r="A8088" t="s">
        <v>27</v>
      </c>
      <c r="B8088">
        <v>2</v>
      </c>
      <c r="C8088">
        <v>292</v>
      </c>
      <c r="D8088" t="s">
        <v>265</v>
      </c>
      <c r="E8088">
        <v>95.421</v>
      </c>
      <c r="F8088">
        <v>92.4</v>
      </c>
      <c r="G8088">
        <v>0.011</v>
      </c>
      <c r="H8088">
        <v>92.338</v>
      </c>
      <c r="I8088">
        <v>0.0119047619047619</v>
      </c>
      <c r="J8088">
        <v>99.9329004329004</v>
      </c>
      <c r="K8088">
        <v>96.8340302449146</v>
      </c>
      <c r="L8088">
        <v>0.0115278607434422</v>
      </c>
      <c r="M8088">
        <v>0.0510000000000161</v>
      </c>
      <c r="N8088">
        <v>0.0551948051948227</v>
      </c>
      <c r="O8088">
        <v>92.389</v>
      </c>
      <c r="P8088" t="s">
        <v>266</v>
      </c>
      <c r="R8088">
        <v>0</v>
      </c>
      <c r="S8088">
        <v>4917</v>
      </c>
      <c r="T8088">
        <v>4931</v>
      </c>
      <c r="U8088">
        <v>4922</v>
      </c>
      <c r="V8088">
        <v>4919</v>
      </c>
      <c r="W8088">
        <v>1</v>
      </c>
      <c r="X8088">
        <v>1</v>
      </c>
      <c r="Y8088" t="s">
        <v>5982</v>
      </c>
      <c r="Z8088" t="s">
        <v>102</v>
      </c>
      <c r="AA8088" t="s">
        <v>703</v>
      </c>
    </row>
    <row r="8089" spans="1:27">
      <c r="A8089" t="s">
        <v>27</v>
      </c>
      <c r="B8089">
        <v>2</v>
      </c>
      <c r="C8089">
        <v>293</v>
      </c>
      <c r="D8089" t="s">
        <v>265</v>
      </c>
      <c r="E8089">
        <v>140.819</v>
      </c>
      <c r="F8089">
        <v>137</v>
      </c>
      <c r="G8089">
        <v>0.032</v>
      </c>
      <c r="H8089">
        <v>136.884</v>
      </c>
      <c r="I8089">
        <v>0.0233576642335766</v>
      </c>
      <c r="J8089">
        <v>99.9153284671533</v>
      </c>
      <c r="K8089">
        <v>97.2880080102827</v>
      </c>
      <c r="L8089">
        <v>0.022724206250577</v>
      </c>
      <c r="M8089">
        <v>0.0840000000000032</v>
      </c>
      <c r="N8089">
        <v>0.061313868613141</v>
      </c>
      <c r="O8089">
        <v>136.968</v>
      </c>
      <c r="P8089" t="s">
        <v>266</v>
      </c>
      <c r="R8089">
        <v>0</v>
      </c>
      <c r="S8089">
        <v>4933</v>
      </c>
      <c r="T8089">
        <v>4947</v>
      </c>
      <c r="U8089">
        <v>4938</v>
      </c>
      <c r="V8089">
        <v>4935</v>
      </c>
      <c r="W8089">
        <v>1</v>
      </c>
      <c r="X8089">
        <v>1</v>
      </c>
      <c r="Y8089" t="s">
        <v>5983</v>
      </c>
      <c r="Z8089" t="s">
        <v>102</v>
      </c>
      <c r="AA8089" t="s">
        <v>703</v>
      </c>
    </row>
    <row r="8090" spans="1:27">
      <c r="A8090" t="s">
        <v>27</v>
      </c>
      <c r="B8090">
        <v>2</v>
      </c>
      <c r="C8090">
        <v>294</v>
      </c>
      <c r="D8090" t="s">
        <v>265</v>
      </c>
      <c r="E8090">
        <v>150.949</v>
      </c>
      <c r="F8090">
        <v>146.8</v>
      </c>
      <c r="G8090">
        <v>0.029</v>
      </c>
      <c r="H8090">
        <v>146.704</v>
      </c>
      <c r="I8090">
        <v>0.0197547683923706</v>
      </c>
      <c r="J8090">
        <v>99.9346049046322</v>
      </c>
      <c r="K8090">
        <v>97.2513895421633</v>
      </c>
      <c r="L8090">
        <v>0.0192117867624164</v>
      </c>
      <c r="M8090">
        <v>0.0670000000000073</v>
      </c>
      <c r="N8090">
        <v>0.0456403269754818</v>
      </c>
      <c r="O8090">
        <v>146.771</v>
      </c>
      <c r="P8090" t="s">
        <v>266</v>
      </c>
      <c r="R8090">
        <v>0</v>
      </c>
      <c r="S8090">
        <v>4949</v>
      </c>
      <c r="T8090">
        <v>4963</v>
      </c>
      <c r="U8090">
        <v>4954</v>
      </c>
      <c r="V8090">
        <v>4951</v>
      </c>
      <c r="W8090">
        <v>1</v>
      </c>
      <c r="X8090">
        <v>1</v>
      </c>
      <c r="Y8090" t="s">
        <v>5984</v>
      </c>
      <c r="Z8090" t="s">
        <v>102</v>
      </c>
      <c r="AA8090" t="s">
        <v>703</v>
      </c>
    </row>
    <row r="8091" spans="1:27">
      <c r="A8091" t="s">
        <v>27</v>
      </c>
      <c r="B8091">
        <v>2</v>
      </c>
      <c r="C8091">
        <v>295</v>
      </c>
      <c r="D8091" t="s">
        <v>265</v>
      </c>
      <c r="E8091">
        <v>135.403</v>
      </c>
      <c r="F8091">
        <v>132.4</v>
      </c>
      <c r="G8091">
        <v>0.799</v>
      </c>
      <c r="H8091">
        <v>131.501</v>
      </c>
      <c r="I8091">
        <v>0.603474320241692</v>
      </c>
      <c r="J8091">
        <v>99.320996978852</v>
      </c>
      <c r="K8091">
        <v>97.782176170395</v>
      </c>
      <c r="L8091">
        <v>0.590090322961825</v>
      </c>
      <c r="M8091">
        <v>0.0999999999999943</v>
      </c>
      <c r="N8091">
        <v>0.0755287009063401</v>
      </c>
      <c r="O8091">
        <v>131.601</v>
      </c>
      <c r="P8091" t="s">
        <v>266</v>
      </c>
      <c r="R8091">
        <v>0</v>
      </c>
      <c r="S8091">
        <v>4965</v>
      </c>
      <c r="T8091">
        <v>4979</v>
      </c>
      <c r="U8091">
        <v>4970</v>
      </c>
      <c r="V8091">
        <v>4967</v>
      </c>
      <c r="W8091">
        <v>1</v>
      </c>
      <c r="X8091">
        <v>1</v>
      </c>
      <c r="Y8091" t="s">
        <v>5985</v>
      </c>
      <c r="Z8091" t="s">
        <v>102</v>
      </c>
      <c r="AA8091" t="s">
        <v>703</v>
      </c>
    </row>
    <row r="8092" spans="1:27">
      <c r="A8092" t="s">
        <v>27</v>
      </c>
      <c r="B8092">
        <v>2</v>
      </c>
      <c r="C8092">
        <v>296</v>
      </c>
      <c r="D8092" t="s">
        <v>265</v>
      </c>
      <c r="E8092">
        <v>120.186</v>
      </c>
      <c r="F8092">
        <v>118</v>
      </c>
      <c r="G8092">
        <v>0.078</v>
      </c>
      <c r="H8092">
        <v>117.749</v>
      </c>
      <c r="I8092">
        <v>0.0661016949152542</v>
      </c>
      <c r="J8092">
        <v>99.7872881355932</v>
      </c>
      <c r="K8092">
        <v>98.1811525468857</v>
      </c>
      <c r="L8092">
        <v>0.0648994059208227</v>
      </c>
      <c r="M8092">
        <v>0.173000000000002</v>
      </c>
      <c r="N8092">
        <v>0.146610169491527</v>
      </c>
      <c r="O8092">
        <v>117.922</v>
      </c>
      <c r="P8092" t="s">
        <v>266</v>
      </c>
      <c r="R8092">
        <v>0</v>
      </c>
      <c r="S8092">
        <v>4981</v>
      </c>
      <c r="T8092">
        <v>4995</v>
      </c>
      <c r="U8092">
        <v>4986</v>
      </c>
      <c r="V8092">
        <v>4983</v>
      </c>
      <c r="W8092">
        <v>1</v>
      </c>
      <c r="X8092">
        <v>1</v>
      </c>
      <c r="Y8092" t="s">
        <v>5986</v>
      </c>
      <c r="Z8092" t="s">
        <v>102</v>
      </c>
      <c r="AA8092" t="s">
        <v>703</v>
      </c>
    </row>
    <row r="8093" spans="1:27">
      <c r="A8093" t="s">
        <v>27</v>
      </c>
      <c r="B8093">
        <v>2</v>
      </c>
      <c r="C8093">
        <v>297</v>
      </c>
      <c r="D8093" t="s">
        <v>265</v>
      </c>
      <c r="E8093">
        <v>102.746</v>
      </c>
      <c r="F8093">
        <v>101.5</v>
      </c>
      <c r="G8093">
        <v>16.916</v>
      </c>
      <c r="H8093">
        <v>84.534</v>
      </c>
      <c r="I8093">
        <v>16.6660098522167</v>
      </c>
      <c r="J8093">
        <v>83.2847290640394</v>
      </c>
      <c r="K8093">
        <v>98.7873007221692</v>
      </c>
      <c r="L8093">
        <v>16.4639012710957</v>
      </c>
      <c r="M8093">
        <v>0.0499999999999972</v>
      </c>
      <c r="N8093">
        <v>0.0492610837438396</v>
      </c>
      <c r="O8093">
        <v>84.584</v>
      </c>
      <c r="P8093" t="s">
        <v>266</v>
      </c>
      <c r="R8093">
        <v>0</v>
      </c>
      <c r="S8093">
        <v>4997</v>
      </c>
      <c r="T8093">
        <v>5011</v>
      </c>
      <c r="U8093">
        <v>5002</v>
      </c>
      <c r="V8093">
        <v>4999</v>
      </c>
      <c r="W8093">
        <v>1</v>
      </c>
      <c r="X8093">
        <v>1</v>
      </c>
      <c r="Y8093" t="s">
        <v>5987</v>
      </c>
      <c r="Z8093" t="s">
        <v>102</v>
      </c>
      <c r="AA8093" t="s">
        <v>703</v>
      </c>
    </row>
    <row r="8094" spans="1:27">
      <c r="A8094" t="s">
        <v>27</v>
      </c>
      <c r="B8094">
        <v>2</v>
      </c>
      <c r="C8094">
        <v>298</v>
      </c>
      <c r="D8094" t="s">
        <v>265</v>
      </c>
      <c r="E8094">
        <v>88.956</v>
      </c>
      <c r="F8094">
        <v>88.1</v>
      </c>
      <c r="G8094">
        <v>0.053</v>
      </c>
      <c r="H8094">
        <v>88.008</v>
      </c>
      <c r="I8094">
        <v>0.0601589103291714</v>
      </c>
      <c r="J8094">
        <v>99.8955732122588</v>
      </c>
      <c r="K8094">
        <v>99.03772651648</v>
      </c>
      <c r="L8094">
        <v>0.0595800170870992</v>
      </c>
      <c r="M8094">
        <v>0.0390000000000015</v>
      </c>
      <c r="N8094">
        <v>0.0442678774120335</v>
      </c>
      <c r="O8094">
        <v>88.047</v>
      </c>
      <c r="P8094" t="s">
        <v>266</v>
      </c>
      <c r="R8094">
        <v>0</v>
      </c>
      <c r="S8094">
        <v>5013</v>
      </c>
      <c r="T8094">
        <v>5027</v>
      </c>
      <c r="U8094">
        <v>5018</v>
      </c>
      <c r="V8094">
        <v>5015</v>
      </c>
      <c r="W8094">
        <v>1</v>
      </c>
      <c r="X8094">
        <v>1</v>
      </c>
      <c r="Y8094" t="s">
        <v>5988</v>
      </c>
      <c r="Z8094" t="s">
        <v>102</v>
      </c>
      <c r="AA8094" t="s">
        <v>703</v>
      </c>
    </row>
    <row r="8095" spans="1:27">
      <c r="A8095" t="s">
        <v>27</v>
      </c>
      <c r="B8095">
        <v>2</v>
      </c>
      <c r="C8095">
        <v>299</v>
      </c>
      <c r="D8095" t="s">
        <v>265</v>
      </c>
      <c r="E8095">
        <v>151.372</v>
      </c>
      <c r="F8095">
        <v>149.3</v>
      </c>
      <c r="G8095">
        <v>7.994</v>
      </c>
      <c r="H8095">
        <v>141.24</v>
      </c>
      <c r="I8095">
        <v>5.35432016075017</v>
      </c>
      <c r="J8095">
        <v>94.6014735432016</v>
      </c>
      <c r="K8095">
        <v>98.6311867452369</v>
      </c>
      <c r="L8095">
        <v>5.28102951668737</v>
      </c>
      <c r="M8095">
        <v>0.0660000000000025</v>
      </c>
      <c r="N8095">
        <v>0.0442062960482267</v>
      </c>
      <c r="O8095">
        <v>141.306</v>
      </c>
      <c r="P8095" t="s">
        <v>266</v>
      </c>
      <c r="R8095">
        <v>0</v>
      </c>
      <c r="S8095">
        <v>5029</v>
      </c>
      <c r="T8095">
        <v>5043</v>
      </c>
      <c r="U8095">
        <v>5034</v>
      </c>
      <c r="V8095">
        <v>5031</v>
      </c>
      <c r="W8095">
        <v>1</v>
      </c>
      <c r="X8095">
        <v>1</v>
      </c>
      <c r="Y8095" t="s">
        <v>5989</v>
      </c>
      <c r="Z8095" t="s">
        <v>102</v>
      </c>
      <c r="AA8095" t="s">
        <v>703</v>
      </c>
    </row>
    <row r="8096" spans="1:27">
      <c r="A8096" t="s">
        <v>27</v>
      </c>
      <c r="B8096">
        <v>2</v>
      </c>
      <c r="C8096">
        <v>300</v>
      </c>
      <c r="D8096" t="s">
        <v>265</v>
      </c>
      <c r="E8096">
        <v>127.986</v>
      </c>
      <c r="F8096">
        <v>126.7</v>
      </c>
      <c r="G8096">
        <v>6.364</v>
      </c>
      <c r="H8096">
        <v>120.293</v>
      </c>
      <c r="I8096">
        <v>5.02288871349645</v>
      </c>
      <c r="J8096">
        <v>94.9431728492502</v>
      </c>
      <c r="K8096">
        <v>98.9952026002844</v>
      </c>
      <c r="L8096">
        <v>4.97241885831263</v>
      </c>
      <c r="M8096">
        <v>0.0429999999999922</v>
      </c>
      <c r="N8096">
        <v>0.0339384372533482</v>
      </c>
      <c r="O8096">
        <v>120.336</v>
      </c>
      <c r="P8096" t="s">
        <v>266</v>
      </c>
      <c r="R8096">
        <v>0</v>
      </c>
      <c r="S8096">
        <v>5045</v>
      </c>
      <c r="T8096">
        <v>5059</v>
      </c>
      <c r="U8096">
        <v>5050</v>
      </c>
      <c r="V8096">
        <v>5047</v>
      </c>
      <c r="W8096">
        <v>1</v>
      </c>
      <c r="X8096">
        <v>1</v>
      </c>
      <c r="Y8096" t="s">
        <v>5990</v>
      </c>
      <c r="Z8096" t="s">
        <v>102</v>
      </c>
      <c r="AA8096" t="s">
        <v>703</v>
      </c>
    </row>
    <row r="8097" spans="1:27">
      <c r="A8097" t="s">
        <v>27</v>
      </c>
      <c r="B8097">
        <v>2</v>
      </c>
      <c r="C8097">
        <v>301</v>
      </c>
      <c r="D8097" t="s">
        <v>265</v>
      </c>
      <c r="E8097">
        <v>75.892</v>
      </c>
      <c r="F8097">
        <v>74.8</v>
      </c>
      <c r="G8097">
        <v>0.037</v>
      </c>
      <c r="H8097">
        <v>74.747</v>
      </c>
      <c r="I8097">
        <v>0.0494652406417112</v>
      </c>
      <c r="J8097">
        <v>99.9291443850267</v>
      </c>
      <c r="K8097">
        <v>98.5611131608075</v>
      </c>
      <c r="L8097">
        <v>0.0487534918041427</v>
      </c>
      <c r="M8097">
        <v>0.0159999999999911</v>
      </c>
      <c r="N8097">
        <v>0.0213903743315389</v>
      </c>
      <c r="O8097">
        <v>74.763</v>
      </c>
      <c r="P8097" t="s">
        <v>266</v>
      </c>
      <c r="R8097">
        <v>0</v>
      </c>
      <c r="S8097">
        <v>5061</v>
      </c>
      <c r="T8097">
        <v>5075</v>
      </c>
      <c r="U8097">
        <v>5066</v>
      </c>
      <c r="V8097">
        <v>5063</v>
      </c>
      <c r="W8097">
        <v>1</v>
      </c>
      <c r="X8097">
        <v>1</v>
      </c>
      <c r="Y8097" t="s">
        <v>5991</v>
      </c>
      <c r="Z8097" t="s">
        <v>102</v>
      </c>
      <c r="AA8097" t="s">
        <v>703</v>
      </c>
    </row>
    <row r="8098" spans="1:27">
      <c r="A8098" t="s">
        <v>27</v>
      </c>
      <c r="B8098">
        <v>2</v>
      </c>
      <c r="C8098">
        <v>303</v>
      </c>
      <c r="D8098" t="s">
        <v>1505</v>
      </c>
      <c r="E8098">
        <v>2.115</v>
      </c>
      <c r="F8098">
        <v>1.3</v>
      </c>
      <c r="G8098">
        <v>0.035</v>
      </c>
      <c r="H8098">
        <v>1.267</v>
      </c>
      <c r="I8098">
        <v>2.69230769230769</v>
      </c>
      <c r="J8098">
        <v>97.4615384615385</v>
      </c>
      <c r="K8098">
        <v>61.4657210401891</v>
      </c>
      <c r="L8098">
        <v>1.6548463356974</v>
      </c>
      <c r="M8098">
        <v>-0.00199999999999978</v>
      </c>
      <c r="N8098">
        <v>0.153846153846137</v>
      </c>
      <c r="O8098">
        <v>1.265</v>
      </c>
      <c r="P8098" t="s">
        <v>266</v>
      </c>
      <c r="R8098">
        <v>0</v>
      </c>
      <c r="S8098">
        <v>5098</v>
      </c>
      <c r="T8098">
        <v>5112</v>
      </c>
      <c r="U8098">
        <v>5103</v>
      </c>
      <c r="V8098">
        <v>5100</v>
      </c>
      <c r="W8098">
        <v>1</v>
      </c>
      <c r="X8098">
        <v>1</v>
      </c>
      <c r="Y8098" t="s">
        <v>5992</v>
      </c>
      <c r="Z8098" t="s">
        <v>102</v>
      </c>
      <c r="AA8098" t="s">
        <v>749</v>
      </c>
    </row>
    <row r="8099" spans="1:27">
      <c r="A8099" t="s">
        <v>27</v>
      </c>
      <c r="B8099">
        <v>2</v>
      </c>
      <c r="C8099">
        <v>305</v>
      </c>
      <c r="D8099" t="s">
        <v>265</v>
      </c>
      <c r="E8099">
        <v>92.385</v>
      </c>
      <c r="F8099">
        <v>89.4</v>
      </c>
      <c r="G8099">
        <v>0.03</v>
      </c>
      <c r="H8099">
        <v>89.257</v>
      </c>
      <c r="I8099">
        <v>0.0335570469798658</v>
      </c>
      <c r="J8099">
        <v>99.8400447427293</v>
      </c>
      <c r="K8099">
        <v>96.7689559993506</v>
      </c>
      <c r="L8099">
        <v>0.0324728040266277</v>
      </c>
      <c r="M8099">
        <v>0.113</v>
      </c>
      <c r="N8099">
        <v>0.126398210290827</v>
      </c>
      <c r="O8099">
        <v>89.37</v>
      </c>
      <c r="P8099" t="s">
        <v>266</v>
      </c>
      <c r="R8099">
        <v>0</v>
      </c>
      <c r="S8099">
        <v>5122</v>
      </c>
      <c r="T8099">
        <v>5136</v>
      </c>
      <c r="U8099">
        <v>5127</v>
      </c>
      <c r="V8099">
        <v>5124</v>
      </c>
      <c r="W8099">
        <v>1</v>
      </c>
      <c r="X8099">
        <v>1</v>
      </c>
      <c r="Y8099" t="s">
        <v>5993</v>
      </c>
      <c r="Z8099" t="s">
        <v>102</v>
      </c>
      <c r="AA8099" t="s">
        <v>749</v>
      </c>
    </row>
    <row r="8100" spans="1:27">
      <c r="A8100" t="s">
        <v>27</v>
      </c>
      <c r="B8100">
        <v>2</v>
      </c>
      <c r="C8100">
        <v>306</v>
      </c>
      <c r="D8100" t="s">
        <v>1505</v>
      </c>
      <c r="E8100">
        <v>74.521</v>
      </c>
      <c r="F8100">
        <v>73.1</v>
      </c>
      <c r="G8100">
        <v>0.021</v>
      </c>
      <c r="H8100">
        <v>73.032</v>
      </c>
      <c r="I8100">
        <v>0.0287277701778386</v>
      </c>
      <c r="J8100">
        <v>99.9069767441861</v>
      </c>
      <c r="K8100">
        <v>98.0931549496115</v>
      </c>
      <c r="L8100">
        <v>0.0281799761141155</v>
      </c>
      <c r="M8100">
        <v>0.046999999999997</v>
      </c>
      <c r="N8100">
        <v>0.0642954856361109</v>
      </c>
      <c r="O8100">
        <v>73.079</v>
      </c>
      <c r="P8100" t="s">
        <v>266</v>
      </c>
      <c r="R8100">
        <v>0</v>
      </c>
      <c r="S8100">
        <v>5153</v>
      </c>
      <c r="T8100">
        <v>5167</v>
      </c>
      <c r="U8100">
        <v>5158</v>
      </c>
      <c r="V8100">
        <v>5155</v>
      </c>
      <c r="W8100">
        <v>1</v>
      </c>
      <c r="X8100">
        <v>1</v>
      </c>
      <c r="Y8100" t="s">
        <v>5994</v>
      </c>
      <c r="Z8100" t="s">
        <v>102</v>
      </c>
      <c r="AA8100" t="s">
        <v>749</v>
      </c>
    </row>
    <row r="8101" spans="1:27">
      <c r="A8101" t="s">
        <v>27</v>
      </c>
      <c r="B8101">
        <v>2</v>
      </c>
      <c r="C8101">
        <v>308</v>
      </c>
      <c r="D8101" t="s">
        <v>265</v>
      </c>
      <c r="E8101">
        <v>118.862</v>
      </c>
      <c r="F8101">
        <v>117.2</v>
      </c>
      <c r="G8101">
        <v>0.019</v>
      </c>
      <c r="H8101">
        <v>117.072</v>
      </c>
      <c r="I8101">
        <v>0.0162116040955631</v>
      </c>
      <c r="J8101">
        <v>99.8907849829352</v>
      </c>
      <c r="K8101">
        <v>98.6017398327472</v>
      </c>
      <c r="L8101">
        <v>0.0159849236930222</v>
      </c>
      <c r="M8101">
        <v>0.108999999999995</v>
      </c>
      <c r="N8101">
        <v>0.0930034129692787</v>
      </c>
      <c r="O8101">
        <v>117.181</v>
      </c>
      <c r="P8101" t="s">
        <v>266</v>
      </c>
      <c r="R8101">
        <v>0</v>
      </c>
      <c r="S8101">
        <v>5185</v>
      </c>
      <c r="T8101">
        <v>5199</v>
      </c>
      <c r="U8101">
        <v>5190</v>
      </c>
      <c r="V8101">
        <v>5187</v>
      </c>
      <c r="W8101">
        <v>1</v>
      </c>
      <c r="X8101">
        <v>1</v>
      </c>
      <c r="Y8101" t="s">
        <v>5995</v>
      </c>
      <c r="Z8101" t="s">
        <v>102</v>
      </c>
      <c r="AA8101" t="s">
        <v>749</v>
      </c>
    </row>
    <row r="8102" spans="1:27">
      <c r="A8102" t="s">
        <v>27</v>
      </c>
      <c r="B8102">
        <v>2</v>
      </c>
      <c r="C8102">
        <v>309</v>
      </c>
      <c r="D8102" t="s">
        <v>1505</v>
      </c>
      <c r="E8102">
        <v>111.456</v>
      </c>
      <c r="F8102">
        <v>108.7</v>
      </c>
      <c r="G8102">
        <v>0.019</v>
      </c>
      <c r="H8102">
        <v>108.561</v>
      </c>
      <c r="I8102">
        <v>0.0174793008279669</v>
      </c>
      <c r="J8102">
        <v>99.8721251149954</v>
      </c>
      <c r="K8102">
        <v>97.5272753373529</v>
      </c>
      <c r="L8102">
        <v>0.0170470858455355</v>
      </c>
      <c r="M8102">
        <v>0.11999999999999</v>
      </c>
      <c r="N8102">
        <v>0.110395584176624</v>
      </c>
      <c r="O8102">
        <v>108.681</v>
      </c>
      <c r="P8102" t="s">
        <v>266</v>
      </c>
      <c r="R8102">
        <v>0</v>
      </c>
      <c r="S8102">
        <v>5208</v>
      </c>
      <c r="T8102">
        <v>5222</v>
      </c>
      <c r="U8102">
        <v>5213</v>
      </c>
      <c r="V8102">
        <v>5210</v>
      </c>
      <c r="W8102">
        <v>1</v>
      </c>
      <c r="X8102">
        <v>1</v>
      </c>
      <c r="Y8102" t="s">
        <v>5996</v>
      </c>
      <c r="Z8102" t="s">
        <v>102</v>
      </c>
      <c r="AA8102" t="s">
        <v>749</v>
      </c>
    </row>
    <row r="8103" spans="1:27">
      <c r="A8103" t="s">
        <v>27</v>
      </c>
      <c r="B8103">
        <v>2</v>
      </c>
      <c r="C8103">
        <v>311</v>
      </c>
      <c r="D8103" t="s">
        <v>1505</v>
      </c>
      <c r="E8103">
        <v>190.623</v>
      </c>
      <c r="F8103">
        <v>185.2</v>
      </c>
      <c r="G8103">
        <v>0.017</v>
      </c>
      <c r="H8103">
        <v>185.117</v>
      </c>
      <c r="I8103">
        <v>0.0091792656587473</v>
      </c>
      <c r="J8103">
        <v>99.9551835853132</v>
      </c>
      <c r="K8103">
        <v>97.1551176930381</v>
      </c>
      <c r="L8103">
        <v>0.00891812635411257</v>
      </c>
      <c r="M8103">
        <v>0.0660000000000025</v>
      </c>
      <c r="N8103">
        <v>0.0356371490280791</v>
      </c>
      <c r="O8103">
        <v>185.183</v>
      </c>
      <c r="P8103" t="s">
        <v>266</v>
      </c>
      <c r="R8103">
        <v>0</v>
      </c>
      <c r="S8103">
        <v>5247</v>
      </c>
      <c r="T8103">
        <v>5261</v>
      </c>
      <c r="U8103">
        <v>5252</v>
      </c>
      <c r="V8103">
        <v>5249</v>
      </c>
      <c r="W8103">
        <v>1</v>
      </c>
      <c r="X8103">
        <v>1</v>
      </c>
      <c r="Y8103" t="s">
        <v>5997</v>
      </c>
      <c r="Z8103" t="s">
        <v>102</v>
      </c>
      <c r="AA8103" t="s">
        <v>749</v>
      </c>
    </row>
    <row r="8104" spans="1:27">
      <c r="A8104" t="s">
        <v>27</v>
      </c>
      <c r="B8104">
        <v>2</v>
      </c>
      <c r="C8104">
        <v>313</v>
      </c>
      <c r="D8104" t="s">
        <v>265</v>
      </c>
      <c r="E8104">
        <v>141.389</v>
      </c>
      <c r="F8104">
        <v>139.5</v>
      </c>
      <c r="G8104">
        <v>0.17</v>
      </c>
      <c r="H8104">
        <v>139.312</v>
      </c>
      <c r="I8104">
        <v>0.121863799283154</v>
      </c>
      <c r="J8104">
        <v>99.8652329749104</v>
      </c>
      <c r="K8104">
        <v>98.663969615741</v>
      </c>
      <c r="L8104">
        <v>0.120235661897319</v>
      </c>
      <c r="M8104">
        <v>0.0180000000000007</v>
      </c>
      <c r="N8104">
        <v>0.0129032258064521</v>
      </c>
      <c r="O8104">
        <v>139.33</v>
      </c>
      <c r="P8104" t="s">
        <v>266</v>
      </c>
      <c r="R8104">
        <v>0</v>
      </c>
      <c r="S8104">
        <v>5271</v>
      </c>
      <c r="T8104">
        <v>5285</v>
      </c>
      <c r="U8104">
        <v>5276</v>
      </c>
      <c r="V8104">
        <v>5273</v>
      </c>
      <c r="W8104">
        <v>1</v>
      </c>
      <c r="X8104">
        <v>1</v>
      </c>
      <c r="Y8104" t="s">
        <v>5998</v>
      </c>
      <c r="Z8104" t="s">
        <v>102</v>
      </c>
      <c r="AA8104" t="s">
        <v>749</v>
      </c>
    </row>
    <row r="8105" spans="1:27">
      <c r="A8105" t="s">
        <v>27</v>
      </c>
      <c r="B8105">
        <v>2</v>
      </c>
      <c r="C8105">
        <v>314</v>
      </c>
      <c r="D8105" t="s">
        <v>265</v>
      </c>
      <c r="E8105">
        <v>52.135</v>
      </c>
      <c r="F8105">
        <v>50.9</v>
      </c>
      <c r="G8105">
        <v>0.023</v>
      </c>
      <c r="H8105">
        <v>50.851</v>
      </c>
      <c r="I8105">
        <v>0.0451866404715128</v>
      </c>
      <c r="J8105">
        <v>99.9037328094303</v>
      </c>
      <c r="K8105">
        <v>97.6311498992999</v>
      </c>
      <c r="L8105">
        <v>0.0441162366932003</v>
      </c>
      <c r="M8105">
        <v>0.0259999999999962</v>
      </c>
      <c r="N8105">
        <v>0.0510805500982245</v>
      </c>
      <c r="O8105">
        <v>50.877</v>
      </c>
      <c r="P8105" t="s">
        <v>266</v>
      </c>
      <c r="R8105">
        <v>0</v>
      </c>
      <c r="S8105">
        <v>5295</v>
      </c>
      <c r="T8105">
        <v>5309</v>
      </c>
      <c r="U8105">
        <v>5300</v>
      </c>
      <c r="V8105">
        <v>5297</v>
      </c>
      <c r="W8105">
        <v>1</v>
      </c>
      <c r="X8105">
        <v>1</v>
      </c>
      <c r="Y8105" t="s">
        <v>5999</v>
      </c>
      <c r="Z8105" t="s">
        <v>102</v>
      </c>
      <c r="AA8105" t="s">
        <v>749</v>
      </c>
    </row>
    <row r="8106" spans="1:27">
      <c r="A8106" t="s">
        <v>27</v>
      </c>
      <c r="B8106">
        <v>2</v>
      </c>
      <c r="C8106">
        <v>315</v>
      </c>
      <c r="D8106" t="s">
        <v>1505</v>
      </c>
      <c r="E8106">
        <v>128.22</v>
      </c>
      <c r="F8106">
        <v>126.4</v>
      </c>
      <c r="G8106">
        <v>7.791</v>
      </c>
      <c r="H8106">
        <v>118.512</v>
      </c>
      <c r="I8106">
        <v>6.16376582278481</v>
      </c>
      <c r="J8106">
        <v>93.7594936708861</v>
      </c>
      <c r="K8106">
        <v>98.5805646545001</v>
      </c>
      <c r="L8106">
        <v>6.07627515208236</v>
      </c>
      <c r="M8106">
        <v>0.0970000000000084</v>
      </c>
      <c r="N8106">
        <v>0.0767405063291206</v>
      </c>
      <c r="O8106">
        <v>118.609</v>
      </c>
      <c r="P8106" t="s">
        <v>266</v>
      </c>
      <c r="R8106">
        <v>0</v>
      </c>
      <c r="S8106">
        <v>5318</v>
      </c>
      <c r="T8106">
        <v>5332</v>
      </c>
      <c r="U8106">
        <v>5323</v>
      </c>
      <c r="V8106">
        <v>5320</v>
      </c>
      <c r="W8106">
        <v>1</v>
      </c>
      <c r="X8106">
        <v>1</v>
      </c>
      <c r="Y8106" t="s">
        <v>6000</v>
      </c>
      <c r="Z8106" t="s">
        <v>102</v>
      </c>
      <c r="AA8106" t="s">
        <v>749</v>
      </c>
    </row>
    <row r="8107" spans="1:27">
      <c r="A8107" t="s">
        <v>27</v>
      </c>
      <c r="B8107">
        <v>2</v>
      </c>
      <c r="C8107">
        <v>317</v>
      </c>
      <c r="D8107" t="s">
        <v>265</v>
      </c>
      <c r="E8107">
        <v>107.054</v>
      </c>
      <c r="F8107">
        <v>102.2</v>
      </c>
      <c r="G8107">
        <v>0.008</v>
      </c>
      <c r="H8107">
        <v>102.11</v>
      </c>
      <c r="I8107">
        <v>0.00782778864970646</v>
      </c>
      <c r="J8107">
        <v>99.9119373776908</v>
      </c>
      <c r="K8107">
        <v>95.4658396696994</v>
      </c>
      <c r="L8107">
        <v>0.00747286416201169</v>
      </c>
      <c r="M8107">
        <v>0.0820000000000078</v>
      </c>
      <c r="N8107">
        <v>0.0802348336594989</v>
      </c>
      <c r="O8107">
        <v>102.192</v>
      </c>
      <c r="P8107" t="s">
        <v>266</v>
      </c>
      <c r="R8107">
        <v>0</v>
      </c>
      <c r="S8107">
        <v>5342</v>
      </c>
      <c r="T8107">
        <v>5356</v>
      </c>
      <c r="U8107">
        <v>5347</v>
      </c>
      <c r="V8107">
        <v>5344</v>
      </c>
      <c r="W8107">
        <v>1</v>
      </c>
      <c r="X8107">
        <v>1</v>
      </c>
      <c r="Y8107" t="s">
        <v>6001</v>
      </c>
      <c r="Z8107" t="s">
        <v>102</v>
      </c>
      <c r="AA8107" t="s">
        <v>749</v>
      </c>
    </row>
    <row r="8108" spans="1:27">
      <c r="A8108" t="s">
        <v>27</v>
      </c>
      <c r="B8108">
        <v>2</v>
      </c>
      <c r="C8108">
        <v>318</v>
      </c>
      <c r="D8108" t="s">
        <v>5878</v>
      </c>
      <c r="E8108">
        <v>108.878</v>
      </c>
      <c r="F8108">
        <v>103.1</v>
      </c>
      <c r="G8108">
        <v>0.008</v>
      </c>
      <c r="H8108">
        <v>103.061</v>
      </c>
      <c r="I8108">
        <v>0.00775945683802134</v>
      </c>
      <c r="J8108">
        <v>99.9621726479147</v>
      </c>
      <c r="K8108">
        <v>94.6931427836661</v>
      </c>
      <c r="L8108">
        <v>0.00734767354286449</v>
      </c>
      <c r="M8108">
        <v>0.0309999999999917</v>
      </c>
      <c r="N8108">
        <v>0.0300678952473246</v>
      </c>
      <c r="O8108">
        <v>103.092</v>
      </c>
      <c r="P8108" t="s">
        <v>266</v>
      </c>
      <c r="R8108">
        <v>0</v>
      </c>
      <c r="S8108">
        <v>5373</v>
      </c>
      <c r="T8108">
        <v>5387</v>
      </c>
      <c r="U8108">
        <v>5378</v>
      </c>
      <c r="V8108">
        <v>5375</v>
      </c>
      <c r="W8108">
        <v>1</v>
      </c>
      <c r="X8108">
        <v>1</v>
      </c>
      <c r="Y8108" t="s">
        <v>6002</v>
      </c>
      <c r="Z8108" t="s">
        <v>102</v>
      </c>
      <c r="AA8108" t="s">
        <v>749</v>
      </c>
    </row>
    <row r="8109" spans="1:27">
      <c r="A8109" t="s">
        <v>27</v>
      </c>
      <c r="B8109">
        <v>2</v>
      </c>
      <c r="C8109">
        <v>319</v>
      </c>
      <c r="D8109" t="s">
        <v>5080</v>
      </c>
      <c r="E8109">
        <v>64.77</v>
      </c>
      <c r="F8109">
        <v>63.4</v>
      </c>
      <c r="G8109">
        <v>0.006</v>
      </c>
      <c r="H8109">
        <v>63.347</v>
      </c>
      <c r="I8109">
        <v>0.00946372239747634</v>
      </c>
      <c r="J8109">
        <v>99.916403785489</v>
      </c>
      <c r="K8109">
        <v>97.8848232206268</v>
      </c>
      <c r="L8109">
        <v>0.00926354793886059</v>
      </c>
      <c r="M8109">
        <v>0.046999999999997</v>
      </c>
      <c r="N8109">
        <v>0.07413249211356</v>
      </c>
      <c r="O8109">
        <v>63.394</v>
      </c>
      <c r="P8109" t="s">
        <v>266</v>
      </c>
      <c r="R8109">
        <v>0</v>
      </c>
      <c r="S8109">
        <v>5389</v>
      </c>
      <c r="T8109">
        <v>5403</v>
      </c>
      <c r="U8109">
        <v>5394</v>
      </c>
      <c r="V8109">
        <v>5391</v>
      </c>
      <c r="W8109">
        <v>1</v>
      </c>
      <c r="X8109">
        <v>1</v>
      </c>
      <c r="Y8109" t="s">
        <v>6003</v>
      </c>
      <c r="Z8109" t="s">
        <v>102</v>
      </c>
      <c r="AA8109" t="s">
        <v>749</v>
      </c>
    </row>
    <row r="8110" spans="1:27">
      <c r="A8110" t="s">
        <v>27</v>
      </c>
      <c r="B8110">
        <v>2</v>
      </c>
      <c r="C8110">
        <v>320</v>
      </c>
      <c r="D8110" t="s">
        <v>265</v>
      </c>
      <c r="E8110">
        <v>26.096</v>
      </c>
      <c r="F8110">
        <v>25</v>
      </c>
      <c r="G8110">
        <v>0.009</v>
      </c>
      <c r="H8110">
        <v>24.879</v>
      </c>
      <c r="I8110">
        <v>0.036</v>
      </c>
      <c r="J8110">
        <v>99.516</v>
      </c>
      <c r="K8110">
        <v>95.800122624157</v>
      </c>
      <c r="L8110">
        <v>0.0344880441446965</v>
      </c>
      <c r="M8110">
        <v>0.111999999999998</v>
      </c>
      <c r="N8110">
        <v>0.447999999999993</v>
      </c>
      <c r="O8110">
        <v>24.991</v>
      </c>
      <c r="P8110" t="s">
        <v>266</v>
      </c>
      <c r="R8110">
        <v>0</v>
      </c>
      <c r="S8110">
        <v>5405</v>
      </c>
      <c r="T8110">
        <v>5419</v>
      </c>
      <c r="U8110">
        <v>5410</v>
      </c>
      <c r="V8110">
        <v>5407</v>
      </c>
      <c r="W8110">
        <v>1</v>
      </c>
      <c r="X8110">
        <v>1</v>
      </c>
      <c r="Y8110" t="s">
        <v>6004</v>
      </c>
      <c r="Z8110" t="s">
        <v>102</v>
      </c>
      <c r="AA8110" t="s">
        <v>749</v>
      </c>
    </row>
    <row r="8111" spans="1:27">
      <c r="A8111" t="s">
        <v>27</v>
      </c>
      <c r="B8111">
        <v>2</v>
      </c>
      <c r="C8111">
        <v>321</v>
      </c>
      <c r="D8111" t="s">
        <v>265</v>
      </c>
      <c r="E8111">
        <v>82.731</v>
      </c>
      <c r="F8111">
        <v>78.2</v>
      </c>
      <c r="G8111">
        <v>0.005</v>
      </c>
      <c r="H8111">
        <v>78.151</v>
      </c>
      <c r="I8111">
        <v>0.00639386189258312</v>
      </c>
      <c r="J8111">
        <v>99.9373401534527</v>
      </c>
      <c r="K8111">
        <v>94.5232137892689</v>
      </c>
      <c r="L8111">
        <v>0.00604368374611693</v>
      </c>
      <c r="M8111">
        <v>0.0440000000000111</v>
      </c>
      <c r="N8111">
        <v>0.0562659846547457</v>
      </c>
      <c r="O8111">
        <v>78.195</v>
      </c>
      <c r="P8111" t="s">
        <v>266</v>
      </c>
      <c r="R8111">
        <v>0</v>
      </c>
      <c r="S8111">
        <v>5421</v>
      </c>
      <c r="T8111">
        <v>5435</v>
      </c>
      <c r="U8111">
        <v>5426</v>
      </c>
      <c r="V8111">
        <v>5423</v>
      </c>
      <c r="W8111">
        <v>1</v>
      </c>
      <c r="X8111">
        <v>1</v>
      </c>
      <c r="Y8111" t="s">
        <v>6005</v>
      </c>
      <c r="Z8111" t="s">
        <v>102</v>
      </c>
      <c r="AA8111" t="s">
        <v>749</v>
      </c>
    </row>
    <row r="8112" spans="1:27">
      <c r="A8112" t="s">
        <v>27</v>
      </c>
      <c r="B8112">
        <v>2</v>
      </c>
      <c r="C8112">
        <v>322</v>
      </c>
      <c r="D8112" t="s">
        <v>265</v>
      </c>
      <c r="E8112">
        <v>75.471</v>
      </c>
      <c r="F8112">
        <v>71.6</v>
      </c>
      <c r="G8112">
        <v>0.005</v>
      </c>
      <c r="H8112">
        <v>71.502</v>
      </c>
      <c r="I8112">
        <v>0.00698324022346369</v>
      </c>
      <c r="J8112">
        <v>99.8631284916201</v>
      </c>
      <c r="K8112">
        <v>94.8708775556174</v>
      </c>
      <c r="L8112">
        <v>0.00662506128181686</v>
      </c>
      <c r="M8112">
        <v>0.0930000000000035</v>
      </c>
      <c r="N8112">
        <v>0.12988826815643</v>
      </c>
      <c r="O8112">
        <v>71.595</v>
      </c>
      <c r="P8112" t="s">
        <v>266</v>
      </c>
      <c r="R8112">
        <v>0</v>
      </c>
      <c r="S8112">
        <v>5437</v>
      </c>
      <c r="T8112">
        <v>5451</v>
      </c>
      <c r="U8112">
        <v>5442</v>
      </c>
      <c r="V8112">
        <v>5439</v>
      </c>
      <c r="W8112">
        <v>1</v>
      </c>
      <c r="X8112">
        <v>1</v>
      </c>
      <c r="Y8112" t="s">
        <v>6006</v>
      </c>
      <c r="Z8112" t="s">
        <v>102</v>
      </c>
      <c r="AA8112" t="s">
        <v>749</v>
      </c>
    </row>
    <row r="8113" spans="1:27">
      <c r="A8113" t="s">
        <v>27</v>
      </c>
      <c r="B8113">
        <v>2</v>
      </c>
      <c r="C8113">
        <v>323</v>
      </c>
      <c r="D8113" t="s">
        <v>265</v>
      </c>
      <c r="E8113">
        <v>207.099</v>
      </c>
      <c r="F8113">
        <v>199.6</v>
      </c>
      <c r="G8113">
        <v>0.022</v>
      </c>
      <c r="H8113">
        <v>199.563</v>
      </c>
      <c r="I8113">
        <v>0.0110220440881764</v>
      </c>
      <c r="J8113">
        <v>99.9814629258517</v>
      </c>
      <c r="K8113">
        <v>96.3790264559462</v>
      </c>
      <c r="L8113">
        <v>0.0106229387877295</v>
      </c>
      <c r="M8113">
        <v>0.0150000000000148</v>
      </c>
      <c r="N8113">
        <v>0.00751503006012764</v>
      </c>
      <c r="O8113">
        <v>199.578</v>
      </c>
      <c r="P8113" t="s">
        <v>266</v>
      </c>
      <c r="R8113">
        <v>0</v>
      </c>
      <c r="S8113">
        <v>5453</v>
      </c>
      <c r="T8113">
        <v>5468</v>
      </c>
      <c r="U8113">
        <v>5459</v>
      </c>
      <c r="V8113">
        <v>5455</v>
      </c>
      <c r="W8113">
        <v>1</v>
      </c>
      <c r="X8113">
        <v>1</v>
      </c>
      <c r="Y8113" t="s">
        <v>6007</v>
      </c>
      <c r="Z8113" t="s">
        <v>102</v>
      </c>
      <c r="AA8113" t="s">
        <v>749</v>
      </c>
    </row>
    <row r="8114" spans="1:27">
      <c r="A8114" t="s">
        <v>27</v>
      </c>
      <c r="B8114">
        <v>2</v>
      </c>
      <c r="C8114">
        <v>324</v>
      </c>
      <c r="D8114" t="s">
        <v>265</v>
      </c>
      <c r="E8114">
        <v>138.024</v>
      </c>
      <c r="F8114">
        <v>135.8</v>
      </c>
      <c r="G8114">
        <v>0.268</v>
      </c>
      <c r="H8114">
        <v>135.507</v>
      </c>
      <c r="I8114">
        <v>0.197349042709867</v>
      </c>
      <c r="J8114">
        <v>99.7842415316642</v>
      </c>
      <c r="K8114">
        <v>98.3886860256187</v>
      </c>
      <c r="L8114">
        <v>0.194169130006376</v>
      </c>
      <c r="M8114">
        <v>0.0250000000000057</v>
      </c>
      <c r="N8114">
        <v>0.0184094256259247</v>
      </c>
      <c r="O8114">
        <v>135.532</v>
      </c>
      <c r="P8114" t="s">
        <v>266</v>
      </c>
      <c r="R8114">
        <v>0</v>
      </c>
      <c r="S8114">
        <v>5470</v>
      </c>
      <c r="T8114">
        <v>5484</v>
      </c>
      <c r="U8114">
        <v>5475</v>
      </c>
      <c r="V8114">
        <v>5472</v>
      </c>
      <c r="W8114">
        <v>1</v>
      </c>
      <c r="X8114">
        <v>1</v>
      </c>
      <c r="Y8114" t="s">
        <v>6008</v>
      </c>
      <c r="Z8114" t="s">
        <v>102</v>
      </c>
      <c r="AA8114" t="s">
        <v>749</v>
      </c>
    </row>
    <row r="8115" spans="1:27">
      <c r="A8115" t="s">
        <v>27</v>
      </c>
      <c r="B8115">
        <v>2</v>
      </c>
      <c r="C8115">
        <v>325</v>
      </c>
      <c r="D8115" t="s">
        <v>265</v>
      </c>
      <c r="E8115">
        <v>96.326</v>
      </c>
      <c r="F8115">
        <v>94</v>
      </c>
      <c r="G8115">
        <v>0.29</v>
      </c>
      <c r="H8115">
        <v>93.621</v>
      </c>
      <c r="I8115">
        <v>0.308510638297872</v>
      </c>
      <c r="J8115">
        <v>99.5968085106383</v>
      </c>
      <c r="K8115">
        <v>97.585283308764</v>
      </c>
      <c r="L8115">
        <v>0.301060980420655</v>
      </c>
      <c r="M8115">
        <v>0.0889999999999986</v>
      </c>
      <c r="N8115">
        <v>0.0946808510638283</v>
      </c>
      <c r="O8115">
        <v>93.71</v>
      </c>
      <c r="P8115" t="s">
        <v>266</v>
      </c>
      <c r="R8115">
        <v>0</v>
      </c>
      <c r="S8115">
        <v>5486</v>
      </c>
      <c r="T8115">
        <v>5500</v>
      </c>
      <c r="U8115">
        <v>5491</v>
      </c>
      <c r="V8115">
        <v>5488</v>
      </c>
      <c r="W8115">
        <v>1</v>
      </c>
      <c r="X8115">
        <v>1</v>
      </c>
      <c r="Y8115" t="s">
        <v>6009</v>
      </c>
      <c r="Z8115" t="s">
        <v>102</v>
      </c>
      <c r="AA8115" t="s">
        <v>749</v>
      </c>
    </row>
    <row r="8116" spans="1:27">
      <c r="A8116" t="s">
        <v>27</v>
      </c>
      <c r="B8116">
        <v>2</v>
      </c>
      <c r="C8116">
        <v>326</v>
      </c>
      <c r="D8116" t="s">
        <v>265</v>
      </c>
      <c r="E8116">
        <v>69.001</v>
      </c>
      <c r="F8116">
        <v>65.8</v>
      </c>
      <c r="G8116">
        <v>3.004</v>
      </c>
      <c r="H8116">
        <v>62.703</v>
      </c>
      <c r="I8116">
        <v>4.56534954407295</v>
      </c>
      <c r="J8116">
        <v>95.2933130699088</v>
      </c>
      <c r="K8116">
        <v>95.3609367980174</v>
      </c>
      <c r="L8116">
        <v>4.35356009333198</v>
      </c>
      <c r="M8116">
        <v>0.0929999999999893</v>
      </c>
      <c r="N8116">
        <v>0.141337386018221</v>
      </c>
      <c r="O8116">
        <v>62.796</v>
      </c>
      <c r="P8116" t="s">
        <v>266</v>
      </c>
      <c r="R8116">
        <v>0</v>
      </c>
      <c r="S8116">
        <v>5502</v>
      </c>
      <c r="T8116">
        <v>5516</v>
      </c>
      <c r="U8116">
        <v>5507</v>
      </c>
      <c r="V8116">
        <v>5504</v>
      </c>
      <c r="W8116">
        <v>1</v>
      </c>
      <c r="X8116">
        <v>1</v>
      </c>
      <c r="Y8116" t="s">
        <v>6010</v>
      </c>
      <c r="Z8116" t="s">
        <v>102</v>
      </c>
      <c r="AA8116" t="s">
        <v>749</v>
      </c>
    </row>
    <row r="8117" spans="1:27">
      <c r="A8117" t="s">
        <v>27</v>
      </c>
      <c r="B8117">
        <v>2</v>
      </c>
      <c r="C8117">
        <v>327</v>
      </c>
      <c r="D8117" t="s">
        <v>265</v>
      </c>
      <c r="E8117">
        <v>78.969</v>
      </c>
      <c r="F8117">
        <v>77.9</v>
      </c>
      <c r="G8117">
        <v>0.052</v>
      </c>
      <c r="H8117">
        <v>77.805</v>
      </c>
      <c r="I8117">
        <v>0.0667522464698331</v>
      </c>
      <c r="J8117">
        <v>99.8780487804878</v>
      </c>
      <c r="K8117">
        <v>98.64630424597</v>
      </c>
      <c r="L8117">
        <v>0.0658486241436513</v>
      </c>
      <c r="M8117">
        <v>0.0429999999999922</v>
      </c>
      <c r="N8117">
        <v>0.0551989730423519</v>
      </c>
      <c r="O8117">
        <v>77.848</v>
      </c>
      <c r="P8117" t="s">
        <v>266</v>
      </c>
      <c r="R8117">
        <v>0</v>
      </c>
      <c r="S8117">
        <v>5518</v>
      </c>
      <c r="T8117">
        <v>5532</v>
      </c>
      <c r="U8117">
        <v>5523</v>
      </c>
      <c r="V8117">
        <v>5520</v>
      </c>
      <c r="W8117">
        <v>1</v>
      </c>
      <c r="X8117">
        <v>1</v>
      </c>
      <c r="Y8117" t="s">
        <v>6011</v>
      </c>
      <c r="Z8117" t="s">
        <v>102</v>
      </c>
      <c r="AA8117" t="s">
        <v>749</v>
      </c>
    </row>
    <row r="8118" spans="1:27">
      <c r="A8118" t="s">
        <v>27</v>
      </c>
      <c r="B8118">
        <v>2</v>
      </c>
      <c r="C8118">
        <v>328</v>
      </c>
      <c r="D8118" t="s">
        <v>265</v>
      </c>
      <c r="E8118">
        <v>79.437</v>
      </c>
      <c r="F8118">
        <v>78.5</v>
      </c>
      <c r="G8118">
        <v>0.044</v>
      </c>
      <c r="H8118">
        <v>78.335</v>
      </c>
      <c r="I8118">
        <v>0.0560509554140127</v>
      </c>
      <c r="J8118">
        <v>99.7898089171974</v>
      </c>
      <c r="K8118">
        <v>98.8204489091985</v>
      </c>
      <c r="L8118">
        <v>0.0553898057580221</v>
      </c>
      <c r="M8118">
        <v>0.121000000000009</v>
      </c>
      <c r="N8118">
        <v>0.154140127388547</v>
      </c>
      <c r="O8118">
        <v>78.456</v>
      </c>
      <c r="P8118" t="s">
        <v>266</v>
      </c>
      <c r="R8118">
        <v>0</v>
      </c>
      <c r="S8118">
        <v>5534</v>
      </c>
      <c r="T8118">
        <v>5548</v>
      </c>
      <c r="U8118">
        <v>5539</v>
      </c>
      <c r="V8118">
        <v>5536</v>
      </c>
      <c r="W8118">
        <v>1</v>
      </c>
      <c r="X8118">
        <v>1</v>
      </c>
      <c r="Y8118" t="s">
        <v>6012</v>
      </c>
      <c r="Z8118" t="s">
        <v>102</v>
      </c>
      <c r="AA8118" t="s">
        <v>749</v>
      </c>
    </row>
    <row r="8119" spans="1:27">
      <c r="A8119" t="s">
        <v>27</v>
      </c>
      <c r="B8119">
        <v>2</v>
      </c>
      <c r="C8119">
        <v>329</v>
      </c>
      <c r="D8119" t="s">
        <v>265</v>
      </c>
      <c r="E8119">
        <v>140.169</v>
      </c>
      <c r="F8119">
        <v>138.1</v>
      </c>
      <c r="G8119">
        <v>3.091</v>
      </c>
      <c r="H8119">
        <v>134.93</v>
      </c>
      <c r="I8119">
        <v>2.23823316437364</v>
      </c>
      <c r="J8119">
        <v>97.7045619116582</v>
      </c>
      <c r="K8119">
        <v>98.5239246909088</v>
      </c>
      <c r="L8119">
        <v>2.20519515727443</v>
      </c>
      <c r="M8119">
        <v>0.0789999999999793</v>
      </c>
      <c r="N8119">
        <v>0.0572049239681241</v>
      </c>
      <c r="O8119">
        <v>135.009</v>
      </c>
      <c r="P8119" t="s">
        <v>266</v>
      </c>
      <c r="R8119">
        <v>0</v>
      </c>
      <c r="S8119">
        <v>5550</v>
      </c>
      <c r="T8119">
        <v>5564</v>
      </c>
      <c r="U8119">
        <v>5555</v>
      </c>
      <c r="V8119">
        <v>5552</v>
      </c>
      <c r="W8119">
        <v>1</v>
      </c>
      <c r="X8119">
        <v>1</v>
      </c>
      <c r="Y8119" t="s">
        <v>6013</v>
      </c>
      <c r="Z8119" t="s">
        <v>102</v>
      </c>
      <c r="AA8119" t="s">
        <v>749</v>
      </c>
    </row>
    <row r="8120" spans="1:27">
      <c r="A8120" t="s">
        <v>27</v>
      </c>
      <c r="B8120">
        <v>2</v>
      </c>
      <c r="C8120">
        <v>330</v>
      </c>
      <c r="D8120" t="s">
        <v>265</v>
      </c>
      <c r="E8120">
        <v>390.815</v>
      </c>
      <c r="F8120">
        <v>87.6</v>
      </c>
      <c r="G8120">
        <v>0.067</v>
      </c>
      <c r="H8120">
        <v>87.414</v>
      </c>
      <c r="I8120">
        <v>0.0764840182648402</v>
      </c>
      <c r="J8120">
        <v>99.7876712328767</v>
      </c>
      <c r="K8120">
        <v>22.4146974911403</v>
      </c>
      <c r="L8120">
        <v>0.0171436613231324</v>
      </c>
      <c r="M8120">
        <v>0.119</v>
      </c>
      <c r="N8120">
        <v>0.135844748858447</v>
      </c>
      <c r="O8120">
        <v>87.533</v>
      </c>
      <c r="P8120" t="s">
        <v>266</v>
      </c>
      <c r="R8120">
        <v>0</v>
      </c>
      <c r="S8120">
        <v>5566</v>
      </c>
      <c r="T8120">
        <v>5580</v>
      </c>
      <c r="U8120">
        <v>5571</v>
      </c>
      <c r="V8120">
        <v>5568</v>
      </c>
      <c r="W8120">
        <v>1</v>
      </c>
      <c r="X8120">
        <v>1</v>
      </c>
      <c r="Y8120" t="s">
        <v>6014</v>
      </c>
      <c r="Z8120" t="s">
        <v>102</v>
      </c>
      <c r="AA8120" t="s">
        <v>749</v>
      </c>
    </row>
    <row r="8121" spans="1:27">
      <c r="A8121" t="s">
        <v>27</v>
      </c>
      <c r="B8121">
        <v>2</v>
      </c>
      <c r="C8121">
        <v>331</v>
      </c>
      <c r="D8121" t="s">
        <v>265</v>
      </c>
      <c r="E8121">
        <v>67.068</v>
      </c>
      <c r="F8121">
        <v>66.2</v>
      </c>
      <c r="G8121">
        <v>16.379</v>
      </c>
      <c r="H8121">
        <v>49.749</v>
      </c>
      <c r="I8121">
        <v>24.7416918429003</v>
      </c>
      <c r="J8121">
        <v>75.1495468277946</v>
      </c>
      <c r="K8121">
        <v>98.7057911373531</v>
      </c>
      <c r="L8121">
        <v>24.4214826743007</v>
      </c>
      <c r="M8121">
        <v>0.0720000000000027</v>
      </c>
      <c r="N8121">
        <v>0.10876132930514</v>
      </c>
      <c r="O8121">
        <v>49.821</v>
      </c>
      <c r="P8121" t="s">
        <v>266</v>
      </c>
      <c r="R8121">
        <v>0</v>
      </c>
      <c r="S8121">
        <v>5582</v>
      </c>
      <c r="T8121">
        <v>5596</v>
      </c>
      <c r="U8121">
        <v>5587</v>
      </c>
      <c r="V8121">
        <v>5584</v>
      </c>
      <c r="W8121">
        <v>1</v>
      </c>
      <c r="X8121">
        <v>1</v>
      </c>
      <c r="Y8121" t="s">
        <v>6015</v>
      </c>
      <c r="Z8121" t="s">
        <v>102</v>
      </c>
      <c r="AA8121" t="s">
        <v>749</v>
      </c>
    </row>
    <row r="8122" spans="1:27">
      <c r="A8122" t="s">
        <v>27</v>
      </c>
      <c r="B8122">
        <v>2</v>
      </c>
      <c r="C8122">
        <v>333</v>
      </c>
      <c r="D8122" t="s">
        <v>1505</v>
      </c>
      <c r="E8122">
        <v>1.967</v>
      </c>
      <c r="F8122">
        <v>1.2</v>
      </c>
      <c r="G8122">
        <v>0.023</v>
      </c>
      <c r="H8122">
        <v>1.186</v>
      </c>
      <c r="I8122">
        <v>1.91666666666667</v>
      </c>
      <c r="J8122">
        <v>98.8333333333333</v>
      </c>
      <c r="K8122">
        <v>61.0066090493137</v>
      </c>
      <c r="L8122">
        <v>1.16929334011185</v>
      </c>
      <c r="M8122">
        <v>-0.0089999999999999</v>
      </c>
      <c r="N8122">
        <v>0.749999999999991</v>
      </c>
      <c r="O8122">
        <v>1.177</v>
      </c>
      <c r="P8122" t="s">
        <v>266</v>
      </c>
      <c r="R8122">
        <v>0</v>
      </c>
      <c r="S8122">
        <v>5619</v>
      </c>
      <c r="T8122">
        <v>5633</v>
      </c>
      <c r="U8122">
        <v>5624</v>
      </c>
      <c r="V8122">
        <v>5621</v>
      </c>
      <c r="W8122">
        <v>1</v>
      </c>
      <c r="X8122">
        <v>1</v>
      </c>
      <c r="Y8122" t="s">
        <v>6016</v>
      </c>
      <c r="Z8122" t="s">
        <v>102</v>
      </c>
      <c r="AA8122" t="s">
        <v>793</v>
      </c>
    </row>
    <row r="8123" spans="1:27">
      <c r="A8123" t="s">
        <v>27</v>
      </c>
      <c r="B8123">
        <v>2</v>
      </c>
      <c r="C8123">
        <v>335</v>
      </c>
      <c r="D8123" t="s">
        <v>265</v>
      </c>
      <c r="E8123">
        <v>76.334</v>
      </c>
      <c r="F8123">
        <v>74.9</v>
      </c>
      <c r="G8123">
        <v>0.032</v>
      </c>
      <c r="H8123">
        <v>74.789</v>
      </c>
      <c r="I8123">
        <v>0.0427236315086782</v>
      </c>
      <c r="J8123">
        <v>99.8518024032043</v>
      </c>
      <c r="K8123">
        <v>98.1214137867792</v>
      </c>
      <c r="L8123">
        <v>0.0419210312573689</v>
      </c>
      <c r="M8123">
        <v>0.0790000000000077</v>
      </c>
      <c r="N8123">
        <v>0.10547396528706</v>
      </c>
      <c r="O8123">
        <v>74.868</v>
      </c>
      <c r="P8123" t="s">
        <v>266</v>
      </c>
      <c r="R8123">
        <v>0</v>
      </c>
      <c r="S8123">
        <v>5643</v>
      </c>
      <c r="T8123">
        <v>5657</v>
      </c>
      <c r="U8123">
        <v>5648</v>
      </c>
      <c r="V8123">
        <v>5645</v>
      </c>
      <c r="W8123">
        <v>1</v>
      </c>
      <c r="X8123">
        <v>1</v>
      </c>
      <c r="Y8123" t="s">
        <v>6017</v>
      </c>
      <c r="Z8123" t="s">
        <v>102</v>
      </c>
      <c r="AA8123" t="s">
        <v>793</v>
      </c>
    </row>
    <row r="8124" spans="1:27">
      <c r="A8124" t="s">
        <v>27</v>
      </c>
      <c r="B8124">
        <v>2</v>
      </c>
      <c r="C8124">
        <v>336</v>
      </c>
      <c r="D8124" t="s">
        <v>265</v>
      </c>
      <c r="E8124">
        <v>60.305</v>
      </c>
      <c r="F8124">
        <v>54.2</v>
      </c>
      <c r="G8124">
        <v>1.996</v>
      </c>
      <c r="H8124">
        <v>52.176</v>
      </c>
      <c r="I8124">
        <v>3.68265682656827</v>
      </c>
      <c r="J8124">
        <v>96.2656826568266</v>
      </c>
      <c r="K8124">
        <v>89.8764613216151</v>
      </c>
      <c r="L8124">
        <v>3.30984163833845</v>
      </c>
      <c r="M8124">
        <v>0.0279999999999987</v>
      </c>
      <c r="N8124">
        <v>0.0516605166051636</v>
      </c>
      <c r="O8124">
        <v>52.204</v>
      </c>
      <c r="P8124" t="s">
        <v>266</v>
      </c>
      <c r="R8124">
        <v>0</v>
      </c>
      <c r="S8124">
        <v>5667</v>
      </c>
      <c r="T8124">
        <v>5681</v>
      </c>
      <c r="U8124">
        <v>5672</v>
      </c>
      <c r="V8124">
        <v>5669</v>
      </c>
      <c r="W8124">
        <v>1</v>
      </c>
      <c r="X8124">
        <v>1</v>
      </c>
      <c r="Y8124" t="s">
        <v>6018</v>
      </c>
      <c r="Z8124" t="s">
        <v>102</v>
      </c>
      <c r="AA8124" t="s">
        <v>793</v>
      </c>
    </row>
    <row r="8125" spans="1:27">
      <c r="A8125" t="s">
        <v>27</v>
      </c>
      <c r="B8125">
        <v>2</v>
      </c>
      <c r="C8125">
        <v>337</v>
      </c>
      <c r="D8125" t="s">
        <v>5878</v>
      </c>
      <c r="E8125">
        <v>165.903</v>
      </c>
      <c r="F8125">
        <v>164.3</v>
      </c>
      <c r="G8125">
        <v>0.016</v>
      </c>
      <c r="H8125">
        <v>164.217</v>
      </c>
      <c r="I8125">
        <v>0.00973828362751065</v>
      </c>
      <c r="J8125">
        <v>99.9494826536823</v>
      </c>
      <c r="K8125">
        <v>99.0337727467255</v>
      </c>
      <c r="L8125">
        <v>0.00964418967710048</v>
      </c>
      <c r="M8125">
        <v>0.0670000000000073</v>
      </c>
      <c r="N8125">
        <v>0.0407790626902053</v>
      </c>
      <c r="O8125">
        <v>164.284</v>
      </c>
      <c r="P8125" t="s">
        <v>266</v>
      </c>
      <c r="R8125">
        <v>0</v>
      </c>
      <c r="S8125">
        <v>5690</v>
      </c>
      <c r="T8125">
        <v>5704</v>
      </c>
      <c r="U8125">
        <v>5695</v>
      </c>
      <c r="V8125">
        <v>5692</v>
      </c>
      <c r="W8125">
        <v>1</v>
      </c>
      <c r="X8125">
        <v>1</v>
      </c>
      <c r="Y8125" t="s">
        <v>6019</v>
      </c>
      <c r="Z8125" t="s">
        <v>102</v>
      </c>
      <c r="AA8125" t="s">
        <v>793</v>
      </c>
    </row>
    <row r="8126" spans="1:27">
      <c r="A8126" t="s">
        <v>27</v>
      </c>
      <c r="B8126">
        <v>2</v>
      </c>
      <c r="C8126">
        <v>338</v>
      </c>
      <c r="D8126" t="s">
        <v>5080</v>
      </c>
      <c r="E8126">
        <v>89.275</v>
      </c>
      <c r="F8126">
        <v>87.9</v>
      </c>
      <c r="G8126">
        <v>0.017</v>
      </c>
      <c r="H8126">
        <v>87.788</v>
      </c>
      <c r="I8126">
        <v>0.0193401592718999</v>
      </c>
      <c r="J8126">
        <v>99.872582480091</v>
      </c>
      <c r="K8126">
        <v>98.4598151778213</v>
      </c>
      <c r="L8126">
        <v>0.0190422850742089</v>
      </c>
      <c r="M8126">
        <v>0.0950000000000131</v>
      </c>
      <c r="N8126">
        <v>0.108077360637102</v>
      </c>
      <c r="O8126">
        <v>87.883</v>
      </c>
      <c r="P8126" t="s">
        <v>266</v>
      </c>
      <c r="R8126">
        <v>0</v>
      </c>
      <c r="S8126">
        <v>5706</v>
      </c>
      <c r="T8126">
        <v>5720</v>
      </c>
      <c r="U8126">
        <v>5711</v>
      </c>
      <c r="V8126">
        <v>5708</v>
      </c>
      <c r="W8126">
        <v>1</v>
      </c>
      <c r="X8126">
        <v>1</v>
      </c>
      <c r="Y8126" t="s">
        <v>6020</v>
      </c>
      <c r="Z8126" t="s">
        <v>102</v>
      </c>
      <c r="AA8126" t="s">
        <v>793</v>
      </c>
    </row>
    <row r="8127" spans="1:27">
      <c r="A8127" t="s">
        <v>27</v>
      </c>
      <c r="B8127">
        <v>2</v>
      </c>
      <c r="C8127">
        <v>339</v>
      </c>
      <c r="D8127" t="s">
        <v>265</v>
      </c>
      <c r="E8127">
        <v>84.141</v>
      </c>
      <c r="F8127">
        <v>77.5</v>
      </c>
      <c r="G8127">
        <v>0.13</v>
      </c>
      <c r="H8127">
        <v>77.326</v>
      </c>
      <c r="I8127">
        <v>0.167741935483871</v>
      </c>
      <c r="J8127">
        <v>99.7754838709677</v>
      </c>
      <c r="K8127">
        <v>92.1072960863313</v>
      </c>
      <c r="L8127">
        <v>0.154502561177072</v>
      </c>
      <c r="M8127">
        <v>0.0440000000000111</v>
      </c>
      <c r="N8127">
        <v>0.0567741935484015</v>
      </c>
      <c r="O8127">
        <v>77.37</v>
      </c>
      <c r="P8127" t="s">
        <v>266</v>
      </c>
      <c r="R8127">
        <v>0</v>
      </c>
      <c r="S8127">
        <v>5722</v>
      </c>
      <c r="T8127">
        <v>5736</v>
      </c>
      <c r="U8127">
        <v>5727</v>
      </c>
      <c r="V8127">
        <v>5724</v>
      </c>
      <c r="W8127">
        <v>1</v>
      </c>
      <c r="X8127">
        <v>1</v>
      </c>
      <c r="Y8127" t="s">
        <v>6021</v>
      </c>
      <c r="Z8127" t="s">
        <v>102</v>
      </c>
      <c r="AA8127" t="s">
        <v>793</v>
      </c>
    </row>
    <row r="8128" spans="1:27">
      <c r="A8128" t="s">
        <v>27</v>
      </c>
      <c r="B8128">
        <v>2</v>
      </c>
      <c r="C8128">
        <v>340</v>
      </c>
      <c r="D8128" t="s">
        <v>265</v>
      </c>
      <c r="E8128">
        <v>137.237</v>
      </c>
      <c r="F8128">
        <v>134.4</v>
      </c>
      <c r="G8128">
        <v>0.176</v>
      </c>
      <c r="H8128">
        <v>134.131</v>
      </c>
      <c r="I8128">
        <v>0.130952380952381</v>
      </c>
      <c r="J8128">
        <v>99.7998511904762</v>
      </c>
      <c r="K8128">
        <v>97.9327732317087</v>
      </c>
      <c r="L8128">
        <v>0.128245298279618</v>
      </c>
      <c r="M8128">
        <v>0.0930000000000177</v>
      </c>
      <c r="N8128">
        <v>0.0691964285714418</v>
      </c>
      <c r="O8128">
        <v>134.224</v>
      </c>
      <c r="P8128" t="s">
        <v>266</v>
      </c>
      <c r="R8128">
        <v>0</v>
      </c>
      <c r="S8128">
        <v>5738</v>
      </c>
      <c r="T8128">
        <v>5752</v>
      </c>
      <c r="U8128">
        <v>5743</v>
      </c>
      <c r="V8128">
        <v>5740</v>
      </c>
      <c r="W8128">
        <v>1</v>
      </c>
      <c r="X8128">
        <v>1</v>
      </c>
      <c r="Y8128" t="s">
        <v>6022</v>
      </c>
      <c r="Z8128" t="s">
        <v>102</v>
      </c>
      <c r="AA8128" t="s">
        <v>793</v>
      </c>
    </row>
    <row r="8129" spans="1:27">
      <c r="A8129" t="s">
        <v>27</v>
      </c>
      <c r="B8129">
        <v>2</v>
      </c>
      <c r="C8129">
        <v>341</v>
      </c>
      <c r="D8129" t="s">
        <v>265</v>
      </c>
      <c r="E8129">
        <v>53.261</v>
      </c>
      <c r="F8129">
        <v>48.6</v>
      </c>
      <c r="G8129">
        <v>0.455</v>
      </c>
      <c r="H8129">
        <v>48.095</v>
      </c>
      <c r="I8129">
        <v>0.936213991769547</v>
      </c>
      <c r="J8129">
        <v>98.9609053497942</v>
      </c>
      <c r="K8129">
        <v>91.2487561254952</v>
      </c>
      <c r="L8129">
        <v>0.854283622162558</v>
      </c>
      <c r="M8129">
        <v>0.0500000000000043</v>
      </c>
      <c r="N8129">
        <v>0.102880658436223</v>
      </c>
      <c r="O8129">
        <v>48.145</v>
      </c>
      <c r="P8129" t="s">
        <v>266</v>
      </c>
      <c r="R8129">
        <v>0</v>
      </c>
      <c r="S8129">
        <v>5754</v>
      </c>
      <c r="T8129">
        <v>5768</v>
      </c>
      <c r="U8129">
        <v>5759</v>
      </c>
      <c r="V8129">
        <v>5756</v>
      </c>
      <c r="W8129">
        <v>1</v>
      </c>
      <c r="X8129">
        <v>1</v>
      </c>
      <c r="Y8129" t="s">
        <v>6023</v>
      </c>
      <c r="Z8129" t="s">
        <v>102</v>
      </c>
      <c r="AA8129" t="s">
        <v>793</v>
      </c>
    </row>
    <row r="8130" spans="1:27">
      <c r="A8130" t="s">
        <v>27</v>
      </c>
      <c r="B8130">
        <v>2</v>
      </c>
      <c r="C8130">
        <v>342</v>
      </c>
      <c r="D8130" t="s">
        <v>265</v>
      </c>
      <c r="E8130">
        <v>145.652</v>
      </c>
      <c r="F8130">
        <v>144.3</v>
      </c>
      <c r="G8130">
        <v>0.014</v>
      </c>
      <c r="H8130">
        <v>144.219</v>
      </c>
      <c r="I8130">
        <v>0.0097020097020097</v>
      </c>
      <c r="J8130">
        <v>99.9438669438669</v>
      </c>
      <c r="K8130">
        <v>99.0717600856837</v>
      </c>
      <c r="L8130">
        <v>0.00961195177546481</v>
      </c>
      <c r="M8130">
        <v>0.0670000000000073</v>
      </c>
      <c r="N8130">
        <v>0.0464310464310515</v>
      </c>
      <c r="O8130">
        <v>144.286</v>
      </c>
      <c r="P8130" t="s">
        <v>266</v>
      </c>
      <c r="R8130">
        <v>0</v>
      </c>
      <c r="S8130">
        <v>5770</v>
      </c>
      <c r="T8130">
        <v>5784</v>
      </c>
      <c r="U8130">
        <v>5775</v>
      </c>
      <c r="V8130">
        <v>5772</v>
      </c>
      <c r="W8130">
        <v>1</v>
      </c>
      <c r="X8130">
        <v>1</v>
      </c>
      <c r="Y8130" t="s">
        <v>6024</v>
      </c>
      <c r="Z8130" t="s">
        <v>102</v>
      </c>
      <c r="AA8130" t="s">
        <v>793</v>
      </c>
    </row>
    <row r="8131" spans="1:27">
      <c r="A8131" t="s">
        <v>27</v>
      </c>
      <c r="B8131">
        <v>2</v>
      </c>
      <c r="C8131">
        <v>343</v>
      </c>
      <c r="D8131" t="s">
        <v>265</v>
      </c>
      <c r="E8131">
        <v>78.996</v>
      </c>
      <c r="F8131">
        <v>77.6</v>
      </c>
      <c r="G8131">
        <v>0.019</v>
      </c>
      <c r="H8131">
        <v>77.527</v>
      </c>
      <c r="I8131">
        <v>0.0244845360824742</v>
      </c>
      <c r="J8131">
        <v>99.9059278350516</v>
      </c>
      <c r="K8131">
        <v>98.2328219150337</v>
      </c>
      <c r="L8131">
        <v>0.0240518507266191</v>
      </c>
      <c r="M8131">
        <v>0.0539999999999878</v>
      </c>
      <c r="N8131">
        <v>0.0695876288659637</v>
      </c>
      <c r="O8131">
        <v>77.581</v>
      </c>
      <c r="P8131" t="s">
        <v>266</v>
      </c>
      <c r="R8131">
        <v>0</v>
      </c>
      <c r="S8131">
        <v>5786</v>
      </c>
      <c r="T8131">
        <v>5800</v>
      </c>
      <c r="U8131">
        <v>5791</v>
      </c>
      <c r="V8131">
        <v>5788</v>
      </c>
      <c r="W8131">
        <v>1</v>
      </c>
      <c r="X8131">
        <v>1</v>
      </c>
      <c r="Y8131" t="s">
        <v>6025</v>
      </c>
      <c r="Z8131" t="s">
        <v>102</v>
      </c>
      <c r="AA8131" t="s">
        <v>793</v>
      </c>
    </row>
    <row r="8132" spans="1:27">
      <c r="A8132" t="s">
        <v>27</v>
      </c>
      <c r="B8132">
        <v>2</v>
      </c>
      <c r="C8132">
        <v>344</v>
      </c>
      <c r="D8132" t="s">
        <v>265</v>
      </c>
      <c r="E8132">
        <v>111.602</v>
      </c>
      <c r="F8132">
        <v>109.9</v>
      </c>
      <c r="G8132">
        <v>0.019</v>
      </c>
      <c r="H8132">
        <v>109.823</v>
      </c>
      <c r="I8132">
        <v>0.0172884440400364</v>
      </c>
      <c r="J8132">
        <v>99.9299363057325</v>
      </c>
      <c r="K8132">
        <v>98.4749377251304</v>
      </c>
      <c r="L8132">
        <v>0.0170247845020699</v>
      </c>
      <c r="M8132">
        <v>0.0580000000000069</v>
      </c>
      <c r="N8132">
        <v>0.0527752502274858</v>
      </c>
      <c r="O8132">
        <v>109.881</v>
      </c>
      <c r="P8132" t="s">
        <v>266</v>
      </c>
      <c r="R8132">
        <v>0</v>
      </c>
      <c r="S8132">
        <v>5802</v>
      </c>
      <c r="T8132">
        <v>5816</v>
      </c>
      <c r="U8132">
        <v>5807</v>
      </c>
      <c r="V8132">
        <v>5804</v>
      </c>
      <c r="W8132">
        <v>1</v>
      </c>
      <c r="X8132">
        <v>1</v>
      </c>
      <c r="Y8132" t="s">
        <v>6026</v>
      </c>
      <c r="Z8132" t="s">
        <v>102</v>
      </c>
      <c r="AA8132" t="s">
        <v>793</v>
      </c>
    </row>
    <row r="8133" spans="1:27">
      <c r="A8133" t="s">
        <v>27</v>
      </c>
      <c r="B8133">
        <v>2</v>
      </c>
      <c r="C8133">
        <v>345</v>
      </c>
      <c r="D8133" t="s">
        <v>265</v>
      </c>
      <c r="E8133">
        <v>104.407</v>
      </c>
      <c r="F8133">
        <v>100.7</v>
      </c>
      <c r="G8133">
        <v>0.021</v>
      </c>
      <c r="H8133">
        <v>100.634</v>
      </c>
      <c r="I8133">
        <v>0.0208540218470705</v>
      </c>
      <c r="J8133">
        <v>99.9344587884806</v>
      </c>
      <c r="K8133">
        <v>96.4494717787122</v>
      </c>
      <c r="L8133">
        <v>0.0201135939161167</v>
      </c>
      <c r="M8133">
        <v>0.0450000000000017</v>
      </c>
      <c r="N8133">
        <v>0.0446871896722956</v>
      </c>
      <c r="O8133">
        <v>100.679</v>
      </c>
      <c r="P8133" t="s">
        <v>266</v>
      </c>
      <c r="R8133">
        <v>0</v>
      </c>
      <c r="S8133">
        <v>5818</v>
      </c>
      <c r="T8133">
        <v>5832</v>
      </c>
      <c r="U8133">
        <v>5823</v>
      </c>
      <c r="V8133">
        <v>5820</v>
      </c>
      <c r="W8133">
        <v>1</v>
      </c>
      <c r="X8133">
        <v>1</v>
      </c>
      <c r="Y8133" t="s">
        <v>6027</v>
      </c>
      <c r="Z8133" t="s">
        <v>102</v>
      </c>
      <c r="AA8133" t="s">
        <v>793</v>
      </c>
    </row>
    <row r="8134" spans="1:27">
      <c r="A8134" t="s">
        <v>27</v>
      </c>
      <c r="B8134">
        <v>2</v>
      </c>
      <c r="C8134">
        <v>346</v>
      </c>
      <c r="D8134" t="s">
        <v>265</v>
      </c>
      <c r="E8134">
        <v>73.387</v>
      </c>
      <c r="F8134">
        <v>71.9</v>
      </c>
      <c r="G8134">
        <v>0.024</v>
      </c>
      <c r="H8134">
        <v>71.819</v>
      </c>
      <c r="I8134">
        <v>0.0333796940194715</v>
      </c>
      <c r="J8134">
        <v>99.8873435326843</v>
      </c>
      <c r="K8134">
        <v>97.9737555697876</v>
      </c>
      <c r="L8134">
        <v>0.03270333982858</v>
      </c>
      <c r="M8134">
        <v>0.0570000000000022</v>
      </c>
      <c r="N8134">
        <v>0.0792767732962478</v>
      </c>
      <c r="O8134">
        <v>71.876</v>
      </c>
      <c r="P8134" t="s">
        <v>266</v>
      </c>
      <c r="R8134">
        <v>0</v>
      </c>
      <c r="S8134">
        <v>5834</v>
      </c>
      <c r="T8134">
        <v>5848</v>
      </c>
      <c r="U8134">
        <v>5839</v>
      </c>
      <c r="V8134">
        <v>5836</v>
      </c>
      <c r="W8134">
        <v>1</v>
      </c>
      <c r="X8134">
        <v>1</v>
      </c>
      <c r="Y8134" t="s">
        <v>6028</v>
      </c>
      <c r="Z8134" t="s">
        <v>102</v>
      </c>
      <c r="AA8134" t="s">
        <v>793</v>
      </c>
    </row>
    <row r="8135" spans="1:27">
      <c r="A8135" t="s">
        <v>27</v>
      </c>
      <c r="B8135">
        <v>2</v>
      </c>
      <c r="C8135">
        <v>347</v>
      </c>
      <c r="D8135" t="s">
        <v>265</v>
      </c>
      <c r="E8135">
        <v>234.774</v>
      </c>
      <c r="F8135">
        <v>229.3</v>
      </c>
      <c r="G8135">
        <v>2.42</v>
      </c>
      <c r="H8135">
        <v>226.756</v>
      </c>
      <c r="I8135">
        <v>1.05538595726123</v>
      </c>
      <c r="J8135">
        <v>98.8905364151766</v>
      </c>
      <c r="K8135">
        <v>97.6683959893344</v>
      </c>
      <c r="L8135">
        <v>1.03077853595373</v>
      </c>
      <c r="M8135">
        <v>0.124000000000024</v>
      </c>
      <c r="N8135">
        <v>0.054077627562156</v>
      </c>
      <c r="O8135">
        <v>226.88</v>
      </c>
      <c r="P8135" t="s">
        <v>266</v>
      </c>
      <c r="R8135">
        <v>0</v>
      </c>
      <c r="S8135">
        <v>5850</v>
      </c>
      <c r="T8135">
        <v>5865</v>
      </c>
      <c r="U8135">
        <v>5856</v>
      </c>
      <c r="V8135">
        <v>5852</v>
      </c>
      <c r="W8135">
        <v>1</v>
      </c>
      <c r="X8135">
        <v>1</v>
      </c>
      <c r="Y8135" t="s">
        <v>6029</v>
      </c>
      <c r="Z8135" t="s">
        <v>102</v>
      </c>
      <c r="AA8135" t="s">
        <v>793</v>
      </c>
    </row>
    <row r="8136" spans="1:27">
      <c r="A8136" t="s">
        <v>27</v>
      </c>
      <c r="B8136">
        <v>2</v>
      </c>
      <c r="C8136">
        <v>348</v>
      </c>
      <c r="D8136" t="s">
        <v>265</v>
      </c>
      <c r="E8136">
        <v>230.315</v>
      </c>
      <c r="F8136">
        <v>227.8</v>
      </c>
      <c r="G8136">
        <v>0.093</v>
      </c>
      <c r="H8136">
        <v>227.668</v>
      </c>
      <c r="I8136">
        <v>0.0408252853380158</v>
      </c>
      <c r="J8136">
        <v>99.9420544337138</v>
      </c>
      <c r="K8136">
        <v>98.9080172806808</v>
      </c>
      <c r="L8136">
        <v>0.0403794802770119</v>
      </c>
      <c r="M8136">
        <v>0.0390000000000157</v>
      </c>
      <c r="N8136">
        <v>0.0171202809482071</v>
      </c>
      <c r="O8136">
        <v>227.707</v>
      </c>
      <c r="P8136" t="s">
        <v>266</v>
      </c>
      <c r="R8136">
        <v>0</v>
      </c>
      <c r="S8136">
        <v>5867</v>
      </c>
      <c r="T8136">
        <v>5882</v>
      </c>
      <c r="U8136">
        <v>5873</v>
      </c>
      <c r="V8136">
        <v>5869</v>
      </c>
      <c r="W8136">
        <v>1</v>
      </c>
      <c r="X8136">
        <v>1</v>
      </c>
      <c r="Y8136" t="s">
        <v>6030</v>
      </c>
      <c r="Z8136" t="s">
        <v>102</v>
      </c>
      <c r="AA8136" t="s">
        <v>793</v>
      </c>
    </row>
    <row r="8137" spans="1:27">
      <c r="A8137" t="s">
        <v>27</v>
      </c>
      <c r="B8137">
        <v>2</v>
      </c>
      <c r="C8137">
        <v>349</v>
      </c>
      <c r="D8137" t="s">
        <v>265</v>
      </c>
      <c r="E8137">
        <v>116.31</v>
      </c>
      <c r="F8137">
        <v>113.4</v>
      </c>
      <c r="G8137">
        <v>0.184</v>
      </c>
      <c r="H8137">
        <v>113.105</v>
      </c>
      <c r="I8137">
        <v>0.162257495590829</v>
      </c>
      <c r="J8137">
        <v>99.7398589065256</v>
      </c>
      <c r="K8137">
        <v>97.4980655145731</v>
      </c>
      <c r="L8137">
        <v>0.158197919353452</v>
      </c>
      <c r="M8137">
        <v>0.111000000000004</v>
      </c>
      <c r="N8137">
        <v>0.0978835978836016</v>
      </c>
      <c r="O8137">
        <v>113.216</v>
      </c>
      <c r="P8137" t="s">
        <v>266</v>
      </c>
      <c r="R8137">
        <v>0</v>
      </c>
      <c r="S8137">
        <v>5884</v>
      </c>
      <c r="T8137">
        <v>5898</v>
      </c>
      <c r="U8137">
        <v>5889</v>
      </c>
      <c r="V8137">
        <v>5886</v>
      </c>
      <c r="W8137">
        <v>1</v>
      </c>
      <c r="X8137">
        <v>1</v>
      </c>
      <c r="Y8137" t="s">
        <v>6031</v>
      </c>
      <c r="Z8137" t="s">
        <v>102</v>
      </c>
      <c r="AA8137" t="s">
        <v>793</v>
      </c>
    </row>
    <row r="8138" spans="1:27">
      <c r="A8138" t="s">
        <v>27</v>
      </c>
      <c r="B8138">
        <v>2</v>
      </c>
      <c r="C8138">
        <v>350</v>
      </c>
      <c r="D8138" t="s">
        <v>265</v>
      </c>
      <c r="E8138">
        <v>67.542</v>
      </c>
      <c r="F8138">
        <v>66.3</v>
      </c>
      <c r="G8138">
        <v>8.289</v>
      </c>
      <c r="H8138">
        <v>57.947</v>
      </c>
      <c r="I8138">
        <v>12.5022624434389</v>
      </c>
      <c r="J8138">
        <v>87.4012066365008</v>
      </c>
      <c r="K8138">
        <v>98.1611441769566</v>
      </c>
      <c r="L8138">
        <v>12.2723638624856</v>
      </c>
      <c r="M8138">
        <v>0.063999999999993</v>
      </c>
      <c r="N8138">
        <v>0.0965309200603212</v>
      </c>
      <c r="O8138">
        <v>58.011</v>
      </c>
      <c r="P8138" t="s">
        <v>266</v>
      </c>
      <c r="R8138">
        <v>0</v>
      </c>
      <c r="S8138">
        <v>5900</v>
      </c>
      <c r="T8138">
        <v>5914</v>
      </c>
      <c r="U8138">
        <v>5905</v>
      </c>
      <c r="V8138">
        <v>5902</v>
      </c>
      <c r="W8138">
        <v>1</v>
      </c>
      <c r="X8138">
        <v>1</v>
      </c>
      <c r="Y8138" t="s">
        <v>6032</v>
      </c>
      <c r="Z8138" t="s">
        <v>102</v>
      </c>
      <c r="AA8138" t="s">
        <v>793</v>
      </c>
    </row>
    <row r="8139" spans="1:27">
      <c r="A8139" t="s">
        <v>27</v>
      </c>
      <c r="B8139">
        <v>2</v>
      </c>
      <c r="C8139">
        <v>351</v>
      </c>
      <c r="D8139" t="s">
        <v>265</v>
      </c>
      <c r="E8139">
        <v>115.539</v>
      </c>
      <c r="F8139">
        <v>114.4</v>
      </c>
      <c r="G8139">
        <v>0.032</v>
      </c>
      <c r="H8139">
        <v>114.297</v>
      </c>
      <c r="I8139">
        <v>0.027972027972028</v>
      </c>
      <c r="J8139">
        <v>99.909965034965</v>
      </c>
      <c r="K8139">
        <v>99.0141856862185</v>
      </c>
      <c r="L8139">
        <v>0.0276962757164248</v>
      </c>
      <c r="M8139">
        <v>0.0710000000000122</v>
      </c>
      <c r="N8139">
        <v>0.0620629370629477</v>
      </c>
      <c r="O8139">
        <v>114.368</v>
      </c>
      <c r="P8139" t="s">
        <v>266</v>
      </c>
      <c r="R8139">
        <v>0</v>
      </c>
      <c r="S8139">
        <v>5916</v>
      </c>
      <c r="T8139">
        <v>5930</v>
      </c>
      <c r="U8139">
        <v>5921</v>
      </c>
      <c r="V8139">
        <v>5918</v>
      </c>
      <c r="W8139">
        <v>1</v>
      </c>
      <c r="X8139">
        <v>1</v>
      </c>
      <c r="Y8139" t="s">
        <v>6033</v>
      </c>
      <c r="Z8139" t="s">
        <v>102</v>
      </c>
      <c r="AA8139" t="s">
        <v>793</v>
      </c>
    </row>
    <row r="8140" spans="1:27">
      <c r="A8140" t="s">
        <v>27</v>
      </c>
      <c r="B8140">
        <v>2</v>
      </c>
      <c r="C8140">
        <v>352</v>
      </c>
      <c r="D8140" t="s">
        <v>265</v>
      </c>
      <c r="E8140">
        <v>149.301</v>
      </c>
      <c r="F8140">
        <v>147.8</v>
      </c>
      <c r="G8140">
        <v>6.294</v>
      </c>
      <c r="H8140">
        <v>141.439</v>
      </c>
      <c r="I8140">
        <v>4.25845737483085</v>
      </c>
      <c r="J8140">
        <v>95.6962110960758</v>
      </c>
      <c r="K8140">
        <v>98.9946483948534</v>
      </c>
      <c r="L8140">
        <v>4.2156449052585</v>
      </c>
      <c r="M8140">
        <v>0.0670000000000073</v>
      </c>
      <c r="N8140">
        <v>0.0453315290933743</v>
      </c>
      <c r="O8140">
        <v>141.506</v>
      </c>
      <c r="P8140" t="s">
        <v>266</v>
      </c>
      <c r="R8140">
        <v>0</v>
      </c>
      <c r="S8140">
        <v>5932</v>
      </c>
      <c r="T8140">
        <v>5946</v>
      </c>
      <c r="U8140">
        <v>5937</v>
      </c>
      <c r="V8140">
        <v>5934</v>
      </c>
      <c r="W8140">
        <v>1</v>
      </c>
      <c r="X8140">
        <v>1</v>
      </c>
      <c r="Y8140" t="s">
        <v>6034</v>
      </c>
      <c r="Z8140" t="s">
        <v>102</v>
      </c>
      <c r="AA8140" t="s">
        <v>793</v>
      </c>
    </row>
    <row r="8141" spans="1:27">
      <c r="A8141" t="s">
        <v>27</v>
      </c>
      <c r="B8141">
        <v>2</v>
      </c>
      <c r="C8141">
        <v>353</v>
      </c>
      <c r="D8141" t="s">
        <v>265</v>
      </c>
      <c r="E8141">
        <v>113.281</v>
      </c>
      <c r="F8141">
        <v>110.9</v>
      </c>
      <c r="G8141">
        <v>1.702</v>
      </c>
      <c r="H8141">
        <v>109.102</v>
      </c>
      <c r="I8141">
        <v>1.53471596032462</v>
      </c>
      <c r="J8141">
        <v>98.3787195671776</v>
      </c>
      <c r="K8141">
        <v>97.898147085566</v>
      </c>
      <c r="L8141">
        <v>1.50245848818425</v>
      </c>
      <c r="M8141">
        <v>0.0960000000000036</v>
      </c>
      <c r="N8141">
        <v>0.086564472497749</v>
      </c>
      <c r="O8141">
        <v>109.198</v>
      </c>
      <c r="P8141" t="s">
        <v>266</v>
      </c>
      <c r="R8141">
        <v>0</v>
      </c>
      <c r="S8141">
        <v>5948</v>
      </c>
      <c r="T8141">
        <v>5962</v>
      </c>
      <c r="U8141">
        <v>5953</v>
      </c>
      <c r="V8141">
        <v>5950</v>
      </c>
      <c r="W8141">
        <v>1</v>
      </c>
      <c r="X8141">
        <v>1</v>
      </c>
      <c r="Y8141" t="s">
        <v>6035</v>
      </c>
      <c r="Z8141" t="s">
        <v>102</v>
      </c>
      <c r="AA8141" t="s">
        <v>793</v>
      </c>
    </row>
    <row r="8142" spans="1:27">
      <c r="A8142" t="s">
        <v>27</v>
      </c>
      <c r="B8142">
        <v>2</v>
      </c>
      <c r="C8142">
        <v>354</v>
      </c>
      <c r="D8142" t="s">
        <v>265</v>
      </c>
      <c r="E8142">
        <v>77.096</v>
      </c>
      <c r="F8142">
        <v>75.8</v>
      </c>
      <c r="G8142">
        <v>0.033</v>
      </c>
      <c r="H8142">
        <v>75.74</v>
      </c>
      <c r="I8142">
        <v>0.0435356200527705</v>
      </c>
      <c r="J8142">
        <v>99.9208443271768</v>
      </c>
      <c r="K8142">
        <v>98.3189789353533</v>
      </c>
      <c r="L8142">
        <v>0.0428037771090588</v>
      </c>
      <c r="M8142">
        <v>0.027000000000001</v>
      </c>
      <c r="N8142">
        <v>0.0356200527704499</v>
      </c>
      <c r="O8142">
        <v>75.767</v>
      </c>
      <c r="P8142" t="s">
        <v>266</v>
      </c>
      <c r="R8142">
        <v>0</v>
      </c>
      <c r="S8142">
        <v>5964</v>
      </c>
      <c r="T8142">
        <v>5978</v>
      </c>
      <c r="U8142">
        <v>5969</v>
      </c>
      <c r="V8142">
        <v>5966</v>
      </c>
      <c r="W8142">
        <v>1</v>
      </c>
      <c r="X8142">
        <v>1</v>
      </c>
      <c r="Y8142" t="s">
        <v>6036</v>
      </c>
      <c r="Z8142" t="s">
        <v>102</v>
      </c>
      <c r="AA8142" t="s">
        <v>793</v>
      </c>
    </row>
    <row r="8143" spans="1:27">
      <c r="A8143" t="s">
        <v>27</v>
      </c>
      <c r="B8143">
        <v>2</v>
      </c>
      <c r="C8143">
        <v>356</v>
      </c>
      <c r="D8143" t="s">
        <v>1505</v>
      </c>
      <c r="E8143">
        <v>2.263</v>
      </c>
      <c r="F8143">
        <v>1.5</v>
      </c>
      <c r="G8143">
        <v>0.025</v>
      </c>
      <c r="H8143">
        <v>1.485</v>
      </c>
      <c r="I8143">
        <v>1.66666666666667</v>
      </c>
      <c r="J8143">
        <v>99</v>
      </c>
      <c r="K8143">
        <v>66.283694211224</v>
      </c>
      <c r="L8143">
        <v>1.10472823685373</v>
      </c>
      <c r="M8143">
        <v>-0.01</v>
      </c>
      <c r="N8143">
        <v>0.666666666666667</v>
      </c>
      <c r="O8143">
        <v>1.475</v>
      </c>
      <c r="P8143" t="s">
        <v>266</v>
      </c>
      <c r="R8143">
        <v>0</v>
      </c>
      <c r="S8143">
        <v>6001</v>
      </c>
      <c r="T8143">
        <v>6015</v>
      </c>
      <c r="U8143">
        <v>6006</v>
      </c>
      <c r="V8143">
        <v>6003</v>
      </c>
      <c r="W8143">
        <v>1</v>
      </c>
      <c r="X8143">
        <v>1</v>
      </c>
      <c r="Y8143" t="s">
        <v>6016</v>
      </c>
      <c r="Z8143" t="s">
        <v>102</v>
      </c>
      <c r="AA8143" t="s">
        <v>841</v>
      </c>
    </row>
    <row r="8144" spans="1:27">
      <c r="A8144" t="s">
        <v>27</v>
      </c>
      <c r="B8144">
        <v>2</v>
      </c>
      <c r="C8144">
        <v>358</v>
      </c>
      <c r="D8144" t="s">
        <v>265</v>
      </c>
      <c r="E8144">
        <v>93.066</v>
      </c>
      <c r="F8144">
        <v>92</v>
      </c>
      <c r="G8144">
        <v>0.042</v>
      </c>
      <c r="H8144">
        <v>91.887</v>
      </c>
      <c r="I8144">
        <v>0.0456521739130435</v>
      </c>
      <c r="J8144">
        <v>99.8771739130435</v>
      </c>
      <c r="K8144">
        <v>98.85457632218</v>
      </c>
      <c r="L8144">
        <v>0.0451292631036039</v>
      </c>
      <c r="M8144">
        <v>0.070999999999998</v>
      </c>
      <c r="N8144">
        <v>0.077173913043476</v>
      </c>
      <c r="O8144">
        <v>91.958</v>
      </c>
      <c r="P8144" t="s">
        <v>266</v>
      </c>
      <c r="R8144">
        <v>0</v>
      </c>
      <c r="S8144">
        <v>6025</v>
      </c>
      <c r="T8144">
        <v>6039</v>
      </c>
      <c r="U8144">
        <v>6030</v>
      </c>
      <c r="V8144">
        <v>6027</v>
      </c>
      <c r="W8144">
        <v>1</v>
      </c>
      <c r="X8144">
        <v>1</v>
      </c>
      <c r="Y8144" t="s">
        <v>6037</v>
      </c>
      <c r="Z8144" t="s">
        <v>102</v>
      </c>
      <c r="AA8144" t="s">
        <v>841</v>
      </c>
    </row>
    <row r="8145" spans="1:27">
      <c r="A8145" t="s">
        <v>27</v>
      </c>
      <c r="B8145">
        <v>2</v>
      </c>
      <c r="C8145">
        <v>359</v>
      </c>
      <c r="D8145" t="s">
        <v>265</v>
      </c>
      <c r="E8145">
        <v>58.205</v>
      </c>
      <c r="F8145">
        <v>55.5</v>
      </c>
      <c r="G8145">
        <v>2.234</v>
      </c>
      <c r="H8145">
        <v>53.21</v>
      </c>
      <c r="I8145">
        <v>4.02522522522522</v>
      </c>
      <c r="J8145">
        <v>95.8738738738739</v>
      </c>
      <c r="K8145">
        <v>95.3526329353148</v>
      </c>
      <c r="L8145">
        <v>3.83815823382871</v>
      </c>
      <c r="M8145">
        <v>0.0559999999999974</v>
      </c>
      <c r="N8145">
        <v>0.100900900900896</v>
      </c>
      <c r="O8145">
        <v>53.266</v>
      </c>
      <c r="P8145" t="s">
        <v>266</v>
      </c>
      <c r="R8145">
        <v>0</v>
      </c>
      <c r="S8145">
        <v>6041</v>
      </c>
      <c r="T8145">
        <v>6055</v>
      </c>
      <c r="U8145">
        <v>6046</v>
      </c>
      <c r="V8145">
        <v>6043</v>
      </c>
      <c r="W8145">
        <v>1</v>
      </c>
      <c r="X8145">
        <v>1</v>
      </c>
      <c r="Y8145" t="s">
        <v>6038</v>
      </c>
      <c r="Z8145" t="s">
        <v>102</v>
      </c>
      <c r="AA8145" t="s">
        <v>841</v>
      </c>
    </row>
    <row r="8146" spans="1:27">
      <c r="A8146" t="s">
        <v>27</v>
      </c>
      <c r="B8146">
        <v>2</v>
      </c>
      <c r="C8146">
        <v>360</v>
      </c>
      <c r="D8146" t="s">
        <v>5078</v>
      </c>
      <c r="E8146">
        <v>113.753</v>
      </c>
      <c r="F8146">
        <v>112</v>
      </c>
      <c r="G8146">
        <v>0.017</v>
      </c>
      <c r="H8146">
        <v>111.898</v>
      </c>
      <c r="I8146">
        <v>0.0151785714285714</v>
      </c>
      <c r="J8146">
        <v>99.9089285714286</v>
      </c>
      <c r="K8146">
        <v>98.4589417421958</v>
      </c>
      <c r="L8146">
        <v>0.0149446608001547</v>
      </c>
      <c r="M8146">
        <v>0.085000000000008</v>
      </c>
      <c r="N8146">
        <v>0.0758928571428642</v>
      </c>
      <c r="O8146">
        <v>111.983</v>
      </c>
      <c r="P8146" t="s">
        <v>266</v>
      </c>
      <c r="R8146">
        <v>0</v>
      </c>
      <c r="S8146">
        <v>6072</v>
      </c>
      <c r="T8146">
        <v>6086</v>
      </c>
      <c r="U8146">
        <v>6077</v>
      </c>
      <c r="V8146">
        <v>6074</v>
      </c>
      <c r="W8146">
        <v>1</v>
      </c>
      <c r="X8146">
        <v>1</v>
      </c>
      <c r="Y8146" t="s">
        <v>6039</v>
      </c>
      <c r="Z8146" t="s">
        <v>102</v>
      </c>
      <c r="AA8146" t="s">
        <v>841</v>
      </c>
    </row>
    <row r="8147" spans="1:27">
      <c r="A8147" t="s">
        <v>27</v>
      </c>
      <c r="B8147">
        <v>2</v>
      </c>
      <c r="C8147">
        <v>361</v>
      </c>
      <c r="D8147" t="s">
        <v>5080</v>
      </c>
      <c r="E8147">
        <v>69.599</v>
      </c>
      <c r="F8147">
        <v>68.4</v>
      </c>
      <c r="G8147">
        <v>0.018</v>
      </c>
      <c r="H8147">
        <v>68.255</v>
      </c>
      <c r="I8147">
        <v>0.0263157894736842</v>
      </c>
      <c r="J8147">
        <v>99.7880116959064</v>
      </c>
      <c r="K8147">
        <v>98.2772740987658</v>
      </c>
      <c r="L8147">
        <v>0.0258624405523068</v>
      </c>
      <c r="M8147">
        <v>0.12700000000001</v>
      </c>
      <c r="N8147">
        <v>0.185672514619897</v>
      </c>
      <c r="O8147">
        <v>68.382</v>
      </c>
      <c r="P8147" t="s">
        <v>266</v>
      </c>
      <c r="R8147">
        <v>0</v>
      </c>
      <c r="S8147">
        <v>6088</v>
      </c>
      <c r="T8147">
        <v>6102</v>
      </c>
      <c r="U8147">
        <v>6093</v>
      </c>
      <c r="V8147">
        <v>6090</v>
      </c>
      <c r="W8147">
        <v>1</v>
      </c>
      <c r="X8147">
        <v>1</v>
      </c>
      <c r="Y8147" t="s">
        <v>6040</v>
      </c>
      <c r="Z8147" t="s">
        <v>102</v>
      </c>
      <c r="AA8147" t="s">
        <v>841</v>
      </c>
    </row>
    <row r="8148" spans="1:27">
      <c r="A8148" t="s">
        <v>27</v>
      </c>
      <c r="B8148">
        <v>2</v>
      </c>
      <c r="C8148">
        <v>362</v>
      </c>
      <c r="D8148" t="s">
        <v>4768</v>
      </c>
      <c r="E8148">
        <v>37.548</v>
      </c>
      <c r="F8148">
        <v>36.4</v>
      </c>
      <c r="G8148">
        <v>0.014</v>
      </c>
      <c r="H8148">
        <v>36.289</v>
      </c>
      <c r="I8148">
        <v>0.0384615384615385</v>
      </c>
      <c r="J8148">
        <v>99.6950549450549</v>
      </c>
      <c r="K8148">
        <v>96.9425801640567</v>
      </c>
      <c r="L8148">
        <v>0.0372856077554064</v>
      </c>
      <c r="M8148">
        <v>0.0969999999999942</v>
      </c>
      <c r="N8148">
        <v>0.266483516483501</v>
      </c>
      <c r="O8148">
        <v>36.386</v>
      </c>
      <c r="P8148" t="s">
        <v>266</v>
      </c>
      <c r="R8148">
        <v>0</v>
      </c>
      <c r="S8148">
        <v>6104</v>
      </c>
      <c r="T8148">
        <v>6118</v>
      </c>
      <c r="U8148">
        <v>6109</v>
      </c>
      <c r="V8148">
        <v>6106</v>
      </c>
      <c r="W8148">
        <v>1</v>
      </c>
      <c r="X8148">
        <v>1</v>
      </c>
      <c r="Y8148" t="s">
        <v>6041</v>
      </c>
      <c r="Z8148" t="s">
        <v>102</v>
      </c>
      <c r="AA8148" t="s">
        <v>841</v>
      </c>
    </row>
    <row r="8149" spans="1:27">
      <c r="A8149" t="s">
        <v>27</v>
      </c>
      <c r="B8149">
        <v>2</v>
      </c>
      <c r="C8149">
        <v>364</v>
      </c>
      <c r="D8149" t="s">
        <v>265</v>
      </c>
      <c r="E8149">
        <v>84.853</v>
      </c>
      <c r="F8149">
        <v>81.7</v>
      </c>
      <c r="G8149">
        <v>0.006</v>
      </c>
      <c r="H8149">
        <v>81.61</v>
      </c>
      <c r="I8149">
        <v>0.00734394124847001</v>
      </c>
      <c r="J8149">
        <v>99.8898408812729</v>
      </c>
      <c r="K8149">
        <v>96.2841620213782</v>
      </c>
      <c r="L8149">
        <v>0.00707105229043169</v>
      </c>
      <c r="M8149">
        <v>0.0840000000000032</v>
      </c>
      <c r="N8149">
        <v>0.102815177478584</v>
      </c>
      <c r="O8149">
        <v>81.694</v>
      </c>
      <c r="P8149" t="s">
        <v>266</v>
      </c>
      <c r="R8149">
        <v>0</v>
      </c>
      <c r="S8149">
        <v>6128</v>
      </c>
      <c r="T8149">
        <v>6142</v>
      </c>
      <c r="U8149">
        <v>6133</v>
      </c>
      <c r="V8149">
        <v>6130</v>
      </c>
      <c r="W8149">
        <v>1</v>
      </c>
      <c r="X8149">
        <v>1</v>
      </c>
      <c r="Y8149" t="s">
        <v>6042</v>
      </c>
      <c r="Z8149" t="s">
        <v>102</v>
      </c>
      <c r="AA8149" t="s">
        <v>841</v>
      </c>
    </row>
    <row r="8150" spans="1:27">
      <c r="A8150" t="s">
        <v>27</v>
      </c>
      <c r="B8150">
        <v>2</v>
      </c>
      <c r="C8150">
        <v>365</v>
      </c>
      <c r="D8150" t="s">
        <v>5878</v>
      </c>
      <c r="E8150">
        <v>250.959</v>
      </c>
      <c r="F8150">
        <v>246.7</v>
      </c>
      <c r="G8150">
        <v>0.167</v>
      </c>
      <c r="H8150">
        <v>246.507</v>
      </c>
      <c r="I8150">
        <v>0.0676935549250101</v>
      </c>
      <c r="J8150">
        <v>99.9217673287394</v>
      </c>
      <c r="K8150">
        <v>98.3029100370977</v>
      </c>
      <c r="L8150">
        <v>0.066544734398846</v>
      </c>
      <c r="M8150">
        <v>0.025999999999982</v>
      </c>
      <c r="N8150">
        <v>0.010539116335623</v>
      </c>
      <c r="O8150">
        <v>246.533</v>
      </c>
      <c r="P8150" t="s">
        <v>266</v>
      </c>
      <c r="R8150">
        <v>0</v>
      </c>
      <c r="S8150">
        <v>6159</v>
      </c>
      <c r="T8150">
        <v>6174</v>
      </c>
      <c r="U8150">
        <v>6165</v>
      </c>
      <c r="V8150">
        <v>6161</v>
      </c>
      <c r="W8150">
        <v>1</v>
      </c>
      <c r="X8150">
        <v>1</v>
      </c>
      <c r="Y8150" t="s">
        <v>6043</v>
      </c>
      <c r="Z8150" t="s">
        <v>102</v>
      </c>
      <c r="AA8150" t="s">
        <v>841</v>
      </c>
    </row>
    <row r="8151" spans="1:27">
      <c r="A8151" t="s">
        <v>27</v>
      </c>
      <c r="B8151">
        <v>2</v>
      </c>
      <c r="C8151">
        <v>366</v>
      </c>
      <c r="D8151" t="s">
        <v>5080</v>
      </c>
      <c r="E8151">
        <v>121.706</v>
      </c>
      <c r="F8151">
        <v>116.3</v>
      </c>
      <c r="G8151">
        <v>0.018</v>
      </c>
      <c r="H8151">
        <v>116.225</v>
      </c>
      <c r="I8151">
        <v>0.0154772141014617</v>
      </c>
      <c r="J8151">
        <v>99.9355116079106</v>
      </c>
      <c r="K8151">
        <v>95.5581483246512</v>
      </c>
      <c r="L8151">
        <v>0.0147897392075986</v>
      </c>
      <c r="M8151">
        <v>0.0570000000000022</v>
      </c>
      <c r="N8151">
        <v>0.049011177987964</v>
      </c>
      <c r="O8151">
        <v>116.282</v>
      </c>
      <c r="P8151" t="s">
        <v>266</v>
      </c>
      <c r="R8151">
        <v>0</v>
      </c>
      <c r="S8151">
        <v>6176</v>
      </c>
      <c r="T8151">
        <v>6190</v>
      </c>
      <c r="U8151">
        <v>6181</v>
      </c>
      <c r="V8151">
        <v>6178</v>
      </c>
      <c r="W8151">
        <v>1</v>
      </c>
      <c r="X8151">
        <v>1</v>
      </c>
      <c r="Y8151" t="s">
        <v>6044</v>
      </c>
      <c r="Z8151" t="s">
        <v>102</v>
      </c>
      <c r="AA8151" t="s">
        <v>841</v>
      </c>
    </row>
    <row r="8152" spans="1:27">
      <c r="A8152" t="s">
        <v>27</v>
      </c>
      <c r="B8152">
        <v>2</v>
      </c>
      <c r="C8152">
        <v>367</v>
      </c>
      <c r="D8152" t="s">
        <v>265</v>
      </c>
      <c r="E8152">
        <v>69.561</v>
      </c>
      <c r="F8152">
        <v>68</v>
      </c>
      <c r="G8152">
        <v>1.407</v>
      </c>
      <c r="H8152">
        <v>66.514</v>
      </c>
      <c r="I8152">
        <v>2.06911764705882</v>
      </c>
      <c r="J8152">
        <v>97.8147058823529</v>
      </c>
      <c r="K8152">
        <v>97.7559264530412</v>
      </c>
      <c r="L8152">
        <v>2.02268512528572</v>
      </c>
      <c r="M8152">
        <v>0.0790000000000077</v>
      </c>
      <c r="N8152">
        <v>0.116176470588247</v>
      </c>
      <c r="O8152">
        <v>66.593</v>
      </c>
      <c r="P8152" t="s">
        <v>266</v>
      </c>
      <c r="R8152">
        <v>0</v>
      </c>
      <c r="S8152">
        <v>6192</v>
      </c>
      <c r="T8152">
        <v>6206</v>
      </c>
      <c r="U8152">
        <v>6197</v>
      </c>
      <c r="V8152">
        <v>6194</v>
      </c>
      <c r="W8152">
        <v>1</v>
      </c>
      <c r="X8152">
        <v>1</v>
      </c>
      <c r="Y8152" t="s">
        <v>6045</v>
      </c>
      <c r="Z8152" t="s">
        <v>102</v>
      </c>
      <c r="AA8152" t="s">
        <v>841</v>
      </c>
    </row>
    <row r="8153" spans="1:27">
      <c r="A8153" t="s">
        <v>27</v>
      </c>
      <c r="B8153">
        <v>2</v>
      </c>
      <c r="C8153">
        <v>368</v>
      </c>
      <c r="D8153" t="s">
        <v>265</v>
      </c>
      <c r="E8153">
        <v>45.596</v>
      </c>
      <c r="F8153">
        <v>44.8</v>
      </c>
      <c r="G8153">
        <v>0.069</v>
      </c>
      <c r="H8153">
        <v>44.662</v>
      </c>
      <c r="I8153">
        <v>0.154017857142857</v>
      </c>
      <c r="J8153">
        <v>99.6919642857143</v>
      </c>
      <c r="K8153">
        <v>98.254232827441</v>
      </c>
      <c r="L8153">
        <v>0.151329063952978</v>
      </c>
      <c r="M8153">
        <v>0.0689999999999955</v>
      </c>
      <c r="N8153">
        <v>0.154017857142847</v>
      </c>
      <c r="O8153">
        <v>44.731</v>
      </c>
      <c r="P8153" t="s">
        <v>266</v>
      </c>
      <c r="R8153">
        <v>0</v>
      </c>
      <c r="S8153">
        <v>6208</v>
      </c>
      <c r="T8153">
        <v>6222</v>
      </c>
      <c r="U8153">
        <v>6213</v>
      </c>
      <c r="V8153">
        <v>6210</v>
      </c>
      <c r="W8153">
        <v>1</v>
      </c>
      <c r="X8153">
        <v>1</v>
      </c>
      <c r="Y8153" t="s">
        <v>6046</v>
      </c>
      <c r="Z8153" t="s">
        <v>102</v>
      </c>
      <c r="AA8153" t="s">
        <v>841</v>
      </c>
    </row>
    <row r="8154" spans="1:27">
      <c r="A8154" t="s">
        <v>27</v>
      </c>
      <c r="B8154">
        <v>2</v>
      </c>
      <c r="C8154">
        <v>369</v>
      </c>
      <c r="D8154" t="s">
        <v>265</v>
      </c>
      <c r="E8154">
        <v>95.552</v>
      </c>
      <c r="F8154">
        <v>94.1</v>
      </c>
      <c r="G8154">
        <v>0.036</v>
      </c>
      <c r="H8154">
        <v>94.009</v>
      </c>
      <c r="I8154">
        <v>0.0382571732199787</v>
      </c>
      <c r="J8154">
        <v>99.9032943676939</v>
      </c>
      <c r="K8154">
        <v>98.4804085733422</v>
      </c>
      <c r="L8154">
        <v>0.0376758204956463</v>
      </c>
      <c r="M8154">
        <v>0.0549999999999926</v>
      </c>
      <c r="N8154">
        <v>0.0584484590860708</v>
      </c>
      <c r="O8154">
        <v>94.064</v>
      </c>
      <c r="P8154" t="s">
        <v>266</v>
      </c>
      <c r="R8154">
        <v>0</v>
      </c>
      <c r="S8154">
        <v>6224</v>
      </c>
      <c r="T8154">
        <v>6238</v>
      </c>
      <c r="U8154">
        <v>6229</v>
      </c>
      <c r="V8154">
        <v>6226</v>
      </c>
      <c r="W8154">
        <v>1</v>
      </c>
      <c r="X8154">
        <v>1</v>
      </c>
      <c r="Y8154" t="s">
        <v>6047</v>
      </c>
      <c r="Z8154" t="s">
        <v>102</v>
      </c>
      <c r="AA8154" t="s">
        <v>841</v>
      </c>
    </row>
    <row r="8155" spans="1:27">
      <c r="A8155" t="s">
        <v>27</v>
      </c>
      <c r="B8155">
        <v>2</v>
      </c>
      <c r="C8155">
        <v>370</v>
      </c>
      <c r="D8155" t="s">
        <v>265</v>
      </c>
      <c r="E8155">
        <v>99.587</v>
      </c>
      <c r="F8155">
        <v>96.1</v>
      </c>
      <c r="G8155">
        <v>0.011</v>
      </c>
      <c r="H8155">
        <v>96.079</v>
      </c>
      <c r="I8155">
        <v>0.0114464099895942</v>
      </c>
      <c r="J8155">
        <v>99.9781477627471</v>
      </c>
      <c r="K8155">
        <v>96.4985389659293</v>
      </c>
      <c r="L8155">
        <v>0.0110456184040086</v>
      </c>
      <c r="M8155">
        <v>0.0100000000000051</v>
      </c>
      <c r="N8155">
        <v>0.0104058272632728</v>
      </c>
      <c r="O8155">
        <v>96.089</v>
      </c>
      <c r="P8155" t="s">
        <v>266</v>
      </c>
      <c r="R8155">
        <v>0</v>
      </c>
      <c r="S8155">
        <v>6240</v>
      </c>
      <c r="T8155">
        <v>6254</v>
      </c>
      <c r="U8155">
        <v>6245</v>
      </c>
      <c r="V8155">
        <v>6242</v>
      </c>
      <c r="W8155">
        <v>1</v>
      </c>
      <c r="X8155">
        <v>1</v>
      </c>
      <c r="Y8155" t="s">
        <v>6048</v>
      </c>
      <c r="Z8155" t="s">
        <v>102</v>
      </c>
      <c r="AA8155" t="s">
        <v>841</v>
      </c>
    </row>
    <row r="8156" spans="1:27">
      <c r="A8156" t="s">
        <v>27</v>
      </c>
      <c r="B8156">
        <v>2</v>
      </c>
      <c r="C8156">
        <v>371</v>
      </c>
      <c r="D8156" t="s">
        <v>265</v>
      </c>
      <c r="E8156">
        <v>62.685</v>
      </c>
      <c r="F8156">
        <v>61.6</v>
      </c>
      <c r="G8156">
        <v>0.008</v>
      </c>
      <c r="H8156">
        <v>61.595</v>
      </c>
      <c r="I8156">
        <v>0.012987012987013</v>
      </c>
      <c r="J8156">
        <v>99.9918831168831</v>
      </c>
      <c r="K8156">
        <v>98.2691233947515</v>
      </c>
      <c r="L8156">
        <v>0.0127622238175002</v>
      </c>
      <c r="M8156">
        <v>-0.00300000000000011</v>
      </c>
      <c r="N8156">
        <v>0.00487012987013005</v>
      </c>
      <c r="O8156">
        <v>61.592</v>
      </c>
      <c r="P8156" t="s">
        <v>266</v>
      </c>
      <c r="R8156">
        <v>0</v>
      </c>
      <c r="S8156">
        <v>6256</v>
      </c>
      <c r="T8156">
        <v>6270</v>
      </c>
      <c r="U8156">
        <v>6261</v>
      </c>
      <c r="V8156">
        <v>6258</v>
      </c>
      <c r="W8156">
        <v>1</v>
      </c>
      <c r="X8156">
        <v>1</v>
      </c>
      <c r="Y8156" t="s">
        <v>6049</v>
      </c>
      <c r="Z8156" t="s">
        <v>102</v>
      </c>
      <c r="AA8156" t="s">
        <v>841</v>
      </c>
    </row>
    <row r="8157" spans="1:27">
      <c r="A8157" t="s">
        <v>27</v>
      </c>
      <c r="B8157">
        <v>2</v>
      </c>
      <c r="C8157">
        <v>372</v>
      </c>
      <c r="D8157" t="s">
        <v>265</v>
      </c>
      <c r="E8157">
        <v>149.775</v>
      </c>
      <c r="F8157">
        <v>143.6</v>
      </c>
      <c r="G8157">
        <v>0.031</v>
      </c>
      <c r="H8157">
        <v>143.466</v>
      </c>
      <c r="I8157">
        <v>0.0215877437325905</v>
      </c>
      <c r="J8157">
        <v>99.9066852367688</v>
      </c>
      <c r="K8157">
        <v>95.8771490569187</v>
      </c>
      <c r="L8157">
        <v>0.0206977132365214</v>
      </c>
      <c r="M8157">
        <v>0.10299999999998</v>
      </c>
      <c r="N8157">
        <v>0.0717270194985935</v>
      </c>
      <c r="O8157">
        <v>143.569</v>
      </c>
      <c r="P8157" t="s">
        <v>266</v>
      </c>
      <c r="R8157">
        <v>0</v>
      </c>
      <c r="S8157">
        <v>6272</v>
      </c>
      <c r="T8157">
        <v>6286</v>
      </c>
      <c r="U8157">
        <v>6277</v>
      </c>
      <c r="V8157">
        <v>6274</v>
      </c>
      <c r="W8157">
        <v>1</v>
      </c>
      <c r="X8157">
        <v>1</v>
      </c>
      <c r="Y8157" t="s">
        <v>6050</v>
      </c>
      <c r="Z8157" t="s">
        <v>102</v>
      </c>
      <c r="AA8157" t="s">
        <v>841</v>
      </c>
    </row>
    <row r="8158" spans="1:27">
      <c r="A8158" t="s">
        <v>27</v>
      </c>
      <c r="B8158">
        <v>2</v>
      </c>
      <c r="C8158">
        <v>373</v>
      </c>
      <c r="D8158" t="s">
        <v>265</v>
      </c>
      <c r="E8158">
        <v>176.38</v>
      </c>
      <c r="F8158">
        <v>173.3</v>
      </c>
      <c r="G8158">
        <v>0.284</v>
      </c>
      <c r="H8158">
        <v>172.97</v>
      </c>
      <c r="I8158">
        <v>0.163877668782458</v>
      </c>
      <c r="J8158">
        <v>99.8095787651471</v>
      </c>
      <c r="K8158">
        <v>98.253770268738</v>
      </c>
      <c r="L8158">
        <v>0.16101598820728</v>
      </c>
      <c r="M8158">
        <v>0.0460000000000207</v>
      </c>
      <c r="N8158">
        <v>0.0265435660704101</v>
      </c>
      <c r="O8158">
        <v>173.016</v>
      </c>
      <c r="P8158" t="s">
        <v>266</v>
      </c>
      <c r="R8158">
        <v>0</v>
      </c>
      <c r="S8158">
        <v>6288</v>
      </c>
      <c r="T8158">
        <v>6302</v>
      </c>
      <c r="U8158">
        <v>6293</v>
      </c>
      <c r="V8158">
        <v>6290</v>
      </c>
      <c r="W8158">
        <v>1</v>
      </c>
      <c r="X8158">
        <v>1</v>
      </c>
      <c r="Y8158" t="s">
        <v>6051</v>
      </c>
      <c r="Z8158" t="s">
        <v>102</v>
      </c>
      <c r="AA8158" t="s">
        <v>841</v>
      </c>
    </row>
    <row r="8159" spans="1:27">
      <c r="A8159" t="s">
        <v>27</v>
      </c>
      <c r="B8159">
        <v>2</v>
      </c>
      <c r="C8159">
        <v>374</v>
      </c>
      <c r="D8159" t="s">
        <v>265</v>
      </c>
      <c r="E8159">
        <v>119.161</v>
      </c>
      <c r="F8159">
        <v>115.8</v>
      </c>
      <c r="G8159">
        <v>0.128</v>
      </c>
      <c r="H8159">
        <v>115.622</v>
      </c>
      <c r="I8159">
        <v>0.110535405872193</v>
      </c>
      <c r="J8159">
        <v>99.846286701209</v>
      </c>
      <c r="K8159">
        <v>97.1794462953483</v>
      </c>
      <c r="L8159">
        <v>0.107417695386913</v>
      </c>
      <c r="M8159">
        <v>0.0499999999999972</v>
      </c>
      <c r="N8159">
        <v>0.0431778929188231</v>
      </c>
      <c r="O8159">
        <v>115.672</v>
      </c>
      <c r="P8159" t="s">
        <v>266</v>
      </c>
      <c r="R8159">
        <v>0</v>
      </c>
      <c r="S8159">
        <v>6304</v>
      </c>
      <c r="T8159">
        <v>6318</v>
      </c>
      <c r="U8159">
        <v>6309</v>
      </c>
      <c r="V8159">
        <v>6306</v>
      </c>
      <c r="W8159">
        <v>1</v>
      </c>
      <c r="X8159">
        <v>1</v>
      </c>
      <c r="Y8159" t="s">
        <v>6052</v>
      </c>
      <c r="Z8159" t="s">
        <v>102</v>
      </c>
      <c r="AA8159" t="s">
        <v>841</v>
      </c>
    </row>
    <row r="8160" spans="1:27">
      <c r="A8160" t="s">
        <v>27</v>
      </c>
      <c r="B8160">
        <v>2</v>
      </c>
      <c r="C8160">
        <v>375</v>
      </c>
      <c r="D8160" t="s">
        <v>265</v>
      </c>
      <c r="E8160">
        <v>150.25</v>
      </c>
      <c r="F8160">
        <v>147.8</v>
      </c>
      <c r="G8160">
        <v>0.225</v>
      </c>
      <c r="H8160">
        <v>147.553</v>
      </c>
      <c r="I8160">
        <v>0.152232746955345</v>
      </c>
      <c r="J8160">
        <v>99.8328822733423</v>
      </c>
      <c r="K8160">
        <v>98.369384359401</v>
      </c>
      <c r="L8160">
        <v>0.149750415973378</v>
      </c>
      <c r="M8160">
        <v>0.0220000000000198</v>
      </c>
      <c r="N8160">
        <v>0.0148849797023138</v>
      </c>
      <c r="O8160">
        <v>147.575</v>
      </c>
      <c r="P8160" t="s">
        <v>266</v>
      </c>
      <c r="R8160">
        <v>0</v>
      </c>
      <c r="S8160">
        <v>6320</v>
      </c>
      <c r="T8160">
        <v>6334</v>
      </c>
      <c r="U8160">
        <v>6325</v>
      </c>
      <c r="V8160">
        <v>6322</v>
      </c>
      <c r="W8160">
        <v>1</v>
      </c>
      <c r="X8160">
        <v>1</v>
      </c>
      <c r="Y8160" t="s">
        <v>6053</v>
      </c>
      <c r="Z8160" t="s">
        <v>102</v>
      </c>
      <c r="AA8160" t="s">
        <v>841</v>
      </c>
    </row>
    <row r="8161" spans="1:27">
      <c r="A8161" t="s">
        <v>27</v>
      </c>
      <c r="B8161">
        <v>2</v>
      </c>
      <c r="C8161">
        <v>376</v>
      </c>
      <c r="D8161" t="s">
        <v>265</v>
      </c>
      <c r="E8161">
        <v>85.422</v>
      </c>
      <c r="F8161">
        <v>83.7</v>
      </c>
      <c r="G8161">
        <v>2.753</v>
      </c>
      <c r="H8161">
        <v>80.856</v>
      </c>
      <c r="I8161">
        <v>3.28912783751493</v>
      </c>
      <c r="J8161">
        <v>96.6021505376344</v>
      </c>
      <c r="K8161">
        <v>97.984125869214</v>
      </c>
      <c r="L8161">
        <v>3.22282316030999</v>
      </c>
      <c r="M8161">
        <v>0.0910000000000082</v>
      </c>
      <c r="N8161">
        <v>0.108721624850667</v>
      </c>
      <c r="O8161">
        <v>80.947</v>
      </c>
      <c r="P8161" t="s">
        <v>266</v>
      </c>
      <c r="R8161">
        <v>0</v>
      </c>
      <c r="S8161">
        <v>6336</v>
      </c>
      <c r="T8161">
        <v>6350</v>
      </c>
      <c r="U8161">
        <v>6341</v>
      </c>
      <c r="V8161">
        <v>6338</v>
      </c>
      <c r="W8161">
        <v>1</v>
      </c>
      <c r="X8161">
        <v>1</v>
      </c>
      <c r="Y8161" t="s">
        <v>6054</v>
      </c>
      <c r="Z8161" t="s">
        <v>102</v>
      </c>
      <c r="AA8161" t="s">
        <v>841</v>
      </c>
    </row>
    <row r="8162" spans="1:27">
      <c r="A8162" t="s">
        <v>27</v>
      </c>
      <c r="B8162">
        <v>2</v>
      </c>
      <c r="C8162">
        <v>377</v>
      </c>
      <c r="D8162" t="s">
        <v>265</v>
      </c>
      <c r="E8162">
        <v>86.41</v>
      </c>
      <c r="F8162">
        <v>85.2</v>
      </c>
      <c r="G8162">
        <v>0.082</v>
      </c>
      <c r="H8162">
        <v>84.293</v>
      </c>
      <c r="I8162">
        <v>0.0962441314553991</v>
      </c>
      <c r="J8162">
        <v>98.9354460093897</v>
      </c>
      <c r="K8162">
        <v>98.5996991088994</v>
      </c>
      <c r="L8162">
        <v>0.0948964240249971</v>
      </c>
      <c r="M8162">
        <v>0.825000000000003</v>
      </c>
      <c r="N8162">
        <v>0.968309859154933</v>
      </c>
      <c r="O8162">
        <v>85.118</v>
      </c>
      <c r="P8162" t="s">
        <v>266</v>
      </c>
      <c r="R8162">
        <v>0</v>
      </c>
      <c r="S8162">
        <v>6352</v>
      </c>
      <c r="T8162">
        <v>6366</v>
      </c>
      <c r="U8162">
        <v>6357</v>
      </c>
      <c r="V8162">
        <v>6354</v>
      </c>
      <c r="W8162">
        <v>1</v>
      </c>
      <c r="X8162">
        <v>1</v>
      </c>
      <c r="Y8162" t="s">
        <v>6055</v>
      </c>
      <c r="Z8162" t="s">
        <v>102</v>
      </c>
      <c r="AA8162" t="s">
        <v>841</v>
      </c>
    </row>
    <row r="8163" spans="1:27">
      <c r="A8163" t="s">
        <v>27</v>
      </c>
      <c r="B8163">
        <v>2</v>
      </c>
      <c r="C8163">
        <v>378</v>
      </c>
      <c r="D8163" t="s">
        <v>265</v>
      </c>
      <c r="E8163">
        <v>120.463</v>
      </c>
      <c r="F8163">
        <v>118.6</v>
      </c>
      <c r="G8163">
        <v>0.073</v>
      </c>
      <c r="H8163">
        <v>118.502</v>
      </c>
      <c r="I8163">
        <v>0.0615514333895447</v>
      </c>
      <c r="J8163">
        <v>99.9173693086003</v>
      </c>
      <c r="K8163">
        <v>98.4534670396719</v>
      </c>
      <c r="L8163">
        <v>0.060599520184621</v>
      </c>
      <c r="M8163">
        <v>0.0250000000000057</v>
      </c>
      <c r="N8163">
        <v>0.0210792580101228</v>
      </c>
      <c r="O8163">
        <v>118.527</v>
      </c>
      <c r="P8163" t="s">
        <v>266</v>
      </c>
      <c r="R8163">
        <v>0</v>
      </c>
      <c r="S8163">
        <v>6368</v>
      </c>
      <c r="T8163">
        <v>6382</v>
      </c>
      <c r="U8163">
        <v>6373</v>
      </c>
      <c r="V8163">
        <v>6370</v>
      </c>
      <c r="W8163">
        <v>1</v>
      </c>
      <c r="X8163">
        <v>1</v>
      </c>
      <c r="Y8163" t="s">
        <v>6056</v>
      </c>
      <c r="Z8163" t="s">
        <v>102</v>
      </c>
      <c r="AA8163" t="s">
        <v>841</v>
      </c>
    </row>
    <row r="8164" spans="1:27">
      <c r="A8164" t="s">
        <v>27</v>
      </c>
      <c r="B8164">
        <v>2</v>
      </c>
      <c r="C8164">
        <v>379</v>
      </c>
      <c r="D8164" t="s">
        <v>265</v>
      </c>
      <c r="E8164">
        <v>195.119</v>
      </c>
      <c r="F8164">
        <v>192.9</v>
      </c>
      <c r="G8164">
        <v>1.966</v>
      </c>
      <c r="H8164">
        <v>190.935</v>
      </c>
      <c r="I8164">
        <v>1.01918092275791</v>
      </c>
      <c r="J8164">
        <v>98.9813374805599</v>
      </c>
      <c r="K8164">
        <v>98.8627452990226</v>
      </c>
      <c r="L8164">
        <v>1.00759023980238</v>
      </c>
      <c r="M8164">
        <v>-0.00100000000000477</v>
      </c>
      <c r="N8164">
        <v>0.000518403317783709</v>
      </c>
      <c r="O8164">
        <v>190.934</v>
      </c>
      <c r="P8164" t="s">
        <v>266</v>
      </c>
      <c r="R8164">
        <v>0</v>
      </c>
      <c r="S8164">
        <v>6384</v>
      </c>
      <c r="T8164">
        <v>6398</v>
      </c>
      <c r="U8164">
        <v>6389</v>
      </c>
      <c r="V8164">
        <v>6386</v>
      </c>
      <c r="W8164">
        <v>1</v>
      </c>
      <c r="X8164">
        <v>1</v>
      </c>
      <c r="Y8164" t="s">
        <v>6057</v>
      </c>
      <c r="Z8164" t="s">
        <v>102</v>
      </c>
      <c r="AA8164" t="s">
        <v>841</v>
      </c>
    </row>
    <row r="8165" spans="1:27">
      <c r="A8165" t="s">
        <v>27</v>
      </c>
      <c r="B8165">
        <v>2</v>
      </c>
      <c r="C8165">
        <v>380</v>
      </c>
      <c r="D8165" t="s">
        <v>265</v>
      </c>
      <c r="E8165">
        <v>96.414</v>
      </c>
      <c r="F8165">
        <v>95.1</v>
      </c>
      <c r="G8165">
        <v>0.023</v>
      </c>
      <c r="H8165">
        <v>95.081</v>
      </c>
      <c r="I8165">
        <v>0.0241850683491062</v>
      </c>
      <c r="J8165">
        <v>99.9800210304942</v>
      </c>
      <c r="K8165">
        <v>98.6371273881387</v>
      </c>
      <c r="L8165">
        <v>0.0238554566764163</v>
      </c>
      <c r="M8165">
        <v>-0.00400000000000489</v>
      </c>
      <c r="N8165">
        <v>0.00420609884332796</v>
      </c>
      <c r="O8165">
        <v>95.077</v>
      </c>
      <c r="P8165" t="s">
        <v>266</v>
      </c>
      <c r="R8165">
        <v>0</v>
      </c>
      <c r="S8165">
        <v>6400</v>
      </c>
      <c r="T8165">
        <v>6414</v>
      </c>
      <c r="U8165">
        <v>6405</v>
      </c>
      <c r="V8165">
        <v>6402</v>
      </c>
      <c r="W8165">
        <v>1</v>
      </c>
      <c r="X8165">
        <v>1</v>
      </c>
      <c r="Y8165" t="s">
        <v>6058</v>
      </c>
      <c r="Z8165" t="s">
        <v>102</v>
      </c>
      <c r="AA8165" t="s">
        <v>841</v>
      </c>
    </row>
    <row r="8166" spans="1:27">
      <c r="A8166" t="s">
        <v>27</v>
      </c>
      <c r="B8166">
        <v>2</v>
      </c>
      <c r="C8166">
        <v>381</v>
      </c>
      <c r="D8166" t="s">
        <v>265</v>
      </c>
      <c r="E8166">
        <v>33.493</v>
      </c>
      <c r="F8166">
        <v>32.5</v>
      </c>
      <c r="G8166">
        <v>0.007</v>
      </c>
      <c r="H8166">
        <v>32.468</v>
      </c>
      <c r="I8166">
        <v>0.0215384615384615</v>
      </c>
      <c r="J8166">
        <v>99.9015384615385</v>
      </c>
      <c r="K8166">
        <v>97.0352013853641</v>
      </c>
      <c r="L8166">
        <v>0.0208998895291553</v>
      </c>
      <c r="M8166">
        <v>0.0249999999999986</v>
      </c>
      <c r="N8166">
        <v>0.0769230769230726</v>
      </c>
      <c r="O8166">
        <v>32.493</v>
      </c>
      <c r="P8166" t="s">
        <v>266</v>
      </c>
      <c r="R8166">
        <v>0</v>
      </c>
      <c r="S8166">
        <v>6416</v>
      </c>
      <c r="T8166">
        <v>6430</v>
      </c>
      <c r="U8166">
        <v>6421</v>
      </c>
      <c r="V8166">
        <v>6418</v>
      </c>
      <c r="W8166">
        <v>1</v>
      </c>
      <c r="X8166">
        <v>1</v>
      </c>
      <c r="Y8166" t="s">
        <v>6059</v>
      </c>
      <c r="Z8166" t="s">
        <v>102</v>
      </c>
      <c r="AA8166" t="s">
        <v>841</v>
      </c>
    </row>
    <row r="8167" spans="1:27">
      <c r="A8167" t="s">
        <v>27</v>
      </c>
      <c r="B8167">
        <v>2</v>
      </c>
      <c r="C8167">
        <v>383</v>
      </c>
      <c r="D8167" t="s">
        <v>1505</v>
      </c>
      <c r="E8167">
        <v>9.266</v>
      </c>
      <c r="F8167">
        <v>1.4</v>
      </c>
      <c r="G8167">
        <v>0.031</v>
      </c>
      <c r="H8167">
        <v>1.337</v>
      </c>
      <c r="I8167">
        <v>2.21428571428571</v>
      </c>
      <c r="J8167">
        <v>95.5</v>
      </c>
      <c r="K8167">
        <v>15.1090006475286</v>
      </c>
      <c r="L8167">
        <v>0.334556442909562</v>
      </c>
      <c r="M8167">
        <v>0.032</v>
      </c>
      <c r="N8167">
        <v>2.28571428571429</v>
      </c>
      <c r="O8167">
        <v>1.369</v>
      </c>
      <c r="P8167" t="s">
        <v>266</v>
      </c>
      <c r="R8167">
        <v>0</v>
      </c>
      <c r="S8167">
        <v>6453</v>
      </c>
      <c r="T8167">
        <v>6467</v>
      </c>
      <c r="U8167">
        <v>6458</v>
      </c>
      <c r="V8167">
        <v>6455</v>
      </c>
      <c r="W8167">
        <v>1</v>
      </c>
      <c r="X8167">
        <v>1</v>
      </c>
      <c r="Y8167" t="s">
        <v>6060</v>
      </c>
      <c r="Z8167" t="s">
        <v>102</v>
      </c>
      <c r="AA8167" t="s">
        <v>892</v>
      </c>
    </row>
    <row r="8168" spans="1:27">
      <c r="A8168" t="s">
        <v>27</v>
      </c>
      <c r="B8168">
        <v>2</v>
      </c>
      <c r="C8168">
        <v>385</v>
      </c>
      <c r="D8168" t="s">
        <v>1505</v>
      </c>
      <c r="E8168">
        <v>8.645</v>
      </c>
      <c r="F8168">
        <v>7.9</v>
      </c>
      <c r="G8168">
        <v>3.207</v>
      </c>
      <c r="H8168">
        <v>4.599</v>
      </c>
      <c r="I8168">
        <v>40.5949367088608</v>
      </c>
      <c r="J8168">
        <v>58.2151898734177</v>
      </c>
      <c r="K8168">
        <v>91.3823019086177</v>
      </c>
      <c r="L8168">
        <v>37.0965876229034</v>
      </c>
      <c r="M8168">
        <v>0.0940000000000003</v>
      </c>
      <c r="N8168">
        <v>1.18987341772152</v>
      </c>
      <c r="O8168">
        <v>4.693</v>
      </c>
      <c r="P8168" t="s">
        <v>266</v>
      </c>
      <c r="R8168">
        <v>0</v>
      </c>
      <c r="S8168">
        <v>6473</v>
      </c>
      <c r="T8168">
        <v>6487</v>
      </c>
      <c r="U8168">
        <v>6478</v>
      </c>
      <c r="V8168">
        <v>6475</v>
      </c>
      <c r="W8168">
        <v>1</v>
      </c>
      <c r="X8168">
        <v>1</v>
      </c>
      <c r="Y8168" t="s">
        <v>6061</v>
      </c>
      <c r="Z8168" t="s">
        <v>102</v>
      </c>
      <c r="AA8168" t="s">
        <v>892</v>
      </c>
    </row>
    <row r="8169" spans="1:27">
      <c r="A8169" t="s">
        <v>27</v>
      </c>
      <c r="B8169">
        <v>2</v>
      </c>
      <c r="C8169">
        <v>387</v>
      </c>
      <c r="D8169" t="s">
        <v>5878</v>
      </c>
      <c r="E8169">
        <v>219.58</v>
      </c>
      <c r="F8169">
        <v>216.5</v>
      </c>
      <c r="G8169">
        <v>0.028</v>
      </c>
      <c r="H8169">
        <v>216.468</v>
      </c>
      <c r="I8169">
        <v>0.012933025404157</v>
      </c>
      <c r="J8169">
        <v>99.9852193995381</v>
      </c>
      <c r="K8169">
        <v>98.5973221604882</v>
      </c>
      <c r="L8169">
        <v>0.0127516167228345</v>
      </c>
      <c r="M8169">
        <v>0.0040000000000191</v>
      </c>
      <c r="N8169">
        <v>0.00184757505774554</v>
      </c>
      <c r="O8169">
        <v>216.472</v>
      </c>
      <c r="P8169" t="s">
        <v>266</v>
      </c>
      <c r="R8169">
        <v>0</v>
      </c>
      <c r="S8169">
        <v>6512</v>
      </c>
      <c r="T8169">
        <v>6527</v>
      </c>
      <c r="U8169">
        <v>6518</v>
      </c>
      <c r="V8169">
        <v>6514</v>
      </c>
      <c r="W8169">
        <v>1</v>
      </c>
      <c r="X8169">
        <v>1</v>
      </c>
      <c r="Y8169" t="s">
        <v>6062</v>
      </c>
      <c r="Z8169" t="s">
        <v>102</v>
      </c>
      <c r="AA8169" t="s">
        <v>892</v>
      </c>
    </row>
    <row r="8170" spans="1:27">
      <c r="A8170" t="s">
        <v>27</v>
      </c>
      <c r="B8170">
        <v>2</v>
      </c>
      <c r="C8170">
        <v>388</v>
      </c>
      <c r="D8170" t="s">
        <v>5080</v>
      </c>
      <c r="E8170">
        <v>129.652</v>
      </c>
      <c r="F8170">
        <v>128.1</v>
      </c>
      <c r="G8170">
        <v>0.018</v>
      </c>
      <c r="H8170">
        <v>128.053</v>
      </c>
      <c r="I8170">
        <v>0.0140515222482436</v>
      </c>
      <c r="J8170">
        <v>99.9633099141296</v>
      </c>
      <c r="K8170">
        <v>98.8029494338691</v>
      </c>
      <c r="L8170">
        <v>0.013883318421621</v>
      </c>
      <c r="M8170">
        <v>0.0289999999999964</v>
      </c>
      <c r="N8170">
        <v>0.0226385636221673</v>
      </c>
      <c r="O8170">
        <v>128.082</v>
      </c>
      <c r="P8170" t="s">
        <v>266</v>
      </c>
      <c r="R8170">
        <v>0</v>
      </c>
      <c r="S8170">
        <v>6529</v>
      </c>
      <c r="T8170">
        <v>6543</v>
      </c>
      <c r="U8170">
        <v>6534</v>
      </c>
      <c r="V8170">
        <v>6531</v>
      </c>
      <c r="W8170">
        <v>1</v>
      </c>
      <c r="X8170">
        <v>1</v>
      </c>
      <c r="Y8170" t="s">
        <v>6063</v>
      </c>
      <c r="Z8170" t="s">
        <v>102</v>
      </c>
      <c r="AA8170" t="s">
        <v>892</v>
      </c>
    </row>
    <row r="8171" spans="1:27">
      <c r="A8171" t="s">
        <v>27</v>
      </c>
      <c r="B8171">
        <v>2</v>
      </c>
      <c r="C8171">
        <v>389</v>
      </c>
      <c r="D8171" t="s">
        <v>265</v>
      </c>
      <c r="E8171">
        <v>155.501</v>
      </c>
      <c r="F8171">
        <v>143.7</v>
      </c>
      <c r="G8171">
        <v>0.157</v>
      </c>
      <c r="H8171">
        <v>143.457</v>
      </c>
      <c r="I8171">
        <v>0.109255393180237</v>
      </c>
      <c r="J8171">
        <v>99.8308977035491</v>
      </c>
      <c r="K8171">
        <v>92.4109812798632</v>
      </c>
      <c r="L8171">
        <v>0.100963980939029</v>
      </c>
      <c r="M8171">
        <v>0.0859999999999843</v>
      </c>
      <c r="N8171">
        <v>0.0598469032706919</v>
      </c>
      <c r="O8171">
        <v>143.543</v>
      </c>
      <c r="P8171" t="s">
        <v>266</v>
      </c>
      <c r="R8171">
        <v>0</v>
      </c>
      <c r="S8171">
        <v>6545</v>
      </c>
      <c r="T8171">
        <v>6559</v>
      </c>
      <c r="U8171">
        <v>6550</v>
      </c>
      <c r="V8171">
        <v>6547</v>
      </c>
      <c r="W8171">
        <v>1</v>
      </c>
      <c r="X8171">
        <v>1</v>
      </c>
      <c r="Y8171" t="s">
        <v>6064</v>
      </c>
      <c r="Z8171" t="s">
        <v>102</v>
      </c>
      <c r="AA8171" t="s">
        <v>892</v>
      </c>
    </row>
    <row r="8172" spans="1:27">
      <c r="A8172" t="s">
        <v>27</v>
      </c>
      <c r="B8172">
        <v>2</v>
      </c>
      <c r="C8172">
        <v>390</v>
      </c>
      <c r="D8172" t="s">
        <v>265</v>
      </c>
      <c r="E8172">
        <v>103.925</v>
      </c>
      <c r="F8172">
        <v>98.8</v>
      </c>
      <c r="G8172">
        <v>0.161</v>
      </c>
      <c r="H8172">
        <v>98.557</v>
      </c>
      <c r="I8172">
        <v>0.162955465587045</v>
      </c>
      <c r="J8172">
        <v>99.754048582996</v>
      </c>
      <c r="K8172">
        <v>95.0685590570123</v>
      </c>
      <c r="L8172">
        <v>0.154919413038249</v>
      </c>
      <c r="M8172">
        <v>0.0819999999999936</v>
      </c>
      <c r="N8172">
        <v>0.0829959514169976</v>
      </c>
      <c r="O8172">
        <v>98.639</v>
      </c>
      <c r="P8172" t="s">
        <v>266</v>
      </c>
      <c r="R8172">
        <v>0</v>
      </c>
      <c r="S8172">
        <v>6561</v>
      </c>
      <c r="T8172">
        <v>6575</v>
      </c>
      <c r="U8172">
        <v>6566</v>
      </c>
      <c r="V8172">
        <v>6563</v>
      </c>
      <c r="W8172">
        <v>1</v>
      </c>
      <c r="X8172">
        <v>1</v>
      </c>
      <c r="Y8172" t="s">
        <v>6065</v>
      </c>
      <c r="Z8172" t="s">
        <v>102</v>
      </c>
      <c r="AA8172" t="s">
        <v>892</v>
      </c>
    </row>
    <row r="8173" spans="1:27">
      <c r="A8173" t="s">
        <v>27</v>
      </c>
      <c r="B8173">
        <v>2</v>
      </c>
      <c r="C8173">
        <v>391</v>
      </c>
      <c r="D8173" t="s">
        <v>265</v>
      </c>
      <c r="E8173">
        <v>100.167</v>
      </c>
      <c r="F8173">
        <v>98.6</v>
      </c>
      <c r="G8173">
        <v>0.122</v>
      </c>
      <c r="H8173">
        <v>98.456</v>
      </c>
      <c r="I8173">
        <v>0.123732251521298</v>
      </c>
      <c r="J8173">
        <v>99.8539553752536</v>
      </c>
      <c r="K8173">
        <v>98.4356125270798</v>
      </c>
      <c r="L8173">
        <v>0.121796599678537</v>
      </c>
      <c r="M8173">
        <v>0.0219999999999914</v>
      </c>
      <c r="N8173">
        <v>0.0223123732251434</v>
      </c>
      <c r="O8173">
        <v>98.478</v>
      </c>
      <c r="P8173" t="s">
        <v>266</v>
      </c>
      <c r="R8173">
        <v>0</v>
      </c>
      <c r="S8173">
        <v>6577</v>
      </c>
      <c r="T8173">
        <v>6591</v>
      </c>
      <c r="U8173">
        <v>6582</v>
      </c>
      <c r="V8173">
        <v>6579</v>
      </c>
      <c r="W8173">
        <v>1</v>
      </c>
      <c r="X8173">
        <v>1</v>
      </c>
      <c r="Y8173" t="s">
        <v>6066</v>
      </c>
      <c r="Z8173" t="s">
        <v>102</v>
      </c>
      <c r="AA8173" t="s">
        <v>892</v>
      </c>
    </row>
    <row r="8174" spans="1:27">
      <c r="A8174" t="s">
        <v>27</v>
      </c>
      <c r="B8174">
        <v>2</v>
      </c>
      <c r="C8174">
        <v>392</v>
      </c>
      <c r="D8174" t="s">
        <v>265</v>
      </c>
      <c r="E8174">
        <v>110.482</v>
      </c>
      <c r="F8174">
        <v>109.1</v>
      </c>
      <c r="G8174">
        <v>0.178</v>
      </c>
      <c r="H8174">
        <v>108.842</v>
      </c>
      <c r="I8174">
        <v>0.163153070577452</v>
      </c>
      <c r="J8174">
        <v>99.7635197066911</v>
      </c>
      <c r="K8174">
        <v>98.7491175033037</v>
      </c>
      <c r="L8174">
        <v>0.161112217374776</v>
      </c>
      <c r="M8174">
        <v>0.0799999999999983</v>
      </c>
      <c r="N8174">
        <v>0.0733272227314375</v>
      </c>
      <c r="O8174">
        <v>108.922</v>
      </c>
      <c r="P8174" t="s">
        <v>266</v>
      </c>
      <c r="R8174">
        <v>0</v>
      </c>
      <c r="S8174">
        <v>6593</v>
      </c>
      <c r="T8174">
        <v>6607</v>
      </c>
      <c r="U8174">
        <v>6598</v>
      </c>
      <c r="V8174">
        <v>6595</v>
      </c>
      <c r="W8174">
        <v>1</v>
      </c>
      <c r="X8174">
        <v>1</v>
      </c>
      <c r="Y8174" t="s">
        <v>6067</v>
      </c>
      <c r="Z8174" t="s">
        <v>102</v>
      </c>
      <c r="AA8174" t="s">
        <v>892</v>
      </c>
    </row>
    <row r="8175" spans="1:27">
      <c r="A8175" t="s">
        <v>27</v>
      </c>
      <c r="B8175">
        <v>2</v>
      </c>
      <c r="C8175">
        <v>393</v>
      </c>
      <c r="D8175" t="s">
        <v>265</v>
      </c>
      <c r="E8175">
        <v>69.673</v>
      </c>
      <c r="F8175">
        <v>68.1</v>
      </c>
      <c r="G8175">
        <v>1.457</v>
      </c>
      <c r="H8175">
        <v>66.553</v>
      </c>
      <c r="I8175">
        <v>2.13950073421439</v>
      </c>
      <c r="J8175">
        <v>97.7283406754772</v>
      </c>
      <c r="K8175">
        <v>97.7423105076572</v>
      </c>
      <c r="L8175">
        <v>2.09119745094944</v>
      </c>
      <c r="M8175">
        <v>0.0900000000000034</v>
      </c>
      <c r="N8175">
        <v>0.132158590308375</v>
      </c>
      <c r="O8175">
        <v>66.643</v>
      </c>
      <c r="P8175" t="s">
        <v>266</v>
      </c>
      <c r="R8175">
        <v>0</v>
      </c>
      <c r="S8175">
        <v>6609</v>
      </c>
      <c r="T8175">
        <v>6623</v>
      </c>
      <c r="U8175">
        <v>6614</v>
      </c>
      <c r="V8175">
        <v>6611</v>
      </c>
      <c r="W8175">
        <v>1</v>
      </c>
      <c r="X8175">
        <v>1</v>
      </c>
      <c r="Y8175" t="s">
        <v>6068</v>
      </c>
      <c r="Z8175" t="s">
        <v>102</v>
      </c>
      <c r="AA8175" t="s">
        <v>892</v>
      </c>
    </row>
    <row r="8176" spans="1:27">
      <c r="A8176" t="s">
        <v>27</v>
      </c>
      <c r="B8176">
        <v>2</v>
      </c>
      <c r="C8176">
        <v>394</v>
      </c>
      <c r="D8176" t="s">
        <v>265</v>
      </c>
      <c r="E8176">
        <v>60.762</v>
      </c>
      <c r="F8176">
        <v>57.2</v>
      </c>
      <c r="G8176">
        <v>0.016</v>
      </c>
      <c r="H8176">
        <v>57.114</v>
      </c>
      <c r="I8176">
        <v>0.027972027972028</v>
      </c>
      <c r="J8176">
        <v>99.8496503496503</v>
      </c>
      <c r="K8176">
        <v>94.137783483098</v>
      </c>
      <c r="L8176">
        <v>0.0263322471281393</v>
      </c>
      <c r="M8176">
        <v>0.0700000000000074</v>
      </c>
      <c r="N8176">
        <v>0.122377622377635</v>
      </c>
      <c r="O8176">
        <v>57.184</v>
      </c>
      <c r="P8176" t="s">
        <v>266</v>
      </c>
      <c r="R8176">
        <v>0</v>
      </c>
      <c r="S8176">
        <v>6625</v>
      </c>
      <c r="T8176">
        <v>6639</v>
      </c>
      <c r="U8176">
        <v>6630</v>
      </c>
      <c r="V8176">
        <v>6627</v>
      </c>
      <c r="W8176">
        <v>1</v>
      </c>
      <c r="X8176">
        <v>1</v>
      </c>
      <c r="Y8176" t="s">
        <v>6069</v>
      </c>
      <c r="Z8176" t="s">
        <v>102</v>
      </c>
      <c r="AA8176" t="s">
        <v>892</v>
      </c>
    </row>
    <row r="8177" spans="1:27">
      <c r="A8177" t="s">
        <v>27</v>
      </c>
      <c r="B8177">
        <v>2</v>
      </c>
      <c r="C8177">
        <v>395</v>
      </c>
      <c r="D8177" t="s">
        <v>265</v>
      </c>
      <c r="E8177">
        <v>111.225</v>
      </c>
      <c r="F8177">
        <v>109.9</v>
      </c>
      <c r="G8177">
        <v>0.009</v>
      </c>
      <c r="H8177">
        <v>109.83</v>
      </c>
      <c r="I8177">
        <v>0.00818926296633303</v>
      </c>
      <c r="J8177">
        <v>99.9363057324841</v>
      </c>
      <c r="K8177">
        <v>98.8087210609126</v>
      </c>
      <c r="L8177">
        <v>0.00809170600134862</v>
      </c>
      <c r="M8177">
        <v>0.061000000000007</v>
      </c>
      <c r="N8177">
        <v>0.0555050045495969</v>
      </c>
      <c r="O8177">
        <v>109.891</v>
      </c>
      <c r="P8177" t="s">
        <v>266</v>
      </c>
      <c r="R8177">
        <v>0</v>
      </c>
      <c r="S8177">
        <v>6641</v>
      </c>
      <c r="T8177">
        <v>6655</v>
      </c>
      <c r="U8177">
        <v>6646</v>
      </c>
      <c r="V8177">
        <v>6643</v>
      </c>
      <c r="W8177">
        <v>1</v>
      </c>
      <c r="X8177">
        <v>1</v>
      </c>
      <c r="Y8177" t="s">
        <v>6070</v>
      </c>
      <c r="Z8177" t="s">
        <v>102</v>
      </c>
      <c r="AA8177" t="s">
        <v>892</v>
      </c>
    </row>
    <row r="8178" spans="1:27">
      <c r="A8178" t="s">
        <v>27</v>
      </c>
      <c r="B8178">
        <v>2</v>
      </c>
      <c r="C8178">
        <v>396</v>
      </c>
      <c r="D8178" t="s">
        <v>265</v>
      </c>
      <c r="E8178">
        <v>84.537</v>
      </c>
      <c r="F8178">
        <v>83.3</v>
      </c>
      <c r="G8178">
        <v>0.008</v>
      </c>
      <c r="H8178">
        <v>83.221</v>
      </c>
      <c r="I8178">
        <v>0.00960384153661465</v>
      </c>
      <c r="J8178">
        <v>99.9051620648259</v>
      </c>
      <c r="K8178">
        <v>98.5367353939695</v>
      </c>
      <c r="L8178">
        <v>0.00946331192259011</v>
      </c>
      <c r="M8178">
        <v>0.070999999999998</v>
      </c>
      <c r="N8178">
        <v>0.0852340936374525</v>
      </c>
      <c r="O8178">
        <v>83.292</v>
      </c>
      <c r="P8178" t="s">
        <v>266</v>
      </c>
      <c r="R8178">
        <v>0</v>
      </c>
      <c r="S8178">
        <v>6657</v>
      </c>
      <c r="T8178">
        <v>6671</v>
      </c>
      <c r="U8178">
        <v>6662</v>
      </c>
      <c r="V8178">
        <v>6659</v>
      </c>
      <c r="W8178">
        <v>1</v>
      </c>
      <c r="X8178">
        <v>1</v>
      </c>
      <c r="Y8178" t="s">
        <v>6071</v>
      </c>
      <c r="Z8178" t="s">
        <v>102</v>
      </c>
      <c r="AA8178" t="s">
        <v>892</v>
      </c>
    </row>
    <row r="8179" spans="1:27">
      <c r="A8179" t="s">
        <v>27</v>
      </c>
      <c r="B8179">
        <v>2</v>
      </c>
      <c r="C8179">
        <v>397</v>
      </c>
      <c r="D8179" t="s">
        <v>265</v>
      </c>
      <c r="E8179">
        <v>131.114</v>
      </c>
      <c r="F8179">
        <v>123.7</v>
      </c>
      <c r="G8179">
        <v>0.008</v>
      </c>
      <c r="H8179">
        <v>123.631</v>
      </c>
      <c r="I8179">
        <v>0.00646725949878739</v>
      </c>
      <c r="J8179">
        <v>99.944219886823</v>
      </c>
      <c r="K8179">
        <v>94.3453788306359</v>
      </c>
      <c r="L8179">
        <v>0.00610156047409125</v>
      </c>
      <c r="M8179">
        <v>0.061000000000007</v>
      </c>
      <c r="N8179">
        <v>0.0493128536782595</v>
      </c>
      <c r="O8179">
        <v>123.692</v>
      </c>
      <c r="P8179" t="s">
        <v>266</v>
      </c>
      <c r="R8179">
        <v>0</v>
      </c>
      <c r="S8179">
        <v>6673</v>
      </c>
      <c r="T8179">
        <v>6687</v>
      </c>
      <c r="U8179">
        <v>6678</v>
      </c>
      <c r="V8179">
        <v>6675</v>
      </c>
      <c r="W8179">
        <v>1</v>
      </c>
      <c r="X8179">
        <v>1</v>
      </c>
      <c r="Y8179" t="s">
        <v>6072</v>
      </c>
      <c r="Z8179" t="s">
        <v>102</v>
      </c>
      <c r="AA8179" t="s">
        <v>892</v>
      </c>
    </row>
    <row r="8180" spans="1:27">
      <c r="A8180" t="s">
        <v>27</v>
      </c>
      <c r="B8180">
        <v>2</v>
      </c>
      <c r="C8180">
        <v>398</v>
      </c>
      <c r="D8180" t="s">
        <v>265</v>
      </c>
      <c r="E8180">
        <v>141.133</v>
      </c>
      <c r="F8180">
        <v>136.8</v>
      </c>
      <c r="G8180">
        <v>0.223</v>
      </c>
      <c r="H8180">
        <v>136.58</v>
      </c>
      <c r="I8180">
        <v>0.163011695906433</v>
      </c>
      <c r="J8180">
        <v>99.8391812865497</v>
      </c>
      <c r="K8180">
        <v>96.9298463151779</v>
      </c>
      <c r="L8180">
        <v>0.15800698631787</v>
      </c>
      <c r="M8180">
        <v>-0.00300000000001432</v>
      </c>
      <c r="N8180">
        <v>0.00219298245615082</v>
      </c>
      <c r="O8180">
        <v>136.577</v>
      </c>
      <c r="P8180" t="s">
        <v>266</v>
      </c>
      <c r="R8180">
        <v>0</v>
      </c>
      <c r="S8180">
        <v>6689</v>
      </c>
      <c r="T8180">
        <v>6703</v>
      </c>
      <c r="U8180">
        <v>6694</v>
      </c>
      <c r="V8180">
        <v>6691</v>
      </c>
      <c r="W8180">
        <v>1</v>
      </c>
      <c r="X8180">
        <v>1</v>
      </c>
      <c r="Y8180" t="s">
        <v>6073</v>
      </c>
      <c r="Z8180" t="s">
        <v>102</v>
      </c>
      <c r="AA8180" t="s">
        <v>892</v>
      </c>
    </row>
    <row r="8181" spans="1:27">
      <c r="A8181" t="s">
        <v>27</v>
      </c>
      <c r="B8181">
        <v>2</v>
      </c>
      <c r="C8181">
        <v>399</v>
      </c>
      <c r="D8181" t="s">
        <v>265</v>
      </c>
      <c r="E8181">
        <v>163.243</v>
      </c>
      <c r="F8181">
        <v>159.6</v>
      </c>
      <c r="G8181">
        <v>0.191</v>
      </c>
      <c r="H8181">
        <v>159.4</v>
      </c>
      <c r="I8181">
        <v>0.119674185463659</v>
      </c>
      <c r="J8181">
        <v>99.874686716792</v>
      </c>
      <c r="K8181">
        <v>97.7683576018574</v>
      </c>
      <c r="L8181">
        <v>0.11700348560122</v>
      </c>
      <c r="M8181">
        <v>0.00899999999998613</v>
      </c>
      <c r="N8181">
        <v>0.00563909774435221</v>
      </c>
      <c r="O8181">
        <v>159.409</v>
      </c>
      <c r="P8181" t="s">
        <v>266</v>
      </c>
      <c r="R8181">
        <v>0</v>
      </c>
      <c r="S8181">
        <v>6705</v>
      </c>
      <c r="T8181">
        <v>6719</v>
      </c>
      <c r="U8181">
        <v>6710</v>
      </c>
      <c r="V8181">
        <v>6707</v>
      </c>
      <c r="W8181">
        <v>1</v>
      </c>
      <c r="X8181">
        <v>1</v>
      </c>
      <c r="Y8181" t="s">
        <v>6074</v>
      </c>
      <c r="Z8181" t="s">
        <v>102</v>
      </c>
      <c r="AA8181" t="s">
        <v>892</v>
      </c>
    </row>
    <row r="8182" spans="1:27">
      <c r="A8182" t="s">
        <v>27</v>
      </c>
      <c r="B8182">
        <v>2</v>
      </c>
      <c r="C8182">
        <v>400</v>
      </c>
      <c r="D8182" t="s">
        <v>265</v>
      </c>
      <c r="E8182">
        <v>148.137</v>
      </c>
      <c r="F8182">
        <v>145.6</v>
      </c>
      <c r="G8182">
        <v>0.22</v>
      </c>
      <c r="H8182">
        <v>145.368</v>
      </c>
      <c r="I8182">
        <v>0.151098901098901</v>
      </c>
      <c r="J8182">
        <v>99.8406593406593</v>
      </c>
      <c r="K8182">
        <v>98.2873961265585</v>
      </c>
      <c r="L8182">
        <v>0.148511175465954</v>
      </c>
      <c r="M8182">
        <v>0.0120000000000005</v>
      </c>
      <c r="N8182">
        <v>0.00824175824175855</v>
      </c>
      <c r="O8182">
        <v>145.38</v>
      </c>
      <c r="P8182" t="s">
        <v>266</v>
      </c>
      <c r="R8182">
        <v>0</v>
      </c>
      <c r="S8182">
        <v>6721</v>
      </c>
      <c r="T8182">
        <v>6735</v>
      </c>
      <c r="U8182">
        <v>6726</v>
      </c>
      <c r="V8182">
        <v>6723</v>
      </c>
      <c r="W8182">
        <v>1</v>
      </c>
      <c r="X8182">
        <v>1</v>
      </c>
      <c r="Y8182" t="s">
        <v>6075</v>
      </c>
      <c r="Z8182" t="s">
        <v>102</v>
      </c>
      <c r="AA8182" t="s">
        <v>892</v>
      </c>
    </row>
    <row r="8183" spans="1:27">
      <c r="A8183" t="s">
        <v>27</v>
      </c>
      <c r="B8183">
        <v>2</v>
      </c>
      <c r="C8183">
        <v>401</v>
      </c>
      <c r="D8183" t="s">
        <v>265</v>
      </c>
      <c r="E8183">
        <v>93.043</v>
      </c>
      <c r="F8183">
        <v>91.3</v>
      </c>
      <c r="G8183">
        <v>1.39</v>
      </c>
      <c r="H8183">
        <v>89.81</v>
      </c>
      <c r="I8183">
        <v>1.52245345016429</v>
      </c>
      <c r="J8183">
        <v>98.368017524644</v>
      </c>
      <c r="K8183">
        <v>98.1266726137377</v>
      </c>
      <c r="L8183">
        <v>1.49393291273927</v>
      </c>
      <c r="M8183">
        <v>0.0999999999999943</v>
      </c>
      <c r="N8183">
        <v>0.10952902519167</v>
      </c>
      <c r="O8183">
        <v>89.91</v>
      </c>
      <c r="P8183" t="s">
        <v>266</v>
      </c>
      <c r="R8183">
        <v>0</v>
      </c>
      <c r="S8183">
        <v>6737</v>
      </c>
      <c r="T8183">
        <v>6751</v>
      </c>
      <c r="U8183">
        <v>6742</v>
      </c>
      <c r="V8183">
        <v>6739</v>
      </c>
      <c r="W8183">
        <v>1</v>
      </c>
      <c r="X8183">
        <v>1</v>
      </c>
      <c r="Y8183" t="s">
        <v>6076</v>
      </c>
      <c r="Z8183" t="s">
        <v>102</v>
      </c>
      <c r="AA8183" t="s">
        <v>892</v>
      </c>
    </row>
    <row r="8184" spans="1:27">
      <c r="A8184" t="s">
        <v>27</v>
      </c>
      <c r="B8184">
        <v>2</v>
      </c>
      <c r="C8184">
        <v>402</v>
      </c>
      <c r="D8184" t="s">
        <v>265</v>
      </c>
      <c r="E8184">
        <v>89.261</v>
      </c>
      <c r="F8184">
        <v>87</v>
      </c>
      <c r="G8184">
        <v>0.031</v>
      </c>
      <c r="H8184">
        <v>86.854</v>
      </c>
      <c r="I8184">
        <v>0.035632183908046</v>
      </c>
      <c r="J8184">
        <v>99.832183908046</v>
      </c>
      <c r="K8184">
        <v>97.4669788597484</v>
      </c>
      <c r="L8184">
        <v>0.0347296131569218</v>
      </c>
      <c r="M8184">
        <v>0.114999999999995</v>
      </c>
      <c r="N8184">
        <v>0.132183908045971</v>
      </c>
      <c r="O8184">
        <v>86.969</v>
      </c>
      <c r="P8184" t="s">
        <v>266</v>
      </c>
      <c r="R8184">
        <v>0</v>
      </c>
      <c r="S8184">
        <v>6753</v>
      </c>
      <c r="T8184">
        <v>6767</v>
      </c>
      <c r="U8184">
        <v>6758</v>
      </c>
      <c r="V8184">
        <v>6755</v>
      </c>
      <c r="W8184">
        <v>1</v>
      </c>
      <c r="X8184">
        <v>1</v>
      </c>
      <c r="Y8184" t="s">
        <v>6077</v>
      </c>
      <c r="Z8184" t="s">
        <v>102</v>
      </c>
      <c r="AA8184" t="s">
        <v>892</v>
      </c>
    </row>
    <row r="8185" spans="1:27">
      <c r="A8185" t="s">
        <v>27</v>
      </c>
      <c r="B8185">
        <v>2</v>
      </c>
      <c r="C8185">
        <v>403</v>
      </c>
      <c r="D8185" t="s">
        <v>265</v>
      </c>
      <c r="E8185">
        <v>143.301</v>
      </c>
      <c r="F8185">
        <v>141.9</v>
      </c>
      <c r="G8185">
        <v>1.543</v>
      </c>
      <c r="H8185">
        <v>140.266</v>
      </c>
      <c r="I8185">
        <v>1.08738548273432</v>
      </c>
      <c r="J8185">
        <v>98.8484848484848</v>
      </c>
      <c r="K8185">
        <v>99.0223375970859</v>
      </c>
      <c r="L8185">
        <v>1.07675452369488</v>
      </c>
      <c r="M8185">
        <v>0.0910000000000082</v>
      </c>
      <c r="N8185">
        <v>0.0641296687808373</v>
      </c>
      <c r="O8185">
        <v>140.357</v>
      </c>
      <c r="P8185" t="s">
        <v>266</v>
      </c>
      <c r="R8185">
        <v>0</v>
      </c>
      <c r="S8185">
        <v>6769</v>
      </c>
      <c r="T8185">
        <v>6783</v>
      </c>
      <c r="U8185">
        <v>6774</v>
      </c>
      <c r="V8185">
        <v>6771</v>
      </c>
      <c r="W8185">
        <v>1</v>
      </c>
      <c r="X8185">
        <v>1</v>
      </c>
      <c r="Y8185" t="s">
        <v>6078</v>
      </c>
      <c r="Z8185" t="s">
        <v>102</v>
      </c>
      <c r="AA8185" t="s">
        <v>892</v>
      </c>
    </row>
    <row r="8186" spans="1:27">
      <c r="A8186" t="s">
        <v>27</v>
      </c>
      <c r="B8186">
        <v>2</v>
      </c>
      <c r="C8186">
        <v>404</v>
      </c>
      <c r="D8186" t="s">
        <v>265</v>
      </c>
      <c r="E8186">
        <v>162.381</v>
      </c>
      <c r="F8186">
        <v>160.4</v>
      </c>
      <c r="G8186">
        <v>10.869</v>
      </c>
      <c r="H8186">
        <v>149.452</v>
      </c>
      <c r="I8186">
        <v>6.77618453865337</v>
      </c>
      <c r="J8186">
        <v>93.1745635910224</v>
      </c>
      <c r="K8186">
        <v>98.7800296832758</v>
      </c>
      <c r="L8186">
        <v>6.69351709867534</v>
      </c>
      <c r="M8186">
        <v>0.0790000000000077</v>
      </c>
      <c r="N8186">
        <v>0.0492518703241943</v>
      </c>
      <c r="O8186">
        <v>149.531</v>
      </c>
      <c r="P8186" t="s">
        <v>266</v>
      </c>
      <c r="R8186">
        <v>0</v>
      </c>
      <c r="S8186">
        <v>6785</v>
      </c>
      <c r="T8186">
        <v>6799</v>
      </c>
      <c r="U8186">
        <v>6790</v>
      </c>
      <c r="V8186">
        <v>6787</v>
      </c>
      <c r="W8186">
        <v>1</v>
      </c>
      <c r="X8186">
        <v>1</v>
      </c>
      <c r="Y8186" t="s">
        <v>6079</v>
      </c>
      <c r="Z8186" t="s">
        <v>102</v>
      </c>
      <c r="AA8186" t="s">
        <v>892</v>
      </c>
    </row>
    <row r="8187" spans="1:27">
      <c r="A8187" t="s">
        <v>27</v>
      </c>
      <c r="B8187">
        <v>2</v>
      </c>
      <c r="C8187">
        <v>405</v>
      </c>
      <c r="D8187" t="s">
        <v>265</v>
      </c>
      <c r="E8187">
        <v>113.292</v>
      </c>
      <c r="F8187">
        <v>111.8</v>
      </c>
      <c r="G8187">
        <v>4.048</v>
      </c>
      <c r="H8187">
        <v>107.73</v>
      </c>
      <c r="I8187">
        <v>3.62075134168157</v>
      </c>
      <c r="J8187">
        <v>96.3595706618963</v>
      </c>
      <c r="K8187">
        <v>98.6830491120291</v>
      </c>
      <c r="L8187">
        <v>3.57306782473608</v>
      </c>
      <c r="M8187">
        <v>0.0219999999999914</v>
      </c>
      <c r="N8187">
        <v>0.0196779964221747</v>
      </c>
      <c r="O8187">
        <v>107.752</v>
      </c>
      <c r="P8187" t="s">
        <v>266</v>
      </c>
      <c r="R8187">
        <v>0</v>
      </c>
      <c r="S8187">
        <v>6801</v>
      </c>
      <c r="T8187">
        <v>6815</v>
      </c>
      <c r="U8187">
        <v>6806</v>
      </c>
      <c r="V8187">
        <v>6803</v>
      </c>
      <c r="W8187">
        <v>1</v>
      </c>
      <c r="X8187">
        <v>1</v>
      </c>
      <c r="Y8187" t="s">
        <v>6080</v>
      </c>
      <c r="Z8187" t="s">
        <v>102</v>
      </c>
      <c r="AA8187" t="s">
        <v>892</v>
      </c>
    </row>
    <row r="8188" spans="1:27">
      <c r="A8188" t="s">
        <v>27</v>
      </c>
      <c r="B8188">
        <v>2</v>
      </c>
      <c r="C8188">
        <v>406</v>
      </c>
      <c r="D8188" t="s">
        <v>265</v>
      </c>
      <c r="E8188">
        <v>62.137</v>
      </c>
      <c r="F8188">
        <v>60.2</v>
      </c>
      <c r="G8188">
        <v>0.069</v>
      </c>
      <c r="H8188">
        <v>60.099</v>
      </c>
      <c r="I8188">
        <v>0.114617940199336</v>
      </c>
      <c r="J8188">
        <v>99.8322259136213</v>
      </c>
      <c r="K8188">
        <v>96.882694690764</v>
      </c>
      <c r="L8188">
        <v>0.111044949064165</v>
      </c>
      <c r="M8188">
        <v>0.0320000000000036</v>
      </c>
      <c r="N8188">
        <v>0.0531561461794079</v>
      </c>
      <c r="O8188">
        <v>60.131</v>
      </c>
      <c r="P8188" t="s">
        <v>266</v>
      </c>
      <c r="R8188">
        <v>0</v>
      </c>
      <c r="S8188">
        <v>6817</v>
      </c>
      <c r="T8188">
        <v>6831</v>
      </c>
      <c r="U8188">
        <v>6822</v>
      </c>
      <c r="V8188">
        <v>6819</v>
      </c>
      <c r="W8188">
        <v>1</v>
      </c>
      <c r="X8188">
        <v>1</v>
      </c>
      <c r="Y8188" t="s">
        <v>6081</v>
      </c>
      <c r="Z8188" t="s">
        <v>102</v>
      </c>
      <c r="AA8188" t="s">
        <v>892</v>
      </c>
    </row>
    <row r="8189" spans="1:27">
      <c r="A8189" t="s">
        <v>27</v>
      </c>
      <c r="B8189">
        <v>2</v>
      </c>
      <c r="C8189">
        <v>408</v>
      </c>
      <c r="D8189" t="s">
        <v>1505</v>
      </c>
      <c r="E8189">
        <v>2.562</v>
      </c>
      <c r="F8189">
        <v>1.8</v>
      </c>
      <c r="G8189">
        <v>0.043</v>
      </c>
      <c r="H8189">
        <v>1.692</v>
      </c>
      <c r="I8189">
        <v>2.38888888888889</v>
      </c>
      <c r="J8189">
        <v>94</v>
      </c>
      <c r="K8189">
        <v>70.2576112412178</v>
      </c>
      <c r="L8189">
        <v>1.6783762685402</v>
      </c>
      <c r="M8189">
        <v>0.0650000000000002</v>
      </c>
      <c r="N8189">
        <v>3.61111111111112</v>
      </c>
      <c r="O8189">
        <v>1.757</v>
      </c>
      <c r="P8189" t="s">
        <v>266</v>
      </c>
      <c r="R8189">
        <v>0</v>
      </c>
      <c r="S8189">
        <v>6854</v>
      </c>
      <c r="T8189">
        <v>6868</v>
      </c>
      <c r="U8189">
        <v>6859</v>
      </c>
      <c r="V8189">
        <v>6856</v>
      </c>
      <c r="W8189">
        <v>1</v>
      </c>
      <c r="X8189">
        <v>1</v>
      </c>
      <c r="Y8189" t="s">
        <v>6082</v>
      </c>
      <c r="Z8189" t="s">
        <v>102</v>
      </c>
      <c r="AA8189" t="s">
        <v>937</v>
      </c>
    </row>
    <row r="8190" spans="1:27">
      <c r="A8190" t="s">
        <v>27</v>
      </c>
      <c r="B8190">
        <v>2</v>
      </c>
      <c r="C8190">
        <v>410</v>
      </c>
      <c r="D8190" t="s">
        <v>265</v>
      </c>
      <c r="E8190">
        <v>117.847</v>
      </c>
      <c r="F8190">
        <v>115.6</v>
      </c>
      <c r="G8190">
        <v>0.036</v>
      </c>
      <c r="H8190">
        <v>115.48</v>
      </c>
      <c r="I8190">
        <v>0.0311418685121107</v>
      </c>
      <c r="J8190">
        <v>99.8961937716263</v>
      </c>
      <c r="K8190">
        <v>98.0932904528753</v>
      </c>
      <c r="L8190">
        <v>0.0305480835320373</v>
      </c>
      <c r="M8190">
        <v>0.083999999999989</v>
      </c>
      <c r="N8190">
        <v>0.0726643598615822</v>
      </c>
      <c r="O8190">
        <v>115.564</v>
      </c>
      <c r="P8190" t="s">
        <v>266</v>
      </c>
      <c r="R8190">
        <v>0</v>
      </c>
      <c r="S8190">
        <v>6878</v>
      </c>
      <c r="T8190">
        <v>6892</v>
      </c>
      <c r="U8190">
        <v>6883</v>
      </c>
      <c r="V8190">
        <v>6880</v>
      </c>
      <c r="W8190">
        <v>1</v>
      </c>
      <c r="X8190">
        <v>1</v>
      </c>
      <c r="Y8190" t="s">
        <v>6083</v>
      </c>
      <c r="Z8190" t="s">
        <v>102</v>
      </c>
      <c r="AA8190" t="s">
        <v>937</v>
      </c>
    </row>
    <row r="8191" spans="1:27">
      <c r="A8191" t="s">
        <v>27</v>
      </c>
      <c r="B8191">
        <v>2</v>
      </c>
      <c r="C8191">
        <v>411</v>
      </c>
      <c r="D8191" t="s">
        <v>265</v>
      </c>
      <c r="E8191">
        <v>57.255</v>
      </c>
      <c r="F8191">
        <v>55.8</v>
      </c>
      <c r="G8191">
        <v>2.924</v>
      </c>
      <c r="H8191">
        <v>52.803</v>
      </c>
      <c r="I8191">
        <v>5.24014336917563</v>
      </c>
      <c r="J8191">
        <v>94.6290322580645</v>
      </c>
      <c r="K8191">
        <v>97.4587372281897</v>
      </c>
      <c r="L8191">
        <v>5.10697755654528</v>
      </c>
      <c r="M8191">
        <v>0.0730000000000004</v>
      </c>
      <c r="N8191">
        <v>0.130824372759857</v>
      </c>
      <c r="O8191">
        <v>52.876</v>
      </c>
      <c r="P8191" t="s">
        <v>266</v>
      </c>
      <c r="R8191">
        <v>0</v>
      </c>
      <c r="S8191">
        <v>6902</v>
      </c>
      <c r="T8191">
        <v>6916</v>
      </c>
      <c r="U8191">
        <v>6907</v>
      </c>
      <c r="V8191">
        <v>6904</v>
      </c>
      <c r="W8191">
        <v>1</v>
      </c>
      <c r="X8191">
        <v>1</v>
      </c>
      <c r="Y8191" t="s">
        <v>6084</v>
      </c>
      <c r="Z8191" t="s">
        <v>102</v>
      </c>
      <c r="AA8191" t="s">
        <v>937</v>
      </c>
    </row>
    <row r="8192" spans="1:27">
      <c r="A8192" t="s">
        <v>27</v>
      </c>
      <c r="B8192">
        <v>2</v>
      </c>
      <c r="C8192">
        <v>412</v>
      </c>
      <c r="D8192" t="s">
        <v>5878</v>
      </c>
      <c r="E8192">
        <v>51.472</v>
      </c>
      <c r="F8192">
        <v>50.4</v>
      </c>
      <c r="G8192">
        <v>0.018</v>
      </c>
      <c r="H8192">
        <v>50.302</v>
      </c>
      <c r="I8192">
        <v>0.0357142857142857</v>
      </c>
      <c r="J8192">
        <v>99.8055555555556</v>
      </c>
      <c r="K8192">
        <v>97.9173142679515</v>
      </c>
      <c r="L8192">
        <v>0.0349704693814112</v>
      </c>
      <c r="M8192">
        <v>0.0799999999999983</v>
      </c>
      <c r="N8192">
        <v>0.158730158730155</v>
      </c>
      <c r="O8192">
        <v>50.382</v>
      </c>
      <c r="P8192" t="s">
        <v>266</v>
      </c>
      <c r="R8192">
        <v>0</v>
      </c>
      <c r="S8192">
        <v>6925</v>
      </c>
      <c r="T8192">
        <v>6939</v>
      </c>
      <c r="U8192">
        <v>6930</v>
      </c>
      <c r="V8192">
        <v>6927</v>
      </c>
      <c r="W8192">
        <v>1</v>
      </c>
      <c r="X8192">
        <v>1</v>
      </c>
      <c r="Y8192" t="s">
        <v>6085</v>
      </c>
      <c r="Z8192" t="s">
        <v>102</v>
      </c>
      <c r="AA8192" t="s">
        <v>937</v>
      </c>
    </row>
    <row r="8193" spans="1:27">
      <c r="A8193" t="s">
        <v>27</v>
      </c>
      <c r="B8193">
        <v>2</v>
      </c>
      <c r="C8193">
        <v>413</v>
      </c>
      <c r="D8193" t="s">
        <v>5080</v>
      </c>
      <c r="E8193">
        <v>37.876</v>
      </c>
      <c r="F8193">
        <v>24.9</v>
      </c>
      <c r="G8193">
        <v>0.011</v>
      </c>
      <c r="H8193">
        <v>24.849</v>
      </c>
      <c r="I8193">
        <v>0.0441767068273092</v>
      </c>
      <c r="J8193">
        <v>99.7951807228916</v>
      </c>
      <c r="K8193">
        <v>65.7408385257155</v>
      </c>
      <c r="L8193">
        <v>0.0290421375013201</v>
      </c>
      <c r="M8193">
        <v>0.0399999999999991</v>
      </c>
      <c r="N8193">
        <v>0.160642570281121</v>
      </c>
      <c r="O8193">
        <v>24.889</v>
      </c>
      <c r="P8193" t="s">
        <v>266</v>
      </c>
      <c r="R8193">
        <v>0</v>
      </c>
      <c r="S8193">
        <v>6941</v>
      </c>
      <c r="T8193">
        <v>6955</v>
      </c>
      <c r="U8193">
        <v>6946</v>
      </c>
      <c r="V8193">
        <v>6943</v>
      </c>
      <c r="W8193">
        <v>1</v>
      </c>
      <c r="X8193">
        <v>1</v>
      </c>
      <c r="Y8193" t="s">
        <v>6086</v>
      </c>
      <c r="Z8193" t="s">
        <v>102</v>
      </c>
      <c r="AA8193" t="s">
        <v>937</v>
      </c>
    </row>
    <row r="8194" spans="1:27">
      <c r="A8194" t="s">
        <v>27</v>
      </c>
      <c r="B8194">
        <v>2</v>
      </c>
      <c r="C8194">
        <v>414</v>
      </c>
      <c r="D8194" t="s">
        <v>265</v>
      </c>
      <c r="E8194">
        <v>148.797</v>
      </c>
      <c r="F8194">
        <v>147.4</v>
      </c>
      <c r="G8194">
        <v>0.008</v>
      </c>
      <c r="H8194">
        <v>147.327</v>
      </c>
      <c r="I8194">
        <v>0.00542740841248304</v>
      </c>
      <c r="J8194">
        <v>99.9504748982361</v>
      </c>
      <c r="K8194">
        <v>99.0611369852887</v>
      </c>
      <c r="L8194">
        <v>0.00537645248224091</v>
      </c>
      <c r="M8194">
        <v>0.0649999999999977</v>
      </c>
      <c r="N8194">
        <v>0.0440976933514231</v>
      </c>
      <c r="O8194">
        <v>147.392</v>
      </c>
      <c r="P8194" t="s">
        <v>266</v>
      </c>
      <c r="R8194">
        <v>0</v>
      </c>
      <c r="S8194">
        <v>6957</v>
      </c>
      <c r="T8194">
        <v>6971</v>
      </c>
      <c r="U8194">
        <v>6962</v>
      </c>
      <c r="V8194">
        <v>6959</v>
      </c>
      <c r="W8194">
        <v>1</v>
      </c>
      <c r="X8194">
        <v>1</v>
      </c>
      <c r="Y8194" t="s">
        <v>6087</v>
      </c>
      <c r="Z8194" t="s">
        <v>102</v>
      </c>
      <c r="AA8194" t="s">
        <v>937</v>
      </c>
    </row>
    <row r="8195" spans="1:27">
      <c r="A8195" t="s">
        <v>27</v>
      </c>
      <c r="B8195">
        <v>2</v>
      </c>
      <c r="C8195">
        <v>415</v>
      </c>
      <c r="D8195" t="s">
        <v>265</v>
      </c>
      <c r="E8195">
        <v>183.057</v>
      </c>
      <c r="F8195">
        <v>177.6</v>
      </c>
      <c r="G8195">
        <v>0.027</v>
      </c>
      <c r="H8195">
        <v>177.482</v>
      </c>
      <c r="I8195">
        <v>0.0152027027027027</v>
      </c>
      <c r="J8195">
        <v>99.9335585585586</v>
      </c>
      <c r="K8195">
        <v>97.0189613071338</v>
      </c>
      <c r="L8195">
        <v>0.0147495042527737</v>
      </c>
      <c r="M8195">
        <v>0.0910000000000082</v>
      </c>
      <c r="N8195">
        <v>0.0512387387387434</v>
      </c>
      <c r="O8195">
        <v>177.573</v>
      </c>
      <c r="P8195" t="s">
        <v>266</v>
      </c>
      <c r="R8195">
        <v>0</v>
      </c>
      <c r="S8195">
        <v>6973</v>
      </c>
      <c r="T8195">
        <v>6987</v>
      </c>
      <c r="U8195">
        <v>6978</v>
      </c>
      <c r="V8195">
        <v>6975</v>
      </c>
      <c r="W8195">
        <v>1</v>
      </c>
      <c r="X8195">
        <v>1</v>
      </c>
      <c r="Y8195" t="s">
        <v>6088</v>
      </c>
      <c r="Z8195" t="s">
        <v>102</v>
      </c>
      <c r="AA8195" t="s">
        <v>937</v>
      </c>
    </row>
    <row r="8196" spans="1:27">
      <c r="A8196" t="s">
        <v>27</v>
      </c>
      <c r="B8196">
        <v>2</v>
      </c>
      <c r="C8196">
        <v>416</v>
      </c>
      <c r="D8196" t="s">
        <v>265</v>
      </c>
      <c r="E8196">
        <v>179.114</v>
      </c>
      <c r="F8196">
        <v>176.5</v>
      </c>
      <c r="G8196">
        <v>0.301</v>
      </c>
      <c r="H8196">
        <v>176.16</v>
      </c>
      <c r="I8196">
        <v>0.170538243626062</v>
      </c>
      <c r="J8196">
        <v>99.8073654390935</v>
      </c>
      <c r="K8196">
        <v>98.5405942584052</v>
      </c>
      <c r="L8196">
        <v>0.168049398706969</v>
      </c>
      <c r="M8196">
        <v>0.0390000000000157</v>
      </c>
      <c r="N8196">
        <v>0.0220963172804621</v>
      </c>
      <c r="O8196">
        <v>176.199</v>
      </c>
      <c r="P8196" t="s">
        <v>266</v>
      </c>
      <c r="R8196">
        <v>0</v>
      </c>
      <c r="S8196">
        <v>6989</v>
      </c>
      <c r="T8196">
        <v>7003</v>
      </c>
      <c r="U8196">
        <v>6994</v>
      </c>
      <c r="V8196">
        <v>6991</v>
      </c>
      <c r="W8196">
        <v>1</v>
      </c>
      <c r="X8196">
        <v>1</v>
      </c>
      <c r="Y8196" t="s">
        <v>6089</v>
      </c>
      <c r="Z8196" t="s">
        <v>102</v>
      </c>
      <c r="AA8196" t="s">
        <v>937</v>
      </c>
    </row>
    <row r="8197" spans="1:27">
      <c r="A8197" t="s">
        <v>27</v>
      </c>
      <c r="B8197">
        <v>2</v>
      </c>
      <c r="C8197">
        <v>417</v>
      </c>
      <c r="D8197" t="s">
        <v>265</v>
      </c>
      <c r="E8197">
        <v>74.212</v>
      </c>
      <c r="F8197">
        <v>68.2</v>
      </c>
      <c r="G8197">
        <v>1.783</v>
      </c>
      <c r="H8197">
        <v>66.273</v>
      </c>
      <c r="I8197">
        <v>2.61436950146628</v>
      </c>
      <c r="J8197">
        <v>97.1744868035191</v>
      </c>
      <c r="K8197">
        <v>91.8988842774753</v>
      </c>
      <c r="L8197">
        <v>2.4025764027381</v>
      </c>
      <c r="M8197">
        <v>0.144000000000005</v>
      </c>
      <c r="N8197">
        <v>0.211143695014671</v>
      </c>
      <c r="O8197">
        <v>66.417</v>
      </c>
      <c r="P8197" t="s">
        <v>266</v>
      </c>
      <c r="R8197">
        <v>0</v>
      </c>
      <c r="S8197">
        <v>7005</v>
      </c>
      <c r="T8197">
        <v>7019</v>
      </c>
      <c r="U8197">
        <v>7010</v>
      </c>
      <c r="V8197">
        <v>7007</v>
      </c>
      <c r="W8197">
        <v>1</v>
      </c>
      <c r="X8197">
        <v>1</v>
      </c>
      <c r="Y8197" t="s">
        <v>6090</v>
      </c>
      <c r="Z8197" t="s">
        <v>102</v>
      </c>
      <c r="AA8197" t="s">
        <v>937</v>
      </c>
    </row>
    <row r="8198" spans="1:27">
      <c r="A8198" t="s">
        <v>27</v>
      </c>
      <c r="B8198">
        <v>2</v>
      </c>
      <c r="C8198">
        <v>418</v>
      </c>
      <c r="D8198" t="s">
        <v>265</v>
      </c>
      <c r="E8198">
        <v>130.016</v>
      </c>
      <c r="F8198">
        <v>128.6</v>
      </c>
      <c r="G8198">
        <v>0.013</v>
      </c>
      <c r="H8198">
        <v>128.462</v>
      </c>
      <c r="I8198">
        <v>0.0101088646967341</v>
      </c>
      <c r="J8198">
        <v>99.8926905132193</v>
      </c>
      <c r="K8198">
        <v>98.9109032734433</v>
      </c>
      <c r="L8198">
        <v>0.00999876938222988</v>
      </c>
      <c r="M8198">
        <v>0.125</v>
      </c>
      <c r="N8198">
        <v>0.0972006220839813</v>
      </c>
      <c r="O8198">
        <v>128.587</v>
      </c>
      <c r="P8198" t="s">
        <v>266</v>
      </c>
      <c r="R8198">
        <v>0</v>
      </c>
      <c r="S8198">
        <v>7021</v>
      </c>
      <c r="T8198">
        <v>7035</v>
      </c>
      <c r="U8198">
        <v>7026</v>
      </c>
      <c r="V8198">
        <v>7023</v>
      </c>
      <c r="W8198">
        <v>1</v>
      </c>
      <c r="X8198">
        <v>1</v>
      </c>
      <c r="Y8198" t="s">
        <v>6091</v>
      </c>
      <c r="Z8198" t="s">
        <v>102</v>
      </c>
      <c r="AA8198" t="s">
        <v>937</v>
      </c>
    </row>
    <row r="8199" spans="1:27">
      <c r="A8199" t="s">
        <v>27</v>
      </c>
      <c r="B8199">
        <v>2</v>
      </c>
      <c r="C8199">
        <v>419</v>
      </c>
      <c r="D8199" t="s">
        <v>265</v>
      </c>
      <c r="E8199">
        <v>60.502</v>
      </c>
      <c r="F8199">
        <v>59.1</v>
      </c>
      <c r="G8199">
        <v>0.024</v>
      </c>
      <c r="H8199">
        <v>58.965</v>
      </c>
      <c r="I8199">
        <v>0.0406091370558376</v>
      </c>
      <c r="J8199">
        <v>99.7715736040609</v>
      </c>
      <c r="K8199">
        <v>97.6827212323559</v>
      </c>
      <c r="L8199">
        <v>0.0396681101451192</v>
      </c>
      <c r="M8199">
        <v>0.110999999999997</v>
      </c>
      <c r="N8199">
        <v>0.187817258883244</v>
      </c>
      <c r="O8199">
        <v>59.076</v>
      </c>
      <c r="P8199" t="s">
        <v>266</v>
      </c>
      <c r="R8199">
        <v>0</v>
      </c>
      <c r="S8199">
        <v>7037</v>
      </c>
      <c r="T8199">
        <v>7051</v>
      </c>
      <c r="U8199">
        <v>7042</v>
      </c>
      <c r="V8199">
        <v>7039</v>
      </c>
      <c r="W8199">
        <v>1</v>
      </c>
      <c r="X8199">
        <v>1</v>
      </c>
      <c r="Y8199" t="s">
        <v>6092</v>
      </c>
      <c r="Z8199" t="s">
        <v>102</v>
      </c>
      <c r="AA8199" t="s">
        <v>937</v>
      </c>
    </row>
    <row r="8200" spans="1:27">
      <c r="A8200" t="s">
        <v>27</v>
      </c>
      <c r="B8200">
        <v>2</v>
      </c>
      <c r="C8200">
        <v>420</v>
      </c>
      <c r="D8200" t="s">
        <v>265</v>
      </c>
      <c r="E8200">
        <v>87.301</v>
      </c>
      <c r="F8200">
        <v>85.3</v>
      </c>
      <c r="G8200">
        <v>0.024</v>
      </c>
      <c r="H8200">
        <v>85.161</v>
      </c>
      <c r="I8200">
        <v>0.0281359906213365</v>
      </c>
      <c r="J8200">
        <v>99.8370457209848</v>
      </c>
      <c r="K8200">
        <v>97.7079300351657</v>
      </c>
      <c r="L8200">
        <v>0.0274910940309962</v>
      </c>
      <c r="M8200">
        <v>0.114999999999995</v>
      </c>
      <c r="N8200">
        <v>0.134818288393898</v>
      </c>
      <c r="O8200">
        <v>85.276</v>
      </c>
      <c r="P8200" t="s">
        <v>266</v>
      </c>
      <c r="R8200">
        <v>0</v>
      </c>
      <c r="S8200">
        <v>7053</v>
      </c>
      <c r="T8200">
        <v>7067</v>
      </c>
      <c r="U8200">
        <v>7058</v>
      </c>
      <c r="V8200">
        <v>7055</v>
      </c>
      <c r="W8200">
        <v>1</v>
      </c>
      <c r="X8200">
        <v>1</v>
      </c>
      <c r="Y8200" t="s">
        <v>6093</v>
      </c>
      <c r="Z8200" t="s">
        <v>102</v>
      </c>
      <c r="AA8200" t="s">
        <v>937</v>
      </c>
    </row>
    <row r="8201" spans="1:27">
      <c r="A8201" t="s">
        <v>27</v>
      </c>
      <c r="B8201">
        <v>2</v>
      </c>
      <c r="C8201">
        <v>421</v>
      </c>
      <c r="D8201" t="s">
        <v>265</v>
      </c>
      <c r="E8201">
        <v>106.432</v>
      </c>
      <c r="F8201">
        <v>102.4</v>
      </c>
      <c r="G8201">
        <v>0.031</v>
      </c>
      <c r="H8201">
        <v>102.311</v>
      </c>
      <c r="I8201">
        <v>0.0302734375</v>
      </c>
      <c r="J8201">
        <v>99.9130859375</v>
      </c>
      <c r="K8201">
        <v>96.2116656644618</v>
      </c>
      <c r="L8201">
        <v>0.0291265784726398</v>
      </c>
      <c r="M8201">
        <v>0.0579999999999927</v>
      </c>
      <c r="N8201">
        <v>0.0566406249999929</v>
      </c>
      <c r="O8201">
        <v>102.369</v>
      </c>
      <c r="P8201" t="s">
        <v>266</v>
      </c>
      <c r="R8201">
        <v>0</v>
      </c>
      <c r="S8201">
        <v>7069</v>
      </c>
      <c r="T8201">
        <v>7083</v>
      </c>
      <c r="U8201">
        <v>7074</v>
      </c>
      <c r="V8201">
        <v>7071</v>
      </c>
      <c r="W8201">
        <v>1</v>
      </c>
      <c r="X8201">
        <v>1</v>
      </c>
      <c r="Y8201" t="s">
        <v>6094</v>
      </c>
      <c r="Z8201" t="s">
        <v>102</v>
      </c>
      <c r="AA8201" t="s">
        <v>937</v>
      </c>
    </row>
    <row r="8202" spans="1:27">
      <c r="A8202" t="s">
        <v>27</v>
      </c>
      <c r="B8202">
        <v>2</v>
      </c>
      <c r="C8202">
        <v>422</v>
      </c>
      <c r="D8202" t="s">
        <v>265</v>
      </c>
      <c r="E8202">
        <v>68.733</v>
      </c>
      <c r="F8202">
        <v>67.6</v>
      </c>
      <c r="G8202">
        <v>0.015</v>
      </c>
      <c r="H8202">
        <v>67.575</v>
      </c>
      <c r="I8202">
        <v>0.022189349112426</v>
      </c>
      <c r="J8202">
        <v>99.9630177514793</v>
      </c>
      <c r="K8202">
        <v>98.3515923937555</v>
      </c>
      <c r="L8202">
        <v>0.0218235781938807</v>
      </c>
      <c r="M8202">
        <v>0.00999999999999091</v>
      </c>
      <c r="N8202">
        <v>0.0147928994082706</v>
      </c>
      <c r="O8202">
        <v>67.585</v>
      </c>
      <c r="P8202" t="s">
        <v>266</v>
      </c>
      <c r="R8202">
        <v>0</v>
      </c>
      <c r="S8202">
        <v>7085</v>
      </c>
      <c r="T8202">
        <v>7099</v>
      </c>
      <c r="U8202">
        <v>7090</v>
      </c>
      <c r="V8202">
        <v>7087</v>
      </c>
      <c r="W8202">
        <v>1</v>
      </c>
      <c r="X8202">
        <v>1</v>
      </c>
      <c r="Y8202" t="s">
        <v>6095</v>
      </c>
      <c r="Z8202" t="s">
        <v>102</v>
      </c>
      <c r="AA8202" t="s">
        <v>937</v>
      </c>
    </row>
    <row r="8203" spans="1:27">
      <c r="A8203" t="s">
        <v>27</v>
      </c>
      <c r="B8203">
        <v>2</v>
      </c>
      <c r="C8203">
        <v>423</v>
      </c>
      <c r="D8203" t="s">
        <v>265</v>
      </c>
      <c r="E8203">
        <v>159.434</v>
      </c>
      <c r="F8203">
        <v>155.1</v>
      </c>
      <c r="G8203">
        <v>0.019</v>
      </c>
      <c r="H8203">
        <v>154.977</v>
      </c>
      <c r="I8203">
        <v>0.0122501611863314</v>
      </c>
      <c r="J8203">
        <v>99.9206963249516</v>
      </c>
      <c r="K8203">
        <v>97.281633779495</v>
      </c>
      <c r="L8203">
        <v>0.0119171569426847</v>
      </c>
      <c r="M8203">
        <v>0.103999999999985</v>
      </c>
      <c r="N8203">
        <v>0.0670535138620148</v>
      </c>
      <c r="O8203">
        <v>155.081</v>
      </c>
      <c r="P8203" t="s">
        <v>266</v>
      </c>
      <c r="R8203">
        <v>0</v>
      </c>
      <c r="S8203">
        <v>7101</v>
      </c>
      <c r="T8203">
        <v>7115</v>
      </c>
      <c r="U8203">
        <v>7106</v>
      </c>
      <c r="V8203">
        <v>7103</v>
      </c>
      <c r="W8203">
        <v>1</v>
      </c>
      <c r="X8203">
        <v>1</v>
      </c>
      <c r="Y8203" t="s">
        <v>6096</v>
      </c>
      <c r="Z8203" t="s">
        <v>102</v>
      </c>
      <c r="AA8203" t="s">
        <v>937</v>
      </c>
    </row>
    <row r="8204" spans="1:27">
      <c r="A8204" t="s">
        <v>27</v>
      </c>
      <c r="B8204">
        <v>2</v>
      </c>
      <c r="C8204">
        <v>424</v>
      </c>
      <c r="D8204" t="s">
        <v>265</v>
      </c>
      <c r="E8204">
        <v>168.696</v>
      </c>
      <c r="F8204">
        <v>164.5</v>
      </c>
      <c r="G8204">
        <v>0.177</v>
      </c>
      <c r="H8204">
        <v>164.241</v>
      </c>
      <c r="I8204">
        <v>0.107598784194529</v>
      </c>
      <c r="J8204">
        <v>99.8425531914894</v>
      </c>
      <c r="K8204">
        <v>97.5126855408546</v>
      </c>
      <c r="L8204">
        <v>0.104922464077394</v>
      </c>
      <c r="M8204">
        <v>0.0819999999999936</v>
      </c>
      <c r="N8204">
        <v>0.0498480243161056</v>
      </c>
      <c r="O8204">
        <v>164.323</v>
      </c>
      <c r="P8204" t="s">
        <v>266</v>
      </c>
      <c r="R8204">
        <v>0</v>
      </c>
      <c r="S8204">
        <v>7117</v>
      </c>
      <c r="T8204">
        <v>7131</v>
      </c>
      <c r="U8204">
        <v>7122</v>
      </c>
      <c r="V8204">
        <v>7119</v>
      </c>
      <c r="W8204">
        <v>1</v>
      </c>
      <c r="X8204">
        <v>1</v>
      </c>
      <c r="Y8204" t="s">
        <v>6097</v>
      </c>
      <c r="Z8204" t="s">
        <v>102</v>
      </c>
      <c r="AA8204" t="s">
        <v>937</v>
      </c>
    </row>
    <row r="8205" spans="1:27">
      <c r="A8205" t="s">
        <v>27</v>
      </c>
      <c r="B8205">
        <v>2</v>
      </c>
      <c r="C8205">
        <v>425</v>
      </c>
      <c r="D8205" t="s">
        <v>265</v>
      </c>
      <c r="E8205">
        <v>141.12</v>
      </c>
      <c r="F8205">
        <v>134</v>
      </c>
      <c r="G8205">
        <v>1.176</v>
      </c>
      <c r="H8205">
        <v>132.714</v>
      </c>
      <c r="I8205">
        <v>0.877611940298507</v>
      </c>
      <c r="J8205">
        <v>99.0402985074627</v>
      </c>
      <c r="K8205">
        <v>94.9546485260771</v>
      </c>
      <c r="L8205">
        <v>0.833333333333333</v>
      </c>
      <c r="M8205">
        <v>0.110000000000014</v>
      </c>
      <c r="N8205">
        <v>0.0820895522388161</v>
      </c>
      <c r="O8205">
        <v>132.824</v>
      </c>
      <c r="P8205" t="s">
        <v>266</v>
      </c>
      <c r="R8205">
        <v>0</v>
      </c>
      <c r="S8205">
        <v>7133</v>
      </c>
      <c r="T8205">
        <v>7147</v>
      </c>
      <c r="U8205">
        <v>7138</v>
      </c>
      <c r="V8205">
        <v>7135</v>
      </c>
      <c r="W8205">
        <v>1</v>
      </c>
      <c r="X8205">
        <v>1</v>
      </c>
      <c r="Y8205" t="s">
        <v>6098</v>
      </c>
      <c r="Z8205" t="s">
        <v>102</v>
      </c>
      <c r="AA8205" t="s">
        <v>937</v>
      </c>
    </row>
    <row r="8206" spans="1:27">
      <c r="A8206" t="s">
        <v>27</v>
      </c>
      <c r="B8206">
        <v>2</v>
      </c>
      <c r="C8206">
        <v>426</v>
      </c>
      <c r="D8206" t="s">
        <v>265</v>
      </c>
      <c r="E8206">
        <v>116.623</v>
      </c>
      <c r="F8206">
        <v>115.1</v>
      </c>
      <c r="G8206">
        <v>0.153</v>
      </c>
      <c r="H8206">
        <v>114.921</v>
      </c>
      <c r="I8206">
        <v>0.132927888792354</v>
      </c>
      <c r="J8206">
        <v>99.8444830582103</v>
      </c>
      <c r="K8206">
        <v>98.6940826423604</v>
      </c>
      <c r="L8206">
        <v>0.131191960419471</v>
      </c>
      <c r="M8206">
        <v>0.025999999999982</v>
      </c>
      <c r="N8206">
        <v>0.022589052997378</v>
      </c>
      <c r="O8206">
        <v>114.947</v>
      </c>
      <c r="P8206" t="s">
        <v>266</v>
      </c>
      <c r="R8206">
        <v>0</v>
      </c>
      <c r="S8206">
        <v>7149</v>
      </c>
      <c r="T8206">
        <v>7163</v>
      </c>
      <c r="U8206">
        <v>7154</v>
      </c>
      <c r="V8206">
        <v>7151</v>
      </c>
      <c r="W8206">
        <v>1</v>
      </c>
      <c r="X8206">
        <v>1</v>
      </c>
      <c r="Y8206" t="s">
        <v>6099</v>
      </c>
      <c r="Z8206" t="s">
        <v>102</v>
      </c>
      <c r="AA8206" t="s">
        <v>937</v>
      </c>
    </row>
    <row r="8207" spans="1:27">
      <c r="A8207" t="s">
        <v>27</v>
      </c>
      <c r="B8207">
        <v>2</v>
      </c>
      <c r="C8207">
        <v>427</v>
      </c>
      <c r="D8207" t="s">
        <v>265</v>
      </c>
      <c r="E8207">
        <v>101.442</v>
      </c>
      <c r="F8207">
        <v>100.3</v>
      </c>
      <c r="G8207">
        <v>0.072</v>
      </c>
      <c r="H8207">
        <v>100.202</v>
      </c>
      <c r="I8207">
        <v>0.0717846460618146</v>
      </c>
      <c r="J8207">
        <v>99.9022931206381</v>
      </c>
      <c r="K8207">
        <v>98.8742335521776</v>
      </c>
      <c r="L8207">
        <v>0.0709765186017626</v>
      </c>
      <c r="M8207">
        <v>0.0259999999999962</v>
      </c>
      <c r="N8207">
        <v>0.025922233300096</v>
      </c>
      <c r="O8207">
        <v>100.228</v>
      </c>
      <c r="P8207" t="s">
        <v>266</v>
      </c>
      <c r="R8207">
        <v>0</v>
      </c>
      <c r="S8207">
        <v>7165</v>
      </c>
      <c r="T8207">
        <v>7179</v>
      </c>
      <c r="U8207">
        <v>7170</v>
      </c>
      <c r="V8207">
        <v>7167</v>
      </c>
      <c r="W8207">
        <v>1</v>
      </c>
      <c r="X8207">
        <v>1</v>
      </c>
      <c r="Y8207" t="s">
        <v>6100</v>
      </c>
      <c r="Z8207" t="s">
        <v>102</v>
      </c>
      <c r="AA8207" t="s">
        <v>937</v>
      </c>
    </row>
    <row r="8208" spans="1:27">
      <c r="A8208" t="s">
        <v>27</v>
      </c>
      <c r="B8208">
        <v>2</v>
      </c>
      <c r="C8208">
        <v>428</v>
      </c>
      <c r="D8208" t="s">
        <v>265</v>
      </c>
      <c r="E8208">
        <v>91.031</v>
      </c>
      <c r="F8208">
        <v>90.1</v>
      </c>
      <c r="G8208">
        <v>0.09</v>
      </c>
      <c r="H8208">
        <v>89.97</v>
      </c>
      <c r="I8208">
        <v>0.0998890122086571</v>
      </c>
      <c r="J8208">
        <v>99.8557158712542</v>
      </c>
      <c r="K8208">
        <v>98.9772714789467</v>
      </c>
      <c r="L8208">
        <v>0.0988674187914007</v>
      </c>
      <c r="M8208">
        <v>0.039999999999992</v>
      </c>
      <c r="N8208">
        <v>0.0443951165371721</v>
      </c>
      <c r="O8208">
        <v>90.01</v>
      </c>
      <c r="P8208" t="s">
        <v>266</v>
      </c>
      <c r="R8208">
        <v>0</v>
      </c>
      <c r="S8208">
        <v>7181</v>
      </c>
      <c r="T8208">
        <v>7195</v>
      </c>
      <c r="U8208">
        <v>7186</v>
      </c>
      <c r="V8208">
        <v>7183</v>
      </c>
      <c r="W8208">
        <v>1</v>
      </c>
      <c r="X8208">
        <v>1</v>
      </c>
      <c r="Y8208" t="s">
        <v>6101</v>
      </c>
      <c r="Z8208" t="s">
        <v>102</v>
      </c>
      <c r="AA8208" t="s">
        <v>937</v>
      </c>
    </row>
    <row r="8209" spans="1:27">
      <c r="A8209" t="s">
        <v>27</v>
      </c>
      <c r="B8209">
        <v>2</v>
      </c>
      <c r="C8209">
        <v>429</v>
      </c>
      <c r="D8209" t="s">
        <v>265</v>
      </c>
      <c r="E8209">
        <v>155.551</v>
      </c>
      <c r="F8209">
        <v>153.7</v>
      </c>
      <c r="G8209">
        <v>7.813</v>
      </c>
      <c r="H8209">
        <v>145.798</v>
      </c>
      <c r="I8209">
        <v>5.0832791151594</v>
      </c>
      <c r="J8209">
        <v>94.8588158750813</v>
      </c>
      <c r="K8209">
        <v>98.8100365796427</v>
      </c>
      <c r="L8209">
        <v>5.02278995313434</v>
      </c>
      <c r="M8209">
        <v>0.0889999999999986</v>
      </c>
      <c r="N8209">
        <v>0.0579050097592704</v>
      </c>
      <c r="O8209">
        <v>145.887</v>
      </c>
      <c r="P8209" t="s">
        <v>266</v>
      </c>
      <c r="R8209">
        <v>0</v>
      </c>
      <c r="S8209">
        <v>7197</v>
      </c>
      <c r="T8209">
        <v>7211</v>
      </c>
      <c r="U8209">
        <v>7202</v>
      </c>
      <c r="V8209">
        <v>7199</v>
      </c>
      <c r="W8209">
        <v>1</v>
      </c>
      <c r="X8209">
        <v>1</v>
      </c>
      <c r="Y8209" t="s">
        <v>6102</v>
      </c>
      <c r="Z8209" t="s">
        <v>102</v>
      </c>
      <c r="AA8209" t="s">
        <v>937</v>
      </c>
    </row>
    <row r="8210" spans="1:27">
      <c r="A8210" t="s">
        <v>27</v>
      </c>
      <c r="B8210">
        <v>2</v>
      </c>
      <c r="C8210">
        <v>430</v>
      </c>
      <c r="D8210" t="s">
        <v>265</v>
      </c>
      <c r="E8210">
        <v>130.04</v>
      </c>
      <c r="F8210">
        <v>128.5</v>
      </c>
      <c r="G8210">
        <v>0.01</v>
      </c>
      <c r="H8210">
        <v>128.45</v>
      </c>
      <c r="I8210">
        <v>0.00778210116731518</v>
      </c>
      <c r="J8210">
        <v>99.9610894941634</v>
      </c>
      <c r="K8210">
        <v>98.8157490003076</v>
      </c>
      <c r="L8210">
        <v>0.00768994155644417</v>
      </c>
      <c r="M8210">
        <v>0.0400000000000205</v>
      </c>
      <c r="N8210">
        <v>0.0311284046692766</v>
      </c>
      <c r="O8210">
        <v>128.49</v>
      </c>
      <c r="P8210" t="s">
        <v>266</v>
      </c>
      <c r="R8210">
        <v>0</v>
      </c>
      <c r="S8210">
        <v>7213</v>
      </c>
      <c r="T8210">
        <v>7227</v>
      </c>
      <c r="U8210">
        <v>7218</v>
      </c>
      <c r="V8210">
        <v>7215</v>
      </c>
      <c r="W8210">
        <v>1</v>
      </c>
      <c r="X8210">
        <v>1</v>
      </c>
      <c r="Y8210" t="s">
        <v>6103</v>
      </c>
      <c r="Z8210" t="s">
        <v>102</v>
      </c>
      <c r="AA8210" t="s">
        <v>937</v>
      </c>
    </row>
    <row r="8211" spans="1:27">
      <c r="A8211" t="s">
        <v>27</v>
      </c>
      <c r="B8211">
        <v>2</v>
      </c>
      <c r="C8211">
        <v>431</v>
      </c>
      <c r="D8211" t="s">
        <v>265</v>
      </c>
      <c r="E8211">
        <v>58.511</v>
      </c>
      <c r="F8211">
        <v>57</v>
      </c>
      <c r="G8211">
        <v>0.049</v>
      </c>
      <c r="H8211">
        <v>56.91</v>
      </c>
      <c r="I8211">
        <v>0.0859649122807018</v>
      </c>
      <c r="J8211">
        <v>99.8421052631579</v>
      </c>
      <c r="K8211">
        <v>97.417579600417</v>
      </c>
      <c r="L8211">
        <v>0.0837449368494813</v>
      </c>
      <c r="M8211">
        <v>0.0410000000000039</v>
      </c>
      <c r="N8211">
        <v>0.0719298245614104</v>
      </c>
      <c r="O8211">
        <v>56.951</v>
      </c>
      <c r="P8211" t="s">
        <v>266</v>
      </c>
      <c r="R8211">
        <v>0</v>
      </c>
      <c r="S8211">
        <v>7229</v>
      </c>
      <c r="T8211">
        <v>7243</v>
      </c>
      <c r="U8211">
        <v>7234</v>
      </c>
      <c r="V8211">
        <v>7231</v>
      </c>
      <c r="W8211">
        <v>1</v>
      </c>
      <c r="X8211">
        <v>1</v>
      </c>
      <c r="Y8211" t="s">
        <v>6104</v>
      </c>
      <c r="Z8211" t="s">
        <v>102</v>
      </c>
      <c r="AA8211" t="s">
        <v>937</v>
      </c>
    </row>
    <row r="8212" spans="1:27">
      <c r="A8212" t="s">
        <v>27</v>
      </c>
      <c r="B8212">
        <v>2</v>
      </c>
      <c r="C8212">
        <v>433</v>
      </c>
      <c r="D8212" t="s">
        <v>1505</v>
      </c>
      <c r="E8212">
        <v>2.11</v>
      </c>
      <c r="F8212">
        <v>1.3</v>
      </c>
      <c r="G8212">
        <v>0.033</v>
      </c>
      <c r="H8212">
        <v>1.277</v>
      </c>
      <c r="I8212">
        <v>2.53846153846154</v>
      </c>
      <c r="J8212">
        <v>98.2307692307692</v>
      </c>
      <c r="K8212">
        <v>61.6113744075829</v>
      </c>
      <c r="L8212">
        <v>1.56398104265403</v>
      </c>
      <c r="M8212">
        <v>-0.00999999999999979</v>
      </c>
      <c r="N8212">
        <v>0.769230769230753</v>
      </c>
      <c r="O8212">
        <v>1.267</v>
      </c>
      <c r="P8212" t="s">
        <v>266</v>
      </c>
      <c r="R8212">
        <v>0</v>
      </c>
      <c r="S8212">
        <v>7266</v>
      </c>
      <c r="T8212">
        <v>7280</v>
      </c>
      <c r="U8212">
        <v>7271</v>
      </c>
      <c r="V8212">
        <v>7268</v>
      </c>
      <c r="W8212">
        <v>1</v>
      </c>
      <c r="X8212">
        <v>1</v>
      </c>
      <c r="Y8212" t="s">
        <v>6105</v>
      </c>
      <c r="Z8212" t="s">
        <v>102</v>
      </c>
      <c r="AA8212" t="s">
        <v>990</v>
      </c>
    </row>
    <row r="8213" spans="1:27">
      <c r="A8213" t="s">
        <v>27</v>
      </c>
      <c r="B8213">
        <v>2</v>
      </c>
      <c r="C8213">
        <v>435</v>
      </c>
      <c r="D8213" t="s">
        <v>265</v>
      </c>
      <c r="E8213">
        <v>93.1</v>
      </c>
      <c r="F8213">
        <v>83.6</v>
      </c>
      <c r="G8213">
        <v>0.031</v>
      </c>
      <c r="H8213">
        <v>83.558</v>
      </c>
      <c r="I8213">
        <v>0.0370813397129187</v>
      </c>
      <c r="J8213">
        <v>99.9497607655503</v>
      </c>
      <c r="K8213">
        <v>89.7959183673469</v>
      </c>
      <c r="L8213">
        <v>0.033297529538131</v>
      </c>
      <c r="M8213">
        <v>0.0109999999999815</v>
      </c>
      <c r="N8213">
        <v>0.0131578947368199</v>
      </c>
      <c r="O8213">
        <v>83.569</v>
      </c>
      <c r="P8213" t="s">
        <v>266</v>
      </c>
      <c r="R8213">
        <v>0</v>
      </c>
      <c r="S8213">
        <v>7290</v>
      </c>
      <c r="T8213">
        <v>7304</v>
      </c>
      <c r="U8213">
        <v>7295</v>
      </c>
      <c r="V8213">
        <v>7292</v>
      </c>
      <c r="W8213">
        <v>1</v>
      </c>
      <c r="X8213">
        <v>1</v>
      </c>
      <c r="Y8213" t="s">
        <v>6106</v>
      </c>
      <c r="Z8213" t="s">
        <v>102</v>
      </c>
      <c r="AA8213" t="s">
        <v>990</v>
      </c>
    </row>
    <row r="8214" spans="1:27">
      <c r="A8214" t="s">
        <v>27</v>
      </c>
      <c r="B8214">
        <v>2</v>
      </c>
      <c r="C8214">
        <v>436</v>
      </c>
      <c r="D8214" t="s">
        <v>5878</v>
      </c>
      <c r="E8214">
        <v>132.664</v>
      </c>
      <c r="F8214">
        <v>130.9</v>
      </c>
      <c r="G8214">
        <v>0.019</v>
      </c>
      <c r="H8214">
        <v>130.765</v>
      </c>
      <c r="I8214">
        <v>0.014514896867838</v>
      </c>
      <c r="J8214">
        <v>99.8968678380443</v>
      </c>
      <c r="K8214">
        <v>98.6703250316589</v>
      </c>
      <c r="L8214">
        <v>0.0143218959175059</v>
      </c>
      <c r="M8214">
        <v>0.116000000000014</v>
      </c>
      <c r="N8214">
        <v>0.0886172650878639</v>
      </c>
      <c r="O8214">
        <v>130.881</v>
      </c>
      <c r="P8214" t="s">
        <v>266</v>
      </c>
      <c r="R8214">
        <v>0</v>
      </c>
      <c r="S8214">
        <v>7321</v>
      </c>
      <c r="T8214">
        <v>7335</v>
      </c>
      <c r="U8214">
        <v>7326</v>
      </c>
      <c r="V8214">
        <v>7323</v>
      </c>
      <c r="W8214">
        <v>1</v>
      </c>
      <c r="X8214">
        <v>1</v>
      </c>
      <c r="Y8214" t="s">
        <v>6107</v>
      </c>
      <c r="Z8214" t="s">
        <v>102</v>
      </c>
      <c r="AA8214" t="s">
        <v>990</v>
      </c>
    </row>
    <row r="8215" spans="1:27">
      <c r="A8215" t="s">
        <v>27</v>
      </c>
      <c r="B8215">
        <v>2</v>
      </c>
      <c r="C8215">
        <v>437</v>
      </c>
      <c r="D8215" t="s">
        <v>5080</v>
      </c>
      <c r="E8215">
        <v>79.715</v>
      </c>
      <c r="F8215">
        <v>78.3</v>
      </c>
      <c r="G8215">
        <v>0.019</v>
      </c>
      <c r="H8215">
        <v>78.178</v>
      </c>
      <c r="I8215">
        <v>0.0242656449553001</v>
      </c>
      <c r="J8215">
        <v>99.8441890166028</v>
      </c>
      <c r="K8215">
        <v>98.2249262999435</v>
      </c>
      <c r="L8215">
        <v>0.0238349118735495</v>
      </c>
      <c r="M8215">
        <v>0.102999999999994</v>
      </c>
      <c r="N8215">
        <v>0.131545338441883</v>
      </c>
      <c r="O8215">
        <v>78.281</v>
      </c>
      <c r="P8215" t="s">
        <v>266</v>
      </c>
      <c r="R8215">
        <v>0</v>
      </c>
      <c r="S8215">
        <v>7337</v>
      </c>
      <c r="T8215">
        <v>7351</v>
      </c>
      <c r="U8215">
        <v>7342</v>
      </c>
      <c r="V8215">
        <v>7339</v>
      </c>
      <c r="W8215">
        <v>1</v>
      </c>
      <c r="X8215">
        <v>1</v>
      </c>
      <c r="Y8215" t="s">
        <v>6108</v>
      </c>
      <c r="Z8215" t="s">
        <v>102</v>
      </c>
      <c r="AA8215" t="s">
        <v>990</v>
      </c>
    </row>
    <row r="8216" spans="1:27">
      <c r="A8216" t="s">
        <v>27</v>
      </c>
      <c r="B8216">
        <v>2</v>
      </c>
      <c r="C8216">
        <v>438</v>
      </c>
      <c r="D8216" t="s">
        <v>265</v>
      </c>
      <c r="E8216">
        <v>40.536</v>
      </c>
      <c r="F8216">
        <v>39.4</v>
      </c>
      <c r="G8216">
        <v>0.012</v>
      </c>
      <c r="H8216">
        <v>39.295</v>
      </c>
      <c r="I8216">
        <v>0.0304568527918782</v>
      </c>
      <c r="J8216">
        <v>99.7335025380711</v>
      </c>
      <c r="K8216">
        <v>97.1975527925794</v>
      </c>
      <c r="L8216">
        <v>0.029603315571344</v>
      </c>
      <c r="M8216">
        <v>0.0929999999999964</v>
      </c>
      <c r="N8216">
        <v>0.236040609137047</v>
      </c>
      <c r="O8216">
        <v>39.388</v>
      </c>
      <c r="P8216" t="s">
        <v>266</v>
      </c>
      <c r="R8216">
        <v>0</v>
      </c>
      <c r="S8216">
        <v>7353</v>
      </c>
      <c r="T8216">
        <v>7367</v>
      </c>
      <c r="U8216">
        <v>7358</v>
      </c>
      <c r="V8216">
        <v>7355</v>
      </c>
      <c r="W8216">
        <v>1</v>
      </c>
      <c r="X8216">
        <v>1</v>
      </c>
      <c r="Y8216" t="s">
        <v>6109</v>
      </c>
      <c r="Z8216" t="s">
        <v>102</v>
      </c>
      <c r="AA8216" t="s">
        <v>990</v>
      </c>
    </row>
    <row r="8217" spans="1:27">
      <c r="A8217" t="s">
        <v>27</v>
      </c>
      <c r="B8217">
        <v>2</v>
      </c>
      <c r="C8217">
        <v>439</v>
      </c>
      <c r="D8217" t="s">
        <v>1505</v>
      </c>
      <c r="E8217">
        <v>47.052</v>
      </c>
      <c r="F8217">
        <v>45.7</v>
      </c>
      <c r="G8217">
        <v>0.005</v>
      </c>
      <c r="H8217">
        <v>45.624</v>
      </c>
      <c r="I8217">
        <v>0.0109409190371991</v>
      </c>
      <c r="J8217">
        <v>99.8336980306346</v>
      </c>
      <c r="K8217">
        <v>97.1265833545864</v>
      </c>
      <c r="L8217">
        <v>0.010626540848423</v>
      </c>
      <c r="M8217">
        <v>0.070999999999998</v>
      </c>
      <c r="N8217">
        <v>0.155361050328223</v>
      </c>
      <c r="O8217">
        <v>45.695</v>
      </c>
      <c r="P8217" t="s">
        <v>266</v>
      </c>
      <c r="R8217">
        <v>0</v>
      </c>
      <c r="S8217">
        <v>7369</v>
      </c>
      <c r="T8217">
        <v>7383</v>
      </c>
      <c r="U8217">
        <v>7374</v>
      </c>
      <c r="V8217">
        <v>7371</v>
      </c>
      <c r="W8217">
        <v>1</v>
      </c>
      <c r="X8217">
        <v>1</v>
      </c>
      <c r="Y8217" t="s">
        <v>6110</v>
      </c>
      <c r="Z8217" t="s">
        <v>102</v>
      </c>
      <c r="AA8217" t="s">
        <v>990</v>
      </c>
    </row>
    <row r="8218" spans="1:27">
      <c r="A8218" t="s">
        <v>27</v>
      </c>
      <c r="B8218">
        <v>2</v>
      </c>
      <c r="C8218">
        <v>441</v>
      </c>
      <c r="D8218" t="s">
        <v>1505</v>
      </c>
      <c r="E8218">
        <v>151.591</v>
      </c>
      <c r="F8218">
        <v>145.4</v>
      </c>
      <c r="G8218">
        <v>0.017</v>
      </c>
      <c r="H8218">
        <v>145.322</v>
      </c>
      <c r="I8218">
        <v>0.0116918844566713</v>
      </c>
      <c r="J8218">
        <v>99.9463548830812</v>
      </c>
      <c r="K8218">
        <v>95.9159844581802</v>
      </c>
      <c r="L8218">
        <v>0.0112143860783292</v>
      </c>
      <c r="M8218">
        <v>0.061000000000007</v>
      </c>
      <c r="N8218">
        <v>0.0419532324621782</v>
      </c>
      <c r="O8218">
        <v>145.383</v>
      </c>
      <c r="P8218" t="s">
        <v>266</v>
      </c>
      <c r="R8218">
        <v>0</v>
      </c>
      <c r="S8218">
        <v>7408</v>
      </c>
      <c r="T8218">
        <v>7422</v>
      </c>
      <c r="U8218">
        <v>7413</v>
      </c>
      <c r="V8218">
        <v>7410</v>
      </c>
      <c r="W8218">
        <v>1</v>
      </c>
      <c r="X8218">
        <v>1</v>
      </c>
      <c r="Y8218" t="s">
        <v>6111</v>
      </c>
      <c r="Z8218" t="s">
        <v>102</v>
      </c>
      <c r="AA8218" t="s">
        <v>990</v>
      </c>
    </row>
    <row r="8219" spans="1:27">
      <c r="A8219" t="s">
        <v>27</v>
      </c>
      <c r="B8219">
        <v>2</v>
      </c>
      <c r="C8219">
        <v>443</v>
      </c>
      <c r="D8219" t="s">
        <v>265</v>
      </c>
      <c r="E8219">
        <v>149.179</v>
      </c>
      <c r="F8219">
        <v>144.2</v>
      </c>
      <c r="G8219">
        <v>0.154</v>
      </c>
      <c r="H8219">
        <v>143.976</v>
      </c>
      <c r="I8219">
        <v>0.106796116504854</v>
      </c>
      <c r="J8219">
        <v>99.8446601941748</v>
      </c>
      <c r="K8219">
        <v>96.6623988631108</v>
      </c>
      <c r="L8219">
        <v>0.103231688106235</v>
      </c>
      <c r="M8219">
        <v>0.0699999999999932</v>
      </c>
      <c r="N8219">
        <v>0.0485436893203836</v>
      </c>
      <c r="O8219">
        <v>144.046</v>
      </c>
      <c r="P8219" t="s">
        <v>266</v>
      </c>
      <c r="R8219">
        <v>0</v>
      </c>
      <c r="S8219">
        <v>7447</v>
      </c>
      <c r="T8219">
        <v>7461</v>
      </c>
      <c r="U8219">
        <v>7452</v>
      </c>
      <c r="V8219">
        <v>7449</v>
      </c>
      <c r="W8219">
        <v>1</v>
      </c>
      <c r="X8219">
        <v>1</v>
      </c>
      <c r="Y8219" t="s">
        <v>6112</v>
      </c>
      <c r="Z8219" t="s">
        <v>102</v>
      </c>
      <c r="AA8219" t="s">
        <v>990</v>
      </c>
    </row>
    <row r="8220" spans="1:27">
      <c r="A8220" t="s">
        <v>27</v>
      </c>
      <c r="B8220">
        <v>2</v>
      </c>
      <c r="C8220">
        <v>444</v>
      </c>
      <c r="D8220" t="s">
        <v>4768</v>
      </c>
      <c r="E8220">
        <v>61.463</v>
      </c>
      <c r="F8220">
        <v>57.3</v>
      </c>
      <c r="G8220">
        <v>0.028</v>
      </c>
      <c r="H8220">
        <v>57.255</v>
      </c>
      <c r="I8220">
        <v>0.0488656195462478</v>
      </c>
      <c r="J8220">
        <v>99.9214659685864</v>
      </c>
      <c r="K8220">
        <v>93.2268193872736</v>
      </c>
      <c r="L8220">
        <v>0.0455558628768527</v>
      </c>
      <c r="M8220">
        <v>0.0169999999999959</v>
      </c>
      <c r="N8220">
        <v>0.0296684118673576</v>
      </c>
      <c r="O8220">
        <v>57.272</v>
      </c>
      <c r="P8220" t="s">
        <v>266</v>
      </c>
      <c r="R8220">
        <v>0</v>
      </c>
      <c r="S8220">
        <v>7463</v>
      </c>
      <c r="T8220">
        <v>7477</v>
      </c>
      <c r="U8220">
        <v>7468</v>
      </c>
      <c r="V8220">
        <v>7465</v>
      </c>
      <c r="W8220">
        <v>1</v>
      </c>
      <c r="X8220">
        <v>1</v>
      </c>
      <c r="Y8220" t="s">
        <v>6113</v>
      </c>
      <c r="Z8220" t="s">
        <v>102</v>
      </c>
      <c r="AA8220" t="s">
        <v>990</v>
      </c>
    </row>
    <row r="8221" spans="1:27">
      <c r="A8221" t="s">
        <v>27</v>
      </c>
      <c r="B8221">
        <v>2</v>
      </c>
      <c r="C8221">
        <v>446</v>
      </c>
      <c r="D8221" t="s">
        <v>265</v>
      </c>
      <c r="E8221">
        <v>44.089</v>
      </c>
      <c r="F8221">
        <v>42.5</v>
      </c>
      <c r="G8221">
        <v>0.022</v>
      </c>
      <c r="H8221">
        <v>42.419</v>
      </c>
      <c r="I8221">
        <v>0.0517647058823529</v>
      </c>
      <c r="J8221">
        <v>99.8094117647059</v>
      </c>
      <c r="K8221">
        <v>96.3959264215564</v>
      </c>
      <c r="L8221">
        <v>0.049899067794688</v>
      </c>
      <c r="M8221">
        <v>0.0590000000000046</v>
      </c>
      <c r="N8221">
        <v>0.138823529411776</v>
      </c>
      <c r="O8221">
        <v>42.478</v>
      </c>
      <c r="P8221" t="s">
        <v>266</v>
      </c>
      <c r="R8221">
        <v>0</v>
      </c>
      <c r="S8221">
        <v>7487</v>
      </c>
      <c r="T8221">
        <v>7501</v>
      </c>
      <c r="U8221">
        <v>7492</v>
      </c>
      <c r="V8221">
        <v>7489</v>
      </c>
      <c r="W8221">
        <v>1</v>
      </c>
      <c r="X8221">
        <v>1</v>
      </c>
      <c r="Y8221" t="s">
        <v>6114</v>
      </c>
      <c r="Z8221" t="s">
        <v>102</v>
      </c>
      <c r="AA8221" t="s">
        <v>990</v>
      </c>
    </row>
    <row r="8222" spans="1:27">
      <c r="A8222" t="s">
        <v>27</v>
      </c>
      <c r="B8222">
        <v>2</v>
      </c>
      <c r="C8222">
        <v>447</v>
      </c>
      <c r="D8222" t="s">
        <v>265</v>
      </c>
      <c r="E8222">
        <v>62.014</v>
      </c>
      <c r="F8222">
        <v>60.6</v>
      </c>
      <c r="G8222">
        <v>0.02</v>
      </c>
      <c r="H8222">
        <v>60.459</v>
      </c>
      <c r="I8222">
        <v>0.033003300330033</v>
      </c>
      <c r="J8222">
        <v>99.7673267326733</v>
      </c>
      <c r="K8222">
        <v>97.7198697068404</v>
      </c>
      <c r="L8222">
        <v>0.0322507820814655</v>
      </c>
      <c r="M8222">
        <v>0.120999999999995</v>
      </c>
      <c r="N8222">
        <v>0.199669966996692</v>
      </c>
      <c r="O8222">
        <v>60.58</v>
      </c>
      <c r="P8222" t="s">
        <v>266</v>
      </c>
      <c r="R8222">
        <v>0</v>
      </c>
      <c r="S8222">
        <v>7503</v>
      </c>
      <c r="T8222">
        <v>7517</v>
      </c>
      <c r="U8222">
        <v>7508</v>
      </c>
      <c r="V8222">
        <v>7505</v>
      </c>
      <c r="W8222">
        <v>1</v>
      </c>
      <c r="X8222">
        <v>1</v>
      </c>
      <c r="Y8222" t="s">
        <v>6115</v>
      </c>
      <c r="Z8222" t="s">
        <v>102</v>
      </c>
      <c r="AA8222" t="s">
        <v>990</v>
      </c>
    </row>
    <row r="8223" spans="1:27">
      <c r="A8223" t="s">
        <v>27</v>
      </c>
      <c r="B8223">
        <v>2</v>
      </c>
      <c r="C8223">
        <v>448</v>
      </c>
      <c r="D8223" t="s">
        <v>265</v>
      </c>
      <c r="E8223">
        <v>90.671</v>
      </c>
      <c r="F8223">
        <v>88.1</v>
      </c>
      <c r="G8223">
        <v>0.023</v>
      </c>
      <c r="H8223">
        <v>87.985</v>
      </c>
      <c r="I8223">
        <v>0.0261066969353008</v>
      </c>
      <c r="J8223">
        <v>99.8694665153235</v>
      </c>
      <c r="K8223">
        <v>97.164473756769</v>
      </c>
      <c r="L8223">
        <v>0.0253664346924596</v>
      </c>
      <c r="M8223">
        <v>0.0919999999999987</v>
      </c>
      <c r="N8223">
        <v>0.104426787741202</v>
      </c>
      <c r="O8223">
        <v>88.077</v>
      </c>
      <c r="P8223" t="s">
        <v>266</v>
      </c>
      <c r="R8223">
        <v>0</v>
      </c>
      <c r="S8223">
        <v>7527</v>
      </c>
      <c r="T8223">
        <v>7541</v>
      </c>
      <c r="U8223">
        <v>7532</v>
      </c>
      <c r="V8223">
        <v>7529</v>
      </c>
      <c r="W8223">
        <v>1</v>
      </c>
      <c r="X8223">
        <v>1</v>
      </c>
      <c r="Y8223" t="s">
        <v>6116</v>
      </c>
      <c r="Z8223" t="s">
        <v>102</v>
      </c>
      <c r="AA8223" t="s">
        <v>990</v>
      </c>
    </row>
    <row r="8224" spans="1:27">
      <c r="A8224" t="s">
        <v>27</v>
      </c>
      <c r="B8224">
        <v>2</v>
      </c>
      <c r="C8224">
        <v>449</v>
      </c>
      <c r="D8224" t="s">
        <v>265</v>
      </c>
      <c r="E8224">
        <v>72.222</v>
      </c>
      <c r="F8224">
        <v>70.5</v>
      </c>
      <c r="G8224">
        <v>0.014</v>
      </c>
      <c r="H8224">
        <v>70.367</v>
      </c>
      <c r="I8224">
        <v>0.0198581560283688</v>
      </c>
      <c r="J8224">
        <v>99.8113475177305</v>
      </c>
      <c r="K8224">
        <v>97.6156849713384</v>
      </c>
      <c r="L8224">
        <v>0.0193846750297693</v>
      </c>
      <c r="M8224">
        <v>0.119</v>
      </c>
      <c r="N8224">
        <v>0.168794326241134</v>
      </c>
      <c r="O8224">
        <v>70.486</v>
      </c>
      <c r="P8224" t="s">
        <v>266</v>
      </c>
      <c r="R8224">
        <v>0</v>
      </c>
      <c r="S8224">
        <v>7550</v>
      </c>
      <c r="T8224">
        <v>7564</v>
      </c>
      <c r="U8224">
        <v>7555</v>
      </c>
      <c r="V8224">
        <v>7552</v>
      </c>
      <c r="W8224">
        <v>1</v>
      </c>
      <c r="X8224">
        <v>1</v>
      </c>
      <c r="Y8224" t="s">
        <v>6117</v>
      </c>
      <c r="Z8224" t="s">
        <v>102</v>
      </c>
      <c r="AA8224" t="s">
        <v>990</v>
      </c>
    </row>
    <row r="8225" spans="1:27">
      <c r="A8225" t="s">
        <v>27</v>
      </c>
      <c r="B8225">
        <v>2</v>
      </c>
      <c r="C8225">
        <v>450</v>
      </c>
      <c r="D8225" t="s">
        <v>1505</v>
      </c>
      <c r="E8225">
        <v>48.424</v>
      </c>
      <c r="F8225">
        <v>43.6</v>
      </c>
      <c r="G8225">
        <v>0.007</v>
      </c>
      <c r="H8225">
        <v>43.503</v>
      </c>
      <c r="I8225">
        <v>0.0160550458715596</v>
      </c>
      <c r="J8225">
        <v>99.7775229357798</v>
      </c>
      <c r="K8225">
        <v>90.0379976870973</v>
      </c>
      <c r="L8225">
        <v>0.0144556418304973</v>
      </c>
      <c r="M8225">
        <v>0.0900000000000034</v>
      </c>
      <c r="N8225">
        <v>0.206422018348632</v>
      </c>
      <c r="O8225">
        <v>43.593</v>
      </c>
      <c r="P8225" t="s">
        <v>266</v>
      </c>
      <c r="R8225">
        <v>0</v>
      </c>
      <c r="S8225">
        <v>7566</v>
      </c>
      <c r="T8225">
        <v>7580</v>
      </c>
      <c r="U8225">
        <v>7571</v>
      </c>
      <c r="V8225">
        <v>7568</v>
      </c>
      <c r="W8225">
        <v>1</v>
      </c>
      <c r="X8225">
        <v>1</v>
      </c>
      <c r="Y8225" t="s">
        <v>6118</v>
      </c>
      <c r="Z8225" t="s">
        <v>102</v>
      </c>
      <c r="AA8225" t="s">
        <v>990</v>
      </c>
    </row>
    <row r="8226" spans="1:27">
      <c r="A8226" t="s">
        <v>27</v>
      </c>
      <c r="B8226">
        <v>2</v>
      </c>
      <c r="C8226">
        <v>452</v>
      </c>
      <c r="D8226" t="s">
        <v>265</v>
      </c>
      <c r="E8226">
        <v>200.525</v>
      </c>
      <c r="F8226">
        <v>194.8</v>
      </c>
      <c r="G8226">
        <v>0.008</v>
      </c>
      <c r="H8226">
        <v>194.721</v>
      </c>
      <c r="I8226">
        <v>0.00410677618069815</v>
      </c>
      <c r="J8226">
        <v>99.9594455852156</v>
      </c>
      <c r="K8226">
        <v>97.144994389727</v>
      </c>
      <c r="L8226">
        <v>0.00398952749033786</v>
      </c>
      <c r="M8226">
        <v>0.070999999999998</v>
      </c>
      <c r="N8226">
        <v>0.036447638603695</v>
      </c>
      <c r="O8226">
        <v>194.792</v>
      </c>
      <c r="P8226" t="s">
        <v>266</v>
      </c>
      <c r="R8226">
        <v>0</v>
      </c>
      <c r="S8226">
        <v>7586</v>
      </c>
      <c r="T8226">
        <v>7601</v>
      </c>
      <c r="U8226">
        <v>7592</v>
      </c>
      <c r="V8226">
        <v>7588</v>
      </c>
      <c r="W8226">
        <v>1</v>
      </c>
      <c r="X8226">
        <v>1</v>
      </c>
      <c r="Y8226" t="s">
        <v>6119</v>
      </c>
      <c r="Z8226" t="s">
        <v>102</v>
      </c>
      <c r="AA8226" t="s">
        <v>990</v>
      </c>
    </row>
    <row r="8227" spans="1:27">
      <c r="A8227" t="s">
        <v>27</v>
      </c>
      <c r="B8227">
        <v>2</v>
      </c>
      <c r="C8227">
        <v>453</v>
      </c>
      <c r="D8227" t="s">
        <v>265</v>
      </c>
      <c r="E8227">
        <v>208.575</v>
      </c>
      <c r="F8227">
        <v>206.4</v>
      </c>
      <c r="G8227">
        <v>0.011</v>
      </c>
      <c r="H8227">
        <v>206.348</v>
      </c>
      <c r="I8227">
        <v>0.00532945736434109</v>
      </c>
      <c r="J8227">
        <v>99.9748062015504</v>
      </c>
      <c r="K8227">
        <v>98.9572096368213</v>
      </c>
      <c r="L8227">
        <v>0.00527388229653602</v>
      </c>
      <c r="M8227">
        <v>0.0409999999999968</v>
      </c>
      <c r="N8227">
        <v>0.0198643410852698</v>
      </c>
      <c r="O8227">
        <v>206.389</v>
      </c>
      <c r="P8227" t="s">
        <v>266</v>
      </c>
      <c r="R8227">
        <v>0</v>
      </c>
      <c r="S8227">
        <v>7603</v>
      </c>
      <c r="T8227">
        <v>7618</v>
      </c>
      <c r="U8227">
        <v>7609</v>
      </c>
      <c r="V8227">
        <v>7605</v>
      </c>
      <c r="W8227">
        <v>1</v>
      </c>
      <c r="X8227">
        <v>1</v>
      </c>
      <c r="Y8227" t="s">
        <v>6120</v>
      </c>
      <c r="Z8227" t="s">
        <v>102</v>
      </c>
      <c r="AA8227" t="s">
        <v>990</v>
      </c>
    </row>
    <row r="8228" spans="1:27">
      <c r="A8228" t="s">
        <v>27</v>
      </c>
      <c r="B8228">
        <v>2</v>
      </c>
      <c r="C8228">
        <v>454</v>
      </c>
      <c r="D8228" t="s">
        <v>265</v>
      </c>
      <c r="E8228">
        <v>61.029</v>
      </c>
      <c r="F8228">
        <v>59.5</v>
      </c>
      <c r="G8228">
        <v>0.597</v>
      </c>
      <c r="H8228">
        <v>58.808</v>
      </c>
      <c r="I8228">
        <v>1.00336134453782</v>
      </c>
      <c r="J8228">
        <v>98.836974789916</v>
      </c>
      <c r="K8228">
        <v>97.4946336987334</v>
      </c>
      <c r="L8228">
        <v>0.978223467531829</v>
      </c>
      <c r="M8228">
        <v>0.0949999999999989</v>
      </c>
      <c r="N8228">
        <v>0.159663865546217</v>
      </c>
      <c r="O8228">
        <v>58.903</v>
      </c>
      <c r="P8228" t="s">
        <v>266</v>
      </c>
      <c r="R8228">
        <v>0</v>
      </c>
      <c r="S8228">
        <v>7620</v>
      </c>
      <c r="T8228">
        <v>7634</v>
      </c>
      <c r="U8228">
        <v>7625</v>
      </c>
      <c r="V8228">
        <v>7622</v>
      </c>
      <c r="W8228">
        <v>1</v>
      </c>
      <c r="X8228">
        <v>1</v>
      </c>
      <c r="Y8228" t="s">
        <v>6121</v>
      </c>
      <c r="Z8228" t="s">
        <v>102</v>
      </c>
      <c r="AA8228" t="s">
        <v>990</v>
      </c>
    </row>
    <row r="8229" spans="1:27">
      <c r="A8229" t="s">
        <v>27</v>
      </c>
      <c r="B8229">
        <v>2</v>
      </c>
      <c r="C8229">
        <v>455</v>
      </c>
      <c r="D8229" t="s">
        <v>265</v>
      </c>
      <c r="E8229">
        <v>96.611</v>
      </c>
      <c r="F8229">
        <v>92.8</v>
      </c>
      <c r="G8229">
        <v>1.095</v>
      </c>
      <c r="H8229">
        <v>91.581</v>
      </c>
      <c r="I8229">
        <v>1.17995689655172</v>
      </c>
      <c r="J8229">
        <v>98.6864224137931</v>
      </c>
      <c r="K8229">
        <v>96.0553146122077</v>
      </c>
      <c r="L8229">
        <v>1.1334113092712</v>
      </c>
      <c r="M8229">
        <v>0.123999999999995</v>
      </c>
      <c r="N8229">
        <v>0.133620689655167</v>
      </c>
      <c r="O8229">
        <v>91.705</v>
      </c>
      <c r="P8229" t="s">
        <v>266</v>
      </c>
      <c r="R8229">
        <v>0</v>
      </c>
      <c r="S8229">
        <v>7636</v>
      </c>
      <c r="T8229">
        <v>7650</v>
      </c>
      <c r="U8229">
        <v>7641</v>
      </c>
      <c r="V8229">
        <v>7638</v>
      </c>
      <c r="W8229">
        <v>1</v>
      </c>
      <c r="X8229">
        <v>1</v>
      </c>
      <c r="Y8229" t="s">
        <v>6122</v>
      </c>
      <c r="Z8229" t="s">
        <v>102</v>
      </c>
      <c r="AA8229" t="s">
        <v>990</v>
      </c>
    </row>
    <row r="8230" spans="1:27">
      <c r="A8230" t="s">
        <v>27</v>
      </c>
      <c r="B8230">
        <v>2</v>
      </c>
      <c r="C8230">
        <v>456</v>
      </c>
      <c r="D8230" t="s">
        <v>265</v>
      </c>
      <c r="E8230">
        <v>114.595</v>
      </c>
      <c r="F8230">
        <v>112.9</v>
      </c>
      <c r="G8230">
        <v>16.743</v>
      </c>
      <c r="H8230">
        <v>96.142</v>
      </c>
      <c r="I8230">
        <v>14.8299379982285</v>
      </c>
      <c r="J8230">
        <v>85.1567759078831</v>
      </c>
      <c r="K8230">
        <v>98.5208778742528</v>
      </c>
      <c r="L8230">
        <v>14.6105851040621</v>
      </c>
      <c r="M8230">
        <v>0.0150000000000148</v>
      </c>
      <c r="N8230">
        <v>0.0132860938884099</v>
      </c>
      <c r="O8230">
        <v>96.157</v>
      </c>
      <c r="P8230" t="s">
        <v>266</v>
      </c>
      <c r="R8230">
        <v>0</v>
      </c>
      <c r="S8230">
        <v>7652</v>
      </c>
      <c r="T8230">
        <v>7666</v>
      </c>
      <c r="U8230">
        <v>7657</v>
      </c>
      <c r="V8230">
        <v>7654</v>
      </c>
      <c r="W8230">
        <v>1</v>
      </c>
      <c r="X8230">
        <v>1</v>
      </c>
      <c r="Y8230" t="s">
        <v>6123</v>
      </c>
      <c r="Z8230" t="s">
        <v>102</v>
      </c>
      <c r="AA8230" t="s">
        <v>990</v>
      </c>
    </row>
    <row r="8231" spans="1:27">
      <c r="A8231" t="s">
        <v>27</v>
      </c>
      <c r="B8231">
        <v>2</v>
      </c>
      <c r="C8231">
        <v>457</v>
      </c>
      <c r="D8231" t="s">
        <v>265</v>
      </c>
      <c r="E8231">
        <v>132.131</v>
      </c>
      <c r="F8231">
        <v>131</v>
      </c>
      <c r="G8231">
        <v>3.871</v>
      </c>
      <c r="H8231">
        <v>127.04</v>
      </c>
      <c r="I8231">
        <v>2.95496183206107</v>
      </c>
      <c r="J8231">
        <v>96.9770992366412</v>
      </c>
      <c r="K8231">
        <v>99.1440313022682</v>
      </c>
      <c r="L8231">
        <v>2.9296682837487</v>
      </c>
      <c r="M8231">
        <v>0.0889999999999986</v>
      </c>
      <c r="N8231">
        <v>0.0679389312977089</v>
      </c>
      <c r="O8231">
        <v>127.129</v>
      </c>
      <c r="P8231" t="s">
        <v>266</v>
      </c>
      <c r="R8231">
        <v>0</v>
      </c>
      <c r="S8231">
        <v>7668</v>
      </c>
      <c r="T8231">
        <v>7682</v>
      </c>
      <c r="U8231">
        <v>7673</v>
      </c>
      <c r="V8231">
        <v>7670</v>
      </c>
      <c r="W8231">
        <v>1</v>
      </c>
      <c r="X8231">
        <v>1</v>
      </c>
      <c r="Y8231" t="s">
        <v>6124</v>
      </c>
      <c r="Z8231" t="s">
        <v>102</v>
      </c>
      <c r="AA8231" t="s">
        <v>990</v>
      </c>
    </row>
    <row r="8232" spans="1:27">
      <c r="A8232" t="s">
        <v>27</v>
      </c>
      <c r="B8232">
        <v>2</v>
      </c>
      <c r="C8232">
        <v>458</v>
      </c>
      <c r="D8232" t="s">
        <v>265</v>
      </c>
      <c r="E8232">
        <v>134.331</v>
      </c>
      <c r="F8232">
        <v>132.7</v>
      </c>
      <c r="G8232">
        <v>4.499</v>
      </c>
      <c r="H8232">
        <v>128.146</v>
      </c>
      <c r="I8232">
        <v>3.39035418236624</v>
      </c>
      <c r="J8232">
        <v>96.5681989449887</v>
      </c>
      <c r="K8232">
        <v>98.7858349896896</v>
      </c>
      <c r="L8232">
        <v>3.34918968815835</v>
      </c>
      <c r="M8232">
        <v>0.0550000000000068</v>
      </c>
      <c r="N8232">
        <v>0.0414468726450692</v>
      </c>
      <c r="O8232">
        <v>128.201</v>
      </c>
      <c r="P8232" t="s">
        <v>266</v>
      </c>
      <c r="R8232">
        <v>0</v>
      </c>
      <c r="S8232">
        <v>7684</v>
      </c>
      <c r="T8232">
        <v>7698</v>
      </c>
      <c r="U8232">
        <v>7689</v>
      </c>
      <c r="V8232">
        <v>7686</v>
      </c>
      <c r="W8232">
        <v>1</v>
      </c>
      <c r="X8232">
        <v>1</v>
      </c>
      <c r="Y8232" t="s">
        <v>6125</v>
      </c>
      <c r="Z8232" t="s">
        <v>102</v>
      </c>
      <c r="AA8232" t="s">
        <v>990</v>
      </c>
    </row>
    <row r="8233" spans="1:27">
      <c r="A8233" t="s">
        <v>27</v>
      </c>
      <c r="B8233">
        <v>2</v>
      </c>
      <c r="C8233">
        <v>459</v>
      </c>
      <c r="D8233" t="s">
        <v>265</v>
      </c>
      <c r="E8233">
        <v>136.288</v>
      </c>
      <c r="F8233">
        <v>132.1</v>
      </c>
      <c r="G8233">
        <v>0.15</v>
      </c>
      <c r="H8233">
        <v>131.908</v>
      </c>
      <c r="I8233">
        <v>0.113550340651022</v>
      </c>
      <c r="J8233">
        <v>99.8546555639667</v>
      </c>
      <c r="K8233">
        <v>96.9270955623386</v>
      </c>
      <c r="L8233">
        <v>0.110061047194177</v>
      </c>
      <c r="M8233">
        <v>0.0420000000000016</v>
      </c>
      <c r="N8233">
        <v>0.0317940953822874</v>
      </c>
      <c r="O8233">
        <v>131.95</v>
      </c>
      <c r="P8233" t="s">
        <v>266</v>
      </c>
      <c r="R8233">
        <v>0</v>
      </c>
      <c r="S8233">
        <v>7700</v>
      </c>
      <c r="T8233">
        <v>7714</v>
      </c>
      <c r="U8233">
        <v>7705</v>
      </c>
      <c r="V8233">
        <v>7702</v>
      </c>
      <c r="W8233">
        <v>1</v>
      </c>
      <c r="X8233">
        <v>1</v>
      </c>
      <c r="Y8233" t="s">
        <v>6126</v>
      </c>
      <c r="Z8233" t="s">
        <v>102</v>
      </c>
      <c r="AA8233" t="s">
        <v>990</v>
      </c>
    </row>
    <row r="8234" spans="1:27">
      <c r="A8234" t="s">
        <v>27</v>
      </c>
      <c r="B8234">
        <v>2</v>
      </c>
      <c r="C8234">
        <v>460</v>
      </c>
      <c r="D8234" t="s">
        <v>265</v>
      </c>
      <c r="E8234">
        <v>78.556</v>
      </c>
      <c r="F8234">
        <v>77.3</v>
      </c>
      <c r="G8234">
        <v>5.751</v>
      </c>
      <c r="H8234">
        <v>71.487</v>
      </c>
      <c r="I8234">
        <v>7.43984476067271</v>
      </c>
      <c r="J8234">
        <v>92.4799482535576</v>
      </c>
      <c r="K8234">
        <v>98.4011405876063</v>
      </c>
      <c r="L8234">
        <v>7.32089210244921</v>
      </c>
      <c r="M8234">
        <v>0.0619999999999976</v>
      </c>
      <c r="N8234">
        <v>0.0802069857697252</v>
      </c>
      <c r="O8234">
        <v>71.549</v>
      </c>
      <c r="P8234" t="s">
        <v>266</v>
      </c>
      <c r="R8234">
        <v>0</v>
      </c>
      <c r="S8234">
        <v>7716</v>
      </c>
      <c r="T8234">
        <v>7730</v>
      </c>
      <c r="U8234">
        <v>7721</v>
      </c>
      <c r="V8234">
        <v>7718</v>
      </c>
      <c r="W8234">
        <v>1</v>
      </c>
      <c r="X8234">
        <v>1</v>
      </c>
      <c r="Y8234" t="s">
        <v>6127</v>
      </c>
      <c r="Z8234" t="s">
        <v>102</v>
      </c>
      <c r="AA8234" t="s">
        <v>990</v>
      </c>
    </row>
    <row r="8235" spans="1:27">
      <c r="A8235" t="s">
        <v>27</v>
      </c>
      <c r="B8235">
        <v>2</v>
      </c>
      <c r="C8235">
        <v>462</v>
      </c>
      <c r="D8235" t="s">
        <v>1505</v>
      </c>
      <c r="E8235">
        <v>1.956</v>
      </c>
      <c r="F8235">
        <v>1.3</v>
      </c>
      <c r="G8235">
        <v>0.023</v>
      </c>
      <c r="H8235">
        <v>1.204</v>
      </c>
      <c r="I8235">
        <v>1.76923076923077</v>
      </c>
      <c r="J8235">
        <v>92.6153846153846</v>
      </c>
      <c r="K8235">
        <v>66.4621676891616</v>
      </c>
      <c r="L8235">
        <v>1.1758691206544</v>
      </c>
      <c r="M8235">
        <v>0.0730000000000002</v>
      </c>
      <c r="N8235">
        <v>5.61538461538463</v>
      </c>
      <c r="O8235">
        <v>1.277</v>
      </c>
      <c r="P8235" t="s">
        <v>266</v>
      </c>
      <c r="R8235">
        <v>0</v>
      </c>
      <c r="S8235">
        <v>7753</v>
      </c>
      <c r="T8235">
        <v>7767</v>
      </c>
      <c r="U8235">
        <v>7758</v>
      </c>
      <c r="V8235">
        <v>7755</v>
      </c>
      <c r="W8235">
        <v>1</v>
      </c>
      <c r="X8235">
        <v>1</v>
      </c>
      <c r="Y8235" t="s">
        <v>6128</v>
      </c>
      <c r="Z8235" t="s">
        <v>102</v>
      </c>
      <c r="AA8235" t="s">
        <v>1031</v>
      </c>
    </row>
    <row r="8236" spans="1:27">
      <c r="A8236" t="s">
        <v>27</v>
      </c>
      <c r="B8236">
        <v>2</v>
      </c>
      <c r="C8236">
        <v>464</v>
      </c>
      <c r="D8236" t="s">
        <v>265</v>
      </c>
      <c r="E8236">
        <v>78.345</v>
      </c>
      <c r="F8236">
        <v>76.9</v>
      </c>
      <c r="G8236">
        <v>0.037</v>
      </c>
      <c r="H8236">
        <v>76.799</v>
      </c>
      <c r="I8236">
        <v>0.0481144343302991</v>
      </c>
      <c r="J8236">
        <v>99.8686605981795</v>
      </c>
      <c r="K8236">
        <v>98.1555938477248</v>
      </c>
      <c r="L8236">
        <v>0.0472270087433786</v>
      </c>
      <c r="M8236">
        <v>0.063999999999993</v>
      </c>
      <c r="N8236">
        <v>0.0832249674902379</v>
      </c>
      <c r="O8236">
        <v>76.863</v>
      </c>
      <c r="P8236" t="s">
        <v>266</v>
      </c>
      <c r="R8236">
        <v>0</v>
      </c>
      <c r="S8236">
        <v>7777</v>
      </c>
      <c r="T8236">
        <v>7791</v>
      </c>
      <c r="U8236">
        <v>7782</v>
      </c>
      <c r="V8236">
        <v>7779</v>
      </c>
      <c r="W8236">
        <v>1</v>
      </c>
      <c r="X8236">
        <v>1</v>
      </c>
      <c r="Y8236" t="s">
        <v>6129</v>
      </c>
      <c r="Z8236" t="s">
        <v>102</v>
      </c>
      <c r="AA8236" t="s">
        <v>1031</v>
      </c>
    </row>
    <row r="8237" spans="1:27">
      <c r="A8237" t="s">
        <v>27</v>
      </c>
      <c r="B8237">
        <v>2</v>
      </c>
      <c r="C8237">
        <v>465</v>
      </c>
      <c r="D8237" t="s">
        <v>265</v>
      </c>
      <c r="E8237">
        <v>57.702</v>
      </c>
      <c r="F8237">
        <v>54.6</v>
      </c>
      <c r="G8237">
        <v>2.051</v>
      </c>
      <c r="H8237">
        <v>52.471</v>
      </c>
      <c r="I8237">
        <v>3.75641025641026</v>
      </c>
      <c r="J8237">
        <v>96.1007326007326</v>
      </c>
      <c r="K8237">
        <v>94.6241031506707</v>
      </c>
      <c r="L8237">
        <v>3.55446951578801</v>
      </c>
      <c r="M8237">
        <v>0.078000000000003</v>
      </c>
      <c r="N8237">
        <v>0.142857142857148</v>
      </c>
      <c r="O8237">
        <v>52.549</v>
      </c>
      <c r="P8237" t="s">
        <v>266</v>
      </c>
      <c r="R8237">
        <v>0</v>
      </c>
      <c r="S8237">
        <v>7801</v>
      </c>
      <c r="T8237">
        <v>7815</v>
      </c>
      <c r="U8237">
        <v>7806</v>
      </c>
      <c r="V8237">
        <v>7803</v>
      </c>
      <c r="W8237">
        <v>1</v>
      </c>
      <c r="X8237">
        <v>1</v>
      </c>
      <c r="Y8237" t="s">
        <v>6130</v>
      </c>
      <c r="Z8237" t="s">
        <v>102</v>
      </c>
      <c r="AA8237" t="s">
        <v>1031</v>
      </c>
    </row>
    <row r="8238" spans="1:27">
      <c r="A8238" t="s">
        <v>27</v>
      </c>
      <c r="B8238">
        <v>2</v>
      </c>
      <c r="C8238">
        <v>466</v>
      </c>
      <c r="D8238" t="s">
        <v>5878</v>
      </c>
      <c r="E8238">
        <v>173.975</v>
      </c>
      <c r="F8238">
        <v>172</v>
      </c>
      <c r="G8238">
        <v>0.02</v>
      </c>
      <c r="H8238">
        <v>171.976</v>
      </c>
      <c r="I8238">
        <v>0.0116279069767442</v>
      </c>
      <c r="J8238">
        <v>99.9860465116279</v>
      </c>
      <c r="K8238">
        <v>98.8647794223308</v>
      </c>
      <c r="L8238">
        <v>0.011495904583992</v>
      </c>
      <c r="M8238">
        <v>0.00399999999999068</v>
      </c>
      <c r="N8238">
        <v>0.00232558139534342</v>
      </c>
      <c r="O8238">
        <v>171.98</v>
      </c>
      <c r="P8238" t="s">
        <v>266</v>
      </c>
      <c r="R8238">
        <v>0</v>
      </c>
      <c r="S8238">
        <v>7824</v>
      </c>
      <c r="T8238">
        <v>7838</v>
      </c>
      <c r="U8238">
        <v>7829</v>
      </c>
      <c r="V8238">
        <v>7826</v>
      </c>
      <c r="W8238">
        <v>1</v>
      </c>
      <c r="X8238">
        <v>1</v>
      </c>
      <c r="Y8238" t="s">
        <v>6131</v>
      </c>
      <c r="Z8238" t="s">
        <v>102</v>
      </c>
      <c r="AA8238" t="s">
        <v>1031</v>
      </c>
    </row>
    <row r="8239" spans="1:27">
      <c r="A8239" t="s">
        <v>27</v>
      </c>
      <c r="B8239">
        <v>2</v>
      </c>
      <c r="C8239">
        <v>467</v>
      </c>
      <c r="D8239" t="s">
        <v>5080</v>
      </c>
      <c r="E8239">
        <v>116.29</v>
      </c>
      <c r="F8239">
        <v>114.2</v>
      </c>
      <c r="G8239">
        <v>0.017</v>
      </c>
      <c r="H8239">
        <v>114.132</v>
      </c>
      <c r="I8239">
        <v>0.0148861646234676</v>
      </c>
      <c r="J8239">
        <v>99.9404553415061</v>
      </c>
      <c r="K8239">
        <v>98.2027689397197</v>
      </c>
      <c r="L8239">
        <v>0.0146186258491702</v>
      </c>
      <c r="M8239">
        <v>0.0510000000000019</v>
      </c>
      <c r="N8239">
        <v>0.0446584938704045</v>
      </c>
      <c r="O8239">
        <v>114.183</v>
      </c>
      <c r="P8239" t="s">
        <v>266</v>
      </c>
      <c r="R8239">
        <v>0</v>
      </c>
      <c r="S8239">
        <v>7840</v>
      </c>
      <c r="T8239">
        <v>7854</v>
      </c>
      <c r="U8239">
        <v>7845</v>
      </c>
      <c r="V8239">
        <v>7842</v>
      </c>
      <c r="W8239">
        <v>1</v>
      </c>
      <c r="X8239">
        <v>1</v>
      </c>
      <c r="Y8239" t="s">
        <v>6132</v>
      </c>
      <c r="Z8239" t="s">
        <v>102</v>
      </c>
      <c r="AA8239" t="s">
        <v>1031</v>
      </c>
    </row>
    <row r="8240" spans="1:27">
      <c r="A8240" t="s">
        <v>27</v>
      </c>
      <c r="B8240">
        <v>2</v>
      </c>
      <c r="C8240">
        <v>468</v>
      </c>
      <c r="D8240" t="s">
        <v>265</v>
      </c>
      <c r="E8240">
        <v>209.051</v>
      </c>
      <c r="F8240">
        <v>195.2</v>
      </c>
      <c r="G8240">
        <v>0.152</v>
      </c>
      <c r="H8240">
        <v>194.961</v>
      </c>
      <c r="I8240">
        <v>0.0778688524590164</v>
      </c>
      <c r="J8240">
        <v>99.8775614754098</v>
      </c>
      <c r="K8240">
        <v>93.3743440595835</v>
      </c>
      <c r="L8240">
        <v>0.0727095302103315</v>
      </c>
      <c r="M8240">
        <v>0.0869999999999891</v>
      </c>
      <c r="N8240">
        <v>0.044569672131142</v>
      </c>
      <c r="O8240">
        <v>195.048</v>
      </c>
      <c r="P8240" t="s">
        <v>266</v>
      </c>
      <c r="R8240">
        <v>0</v>
      </c>
      <c r="S8240">
        <v>7856</v>
      </c>
      <c r="T8240">
        <v>7871</v>
      </c>
      <c r="U8240">
        <v>7862</v>
      </c>
      <c r="V8240">
        <v>7858</v>
      </c>
      <c r="W8240">
        <v>1</v>
      </c>
      <c r="X8240">
        <v>1</v>
      </c>
      <c r="Y8240" t="s">
        <v>6133</v>
      </c>
      <c r="Z8240" t="s">
        <v>102</v>
      </c>
      <c r="AA8240" t="s">
        <v>1031</v>
      </c>
    </row>
    <row r="8241" spans="1:27">
      <c r="A8241" t="s">
        <v>27</v>
      </c>
      <c r="B8241">
        <v>2</v>
      </c>
      <c r="C8241">
        <v>469</v>
      </c>
      <c r="D8241" t="s">
        <v>265</v>
      </c>
      <c r="E8241">
        <v>126.631</v>
      </c>
      <c r="F8241">
        <v>125</v>
      </c>
      <c r="G8241">
        <v>0.025</v>
      </c>
      <c r="H8241">
        <v>124.902</v>
      </c>
      <c r="I8241">
        <v>0.02</v>
      </c>
      <c r="J8241">
        <v>99.9216</v>
      </c>
      <c r="K8241">
        <v>98.7120057489872</v>
      </c>
      <c r="L8241">
        <v>0.0197424011497974</v>
      </c>
      <c r="M8241">
        <v>0.0729999999999933</v>
      </c>
      <c r="N8241">
        <v>0.0583999999999946</v>
      </c>
      <c r="O8241">
        <v>124.975</v>
      </c>
      <c r="P8241" t="s">
        <v>266</v>
      </c>
      <c r="R8241">
        <v>0</v>
      </c>
      <c r="S8241">
        <v>7873</v>
      </c>
      <c r="T8241">
        <v>7887</v>
      </c>
      <c r="U8241">
        <v>7878</v>
      </c>
      <c r="V8241">
        <v>7875</v>
      </c>
      <c r="W8241">
        <v>1</v>
      </c>
      <c r="X8241">
        <v>1</v>
      </c>
      <c r="Y8241" t="s">
        <v>6134</v>
      </c>
      <c r="Z8241" t="s">
        <v>102</v>
      </c>
      <c r="AA8241" t="s">
        <v>1031</v>
      </c>
    </row>
    <row r="8242" spans="1:27">
      <c r="A8242" t="s">
        <v>27</v>
      </c>
      <c r="B8242">
        <v>2</v>
      </c>
      <c r="C8242">
        <v>470</v>
      </c>
      <c r="D8242" t="s">
        <v>1505</v>
      </c>
      <c r="E8242">
        <v>40.032</v>
      </c>
      <c r="F8242">
        <v>35.9</v>
      </c>
      <c r="G8242">
        <v>5.595</v>
      </c>
      <c r="H8242">
        <v>30.248</v>
      </c>
      <c r="I8242">
        <v>15.5849582172702</v>
      </c>
      <c r="J8242">
        <v>84.2562674094708</v>
      </c>
      <c r="K8242">
        <v>89.6782573940847</v>
      </c>
      <c r="L8242">
        <v>13.9763189448441</v>
      </c>
      <c r="M8242">
        <v>0.0569999999999951</v>
      </c>
      <c r="N8242">
        <v>0.158774373259039</v>
      </c>
      <c r="O8242">
        <v>30.305</v>
      </c>
      <c r="P8242" t="s">
        <v>266</v>
      </c>
      <c r="R8242">
        <v>0</v>
      </c>
      <c r="S8242">
        <v>7889</v>
      </c>
      <c r="T8242">
        <v>7903</v>
      </c>
      <c r="U8242">
        <v>7894</v>
      </c>
      <c r="V8242">
        <v>7891</v>
      </c>
      <c r="W8242">
        <v>1</v>
      </c>
      <c r="X8242">
        <v>1</v>
      </c>
      <c r="Y8242" t="s">
        <v>6135</v>
      </c>
      <c r="Z8242" t="s">
        <v>102</v>
      </c>
      <c r="AA8242" t="s">
        <v>1031</v>
      </c>
    </row>
    <row r="8243" spans="1:27">
      <c r="A8243" t="s">
        <v>27</v>
      </c>
      <c r="B8243">
        <v>2</v>
      </c>
      <c r="C8243">
        <v>472</v>
      </c>
      <c r="D8243" t="s">
        <v>265</v>
      </c>
      <c r="E8243">
        <v>160.388</v>
      </c>
      <c r="F8243">
        <v>158.6</v>
      </c>
      <c r="G8243">
        <v>0.022</v>
      </c>
      <c r="H8243">
        <v>158.53</v>
      </c>
      <c r="I8243">
        <v>0.0138713745271122</v>
      </c>
      <c r="J8243">
        <v>99.9558638083228</v>
      </c>
      <c r="K8243">
        <v>98.8852033817991</v>
      </c>
      <c r="L8243">
        <v>0.013716736912986</v>
      </c>
      <c r="M8243">
        <v>0.0480000000000018</v>
      </c>
      <c r="N8243">
        <v>0.0302648171500642</v>
      </c>
      <c r="O8243">
        <v>158.578</v>
      </c>
      <c r="P8243" t="s">
        <v>266</v>
      </c>
      <c r="R8243">
        <v>0</v>
      </c>
      <c r="S8243">
        <v>7909</v>
      </c>
      <c r="T8243">
        <v>7923</v>
      </c>
      <c r="U8243">
        <v>7914</v>
      </c>
      <c r="V8243">
        <v>7911</v>
      </c>
      <c r="W8243">
        <v>1</v>
      </c>
      <c r="X8243">
        <v>1</v>
      </c>
      <c r="Y8243" t="s">
        <v>6136</v>
      </c>
      <c r="Z8243" t="s">
        <v>102</v>
      </c>
      <c r="AA8243" t="s">
        <v>1031</v>
      </c>
    </row>
    <row r="8244" spans="1:27">
      <c r="A8244" t="s">
        <v>27</v>
      </c>
      <c r="B8244">
        <v>2</v>
      </c>
      <c r="C8244">
        <v>473</v>
      </c>
      <c r="D8244" t="s">
        <v>265</v>
      </c>
      <c r="E8244">
        <v>115</v>
      </c>
      <c r="F8244">
        <v>113.1</v>
      </c>
      <c r="G8244">
        <v>0.021</v>
      </c>
      <c r="H8244">
        <v>113.039</v>
      </c>
      <c r="I8244">
        <v>0.0185676392572944</v>
      </c>
      <c r="J8244">
        <v>99.9460654288241</v>
      </c>
      <c r="K8244">
        <v>98.3478260869565</v>
      </c>
      <c r="L8244">
        <v>0.0182608695652174</v>
      </c>
      <c r="M8244">
        <v>0.039999999999992</v>
      </c>
      <c r="N8244">
        <v>0.035366931918649</v>
      </c>
      <c r="O8244">
        <v>113.079</v>
      </c>
      <c r="P8244" t="s">
        <v>266</v>
      </c>
      <c r="R8244">
        <v>0</v>
      </c>
      <c r="S8244">
        <v>7925</v>
      </c>
      <c r="T8244">
        <v>7939</v>
      </c>
      <c r="U8244">
        <v>7930</v>
      </c>
      <c r="V8244">
        <v>7927</v>
      </c>
      <c r="W8244">
        <v>1</v>
      </c>
      <c r="X8244">
        <v>1</v>
      </c>
      <c r="Y8244" t="s">
        <v>6137</v>
      </c>
      <c r="Z8244" t="s">
        <v>102</v>
      </c>
      <c r="AA8244" t="s">
        <v>1031</v>
      </c>
    </row>
    <row r="8245" spans="1:27">
      <c r="A8245" t="s">
        <v>27</v>
      </c>
      <c r="B8245">
        <v>2</v>
      </c>
      <c r="C8245">
        <v>474</v>
      </c>
      <c r="D8245" t="s">
        <v>265</v>
      </c>
      <c r="E8245">
        <v>81.39</v>
      </c>
      <c r="F8245">
        <v>78.6</v>
      </c>
      <c r="G8245">
        <v>0.014</v>
      </c>
      <c r="H8245">
        <v>78.515</v>
      </c>
      <c r="I8245">
        <v>0.0178117048346056</v>
      </c>
      <c r="J8245">
        <v>99.8918575063613</v>
      </c>
      <c r="K8245">
        <v>96.5720604496867</v>
      </c>
      <c r="L8245">
        <v>0.0172011303599951</v>
      </c>
      <c r="M8245">
        <v>0.070999999999998</v>
      </c>
      <c r="N8245">
        <v>0.0903307888040686</v>
      </c>
      <c r="O8245">
        <v>78.586</v>
      </c>
      <c r="P8245" t="s">
        <v>266</v>
      </c>
      <c r="R8245">
        <v>0</v>
      </c>
      <c r="S8245">
        <v>7941</v>
      </c>
      <c r="T8245">
        <v>7955</v>
      </c>
      <c r="U8245">
        <v>7946</v>
      </c>
      <c r="V8245">
        <v>7943</v>
      </c>
      <c r="W8245">
        <v>1</v>
      </c>
      <c r="X8245">
        <v>1</v>
      </c>
      <c r="Y8245" t="s">
        <v>6138</v>
      </c>
      <c r="Z8245" t="s">
        <v>102</v>
      </c>
      <c r="AA8245" t="s">
        <v>1031</v>
      </c>
    </row>
    <row r="8246" spans="1:27">
      <c r="A8246" t="s">
        <v>27</v>
      </c>
      <c r="B8246">
        <v>2</v>
      </c>
      <c r="C8246">
        <v>475</v>
      </c>
      <c r="D8246" t="s">
        <v>265</v>
      </c>
      <c r="E8246">
        <v>213.642</v>
      </c>
      <c r="F8246">
        <v>206.5</v>
      </c>
      <c r="G8246">
        <v>0.167</v>
      </c>
      <c r="H8246">
        <v>206.311</v>
      </c>
      <c r="I8246">
        <v>0.0808716707021792</v>
      </c>
      <c r="J8246">
        <v>99.9084745762712</v>
      </c>
      <c r="K8246">
        <v>96.6570243678677</v>
      </c>
      <c r="L8246">
        <v>0.0781681504573071</v>
      </c>
      <c r="M8246">
        <v>0.0219999999999914</v>
      </c>
      <c r="N8246">
        <v>0.0106537530266302</v>
      </c>
      <c r="O8246">
        <v>206.333</v>
      </c>
      <c r="P8246" t="s">
        <v>266</v>
      </c>
      <c r="R8246">
        <v>0</v>
      </c>
      <c r="S8246">
        <v>7957</v>
      </c>
      <c r="T8246">
        <v>7972</v>
      </c>
      <c r="U8246">
        <v>7963</v>
      </c>
      <c r="V8246">
        <v>7959</v>
      </c>
      <c r="W8246">
        <v>1</v>
      </c>
      <c r="X8246">
        <v>1</v>
      </c>
      <c r="Y8246" t="s">
        <v>6139</v>
      </c>
      <c r="Z8246" t="s">
        <v>102</v>
      </c>
      <c r="AA8246" t="s">
        <v>1031</v>
      </c>
    </row>
    <row r="8247" spans="1:27">
      <c r="A8247" t="s">
        <v>27</v>
      </c>
      <c r="B8247">
        <v>2</v>
      </c>
      <c r="C8247">
        <v>476</v>
      </c>
      <c r="D8247" t="s">
        <v>265</v>
      </c>
      <c r="E8247">
        <v>263.983</v>
      </c>
      <c r="F8247">
        <v>260.5</v>
      </c>
      <c r="G8247">
        <v>0.066</v>
      </c>
      <c r="H8247">
        <v>260.39</v>
      </c>
      <c r="I8247">
        <v>0.0253358925143954</v>
      </c>
      <c r="J8247">
        <v>99.957773512476</v>
      </c>
      <c r="K8247">
        <v>98.6805968566158</v>
      </c>
      <c r="L8247">
        <v>0.025001609952156</v>
      </c>
      <c r="M8247">
        <v>0.0440000000000396</v>
      </c>
      <c r="N8247">
        <v>0.0168905950096121</v>
      </c>
      <c r="O8247">
        <v>260.434</v>
      </c>
      <c r="P8247" t="s">
        <v>266</v>
      </c>
      <c r="R8247">
        <v>0</v>
      </c>
      <c r="S8247">
        <v>7974</v>
      </c>
      <c r="T8247">
        <v>7989</v>
      </c>
      <c r="U8247">
        <v>7980</v>
      </c>
      <c r="V8247">
        <v>7976</v>
      </c>
      <c r="W8247">
        <v>1</v>
      </c>
      <c r="X8247">
        <v>1</v>
      </c>
      <c r="Y8247" t="s">
        <v>6140</v>
      </c>
      <c r="Z8247" t="s">
        <v>102</v>
      </c>
      <c r="AA8247" t="s">
        <v>1031</v>
      </c>
    </row>
    <row r="8248" spans="1:27">
      <c r="A8248" t="s">
        <v>27</v>
      </c>
      <c r="B8248">
        <v>2</v>
      </c>
      <c r="C8248">
        <v>477</v>
      </c>
      <c r="D8248" t="s">
        <v>265</v>
      </c>
      <c r="E8248">
        <v>167.093</v>
      </c>
      <c r="F8248">
        <v>165.1</v>
      </c>
      <c r="G8248">
        <v>0.131</v>
      </c>
      <c r="H8248">
        <v>164.929</v>
      </c>
      <c r="I8248">
        <v>0.0793458509993943</v>
      </c>
      <c r="J8248">
        <v>99.8964264082374</v>
      </c>
      <c r="K8248">
        <v>98.8072510518095</v>
      </c>
      <c r="L8248">
        <v>0.0783994541961662</v>
      </c>
      <c r="M8248">
        <v>0.039999999999992</v>
      </c>
      <c r="N8248">
        <v>0.024227740763169</v>
      </c>
      <c r="O8248">
        <v>164.969</v>
      </c>
      <c r="P8248" t="s">
        <v>266</v>
      </c>
      <c r="R8248">
        <v>0</v>
      </c>
      <c r="S8248">
        <v>7991</v>
      </c>
      <c r="T8248">
        <v>8005</v>
      </c>
      <c r="U8248">
        <v>7996</v>
      </c>
      <c r="V8248">
        <v>7993</v>
      </c>
      <c r="W8248">
        <v>1</v>
      </c>
      <c r="X8248">
        <v>1</v>
      </c>
      <c r="Y8248" t="s">
        <v>6141</v>
      </c>
      <c r="Z8248" t="s">
        <v>102</v>
      </c>
      <c r="AA8248" t="s">
        <v>1031</v>
      </c>
    </row>
    <row r="8249" spans="1:27">
      <c r="A8249" t="s">
        <v>27</v>
      </c>
      <c r="B8249">
        <v>2</v>
      </c>
      <c r="C8249">
        <v>478</v>
      </c>
      <c r="D8249" t="s">
        <v>265</v>
      </c>
      <c r="E8249">
        <v>73.523</v>
      </c>
      <c r="F8249">
        <v>72.1</v>
      </c>
      <c r="G8249">
        <v>4.542</v>
      </c>
      <c r="H8249">
        <v>67.494</v>
      </c>
      <c r="I8249">
        <v>6.2995839112344</v>
      </c>
      <c r="J8249">
        <v>93.6116504854369</v>
      </c>
      <c r="K8249">
        <v>98.0645512288672</v>
      </c>
      <c r="L8249">
        <v>6.17765869183793</v>
      </c>
      <c r="M8249">
        <v>0.063999999999993</v>
      </c>
      <c r="N8249">
        <v>0.0887656033287004</v>
      </c>
      <c r="O8249">
        <v>67.558</v>
      </c>
      <c r="P8249" t="s">
        <v>266</v>
      </c>
      <c r="R8249">
        <v>0</v>
      </c>
      <c r="S8249">
        <v>8007</v>
      </c>
      <c r="T8249">
        <v>8021</v>
      </c>
      <c r="U8249">
        <v>8012</v>
      </c>
      <c r="V8249">
        <v>8009</v>
      </c>
      <c r="W8249">
        <v>1</v>
      </c>
      <c r="X8249">
        <v>1</v>
      </c>
      <c r="Y8249" t="s">
        <v>6142</v>
      </c>
      <c r="Z8249" t="s">
        <v>102</v>
      </c>
      <c r="AA8249" t="s">
        <v>1031</v>
      </c>
    </row>
    <row r="8250" spans="1:27">
      <c r="A8250" t="s">
        <v>27</v>
      </c>
      <c r="B8250">
        <v>2</v>
      </c>
      <c r="C8250">
        <v>479</v>
      </c>
      <c r="D8250" t="s">
        <v>265</v>
      </c>
      <c r="E8250">
        <v>211.57</v>
      </c>
      <c r="F8250">
        <v>209.2</v>
      </c>
      <c r="G8250">
        <v>3.248</v>
      </c>
      <c r="H8250">
        <v>205.882</v>
      </c>
      <c r="I8250">
        <v>1.55258126195029</v>
      </c>
      <c r="J8250">
        <v>98.4139579349904</v>
      </c>
      <c r="K8250">
        <v>98.8798033747696</v>
      </c>
      <c r="L8250">
        <v>1.53518929904996</v>
      </c>
      <c r="M8250">
        <v>0.0699999999999932</v>
      </c>
      <c r="N8250">
        <v>0.0334608030592702</v>
      </c>
      <c r="O8250">
        <v>205.952</v>
      </c>
      <c r="P8250" t="s">
        <v>266</v>
      </c>
      <c r="R8250">
        <v>0</v>
      </c>
      <c r="S8250">
        <v>8023</v>
      </c>
      <c r="T8250">
        <v>8038</v>
      </c>
      <c r="U8250">
        <v>8029</v>
      </c>
      <c r="V8250">
        <v>8025</v>
      </c>
      <c r="W8250">
        <v>1</v>
      </c>
      <c r="X8250">
        <v>1</v>
      </c>
      <c r="Y8250" t="s">
        <v>6143</v>
      </c>
      <c r="Z8250" t="s">
        <v>102</v>
      </c>
      <c r="AA8250" t="s">
        <v>1031</v>
      </c>
    </row>
    <row r="8251" spans="1:27">
      <c r="A8251" t="s">
        <v>27</v>
      </c>
      <c r="B8251">
        <v>2</v>
      </c>
      <c r="C8251">
        <v>480</v>
      </c>
      <c r="D8251" t="s">
        <v>265</v>
      </c>
      <c r="E8251">
        <v>177.873</v>
      </c>
      <c r="F8251">
        <v>176.6</v>
      </c>
      <c r="G8251">
        <v>5.139</v>
      </c>
      <c r="H8251">
        <v>171.392</v>
      </c>
      <c r="I8251">
        <v>2.90996602491506</v>
      </c>
      <c r="J8251">
        <v>97.0509626274066</v>
      </c>
      <c r="K8251">
        <v>99.2843208356524</v>
      </c>
      <c r="L8251">
        <v>2.88914000438515</v>
      </c>
      <c r="M8251">
        <v>0.0689999999999884</v>
      </c>
      <c r="N8251">
        <v>0.0390713476783626</v>
      </c>
      <c r="O8251">
        <v>171.461</v>
      </c>
      <c r="P8251" t="s">
        <v>266</v>
      </c>
      <c r="R8251">
        <v>0</v>
      </c>
      <c r="S8251">
        <v>8040</v>
      </c>
      <c r="T8251">
        <v>8054</v>
      </c>
      <c r="U8251">
        <v>8045</v>
      </c>
      <c r="V8251">
        <v>8042</v>
      </c>
      <c r="W8251">
        <v>1</v>
      </c>
      <c r="X8251">
        <v>1</v>
      </c>
      <c r="Y8251" t="s">
        <v>6144</v>
      </c>
      <c r="Z8251" t="s">
        <v>102</v>
      </c>
      <c r="AA8251" t="s">
        <v>1031</v>
      </c>
    </row>
    <row r="8252" spans="1:27">
      <c r="A8252" t="s">
        <v>27</v>
      </c>
      <c r="B8252">
        <v>2</v>
      </c>
      <c r="C8252">
        <v>481</v>
      </c>
      <c r="D8252" t="s">
        <v>265</v>
      </c>
      <c r="E8252">
        <v>103.071</v>
      </c>
      <c r="F8252">
        <v>101.6</v>
      </c>
      <c r="G8252">
        <v>3.886</v>
      </c>
      <c r="H8252">
        <v>97.629</v>
      </c>
      <c r="I8252">
        <v>3.8248031496063</v>
      </c>
      <c r="J8252">
        <v>96.0915354330709</v>
      </c>
      <c r="K8252">
        <v>98.5728284386491</v>
      </c>
      <c r="L8252">
        <v>3.77021664677746</v>
      </c>
      <c r="M8252">
        <v>0.0849999999999937</v>
      </c>
      <c r="N8252">
        <v>0.0836614173228285</v>
      </c>
      <c r="O8252">
        <v>97.714</v>
      </c>
      <c r="P8252" t="s">
        <v>266</v>
      </c>
      <c r="R8252">
        <v>0</v>
      </c>
      <c r="S8252">
        <v>8056</v>
      </c>
      <c r="T8252">
        <v>8070</v>
      </c>
      <c r="U8252">
        <v>8061</v>
      </c>
      <c r="V8252">
        <v>8058</v>
      </c>
      <c r="W8252">
        <v>1</v>
      </c>
      <c r="X8252">
        <v>1</v>
      </c>
      <c r="Y8252" t="s">
        <v>6145</v>
      </c>
      <c r="Z8252" t="s">
        <v>102</v>
      </c>
      <c r="AA8252" t="s">
        <v>1031</v>
      </c>
    </row>
    <row r="8253" spans="1:27">
      <c r="A8253" t="s">
        <v>27</v>
      </c>
      <c r="B8253">
        <v>2</v>
      </c>
      <c r="C8253">
        <v>482</v>
      </c>
      <c r="D8253" t="s">
        <v>265</v>
      </c>
      <c r="E8253">
        <v>56.639</v>
      </c>
      <c r="F8253">
        <v>55.3</v>
      </c>
      <c r="G8253">
        <v>0.046</v>
      </c>
      <c r="H8253">
        <v>55.163</v>
      </c>
      <c r="I8253">
        <v>0.0831826401446655</v>
      </c>
      <c r="J8253">
        <v>99.75226039783</v>
      </c>
      <c r="K8253">
        <v>97.635904588711</v>
      </c>
      <c r="L8253">
        <v>0.0812161231660163</v>
      </c>
      <c r="M8253">
        <v>0.0910000000000011</v>
      </c>
      <c r="N8253">
        <v>0.164556962025318</v>
      </c>
      <c r="O8253">
        <v>55.254</v>
      </c>
      <c r="P8253" t="s">
        <v>266</v>
      </c>
      <c r="R8253">
        <v>0</v>
      </c>
      <c r="S8253">
        <v>8072</v>
      </c>
      <c r="T8253">
        <v>8086</v>
      </c>
      <c r="U8253">
        <v>8077</v>
      </c>
      <c r="V8253">
        <v>8074</v>
      </c>
      <c r="W8253">
        <v>1</v>
      </c>
      <c r="X8253">
        <v>1</v>
      </c>
      <c r="Y8253" t="s">
        <v>6146</v>
      </c>
      <c r="Z8253" t="s">
        <v>102</v>
      </c>
      <c r="AA8253" t="s">
        <v>1031</v>
      </c>
    </row>
    <row r="8254" spans="1:27">
      <c r="A8254" t="s">
        <v>27</v>
      </c>
      <c r="B8254">
        <v>2</v>
      </c>
      <c r="C8254">
        <v>484</v>
      </c>
      <c r="D8254" t="s">
        <v>1505</v>
      </c>
      <c r="E8254">
        <v>2.925</v>
      </c>
      <c r="F8254">
        <v>1.3</v>
      </c>
      <c r="G8254">
        <v>0.027</v>
      </c>
      <c r="H8254">
        <v>1.232</v>
      </c>
      <c r="I8254">
        <v>2.07692307692308</v>
      </c>
      <c r="J8254">
        <v>94.7692307692308</v>
      </c>
      <c r="K8254">
        <v>44.4444444444444</v>
      </c>
      <c r="L8254">
        <v>0.923076923076923</v>
      </c>
      <c r="M8254">
        <v>0.0410000000000001</v>
      </c>
      <c r="N8254">
        <v>3.15384615384617</v>
      </c>
      <c r="O8254">
        <v>1.273</v>
      </c>
      <c r="P8254" t="s">
        <v>266</v>
      </c>
      <c r="R8254">
        <v>0</v>
      </c>
      <c r="S8254">
        <v>8109</v>
      </c>
      <c r="T8254">
        <v>8123</v>
      </c>
      <c r="U8254">
        <v>8114</v>
      </c>
      <c r="V8254">
        <v>8111</v>
      </c>
      <c r="W8254">
        <v>1</v>
      </c>
      <c r="X8254">
        <v>1</v>
      </c>
      <c r="Y8254" t="s">
        <v>6147</v>
      </c>
      <c r="Z8254" t="s">
        <v>102</v>
      </c>
      <c r="AA8254" t="s">
        <v>1081</v>
      </c>
    </row>
    <row r="8255" spans="1:27">
      <c r="A8255" t="s">
        <v>27</v>
      </c>
      <c r="B8255">
        <v>2</v>
      </c>
      <c r="C8255">
        <v>486</v>
      </c>
      <c r="D8255" t="s">
        <v>5878</v>
      </c>
      <c r="E8255">
        <v>198.723</v>
      </c>
      <c r="F8255">
        <v>196.4</v>
      </c>
      <c r="G8255">
        <v>0.032</v>
      </c>
      <c r="H8255">
        <v>196.36</v>
      </c>
      <c r="I8255">
        <v>0.0162932790224033</v>
      </c>
      <c r="J8255">
        <v>99.979633401222</v>
      </c>
      <c r="K8255">
        <v>98.8310361659194</v>
      </c>
      <c r="L8255">
        <v>0.0161028164832455</v>
      </c>
      <c r="M8255">
        <v>0.00799999999998136</v>
      </c>
      <c r="N8255">
        <v>0.00407331975559132</v>
      </c>
      <c r="O8255">
        <v>196.368</v>
      </c>
      <c r="P8255" t="s">
        <v>266</v>
      </c>
      <c r="R8255">
        <v>0</v>
      </c>
      <c r="S8255">
        <v>8148</v>
      </c>
      <c r="T8255">
        <v>8162</v>
      </c>
      <c r="U8255">
        <v>8153</v>
      </c>
      <c r="V8255">
        <v>8150</v>
      </c>
      <c r="W8255">
        <v>1</v>
      </c>
      <c r="X8255">
        <v>1</v>
      </c>
      <c r="Y8255" t="s">
        <v>6148</v>
      </c>
      <c r="Z8255" t="s">
        <v>102</v>
      </c>
      <c r="AA8255" t="s">
        <v>1081</v>
      </c>
    </row>
    <row r="8256" spans="1:27">
      <c r="A8256" t="s">
        <v>27</v>
      </c>
      <c r="B8256">
        <v>2</v>
      </c>
      <c r="C8256">
        <v>487</v>
      </c>
      <c r="D8256" t="s">
        <v>5080</v>
      </c>
      <c r="E8256">
        <v>119.99</v>
      </c>
      <c r="F8256">
        <v>118.3</v>
      </c>
      <c r="G8256">
        <v>0.018</v>
      </c>
      <c r="H8256">
        <v>118.257</v>
      </c>
      <c r="I8256">
        <v>0.0152155536770921</v>
      </c>
      <c r="J8256">
        <v>99.9636517328825</v>
      </c>
      <c r="K8256">
        <v>98.5915492957747</v>
      </c>
      <c r="L8256">
        <v>0.0150012501041753</v>
      </c>
      <c r="M8256">
        <v>0.0249999999999915</v>
      </c>
      <c r="N8256">
        <v>0.0211327134403985</v>
      </c>
      <c r="O8256">
        <v>118.282</v>
      </c>
      <c r="P8256" t="s">
        <v>266</v>
      </c>
      <c r="R8256">
        <v>0</v>
      </c>
      <c r="S8256">
        <v>8164</v>
      </c>
      <c r="T8256">
        <v>8178</v>
      </c>
      <c r="U8256">
        <v>8169</v>
      </c>
      <c r="V8256">
        <v>8166</v>
      </c>
      <c r="W8256">
        <v>1</v>
      </c>
      <c r="X8256">
        <v>1</v>
      </c>
      <c r="Y8256" t="s">
        <v>6149</v>
      </c>
      <c r="Z8256" t="s">
        <v>102</v>
      </c>
      <c r="AA8256" t="s">
        <v>1081</v>
      </c>
    </row>
    <row r="8257" spans="1:27">
      <c r="A8257" t="s">
        <v>27</v>
      </c>
      <c r="B8257">
        <v>2</v>
      </c>
      <c r="C8257">
        <v>488</v>
      </c>
      <c r="D8257" t="s">
        <v>1505</v>
      </c>
      <c r="E8257">
        <v>49.438</v>
      </c>
      <c r="F8257">
        <v>48.1</v>
      </c>
      <c r="G8257">
        <v>0.012</v>
      </c>
      <c r="H8257">
        <v>47.999</v>
      </c>
      <c r="I8257">
        <v>0.0249480249480249</v>
      </c>
      <c r="J8257">
        <v>99.7900207900208</v>
      </c>
      <c r="K8257">
        <v>97.2935798373721</v>
      </c>
      <c r="L8257">
        <v>0.0242728265706541</v>
      </c>
      <c r="M8257">
        <v>0.0889999999999986</v>
      </c>
      <c r="N8257">
        <v>0.185031185031182</v>
      </c>
      <c r="O8257">
        <v>48.088</v>
      </c>
      <c r="P8257" t="s">
        <v>266</v>
      </c>
      <c r="R8257">
        <v>0</v>
      </c>
      <c r="S8257">
        <v>8180</v>
      </c>
      <c r="T8257">
        <v>8194</v>
      </c>
      <c r="U8257">
        <v>8185</v>
      </c>
      <c r="V8257">
        <v>8182</v>
      </c>
      <c r="W8257">
        <v>1</v>
      </c>
      <c r="X8257">
        <v>1</v>
      </c>
      <c r="Y8257" t="s">
        <v>6150</v>
      </c>
      <c r="Z8257" t="s">
        <v>102</v>
      </c>
      <c r="AA8257" t="s">
        <v>1081</v>
      </c>
    </row>
    <row r="8258" spans="1:27">
      <c r="A8258" t="s">
        <v>27</v>
      </c>
      <c r="B8258">
        <v>2</v>
      </c>
      <c r="C8258">
        <v>490</v>
      </c>
      <c r="D8258" t="s">
        <v>5878</v>
      </c>
      <c r="E8258">
        <v>141.356</v>
      </c>
      <c r="F8258">
        <v>134.1</v>
      </c>
      <c r="G8258">
        <v>0.161</v>
      </c>
      <c r="H8258">
        <v>133.913</v>
      </c>
      <c r="I8258">
        <v>0.120059656972409</v>
      </c>
      <c r="J8258">
        <v>99.8605518269948</v>
      </c>
      <c r="K8258">
        <v>94.8668609751266</v>
      </c>
      <c r="L8258">
        <v>0.113896827867229</v>
      </c>
      <c r="M8258">
        <v>0.025999999999982</v>
      </c>
      <c r="N8258">
        <v>0.0193885160327979</v>
      </c>
      <c r="O8258">
        <v>133.939</v>
      </c>
      <c r="P8258" t="s">
        <v>266</v>
      </c>
      <c r="R8258">
        <v>0</v>
      </c>
      <c r="S8258">
        <v>8219</v>
      </c>
      <c r="T8258">
        <v>8233</v>
      </c>
      <c r="U8258">
        <v>8224</v>
      </c>
      <c r="V8258">
        <v>8221</v>
      </c>
      <c r="W8258">
        <v>1</v>
      </c>
      <c r="X8258">
        <v>1</v>
      </c>
      <c r="Y8258" t="s">
        <v>6151</v>
      </c>
      <c r="Z8258" t="s">
        <v>102</v>
      </c>
      <c r="AA8258" t="s">
        <v>1081</v>
      </c>
    </row>
    <row r="8259" spans="1:27">
      <c r="A8259" t="s">
        <v>27</v>
      </c>
      <c r="B8259">
        <v>2</v>
      </c>
      <c r="C8259">
        <v>491</v>
      </c>
      <c r="D8259" t="s">
        <v>5080</v>
      </c>
      <c r="E8259">
        <v>134.322</v>
      </c>
      <c r="F8259">
        <v>132.4</v>
      </c>
      <c r="G8259">
        <v>0.113</v>
      </c>
      <c r="H8259">
        <v>132.266</v>
      </c>
      <c r="I8259">
        <v>0.0853474320241692</v>
      </c>
      <c r="J8259">
        <v>99.8987915407855</v>
      </c>
      <c r="K8259">
        <v>98.5691100489868</v>
      </c>
      <c r="L8259">
        <v>0.0841262041958875</v>
      </c>
      <c r="M8259">
        <v>0.021000000000015</v>
      </c>
      <c r="N8259">
        <v>0.0158610271903437</v>
      </c>
      <c r="O8259">
        <v>132.287</v>
      </c>
      <c r="P8259" t="s">
        <v>266</v>
      </c>
      <c r="R8259">
        <v>0</v>
      </c>
      <c r="S8259">
        <v>8235</v>
      </c>
      <c r="T8259">
        <v>8249</v>
      </c>
      <c r="U8259">
        <v>8240</v>
      </c>
      <c r="V8259">
        <v>8237</v>
      </c>
      <c r="W8259">
        <v>1</v>
      </c>
      <c r="X8259">
        <v>1</v>
      </c>
      <c r="Y8259" t="s">
        <v>6152</v>
      </c>
      <c r="Z8259" t="s">
        <v>102</v>
      </c>
      <c r="AA8259" t="s">
        <v>1081</v>
      </c>
    </row>
    <row r="8260" spans="1:27">
      <c r="A8260" t="s">
        <v>27</v>
      </c>
      <c r="B8260">
        <v>2</v>
      </c>
      <c r="C8260">
        <v>492</v>
      </c>
      <c r="D8260" t="s">
        <v>1505</v>
      </c>
      <c r="E8260">
        <v>32.59</v>
      </c>
      <c r="F8260">
        <v>28.5</v>
      </c>
      <c r="G8260">
        <v>0.05</v>
      </c>
      <c r="H8260">
        <v>28.392</v>
      </c>
      <c r="I8260">
        <v>0.175438596491228</v>
      </c>
      <c r="J8260">
        <v>99.6210526315789</v>
      </c>
      <c r="K8260">
        <v>87.4501380791654</v>
      </c>
      <c r="L8260">
        <v>0.153421294875729</v>
      </c>
      <c r="M8260">
        <v>0.0579999999999998</v>
      </c>
      <c r="N8260">
        <v>0.203508771929824</v>
      </c>
      <c r="O8260">
        <v>28.45</v>
      </c>
      <c r="P8260" t="s">
        <v>266</v>
      </c>
      <c r="R8260">
        <v>0</v>
      </c>
      <c r="S8260">
        <v>8251</v>
      </c>
      <c r="T8260">
        <v>8265</v>
      </c>
      <c r="U8260">
        <v>8256</v>
      </c>
      <c r="V8260">
        <v>8253</v>
      </c>
      <c r="W8260">
        <v>1</v>
      </c>
      <c r="X8260">
        <v>1</v>
      </c>
      <c r="Y8260" t="s">
        <v>6153</v>
      </c>
      <c r="Z8260" t="s">
        <v>102</v>
      </c>
      <c r="AA8260" t="s">
        <v>1081</v>
      </c>
    </row>
    <row r="8261" spans="1:27">
      <c r="A8261" t="s">
        <v>27</v>
      </c>
      <c r="B8261">
        <v>2</v>
      </c>
      <c r="C8261">
        <v>494</v>
      </c>
      <c r="D8261" t="s">
        <v>265</v>
      </c>
      <c r="E8261">
        <v>178.936</v>
      </c>
      <c r="F8261">
        <v>176.3</v>
      </c>
      <c r="G8261">
        <v>2.789</v>
      </c>
      <c r="H8261">
        <v>173.444</v>
      </c>
      <c r="I8261">
        <v>1.58196256381168</v>
      </c>
      <c r="J8261">
        <v>98.3800340328985</v>
      </c>
      <c r="K8261">
        <v>98.5268475879644</v>
      </c>
      <c r="L8261">
        <v>1.55865784414539</v>
      </c>
      <c r="M8261">
        <v>0.0670000000000357</v>
      </c>
      <c r="N8261">
        <v>0.0380034032898671</v>
      </c>
      <c r="O8261">
        <v>173.511</v>
      </c>
      <c r="P8261" t="s">
        <v>266</v>
      </c>
      <c r="R8261">
        <v>0</v>
      </c>
      <c r="S8261">
        <v>8271</v>
      </c>
      <c r="T8261">
        <v>8285</v>
      </c>
      <c r="U8261">
        <v>8276</v>
      </c>
      <c r="V8261">
        <v>8273</v>
      </c>
      <c r="W8261">
        <v>1</v>
      </c>
      <c r="X8261">
        <v>1</v>
      </c>
      <c r="Y8261" t="s">
        <v>6154</v>
      </c>
      <c r="Z8261" t="s">
        <v>102</v>
      </c>
      <c r="AA8261" t="s">
        <v>1081</v>
      </c>
    </row>
    <row r="8262" spans="1:27">
      <c r="A8262" t="s">
        <v>27</v>
      </c>
      <c r="B8262">
        <v>2</v>
      </c>
      <c r="C8262">
        <v>495</v>
      </c>
      <c r="D8262" t="s">
        <v>265</v>
      </c>
      <c r="E8262">
        <v>83.005</v>
      </c>
      <c r="F8262">
        <v>81.7</v>
      </c>
      <c r="G8262">
        <v>0.007</v>
      </c>
      <c r="H8262">
        <v>81.624</v>
      </c>
      <c r="I8262">
        <v>0.00856793145654835</v>
      </c>
      <c r="J8262">
        <v>99.906976744186</v>
      </c>
      <c r="K8262">
        <v>98.4278055538823</v>
      </c>
      <c r="L8262">
        <v>0.00843322691404132</v>
      </c>
      <c r="M8262">
        <v>0.0690000000000026</v>
      </c>
      <c r="N8262">
        <v>0.0844553243574083</v>
      </c>
      <c r="O8262">
        <v>81.693</v>
      </c>
      <c r="P8262" t="s">
        <v>266</v>
      </c>
      <c r="R8262">
        <v>0</v>
      </c>
      <c r="S8262">
        <v>8287</v>
      </c>
      <c r="T8262">
        <v>8301</v>
      </c>
      <c r="U8262">
        <v>8292</v>
      </c>
      <c r="V8262">
        <v>8289</v>
      </c>
      <c r="W8262">
        <v>1</v>
      </c>
      <c r="X8262">
        <v>1</v>
      </c>
      <c r="Y8262" t="s">
        <v>6155</v>
      </c>
      <c r="Z8262" t="s">
        <v>102</v>
      </c>
      <c r="AA8262" t="s">
        <v>1081</v>
      </c>
    </row>
    <row r="8263" spans="1:27">
      <c r="A8263" t="s">
        <v>27</v>
      </c>
      <c r="B8263">
        <v>2</v>
      </c>
      <c r="C8263">
        <v>496</v>
      </c>
      <c r="D8263" t="s">
        <v>265</v>
      </c>
      <c r="E8263">
        <v>57.011</v>
      </c>
      <c r="F8263">
        <v>55.7</v>
      </c>
      <c r="G8263">
        <v>0.011</v>
      </c>
      <c r="H8263">
        <v>55.591</v>
      </c>
      <c r="I8263">
        <v>0.0197486535008977</v>
      </c>
      <c r="J8263">
        <v>99.8043087971275</v>
      </c>
      <c r="K8263">
        <v>97.7004437740085</v>
      </c>
      <c r="L8263">
        <v>0.0192945221097683</v>
      </c>
      <c r="M8263">
        <v>0.097999999999999</v>
      </c>
      <c r="N8263">
        <v>0.175942549371632</v>
      </c>
      <c r="O8263">
        <v>55.689</v>
      </c>
      <c r="P8263" t="s">
        <v>266</v>
      </c>
      <c r="R8263">
        <v>0</v>
      </c>
      <c r="S8263">
        <v>8303</v>
      </c>
      <c r="T8263">
        <v>8317</v>
      </c>
      <c r="U8263">
        <v>8308</v>
      </c>
      <c r="V8263">
        <v>8305</v>
      </c>
      <c r="W8263">
        <v>1</v>
      </c>
      <c r="X8263">
        <v>1</v>
      </c>
      <c r="Y8263" t="s">
        <v>6156</v>
      </c>
      <c r="Z8263" t="s">
        <v>102</v>
      </c>
      <c r="AA8263" t="s">
        <v>1081</v>
      </c>
    </row>
    <row r="8264" spans="1:27">
      <c r="A8264" t="s">
        <v>27</v>
      </c>
      <c r="B8264">
        <v>2</v>
      </c>
      <c r="C8264">
        <v>497</v>
      </c>
      <c r="D8264" t="s">
        <v>265</v>
      </c>
      <c r="E8264">
        <v>86.99</v>
      </c>
      <c r="F8264">
        <v>83.5</v>
      </c>
      <c r="G8264">
        <v>0.005</v>
      </c>
      <c r="H8264">
        <v>83.503</v>
      </c>
      <c r="I8264">
        <v>0.00598802395209581</v>
      </c>
      <c r="J8264">
        <v>100.003592814371</v>
      </c>
      <c r="K8264">
        <v>95.9880446028279</v>
      </c>
      <c r="L8264">
        <v>0.00574778710196574</v>
      </c>
      <c r="M8264">
        <v>-0.00799999999999557</v>
      </c>
      <c r="N8264">
        <v>0.00958083832334798</v>
      </c>
      <c r="O8264">
        <v>83.495</v>
      </c>
      <c r="P8264" t="s">
        <v>266</v>
      </c>
      <c r="R8264">
        <v>0</v>
      </c>
      <c r="S8264">
        <v>8319</v>
      </c>
      <c r="T8264">
        <v>8333</v>
      </c>
      <c r="U8264">
        <v>8324</v>
      </c>
      <c r="V8264">
        <v>8321</v>
      </c>
      <c r="W8264">
        <v>1</v>
      </c>
      <c r="X8264">
        <v>1</v>
      </c>
      <c r="Y8264" t="s">
        <v>6157</v>
      </c>
      <c r="Z8264" t="s">
        <v>102</v>
      </c>
      <c r="AA8264" t="s">
        <v>1081</v>
      </c>
    </row>
    <row r="8265" spans="1:27">
      <c r="A8265" t="s">
        <v>27</v>
      </c>
      <c r="B8265">
        <v>2</v>
      </c>
      <c r="C8265">
        <v>498</v>
      </c>
      <c r="D8265" t="s">
        <v>265</v>
      </c>
      <c r="E8265">
        <v>103.71</v>
      </c>
      <c r="F8265">
        <v>102.2</v>
      </c>
      <c r="G8265">
        <v>0.016</v>
      </c>
      <c r="H8265">
        <v>102.124</v>
      </c>
      <c r="I8265">
        <v>0.0156555772994129</v>
      </c>
      <c r="J8265">
        <v>99.9256360078278</v>
      </c>
      <c r="K8265">
        <v>98.5440169703982</v>
      </c>
      <c r="L8265">
        <v>0.0154276347507473</v>
      </c>
      <c r="M8265">
        <v>0.0600000000000023</v>
      </c>
      <c r="N8265">
        <v>0.0587084148728007</v>
      </c>
      <c r="O8265">
        <v>102.184</v>
      </c>
      <c r="P8265" t="s">
        <v>266</v>
      </c>
      <c r="R8265">
        <v>0</v>
      </c>
      <c r="S8265">
        <v>8335</v>
      </c>
      <c r="T8265">
        <v>8349</v>
      </c>
      <c r="U8265">
        <v>8340</v>
      </c>
      <c r="V8265">
        <v>8337</v>
      </c>
      <c r="W8265">
        <v>1</v>
      </c>
      <c r="X8265">
        <v>1</v>
      </c>
      <c r="Y8265" t="s">
        <v>6158</v>
      </c>
      <c r="Z8265" t="s">
        <v>102</v>
      </c>
      <c r="AA8265" t="s">
        <v>1081</v>
      </c>
    </row>
    <row r="8266" spans="1:27">
      <c r="A8266" t="s">
        <v>27</v>
      </c>
      <c r="B8266">
        <v>2</v>
      </c>
      <c r="C8266">
        <v>499</v>
      </c>
      <c r="D8266" t="s">
        <v>265</v>
      </c>
      <c r="E8266">
        <v>169.675</v>
      </c>
      <c r="F8266">
        <v>163.7</v>
      </c>
      <c r="G8266">
        <v>0.025</v>
      </c>
      <c r="H8266">
        <v>163.645</v>
      </c>
      <c r="I8266">
        <v>0.015271838729383</v>
      </c>
      <c r="J8266">
        <v>99.9664019547954</v>
      </c>
      <c r="K8266">
        <v>96.4785619566819</v>
      </c>
      <c r="L8266">
        <v>0.0147340503904523</v>
      </c>
      <c r="M8266">
        <v>0.0299999999999727</v>
      </c>
      <c r="N8266">
        <v>0.018326206475243</v>
      </c>
      <c r="O8266">
        <v>163.675</v>
      </c>
      <c r="P8266" t="s">
        <v>266</v>
      </c>
      <c r="R8266">
        <v>0</v>
      </c>
      <c r="S8266">
        <v>8351</v>
      </c>
      <c r="T8266">
        <v>8365</v>
      </c>
      <c r="U8266">
        <v>8356</v>
      </c>
      <c r="V8266">
        <v>8353</v>
      </c>
      <c r="W8266">
        <v>1</v>
      </c>
      <c r="X8266">
        <v>1</v>
      </c>
      <c r="Y8266" t="s">
        <v>6159</v>
      </c>
      <c r="Z8266" t="s">
        <v>102</v>
      </c>
      <c r="AA8266" t="s">
        <v>1081</v>
      </c>
    </row>
    <row r="8267" spans="1:27">
      <c r="A8267" t="s">
        <v>27</v>
      </c>
      <c r="B8267">
        <v>2</v>
      </c>
      <c r="C8267">
        <v>500</v>
      </c>
      <c r="D8267" t="s">
        <v>265</v>
      </c>
      <c r="E8267">
        <v>131.169</v>
      </c>
      <c r="F8267">
        <v>128.4</v>
      </c>
      <c r="G8267">
        <v>0.285</v>
      </c>
      <c r="H8267">
        <v>128.11</v>
      </c>
      <c r="I8267">
        <v>0.22196261682243</v>
      </c>
      <c r="J8267">
        <v>99.7741433021807</v>
      </c>
      <c r="K8267">
        <v>97.8889829151705</v>
      </c>
      <c r="L8267">
        <v>0.217276948059374</v>
      </c>
      <c r="M8267">
        <v>0.00499999999999545</v>
      </c>
      <c r="N8267">
        <v>0.00389408099688119</v>
      </c>
      <c r="O8267">
        <v>128.115</v>
      </c>
      <c r="P8267" t="s">
        <v>266</v>
      </c>
      <c r="R8267">
        <v>0</v>
      </c>
      <c r="S8267">
        <v>8367</v>
      </c>
      <c r="T8267">
        <v>8381</v>
      </c>
      <c r="U8267">
        <v>8372</v>
      </c>
      <c r="V8267">
        <v>8369</v>
      </c>
      <c r="W8267">
        <v>1</v>
      </c>
      <c r="X8267">
        <v>1</v>
      </c>
      <c r="Y8267" t="s">
        <v>6160</v>
      </c>
      <c r="Z8267" t="s">
        <v>102</v>
      </c>
      <c r="AA8267" t="s">
        <v>1081</v>
      </c>
    </row>
    <row r="8268" spans="1:27">
      <c r="A8268" t="s">
        <v>27</v>
      </c>
      <c r="B8268">
        <v>2</v>
      </c>
      <c r="C8268">
        <v>501</v>
      </c>
      <c r="D8268" t="s">
        <v>265</v>
      </c>
      <c r="E8268">
        <v>118.864</v>
      </c>
      <c r="F8268">
        <v>115.9</v>
      </c>
      <c r="G8268">
        <v>0.014</v>
      </c>
      <c r="H8268">
        <v>115.878</v>
      </c>
      <c r="I8268">
        <v>0.0120793787748059</v>
      </c>
      <c r="J8268">
        <v>99.9810181190682</v>
      </c>
      <c r="K8268">
        <v>97.5063938618926</v>
      </c>
      <c r="L8268">
        <v>0.0117781666442321</v>
      </c>
      <c r="M8268">
        <v>0.00800000000000978</v>
      </c>
      <c r="N8268">
        <v>0.00690250215704036</v>
      </c>
      <c r="O8268">
        <v>115.886</v>
      </c>
      <c r="P8268" t="s">
        <v>266</v>
      </c>
      <c r="R8268">
        <v>0</v>
      </c>
      <c r="S8268">
        <v>8383</v>
      </c>
      <c r="T8268">
        <v>8397</v>
      </c>
      <c r="U8268">
        <v>8388</v>
      </c>
      <c r="V8268">
        <v>8385</v>
      </c>
      <c r="W8268">
        <v>1</v>
      </c>
      <c r="X8268">
        <v>1</v>
      </c>
      <c r="Y8268" t="s">
        <v>6161</v>
      </c>
      <c r="Z8268" t="s">
        <v>102</v>
      </c>
      <c r="AA8268" t="s">
        <v>1081</v>
      </c>
    </row>
    <row r="8269" spans="1:27">
      <c r="A8269" t="s">
        <v>27</v>
      </c>
      <c r="B8269">
        <v>2</v>
      </c>
      <c r="C8269">
        <v>502</v>
      </c>
      <c r="D8269" t="s">
        <v>265</v>
      </c>
      <c r="E8269">
        <v>133.484</v>
      </c>
      <c r="F8269">
        <v>131.8</v>
      </c>
      <c r="G8269">
        <v>0.333</v>
      </c>
      <c r="H8269">
        <v>131.38</v>
      </c>
      <c r="I8269">
        <v>0.252655538694992</v>
      </c>
      <c r="J8269">
        <v>99.6813353566009</v>
      </c>
      <c r="K8269">
        <v>98.7384255790956</v>
      </c>
      <c r="L8269">
        <v>0.249468101045818</v>
      </c>
      <c r="M8269">
        <v>0.0870000000000175</v>
      </c>
      <c r="N8269">
        <v>0.0660091047041104</v>
      </c>
      <c r="O8269">
        <v>131.467</v>
      </c>
      <c r="P8269" t="s">
        <v>266</v>
      </c>
      <c r="R8269">
        <v>0</v>
      </c>
      <c r="S8269">
        <v>8399</v>
      </c>
      <c r="T8269">
        <v>8413</v>
      </c>
      <c r="U8269">
        <v>8404</v>
      </c>
      <c r="V8269">
        <v>8401</v>
      </c>
      <c r="W8269">
        <v>1</v>
      </c>
      <c r="X8269">
        <v>1</v>
      </c>
      <c r="Y8269" t="s">
        <v>6162</v>
      </c>
      <c r="Z8269" t="s">
        <v>102</v>
      </c>
      <c r="AA8269" t="s">
        <v>1081</v>
      </c>
    </row>
    <row r="8270" spans="1:27">
      <c r="A8270" t="s">
        <v>27</v>
      </c>
      <c r="B8270">
        <v>2</v>
      </c>
      <c r="C8270">
        <v>503</v>
      </c>
      <c r="D8270" t="s">
        <v>265</v>
      </c>
      <c r="E8270">
        <v>61.021</v>
      </c>
      <c r="F8270">
        <v>59.8</v>
      </c>
      <c r="G8270">
        <v>5.674</v>
      </c>
      <c r="H8270">
        <v>54.101</v>
      </c>
      <c r="I8270">
        <v>9.48829431438127</v>
      </c>
      <c r="J8270">
        <v>90.4698996655518</v>
      </c>
      <c r="K8270">
        <v>97.9990495075466</v>
      </c>
      <c r="L8270">
        <v>9.29843824257223</v>
      </c>
      <c r="M8270">
        <v>0.0249999999999986</v>
      </c>
      <c r="N8270">
        <v>0.0418060200668873</v>
      </c>
      <c r="O8270">
        <v>54.126</v>
      </c>
      <c r="P8270" t="s">
        <v>266</v>
      </c>
      <c r="R8270">
        <v>0</v>
      </c>
      <c r="S8270">
        <v>8415</v>
      </c>
      <c r="T8270">
        <v>8429</v>
      </c>
      <c r="U8270">
        <v>8420</v>
      </c>
      <c r="V8270">
        <v>8417</v>
      </c>
      <c r="W8270">
        <v>1</v>
      </c>
      <c r="X8270">
        <v>1</v>
      </c>
      <c r="Y8270" t="s">
        <v>6163</v>
      </c>
      <c r="Z8270" t="s">
        <v>102</v>
      </c>
      <c r="AA8270" t="s">
        <v>1081</v>
      </c>
    </row>
    <row r="8271" spans="1:27">
      <c r="A8271" t="s">
        <v>27</v>
      </c>
      <c r="B8271">
        <v>2</v>
      </c>
      <c r="C8271">
        <v>504</v>
      </c>
      <c r="D8271" t="s">
        <v>265</v>
      </c>
      <c r="E8271">
        <v>335.484</v>
      </c>
      <c r="F8271">
        <v>328.1</v>
      </c>
      <c r="G8271">
        <v>2.138</v>
      </c>
      <c r="H8271">
        <v>325.87</v>
      </c>
      <c r="I8271">
        <v>0.651630600426699</v>
      </c>
      <c r="J8271">
        <v>99.3203291679366</v>
      </c>
      <c r="K8271">
        <v>97.7990008465381</v>
      </c>
      <c r="L8271">
        <v>0.637288216427609</v>
      </c>
      <c r="M8271">
        <v>0.0920000000000414</v>
      </c>
      <c r="N8271">
        <v>0.0280402316367087</v>
      </c>
      <c r="O8271">
        <v>325.962</v>
      </c>
      <c r="P8271" t="s">
        <v>266</v>
      </c>
      <c r="R8271">
        <v>0</v>
      </c>
      <c r="S8271">
        <v>8431</v>
      </c>
      <c r="T8271">
        <v>8446</v>
      </c>
      <c r="U8271">
        <v>8437</v>
      </c>
      <c r="V8271">
        <v>8433</v>
      </c>
      <c r="W8271">
        <v>1</v>
      </c>
      <c r="X8271">
        <v>1</v>
      </c>
      <c r="Y8271" t="s">
        <v>6164</v>
      </c>
      <c r="Z8271" t="s">
        <v>102</v>
      </c>
      <c r="AA8271" t="s">
        <v>1081</v>
      </c>
    </row>
    <row r="8272" spans="1:27">
      <c r="A8272" t="s">
        <v>27</v>
      </c>
      <c r="B8272">
        <v>2</v>
      </c>
      <c r="C8272">
        <v>505</v>
      </c>
      <c r="D8272" t="s">
        <v>265</v>
      </c>
      <c r="E8272">
        <v>159.711</v>
      </c>
      <c r="F8272">
        <v>155.9</v>
      </c>
      <c r="G8272">
        <v>0.02</v>
      </c>
      <c r="H8272">
        <v>155.83</v>
      </c>
      <c r="I8272">
        <v>0.0128287363694676</v>
      </c>
      <c r="J8272">
        <v>99.9550994227069</v>
      </c>
      <c r="K8272">
        <v>97.6138149532593</v>
      </c>
      <c r="L8272">
        <v>0.0125226189805336</v>
      </c>
      <c r="M8272">
        <v>0.0499999999999829</v>
      </c>
      <c r="N8272">
        <v>0.0320718409236581</v>
      </c>
      <c r="O8272">
        <v>155.88</v>
      </c>
      <c r="P8272" t="s">
        <v>266</v>
      </c>
      <c r="R8272">
        <v>0</v>
      </c>
      <c r="S8272">
        <v>8448</v>
      </c>
      <c r="T8272">
        <v>8462</v>
      </c>
      <c r="U8272">
        <v>8453</v>
      </c>
      <c r="V8272">
        <v>8450</v>
      </c>
      <c r="W8272">
        <v>1</v>
      </c>
      <c r="X8272">
        <v>1</v>
      </c>
      <c r="Y8272" t="s">
        <v>6165</v>
      </c>
      <c r="Z8272" t="s">
        <v>102</v>
      </c>
      <c r="AA8272" t="s">
        <v>1081</v>
      </c>
    </row>
    <row r="8273" spans="1:27">
      <c r="A8273" t="s">
        <v>27</v>
      </c>
      <c r="B8273">
        <v>2</v>
      </c>
      <c r="C8273">
        <v>506</v>
      </c>
      <c r="D8273" t="s">
        <v>265</v>
      </c>
      <c r="E8273">
        <v>20.927</v>
      </c>
      <c r="F8273">
        <v>20.1</v>
      </c>
      <c r="G8273">
        <v>0.075</v>
      </c>
      <c r="H8273">
        <v>19.935</v>
      </c>
      <c r="I8273">
        <v>0.373134328358209</v>
      </c>
      <c r="J8273">
        <v>99.1791044776119</v>
      </c>
      <c r="K8273">
        <v>96.0481674391934</v>
      </c>
      <c r="L8273">
        <v>0.358388684474602</v>
      </c>
      <c r="M8273">
        <v>0.0900000000000034</v>
      </c>
      <c r="N8273">
        <v>0.447761194029868</v>
      </c>
      <c r="O8273">
        <v>20.025</v>
      </c>
      <c r="P8273" t="s">
        <v>266</v>
      </c>
      <c r="R8273">
        <v>0</v>
      </c>
      <c r="S8273">
        <v>8464</v>
      </c>
      <c r="T8273">
        <v>8478</v>
      </c>
      <c r="U8273">
        <v>8469</v>
      </c>
      <c r="V8273">
        <v>8466</v>
      </c>
      <c r="W8273">
        <v>1</v>
      </c>
      <c r="X8273">
        <v>1</v>
      </c>
      <c r="Y8273" t="s">
        <v>6166</v>
      </c>
      <c r="Z8273" t="s">
        <v>102</v>
      </c>
      <c r="AA8273" t="s">
        <v>1081</v>
      </c>
    </row>
    <row r="8274" spans="1:27">
      <c r="A8274" t="s">
        <v>27</v>
      </c>
      <c r="B8274">
        <v>2</v>
      </c>
      <c r="C8274">
        <v>508</v>
      </c>
      <c r="D8274" t="s">
        <v>1505</v>
      </c>
      <c r="E8274">
        <v>1.78</v>
      </c>
      <c r="F8274">
        <v>1.1</v>
      </c>
      <c r="G8274">
        <v>0.019</v>
      </c>
      <c r="H8274">
        <v>1.039</v>
      </c>
      <c r="I8274">
        <v>1.72727272727273</v>
      </c>
      <c r="J8274">
        <v>94.4545454545454</v>
      </c>
      <c r="K8274">
        <v>61.7977528089888</v>
      </c>
      <c r="L8274">
        <v>1.06741573033708</v>
      </c>
      <c r="M8274">
        <v>0.0420000000000003</v>
      </c>
      <c r="N8274">
        <v>3.81818181818184</v>
      </c>
      <c r="O8274">
        <v>1.081</v>
      </c>
      <c r="P8274" t="s">
        <v>266</v>
      </c>
      <c r="R8274">
        <v>0</v>
      </c>
      <c r="S8274">
        <v>8501</v>
      </c>
      <c r="T8274">
        <v>8515</v>
      </c>
      <c r="U8274">
        <v>8506</v>
      </c>
      <c r="V8274">
        <v>8503</v>
      </c>
      <c r="W8274">
        <v>1</v>
      </c>
      <c r="X8274">
        <v>1</v>
      </c>
      <c r="Y8274" t="s">
        <v>6105</v>
      </c>
      <c r="Z8274" t="s">
        <v>102</v>
      </c>
      <c r="AA8274" t="s">
        <v>1125</v>
      </c>
    </row>
    <row r="8275" spans="1:27">
      <c r="A8275" t="s">
        <v>27</v>
      </c>
      <c r="B8275">
        <v>2</v>
      </c>
      <c r="C8275">
        <v>510</v>
      </c>
      <c r="D8275" t="s">
        <v>265</v>
      </c>
      <c r="E8275">
        <v>100.729</v>
      </c>
      <c r="F8275">
        <v>99.2</v>
      </c>
      <c r="G8275">
        <v>0.036</v>
      </c>
      <c r="H8275">
        <v>99.113</v>
      </c>
      <c r="I8275">
        <v>0.0362903225806452</v>
      </c>
      <c r="J8275">
        <v>99.9122983870968</v>
      </c>
      <c r="K8275">
        <v>98.4820657407499</v>
      </c>
      <c r="L8275">
        <v>0.0357394593414012</v>
      </c>
      <c r="M8275">
        <v>0.0510000000000019</v>
      </c>
      <c r="N8275">
        <v>0.0514112903225826</v>
      </c>
      <c r="O8275">
        <v>99.164</v>
      </c>
      <c r="P8275" t="s">
        <v>266</v>
      </c>
      <c r="R8275">
        <v>0</v>
      </c>
      <c r="S8275">
        <v>8525</v>
      </c>
      <c r="T8275">
        <v>8539</v>
      </c>
      <c r="U8275">
        <v>8530</v>
      </c>
      <c r="V8275">
        <v>8527</v>
      </c>
      <c r="W8275">
        <v>1</v>
      </c>
      <c r="X8275">
        <v>1</v>
      </c>
      <c r="Y8275" t="s">
        <v>6167</v>
      </c>
      <c r="Z8275" t="s">
        <v>102</v>
      </c>
      <c r="AA8275" t="s">
        <v>1125</v>
      </c>
    </row>
    <row r="8276" spans="1:27">
      <c r="A8276" t="s">
        <v>27</v>
      </c>
      <c r="B8276">
        <v>2</v>
      </c>
      <c r="C8276">
        <v>511</v>
      </c>
      <c r="D8276" t="s">
        <v>265</v>
      </c>
      <c r="E8276">
        <v>54.325</v>
      </c>
      <c r="F8276">
        <v>51.2</v>
      </c>
      <c r="G8276">
        <v>0.022</v>
      </c>
      <c r="H8276">
        <v>51.109</v>
      </c>
      <c r="I8276">
        <v>0.04296875</v>
      </c>
      <c r="J8276">
        <v>99.822265625</v>
      </c>
      <c r="K8276">
        <v>94.2475839852738</v>
      </c>
      <c r="L8276">
        <v>0.0404970087436723</v>
      </c>
      <c r="M8276">
        <v>0.0690000000000026</v>
      </c>
      <c r="N8276">
        <v>0.134765625000005</v>
      </c>
      <c r="O8276">
        <v>51.178</v>
      </c>
      <c r="P8276" t="s">
        <v>266</v>
      </c>
      <c r="R8276">
        <v>0</v>
      </c>
      <c r="S8276">
        <v>8549</v>
      </c>
      <c r="T8276">
        <v>8563</v>
      </c>
      <c r="U8276">
        <v>8554</v>
      </c>
      <c r="V8276">
        <v>8551</v>
      </c>
      <c r="W8276">
        <v>1</v>
      </c>
      <c r="X8276">
        <v>1</v>
      </c>
      <c r="Y8276" t="s">
        <v>6168</v>
      </c>
      <c r="Z8276" t="s">
        <v>102</v>
      </c>
      <c r="AA8276" t="s">
        <v>1125</v>
      </c>
    </row>
    <row r="8277" spans="1:27">
      <c r="A8277" t="s">
        <v>27</v>
      </c>
      <c r="B8277">
        <v>2</v>
      </c>
      <c r="C8277">
        <v>512</v>
      </c>
      <c r="D8277" t="s">
        <v>5878</v>
      </c>
      <c r="E8277">
        <v>209.578</v>
      </c>
      <c r="F8277">
        <v>202.5</v>
      </c>
      <c r="G8277">
        <v>0.017</v>
      </c>
      <c r="H8277">
        <v>202.407</v>
      </c>
      <c r="I8277">
        <v>0.00839506172839506</v>
      </c>
      <c r="J8277">
        <v>99.9540740740741</v>
      </c>
      <c r="K8277">
        <v>96.6227371193541</v>
      </c>
      <c r="L8277">
        <v>0.00811153842483467</v>
      </c>
      <c r="M8277">
        <v>0.0759999999999934</v>
      </c>
      <c r="N8277">
        <v>0.0375308641975276</v>
      </c>
      <c r="O8277">
        <v>202.483</v>
      </c>
      <c r="P8277" t="s">
        <v>266</v>
      </c>
      <c r="R8277">
        <v>0</v>
      </c>
      <c r="S8277">
        <v>8572</v>
      </c>
      <c r="T8277">
        <v>8587</v>
      </c>
      <c r="U8277">
        <v>8578</v>
      </c>
      <c r="V8277">
        <v>8574</v>
      </c>
      <c r="W8277">
        <v>1</v>
      </c>
      <c r="X8277">
        <v>1</v>
      </c>
      <c r="Y8277" t="s">
        <v>6169</v>
      </c>
      <c r="Z8277" t="s">
        <v>102</v>
      </c>
      <c r="AA8277" t="s">
        <v>1125</v>
      </c>
    </row>
    <row r="8278" spans="1:27">
      <c r="A8278" t="s">
        <v>27</v>
      </c>
      <c r="B8278">
        <v>2</v>
      </c>
      <c r="C8278">
        <v>513</v>
      </c>
      <c r="D8278" t="s">
        <v>5080</v>
      </c>
      <c r="E8278">
        <v>106.371</v>
      </c>
      <c r="F8278">
        <v>104.6</v>
      </c>
      <c r="G8278">
        <v>0.021</v>
      </c>
      <c r="H8278">
        <v>104.536</v>
      </c>
      <c r="I8278">
        <v>0.0200764818355641</v>
      </c>
      <c r="J8278">
        <v>99.9388145315488</v>
      </c>
      <c r="K8278">
        <v>98.3350725291668</v>
      </c>
      <c r="L8278">
        <v>0.0197422229743069</v>
      </c>
      <c r="M8278">
        <v>0.0429999999999922</v>
      </c>
      <c r="N8278">
        <v>0.0411089866156713</v>
      </c>
      <c r="O8278">
        <v>104.579</v>
      </c>
      <c r="P8278" t="s">
        <v>266</v>
      </c>
      <c r="R8278">
        <v>0</v>
      </c>
      <c r="S8278">
        <v>8589</v>
      </c>
      <c r="T8278">
        <v>8603</v>
      </c>
      <c r="U8278">
        <v>8594</v>
      </c>
      <c r="V8278">
        <v>8591</v>
      </c>
      <c r="W8278">
        <v>1</v>
      </c>
      <c r="X8278">
        <v>1</v>
      </c>
      <c r="Y8278" t="s">
        <v>6170</v>
      </c>
      <c r="Z8278" t="s">
        <v>102</v>
      </c>
      <c r="AA8278" t="s">
        <v>1125</v>
      </c>
    </row>
    <row r="8279" spans="1:27">
      <c r="A8279" t="s">
        <v>27</v>
      </c>
      <c r="B8279">
        <v>2</v>
      </c>
      <c r="C8279">
        <v>514</v>
      </c>
      <c r="D8279" t="s">
        <v>265</v>
      </c>
      <c r="E8279">
        <v>57.676</v>
      </c>
      <c r="F8279">
        <v>52.8</v>
      </c>
      <c r="G8279">
        <v>0.226</v>
      </c>
      <c r="H8279">
        <v>52.514</v>
      </c>
      <c r="I8279">
        <v>0.428030303030303</v>
      </c>
      <c r="J8279">
        <v>99.4583333333333</v>
      </c>
      <c r="K8279">
        <v>91.5458769678896</v>
      </c>
      <c r="L8279">
        <v>0.391844094597406</v>
      </c>
      <c r="M8279">
        <v>0.0599999999999952</v>
      </c>
      <c r="N8279">
        <v>0.113636363636355</v>
      </c>
      <c r="O8279">
        <v>52.574</v>
      </c>
      <c r="P8279" t="s">
        <v>266</v>
      </c>
      <c r="R8279">
        <v>0</v>
      </c>
      <c r="S8279">
        <v>8605</v>
      </c>
      <c r="T8279">
        <v>8619</v>
      </c>
      <c r="U8279">
        <v>8610</v>
      </c>
      <c r="V8279">
        <v>8607</v>
      </c>
      <c r="W8279">
        <v>1</v>
      </c>
      <c r="X8279">
        <v>1</v>
      </c>
      <c r="Y8279" t="s">
        <v>6171</v>
      </c>
      <c r="Z8279" t="s">
        <v>102</v>
      </c>
      <c r="AA8279" t="s">
        <v>1125</v>
      </c>
    </row>
    <row r="8280" spans="1:27">
      <c r="A8280" t="s">
        <v>27</v>
      </c>
      <c r="B8280">
        <v>2</v>
      </c>
      <c r="C8280">
        <v>515</v>
      </c>
      <c r="D8280" t="s">
        <v>265</v>
      </c>
      <c r="E8280">
        <v>123.191</v>
      </c>
      <c r="F8280">
        <v>121</v>
      </c>
      <c r="G8280">
        <v>0.254</v>
      </c>
      <c r="H8280">
        <v>120.631</v>
      </c>
      <c r="I8280">
        <v>0.209917355371901</v>
      </c>
      <c r="J8280">
        <v>99.6950413223141</v>
      </c>
      <c r="K8280">
        <v>98.2214609833511</v>
      </c>
      <c r="L8280">
        <v>0.206183893303894</v>
      </c>
      <c r="M8280">
        <v>0.114999999999995</v>
      </c>
      <c r="N8280">
        <v>0.0950413223140454</v>
      </c>
      <c r="O8280">
        <v>120.746</v>
      </c>
      <c r="P8280" t="s">
        <v>266</v>
      </c>
      <c r="R8280">
        <v>0</v>
      </c>
      <c r="S8280">
        <v>8621</v>
      </c>
      <c r="T8280">
        <v>8635</v>
      </c>
      <c r="U8280">
        <v>8626</v>
      </c>
      <c r="V8280">
        <v>8623</v>
      </c>
      <c r="W8280">
        <v>1</v>
      </c>
      <c r="X8280">
        <v>1</v>
      </c>
      <c r="Y8280" t="s">
        <v>6172</v>
      </c>
      <c r="Z8280" t="s">
        <v>102</v>
      </c>
      <c r="AA8280" t="s">
        <v>1125</v>
      </c>
    </row>
    <row r="8281" spans="1:27">
      <c r="A8281" t="s">
        <v>27</v>
      </c>
      <c r="B8281">
        <v>2</v>
      </c>
      <c r="C8281">
        <v>516</v>
      </c>
      <c r="D8281" t="s">
        <v>265</v>
      </c>
      <c r="E8281">
        <v>99.642</v>
      </c>
      <c r="F8281">
        <v>94.4</v>
      </c>
      <c r="G8281">
        <v>0.017</v>
      </c>
      <c r="H8281">
        <v>94.317</v>
      </c>
      <c r="I8281">
        <v>0.0180084745762712</v>
      </c>
      <c r="J8281">
        <v>99.9120762711864</v>
      </c>
      <c r="K8281">
        <v>94.7391662150499</v>
      </c>
      <c r="L8281">
        <v>0.0170610786616086</v>
      </c>
      <c r="M8281">
        <v>0.0660000000000167</v>
      </c>
      <c r="N8281">
        <v>0.0699152542373058</v>
      </c>
      <c r="O8281">
        <v>94.383</v>
      </c>
      <c r="P8281" t="s">
        <v>266</v>
      </c>
      <c r="R8281">
        <v>0</v>
      </c>
      <c r="S8281">
        <v>8637</v>
      </c>
      <c r="T8281">
        <v>8651</v>
      </c>
      <c r="U8281">
        <v>8642</v>
      </c>
      <c r="V8281">
        <v>8639</v>
      </c>
      <c r="W8281">
        <v>1</v>
      </c>
      <c r="X8281">
        <v>1</v>
      </c>
      <c r="Y8281" t="s">
        <v>6173</v>
      </c>
      <c r="Z8281" t="s">
        <v>102</v>
      </c>
      <c r="AA8281" t="s">
        <v>1125</v>
      </c>
    </row>
    <row r="8282" spans="1:27">
      <c r="A8282" t="s">
        <v>27</v>
      </c>
      <c r="B8282">
        <v>2</v>
      </c>
      <c r="C8282">
        <v>517</v>
      </c>
      <c r="D8282" t="s">
        <v>265</v>
      </c>
      <c r="E8282">
        <v>129.48</v>
      </c>
      <c r="F8282">
        <v>128</v>
      </c>
      <c r="G8282">
        <v>0.037</v>
      </c>
      <c r="H8282">
        <v>127.844</v>
      </c>
      <c r="I8282">
        <v>0.02890625</v>
      </c>
      <c r="J8282">
        <v>99.878125</v>
      </c>
      <c r="K8282">
        <v>98.8569663268458</v>
      </c>
      <c r="L8282">
        <v>0.0285758418288539</v>
      </c>
      <c r="M8282">
        <v>0.119</v>
      </c>
      <c r="N8282">
        <v>0.0929687499999998</v>
      </c>
      <c r="O8282">
        <v>127.963</v>
      </c>
      <c r="P8282" t="s">
        <v>266</v>
      </c>
      <c r="R8282">
        <v>0</v>
      </c>
      <c r="S8282">
        <v>8653</v>
      </c>
      <c r="T8282">
        <v>8667</v>
      </c>
      <c r="U8282">
        <v>8658</v>
      </c>
      <c r="V8282">
        <v>8655</v>
      </c>
      <c r="W8282">
        <v>1</v>
      </c>
      <c r="X8282">
        <v>1</v>
      </c>
      <c r="Y8282" t="s">
        <v>6174</v>
      </c>
      <c r="Z8282" t="s">
        <v>102</v>
      </c>
      <c r="AA8282" t="s">
        <v>1125</v>
      </c>
    </row>
    <row r="8283" spans="1:27">
      <c r="A8283" t="s">
        <v>27</v>
      </c>
      <c r="B8283">
        <v>2</v>
      </c>
      <c r="C8283">
        <v>518</v>
      </c>
      <c r="D8283" t="s">
        <v>265</v>
      </c>
      <c r="E8283">
        <v>80.275</v>
      </c>
      <c r="F8283">
        <v>78.9</v>
      </c>
      <c r="G8283">
        <v>0.018</v>
      </c>
      <c r="H8283">
        <v>78.818</v>
      </c>
      <c r="I8283">
        <v>0.0228136882129278</v>
      </c>
      <c r="J8283">
        <v>99.8960709759189</v>
      </c>
      <c r="K8283">
        <v>98.2871379632513</v>
      </c>
      <c r="L8283">
        <v>0.0224229212083463</v>
      </c>
      <c r="M8283">
        <v>0.0640000000000072</v>
      </c>
      <c r="N8283">
        <v>0.0811153358681966</v>
      </c>
      <c r="O8283">
        <v>78.882</v>
      </c>
      <c r="P8283" t="s">
        <v>266</v>
      </c>
      <c r="R8283">
        <v>0</v>
      </c>
      <c r="S8283">
        <v>8669</v>
      </c>
      <c r="T8283">
        <v>8683</v>
      </c>
      <c r="U8283">
        <v>8674</v>
      </c>
      <c r="V8283">
        <v>8671</v>
      </c>
      <c r="W8283">
        <v>1</v>
      </c>
      <c r="X8283">
        <v>1</v>
      </c>
      <c r="Y8283" t="s">
        <v>6175</v>
      </c>
      <c r="Z8283" t="s">
        <v>102</v>
      </c>
      <c r="AA8283" t="s">
        <v>1125</v>
      </c>
    </row>
    <row r="8284" spans="1:27">
      <c r="A8284" t="s">
        <v>27</v>
      </c>
      <c r="B8284">
        <v>2</v>
      </c>
      <c r="C8284">
        <v>519</v>
      </c>
      <c r="D8284" t="s">
        <v>265</v>
      </c>
      <c r="E8284">
        <v>102.135</v>
      </c>
      <c r="F8284">
        <v>100.4</v>
      </c>
      <c r="G8284">
        <v>0.016</v>
      </c>
      <c r="H8284">
        <v>100.309</v>
      </c>
      <c r="I8284">
        <v>0.0159362549800797</v>
      </c>
      <c r="J8284">
        <v>99.9093625498008</v>
      </c>
      <c r="K8284">
        <v>98.3012679297009</v>
      </c>
      <c r="L8284">
        <v>0.0156655407059284</v>
      </c>
      <c r="M8284">
        <v>0.0750000000000028</v>
      </c>
      <c r="N8284">
        <v>0.0747011952191263</v>
      </c>
      <c r="O8284">
        <v>100.384</v>
      </c>
      <c r="P8284" t="s">
        <v>266</v>
      </c>
      <c r="R8284">
        <v>0</v>
      </c>
      <c r="S8284">
        <v>8685</v>
      </c>
      <c r="T8284">
        <v>8699</v>
      </c>
      <c r="U8284">
        <v>8690</v>
      </c>
      <c r="V8284">
        <v>8687</v>
      </c>
      <c r="W8284">
        <v>1</v>
      </c>
      <c r="X8284">
        <v>1</v>
      </c>
      <c r="Y8284" t="s">
        <v>6176</v>
      </c>
      <c r="Z8284" t="s">
        <v>102</v>
      </c>
      <c r="AA8284" t="s">
        <v>1125</v>
      </c>
    </row>
    <row r="8285" spans="1:27">
      <c r="A8285" t="s">
        <v>27</v>
      </c>
      <c r="B8285">
        <v>2</v>
      </c>
      <c r="C8285">
        <v>520</v>
      </c>
      <c r="D8285" t="s">
        <v>265</v>
      </c>
      <c r="E8285">
        <v>108.982</v>
      </c>
      <c r="F8285">
        <v>105.3</v>
      </c>
      <c r="G8285">
        <v>0.013</v>
      </c>
      <c r="H8285">
        <v>105.201</v>
      </c>
      <c r="I8285">
        <v>0.0123456790123457</v>
      </c>
      <c r="J8285">
        <v>99.9059829059829</v>
      </c>
      <c r="K8285">
        <v>96.6214604246573</v>
      </c>
      <c r="L8285">
        <v>0.0119285753610688</v>
      </c>
      <c r="M8285">
        <v>0.0859999999999985</v>
      </c>
      <c r="N8285">
        <v>0.0816714150047469</v>
      </c>
      <c r="O8285">
        <v>105.287</v>
      </c>
      <c r="P8285" t="s">
        <v>266</v>
      </c>
      <c r="R8285">
        <v>0</v>
      </c>
      <c r="S8285">
        <v>8701</v>
      </c>
      <c r="T8285">
        <v>8715</v>
      </c>
      <c r="U8285">
        <v>8706</v>
      </c>
      <c r="V8285">
        <v>8703</v>
      </c>
      <c r="W8285">
        <v>1</v>
      </c>
      <c r="X8285">
        <v>1</v>
      </c>
      <c r="Y8285" t="s">
        <v>6177</v>
      </c>
      <c r="Z8285" t="s">
        <v>102</v>
      </c>
      <c r="AA8285" t="s">
        <v>1125</v>
      </c>
    </row>
    <row r="8286" spans="1:27">
      <c r="A8286" t="s">
        <v>27</v>
      </c>
      <c r="B8286">
        <v>2</v>
      </c>
      <c r="C8286">
        <v>521</v>
      </c>
      <c r="D8286" t="s">
        <v>265</v>
      </c>
      <c r="E8286">
        <v>123.216</v>
      </c>
      <c r="F8286">
        <v>117.6</v>
      </c>
      <c r="G8286">
        <v>0.435</v>
      </c>
      <c r="H8286">
        <v>117.097</v>
      </c>
      <c r="I8286">
        <v>0.369897959183673</v>
      </c>
      <c r="J8286">
        <v>99.5722789115646</v>
      </c>
      <c r="K8286">
        <v>95.4421503700818</v>
      </c>
      <c r="L8286">
        <v>0.353038566419945</v>
      </c>
      <c r="M8286">
        <v>0.0679999999999978</v>
      </c>
      <c r="N8286">
        <v>0.0578231292516989</v>
      </c>
      <c r="O8286">
        <v>117.165</v>
      </c>
      <c r="P8286" t="s">
        <v>266</v>
      </c>
      <c r="R8286">
        <v>0</v>
      </c>
      <c r="S8286">
        <v>8717</v>
      </c>
      <c r="T8286">
        <v>8731</v>
      </c>
      <c r="U8286">
        <v>8722</v>
      </c>
      <c r="V8286">
        <v>8719</v>
      </c>
      <c r="W8286">
        <v>1</v>
      </c>
      <c r="X8286">
        <v>1</v>
      </c>
      <c r="Y8286" t="s">
        <v>6178</v>
      </c>
      <c r="Z8286" t="s">
        <v>102</v>
      </c>
      <c r="AA8286" t="s">
        <v>1125</v>
      </c>
    </row>
    <row r="8287" spans="1:27">
      <c r="A8287" t="s">
        <v>27</v>
      </c>
      <c r="B8287">
        <v>2</v>
      </c>
      <c r="C8287">
        <v>522</v>
      </c>
      <c r="D8287" t="s">
        <v>265</v>
      </c>
      <c r="E8287">
        <v>181.079</v>
      </c>
      <c r="F8287">
        <v>178.2</v>
      </c>
      <c r="G8287">
        <v>0.049</v>
      </c>
      <c r="H8287">
        <v>178.086</v>
      </c>
      <c r="I8287">
        <v>0.0274971941638608</v>
      </c>
      <c r="J8287">
        <v>99.9360269360269</v>
      </c>
      <c r="K8287">
        <v>98.4100862054683</v>
      </c>
      <c r="L8287">
        <v>0.0270600124807404</v>
      </c>
      <c r="M8287">
        <v>0.0649999999999693</v>
      </c>
      <c r="N8287">
        <v>0.0364758698091859</v>
      </c>
      <c r="O8287">
        <v>178.151</v>
      </c>
      <c r="P8287" t="s">
        <v>266</v>
      </c>
      <c r="R8287">
        <v>0</v>
      </c>
      <c r="S8287">
        <v>8733</v>
      </c>
      <c r="T8287">
        <v>8747</v>
      </c>
      <c r="U8287">
        <v>8738</v>
      </c>
      <c r="V8287">
        <v>8735</v>
      </c>
      <c r="W8287">
        <v>1</v>
      </c>
      <c r="X8287">
        <v>1</v>
      </c>
      <c r="Y8287" t="s">
        <v>6179</v>
      </c>
      <c r="Z8287" t="s">
        <v>102</v>
      </c>
      <c r="AA8287" t="s">
        <v>1125</v>
      </c>
    </row>
    <row r="8288" spans="1:27">
      <c r="A8288" t="s">
        <v>27</v>
      </c>
      <c r="B8288">
        <v>2</v>
      </c>
      <c r="C8288">
        <v>523</v>
      </c>
      <c r="D8288" t="s">
        <v>265</v>
      </c>
      <c r="E8288">
        <v>133.67</v>
      </c>
      <c r="F8288">
        <v>127.2</v>
      </c>
      <c r="G8288">
        <v>0.035</v>
      </c>
      <c r="H8288">
        <v>127.064</v>
      </c>
      <c r="I8288">
        <v>0.0275157232704403</v>
      </c>
      <c r="J8288">
        <v>99.8930817610063</v>
      </c>
      <c r="K8288">
        <v>95.1597217027007</v>
      </c>
      <c r="L8288">
        <v>0.0261838856886362</v>
      </c>
      <c r="M8288">
        <v>0.101000000000013</v>
      </c>
      <c r="N8288">
        <v>0.0794025157232809</v>
      </c>
      <c r="O8288">
        <v>127.165</v>
      </c>
      <c r="P8288" t="s">
        <v>266</v>
      </c>
      <c r="R8288">
        <v>0</v>
      </c>
      <c r="S8288">
        <v>8749</v>
      </c>
      <c r="T8288">
        <v>8763</v>
      </c>
      <c r="U8288">
        <v>8754</v>
      </c>
      <c r="V8288">
        <v>8751</v>
      </c>
      <c r="W8288">
        <v>1</v>
      </c>
      <c r="X8288">
        <v>1</v>
      </c>
      <c r="Y8288" t="s">
        <v>6180</v>
      </c>
      <c r="Z8288" t="s">
        <v>102</v>
      </c>
      <c r="AA8288" t="s">
        <v>1125</v>
      </c>
    </row>
    <row r="8289" spans="1:27">
      <c r="A8289" t="s">
        <v>27</v>
      </c>
      <c r="B8289">
        <v>2</v>
      </c>
      <c r="C8289">
        <v>524</v>
      </c>
      <c r="D8289" t="s">
        <v>265</v>
      </c>
      <c r="E8289">
        <v>120.62</v>
      </c>
      <c r="F8289">
        <v>117.4</v>
      </c>
      <c r="G8289">
        <v>0.186</v>
      </c>
      <c r="H8289">
        <v>117.117</v>
      </c>
      <c r="I8289">
        <v>0.158432708688245</v>
      </c>
      <c r="J8289">
        <v>99.7589437819421</v>
      </c>
      <c r="K8289">
        <v>97.3304592936495</v>
      </c>
      <c r="L8289">
        <v>0.154203283037639</v>
      </c>
      <c r="M8289">
        <v>0.0969999999999942</v>
      </c>
      <c r="N8289">
        <v>0.0826235093696714</v>
      </c>
      <c r="O8289">
        <v>117.214</v>
      </c>
      <c r="P8289" t="s">
        <v>266</v>
      </c>
      <c r="R8289">
        <v>0</v>
      </c>
      <c r="S8289">
        <v>8765</v>
      </c>
      <c r="T8289">
        <v>8779</v>
      </c>
      <c r="U8289">
        <v>8770</v>
      </c>
      <c r="V8289">
        <v>8767</v>
      </c>
      <c r="W8289">
        <v>1</v>
      </c>
      <c r="X8289">
        <v>1</v>
      </c>
      <c r="Y8289" t="s">
        <v>6181</v>
      </c>
      <c r="Z8289" t="s">
        <v>102</v>
      </c>
      <c r="AA8289" t="s">
        <v>1125</v>
      </c>
    </row>
    <row r="8290" spans="1:27">
      <c r="A8290" t="s">
        <v>27</v>
      </c>
      <c r="B8290">
        <v>2</v>
      </c>
      <c r="C8290">
        <v>525</v>
      </c>
      <c r="D8290" t="s">
        <v>265</v>
      </c>
      <c r="E8290">
        <v>69.673</v>
      </c>
      <c r="F8290">
        <v>68.3</v>
      </c>
      <c r="G8290">
        <v>8.735</v>
      </c>
      <c r="H8290">
        <v>59.486</v>
      </c>
      <c r="I8290">
        <v>12.7891654465593</v>
      </c>
      <c r="J8290">
        <v>87.095168374817</v>
      </c>
      <c r="K8290">
        <v>98.0293657514389</v>
      </c>
      <c r="L8290">
        <v>12.5371377721643</v>
      </c>
      <c r="M8290">
        <v>0.0789999999999935</v>
      </c>
      <c r="N8290">
        <v>0.115666178623709</v>
      </c>
      <c r="O8290">
        <v>59.565</v>
      </c>
      <c r="P8290" t="s">
        <v>266</v>
      </c>
      <c r="R8290">
        <v>0</v>
      </c>
      <c r="S8290">
        <v>8781</v>
      </c>
      <c r="T8290">
        <v>8795</v>
      </c>
      <c r="U8290">
        <v>8786</v>
      </c>
      <c r="V8290">
        <v>8783</v>
      </c>
      <c r="W8290">
        <v>1</v>
      </c>
      <c r="X8290">
        <v>1</v>
      </c>
      <c r="Y8290" t="s">
        <v>6182</v>
      </c>
      <c r="Z8290" t="s">
        <v>102</v>
      </c>
      <c r="AA8290" t="s">
        <v>1125</v>
      </c>
    </row>
    <row r="8291" spans="1:27">
      <c r="A8291" t="s">
        <v>27</v>
      </c>
      <c r="B8291">
        <v>2</v>
      </c>
      <c r="C8291">
        <v>526</v>
      </c>
      <c r="D8291" t="s">
        <v>265</v>
      </c>
      <c r="E8291">
        <v>306.018</v>
      </c>
      <c r="F8291">
        <v>301.5</v>
      </c>
      <c r="G8291">
        <v>3.498</v>
      </c>
      <c r="H8291">
        <v>297.879</v>
      </c>
      <c r="I8291">
        <v>1.16019900497512</v>
      </c>
      <c r="J8291">
        <v>98.7990049751244</v>
      </c>
      <c r="K8291">
        <v>98.5236162578672</v>
      </c>
      <c r="L8291">
        <v>1.14307001548928</v>
      </c>
      <c r="M8291">
        <v>0.12299999999999</v>
      </c>
      <c r="N8291">
        <v>0.0407960199004943</v>
      </c>
      <c r="O8291">
        <v>298.002</v>
      </c>
      <c r="P8291" t="s">
        <v>266</v>
      </c>
      <c r="R8291">
        <v>0</v>
      </c>
      <c r="S8291">
        <v>8797</v>
      </c>
      <c r="T8291">
        <v>8812</v>
      </c>
      <c r="U8291">
        <v>8803</v>
      </c>
      <c r="V8291">
        <v>8799</v>
      </c>
      <c r="W8291">
        <v>1</v>
      </c>
      <c r="X8291">
        <v>1</v>
      </c>
      <c r="Y8291" t="s">
        <v>6183</v>
      </c>
      <c r="Z8291" t="s">
        <v>102</v>
      </c>
      <c r="AA8291" t="s">
        <v>1125</v>
      </c>
    </row>
    <row r="8292" spans="1:27">
      <c r="A8292" t="s">
        <v>27</v>
      </c>
      <c r="B8292">
        <v>2</v>
      </c>
      <c r="C8292">
        <v>527</v>
      </c>
      <c r="D8292" t="s">
        <v>265</v>
      </c>
      <c r="E8292">
        <v>162.899</v>
      </c>
      <c r="F8292">
        <v>161.5</v>
      </c>
      <c r="G8292">
        <v>0.025</v>
      </c>
      <c r="H8292">
        <v>161.383</v>
      </c>
      <c r="I8292">
        <v>0.0154798761609907</v>
      </c>
      <c r="J8292">
        <v>99.9275541795666</v>
      </c>
      <c r="K8292">
        <v>99.1411856426375</v>
      </c>
      <c r="L8292">
        <v>0.0153469327620182</v>
      </c>
      <c r="M8292">
        <v>0.0919999999999845</v>
      </c>
      <c r="N8292">
        <v>0.0569659442724363</v>
      </c>
      <c r="O8292">
        <v>161.475</v>
      </c>
      <c r="P8292" t="s">
        <v>266</v>
      </c>
      <c r="R8292">
        <v>0</v>
      </c>
      <c r="S8292">
        <v>8814</v>
      </c>
      <c r="T8292">
        <v>8828</v>
      </c>
      <c r="U8292">
        <v>8819</v>
      </c>
      <c r="V8292">
        <v>8816</v>
      </c>
      <c r="W8292">
        <v>1</v>
      </c>
      <c r="X8292">
        <v>1</v>
      </c>
      <c r="Y8292" t="s">
        <v>6184</v>
      </c>
      <c r="Z8292" t="s">
        <v>102</v>
      </c>
      <c r="AA8292" t="s">
        <v>1125</v>
      </c>
    </row>
    <row r="8293" spans="1:27">
      <c r="A8293" t="s">
        <v>27</v>
      </c>
      <c r="B8293">
        <v>2</v>
      </c>
      <c r="C8293">
        <v>528</v>
      </c>
      <c r="D8293" t="s">
        <v>265</v>
      </c>
      <c r="E8293">
        <v>30.913</v>
      </c>
      <c r="F8293">
        <v>29</v>
      </c>
      <c r="G8293">
        <v>0.037</v>
      </c>
      <c r="H8293">
        <v>28.934</v>
      </c>
      <c r="I8293">
        <v>0.127586206896552</v>
      </c>
      <c r="J8293">
        <v>99.7724137931035</v>
      </c>
      <c r="K8293">
        <v>93.8116649953094</v>
      </c>
      <c r="L8293">
        <v>0.119690744994015</v>
      </c>
      <c r="M8293">
        <v>0.0289999999999999</v>
      </c>
      <c r="N8293">
        <v>0.0999999999999997</v>
      </c>
      <c r="O8293">
        <v>28.963</v>
      </c>
      <c r="P8293" t="s">
        <v>266</v>
      </c>
      <c r="R8293">
        <v>0</v>
      </c>
      <c r="S8293">
        <v>8830</v>
      </c>
      <c r="T8293">
        <v>8844</v>
      </c>
      <c r="U8293">
        <v>8835</v>
      </c>
      <c r="V8293">
        <v>8832</v>
      </c>
      <c r="W8293">
        <v>1</v>
      </c>
      <c r="X8293">
        <v>1</v>
      </c>
      <c r="Y8293" t="s">
        <v>6185</v>
      </c>
      <c r="Z8293" t="s">
        <v>102</v>
      </c>
      <c r="AA8293" t="s">
        <v>1125</v>
      </c>
    </row>
    <row r="8294" spans="1:27">
      <c r="A8294" t="s">
        <v>27</v>
      </c>
      <c r="B8294">
        <v>2</v>
      </c>
      <c r="C8294">
        <v>530</v>
      </c>
      <c r="D8294" t="s">
        <v>1505</v>
      </c>
      <c r="E8294">
        <v>2.082</v>
      </c>
      <c r="F8294">
        <v>1.3</v>
      </c>
      <c r="G8294">
        <v>0.031</v>
      </c>
      <c r="H8294">
        <v>1.242</v>
      </c>
      <c r="I8294">
        <v>2.38461538461538</v>
      </c>
      <c r="J8294">
        <v>95.5384615384615</v>
      </c>
      <c r="K8294">
        <v>62.4399615754083</v>
      </c>
      <c r="L8294">
        <v>1.48895292987512</v>
      </c>
      <c r="M8294">
        <v>0.0270000000000001</v>
      </c>
      <c r="N8294">
        <v>2.07692307692309</v>
      </c>
      <c r="O8294">
        <v>1.269</v>
      </c>
      <c r="P8294" t="s">
        <v>266</v>
      </c>
      <c r="R8294">
        <v>0</v>
      </c>
      <c r="S8294">
        <v>8867</v>
      </c>
      <c r="T8294">
        <v>8881</v>
      </c>
      <c r="U8294">
        <v>8872</v>
      </c>
      <c r="V8294">
        <v>8869</v>
      </c>
      <c r="W8294">
        <v>1</v>
      </c>
      <c r="X8294">
        <v>1</v>
      </c>
      <c r="Y8294" t="s">
        <v>6186</v>
      </c>
      <c r="Z8294" t="s">
        <v>102</v>
      </c>
      <c r="AA8294" t="s">
        <v>1167</v>
      </c>
    </row>
    <row r="8295" spans="1:27">
      <c r="A8295" t="s">
        <v>27</v>
      </c>
      <c r="B8295">
        <v>2</v>
      </c>
      <c r="C8295">
        <v>532</v>
      </c>
      <c r="D8295" t="s">
        <v>265</v>
      </c>
      <c r="E8295">
        <v>82.787</v>
      </c>
      <c r="F8295">
        <v>81.5</v>
      </c>
      <c r="G8295">
        <v>0.03</v>
      </c>
      <c r="H8295">
        <v>81.393</v>
      </c>
      <c r="I8295">
        <v>0.0368098159509202</v>
      </c>
      <c r="J8295">
        <v>99.8687116564417</v>
      </c>
      <c r="K8295">
        <v>98.4454080954739</v>
      </c>
      <c r="L8295">
        <v>0.0362375735320763</v>
      </c>
      <c r="M8295">
        <v>0.0769999999999982</v>
      </c>
      <c r="N8295">
        <v>0.0944785276073597</v>
      </c>
      <c r="O8295">
        <v>81.47</v>
      </c>
      <c r="P8295" t="s">
        <v>266</v>
      </c>
      <c r="R8295">
        <v>0</v>
      </c>
      <c r="S8295">
        <v>8891</v>
      </c>
      <c r="T8295">
        <v>8905</v>
      </c>
      <c r="U8295">
        <v>8896</v>
      </c>
      <c r="V8295">
        <v>8893</v>
      </c>
      <c r="W8295">
        <v>1</v>
      </c>
      <c r="X8295">
        <v>1</v>
      </c>
      <c r="Y8295" t="s">
        <v>6187</v>
      </c>
      <c r="Z8295" t="s">
        <v>102</v>
      </c>
      <c r="AA8295" t="s">
        <v>1167</v>
      </c>
    </row>
    <row r="8296" spans="1:27">
      <c r="A8296" t="s">
        <v>27</v>
      </c>
      <c r="B8296">
        <v>2</v>
      </c>
      <c r="C8296">
        <v>533</v>
      </c>
      <c r="D8296" t="s">
        <v>265</v>
      </c>
      <c r="E8296">
        <v>51.23</v>
      </c>
      <c r="F8296">
        <v>49.9</v>
      </c>
      <c r="G8296">
        <v>2.455</v>
      </c>
      <c r="H8296">
        <v>47.375</v>
      </c>
      <c r="I8296">
        <v>4.91983967935872</v>
      </c>
      <c r="J8296">
        <v>94.939879759519</v>
      </c>
      <c r="K8296">
        <v>97.4038649228967</v>
      </c>
      <c r="L8296">
        <v>4.79211399570564</v>
      </c>
      <c r="M8296">
        <v>0.0700000000000003</v>
      </c>
      <c r="N8296">
        <v>0.140280561122245</v>
      </c>
      <c r="O8296">
        <v>47.445</v>
      </c>
      <c r="P8296" t="s">
        <v>266</v>
      </c>
      <c r="R8296">
        <v>0</v>
      </c>
      <c r="S8296">
        <v>8915</v>
      </c>
      <c r="T8296">
        <v>8929</v>
      </c>
      <c r="U8296">
        <v>8920</v>
      </c>
      <c r="V8296">
        <v>8917</v>
      </c>
      <c r="W8296">
        <v>1</v>
      </c>
      <c r="X8296">
        <v>1</v>
      </c>
      <c r="Y8296" t="s">
        <v>6188</v>
      </c>
      <c r="Z8296" t="s">
        <v>102</v>
      </c>
      <c r="AA8296" t="s">
        <v>1167</v>
      </c>
    </row>
    <row r="8297" spans="1:27">
      <c r="A8297" t="s">
        <v>27</v>
      </c>
      <c r="B8297">
        <v>2</v>
      </c>
      <c r="C8297">
        <v>534</v>
      </c>
      <c r="D8297" t="s">
        <v>5878</v>
      </c>
      <c r="E8297">
        <v>47.891</v>
      </c>
      <c r="F8297">
        <v>46.6</v>
      </c>
      <c r="G8297">
        <v>0.017</v>
      </c>
      <c r="H8297">
        <v>46.513</v>
      </c>
      <c r="I8297">
        <v>0.036480686695279</v>
      </c>
      <c r="J8297">
        <v>99.81330472103</v>
      </c>
      <c r="K8297">
        <v>97.3042951702825</v>
      </c>
      <c r="L8297">
        <v>0.0354972750621202</v>
      </c>
      <c r="M8297">
        <v>0.0700000000000003</v>
      </c>
      <c r="N8297">
        <v>0.150214592274679</v>
      </c>
      <c r="O8297">
        <v>46.583</v>
      </c>
      <c r="P8297" t="s">
        <v>266</v>
      </c>
      <c r="R8297">
        <v>0</v>
      </c>
      <c r="S8297">
        <v>8938</v>
      </c>
      <c r="T8297">
        <v>8952</v>
      </c>
      <c r="U8297">
        <v>8943</v>
      </c>
      <c r="V8297">
        <v>8940</v>
      </c>
      <c r="W8297">
        <v>1</v>
      </c>
      <c r="X8297">
        <v>1</v>
      </c>
      <c r="Y8297" t="s">
        <v>6189</v>
      </c>
      <c r="Z8297" t="s">
        <v>102</v>
      </c>
      <c r="AA8297" t="s">
        <v>1167</v>
      </c>
    </row>
    <row r="8298" spans="1:27">
      <c r="A8298" t="s">
        <v>27</v>
      </c>
      <c r="B8298">
        <v>2</v>
      </c>
      <c r="C8298">
        <v>535</v>
      </c>
      <c r="D8298" t="s">
        <v>5080</v>
      </c>
      <c r="E8298">
        <v>30.074</v>
      </c>
      <c r="F8298">
        <v>23.8</v>
      </c>
      <c r="G8298">
        <v>0.01</v>
      </c>
      <c r="H8298">
        <v>23.72</v>
      </c>
      <c r="I8298">
        <v>0.0420168067226891</v>
      </c>
      <c r="J8298">
        <v>99.6638655462185</v>
      </c>
      <c r="K8298">
        <v>79.1381259559753</v>
      </c>
      <c r="L8298">
        <v>0.0332513134268804</v>
      </c>
      <c r="M8298">
        <v>0.0700000000000003</v>
      </c>
      <c r="N8298">
        <v>0.294117647058825</v>
      </c>
      <c r="O8298">
        <v>23.79</v>
      </c>
      <c r="P8298" t="s">
        <v>266</v>
      </c>
      <c r="R8298">
        <v>0</v>
      </c>
      <c r="S8298">
        <v>8954</v>
      </c>
      <c r="T8298">
        <v>8968</v>
      </c>
      <c r="U8298">
        <v>8959</v>
      </c>
      <c r="V8298">
        <v>8956</v>
      </c>
      <c r="W8298">
        <v>1</v>
      </c>
      <c r="X8298">
        <v>1</v>
      </c>
      <c r="Y8298" t="s">
        <v>6190</v>
      </c>
      <c r="Z8298" t="s">
        <v>102</v>
      </c>
      <c r="AA8298" t="s">
        <v>1167</v>
      </c>
    </row>
    <row r="8299" spans="1:27">
      <c r="A8299" t="s">
        <v>27</v>
      </c>
      <c r="B8299">
        <v>2</v>
      </c>
      <c r="C8299">
        <v>536</v>
      </c>
      <c r="D8299" t="s">
        <v>265</v>
      </c>
      <c r="E8299">
        <v>151.107</v>
      </c>
      <c r="F8299">
        <v>142.7</v>
      </c>
      <c r="G8299">
        <v>0.007</v>
      </c>
      <c r="H8299">
        <v>142.611</v>
      </c>
      <c r="I8299">
        <v>0.00490539593552908</v>
      </c>
      <c r="J8299">
        <v>99.937631394534</v>
      </c>
      <c r="K8299">
        <v>94.4363927548029</v>
      </c>
      <c r="L8299">
        <v>0.00463247897185438</v>
      </c>
      <c r="M8299">
        <v>0.0819999999999936</v>
      </c>
      <c r="N8299">
        <v>0.0574632095304791</v>
      </c>
      <c r="O8299">
        <v>142.693</v>
      </c>
      <c r="P8299" t="s">
        <v>266</v>
      </c>
      <c r="R8299">
        <v>0</v>
      </c>
      <c r="S8299">
        <v>8970</v>
      </c>
      <c r="T8299">
        <v>8984</v>
      </c>
      <c r="U8299">
        <v>8975</v>
      </c>
      <c r="V8299">
        <v>8972</v>
      </c>
      <c r="W8299">
        <v>1</v>
      </c>
      <c r="X8299">
        <v>1</v>
      </c>
      <c r="Y8299" t="s">
        <v>6191</v>
      </c>
      <c r="Z8299" t="s">
        <v>102</v>
      </c>
      <c r="AA8299" t="s">
        <v>1167</v>
      </c>
    </row>
    <row r="8300" spans="1:27">
      <c r="A8300" t="s">
        <v>27</v>
      </c>
      <c r="B8300">
        <v>2</v>
      </c>
      <c r="C8300">
        <v>537</v>
      </c>
      <c r="D8300" t="s">
        <v>265</v>
      </c>
      <c r="E8300">
        <v>100.384</v>
      </c>
      <c r="F8300">
        <v>98.1</v>
      </c>
      <c r="G8300">
        <v>0.008</v>
      </c>
      <c r="H8300">
        <v>98.034</v>
      </c>
      <c r="I8300">
        <v>0.00815494393476045</v>
      </c>
      <c r="J8300">
        <v>99.9327217125382</v>
      </c>
      <c r="K8300">
        <v>97.724737009882</v>
      </c>
      <c r="L8300">
        <v>0.00796939751354797</v>
      </c>
      <c r="M8300">
        <v>0.0579999999999927</v>
      </c>
      <c r="N8300">
        <v>0.0591233435270058</v>
      </c>
      <c r="O8300">
        <v>98.092</v>
      </c>
      <c r="P8300" t="s">
        <v>266</v>
      </c>
      <c r="R8300">
        <v>0</v>
      </c>
      <c r="S8300">
        <v>8986</v>
      </c>
      <c r="T8300">
        <v>9000</v>
      </c>
      <c r="U8300">
        <v>8991</v>
      </c>
      <c r="V8300">
        <v>8988</v>
      </c>
      <c r="W8300">
        <v>1</v>
      </c>
      <c r="X8300">
        <v>1</v>
      </c>
      <c r="Y8300" t="s">
        <v>6192</v>
      </c>
      <c r="Z8300" t="s">
        <v>102</v>
      </c>
      <c r="AA8300" t="s">
        <v>1167</v>
      </c>
    </row>
    <row r="8301" spans="1:27">
      <c r="A8301" t="s">
        <v>27</v>
      </c>
      <c r="B8301">
        <v>2</v>
      </c>
      <c r="C8301">
        <v>538</v>
      </c>
      <c r="D8301" t="s">
        <v>265</v>
      </c>
      <c r="E8301">
        <v>119.441</v>
      </c>
      <c r="F8301">
        <v>116.2</v>
      </c>
      <c r="G8301">
        <v>0.831</v>
      </c>
      <c r="H8301">
        <v>115.318</v>
      </c>
      <c r="I8301">
        <v>0.715146299483649</v>
      </c>
      <c r="J8301">
        <v>99.2409638554217</v>
      </c>
      <c r="K8301">
        <v>97.2865264021567</v>
      </c>
      <c r="L8301">
        <v>0.695740993461207</v>
      </c>
      <c r="M8301">
        <v>0.0510000000000019</v>
      </c>
      <c r="N8301">
        <v>0.043889845094666</v>
      </c>
      <c r="O8301">
        <v>115.369</v>
      </c>
      <c r="P8301" t="s">
        <v>266</v>
      </c>
      <c r="R8301">
        <v>0</v>
      </c>
      <c r="S8301">
        <v>9002</v>
      </c>
      <c r="T8301">
        <v>9016</v>
      </c>
      <c r="U8301">
        <v>9007</v>
      </c>
      <c r="V8301">
        <v>9004</v>
      </c>
      <c r="W8301">
        <v>1</v>
      </c>
      <c r="X8301">
        <v>1</v>
      </c>
      <c r="Y8301" t="s">
        <v>6193</v>
      </c>
      <c r="Z8301" t="s">
        <v>102</v>
      </c>
      <c r="AA8301" t="s">
        <v>1167</v>
      </c>
    </row>
    <row r="8302" spans="1:27">
      <c r="A8302" t="s">
        <v>27</v>
      </c>
      <c r="B8302">
        <v>2</v>
      </c>
      <c r="C8302">
        <v>539</v>
      </c>
      <c r="D8302" t="s">
        <v>265</v>
      </c>
      <c r="E8302">
        <v>99.553</v>
      </c>
      <c r="F8302">
        <v>94.8</v>
      </c>
      <c r="G8302">
        <v>0.019</v>
      </c>
      <c r="H8302">
        <v>94.73</v>
      </c>
      <c r="I8302">
        <v>0.020042194092827</v>
      </c>
      <c r="J8302">
        <v>99.9261603375527</v>
      </c>
      <c r="K8302">
        <v>95.2256586943638</v>
      </c>
      <c r="L8302">
        <v>0.0190853113416974</v>
      </c>
      <c r="M8302">
        <v>0.0509999999999877</v>
      </c>
      <c r="N8302">
        <v>0.0537974683544174</v>
      </c>
      <c r="O8302">
        <v>94.781</v>
      </c>
      <c r="P8302" t="s">
        <v>266</v>
      </c>
      <c r="R8302">
        <v>0</v>
      </c>
      <c r="S8302">
        <v>9018</v>
      </c>
      <c r="T8302">
        <v>9032</v>
      </c>
      <c r="U8302">
        <v>9023</v>
      </c>
      <c r="V8302">
        <v>9020</v>
      </c>
      <c r="W8302">
        <v>1</v>
      </c>
      <c r="X8302">
        <v>1</v>
      </c>
      <c r="Y8302" t="s">
        <v>6194</v>
      </c>
      <c r="Z8302" t="s">
        <v>102</v>
      </c>
      <c r="AA8302" t="s">
        <v>1167</v>
      </c>
    </row>
    <row r="8303" spans="1:27">
      <c r="A8303" t="s">
        <v>27</v>
      </c>
      <c r="B8303">
        <v>2</v>
      </c>
      <c r="C8303">
        <v>540</v>
      </c>
      <c r="D8303" t="s">
        <v>265</v>
      </c>
      <c r="E8303">
        <v>112.01</v>
      </c>
      <c r="F8303">
        <v>110.5</v>
      </c>
      <c r="G8303">
        <v>2.184</v>
      </c>
      <c r="H8303">
        <v>108.225</v>
      </c>
      <c r="I8303">
        <v>1.97647058823529</v>
      </c>
      <c r="J8303">
        <v>97.9411764705882</v>
      </c>
      <c r="K8303">
        <v>98.6519060798143</v>
      </c>
      <c r="L8303">
        <v>1.94982590840104</v>
      </c>
      <c r="M8303">
        <v>0.0910000000000082</v>
      </c>
      <c r="N8303">
        <v>0.082352941176478</v>
      </c>
      <c r="O8303">
        <v>108.316</v>
      </c>
      <c r="P8303" t="s">
        <v>266</v>
      </c>
      <c r="R8303">
        <v>0</v>
      </c>
      <c r="S8303">
        <v>9034</v>
      </c>
      <c r="T8303">
        <v>9048</v>
      </c>
      <c r="U8303">
        <v>9039</v>
      </c>
      <c r="V8303">
        <v>9036</v>
      </c>
      <c r="W8303">
        <v>1</v>
      </c>
      <c r="X8303">
        <v>1</v>
      </c>
      <c r="Y8303" t="s">
        <v>6195</v>
      </c>
      <c r="Z8303" t="s">
        <v>102</v>
      </c>
      <c r="AA8303" t="s">
        <v>1167</v>
      </c>
    </row>
    <row r="8304" spans="1:27">
      <c r="A8304" t="s">
        <v>27</v>
      </c>
      <c r="B8304">
        <v>2</v>
      </c>
      <c r="C8304">
        <v>541</v>
      </c>
      <c r="D8304" t="s">
        <v>265</v>
      </c>
      <c r="E8304">
        <v>75.159</v>
      </c>
      <c r="F8304">
        <v>73.9</v>
      </c>
      <c r="G8304">
        <v>0.008</v>
      </c>
      <c r="H8304">
        <v>73.871</v>
      </c>
      <c r="I8304">
        <v>0.0108254397834912</v>
      </c>
      <c r="J8304">
        <v>99.9607577807848</v>
      </c>
      <c r="K8304">
        <v>98.3248845780279</v>
      </c>
      <c r="L8304">
        <v>0.0106441011721816</v>
      </c>
      <c r="M8304">
        <v>0.021000000000015</v>
      </c>
      <c r="N8304">
        <v>0.0284167794316847</v>
      </c>
      <c r="O8304">
        <v>73.892</v>
      </c>
      <c r="P8304" t="s">
        <v>266</v>
      </c>
      <c r="R8304">
        <v>0</v>
      </c>
      <c r="S8304">
        <v>9050</v>
      </c>
      <c r="T8304">
        <v>9064</v>
      </c>
      <c r="U8304">
        <v>9055</v>
      </c>
      <c r="V8304">
        <v>9052</v>
      </c>
      <c r="W8304">
        <v>1</v>
      </c>
      <c r="X8304">
        <v>1</v>
      </c>
      <c r="Y8304" t="s">
        <v>6196</v>
      </c>
      <c r="Z8304" t="s">
        <v>102</v>
      </c>
      <c r="AA8304" t="s">
        <v>1167</v>
      </c>
    </row>
    <row r="8305" spans="1:27">
      <c r="A8305" t="s">
        <v>27</v>
      </c>
      <c r="B8305">
        <v>2</v>
      </c>
      <c r="C8305">
        <v>542</v>
      </c>
      <c r="D8305" t="s">
        <v>265</v>
      </c>
      <c r="E8305">
        <v>94.484</v>
      </c>
      <c r="F8305">
        <v>92.8</v>
      </c>
      <c r="G8305">
        <v>0.004</v>
      </c>
      <c r="H8305">
        <v>92.764</v>
      </c>
      <c r="I8305">
        <v>0.00431034482758621</v>
      </c>
      <c r="J8305">
        <v>99.9612068965517</v>
      </c>
      <c r="K8305">
        <v>98.2176876508192</v>
      </c>
      <c r="L8305">
        <v>0.00423352101943186</v>
      </c>
      <c r="M8305">
        <v>0.0319999999999965</v>
      </c>
      <c r="N8305">
        <v>0.0344827586206859</v>
      </c>
      <c r="O8305">
        <v>92.796</v>
      </c>
      <c r="P8305" t="s">
        <v>266</v>
      </c>
      <c r="R8305">
        <v>0</v>
      </c>
      <c r="S8305">
        <v>9066</v>
      </c>
      <c r="T8305">
        <v>9080</v>
      </c>
      <c r="U8305">
        <v>9071</v>
      </c>
      <c r="V8305">
        <v>9068</v>
      </c>
      <c r="W8305">
        <v>1</v>
      </c>
      <c r="X8305">
        <v>1</v>
      </c>
      <c r="Y8305" t="s">
        <v>6197</v>
      </c>
      <c r="Z8305" t="s">
        <v>102</v>
      </c>
      <c r="AA8305" t="s">
        <v>1167</v>
      </c>
    </row>
    <row r="8306" spans="1:27">
      <c r="A8306" t="s">
        <v>27</v>
      </c>
      <c r="B8306">
        <v>2</v>
      </c>
      <c r="C8306">
        <v>543</v>
      </c>
      <c r="D8306" t="s">
        <v>265</v>
      </c>
      <c r="E8306">
        <v>97.055</v>
      </c>
      <c r="F8306">
        <v>93.6</v>
      </c>
      <c r="G8306">
        <v>0.01</v>
      </c>
      <c r="H8306">
        <v>93.495</v>
      </c>
      <c r="I8306">
        <v>0.0106837606837607</v>
      </c>
      <c r="J8306">
        <v>99.8878205128205</v>
      </c>
      <c r="K8306">
        <v>96.4401627942919</v>
      </c>
      <c r="L8306">
        <v>0.0103034361959714</v>
      </c>
      <c r="M8306">
        <v>0.0949999999999847</v>
      </c>
      <c r="N8306">
        <v>0.10149572649571</v>
      </c>
      <c r="O8306">
        <v>93.59</v>
      </c>
      <c r="P8306" t="s">
        <v>266</v>
      </c>
      <c r="R8306">
        <v>0</v>
      </c>
      <c r="S8306">
        <v>9082</v>
      </c>
      <c r="T8306">
        <v>9096</v>
      </c>
      <c r="U8306">
        <v>9087</v>
      </c>
      <c r="V8306">
        <v>9084</v>
      </c>
      <c r="W8306">
        <v>1</v>
      </c>
      <c r="X8306">
        <v>1</v>
      </c>
      <c r="Y8306" t="s">
        <v>6198</v>
      </c>
      <c r="Z8306" t="s">
        <v>102</v>
      </c>
      <c r="AA8306" t="s">
        <v>1167</v>
      </c>
    </row>
    <row r="8307" spans="1:27">
      <c r="A8307" t="s">
        <v>27</v>
      </c>
      <c r="B8307">
        <v>2</v>
      </c>
      <c r="C8307">
        <v>544</v>
      </c>
      <c r="D8307" t="s">
        <v>265</v>
      </c>
      <c r="E8307">
        <v>98.188</v>
      </c>
      <c r="F8307">
        <v>93.9</v>
      </c>
      <c r="G8307">
        <v>0.006</v>
      </c>
      <c r="H8307">
        <v>93.835</v>
      </c>
      <c r="I8307">
        <v>0.00638977635782748</v>
      </c>
      <c r="J8307">
        <v>99.9307774227902</v>
      </c>
      <c r="K8307">
        <v>95.6328675601907</v>
      </c>
      <c r="L8307">
        <v>0.00611072636167352</v>
      </c>
      <c r="M8307">
        <v>0.0590000000000117</v>
      </c>
      <c r="N8307">
        <v>0.0628328008519826</v>
      </c>
      <c r="O8307">
        <v>93.894</v>
      </c>
      <c r="P8307" t="s">
        <v>266</v>
      </c>
      <c r="R8307">
        <v>0</v>
      </c>
      <c r="S8307">
        <v>9098</v>
      </c>
      <c r="T8307">
        <v>9112</v>
      </c>
      <c r="U8307">
        <v>9103</v>
      </c>
      <c r="V8307">
        <v>9100</v>
      </c>
      <c r="W8307">
        <v>1</v>
      </c>
      <c r="X8307">
        <v>1</v>
      </c>
      <c r="Y8307" t="s">
        <v>6199</v>
      </c>
      <c r="Z8307" t="s">
        <v>102</v>
      </c>
      <c r="AA8307" t="s">
        <v>1167</v>
      </c>
    </row>
    <row r="8308" spans="1:27">
      <c r="A8308" t="s">
        <v>27</v>
      </c>
      <c r="B8308">
        <v>2</v>
      </c>
      <c r="C8308">
        <v>545</v>
      </c>
      <c r="D8308" t="s">
        <v>265</v>
      </c>
      <c r="E8308">
        <v>155.054</v>
      </c>
      <c r="F8308">
        <v>151.2</v>
      </c>
      <c r="G8308">
        <v>0.174</v>
      </c>
      <c r="H8308">
        <v>150.995</v>
      </c>
      <c r="I8308">
        <v>0.115079365079365</v>
      </c>
      <c r="J8308">
        <v>99.864417989418</v>
      </c>
      <c r="K8308">
        <v>97.5144143330711</v>
      </c>
      <c r="L8308">
        <v>0.11221896887536</v>
      </c>
      <c r="M8308">
        <v>0.0309999999999775</v>
      </c>
      <c r="N8308">
        <v>0.0205026455026306</v>
      </c>
      <c r="O8308">
        <v>151.026</v>
      </c>
      <c r="P8308" t="s">
        <v>266</v>
      </c>
      <c r="R8308">
        <v>0</v>
      </c>
      <c r="S8308">
        <v>9114</v>
      </c>
      <c r="T8308">
        <v>9128</v>
      </c>
      <c r="U8308">
        <v>9119</v>
      </c>
      <c r="V8308">
        <v>9116</v>
      </c>
      <c r="W8308">
        <v>1</v>
      </c>
      <c r="X8308">
        <v>1</v>
      </c>
      <c r="Y8308" t="s">
        <v>6200</v>
      </c>
      <c r="Z8308" t="s">
        <v>102</v>
      </c>
      <c r="AA8308" t="s">
        <v>1167</v>
      </c>
    </row>
    <row r="8309" spans="1:27">
      <c r="A8309" t="s">
        <v>27</v>
      </c>
      <c r="B8309">
        <v>2</v>
      </c>
      <c r="C8309">
        <v>546</v>
      </c>
      <c r="D8309" t="s">
        <v>265</v>
      </c>
      <c r="E8309">
        <v>124.51</v>
      </c>
      <c r="F8309">
        <v>121.8</v>
      </c>
      <c r="G8309">
        <v>0.013</v>
      </c>
      <c r="H8309">
        <v>121.691</v>
      </c>
      <c r="I8309">
        <v>0.0106732348111658</v>
      </c>
      <c r="J8309">
        <v>99.9105090311987</v>
      </c>
      <c r="K8309">
        <v>97.8234679945386</v>
      </c>
      <c r="L8309">
        <v>0.0104409284394828</v>
      </c>
      <c r="M8309">
        <v>0.0959999999999894</v>
      </c>
      <c r="N8309">
        <v>0.0788177339901391</v>
      </c>
      <c r="O8309">
        <v>121.787</v>
      </c>
      <c r="P8309" t="s">
        <v>266</v>
      </c>
      <c r="R8309">
        <v>0</v>
      </c>
      <c r="S8309">
        <v>9130</v>
      </c>
      <c r="T8309">
        <v>9144</v>
      </c>
      <c r="U8309">
        <v>9135</v>
      </c>
      <c r="V8309">
        <v>9132</v>
      </c>
      <c r="W8309">
        <v>1</v>
      </c>
      <c r="X8309">
        <v>1</v>
      </c>
      <c r="Y8309" t="s">
        <v>6201</v>
      </c>
      <c r="Z8309" t="s">
        <v>102</v>
      </c>
      <c r="AA8309" t="s">
        <v>1167</v>
      </c>
    </row>
    <row r="8310" spans="1:27">
      <c r="A8310" t="s">
        <v>27</v>
      </c>
      <c r="B8310">
        <v>2</v>
      </c>
      <c r="C8310">
        <v>547</v>
      </c>
      <c r="D8310" t="s">
        <v>265</v>
      </c>
      <c r="E8310">
        <v>108.016</v>
      </c>
      <c r="F8310">
        <v>105.1</v>
      </c>
      <c r="G8310">
        <v>0.014</v>
      </c>
      <c r="H8310">
        <v>105.058</v>
      </c>
      <c r="I8310">
        <v>0.0133206470028544</v>
      </c>
      <c r="J8310">
        <v>99.9600380589915</v>
      </c>
      <c r="K8310">
        <v>97.3003999407495</v>
      </c>
      <c r="L8310">
        <v>0.0129610428084728</v>
      </c>
      <c r="M8310">
        <v>0.0279999999999916</v>
      </c>
      <c r="N8310">
        <v>0.0266412940057008</v>
      </c>
      <c r="O8310">
        <v>105.086</v>
      </c>
      <c r="P8310" t="s">
        <v>266</v>
      </c>
      <c r="R8310">
        <v>0</v>
      </c>
      <c r="S8310">
        <v>9146</v>
      </c>
      <c r="T8310">
        <v>9160</v>
      </c>
      <c r="U8310">
        <v>9151</v>
      </c>
      <c r="V8310">
        <v>9148</v>
      </c>
      <c r="W8310">
        <v>1</v>
      </c>
      <c r="X8310">
        <v>1</v>
      </c>
      <c r="Y8310" t="s">
        <v>6202</v>
      </c>
      <c r="Z8310" t="s">
        <v>102</v>
      </c>
      <c r="AA8310" t="s">
        <v>1167</v>
      </c>
    </row>
    <row r="8311" spans="1:27">
      <c r="A8311" t="s">
        <v>27</v>
      </c>
      <c r="B8311">
        <v>2</v>
      </c>
      <c r="C8311">
        <v>548</v>
      </c>
      <c r="D8311" t="s">
        <v>265</v>
      </c>
      <c r="E8311">
        <v>119.145</v>
      </c>
      <c r="F8311">
        <v>117.3</v>
      </c>
      <c r="G8311">
        <v>0.167</v>
      </c>
      <c r="H8311">
        <v>117.084</v>
      </c>
      <c r="I8311">
        <v>0.142369991474851</v>
      </c>
      <c r="J8311">
        <v>99.8158567774936</v>
      </c>
      <c r="K8311">
        <v>98.4514667002392</v>
      </c>
      <c r="L8311">
        <v>0.140165344747996</v>
      </c>
      <c r="M8311">
        <v>0.0489999999999924</v>
      </c>
      <c r="N8311">
        <v>0.0417732310315366</v>
      </c>
      <c r="O8311">
        <v>117.133</v>
      </c>
      <c r="P8311" t="s">
        <v>266</v>
      </c>
      <c r="R8311">
        <v>0</v>
      </c>
      <c r="S8311">
        <v>9162</v>
      </c>
      <c r="T8311">
        <v>9176</v>
      </c>
      <c r="U8311">
        <v>9167</v>
      </c>
      <c r="V8311">
        <v>9164</v>
      </c>
      <c r="W8311">
        <v>1</v>
      </c>
      <c r="X8311">
        <v>1</v>
      </c>
      <c r="Y8311" t="s">
        <v>6203</v>
      </c>
      <c r="Z8311" t="s">
        <v>102</v>
      </c>
      <c r="AA8311" t="s">
        <v>1167</v>
      </c>
    </row>
    <row r="8312" spans="1:27">
      <c r="A8312" t="s">
        <v>27</v>
      </c>
      <c r="B8312">
        <v>2</v>
      </c>
      <c r="C8312">
        <v>549</v>
      </c>
      <c r="D8312" t="s">
        <v>265</v>
      </c>
      <c r="E8312">
        <v>98.604</v>
      </c>
      <c r="F8312">
        <v>97.3</v>
      </c>
      <c r="G8312">
        <v>0.052</v>
      </c>
      <c r="H8312">
        <v>97.128</v>
      </c>
      <c r="I8312">
        <v>0.0534429599177801</v>
      </c>
      <c r="J8312">
        <v>99.8232271325796</v>
      </c>
      <c r="K8312">
        <v>98.6775384365746</v>
      </c>
      <c r="L8312">
        <v>0.0527361973145106</v>
      </c>
      <c r="M8312">
        <v>0.11999999999999</v>
      </c>
      <c r="N8312">
        <v>0.123329907502559</v>
      </c>
      <c r="O8312">
        <v>97.248</v>
      </c>
      <c r="P8312" t="s">
        <v>266</v>
      </c>
      <c r="R8312">
        <v>0</v>
      </c>
      <c r="S8312">
        <v>9178</v>
      </c>
      <c r="T8312">
        <v>9192</v>
      </c>
      <c r="U8312">
        <v>9183</v>
      </c>
      <c r="V8312">
        <v>9180</v>
      </c>
      <c r="W8312">
        <v>1</v>
      </c>
      <c r="X8312">
        <v>1</v>
      </c>
      <c r="Y8312" t="s">
        <v>6204</v>
      </c>
      <c r="Z8312" t="s">
        <v>102</v>
      </c>
      <c r="AA8312" t="s">
        <v>1167</v>
      </c>
    </row>
    <row r="8313" spans="1:27">
      <c r="A8313" t="s">
        <v>27</v>
      </c>
      <c r="B8313">
        <v>2</v>
      </c>
      <c r="C8313">
        <v>550</v>
      </c>
      <c r="D8313" t="s">
        <v>265</v>
      </c>
      <c r="E8313">
        <v>157.782</v>
      </c>
      <c r="F8313">
        <v>156.5</v>
      </c>
      <c r="G8313">
        <v>8.886</v>
      </c>
      <c r="H8313">
        <v>147.585</v>
      </c>
      <c r="I8313">
        <v>5.6779552715655</v>
      </c>
      <c r="J8313">
        <v>94.3035143769968</v>
      </c>
      <c r="K8313">
        <v>99.1874865320505</v>
      </c>
      <c r="L8313">
        <v>5.63182112027988</v>
      </c>
      <c r="M8313">
        <v>0.0289999999999964</v>
      </c>
      <c r="N8313">
        <v>0.0185303514376974</v>
      </c>
      <c r="O8313">
        <v>147.614</v>
      </c>
      <c r="P8313" t="s">
        <v>266</v>
      </c>
      <c r="R8313">
        <v>0</v>
      </c>
      <c r="S8313">
        <v>9194</v>
      </c>
      <c r="T8313">
        <v>9208</v>
      </c>
      <c r="U8313">
        <v>9199</v>
      </c>
      <c r="V8313">
        <v>9196</v>
      </c>
      <c r="W8313">
        <v>1</v>
      </c>
      <c r="X8313">
        <v>1</v>
      </c>
      <c r="Y8313" t="s">
        <v>6205</v>
      </c>
      <c r="Z8313" t="s">
        <v>102</v>
      </c>
      <c r="AA8313" t="s">
        <v>1167</v>
      </c>
    </row>
    <row r="8314" spans="1:27">
      <c r="A8314" t="s">
        <v>27</v>
      </c>
      <c r="B8314">
        <v>2</v>
      </c>
      <c r="C8314">
        <v>551</v>
      </c>
      <c r="D8314" t="s">
        <v>265</v>
      </c>
      <c r="E8314">
        <v>167.139</v>
      </c>
      <c r="F8314">
        <v>164.4</v>
      </c>
      <c r="G8314">
        <v>17.083</v>
      </c>
      <c r="H8314">
        <v>147.272</v>
      </c>
      <c r="I8314">
        <v>10.3911192214112</v>
      </c>
      <c r="J8314">
        <v>89.5815085158151</v>
      </c>
      <c r="K8314">
        <v>98.3612442338413</v>
      </c>
      <c r="L8314">
        <v>10.2208341560019</v>
      </c>
      <c r="M8314">
        <v>0.0450000000000159</v>
      </c>
      <c r="N8314">
        <v>0.0273722627737323</v>
      </c>
      <c r="O8314">
        <v>147.317</v>
      </c>
      <c r="P8314" t="s">
        <v>266</v>
      </c>
      <c r="R8314">
        <v>0</v>
      </c>
      <c r="S8314">
        <v>9210</v>
      </c>
      <c r="T8314">
        <v>9224</v>
      </c>
      <c r="U8314">
        <v>9215</v>
      </c>
      <c r="V8314">
        <v>9212</v>
      </c>
      <c r="W8314">
        <v>1</v>
      </c>
      <c r="X8314">
        <v>1</v>
      </c>
      <c r="Y8314" t="s">
        <v>6206</v>
      </c>
      <c r="Z8314" t="s">
        <v>102</v>
      </c>
      <c r="AA8314" t="s">
        <v>1167</v>
      </c>
    </row>
    <row r="8315" spans="1:27">
      <c r="A8315" t="s">
        <v>27</v>
      </c>
      <c r="B8315">
        <v>2</v>
      </c>
      <c r="C8315">
        <v>552</v>
      </c>
      <c r="D8315" t="s">
        <v>265</v>
      </c>
      <c r="E8315">
        <v>127.829</v>
      </c>
      <c r="F8315">
        <v>126.2</v>
      </c>
      <c r="G8315">
        <v>0.023</v>
      </c>
      <c r="H8315">
        <v>126.087</v>
      </c>
      <c r="I8315">
        <v>0.0182250396196513</v>
      </c>
      <c r="J8315">
        <v>99.9104595879556</v>
      </c>
      <c r="K8315">
        <v>98.7256412864061</v>
      </c>
      <c r="L8315">
        <v>0.0179927872392024</v>
      </c>
      <c r="M8315">
        <v>0.0900000000000034</v>
      </c>
      <c r="N8315">
        <v>0.0713153724247254</v>
      </c>
      <c r="O8315">
        <v>126.177</v>
      </c>
      <c r="P8315" t="s">
        <v>266</v>
      </c>
      <c r="R8315">
        <v>0</v>
      </c>
      <c r="S8315">
        <v>9226</v>
      </c>
      <c r="T8315">
        <v>9240</v>
      </c>
      <c r="U8315">
        <v>9231</v>
      </c>
      <c r="V8315">
        <v>9228</v>
      </c>
      <c r="W8315">
        <v>1</v>
      </c>
      <c r="X8315">
        <v>1</v>
      </c>
      <c r="Y8315" t="s">
        <v>6207</v>
      </c>
      <c r="Z8315" t="s">
        <v>102</v>
      </c>
      <c r="AA8315" t="s">
        <v>1167</v>
      </c>
    </row>
    <row r="8316" spans="1:27">
      <c r="A8316" t="s">
        <v>27</v>
      </c>
      <c r="B8316">
        <v>2</v>
      </c>
      <c r="C8316">
        <v>553</v>
      </c>
      <c r="D8316" t="s">
        <v>265</v>
      </c>
      <c r="E8316">
        <v>42.708</v>
      </c>
      <c r="F8316">
        <v>41.5</v>
      </c>
      <c r="G8316">
        <v>0.047</v>
      </c>
      <c r="H8316">
        <v>41.364</v>
      </c>
      <c r="I8316">
        <v>0.113253012048193</v>
      </c>
      <c r="J8316">
        <v>99.6722891566265</v>
      </c>
      <c r="K8316">
        <v>97.1714901189473</v>
      </c>
      <c r="L8316">
        <v>0.11004963941182</v>
      </c>
      <c r="M8316">
        <v>0.0890000000000057</v>
      </c>
      <c r="N8316">
        <v>0.214457831325315</v>
      </c>
      <c r="O8316">
        <v>41.453</v>
      </c>
      <c r="P8316" t="s">
        <v>266</v>
      </c>
      <c r="R8316">
        <v>0</v>
      </c>
      <c r="S8316">
        <v>9242</v>
      </c>
      <c r="T8316">
        <v>9256</v>
      </c>
      <c r="U8316">
        <v>9247</v>
      </c>
      <c r="V8316">
        <v>9244</v>
      </c>
      <c r="W8316">
        <v>1</v>
      </c>
      <c r="X8316">
        <v>1</v>
      </c>
      <c r="Y8316" t="s">
        <v>6208</v>
      </c>
      <c r="Z8316" t="s">
        <v>102</v>
      </c>
      <c r="AA8316" t="s">
        <v>1167</v>
      </c>
    </row>
    <row r="8317" spans="1:27">
      <c r="A8317" t="s">
        <v>27</v>
      </c>
      <c r="B8317">
        <v>2</v>
      </c>
      <c r="C8317">
        <v>555</v>
      </c>
      <c r="D8317" t="s">
        <v>1505</v>
      </c>
      <c r="E8317">
        <v>1.773</v>
      </c>
      <c r="F8317">
        <v>1.1</v>
      </c>
      <c r="G8317">
        <v>0.022</v>
      </c>
      <c r="H8317">
        <v>1.053</v>
      </c>
      <c r="I8317">
        <v>2</v>
      </c>
      <c r="J8317">
        <v>95.7272727272727</v>
      </c>
      <c r="K8317">
        <v>62.0417371686407</v>
      </c>
      <c r="L8317">
        <v>1.24083474337281</v>
      </c>
      <c r="M8317">
        <v>0.0250000000000001</v>
      </c>
      <c r="N8317">
        <v>2.27272727272728</v>
      </c>
      <c r="O8317">
        <v>1.078</v>
      </c>
      <c r="P8317" t="s">
        <v>266</v>
      </c>
      <c r="R8317">
        <v>0</v>
      </c>
      <c r="S8317">
        <v>9279</v>
      </c>
      <c r="T8317">
        <v>9293</v>
      </c>
      <c r="U8317">
        <v>9284</v>
      </c>
      <c r="V8317">
        <v>9281</v>
      </c>
      <c r="W8317">
        <v>1</v>
      </c>
      <c r="X8317">
        <v>1</v>
      </c>
      <c r="Y8317" t="s">
        <v>6186</v>
      </c>
      <c r="Z8317" t="s">
        <v>102</v>
      </c>
      <c r="AA8317" t="s">
        <v>1223</v>
      </c>
    </row>
    <row r="8318" spans="1:27">
      <c r="A8318" t="s">
        <v>27</v>
      </c>
      <c r="B8318">
        <v>2</v>
      </c>
      <c r="C8318">
        <v>557</v>
      </c>
      <c r="D8318" t="s">
        <v>265</v>
      </c>
      <c r="E8318">
        <v>90.145</v>
      </c>
      <c r="F8318">
        <v>82.1</v>
      </c>
      <c r="G8318">
        <v>0.037</v>
      </c>
      <c r="H8318">
        <v>81.996</v>
      </c>
      <c r="I8318">
        <v>0.0450669914738124</v>
      </c>
      <c r="J8318">
        <v>99.8733252131547</v>
      </c>
      <c r="K8318">
        <v>91.0754894891564</v>
      </c>
      <c r="L8318">
        <v>0.041044983082811</v>
      </c>
      <c r="M8318">
        <v>0.0669999999999931</v>
      </c>
      <c r="N8318">
        <v>0.0816077953714897</v>
      </c>
      <c r="O8318">
        <v>82.063</v>
      </c>
      <c r="P8318" t="s">
        <v>266</v>
      </c>
      <c r="R8318">
        <v>0</v>
      </c>
      <c r="S8318">
        <v>9303</v>
      </c>
      <c r="T8318">
        <v>9317</v>
      </c>
      <c r="U8318">
        <v>9308</v>
      </c>
      <c r="V8318">
        <v>9305</v>
      </c>
      <c r="W8318">
        <v>1</v>
      </c>
      <c r="X8318">
        <v>1</v>
      </c>
      <c r="Y8318" t="s">
        <v>6209</v>
      </c>
      <c r="Z8318" t="s">
        <v>102</v>
      </c>
      <c r="AA8318" t="s">
        <v>1223</v>
      </c>
    </row>
    <row r="8319" spans="1:27">
      <c r="A8319" t="s">
        <v>27</v>
      </c>
      <c r="B8319">
        <v>2</v>
      </c>
      <c r="C8319">
        <v>558</v>
      </c>
      <c r="D8319" t="s">
        <v>5878</v>
      </c>
      <c r="E8319">
        <v>150.003</v>
      </c>
      <c r="F8319">
        <v>147.1</v>
      </c>
      <c r="G8319">
        <v>0.031</v>
      </c>
      <c r="H8319">
        <v>147.021</v>
      </c>
      <c r="I8319">
        <v>0.0210740992522094</v>
      </c>
      <c r="J8319">
        <v>99.9462950373895</v>
      </c>
      <c r="K8319">
        <v>98.0647053725592</v>
      </c>
      <c r="L8319">
        <v>0.0206662533415998</v>
      </c>
      <c r="M8319">
        <v>0.0480000000000018</v>
      </c>
      <c r="N8319">
        <v>0.0326308633582609</v>
      </c>
      <c r="O8319">
        <v>147.069</v>
      </c>
      <c r="P8319" t="s">
        <v>266</v>
      </c>
      <c r="R8319">
        <v>0</v>
      </c>
      <c r="S8319">
        <v>9334</v>
      </c>
      <c r="T8319">
        <v>9348</v>
      </c>
      <c r="U8319">
        <v>9339</v>
      </c>
      <c r="V8319">
        <v>9336</v>
      </c>
      <c r="W8319">
        <v>1</v>
      </c>
      <c r="X8319">
        <v>1</v>
      </c>
      <c r="Y8319" t="s">
        <v>6210</v>
      </c>
      <c r="Z8319" t="s">
        <v>102</v>
      </c>
      <c r="AA8319" t="s">
        <v>1223</v>
      </c>
    </row>
    <row r="8320" spans="1:27">
      <c r="A8320" t="s">
        <v>27</v>
      </c>
      <c r="B8320">
        <v>2</v>
      </c>
      <c r="C8320">
        <v>559</v>
      </c>
      <c r="D8320" t="s">
        <v>5080</v>
      </c>
      <c r="E8320">
        <v>88.76</v>
      </c>
      <c r="F8320">
        <v>86.6</v>
      </c>
      <c r="G8320">
        <v>0.013</v>
      </c>
      <c r="H8320">
        <v>86.554</v>
      </c>
      <c r="I8320">
        <v>0.0150115473441109</v>
      </c>
      <c r="J8320">
        <v>99.9468822170901</v>
      </c>
      <c r="K8320">
        <v>97.5664713835061</v>
      </c>
      <c r="L8320">
        <v>0.0146462370437134</v>
      </c>
      <c r="M8320">
        <v>0.032999999999987</v>
      </c>
      <c r="N8320">
        <v>0.0381062355658049</v>
      </c>
      <c r="O8320">
        <v>86.587</v>
      </c>
      <c r="P8320" t="s">
        <v>266</v>
      </c>
      <c r="R8320">
        <v>0</v>
      </c>
      <c r="S8320">
        <v>9350</v>
      </c>
      <c r="T8320">
        <v>9364</v>
      </c>
      <c r="U8320">
        <v>9355</v>
      </c>
      <c r="V8320">
        <v>9352</v>
      </c>
      <c r="W8320">
        <v>1</v>
      </c>
      <c r="X8320">
        <v>1</v>
      </c>
      <c r="Y8320" t="s">
        <v>6211</v>
      </c>
      <c r="Z8320" t="s">
        <v>102</v>
      </c>
      <c r="AA8320" t="s">
        <v>1223</v>
      </c>
    </row>
    <row r="8321" spans="1:27">
      <c r="A8321" t="s">
        <v>27</v>
      </c>
      <c r="B8321">
        <v>2</v>
      </c>
      <c r="C8321">
        <v>560</v>
      </c>
      <c r="D8321" t="s">
        <v>265</v>
      </c>
      <c r="E8321">
        <v>64.718</v>
      </c>
      <c r="F8321">
        <v>62.9</v>
      </c>
      <c r="G8321">
        <v>0.011</v>
      </c>
      <c r="H8321">
        <v>62.879</v>
      </c>
      <c r="I8321">
        <v>0.0174880763116057</v>
      </c>
      <c r="J8321">
        <v>99.966613672496</v>
      </c>
      <c r="K8321">
        <v>97.1908897061096</v>
      </c>
      <c r="L8321">
        <v>0.016996816959733</v>
      </c>
      <c r="M8321">
        <v>0.00999999999999801</v>
      </c>
      <c r="N8321">
        <v>0.0158982511923657</v>
      </c>
      <c r="O8321">
        <v>62.889</v>
      </c>
      <c r="P8321" t="s">
        <v>266</v>
      </c>
      <c r="R8321">
        <v>0</v>
      </c>
      <c r="S8321">
        <v>9366</v>
      </c>
      <c r="T8321">
        <v>9380</v>
      </c>
      <c r="U8321">
        <v>9371</v>
      </c>
      <c r="V8321">
        <v>9368</v>
      </c>
      <c r="W8321">
        <v>1</v>
      </c>
      <c r="X8321">
        <v>1</v>
      </c>
      <c r="Y8321" t="s">
        <v>6212</v>
      </c>
      <c r="Z8321" t="s">
        <v>102</v>
      </c>
      <c r="AA8321" t="s">
        <v>1223</v>
      </c>
    </row>
    <row r="8322" spans="1:27">
      <c r="A8322" t="s">
        <v>27</v>
      </c>
      <c r="B8322">
        <v>2</v>
      </c>
      <c r="C8322">
        <v>561</v>
      </c>
      <c r="D8322" t="s">
        <v>1505</v>
      </c>
      <c r="E8322">
        <v>53.61</v>
      </c>
      <c r="F8322">
        <v>51.8</v>
      </c>
      <c r="G8322">
        <v>0.004</v>
      </c>
      <c r="H8322">
        <v>51.76</v>
      </c>
      <c r="I8322">
        <v>0.00772200772200772</v>
      </c>
      <c r="J8322">
        <v>99.9227799227799</v>
      </c>
      <c r="K8322">
        <v>96.6237642230927</v>
      </c>
      <c r="L8322">
        <v>0.00746129453460175</v>
      </c>
      <c r="M8322">
        <v>0.0360000000000014</v>
      </c>
      <c r="N8322">
        <v>0.0694980694980721</v>
      </c>
      <c r="O8322">
        <v>51.796</v>
      </c>
      <c r="P8322" t="s">
        <v>266</v>
      </c>
      <c r="R8322">
        <v>0</v>
      </c>
      <c r="S8322">
        <v>9382</v>
      </c>
      <c r="T8322">
        <v>9396</v>
      </c>
      <c r="U8322">
        <v>9387</v>
      </c>
      <c r="V8322">
        <v>9384</v>
      </c>
      <c r="W8322">
        <v>1</v>
      </c>
      <c r="X8322">
        <v>1</v>
      </c>
      <c r="Y8322" t="s">
        <v>6213</v>
      </c>
      <c r="Z8322" t="s">
        <v>102</v>
      </c>
      <c r="AA8322" t="s">
        <v>1223</v>
      </c>
    </row>
    <row r="8323" spans="1:27">
      <c r="A8323" t="s">
        <v>27</v>
      </c>
      <c r="B8323">
        <v>2</v>
      </c>
      <c r="C8323">
        <v>563</v>
      </c>
      <c r="D8323" t="s">
        <v>1505</v>
      </c>
      <c r="E8323">
        <v>105.415</v>
      </c>
      <c r="F8323">
        <v>99.4</v>
      </c>
      <c r="G8323">
        <v>0.013</v>
      </c>
      <c r="H8323">
        <v>99.302</v>
      </c>
      <c r="I8323">
        <v>0.0130784708249497</v>
      </c>
      <c r="J8323">
        <v>99.9014084507042</v>
      </c>
      <c r="K8323">
        <v>94.2939809325049</v>
      </c>
      <c r="L8323">
        <v>0.0123322107859413</v>
      </c>
      <c r="M8323">
        <v>0.0849999999999937</v>
      </c>
      <c r="N8323">
        <v>0.0855130784708187</v>
      </c>
      <c r="O8323">
        <v>99.387</v>
      </c>
      <c r="P8323" t="s">
        <v>266</v>
      </c>
      <c r="R8323">
        <v>0</v>
      </c>
      <c r="S8323">
        <v>9421</v>
      </c>
      <c r="T8323">
        <v>9435</v>
      </c>
      <c r="U8323">
        <v>9426</v>
      </c>
      <c r="V8323">
        <v>9423</v>
      </c>
      <c r="W8323">
        <v>1</v>
      </c>
      <c r="X8323">
        <v>1</v>
      </c>
      <c r="Y8323" t="s">
        <v>6214</v>
      </c>
      <c r="Z8323" t="s">
        <v>102</v>
      </c>
      <c r="AA8323" t="s">
        <v>1223</v>
      </c>
    </row>
    <row r="8324" spans="1:27">
      <c r="A8324" t="s">
        <v>27</v>
      </c>
      <c r="B8324">
        <v>2</v>
      </c>
      <c r="C8324">
        <v>565</v>
      </c>
      <c r="D8324" t="s">
        <v>265</v>
      </c>
      <c r="E8324">
        <v>176.6</v>
      </c>
      <c r="F8324">
        <v>170.9</v>
      </c>
      <c r="G8324">
        <v>0.488</v>
      </c>
      <c r="H8324">
        <v>170.315</v>
      </c>
      <c r="I8324">
        <v>0.285547103569339</v>
      </c>
      <c r="J8324">
        <v>99.6576945582212</v>
      </c>
      <c r="K8324">
        <v>96.7723669309173</v>
      </c>
      <c r="L8324">
        <v>0.276330690826727</v>
      </c>
      <c r="M8324">
        <v>0.0970000000000084</v>
      </c>
      <c r="N8324">
        <v>0.0567583382094842</v>
      </c>
      <c r="O8324">
        <v>170.412</v>
      </c>
      <c r="P8324" t="s">
        <v>266</v>
      </c>
      <c r="R8324">
        <v>0</v>
      </c>
      <c r="S8324">
        <v>9460</v>
      </c>
      <c r="T8324">
        <v>9474</v>
      </c>
      <c r="U8324">
        <v>9465</v>
      </c>
      <c r="V8324">
        <v>9462</v>
      </c>
      <c r="W8324">
        <v>1</v>
      </c>
      <c r="X8324">
        <v>1</v>
      </c>
      <c r="Y8324" t="s">
        <v>6215</v>
      </c>
      <c r="Z8324" t="s">
        <v>102</v>
      </c>
      <c r="AA8324" t="s">
        <v>1223</v>
      </c>
    </row>
    <row r="8325" spans="1:27">
      <c r="A8325" t="s">
        <v>27</v>
      </c>
      <c r="B8325">
        <v>2</v>
      </c>
      <c r="C8325">
        <v>566</v>
      </c>
      <c r="D8325" t="s">
        <v>4768</v>
      </c>
      <c r="E8325">
        <v>82.714</v>
      </c>
      <c r="F8325">
        <v>78.6</v>
      </c>
      <c r="G8325">
        <v>1.306</v>
      </c>
      <c r="H8325">
        <v>77.178</v>
      </c>
      <c r="I8325">
        <v>1.66157760814249</v>
      </c>
      <c r="J8325">
        <v>98.1908396946565</v>
      </c>
      <c r="K8325">
        <v>95.0262349783592</v>
      </c>
      <c r="L8325">
        <v>1.57893464226129</v>
      </c>
      <c r="M8325">
        <v>0.116</v>
      </c>
      <c r="N8325">
        <v>0.147582697201017</v>
      </c>
      <c r="O8325">
        <v>77.294</v>
      </c>
      <c r="P8325" t="s">
        <v>266</v>
      </c>
      <c r="R8325">
        <v>0</v>
      </c>
      <c r="S8325">
        <v>9476</v>
      </c>
      <c r="T8325">
        <v>9490</v>
      </c>
      <c r="U8325">
        <v>9481</v>
      </c>
      <c r="V8325">
        <v>9478</v>
      </c>
      <c r="W8325">
        <v>1</v>
      </c>
      <c r="X8325">
        <v>1</v>
      </c>
      <c r="Y8325" t="s">
        <v>6216</v>
      </c>
      <c r="Z8325" t="s">
        <v>102</v>
      </c>
      <c r="AA8325" t="s">
        <v>1223</v>
      </c>
    </row>
    <row r="8326" spans="1:27">
      <c r="A8326" t="s">
        <v>27</v>
      </c>
      <c r="B8326">
        <v>2</v>
      </c>
      <c r="C8326">
        <v>568</v>
      </c>
      <c r="D8326" t="s">
        <v>265</v>
      </c>
      <c r="E8326">
        <v>85.447</v>
      </c>
      <c r="F8326">
        <v>83.5</v>
      </c>
      <c r="G8326">
        <v>0.028</v>
      </c>
      <c r="H8326">
        <v>83.412</v>
      </c>
      <c r="I8326">
        <v>0.0335329341317365</v>
      </c>
      <c r="J8326">
        <v>99.8946107784431</v>
      </c>
      <c r="K8326">
        <v>97.7213945486676</v>
      </c>
      <c r="L8326">
        <v>0.0327688508666191</v>
      </c>
      <c r="M8326">
        <v>0.0599999999999881</v>
      </c>
      <c r="N8326">
        <v>0.0718562874251354</v>
      </c>
      <c r="O8326">
        <v>83.472</v>
      </c>
      <c r="P8326" t="s">
        <v>266</v>
      </c>
      <c r="R8326">
        <v>0</v>
      </c>
      <c r="S8326">
        <v>9508</v>
      </c>
      <c r="T8326">
        <v>9522</v>
      </c>
      <c r="U8326">
        <v>9513</v>
      </c>
      <c r="V8326">
        <v>9510</v>
      </c>
      <c r="W8326">
        <v>1</v>
      </c>
      <c r="X8326">
        <v>1</v>
      </c>
      <c r="Y8326" t="s">
        <v>6217</v>
      </c>
      <c r="Z8326" t="s">
        <v>102</v>
      </c>
      <c r="AA8326" t="s">
        <v>1223</v>
      </c>
    </row>
    <row r="8327" spans="1:27">
      <c r="A8327" t="s">
        <v>27</v>
      </c>
      <c r="B8327">
        <v>2</v>
      </c>
      <c r="C8327">
        <v>569</v>
      </c>
      <c r="D8327" t="s">
        <v>265</v>
      </c>
      <c r="E8327">
        <v>73.739</v>
      </c>
      <c r="F8327">
        <v>72.2</v>
      </c>
      <c r="G8327">
        <v>0.012</v>
      </c>
      <c r="H8327">
        <v>72.134</v>
      </c>
      <c r="I8327">
        <v>0.0166204986149584</v>
      </c>
      <c r="J8327">
        <v>99.9085872576177</v>
      </c>
      <c r="K8327">
        <v>97.9129090440608</v>
      </c>
      <c r="L8327">
        <v>0.0162736136915337</v>
      </c>
      <c r="M8327">
        <v>0.054000000000002</v>
      </c>
      <c r="N8327">
        <v>0.0747922437673158</v>
      </c>
      <c r="O8327">
        <v>72.188</v>
      </c>
      <c r="P8327" t="s">
        <v>266</v>
      </c>
      <c r="R8327">
        <v>0</v>
      </c>
      <c r="S8327">
        <v>9531</v>
      </c>
      <c r="T8327">
        <v>9545</v>
      </c>
      <c r="U8327">
        <v>9536</v>
      </c>
      <c r="V8327">
        <v>9533</v>
      </c>
      <c r="W8327">
        <v>1</v>
      </c>
      <c r="X8327">
        <v>1</v>
      </c>
      <c r="Y8327" t="s">
        <v>6218</v>
      </c>
      <c r="Z8327" t="s">
        <v>102</v>
      </c>
      <c r="AA8327" t="s">
        <v>1223</v>
      </c>
    </row>
    <row r="8328" spans="1:27">
      <c r="A8328" t="s">
        <v>27</v>
      </c>
      <c r="B8328">
        <v>2</v>
      </c>
      <c r="C8328">
        <v>570</v>
      </c>
      <c r="D8328" t="s">
        <v>1505</v>
      </c>
      <c r="E8328">
        <v>58.724</v>
      </c>
      <c r="F8328">
        <v>57.4</v>
      </c>
      <c r="G8328">
        <v>0.012</v>
      </c>
      <c r="H8328">
        <v>57.299</v>
      </c>
      <c r="I8328">
        <v>0.0209059233449477</v>
      </c>
      <c r="J8328">
        <v>99.8240418118467</v>
      </c>
      <c r="K8328">
        <v>97.7453851917444</v>
      </c>
      <c r="L8328">
        <v>0.02043457530141</v>
      </c>
      <c r="M8328">
        <v>0.0889999999999986</v>
      </c>
      <c r="N8328">
        <v>0.15505226480836</v>
      </c>
      <c r="O8328">
        <v>57.388</v>
      </c>
      <c r="P8328" t="s">
        <v>266</v>
      </c>
      <c r="R8328">
        <v>0</v>
      </c>
      <c r="S8328">
        <v>9547</v>
      </c>
      <c r="T8328">
        <v>9561</v>
      </c>
      <c r="U8328">
        <v>9552</v>
      </c>
      <c r="V8328">
        <v>9549</v>
      </c>
      <c r="W8328">
        <v>1</v>
      </c>
      <c r="X8328">
        <v>1</v>
      </c>
      <c r="Y8328" t="s">
        <v>6219</v>
      </c>
      <c r="Z8328" t="s">
        <v>102</v>
      </c>
      <c r="AA8328" t="s">
        <v>1223</v>
      </c>
    </row>
    <row r="8329" spans="1:27">
      <c r="A8329" t="s">
        <v>27</v>
      </c>
      <c r="B8329">
        <v>2</v>
      </c>
      <c r="C8329">
        <v>572</v>
      </c>
      <c r="D8329" t="s">
        <v>5878</v>
      </c>
      <c r="E8329">
        <v>226.184</v>
      </c>
      <c r="F8329">
        <v>220.8</v>
      </c>
      <c r="G8329">
        <v>0.013</v>
      </c>
      <c r="H8329">
        <v>220.667</v>
      </c>
      <c r="I8329">
        <v>0.00588768115942029</v>
      </c>
      <c r="J8329">
        <v>99.9397644927536</v>
      </c>
      <c r="K8329">
        <v>97.6196371096099</v>
      </c>
      <c r="L8329">
        <v>0.00574753298199696</v>
      </c>
      <c r="M8329">
        <v>0.120000000000005</v>
      </c>
      <c r="N8329">
        <v>0.0543478260869586</v>
      </c>
      <c r="O8329">
        <v>220.787</v>
      </c>
      <c r="P8329" t="s">
        <v>266</v>
      </c>
      <c r="R8329">
        <v>0</v>
      </c>
      <c r="S8329">
        <v>9586</v>
      </c>
      <c r="T8329">
        <v>9601</v>
      </c>
      <c r="U8329">
        <v>9592</v>
      </c>
      <c r="V8329">
        <v>9588</v>
      </c>
      <c r="W8329">
        <v>1</v>
      </c>
      <c r="X8329">
        <v>1</v>
      </c>
      <c r="Y8329" t="s">
        <v>6220</v>
      </c>
      <c r="Z8329" t="s">
        <v>102</v>
      </c>
      <c r="AA8329" t="s">
        <v>1223</v>
      </c>
    </row>
    <row r="8330" spans="1:27">
      <c r="A8330" t="s">
        <v>27</v>
      </c>
      <c r="B8330">
        <v>2</v>
      </c>
      <c r="C8330">
        <v>573</v>
      </c>
      <c r="D8330" t="s">
        <v>5080</v>
      </c>
      <c r="E8330">
        <v>165.675</v>
      </c>
      <c r="F8330">
        <v>163.5</v>
      </c>
      <c r="G8330">
        <v>0.164</v>
      </c>
      <c r="H8330">
        <v>163.29</v>
      </c>
      <c r="I8330">
        <v>0.100305810397554</v>
      </c>
      <c r="J8330">
        <v>99.8715596330275</v>
      </c>
      <c r="K8330">
        <v>98.6871887732005</v>
      </c>
      <c r="L8330">
        <v>0.0989889844575223</v>
      </c>
      <c r="M8330">
        <v>0.0460000000000207</v>
      </c>
      <c r="N8330">
        <v>0.0281345565749362</v>
      </c>
      <c r="O8330">
        <v>163.336</v>
      </c>
      <c r="P8330" t="s">
        <v>266</v>
      </c>
      <c r="R8330">
        <v>0</v>
      </c>
      <c r="S8330">
        <v>9603</v>
      </c>
      <c r="T8330">
        <v>9617</v>
      </c>
      <c r="U8330">
        <v>9608</v>
      </c>
      <c r="V8330">
        <v>9605</v>
      </c>
      <c r="W8330">
        <v>1</v>
      </c>
      <c r="X8330">
        <v>1</v>
      </c>
      <c r="Y8330" t="s">
        <v>6221</v>
      </c>
      <c r="Z8330" t="s">
        <v>102</v>
      </c>
      <c r="AA8330" t="s">
        <v>1223</v>
      </c>
    </row>
    <row r="8331" spans="1:27">
      <c r="A8331" t="s">
        <v>27</v>
      </c>
      <c r="B8331">
        <v>2</v>
      </c>
      <c r="C8331">
        <v>574</v>
      </c>
      <c r="D8331" t="s">
        <v>1505</v>
      </c>
      <c r="E8331">
        <v>34.956</v>
      </c>
      <c r="F8331">
        <v>33.9</v>
      </c>
      <c r="G8331">
        <v>0.053</v>
      </c>
      <c r="H8331">
        <v>33.828</v>
      </c>
      <c r="I8331">
        <v>0.156342182890855</v>
      </c>
      <c r="J8331">
        <v>99.787610619469</v>
      </c>
      <c r="K8331">
        <v>96.9790593889461</v>
      </c>
      <c r="L8331">
        <v>0.151619178395697</v>
      </c>
      <c r="M8331">
        <v>0.0189999999999984</v>
      </c>
      <c r="N8331">
        <v>0.0560471976401131</v>
      </c>
      <c r="O8331">
        <v>33.847</v>
      </c>
      <c r="P8331" t="s">
        <v>266</v>
      </c>
      <c r="R8331">
        <v>0</v>
      </c>
      <c r="S8331">
        <v>9619</v>
      </c>
      <c r="T8331">
        <v>9633</v>
      </c>
      <c r="U8331">
        <v>9624</v>
      </c>
      <c r="V8331">
        <v>9621</v>
      </c>
      <c r="W8331">
        <v>1</v>
      </c>
      <c r="X8331">
        <v>1</v>
      </c>
      <c r="Y8331" t="s">
        <v>6222</v>
      </c>
      <c r="Z8331" t="s">
        <v>102</v>
      </c>
      <c r="AA8331" t="s">
        <v>1223</v>
      </c>
    </row>
    <row r="8332" spans="1:27">
      <c r="A8332" t="s">
        <v>27</v>
      </c>
      <c r="B8332">
        <v>2</v>
      </c>
      <c r="C8332">
        <v>576</v>
      </c>
      <c r="D8332" t="s">
        <v>5878</v>
      </c>
      <c r="E8332">
        <v>110.935</v>
      </c>
      <c r="F8332">
        <v>107.5</v>
      </c>
      <c r="G8332">
        <v>0.063</v>
      </c>
      <c r="H8332">
        <v>107.336</v>
      </c>
      <c r="I8332">
        <v>0.0586046511627907</v>
      </c>
      <c r="J8332">
        <v>99.8474418604651</v>
      </c>
      <c r="K8332">
        <v>96.9035921936269</v>
      </c>
      <c r="L8332">
        <v>0.0567900121692883</v>
      </c>
      <c r="M8332">
        <v>0.100999999999999</v>
      </c>
      <c r="N8332">
        <v>0.0939534883720922</v>
      </c>
      <c r="O8332">
        <v>107.437</v>
      </c>
      <c r="P8332" t="s">
        <v>266</v>
      </c>
      <c r="R8332">
        <v>0</v>
      </c>
      <c r="S8332">
        <v>9658</v>
      </c>
      <c r="T8332">
        <v>9672</v>
      </c>
      <c r="U8332">
        <v>9663</v>
      </c>
      <c r="V8332">
        <v>9660</v>
      </c>
      <c r="W8332">
        <v>1</v>
      </c>
      <c r="X8332">
        <v>1</v>
      </c>
      <c r="Y8332" t="s">
        <v>6223</v>
      </c>
      <c r="Z8332" t="s">
        <v>102</v>
      </c>
      <c r="AA8332" t="s">
        <v>1223</v>
      </c>
    </row>
    <row r="8333" spans="1:27">
      <c r="A8333" t="s">
        <v>27</v>
      </c>
      <c r="B8333">
        <v>2</v>
      </c>
      <c r="C8333">
        <v>577</v>
      </c>
      <c r="D8333" t="s">
        <v>5080</v>
      </c>
      <c r="E8333">
        <v>77.101</v>
      </c>
      <c r="F8333">
        <v>72.7</v>
      </c>
      <c r="G8333">
        <v>0.099</v>
      </c>
      <c r="H8333">
        <v>72.489</v>
      </c>
      <c r="I8333">
        <v>0.136176066024759</v>
      </c>
      <c r="J8333">
        <v>99.7097661623109</v>
      </c>
      <c r="K8333">
        <v>94.2919028287571</v>
      </c>
      <c r="L8333">
        <v>0.12840300385209</v>
      </c>
      <c r="M8333">
        <v>0.111999999999995</v>
      </c>
      <c r="N8333">
        <v>0.154057771664367</v>
      </c>
      <c r="O8333">
        <v>72.601</v>
      </c>
      <c r="P8333" t="s">
        <v>266</v>
      </c>
      <c r="R8333">
        <v>0</v>
      </c>
      <c r="S8333">
        <v>9674</v>
      </c>
      <c r="T8333">
        <v>9688</v>
      </c>
      <c r="U8333">
        <v>9679</v>
      </c>
      <c r="V8333">
        <v>9676</v>
      </c>
      <c r="W8333">
        <v>1</v>
      </c>
      <c r="X8333">
        <v>1</v>
      </c>
      <c r="Y8333" t="s">
        <v>6224</v>
      </c>
      <c r="Z8333" t="s">
        <v>102</v>
      </c>
      <c r="AA8333" t="s">
        <v>1223</v>
      </c>
    </row>
    <row r="8334" spans="1:27">
      <c r="A8334" t="s">
        <v>27</v>
      </c>
      <c r="B8334">
        <v>2</v>
      </c>
      <c r="C8334">
        <v>578</v>
      </c>
      <c r="D8334" t="s">
        <v>1505</v>
      </c>
      <c r="E8334">
        <v>3.177</v>
      </c>
      <c r="F8334">
        <v>2.4</v>
      </c>
      <c r="G8334">
        <v>0.022</v>
      </c>
      <c r="H8334">
        <v>2.342</v>
      </c>
      <c r="I8334">
        <v>0.916666666666667</v>
      </c>
      <c r="J8334">
        <v>97.5833333333333</v>
      </c>
      <c r="K8334">
        <v>75.5429650613787</v>
      </c>
      <c r="L8334">
        <v>0.692477179729304</v>
      </c>
      <c r="M8334">
        <v>0.036</v>
      </c>
      <c r="N8334">
        <v>1.5</v>
      </c>
      <c r="O8334">
        <v>2.378</v>
      </c>
      <c r="P8334" t="s">
        <v>266</v>
      </c>
      <c r="R8334">
        <v>0</v>
      </c>
      <c r="S8334">
        <v>9690</v>
      </c>
      <c r="T8334">
        <v>9704</v>
      </c>
      <c r="U8334">
        <v>9695</v>
      </c>
      <c r="V8334">
        <v>9692</v>
      </c>
      <c r="W8334">
        <v>1</v>
      </c>
      <c r="X8334">
        <v>1</v>
      </c>
      <c r="Y8334" t="s">
        <v>6225</v>
      </c>
      <c r="Z8334" t="s">
        <v>102</v>
      </c>
      <c r="AA8334" t="s">
        <v>1223</v>
      </c>
    </row>
    <row r="8335" spans="1:27">
      <c r="A8335" t="s">
        <v>27</v>
      </c>
      <c r="B8335">
        <v>2</v>
      </c>
      <c r="C8335">
        <v>580</v>
      </c>
      <c r="D8335" t="s">
        <v>265</v>
      </c>
      <c r="E8335">
        <v>35.718</v>
      </c>
      <c r="F8335">
        <v>34.8</v>
      </c>
      <c r="G8335">
        <v>11.21</v>
      </c>
      <c r="H8335">
        <v>23.544</v>
      </c>
      <c r="I8335">
        <v>32.2126436781609</v>
      </c>
      <c r="J8335">
        <v>67.6551724137931</v>
      </c>
      <c r="K8335">
        <v>97.4298672938014</v>
      </c>
      <c r="L8335">
        <v>31.3847359874573</v>
      </c>
      <c r="M8335">
        <v>0.0459999999999923</v>
      </c>
      <c r="N8335">
        <v>0.132183908045955</v>
      </c>
      <c r="O8335">
        <v>23.59</v>
      </c>
      <c r="P8335" t="s">
        <v>266</v>
      </c>
      <c r="R8335">
        <v>0</v>
      </c>
      <c r="S8335">
        <v>9714</v>
      </c>
      <c r="T8335">
        <v>9728</v>
      </c>
      <c r="U8335">
        <v>9719</v>
      </c>
      <c r="V8335">
        <v>9716</v>
      </c>
      <c r="W8335">
        <v>1</v>
      </c>
      <c r="X8335">
        <v>1</v>
      </c>
      <c r="Y8335" t="s">
        <v>6226</v>
      </c>
      <c r="Z8335" t="s">
        <v>102</v>
      </c>
      <c r="AA8335" t="s">
        <v>1223</v>
      </c>
    </row>
    <row r="8336" spans="1:27">
      <c r="A8336" t="s">
        <v>27</v>
      </c>
      <c r="B8336">
        <v>2</v>
      </c>
      <c r="C8336">
        <v>581</v>
      </c>
      <c r="D8336" t="s">
        <v>265</v>
      </c>
      <c r="E8336">
        <v>44.833</v>
      </c>
      <c r="F8336">
        <v>43.9</v>
      </c>
      <c r="G8336">
        <v>0.06</v>
      </c>
      <c r="H8336">
        <v>43.767</v>
      </c>
      <c r="I8336">
        <v>0.136674259681093</v>
      </c>
      <c r="J8336">
        <v>99.6970387243736</v>
      </c>
      <c r="K8336">
        <v>97.9189436352687</v>
      </c>
      <c r="L8336">
        <v>0.133829991301051</v>
      </c>
      <c r="M8336">
        <v>0.0729999999999933</v>
      </c>
      <c r="N8336">
        <v>0.166287015945315</v>
      </c>
      <c r="O8336">
        <v>43.84</v>
      </c>
      <c r="P8336" t="s">
        <v>266</v>
      </c>
      <c r="R8336">
        <v>0</v>
      </c>
      <c r="S8336">
        <v>9730</v>
      </c>
      <c r="T8336">
        <v>9744</v>
      </c>
      <c r="U8336">
        <v>9735</v>
      </c>
      <c r="V8336">
        <v>9732</v>
      </c>
      <c r="W8336">
        <v>1</v>
      </c>
      <c r="X8336">
        <v>1</v>
      </c>
      <c r="Y8336" t="s">
        <v>6227</v>
      </c>
      <c r="Z8336" t="s">
        <v>102</v>
      </c>
      <c r="AA8336" t="s">
        <v>1223</v>
      </c>
    </row>
    <row r="8337" spans="1:27">
      <c r="A8337" t="s">
        <v>27</v>
      </c>
      <c r="B8337">
        <v>2</v>
      </c>
      <c r="C8337">
        <v>582</v>
      </c>
      <c r="D8337" t="s">
        <v>265</v>
      </c>
      <c r="E8337">
        <v>56.411</v>
      </c>
      <c r="F8337">
        <v>54</v>
      </c>
      <c r="G8337">
        <v>0.112</v>
      </c>
      <c r="H8337">
        <v>53.79</v>
      </c>
      <c r="I8337">
        <v>0.207407407407407</v>
      </c>
      <c r="J8337">
        <v>99.6111111111111</v>
      </c>
      <c r="K8337">
        <v>95.726010884402</v>
      </c>
      <c r="L8337">
        <v>0.198542837389871</v>
      </c>
      <c r="M8337">
        <v>0.097999999999999</v>
      </c>
      <c r="N8337">
        <v>0.18148148148148</v>
      </c>
      <c r="O8337">
        <v>53.888</v>
      </c>
      <c r="P8337" t="s">
        <v>266</v>
      </c>
      <c r="R8337">
        <v>0</v>
      </c>
      <c r="S8337">
        <v>9746</v>
      </c>
      <c r="T8337">
        <v>9760</v>
      </c>
      <c r="U8337">
        <v>9751</v>
      </c>
      <c r="V8337">
        <v>9748</v>
      </c>
      <c r="W8337">
        <v>1</v>
      </c>
      <c r="X8337">
        <v>1</v>
      </c>
      <c r="Y8337" t="s">
        <v>6228</v>
      </c>
      <c r="Z8337" t="s">
        <v>102</v>
      </c>
      <c r="AA8337" t="s">
        <v>1223</v>
      </c>
    </row>
    <row r="8338" spans="1:27">
      <c r="A8338" t="s">
        <v>27</v>
      </c>
      <c r="B8338">
        <v>2</v>
      </c>
      <c r="C8338">
        <v>583</v>
      </c>
      <c r="D8338" t="s">
        <v>5878</v>
      </c>
      <c r="E8338">
        <v>156.094</v>
      </c>
      <c r="F8338">
        <v>153.7</v>
      </c>
      <c r="G8338">
        <v>5.897</v>
      </c>
      <c r="H8338">
        <v>147.691</v>
      </c>
      <c r="I8338">
        <v>3.83669486011711</v>
      </c>
      <c r="J8338">
        <v>96.0904359141184</v>
      </c>
      <c r="K8338">
        <v>98.4663087626686</v>
      </c>
      <c r="L8338">
        <v>3.77785180724435</v>
      </c>
      <c r="M8338">
        <v>0.111999999999995</v>
      </c>
      <c r="N8338">
        <v>0.0728692257644729</v>
      </c>
      <c r="O8338">
        <v>147.803</v>
      </c>
      <c r="P8338" t="s">
        <v>266</v>
      </c>
      <c r="R8338">
        <v>0</v>
      </c>
      <c r="S8338">
        <v>9777</v>
      </c>
      <c r="T8338">
        <v>9791</v>
      </c>
      <c r="U8338">
        <v>9782</v>
      </c>
      <c r="V8338">
        <v>9779</v>
      </c>
      <c r="W8338">
        <v>1</v>
      </c>
      <c r="X8338">
        <v>1</v>
      </c>
      <c r="Y8338" t="s">
        <v>6229</v>
      </c>
      <c r="Z8338" t="s">
        <v>102</v>
      </c>
      <c r="AA8338" t="s">
        <v>1223</v>
      </c>
    </row>
    <row r="8339" spans="1:27">
      <c r="A8339" t="s">
        <v>27</v>
      </c>
      <c r="B8339">
        <v>2</v>
      </c>
      <c r="C8339">
        <v>584</v>
      </c>
      <c r="D8339" t="s">
        <v>5080</v>
      </c>
      <c r="E8339">
        <v>52.104</v>
      </c>
      <c r="F8339">
        <v>51</v>
      </c>
      <c r="G8339">
        <v>0.45</v>
      </c>
      <c r="H8339">
        <v>50.505</v>
      </c>
      <c r="I8339">
        <v>0.882352941176471</v>
      </c>
      <c r="J8339">
        <v>99.0294117647059</v>
      </c>
      <c r="K8339">
        <v>97.8811607554123</v>
      </c>
      <c r="L8339">
        <v>0.863657300783049</v>
      </c>
      <c r="M8339">
        <v>0.0449999999999946</v>
      </c>
      <c r="N8339">
        <v>0.0882352941176365</v>
      </c>
      <c r="O8339">
        <v>50.55</v>
      </c>
      <c r="P8339" t="s">
        <v>266</v>
      </c>
      <c r="R8339">
        <v>0</v>
      </c>
      <c r="S8339">
        <v>9793</v>
      </c>
      <c r="T8339">
        <v>9807</v>
      </c>
      <c r="U8339">
        <v>9798</v>
      </c>
      <c r="V8339">
        <v>9795</v>
      </c>
      <c r="W8339">
        <v>1</v>
      </c>
      <c r="X8339">
        <v>1</v>
      </c>
      <c r="Y8339" t="s">
        <v>6230</v>
      </c>
      <c r="Z8339" t="s">
        <v>102</v>
      </c>
      <c r="AA8339" t="s">
        <v>1223</v>
      </c>
    </row>
    <row r="8340" spans="1:27">
      <c r="A8340" t="s">
        <v>27</v>
      </c>
      <c r="B8340">
        <v>2</v>
      </c>
      <c r="C8340">
        <v>585</v>
      </c>
      <c r="D8340" t="s">
        <v>1505</v>
      </c>
      <c r="E8340">
        <v>13.602</v>
      </c>
      <c r="F8340">
        <v>12.7</v>
      </c>
      <c r="G8340">
        <v>0.002</v>
      </c>
      <c r="H8340">
        <v>12.603</v>
      </c>
      <c r="I8340">
        <v>0.015748031496063</v>
      </c>
      <c r="J8340">
        <v>99.2362204724409</v>
      </c>
      <c r="K8340">
        <v>93.3686222614321</v>
      </c>
      <c r="L8340">
        <v>0.0147037200411704</v>
      </c>
      <c r="M8340">
        <v>0.0949999999999989</v>
      </c>
      <c r="N8340">
        <v>0.748031496062983</v>
      </c>
      <c r="O8340">
        <v>12.698</v>
      </c>
      <c r="P8340" t="s">
        <v>266</v>
      </c>
      <c r="R8340">
        <v>0</v>
      </c>
      <c r="S8340">
        <v>9809</v>
      </c>
      <c r="T8340">
        <v>9823</v>
      </c>
      <c r="U8340">
        <v>9814</v>
      </c>
      <c r="V8340">
        <v>9811</v>
      </c>
      <c r="W8340">
        <v>1</v>
      </c>
      <c r="X8340">
        <v>1</v>
      </c>
      <c r="Y8340" t="s">
        <v>6231</v>
      </c>
      <c r="Z8340" t="s">
        <v>102</v>
      </c>
      <c r="AA8340" t="s">
        <v>1223</v>
      </c>
    </row>
    <row r="8341" spans="1:27">
      <c r="A8341" t="s">
        <v>27</v>
      </c>
      <c r="B8341">
        <v>2</v>
      </c>
      <c r="C8341">
        <v>587</v>
      </c>
      <c r="D8341" t="s">
        <v>265</v>
      </c>
      <c r="E8341">
        <v>53.417</v>
      </c>
      <c r="F8341">
        <v>52.1</v>
      </c>
      <c r="G8341">
        <v>0.024</v>
      </c>
      <c r="H8341">
        <v>52.041</v>
      </c>
      <c r="I8341">
        <v>0.0460652591170825</v>
      </c>
      <c r="J8341">
        <v>99.8867562380038</v>
      </c>
      <c r="K8341">
        <v>97.5344927644757</v>
      </c>
      <c r="L8341">
        <v>0.0449295168204879</v>
      </c>
      <c r="M8341">
        <v>0.0350000000000037</v>
      </c>
      <c r="N8341">
        <v>0.0671785028790858</v>
      </c>
      <c r="O8341">
        <v>52.076</v>
      </c>
      <c r="P8341" t="s">
        <v>266</v>
      </c>
      <c r="R8341">
        <v>0</v>
      </c>
      <c r="S8341">
        <v>9833</v>
      </c>
      <c r="T8341">
        <v>9847</v>
      </c>
      <c r="U8341">
        <v>9838</v>
      </c>
      <c r="V8341">
        <v>9835</v>
      </c>
      <c r="W8341">
        <v>1</v>
      </c>
      <c r="X8341">
        <v>1</v>
      </c>
      <c r="Y8341" t="s">
        <v>6232</v>
      </c>
      <c r="Z8341" t="s">
        <v>102</v>
      </c>
      <c r="AA8341" t="s">
        <v>1223</v>
      </c>
    </row>
    <row r="8342" spans="1:27">
      <c r="A8342" t="s">
        <v>28</v>
      </c>
      <c r="B8342">
        <v>1</v>
      </c>
      <c r="C8342">
        <v>5</v>
      </c>
      <c r="D8342" t="s">
        <v>265</v>
      </c>
      <c r="E8342">
        <v>2.51</v>
      </c>
      <c r="F8342">
        <v>0.8</v>
      </c>
      <c r="G8342">
        <v>0.009</v>
      </c>
      <c r="H8342">
        <v>0.81</v>
      </c>
      <c r="I8342">
        <v>1.125</v>
      </c>
      <c r="J8342">
        <v>101.25</v>
      </c>
      <c r="K8342">
        <v>31.8725099601594</v>
      </c>
      <c r="L8342">
        <v>0.358565737051793</v>
      </c>
      <c r="M8342">
        <v>-0.019</v>
      </c>
      <c r="N8342">
        <v>2.375</v>
      </c>
      <c r="O8342">
        <v>0.791</v>
      </c>
      <c r="P8342" t="s">
        <v>266</v>
      </c>
      <c r="R8342">
        <v>0</v>
      </c>
      <c r="S8342">
        <v>104</v>
      </c>
      <c r="T8342">
        <v>118</v>
      </c>
      <c r="U8342">
        <v>109</v>
      </c>
      <c r="V8342">
        <v>106</v>
      </c>
      <c r="W8342">
        <v>1</v>
      </c>
      <c r="X8342">
        <v>1</v>
      </c>
      <c r="Y8342" t="s">
        <v>4867</v>
      </c>
      <c r="Z8342" t="s">
        <v>103</v>
      </c>
      <c r="AA8342" t="s">
        <v>268</v>
      </c>
    </row>
    <row r="8343" spans="1:27">
      <c r="A8343" t="s">
        <v>28</v>
      </c>
      <c r="B8343">
        <v>1</v>
      </c>
      <c r="C8343">
        <v>6</v>
      </c>
      <c r="D8343" t="s">
        <v>265</v>
      </c>
      <c r="E8343">
        <v>1.111</v>
      </c>
      <c r="F8343">
        <v>0.8</v>
      </c>
      <c r="G8343">
        <v>0.007</v>
      </c>
      <c r="H8343">
        <v>0.738</v>
      </c>
      <c r="I8343">
        <v>0.875</v>
      </c>
      <c r="J8343">
        <v>92.25</v>
      </c>
      <c r="K8343">
        <v>72.007200720072</v>
      </c>
      <c r="L8343">
        <v>0.63006300630063</v>
      </c>
      <c r="M8343">
        <v>0.055</v>
      </c>
      <c r="N8343">
        <v>6.87500000000001</v>
      </c>
      <c r="O8343">
        <v>0.793</v>
      </c>
      <c r="P8343" t="s">
        <v>266</v>
      </c>
      <c r="R8343">
        <v>0</v>
      </c>
      <c r="S8343">
        <v>120</v>
      </c>
      <c r="T8343">
        <v>134</v>
      </c>
      <c r="U8343">
        <v>125</v>
      </c>
      <c r="V8343">
        <v>122</v>
      </c>
      <c r="W8343">
        <v>1</v>
      </c>
      <c r="X8343">
        <v>1</v>
      </c>
      <c r="Y8343" t="s">
        <v>4868</v>
      </c>
      <c r="Z8343" t="s">
        <v>103</v>
      </c>
      <c r="AA8343" t="s">
        <v>268</v>
      </c>
    </row>
    <row r="8344" spans="1:27">
      <c r="A8344" t="s">
        <v>28</v>
      </c>
      <c r="B8344">
        <v>1</v>
      </c>
      <c r="C8344">
        <v>7</v>
      </c>
      <c r="D8344" t="s">
        <v>265</v>
      </c>
      <c r="E8344">
        <v>1.878</v>
      </c>
      <c r="F8344">
        <v>1.6</v>
      </c>
      <c r="G8344">
        <v>0.005</v>
      </c>
      <c r="H8344">
        <v>1.57</v>
      </c>
      <c r="I8344">
        <v>0.3125</v>
      </c>
      <c r="J8344">
        <v>98.125</v>
      </c>
      <c r="K8344">
        <v>85.1970181043664</v>
      </c>
      <c r="L8344">
        <v>0.266240681576145</v>
      </c>
      <c r="M8344">
        <v>0.0250000000000001</v>
      </c>
      <c r="N8344">
        <v>1.56250000000001</v>
      </c>
      <c r="O8344">
        <v>1.595</v>
      </c>
      <c r="P8344" t="s">
        <v>266</v>
      </c>
      <c r="R8344">
        <v>0</v>
      </c>
      <c r="S8344">
        <v>136</v>
      </c>
      <c r="T8344">
        <v>150</v>
      </c>
      <c r="U8344">
        <v>141</v>
      </c>
      <c r="V8344">
        <v>138</v>
      </c>
      <c r="W8344">
        <v>1</v>
      </c>
      <c r="X8344">
        <v>1</v>
      </c>
      <c r="Y8344" t="s">
        <v>4869</v>
      </c>
      <c r="Z8344" t="s">
        <v>103</v>
      </c>
      <c r="AA8344" t="s">
        <v>268</v>
      </c>
    </row>
    <row r="8345" spans="1:27">
      <c r="A8345" t="s">
        <v>28</v>
      </c>
      <c r="B8345">
        <v>1</v>
      </c>
      <c r="C8345">
        <v>8</v>
      </c>
      <c r="D8345" t="s">
        <v>265</v>
      </c>
      <c r="E8345">
        <v>1.701</v>
      </c>
      <c r="F8345">
        <v>1.3</v>
      </c>
      <c r="G8345">
        <v>0.003</v>
      </c>
      <c r="H8345">
        <v>1.291</v>
      </c>
      <c r="I8345">
        <v>0.230769230769231</v>
      </c>
      <c r="J8345">
        <v>99.3076923076923</v>
      </c>
      <c r="K8345">
        <v>76.4256319811875</v>
      </c>
      <c r="L8345">
        <v>0.17636684303351</v>
      </c>
      <c r="M8345">
        <v>0.00600000000000023</v>
      </c>
      <c r="N8345">
        <v>0.461538461538479</v>
      </c>
      <c r="O8345">
        <v>1.297</v>
      </c>
      <c r="P8345" t="s">
        <v>266</v>
      </c>
      <c r="R8345">
        <v>0</v>
      </c>
      <c r="S8345">
        <v>152</v>
      </c>
      <c r="T8345">
        <v>166</v>
      </c>
      <c r="U8345">
        <v>157</v>
      </c>
      <c r="V8345">
        <v>154</v>
      </c>
      <c r="W8345">
        <v>1</v>
      </c>
      <c r="X8345">
        <v>1</v>
      </c>
      <c r="Y8345" t="s">
        <v>4870</v>
      </c>
      <c r="Z8345" t="s">
        <v>103</v>
      </c>
      <c r="AA8345" t="s">
        <v>268</v>
      </c>
    </row>
    <row r="8346" spans="1:27">
      <c r="A8346" t="s">
        <v>28</v>
      </c>
      <c r="B8346">
        <v>1</v>
      </c>
      <c r="C8346">
        <v>9</v>
      </c>
      <c r="D8346" t="s">
        <v>265</v>
      </c>
      <c r="E8346">
        <v>2.81</v>
      </c>
      <c r="F8346">
        <v>1.8</v>
      </c>
      <c r="G8346">
        <v>0.003</v>
      </c>
      <c r="H8346">
        <v>1.815</v>
      </c>
      <c r="I8346">
        <v>0.166666666666667</v>
      </c>
      <c r="J8346">
        <v>100.833333333333</v>
      </c>
      <c r="K8346">
        <v>64.0569395017794</v>
      </c>
      <c r="L8346">
        <v>0.106761565836299</v>
      </c>
      <c r="M8346">
        <v>-0.0179999999999998</v>
      </c>
      <c r="N8346">
        <v>0.999999999999989</v>
      </c>
      <c r="O8346">
        <v>1.797</v>
      </c>
      <c r="P8346" t="s">
        <v>266</v>
      </c>
      <c r="R8346">
        <v>0</v>
      </c>
      <c r="S8346">
        <v>168</v>
      </c>
      <c r="T8346">
        <v>182</v>
      </c>
      <c r="U8346">
        <v>173</v>
      </c>
      <c r="V8346">
        <v>170</v>
      </c>
      <c r="W8346">
        <v>1</v>
      </c>
      <c r="X8346">
        <v>1</v>
      </c>
      <c r="Y8346" t="s">
        <v>6233</v>
      </c>
      <c r="Z8346" t="s">
        <v>103</v>
      </c>
      <c r="AA8346" t="s">
        <v>268</v>
      </c>
    </row>
    <row r="8347" spans="1:27">
      <c r="A8347" t="s">
        <v>28</v>
      </c>
      <c r="B8347">
        <v>1</v>
      </c>
      <c r="C8347">
        <v>10</v>
      </c>
      <c r="D8347" t="s">
        <v>265</v>
      </c>
      <c r="E8347">
        <v>3.721</v>
      </c>
      <c r="F8347">
        <v>3.3</v>
      </c>
      <c r="G8347">
        <v>0.007</v>
      </c>
      <c r="H8347">
        <v>3.312</v>
      </c>
      <c r="I8347">
        <v>0.212121212121212</v>
      </c>
      <c r="J8347">
        <v>100.363636363636</v>
      </c>
      <c r="K8347">
        <v>88.6858371405536</v>
      </c>
      <c r="L8347">
        <v>0.188121472722386</v>
      </c>
      <c r="M8347">
        <v>-0.0190000000000001</v>
      </c>
      <c r="N8347">
        <v>0.57575757575758</v>
      </c>
      <c r="O8347">
        <v>3.293</v>
      </c>
      <c r="P8347" t="s">
        <v>266</v>
      </c>
      <c r="R8347">
        <v>0</v>
      </c>
      <c r="S8347">
        <v>184</v>
      </c>
      <c r="T8347">
        <v>198</v>
      </c>
      <c r="U8347">
        <v>189</v>
      </c>
      <c r="V8347">
        <v>186</v>
      </c>
      <c r="W8347">
        <v>1</v>
      </c>
      <c r="X8347">
        <v>1</v>
      </c>
      <c r="Y8347" t="s">
        <v>4975</v>
      </c>
      <c r="Z8347" t="s">
        <v>103</v>
      </c>
      <c r="AA8347" t="s">
        <v>268</v>
      </c>
    </row>
    <row r="8348" spans="1:27">
      <c r="A8348" t="s">
        <v>28</v>
      </c>
      <c r="B8348">
        <v>1</v>
      </c>
      <c r="C8348">
        <v>11</v>
      </c>
      <c r="D8348" t="s">
        <v>265</v>
      </c>
      <c r="E8348">
        <v>2.767</v>
      </c>
      <c r="F8348">
        <v>2.4</v>
      </c>
      <c r="G8348">
        <v>0.017</v>
      </c>
      <c r="H8348">
        <v>2.342</v>
      </c>
      <c r="I8348">
        <v>0.708333333333333</v>
      </c>
      <c r="J8348">
        <v>97.5833333333333</v>
      </c>
      <c r="K8348">
        <v>86.7365377665342</v>
      </c>
      <c r="L8348">
        <v>0.614383809179617</v>
      </c>
      <c r="M8348">
        <v>0.0409999999999999</v>
      </c>
      <c r="N8348">
        <v>1.70833333333333</v>
      </c>
      <c r="O8348">
        <v>2.383</v>
      </c>
      <c r="P8348" t="s">
        <v>266</v>
      </c>
      <c r="R8348">
        <v>0</v>
      </c>
      <c r="S8348">
        <v>200</v>
      </c>
      <c r="T8348">
        <v>214</v>
      </c>
      <c r="U8348">
        <v>205</v>
      </c>
      <c r="V8348">
        <v>202</v>
      </c>
      <c r="W8348">
        <v>1</v>
      </c>
      <c r="X8348">
        <v>1</v>
      </c>
      <c r="Y8348" t="s">
        <v>4976</v>
      </c>
      <c r="Z8348" t="s">
        <v>103</v>
      </c>
      <c r="AA8348" t="s">
        <v>268</v>
      </c>
    </row>
    <row r="8349" spans="1:27">
      <c r="A8349" t="s">
        <v>28</v>
      </c>
      <c r="B8349">
        <v>1</v>
      </c>
      <c r="C8349">
        <v>12</v>
      </c>
      <c r="D8349" t="s">
        <v>265</v>
      </c>
      <c r="E8349">
        <v>4.809</v>
      </c>
      <c r="F8349">
        <v>4.1</v>
      </c>
      <c r="G8349">
        <v>0.011</v>
      </c>
      <c r="H8349">
        <v>4.051</v>
      </c>
      <c r="I8349">
        <v>0.268292682926829</v>
      </c>
      <c r="J8349">
        <v>98.8048780487805</v>
      </c>
      <c r="K8349">
        <v>85.2568101476398</v>
      </c>
      <c r="L8349">
        <v>0.228737783322936</v>
      </c>
      <c r="M8349">
        <v>0.0379999999999994</v>
      </c>
      <c r="N8349">
        <v>0.926829268292668</v>
      </c>
      <c r="O8349">
        <v>4.089</v>
      </c>
      <c r="P8349" t="s">
        <v>266</v>
      </c>
      <c r="R8349">
        <v>0</v>
      </c>
      <c r="S8349">
        <v>216</v>
      </c>
      <c r="T8349">
        <v>230</v>
      </c>
      <c r="U8349">
        <v>221</v>
      </c>
      <c r="V8349">
        <v>218</v>
      </c>
      <c r="W8349">
        <v>1</v>
      </c>
      <c r="X8349">
        <v>1</v>
      </c>
      <c r="Y8349" t="s">
        <v>6234</v>
      </c>
      <c r="Z8349" t="s">
        <v>103</v>
      </c>
      <c r="AA8349" t="s">
        <v>268</v>
      </c>
    </row>
    <row r="8350" spans="1:27">
      <c r="A8350" t="s">
        <v>28</v>
      </c>
      <c r="B8350">
        <v>1</v>
      </c>
      <c r="C8350">
        <v>13</v>
      </c>
      <c r="D8350" t="s">
        <v>265</v>
      </c>
      <c r="E8350">
        <v>5.104</v>
      </c>
      <c r="F8350">
        <v>2.9</v>
      </c>
      <c r="G8350">
        <v>0.01</v>
      </c>
      <c r="H8350">
        <v>2.866</v>
      </c>
      <c r="I8350">
        <v>0.344827586206897</v>
      </c>
      <c r="J8350">
        <v>98.8275862068966</v>
      </c>
      <c r="K8350">
        <v>56.8181818181818</v>
      </c>
      <c r="L8350">
        <v>0.195924764890282</v>
      </c>
      <c r="M8350">
        <v>0.024</v>
      </c>
      <c r="N8350">
        <v>0.827586206896552</v>
      </c>
      <c r="O8350">
        <v>2.89</v>
      </c>
      <c r="P8350" t="s">
        <v>266</v>
      </c>
      <c r="R8350">
        <v>0</v>
      </c>
      <c r="S8350">
        <v>232</v>
      </c>
      <c r="T8350">
        <v>246</v>
      </c>
      <c r="U8350">
        <v>237</v>
      </c>
      <c r="V8350">
        <v>234</v>
      </c>
      <c r="W8350">
        <v>1</v>
      </c>
      <c r="X8350">
        <v>1</v>
      </c>
      <c r="Y8350" t="s">
        <v>6235</v>
      </c>
      <c r="Z8350" t="s">
        <v>103</v>
      </c>
      <c r="AA8350" t="s">
        <v>268</v>
      </c>
    </row>
    <row r="8351" spans="1:27">
      <c r="A8351" t="s">
        <v>28</v>
      </c>
      <c r="B8351">
        <v>1</v>
      </c>
      <c r="C8351">
        <v>14</v>
      </c>
      <c r="D8351" t="s">
        <v>265</v>
      </c>
      <c r="E8351">
        <v>4.385</v>
      </c>
      <c r="F8351">
        <v>3.9</v>
      </c>
      <c r="G8351">
        <v>0.01</v>
      </c>
      <c r="H8351">
        <v>3.878</v>
      </c>
      <c r="I8351">
        <v>0.256410256410256</v>
      </c>
      <c r="J8351">
        <v>99.4358974358974</v>
      </c>
      <c r="K8351">
        <v>88.939566704675</v>
      </c>
      <c r="L8351">
        <v>0.228050171037628</v>
      </c>
      <c r="M8351">
        <v>0.012</v>
      </c>
      <c r="N8351">
        <v>0.307692307692308</v>
      </c>
      <c r="O8351">
        <v>3.89</v>
      </c>
      <c r="P8351" t="s">
        <v>266</v>
      </c>
      <c r="R8351">
        <v>0</v>
      </c>
      <c r="S8351">
        <v>248</v>
      </c>
      <c r="T8351">
        <v>262</v>
      </c>
      <c r="U8351">
        <v>253</v>
      </c>
      <c r="V8351">
        <v>250</v>
      </c>
      <c r="W8351">
        <v>1</v>
      </c>
      <c r="X8351">
        <v>1</v>
      </c>
      <c r="Y8351" t="s">
        <v>6236</v>
      </c>
      <c r="Z8351" t="s">
        <v>103</v>
      </c>
      <c r="AA8351" t="s">
        <v>268</v>
      </c>
    </row>
    <row r="8352" spans="1:27">
      <c r="A8352" t="s">
        <v>28</v>
      </c>
      <c r="B8352">
        <v>1</v>
      </c>
      <c r="C8352">
        <v>15</v>
      </c>
      <c r="D8352" t="s">
        <v>265</v>
      </c>
      <c r="E8352">
        <v>6.144</v>
      </c>
      <c r="F8352">
        <v>5.5</v>
      </c>
      <c r="G8352">
        <v>0.008</v>
      </c>
      <c r="H8352">
        <v>5.424</v>
      </c>
      <c r="I8352">
        <v>0.145454545454545</v>
      </c>
      <c r="J8352">
        <v>98.6181818181818</v>
      </c>
      <c r="K8352">
        <v>89.5182291666667</v>
      </c>
      <c r="L8352">
        <v>0.130208333333333</v>
      </c>
      <c r="M8352">
        <v>0.0679999999999996</v>
      </c>
      <c r="N8352">
        <v>1.23636363636363</v>
      </c>
      <c r="O8352">
        <v>5.492</v>
      </c>
      <c r="P8352" t="s">
        <v>266</v>
      </c>
      <c r="R8352">
        <v>0</v>
      </c>
      <c r="S8352">
        <v>264</v>
      </c>
      <c r="T8352">
        <v>278</v>
      </c>
      <c r="U8352">
        <v>269</v>
      </c>
      <c r="V8352">
        <v>266</v>
      </c>
      <c r="W8352">
        <v>1</v>
      </c>
      <c r="X8352">
        <v>1</v>
      </c>
      <c r="Y8352" t="s">
        <v>6237</v>
      </c>
      <c r="Z8352" t="s">
        <v>103</v>
      </c>
      <c r="AA8352" t="s">
        <v>268</v>
      </c>
    </row>
    <row r="8353" spans="1:27">
      <c r="A8353" t="s">
        <v>28</v>
      </c>
      <c r="B8353">
        <v>1</v>
      </c>
      <c r="C8353">
        <v>16</v>
      </c>
      <c r="D8353" t="s">
        <v>265</v>
      </c>
      <c r="E8353">
        <v>6.299</v>
      </c>
      <c r="F8353">
        <v>5.7</v>
      </c>
      <c r="G8353">
        <v>0.009</v>
      </c>
      <c r="H8353">
        <v>5.541</v>
      </c>
      <c r="I8353">
        <v>0.157894736842105</v>
      </c>
      <c r="J8353">
        <v>97.2105263157895</v>
      </c>
      <c r="K8353">
        <v>90.4905540561994</v>
      </c>
      <c r="L8353">
        <v>0.142879822193999</v>
      </c>
      <c r="M8353">
        <v>0.149999999999999</v>
      </c>
      <c r="N8353">
        <v>2.63157894736841</v>
      </c>
      <c r="O8353">
        <v>5.691</v>
      </c>
      <c r="P8353" t="s">
        <v>266</v>
      </c>
      <c r="R8353">
        <v>0</v>
      </c>
      <c r="S8353">
        <v>280</v>
      </c>
      <c r="T8353">
        <v>294</v>
      </c>
      <c r="U8353">
        <v>285</v>
      </c>
      <c r="V8353">
        <v>282</v>
      </c>
      <c r="W8353">
        <v>1</v>
      </c>
      <c r="X8353">
        <v>1</v>
      </c>
      <c r="Y8353" t="s">
        <v>6238</v>
      </c>
      <c r="Z8353" t="s">
        <v>103</v>
      </c>
      <c r="AA8353" t="s">
        <v>268</v>
      </c>
    </row>
    <row r="8354" spans="1:27">
      <c r="A8354" t="s">
        <v>28</v>
      </c>
      <c r="B8354">
        <v>1</v>
      </c>
      <c r="C8354">
        <v>17</v>
      </c>
      <c r="D8354" t="s">
        <v>265</v>
      </c>
      <c r="E8354">
        <v>13.356</v>
      </c>
      <c r="F8354">
        <v>10.4</v>
      </c>
      <c r="G8354">
        <v>4.372</v>
      </c>
      <c r="H8354">
        <v>5.906</v>
      </c>
      <c r="I8354">
        <v>42.0384615384615</v>
      </c>
      <c r="J8354">
        <v>56.7884615384615</v>
      </c>
      <c r="K8354">
        <v>77.8676250374364</v>
      </c>
      <c r="L8354">
        <v>32.7343516022761</v>
      </c>
      <c r="M8354">
        <v>0.122000000000002</v>
      </c>
      <c r="N8354">
        <v>1.17307692307694</v>
      </c>
      <c r="O8354">
        <v>6.028</v>
      </c>
      <c r="P8354" t="s">
        <v>266</v>
      </c>
      <c r="R8354">
        <v>0</v>
      </c>
      <c r="S8354">
        <v>296</v>
      </c>
      <c r="T8354">
        <v>310</v>
      </c>
      <c r="U8354">
        <v>301</v>
      </c>
      <c r="V8354">
        <v>298</v>
      </c>
      <c r="W8354">
        <v>1</v>
      </c>
      <c r="X8354">
        <v>1</v>
      </c>
      <c r="Y8354" t="s">
        <v>6239</v>
      </c>
      <c r="Z8354" t="s">
        <v>103</v>
      </c>
      <c r="AA8354" t="s">
        <v>268</v>
      </c>
    </row>
    <row r="8355" spans="1:27">
      <c r="A8355" t="s">
        <v>28</v>
      </c>
      <c r="B8355">
        <v>1</v>
      </c>
      <c r="C8355">
        <v>18</v>
      </c>
      <c r="D8355" t="s">
        <v>265</v>
      </c>
      <c r="E8355">
        <v>11.794</v>
      </c>
      <c r="F8355">
        <v>11</v>
      </c>
      <c r="G8355">
        <v>2.278</v>
      </c>
      <c r="H8355">
        <v>8.645</v>
      </c>
      <c r="I8355">
        <v>20.7090909090909</v>
      </c>
      <c r="J8355">
        <v>78.5909090909091</v>
      </c>
      <c r="K8355">
        <v>93.2677632694591</v>
      </c>
      <c r="L8355">
        <v>19.314905884348</v>
      </c>
      <c r="M8355">
        <v>0.077</v>
      </c>
      <c r="N8355">
        <v>0.7</v>
      </c>
      <c r="O8355">
        <v>8.722</v>
      </c>
      <c r="P8355" t="s">
        <v>266</v>
      </c>
      <c r="R8355">
        <v>0</v>
      </c>
      <c r="S8355">
        <v>312</v>
      </c>
      <c r="T8355">
        <v>326</v>
      </c>
      <c r="U8355">
        <v>317</v>
      </c>
      <c r="V8355">
        <v>314</v>
      </c>
      <c r="W8355">
        <v>1</v>
      </c>
      <c r="X8355">
        <v>1</v>
      </c>
      <c r="Y8355" t="s">
        <v>6240</v>
      </c>
      <c r="Z8355" t="s">
        <v>103</v>
      </c>
      <c r="AA8355" t="s">
        <v>268</v>
      </c>
    </row>
    <row r="8356" spans="1:27">
      <c r="A8356" t="s">
        <v>28</v>
      </c>
      <c r="B8356">
        <v>1</v>
      </c>
      <c r="C8356">
        <v>19</v>
      </c>
      <c r="D8356" t="s">
        <v>265</v>
      </c>
      <c r="E8356">
        <v>12.887</v>
      </c>
      <c r="F8356">
        <v>12.3</v>
      </c>
      <c r="G8356">
        <v>1.57</v>
      </c>
      <c r="H8356">
        <v>10.641</v>
      </c>
      <c r="I8356">
        <v>12.7642276422764</v>
      </c>
      <c r="J8356">
        <v>86.5121951219512</v>
      </c>
      <c r="K8356">
        <v>95.44502211531</v>
      </c>
      <c r="L8356">
        <v>12.1828198960192</v>
      </c>
      <c r="M8356">
        <v>0.0890000000000004</v>
      </c>
      <c r="N8356">
        <v>0.723577235772361</v>
      </c>
      <c r="O8356">
        <v>10.73</v>
      </c>
      <c r="P8356" t="s">
        <v>266</v>
      </c>
      <c r="R8356">
        <v>0</v>
      </c>
      <c r="S8356">
        <v>328</v>
      </c>
      <c r="T8356">
        <v>342</v>
      </c>
      <c r="U8356">
        <v>333</v>
      </c>
      <c r="V8356">
        <v>330</v>
      </c>
      <c r="W8356">
        <v>1</v>
      </c>
      <c r="X8356">
        <v>1</v>
      </c>
      <c r="Y8356" t="s">
        <v>6241</v>
      </c>
      <c r="Z8356" t="s">
        <v>103</v>
      </c>
      <c r="AA8356" t="s">
        <v>268</v>
      </c>
    </row>
    <row r="8357" spans="1:27">
      <c r="A8357" t="s">
        <v>28</v>
      </c>
      <c r="B8357">
        <v>1</v>
      </c>
      <c r="C8357">
        <v>20</v>
      </c>
      <c r="D8357" t="s">
        <v>265</v>
      </c>
      <c r="E8357">
        <v>10.909</v>
      </c>
      <c r="F8357">
        <v>10.3</v>
      </c>
      <c r="G8357">
        <v>1.731</v>
      </c>
      <c r="H8357">
        <v>8.518</v>
      </c>
      <c r="I8357">
        <v>16.8058252427184</v>
      </c>
      <c r="J8357">
        <v>82.6990291262136</v>
      </c>
      <c r="K8357">
        <v>94.417453478779</v>
      </c>
      <c r="L8357">
        <v>15.8676322302686</v>
      </c>
      <c r="M8357">
        <v>0.0510000000000002</v>
      </c>
      <c r="N8357">
        <v>0.495145631067963</v>
      </c>
      <c r="O8357">
        <v>8.569</v>
      </c>
      <c r="P8357" t="s">
        <v>266</v>
      </c>
      <c r="R8357">
        <v>0</v>
      </c>
      <c r="S8357">
        <v>344</v>
      </c>
      <c r="T8357">
        <v>358</v>
      </c>
      <c r="U8357">
        <v>349</v>
      </c>
      <c r="V8357">
        <v>346</v>
      </c>
      <c r="W8357">
        <v>1</v>
      </c>
      <c r="X8357">
        <v>1</v>
      </c>
      <c r="Y8357" t="s">
        <v>6242</v>
      </c>
      <c r="Z8357" t="s">
        <v>103</v>
      </c>
      <c r="AA8357" t="s">
        <v>268</v>
      </c>
    </row>
    <row r="8358" spans="1:27">
      <c r="A8358" t="s">
        <v>28</v>
      </c>
      <c r="B8358">
        <v>1</v>
      </c>
      <c r="C8358">
        <v>21</v>
      </c>
      <c r="D8358" t="s">
        <v>265</v>
      </c>
      <c r="E8358">
        <v>11.413</v>
      </c>
      <c r="F8358">
        <v>10.5</v>
      </c>
      <c r="G8358">
        <v>0.044</v>
      </c>
      <c r="H8358">
        <v>10.388</v>
      </c>
      <c r="I8358">
        <v>0.419047619047619</v>
      </c>
      <c r="J8358">
        <v>98.9333333333333</v>
      </c>
      <c r="K8358">
        <v>92.0003504775256</v>
      </c>
      <c r="L8358">
        <v>0.385525278191536</v>
      </c>
      <c r="M8358">
        <v>0.0679999999999996</v>
      </c>
      <c r="N8358">
        <v>0.647619047619044</v>
      </c>
      <c r="O8358">
        <v>10.456</v>
      </c>
      <c r="P8358" t="s">
        <v>266</v>
      </c>
      <c r="R8358">
        <v>0</v>
      </c>
      <c r="S8358">
        <v>360</v>
      </c>
      <c r="T8358">
        <v>374</v>
      </c>
      <c r="U8358">
        <v>365</v>
      </c>
      <c r="V8358">
        <v>362</v>
      </c>
      <c r="W8358">
        <v>1</v>
      </c>
      <c r="X8358">
        <v>1</v>
      </c>
      <c r="Y8358" t="s">
        <v>6243</v>
      </c>
      <c r="Z8358" t="s">
        <v>103</v>
      </c>
      <c r="AA8358" t="s">
        <v>268</v>
      </c>
    </row>
    <row r="8359" spans="1:27">
      <c r="A8359" t="s">
        <v>28</v>
      </c>
      <c r="B8359">
        <v>1</v>
      </c>
      <c r="C8359">
        <v>23</v>
      </c>
      <c r="D8359" t="s">
        <v>265</v>
      </c>
      <c r="E8359">
        <v>2.241</v>
      </c>
      <c r="F8359">
        <v>0.5</v>
      </c>
      <c r="G8359">
        <v>0.017</v>
      </c>
      <c r="H8359">
        <v>0.436</v>
      </c>
      <c r="I8359">
        <v>3.4</v>
      </c>
      <c r="J8359">
        <v>87.2</v>
      </c>
      <c r="K8359">
        <v>22.3114680946006</v>
      </c>
      <c r="L8359">
        <v>0.758589915216421</v>
      </c>
      <c r="M8359">
        <v>0.047</v>
      </c>
      <c r="N8359">
        <v>9.4</v>
      </c>
      <c r="O8359">
        <v>0.483</v>
      </c>
      <c r="P8359" t="s">
        <v>266</v>
      </c>
      <c r="R8359">
        <v>0</v>
      </c>
      <c r="S8359">
        <v>397</v>
      </c>
      <c r="T8359">
        <v>411</v>
      </c>
      <c r="U8359">
        <v>402</v>
      </c>
      <c r="V8359">
        <v>399</v>
      </c>
      <c r="W8359">
        <v>1</v>
      </c>
      <c r="X8359">
        <v>1</v>
      </c>
      <c r="Y8359" t="s">
        <v>3755</v>
      </c>
      <c r="Z8359" t="s">
        <v>103</v>
      </c>
      <c r="AA8359" t="s">
        <v>345</v>
      </c>
    </row>
    <row r="8360" spans="1:27">
      <c r="A8360" t="s">
        <v>28</v>
      </c>
      <c r="B8360">
        <v>1</v>
      </c>
      <c r="C8360">
        <v>24</v>
      </c>
      <c r="D8360" t="s">
        <v>265</v>
      </c>
      <c r="E8360">
        <v>1.346</v>
      </c>
      <c r="F8360">
        <v>0.9</v>
      </c>
      <c r="G8360">
        <v>0.016</v>
      </c>
      <c r="H8360">
        <v>0.826</v>
      </c>
      <c r="I8360">
        <v>1.77777777777778</v>
      </c>
      <c r="J8360">
        <v>91.7777777777778</v>
      </c>
      <c r="K8360">
        <v>66.8647845468053</v>
      </c>
      <c r="L8360">
        <v>1.1887072808321</v>
      </c>
      <c r="M8360">
        <v>0.0580000000000001</v>
      </c>
      <c r="N8360">
        <v>6.44444444444445</v>
      </c>
      <c r="O8360">
        <v>0.884</v>
      </c>
      <c r="P8360" t="s">
        <v>266</v>
      </c>
      <c r="R8360">
        <v>0</v>
      </c>
      <c r="S8360">
        <v>413</v>
      </c>
      <c r="T8360">
        <v>427</v>
      </c>
      <c r="U8360">
        <v>418</v>
      </c>
      <c r="V8360">
        <v>415</v>
      </c>
      <c r="W8360">
        <v>1</v>
      </c>
      <c r="X8360">
        <v>1</v>
      </c>
      <c r="Y8360" t="s">
        <v>6244</v>
      </c>
      <c r="Z8360" t="s">
        <v>103</v>
      </c>
      <c r="AA8360" t="s">
        <v>345</v>
      </c>
    </row>
    <row r="8361" spans="1:27">
      <c r="A8361" t="s">
        <v>28</v>
      </c>
      <c r="B8361">
        <v>1</v>
      </c>
      <c r="C8361">
        <v>25</v>
      </c>
      <c r="D8361" t="s">
        <v>265</v>
      </c>
      <c r="E8361">
        <v>2.48</v>
      </c>
      <c r="F8361">
        <v>2.1</v>
      </c>
      <c r="G8361">
        <v>0.015</v>
      </c>
      <c r="H8361">
        <v>2.056</v>
      </c>
      <c r="I8361">
        <v>0.714285714285714</v>
      </c>
      <c r="J8361">
        <v>97.9047619047619</v>
      </c>
      <c r="K8361">
        <v>84.6774193548387</v>
      </c>
      <c r="L8361">
        <v>0.604838709677419</v>
      </c>
      <c r="M8361">
        <v>0.0289999999999999</v>
      </c>
      <c r="N8361">
        <v>1.38095238095238</v>
      </c>
      <c r="O8361">
        <v>2.085</v>
      </c>
      <c r="P8361" t="s">
        <v>266</v>
      </c>
      <c r="R8361">
        <v>0</v>
      </c>
      <c r="S8361">
        <v>429</v>
      </c>
      <c r="T8361">
        <v>443</v>
      </c>
      <c r="U8361">
        <v>434</v>
      </c>
      <c r="V8361">
        <v>431</v>
      </c>
      <c r="W8361">
        <v>1</v>
      </c>
      <c r="X8361">
        <v>1</v>
      </c>
      <c r="Y8361" t="s">
        <v>4870</v>
      </c>
      <c r="Z8361" t="s">
        <v>103</v>
      </c>
      <c r="AA8361" t="s">
        <v>345</v>
      </c>
    </row>
    <row r="8362" spans="1:27">
      <c r="A8362" t="s">
        <v>28</v>
      </c>
      <c r="B8362">
        <v>1</v>
      </c>
      <c r="C8362">
        <v>26</v>
      </c>
      <c r="D8362" t="s">
        <v>265</v>
      </c>
      <c r="E8362">
        <v>2.174</v>
      </c>
      <c r="F8362">
        <v>1.9</v>
      </c>
      <c r="G8362">
        <v>0.016</v>
      </c>
      <c r="H8362">
        <v>1.825</v>
      </c>
      <c r="I8362">
        <v>0.842105263157895</v>
      </c>
      <c r="J8362">
        <v>96.0526315789474</v>
      </c>
      <c r="K8362">
        <v>87.3965041398344</v>
      </c>
      <c r="L8362">
        <v>0.735970561177553</v>
      </c>
      <c r="M8362">
        <v>0.0589999999999999</v>
      </c>
      <c r="N8362">
        <v>3.10526315789473</v>
      </c>
      <c r="O8362">
        <v>1.884</v>
      </c>
      <c r="P8362" t="s">
        <v>266</v>
      </c>
      <c r="R8362">
        <v>0</v>
      </c>
      <c r="S8362">
        <v>445</v>
      </c>
      <c r="T8362">
        <v>459</v>
      </c>
      <c r="U8362">
        <v>450</v>
      </c>
      <c r="V8362">
        <v>447</v>
      </c>
      <c r="W8362">
        <v>1</v>
      </c>
      <c r="X8362">
        <v>1</v>
      </c>
      <c r="Y8362" t="s">
        <v>4870</v>
      </c>
      <c r="Z8362" t="s">
        <v>103</v>
      </c>
      <c r="AA8362" t="s">
        <v>345</v>
      </c>
    </row>
    <row r="8363" spans="1:27">
      <c r="A8363" t="s">
        <v>28</v>
      </c>
      <c r="B8363">
        <v>1</v>
      </c>
      <c r="C8363">
        <v>27</v>
      </c>
      <c r="D8363" t="s">
        <v>265</v>
      </c>
      <c r="E8363">
        <v>3.216</v>
      </c>
      <c r="F8363">
        <v>1.5</v>
      </c>
      <c r="G8363">
        <v>0.016</v>
      </c>
      <c r="H8363">
        <v>1.506</v>
      </c>
      <c r="I8363">
        <v>1.06666666666667</v>
      </c>
      <c r="J8363">
        <v>100.4</v>
      </c>
      <c r="K8363">
        <v>46.6417910447761</v>
      </c>
      <c r="L8363">
        <v>0.497512437810945</v>
      </c>
      <c r="M8363">
        <v>-0.022</v>
      </c>
      <c r="N8363">
        <v>1.46666666666667</v>
      </c>
      <c r="O8363">
        <v>1.484</v>
      </c>
      <c r="P8363" t="s">
        <v>266</v>
      </c>
      <c r="R8363">
        <v>0</v>
      </c>
      <c r="S8363">
        <v>461</v>
      </c>
      <c r="T8363">
        <v>475</v>
      </c>
      <c r="U8363">
        <v>466</v>
      </c>
      <c r="V8363">
        <v>463</v>
      </c>
      <c r="W8363">
        <v>1</v>
      </c>
      <c r="X8363">
        <v>1</v>
      </c>
      <c r="Y8363" t="s">
        <v>6245</v>
      </c>
      <c r="Z8363" t="s">
        <v>103</v>
      </c>
      <c r="AA8363" t="s">
        <v>345</v>
      </c>
    </row>
    <row r="8364" spans="1:27">
      <c r="A8364" t="s">
        <v>28</v>
      </c>
      <c r="B8364">
        <v>1</v>
      </c>
      <c r="C8364">
        <v>28</v>
      </c>
      <c r="D8364" t="s">
        <v>265</v>
      </c>
      <c r="E8364">
        <v>2.049</v>
      </c>
      <c r="F8364">
        <v>1.8</v>
      </c>
      <c r="G8364">
        <v>0.01</v>
      </c>
      <c r="H8364">
        <v>1.745</v>
      </c>
      <c r="I8364">
        <v>0.555555555555556</v>
      </c>
      <c r="J8364">
        <v>96.9444444444444</v>
      </c>
      <c r="K8364">
        <v>87.8477306002928</v>
      </c>
      <c r="L8364">
        <v>0.488042947779405</v>
      </c>
      <c r="M8364">
        <v>0.0449999999999999</v>
      </c>
      <c r="N8364">
        <v>2.5</v>
      </c>
      <c r="O8364">
        <v>1.79</v>
      </c>
      <c r="P8364" t="s">
        <v>266</v>
      </c>
      <c r="R8364">
        <v>0</v>
      </c>
      <c r="S8364">
        <v>477</v>
      </c>
      <c r="T8364">
        <v>491</v>
      </c>
      <c r="U8364">
        <v>482</v>
      </c>
      <c r="V8364">
        <v>479</v>
      </c>
      <c r="W8364">
        <v>1</v>
      </c>
      <c r="X8364">
        <v>1</v>
      </c>
      <c r="Y8364" t="s">
        <v>6246</v>
      </c>
      <c r="Z8364" t="s">
        <v>103</v>
      </c>
      <c r="AA8364" t="s">
        <v>345</v>
      </c>
    </row>
    <row r="8365" spans="1:27">
      <c r="A8365" t="s">
        <v>28</v>
      </c>
      <c r="B8365">
        <v>1</v>
      </c>
      <c r="C8365">
        <v>29</v>
      </c>
      <c r="D8365" t="s">
        <v>265</v>
      </c>
      <c r="E8365">
        <v>2.62</v>
      </c>
      <c r="F8365">
        <v>2.3</v>
      </c>
      <c r="G8365">
        <v>0.15</v>
      </c>
      <c r="H8365">
        <v>2.12</v>
      </c>
      <c r="I8365">
        <v>6.52173913043478</v>
      </c>
      <c r="J8365">
        <v>92.1739130434783</v>
      </c>
      <c r="K8365">
        <v>87.7862595419847</v>
      </c>
      <c r="L8365">
        <v>5.72519083969466</v>
      </c>
      <c r="M8365">
        <v>0.0299999999999998</v>
      </c>
      <c r="N8365">
        <v>1.30434782608695</v>
      </c>
      <c r="O8365">
        <v>2.15</v>
      </c>
      <c r="P8365" t="s">
        <v>266</v>
      </c>
      <c r="R8365">
        <v>0</v>
      </c>
      <c r="S8365">
        <v>493</v>
      </c>
      <c r="T8365">
        <v>507</v>
      </c>
      <c r="U8365">
        <v>498</v>
      </c>
      <c r="V8365">
        <v>495</v>
      </c>
      <c r="W8365">
        <v>1</v>
      </c>
      <c r="X8365">
        <v>1</v>
      </c>
      <c r="Y8365" t="s">
        <v>6247</v>
      </c>
      <c r="Z8365" t="s">
        <v>103</v>
      </c>
      <c r="AA8365" t="s">
        <v>345</v>
      </c>
    </row>
    <row r="8366" spans="1:27">
      <c r="A8366" t="s">
        <v>28</v>
      </c>
      <c r="B8366">
        <v>1</v>
      </c>
      <c r="C8366">
        <v>30</v>
      </c>
      <c r="D8366" t="s">
        <v>265</v>
      </c>
      <c r="E8366">
        <v>4.077</v>
      </c>
      <c r="F8366">
        <v>3.7</v>
      </c>
      <c r="G8366">
        <v>0.01</v>
      </c>
      <c r="H8366">
        <v>3.653</v>
      </c>
      <c r="I8366">
        <v>0.27027027027027</v>
      </c>
      <c r="J8366">
        <v>98.7297297297297</v>
      </c>
      <c r="K8366">
        <v>90.7530046602894</v>
      </c>
      <c r="L8366">
        <v>0.245278390973755</v>
      </c>
      <c r="M8366">
        <v>0.0370000000000004</v>
      </c>
      <c r="N8366">
        <v>1.00000000000001</v>
      </c>
      <c r="O8366">
        <v>3.69</v>
      </c>
      <c r="P8366" t="s">
        <v>266</v>
      </c>
      <c r="R8366">
        <v>0</v>
      </c>
      <c r="S8366">
        <v>509</v>
      </c>
      <c r="T8366">
        <v>523</v>
      </c>
      <c r="U8366">
        <v>514</v>
      </c>
      <c r="V8366">
        <v>511</v>
      </c>
      <c r="W8366">
        <v>1</v>
      </c>
      <c r="X8366">
        <v>1</v>
      </c>
      <c r="Y8366" t="s">
        <v>6248</v>
      </c>
      <c r="Z8366" t="s">
        <v>103</v>
      </c>
      <c r="AA8366" t="s">
        <v>345</v>
      </c>
    </row>
    <row r="8367" spans="1:27">
      <c r="A8367" t="s">
        <v>28</v>
      </c>
      <c r="B8367">
        <v>1</v>
      </c>
      <c r="C8367">
        <v>31</v>
      </c>
      <c r="D8367" t="s">
        <v>265</v>
      </c>
      <c r="E8367">
        <v>8.328</v>
      </c>
      <c r="F8367">
        <v>3.1</v>
      </c>
      <c r="G8367">
        <v>0.019</v>
      </c>
      <c r="H8367">
        <v>3.021</v>
      </c>
      <c r="I8367">
        <v>0.612903225806452</v>
      </c>
      <c r="J8367">
        <v>97.4516129032258</v>
      </c>
      <c r="K8367">
        <v>37.223823246878</v>
      </c>
      <c r="L8367">
        <v>0.228146013448607</v>
      </c>
      <c r="M8367">
        <v>0.0600000000000001</v>
      </c>
      <c r="N8367">
        <v>1.93548387096774</v>
      </c>
      <c r="O8367">
        <v>3.081</v>
      </c>
      <c r="P8367" t="s">
        <v>266</v>
      </c>
      <c r="R8367">
        <v>0</v>
      </c>
      <c r="S8367">
        <v>525</v>
      </c>
      <c r="T8367">
        <v>539</v>
      </c>
      <c r="U8367">
        <v>530</v>
      </c>
      <c r="V8367">
        <v>527</v>
      </c>
      <c r="W8367">
        <v>1</v>
      </c>
      <c r="X8367">
        <v>1</v>
      </c>
      <c r="Y8367" t="s">
        <v>6249</v>
      </c>
      <c r="Z8367" t="s">
        <v>103</v>
      </c>
      <c r="AA8367" t="s">
        <v>345</v>
      </c>
    </row>
    <row r="8368" spans="1:27">
      <c r="A8368" t="s">
        <v>28</v>
      </c>
      <c r="B8368">
        <v>1</v>
      </c>
      <c r="C8368">
        <v>32</v>
      </c>
      <c r="D8368" t="s">
        <v>265</v>
      </c>
      <c r="E8368">
        <v>5.106</v>
      </c>
      <c r="F8368">
        <v>4.7</v>
      </c>
      <c r="G8368">
        <v>0.015</v>
      </c>
      <c r="H8368">
        <v>4.627</v>
      </c>
      <c r="I8368">
        <v>0.319148936170213</v>
      </c>
      <c r="J8368">
        <v>98.4468085106383</v>
      </c>
      <c r="K8368">
        <v>92.0485703094399</v>
      </c>
      <c r="L8368">
        <v>0.293772032902468</v>
      </c>
      <c r="M8368">
        <v>0.0580000000000007</v>
      </c>
      <c r="N8368">
        <v>1.2340425531915</v>
      </c>
      <c r="O8368">
        <v>4.685</v>
      </c>
      <c r="P8368" t="s">
        <v>266</v>
      </c>
      <c r="R8368">
        <v>0</v>
      </c>
      <c r="S8368">
        <v>541</v>
      </c>
      <c r="T8368">
        <v>555</v>
      </c>
      <c r="U8368">
        <v>546</v>
      </c>
      <c r="V8368">
        <v>543</v>
      </c>
      <c r="W8368">
        <v>1</v>
      </c>
      <c r="X8368">
        <v>1</v>
      </c>
      <c r="Y8368" t="s">
        <v>6250</v>
      </c>
      <c r="Z8368" t="s">
        <v>103</v>
      </c>
      <c r="AA8368" t="s">
        <v>345</v>
      </c>
    </row>
    <row r="8369" spans="1:27">
      <c r="A8369" t="s">
        <v>28</v>
      </c>
      <c r="B8369">
        <v>1</v>
      </c>
      <c r="C8369">
        <v>33</v>
      </c>
      <c r="D8369" t="s">
        <v>265</v>
      </c>
      <c r="E8369">
        <v>4.988</v>
      </c>
      <c r="F8369">
        <v>4.6</v>
      </c>
      <c r="G8369">
        <v>1.171</v>
      </c>
      <c r="H8369">
        <v>3.37</v>
      </c>
      <c r="I8369">
        <v>25.4565217391304</v>
      </c>
      <c r="J8369">
        <v>73.2608695652174</v>
      </c>
      <c r="K8369">
        <v>92.2213311948677</v>
      </c>
      <c r="L8369">
        <v>23.476343223737</v>
      </c>
      <c r="M8369">
        <v>0.0589999999999993</v>
      </c>
      <c r="N8369">
        <v>1.28260869565216</v>
      </c>
      <c r="O8369">
        <v>3.429</v>
      </c>
      <c r="P8369" t="s">
        <v>266</v>
      </c>
      <c r="R8369">
        <v>0</v>
      </c>
      <c r="S8369">
        <v>557</v>
      </c>
      <c r="T8369">
        <v>571</v>
      </c>
      <c r="U8369">
        <v>562</v>
      </c>
      <c r="V8369">
        <v>559</v>
      </c>
      <c r="W8369">
        <v>1</v>
      </c>
      <c r="X8369">
        <v>1</v>
      </c>
      <c r="Y8369" t="s">
        <v>6251</v>
      </c>
      <c r="Z8369" t="s">
        <v>103</v>
      </c>
      <c r="AA8369" t="s">
        <v>345</v>
      </c>
    </row>
    <row r="8370" spans="1:27">
      <c r="A8370" t="s">
        <v>28</v>
      </c>
      <c r="B8370">
        <v>1</v>
      </c>
      <c r="C8370">
        <v>34</v>
      </c>
      <c r="D8370" t="s">
        <v>265</v>
      </c>
      <c r="E8370">
        <v>10.242</v>
      </c>
      <c r="F8370">
        <v>9.8</v>
      </c>
      <c r="G8370">
        <v>4.193</v>
      </c>
      <c r="H8370">
        <v>5.541</v>
      </c>
      <c r="I8370">
        <v>42.7857142857143</v>
      </c>
      <c r="J8370">
        <v>56.5408163265306</v>
      </c>
      <c r="K8370">
        <v>95.68443663347</v>
      </c>
      <c r="L8370">
        <v>40.9392696738918</v>
      </c>
      <c r="M8370">
        <v>0.0660000000000007</v>
      </c>
      <c r="N8370">
        <v>0.673469387755109</v>
      </c>
      <c r="O8370">
        <v>5.607</v>
      </c>
      <c r="P8370" t="s">
        <v>266</v>
      </c>
      <c r="R8370">
        <v>0</v>
      </c>
      <c r="S8370">
        <v>573</v>
      </c>
      <c r="T8370">
        <v>587</v>
      </c>
      <c r="U8370">
        <v>578</v>
      </c>
      <c r="V8370">
        <v>575</v>
      </c>
      <c r="W8370">
        <v>1</v>
      </c>
      <c r="X8370">
        <v>1</v>
      </c>
      <c r="Y8370" t="s">
        <v>6252</v>
      </c>
      <c r="Z8370" t="s">
        <v>103</v>
      </c>
      <c r="AA8370" t="s">
        <v>345</v>
      </c>
    </row>
    <row r="8371" spans="1:27">
      <c r="A8371" t="s">
        <v>28</v>
      </c>
      <c r="B8371">
        <v>1</v>
      </c>
      <c r="C8371">
        <v>35</v>
      </c>
      <c r="D8371" t="s">
        <v>265</v>
      </c>
      <c r="E8371">
        <v>9.101</v>
      </c>
      <c r="F8371">
        <v>6.5</v>
      </c>
      <c r="G8371">
        <v>1.814</v>
      </c>
      <c r="H8371">
        <v>4.61</v>
      </c>
      <c r="I8371">
        <v>27.9076923076923</v>
      </c>
      <c r="J8371">
        <v>70.9230769230769</v>
      </c>
      <c r="K8371">
        <v>71.4207229974728</v>
      </c>
      <c r="L8371">
        <v>19.9318756180639</v>
      </c>
      <c r="M8371">
        <v>0.0759999999999996</v>
      </c>
      <c r="N8371">
        <v>1.16923076923076</v>
      </c>
      <c r="O8371">
        <v>4.686</v>
      </c>
      <c r="P8371" t="s">
        <v>266</v>
      </c>
      <c r="R8371">
        <v>0</v>
      </c>
      <c r="S8371">
        <v>589</v>
      </c>
      <c r="T8371">
        <v>603</v>
      </c>
      <c r="U8371">
        <v>594</v>
      </c>
      <c r="V8371">
        <v>591</v>
      </c>
      <c r="W8371">
        <v>1</v>
      </c>
      <c r="X8371">
        <v>1</v>
      </c>
      <c r="Y8371" t="s">
        <v>6253</v>
      </c>
      <c r="Z8371" t="s">
        <v>103</v>
      </c>
      <c r="AA8371" t="s">
        <v>345</v>
      </c>
    </row>
    <row r="8372" spans="1:27">
      <c r="A8372" t="s">
        <v>28</v>
      </c>
      <c r="B8372">
        <v>1</v>
      </c>
      <c r="C8372">
        <v>36</v>
      </c>
      <c r="D8372" t="s">
        <v>265</v>
      </c>
      <c r="E8372">
        <v>18.162</v>
      </c>
      <c r="F8372">
        <v>17.4</v>
      </c>
      <c r="G8372">
        <v>3.299</v>
      </c>
      <c r="H8372">
        <v>14.037</v>
      </c>
      <c r="I8372">
        <v>18.9597701149425</v>
      </c>
      <c r="J8372">
        <v>80.6724137931035</v>
      </c>
      <c r="K8372">
        <v>95.8044268252395</v>
      </c>
      <c r="L8372">
        <v>18.1642990860037</v>
      </c>
      <c r="M8372">
        <v>0.0639999999999965</v>
      </c>
      <c r="N8372">
        <v>0.367816091954003</v>
      </c>
      <c r="O8372">
        <v>14.101</v>
      </c>
      <c r="P8372" t="s">
        <v>266</v>
      </c>
      <c r="R8372">
        <v>0</v>
      </c>
      <c r="S8372">
        <v>605</v>
      </c>
      <c r="T8372">
        <v>619</v>
      </c>
      <c r="U8372">
        <v>610</v>
      </c>
      <c r="V8372">
        <v>607</v>
      </c>
      <c r="W8372">
        <v>1</v>
      </c>
      <c r="X8372">
        <v>1</v>
      </c>
      <c r="Y8372" t="s">
        <v>6254</v>
      </c>
      <c r="Z8372" t="s">
        <v>103</v>
      </c>
      <c r="AA8372" t="s">
        <v>345</v>
      </c>
    </row>
    <row r="8373" spans="1:27">
      <c r="A8373" t="s">
        <v>28</v>
      </c>
      <c r="B8373">
        <v>1</v>
      </c>
      <c r="C8373">
        <v>37</v>
      </c>
      <c r="D8373" t="s">
        <v>265</v>
      </c>
      <c r="E8373">
        <v>16.68</v>
      </c>
      <c r="F8373">
        <v>15.9</v>
      </c>
      <c r="G8373">
        <v>3.428</v>
      </c>
      <c r="H8373">
        <v>12.351</v>
      </c>
      <c r="I8373">
        <v>21.559748427673</v>
      </c>
      <c r="J8373">
        <v>77.6792452830189</v>
      </c>
      <c r="K8373">
        <v>95.3237410071943</v>
      </c>
      <c r="L8373">
        <v>20.5515587529976</v>
      </c>
      <c r="M8373">
        <v>0.121</v>
      </c>
      <c r="N8373">
        <v>0.761006289308179</v>
      </c>
      <c r="O8373">
        <v>12.472</v>
      </c>
      <c r="P8373" t="s">
        <v>266</v>
      </c>
      <c r="R8373">
        <v>0</v>
      </c>
      <c r="S8373">
        <v>621</v>
      </c>
      <c r="T8373">
        <v>635</v>
      </c>
      <c r="U8373">
        <v>626</v>
      </c>
      <c r="V8373">
        <v>623</v>
      </c>
      <c r="W8373">
        <v>1</v>
      </c>
      <c r="X8373">
        <v>1</v>
      </c>
      <c r="Y8373" t="s">
        <v>6255</v>
      </c>
      <c r="Z8373" t="s">
        <v>103</v>
      </c>
      <c r="AA8373" t="s">
        <v>345</v>
      </c>
    </row>
    <row r="8374" spans="1:27">
      <c r="A8374" t="s">
        <v>28</v>
      </c>
      <c r="B8374">
        <v>1</v>
      </c>
      <c r="C8374">
        <v>38</v>
      </c>
      <c r="D8374" t="s">
        <v>265</v>
      </c>
      <c r="E8374">
        <v>12.863</v>
      </c>
      <c r="F8374">
        <v>12</v>
      </c>
      <c r="G8374">
        <v>3.791</v>
      </c>
      <c r="H8374">
        <v>8.14</v>
      </c>
      <c r="I8374">
        <v>31.5916666666667</v>
      </c>
      <c r="J8374">
        <v>67.8333333333333</v>
      </c>
      <c r="K8374">
        <v>93.2908341755423</v>
      </c>
      <c r="L8374">
        <v>29.4721293632901</v>
      </c>
      <c r="M8374">
        <v>0.0689999999999991</v>
      </c>
      <c r="N8374">
        <v>0.574999999999992</v>
      </c>
      <c r="O8374">
        <v>8.209</v>
      </c>
      <c r="P8374" t="s">
        <v>266</v>
      </c>
      <c r="R8374">
        <v>0</v>
      </c>
      <c r="S8374">
        <v>637</v>
      </c>
      <c r="T8374">
        <v>651</v>
      </c>
      <c r="U8374">
        <v>642</v>
      </c>
      <c r="V8374">
        <v>639</v>
      </c>
      <c r="W8374">
        <v>1</v>
      </c>
      <c r="X8374">
        <v>1</v>
      </c>
      <c r="Y8374" t="s">
        <v>6256</v>
      </c>
      <c r="Z8374" t="s">
        <v>103</v>
      </c>
      <c r="AA8374" t="s">
        <v>345</v>
      </c>
    </row>
    <row r="8375" spans="1:27">
      <c r="A8375" t="s">
        <v>28</v>
      </c>
      <c r="B8375">
        <v>1</v>
      </c>
      <c r="C8375">
        <v>40</v>
      </c>
      <c r="D8375" t="s">
        <v>265</v>
      </c>
      <c r="E8375">
        <v>0.505</v>
      </c>
      <c r="F8375">
        <v>0.3</v>
      </c>
      <c r="G8375">
        <v>0.022</v>
      </c>
      <c r="H8375">
        <v>0.261</v>
      </c>
      <c r="I8375">
        <v>7.33333333333333</v>
      </c>
      <c r="J8375">
        <v>87</v>
      </c>
      <c r="K8375">
        <v>59.4059405940594</v>
      </c>
      <c r="L8375">
        <v>4.35643564356436</v>
      </c>
      <c r="M8375">
        <v>0.017</v>
      </c>
      <c r="N8375">
        <v>5.66666666666665</v>
      </c>
      <c r="O8375">
        <v>0.278</v>
      </c>
      <c r="P8375" t="s">
        <v>266</v>
      </c>
      <c r="R8375">
        <v>0</v>
      </c>
      <c r="S8375">
        <v>674</v>
      </c>
      <c r="T8375">
        <v>688</v>
      </c>
      <c r="U8375">
        <v>679</v>
      </c>
      <c r="V8375">
        <v>676</v>
      </c>
      <c r="W8375">
        <v>1</v>
      </c>
      <c r="X8375">
        <v>1</v>
      </c>
      <c r="Y8375" t="s">
        <v>3744</v>
      </c>
      <c r="Z8375" t="s">
        <v>103</v>
      </c>
      <c r="AA8375" t="s">
        <v>398</v>
      </c>
    </row>
    <row r="8376" spans="1:27">
      <c r="A8376" t="s">
        <v>28</v>
      </c>
      <c r="B8376">
        <v>1</v>
      </c>
      <c r="C8376">
        <v>41</v>
      </c>
      <c r="D8376" t="s">
        <v>265</v>
      </c>
      <c r="E8376">
        <v>0.524</v>
      </c>
      <c r="F8376">
        <v>0.2</v>
      </c>
      <c r="G8376">
        <v>0.013</v>
      </c>
      <c r="H8376">
        <v>0.133</v>
      </c>
      <c r="I8376">
        <v>6.5</v>
      </c>
      <c r="J8376">
        <v>66.5</v>
      </c>
      <c r="K8376">
        <v>38.1679389312977</v>
      </c>
      <c r="L8376">
        <v>2.48091603053435</v>
      </c>
      <c r="M8376">
        <v>0.054</v>
      </c>
      <c r="N8376">
        <v>27</v>
      </c>
      <c r="O8376">
        <v>0.187</v>
      </c>
      <c r="P8376" t="s">
        <v>266</v>
      </c>
      <c r="R8376">
        <v>0</v>
      </c>
      <c r="S8376">
        <v>690</v>
      </c>
      <c r="T8376">
        <v>704</v>
      </c>
      <c r="U8376">
        <v>695</v>
      </c>
      <c r="V8376">
        <v>692</v>
      </c>
      <c r="W8376">
        <v>1</v>
      </c>
      <c r="X8376">
        <v>1</v>
      </c>
      <c r="Y8376" t="s">
        <v>3762</v>
      </c>
      <c r="Z8376" t="s">
        <v>103</v>
      </c>
      <c r="AA8376" t="s">
        <v>398</v>
      </c>
    </row>
    <row r="8377" spans="1:27">
      <c r="A8377" t="s">
        <v>28</v>
      </c>
      <c r="B8377">
        <v>1</v>
      </c>
      <c r="C8377">
        <v>42</v>
      </c>
      <c r="D8377" t="s">
        <v>265</v>
      </c>
      <c r="E8377">
        <v>0.869</v>
      </c>
      <c r="F8377">
        <v>0.5</v>
      </c>
      <c r="G8377">
        <v>0.013</v>
      </c>
      <c r="H8377">
        <v>0.455</v>
      </c>
      <c r="I8377">
        <v>2.6</v>
      </c>
      <c r="J8377">
        <v>91</v>
      </c>
      <c r="K8377">
        <v>57.5373993095512</v>
      </c>
      <c r="L8377">
        <v>1.49597238204833</v>
      </c>
      <c r="M8377">
        <v>0.032</v>
      </c>
      <c r="N8377">
        <v>6.4</v>
      </c>
      <c r="O8377">
        <v>0.487</v>
      </c>
      <c r="P8377" t="s">
        <v>266</v>
      </c>
      <c r="R8377">
        <v>0</v>
      </c>
      <c r="S8377">
        <v>706</v>
      </c>
      <c r="T8377">
        <v>720</v>
      </c>
      <c r="U8377">
        <v>711</v>
      </c>
      <c r="V8377">
        <v>708</v>
      </c>
      <c r="W8377">
        <v>1</v>
      </c>
      <c r="X8377">
        <v>1</v>
      </c>
      <c r="Y8377" t="s">
        <v>4870</v>
      </c>
      <c r="Z8377" t="s">
        <v>103</v>
      </c>
      <c r="AA8377" t="s">
        <v>398</v>
      </c>
    </row>
    <row r="8378" spans="1:27">
      <c r="A8378" t="s">
        <v>28</v>
      </c>
      <c r="B8378">
        <v>1</v>
      </c>
      <c r="C8378">
        <v>43</v>
      </c>
      <c r="D8378" t="s">
        <v>265</v>
      </c>
      <c r="E8378">
        <v>1.506</v>
      </c>
      <c r="F8378">
        <v>1.1</v>
      </c>
      <c r="G8378">
        <v>0.012</v>
      </c>
      <c r="H8378">
        <v>0.986</v>
      </c>
      <c r="I8378">
        <v>1.09090909090909</v>
      </c>
      <c r="J8378">
        <v>89.6363636363636</v>
      </c>
      <c r="K8378">
        <v>73.0411686586985</v>
      </c>
      <c r="L8378">
        <v>0.796812749003984</v>
      </c>
      <c r="M8378">
        <v>0.102</v>
      </c>
      <c r="N8378">
        <v>9.27272727272728</v>
      </c>
      <c r="O8378">
        <v>1.088</v>
      </c>
      <c r="P8378" t="s">
        <v>266</v>
      </c>
      <c r="R8378">
        <v>0</v>
      </c>
      <c r="S8378">
        <v>722</v>
      </c>
      <c r="T8378">
        <v>736</v>
      </c>
      <c r="U8378">
        <v>727</v>
      </c>
      <c r="V8378">
        <v>724</v>
      </c>
      <c r="W8378">
        <v>1</v>
      </c>
      <c r="X8378">
        <v>1</v>
      </c>
      <c r="Y8378" t="s">
        <v>4870</v>
      </c>
      <c r="Z8378" t="s">
        <v>103</v>
      </c>
      <c r="AA8378" t="s">
        <v>398</v>
      </c>
    </row>
    <row r="8379" spans="1:27">
      <c r="A8379" t="s">
        <v>28</v>
      </c>
      <c r="B8379">
        <v>1</v>
      </c>
      <c r="C8379">
        <v>44</v>
      </c>
      <c r="D8379" t="s">
        <v>265</v>
      </c>
      <c r="E8379">
        <v>1.363</v>
      </c>
      <c r="F8379">
        <v>1</v>
      </c>
      <c r="G8379">
        <v>0.024</v>
      </c>
      <c r="H8379">
        <v>0.941</v>
      </c>
      <c r="I8379">
        <v>2.4</v>
      </c>
      <c r="J8379">
        <v>94.1</v>
      </c>
      <c r="K8379">
        <v>73.3675715333822</v>
      </c>
      <c r="L8379">
        <v>1.76082171680117</v>
      </c>
      <c r="M8379">
        <v>0.035</v>
      </c>
      <c r="N8379">
        <v>3.5</v>
      </c>
      <c r="O8379">
        <v>0.976</v>
      </c>
      <c r="P8379" t="s">
        <v>266</v>
      </c>
      <c r="R8379">
        <v>0</v>
      </c>
      <c r="S8379">
        <v>738</v>
      </c>
      <c r="T8379">
        <v>752</v>
      </c>
      <c r="U8379">
        <v>743</v>
      </c>
      <c r="V8379">
        <v>740</v>
      </c>
      <c r="W8379">
        <v>1</v>
      </c>
      <c r="X8379">
        <v>1</v>
      </c>
      <c r="Y8379" t="s">
        <v>4870</v>
      </c>
      <c r="Z8379" t="s">
        <v>103</v>
      </c>
      <c r="AA8379" t="s">
        <v>398</v>
      </c>
    </row>
    <row r="8380" spans="1:27">
      <c r="A8380" t="s">
        <v>28</v>
      </c>
      <c r="B8380">
        <v>1</v>
      </c>
      <c r="C8380">
        <v>45</v>
      </c>
      <c r="D8380" t="s">
        <v>265</v>
      </c>
      <c r="E8380">
        <v>1.781</v>
      </c>
      <c r="F8380">
        <v>1.3</v>
      </c>
      <c r="G8380">
        <v>0.029</v>
      </c>
      <c r="H8380">
        <v>1.218</v>
      </c>
      <c r="I8380">
        <v>2.23076923076923</v>
      </c>
      <c r="J8380">
        <v>93.6923076923077</v>
      </c>
      <c r="K8380">
        <v>72.992700729927</v>
      </c>
      <c r="L8380">
        <v>1.62829870859068</v>
      </c>
      <c r="M8380">
        <v>0.0530000000000002</v>
      </c>
      <c r="N8380">
        <v>4.07692307692309</v>
      </c>
      <c r="O8380">
        <v>1.271</v>
      </c>
      <c r="P8380" t="s">
        <v>266</v>
      </c>
      <c r="R8380">
        <v>0</v>
      </c>
      <c r="S8380">
        <v>754</v>
      </c>
      <c r="T8380">
        <v>768</v>
      </c>
      <c r="U8380">
        <v>759</v>
      </c>
      <c r="V8380">
        <v>756</v>
      </c>
      <c r="W8380">
        <v>1</v>
      </c>
      <c r="X8380">
        <v>1</v>
      </c>
      <c r="Y8380" t="s">
        <v>6257</v>
      </c>
      <c r="Z8380" t="s">
        <v>103</v>
      </c>
      <c r="AA8380" t="s">
        <v>398</v>
      </c>
    </row>
    <row r="8381" spans="1:27">
      <c r="A8381" t="s">
        <v>28</v>
      </c>
      <c r="B8381">
        <v>1</v>
      </c>
      <c r="C8381">
        <v>46</v>
      </c>
      <c r="D8381" t="s">
        <v>265</v>
      </c>
      <c r="E8381">
        <v>2.736</v>
      </c>
      <c r="F8381">
        <v>2.2</v>
      </c>
      <c r="G8381">
        <v>0.014</v>
      </c>
      <c r="H8381">
        <v>2.193</v>
      </c>
      <c r="I8381">
        <v>0.636363636363636</v>
      </c>
      <c r="J8381">
        <v>99.6818181818182</v>
      </c>
      <c r="K8381">
        <v>80.4093567251462</v>
      </c>
      <c r="L8381">
        <v>0.511695906432749</v>
      </c>
      <c r="M8381">
        <v>-0.00699999999999967</v>
      </c>
      <c r="N8381">
        <v>0.318181818181803</v>
      </c>
      <c r="O8381">
        <v>2.186</v>
      </c>
      <c r="P8381" t="s">
        <v>266</v>
      </c>
      <c r="R8381">
        <v>0</v>
      </c>
      <c r="S8381">
        <v>770</v>
      </c>
      <c r="T8381">
        <v>784</v>
      </c>
      <c r="U8381">
        <v>775</v>
      </c>
      <c r="V8381">
        <v>772</v>
      </c>
      <c r="W8381">
        <v>1</v>
      </c>
      <c r="X8381">
        <v>1</v>
      </c>
      <c r="Y8381" t="s">
        <v>6258</v>
      </c>
      <c r="Z8381" t="s">
        <v>103</v>
      </c>
      <c r="AA8381" t="s">
        <v>398</v>
      </c>
    </row>
    <row r="8382" spans="1:27">
      <c r="A8382" t="s">
        <v>28</v>
      </c>
      <c r="B8382">
        <v>1</v>
      </c>
      <c r="C8382">
        <v>47</v>
      </c>
      <c r="D8382" t="s">
        <v>265</v>
      </c>
      <c r="E8382">
        <v>3.578</v>
      </c>
      <c r="F8382">
        <v>3.2</v>
      </c>
      <c r="G8382">
        <v>0.034</v>
      </c>
      <c r="H8382">
        <v>3.106</v>
      </c>
      <c r="I8382">
        <v>1.0625</v>
      </c>
      <c r="J8382">
        <v>97.0625</v>
      </c>
      <c r="K8382">
        <v>89.4354387926216</v>
      </c>
      <c r="L8382">
        <v>0.950251537171604</v>
      </c>
      <c r="M8382">
        <v>0.0600000000000005</v>
      </c>
      <c r="N8382">
        <v>1.87500000000002</v>
      </c>
      <c r="O8382">
        <v>3.166</v>
      </c>
      <c r="P8382" t="s">
        <v>266</v>
      </c>
      <c r="R8382">
        <v>0</v>
      </c>
      <c r="S8382">
        <v>786</v>
      </c>
      <c r="T8382">
        <v>800</v>
      </c>
      <c r="U8382">
        <v>791</v>
      </c>
      <c r="V8382">
        <v>788</v>
      </c>
      <c r="W8382">
        <v>1</v>
      </c>
      <c r="X8382">
        <v>1</v>
      </c>
      <c r="Y8382" t="s">
        <v>6259</v>
      </c>
      <c r="Z8382" t="s">
        <v>103</v>
      </c>
      <c r="AA8382" t="s">
        <v>398</v>
      </c>
    </row>
    <row r="8383" spans="1:27">
      <c r="A8383" t="s">
        <v>28</v>
      </c>
      <c r="B8383">
        <v>1</v>
      </c>
      <c r="C8383">
        <v>48</v>
      </c>
      <c r="D8383" t="s">
        <v>265</v>
      </c>
      <c r="E8383">
        <v>4.013</v>
      </c>
      <c r="F8383">
        <v>3.6</v>
      </c>
      <c r="G8383">
        <v>0.016</v>
      </c>
      <c r="H8383">
        <v>3.598</v>
      </c>
      <c r="I8383">
        <v>0.444444444444444</v>
      </c>
      <c r="J8383">
        <v>99.9444444444444</v>
      </c>
      <c r="K8383">
        <v>89.7084475454772</v>
      </c>
      <c r="L8383">
        <v>0.398704211313232</v>
      </c>
      <c r="M8383">
        <v>-0.0139999999999998</v>
      </c>
      <c r="N8383">
        <v>0.388888888888883</v>
      </c>
      <c r="O8383">
        <v>3.584</v>
      </c>
      <c r="P8383" t="s">
        <v>266</v>
      </c>
      <c r="R8383">
        <v>0</v>
      </c>
      <c r="S8383">
        <v>802</v>
      </c>
      <c r="T8383">
        <v>816</v>
      </c>
      <c r="U8383">
        <v>807</v>
      </c>
      <c r="V8383">
        <v>804</v>
      </c>
      <c r="W8383">
        <v>1</v>
      </c>
      <c r="X8383">
        <v>1</v>
      </c>
      <c r="Y8383" t="s">
        <v>6260</v>
      </c>
      <c r="Z8383" t="s">
        <v>103</v>
      </c>
      <c r="AA8383" t="s">
        <v>398</v>
      </c>
    </row>
    <row r="8384" spans="1:27">
      <c r="A8384" t="s">
        <v>28</v>
      </c>
      <c r="B8384">
        <v>1</v>
      </c>
      <c r="C8384">
        <v>49</v>
      </c>
      <c r="D8384" t="s">
        <v>265</v>
      </c>
      <c r="E8384">
        <v>4.032</v>
      </c>
      <c r="F8384">
        <v>2.8</v>
      </c>
      <c r="G8384">
        <v>0.025</v>
      </c>
      <c r="H8384">
        <v>2.754</v>
      </c>
      <c r="I8384">
        <v>0.892857142857143</v>
      </c>
      <c r="J8384">
        <v>98.3571428571429</v>
      </c>
      <c r="K8384">
        <v>69.4444444444444</v>
      </c>
      <c r="L8384">
        <v>0.620039682539683</v>
      </c>
      <c r="M8384">
        <v>0.0209999999999999</v>
      </c>
      <c r="N8384">
        <v>0.749999999999997</v>
      </c>
      <c r="O8384">
        <v>2.775</v>
      </c>
      <c r="P8384" t="s">
        <v>266</v>
      </c>
      <c r="R8384">
        <v>0</v>
      </c>
      <c r="S8384">
        <v>818</v>
      </c>
      <c r="T8384">
        <v>832</v>
      </c>
      <c r="U8384">
        <v>823</v>
      </c>
      <c r="V8384">
        <v>820</v>
      </c>
      <c r="W8384">
        <v>1</v>
      </c>
      <c r="X8384">
        <v>1</v>
      </c>
      <c r="Y8384" t="s">
        <v>6261</v>
      </c>
      <c r="Z8384" t="s">
        <v>103</v>
      </c>
      <c r="AA8384" t="s">
        <v>398</v>
      </c>
    </row>
    <row r="8385" spans="1:27">
      <c r="A8385" t="s">
        <v>28</v>
      </c>
      <c r="B8385">
        <v>1</v>
      </c>
      <c r="C8385">
        <v>50</v>
      </c>
      <c r="D8385" t="s">
        <v>265</v>
      </c>
      <c r="E8385">
        <v>5.022</v>
      </c>
      <c r="F8385">
        <v>4.5</v>
      </c>
      <c r="G8385">
        <v>0.025</v>
      </c>
      <c r="H8385">
        <v>4.455</v>
      </c>
      <c r="I8385">
        <v>0.555555555555556</v>
      </c>
      <c r="J8385">
        <v>99</v>
      </c>
      <c r="K8385">
        <v>89.6057347670251</v>
      </c>
      <c r="L8385">
        <v>0.497809637594584</v>
      </c>
      <c r="M8385">
        <v>0.0199999999999996</v>
      </c>
      <c r="N8385">
        <v>0.444444444444435</v>
      </c>
      <c r="O8385">
        <v>4.475</v>
      </c>
      <c r="P8385" t="s">
        <v>266</v>
      </c>
      <c r="R8385">
        <v>0</v>
      </c>
      <c r="S8385">
        <v>834</v>
      </c>
      <c r="T8385">
        <v>848</v>
      </c>
      <c r="U8385">
        <v>839</v>
      </c>
      <c r="V8385">
        <v>836</v>
      </c>
      <c r="W8385">
        <v>1</v>
      </c>
      <c r="X8385">
        <v>1</v>
      </c>
      <c r="Y8385" t="s">
        <v>6262</v>
      </c>
      <c r="Z8385" t="s">
        <v>103</v>
      </c>
      <c r="AA8385" t="s">
        <v>398</v>
      </c>
    </row>
    <row r="8386" spans="1:27">
      <c r="A8386" t="s">
        <v>28</v>
      </c>
      <c r="B8386">
        <v>1</v>
      </c>
      <c r="C8386">
        <v>51</v>
      </c>
      <c r="D8386" t="s">
        <v>265</v>
      </c>
      <c r="E8386">
        <v>5.205</v>
      </c>
      <c r="F8386">
        <v>4.7</v>
      </c>
      <c r="G8386">
        <v>0.028</v>
      </c>
      <c r="H8386">
        <v>4.569</v>
      </c>
      <c r="I8386">
        <v>0.595744680851064</v>
      </c>
      <c r="J8386">
        <v>97.2127659574468</v>
      </c>
      <c r="K8386">
        <v>90.297790585975</v>
      </c>
      <c r="L8386">
        <v>0.537944284341979</v>
      </c>
      <c r="M8386">
        <v>0.103000000000001</v>
      </c>
      <c r="N8386">
        <v>2.19148936170214</v>
      </c>
      <c r="O8386">
        <v>4.672</v>
      </c>
      <c r="P8386" t="s">
        <v>266</v>
      </c>
      <c r="R8386">
        <v>0</v>
      </c>
      <c r="S8386">
        <v>850</v>
      </c>
      <c r="T8386">
        <v>864</v>
      </c>
      <c r="U8386">
        <v>855</v>
      </c>
      <c r="V8386">
        <v>852</v>
      </c>
      <c r="W8386">
        <v>1</v>
      </c>
      <c r="X8386">
        <v>1</v>
      </c>
      <c r="Y8386" t="s">
        <v>6263</v>
      </c>
      <c r="Z8386" t="s">
        <v>103</v>
      </c>
      <c r="AA8386" t="s">
        <v>398</v>
      </c>
    </row>
    <row r="8387" spans="1:27">
      <c r="A8387" t="s">
        <v>28</v>
      </c>
      <c r="B8387">
        <v>1</v>
      </c>
      <c r="C8387">
        <v>52</v>
      </c>
      <c r="D8387" t="s">
        <v>265</v>
      </c>
      <c r="E8387">
        <v>10.052</v>
      </c>
      <c r="F8387">
        <v>9.3</v>
      </c>
      <c r="G8387">
        <v>3.967</v>
      </c>
      <c r="H8387">
        <v>5.239</v>
      </c>
      <c r="I8387">
        <v>42.6559139784946</v>
      </c>
      <c r="J8387">
        <v>56.3333333333333</v>
      </c>
      <c r="K8387">
        <v>92.5189017111023</v>
      </c>
      <c r="L8387">
        <v>39.4647831277358</v>
      </c>
      <c r="M8387">
        <v>0.0940000000000012</v>
      </c>
      <c r="N8387">
        <v>1.01075268817206</v>
      </c>
      <c r="O8387">
        <v>5.333</v>
      </c>
      <c r="P8387" t="s">
        <v>266</v>
      </c>
      <c r="R8387">
        <v>0</v>
      </c>
      <c r="S8387">
        <v>866</v>
      </c>
      <c r="T8387">
        <v>880</v>
      </c>
      <c r="U8387">
        <v>871</v>
      </c>
      <c r="V8387">
        <v>868</v>
      </c>
      <c r="W8387">
        <v>1</v>
      </c>
      <c r="X8387">
        <v>1</v>
      </c>
      <c r="Y8387" t="s">
        <v>6264</v>
      </c>
      <c r="Z8387" t="s">
        <v>103</v>
      </c>
      <c r="AA8387" t="s">
        <v>398</v>
      </c>
    </row>
    <row r="8388" spans="1:27">
      <c r="A8388" t="s">
        <v>28</v>
      </c>
      <c r="B8388">
        <v>1</v>
      </c>
      <c r="C8388">
        <v>53</v>
      </c>
      <c r="D8388" t="s">
        <v>265</v>
      </c>
      <c r="E8388">
        <v>8.558</v>
      </c>
      <c r="F8388">
        <v>6.2</v>
      </c>
      <c r="G8388">
        <v>1.551</v>
      </c>
      <c r="H8388">
        <v>4.548</v>
      </c>
      <c r="I8388">
        <v>25.0161290322581</v>
      </c>
      <c r="J8388">
        <v>73.3548387096774</v>
      </c>
      <c r="K8388">
        <v>72.4468333722833</v>
      </c>
      <c r="L8388">
        <v>18.1233933161954</v>
      </c>
      <c r="M8388">
        <v>0.101</v>
      </c>
      <c r="N8388">
        <v>1.62903225806452</v>
      </c>
      <c r="O8388">
        <v>4.649</v>
      </c>
      <c r="P8388" t="s">
        <v>266</v>
      </c>
      <c r="R8388">
        <v>0</v>
      </c>
      <c r="S8388">
        <v>882</v>
      </c>
      <c r="T8388">
        <v>896</v>
      </c>
      <c r="U8388">
        <v>887</v>
      </c>
      <c r="V8388">
        <v>884</v>
      </c>
      <c r="W8388">
        <v>1</v>
      </c>
      <c r="X8388">
        <v>1</v>
      </c>
      <c r="Y8388" t="s">
        <v>6265</v>
      </c>
      <c r="Z8388" t="s">
        <v>103</v>
      </c>
      <c r="AA8388" t="s">
        <v>398</v>
      </c>
    </row>
    <row r="8389" spans="1:27">
      <c r="A8389" t="s">
        <v>28</v>
      </c>
      <c r="B8389">
        <v>1</v>
      </c>
      <c r="C8389">
        <v>54</v>
      </c>
      <c r="D8389" t="s">
        <v>265</v>
      </c>
      <c r="E8389">
        <v>18.113</v>
      </c>
      <c r="F8389">
        <v>17.5</v>
      </c>
      <c r="G8389">
        <v>3.472</v>
      </c>
      <c r="H8389">
        <v>14.021</v>
      </c>
      <c r="I8389">
        <v>19.84</v>
      </c>
      <c r="J8389">
        <v>80.12</v>
      </c>
      <c r="K8389">
        <v>96.615690388119</v>
      </c>
      <c r="L8389">
        <v>19.1685529730028</v>
      </c>
      <c r="M8389">
        <v>0.0069999999999979</v>
      </c>
      <c r="N8389">
        <v>0.039999999999988</v>
      </c>
      <c r="O8389">
        <v>14.028</v>
      </c>
      <c r="P8389" t="s">
        <v>266</v>
      </c>
      <c r="R8389">
        <v>0</v>
      </c>
      <c r="S8389">
        <v>898</v>
      </c>
      <c r="T8389">
        <v>912</v>
      </c>
      <c r="U8389">
        <v>903</v>
      </c>
      <c r="V8389">
        <v>900</v>
      </c>
      <c r="W8389">
        <v>1</v>
      </c>
      <c r="X8389">
        <v>1</v>
      </c>
      <c r="Y8389" t="s">
        <v>6266</v>
      </c>
      <c r="Z8389" t="s">
        <v>103</v>
      </c>
      <c r="AA8389" t="s">
        <v>398</v>
      </c>
    </row>
    <row r="8390" spans="1:27">
      <c r="A8390" t="s">
        <v>28</v>
      </c>
      <c r="B8390">
        <v>1</v>
      </c>
      <c r="C8390">
        <v>55</v>
      </c>
      <c r="D8390" t="s">
        <v>265</v>
      </c>
      <c r="E8390">
        <v>15.903</v>
      </c>
      <c r="F8390">
        <v>15.2</v>
      </c>
      <c r="G8390">
        <v>2.066</v>
      </c>
      <c r="H8390">
        <v>13.066</v>
      </c>
      <c r="I8390">
        <v>13.5921052631579</v>
      </c>
      <c r="J8390">
        <v>85.9605263157895</v>
      </c>
      <c r="K8390">
        <v>95.5794504181601</v>
      </c>
      <c r="L8390">
        <v>12.9912595107841</v>
      </c>
      <c r="M8390">
        <v>0.0679999999999978</v>
      </c>
      <c r="N8390">
        <v>0.447368421052617</v>
      </c>
      <c r="O8390">
        <v>13.134</v>
      </c>
      <c r="P8390" t="s">
        <v>266</v>
      </c>
      <c r="R8390">
        <v>0</v>
      </c>
      <c r="S8390">
        <v>914</v>
      </c>
      <c r="T8390">
        <v>928</v>
      </c>
      <c r="U8390">
        <v>919</v>
      </c>
      <c r="V8390">
        <v>916</v>
      </c>
      <c r="W8390">
        <v>1</v>
      </c>
      <c r="X8390">
        <v>1</v>
      </c>
      <c r="Y8390" t="s">
        <v>6267</v>
      </c>
      <c r="Z8390" t="s">
        <v>103</v>
      </c>
      <c r="AA8390" t="s">
        <v>398</v>
      </c>
    </row>
    <row r="8391" spans="1:27">
      <c r="A8391" t="s">
        <v>28</v>
      </c>
      <c r="B8391">
        <v>1</v>
      </c>
      <c r="C8391">
        <v>56</v>
      </c>
      <c r="D8391" t="s">
        <v>265</v>
      </c>
      <c r="E8391">
        <v>14.945</v>
      </c>
      <c r="F8391">
        <v>14</v>
      </c>
      <c r="G8391">
        <v>13.71</v>
      </c>
      <c r="H8391">
        <v>0.218</v>
      </c>
      <c r="I8391">
        <v>97.9285714285714</v>
      </c>
      <c r="J8391">
        <v>1.55714285714286</v>
      </c>
      <c r="K8391">
        <v>93.6768149882904</v>
      </c>
      <c r="L8391">
        <v>91.7363666778187</v>
      </c>
      <c r="M8391">
        <v>0.0719999999999992</v>
      </c>
      <c r="N8391">
        <v>0.514285714285708</v>
      </c>
      <c r="O8391">
        <v>0.289999999999999</v>
      </c>
      <c r="P8391" t="s">
        <v>266</v>
      </c>
      <c r="R8391">
        <v>0</v>
      </c>
      <c r="S8391">
        <v>930</v>
      </c>
      <c r="T8391">
        <v>944</v>
      </c>
      <c r="U8391">
        <v>935</v>
      </c>
      <c r="V8391">
        <v>932</v>
      </c>
      <c r="W8391">
        <v>1</v>
      </c>
      <c r="X8391">
        <v>1</v>
      </c>
      <c r="Y8391" t="s">
        <v>6268</v>
      </c>
      <c r="Z8391" t="s">
        <v>103</v>
      </c>
      <c r="AA8391" t="s">
        <v>398</v>
      </c>
    </row>
    <row r="8392" spans="1:27">
      <c r="A8392" t="s">
        <v>28</v>
      </c>
      <c r="B8392">
        <v>1</v>
      </c>
      <c r="C8392">
        <v>58</v>
      </c>
      <c r="D8392" t="s">
        <v>265</v>
      </c>
      <c r="E8392">
        <v>0.638</v>
      </c>
      <c r="F8392">
        <v>0.3</v>
      </c>
      <c r="G8392">
        <v>0.011</v>
      </c>
      <c r="H8392">
        <v>0.217</v>
      </c>
      <c r="I8392">
        <v>3.66666666666667</v>
      </c>
      <c r="J8392">
        <v>72.3333333333333</v>
      </c>
      <c r="K8392">
        <v>47.0219435736677</v>
      </c>
      <c r="L8392">
        <v>1.72413793103448</v>
      </c>
      <c r="M8392">
        <v>0.072</v>
      </c>
      <c r="N8392">
        <v>24</v>
      </c>
      <c r="O8392">
        <v>0.289</v>
      </c>
      <c r="P8392" t="s">
        <v>266</v>
      </c>
      <c r="R8392">
        <v>0</v>
      </c>
      <c r="S8392">
        <v>967</v>
      </c>
      <c r="T8392">
        <v>981</v>
      </c>
      <c r="U8392">
        <v>972</v>
      </c>
      <c r="V8392">
        <v>969</v>
      </c>
      <c r="W8392">
        <v>1</v>
      </c>
      <c r="X8392">
        <v>1</v>
      </c>
      <c r="Y8392" t="s">
        <v>3744</v>
      </c>
      <c r="Z8392" t="s">
        <v>103</v>
      </c>
      <c r="AA8392" t="s">
        <v>464</v>
      </c>
    </row>
    <row r="8393" spans="1:27">
      <c r="A8393" t="s">
        <v>28</v>
      </c>
      <c r="B8393">
        <v>1</v>
      </c>
      <c r="C8393">
        <v>59</v>
      </c>
      <c r="D8393" t="s">
        <v>265</v>
      </c>
      <c r="E8393">
        <v>0.689</v>
      </c>
      <c r="F8393">
        <v>0.2</v>
      </c>
      <c r="G8393">
        <v>0.008</v>
      </c>
      <c r="H8393">
        <v>0.16</v>
      </c>
      <c r="I8393">
        <v>4</v>
      </c>
      <c r="J8393">
        <v>80</v>
      </c>
      <c r="K8393">
        <v>29.0275761973875</v>
      </c>
      <c r="L8393">
        <v>1.1611030478955</v>
      </c>
      <c r="M8393">
        <v>0.032</v>
      </c>
      <c r="N8393">
        <v>16</v>
      </c>
      <c r="O8393">
        <v>0.192</v>
      </c>
      <c r="P8393" t="s">
        <v>266</v>
      </c>
      <c r="R8393">
        <v>0</v>
      </c>
      <c r="S8393">
        <v>983</v>
      </c>
      <c r="T8393">
        <v>997</v>
      </c>
      <c r="U8393">
        <v>988</v>
      </c>
      <c r="V8393">
        <v>985</v>
      </c>
      <c r="W8393">
        <v>1</v>
      </c>
      <c r="X8393">
        <v>1</v>
      </c>
      <c r="Y8393" t="s">
        <v>3762</v>
      </c>
      <c r="Z8393" t="s">
        <v>103</v>
      </c>
      <c r="AA8393" t="s">
        <v>464</v>
      </c>
    </row>
    <row r="8394" spans="1:27">
      <c r="A8394" t="s">
        <v>28</v>
      </c>
      <c r="B8394">
        <v>1</v>
      </c>
      <c r="C8394">
        <v>60</v>
      </c>
      <c r="D8394" t="s">
        <v>265</v>
      </c>
      <c r="E8394">
        <v>0.925</v>
      </c>
      <c r="F8394">
        <v>0.6</v>
      </c>
      <c r="G8394">
        <v>0.01</v>
      </c>
      <c r="H8394">
        <v>0.549</v>
      </c>
      <c r="I8394">
        <v>1.66666666666667</v>
      </c>
      <c r="J8394">
        <v>91.5</v>
      </c>
      <c r="K8394">
        <v>64.8648648648649</v>
      </c>
      <c r="L8394">
        <v>1.08108108108108</v>
      </c>
      <c r="M8394">
        <v>0.0409999999999999</v>
      </c>
      <c r="N8394">
        <v>6.83333333333332</v>
      </c>
      <c r="O8394">
        <v>0.59</v>
      </c>
      <c r="P8394" t="s">
        <v>266</v>
      </c>
      <c r="R8394">
        <v>0</v>
      </c>
      <c r="S8394">
        <v>999</v>
      </c>
      <c r="T8394">
        <v>1013</v>
      </c>
      <c r="U8394">
        <v>1004</v>
      </c>
      <c r="V8394">
        <v>1001</v>
      </c>
      <c r="W8394">
        <v>1</v>
      </c>
      <c r="X8394">
        <v>1</v>
      </c>
      <c r="Y8394" t="s">
        <v>4957</v>
      </c>
      <c r="Z8394" t="s">
        <v>103</v>
      </c>
      <c r="AA8394" t="s">
        <v>464</v>
      </c>
    </row>
    <row r="8395" spans="1:27">
      <c r="A8395" t="s">
        <v>28</v>
      </c>
      <c r="B8395">
        <v>1</v>
      </c>
      <c r="C8395">
        <v>61</v>
      </c>
      <c r="D8395" t="s">
        <v>265</v>
      </c>
      <c r="E8395">
        <v>1.196</v>
      </c>
      <c r="F8395">
        <v>0.9</v>
      </c>
      <c r="G8395">
        <v>0.012</v>
      </c>
      <c r="H8395">
        <v>0.839</v>
      </c>
      <c r="I8395">
        <v>1.33333333333333</v>
      </c>
      <c r="J8395">
        <v>93.2222222222222</v>
      </c>
      <c r="K8395">
        <v>75.2508361204013</v>
      </c>
      <c r="L8395">
        <v>1.00334448160535</v>
      </c>
      <c r="M8395">
        <v>0.049</v>
      </c>
      <c r="N8395">
        <v>5.44444444444445</v>
      </c>
      <c r="O8395">
        <v>0.888</v>
      </c>
      <c r="P8395" t="s">
        <v>266</v>
      </c>
      <c r="R8395">
        <v>0</v>
      </c>
      <c r="S8395">
        <v>1015</v>
      </c>
      <c r="T8395">
        <v>1029</v>
      </c>
      <c r="U8395">
        <v>1020</v>
      </c>
      <c r="V8395">
        <v>1017</v>
      </c>
      <c r="W8395">
        <v>1</v>
      </c>
      <c r="X8395">
        <v>1</v>
      </c>
      <c r="Y8395" t="s">
        <v>4869</v>
      </c>
      <c r="Z8395" t="s">
        <v>103</v>
      </c>
      <c r="AA8395" t="s">
        <v>464</v>
      </c>
    </row>
    <row r="8396" spans="1:27">
      <c r="A8396" t="s">
        <v>28</v>
      </c>
      <c r="B8396">
        <v>1</v>
      </c>
      <c r="C8396">
        <v>62</v>
      </c>
      <c r="D8396" t="s">
        <v>265</v>
      </c>
      <c r="E8396">
        <v>1.278</v>
      </c>
      <c r="F8396">
        <v>0.9</v>
      </c>
      <c r="G8396">
        <v>0.031</v>
      </c>
      <c r="H8396">
        <v>0.888</v>
      </c>
      <c r="I8396">
        <v>3.44444444444444</v>
      </c>
      <c r="J8396">
        <v>98.6666666666667</v>
      </c>
      <c r="K8396">
        <v>70.4225352112676</v>
      </c>
      <c r="L8396">
        <v>2.42566510172144</v>
      </c>
      <c r="M8396">
        <v>-0.019</v>
      </c>
      <c r="N8396">
        <v>2.11111111111111</v>
      </c>
      <c r="O8396">
        <v>0.869</v>
      </c>
      <c r="P8396" t="s">
        <v>266</v>
      </c>
      <c r="R8396">
        <v>0</v>
      </c>
      <c r="S8396">
        <v>1031</v>
      </c>
      <c r="T8396">
        <v>1045</v>
      </c>
      <c r="U8396">
        <v>1036</v>
      </c>
      <c r="V8396">
        <v>1033</v>
      </c>
      <c r="W8396">
        <v>1</v>
      </c>
      <c r="X8396">
        <v>1</v>
      </c>
      <c r="Y8396" t="s">
        <v>4870</v>
      </c>
      <c r="Z8396" t="s">
        <v>103</v>
      </c>
      <c r="AA8396" t="s">
        <v>464</v>
      </c>
    </row>
    <row r="8397" spans="1:27">
      <c r="A8397" t="s">
        <v>28</v>
      </c>
      <c r="B8397">
        <v>1</v>
      </c>
      <c r="C8397">
        <v>63</v>
      </c>
      <c r="D8397" t="s">
        <v>265</v>
      </c>
      <c r="E8397">
        <v>1.942</v>
      </c>
      <c r="F8397">
        <v>1.3</v>
      </c>
      <c r="G8397">
        <v>0.034</v>
      </c>
      <c r="H8397">
        <v>1.237</v>
      </c>
      <c r="I8397">
        <v>2.61538461538462</v>
      </c>
      <c r="J8397">
        <v>95.1538461538462</v>
      </c>
      <c r="K8397">
        <v>66.9412976313079</v>
      </c>
      <c r="L8397">
        <v>1.75077239958805</v>
      </c>
      <c r="M8397">
        <v>0.0289999999999999</v>
      </c>
      <c r="N8397">
        <v>2.23076923076922</v>
      </c>
      <c r="O8397">
        <v>1.266</v>
      </c>
      <c r="P8397" t="s">
        <v>266</v>
      </c>
      <c r="R8397">
        <v>0</v>
      </c>
      <c r="S8397">
        <v>1047</v>
      </c>
      <c r="T8397">
        <v>1061</v>
      </c>
      <c r="U8397">
        <v>1052</v>
      </c>
      <c r="V8397">
        <v>1049</v>
      </c>
      <c r="W8397">
        <v>1</v>
      </c>
      <c r="X8397">
        <v>1</v>
      </c>
      <c r="Y8397" t="s">
        <v>6269</v>
      </c>
      <c r="Z8397" t="s">
        <v>103</v>
      </c>
      <c r="AA8397" t="s">
        <v>464</v>
      </c>
    </row>
    <row r="8398" spans="1:27">
      <c r="A8398" t="s">
        <v>28</v>
      </c>
      <c r="B8398">
        <v>1</v>
      </c>
      <c r="C8398">
        <v>64</v>
      </c>
      <c r="D8398" t="s">
        <v>265</v>
      </c>
      <c r="E8398">
        <v>2.22</v>
      </c>
      <c r="F8398">
        <v>1.8</v>
      </c>
      <c r="G8398">
        <v>0.018</v>
      </c>
      <c r="H8398">
        <v>1.75</v>
      </c>
      <c r="I8398">
        <v>1</v>
      </c>
      <c r="J8398">
        <v>97.2222222222222</v>
      </c>
      <c r="K8398">
        <v>81.0810810810811</v>
      </c>
      <c r="L8398">
        <v>0.810810810810811</v>
      </c>
      <c r="M8398">
        <v>0.032</v>
      </c>
      <c r="N8398">
        <v>1.77777777777778</v>
      </c>
      <c r="O8398">
        <v>1.782</v>
      </c>
      <c r="P8398" t="s">
        <v>266</v>
      </c>
      <c r="R8398">
        <v>0</v>
      </c>
      <c r="S8398">
        <v>1063</v>
      </c>
      <c r="T8398">
        <v>1077</v>
      </c>
      <c r="U8398">
        <v>1068</v>
      </c>
      <c r="V8398">
        <v>1065</v>
      </c>
      <c r="W8398">
        <v>1</v>
      </c>
      <c r="X8398">
        <v>1</v>
      </c>
      <c r="Y8398" t="s">
        <v>6270</v>
      </c>
      <c r="Z8398" t="s">
        <v>103</v>
      </c>
      <c r="AA8398" t="s">
        <v>464</v>
      </c>
    </row>
    <row r="8399" spans="1:27">
      <c r="A8399" t="s">
        <v>28</v>
      </c>
      <c r="B8399">
        <v>1</v>
      </c>
      <c r="C8399">
        <v>65</v>
      </c>
      <c r="D8399" t="s">
        <v>265</v>
      </c>
      <c r="E8399">
        <v>2.783</v>
      </c>
      <c r="F8399">
        <v>2.3</v>
      </c>
      <c r="G8399">
        <v>0.02</v>
      </c>
      <c r="H8399">
        <v>2.25</v>
      </c>
      <c r="I8399">
        <v>0.869565217391304</v>
      </c>
      <c r="J8399">
        <v>97.8260869565217</v>
      </c>
      <c r="K8399">
        <v>82.6446280991735</v>
      </c>
      <c r="L8399">
        <v>0.718648939992814</v>
      </c>
      <c r="M8399">
        <v>0.0299999999999998</v>
      </c>
      <c r="N8399">
        <v>1.30434782608695</v>
      </c>
      <c r="O8399">
        <v>2.28</v>
      </c>
      <c r="P8399" t="s">
        <v>266</v>
      </c>
      <c r="R8399">
        <v>0</v>
      </c>
      <c r="S8399">
        <v>1079</v>
      </c>
      <c r="T8399">
        <v>1093</v>
      </c>
      <c r="U8399">
        <v>1084</v>
      </c>
      <c r="V8399">
        <v>1081</v>
      </c>
      <c r="W8399">
        <v>1</v>
      </c>
      <c r="X8399">
        <v>1</v>
      </c>
      <c r="Y8399" t="s">
        <v>6271</v>
      </c>
      <c r="Z8399" t="s">
        <v>103</v>
      </c>
      <c r="AA8399" t="s">
        <v>464</v>
      </c>
    </row>
    <row r="8400" spans="1:27">
      <c r="A8400" t="s">
        <v>28</v>
      </c>
      <c r="B8400">
        <v>1</v>
      </c>
      <c r="C8400">
        <v>66</v>
      </c>
      <c r="D8400" t="s">
        <v>265</v>
      </c>
      <c r="E8400">
        <v>4.216</v>
      </c>
      <c r="F8400">
        <v>3.8</v>
      </c>
      <c r="G8400">
        <v>0.025</v>
      </c>
      <c r="H8400">
        <v>3.687</v>
      </c>
      <c r="I8400">
        <v>0.657894736842105</v>
      </c>
      <c r="J8400">
        <v>97.0263157894737</v>
      </c>
      <c r="K8400">
        <v>90.1328273244782</v>
      </c>
      <c r="L8400">
        <v>0.592979127134725</v>
      </c>
      <c r="M8400">
        <v>0.0880000000000001</v>
      </c>
      <c r="N8400">
        <v>2.31578947368421</v>
      </c>
      <c r="O8400">
        <v>3.775</v>
      </c>
      <c r="P8400" t="s">
        <v>266</v>
      </c>
      <c r="R8400">
        <v>0</v>
      </c>
      <c r="S8400">
        <v>1095</v>
      </c>
      <c r="T8400">
        <v>1109</v>
      </c>
      <c r="U8400">
        <v>1100</v>
      </c>
      <c r="V8400">
        <v>1097</v>
      </c>
      <c r="W8400">
        <v>1</v>
      </c>
      <c r="X8400">
        <v>1</v>
      </c>
      <c r="Y8400" t="s">
        <v>6272</v>
      </c>
      <c r="Z8400" t="s">
        <v>103</v>
      </c>
      <c r="AA8400" t="s">
        <v>464</v>
      </c>
    </row>
    <row r="8401" spans="1:27">
      <c r="A8401" t="s">
        <v>28</v>
      </c>
      <c r="B8401">
        <v>1</v>
      </c>
      <c r="C8401">
        <v>67</v>
      </c>
      <c r="D8401" t="s">
        <v>265</v>
      </c>
      <c r="E8401">
        <v>3.894</v>
      </c>
      <c r="F8401">
        <v>2.8</v>
      </c>
      <c r="G8401">
        <v>0.019</v>
      </c>
      <c r="H8401">
        <v>2.715</v>
      </c>
      <c r="I8401">
        <v>0.678571428571429</v>
      </c>
      <c r="J8401">
        <v>96.9642857142857</v>
      </c>
      <c r="K8401">
        <v>71.9054956343092</v>
      </c>
      <c r="L8401">
        <v>0.487930148947098</v>
      </c>
      <c r="M8401">
        <v>0.0659999999999998</v>
      </c>
      <c r="N8401">
        <v>2.35714285714285</v>
      </c>
      <c r="O8401">
        <v>2.781</v>
      </c>
      <c r="P8401" t="s">
        <v>266</v>
      </c>
      <c r="R8401">
        <v>0</v>
      </c>
      <c r="S8401">
        <v>1111</v>
      </c>
      <c r="T8401">
        <v>1125</v>
      </c>
      <c r="U8401">
        <v>1116</v>
      </c>
      <c r="V8401">
        <v>1113</v>
      </c>
      <c r="W8401">
        <v>1</v>
      </c>
      <c r="X8401">
        <v>1</v>
      </c>
      <c r="Y8401" t="s">
        <v>6273</v>
      </c>
      <c r="Z8401" t="s">
        <v>103</v>
      </c>
      <c r="AA8401" t="s">
        <v>464</v>
      </c>
    </row>
    <row r="8402" spans="1:27">
      <c r="A8402" t="s">
        <v>28</v>
      </c>
      <c r="B8402">
        <v>1</v>
      </c>
      <c r="C8402">
        <v>68</v>
      </c>
      <c r="D8402" t="s">
        <v>265</v>
      </c>
      <c r="E8402">
        <v>4.476</v>
      </c>
      <c r="F8402">
        <v>3.9</v>
      </c>
      <c r="G8402">
        <v>0.019</v>
      </c>
      <c r="H8402">
        <v>3.81</v>
      </c>
      <c r="I8402">
        <v>0.487179487179487</v>
      </c>
      <c r="J8402">
        <v>97.6923076923077</v>
      </c>
      <c r="K8402">
        <v>87.1313672922252</v>
      </c>
      <c r="L8402">
        <v>0.424486148346738</v>
      </c>
      <c r="M8402">
        <v>0.0709999999999997</v>
      </c>
      <c r="N8402">
        <v>1.82051282051281</v>
      </c>
      <c r="O8402">
        <v>3.881</v>
      </c>
      <c r="P8402" t="s">
        <v>266</v>
      </c>
      <c r="R8402">
        <v>0</v>
      </c>
      <c r="S8402">
        <v>1127</v>
      </c>
      <c r="T8402">
        <v>1141</v>
      </c>
      <c r="U8402">
        <v>1132</v>
      </c>
      <c r="V8402">
        <v>1129</v>
      </c>
      <c r="W8402">
        <v>1</v>
      </c>
      <c r="X8402">
        <v>1</v>
      </c>
      <c r="Y8402" t="s">
        <v>6274</v>
      </c>
      <c r="Z8402" t="s">
        <v>103</v>
      </c>
      <c r="AA8402" t="s">
        <v>464</v>
      </c>
    </row>
    <row r="8403" spans="1:27">
      <c r="A8403" t="s">
        <v>28</v>
      </c>
      <c r="B8403">
        <v>1</v>
      </c>
      <c r="C8403">
        <v>69</v>
      </c>
      <c r="D8403" t="s">
        <v>265</v>
      </c>
      <c r="E8403">
        <v>6.614</v>
      </c>
      <c r="F8403">
        <v>6</v>
      </c>
      <c r="G8403">
        <v>0.018</v>
      </c>
      <c r="H8403">
        <v>5.969</v>
      </c>
      <c r="I8403">
        <v>0.3</v>
      </c>
      <c r="J8403">
        <v>99.4833333333333</v>
      </c>
      <c r="K8403">
        <v>90.7166616268521</v>
      </c>
      <c r="L8403">
        <v>0.272149984880556</v>
      </c>
      <c r="M8403">
        <v>0.0129999999999999</v>
      </c>
      <c r="N8403">
        <v>0.216666666666665</v>
      </c>
      <c r="O8403">
        <v>5.982</v>
      </c>
      <c r="P8403" t="s">
        <v>266</v>
      </c>
      <c r="R8403">
        <v>0</v>
      </c>
      <c r="S8403">
        <v>1143</v>
      </c>
      <c r="T8403">
        <v>1157</v>
      </c>
      <c r="U8403">
        <v>1148</v>
      </c>
      <c r="V8403">
        <v>1145</v>
      </c>
      <c r="W8403">
        <v>1</v>
      </c>
      <c r="X8403">
        <v>1</v>
      </c>
      <c r="Y8403" t="s">
        <v>6275</v>
      </c>
      <c r="Z8403" t="s">
        <v>103</v>
      </c>
      <c r="AA8403" t="s">
        <v>464</v>
      </c>
    </row>
    <row r="8404" spans="1:27">
      <c r="A8404" t="s">
        <v>28</v>
      </c>
      <c r="B8404">
        <v>1</v>
      </c>
      <c r="C8404">
        <v>70</v>
      </c>
      <c r="D8404" t="s">
        <v>265</v>
      </c>
      <c r="E8404">
        <v>10.171</v>
      </c>
      <c r="F8404">
        <v>9.4</v>
      </c>
      <c r="G8404">
        <v>3.976</v>
      </c>
      <c r="H8404">
        <v>5.345</v>
      </c>
      <c r="I8404">
        <v>42.2978723404255</v>
      </c>
      <c r="J8404">
        <v>56.8617021276596</v>
      </c>
      <c r="K8404">
        <v>92.4196244223774</v>
      </c>
      <c r="L8404">
        <v>39.0915347556779</v>
      </c>
      <c r="M8404">
        <v>0.0790000000000006</v>
      </c>
      <c r="N8404">
        <v>0.8404255319149</v>
      </c>
      <c r="O8404">
        <v>5.424</v>
      </c>
      <c r="P8404" t="s">
        <v>266</v>
      </c>
      <c r="R8404">
        <v>0</v>
      </c>
      <c r="S8404">
        <v>1159</v>
      </c>
      <c r="T8404">
        <v>1173</v>
      </c>
      <c r="U8404">
        <v>1164</v>
      </c>
      <c r="V8404">
        <v>1161</v>
      </c>
      <c r="W8404">
        <v>1</v>
      </c>
      <c r="X8404">
        <v>1</v>
      </c>
      <c r="Y8404" t="s">
        <v>6276</v>
      </c>
      <c r="Z8404" t="s">
        <v>103</v>
      </c>
      <c r="AA8404" t="s">
        <v>464</v>
      </c>
    </row>
    <row r="8405" spans="1:27">
      <c r="A8405" t="s">
        <v>28</v>
      </c>
      <c r="B8405">
        <v>1</v>
      </c>
      <c r="C8405">
        <v>71</v>
      </c>
      <c r="D8405" t="s">
        <v>265</v>
      </c>
      <c r="E8405">
        <v>8.094</v>
      </c>
      <c r="F8405">
        <v>6</v>
      </c>
      <c r="G8405">
        <v>1.621</v>
      </c>
      <c r="H8405">
        <v>4.284</v>
      </c>
      <c r="I8405">
        <v>27.0166666666667</v>
      </c>
      <c r="J8405">
        <v>71.4</v>
      </c>
      <c r="K8405">
        <v>74.1289844329133</v>
      </c>
      <c r="L8405">
        <v>20.0271806276254</v>
      </c>
      <c r="M8405">
        <v>0.0950000000000006</v>
      </c>
      <c r="N8405">
        <v>1.58333333333334</v>
      </c>
      <c r="O8405">
        <v>4.379</v>
      </c>
      <c r="P8405" t="s">
        <v>266</v>
      </c>
      <c r="R8405">
        <v>0</v>
      </c>
      <c r="S8405">
        <v>1175</v>
      </c>
      <c r="T8405">
        <v>1189</v>
      </c>
      <c r="U8405">
        <v>1180</v>
      </c>
      <c r="V8405">
        <v>1177</v>
      </c>
      <c r="W8405">
        <v>1</v>
      </c>
      <c r="X8405">
        <v>1</v>
      </c>
      <c r="Y8405" t="s">
        <v>6277</v>
      </c>
      <c r="Z8405" t="s">
        <v>103</v>
      </c>
      <c r="AA8405" t="s">
        <v>464</v>
      </c>
    </row>
    <row r="8406" spans="1:27">
      <c r="A8406" t="s">
        <v>28</v>
      </c>
      <c r="B8406">
        <v>1</v>
      </c>
      <c r="C8406">
        <v>72</v>
      </c>
      <c r="D8406" t="s">
        <v>265</v>
      </c>
      <c r="E8406">
        <v>17.518</v>
      </c>
      <c r="F8406">
        <v>16.9</v>
      </c>
      <c r="G8406">
        <v>3.444</v>
      </c>
      <c r="H8406">
        <v>13.37</v>
      </c>
      <c r="I8406">
        <v>20.3786982248521</v>
      </c>
      <c r="J8406">
        <v>79.112426035503</v>
      </c>
      <c r="K8406">
        <v>96.4722000228336</v>
      </c>
      <c r="L8406">
        <v>19.6597785135289</v>
      </c>
      <c r="M8406">
        <v>0.0859999999999985</v>
      </c>
      <c r="N8406">
        <v>0.508875739644962</v>
      </c>
      <c r="O8406">
        <v>13.456</v>
      </c>
      <c r="P8406" t="s">
        <v>266</v>
      </c>
      <c r="R8406">
        <v>0</v>
      </c>
      <c r="S8406">
        <v>1191</v>
      </c>
      <c r="T8406">
        <v>1205</v>
      </c>
      <c r="U8406">
        <v>1196</v>
      </c>
      <c r="V8406">
        <v>1193</v>
      </c>
      <c r="W8406">
        <v>1</v>
      </c>
      <c r="X8406">
        <v>1</v>
      </c>
      <c r="Y8406" t="s">
        <v>6278</v>
      </c>
      <c r="Z8406" t="s">
        <v>103</v>
      </c>
      <c r="AA8406" t="s">
        <v>464</v>
      </c>
    </row>
    <row r="8407" spans="1:27">
      <c r="A8407" t="s">
        <v>28</v>
      </c>
      <c r="B8407">
        <v>1</v>
      </c>
      <c r="C8407">
        <v>73</v>
      </c>
      <c r="D8407" t="s">
        <v>265</v>
      </c>
      <c r="E8407">
        <v>15.353</v>
      </c>
      <c r="F8407">
        <v>14.8</v>
      </c>
      <c r="G8407">
        <v>3.487</v>
      </c>
      <c r="H8407">
        <v>11.211</v>
      </c>
      <c r="I8407">
        <v>23.5608108108108</v>
      </c>
      <c r="J8407">
        <v>75.75</v>
      </c>
      <c r="K8407">
        <v>96.3980980915782</v>
      </c>
      <c r="L8407">
        <v>22.7121735165766</v>
      </c>
      <c r="M8407">
        <v>0.102</v>
      </c>
      <c r="N8407">
        <v>0.689189189189191</v>
      </c>
      <c r="O8407">
        <v>11.313</v>
      </c>
      <c r="P8407" t="s">
        <v>266</v>
      </c>
      <c r="R8407">
        <v>0</v>
      </c>
      <c r="S8407">
        <v>1207</v>
      </c>
      <c r="T8407">
        <v>1221</v>
      </c>
      <c r="U8407">
        <v>1212</v>
      </c>
      <c r="V8407">
        <v>1209</v>
      </c>
      <c r="W8407">
        <v>1</v>
      </c>
      <c r="X8407">
        <v>1</v>
      </c>
      <c r="Y8407" t="s">
        <v>6279</v>
      </c>
      <c r="Z8407" t="s">
        <v>103</v>
      </c>
      <c r="AA8407" t="s">
        <v>464</v>
      </c>
    </row>
    <row r="8408" spans="1:27">
      <c r="A8408" t="s">
        <v>28</v>
      </c>
      <c r="B8408">
        <v>1</v>
      </c>
      <c r="C8408">
        <v>74</v>
      </c>
      <c r="D8408" t="s">
        <v>265</v>
      </c>
      <c r="E8408">
        <v>13.546</v>
      </c>
      <c r="F8408">
        <v>12.9</v>
      </c>
      <c r="G8408">
        <v>11.494</v>
      </c>
      <c r="H8408">
        <v>1.291</v>
      </c>
      <c r="I8408">
        <v>89.1007751937984</v>
      </c>
      <c r="J8408">
        <v>10.0077519379845</v>
      </c>
      <c r="K8408">
        <v>95.2310645208918</v>
      </c>
      <c r="L8408">
        <v>84.8516167134209</v>
      </c>
      <c r="M8408">
        <v>0.115</v>
      </c>
      <c r="N8408">
        <v>0.891472868217056</v>
      </c>
      <c r="O8408">
        <v>1.406</v>
      </c>
      <c r="P8408" t="s">
        <v>266</v>
      </c>
      <c r="R8408">
        <v>0</v>
      </c>
      <c r="S8408">
        <v>1223</v>
      </c>
      <c r="T8408">
        <v>1237</v>
      </c>
      <c r="U8408">
        <v>1228</v>
      </c>
      <c r="V8408">
        <v>1225</v>
      </c>
      <c r="W8408">
        <v>1</v>
      </c>
      <c r="X8408">
        <v>1</v>
      </c>
      <c r="Y8408" t="s">
        <v>6280</v>
      </c>
      <c r="Z8408" t="s">
        <v>103</v>
      </c>
      <c r="AA8408" t="s">
        <v>464</v>
      </c>
    </row>
    <row r="8409" spans="1:27">
      <c r="A8409" t="s">
        <v>28</v>
      </c>
      <c r="B8409">
        <v>1</v>
      </c>
      <c r="C8409">
        <v>76</v>
      </c>
      <c r="D8409" t="s">
        <v>265</v>
      </c>
      <c r="E8409">
        <v>0.481</v>
      </c>
      <c r="F8409">
        <v>0.3</v>
      </c>
      <c r="G8409">
        <v>0.013</v>
      </c>
      <c r="H8409">
        <v>0.23</v>
      </c>
      <c r="I8409">
        <v>4.33333333333333</v>
      </c>
      <c r="J8409">
        <v>76.6666666666667</v>
      </c>
      <c r="K8409">
        <v>62.3700623700624</v>
      </c>
      <c r="L8409">
        <v>2.7027027027027</v>
      </c>
      <c r="M8409">
        <v>0.057</v>
      </c>
      <c r="N8409">
        <v>19</v>
      </c>
      <c r="O8409">
        <v>0.287</v>
      </c>
      <c r="P8409" t="s">
        <v>266</v>
      </c>
      <c r="R8409">
        <v>0</v>
      </c>
      <c r="S8409">
        <v>1260</v>
      </c>
      <c r="T8409">
        <v>1274</v>
      </c>
      <c r="U8409">
        <v>1265</v>
      </c>
      <c r="V8409">
        <v>1262</v>
      </c>
      <c r="W8409">
        <v>1</v>
      </c>
      <c r="X8409">
        <v>1</v>
      </c>
      <c r="Y8409" t="s">
        <v>3744</v>
      </c>
      <c r="Z8409" t="s">
        <v>103</v>
      </c>
      <c r="AA8409" t="s">
        <v>514</v>
      </c>
    </row>
    <row r="8410" spans="1:27">
      <c r="A8410" t="s">
        <v>28</v>
      </c>
      <c r="B8410">
        <v>1</v>
      </c>
      <c r="C8410">
        <v>77</v>
      </c>
      <c r="D8410" t="s">
        <v>265</v>
      </c>
      <c r="E8410">
        <v>0.573</v>
      </c>
      <c r="F8410">
        <v>0.2</v>
      </c>
      <c r="G8410">
        <v>0.01</v>
      </c>
      <c r="H8410">
        <v>0.176</v>
      </c>
      <c r="I8410">
        <v>5</v>
      </c>
      <c r="J8410">
        <v>88</v>
      </c>
      <c r="K8410">
        <v>34.9040139616056</v>
      </c>
      <c r="L8410">
        <v>1.74520069808028</v>
      </c>
      <c r="M8410">
        <v>0.014</v>
      </c>
      <c r="N8410">
        <v>7.00000000000001</v>
      </c>
      <c r="O8410">
        <v>0.19</v>
      </c>
      <c r="P8410" t="s">
        <v>266</v>
      </c>
      <c r="R8410">
        <v>0</v>
      </c>
      <c r="S8410">
        <v>1276</v>
      </c>
      <c r="T8410">
        <v>1290</v>
      </c>
      <c r="U8410">
        <v>1281</v>
      </c>
      <c r="V8410">
        <v>1278</v>
      </c>
      <c r="W8410">
        <v>1</v>
      </c>
      <c r="X8410">
        <v>1</v>
      </c>
      <c r="Y8410" t="s">
        <v>3762</v>
      </c>
      <c r="Z8410" t="s">
        <v>103</v>
      </c>
      <c r="AA8410" t="s">
        <v>514</v>
      </c>
    </row>
    <row r="8411" spans="1:27">
      <c r="A8411" t="s">
        <v>28</v>
      </c>
      <c r="B8411">
        <v>1</v>
      </c>
      <c r="C8411">
        <v>78</v>
      </c>
      <c r="D8411" t="s">
        <v>265</v>
      </c>
      <c r="E8411">
        <v>1.039</v>
      </c>
      <c r="F8411">
        <v>0.8</v>
      </c>
      <c r="G8411">
        <v>0.083</v>
      </c>
      <c r="H8411">
        <v>0.697</v>
      </c>
      <c r="I8411">
        <v>10.375</v>
      </c>
      <c r="J8411">
        <v>87.125</v>
      </c>
      <c r="K8411">
        <v>76.9971126082772</v>
      </c>
      <c r="L8411">
        <v>7.98845043310876</v>
      </c>
      <c r="M8411">
        <v>0.0200000000000001</v>
      </c>
      <c r="N8411">
        <v>2.50000000000002</v>
      </c>
      <c r="O8411">
        <v>0.717</v>
      </c>
      <c r="P8411" t="s">
        <v>266</v>
      </c>
      <c r="R8411">
        <v>0</v>
      </c>
      <c r="S8411">
        <v>1292</v>
      </c>
      <c r="T8411">
        <v>1306</v>
      </c>
      <c r="U8411">
        <v>1297</v>
      </c>
      <c r="V8411">
        <v>1294</v>
      </c>
      <c r="W8411">
        <v>1</v>
      </c>
      <c r="X8411">
        <v>1</v>
      </c>
      <c r="Y8411" t="s">
        <v>4957</v>
      </c>
      <c r="Z8411" t="s">
        <v>103</v>
      </c>
      <c r="AA8411" t="s">
        <v>514</v>
      </c>
    </row>
    <row r="8412" spans="1:27">
      <c r="A8412" t="s">
        <v>28</v>
      </c>
      <c r="B8412">
        <v>1</v>
      </c>
      <c r="C8412">
        <v>79</v>
      </c>
      <c r="D8412" t="s">
        <v>265</v>
      </c>
      <c r="E8412">
        <v>1.034</v>
      </c>
      <c r="F8412">
        <v>0.9</v>
      </c>
      <c r="G8412">
        <v>0.295</v>
      </c>
      <c r="H8412">
        <v>0.56</v>
      </c>
      <c r="I8412">
        <v>32.7777777777778</v>
      </c>
      <c r="J8412">
        <v>62.2222222222222</v>
      </c>
      <c r="K8412">
        <v>87.0406189555126</v>
      </c>
      <c r="L8412">
        <v>28.5299806576402</v>
      </c>
      <c r="M8412">
        <v>0.045</v>
      </c>
      <c r="N8412">
        <v>5</v>
      </c>
      <c r="O8412">
        <v>0.605</v>
      </c>
      <c r="P8412" t="s">
        <v>266</v>
      </c>
      <c r="R8412">
        <v>0</v>
      </c>
      <c r="S8412">
        <v>1308</v>
      </c>
      <c r="T8412">
        <v>1322</v>
      </c>
      <c r="U8412">
        <v>1313</v>
      </c>
      <c r="V8412">
        <v>1310</v>
      </c>
      <c r="W8412">
        <v>1</v>
      </c>
      <c r="X8412">
        <v>1</v>
      </c>
      <c r="Y8412" t="s">
        <v>4869</v>
      </c>
      <c r="Z8412" t="s">
        <v>103</v>
      </c>
      <c r="AA8412" t="s">
        <v>514</v>
      </c>
    </row>
    <row r="8413" spans="1:27">
      <c r="A8413" t="s">
        <v>28</v>
      </c>
      <c r="B8413">
        <v>1</v>
      </c>
      <c r="C8413">
        <v>80</v>
      </c>
      <c r="D8413" t="s">
        <v>265</v>
      </c>
      <c r="E8413">
        <v>1.174</v>
      </c>
      <c r="F8413">
        <v>0.9</v>
      </c>
      <c r="G8413">
        <v>0.018</v>
      </c>
      <c r="H8413">
        <v>0.848</v>
      </c>
      <c r="I8413">
        <v>2</v>
      </c>
      <c r="J8413">
        <v>94.2222222222222</v>
      </c>
      <c r="K8413">
        <v>76.6609880749574</v>
      </c>
      <c r="L8413">
        <v>1.53321976149915</v>
      </c>
      <c r="M8413">
        <v>0.034</v>
      </c>
      <c r="N8413">
        <v>3.77777777777778</v>
      </c>
      <c r="O8413">
        <v>0.882</v>
      </c>
      <c r="P8413" t="s">
        <v>266</v>
      </c>
      <c r="R8413">
        <v>0</v>
      </c>
      <c r="S8413">
        <v>1324</v>
      </c>
      <c r="T8413">
        <v>1338</v>
      </c>
      <c r="U8413">
        <v>1329</v>
      </c>
      <c r="V8413">
        <v>1326</v>
      </c>
      <c r="W8413">
        <v>1</v>
      </c>
      <c r="X8413">
        <v>1</v>
      </c>
      <c r="Y8413" t="s">
        <v>4870</v>
      </c>
      <c r="Z8413" t="s">
        <v>103</v>
      </c>
      <c r="AA8413" t="s">
        <v>514</v>
      </c>
    </row>
    <row r="8414" spans="1:27">
      <c r="A8414" t="s">
        <v>28</v>
      </c>
      <c r="B8414">
        <v>1</v>
      </c>
      <c r="C8414">
        <v>81</v>
      </c>
      <c r="D8414" t="s">
        <v>265</v>
      </c>
      <c r="E8414">
        <v>1.669</v>
      </c>
      <c r="F8414">
        <v>1.2</v>
      </c>
      <c r="G8414">
        <v>0.13</v>
      </c>
      <c r="H8414">
        <v>1.062</v>
      </c>
      <c r="I8414">
        <v>10.8333333333333</v>
      </c>
      <c r="J8414">
        <v>88.5</v>
      </c>
      <c r="K8414">
        <v>71.8993409227082</v>
      </c>
      <c r="L8414">
        <v>7.78909526662672</v>
      </c>
      <c r="M8414">
        <v>0.00799999999999979</v>
      </c>
      <c r="N8414">
        <v>0.666666666666649</v>
      </c>
      <c r="O8414">
        <v>1.07</v>
      </c>
      <c r="P8414" t="s">
        <v>266</v>
      </c>
      <c r="R8414">
        <v>0</v>
      </c>
      <c r="S8414">
        <v>1340</v>
      </c>
      <c r="T8414">
        <v>1354</v>
      </c>
      <c r="U8414">
        <v>1345</v>
      </c>
      <c r="V8414">
        <v>1342</v>
      </c>
      <c r="W8414">
        <v>1</v>
      </c>
      <c r="X8414">
        <v>1</v>
      </c>
      <c r="Y8414" t="s">
        <v>6281</v>
      </c>
      <c r="Z8414" t="s">
        <v>103</v>
      </c>
      <c r="AA8414" t="s">
        <v>514</v>
      </c>
    </row>
    <row r="8415" spans="1:27">
      <c r="A8415" t="s">
        <v>28</v>
      </c>
      <c r="B8415">
        <v>1</v>
      </c>
      <c r="C8415">
        <v>82</v>
      </c>
      <c r="D8415" t="s">
        <v>265</v>
      </c>
      <c r="E8415">
        <v>2.111</v>
      </c>
      <c r="F8415">
        <v>1.8</v>
      </c>
      <c r="G8415">
        <v>0.012</v>
      </c>
      <c r="H8415">
        <v>1.751</v>
      </c>
      <c r="I8415">
        <v>0.666666666666667</v>
      </c>
      <c r="J8415">
        <v>97.2777777777778</v>
      </c>
      <c r="K8415">
        <v>85.2676456655613</v>
      </c>
      <c r="L8415">
        <v>0.568450971103742</v>
      </c>
      <c r="M8415">
        <v>0.0370000000000001</v>
      </c>
      <c r="N8415">
        <v>2.05555555555556</v>
      </c>
      <c r="O8415">
        <v>1.788</v>
      </c>
      <c r="P8415" t="s">
        <v>266</v>
      </c>
      <c r="R8415">
        <v>0</v>
      </c>
      <c r="S8415">
        <v>1356</v>
      </c>
      <c r="T8415">
        <v>1370</v>
      </c>
      <c r="U8415">
        <v>1361</v>
      </c>
      <c r="V8415">
        <v>1358</v>
      </c>
      <c r="W8415">
        <v>1</v>
      </c>
      <c r="X8415">
        <v>1</v>
      </c>
      <c r="Y8415" t="s">
        <v>6282</v>
      </c>
      <c r="Z8415" t="s">
        <v>103</v>
      </c>
      <c r="AA8415" t="s">
        <v>514</v>
      </c>
    </row>
    <row r="8416" spans="1:27">
      <c r="A8416" t="s">
        <v>28</v>
      </c>
      <c r="B8416">
        <v>1</v>
      </c>
      <c r="C8416">
        <v>83</v>
      </c>
      <c r="D8416" t="s">
        <v>265</v>
      </c>
      <c r="E8416">
        <v>2.582</v>
      </c>
      <c r="F8416">
        <v>2.2</v>
      </c>
      <c r="G8416">
        <v>0.011</v>
      </c>
      <c r="H8416">
        <v>2.207</v>
      </c>
      <c r="I8416">
        <v>0.5</v>
      </c>
      <c r="J8416">
        <v>100.318181818182</v>
      </c>
      <c r="K8416">
        <v>85.2052672347018</v>
      </c>
      <c r="L8416">
        <v>0.426026336173509</v>
      </c>
      <c r="M8416">
        <v>-0.0179999999999998</v>
      </c>
      <c r="N8416">
        <v>0.818181818181809</v>
      </c>
      <c r="O8416">
        <v>2.189</v>
      </c>
      <c r="P8416" t="s">
        <v>266</v>
      </c>
      <c r="R8416">
        <v>0</v>
      </c>
      <c r="S8416">
        <v>1372</v>
      </c>
      <c r="T8416">
        <v>1386</v>
      </c>
      <c r="U8416">
        <v>1377</v>
      </c>
      <c r="V8416">
        <v>1374</v>
      </c>
      <c r="W8416">
        <v>1</v>
      </c>
      <c r="X8416">
        <v>1</v>
      </c>
      <c r="Y8416" t="s">
        <v>6283</v>
      </c>
      <c r="Z8416" t="s">
        <v>103</v>
      </c>
      <c r="AA8416" t="s">
        <v>514</v>
      </c>
    </row>
    <row r="8417" spans="1:27">
      <c r="A8417" t="s">
        <v>28</v>
      </c>
      <c r="B8417">
        <v>1</v>
      </c>
      <c r="C8417">
        <v>84</v>
      </c>
      <c r="D8417" t="s">
        <v>265</v>
      </c>
      <c r="E8417">
        <v>4.159</v>
      </c>
      <c r="F8417">
        <v>3.7</v>
      </c>
      <c r="G8417">
        <v>1.381</v>
      </c>
      <c r="H8417">
        <v>2.338</v>
      </c>
      <c r="I8417">
        <v>37.3243243243243</v>
      </c>
      <c r="J8417">
        <v>63.1891891891892</v>
      </c>
      <c r="K8417">
        <v>88.9636931954797</v>
      </c>
      <c r="L8417">
        <v>33.2050973791777</v>
      </c>
      <c r="M8417">
        <v>-0.0190000000000001</v>
      </c>
      <c r="N8417">
        <v>0.513513513513517</v>
      </c>
      <c r="O8417">
        <v>2.319</v>
      </c>
      <c r="P8417" t="s">
        <v>266</v>
      </c>
      <c r="R8417">
        <v>0</v>
      </c>
      <c r="S8417">
        <v>1388</v>
      </c>
      <c r="T8417">
        <v>1402</v>
      </c>
      <c r="U8417">
        <v>1393</v>
      </c>
      <c r="V8417">
        <v>1390</v>
      </c>
      <c r="W8417">
        <v>1</v>
      </c>
      <c r="X8417">
        <v>1</v>
      </c>
      <c r="Y8417" t="s">
        <v>6284</v>
      </c>
      <c r="Z8417" t="s">
        <v>103</v>
      </c>
      <c r="AA8417" t="s">
        <v>514</v>
      </c>
    </row>
    <row r="8418" spans="1:27">
      <c r="A8418" t="s">
        <v>28</v>
      </c>
      <c r="B8418">
        <v>1</v>
      </c>
      <c r="C8418">
        <v>85</v>
      </c>
      <c r="D8418" t="s">
        <v>265</v>
      </c>
      <c r="E8418">
        <v>5.057</v>
      </c>
      <c r="F8418">
        <v>2.7</v>
      </c>
      <c r="G8418">
        <v>1.142</v>
      </c>
      <c r="H8418">
        <v>1.565</v>
      </c>
      <c r="I8418">
        <v>42.2962962962963</v>
      </c>
      <c r="J8418">
        <v>57.962962962963</v>
      </c>
      <c r="K8418">
        <v>53.3913387383824</v>
      </c>
      <c r="L8418">
        <v>22.5825588293455</v>
      </c>
      <c r="M8418">
        <v>-0.00699999999999967</v>
      </c>
      <c r="N8418">
        <v>0.259259259259247</v>
      </c>
      <c r="O8418">
        <v>1.558</v>
      </c>
      <c r="P8418" t="s">
        <v>266</v>
      </c>
      <c r="R8418">
        <v>0</v>
      </c>
      <c r="S8418">
        <v>1404</v>
      </c>
      <c r="T8418">
        <v>1418</v>
      </c>
      <c r="U8418">
        <v>1409</v>
      </c>
      <c r="V8418">
        <v>1406</v>
      </c>
      <c r="W8418">
        <v>1</v>
      </c>
      <c r="X8418">
        <v>1</v>
      </c>
      <c r="Y8418" t="s">
        <v>6285</v>
      </c>
      <c r="Z8418" t="s">
        <v>103</v>
      </c>
      <c r="AA8418" t="s">
        <v>514</v>
      </c>
    </row>
    <row r="8419" spans="1:27">
      <c r="A8419" t="s">
        <v>28</v>
      </c>
      <c r="B8419">
        <v>1</v>
      </c>
      <c r="C8419">
        <v>86</v>
      </c>
      <c r="D8419" t="s">
        <v>265</v>
      </c>
      <c r="E8419">
        <v>4.753</v>
      </c>
      <c r="F8419">
        <v>4.3</v>
      </c>
      <c r="G8419">
        <v>0.013</v>
      </c>
      <c r="H8419">
        <v>4.293</v>
      </c>
      <c r="I8419">
        <v>0.302325581395349</v>
      </c>
      <c r="J8419">
        <v>99.8372093023256</v>
      </c>
      <c r="K8419">
        <v>90.4691773616663</v>
      </c>
      <c r="L8419">
        <v>0.273511466442247</v>
      </c>
      <c r="M8419">
        <v>-0.00600000000000023</v>
      </c>
      <c r="N8419">
        <v>0.139534883720936</v>
      </c>
      <c r="O8419">
        <v>4.287</v>
      </c>
      <c r="P8419" t="s">
        <v>266</v>
      </c>
      <c r="R8419">
        <v>0</v>
      </c>
      <c r="S8419">
        <v>1420</v>
      </c>
      <c r="T8419">
        <v>1434</v>
      </c>
      <c r="U8419">
        <v>1425</v>
      </c>
      <c r="V8419">
        <v>1422</v>
      </c>
      <c r="W8419">
        <v>1</v>
      </c>
      <c r="X8419">
        <v>1</v>
      </c>
      <c r="Y8419" t="s">
        <v>6286</v>
      </c>
      <c r="Z8419" t="s">
        <v>103</v>
      </c>
      <c r="AA8419" t="s">
        <v>514</v>
      </c>
    </row>
    <row r="8420" spans="1:27">
      <c r="A8420" t="s">
        <v>28</v>
      </c>
      <c r="B8420">
        <v>1</v>
      </c>
      <c r="C8420">
        <v>87</v>
      </c>
      <c r="D8420" t="s">
        <v>265</v>
      </c>
      <c r="E8420">
        <v>4.945</v>
      </c>
      <c r="F8420">
        <v>4.5</v>
      </c>
      <c r="G8420">
        <v>0.03</v>
      </c>
      <c r="H8420">
        <v>4.455</v>
      </c>
      <c r="I8420">
        <v>0.666666666666667</v>
      </c>
      <c r="J8420">
        <v>99</v>
      </c>
      <c r="K8420">
        <v>91.0010111223458</v>
      </c>
      <c r="L8420">
        <v>0.606673407482305</v>
      </c>
      <c r="M8420">
        <v>0.0149999999999997</v>
      </c>
      <c r="N8420">
        <v>0.333333333333326</v>
      </c>
      <c r="O8420">
        <v>4.47</v>
      </c>
      <c r="P8420" t="s">
        <v>266</v>
      </c>
      <c r="R8420">
        <v>0</v>
      </c>
      <c r="S8420">
        <v>1436</v>
      </c>
      <c r="T8420">
        <v>1450</v>
      </c>
      <c r="U8420">
        <v>1441</v>
      </c>
      <c r="V8420">
        <v>1438</v>
      </c>
      <c r="W8420">
        <v>1</v>
      </c>
      <c r="X8420">
        <v>1</v>
      </c>
      <c r="Y8420" t="s">
        <v>6287</v>
      </c>
      <c r="Z8420" t="s">
        <v>103</v>
      </c>
      <c r="AA8420" t="s">
        <v>514</v>
      </c>
    </row>
    <row r="8421" spans="1:27">
      <c r="A8421" t="s">
        <v>28</v>
      </c>
      <c r="B8421">
        <v>1</v>
      </c>
      <c r="C8421">
        <v>88</v>
      </c>
      <c r="D8421" t="s">
        <v>265</v>
      </c>
      <c r="E8421">
        <v>9.899</v>
      </c>
      <c r="F8421">
        <v>9.3</v>
      </c>
      <c r="G8421">
        <v>3.967</v>
      </c>
      <c r="H8421">
        <v>5.275</v>
      </c>
      <c r="I8421">
        <v>42.6559139784946</v>
      </c>
      <c r="J8421">
        <v>56.7204301075269</v>
      </c>
      <c r="K8421">
        <v>93.9488837256289</v>
      </c>
      <c r="L8421">
        <v>40.0747550257602</v>
      </c>
      <c r="M8421">
        <v>0.0579999999999998</v>
      </c>
      <c r="N8421">
        <v>0.623655913978493</v>
      </c>
      <c r="O8421">
        <v>5.333</v>
      </c>
      <c r="P8421" t="s">
        <v>266</v>
      </c>
      <c r="R8421">
        <v>0</v>
      </c>
      <c r="S8421">
        <v>1452</v>
      </c>
      <c r="T8421">
        <v>1466</v>
      </c>
      <c r="U8421">
        <v>1457</v>
      </c>
      <c r="V8421">
        <v>1454</v>
      </c>
      <c r="W8421">
        <v>1</v>
      </c>
      <c r="X8421">
        <v>1</v>
      </c>
      <c r="Y8421" t="s">
        <v>6288</v>
      </c>
      <c r="Z8421" t="s">
        <v>103</v>
      </c>
      <c r="AA8421" t="s">
        <v>514</v>
      </c>
    </row>
    <row r="8422" spans="1:27">
      <c r="A8422" t="s">
        <v>28</v>
      </c>
      <c r="B8422">
        <v>1</v>
      </c>
      <c r="C8422">
        <v>89</v>
      </c>
      <c r="D8422" t="s">
        <v>265</v>
      </c>
      <c r="E8422">
        <v>8.704</v>
      </c>
      <c r="F8422">
        <v>6.1</v>
      </c>
      <c r="G8422">
        <v>1.64</v>
      </c>
      <c r="H8422">
        <v>4.457</v>
      </c>
      <c r="I8422">
        <v>26.8852459016393</v>
      </c>
      <c r="J8422">
        <v>73.0655737704918</v>
      </c>
      <c r="K8422">
        <v>70.0827205882353</v>
      </c>
      <c r="L8422">
        <v>18.8419117647059</v>
      </c>
      <c r="M8422">
        <v>0.00300000000000011</v>
      </c>
      <c r="N8422">
        <v>0.0491803278688543</v>
      </c>
      <c r="O8422">
        <v>4.46</v>
      </c>
      <c r="P8422" t="s">
        <v>266</v>
      </c>
      <c r="R8422">
        <v>0</v>
      </c>
      <c r="S8422">
        <v>1468</v>
      </c>
      <c r="T8422">
        <v>1482</v>
      </c>
      <c r="U8422">
        <v>1473</v>
      </c>
      <c r="V8422">
        <v>1470</v>
      </c>
      <c r="W8422">
        <v>1</v>
      </c>
      <c r="X8422">
        <v>1</v>
      </c>
      <c r="Y8422" t="s">
        <v>6289</v>
      </c>
      <c r="Z8422" t="s">
        <v>103</v>
      </c>
      <c r="AA8422" t="s">
        <v>514</v>
      </c>
    </row>
    <row r="8423" spans="1:27">
      <c r="A8423" t="s">
        <v>28</v>
      </c>
      <c r="B8423">
        <v>1</v>
      </c>
      <c r="C8423">
        <v>90</v>
      </c>
      <c r="D8423" t="s">
        <v>265</v>
      </c>
      <c r="E8423">
        <v>18.575</v>
      </c>
      <c r="F8423">
        <v>17.8</v>
      </c>
      <c r="G8423">
        <v>15.636</v>
      </c>
      <c r="H8423">
        <v>2.111</v>
      </c>
      <c r="I8423">
        <v>87.8426966292135</v>
      </c>
      <c r="J8423">
        <v>11.8595505617978</v>
      </c>
      <c r="K8423">
        <v>95.8277254374159</v>
      </c>
      <c r="L8423">
        <v>84.1776581426649</v>
      </c>
      <c r="M8423">
        <v>0.0530000000000008</v>
      </c>
      <c r="N8423">
        <v>0.297752808988769</v>
      </c>
      <c r="O8423">
        <v>2.164</v>
      </c>
      <c r="P8423" t="s">
        <v>266</v>
      </c>
      <c r="R8423">
        <v>0</v>
      </c>
      <c r="S8423">
        <v>1484</v>
      </c>
      <c r="T8423">
        <v>1498</v>
      </c>
      <c r="U8423">
        <v>1489</v>
      </c>
      <c r="V8423">
        <v>1486</v>
      </c>
      <c r="W8423">
        <v>1</v>
      </c>
      <c r="X8423">
        <v>1</v>
      </c>
      <c r="Y8423" t="s">
        <v>6290</v>
      </c>
      <c r="Z8423" t="s">
        <v>103</v>
      </c>
      <c r="AA8423" t="s">
        <v>514</v>
      </c>
    </row>
    <row r="8424" spans="1:27">
      <c r="A8424" t="s">
        <v>28</v>
      </c>
      <c r="B8424">
        <v>1</v>
      </c>
      <c r="C8424">
        <v>91</v>
      </c>
      <c r="D8424" t="s">
        <v>265</v>
      </c>
      <c r="E8424">
        <v>16.791</v>
      </c>
      <c r="F8424">
        <v>16.1</v>
      </c>
      <c r="G8424">
        <v>3.68</v>
      </c>
      <c r="H8424">
        <v>12.321</v>
      </c>
      <c r="I8424">
        <v>22.8571428571429</v>
      </c>
      <c r="J8424">
        <v>76.527950310559</v>
      </c>
      <c r="K8424">
        <v>95.8847001369782</v>
      </c>
      <c r="L8424">
        <v>21.9165028884521</v>
      </c>
      <c r="M8424">
        <v>0.0990000000000002</v>
      </c>
      <c r="N8424">
        <v>0.614906832298138</v>
      </c>
      <c r="O8424">
        <v>12.42</v>
      </c>
      <c r="P8424" t="s">
        <v>266</v>
      </c>
      <c r="R8424">
        <v>0</v>
      </c>
      <c r="S8424">
        <v>1500</v>
      </c>
      <c r="T8424">
        <v>1514</v>
      </c>
      <c r="U8424">
        <v>1505</v>
      </c>
      <c r="V8424">
        <v>1502</v>
      </c>
      <c r="W8424">
        <v>1</v>
      </c>
      <c r="X8424">
        <v>1</v>
      </c>
      <c r="Y8424" t="s">
        <v>6291</v>
      </c>
      <c r="Z8424" t="s">
        <v>103</v>
      </c>
      <c r="AA8424" t="s">
        <v>514</v>
      </c>
    </row>
    <row r="8425" spans="1:27">
      <c r="A8425" t="s">
        <v>28</v>
      </c>
      <c r="B8425">
        <v>1</v>
      </c>
      <c r="C8425">
        <v>92</v>
      </c>
      <c r="D8425" t="s">
        <v>265</v>
      </c>
      <c r="E8425">
        <v>12.061</v>
      </c>
      <c r="F8425">
        <v>11.5</v>
      </c>
      <c r="G8425">
        <v>6.614</v>
      </c>
      <c r="H8425">
        <v>4.853</v>
      </c>
      <c r="I8425">
        <v>57.5130434782609</v>
      </c>
      <c r="J8425">
        <v>42.2</v>
      </c>
      <c r="K8425">
        <v>95.3486443910123</v>
      </c>
      <c r="L8425">
        <v>54.8379073045353</v>
      </c>
      <c r="M8425">
        <v>0.0330000000000013</v>
      </c>
      <c r="N8425">
        <v>0.286956521739141</v>
      </c>
      <c r="O8425">
        <v>4.886</v>
      </c>
      <c r="P8425" t="s">
        <v>266</v>
      </c>
      <c r="R8425">
        <v>0</v>
      </c>
      <c r="S8425">
        <v>1516</v>
      </c>
      <c r="T8425">
        <v>1530</v>
      </c>
      <c r="U8425">
        <v>1521</v>
      </c>
      <c r="V8425">
        <v>1518</v>
      </c>
      <c r="W8425">
        <v>1</v>
      </c>
      <c r="X8425">
        <v>1</v>
      </c>
      <c r="Y8425" t="s">
        <v>6292</v>
      </c>
      <c r="Z8425" t="s">
        <v>103</v>
      </c>
      <c r="AA8425" t="s">
        <v>514</v>
      </c>
    </row>
    <row r="8426" spans="1:27">
      <c r="A8426" t="s">
        <v>28</v>
      </c>
      <c r="B8426">
        <v>1</v>
      </c>
      <c r="C8426">
        <v>94</v>
      </c>
      <c r="D8426" t="s">
        <v>265</v>
      </c>
      <c r="E8426">
        <v>0.491</v>
      </c>
      <c r="F8426">
        <v>0.3</v>
      </c>
      <c r="G8426">
        <v>0.017</v>
      </c>
      <c r="H8426">
        <v>0.233</v>
      </c>
      <c r="I8426">
        <v>5.66666666666667</v>
      </c>
      <c r="J8426">
        <v>77.6666666666667</v>
      </c>
      <c r="K8426">
        <v>61.0997963340122</v>
      </c>
      <c r="L8426">
        <v>3.46232179226069</v>
      </c>
      <c r="M8426">
        <v>0.05</v>
      </c>
      <c r="N8426">
        <v>16.6666666666667</v>
      </c>
      <c r="O8426">
        <v>0.283</v>
      </c>
      <c r="P8426" t="s">
        <v>266</v>
      </c>
      <c r="R8426">
        <v>0</v>
      </c>
      <c r="S8426">
        <v>1553</v>
      </c>
      <c r="T8426">
        <v>1567</v>
      </c>
      <c r="U8426">
        <v>1558</v>
      </c>
      <c r="V8426">
        <v>1555</v>
      </c>
      <c r="W8426">
        <v>1</v>
      </c>
      <c r="X8426">
        <v>1</v>
      </c>
      <c r="Y8426" t="s">
        <v>3744</v>
      </c>
      <c r="Z8426" t="s">
        <v>103</v>
      </c>
      <c r="AA8426" t="s">
        <v>561</v>
      </c>
    </row>
    <row r="8427" spans="1:27">
      <c r="A8427" t="s">
        <v>28</v>
      </c>
      <c r="B8427">
        <v>1</v>
      </c>
      <c r="C8427">
        <v>95</v>
      </c>
      <c r="D8427" t="s">
        <v>265</v>
      </c>
      <c r="E8427">
        <v>0.586</v>
      </c>
      <c r="F8427">
        <v>0.2</v>
      </c>
      <c r="G8427">
        <v>0.017</v>
      </c>
      <c r="H8427">
        <v>0.169</v>
      </c>
      <c r="I8427">
        <v>8.5</v>
      </c>
      <c r="J8427">
        <v>84.5</v>
      </c>
      <c r="K8427">
        <v>34.1296928327645</v>
      </c>
      <c r="L8427">
        <v>2.90102389078498</v>
      </c>
      <c r="M8427">
        <v>0.014</v>
      </c>
      <c r="N8427">
        <v>7.00000000000001</v>
      </c>
      <c r="O8427">
        <v>0.183</v>
      </c>
      <c r="P8427" t="s">
        <v>266</v>
      </c>
      <c r="R8427">
        <v>0</v>
      </c>
      <c r="S8427">
        <v>1569</v>
      </c>
      <c r="T8427">
        <v>1583</v>
      </c>
      <c r="U8427">
        <v>1574</v>
      </c>
      <c r="V8427">
        <v>1571</v>
      </c>
      <c r="W8427">
        <v>1</v>
      </c>
      <c r="X8427">
        <v>1</v>
      </c>
      <c r="Y8427" t="s">
        <v>3762</v>
      </c>
      <c r="Z8427" t="s">
        <v>103</v>
      </c>
      <c r="AA8427" t="s">
        <v>561</v>
      </c>
    </row>
    <row r="8428" spans="1:27">
      <c r="A8428" t="s">
        <v>28</v>
      </c>
      <c r="B8428">
        <v>1</v>
      </c>
      <c r="C8428">
        <v>96</v>
      </c>
      <c r="D8428" t="s">
        <v>265</v>
      </c>
      <c r="E8428">
        <v>0.851</v>
      </c>
      <c r="F8428">
        <v>0.6</v>
      </c>
      <c r="G8428">
        <v>0.036</v>
      </c>
      <c r="H8428">
        <v>0.566</v>
      </c>
      <c r="I8428">
        <v>6</v>
      </c>
      <c r="J8428">
        <v>94.3333333333333</v>
      </c>
      <c r="K8428">
        <v>70.5052878965922</v>
      </c>
      <c r="L8428">
        <v>4.23031727379553</v>
      </c>
      <c r="M8428">
        <v>-0.002</v>
      </c>
      <c r="N8428">
        <v>0.333333333333334</v>
      </c>
      <c r="O8428">
        <v>0.564</v>
      </c>
      <c r="P8428" t="s">
        <v>266</v>
      </c>
      <c r="R8428">
        <v>0</v>
      </c>
      <c r="S8428">
        <v>1585</v>
      </c>
      <c r="T8428">
        <v>1599</v>
      </c>
      <c r="U8428">
        <v>1590</v>
      </c>
      <c r="V8428">
        <v>1587</v>
      </c>
      <c r="W8428">
        <v>1</v>
      </c>
      <c r="X8428">
        <v>1</v>
      </c>
      <c r="Y8428" t="s">
        <v>4957</v>
      </c>
      <c r="Z8428" t="s">
        <v>103</v>
      </c>
      <c r="AA8428" t="s">
        <v>561</v>
      </c>
    </row>
    <row r="8429" spans="1:27">
      <c r="A8429" t="s">
        <v>28</v>
      </c>
      <c r="B8429">
        <v>1</v>
      </c>
      <c r="C8429">
        <v>97</v>
      </c>
      <c r="D8429" t="s">
        <v>265</v>
      </c>
      <c r="E8429">
        <v>1.281</v>
      </c>
      <c r="F8429">
        <v>1</v>
      </c>
      <c r="G8429">
        <v>0.016</v>
      </c>
      <c r="H8429">
        <v>0.962</v>
      </c>
      <c r="I8429">
        <v>1.6</v>
      </c>
      <c r="J8429">
        <v>96.2</v>
      </c>
      <c r="K8429">
        <v>78.064012490242</v>
      </c>
      <c r="L8429">
        <v>1.24902419984387</v>
      </c>
      <c r="M8429">
        <v>0.022</v>
      </c>
      <c r="N8429">
        <v>2.2</v>
      </c>
      <c r="O8429">
        <v>0.984</v>
      </c>
      <c r="P8429" t="s">
        <v>266</v>
      </c>
      <c r="R8429">
        <v>0</v>
      </c>
      <c r="S8429">
        <v>1601</v>
      </c>
      <c r="T8429">
        <v>1615</v>
      </c>
      <c r="U8429">
        <v>1606</v>
      </c>
      <c r="V8429">
        <v>1603</v>
      </c>
      <c r="W8429">
        <v>1</v>
      </c>
      <c r="X8429">
        <v>1</v>
      </c>
      <c r="Y8429" t="s">
        <v>4869</v>
      </c>
      <c r="Z8429" t="s">
        <v>103</v>
      </c>
      <c r="AA8429" t="s">
        <v>561</v>
      </c>
    </row>
    <row r="8430" spans="1:27">
      <c r="A8430" t="s">
        <v>28</v>
      </c>
      <c r="B8430">
        <v>1</v>
      </c>
      <c r="C8430">
        <v>98</v>
      </c>
      <c r="D8430" t="s">
        <v>265</v>
      </c>
      <c r="E8430">
        <v>1.208</v>
      </c>
      <c r="F8430">
        <v>0.9</v>
      </c>
      <c r="G8430">
        <v>0.013</v>
      </c>
      <c r="H8430">
        <v>0.903</v>
      </c>
      <c r="I8430">
        <v>1.44444444444444</v>
      </c>
      <c r="J8430">
        <v>100.333333333333</v>
      </c>
      <c r="K8430">
        <v>74.5033112582781</v>
      </c>
      <c r="L8430">
        <v>1.07615894039735</v>
      </c>
      <c r="M8430">
        <v>-0.016</v>
      </c>
      <c r="N8430">
        <v>1.77777777777778</v>
      </c>
      <c r="O8430">
        <v>0.887</v>
      </c>
      <c r="P8430" t="s">
        <v>266</v>
      </c>
      <c r="R8430">
        <v>0</v>
      </c>
      <c r="S8430">
        <v>1617</v>
      </c>
      <c r="T8430">
        <v>1631</v>
      </c>
      <c r="U8430">
        <v>1622</v>
      </c>
      <c r="V8430">
        <v>1619</v>
      </c>
      <c r="W8430">
        <v>1</v>
      </c>
      <c r="X8430">
        <v>1</v>
      </c>
      <c r="Y8430" t="s">
        <v>4870</v>
      </c>
      <c r="Z8430" t="s">
        <v>103</v>
      </c>
      <c r="AA8430" t="s">
        <v>561</v>
      </c>
    </row>
    <row r="8431" spans="1:27">
      <c r="A8431" t="s">
        <v>28</v>
      </c>
      <c r="B8431">
        <v>1</v>
      </c>
      <c r="C8431">
        <v>99</v>
      </c>
      <c r="D8431" t="s">
        <v>265</v>
      </c>
      <c r="E8431">
        <v>1.968</v>
      </c>
      <c r="F8431">
        <v>1.3</v>
      </c>
      <c r="G8431">
        <v>0.041</v>
      </c>
      <c r="H8431">
        <v>1.257</v>
      </c>
      <c r="I8431">
        <v>3.15384615384615</v>
      </c>
      <c r="J8431">
        <v>96.6923076923077</v>
      </c>
      <c r="K8431">
        <v>66.0569105691057</v>
      </c>
      <c r="L8431">
        <v>2.08333333333333</v>
      </c>
      <c r="M8431">
        <v>0.00200000000000022</v>
      </c>
      <c r="N8431">
        <v>0.153846153846171</v>
      </c>
      <c r="O8431">
        <v>1.259</v>
      </c>
      <c r="P8431" t="s">
        <v>266</v>
      </c>
      <c r="R8431">
        <v>0</v>
      </c>
      <c r="S8431">
        <v>1633</v>
      </c>
      <c r="T8431">
        <v>1647</v>
      </c>
      <c r="U8431">
        <v>1638</v>
      </c>
      <c r="V8431">
        <v>1635</v>
      </c>
      <c r="W8431">
        <v>1</v>
      </c>
      <c r="X8431">
        <v>1</v>
      </c>
      <c r="Y8431" t="s">
        <v>6293</v>
      </c>
      <c r="Z8431" t="s">
        <v>103</v>
      </c>
      <c r="AA8431" t="s">
        <v>561</v>
      </c>
    </row>
    <row r="8432" spans="1:27">
      <c r="A8432" t="s">
        <v>28</v>
      </c>
      <c r="B8432">
        <v>1</v>
      </c>
      <c r="C8432">
        <v>100</v>
      </c>
      <c r="D8432" t="s">
        <v>265</v>
      </c>
      <c r="E8432">
        <v>2.132</v>
      </c>
      <c r="F8432">
        <v>1.8</v>
      </c>
      <c r="G8432">
        <v>0.013</v>
      </c>
      <c r="H8432">
        <v>1.78</v>
      </c>
      <c r="I8432">
        <v>0.722222222222222</v>
      </c>
      <c r="J8432">
        <v>98.8888888888889</v>
      </c>
      <c r="K8432">
        <v>84.4277673545966</v>
      </c>
      <c r="L8432">
        <v>0.609756097560976</v>
      </c>
      <c r="M8432">
        <v>0.00700000000000012</v>
      </c>
      <c r="N8432">
        <v>0.388888888888895</v>
      </c>
      <c r="O8432">
        <v>1.787</v>
      </c>
      <c r="P8432" t="s">
        <v>266</v>
      </c>
      <c r="R8432">
        <v>0</v>
      </c>
      <c r="S8432">
        <v>1649</v>
      </c>
      <c r="T8432">
        <v>1663</v>
      </c>
      <c r="U8432">
        <v>1654</v>
      </c>
      <c r="V8432">
        <v>1651</v>
      </c>
      <c r="W8432">
        <v>1</v>
      </c>
      <c r="X8432">
        <v>1</v>
      </c>
      <c r="Y8432" t="s">
        <v>6294</v>
      </c>
      <c r="Z8432" t="s">
        <v>103</v>
      </c>
      <c r="AA8432" t="s">
        <v>561</v>
      </c>
    </row>
    <row r="8433" spans="1:27">
      <c r="A8433" t="s">
        <v>28</v>
      </c>
      <c r="B8433">
        <v>1</v>
      </c>
      <c r="C8433">
        <v>101</v>
      </c>
      <c r="D8433" t="s">
        <v>265</v>
      </c>
      <c r="E8433">
        <v>2.59</v>
      </c>
      <c r="F8433">
        <v>2.3</v>
      </c>
      <c r="G8433">
        <v>0.045</v>
      </c>
      <c r="H8433">
        <v>2.225</v>
      </c>
      <c r="I8433">
        <v>1.95652173913044</v>
      </c>
      <c r="J8433">
        <v>96.7391304347826</v>
      </c>
      <c r="K8433">
        <v>88.8030888030888</v>
      </c>
      <c r="L8433">
        <v>1.73745173745174</v>
      </c>
      <c r="M8433">
        <v>0.0299999999999998</v>
      </c>
      <c r="N8433">
        <v>1.30434782608695</v>
      </c>
      <c r="O8433">
        <v>2.255</v>
      </c>
      <c r="P8433" t="s">
        <v>266</v>
      </c>
      <c r="R8433">
        <v>0</v>
      </c>
      <c r="S8433">
        <v>1665</v>
      </c>
      <c r="T8433">
        <v>1679</v>
      </c>
      <c r="U8433">
        <v>1670</v>
      </c>
      <c r="V8433">
        <v>1667</v>
      </c>
      <c r="W8433">
        <v>1</v>
      </c>
      <c r="X8433">
        <v>1</v>
      </c>
      <c r="Y8433" t="s">
        <v>6295</v>
      </c>
      <c r="Z8433" t="s">
        <v>103</v>
      </c>
      <c r="AA8433" t="s">
        <v>561</v>
      </c>
    </row>
    <row r="8434" spans="1:27">
      <c r="A8434" t="s">
        <v>28</v>
      </c>
      <c r="B8434">
        <v>1</v>
      </c>
      <c r="C8434">
        <v>102</v>
      </c>
      <c r="D8434" t="s">
        <v>265</v>
      </c>
      <c r="E8434">
        <v>3.933</v>
      </c>
      <c r="F8434">
        <v>3.6</v>
      </c>
      <c r="G8434">
        <v>0.023</v>
      </c>
      <c r="H8434">
        <v>3.586</v>
      </c>
      <c r="I8434">
        <v>0.638888888888889</v>
      </c>
      <c r="J8434">
        <v>99.6111111111111</v>
      </c>
      <c r="K8434">
        <v>91.533180778032</v>
      </c>
      <c r="L8434">
        <v>0.584795321637427</v>
      </c>
      <c r="M8434">
        <v>-0.0089999999999999</v>
      </c>
      <c r="N8434">
        <v>0.249999999999997</v>
      </c>
      <c r="O8434">
        <v>3.577</v>
      </c>
      <c r="P8434" t="s">
        <v>266</v>
      </c>
      <c r="R8434">
        <v>0</v>
      </c>
      <c r="S8434">
        <v>1681</v>
      </c>
      <c r="T8434">
        <v>1695</v>
      </c>
      <c r="U8434">
        <v>1686</v>
      </c>
      <c r="V8434">
        <v>1683</v>
      </c>
      <c r="W8434">
        <v>1</v>
      </c>
      <c r="X8434">
        <v>1</v>
      </c>
      <c r="Y8434" t="s">
        <v>6296</v>
      </c>
      <c r="Z8434" t="s">
        <v>103</v>
      </c>
      <c r="AA8434" t="s">
        <v>561</v>
      </c>
    </row>
    <row r="8435" spans="1:27">
      <c r="A8435" t="s">
        <v>28</v>
      </c>
      <c r="B8435">
        <v>1</v>
      </c>
      <c r="C8435">
        <v>103</v>
      </c>
      <c r="D8435" t="s">
        <v>265</v>
      </c>
      <c r="E8435">
        <v>4.65</v>
      </c>
      <c r="F8435">
        <v>2.9</v>
      </c>
      <c r="G8435">
        <v>0.032</v>
      </c>
      <c r="H8435">
        <v>2.808</v>
      </c>
      <c r="I8435">
        <v>1.10344827586207</v>
      </c>
      <c r="J8435">
        <v>96.8275862068966</v>
      </c>
      <c r="K8435">
        <v>62.3655913978494</v>
      </c>
      <c r="L8435">
        <v>0.688172043010753</v>
      </c>
      <c r="M8435">
        <v>0.0600000000000001</v>
      </c>
      <c r="N8435">
        <v>2.06896551724138</v>
      </c>
      <c r="O8435">
        <v>2.868</v>
      </c>
      <c r="P8435" t="s">
        <v>266</v>
      </c>
      <c r="R8435">
        <v>0</v>
      </c>
      <c r="S8435">
        <v>1697</v>
      </c>
      <c r="T8435">
        <v>1711</v>
      </c>
      <c r="U8435">
        <v>1702</v>
      </c>
      <c r="V8435">
        <v>1699</v>
      </c>
      <c r="W8435">
        <v>1</v>
      </c>
      <c r="X8435">
        <v>1</v>
      </c>
      <c r="Y8435" t="s">
        <v>6297</v>
      </c>
      <c r="Z8435" t="s">
        <v>103</v>
      </c>
      <c r="AA8435" t="s">
        <v>561</v>
      </c>
    </row>
    <row r="8436" spans="1:27">
      <c r="A8436" t="s">
        <v>28</v>
      </c>
      <c r="B8436">
        <v>1</v>
      </c>
      <c r="C8436">
        <v>104</v>
      </c>
      <c r="D8436" t="s">
        <v>265</v>
      </c>
      <c r="E8436">
        <v>4.952</v>
      </c>
      <c r="F8436">
        <v>4.6</v>
      </c>
      <c r="G8436">
        <v>0.029</v>
      </c>
      <c r="H8436">
        <v>4.533</v>
      </c>
      <c r="I8436">
        <v>0.630434782608696</v>
      </c>
      <c r="J8436">
        <v>98.5434782608696</v>
      </c>
      <c r="K8436">
        <v>92.891760904685</v>
      </c>
      <c r="L8436">
        <v>0.58562197092084</v>
      </c>
      <c r="M8436">
        <v>0.0379999999999994</v>
      </c>
      <c r="N8436">
        <v>0.826086956521725</v>
      </c>
      <c r="O8436">
        <v>4.571</v>
      </c>
      <c r="P8436" t="s">
        <v>266</v>
      </c>
      <c r="R8436">
        <v>0</v>
      </c>
      <c r="S8436">
        <v>1713</v>
      </c>
      <c r="T8436">
        <v>1727</v>
      </c>
      <c r="U8436">
        <v>1718</v>
      </c>
      <c r="V8436">
        <v>1715</v>
      </c>
      <c r="W8436">
        <v>1</v>
      </c>
      <c r="X8436">
        <v>1</v>
      </c>
      <c r="Y8436" t="s">
        <v>6298</v>
      </c>
      <c r="Z8436" t="s">
        <v>103</v>
      </c>
      <c r="AA8436" t="s">
        <v>561</v>
      </c>
    </row>
    <row r="8437" spans="1:27">
      <c r="A8437" t="s">
        <v>28</v>
      </c>
      <c r="B8437">
        <v>1</v>
      </c>
      <c r="C8437">
        <v>105</v>
      </c>
      <c r="D8437" t="s">
        <v>265</v>
      </c>
      <c r="E8437">
        <v>5.041</v>
      </c>
      <c r="F8437">
        <v>4.7</v>
      </c>
      <c r="G8437">
        <v>0.026</v>
      </c>
      <c r="H8437">
        <v>4.615</v>
      </c>
      <c r="I8437">
        <v>0.553191489361702</v>
      </c>
      <c r="J8437">
        <v>98.1914893617021</v>
      </c>
      <c r="K8437">
        <v>93.2354691529458</v>
      </c>
      <c r="L8437">
        <v>0.515770680420551</v>
      </c>
      <c r="M8437">
        <v>0.0590000000000002</v>
      </c>
      <c r="N8437">
        <v>1.25531914893617</v>
      </c>
      <c r="O8437">
        <v>4.674</v>
      </c>
      <c r="P8437" t="s">
        <v>266</v>
      </c>
      <c r="R8437">
        <v>0</v>
      </c>
      <c r="S8437">
        <v>1729</v>
      </c>
      <c r="T8437">
        <v>1743</v>
      </c>
      <c r="U8437">
        <v>1734</v>
      </c>
      <c r="V8437">
        <v>1731</v>
      </c>
      <c r="W8437">
        <v>1</v>
      </c>
      <c r="X8437">
        <v>1</v>
      </c>
      <c r="Y8437" t="s">
        <v>6299</v>
      </c>
      <c r="Z8437" t="s">
        <v>103</v>
      </c>
      <c r="AA8437" t="s">
        <v>561</v>
      </c>
    </row>
    <row r="8438" spans="1:27">
      <c r="A8438" t="s">
        <v>28</v>
      </c>
      <c r="B8438">
        <v>1</v>
      </c>
      <c r="C8438">
        <v>106</v>
      </c>
      <c r="D8438" t="s">
        <v>265</v>
      </c>
      <c r="E8438">
        <v>10.201</v>
      </c>
      <c r="F8438">
        <v>9.7</v>
      </c>
      <c r="G8438">
        <v>4.107</v>
      </c>
      <c r="H8438">
        <v>5.565</v>
      </c>
      <c r="I8438">
        <v>42.340206185567</v>
      </c>
      <c r="J8438">
        <v>57.3711340206186</v>
      </c>
      <c r="K8438">
        <v>95.0887167924713</v>
      </c>
      <c r="L8438">
        <v>40.2607587491422</v>
      </c>
      <c r="M8438">
        <v>0.0279999999999987</v>
      </c>
      <c r="N8438">
        <v>0.28865979381442</v>
      </c>
      <c r="O8438">
        <v>5.593</v>
      </c>
      <c r="P8438" t="s">
        <v>266</v>
      </c>
      <c r="R8438">
        <v>0</v>
      </c>
      <c r="S8438">
        <v>1745</v>
      </c>
      <c r="T8438">
        <v>1759</v>
      </c>
      <c r="U8438">
        <v>1750</v>
      </c>
      <c r="V8438">
        <v>1747</v>
      </c>
      <c r="W8438">
        <v>1</v>
      </c>
      <c r="X8438">
        <v>1</v>
      </c>
      <c r="Y8438" t="s">
        <v>6300</v>
      </c>
      <c r="Z8438" t="s">
        <v>103</v>
      </c>
      <c r="AA8438" t="s">
        <v>561</v>
      </c>
    </row>
    <row r="8439" spans="1:27">
      <c r="A8439" t="s">
        <v>28</v>
      </c>
      <c r="B8439">
        <v>1</v>
      </c>
      <c r="C8439">
        <v>107</v>
      </c>
      <c r="D8439" t="s">
        <v>265</v>
      </c>
      <c r="E8439">
        <v>7.704</v>
      </c>
      <c r="F8439">
        <v>5.8</v>
      </c>
      <c r="G8439">
        <v>1.644</v>
      </c>
      <c r="H8439">
        <v>4.137</v>
      </c>
      <c r="I8439">
        <v>28.3448275862069</v>
      </c>
      <c r="J8439">
        <v>71.3275862068965</v>
      </c>
      <c r="K8439">
        <v>75.2855659397715</v>
      </c>
      <c r="L8439">
        <v>21.3395638629283</v>
      </c>
      <c r="M8439">
        <v>0.0190000000000001</v>
      </c>
      <c r="N8439">
        <v>0.327586206896554</v>
      </c>
      <c r="O8439">
        <v>4.156</v>
      </c>
      <c r="P8439" t="s">
        <v>266</v>
      </c>
      <c r="R8439">
        <v>0</v>
      </c>
      <c r="S8439">
        <v>1761</v>
      </c>
      <c r="T8439">
        <v>1775</v>
      </c>
      <c r="U8439">
        <v>1766</v>
      </c>
      <c r="V8439">
        <v>1763</v>
      </c>
      <c r="W8439">
        <v>1</v>
      </c>
      <c r="X8439">
        <v>1</v>
      </c>
      <c r="Y8439" t="s">
        <v>6301</v>
      </c>
      <c r="Z8439" t="s">
        <v>103</v>
      </c>
      <c r="AA8439" t="s">
        <v>561</v>
      </c>
    </row>
    <row r="8440" spans="1:27">
      <c r="A8440" t="s">
        <v>28</v>
      </c>
      <c r="B8440">
        <v>1</v>
      </c>
      <c r="C8440">
        <v>108</v>
      </c>
      <c r="D8440" t="s">
        <v>265</v>
      </c>
      <c r="E8440">
        <v>18.697</v>
      </c>
      <c r="F8440">
        <v>18.2</v>
      </c>
      <c r="G8440">
        <v>16.463</v>
      </c>
      <c r="H8440">
        <v>1.725</v>
      </c>
      <c r="I8440">
        <v>90.456043956044</v>
      </c>
      <c r="J8440">
        <v>9.47802197802198</v>
      </c>
      <c r="K8440">
        <v>97.3418195432422</v>
      </c>
      <c r="L8440">
        <v>88.0515590736482</v>
      </c>
      <c r="M8440">
        <v>0.0119999999999969</v>
      </c>
      <c r="N8440">
        <v>0.0659340659340489</v>
      </c>
      <c r="O8440">
        <v>1.737</v>
      </c>
      <c r="P8440" t="s">
        <v>266</v>
      </c>
      <c r="R8440">
        <v>0</v>
      </c>
      <c r="S8440">
        <v>1777</v>
      </c>
      <c r="T8440">
        <v>1791</v>
      </c>
      <c r="U8440">
        <v>1782</v>
      </c>
      <c r="V8440">
        <v>1779</v>
      </c>
      <c r="W8440">
        <v>1</v>
      </c>
      <c r="X8440">
        <v>1</v>
      </c>
      <c r="Y8440" t="s">
        <v>6302</v>
      </c>
      <c r="Z8440" t="s">
        <v>103</v>
      </c>
      <c r="AA8440" t="s">
        <v>561</v>
      </c>
    </row>
    <row r="8441" spans="1:27">
      <c r="A8441" t="s">
        <v>28</v>
      </c>
      <c r="B8441">
        <v>1</v>
      </c>
      <c r="C8441">
        <v>109</v>
      </c>
      <c r="D8441" t="s">
        <v>265</v>
      </c>
      <c r="E8441">
        <v>15.302</v>
      </c>
      <c r="F8441">
        <v>14.8</v>
      </c>
      <c r="G8441">
        <v>10.322</v>
      </c>
      <c r="H8441">
        <v>4.456</v>
      </c>
      <c r="I8441">
        <v>69.7432432432432</v>
      </c>
      <c r="J8441">
        <v>30.1081081081081</v>
      </c>
      <c r="K8441">
        <v>96.7193830871782</v>
      </c>
      <c r="L8441">
        <v>67.4552346098549</v>
      </c>
      <c r="M8441">
        <v>0.022000000000002</v>
      </c>
      <c r="N8441">
        <v>0.148648648648662</v>
      </c>
      <c r="O8441">
        <v>4.478</v>
      </c>
      <c r="P8441" t="s">
        <v>266</v>
      </c>
      <c r="R8441">
        <v>0</v>
      </c>
      <c r="S8441">
        <v>1793</v>
      </c>
      <c r="T8441">
        <v>1807</v>
      </c>
      <c r="U8441">
        <v>1798</v>
      </c>
      <c r="V8441">
        <v>1795</v>
      </c>
      <c r="W8441">
        <v>1</v>
      </c>
      <c r="X8441">
        <v>1</v>
      </c>
      <c r="Y8441" t="s">
        <v>6303</v>
      </c>
      <c r="Z8441" t="s">
        <v>103</v>
      </c>
      <c r="AA8441" t="s">
        <v>561</v>
      </c>
    </row>
    <row r="8442" spans="1:27">
      <c r="A8442" t="s">
        <v>28</v>
      </c>
      <c r="B8442">
        <v>1</v>
      </c>
      <c r="C8442">
        <v>110</v>
      </c>
      <c r="D8442" t="s">
        <v>265</v>
      </c>
      <c r="E8442">
        <v>13.721</v>
      </c>
      <c r="F8442">
        <v>13.2</v>
      </c>
      <c r="G8442">
        <v>6.266</v>
      </c>
      <c r="H8442">
        <v>6.938</v>
      </c>
      <c r="I8442">
        <v>47.469696969697</v>
      </c>
      <c r="J8442">
        <v>52.5606060606061</v>
      </c>
      <c r="K8442">
        <v>96.202900663217</v>
      </c>
      <c r="L8442">
        <v>45.6672254208877</v>
      </c>
      <c r="M8442">
        <v>-0.00400000000000134</v>
      </c>
      <c r="N8442">
        <v>0.0303030303030404</v>
      </c>
      <c r="O8442">
        <v>6.934</v>
      </c>
      <c r="P8442" t="s">
        <v>266</v>
      </c>
      <c r="R8442">
        <v>0</v>
      </c>
      <c r="S8442">
        <v>1809</v>
      </c>
      <c r="T8442">
        <v>1823</v>
      </c>
      <c r="U8442">
        <v>1814</v>
      </c>
      <c r="V8442">
        <v>1811</v>
      </c>
      <c r="W8442">
        <v>1</v>
      </c>
      <c r="X8442">
        <v>1</v>
      </c>
      <c r="Y8442" t="s">
        <v>6304</v>
      </c>
      <c r="Z8442" t="s">
        <v>103</v>
      </c>
      <c r="AA8442" t="s">
        <v>561</v>
      </c>
    </row>
    <row r="8443" spans="1:27">
      <c r="A8443" t="s">
        <v>28</v>
      </c>
      <c r="B8443">
        <v>1</v>
      </c>
      <c r="C8443">
        <v>112</v>
      </c>
      <c r="D8443" t="s">
        <v>265</v>
      </c>
      <c r="E8443">
        <v>0.435</v>
      </c>
      <c r="F8443">
        <v>0.2</v>
      </c>
      <c r="G8443">
        <v>0.024</v>
      </c>
      <c r="H8443">
        <v>0.168</v>
      </c>
      <c r="I8443">
        <v>12</v>
      </c>
      <c r="J8443">
        <v>84</v>
      </c>
      <c r="K8443">
        <v>45.9770114942529</v>
      </c>
      <c r="L8443">
        <v>5.51724137931035</v>
      </c>
      <c r="M8443">
        <v>0.00800000000000001</v>
      </c>
      <c r="N8443">
        <v>4</v>
      </c>
      <c r="O8443">
        <v>0.176</v>
      </c>
      <c r="P8443" t="s">
        <v>266</v>
      </c>
      <c r="R8443">
        <v>0</v>
      </c>
      <c r="S8443">
        <v>1846</v>
      </c>
      <c r="T8443">
        <v>1860</v>
      </c>
      <c r="U8443">
        <v>1851</v>
      </c>
      <c r="V8443">
        <v>1848</v>
      </c>
      <c r="W8443">
        <v>1</v>
      </c>
      <c r="X8443">
        <v>1</v>
      </c>
      <c r="Y8443" t="s">
        <v>3744</v>
      </c>
      <c r="Z8443" t="s">
        <v>103</v>
      </c>
      <c r="AA8443" t="s">
        <v>605</v>
      </c>
    </row>
    <row r="8444" spans="1:27">
      <c r="A8444" t="s">
        <v>28</v>
      </c>
      <c r="B8444">
        <v>1</v>
      </c>
      <c r="C8444">
        <v>113</v>
      </c>
      <c r="D8444" t="s">
        <v>265</v>
      </c>
      <c r="E8444">
        <v>0.854</v>
      </c>
      <c r="F8444">
        <v>0.4</v>
      </c>
      <c r="G8444">
        <v>0.021</v>
      </c>
      <c r="H8444">
        <v>0.322</v>
      </c>
      <c r="I8444">
        <v>5.25</v>
      </c>
      <c r="J8444">
        <v>80.5</v>
      </c>
      <c r="K8444">
        <v>46.8384074941452</v>
      </c>
      <c r="L8444">
        <v>2.45901639344262</v>
      </c>
      <c r="M8444">
        <v>0.057</v>
      </c>
      <c r="N8444">
        <v>14.25</v>
      </c>
      <c r="O8444">
        <v>0.379</v>
      </c>
      <c r="P8444" t="s">
        <v>266</v>
      </c>
      <c r="R8444">
        <v>0</v>
      </c>
      <c r="S8444">
        <v>1862</v>
      </c>
      <c r="T8444">
        <v>1876</v>
      </c>
      <c r="U8444">
        <v>1867</v>
      </c>
      <c r="V8444">
        <v>1864</v>
      </c>
      <c r="W8444">
        <v>1</v>
      </c>
      <c r="X8444">
        <v>1</v>
      </c>
      <c r="Y8444" t="s">
        <v>3762</v>
      </c>
      <c r="Z8444" t="s">
        <v>103</v>
      </c>
      <c r="AA8444" t="s">
        <v>605</v>
      </c>
    </row>
    <row r="8445" spans="1:27">
      <c r="A8445" t="s">
        <v>28</v>
      </c>
      <c r="B8445">
        <v>1</v>
      </c>
      <c r="C8445">
        <v>114</v>
      </c>
      <c r="D8445" t="s">
        <v>265</v>
      </c>
      <c r="E8445">
        <v>1.203</v>
      </c>
      <c r="F8445">
        <v>0.9</v>
      </c>
      <c r="G8445">
        <v>0.013</v>
      </c>
      <c r="H8445">
        <v>0.897</v>
      </c>
      <c r="I8445">
        <v>1.44444444444444</v>
      </c>
      <c r="J8445">
        <v>99.6666666666667</v>
      </c>
      <c r="K8445">
        <v>74.8129675810474</v>
      </c>
      <c r="L8445">
        <v>1.08063175394846</v>
      </c>
      <c r="M8445">
        <v>-0.01</v>
      </c>
      <c r="N8445">
        <v>1.11111111111111</v>
      </c>
      <c r="O8445">
        <v>0.887</v>
      </c>
      <c r="P8445" t="s">
        <v>266</v>
      </c>
      <c r="R8445">
        <v>0</v>
      </c>
      <c r="S8445">
        <v>1878</v>
      </c>
      <c r="T8445">
        <v>1892</v>
      </c>
      <c r="U8445">
        <v>1883</v>
      </c>
      <c r="V8445">
        <v>1880</v>
      </c>
      <c r="W8445">
        <v>1</v>
      </c>
      <c r="X8445">
        <v>1</v>
      </c>
      <c r="Y8445" t="s">
        <v>4957</v>
      </c>
      <c r="Z8445" t="s">
        <v>103</v>
      </c>
      <c r="AA8445" t="s">
        <v>605</v>
      </c>
    </row>
    <row r="8446" spans="1:27">
      <c r="A8446" t="s">
        <v>28</v>
      </c>
      <c r="B8446">
        <v>1</v>
      </c>
      <c r="C8446">
        <v>115</v>
      </c>
      <c r="D8446" t="s">
        <v>265</v>
      </c>
      <c r="E8446">
        <v>1.831</v>
      </c>
      <c r="F8446">
        <v>1.5</v>
      </c>
      <c r="G8446">
        <v>0.027</v>
      </c>
      <c r="H8446">
        <v>1.404</v>
      </c>
      <c r="I8446">
        <v>1.8</v>
      </c>
      <c r="J8446">
        <v>93.6</v>
      </c>
      <c r="K8446">
        <v>81.9224467504096</v>
      </c>
      <c r="L8446">
        <v>1.47460404150737</v>
      </c>
      <c r="M8446">
        <v>0.0690000000000002</v>
      </c>
      <c r="N8446">
        <v>4.60000000000001</v>
      </c>
      <c r="O8446">
        <v>1.473</v>
      </c>
      <c r="P8446" t="s">
        <v>266</v>
      </c>
      <c r="R8446">
        <v>0</v>
      </c>
      <c r="S8446">
        <v>1894</v>
      </c>
      <c r="T8446">
        <v>1908</v>
      </c>
      <c r="U8446">
        <v>1899</v>
      </c>
      <c r="V8446">
        <v>1896</v>
      </c>
      <c r="W8446">
        <v>1</v>
      </c>
      <c r="X8446">
        <v>1</v>
      </c>
      <c r="Y8446" t="s">
        <v>4869</v>
      </c>
      <c r="Z8446" t="s">
        <v>103</v>
      </c>
      <c r="AA8446" t="s">
        <v>605</v>
      </c>
    </row>
    <row r="8447" spans="1:27">
      <c r="A8447" t="s">
        <v>28</v>
      </c>
      <c r="B8447">
        <v>1</v>
      </c>
      <c r="C8447">
        <v>116</v>
      </c>
      <c r="D8447" t="s">
        <v>265</v>
      </c>
      <c r="E8447">
        <v>1.094</v>
      </c>
      <c r="F8447">
        <v>0.9</v>
      </c>
      <c r="G8447">
        <v>0.016</v>
      </c>
      <c r="H8447">
        <v>0.88</v>
      </c>
      <c r="I8447">
        <v>1.77777777777778</v>
      </c>
      <c r="J8447">
        <v>97.7777777777778</v>
      </c>
      <c r="K8447">
        <v>82.2669104204753</v>
      </c>
      <c r="L8447">
        <v>1.46252285191956</v>
      </c>
      <c r="M8447">
        <v>0.004</v>
      </c>
      <c r="N8447">
        <v>0.444444444444445</v>
      </c>
      <c r="O8447">
        <v>0.884</v>
      </c>
      <c r="P8447" t="s">
        <v>266</v>
      </c>
      <c r="R8447">
        <v>0</v>
      </c>
      <c r="S8447">
        <v>1910</v>
      </c>
      <c r="T8447">
        <v>1924</v>
      </c>
      <c r="U8447">
        <v>1915</v>
      </c>
      <c r="V8447">
        <v>1912</v>
      </c>
      <c r="W8447">
        <v>1</v>
      </c>
      <c r="X8447">
        <v>1</v>
      </c>
      <c r="Y8447" t="s">
        <v>4870</v>
      </c>
      <c r="Z8447" t="s">
        <v>103</v>
      </c>
      <c r="AA8447" t="s">
        <v>605</v>
      </c>
    </row>
    <row r="8448" spans="1:27">
      <c r="A8448" t="s">
        <v>28</v>
      </c>
      <c r="B8448">
        <v>1</v>
      </c>
      <c r="C8448">
        <v>117</v>
      </c>
      <c r="D8448" t="s">
        <v>265</v>
      </c>
      <c r="E8448">
        <v>1.957</v>
      </c>
      <c r="F8448">
        <v>1.1</v>
      </c>
      <c r="G8448">
        <v>0.02</v>
      </c>
      <c r="H8448">
        <v>1.11</v>
      </c>
      <c r="I8448">
        <v>1.81818181818182</v>
      </c>
      <c r="J8448">
        <v>100.909090909091</v>
      </c>
      <c r="K8448">
        <v>56.208482370976</v>
      </c>
      <c r="L8448">
        <v>1.02197240674502</v>
      </c>
      <c r="M8448">
        <v>-0.03</v>
      </c>
      <c r="N8448">
        <v>2.72727272727273</v>
      </c>
      <c r="O8448">
        <v>1.08</v>
      </c>
      <c r="P8448" t="s">
        <v>266</v>
      </c>
      <c r="R8448">
        <v>0</v>
      </c>
      <c r="S8448">
        <v>1926</v>
      </c>
      <c r="T8448">
        <v>1940</v>
      </c>
      <c r="U8448">
        <v>1931</v>
      </c>
      <c r="V8448">
        <v>1928</v>
      </c>
      <c r="W8448">
        <v>1</v>
      </c>
      <c r="X8448">
        <v>1</v>
      </c>
      <c r="Y8448" t="s">
        <v>6305</v>
      </c>
      <c r="Z8448" t="s">
        <v>103</v>
      </c>
      <c r="AA8448" t="s">
        <v>605</v>
      </c>
    </row>
    <row r="8449" spans="1:27">
      <c r="A8449" t="s">
        <v>28</v>
      </c>
      <c r="B8449">
        <v>1</v>
      </c>
      <c r="C8449">
        <v>118</v>
      </c>
      <c r="D8449" t="s">
        <v>265</v>
      </c>
      <c r="E8449">
        <v>2.055</v>
      </c>
      <c r="F8449">
        <v>1.7</v>
      </c>
      <c r="G8449">
        <v>0.136</v>
      </c>
      <c r="H8449">
        <v>1.592</v>
      </c>
      <c r="I8449">
        <v>8</v>
      </c>
      <c r="J8449">
        <v>93.6470588235294</v>
      </c>
      <c r="K8449">
        <v>82.7250608272506</v>
      </c>
      <c r="L8449">
        <v>6.61800486618005</v>
      </c>
      <c r="M8449">
        <v>-0.0280000000000002</v>
      </c>
      <c r="N8449">
        <v>1.64705882352943</v>
      </c>
      <c r="O8449">
        <v>1.564</v>
      </c>
      <c r="P8449" t="s">
        <v>266</v>
      </c>
      <c r="R8449">
        <v>0</v>
      </c>
      <c r="S8449">
        <v>1942</v>
      </c>
      <c r="T8449">
        <v>1956</v>
      </c>
      <c r="U8449">
        <v>1947</v>
      </c>
      <c r="V8449">
        <v>1944</v>
      </c>
      <c r="W8449">
        <v>1</v>
      </c>
      <c r="X8449">
        <v>1</v>
      </c>
      <c r="Y8449" t="s">
        <v>6306</v>
      </c>
      <c r="Z8449" t="s">
        <v>103</v>
      </c>
      <c r="AA8449" t="s">
        <v>605</v>
      </c>
    </row>
    <row r="8450" spans="1:27">
      <c r="A8450" t="s">
        <v>28</v>
      </c>
      <c r="B8450">
        <v>1</v>
      </c>
      <c r="C8450">
        <v>119</v>
      </c>
      <c r="D8450" t="s">
        <v>265</v>
      </c>
      <c r="E8450">
        <v>2.817</v>
      </c>
      <c r="F8450">
        <v>2.5</v>
      </c>
      <c r="G8450">
        <v>0.009</v>
      </c>
      <c r="H8450">
        <v>2.46</v>
      </c>
      <c r="I8450">
        <v>0.36</v>
      </c>
      <c r="J8450">
        <v>98.4</v>
      </c>
      <c r="K8450">
        <v>88.7468938587149</v>
      </c>
      <c r="L8450">
        <v>0.319488817891374</v>
      </c>
      <c r="M8450">
        <v>0.0310000000000001</v>
      </c>
      <c r="N8450">
        <v>1.24000000000001</v>
      </c>
      <c r="O8450">
        <v>2.491</v>
      </c>
      <c r="P8450" t="s">
        <v>266</v>
      </c>
      <c r="R8450">
        <v>0</v>
      </c>
      <c r="S8450">
        <v>1958</v>
      </c>
      <c r="T8450">
        <v>1972</v>
      </c>
      <c r="U8450">
        <v>1963</v>
      </c>
      <c r="V8450">
        <v>1960</v>
      </c>
      <c r="W8450">
        <v>1</v>
      </c>
      <c r="X8450">
        <v>1</v>
      </c>
      <c r="Y8450" t="s">
        <v>6307</v>
      </c>
      <c r="Z8450" t="s">
        <v>103</v>
      </c>
      <c r="AA8450" t="s">
        <v>605</v>
      </c>
    </row>
    <row r="8451" spans="1:27">
      <c r="A8451" t="s">
        <v>28</v>
      </c>
      <c r="B8451">
        <v>1</v>
      </c>
      <c r="C8451">
        <v>120</v>
      </c>
      <c r="D8451" t="s">
        <v>265</v>
      </c>
      <c r="E8451">
        <v>4.156</v>
      </c>
      <c r="F8451">
        <v>3.8</v>
      </c>
      <c r="G8451">
        <v>1.35</v>
      </c>
      <c r="H8451">
        <v>2.471</v>
      </c>
      <c r="I8451">
        <v>35.5263157894737</v>
      </c>
      <c r="J8451">
        <v>65.0263157894737</v>
      </c>
      <c r="K8451">
        <v>91.4340712223292</v>
      </c>
      <c r="L8451">
        <v>32.4831568816169</v>
      </c>
      <c r="M8451">
        <v>-0.0210000000000004</v>
      </c>
      <c r="N8451">
        <v>0.552631578947378</v>
      </c>
      <c r="O8451">
        <v>2.45</v>
      </c>
      <c r="P8451" t="s">
        <v>266</v>
      </c>
      <c r="R8451">
        <v>0</v>
      </c>
      <c r="S8451">
        <v>1974</v>
      </c>
      <c r="T8451">
        <v>1988</v>
      </c>
      <c r="U8451">
        <v>1979</v>
      </c>
      <c r="V8451">
        <v>1976</v>
      </c>
      <c r="W8451">
        <v>1</v>
      </c>
      <c r="X8451">
        <v>1</v>
      </c>
      <c r="Y8451" t="s">
        <v>6308</v>
      </c>
      <c r="Z8451" t="s">
        <v>103</v>
      </c>
      <c r="AA8451" t="s">
        <v>605</v>
      </c>
    </row>
    <row r="8452" spans="1:27">
      <c r="A8452" t="s">
        <v>28</v>
      </c>
      <c r="B8452">
        <v>1</v>
      </c>
      <c r="C8452">
        <v>121</v>
      </c>
      <c r="D8452" t="s">
        <v>265</v>
      </c>
      <c r="E8452">
        <v>6.206</v>
      </c>
      <c r="F8452">
        <v>3.1</v>
      </c>
      <c r="G8452">
        <v>0.025</v>
      </c>
      <c r="H8452">
        <v>3.031</v>
      </c>
      <c r="I8452">
        <v>0.806451612903226</v>
      </c>
      <c r="J8452">
        <v>97.7741935483871</v>
      </c>
      <c r="K8452">
        <v>49.9516596841766</v>
      </c>
      <c r="L8452">
        <v>0.402835965194973</v>
      </c>
      <c r="M8452">
        <v>0.044</v>
      </c>
      <c r="N8452">
        <v>1.41935483870968</v>
      </c>
      <c r="O8452">
        <v>3.075</v>
      </c>
      <c r="P8452" t="s">
        <v>266</v>
      </c>
      <c r="R8452">
        <v>0</v>
      </c>
      <c r="S8452">
        <v>1990</v>
      </c>
      <c r="T8452">
        <v>2004</v>
      </c>
      <c r="U8452">
        <v>1995</v>
      </c>
      <c r="V8452">
        <v>1992</v>
      </c>
      <c r="W8452">
        <v>1</v>
      </c>
      <c r="X8452">
        <v>1</v>
      </c>
      <c r="Y8452" t="s">
        <v>6309</v>
      </c>
      <c r="Z8452" t="s">
        <v>103</v>
      </c>
      <c r="AA8452" t="s">
        <v>605</v>
      </c>
    </row>
    <row r="8453" spans="1:27">
      <c r="A8453" t="s">
        <v>28</v>
      </c>
      <c r="B8453">
        <v>1</v>
      </c>
      <c r="C8453">
        <v>122</v>
      </c>
      <c r="D8453" t="s">
        <v>265</v>
      </c>
      <c r="E8453">
        <v>5.384</v>
      </c>
      <c r="F8453">
        <v>4.9</v>
      </c>
      <c r="G8453">
        <v>1.924</v>
      </c>
      <c r="H8453">
        <v>2.995</v>
      </c>
      <c r="I8453">
        <v>39.265306122449</v>
      </c>
      <c r="J8453">
        <v>61.1224489795918</v>
      </c>
      <c r="K8453">
        <v>91.0104011887073</v>
      </c>
      <c r="L8453">
        <v>35.7355126300149</v>
      </c>
      <c r="M8453">
        <v>-0.0190000000000001</v>
      </c>
      <c r="N8453">
        <v>0.387755102040819</v>
      </c>
      <c r="O8453">
        <v>2.976</v>
      </c>
      <c r="P8453" t="s">
        <v>266</v>
      </c>
      <c r="R8453">
        <v>0</v>
      </c>
      <c r="S8453">
        <v>2006</v>
      </c>
      <c r="T8453">
        <v>2020</v>
      </c>
      <c r="U8453">
        <v>2011</v>
      </c>
      <c r="V8453">
        <v>2008</v>
      </c>
      <c r="W8453">
        <v>1</v>
      </c>
      <c r="X8453">
        <v>1</v>
      </c>
      <c r="Y8453" t="s">
        <v>6310</v>
      </c>
      <c r="Z8453" t="s">
        <v>103</v>
      </c>
      <c r="AA8453" t="s">
        <v>605</v>
      </c>
    </row>
    <row r="8454" spans="1:27">
      <c r="A8454" t="s">
        <v>28</v>
      </c>
      <c r="B8454">
        <v>1</v>
      </c>
      <c r="C8454">
        <v>123</v>
      </c>
      <c r="D8454" t="s">
        <v>265</v>
      </c>
      <c r="E8454">
        <v>5.309</v>
      </c>
      <c r="F8454">
        <v>4.9</v>
      </c>
      <c r="G8454">
        <v>1.124</v>
      </c>
      <c r="H8454">
        <v>3.752</v>
      </c>
      <c r="I8454">
        <v>22.9387755102041</v>
      </c>
      <c r="J8454">
        <v>76.5714285714286</v>
      </c>
      <c r="K8454">
        <v>92.2961009606329</v>
      </c>
      <c r="L8454">
        <v>21.1715954040309</v>
      </c>
      <c r="M8454">
        <v>0.0240000000000009</v>
      </c>
      <c r="N8454">
        <v>0.489795918367365</v>
      </c>
      <c r="O8454">
        <v>3.776</v>
      </c>
      <c r="P8454" t="s">
        <v>266</v>
      </c>
      <c r="R8454">
        <v>0</v>
      </c>
      <c r="S8454">
        <v>2022</v>
      </c>
      <c r="T8454">
        <v>2036</v>
      </c>
      <c r="U8454">
        <v>2027</v>
      </c>
      <c r="V8454">
        <v>2024</v>
      </c>
      <c r="W8454">
        <v>1</v>
      </c>
      <c r="X8454">
        <v>1</v>
      </c>
      <c r="Y8454" t="s">
        <v>6311</v>
      </c>
      <c r="Z8454" t="s">
        <v>103</v>
      </c>
      <c r="AA8454" t="s">
        <v>605</v>
      </c>
    </row>
    <row r="8455" spans="1:27">
      <c r="A8455" t="s">
        <v>28</v>
      </c>
      <c r="B8455">
        <v>1</v>
      </c>
      <c r="C8455">
        <v>124</v>
      </c>
      <c r="D8455" t="s">
        <v>265</v>
      </c>
      <c r="E8455">
        <v>10.869</v>
      </c>
      <c r="F8455">
        <v>10.2</v>
      </c>
      <c r="G8455">
        <v>3.983</v>
      </c>
      <c r="H8455">
        <v>6.127</v>
      </c>
      <c r="I8455">
        <v>39.0490196078431</v>
      </c>
      <c r="J8455">
        <v>60.0686274509804</v>
      </c>
      <c r="K8455">
        <v>93.8448799337566</v>
      </c>
      <c r="L8455">
        <v>36.6455055662895</v>
      </c>
      <c r="M8455">
        <v>0.0899999999999999</v>
      </c>
      <c r="N8455">
        <v>0.882352941176469</v>
      </c>
      <c r="O8455">
        <v>6.217</v>
      </c>
      <c r="P8455" t="s">
        <v>266</v>
      </c>
      <c r="R8455">
        <v>0</v>
      </c>
      <c r="S8455">
        <v>2038</v>
      </c>
      <c r="T8455">
        <v>2052</v>
      </c>
      <c r="U8455">
        <v>2043</v>
      </c>
      <c r="V8455">
        <v>2040</v>
      </c>
      <c r="W8455">
        <v>1</v>
      </c>
      <c r="X8455">
        <v>1</v>
      </c>
      <c r="Y8455" t="s">
        <v>6312</v>
      </c>
      <c r="Z8455" t="s">
        <v>103</v>
      </c>
      <c r="AA8455" t="s">
        <v>605</v>
      </c>
    </row>
    <row r="8456" spans="1:27">
      <c r="A8456" t="s">
        <v>28</v>
      </c>
      <c r="B8456">
        <v>1</v>
      </c>
      <c r="C8456">
        <v>125</v>
      </c>
      <c r="D8456" t="s">
        <v>265</v>
      </c>
      <c r="E8456">
        <v>8.799</v>
      </c>
      <c r="F8456">
        <v>6.5</v>
      </c>
      <c r="G8456">
        <v>1.574</v>
      </c>
      <c r="H8456">
        <v>4.851</v>
      </c>
      <c r="I8456">
        <v>24.2153846153846</v>
      </c>
      <c r="J8456">
        <v>74.6307692307692</v>
      </c>
      <c r="K8456">
        <v>73.8720309126037</v>
      </c>
      <c r="L8456">
        <v>17.8883964086828</v>
      </c>
      <c r="M8456">
        <v>0.0750000000000002</v>
      </c>
      <c r="N8456">
        <v>1.15384615384616</v>
      </c>
      <c r="O8456">
        <v>4.926</v>
      </c>
      <c r="P8456" t="s">
        <v>266</v>
      </c>
      <c r="R8456">
        <v>0</v>
      </c>
      <c r="S8456">
        <v>2054</v>
      </c>
      <c r="T8456">
        <v>2068</v>
      </c>
      <c r="U8456">
        <v>2059</v>
      </c>
      <c r="V8456">
        <v>2056</v>
      </c>
      <c r="W8456">
        <v>1</v>
      </c>
      <c r="X8456">
        <v>1</v>
      </c>
      <c r="Y8456" t="s">
        <v>6313</v>
      </c>
      <c r="Z8456" t="s">
        <v>103</v>
      </c>
      <c r="AA8456" t="s">
        <v>605</v>
      </c>
    </row>
    <row r="8457" spans="1:27">
      <c r="A8457" t="s">
        <v>28</v>
      </c>
      <c r="B8457">
        <v>1</v>
      </c>
      <c r="C8457">
        <v>126</v>
      </c>
      <c r="D8457" t="s">
        <v>265</v>
      </c>
      <c r="E8457">
        <v>19.864</v>
      </c>
      <c r="F8457">
        <v>19.2</v>
      </c>
      <c r="G8457">
        <v>3.397</v>
      </c>
      <c r="H8457">
        <v>15.687</v>
      </c>
      <c r="I8457">
        <v>17.6927083333333</v>
      </c>
      <c r="J8457">
        <v>81.703125</v>
      </c>
      <c r="K8457">
        <v>96.6572694321385</v>
      </c>
      <c r="L8457">
        <v>17.1012887635924</v>
      </c>
      <c r="M8457">
        <v>0.116</v>
      </c>
      <c r="N8457">
        <v>0.604166666666665</v>
      </c>
      <c r="O8457">
        <v>15.803</v>
      </c>
      <c r="P8457" t="s">
        <v>266</v>
      </c>
      <c r="R8457">
        <v>0</v>
      </c>
      <c r="S8457">
        <v>2070</v>
      </c>
      <c r="T8457">
        <v>2084</v>
      </c>
      <c r="U8457">
        <v>2075</v>
      </c>
      <c r="V8457">
        <v>2072</v>
      </c>
      <c r="W8457">
        <v>1</v>
      </c>
      <c r="X8457">
        <v>1</v>
      </c>
      <c r="Y8457" t="s">
        <v>6314</v>
      </c>
      <c r="Z8457" t="s">
        <v>103</v>
      </c>
      <c r="AA8457" t="s">
        <v>605</v>
      </c>
    </row>
    <row r="8458" spans="1:27">
      <c r="A8458" t="s">
        <v>28</v>
      </c>
      <c r="B8458">
        <v>1</v>
      </c>
      <c r="C8458">
        <v>127</v>
      </c>
      <c r="D8458" t="s">
        <v>265</v>
      </c>
      <c r="E8458">
        <v>17.503</v>
      </c>
      <c r="F8458">
        <v>16.8</v>
      </c>
      <c r="G8458">
        <v>3.37</v>
      </c>
      <c r="H8458">
        <v>13.356</v>
      </c>
      <c r="I8458">
        <v>20.0595238095238</v>
      </c>
      <c r="J8458">
        <v>79.5</v>
      </c>
      <c r="K8458">
        <v>95.9835456778838</v>
      </c>
      <c r="L8458">
        <v>19.2538421984803</v>
      </c>
      <c r="M8458">
        <v>0.0740000000000016</v>
      </c>
      <c r="N8458">
        <v>0.4404761904762</v>
      </c>
      <c r="O8458">
        <v>13.43</v>
      </c>
      <c r="P8458" t="s">
        <v>266</v>
      </c>
      <c r="R8458">
        <v>0</v>
      </c>
      <c r="S8458">
        <v>2086</v>
      </c>
      <c r="T8458">
        <v>2100</v>
      </c>
      <c r="U8458">
        <v>2091</v>
      </c>
      <c r="V8458">
        <v>2088</v>
      </c>
      <c r="W8458">
        <v>1</v>
      </c>
      <c r="X8458">
        <v>1</v>
      </c>
      <c r="Y8458" t="s">
        <v>6315</v>
      </c>
      <c r="Z8458" t="s">
        <v>103</v>
      </c>
      <c r="AA8458" t="s">
        <v>605</v>
      </c>
    </row>
    <row r="8459" spans="1:27">
      <c r="A8459" t="s">
        <v>28</v>
      </c>
      <c r="B8459">
        <v>1</v>
      </c>
      <c r="C8459">
        <v>129</v>
      </c>
      <c r="D8459" t="s">
        <v>265</v>
      </c>
      <c r="E8459">
        <v>0.536</v>
      </c>
      <c r="F8459">
        <v>0.3</v>
      </c>
      <c r="G8459">
        <v>0.019</v>
      </c>
      <c r="H8459">
        <v>0.263</v>
      </c>
      <c r="I8459">
        <v>6.33333333333333</v>
      </c>
      <c r="J8459">
        <v>87.6666666666667</v>
      </c>
      <c r="K8459">
        <v>55.9701492537313</v>
      </c>
      <c r="L8459">
        <v>3.54477611940298</v>
      </c>
      <c r="M8459">
        <v>0.018</v>
      </c>
      <c r="N8459">
        <v>5.99999999999999</v>
      </c>
      <c r="O8459">
        <v>0.281</v>
      </c>
      <c r="P8459" t="s">
        <v>266</v>
      </c>
      <c r="R8459">
        <v>0</v>
      </c>
      <c r="S8459">
        <v>2123</v>
      </c>
      <c r="T8459">
        <v>2137</v>
      </c>
      <c r="U8459">
        <v>2128</v>
      </c>
      <c r="V8459">
        <v>2125</v>
      </c>
      <c r="W8459">
        <v>1</v>
      </c>
      <c r="X8459">
        <v>1</v>
      </c>
      <c r="Y8459" t="s">
        <v>3744</v>
      </c>
      <c r="Z8459" t="s">
        <v>103</v>
      </c>
      <c r="AA8459" t="s">
        <v>656</v>
      </c>
    </row>
    <row r="8460" spans="1:27">
      <c r="A8460" t="s">
        <v>28</v>
      </c>
      <c r="B8460">
        <v>1</v>
      </c>
      <c r="C8460">
        <v>130</v>
      </c>
      <c r="D8460" t="s">
        <v>265</v>
      </c>
      <c r="E8460">
        <v>0.332</v>
      </c>
      <c r="F8460">
        <v>0.2</v>
      </c>
      <c r="G8460">
        <v>0.018</v>
      </c>
      <c r="H8460">
        <v>0.183</v>
      </c>
      <c r="I8460">
        <v>9</v>
      </c>
      <c r="J8460">
        <v>91.5</v>
      </c>
      <c r="K8460">
        <v>60.2409638554217</v>
      </c>
      <c r="L8460">
        <v>5.42168674698795</v>
      </c>
      <c r="M8460">
        <v>-0.000999999999999973</v>
      </c>
      <c r="N8460">
        <v>0.499999999999987</v>
      </c>
      <c r="O8460">
        <v>0.182</v>
      </c>
      <c r="P8460" t="s">
        <v>266</v>
      </c>
      <c r="R8460">
        <v>0</v>
      </c>
      <c r="S8460">
        <v>2139</v>
      </c>
      <c r="T8460">
        <v>2153</v>
      </c>
      <c r="U8460">
        <v>2144</v>
      </c>
      <c r="V8460">
        <v>2141</v>
      </c>
      <c r="W8460">
        <v>1</v>
      </c>
      <c r="X8460">
        <v>1</v>
      </c>
      <c r="Y8460" t="s">
        <v>3749</v>
      </c>
      <c r="Z8460" t="s">
        <v>103</v>
      </c>
      <c r="AA8460" t="s">
        <v>656</v>
      </c>
    </row>
    <row r="8461" spans="1:27">
      <c r="A8461" t="s">
        <v>28</v>
      </c>
      <c r="B8461">
        <v>1</v>
      </c>
      <c r="C8461">
        <v>131</v>
      </c>
      <c r="D8461" t="s">
        <v>1503</v>
      </c>
      <c r="E8461">
        <v>0.806</v>
      </c>
      <c r="F8461">
        <v>0.3</v>
      </c>
      <c r="G8461">
        <v>0.025</v>
      </c>
      <c r="H8461">
        <v>0.201</v>
      </c>
      <c r="I8461">
        <v>8.33333333333333</v>
      </c>
      <c r="J8461">
        <v>67</v>
      </c>
      <c r="K8461">
        <v>37.2208436724566</v>
      </c>
      <c r="L8461">
        <v>3.10173697270471</v>
      </c>
      <c r="M8461">
        <v>0.074</v>
      </c>
      <c r="N8461">
        <v>24.6666666666667</v>
      </c>
      <c r="O8461">
        <v>0.275</v>
      </c>
      <c r="P8461" t="s">
        <v>266</v>
      </c>
      <c r="R8461">
        <v>0</v>
      </c>
      <c r="S8461">
        <v>2155</v>
      </c>
      <c r="T8461">
        <v>2169</v>
      </c>
      <c r="U8461">
        <v>2160</v>
      </c>
      <c r="V8461">
        <v>2157</v>
      </c>
      <c r="W8461">
        <v>1</v>
      </c>
      <c r="X8461">
        <v>1</v>
      </c>
      <c r="Y8461" t="s">
        <v>6316</v>
      </c>
      <c r="Z8461" t="s">
        <v>103</v>
      </c>
      <c r="AA8461" t="s">
        <v>656</v>
      </c>
    </row>
    <row r="8462" spans="1:27">
      <c r="A8462" t="s">
        <v>28</v>
      </c>
      <c r="B8462">
        <v>1</v>
      </c>
      <c r="C8462">
        <v>132</v>
      </c>
      <c r="D8462" t="s">
        <v>265</v>
      </c>
      <c r="E8462">
        <v>1.023</v>
      </c>
      <c r="F8462">
        <v>0.7</v>
      </c>
      <c r="G8462">
        <v>0.044</v>
      </c>
      <c r="H8462">
        <v>0.589</v>
      </c>
      <c r="I8462">
        <v>6.28571428571429</v>
      </c>
      <c r="J8462">
        <v>84.1428571428571</v>
      </c>
      <c r="K8462">
        <v>68.4261974584555</v>
      </c>
      <c r="L8462">
        <v>4.3010752688172</v>
      </c>
      <c r="M8462">
        <v>0.0669999999999999</v>
      </c>
      <c r="N8462">
        <v>9.57142857142856</v>
      </c>
      <c r="O8462">
        <v>0.656</v>
      </c>
      <c r="P8462" t="s">
        <v>266</v>
      </c>
      <c r="R8462">
        <v>0</v>
      </c>
      <c r="S8462">
        <v>2171</v>
      </c>
      <c r="T8462">
        <v>2185</v>
      </c>
      <c r="U8462">
        <v>2176</v>
      </c>
      <c r="V8462">
        <v>2173</v>
      </c>
      <c r="W8462">
        <v>1</v>
      </c>
      <c r="X8462">
        <v>1</v>
      </c>
      <c r="Y8462" t="s">
        <v>4868</v>
      </c>
      <c r="Z8462" t="s">
        <v>103</v>
      </c>
      <c r="AA8462" t="s">
        <v>656</v>
      </c>
    </row>
    <row r="8463" spans="1:27">
      <c r="A8463" t="s">
        <v>28</v>
      </c>
      <c r="B8463">
        <v>1</v>
      </c>
      <c r="C8463">
        <v>133</v>
      </c>
      <c r="D8463" t="s">
        <v>265</v>
      </c>
      <c r="E8463">
        <v>1.29</v>
      </c>
      <c r="F8463">
        <v>0.9</v>
      </c>
      <c r="G8463">
        <v>0.012</v>
      </c>
      <c r="H8463">
        <v>0.878</v>
      </c>
      <c r="I8463">
        <v>1.33333333333333</v>
      </c>
      <c r="J8463">
        <v>97.5555555555556</v>
      </c>
      <c r="K8463">
        <v>69.7674418604651</v>
      </c>
      <c r="L8463">
        <v>0.930232558139535</v>
      </c>
      <c r="M8463">
        <v>0.01</v>
      </c>
      <c r="N8463">
        <v>1.11111111111111</v>
      </c>
      <c r="O8463">
        <v>0.888</v>
      </c>
      <c r="P8463" t="s">
        <v>266</v>
      </c>
      <c r="R8463">
        <v>0</v>
      </c>
      <c r="S8463">
        <v>2187</v>
      </c>
      <c r="T8463">
        <v>2201</v>
      </c>
      <c r="U8463">
        <v>2192</v>
      </c>
      <c r="V8463">
        <v>2189</v>
      </c>
      <c r="W8463">
        <v>1</v>
      </c>
      <c r="X8463">
        <v>1</v>
      </c>
      <c r="Y8463" t="s">
        <v>4869</v>
      </c>
      <c r="Z8463" t="s">
        <v>103</v>
      </c>
      <c r="AA8463" t="s">
        <v>656</v>
      </c>
    </row>
    <row r="8464" spans="1:27">
      <c r="A8464" t="s">
        <v>28</v>
      </c>
      <c r="B8464">
        <v>1</v>
      </c>
      <c r="C8464">
        <v>134</v>
      </c>
      <c r="D8464" t="s">
        <v>265</v>
      </c>
      <c r="E8464">
        <v>1.437</v>
      </c>
      <c r="F8464">
        <v>1</v>
      </c>
      <c r="G8464">
        <v>0.157</v>
      </c>
      <c r="H8464">
        <v>0.796</v>
      </c>
      <c r="I8464">
        <v>15.7</v>
      </c>
      <c r="J8464">
        <v>79.6</v>
      </c>
      <c r="K8464">
        <v>69.589422407794</v>
      </c>
      <c r="L8464">
        <v>10.9255393180237</v>
      </c>
      <c r="M8464">
        <v>0.0469999999999999</v>
      </c>
      <c r="N8464">
        <v>4.69999999999999</v>
      </c>
      <c r="O8464">
        <v>0.843</v>
      </c>
      <c r="P8464" t="s">
        <v>266</v>
      </c>
      <c r="R8464">
        <v>0</v>
      </c>
      <c r="S8464">
        <v>2203</v>
      </c>
      <c r="T8464">
        <v>2217</v>
      </c>
      <c r="U8464">
        <v>2208</v>
      </c>
      <c r="V8464">
        <v>2205</v>
      </c>
      <c r="W8464">
        <v>1</v>
      </c>
      <c r="X8464">
        <v>1</v>
      </c>
      <c r="Y8464" t="s">
        <v>4870</v>
      </c>
      <c r="Z8464" t="s">
        <v>103</v>
      </c>
      <c r="AA8464" t="s">
        <v>656</v>
      </c>
    </row>
    <row r="8465" spans="1:27">
      <c r="A8465" t="s">
        <v>28</v>
      </c>
      <c r="B8465">
        <v>1</v>
      </c>
      <c r="C8465">
        <v>135</v>
      </c>
      <c r="D8465" t="s">
        <v>265</v>
      </c>
      <c r="E8465">
        <v>1.772</v>
      </c>
      <c r="F8465">
        <v>1.3</v>
      </c>
      <c r="G8465">
        <v>0.156</v>
      </c>
      <c r="H8465">
        <v>1.131</v>
      </c>
      <c r="I8465">
        <v>12</v>
      </c>
      <c r="J8465">
        <v>87</v>
      </c>
      <c r="K8465">
        <v>73.3634311512415</v>
      </c>
      <c r="L8465">
        <v>8.80361173814898</v>
      </c>
      <c r="M8465">
        <v>0.0130000000000001</v>
      </c>
      <c r="N8465">
        <v>1.00000000000001</v>
      </c>
      <c r="O8465">
        <v>1.144</v>
      </c>
      <c r="P8465" t="s">
        <v>266</v>
      </c>
      <c r="R8465">
        <v>0</v>
      </c>
      <c r="S8465">
        <v>2219</v>
      </c>
      <c r="T8465">
        <v>2233</v>
      </c>
      <c r="U8465">
        <v>2224</v>
      </c>
      <c r="V8465">
        <v>2221</v>
      </c>
      <c r="W8465">
        <v>1</v>
      </c>
      <c r="X8465">
        <v>1</v>
      </c>
      <c r="Y8465" t="s">
        <v>6317</v>
      </c>
      <c r="Z8465" t="s">
        <v>103</v>
      </c>
      <c r="AA8465" t="s">
        <v>656</v>
      </c>
    </row>
    <row r="8466" spans="1:27">
      <c r="A8466" t="s">
        <v>28</v>
      </c>
      <c r="B8466">
        <v>1</v>
      </c>
      <c r="C8466">
        <v>136</v>
      </c>
      <c r="D8466" t="s">
        <v>265</v>
      </c>
      <c r="E8466">
        <v>2.114</v>
      </c>
      <c r="F8466">
        <v>1.7</v>
      </c>
      <c r="G8466">
        <v>0.142</v>
      </c>
      <c r="H8466">
        <v>1.559</v>
      </c>
      <c r="I8466">
        <v>8.35294117647059</v>
      </c>
      <c r="J8466">
        <v>91.7058823529412</v>
      </c>
      <c r="K8466">
        <v>80.4162724692526</v>
      </c>
      <c r="L8466">
        <v>6.71712393566698</v>
      </c>
      <c r="M8466">
        <v>-0.00099999999999989</v>
      </c>
      <c r="N8466">
        <v>0.0588235294117582</v>
      </c>
      <c r="O8466">
        <v>1.558</v>
      </c>
      <c r="P8466" t="s">
        <v>266</v>
      </c>
      <c r="R8466">
        <v>0</v>
      </c>
      <c r="S8466">
        <v>2235</v>
      </c>
      <c r="T8466">
        <v>2249</v>
      </c>
      <c r="U8466">
        <v>2240</v>
      </c>
      <c r="V8466">
        <v>2237</v>
      </c>
      <c r="W8466">
        <v>1</v>
      </c>
      <c r="X8466">
        <v>1</v>
      </c>
      <c r="Y8466" t="s">
        <v>6318</v>
      </c>
      <c r="Z8466" t="s">
        <v>103</v>
      </c>
      <c r="AA8466" t="s">
        <v>656</v>
      </c>
    </row>
    <row r="8467" spans="1:27">
      <c r="A8467" t="s">
        <v>28</v>
      </c>
      <c r="B8467">
        <v>1</v>
      </c>
      <c r="C8467">
        <v>137</v>
      </c>
      <c r="D8467" t="s">
        <v>265</v>
      </c>
      <c r="E8467">
        <v>2.661</v>
      </c>
      <c r="F8467">
        <v>2.2</v>
      </c>
      <c r="G8467">
        <v>0.136</v>
      </c>
      <c r="H8467">
        <v>2.02</v>
      </c>
      <c r="I8467">
        <v>6.18181818181818</v>
      </c>
      <c r="J8467">
        <v>91.8181818181818</v>
      </c>
      <c r="K8467">
        <v>82.6756858323938</v>
      </c>
      <c r="L8467">
        <v>5.1108605787298</v>
      </c>
      <c r="M8467">
        <v>0.044</v>
      </c>
      <c r="N8467">
        <v>2</v>
      </c>
      <c r="O8467">
        <v>2.064</v>
      </c>
      <c r="P8467" t="s">
        <v>266</v>
      </c>
      <c r="R8467">
        <v>0</v>
      </c>
      <c r="S8467">
        <v>2251</v>
      </c>
      <c r="T8467">
        <v>2265</v>
      </c>
      <c r="U8467">
        <v>2256</v>
      </c>
      <c r="V8467">
        <v>2253</v>
      </c>
      <c r="W8467">
        <v>1</v>
      </c>
      <c r="X8467">
        <v>1</v>
      </c>
      <c r="Y8467" t="s">
        <v>6319</v>
      </c>
      <c r="Z8467" t="s">
        <v>103</v>
      </c>
      <c r="AA8467" t="s">
        <v>656</v>
      </c>
    </row>
    <row r="8468" spans="1:27">
      <c r="A8468" t="s">
        <v>28</v>
      </c>
      <c r="B8468">
        <v>1</v>
      </c>
      <c r="C8468">
        <v>138</v>
      </c>
      <c r="D8468" t="s">
        <v>265</v>
      </c>
      <c r="E8468">
        <v>4.279</v>
      </c>
      <c r="F8468">
        <v>3.7</v>
      </c>
      <c r="G8468">
        <v>1.357</v>
      </c>
      <c r="H8468">
        <v>2.246</v>
      </c>
      <c r="I8468">
        <v>36.6756756756757</v>
      </c>
      <c r="J8468">
        <v>60.7027027027027</v>
      </c>
      <c r="K8468">
        <v>86.4688011217574</v>
      </c>
      <c r="L8468">
        <v>31.7130170600608</v>
      </c>
      <c r="M8468">
        <v>0.0970000000000004</v>
      </c>
      <c r="N8468">
        <v>2.62162162162163</v>
      </c>
      <c r="O8468">
        <v>2.343</v>
      </c>
      <c r="P8468" t="s">
        <v>266</v>
      </c>
      <c r="R8468">
        <v>0</v>
      </c>
      <c r="S8468">
        <v>2267</v>
      </c>
      <c r="T8468">
        <v>2281</v>
      </c>
      <c r="U8468">
        <v>2272</v>
      </c>
      <c r="V8468">
        <v>2269</v>
      </c>
      <c r="W8468">
        <v>1</v>
      </c>
      <c r="X8468">
        <v>1</v>
      </c>
      <c r="Y8468" t="s">
        <v>6320</v>
      </c>
      <c r="Z8468" t="s">
        <v>103</v>
      </c>
      <c r="AA8468" t="s">
        <v>656</v>
      </c>
    </row>
    <row r="8469" spans="1:27">
      <c r="A8469" t="s">
        <v>28</v>
      </c>
      <c r="B8469">
        <v>1</v>
      </c>
      <c r="C8469">
        <v>139</v>
      </c>
      <c r="D8469" t="s">
        <v>265</v>
      </c>
      <c r="E8469">
        <v>6.584</v>
      </c>
      <c r="F8469">
        <v>2.7</v>
      </c>
      <c r="G8469">
        <v>0.02</v>
      </c>
      <c r="H8469">
        <v>2.62</v>
      </c>
      <c r="I8469">
        <v>0.740740740740741</v>
      </c>
      <c r="J8469">
        <v>97.037037037037</v>
      </c>
      <c r="K8469">
        <v>41.0085054678007</v>
      </c>
      <c r="L8469">
        <v>0.303766707168894</v>
      </c>
      <c r="M8469">
        <v>0.0600000000000001</v>
      </c>
      <c r="N8469">
        <v>2.22222222222222</v>
      </c>
      <c r="O8469">
        <v>2.68</v>
      </c>
      <c r="P8469" t="s">
        <v>266</v>
      </c>
      <c r="R8469">
        <v>0</v>
      </c>
      <c r="S8469">
        <v>2283</v>
      </c>
      <c r="T8469">
        <v>2297</v>
      </c>
      <c r="U8469">
        <v>2288</v>
      </c>
      <c r="V8469">
        <v>2285</v>
      </c>
      <c r="W8469">
        <v>1</v>
      </c>
      <c r="X8469">
        <v>1</v>
      </c>
      <c r="Y8469" t="s">
        <v>6321</v>
      </c>
      <c r="Z8469" t="s">
        <v>103</v>
      </c>
      <c r="AA8469" t="s">
        <v>656</v>
      </c>
    </row>
    <row r="8470" spans="1:27">
      <c r="A8470" t="s">
        <v>28</v>
      </c>
      <c r="B8470">
        <v>1</v>
      </c>
      <c r="C8470">
        <v>140</v>
      </c>
      <c r="D8470" t="s">
        <v>265</v>
      </c>
      <c r="E8470">
        <v>4.85</v>
      </c>
      <c r="F8470">
        <v>4.2</v>
      </c>
      <c r="G8470">
        <v>0.663</v>
      </c>
      <c r="H8470">
        <v>3.524</v>
      </c>
      <c r="I8470">
        <v>15.7857142857143</v>
      </c>
      <c r="J8470">
        <v>83.9047619047619</v>
      </c>
      <c r="K8470">
        <v>86.5979381443299</v>
      </c>
      <c r="L8470">
        <v>13.6701030927835</v>
      </c>
      <c r="M8470">
        <v>0.0129999999999999</v>
      </c>
      <c r="N8470">
        <v>0.309523809523807</v>
      </c>
      <c r="O8470">
        <v>3.537</v>
      </c>
      <c r="P8470" t="s">
        <v>266</v>
      </c>
      <c r="R8470">
        <v>0</v>
      </c>
      <c r="S8470">
        <v>2299</v>
      </c>
      <c r="T8470">
        <v>2313</v>
      </c>
      <c r="U8470">
        <v>2304</v>
      </c>
      <c r="V8470">
        <v>2301</v>
      </c>
      <c r="W8470">
        <v>1</v>
      </c>
      <c r="X8470">
        <v>1</v>
      </c>
      <c r="Y8470" t="s">
        <v>6322</v>
      </c>
      <c r="Z8470" t="s">
        <v>103</v>
      </c>
      <c r="AA8470" t="s">
        <v>656</v>
      </c>
    </row>
    <row r="8471" spans="1:27">
      <c r="A8471" t="s">
        <v>28</v>
      </c>
      <c r="B8471">
        <v>1</v>
      </c>
      <c r="C8471">
        <v>141</v>
      </c>
      <c r="D8471" t="s">
        <v>265</v>
      </c>
      <c r="E8471">
        <v>5.529</v>
      </c>
      <c r="F8471">
        <v>4.9</v>
      </c>
      <c r="G8471">
        <v>1.893</v>
      </c>
      <c r="H8471">
        <v>2.963</v>
      </c>
      <c r="I8471">
        <v>38.6326530612245</v>
      </c>
      <c r="J8471">
        <v>60.469387755102</v>
      </c>
      <c r="K8471">
        <v>88.62362090794</v>
      </c>
      <c r="L8471">
        <v>34.2376559956593</v>
      </c>
      <c r="M8471">
        <v>0.0440000000000005</v>
      </c>
      <c r="N8471">
        <v>0.897959183673479</v>
      </c>
      <c r="O8471">
        <v>3.007</v>
      </c>
      <c r="P8471" t="s">
        <v>266</v>
      </c>
      <c r="R8471">
        <v>0</v>
      </c>
      <c r="S8471">
        <v>2315</v>
      </c>
      <c r="T8471">
        <v>2329</v>
      </c>
      <c r="U8471">
        <v>2320</v>
      </c>
      <c r="V8471">
        <v>2317</v>
      </c>
      <c r="W8471">
        <v>1</v>
      </c>
      <c r="X8471">
        <v>1</v>
      </c>
      <c r="Y8471" t="s">
        <v>6323</v>
      </c>
      <c r="Z8471" t="s">
        <v>103</v>
      </c>
      <c r="AA8471" t="s">
        <v>656</v>
      </c>
    </row>
    <row r="8472" spans="1:27">
      <c r="A8472" t="s">
        <v>28</v>
      </c>
      <c r="B8472">
        <v>1</v>
      </c>
      <c r="C8472">
        <v>142</v>
      </c>
      <c r="D8472" t="s">
        <v>265</v>
      </c>
      <c r="E8472">
        <v>9.297</v>
      </c>
      <c r="F8472">
        <v>8.7</v>
      </c>
      <c r="G8472">
        <v>0.024</v>
      </c>
      <c r="H8472">
        <v>8.587</v>
      </c>
      <c r="I8472">
        <v>0.275862068965517</v>
      </c>
      <c r="J8472">
        <v>98.7011494252874</v>
      </c>
      <c r="K8472">
        <v>93.5785737334624</v>
      </c>
      <c r="L8472">
        <v>0.258147789609551</v>
      </c>
      <c r="M8472">
        <v>0.0890000000000004</v>
      </c>
      <c r="N8472">
        <v>1.02298850574713</v>
      </c>
      <c r="O8472">
        <v>8.676</v>
      </c>
      <c r="P8472" t="s">
        <v>266</v>
      </c>
      <c r="R8472">
        <v>0</v>
      </c>
      <c r="S8472">
        <v>2331</v>
      </c>
      <c r="T8472">
        <v>2345</v>
      </c>
      <c r="U8472">
        <v>2336</v>
      </c>
      <c r="V8472">
        <v>2333</v>
      </c>
      <c r="W8472">
        <v>1</v>
      </c>
      <c r="X8472">
        <v>1</v>
      </c>
      <c r="Y8472" t="s">
        <v>6324</v>
      </c>
      <c r="Z8472" t="s">
        <v>103</v>
      </c>
      <c r="AA8472" t="s">
        <v>656</v>
      </c>
    </row>
    <row r="8473" spans="1:27">
      <c r="A8473" t="s">
        <v>28</v>
      </c>
      <c r="B8473">
        <v>1</v>
      </c>
      <c r="C8473">
        <v>143</v>
      </c>
      <c r="D8473" t="s">
        <v>265</v>
      </c>
      <c r="E8473">
        <v>7.646</v>
      </c>
      <c r="F8473">
        <v>5.2</v>
      </c>
      <c r="G8473">
        <v>1.644</v>
      </c>
      <c r="H8473">
        <v>3.521</v>
      </c>
      <c r="I8473">
        <v>31.6153846153846</v>
      </c>
      <c r="J8473">
        <v>67.7115384615385</v>
      </c>
      <c r="K8473">
        <v>68.0094166884646</v>
      </c>
      <c r="L8473">
        <v>21.5014386607376</v>
      </c>
      <c r="M8473">
        <v>0.0350000000000001</v>
      </c>
      <c r="N8473">
        <v>0.673076923076926</v>
      </c>
      <c r="O8473">
        <v>3.556</v>
      </c>
      <c r="P8473" t="s">
        <v>266</v>
      </c>
      <c r="R8473">
        <v>0</v>
      </c>
      <c r="S8473">
        <v>2347</v>
      </c>
      <c r="T8473">
        <v>2361</v>
      </c>
      <c r="U8473">
        <v>2352</v>
      </c>
      <c r="V8473">
        <v>2349</v>
      </c>
      <c r="W8473">
        <v>1</v>
      </c>
      <c r="X8473">
        <v>1</v>
      </c>
      <c r="Y8473" t="s">
        <v>6325</v>
      </c>
      <c r="Z8473" t="s">
        <v>103</v>
      </c>
      <c r="AA8473" t="s">
        <v>656</v>
      </c>
    </row>
    <row r="8474" spans="1:27">
      <c r="A8474" t="s">
        <v>28</v>
      </c>
      <c r="B8474">
        <v>1</v>
      </c>
      <c r="C8474">
        <v>144</v>
      </c>
      <c r="D8474" t="s">
        <v>265</v>
      </c>
      <c r="E8474">
        <v>16.647</v>
      </c>
      <c r="F8474">
        <v>15.9</v>
      </c>
      <c r="G8474">
        <v>3.442</v>
      </c>
      <c r="H8474">
        <v>12.415</v>
      </c>
      <c r="I8474">
        <v>21.6477987421384</v>
      </c>
      <c r="J8474">
        <v>78.0817610062893</v>
      </c>
      <c r="K8474">
        <v>95.5127049918904</v>
      </c>
      <c r="L8474">
        <v>20.6763981498168</v>
      </c>
      <c r="M8474">
        <v>0.043000000000001</v>
      </c>
      <c r="N8474">
        <v>0.270440251572334</v>
      </c>
      <c r="O8474">
        <v>12.458</v>
      </c>
      <c r="P8474" t="s">
        <v>266</v>
      </c>
      <c r="R8474">
        <v>0</v>
      </c>
      <c r="S8474">
        <v>2363</v>
      </c>
      <c r="T8474">
        <v>2377</v>
      </c>
      <c r="U8474">
        <v>2368</v>
      </c>
      <c r="V8474">
        <v>2365</v>
      </c>
      <c r="W8474">
        <v>1</v>
      </c>
      <c r="X8474">
        <v>1</v>
      </c>
      <c r="Y8474" t="s">
        <v>6326</v>
      </c>
      <c r="Z8474" t="s">
        <v>103</v>
      </c>
      <c r="AA8474" t="s">
        <v>656</v>
      </c>
    </row>
    <row r="8475" spans="1:27">
      <c r="A8475" t="s">
        <v>28</v>
      </c>
      <c r="B8475">
        <v>1</v>
      </c>
      <c r="C8475">
        <v>145</v>
      </c>
      <c r="D8475" t="s">
        <v>265</v>
      </c>
      <c r="E8475">
        <v>14.54</v>
      </c>
      <c r="F8475">
        <v>13.8</v>
      </c>
      <c r="G8475">
        <v>13.171</v>
      </c>
      <c r="H8475">
        <v>0.583</v>
      </c>
      <c r="I8475">
        <v>95.4420289855072</v>
      </c>
      <c r="J8475">
        <v>4.22463768115942</v>
      </c>
      <c r="K8475">
        <v>94.9105914718019</v>
      </c>
      <c r="L8475">
        <v>90.5845942228336</v>
      </c>
      <c r="M8475">
        <v>0.0460000000000012</v>
      </c>
      <c r="N8475">
        <v>0.333333333333342</v>
      </c>
      <c r="O8475">
        <v>0.629000000000001</v>
      </c>
      <c r="P8475" t="s">
        <v>266</v>
      </c>
      <c r="R8475">
        <v>0</v>
      </c>
      <c r="S8475">
        <v>2379</v>
      </c>
      <c r="T8475">
        <v>2393</v>
      </c>
      <c r="U8475">
        <v>2384</v>
      </c>
      <c r="V8475">
        <v>2381</v>
      </c>
      <c r="W8475">
        <v>1</v>
      </c>
      <c r="X8475">
        <v>1</v>
      </c>
      <c r="Y8475" t="s">
        <v>6327</v>
      </c>
      <c r="Z8475" t="s">
        <v>103</v>
      </c>
      <c r="AA8475" t="s">
        <v>656</v>
      </c>
    </row>
    <row r="8476" spans="1:27">
      <c r="A8476" t="s">
        <v>28</v>
      </c>
      <c r="B8476">
        <v>1</v>
      </c>
      <c r="C8476">
        <v>146</v>
      </c>
      <c r="D8476" t="s">
        <v>265</v>
      </c>
      <c r="E8476">
        <v>13.316</v>
      </c>
      <c r="F8476">
        <v>12.6</v>
      </c>
      <c r="G8476">
        <v>6.287</v>
      </c>
      <c r="H8476">
        <v>6.202</v>
      </c>
      <c r="I8476">
        <v>49.8968253968254</v>
      </c>
      <c r="J8476">
        <v>49.2222222222222</v>
      </c>
      <c r="K8476">
        <v>94.6230099128867</v>
      </c>
      <c r="L8476">
        <v>47.2138780414539</v>
      </c>
      <c r="M8476">
        <v>0.110999999999999</v>
      </c>
      <c r="N8476">
        <v>0.880952380952372</v>
      </c>
      <c r="O8476">
        <v>6.313</v>
      </c>
      <c r="P8476" t="s">
        <v>266</v>
      </c>
      <c r="R8476">
        <v>0</v>
      </c>
      <c r="S8476">
        <v>2395</v>
      </c>
      <c r="T8476">
        <v>2409</v>
      </c>
      <c r="U8476">
        <v>2400</v>
      </c>
      <c r="V8476">
        <v>2397</v>
      </c>
      <c r="W8476">
        <v>1</v>
      </c>
      <c r="X8476">
        <v>1</v>
      </c>
      <c r="Y8476" t="s">
        <v>6328</v>
      </c>
      <c r="Z8476" t="s">
        <v>103</v>
      </c>
      <c r="AA8476" t="s">
        <v>656</v>
      </c>
    </row>
    <row r="8477" spans="1:27">
      <c r="A8477" t="s">
        <v>28</v>
      </c>
      <c r="B8477">
        <v>1</v>
      </c>
      <c r="C8477">
        <v>148</v>
      </c>
      <c r="D8477" t="s">
        <v>265</v>
      </c>
      <c r="E8477">
        <v>0.532</v>
      </c>
      <c r="F8477">
        <v>0.3</v>
      </c>
      <c r="G8477">
        <v>0.028</v>
      </c>
      <c r="H8477">
        <v>0.236</v>
      </c>
      <c r="I8477">
        <v>9.33333333333333</v>
      </c>
      <c r="J8477">
        <v>78.6666666666667</v>
      </c>
      <c r="K8477">
        <v>56.390977443609</v>
      </c>
      <c r="L8477">
        <v>5.26315789473684</v>
      </c>
      <c r="M8477">
        <v>0.036</v>
      </c>
      <c r="N8477">
        <v>12</v>
      </c>
      <c r="O8477">
        <v>0.272</v>
      </c>
      <c r="P8477" t="s">
        <v>266</v>
      </c>
      <c r="R8477">
        <v>0</v>
      </c>
      <c r="S8477">
        <v>2432</v>
      </c>
      <c r="T8477">
        <v>2446</v>
      </c>
      <c r="U8477">
        <v>2437</v>
      </c>
      <c r="V8477">
        <v>2434</v>
      </c>
      <c r="W8477">
        <v>1</v>
      </c>
      <c r="X8477">
        <v>1</v>
      </c>
      <c r="Y8477" t="s">
        <v>3744</v>
      </c>
      <c r="Z8477" t="s">
        <v>103</v>
      </c>
      <c r="AA8477" t="s">
        <v>703</v>
      </c>
    </row>
    <row r="8478" spans="1:27">
      <c r="A8478" t="s">
        <v>28</v>
      </c>
      <c r="B8478">
        <v>1</v>
      </c>
      <c r="C8478">
        <v>149</v>
      </c>
      <c r="D8478" t="s">
        <v>265</v>
      </c>
      <c r="E8478">
        <v>0.601</v>
      </c>
      <c r="F8478">
        <v>0.2</v>
      </c>
      <c r="G8478">
        <v>0.021</v>
      </c>
      <c r="H8478">
        <v>0.17</v>
      </c>
      <c r="I8478">
        <v>10.5</v>
      </c>
      <c r="J8478">
        <v>85</v>
      </c>
      <c r="K8478">
        <v>33.2778702163062</v>
      </c>
      <c r="L8478">
        <v>3.49417637271215</v>
      </c>
      <c r="M8478">
        <v>0.00900000000000001</v>
      </c>
      <c r="N8478">
        <v>4.5</v>
      </c>
      <c r="O8478">
        <v>0.179</v>
      </c>
      <c r="P8478" t="s">
        <v>266</v>
      </c>
      <c r="R8478">
        <v>0</v>
      </c>
      <c r="S8478">
        <v>2448</v>
      </c>
      <c r="T8478">
        <v>2462</v>
      </c>
      <c r="U8478">
        <v>2453</v>
      </c>
      <c r="V8478">
        <v>2450</v>
      </c>
      <c r="W8478">
        <v>1</v>
      </c>
      <c r="X8478">
        <v>1</v>
      </c>
      <c r="Y8478" t="s">
        <v>3762</v>
      </c>
      <c r="Z8478" t="s">
        <v>103</v>
      </c>
      <c r="AA8478" t="s">
        <v>703</v>
      </c>
    </row>
    <row r="8479" spans="1:27">
      <c r="A8479" t="s">
        <v>28</v>
      </c>
      <c r="B8479">
        <v>1</v>
      </c>
      <c r="C8479">
        <v>150</v>
      </c>
      <c r="D8479" t="s">
        <v>265</v>
      </c>
      <c r="E8479">
        <v>0.86</v>
      </c>
      <c r="F8479">
        <v>0.6</v>
      </c>
      <c r="G8479">
        <v>0.026</v>
      </c>
      <c r="H8479">
        <v>0.537</v>
      </c>
      <c r="I8479">
        <v>4.33333333333333</v>
      </c>
      <c r="J8479">
        <v>89.5</v>
      </c>
      <c r="K8479">
        <v>69.7674418604651</v>
      </c>
      <c r="L8479">
        <v>3.02325581395349</v>
      </c>
      <c r="M8479">
        <v>0.0369999999999999</v>
      </c>
      <c r="N8479">
        <v>6.16666666666665</v>
      </c>
      <c r="O8479">
        <v>0.574</v>
      </c>
      <c r="P8479" t="s">
        <v>266</v>
      </c>
      <c r="R8479">
        <v>0</v>
      </c>
      <c r="S8479">
        <v>2464</v>
      </c>
      <c r="T8479">
        <v>2478</v>
      </c>
      <c r="U8479">
        <v>2469</v>
      </c>
      <c r="V8479">
        <v>2466</v>
      </c>
      <c r="W8479">
        <v>1</v>
      </c>
      <c r="X8479">
        <v>1</v>
      </c>
      <c r="Y8479" t="s">
        <v>4870</v>
      </c>
      <c r="Z8479" t="s">
        <v>103</v>
      </c>
      <c r="AA8479" t="s">
        <v>703</v>
      </c>
    </row>
    <row r="8480" spans="1:27">
      <c r="A8480" t="s">
        <v>28</v>
      </c>
      <c r="B8480">
        <v>1</v>
      </c>
      <c r="C8480">
        <v>151</v>
      </c>
      <c r="D8480" t="s">
        <v>265</v>
      </c>
      <c r="E8480">
        <v>1.231</v>
      </c>
      <c r="F8480">
        <v>1</v>
      </c>
      <c r="G8480">
        <v>0.028</v>
      </c>
      <c r="H8480">
        <v>0.91</v>
      </c>
      <c r="I8480">
        <v>2.8</v>
      </c>
      <c r="J8480">
        <v>91</v>
      </c>
      <c r="K8480">
        <v>81.2347684809098</v>
      </c>
      <c r="L8480">
        <v>2.27457351746547</v>
      </c>
      <c r="M8480">
        <v>0.0619999999999999</v>
      </c>
      <c r="N8480">
        <v>6.19999999999999</v>
      </c>
      <c r="O8480">
        <v>0.972</v>
      </c>
      <c r="P8480" t="s">
        <v>266</v>
      </c>
      <c r="R8480">
        <v>0</v>
      </c>
      <c r="S8480">
        <v>2480</v>
      </c>
      <c r="T8480">
        <v>2494</v>
      </c>
      <c r="U8480">
        <v>2485</v>
      </c>
      <c r="V8480">
        <v>2482</v>
      </c>
      <c r="W8480">
        <v>1</v>
      </c>
      <c r="X8480">
        <v>1</v>
      </c>
      <c r="Y8480" t="s">
        <v>4870</v>
      </c>
      <c r="Z8480" t="s">
        <v>103</v>
      </c>
      <c r="AA8480" t="s">
        <v>703</v>
      </c>
    </row>
    <row r="8481" spans="1:27">
      <c r="A8481" t="s">
        <v>28</v>
      </c>
      <c r="B8481">
        <v>1</v>
      </c>
      <c r="C8481">
        <v>152</v>
      </c>
      <c r="D8481" t="s">
        <v>265</v>
      </c>
      <c r="E8481">
        <v>1.255</v>
      </c>
      <c r="F8481">
        <v>1</v>
      </c>
      <c r="G8481">
        <v>0.014</v>
      </c>
      <c r="H8481">
        <v>0.937</v>
      </c>
      <c r="I8481">
        <v>1.4</v>
      </c>
      <c r="J8481">
        <v>93.7</v>
      </c>
      <c r="K8481">
        <v>79.6812749003984</v>
      </c>
      <c r="L8481">
        <v>1.11553784860558</v>
      </c>
      <c r="M8481">
        <v>0.0489999999999999</v>
      </c>
      <c r="N8481">
        <v>4.89999999999999</v>
      </c>
      <c r="O8481">
        <v>0.986</v>
      </c>
      <c r="P8481" t="s">
        <v>266</v>
      </c>
      <c r="R8481">
        <v>0</v>
      </c>
      <c r="S8481">
        <v>2496</v>
      </c>
      <c r="T8481">
        <v>2510</v>
      </c>
      <c r="U8481">
        <v>2501</v>
      </c>
      <c r="V8481">
        <v>2498</v>
      </c>
      <c r="W8481">
        <v>1</v>
      </c>
      <c r="X8481">
        <v>1</v>
      </c>
      <c r="Y8481" t="s">
        <v>4870</v>
      </c>
      <c r="Z8481" t="s">
        <v>103</v>
      </c>
      <c r="AA8481" t="s">
        <v>703</v>
      </c>
    </row>
    <row r="8482" spans="1:27">
      <c r="A8482" t="s">
        <v>28</v>
      </c>
      <c r="B8482">
        <v>1</v>
      </c>
      <c r="C8482">
        <v>153</v>
      </c>
      <c r="D8482" t="s">
        <v>265</v>
      </c>
      <c r="E8482">
        <v>2.266</v>
      </c>
      <c r="F8482">
        <v>1.2</v>
      </c>
      <c r="G8482">
        <v>0.027</v>
      </c>
      <c r="H8482">
        <v>1.128</v>
      </c>
      <c r="I8482">
        <v>2.25</v>
      </c>
      <c r="J8482">
        <v>94</v>
      </c>
      <c r="K8482">
        <v>52.9567519858782</v>
      </c>
      <c r="L8482">
        <v>1.19152691968226</v>
      </c>
      <c r="M8482">
        <v>0.0450000000000002</v>
      </c>
      <c r="N8482">
        <v>3.75000000000001</v>
      </c>
      <c r="O8482">
        <v>1.173</v>
      </c>
      <c r="P8482" t="s">
        <v>266</v>
      </c>
      <c r="R8482">
        <v>0</v>
      </c>
      <c r="S8482">
        <v>2512</v>
      </c>
      <c r="T8482">
        <v>2526</v>
      </c>
      <c r="U8482">
        <v>2517</v>
      </c>
      <c r="V8482">
        <v>2514</v>
      </c>
      <c r="W8482">
        <v>1</v>
      </c>
      <c r="X8482">
        <v>1</v>
      </c>
      <c r="Y8482" t="s">
        <v>6257</v>
      </c>
      <c r="Z8482" t="s">
        <v>103</v>
      </c>
      <c r="AA8482" t="s">
        <v>703</v>
      </c>
    </row>
    <row r="8483" spans="1:27">
      <c r="A8483" t="s">
        <v>28</v>
      </c>
      <c r="B8483">
        <v>1</v>
      </c>
      <c r="C8483">
        <v>154</v>
      </c>
      <c r="D8483" t="s">
        <v>265</v>
      </c>
      <c r="E8483">
        <v>2.193</v>
      </c>
      <c r="F8483">
        <v>1.8</v>
      </c>
      <c r="G8483">
        <v>0.009</v>
      </c>
      <c r="H8483">
        <v>1.815</v>
      </c>
      <c r="I8483">
        <v>0.5</v>
      </c>
      <c r="J8483">
        <v>100.833333333333</v>
      </c>
      <c r="K8483">
        <v>82.0793433652531</v>
      </c>
      <c r="L8483">
        <v>0.410396716826265</v>
      </c>
      <c r="M8483">
        <v>-0.0239999999999998</v>
      </c>
      <c r="N8483">
        <v>1.33333333333332</v>
      </c>
      <c r="O8483">
        <v>1.791</v>
      </c>
      <c r="P8483" t="s">
        <v>266</v>
      </c>
      <c r="R8483">
        <v>0</v>
      </c>
      <c r="S8483">
        <v>2528</v>
      </c>
      <c r="T8483">
        <v>2542</v>
      </c>
      <c r="U8483">
        <v>2533</v>
      </c>
      <c r="V8483">
        <v>2530</v>
      </c>
      <c r="W8483">
        <v>1</v>
      </c>
      <c r="X8483">
        <v>1</v>
      </c>
      <c r="Y8483" t="s">
        <v>6258</v>
      </c>
      <c r="Z8483" t="s">
        <v>103</v>
      </c>
      <c r="AA8483" t="s">
        <v>703</v>
      </c>
    </row>
    <row r="8484" spans="1:27">
      <c r="A8484" t="s">
        <v>28</v>
      </c>
      <c r="B8484">
        <v>1</v>
      </c>
      <c r="C8484">
        <v>155</v>
      </c>
      <c r="D8484" t="s">
        <v>265</v>
      </c>
      <c r="E8484">
        <v>3.17</v>
      </c>
      <c r="F8484">
        <v>2.8</v>
      </c>
      <c r="G8484">
        <v>0.021</v>
      </c>
      <c r="H8484">
        <v>2.713</v>
      </c>
      <c r="I8484">
        <v>0.75</v>
      </c>
      <c r="J8484">
        <v>96.8928571428572</v>
      </c>
      <c r="K8484">
        <v>88.3280757097792</v>
      </c>
      <c r="L8484">
        <v>0.662460567823344</v>
      </c>
      <c r="M8484">
        <v>0.0659999999999998</v>
      </c>
      <c r="N8484">
        <v>2.35714285714285</v>
      </c>
      <c r="O8484">
        <v>2.779</v>
      </c>
      <c r="P8484" t="s">
        <v>266</v>
      </c>
      <c r="R8484">
        <v>0</v>
      </c>
      <c r="S8484">
        <v>2544</v>
      </c>
      <c r="T8484">
        <v>2558</v>
      </c>
      <c r="U8484">
        <v>2549</v>
      </c>
      <c r="V8484">
        <v>2546</v>
      </c>
      <c r="W8484">
        <v>1</v>
      </c>
      <c r="X8484">
        <v>1</v>
      </c>
      <c r="Y8484" t="s">
        <v>6259</v>
      </c>
      <c r="Z8484" t="s">
        <v>103</v>
      </c>
      <c r="AA8484" t="s">
        <v>703</v>
      </c>
    </row>
    <row r="8485" spans="1:27">
      <c r="A8485" t="s">
        <v>28</v>
      </c>
      <c r="B8485">
        <v>1</v>
      </c>
      <c r="C8485">
        <v>156</v>
      </c>
      <c r="D8485" t="s">
        <v>265</v>
      </c>
      <c r="E8485">
        <v>4.394</v>
      </c>
      <c r="F8485">
        <v>4</v>
      </c>
      <c r="G8485">
        <v>0.026</v>
      </c>
      <c r="H8485">
        <v>3.935</v>
      </c>
      <c r="I8485">
        <v>0.65</v>
      </c>
      <c r="J8485">
        <v>98.375</v>
      </c>
      <c r="K8485">
        <v>91.0332271279017</v>
      </c>
      <c r="L8485">
        <v>0.591715976331361</v>
      </c>
      <c r="M8485">
        <v>0.0390000000000001</v>
      </c>
      <c r="N8485">
        <v>0.975000000000004</v>
      </c>
      <c r="O8485">
        <v>3.974</v>
      </c>
      <c r="P8485" t="s">
        <v>266</v>
      </c>
      <c r="R8485">
        <v>0</v>
      </c>
      <c r="S8485">
        <v>2560</v>
      </c>
      <c r="T8485">
        <v>2574</v>
      </c>
      <c r="U8485">
        <v>2565</v>
      </c>
      <c r="V8485">
        <v>2562</v>
      </c>
      <c r="W8485">
        <v>1</v>
      </c>
      <c r="X8485">
        <v>1</v>
      </c>
      <c r="Y8485" t="s">
        <v>6260</v>
      </c>
      <c r="Z8485" t="s">
        <v>103</v>
      </c>
      <c r="AA8485" t="s">
        <v>703</v>
      </c>
    </row>
    <row r="8486" spans="1:27">
      <c r="A8486" t="s">
        <v>28</v>
      </c>
      <c r="B8486">
        <v>1</v>
      </c>
      <c r="C8486">
        <v>157</v>
      </c>
      <c r="D8486" t="s">
        <v>265</v>
      </c>
      <c r="E8486">
        <v>6.082</v>
      </c>
      <c r="F8486">
        <v>2.8</v>
      </c>
      <c r="G8486">
        <v>0.016</v>
      </c>
      <c r="H8486">
        <v>2.752</v>
      </c>
      <c r="I8486">
        <v>0.571428571428572</v>
      </c>
      <c r="J8486">
        <v>98.2857142857143</v>
      </c>
      <c r="K8486">
        <v>46.0374876685301</v>
      </c>
      <c r="L8486">
        <v>0.263071358105886</v>
      </c>
      <c r="M8486">
        <v>0.032</v>
      </c>
      <c r="N8486">
        <v>1.14285714285714</v>
      </c>
      <c r="O8486">
        <v>2.784</v>
      </c>
      <c r="P8486" t="s">
        <v>266</v>
      </c>
      <c r="R8486">
        <v>0</v>
      </c>
      <c r="S8486">
        <v>2576</v>
      </c>
      <c r="T8486">
        <v>2590</v>
      </c>
      <c r="U8486">
        <v>2581</v>
      </c>
      <c r="V8486">
        <v>2578</v>
      </c>
      <c r="W8486">
        <v>1</v>
      </c>
      <c r="X8486">
        <v>1</v>
      </c>
      <c r="Y8486" t="s">
        <v>6261</v>
      </c>
      <c r="Z8486" t="s">
        <v>103</v>
      </c>
      <c r="AA8486" t="s">
        <v>703</v>
      </c>
    </row>
    <row r="8487" spans="1:27">
      <c r="A8487" t="s">
        <v>28</v>
      </c>
      <c r="B8487">
        <v>1</v>
      </c>
      <c r="C8487">
        <v>158</v>
      </c>
      <c r="D8487" t="s">
        <v>265</v>
      </c>
      <c r="E8487">
        <v>5.055</v>
      </c>
      <c r="F8487">
        <v>4.4</v>
      </c>
      <c r="G8487">
        <v>0.009</v>
      </c>
      <c r="H8487">
        <v>4.382</v>
      </c>
      <c r="I8487">
        <v>0.204545454545455</v>
      </c>
      <c r="J8487">
        <v>99.5909090909091</v>
      </c>
      <c r="K8487">
        <v>87.0425321463897</v>
      </c>
      <c r="L8487">
        <v>0.178041543026706</v>
      </c>
      <c r="M8487">
        <v>0.00900000000000034</v>
      </c>
      <c r="N8487">
        <v>0.204545454545462</v>
      </c>
      <c r="O8487">
        <v>4.391</v>
      </c>
      <c r="P8487" t="s">
        <v>266</v>
      </c>
      <c r="R8487">
        <v>0</v>
      </c>
      <c r="S8487">
        <v>2592</v>
      </c>
      <c r="T8487">
        <v>2606</v>
      </c>
      <c r="U8487">
        <v>2597</v>
      </c>
      <c r="V8487">
        <v>2594</v>
      </c>
      <c r="W8487">
        <v>1</v>
      </c>
      <c r="X8487">
        <v>1</v>
      </c>
      <c r="Y8487" t="s">
        <v>6262</v>
      </c>
      <c r="Z8487" t="s">
        <v>103</v>
      </c>
      <c r="AA8487" t="s">
        <v>703</v>
      </c>
    </row>
    <row r="8488" spans="1:27">
      <c r="A8488" t="s">
        <v>28</v>
      </c>
      <c r="B8488">
        <v>1</v>
      </c>
      <c r="C8488">
        <v>159</v>
      </c>
      <c r="D8488" t="s">
        <v>265</v>
      </c>
      <c r="E8488">
        <v>5.259</v>
      </c>
      <c r="F8488">
        <v>4.7</v>
      </c>
      <c r="G8488">
        <v>0.014</v>
      </c>
      <c r="H8488">
        <v>4.584</v>
      </c>
      <c r="I8488">
        <v>0.297872340425532</v>
      </c>
      <c r="J8488">
        <v>97.531914893617</v>
      </c>
      <c r="K8488">
        <v>89.3706027761932</v>
      </c>
      <c r="L8488">
        <v>0.266210306141852</v>
      </c>
      <c r="M8488">
        <v>0.102</v>
      </c>
      <c r="N8488">
        <v>2.17021276595745</v>
      </c>
      <c r="O8488">
        <v>4.686</v>
      </c>
      <c r="P8488" t="s">
        <v>266</v>
      </c>
      <c r="R8488">
        <v>0</v>
      </c>
      <c r="S8488">
        <v>2608</v>
      </c>
      <c r="T8488">
        <v>2622</v>
      </c>
      <c r="U8488">
        <v>2613</v>
      </c>
      <c r="V8488">
        <v>2610</v>
      </c>
      <c r="W8488">
        <v>1</v>
      </c>
      <c r="X8488">
        <v>1</v>
      </c>
      <c r="Y8488" t="s">
        <v>6263</v>
      </c>
      <c r="Z8488" t="s">
        <v>103</v>
      </c>
      <c r="AA8488" t="s">
        <v>703</v>
      </c>
    </row>
    <row r="8489" spans="1:27">
      <c r="A8489" t="s">
        <v>28</v>
      </c>
      <c r="B8489">
        <v>1</v>
      </c>
      <c r="C8489">
        <v>160</v>
      </c>
      <c r="D8489" t="s">
        <v>265</v>
      </c>
      <c r="E8489">
        <v>10.023</v>
      </c>
      <c r="F8489">
        <v>9.4</v>
      </c>
      <c r="G8489">
        <v>4.243</v>
      </c>
      <c r="H8489">
        <v>5.057</v>
      </c>
      <c r="I8489">
        <v>45.1382978723404</v>
      </c>
      <c r="J8489">
        <v>53.7978723404255</v>
      </c>
      <c r="K8489">
        <v>93.7842961189265</v>
      </c>
      <c r="L8489">
        <v>42.3326349396388</v>
      </c>
      <c r="M8489">
        <v>0.0999999999999996</v>
      </c>
      <c r="N8489">
        <v>1.06382978723404</v>
      </c>
      <c r="O8489">
        <v>5.157</v>
      </c>
      <c r="P8489" t="s">
        <v>266</v>
      </c>
      <c r="R8489">
        <v>0</v>
      </c>
      <c r="S8489">
        <v>2624</v>
      </c>
      <c r="T8489">
        <v>2638</v>
      </c>
      <c r="U8489">
        <v>2629</v>
      </c>
      <c r="V8489">
        <v>2626</v>
      </c>
      <c r="W8489">
        <v>1</v>
      </c>
      <c r="X8489">
        <v>1</v>
      </c>
      <c r="Y8489" t="s">
        <v>6264</v>
      </c>
      <c r="Z8489" t="s">
        <v>103</v>
      </c>
      <c r="AA8489" t="s">
        <v>703</v>
      </c>
    </row>
    <row r="8490" spans="1:27">
      <c r="A8490" t="s">
        <v>28</v>
      </c>
      <c r="B8490">
        <v>1</v>
      </c>
      <c r="C8490">
        <v>161</v>
      </c>
      <c r="D8490" t="s">
        <v>265</v>
      </c>
      <c r="E8490">
        <v>8.627</v>
      </c>
      <c r="F8490">
        <v>6.1</v>
      </c>
      <c r="G8490">
        <v>1.712</v>
      </c>
      <c r="H8490">
        <v>4.32</v>
      </c>
      <c r="I8490">
        <v>28.0655737704918</v>
      </c>
      <c r="J8490">
        <v>70.8196721311475</v>
      </c>
      <c r="K8490">
        <v>70.7082415671728</v>
      </c>
      <c r="L8490">
        <v>19.8446736988524</v>
      </c>
      <c r="M8490">
        <v>0.0679999999999996</v>
      </c>
      <c r="N8490">
        <v>1.11475409836065</v>
      </c>
      <c r="O8490">
        <v>4.388</v>
      </c>
      <c r="P8490" t="s">
        <v>266</v>
      </c>
      <c r="R8490">
        <v>0</v>
      </c>
      <c r="S8490">
        <v>2640</v>
      </c>
      <c r="T8490">
        <v>2654</v>
      </c>
      <c r="U8490">
        <v>2645</v>
      </c>
      <c r="V8490">
        <v>2642</v>
      </c>
      <c r="W8490">
        <v>1</v>
      </c>
      <c r="X8490">
        <v>1</v>
      </c>
      <c r="Y8490" t="s">
        <v>6329</v>
      </c>
      <c r="Z8490" t="s">
        <v>103</v>
      </c>
      <c r="AA8490" t="s">
        <v>703</v>
      </c>
    </row>
    <row r="8491" spans="1:27">
      <c r="A8491" t="s">
        <v>28</v>
      </c>
      <c r="B8491">
        <v>1</v>
      </c>
      <c r="C8491">
        <v>162</v>
      </c>
      <c r="D8491" t="s">
        <v>265</v>
      </c>
      <c r="E8491">
        <v>19.34</v>
      </c>
      <c r="F8491">
        <v>18.4</v>
      </c>
      <c r="G8491">
        <v>3.623</v>
      </c>
      <c r="H8491">
        <v>14.74</v>
      </c>
      <c r="I8491">
        <v>19.6902173913044</v>
      </c>
      <c r="J8491">
        <v>80.1086956521739</v>
      </c>
      <c r="K8491">
        <v>95.1396070320579</v>
      </c>
      <c r="L8491">
        <v>18.7331954498449</v>
      </c>
      <c r="M8491">
        <v>0.036999999999999</v>
      </c>
      <c r="N8491">
        <v>0.201086956521734</v>
      </c>
      <c r="O8491">
        <v>14.777</v>
      </c>
      <c r="P8491" t="s">
        <v>266</v>
      </c>
      <c r="R8491">
        <v>0</v>
      </c>
      <c r="S8491">
        <v>2656</v>
      </c>
      <c r="T8491">
        <v>2670</v>
      </c>
      <c r="U8491">
        <v>2661</v>
      </c>
      <c r="V8491">
        <v>2658</v>
      </c>
      <c r="W8491">
        <v>1</v>
      </c>
      <c r="X8491">
        <v>1</v>
      </c>
      <c r="Y8491" t="s">
        <v>6330</v>
      </c>
      <c r="Z8491" t="s">
        <v>103</v>
      </c>
      <c r="AA8491" t="s">
        <v>703</v>
      </c>
    </row>
    <row r="8492" spans="1:27">
      <c r="A8492" t="s">
        <v>28</v>
      </c>
      <c r="B8492">
        <v>1</v>
      </c>
      <c r="C8492">
        <v>163</v>
      </c>
      <c r="D8492" t="s">
        <v>265</v>
      </c>
      <c r="E8492">
        <v>17.258</v>
      </c>
      <c r="F8492">
        <v>16.5</v>
      </c>
      <c r="G8492">
        <v>3.586</v>
      </c>
      <c r="H8492">
        <v>12.846</v>
      </c>
      <c r="I8492">
        <v>21.7333333333333</v>
      </c>
      <c r="J8492">
        <v>77.8545454545455</v>
      </c>
      <c r="K8492">
        <v>95.6078340479778</v>
      </c>
      <c r="L8492">
        <v>20.7787692664272</v>
      </c>
      <c r="M8492">
        <v>0.0680000000000014</v>
      </c>
      <c r="N8492">
        <v>0.412121212121221</v>
      </c>
      <c r="O8492">
        <v>12.914</v>
      </c>
      <c r="P8492" t="s">
        <v>266</v>
      </c>
      <c r="R8492">
        <v>0</v>
      </c>
      <c r="S8492">
        <v>2672</v>
      </c>
      <c r="T8492">
        <v>2686</v>
      </c>
      <c r="U8492">
        <v>2677</v>
      </c>
      <c r="V8492">
        <v>2674</v>
      </c>
      <c r="W8492">
        <v>1</v>
      </c>
      <c r="X8492">
        <v>1</v>
      </c>
      <c r="Y8492" t="s">
        <v>6331</v>
      </c>
      <c r="Z8492" t="s">
        <v>103</v>
      </c>
      <c r="AA8492" t="s">
        <v>703</v>
      </c>
    </row>
    <row r="8493" spans="1:27">
      <c r="A8493" t="s">
        <v>28</v>
      </c>
      <c r="B8493">
        <v>1</v>
      </c>
      <c r="C8493">
        <v>164</v>
      </c>
      <c r="D8493" t="s">
        <v>265</v>
      </c>
      <c r="E8493">
        <v>12.992</v>
      </c>
      <c r="F8493">
        <v>12.2</v>
      </c>
      <c r="G8493">
        <v>6.434</v>
      </c>
      <c r="H8493">
        <v>5.69</v>
      </c>
      <c r="I8493">
        <v>52.7377049180328</v>
      </c>
      <c r="J8493">
        <v>46.6393442622951</v>
      </c>
      <c r="K8493">
        <v>93.9039408866995</v>
      </c>
      <c r="L8493">
        <v>49.5227832512315</v>
      </c>
      <c r="M8493">
        <v>0.0759999999999987</v>
      </c>
      <c r="N8493">
        <v>0.622950819672121</v>
      </c>
      <c r="O8493">
        <v>5.766</v>
      </c>
      <c r="P8493" t="s">
        <v>266</v>
      </c>
      <c r="R8493">
        <v>0</v>
      </c>
      <c r="S8493">
        <v>2688</v>
      </c>
      <c r="T8493">
        <v>2702</v>
      </c>
      <c r="U8493">
        <v>2693</v>
      </c>
      <c r="V8493">
        <v>2690</v>
      </c>
      <c r="W8493">
        <v>1</v>
      </c>
      <c r="X8493">
        <v>1</v>
      </c>
      <c r="Y8493" t="s">
        <v>6332</v>
      </c>
      <c r="Z8493" t="s">
        <v>103</v>
      </c>
      <c r="AA8493" t="s">
        <v>703</v>
      </c>
    </row>
    <row r="8494" spans="1:27">
      <c r="A8494" t="s">
        <v>28</v>
      </c>
      <c r="B8494">
        <v>1</v>
      </c>
      <c r="C8494">
        <v>166</v>
      </c>
      <c r="D8494" t="s">
        <v>265</v>
      </c>
      <c r="E8494">
        <v>0.568</v>
      </c>
      <c r="F8494">
        <v>0.3</v>
      </c>
      <c r="G8494">
        <v>0.019</v>
      </c>
      <c r="H8494">
        <v>0.224</v>
      </c>
      <c r="I8494">
        <v>6.33333333333333</v>
      </c>
      <c r="J8494">
        <v>74.6666666666667</v>
      </c>
      <c r="K8494">
        <v>52.8169014084507</v>
      </c>
      <c r="L8494">
        <v>3.34507042253521</v>
      </c>
      <c r="M8494">
        <v>0.057</v>
      </c>
      <c r="N8494">
        <v>19</v>
      </c>
      <c r="O8494">
        <v>0.281</v>
      </c>
      <c r="P8494" t="s">
        <v>266</v>
      </c>
      <c r="R8494">
        <v>0</v>
      </c>
      <c r="S8494">
        <v>2725</v>
      </c>
      <c r="T8494">
        <v>2739</v>
      </c>
      <c r="U8494">
        <v>2730</v>
      </c>
      <c r="V8494">
        <v>2727</v>
      </c>
      <c r="W8494">
        <v>1</v>
      </c>
      <c r="X8494">
        <v>1</v>
      </c>
      <c r="Y8494" t="s">
        <v>3744</v>
      </c>
      <c r="Z8494" t="s">
        <v>103</v>
      </c>
      <c r="AA8494" t="s">
        <v>749</v>
      </c>
    </row>
    <row r="8495" spans="1:27">
      <c r="A8495" t="s">
        <v>28</v>
      </c>
      <c r="B8495">
        <v>1</v>
      </c>
      <c r="C8495">
        <v>167</v>
      </c>
      <c r="D8495" t="s">
        <v>265</v>
      </c>
      <c r="E8495">
        <v>0.557</v>
      </c>
      <c r="F8495">
        <v>0.2</v>
      </c>
      <c r="G8495">
        <v>0.009</v>
      </c>
      <c r="H8495">
        <v>0.163</v>
      </c>
      <c r="I8495">
        <v>4.5</v>
      </c>
      <c r="J8495">
        <v>81.5</v>
      </c>
      <c r="K8495">
        <v>35.9066427289048</v>
      </c>
      <c r="L8495">
        <v>1.61579892280072</v>
      </c>
      <c r="M8495">
        <v>0.028</v>
      </c>
      <c r="N8495">
        <v>14</v>
      </c>
      <c r="O8495">
        <v>0.191</v>
      </c>
      <c r="P8495" t="s">
        <v>266</v>
      </c>
      <c r="R8495">
        <v>0</v>
      </c>
      <c r="S8495">
        <v>2741</v>
      </c>
      <c r="T8495">
        <v>2755</v>
      </c>
      <c r="U8495">
        <v>2746</v>
      </c>
      <c r="V8495">
        <v>2743</v>
      </c>
      <c r="W8495">
        <v>1</v>
      </c>
      <c r="X8495">
        <v>1</v>
      </c>
      <c r="Y8495" t="s">
        <v>3762</v>
      </c>
      <c r="Z8495" t="s">
        <v>103</v>
      </c>
      <c r="AA8495" t="s">
        <v>749</v>
      </c>
    </row>
    <row r="8496" spans="1:27">
      <c r="A8496" t="s">
        <v>28</v>
      </c>
      <c r="B8496">
        <v>1</v>
      </c>
      <c r="C8496">
        <v>168</v>
      </c>
      <c r="D8496" t="s">
        <v>265</v>
      </c>
      <c r="E8496">
        <v>1.149</v>
      </c>
      <c r="F8496">
        <v>0.6</v>
      </c>
      <c r="G8496">
        <v>0.017</v>
      </c>
      <c r="H8496">
        <v>0.572</v>
      </c>
      <c r="I8496">
        <v>2.83333333333333</v>
      </c>
      <c r="J8496">
        <v>95.3333333333333</v>
      </c>
      <c r="K8496">
        <v>52.2193211488251</v>
      </c>
      <c r="L8496">
        <v>1.47954743255004</v>
      </c>
      <c r="M8496">
        <v>0.011</v>
      </c>
      <c r="N8496">
        <v>1.83333333333334</v>
      </c>
      <c r="O8496">
        <v>0.583</v>
      </c>
      <c r="P8496" t="s">
        <v>266</v>
      </c>
      <c r="R8496">
        <v>0</v>
      </c>
      <c r="S8496">
        <v>2757</v>
      </c>
      <c r="T8496">
        <v>2771</v>
      </c>
      <c r="U8496">
        <v>2762</v>
      </c>
      <c r="V8496">
        <v>2759</v>
      </c>
      <c r="W8496">
        <v>1</v>
      </c>
      <c r="X8496">
        <v>1</v>
      </c>
      <c r="Y8496" t="s">
        <v>4957</v>
      </c>
      <c r="Z8496" t="s">
        <v>103</v>
      </c>
      <c r="AA8496" t="s">
        <v>749</v>
      </c>
    </row>
    <row r="8497" spans="1:27">
      <c r="A8497" t="s">
        <v>28</v>
      </c>
      <c r="B8497">
        <v>1</v>
      </c>
      <c r="C8497">
        <v>169</v>
      </c>
      <c r="D8497" t="s">
        <v>265</v>
      </c>
      <c r="E8497">
        <v>1.242</v>
      </c>
      <c r="F8497">
        <v>1</v>
      </c>
      <c r="G8497">
        <v>0.021</v>
      </c>
      <c r="H8497">
        <v>0.887</v>
      </c>
      <c r="I8497">
        <v>2.1</v>
      </c>
      <c r="J8497">
        <v>88.7</v>
      </c>
      <c r="K8497">
        <v>80.5152979066023</v>
      </c>
      <c r="L8497">
        <v>1.69082125603865</v>
      </c>
      <c r="M8497">
        <v>0.092</v>
      </c>
      <c r="N8497">
        <v>9.2</v>
      </c>
      <c r="O8497">
        <v>0.979</v>
      </c>
      <c r="P8497" t="s">
        <v>266</v>
      </c>
      <c r="R8497">
        <v>0</v>
      </c>
      <c r="S8497">
        <v>2773</v>
      </c>
      <c r="T8497">
        <v>2787</v>
      </c>
      <c r="U8497">
        <v>2778</v>
      </c>
      <c r="V8497">
        <v>2775</v>
      </c>
      <c r="W8497">
        <v>1</v>
      </c>
      <c r="X8497">
        <v>1</v>
      </c>
      <c r="Y8497" t="s">
        <v>4869</v>
      </c>
      <c r="Z8497" t="s">
        <v>103</v>
      </c>
      <c r="AA8497" t="s">
        <v>749</v>
      </c>
    </row>
    <row r="8498" spans="1:27">
      <c r="A8498" t="s">
        <v>28</v>
      </c>
      <c r="B8498">
        <v>1</v>
      </c>
      <c r="C8498">
        <v>170</v>
      </c>
      <c r="D8498" t="s">
        <v>265</v>
      </c>
      <c r="E8498">
        <v>1.299</v>
      </c>
      <c r="F8498">
        <v>1</v>
      </c>
      <c r="G8498">
        <v>0.017</v>
      </c>
      <c r="H8498">
        <v>0.915</v>
      </c>
      <c r="I8498">
        <v>1.7</v>
      </c>
      <c r="J8498">
        <v>91.5</v>
      </c>
      <c r="K8498">
        <v>76.9822940723634</v>
      </c>
      <c r="L8498">
        <v>1.30869899923018</v>
      </c>
      <c r="M8498">
        <v>0.0679999999999999</v>
      </c>
      <c r="N8498">
        <v>6.8</v>
      </c>
      <c r="O8498">
        <v>0.983</v>
      </c>
      <c r="P8498" t="s">
        <v>266</v>
      </c>
      <c r="R8498">
        <v>0</v>
      </c>
      <c r="S8498">
        <v>2789</v>
      </c>
      <c r="T8498">
        <v>2803</v>
      </c>
      <c r="U8498">
        <v>2794</v>
      </c>
      <c r="V8498">
        <v>2791</v>
      </c>
      <c r="W8498">
        <v>1</v>
      </c>
      <c r="X8498">
        <v>1</v>
      </c>
      <c r="Y8498" t="s">
        <v>4870</v>
      </c>
      <c r="Z8498" t="s">
        <v>103</v>
      </c>
      <c r="AA8498" t="s">
        <v>749</v>
      </c>
    </row>
    <row r="8499" spans="1:27">
      <c r="A8499" t="s">
        <v>28</v>
      </c>
      <c r="B8499">
        <v>1</v>
      </c>
      <c r="C8499">
        <v>171</v>
      </c>
      <c r="D8499" t="s">
        <v>265</v>
      </c>
      <c r="E8499">
        <v>2.567</v>
      </c>
      <c r="F8499">
        <v>1.9</v>
      </c>
      <c r="G8499">
        <v>0.017</v>
      </c>
      <c r="H8499">
        <v>1.829</v>
      </c>
      <c r="I8499">
        <v>0.894736842105263</v>
      </c>
      <c r="J8499">
        <v>96.2631578947368</v>
      </c>
      <c r="K8499">
        <v>74.016361511492</v>
      </c>
      <c r="L8499">
        <v>0.662251655629139</v>
      </c>
      <c r="M8499">
        <v>0.054</v>
      </c>
      <c r="N8499">
        <v>2.8421052631579</v>
      </c>
      <c r="O8499">
        <v>1.883</v>
      </c>
      <c r="P8499" t="s">
        <v>266</v>
      </c>
      <c r="R8499">
        <v>0</v>
      </c>
      <c r="S8499">
        <v>2805</v>
      </c>
      <c r="T8499">
        <v>2819</v>
      </c>
      <c r="U8499">
        <v>2810</v>
      </c>
      <c r="V8499">
        <v>2807</v>
      </c>
      <c r="W8499">
        <v>1</v>
      </c>
      <c r="X8499">
        <v>1</v>
      </c>
      <c r="Y8499" t="s">
        <v>6333</v>
      </c>
      <c r="Z8499" t="s">
        <v>103</v>
      </c>
      <c r="AA8499" t="s">
        <v>749</v>
      </c>
    </row>
    <row r="8500" spans="1:27">
      <c r="A8500" t="s">
        <v>28</v>
      </c>
      <c r="B8500">
        <v>1</v>
      </c>
      <c r="C8500">
        <v>172</v>
      </c>
      <c r="D8500" t="s">
        <v>265</v>
      </c>
      <c r="E8500">
        <v>2.294</v>
      </c>
      <c r="F8500">
        <v>1.7</v>
      </c>
      <c r="G8500">
        <v>0.017</v>
      </c>
      <c r="H8500">
        <v>1.585</v>
      </c>
      <c r="I8500">
        <v>1</v>
      </c>
      <c r="J8500">
        <v>93.2352941176471</v>
      </c>
      <c r="K8500">
        <v>74.1063644289451</v>
      </c>
      <c r="L8500">
        <v>0.741063644289451</v>
      </c>
      <c r="M8500">
        <v>0.0980000000000001</v>
      </c>
      <c r="N8500">
        <v>5.76470588235295</v>
      </c>
      <c r="O8500">
        <v>1.683</v>
      </c>
      <c r="P8500" t="s">
        <v>266</v>
      </c>
      <c r="R8500">
        <v>0</v>
      </c>
      <c r="S8500">
        <v>2821</v>
      </c>
      <c r="T8500">
        <v>2835</v>
      </c>
      <c r="U8500">
        <v>2826</v>
      </c>
      <c r="V8500">
        <v>2823</v>
      </c>
      <c r="W8500">
        <v>1</v>
      </c>
      <c r="X8500">
        <v>1</v>
      </c>
      <c r="Y8500" t="s">
        <v>6334</v>
      </c>
      <c r="Z8500" t="s">
        <v>103</v>
      </c>
      <c r="AA8500" t="s">
        <v>749</v>
      </c>
    </row>
    <row r="8501" spans="1:27">
      <c r="A8501" t="s">
        <v>28</v>
      </c>
      <c r="B8501">
        <v>1</v>
      </c>
      <c r="C8501">
        <v>173</v>
      </c>
      <c r="D8501" t="s">
        <v>265</v>
      </c>
      <c r="E8501">
        <v>2.439</v>
      </c>
      <c r="F8501">
        <v>2.1</v>
      </c>
      <c r="G8501">
        <v>0.028</v>
      </c>
      <c r="H8501">
        <v>2.086</v>
      </c>
      <c r="I8501">
        <v>1.33333333333333</v>
      </c>
      <c r="J8501">
        <v>99.3333333333333</v>
      </c>
      <c r="K8501">
        <v>86.1008610086101</v>
      </c>
      <c r="L8501">
        <v>1.1480114801148</v>
      </c>
      <c r="M8501">
        <v>-0.0139999999999998</v>
      </c>
      <c r="N8501">
        <v>0.666666666666657</v>
      </c>
      <c r="O8501">
        <v>2.072</v>
      </c>
      <c r="P8501" t="s">
        <v>266</v>
      </c>
      <c r="R8501">
        <v>0</v>
      </c>
      <c r="S8501">
        <v>2837</v>
      </c>
      <c r="T8501">
        <v>2851</v>
      </c>
      <c r="U8501">
        <v>2842</v>
      </c>
      <c r="V8501">
        <v>2839</v>
      </c>
      <c r="W8501">
        <v>1</v>
      </c>
      <c r="X8501">
        <v>1</v>
      </c>
      <c r="Y8501" t="s">
        <v>6335</v>
      </c>
      <c r="Z8501" t="s">
        <v>103</v>
      </c>
      <c r="AA8501" t="s">
        <v>749</v>
      </c>
    </row>
    <row r="8502" spans="1:27">
      <c r="A8502" t="s">
        <v>28</v>
      </c>
      <c r="B8502">
        <v>1</v>
      </c>
      <c r="C8502">
        <v>174</v>
      </c>
      <c r="D8502" t="s">
        <v>265</v>
      </c>
      <c r="E8502">
        <v>4.032</v>
      </c>
      <c r="F8502">
        <v>3.5</v>
      </c>
      <c r="G8502">
        <v>0.01</v>
      </c>
      <c r="H8502">
        <v>3.442</v>
      </c>
      <c r="I8502">
        <v>0.285714285714286</v>
      </c>
      <c r="J8502">
        <v>98.3428571428571</v>
      </c>
      <c r="K8502">
        <v>86.8055555555556</v>
      </c>
      <c r="L8502">
        <v>0.248015873015873</v>
      </c>
      <c r="M8502">
        <v>0.048</v>
      </c>
      <c r="N8502">
        <v>1.37142857142857</v>
      </c>
      <c r="O8502">
        <v>3.49</v>
      </c>
      <c r="P8502" t="s">
        <v>266</v>
      </c>
      <c r="R8502">
        <v>0</v>
      </c>
      <c r="S8502">
        <v>2853</v>
      </c>
      <c r="T8502">
        <v>2867</v>
      </c>
      <c r="U8502">
        <v>2858</v>
      </c>
      <c r="V8502">
        <v>2855</v>
      </c>
      <c r="W8502">
        <v>1</v>
      </c>
      <c r="X8502">
        <v>1</v>
      </c>
      <c r="Y8502" t="s">
        <v>6336</v>
      </c>
      <c r="Z8502" t="s">
        <v>103</v>
      </c>
      <c r="AA8502" t="s">
        <v>749</v>
      </c>
    </row>
    <row r="8503" spans="1:27">
      <c r="A8503" t="s">
        <v>28</v>
      </c>
      <c r="B8503">
        <v>1</v>
      </c>
      <c r="C8503">
        <v>175</v>
      </c>
      <c r="D8503" t="s">
        <v>265</v>
      </c>
      <c r="E8503">
        <v>4.618</v>
      </c>
      <c r="F8503">
        <v>3.3</v>
      </c>
      <c r="G8503">
        <v>0.016</v>
      </c>
      <c r="H8503">
        <v>3.212</v>
      </c>
      <c r="I8503">
        <v>0.484848484848485</v>
      </c>
      <c r="J8503">
        <v>97.3333333333333</v>
      </c>
      <c r="K8503">
        <v>71.4595062797748</v>
      </c>
      <c r="L8503">
        <v>0.346470333477696</v>
      </c>
      <c r="M8503">
        <v>0.0719999999999996</v>
      </c>
      <c r="N8503">
        <v>2.18181818181817</v>
      </c>
      <c r="O8503">
        <v>3.284</v>
      </c>
      <c r="P8503" t="s">
        <v>266</v>
      </c>
      <c r="R8503">
        <v>0</v>
      </c>
      <c r="S8503">
        <v>2869</v>
      </c>
      <c r="T8503">
        <v>2883</v>
      </c>
      <c r="U8503">
        <v>2874</v>
      </c>
      <c r="V8503">
        <v>2871</v>
      </c>
      <c r="W8503">
        <v>1</v>
      </c>
      <c r="X8503">
        <v>1</v>
      </c>
      <c r="Y8503" t="s">
        <v>6337</v>
      </c>
      <c r="Z8503" t="s">
        <v>103</v>
      </c>
      <c r="AA8503" t="s">
        <v>749</v>
      </c>
    </row>
    <row r="8504" spans="1:27">
      <c r="A8504" t="s">
        <v>28</v>
      </c>
      <c r="B8504">
        <v>1</v>
      </c>
      <c r="C8504">
        <v>176</v>
      </c>
      <c r="D8504" t="s">
        <v>265</v>
      </c>
      <c r="E8504">
        <v>3.99</v>
      </c>
      <c r="F8504">
        <v>3.6</v>
      </c>
      <c r="G8504">
        <v>0.795</v>
      </c>
      <c r="H8504">
        <v>2.725</v>
      </c>
      <c r="I8504">
        <v>22.0833333333333</v>
      </c>
      <c r="J8504">
        <v>75.6944444444444</v>
      </c>
      <c r="K8504">
        <v>90.2255639097744</v>
      </c>
      <c r="L8504">
        <v>19.9248120300752</v>
      </c>
      <c r="M8504">
        <v>0.0800000000000001</v>
      </c>
      <c r="N8504">
        <v>2.22222222222222</v>
      </c>
      <c r="O8504">
        <v>2.805</v>
      </c>
      <c r="P8504" t="s">
        <v>266</v>
      </c>
      <c r="R8504">
        <v>0</v>
      </c>
      <c r="S8504">
        <v>2885</v>
      </c>
      <c r="T8504">
        <v>2899</v>
      </c>
      <c r="U8504">
        <v>2890</v>
      </c>
      <c r="V8504">
        <v>2887</v>
      </c>
      <c r="W8504">
        <v>1</v>
      </c>
      <c r="X8504">
        <v>1</v>
      </c>
      <c r="Y8504" t="s">
        <v>6338</v>
      </c>
      <c r="Z8504" t="s">
        <v>103</v>
      </c>
      <c r="AA8504" t="s">
        <v>749</v>
      </c>
    </row>
    <row r="8505" spans="1:27">
      <c r="A8505" t="s">
        <v>28</v>
      </c>
      <c r="B8505">
        <v>1</v>
      </c>
      <c r="C8505">
        <v>177</v>
      </c>
      <c r="D8505" t="s">
        <v>265</v>
      </c>
      <c r="E8505">
        <v>5.538</v>
      </c>
      <c r="F8505">
        <v>4.9</v>
      </c>
      <c r="G8505">
        <v>0.023</v>
      </c>
      <c r="H8505">
        <v>4.857</v>
      </c>
      <c r="I8505">
        <v>0.469387755102041</v>
      </c>
      <c r="J8505">
        <v>99.1224489795918</v>
      </c>
      <c r="K8505">
        <v>88.479595521849</v>
      </c>
      <c r="L8505">
        <v>0.415312387143373</v>
      </c>
      <c r="M8505">
        <v>0.0200000000000005</v>
      </c>
      <c r="N8505">
        <v>0.408163265306132</v>
      </c>
      <c r="O8505">
        <v>4.877</v>
      </c>
      <c r="P8505" t="s">
        <v>266</v>
      </c>
      <c r="R8505">
        <v>0</v>
      </c>
      <c r="S8505">
        <v>2901</v>
      </c>
      <c r="T8505">
        <v>2915</v>
      </c>
      <c r="U8505">
        <v>2906</v>
      </c>
      <c r="V8505">
        <v>2903</v>
      </c>
      <c r="W8505">
        <v>1</v>
      </c>
      <c r="X8505">
        <v>1</v>
      </c>
      <c r="Y8505" t="s">
        <v>6339</v>
      </c>
      <c r="Z8505" t="s">
        <v>103</v>
      </c>
      <c r="AA8505" t="s">
        <v>749</v>
      </c>
    </row>
    <row r="8506" spans="1:27">
      <c r="A8506" t="s">
        <v>28</v>
      </c>
      <c r="B8506">
        <v>1</v>
      </c>
      <c r="C8506">
        <v>178</v>
      </c>
      <c r="D8506" t="s">
        <v>265</v>
      </c>
      <c r="E8506">
        <v>9.33</v>
      </c>
      <c r="F8506">
        <v>8.7</v>
      </c>
      <c r="G8506">
        <v>3.944</v>
      </c>
      <c r="H8506">
        <v>4.668</v>
      </c>
      <c r="I8506">
        <v>45.3333333333333</v>
      </c>
      <c r="J8506">
        <v>53.6551724137931</v>
      </c>
      <c r="K8506">
        <v>93.2475884244373</v>
      </c>
      <c r="L8506">
        <v>42.2722400857449</v>
      </c>
      <c r="M8506">
        <v>0.0879999999999992</v>
      </c>
      <c r="N8506">
        <v>1.01149425287355</v>
      </c>
      <c r="O8506">
        <v>4.756</v>
      </c>
      <c r="P8506" t="s">
        <v>266</v>
      </c>
      <c r="R8506">
        <v>0</v>
      </c>
      <c r="S8506">
        <v>2917</v>
      </c>
      <c r="T8506">
        <v>2931</v>
      </c>
      <c r="U8506">
        <v>2922</v>
      </c>
      <c r="V8506">
        <v>2919</v>
      </c>
      <c r="W8506">
        <v>1</v>
      </c>
      <c r="X8506">
        <v>1</v>
      </c>
      <c r="Y8506" t="s">
        <v>6340</v>
      </c>
      <c r="Z8506" t="s">
        <v>103</v>
      </c>
      <c r="AA8506" t="s">
        <v>749</v>
      </c>
    </row>
    <row r="8507" spans="1:27">
      <c r="A8507" t="s">
        <v>28</v>
      </c>
      <c r="B8507">
        <v>1</v>
      </c>
      <c r="C8507">
        <v>179</v>
      </c>
      <c r="D8507" t="s">
        <v>265</v>
      </c>
      <c r="E8507">
        <v>7.865</v>
      </c>
      <c r="F8507">
        <v>5.2</v>
      </c>
      <c r="G8507">
        <v>1.594</v>
      </c>
      <c r="H8507">
        <v>3.49</v>
      </c>
      <c r="I8507">
        <v>30.6538461538462</v>
      </c>
      <c r="J8507">
        <v>67.1153846153846</v>
      </c>
      <c r="K8507">
        <v>66.1157024793389</v>
      </c>
      <c r="L8507">
        <v>20.2670057215512</v>
      </c>
      <c r="M8507">
        <v>0.116</v>
      </c>
      <c r="N8507">
        <v>2.23076923076922</v>
      </c>
      <c r="O8507">
        <v>3.606</v>
      </c>
      <c r="P8507" t="s">
        <v>266</v>
      </c>
      <c r="R8507">
        <v>0</v>
      </c>
      <c r="S8507">
        <v>2933</v>
      </c>
      <c r="T8507">
        <v>2947</v>
      </c>
      <c r="U8507">
        <v>2938</v>
      </c>
      <c r="V8507">
        <v>2935</v>
      </c>
      <c r="W8507">
        <v>1</v>
      </c>
      <c r="X8507">
        <v>1</v>
      </c>
      <c r="Y8507" t="s">
        <v>6341</v>
      </c>
      <c r="Z8507" t="s">
        <v>103</v>
      </c>
      <c r="AA8507" t="s">
        <v>749</v>
      </c>
    </row>
    <row r="8508" spans="1:27">
      <c r="A8508" t="s">
        <v>28</v>
      </c>
      <c r="B8508">
        <v>1</v>
      </c>
      <c r="C8508">
        <v>180</v>
      </c>
      <c r="D8508" t="s">
        <v>265</v>
      </c>
      <c r="E8508">
        <v>16.794</v>
      </c>
      <c r="F8508">
        <v>16.1</v>
      </c>
      <c r="G8508">
        <v>15.109</v>
      </c>
      <c r="H8508">
        <v>0.931</v>
      </c>
      <c r="I8508">
        <v>93.8447204968944</v>
      </c>
      <c r="J8508">
        <v>5.78260869565217</v>
      </c>
      <c r="K8508">
        <v>95.8675717518161</v>
      </c>
      <c r="L8508">
        <v>89.9666547576515</v>
      </c>
      <c r="M8508">
        <v>0.0600000000000023</v>
      </c>
      <c r="N8508">
        <v>0.37267080745343</v>
      </c>
      <c r="O8508">
        <v>0.991000000000001</v>
      </c>
      <c r="P8508" t="s">
        <v>266</v>
      </c>
      <c r="R8508">
        <v>0</v>
      </c>
      <c r="S8508">
        <v>2949</v>
      </c>
      <c r="T8508">
        <v>2963</v>
      </c>
      <c r="U8508">
        <v>2954</v>
      </c>
      <c r="V8508">
        <v>2951</v>
      </c>
      <c r="W8508">
        <v>1</v>
      </c>
      <c r="X8508">
        <v>1</v>
      </c>
      <c r="Y8508" t="s">
        <v>6342</v>
      </c>
      <c r="Z8508" t="s">
        <v>103</v>
      </c>
      <c r="AA8508" t="s">
        <v>749</v>
      </c>
    </row>
    <row r="8509" spans="1:27">
      <c r="A8509" t="s">
        <v>28</v>
      </c>
      <c r="B8509">
        <v>1</v>
      </c>
      <c r="C8509">
        <v>181</v>
      </c>
      <c r="D8509" t="s">
        <v>265</v>
      </c>
      <c r="E8509">
        <v>14.417</v>
      </c>
      <c r="F8509">
        <v>13.7</v>
      </c>
      <c r="G8509">
        <v>3.415</v>
      </c>
      <c r="H8509">
        <v>10.212</v>
      </c>
      <c r="I8509">
        <v>24.9270072992701</v>
      </c>
      <c r="J8509">
        <v>74.5401459854015</v>
      </c>
      <c r="K8509">
        <v>95.0267045848651</v>
      </c>
      <c r="L8509">
        <v>23.6873135881251</v>
      </c>
      <c r="M8509">
        <v>0.0730000000000004</v>
      </c>
      <c r="N8509">
        <v>0.53284671532847</v>
      </c>
      <c r="O8509">
        <v>10.285</v>
      </c>
      <c r="P8509" t="s">
        <v>266</v>
      </c>
      <c r="R8509">
        <v>0</v>
      </c>
      <c r="S8509">
        <v>2965</v>
      </c>
      <c r="T8509">
        <v>2979</v>
      </c>
      <c r="U8509">
        <v>2970</v>
      </c>
      <c r="V8509">
        <v>2967</v>
      </c>
      <c r="W8509">
        <v>1</v>
      </c>
      <c r="X8509">
        <v>1</v>
      </c>
      <c r="Y8509" t="s">
        <v>6343</v>
      </c>
      <c r="Z8509" t="s">
        <v>103</v>
      </c>
      <c r="AA8509" t="s">
        <v>749</v>
      </c>
    </row>
    <row r="8510" spans="1:27">
      <c r="A8510" t="s">
        <v>28</v>
      </c>
      <c r="B8510">
        <v>1</v>
      </c>
      <c r="C8510">
        <v>182</v>
      </c>
      <c r="D8510" t="s">
        <v>265</v>
      </c>
      <c r="E8510">
        <v>13.059</v>
      </c>
      <c r="F8510">
        <v>12.4</v>
      </c>
      <c r="G8510">
        <v>11.593</v>
      </c>
      <c r="H8510">
        <v>0.699</v>
      </c>
      <c r="I8510">
        <v>93.491935483871</v>
      </c>
      <c r="J8510">
        <v>5.63709677419355</v>
      </c>
      <c r="K8510">
        <v>94.953671797228</v>
      </c>
      <c r="L8510">
        <v>88.774025576231</v>
      </c>
      <c r="M8510">
        <v>0.108000000000001</v>
      </c>
      <c r="N8510">
        <v>0.870967741935488</v>
      </c>
      <c r="O8510">
        <v>0.807</v>
      </c>
      <c r="P8510" t="s">
        <v>266</v>
      </c>
      <c r="R8510">
        <v>0</v>
      </c>
      <c r="S8510">
        <v>2981</v>
      </c>
      <c r="T8510">
        <v>2995</v>
      </c>
      <c r="U8510">
        <v>2986</v>
      </c>
      <c r="V8510">
        <v>2983</v>
      </c>
      <c r="W8510">
        <v>1</v>
      </c>
      <c r="X8510">
        <v>1</v>
      </c>
      <c r="Y8510" t="s">
        <v>6344</v>
      </c>
      <c r="Z8510" t="s">
        <v>103</v>
      </c>
      <c r="AA8510" t="s">
        <v>749</v>
      </c>
    </row>
    <row r="8511" spans="1:27">
      <c r="A8511" t="s">
        <v>28</v>
      </c>
      <c r="B8511">
        <v>1</v>
      </c>
      <c r="C8511">
        <v>184</v>
      </c>
      <c r="D8511" t="s">
        <v>265</v>
      </c>
      <c r="E8511">
        <v>0.444</v>
      </c>
      <c r="F8511">
        <v>0.2</v>
      </c>
      <c r="G8511">
        <v>0.02</v>
      </c>
      <c r="H8511">
        <v>0.211</v>
      </c>
      <c r="I8511">
        <v>10</v>
      </c>
      <c r="J8511">
        <v>105.5</v>
      </c>
      <c r="K8511">
        <v>45.045045045045</v>
      </c>
      <c r="L8511">
        <v>4.5045045045045</v>
      </c>
      <c r="M8511">
        <v>-0.031</v>
      </c>
      <c r="N8511">
        <v>15.5</v>
      </c>
      <c r="O8511">
        <v>0.18</v>
      </c>
      <c r="P8511" t="s">
        <v>266</v>
      </c>
      <c r="R8511">
        <v>0</v>
      </c>
      <c r="S8511">
        <v>3018</v>
      </c>
      <c r="T8511">
        <v>3032</v>
      </c>
      <c r="U8511">
        <v>3023</v>
      </c>
      <c r="V8511">
        <v>3020</v>
      </c>
      <c r="W8511">
        <v>1</v>
      </c>
      <c r="X8511">
        <v>1</v>
      </c>
      <c r="Y8511" t="s">
        <v>3744</v>
      </c>
      <c r="Z8511" t="s">
        <v>103</v>
      </c>
      <c r="AA8511" t="s">
        <v>793</v>
      </c>
    </row>
    <row r="8512" spans="1:27">
      <c r="A8512" t="s">
        <v>28</v>
      </c>
      <c r="B8512">
        <v>1</v>
      </c>
      <c r="C8512">
        <v>185</v>
      </c>
      <c r="D8512" t="s">
        <v>265</v>
      </c>
      <c r="E8512">
        <v>0.6</v>
      </c>
      <c r="F8512">
        <v>0.2</v>
      </c>
      <c r="G8512">
        <v>0.015</v>
      </c>
      <c r="H8512">
        <v>0.213</v>
      </c>
      <c r="I8512">
        <v>7.5</v>
      </c>
      <c r="J8512">
        <v>106.5</v>
      </c>
      <c r="K8512">
        <v>33.3333333333333</v>
      </c>
      <c r="L8512">
        <v>2.5</v>
      </c>
      <c r="M8512">
        <v>-0.028</v>
      </c>
      <c r="N8512">
        <v>14</v>
      </c>
      <c r="O8512">
        <v>0.185</v>
      </c>
      <c r="P8512" t="s">
        <v>266</v>
      </c>
      <c r="R8512">
        <v>0</v>
      </c>
      <c r="S8512">
        <v>3034</v>
      </c>
      <c r="T8512">
        <v>3048</v>
      </c>
      <c r="U8512">
        <v>3039</v>
      </c>
      <c r="V8512">
        <v>3036</v>
      </c>
      <c r="W8512">
        <v>1</v>
      </c>
      <c r="X8512">
        <v>1</v>
      </c>
      <c r="Y8512" t="s">
        <v>3762</v>
      </c>
      <c r="Z8512" t="s">
        <v>103</v>
      </c>
      <c r="AA8512" t="s">
        <v>793</v>
      </c>
    </row>
    <row r="8513" spans="1:27">
      <c r="A8513" t="s">
        <v>28</v>
      </c>
      <c r="B8513">
        <v>1</v>
      </c>
      <c r="C8513">
        <v>186</v>
      </c>
      <c r="D8513" t="s">
        <v>265</v>
      </c>
      <c r="E8513">
        <v>0.88</v>
      </c>
      <c r="F8513">
        <v>0.6</v>
      </c>
      <c r="G8513">
        <v>0.026</v>
      </c>
      <c r="H8513">
        <v>0.546</v>
      </c>
      <c r="I8513">
        <v>4.33333333333333</v>
      </c>
      <c r="J8513">
        <v>91</v>
      </c>
      <c r="K8513">
        <v>68.1818181818182</v>
      </c>
      <c r="L8513">
        <v>2.95454545454545</v>
      </c>
      <c r="M8513">
        <v>0.0279999999999999</v>
      </c>
      <c r="N8513">
        <v>4.66666666666665</v>
      </c>
      <c r="O8513">
        <v>0.574</v>
      </c>
      <c r="P8513" t="s">
        <v>266</v>
      </c>
      <c r="R8513">
        <v>0</v>
      </c>
      <c r="S8513">
        <v>3050</v>
      </c>
      <c r="T8513">
        <v>3064</v>
      </c>
      <c r="U8513">
        <v>3055</v>
      </c>
      <c r="V8513">
        <v>3052</v>
      </c>
      <c r="W8513">
        <v>1</v>
      </c>
      <c r="X8513">
        <v>1</v>
      </c>
      <c r="Y8513" t="s">
        <v>4957</v>
      </c>
      <c r="Z8513" t="s">
        <v>103</v>
      </c>
      <c r="AA8513" t="s">
        <v>793</v>
      </c>
    </row>
    <row r="8514" spans="1:27">
      <c r="A8514" t="s">
        <v>28</v>
      </c>
      <c r="B8514">
        <v>1</v>
      </c>
      <c r="C8514">
        <v>187</v>
      </c>
      <c r="D8514" t="s">
        <v>265</v>
      </c>
      <c r="E8514">
        <v>1.268</v>
      </c>
      <c r="F8514">
        <v>1</v>
      </c>
      <c r="G8514">
        <v>0.018</v>
      </c>
      <c r="H8514">
        <v>0.895</v>
      </c>
      <c r="I8514">
        <v>1.8</v>
      </c>
      <c r="J8514">
        <v>89.5</v>
      </c>
      <c r="K8514">
        <v>78.8643533123028</v>
      </c>
      <c r="L8514">
        <v>1.41955835962145</v>
      </c>
      <c r="M8514">
        <v>0.087</v>
      </c>
      <c r="N8514">
        <v>8.7</v>
      </c>
      <c r="O8514">
        <v>0.982</v>
      </c>
      <c r="P8514" t="s">
        <v>266</v>
      </c>
      <c r="R8514">
        <v>0</v>
      </c>
      <c r="S8514">
        <v>3066</v>
      </c>
      <c r="T8514">
        <v>3080</v>
      </c>
      <c r="U8514">
        <v>3071</v>
      </c>
      <c r="V8514">
        <v>3068</v>
      </c>
      <c r="W8514">
        <v>1</v>
      </c>
      <c r="X8514">
        <v>1</v>
      </c>
      <c r="Y8514" t="s">
        <v>4869</v>
      </c>
      <c r="Z8514" t="s">
        <v>103</v>
      </c>
      <c r="AA8514" t="s">
        <v>793</v>
      </c>
    </row>
    <row r="8515" spans="1:27">
      <c r="A8515" t="s">
        <v>28</v>
      </c>
      <c r="B8515">
        <v>1</v>
      </c>
      <c r="C8515">
        <v>188</v>
      </c>
      <c r="D8515" t="s">
        <v>265</v>
      </c>
      <c r="E8515">
        <v>1.265</v>
      </c>
      <c r="F8515">
        <v>1</v>
      </c>
      <c r="G8515">
        <v>0.021</v>
      </c>
      <c r="H8515">
        <v>0.878</v>
      </c>
      <c r="I8515">
        <v>2.1</v>
      </c>
      <c r="J8515">
        <v>87.8</v>
      </c>
      <c r="K8515">
        <v>79.0513833992095</v>
      </c>
      <c r="L8515">
        <v>1.6600790513834</v>
      </c>
      <c r="M8515">
        <v>0.101</v>
      </c>
      <c r="N8515">
        <v>10.1</v>
      </c>
      <c r="O8515">
        <v>0.979</v>
      </c>
      <c r="P8515" t="s">
        <v>266</v>
      </c>
      <c r="R8515">
        <v>0</v>
      </c>
      <c r="S8515">
        <v>3082</v>
      </c>
      <c r="T8515">
        <v>3096</v>
      </c>
      <c r="U8515">
        <v>3087</v>
      </c>
      <c r="V8515">
        <v>3084</v>
      </c>
      <c r="W8515">
        <v>1</v>
      </c>
      <c r="X8515">
        <v>1</v>
      </c>
      <c r="Y8515" t="s">
        <v>4870</v>
      </c>
      <c r="Z8515" t="s">
        <v>103</v>
      </c>
      <c r="AA8515" t="s">
        <v>793</v>
      </c>
    </row>
    <row r="8516" spans="1:27">
      <c r="A8516" t="s">
        <v>28</v>
      </c>
      <c r="B8516">
        <v>1</v>
      </c>
      <c r="C8516">
        <v>189</v>
      </c>
      <c r="D8516" t="s">
        <v>265</v>
      </c>
      <c r="E8516">
        <v>2.276</v>
      </c>
      <c r="F8516">
        <v>1.2</v>
      </c>
      <c r="G8516">
        <v>0.008</v>
      </c>
      <c r="H8516">
        <v>1.133</v>
      </c>
      <c r="I8516">
        <v>0.666666666666667</v>
      </c>
      <c r="J8516">
        <v>94.4166666666667</v>
      </c>
      <c r="K8516">
        <v>52.7240773286468</v>
      </c>
      <c r="L8516">
        <v>0.351493848857645</v>
      </c>
      <c r="M8516">
        <v>0.0589999999999999</v>
      </c>
      <c r="N8516">
        <v>4.91666666666666</v>
      </c>
      <c r="O8516">
        <v>1.192</v>
      </c>
      <c r="P8516" t="s">
        <v>266</v>
      </c>
      <c r="R8516">
        <v>0</v>
      </c>
      <c r="S8516">
        <v>3098</v>
      </c>
      <c r="T8516">
        <v>3112</v>
      </c>
      <c r="U8516">
        <v>3103</v>
      </c>
      <c r="V8516">
        <v>3100</v>
      </c>
      <c r="W8516">
        <v>1</v>
      </c>
      <c r="X8516">
        <v>1</v>
      </c>
      <c r="Y8516" t="s">
        <v>6257</v>
      </c>
      <c r="Z8516" t="s">
        <v>103</v>
      </c>
      <c r="AA8516" t="s">
        <v>793</v>
      </c>
    </row>
    <row r="8517" spans="1:27">
      <c r="A8517" t="s">
        <v>28</v>
      </c>
      <c r="B8517">
        <v>1</v>
      </c>
      <c r="C8517">
        <v>190</v>
      </c>
      <c r="D8517" t="s">
        <v>265</v>
      </c>
      <c r="E8517">
        <v>2.329</v>
      </c>
      <c r="F8517">
        <v>1.9</v>
      </c>
      <c r="G8517">
        <v>0.013</v>
      </c>
      <c r="H8517">
        <v>1.831</v>
      </c>
      <c r="I8517">
        <v>0.684210526315789</v>
      </c>
      <c r="J8517">
        <v>96.3684210526316</v>
      </c>
      <c r="K8517">
        <v>81.580077286389</v>
      </c>
      <c r="L8517">
        <v>0.55817947617003</v>
      </c>
      <c r="M8517">
        <v>0.056</v>
      </c>
      <c r="N8517">
        <v>2.94736842105263</v>
      </c>
      <c r="O8517">
        <v>1.887</v>
      </c>
      <c r="P8517" t="s">
        <v>266</v>
      </c>
      <c r="R8517">
        <v>0</v>
      </c>
      <c r="S8517">
        <v>3114</v>
      </c>
      <c r="T8517">
        <v>3128</v>
      </c>
      <c r="U8517">
        <v>3119</v>
      </c>
      <c r="V8517">
        <v>3116</v>
      </c>
      <c r="W8517">
        <v>1</v>
      </c>
      <c r="X8517">
        <v>1</v>
      </c>
      <c r="Y8517" t="s">
        <v>6258</v>
      </c>
      <c r="Z8517" t="s">
        <v>103</v>
      </c>
      <c r="AA8517" t="s">
        <v>793</v>
      </c>
    </row>
    <row r="8518" spans="1:27">
      <c r="A8518" t="s">
        <v>28</v>
      </c>
      <c r="B8518">
        <v>1</v>
      </c>
      <c r="C8518">
        <v>191</v>
      </c>
      <c r="D8518" t="s">
        <v>265</v>
      </c>
      <c r="E8518">
        <v>2.818</v>
      </c>
      <c r="F8518">
        <v>2.4</v>
      </c>
      <c r="G8518">
        <v>0.017</v>
      </c>
      <c r="H8518">
        <v>2.268</v>
      </c>
      <c r="I8518">
        <v>0.708333333333333</v>
      </c>
      <c r="J8518">
        <v>94.5</v>
      </c>
      <c r="K8518">
        <v>85.166784953868</v>
      </c>
      <c r="L8518">
        <v>0.603264726756565</v>
      </c>
      <c r="M8518">
        <v>0.115</v>
      </c>
      <c r="N8518">
        <v>4.79166666666668</v>
      </c>
      <c r="O8518">
        <v>2.383</v>
      </c>
      <c r="P8518" t="s">
        <v>266</v>
      </c>
      <c r="R8518">
        <v>0</v>
      </c>
      <c r="S8518">
        <v>3130</v>
      </c>
      <c r="T8518">
        <v>3144</v>
      </c>
      <c r="U8518">
        <v>3135</v>
      </c>
      <c r="V8518">
        <v>3132</v>
      </c>
      <c r="W8518">
        <v>1</v>
      </c>
      <c r="X8518">
        <v>1</v>
      </c>
      <c r="Y8518" t="s">
        <v>6259</v>
      </c>
      <c r="Z8518" t="s">
        <v>103</v>
      </c>
      <c r="AA8518" t="s">
        <v>793</v>
      </c>
    </row>
    <row r="8519" spans="1:27">
      <c r="A8519" t="s">
        <v>28</v>
      </c>
      <c r="B8519">
        <v>1</v>
      </c>
      <c r="C8519">
        <v>192</v>
      </c>
      <c r="D8519" t="s">
        <v>265</v>
      </c>
      <c r="E8519">
        <v>4.623</v>
      </c>
      <c r="F8519">
        <v>4.1</v>
      </c>
      <c r="G8519">
        <v>0.015</v>
      </c>
      <c r="H8519">
        <v>4.037</v>
      </c>
      <c r="I8519">
        <v>0.365853658536585</v>
      </c>
      <c r="J8519">
        <v>98.4634146341463</v>
      </c>
      <c r="K8519">
        <v>88.6869997836902</v>
      </c>
      <c r="L8519">
        <v>0.324464633354964</v>
      </c>
      <c r="M8519">
        <v>0.048</v>
      </c>
      <c r="N8519">
        <v>1.17073170731707</v>
      </c>
      <c r="O8519">
        <v>4.085</v>
      </c>
      <c r="P8519" t="s">
        <v>266</v>
      </c>
      <c r="R8519">
        <v>0</v>
      </c>
      <c r="S8519">
        <v>3146</v>
      </c>
      <c r="T8519">
        <v>3160</v>
      </c>
      <c r="U8519">
        <v>3151</v>
      </c>
      <c r="V8519">
        <v>3148</v>
      </c>
      <c r="W8519">
        <v>1</v>
      </c>
      <c r="X8519">
        <v>1</v>
      </c>
      <c r="Y8519" t="s">
        <v>6260</v>
      </c>
      <c r="Z8519" t="s">
        <v>103</v>
      </c>
      <c r="AA8519" t="s">
        <v>793</v>
      </c>
    </row>
    <row r="8520" spans="1:27">
      <c r="A8520" t="s">
        <v>28</v>
      </c>
      <c r="B8520">
        <v>1</v>
      </c>
      <c r="C8520">
        <v>193</v>
      </c>
      <c r="D8520" t="s">
        <v>265</v>
      </c>
      <c r="E8520">
        <v>6.104</v>
      </c>
      <c r="F8520">
        <v>3.3</v>
      </c>
      <c r="G8520">
        <v>0.019</v>
      </c>
      <c r="H8520">
        <v>3.224</v>
      </c>
      <c r="I8520">
        <v>0.575757575757576</v>
      </c>
      <c r="J8520">
        <v>97.6969696969697</v>
      </c>
      <c r="K8520">
        <v>54.0629095674967</v>
      </c>
      <c r="L8520">
        <v>0.31127129750983</v>
      </c>
      <c r="M8520">
        <v>0.0569999999999995</v>
      </c>
      <c r="N8520">
        <v>1.72727272727271</v>
      </c>
      <c r="O8520">
        <v>3.281</v>
      </c>
      <c r="P8520" t="s">
        <v>266</v>
      </c>
      <c r="R8520">
        <v>0</v>
      </c>
      <c r="S8520">
        <v>3162</v>
      </c>
      <c r="T8520">
        <v>3176</v>
      </c>
      <c r="U8520">
        <v>3167</v>
      </c>
      <c r="V8520">
        <v>3164</v>
      </c>
      <c r="W8520">
        <v>1</v>
      </c>
      <c r="X8520">
        <v>1</v>
      </c>
      <c r="Y8520" t="s">
        <v>6261</v>
      </c>
      <c r="Z8520" t="s">
        <v>103</v>
      </c>
      <c r="AA8520" t="s">
        <v>793</v>
      </c>
    </row>
    <row r="8521" spans="1:27">
      <c r="A8521" t="s">
        <v>28</v>
      </c>
      <c r="B8521">
        <v>1</v>
      </c>
      <c r="C8521">
        <v>194</v>
      </c>
      <c r="D8521" t="s">
        <v>265</v>
      </c>
      <c r="E8521">
        <v>5.034</v>
      </c>
      <c r="F8521">
        <v>4.4</v>
      </c>
      <c r="G8521">
        <v>0.025</v>
      </c>
      <c r="H8521">
        <v>4.342</v>
      </c>
      <c r="I8521">
        <v>0.568181818181818</v>
      </c>
      <c r="J8521">
        <v>98.6818181818182</v>
      </c>
      <c r="K8521">
        <v>87.4056416368693</v>
      </c>
      <c r="L8521">
        <v>0.496622963845848</v>
      </c>
      <c r="M8521">
        <v>0.0330000000000004</v>
      </c>
      <c r="N8521">
        <v>0.750000000000008</v>
      </c>
      <c r="O8521">
        <v>4.375</v>
      </c>
      <c r="P8521" t="s">
        <v>266</v>
      </c>
      <c r="R8521">
        <v>0</v>
      </c>
      <c r="S8521">
        <v>3178</v>
      </c>
      <c r="T8521">
        <v>3192</v>
      </c>
      <c r="U8521">
        <v>3183</v>
      </c>
      <c r="V8521">
        <v>3180</v>
      </c>
      <c r="W8521">
        <v>1</v>
      </c>
      <c r="X8521">
        <v>1</v>
      </c>
      <c r="Y8521" t="s">
        <v>6262</v>
      </c>
      <c r="Z8521" t="s">
        <v>103</v>
      </c>
      <c r="AA8521" t="s">
        <v>793</v>
      </c>
    </row>
    <row r="8522" spans="1:27">
      <c r="A8522" t="s">
        <v>28</v>
      </c>
      <c r="B8522">
        <v>1</v>
      </c>
      <c r="C8522">
        <v>195</v>
      </c>
      <c r="D8522" t="s">
        <v>265</v>
      </c>
      <c r="E8522">
        <v>5.427</v>
      </c>
      <c r="F8522">
        <v>4.8</v>
      </c>
      <c r="G8522">
        <v>0.028</v>
      </c>
      <c r="H8522">
        <v>4.67</v>
      </c>
      <c r="I8522">
        <v>0.583333333333333</v>
      </c>
      <c r="J8522">
        <v>97.2916666666667</v>
      </c>
      <c r="K8522">
        <v>88.4466556108347</v>
      </c>
      <c r="L8522">
        <v>0.515938824396536</v>
      </c>
      <c r="M8522">
        <v>0.102</v>
      </c>
      <c r="N8522">
        <v>2.12500000000001</v>
      </c>
      <c r="O8522">
        <v>4.772</v>
      </c>
      <c r="P8522" t="s">
        <v>266</v>
      </c>
      <c r="R8522">
        <v>0</v>
      </c>
      <c r="S8522">
        <v>3194</v>
      </c>
      <c r="T8522">
        <v>3208</v>
      </c>
      <c r="U8522">
        <v>3199</v>
      </c>
      <c r="V8522">
        <v>3196</v>
      </c>
      <c r="W8522">
        <v>1</v>
      </c>
      <c r="X8522">
        <v>1</v>
      </c>
      <c r="Y8522" t="s">
        <v>6263</v>
      </c>
      <c r="Z8522" t="s">
        <v>103</v>
      </c>
      <c r="AA8522" t="s">
        <v>793</v>
      </c>
    </row>
    <row r="8523" spans="1:27">
      <c r="A8523" t="s">
        <v>28</v>
      </c>
      <c r="B8523">
        <v>1</v>
      </c>
      <c r="C8523">
        <v>196</v>
      </c>
      <c r="D8523" t="s">
        <v>265</v>
      </c>
      <c r="E8523">
        <v>9.505</v>
      </c>
      <c r="F8523">
        <v>8.9</v>
      </c>
      <c r="G8523">
        <v>3.938</v>
      </c>
      <c r="H8523">
        <v>4.904</v>
      </c>
      <c r="I8523">
        <v>44.247191011236</v>
      </c>
      <c r="J8523">
        <v>55.1011235955056</v>
      </c>
      <c r="K8523">
        <v>93.6349289847449</v>
      </c>
      <c r="L8523">
        <v>41.4308258811152</v>
      </c>
      <c r="M8523">
        <v>0.0579999999999998</v>
      </c>
      <c r="N8523">
        <v>0.651685393258425</v>
      </c>
      <c r="O8523">
        <v>4.962</v>
      </c>
      <c r="P8523" t="s">
        <v>266</v>
      </c>
      <c r="R8523">
        <v>0</v>
      </c>
      <c r="S8523">
        <v>3210</v>
      </c>
      <c r="T8523">
        <v>3224</v>
      </c>
      <c r="U8523">
        <v>3215</v>
      </c>
      <c r="V8523">
        <v>3212</v>
      </c>
      <c r="W8523">
        <v>1</v>
      </c>
      <c r="X8523">
        <v>1</v>
      </c>
      <c r="Y8523" t="s">
        <v>6264</v>
      </c>
      <c r="Z8523" t="s">
        <v>103</v>
      </c>
      <c r="AA8523" t="s">
        <v>793</v>
      </c>
    </row>
    <row r="8524" spans="1:27">
      <c r="A8524" t="s">
        <v>28</v>
      </c>
      <c r="B8524">
        <v>1</v>
      </c>
      <c r="C8524">
        <v>197</v>
      </c>
      <c r="D8524" t="s">
        <v>265</v>
      </c>
      <c r="E8524">
        <v>8.361</v>
      </c>
      <c r="F8524">
        <v>5.9</v>
      </c>
      <c r="G8524">
        <v>1.698</v>
      </c>
      <c r="H8524">
        <v>4.144</v>
      </c>
      <c r="I8524">
        <v>28.7796610169491</v>
      </c>
      <c r="J8524">
        <v>70.2372881355932</v>
      </c>
      <c r="K8524">
        <v>70.565721803612</v>
      </c>
      <c r="L8524">
        <v>20.3085755292429</v>
      </c>
      <c r="M8524">
        <v>0.0579999999999998</v>
      </c>
      <c r="N8524">
        <v>0.983050847457624</v>
      </c>
      <c r="O8524">
        <v>4.202</v>
      </c>
      <c r="P8524" t="s">
        <v>266</v>
      </c>
      <c r="R8524">
        <v>0</v>
      </c>
      <c r="S8524">
        <v>3226</v>
      </c>
      <c r="T8524">
        <v>3240</v>
      </c>
      <c r="U8524">
        <v>3231</v>
      </c>
      <c r="V8524">
        <v>3228</v>
      </c>
      <c r="W8524">
        <v>1</v>
      </c>
      <c r="X8524">
        <v>1</v>
      </c>
      <c r="Y8524" t="s">
        <v>6345</v>
      </c>
      <c r="Z8524" t="s">
        <v>103</v>
      </c>
      <c r="AA8524" t="s">
        <v>793</v>
      </c>
    </row>
    <row r="8525" spans="1:27">
      <c r="A8525" t="s">
        <v>28</v>
      </c>
      <c r="B8525">
        <v>1</v>
      </c>
      <c r="C8525">
        <v>198</v>
      </c>
      <c r="D8525" t="s">
        <v>265</v>
      </c>
      <c r="E8525">
        <v>18.437</v>
      </c>
      <c r="F8525">
        <v>17.5</v>
      </c>
      <c r="G8525">
        <v>15.26</v>
      </c>
      <c r="H8525">
        <v>2.219</v>
      </c>
      <c r="I8525">
        <v>87.2</v>
      </c>
      <c r="J8525">
        <v>12.68</v>
      </c>
      <c r="K8525">
        <v>94.9178282800889</v>
      </c>
      <c r="L8525">
        <v>82.7683462602376</v>
      </c>
      <c r="M8525">
        <v>0.0210000000000008</v>
      </c>
      <c r="N8525">
        <v>0.120000000000005</v>
      </c>
      <c r="O8525">
        <v>2.24</v>
      </c>
      <c r="P8525" t="s">
        <v>266</v>
      </c>
      <c r="R8525">
        <v>0</v>
      </c>
      <c r="S8525">
        <v>3242</v>
      </c>
      <c r="T8525">
        <v>3256</v>
      </c>
      <c r="U8525">
        <v>3247</v>
      </c>
      <c r="V8525">
        <v>3244</v>
      </c>
      <c r="W8525">
        <v>1</v>
      </c>
      <c r="X8525">
        <v>1</v>
      </c>
      <c r="Y8525" t="s">
        <v>6346</v>
      </c>
      <c r="Z8525" t="s">
        <v>103</v>
      </c>
      <c r="AA8525" t="s">
        <v>793</v>
      </c>
    </row>
    <row r="8526" spans="1:27">
      <c r="A8526" t="s">
        <v>28</v>
      </c>
      <c r="B8526">
        <v>1</v>
      </c>
      <c r="C8526">
        <v>199</v>
      </c>
      <c r="D8526" t="s">
        <v>265</v>
      </c>
      <c r="E8526">
        <v>26.044</v>
      </c>
      <c r="F8526">
        <v>25</v>
      </c>
      <c r="G8526">
        <v>3.357</v>
      </c>
      <c r="H8526">
        <v>11.864</v>
      </c>
      <c r="I8526">
        <v>13.428</v>
      </c>
      <c r="J8526">
        <v>47.456</v>
      </c>
      <c r="K8526">
        <v>95.9913991706343</v>
      </c>
      <c r="L8526">
        <v>12.8897250806328</v>
      </c>
      <c r="M8526">
        <v>9.779</v>
      </c>
      <c r="N8526">
        <v>39.116</v>
      </c>
      <c r="O8526">
        <v>21.643</v>
      </c>
      <c r="P8526" t="s">
        <v>266</v>
      </c>
      <c r="R8526">
        <v>0</v>
      </c>
      <c r="S8526">
        <v>3258</v>
      </c>
      <c r="T8526">
        <v>3272</v>
      </c>
      <c r="U8526">
        <v>3263</v>
      </c>
      <c r="V8526">
        <v>3260</v>
      </c>
      <c r="W8526">
        <v>1</v>
      </c>
      <c r="X8526">
        <v>1</v>
      </c>
      <c r="Y8526" t="s">
        <v>6347</v>
      </c>
      <c r="Z8526" t="s">
        <v>103</v>
      </c>
      <c r="AA8526" t="s">
        <v>793</v>
      </c>
    </row>
    <row r="8527" spans="1:27">
      <c r="A8527" t="s">
        <v>28</v>
      </c>
      <c r="B8527">
        <v>1</v>
      </c>
      <c r="C8527">
        <v>200</v>
      </c>
      <c r="D8527" t="s">
        <v>265</v>
      </c>
      <c r="E8527">
        <v>11.965</v>
      </c>
      <c r="F8527">
        <v>11.4</v>
      </c>
      <c r="G8527">
        <v>10.572</v>
      </c>
      <c r="H8527">
        <v>0.743</v>
      </c>
      <c r="I8527">
        <v>92.7368421052632</v>
      </c>
      <c r="J8527">
        <v>6.51754385964912</v>
      </c>
      <c r="K8527">
        <v>95.2778938570832</v>
      </c>
      <c r="L8527">
        <v>88.3577099874634</v>
      </c>
      <c r="M8527">
        <v>0.0850000000000009</v>
      </c>
      <c r="N8527">
        <v>0.745614035087727</v>
      </c>
      <c r="O8527">
        <v>0.828000000000001</v>
      </c>
      <c r="P8527" t="s">
        <v>266</v>
      </c>
      <c r="R8527">
        <v>0</v>
      </c>
      <c r="S8527">
        <v>3274</v>
      </c>
      <c r="T8527">
        <v>3288</v>
      </c>
      <c r="U8527">
        <v>3279</v>
      </c>
      <c r="V8527">
        <v>3276</v>
      </c>
      <c r="W8527">
        <v>1</v>
      </c>
      <c r="X8527">
        <v>1</v>
      </c>
      <c r="Y8527" t="s">
        <v>6348</v>
      </c>
      <c r="Z8527" t="s">
        <v>103</v>
      </c>
      <c r="AA8527" t="s">
        <v>793</v>
      </c>
    </row>
    <row r="8528" spans="1:27">
      <c r="A8528" t="s">
        <v>28</v>
      </c>
      <c r="B8528">
        <v>1</v>
      </c>
      <c r="C8528">
        <v>202</v>
      </c>
      <c r="D8528" t="s">
        <v>265</v>
      </c>
      <c r="E8528">
        <v>0.514</v>
      </c>
      <c r="F8528">
        <v>0.3</v>
      </c>
      <c r="G8528">
        <v>0.016</v>
      </c>
      <c r="H8528">
        <v>0.265</v>
      </c>
      <c r="I8528">
        <v>5.33333333333333</v>
      </c>
      <c r="J8528">
        <v>88.3333333333333</v>
      </c>
      <c r="K8528">
        <v>58.3657587548638</v>
      </c>
      <c r="L8528">
        <v>3.11284046692607</v>
      </c>
      <c r="M8528">
        <v>0.019</v>
      </c>
      <c r="N8528">
        <v>6.33333333333332</v>
      </c>
      <c r="O8528">
        <v>0.284</v>
      </c>
      <c r="P8528" t="s">
        <v>266</v>
      </c>
      <c r="R8528">
        <v>0</v>
      </c>
      <c r="S8528">
        <v>3311</v>
      </c>
      <c r="T8528">
        <v>3325</v>
      </c>
      <c r="U8528">
        <v>3316</v>
      </c>
      <c r="V8528">
        <v>3313</v>
      </c>
      <c r="W8528">
        <v>1</v>
      </c>
      <c r="X8528">
        <v>1</v>
      </c>
      <c r="Y8528" t="s">
        <v>3744</v>
      </c>
      <c r="Z8528" t="s">
        <v>103</v>
      </c>
      <c r="AA8528" t="s">
        <v>841</v>
      </c>
    </row>
    <row r="8529" spans="1:27">
      <c r="A8529" t="s">
        <v>28</v>
      </c>
      <c r="B8529">
        <v>1</v>
      </c>
      <c r="C8529">
        <v>203</v>
      </c>
      <c r="D8529" t="s">
        <v>265</v>
      </c>
      <c r="E8529">
        <v>0.613</v>
      </c>
      <c r="F8529">
        <v>0.2</v>
      </c>
      <c r="G8529">
        <v>0.021</v>
      </c>
      <c r="H8529">
        <v>0.172</v>
      </c>
      <c r="I8529">
        <v>10.5</v>
      </c>
      <c r="J8529">
        <v>86</v>
      </c>
      <c r="K8529">
        <v>32.626427406199</v>
      </c>
      <c r="L8529">
        <v>3.4257748776509</v>
      </c>
      <c r="M8529">
        <v>0.00700000000000003</v>
      </c>
      <c r="N8529">
        <v>3.50000000000002</v>
      </c>
      <c r="O8529">
        <v>0.179</v>
      </c>
      <c r="P8529" t="s">
        <v>266</v>
      </c>
      <c r="R8529">
        <v>0</v>
      </c>
      <c r="S8529">
        <v>3327</v>
      </c>
      <c r="T8529">
        <v>3341</v>
      </c>
      <c r="U8529">
        <v>3332</v>
      </c>
      <c r="V8529">
        <v>3329</v>
      </c>
      <c r="W8529">
        <v>1</v>
      </c>
      <c r="X8529">
        <v>1</v>
      </c>
      <c r="Y8529" t="s">
        <v>3762</v>
      </c>
      <c r="Z8529" t="s">
        <v>103</v>
      </c>
      <c r="AA8529" t="s">
        <v>841</v>
      </c>
    </row>
    <row r="8530" spans="1:27">
      <c r="A8530" t="s">
        <v>28</v>
      </c>
      <c r="B8530">
        <v>1</v>
      </c>
      <c r="C8530">
        <v>204</v>
      </c>
      <c r="D8530" t="s">
        <v>265</v>
      </c>
      <c r="E8530">
        <v>0.912</v>
      </c>
      <c r="F8530">
        <v>0.6</v>
      </c>
      <c r="G8530">
        <v>0.034</v>
      </c>
      <c r="H8530">
        <v>0.495</v>
      </c>
      <c r="I8530">
        <v>5.66666666666667</v>
      </c>
      <c r="J8530">
        <v>82.5</v>
      </c>
      <c r="K8530">
        <v>65.7894736842105</v>
      </c>
      <c r="L8530">
        <v>3.7280701754386</v>
      </c>
      <c r="M8530">
        <v>0.071</v>
      </c>
      <c r="N8530">
        <v>11.8333333333333</v>
      </c>
      <c r="O8530">
        <v>0.566</v>
      </c>
      <c r="P8530" t="s">
        <v>266</v>
      </c>
      <c r="R8530">
        <v>0</v>
      </c>
      <c r="S8530">
        <v>3343</v>
      </c>
      <c r="T8530">
        <v>3357</v>
      </c>
      <c r="U8530">
        <v>3348</v>
      </c>
      <c r="V8530">
        <v>3345</v>
      </c>
      <c r="W8530">
        <v>1</v>
      </c>
      <c r="X8530">
        <v>1</v>
      </c>
      <c r="Y8530" t="s">
        <v>4957</v>
      </c>
      <c r="Z8530" t="s">
        <v>103</v>
      </c>
      <c r="AA8530" t="s">
        <v>841</v>
      </c>
    </row>
    <row r="8531" spans="1:27">
      <c r="A8531" t="s">
        <v>28</v>
      </c>
      <c r="B8531">
        <v>1</v>
      </c>
      <c r="C8531">
        <v>205</v>
      </c>
      <c r="D8531" t="s">
        <v>265</v>
      </c>
      <c r="E8531">
        <v>1.324</v>
      </c>
      <c r="F8531">
        <v>1</v>
      </c>
      <c r="G8531">
        <v>0.016</v>
      </c>
      <c r="H8531">
        <v>0.936</v>
      </c>
      <c r="I8531">
        <v>1.6</v>
      </c>
      <c r="J8531">
        <v>93.6</v>
      </c>
      <c r="K8531">
        <v>75.5287009063444</v>
      </c>
      <c r="L8531">
        <v>1.20845921450151</v>
      </c>
      <c r="M8531">
        <v>0.0479999999999999</v>
      </c>
      <c r="N8531">
        <v>4.79999999999999</v>
      </c>
      <c r="O8531">
        <v>0.984</v>
      </c>
      <c r="P8531" t="s">
        <v>266</v>
      </c>
      <c r="R8531">
        <v>0</v>
      </c>
      <c r="S8531">
        <v>3359</v>
      </c>
      <c r="T8531">
        <v>3373</v>
      </c>
      <c r="U8531">
        <v>3364</v>
      </c>
      <c r="V8531">
        <v>3361</v>
      </c>
      <c r="W8531">
        <v>1</v>
      </c>
      <c r="X8531">
        <v>1</v>
      </c>
      <c r="Y8531" t="s">
        <v>4869</v>
      </c>
      <c r="Z8531" t="s">
        <v>103</v>
      </c>
      <c r="AA8531" t="s">
        <v>841</v>
      </c>
    </row>
    <row r="8532" spans="1:27">
      <c r="A8532" t="s">
        <v>28</v>
      </c>
      <c r="B8532">
        <v>1</v>
      </c>
      <c r="C8532">
        <v>206</v>
      </c>
      <c r="D8532" t="s">
        <v>265</v>
      </c>
      <c r="E8532">
        <v>1.43</v>
      </c>
      <c r="F8532">
        <v>1</v>
      </c>
      <c r="G8532">
        <v>0.016</v>
      </c>
      <c r="H8532">
        <v>0.946</v>
      </c>
      <c r="I8532">
        <v>1.6</v>
      </c>
      <c r="J8532">
        <v>94.6</v>
      </c>
      <c r="K8532">
        <v>69.9300699300699</v>
      </c>
      <c r="L8532">
        <v>1.11888111888112</v>
      </c>
      <c r="M8532">
        <v>0.038</v>
      </c>
      <c r="N8532">
        <v>3.8</v>
      </c>
      <c r="O8532">
        <v>0.984</v>
      </c>
      <c r="P8532" t="s">
        <v>266</v>
      </c>
      <c r="R8532">
        <v>0</v>
      </c>
      <c r="S8532">
        <v>3375</v>
      </c>
      <c r="T8532">
        <v>3389</v>
      </c>
      <c r="U8532">
        <v>3380</v>
      </c>
      <c r="V8532">
        <v>3377</v>
      </c>
      <c r="W8532">
        <v>1</v>
      </c>
      <c r="X8532">
        <v>1</v>
      </c>
      <c r="Y8532" t="s">
        <v>4870</v>
      </c>
      <c r="Z8532" t="s">
        <v>103</v>
      </c>
      <c r="AA8532" t="s">
        <v>841</v>
      </c>
    </row>
    <row r="8533" spans="1:27">
      <c r="A8533" t="s">
        <v>28</v>
      </c>
      <c r="B8533">
        <v>1</v>
      </c>
      <c r="C8533">
        <v>207</v>
      </c>
      <c r="D8533" t="s">
        <v>265</v>
      </c>
      <c r="E8533">
        <v>1.836</v>
      </c>
      <c r="F8533">
        <v>1.3</v>
      </c>
      <c r="G8533">
        <v>0.009</v>
      </c>
      <c r="H8533">
        <v>1.252</v>
      </c>
      <c r="I8533">
        <v>0.692307692307692</v>
      </c>
      <c r="J8533">
        <v>96.3076923076923</v>
      </c>
      <c r="K8533">
        <v>70.8061002178649</v>
      </c>
      <c r="L8533">
        <v>0.490196078431372</v>
      </c>
      <c r="M8533">
        <v>0.0390000000000001</v>
      </c>
      <c r="N8533">
        <v>3.00000000000001</v>
      </c>
      <c r="O8533">
        <v>1.291</v>
      </c>
      <c r="P8533" t="s">
        <v>266</v>
      </c>
      <c r="R8533">
        <v>0</v>
      </c>
      <c r="S8533">
        <v>3391</v>
      </c>
      <c r="T8533">
        <v>3405</v>
      </c>
      <c r="U8533">
        <v>3396</v>
      </c>
      <c r="V8533">
        <v>3393</v>
      </c>
      <c r="W8533">
        <v>1</v>
      </c>
      <c r="X8533">
        <v>1</v>
      </c>
      <c r="Y8533" t="s">
        <v>6245</v>
      </c>
      <c r="Z8533" t="s">
        <v>103</v>
      </c>
      <c r="AA8533" t="s">
        <v>841</v>
      </c>
    </row>
    <row r="8534" spans="1:27">
      <c r="A8534" t="s">
        <v>28</v>
      </c>
      <c r="B8534">
        <v>1</v>
      </c>
      <c r="C8534">
        <v>208</v>
      </c>
      <c r="D8534" t="s">
        <v>265</v>
      </c>
      <c r="E8534">
        <v>2.219</v>
      </c>
      <c r="F8534">
        <v>1.8</v>
      </c>
      <c r="G8534">
        <v>0.024</v>
      </c>
      <c r="H8534">
        <v>1.772</v>
      </c>
      <c r="I8534">
        <v>1.33333333333333</v>
      </c>
      <c r="J8534">
        <v>98.4444444444444</v>
      </c>
      <c r="K8534">
        <v>81.1176205497972</v>
      </c>
      <c r="L8534">
        <v>1.0815682739973</v>
      </c>
      <c r="M8534">
        <v>0.004</v>
      </c>
      <c r="N8534">
        <v>0.222222222222222</v>
      </c>
      <c r="O8534">
        <v>1.776</v>
      </c>
      <c r="P8534" t="s">
        <v>266</v>
      </c>
      <c r="R8534">
        <v>0</v>
      </c>
      <c r="S8534">
        <v>3407</v>
      </c>
      <c r="T8534">
        <v>3421</v>
      </c>
      <c r="U8534">
        <v>3412</v>
      </c>
      <c r="V8534">
        <v>3409</v>
      </c>
      <c r="W8534">
        <v>1</v>
      </c>
      <c r="X8534">
        <v>1</v>
      </c>
      <c r="Y8534" t="s">
        <v>6246</v>
      </c>
      <c r="Z8534" t="s">
        <v>103</v>
      </c>
      <c r="AA8534" t="s">
        <v>841</v>
      </c>
    </row>
    <row r="8535" spans="1:27">
      <c r="A8535" t="s">
        <v>28</v>
      </c>
      <c r="B8535">
        <v>1</v>
      </c>
      <c r="C8535">
        <v>209</v>
      </c>
      <c r="D8535" t="s">
        <v>265</v>
      </c>
      <c r="E8535">
        <v>2.79</v>
      </c>
      <c r="F8535">
        <v>2.3</v>
      </c>
      <c r="G8535">
        <v>0.015</v>
      </c>
      <c r="H8535">
        <v>2.269</v>
      </c>
      <c r="I8535">
        <v>0.652173913043478</v>
      </c>
      <c r="J8535">
        <v>98.6521739130435</v>
      </c>
      <c r="K8535">
        <v>82.4372759856631</v>
      </c>
      <c r="L8535">
        <v>0.537634408602151</v>
      </c>
      <c r="M8535">
        <v>0.0159999999999996</v>
      </c>
      <c r="N8535">
        <v>0.695652173913025</v>
      </c>
      <c r="O8535">
        <v>2.285</v>
      </c>
      <c r="P8535" t="s">
        <v>266</v>
      </c>
      <c r="R8535">
        <v>0</v>
      </c>
      <c r="S8535">
        <v>3423</v>
      </c>
      <c r="T8535">
        <v>3437</v>
      </c>
      <c r="U8535">
        <v>3428</v>
      </c>
      <c r="V8535">
        <v>3425</v>
      </c>
      <c r="W8535">
        <v>1</v>
      </c>
      <c r="X8535">
        <v>1</v>
      </c>
      <c r="Y8535" t="s">
        <v>6247</v>
      </c>
      <c r="Z8535" t="s">
        <v>103</v>
      </c>
      <c r="AA8535" t="s">
        <v>841</v>
      </c>
    </row>
    <row r="8536" spans="1:27">
      <c r="A8536" t="s">
        <v>28</v>
      </c>
      <c r="B8536">
        <v>1</v>
      </c>
      <c r="C8536">
        <v>210</v>
      </c>
      <c r="D8536" t="s">
        <v>265</v>
      </c>
      <c r="E8536">
        <v>3.909</v>
      </c>
      <c r="F8536">
        <v>3.5</v>
      </c>
      <c r="G8536">
        <v>0.036</v>
      </c>
      <c r="H8536">
        <v>3.475</v>
      </c>
      <c r="I8536">
        <v>1.02857142857143</v>
      </c>
      <c r="J8536">
        <v>99.2857142857143</v>
      </c>
      <c r="K8536">
        <v>89.5369659759529</v>
      </c>
      <c r="L8536">
        <v>0.920951650038373</v>
      </c>
      <c r="M8536">
        <v>-0.0110000000000001</v>
      </c>
      <c r="N8536">
        <v>0.314285714285718</v>
      </c>
      <c r="O8536">
        <v>3.464</v>
      </c>
      <c r="P8536" t="s">
        <v>266</v>
      </c>
      <c r="R8536">
        <v>0</v>
      </c>
      <c r="S8536">
        <v>3439</v>
      </c>
      <c r="T8536">
        <v>3453</v>
      </c>
      <c r="U8536">
        <v>3444</v>
      </c>
      <c r="V8536">
        <v>3441</v>
      </c>
      <c r="W8536">
        <v>1</v>
      </c>
      <c r="X8536">
        <v>1</v>
      </c>
      <c r="Y8536" t="s">
        <v>6349</v>
      </c>
      <c r="Z8536" t="s">
        <v>103</v>
      </c>
      <c r="AA8536" t="s">
        <v>841</v>
      </c>
    </row>
    <row r="8537" spans="1:27">
      <c r="A8537" t="s">
        <v>28</v>
      </c>
      <c r="B8537">
        <v>1</v>
      </c>
      <c r="C8537">
        <v>211</v>
      </c>
      <c r="D8537" t="s">
        <v>265</v>
      </c>
      <c r="E8537">
        <v>5.061</v>
      </c>
      <c r="F8537">
        <v>2.7</v>
      </c>
      <c r="G8537">
        <v>0.024</v>
      </c>
      <c r="H8537">
        <v>2.664</v>
      </c>
      <c r="I8537">
        <v>0.888888888888889</v>
      </c>
      <c r="J8537">
        <v>98.6666666666667</v>
      </c>
      <c r="K8537">
        <v>53.3491404860699</v>
      </c>
      <c r="L8537">
        <v>0.4742145820984</v>
      </c>
      <c r="M8537">
        <v>0.012</v>
      </c>
      <c r="N8537">
        <v>0.444444444444445</v>
      </c>
      <c r="O8537">
        <v>2.676</v>
      </c>
      <c r="P8537" t="s">
        <v>266</v>
      </c>
      <c r="R8537">
        <v>0</v>
      </c>
      <c r="S8537">
        <v>3455</v>
      </c>
      <c r="T8537">
        <v>3469</v>
      </c>
      <c r="U8537">
        <v>3460</v>
      </c>
      <c r="V8537">
        <v>3457</v>
      </c>
      <c r="W8537">
        <v>1</v>
      </c>
      <c r="X8537">
        <v>1</v>
      </c>
      <c r="Y8537" t="s">
        <v>6249</v>
      </c>
      <c r="Z8537" t="s">
        <v>103</v>
      </c>
      <c r="AA8537" t="s">
        <v>841</v>
      </c>
    </row>
    <row r="8538" spans="1:27">
      <c r="A8538" t="s">
        <v>28</v>
      </c>
      <c r="B8538">
        <v>1</v>
      </c>
      <c r="C8538">
        <v>212</v>
      </c>
      <c r="D8538" t="s">
        <v>265</v>
      </c>
      <c r="E8538">
        <v>5.376</v>
      </c>
      <c r="F8538">
        <v>4.8</v>
      </c>
      <c r="G8538">
        <v>0.021</v>
      </c>
      <c r="H8538">
        <v>4.672</v>
      </c>
      <c r="I8538">
        <v>0.4375</v>
      </c>
      <c r="J8538">
        <v>97.3333333333333</v>
      </c>
      <c r="K8538">
        <v>89.2857142857143</v>
      </c>
      <c r="L8538">
        <v>0.390625</v>
      </c>
      <c r="M8538">
        <v>0.107</v>
      </c>
      <c r="N8538">
        <v>2.22916666666667</v>
      </c>
      <c r="O8538">
        <v>4.779</v>
      </c>
      <c r="P8538" t="s">
        <v>266</v>
      </c>
      <c r="R8538">
        <v>0</v>
      </c>
      <c r="S8538">
        <v>3471</v>
      </c>
      <c r="T8538">
        <v>3485</v>
      </c>
      <c r="U8538">
        <v>3476</v>
      </c>
      <c r="V8538">
        <v>3473</v>
      </c>
      <c r="W8538">
        <v>1</v>
      </c>
      <c r="X8538">
        <v>1</v>
      </c>
      <c r="Y8538" t="s">
        <v>6250</v>
      </c>
      <c r="Z8538" t="s">
        <v>103</v>
      </c>
      <c r="AA8538" t="s">
        <v>841</v>
      </c>
    </row>
    <row r="8539" spans="1:27">
      <c r="A8539" t="s">
        <v>28</v>
      </c>
      <c r="B8539">
        <v>1</v>
      </c>
      <c r="C8539">
        <v>213</v>
      </c>
      <c r="D8539" t="s">
        <v>265</v>
      </c>
      <c r="E8539">
        <v>5.242</v>
      </c>
      <c r="F8539">
        <v>4.7</v>
      </c>
      <c r="G8539">
        <v>0.029</v>
      </c>
      <c r="H8539">
        <v>4.562</v>
      </c>
      <c r="I8539">
        <v>0.617021276595745</v>
      </c>
      <c r="J8539">
        <v>97.063829787234</v>
      </c>
      <c r="K8539">
        <v>89.6604349484929</v>
      </c>
      <c r="L8539">
        <v>0.553223960320488</v>
      </c>
      <c r="M8539">
        <v>0.109</v>
      </c>
      <c r="N8539">
        <v>2.31914893617021</v>
      </c>
      <c r="O8539">
        <v>4.671</v>
      </c>
      <c r="P8539" t="s">
        <v>266</v>
      </c>
      <c r="R8539">
        <v>0</v>
      </c>
      <c r="S8539">
        <v>3487</v>
      </c>
      <c r="T8539">
        <v>3501</v>
      </c>
      <c r="U8539">
        <v>3492</v>
      </c>
      <c r="V8539">
        <v>3489</v>
      </c>
      <c r="W8539">
        <v>1</v>
      </c>
      <c r="X8539">
        <v>1</v>
      </c>
      <c r="Y8539" t="s">
        <v>6251</v>
      </c>
      <c r="Z8539" t="s">
        <v>103</v>
      </c>
      <c r="AA8539" t="s">
        <v>841</v>
      </c>
    </row>
    <row r="8540" spans="1:27">
      <c r="A8540" t="s">
        <v>28</v>
      </c>
      <c r="B8540">
        <v>1</v>
      </c>
      <c r="C8540">
        <v>214</v>
      </c>
      <c r="D8540" t="s">
        <v>265</v>
      </c>
      <c r="E8540">
        <v>10.146</v>
      </c>
      <c r="F8540">
        <v>9.4</v>
      </c>
      <c r="G8540">
        <v>3.924</v>
      </c>
      <c r="H8540">
        <v>5.405</v>
      </c>
      <c r="I8540">
        <v>41.7446808510638</v>
      </c>
      <c r="J8540">
        <v>57.5</v>
      </c>
      <c r="K8540">
        <v>92.6473487088508</v>
      </c>
      <c r="L8540">
        <v>38.675340035482</v>
      </c>
      <c r="M8540">
        <v>0.0709999999999997</v>
      </c>
      <c r="N8540">
        <v>0.755319148936167</v>
      </c>
      <c r="O8540">
        <v>5.476</v>
      </c>
      <c r="P8540" t="s">
        <v>266</v>
      </c>
      <c r="R8540">
        <v>0</v>
      </c>
      <c r="S8540">
        <v>3503</v>
      </c>
      <c r="T8540">
        <v>3517</v>
      </c>
      <c r="U8540">
        <v>3508</v>
      </c>
      <c r="V8540">
        <v>3505</v>
      </c>
      <c r="W8540">
        <v>1</v>
      </c>
      <c r="X8540">
        <v>1</v>
      </c>
      <c r="Y8540" t="s">
        <v>6350</v>
      </c>
      <c r="Z8540" t="s">
        <v>103</v>
      </c>
      <c r="AA8540" t="s">
        <v>841</v>
      </c>
    </row>
    <row r="8541" spans="1:27">
      <c r="A8541" t="s">
        <v>28</v>
      </c>
      <c r="B8541">
        <v>1</v>
      </c>
      <c r="C8541">
        <v>215</v>
      </c>
      <c r="D8541" t="s">
        <v>265</v>
      </c>
      <c r="E8541">
        <v>8.584</v>
      </c>
      <c r="F8541">
        <v>6.1</v>
      </c>
      <c r="G8541">
        <v>1.585</v>
      </c>
      <c r="H8541">
        <v>4.432</v>
      </c>
      <c r="I8541">
        <v>25.983606557377</v>
      </c>
      <c r="J8541">
        <v>72.655737704918</v>
      </c>
      <c r="K8541">
        <v>71.0624417520969</v>
      </c>
      <c r="L8541">
        <v>18.4645852749301</v>
      </c>
      <c r="M8541">
        <v>0.0829999999999993</v>
      </c>
      <c r="N8541">
        <v>1.36065573770491</v>
      </c>
      <c r="O8541">
        <v>4.515</v>
      </c>
      <c r="P8541" t="s">
        <v>266</v>
      </c>
      <c r="R8541">
        <v>0</v>
      </c>
      <c r="S8541">
        <v>3519</v>
      </c>
      <c r="T8541">
        <v>3533</v>
      </c>
      <c r="U8541">
        <v>3524</v>
      </c>
      <c r="V8541">
        <v>3521</v>
      </c>
      <c r="W8541">
        <v>1</v>
      </c>
      <c r="X8541">
        <v>1</v>
      </c>
      <c r="Y8541" t="s">
        <v>6351</v>
      </c>
      <c r="Z8541" t="s">
        <v>103</v>
      </c>
      <c r="AA8541" t="s">
        <v>841</v>
      </c>
    </row>
    <row r="8542" spans="1:27">
      <c r="A8542" t="s">
        <v>28</v>
      </c>
      <c r="B8542">
        <v>1</v>
      </c>
      <c r="C8542">
        <v>216</v>
      </c>
      <c r="D8542" t="s">
        <v>265</v>
      </c>
      <c r="E8542">
        <v>18.475</v>
      </c>
      <c r="F8542">
        <v>17.8</v>
      </c>
      <c r="G8542">
        <v>3.434</v>
      </c>
      <c r="H8542">
        <v>14.275</v>
      </c>
      <c r="I8542">
        <v>19.2921348314607</v>
      </c>
      <c r="J8542">
        <v>80.1966292134831</v>
      </c>
      <c r="K8542">
        <v>96.3464140730717</v>
      </c>
      <c r="L8542">
        <v>18.5872801082544</v>
      </c>
      <c r="M8542">
        <v>0.0910000000000011</v>
      </c>
      <c r="N8542">
        <v>0.511235955056186</v>
      </c>
      <c r="O8542">
        <v>14.366</v>
      </c>
      <c r="P8542" t="s">
        <v>266</v>
      </c>
      <c r="R8542">
        <v>0</v>
      </c>
      <c r="S8542">
        <v>3535</v>
      </c>
      <c r="T8542">
        <v>3549</v>
      </c>
      <c r="U8542">
        <v>3540</v>
      </c>
      <c r="V8542">
        <v>3537</v>
      </c>
      <c r="W8542">
        <v>1</v>
      </c>
      <c r="X8542">
        <v>1</v>
      </c>
      <c r="Y8542" t="s">
        <v>6352</v>
      </c>
      <c r="Z8542" t="s">
        <v>103</v>
      </c>
      <c r="AA8542" t="s">
        <v>841</v>
      </c>
    </row>
    <row r="8543" spans="1:27">
      <c r="A8543" t="s">
        <v>28</v>
      </c>
      <c r="B8543">
        <v>1</v>
      </c>
      <c r="C8543">
        <v>217</v>
      </c>
      <c r="D8543" t="s">
        <v>265</v>
      </c>
      <c r="E8543">
        <v>16.152</v>
      </c>
      <c r="F8543">
        <v>15.5</v>
      </c>
      <c r="G8543">
        <v>3.437</v>
      </c>
      <c r="H8543">
        <v>12.047</v>
      </c>
      <c r="I8543">
        <v>22.1741935483871</v>
      </c>
      <c r="J8543">
        <v>77.7225806451613</v>
      </c>
      <c r="K8543">
        <v>95.9633481921743</v>
      </c>
      <c r="L8543">
        <v>21.2790985636454</v>
      </c>
      <c r="M8543">
        <v>0.016</v>
      </c>
      <c r="N8543">
        <v>0.103225806451613</v>
      </c>
      <c r="O8543">
        <v>12.063</v>
      </c>
      <c r="P8543" t="s">
        <v>266</v>
      </c>
      <c r="R8543">
        <v>0</v>
      </c>
      <c r="S8543">
        <v>3551</v>
      </c>
      <c r="T8543">
        <v>3565</v>
      </c>
      <c r="U8543">
        <v>3556</v>
      </c>
      <c r="V8543">
        <v>3553</v>
      </c>
      <c r="W8543">
        <v>1</v>
      </c>
      <c r="X8543">
        <v>1</v>
      </c>
      <c r="Y8543" t="s">
        <v>6353</v>
      </c>
      <c r="Z8543" t="s">
        <v>103</v>
      </c>
      <c r="AA8543" t="s">
        <v>841</v>
      </c>
    </row>
    <row r="8544" spans="1:27">
      <c r="A8544" t="s">
        <v>28</v>
      </c>
      <c r="B8544">
        <v>1</v>
      </c>
      <c r="C8544">
        <v>218</v>
      </c>
      <c r="D8544" t="s">
        <v>265</v>
      </c>
      <c r="E8544">
        <v>12.335</v>
      </c>
      <c r="F8544">
        <v>11.6</v>
      </c>
      <c r="G8544">
        <v>5.995</v>
      </c>
      <c r="H8544">
        <v>5.559</v>
      </c>
      <c r="I8544">
        <v>51.6810344827586</v>
      </c>
      <c r="J8544">
        <v>47.9224137931035</v>
      </c>
      <c r="K8544">
        <v>94.0413457640859</v>
      </c>
      <c r="L8544">
        <v>48.6015403323875</v>
      </c>
      <c r="M8544">
        <v>0.0459999999999994</v>
      </c>
      <c r="N8544">
        <v>0.396551724137926</v>
      </c>
      <c r="O8544">
        <v>5.605</v>
      </c>
      <c r="P8544" t="s">
        <v>266</v>
      </c>
      <c r="R8544">
        <v>0</v>
      </c>
      <c r="S8544">
        <v>3567</v>
      </c>
      <c r="T8544">
        <v>3581</v>
      </c>
      <c r="U8544">
        <v>3572</v>
      </c>
      <c r="V8544">
        <v>3569</v>
      </c>
      <c r="W8544">
        <v>1</v>
      </c>
      <c r="X8544">
        <v>1</v>
      </c>
      <c r="Y8544" t="s">
        <v>6354</v>
      </c>
      <c r="Z8544" t="s">
        <v>103</v>
      </c>
      <c r="AA8544" t="s">
        <v>841</v>
      </c>
    </row>
    <row r="8545" spans="1:27">
      <c r="A8545" t="s">
        <v>28</v>
      </c>
      <c r="B8545">
        <v>1</v>
      </c>
      <c r="C8545">
        <v>220</v>
      </c>
      <c r="D8545" t="s">
        <v>265</v>
      </c>
      <c r="E8545">
        <v>0.524</v>
      </c>
      <c r="F8545">
        <v>0.3</v>
      </c>
      <c r="G8545">
        <v>0.019</v>
      </c>
      <c r="H8545">
        <v>0.258</v>
      </c>
      <c r="I8545">
        <v>6.33333333333333</v>
      </c>
      <c r="J8545">
        <v>86</v>
      </c>
      <c r="K8545">
        <v>57.2519083969466</v>
      </c>
      <c r="L8545">
        <v>3.62595419847328</v>
      </c>
      <c r="M8545">
        <v>0.023</v>
      </c>
      <c r="N8545">
        <v>7.66666666666666</v>
      </c>
      <c r="O8545">
        <v>0.281</v>
      </c>
      <c r="P8545" t="s">
        <v>266</v>
      </c>
      <c r="R8545">
        <v>0</v>
      </c>
      <c r="S8545">
        <v>3604</v>
      </c>
      <c r="T8545">
        <v>3618</v>
      </c>
      <c r="U8545">
        <v>3609</v>
      </c>
      <c r="V8545">
        <v>3606</v>
      </c>
      <c r="W8545">
        <v>1</v>
      </c>
      <c r="X8545">
        <v>1</v>
      </c>
      <c r="Y8545" t="s">
        <v>3744</v>
      </c>
      <c r="Z8545" t="s">
        <v>103</v>
      </c>
      <c r="AA8545" t="s">
        <v>892</v>
      </c>
    </row>
    <row r="8546" spans="1:27">
      <c r="A8546" t="s">
        <v>28</v>
      </c>
      <c r="B8546">
        <v>1</v>
      </c>
      <c r="C8546">
        <v>221</v>
      </c>
      <c r="D8546" t="s">
        <v>265</v>
      </c>
      <c r="E8546">
        <v>0.54</v>
      </c>
      <c r="F8546">
        <v>0.2</v>
      </c>
      <c r="G8546">
        <v>0.01</v>
      </c>
      <c r="H8546">
        <v>0.174</v>
      </c>
      <c r="I8546">
        <v>5</v>
      </c>
      <c r="J8546">
        <v>87</v>
      </c>
      <c r="K8546">
        <v>37.037037037037</v>
      </c>
      <c r="L8546">
        <v>1.85185185185185</v>
      </c>
      <c r="M8546">
        <v>0.016</v>
      </c>
      <c r="N8546">
        <v>8.00000000000001</v>
      </c>
      <c r="O8546">
        <v>0.19</v>
      </c>
      <c r="P8546" t="s">
        <v>266</v>
      </c>
      <c r="R8546">
        <v>0</v>
      </c>
      <c r="S8546">
        <v>3620</v>
      </c>
      <c r="T8546">
        <v>3634</v>
      </c>
      <c r="U8546">
        <v>3625</v>
      </c>
      <c r="V8546">
        <v>3622</v>
      </c>
      <c r="W8546">
        <v>1</v>
      </c>
      <c r="X8546">
        <v>1</v>
      </c>
      <c r="Y8546" t="s">
        <v>3762</v>
      </c>
      <c r="Z8546" t="s">
        <v>103</v>
      </c>
      <c r="AA8546" t="s">
        <v>892</v>
      </c>
    </row>
    <row r="8547" spans="1:27">
      <c r="A8547" t="s">
        <v>28</v>
      </c>
      <c r="B8547">
        <v>1</v>
      </c>
      <c r="C8547">
        <v>222</v>
      </c>
      <c r="D8547" t="s">
        <v>265</v>
      </c>
      <c r="E8547">
        <v>0.863</v>
      </c>
      <c r="F8547">
        <v>0.6</v>
      </c>
      <c r="G8547">
        <v>0.019</v>
      </c>
      <c r="H8547">
        <v>0.56</v>
      </c>
      <c r="I8547">
        <v>3.16666666666667</v>
      </c>
      <c r="J8547">
        <v>93.3333333333333</v>
      </c>
      <c r="K8547">
        <v>69.5249130938586</v>
      </c>
      <c r="L8547">
        <v>2.20162224797219</v>
      </c>
      <c r="M8547">
        <v>0.0209999999999999</v>
      </c>
      <c r="N8547">
        <v>3.49999999999998</v>
      </c>
      <c r="O8547">
        <v>0.581</v>
      </c>
      <c r="P8547" t="s">
        <v>266</v>
      </c>
      <c r="R8547">
        <v>0</v>
      </c>
      <c r="S8547">
        <v>3636</v>
      </c>
      <c r="T8547">
        <v>3650</v>
      </c>
      <c r="U8547">
        <v>3641</v>
      </c>
      <c r="V8547">
        <v>3638</v>
      </c>
      <c r="W8547">
        <v>1</v>
      </c>
      <c r="X8547">
        <v>1</v>
      </c>
      <c r="Y8547" t="s">
        <v>4957</v>
      </c>
      <c r="Z8547" t="s">
        <v>103</v>
      </c>
      <c r="AA8547" t="s">
        <v>892</v>
      </c>
    </row>
    <row r="8548" spans="1:27">
      <c r="A8548" t="s">
        <v>28</v>
      </c>
      <c r="B8548">
        <v>1</v>
      </c>
      <c r="C8548">
        <v>223</v>
      </c>
      <c r="D8548" t="s">
        <v>265</v>
      </c>
      <c r="E8548">
        <v>1.152</v>
      </c>
      <c r="F8548">
        <v>0.9</v>
      </c>
      <c r="G8548">
        <v>0.019</v>
      </c>
      <c r="H8548">
        <v>0.871</v>
      </c>
      <c r="I8548">
        <v>2.11111111111111</v>
      </c>
      <c r="J8548">
        <v>96.7777777777778</v>
      </c>
      <c r="K8548">
        <v>78.125</v>
      </c>
      <c r="L8548">
        <v>1.64930555555556</v>
      </c>
      <c r="M8548">
        <v>0.01</v>
      </c>
      <c r="N8548">
        <v>1.11111111111111</v>
      </c>
      <c r="O8548">
        <v>0.881</v>
      </c>
      <c r="P8548" t="s">
        <v>266</v>
      </c>
      <c r="R8548">
        <v>0</v>
      </c>
      <c r="S8548">
        <v>3652</v>
      </c>
      <c r="T8548">
        <v>3666</v>
      </c>
      <c r="U8548">
        <v>3657</v>
      </c>
      <c r="V8548">
        <v>3654</v>
      </c>
      <c r="W8548">
        <v>1</v>
      </c>
      <c r="X8548">
        <v>1</v>
      </c>
      <c r="Y8548" t="s">
        <v>4869</v>
      </c>
      <c r="Z8548" t="s">
        <v>103</v>
      </c>
      <c r="AA8548" t="s">
        <v>892</v>
      </c>
    </row>
    <row r="8549" spans="1:27">
      <c r="A8549" t="s">
        <v>28</v>
      </c>
      <c r="B8549">
        <v>1</v>
      </c>
      <c r="C8549">
        <v>224</v>
      </c>
      <c r="D8549" t="s">
        <v>265</v>
      </c>
      <c r="E8549">
        <v>1.535</v>
      </c>
      <c r="F8549">
        <v>1</v>
      </c>
      <c r="G8549">
        <v>0.021</v>
      </c>
      <c r="H8549">
        <v>0.947</v>
      </c>
      <c r="I8549">
        <v>2.1</v>
      </c>
      <c r="J8549">
        <v>94.7</v>
      </c>
      <c r="K8549">
        <v>65.1465798045603</v>
      </c>
      <c r="L8549">
        <v>1.36807817589577</v>
      </c>
      <c r="M8549">
        <v>0.032</v>
      </c>
      <c r="N8549">
        <v>3.2</v>
      </c>
      <c r="O8549">
        <v>0.979</v>
      </c>
      <c r="P8549" t="s">
        <v>266</v>
      </c>
      <c r="R8549">
        <v>0</v>
      </c>
      <c r="S8549">
        <v>3668</v>
      </c>
      <c r="T8549">
        <v>3682</v>
      </c>
      <c r="U8549">
        <v>3673</v>
      </c>
      <c r="V8549">
        <v>3670</v>
      </c>
      <c r="W8549">
        <v>1</v>
      </c>
      <c r="X8549">
        <v>1</v>
      </c>
      <c r="Y8549" t="s">
        <v>4870</v>
      </c>
      <c r="Z8549" t="s">
        <v>103</v>
      </c>
      <c r="AA8549" t="s">
        <v>892</v>
      </c>
    </row>
    <row r="8550" spans="1:27">
      <c r="A8550" t="s">
        <v>28</v>
      </c>
      <c r="B8550">
        <v>1</v>
      </c>
      <c r="C8550">
        <v>225</v>
      </c>
      <c r="D8550" t="s">
        <v>265</v>
      </c>
      <c r="E8550">
        <v>1.83</v>
      </c>
      <c r="F8550">
        <v>1.3</v>
      </c>
      <c r="G8550">
        <v>0.013</v>
      </c>
      <c r="H8550">
        <v>1.26</v>
      </c>
      <c r="I8550">
        <v>1</v>
      </c>
      <c r="J8550">
        <v>96.9230769230769</v>
      </c>
      <c r="K8550">
        <v>71.0382513661202</v>
      </c>
      <c r="L8550">
        <v>0.710382513661202</v>
      </c>
      <c r="M8550">
        <v>0.0270000000000001</v>
      </c>
      <c r="N8550">
        <v>2.07692307692309</v>
      </c>
      <c r="O8550">
        <v>1.287</v>
      </c>
      <c r="P8550" t="s">
        <v>266</v>
      </c>
      <c r="R8550">
        <v>0</v>
      </c>
      <c r="S8550">
        <v>3684</v>
      </c>
      <c r="T8550">
        <v>3698</v>
      </c>
      <c r="U8550">
        <v>3689</v>
      </c>
      <c r="V8550">
        <v>3686</v>
      </c>
      <c r="W8550">
        <v>1</v>
      </c>
      <c r="X8550">
        <v>1</v>
      </c>
      <c r="Y8550" t="s">
        <v>6355</v>
      </c>
      <c r="Z8550" t="s">
        <v>103</v>
      </c>
      <c r="AA8550" t="s">
        <v>892</v>
      </c>
    </row>
    <row r="8551" spans="1:27">
      <c r="A8551" t="s">
        <v>28</v>
      </c>
      <c r="B8551">
        <v>1</v>
      </c>
      <c r="C8551">
        <v>226</v>
      </c>
      <c r="D8551" t="s">
        <v>265</v>
      </c>
      <c r="E8551">
        <v>2.184</v>
      </c>
      <c r="F8551">
        <v>1.8</v>
      </c>
      <c r="G8551">
        <v>0.014</v>
      </c>
      <c r="H8551">
        <v>1.743</v>
      </c>
      <c r="I8551">
        <v>0.777777777777778</v>
      </c>
      <c r="J8551">
        <v>96.8333333333333</v>
      </c>
      <c r="K8551">
        <v>82.4175824175824</v>
      </c>
      <c r="L8551">
        <v>0.641025641025641</v>
      </c>
      <c r="M8551">
        <v>0.0429999999999999</v>
      </c>
      <c r="N8551">
        <v>2.38888888888888</v>
      </c>
      <c r="O8551">
        <v>1.786</v>
      </c>
      <c r="P8551" t="s">
        <v>266</v>
      </c>
      <c r="R8551">
        <v>0</v>
      </c>
      <c r="S8551">
        <v>3700</v>
      </c>
      <c r="T8551">
        <v>3714</v>
      </c>
      <c r="U8551">
        <v>3705</v>
      </c>
      <c r="V8551">
        <v>3702</v>
      </c>
      <c r="W8551">
        <v>1</v>
      </c>
      <c r="X8551">
        <v>1</v>
      </c>
      <c r="Y8551" t="s">
        <v>6356</v>
      </c>
      <c r="Z8551" t="s">
        <v>103</v>
      </c>
      <c r="AA8551" t="s">
        <v>892</v>
      </c>
    </row>
    <row r="8552" spans="1:27">
      <c r="A8552" t="s">
        <v>28</v>
      </c>
      <c r="B8552">
        <v>1</v>
      </c>
      <c r="C8552">
        <v>227</v>
      </c>
      <c r="D8552" t="s">
        <v>265</v>
      </c>
      <c r="E8552">
        <v>2.808</v>
      </c>
      <c r="F8552">
        <v>2.3</v>
      </c>
      <c r="G8552">
        <v>0.022</v>
      </c>
      <c r="H8552">
        <v>2.256</v>
      </c>
      <c r="I8552">
        <v>0.956521739130435</v>
      </c>
      <c r="J8552">
        <v>98.0869565217391</v>
      </c>
      <c r="K8552">
        <v>81.9088319088319</v>
      </c>
      <c r="L8552">
        <v>0.783475783475784</v>
      </c>
      <c r="M8552">
        <v>0.0220000000000002</v>
      </c>
      <c r="N8552">
        <v>0.956521739130445</v>
      </c>
      <c r="O8552">
        <v>2.278</v>
      </c>
      <c r="P8552" t="s">
        <v>266</v>
      </c>
      <c r="R8552">
        <v>0</v>
      </c>
      <c r="S8552">
        <v>3716</v>
      </c>
      <c r="T8552">
        <v>3730</v>
      </c>
      <c r="U8552">
        <v>3721</v>
      </c>
      <c r="V8552">
        <v>3718</v>
      </c>
      <c r="W8552">
        <v>1</v>
      </c>
      <c r="X8552">
        <v>1</v>
      </c>
      <c r="Y8552" t="s">
        <v>6357</v>
      </c>
      <c r="Z8552" t="s">
        <v>103</v>
      </c>
      <c r="AA8552" t="s">
        <v>892</v>
      </c>
    </row>
    <row r="8553" spans="1:27">
      <c r="A8553" t="s">
        <v>28</v>
      </c>
      <c r="B8553">
        <v>1</v>
      </c>
      <c r="C8553">
        <v>228</v>
      </c>
      <c r="D8553" t="s">
        <v>265</v>
      </c>
      <c r="E8553">
        <v>4.09</v>
      </c>
      <c r="F8553">
        <v>3.6</v>
      </c>
      <c r="G8553">
        <v>0.007</v>
      </c>
      <c r="H8553">
        <v>3.568</v>
      </c>
      <c r="I8553">
        <v>0.194444444444444</v>
      </c>
      <c r="J8553">
        <v>99.1111111111111</v>
      </c>
      <c r="K8553">
        <v>88.0195599022005</v>
      </c>
      <c r="L8553">
        <v>0.171149144254279</v>
      </c>
      <c r="M8553">
        <v>0.0249999999999999</v>
      </c>
      <c r="N8553">
        <v>0.694444444444442</v>
      </c>
      <c r="O8553">
        <v>3.593</v>
      </c>
      <c r="P8553" t="s">
        <v>266</v>
      </c>
      <c r="R8553">
        <v>0</v>
      </c>
      <c r="S8553">
        <v>3732</v>
      </c>
      <c r="T8553">
        <v>3746</v>
      </c>
      <c r="U8553">
        <v>3737</v>
      </c>
      <c r="V8553">
        <v>3734</v>
      </c>
      <c r="W8553">
        <v>1</v>
      </c>
      <c r="X8553">
        <v>1</v>
      </c>
      <c r="Y8553" t="s">
        <v>6358</v>
      </c>
      <c r="Z8553" t="s">
        <v>103</v>
      </c>
      <c r="AA8553" t="s">
        <v>892</v>
      </c>
    </row>
    <row r="8554" spans="1:27">
      <c r="A8554" t="s">
        <v>28</v>
      </c>
      <c r="B8554">
        <v>1</v>
      </c>
      <c r="C8554">
        <v>229</v>
      </c>
      <c r="D8554" t="s">
        <v>265</v>
      </c>
      <c r="E8554">
        <v>4.49</v>
      </c>
      <c r="F8554">
        <v>2.9</v>
      </c>
      <c r="G8554">
        <v>0.014</v>
      </c>
      <c r="H8554">
        <v>2.838</v>
      </c>
      <c r="I8554">
        <v>0.482758620689655</v>
      </c>
      <c r="J8554">
        <v>97.8620689655173</v>
      </c>
      <c r="K8554">
        <v>64.5879732739421</v>
      </c>
      <c r="L8554">
        <v>0.311804008908686</v>
      </c>
      <c r="M8554">
        <v>0.048</v>
      </c>
      <c r="N8554">
        <v>1.6551724137931</v>
      </c>
      <c r="O8554">
        <v>2.886</v>
      </c>
      <c r="P8554" t="s">
        <v>266</v>
      </c>
      <c r="R8554">
        <v>0</v>
      </c>
      <c r="S8554">
        <v>3748</v>
      </c>
      <c r="T8554">
        <v>3762</v>
      </c>
      <c r="U8554">
        <v>3753</v>
      </c>
      <c r="V8554">
        <v>3750</v>
      </c>
      <c r="W8554">
        <v>1</v>
      </c>
      <c r="X8554">
        <v>1</v>
      </c>
      <c r="Y8554" t="s">
        <v>6359</v>
      </c>
      <c r="Z8554" t="s">
        <v>103</v>
      </c>
      <c r="AA8554" t="s">
        <v>892</v>
      </c>
    </row>
    <row r="8555" spans="1:27">
      <c r="A8555" t="s">
        <v>28</v>
      </c>
      <c r="B8555">
        <v>1</v>
      </c>
      <c r="C8555">
        <v>230</v>
      </c>
      <c r="D8555" t="s">
        <v>265</v>
      </c>
      <c r="E8555">
        <v>5.095</v>
      </c>
      <c r="F8555">
        <v>4.5</v>
      </c>
      <c r="G8555">
        <v>0.018</v>
      </c>
      <c r="H8555">
        <v>4.371</v>
      </c>
      <c r="I8555">
        <v>0.4</v>
      </c>
      <c r="J8555">
        <v>97.1333333333333</v>
      </c>
      <c r="K8555">
        <v>88.3218842001963</v>
      </c>
      <c r="L8555">
        <v>0.353287536800785</v>
      </c>
      <c r="M8555">
        <v>0.111</v>
      </c>
      <c r="N8555">
        <v>2.46666666666666</v>
      </c>
      <c r="O8555">
        <v>4.482</v>
      </c>
      <c r="P8555" t="s">
        <v>266</v>
      </c>
      <c r="R8555">
        <v>0</v>
      </c>
      <c r="S8555">
        <v>3764</v>
      </c>
      <c r="T8555">
        <v>3778</v>
      </c>
      <c r="U8555">
        <v>3769</v>
      </c>
      <c r="V8555">
        <v>3766</v>
      </c>
      <c r="W8555">
        <v>1</v>
      </c>
      <c r="X8555">
        <v>1</v>
      </c>
      <c r="Y8555" t="s">
        <v>6360</v>
      </c>
      <c r="Z8555" t="s">
        <v>103</v>
      </c>
      <c r="AA8555" t="s">
        <v>892</v>
      </c>
    </row>
    <row r="8556" spans="1:27">
      <c r="A8556" t="s">
        <v>28</v>
      </c>
      <c r="B8556">
        <v>1</v>
      </c>
      <c r="C8556">
        <v>231</v>
      </c>
      <c r="D8556" t="s">
        <v>265</v>
      </c>
      <c r="E8556">
        <v>5.062</v>
      </c>
      <c r="F8556">
        <v>4.5</v>
      </c>
      <c r="G8556">
        <v>0.016</v>
      </c>
      <c r="H8556">
        <v>4.367</v>
      </c>
      <c r="I8556">
        <v>0.355555555555556</v>
      </c>
      <c r="J8556">
        <v>97.0444444444445</v>
      </c>
      <c r="K8556">
        <v>88.8976689055709</v>
      </c>
      <c r="L8556">
        <v>0.316080600553141</v>
      </c>
      <c r="M8556">
        <v>0.117</v>
      </c>
      <c r="N8556">
        <v>2.6</v>
      </c>
      <c r="O8556">
        <v>4.484</v>
      </c>
      <c r="P8556" t="s">
        <v>266</v>
      </c>
      <c r="R8556">
        <v>0</v>
      </c>
      <c r="S8556">
        <v>3780</v>
      </c>
      <c r="T8556">
        <v>3794</v>
      </c>
      <c r="U8556">
        <v>3785</v>
      </c>
      <c r="V8556">
        <v>3782</v>
      </c>
      <c r="W8556">
        <v>1</v>
      </c>
      <c r="X8556">
        <v>1</v>
      </c>
      <c r="Y8556" t="s">
        <v>6361</v>
      </c>
      <c r="Z8556" t="s">
        <v>103</v>
      </c>
      <c r="AA8556" t="s">
        <v>892</v>
      </c>
    </row>
    <row r="8557" spans="1:27">
      <c r="A8557" t="s">
        <v>28</v>
      </c>
      <c r="B8557">
        <v>1</v>
      </c>
      <c r="C8557">
        <v>232</v>
      </c>
      <c r="D8557" t="s">
        <v>265</v>
      </c>
      <c r="E8557">
        <v>9.531</v>
      </c>
      <c r="F8557">
        <v>9.1</v>
      </c>
      <c r="G8557">
        <v>4.08</v>
      </c>
      <c r="H8557">
        <v>4.916</v>
      </c>
      <c r="I8557">
        <v>44.8351648351648</v>
      </c>
      <c r="J8557">
        <v>54.021978021978</v>
      </c>
      <c r="K8557">
        <v>95.477914174798</v>
      </c>
      <c r="L8557">
        <v>42.8076802014479</v>
      </c>
      <c r="M8557">
        <v>0.103999999999999</v>
      </c>
      <c r="N8557">
        <v>1.14285714285713</v>
      </c>
      <c r="O8557">
        <v>5.02</v>
      </c>
      <c r="P8557" t="s">
        <v>266</v>
      </c>
      <c r="R8557">
        <v>0</v>
      </c>
      <c r="S8557">
        <v>3796</v>
      </c>
      <c r="T8557">
        <v>3810</v>
      </c>
      <c r="U8557">
        <v>3801</v>
      </c>
      <c r="V8557">
        <v>3798</v>
      </c>
      <c r="W8557">
        <v>1</v>
      </c>
      <c r="X8557">
        <v>1</v>
      </c>
      <c r="Y8557" t="s">
        <v>6362</v>
      </c>
      <c r="Z8557" t="s">
        <v>103</v>
      </c>
      <c r="AA8557" t="s">
        <v>892</v>
      </c>
    </row>
    <row r="8558" spans="1:27">
      <c r="A8558" t="s">
        <v>28</v>
      </c>
      <c r="B8558">
        <v>1</v>
      </c>
      <c r="C8558">
        <v>233</v>
      </c>
      <c r="D8558" t="s">
        <v>265</v>
      </c>
      <c r="E8558">
        <v>8.098</v>
      </c>
      <c r="F8558">
        <v>5.6</v>
      </c>
      <c r="G8558">
        <v>1.697</v>
      </c>
      <c r="H8558">
        <v>3.791</v>
      </c>
      <c r="I8558">
        <v>30.3035714285714</v>
      </c>
      <c r="J8558">
        <v>67.6964285714286</v>
      </c>
      <c r="K8558">
        <v>69.1528772536429</v>
      </c>
      <c r="L8558">
        <v>20.95579155347</v>
      </c>
      <c r="M8558">
        <v>0.112</v>
      </c>
      <c r="N8558">
        <v>2</v>
      </c>
      <c r="O8558">
        <v>3.903</v>
      </c>
      <c r="P8558" t="s">
        <v>266</v>
      </c>
      <c r="R8558">
        <v>0</v>
      </c>
      <c r="S8558">
        <v>3812</v>
      </c>
      <c r="T8558">
        <v>3826</v>
      </c>
      <c r="U8558">
        <v>3817</v>
      </c>
      <c r="V8558">
        <v>3814</v>
      </c>
      <c r="W8558">
        <v>1</v>
      </c>
      <c r="X8558">
        <v>1</v>
      </c>
      <c r="Y8558" t="s">
        <v>6363</v>
      </c>
      <c r="Z8558" t="s">
        <v>103</v>
      </c>
      <c r="AA8558" t="s">
        <v>892</v>
      </c>
    </row>
    <row r="8559" spans="1:27">
      <c r="A8559" t="s">
        <v>28</v>
      </c>
      <c r="B8559">
        <v>1</v>
      </c>
      <c r="C8559">
        <v>234</v>
      </c>
      <c r="D8559" t="s">
        <v>265</v>
      </c>
      <c r="E8559">
        <v>17.878</v>
      </c>
      <c r="F8559">
        <v>17.2</v>
      </c>
      <c r="G8559">
        <v>3.652</v>
      </c>
      <c r="H8559">
        <v>13.43</v>
      </c>
      <c r="I8559">
        <v>21.2325581395349</v>
      </c>
      <c r="J8559">
        <v>78.0813953488372</v>
      </c>
      <c r="K8559">
        <v>96.2076294887571</v>
      </c>
      <c r="L8559">
        <v>20.4273408658687</v>
      </c>
      <c r="M8559">
        <v>0.117999999999999</v>
      </c>
      <c r="N8559">
        <v>0.686046511627899</v>
      </c>
      <c r="O8559">
        <v>13.548</v>
      </c>
      <c r="P8559" t="s">
        <v>266</v>
      </c>
      <c r="R8559">
        <v>0</v>
      </c>
      <c r="S8559">
        <v>3828</v>
      </c>
      <c r="T8559">
        <v>3842</v>
      </c>
      <c r="U8559">
        <v>3833</v>
      </c>
      <c r="V8559">
        <v>3830</v>
      </c>
      <c r="W8559">
        <v>1</v>
      </c>
      <c r="X8559">
        <v>1</v>
      </c>
      <c r="Y8559" t="s">
        <v>6364</v>
      </c>
      <c r="Z8559" t="s">
        <v>103</v>
      </c>
      <c r="AA8559" t="s">
        <v>892</v>
      </c>
    </row>
    <row r="8560" spans="1:27">
      <c r="A8560" t="s">
        <v>28</v>
      </c>
      <c r="B8560">
        <v>1</v>
      </c>
      <c r="C8560">
        <v>235</v>
      </c>
      <c r="D8560" t="s">
        <v>265</v>
      </c>
      <c r="E8560">
        <v>15.324</v>
      </c>
      <c r="F8560">
        <v>14.8</v>
      </c>
      <c r="G8560">
        <v>11.051</v>
      </c>
      <c r="H8560">
        <v>3.668</v>
      </c>
      <c r="I8560">
        <v>74.6689189189189</v>
      </c>
      <c r="J8560">
        <v>24.7837837837838</v>
      </c>
      <c r="K8560">
        <v>96.5805272774733</v>
      </c>
      <c r="L8560">
        <v>72.1156356042809</v>
      </c>
      <c r="M8560">
        <v>0.0809999999999995</v>
      </c>
      <c r="N8560">
        <v>0.547297297297294</v>
      </c>
      <c r="O8560">
        <v>3.749</v>
      </c>
      <c r="P8560" t="s">
        <v>266</v>
      </c>
      <c r="R8560">
        <v>0</v>
      </c>
      <c r="S8560">
        <v>3844</v>
      </c>
      <c r="T8560">
        <v>3858</v>
      </c>
      <c r="U8560">
        <v>3849</v>
      </c>
      <c r="V8560">
        <v>3846</v>
      </c>
      <c r="W8560">
        <v>1</v>
      </c>
      <c r="X8560">
        <v>1</v>
      </c>
      <c r="Y8560" t="s">
        <v>6365</v>
      </c>
      <c r="Z8560" t="s">
        <v>103</v>
      </c>
      <c r="AA8560" t="s">
        <v>892</v>
      </c>
    </row>
    <row r="8561" spans="1:27">
      <c r="A8561" t="s">
        <v>28</v>
      </c>
      <c r="B8561">
        <v>1</v>
      </c>
      <c r="C8561">
        <v>236</v>
      </c>
      <c r="D8561" t="s">
        <v>265</v>
      </c>
      <c r="E8561">
        <v>13.539</v>
      </c>
      <c r="F8561">
        <v>12.8</v>
      </c>
      <c r="G8561">
        <v>11.878</v>
      </c>
      <c r="H8561">
        <v>0.856</v>
      </c>
      <c r="I8561">
        <v>92.796875</v>
      </c>
      <c r="J8561">
        <v>6.6875</v>
      </c>
      <c r="K8561">
        <v>94.5416943644287</v>
      </c>
      <c r="L8561">
        <v>87.7317379422409</v>
      </c>
      <c r="M8561">
        <v>0.0660000000000007</v>
      </c>
      <c r="N8561">
        <v>0.515625000000006</v>
      </c>
      <c r="O8561">
        <v>0.922000000000001</v>
      </c>
      <c r="P8561" t="s">
        <v>266</v>
      </c>
      <c r="R8561">
        <v>0</v>
      </c>
      <c r="S8561">
        <v>3860</v>
      </c>
      <c r="T8561">
        <v>3874</v>
      </c>
      <c r="U8561">
        <v>3865</v>
      </c>
      <c r="V8561">
        <v>3862</v>
      </c>
      <c r="W8561">
        <v>1</v>
      </c>
      <c r="X8561">
        <v>1</v>
      </c>
      <c r="Y8561" t="s">
        <v>6366</v>
      </c>
      <c r="Z8561" t="s">
        <v>103</v>
      </c>
      <c r="AA8561" t="s">
        <v>892</v>
      </c>
    </row>
    <row r="8562" spans="1:27">
      <c r="A8562" t="s">
        <v>28</v>
      </c>
      <c r="B8562">
        <v>1</v>
      </c>
      <c r="C8562">
        <v>238</v>
      </c>
      <c r="D8562" t="s">
        <v>265</v>
      </c>
      <c r="E8562">
        <v>0.579</v>
      </c>
      <c r="F8562">
        <v>0.3</v>
      </c>
      <c r="G8562">
        <v>0.018</v>
      </c>
      <c r="H8562">
        <v>0.235</v>
      </c>
      <c r="I8562">
        <v>6</v>
      </c>
      <c r="J8562">
        <v>78.3333333333333</v>
      </c>
      <c r="K8562">
        <v>51.8134715025907</v>
      </c>
      <c r="L8562">
        <v>3.10880829015544</v>
      </c>
      <c r="M8562">
        <v>0.047</v>
      </c>
      <c r="N8562">
        <v>15.6666666666667</v>
      </c>
      <c r="O8562">
        <v>0.282</v>
      </c>
      <c r="P8562" t="s">
        <v>266</v>
      </c>
      <c r="R8562">
        <v>0</v>
      </c>
      <c r="S8562">
        <v>3897</v>
      </c>
      <c r="T8562">
        <v>3911</v>
      </c>
      <c r="U8562">
        <v>3902</v>
      </c>
      <c r="V8562">
        <v>3899</v>
      </c>
      <c r="W8562">
        <v>1</v>
      </c>
      <c r="X8562">
        <v>1</v>
      </c>
      <c r="Y8562" t="s">
        <v>3744</v>
      </c>
      <c r="Z8562" t="s">
        <v>103</v>
      </c>
      <c r="AA8562" t="s">
        <v>937</v>
      </c>
    </row>
    <row r="8563" spans="1:27">
      <c r="A8563" t="s">
        <v>28</v>
      </c>
      <c r="B8563">
        <v>1</v>
      </c>
      <c r="C8563">
        <v>239</v>
      </c>
      <c r="D8563" t="s">
        <v>265</v>
      </c>
      <c r="E8563">
        <v>0.555</v>
      </c>
      <c r="F8563">
        <v>0.2</v>
      </c>
      <c r="G8563">
        <v>0.017</v>
      </c>
      <c r="H8563">
        <v>0.156</v>
      </c>
      <c r="I8563">
        <v>8.5</v>
      </c>
      <c r="J8563">
        <v>78</v>
      </c>
      <c r="K8563">
        <v>36.036036036036</v>
      </c>
      <c r="L8563">
        <v>3.06306306306306</v>
      </c>
      <c r="M8563">
        <v>0.027</v>
      </c>
      <c r="N8563">
        <v>13.5</v>
      </c>
      <c r="O8563">
        <v>0.183</v>
      </c>
      <c r="P8563" t="s">
        <v>266</v>
      </c>
      <c r="R8563">
        <v>0</v>
      </c>
      <c r="S8563">
        <v>3913</v>
      </c>
      <c r="T8563">
        <v>3927</v>
      </c>
      <c r="U8563">
        <v>3918</v>
      </c>
      <c r="V8563">
        <v>3915</v>
      </c>
      <c r="W8563">
        <v>1</v>
      </c>
      <c r="X8563">
        <v>1</v>
      </c>
      <c r="Y8563" t="s">
        <v>3762</v>
      </c>
      <c r="Z8563" t="s">
        <v>103</v>
      </c>
      <c r="AA8563" t="s">
        <v>937</v>
      </c>
    </row>
    <row r="8564" spans="1:27">
      <c r="A8564" t="s">
        <v>28</v>
      </c>
      <c r="B8564">
        <v>1</v>
      </c>
      <c r="C8564">
        <v>240</v>
      </c>
      <c r="D8564" t="s">
        <v>265</v>
      </c>
      <c r="E8564">
        <v>1.441</v>
      </c>
      <c r="F8564">
        <v>1</v>
      </c>
      <c r="G8564">
        <v>0.038</v>
      </c>
      <c r="H8564">
        <v>0.904</v>
      </c>
      <c r="I8564">
        <v>3.8</v>
      </c>
      <c r="J8564">
        <v>90.4</v>
      </c>
      <c r="K8564">
        <v>69.3962526023595</v>
      </c>
      <c r="L8564">
        <v>2.63705759888966</v>
      </c>
      <c r="M8564">
        <v>0.0579999999999999</v>
      </c>
      <c r="N8564">
        <v>5.79999999999999</v>
      </c>
      <c r="O8564">
        <v>0.962</v>
      </c>
      <c r="P8564" t="s">
        <v>266</v>
      </c>
      <c r="R8564">
        <v>0</v>
      </c>
      <c r="S8564">
        <v>3929</v>
      </c>
      <c r="T8564">
        <v>3943</v>
      </c>
      <c r="U8564">
        <v>3934</v>
      </c>
      <c r="V8564">
        <v>3931</v>
      </c>
      <c r="W8564">
        <v>1</v>
      </c>
      <c r="X8564">
        <v>1</v>
      </c>
      <c r="Y8564" t="s">
        <v>4870</v>
      </c>
      <c r="Z8564" t="s">
        <v>103</v>
      </c>
      <c r="AA8564" t="s">
        <v>937</v>
      </c>
    </row>
    <row r="8565" spans="1:27">
      <c r="A8565" t="s">
        <v>28</v>
      </c>
      <c r="B8565">
        <v>1</v>
      </c>
      <c r="C8565">
        <v>241</v>
      </c>
      <c r="D8565" t="s">
        <v>265</v>
      </c>
      <c r="E8565">
        <v>1.58</v>
      </c>
      <c r="F8565">
        <v>1.2</v>
      </c>
      <c r="G8565">
        <v>0.024</v>
      </c>
      <c r="H8565">
        <v>1.12</v>
      </c>
      <c r="I8565">
        <v>2</v>
      </c>
      <c r="J8565">
        <v>93.3333333333333</v>
      </c>
      <c r="K8565">
        <v>75.9493670886076</v>
      </c>
      <c r="L8565">
        <v>1.51898734177215</v>
      </c>
      <c r="M8565">
        <v>0.0559999999999998</v>
      </c>
      <c r="N8565">
        <v>4.66666666666665</v>
      </c>
      <c r="O8565">
        <v>1.176</v>
      </c>
      <c r="P8565" t="s">
        <v>266</v>
      </c>
      <c r="R8565">
        <v>0</v>
      </c>
      <c r="S8565">
        <v>3945</v>
      </c>
      <c r="T8565">
        <v>3959</v>
      </c>
      <c r="U8565">
        <v>3950</v>
      </c>
      <c r="V8565">
        <v>3947</v>
      </c>
      <c r="W8565">
        <v>1</v>
      </c>
      <c r="X8565">
        <v>1</v>
      </c>
      <c r="Y8565" t="s">
        <v>4870</v>
      </c>
      <c r="Z8565" t="s">
        <v>103</v>
      </c>
      <c r="AA8565" t="s">
        <v>937</v>
      </c>
    </row>
    <row r="8566" spans="1:27">
      <c r="A8566" t="s">
        <v>28</v>
      </c>
      <c r="B8566">
        <v>1</v>
      </c>
      <c r="C8566">
        <v>242</v>
      </c>
      <c r="D8566" t="s">
        <v>265</v>
      </c>
      <c r="E8566">
        <v>1.167</v>
      </c>
      <c r="F8566">
        <v>1</v>
      </c>
      <c r="G8566">
        <v>0.035</v>
      </c>
      <c r="H8566">
        <v>0.886</v>
      </c>
      <c r="I8566">
        <v>3.5</v>
      </c>
      <c r="J8566">
        <v>88.6</v>
      </c>
      <c r="K8566">
        <v>85.6898029134533</v>
      </c>
      <c r="L8566">
        <v>2.99914310197087</v>
      </c>
      <c r="M8566">
        <v>0.079</v>
      </c>
      <c r="N8566">
        <v>7.9</v>
      </c>
      <c r="O8566">
        <v>0.965</v>
      </c>
      <c r="P8566" t="s">
        <v>266</v>
      </c>
      <c r="R8566">
        <v>0</v>
      </c>
      <c r="S8566">
        <v>3961</v>
      </c>
      <c r="T8566">
        <v>3975</v>
      </c>
      <c r="U8566">
        <v>3966</v>
      </c>
      <c r="V8566">
        <v>3963</v>
      </c>
      <c r="W8566">
        <v>1</v>
      </c>
      <c r="X8566">
        <v>1</v>
      </c>
      <c r="Y8566" t="s">
        <v>4870</v>
      </c>
      <c r="Z8566" t="s">
        <v>103</v>
      </c>
      <c r="AA8566" t="s">
        <v>937</v>
      </c>
    </row>
    <row r="8567" spans="1:27">
      <c r="A8567" t="s">
        <v>28</v>
      </c>
      <c r="B8567">
        <v>1</v>
      </c>
      <c r="C8567">
        <v>243</v>
      </c>
      <c r="D8567" t="s">
        <v>265</v>
      </c>
      <c r="E8567">
        <v>2.089</v>
      </c>
      <c r="F8567">
        <v>1.3</v>
      </c>
      <c r="G8567">
        <v>0.029</v>
      </c>
      <c r="H8567">
        <v>1.21</v>
      </c>
      <c r="I8567">
        <v>2.23076923076923</v>
      </c>
      <c r="J8567">
        <v>93.0769230769231</v>
      </c>
      <c r="K8567">
        <v>62.2307324078507</v>
      </c>
      <c r="L8567">
        <v>1.38822403063667</v>
      </c>
      <c r="M8567">
        <v>0.0610000000000002</v>
      </c>
      <c r="N8567">
        <v>4.6923076923077</v>
      </c>
      <c r="O8567">
        <v>1.271</v>
      </c>
      <c r="P8567" t="s">
        <v>266</v>
      </c>
      <c r="R8567">
        <v>0</v>
      </c>
      <c r="S8567">
        <v>3977</v>
      </c>
      <c r="T8567">
        <v>3991</v>
      </c>
      <c r="U8567">
        <v>3982</v>
      </c>
      <c r="V8567">
        <v>3979</v>
      </c>
      <c r="W8567">
        <v>1</v>
      </c>
      <c r="X8567">
        <v>1</v>
      </c>
      <c r="Y8567" t="s">
        <v>6257</v>
      </c>
      <c r="Z8567" t="s">
        <v>103</v>
      </c>
      <c r="AA8567" t="s">
        <v>937</v>
      </c>
    </row>
    <row r="8568" spans="1:27">
      <c r="A8568" t="s">
        <v>28</v>
      </c>
      <c r="B8568">
        <v>1</v>
      </c>
      <c r="C8568">
        <v>244</v>
      </c>
      <c r="D8568" t="s">
        <v>265</v>
      </c>
      <c r="E8568">
        <v>2.234</v>
      </c>
      <c r="F8568">
        <v>1.8</v>
      </c>
      <c r="G8568">
        <v>0.012</v>
      </c>
      <c r="H8568">
        <v>1.745</v>
      </c>
      <c r="I8568">
        <v>0.666666666666667</v>
      </c>
      <c r="J8568">
        <v>96.9444444444444</v>
      </c>
      <c r="K8568">
        <v>80.572963294539</v>
      </c>
      <c r="L8568">
        <v>0.53715308863026</v>
      </c>
      <c r="M8568">
        <v>0.0429999999999999</v>
      </c>
      <c r="N8568">
        <v>2.38888888888888</v>
      </c>
      <c r="O8568">
        <v>1.788</v>
      </c>
      <c r="P8568" t="s">
        <v>266</v>
      </c>
      <c r="R8568">
        <v>0</v>
      </c>
      <c r="S8568">
        <v>3993</v>
      </c>
      <c r="T8568">
        <v>4007</v>
      </c>
      <c r="U8568">
        <v>3998</v>
      </c>
      <c r="V8568">
        <v>3995</v>
      </c>
      <c r="W8568">
        <v>1</v>
      </c>
      <c r="X8568">
        <v>1</v>
      </c>
      <c r="Y8568" t="s">
        <v>6258</v>
      </c>
      <c r="Z8568" t="s">
        <v>103</v>
      </c>
      <c r="AA8568" t="s">
        <v>937</v>
      </c>
    </row>
    <row r="8569" spans="1:27">
      <c r="A8569" t="s">
        <v>28</v>
      </c>
      <c r="B8569">
        <v>1</v>
      </c>
      <c r="C8569">
        <v>245</v>
      </c>
      <c r="D8569" t="s">
        <v>265</v>
      </c>
      <c r="E8569">
        <v>2.864</v>
      </c>
      <c r="F8569">
        <v>2.5</v>
      </c>
      <c r="G8569">
        <v>0.033</v>
      </c>
      <c r="H8569">
        <v>2.413</v>
      </c>
      <c r="I8569">
        <v>1.32</v>
      </c>
      <c r="J8569">
        <v>96.52</v>
      </c>
      <c r="K8569">
        <v>87.2905027932961</v>
      </c>
      <c r="L8569">
        <v>1.15223463687151</v>
      </c>
      <c r="M8569">
        <v>0.0540000000000003</v>
      </c>
      <c r="N8569">
        <v>2.16000000000001</v>
      </c>
      <c r="O8569">
        <v>2.467</v>
      </c>
      <c r="P8569" t="s">
        <v>266</v>
      </c>
      <c r="R8569">
        <v>0</v>
      </c>
      <c r="S8569">
        <v>4009</v>
      </c>
      <c r="T8569">
        <v>4023</v>
      </c>
      <c r="U8569">
        <v>4014</v>
      </c>
      <c r="V8569">
        <v>4011</v>
      </c>
      <c r="W8569">
        <v>1</v>
      </c>
      <c r="X8569">
        <v>1</v>
      </c>
      <c r="Y8569" t="s">
        <v>6259</v>
      </c>
      <c r="Z8569" t="s">
        <v>103</v>
      </c>
      <c r="AA8569" t="s">
        <v>937</v>
      </c>
    </row>
    <row r="8570" spans="1:27">
      <c r="A8570" t="s">
        <v>28</v>
      </c>
      <c r="B8570">
        <v>1</v>
      </c>
      <c r="C8570">
        <v>246</v>
      </c>
      <c r="D8570" t="s">
        <v>265</v>
      </c>
      <c r="E8570">
        <v>4.216</v>
      </c>
      <c r="F8570">
        <v>3.7</v>
      </c>
      <c r="G8570">
        <v>0.022</v>
      </c>
      <c r="H8570">
        <v>3.667</v>
      </c>
      <c r="I8570">
        <v>0.594594594594595</v>
      </c>
      <c r="J8570">
        <v>99.1081081081081</v>
      </c>
      <c r="K8570">
        <v>87.7609108159393</v>
      </c>
      <c r="L8570">
        <v>0.521821631878558</v>
      </c>
      <c r="M8570">
        <v>0.0110000000000006</v>
      </c>
      <c r="N8570">
        <v>0.297297297297313</v>
      </c>
      <c r="O8570">
        <v>3.678</v>
      </c>
      <c r="P8570" t="s">
        <v>266</v>
      </c>
      <c r="R8570">
        <v>0</v>
      </c>
      <c r="S8570">
        <v>4025</v>
      </c>
      <c r="T8570">
        <v>4039</v>
      </c>
      <c r="U8570">
        <v>4030</v>
      </c>
      <c r="V8570">
        <v>4027</v>
      </c>
      <c r="W8570">
        <v>1</v>
      </c>
      <c r="X8570">
        <v>1</v>
      </c>
      <c r="Y8570" t="s">
        <v>6367</v>
      </c>
      <c r="Z8570" t="s">
        <v>103</v>
      </c>
      <c r="AA8570" t="s">
        <v>937</v>
      </c>
    </row>
    <row r="8571" spans="1:27">
      <c r="A8571" t="s">
        <v>28</v>
      </c>
      <c r="B8571">
        <v>1</v>
      </c>
      <c r="C8571">
        <v>247</v>
      </c>
      <c r="D8571" t="s">
        <v>265</v>
      </c>
      <c r="E8571">
        <v>4.185</v>
      </c>
      <c r="F8571">
        <v>2.8</v>
      </c>
      <c r="G8571">
        <v>0.012</v>
      </c>
      <c r="H8571">
        <v>2.765</v>
      </c>
      <c r="I8571">
        <v>0.428571428571429</v>
      </c>
      <c r="J8571">
        <v>98.75</v>
      </c>
      <c r="K8571">
        <v>66.9056152927121</v>
      </c>
      <c r="L8571">
        <v>0.28673835125448</v>
      </c>
      <c r="M8571">
        <v>0.0229999999999997</v>
      </c>
      <c r="N8571">
        <v>0.82142857142856</v>
      </c>
      <c r="O8571">
        <v>2.788</v>
      </c>
      <c r="P8571" t="s">
        <v>266</v>
      </c>
      <c r="R8571">
        <v>0</v>
      </c>
      <c r="S8571">
        <v>4041</v>
      </c>
      <c r="T8571">
        <v>4055</v>
      </c>
      <c r="U8571">
        <v>4046</v>
      </c>
      <c r="V8571">
        <v>4043</v>
      </c>
      <c r="W8571">
        <v>1</v>
      </c>
      <c r="X8571">
        <v>1</v>
      </c>
      <c r="Y8571" t="s">
        <v>6261</v>
      </c>
      <c r="Z8571" t="s">
        <v>103</v>
      </c>
      <c r="AA8571" t="s">
        <v>937</v>
      </c>
    </row>
    <row r="8572" spans="1:27">
      <c r="A8572" t="s">
        <v>28</v>
      </c>
      <c r="B8572">
        <v>1</v>
      </c>
      <c r="C8572">
        <v>248</v>
      </c>
      <c r="D8572" t="s">
        <v>265</v>
      </c>
      <c r="E8572">
        <v>6.104</v>
      </c>
      <c r="F8572">
        <v>5.6</v>
      </c>
      <c r="G8572">
        <v>0.028</v>
      </c>
      <c r="H8572">
        <v>5.521</v>
      </c>
      <c r="I8572">
        <v>0.5</v>
      </c>
      <c r="J8572">
        <v>98.5892857142857</v>
      </c>
      <c r="K8572">
        <v>91.743119266055</v>
      </c>
      <c r="L8572">
        <v>0.458715596330275</v>
      </c>
      <c r="M8572">
        <v>0.0510000000000002</v>
      </c>
      <c r="N8572">
        <v>0.910714285714288</v>
      </c>
      <c r="O8572">
        <v>5.572</v>
      </c>
      <c r="P8572" t="s">
        <v>266</v>
      </c>
      <c r="R8572">
        <v>0</v>
      </c>
      <c r="S8572">
        <v>4057</v>
      </c>
      <c r="T8572">
        <v>4071</v>
      </c>
      <c r="U8572">
        <v>4062</v>
      </c>
      <c r="V8572">
        <v>4059</v>
      </c>
      <c r="W8572">
        <v>1</v>
      </c>
      <c r="X8572">
        <v>1</v>
      </c>
      <c r="Y8572" t="s">
        <v>6262</v>
      </c>
      <c r="Z8572" t="s">
        <v>103</v>
      </c>
      <c r="AA8572" t="s">
        <v>937</v>
      </c>
    </row>
    <row r="8573" spans="1:27">
      <c r="A8573" t="s">
        <v>28</v>
      </c>
      <c r="B8573">
        <v>1</v>
      </c>
      <c r="C8573">
        <v>249</v>
      </c>
      <c r="D8573" t="s">
        <v>265</v>
      </c>
      <c r="E8573">
        <v>5.467</v>
      </c>
      <c r="F8573">
        <v>4.8</v>
      </c>
      <c r="G8573">
        <v>0.025</v>
      </c>
      <c r="H8573">
        <v>4.745</v>
      </c>
      <c r="I8573">
        <v>0.520833333333333</v>
      </c>
      <c r="J8573">
        <v>98.8541666666667</v>
      </c>
      <c r="K8573">
        <v>87.7995244192427</v>
      </c>
      <c r="L8573">
        <v>0.457289189683556</v>
      </c>
      <c r="M8573">
        <v>0.0299999999999994</v>
      </c>
      <c r="N8573">
        <v>0.624999999999987</v>
      </c>
      <c r="O8573">
        <v>4.775</v>
      </c>
      <c r="P8573" t="s">
        <v>266</v>
      </c>
      <c r="R8573">
        <v>0</v>
      </c>
      <c r="S8573">
        <v>4073</v>
      </c>
      <c r="T8573">
        <v>4087</v>
      </c>
      <c r="U8573">
        <v>4078</v>
      </c>
      <c r="V8573">
        <v>4075</v>
      </c>
      <c r="W8573">
        <v>1</v>
      </c>
      <c r="X8573">
        <v>1</v>
      </c>
      <c r="Y8573" t="s">
        <v>6263</v>
      </c>
      <c r="Z8573" t="s">
        <v>103</v>
      </c>
      <c r="AA8573" t="s">
        <v>937</v>
      </c>
    </row>
    <row r="8574" spans="1:27">
      <c r="A8574" t="s">
        <v>28</v>
      </c>
      <c r="B8574">
        <v>1</v>
      </c>
      <c r="C8574">
        <v>250</v>
      </c>
      <c r="D8574" t="s">
        <v>265</v>
      </c>
      <c r="E8574">
        <v>10.365</v>
      </c>
      <c r="F8574">
        <v>9.6</v>
      </c>
      <c r="G8574">
        <v>4.087</v>
      </c>
      <c r="H8574">
        <v>5.367</v>
      </c>
      <c r="I8574">
        <v>42.5729166666667</v>
      </c>
      <c r="J8574">
        <v>55.90625</v>
      </c>
      <c r="K8574">
        <v>92.6193921852388</v>
      </c>
      <c r="L8574">
        <v>39.4307766521949</v>
      </c>
      <c r="M8574">
        <v>0.145999999999999</v>
      </c>
      <c r="N8574">
        <v>1.52083333333332</v>
      </c>
      <c r="O8574">
        <v>5.513</v>
      </c>
      <c r="P8574" t="s">
        <v>266</v>
      </c>
      <c r="R8574">
        <v>0</v>
      </c>
      <c r="S8574">
        <v>4089</v>
      </c>
      <c r="T8574">
        <v>4103</v>
      </c>
      <c r="U8574">
        <v>4094</v>
      </c>
      <c r="V8574">
        <v>4091</v>
      </c>
      <c r="W8574">
        <v>1</v>
      </c>
      <c r="X8574">
        <v>1</v>
      </c>
      <c r="Y8574" t="s">
        <v>6264</v>
      </c>
      <c r="Z8574" t="s">
        <v>103</v>
      </c>
      <c r="AA8574" t="s">
        <v>937</v>
      </c>
    </row>
    <row r="8575" spans="1:27">
      <c r="A8575" t="s">
        <v>28</v>
      </c>
      <c r="B8575">
        <v>1</v>
      </c>
      <c r="C8575">
        <v>251</v>
      </c>
      <c r="D8575" t="s">
        <v>265</v>
      </c>
      <c r="E8575">
        <v>9.663</v>
      </c>
      <c r="F8575">
        <v>6.5</v>
      </c>
      <c r="G8575">
        <v>1.636</v>
      </c>
      <c r="H8575">
        <v>4.736</v>
      </c>
      <c r="I8575">
        <v>25.1692307692308</v>
      </c>
      <c r="J8575">
        <v>72.8615384615385</v>
      </c>
      <c r="K8575">
        <v>67.2668943392321</v>
      </c>
      <c r="L8575">
        <v>16.930559867536</v>
      </c>
      <c r="M8575">
        <v>0.128</v>
      </c>
      <c r="N8575">
        <v>1.96923076923077</v>
      </c>
      <c r="O8575">
        <v>4.864</v>
      </c>
      <c r="P8575" t="s">
        <v>266</v>
      </c>
      <c r="R8575">
        <v>0</v>
      </c>
      <c r="S8575">
        <v>4105</v>
      </c>
      <c r="T8575">
        <v>4119</v>
      </c>
      <c r="U8575">
        <v>4110</v>
      </c>
      <c r="V8575">
        <v>4107</v>
      </c>
      <c r="W8575">
        <v>1</v>
      </c>
      <c r="X8575">
        <v>1</v>
      </c>
      <c r="Y8575" t="s">
        <v>6368</v>
      </c>
      <c r="Z8575" t="s">
        <v>103</v>
      </c>
      <c r="AA8575" t="s">
        <v>937</v>
      </c>
    </row>
    <row r="8576" spans="1:27">
      <c r="A8576" t="s">
        <v>28</v>
      </c>
      <c r="B8576">
        <v>1</v>
      </c>
      <c r="C8576">
        <v>252</v>
      </c>
      <c r="D8576" t="s">
        <v>265</v>
      </c>
      <c r="E8576">
        <v>20.966</v>
      </c>
      <c r="F8576">
        <v>20.2</v>
      </c>
      <c r="G8576">
        <v>17.364</v>
      </c>
      <c r="H8576">
        <v>2.801</v>
      </c>
      <c r="I8576">
        <v>85.960396039604</v>
      </c>
      <c r="J8576">
        <v>13.8663366336634</v>
      </c>
      <c r="K8576">
        <v>96.3464657063817</v>
      </c>
      <c r="L8576">
        <v>82.819803491367</v>
      </c>
      <c r="M8576">
        <v>0.0350000000000001</v>
      </c>
      <c r="N8576">
        <v>0.173267326732674</v>
      </c>
      <c r="O8576">
        <v>2.836</v>
      </c>
      <c r="P8576" t="s">
        <v>266</v>
      </c>
      <c r="R8576">
        <v>0</v>
      </c>
      <c r="S8576">
        <v>4121</v>
      </c>
      <c r="T8576">
        <v>4135</v>
      </c>
      <c r="U8576">
        <v>4126</v>
      </c>
      <c r="V8576">
        <v>4123</v>
      </c>
      <c r="W8576">
        <v>1</v>
      </c>
      <c r="X8576">
        <v>1</v>
      </c>
      <c r="Y8576" t="s">
        <v>6369</v>
      </c>
      <c r="Z8576" t="s">
        <v>103</v>
      </c>
      <c r="AA8576" t="s">
        <v>937</v>
      </c>
    </row>
    <row r="8577" spans="1:27">
      <c r="A8577" t="s">
        <v>28</v>
      </c>
      <c r="B8577">
        <v>1</v>
      </c>
      <c r="C8577">
        <v>253</v>
      </c>
      <c r="D8577" t="s">
        <v>265</v>
      </c>
      <c r="E8577">
        <v>18.117</v>
      </c>
      <c r="F8577">
        <v>17.5</v>
      </c>
      <c r="G8577">
        <v>3.497</v>
      </c>
      <c r="H8577">
        <v>13.962</v>
      </c>
      <c r="I8577">
        <v>19.9828571428571</v>
      </c>
      <c r="J8577">
        <v>79.7828571428571</v>
      </c>
      <c r="K8577">
        <v>96.5943588894409</v>
      </c>
      <c r="L8577">
        <v>19.3023127449357</v>
      </c>
      <c r="M8577">
        <v>0.0410000000000004</v>
      </c>
      <c r="N8577">
        <v>0.234285714285716</v>
      </c>
      <c r="O8577">
        <v>14.003</v>
      </c>
      <c r="P8577" t="s">
        <v>266</v>
      </c>
      <c r="R8577">
        <v>0</v>
      </c>
      <c r="S8577">
        <v>4137</v>
      </c>
      <c r="T8577">
        <v>4151</v>
      </c>
      <c r="U8577">
        <v>4142</v>
      </c>
      <c r="V8577">
        <v>4139</v>
      </c>
      <c r="W8577">
        <v>1</v>
      </c>
      <c r="X8577">
        <v>1</v>
      </c>
      <c r="Y8577" t="s">
        <v>6370</v>
      </c>
      <c r="Z8577" t="s">
        <v>103</v>
      </c>
      <c r="AA8577" t="s">
        <v>937</v>
      </c>
    </row>
    <row r="8578" spans="1:27">
      <c r="A8578" t="s">
        <v>28</v>
      </c>
      <c r="B8578">
        <v>1</v>
      </c>
      <c r="C8578">
        <v>254</v>
      </c>
      <c r="D8578" t="s">
        <v>265</v>
      </c>
      <c r="E8578">
        <v>12.408</v>
      </c>
      <c r="F8578">
        <v>11.6</v>
      </c>
      <c r="G8578">
        <v>8.201</v>
      </c>
      <c r="H8578">
        <v>3.331</v>
      </c>
      <c r="I8578">
        <v>70.698275862069</v>
      </c>
      <c r="J8578">
        <v>28.7155172413793</v>
      </c>
      <c r="K8578">
        <v>93.4880722114765</v>
      </c>
      <c r="L8578">
        <v>66.0944551901999</v>
      </c>
      <c r="M8578">
        <v>0.0679999999999996</v>
      </c>
      <c r="N8578">
        <v>0.586206896551721</v>
      </c>
      <c r="O8578">
        <v>3.399</v>
      </c>
      <c r="P8578" t="s">
        <v>266</v>
      </c>
      <c r="R8578">
        <v>0</v>
      </c>
      <c r="S8578">
        <v>4153</v>
      </c>
      <c r="T8578">
        <v>4167</v>
      </c>
      <c r="U8578">
        <v>4158</v>
      </c>
      <c r="V8578">
        <v>4155</v>
      </c>
      <c r="W8578">
        <v>1</v>
      </c>
      <c r="X8578">
        <v>1</v>
      </c>
      <c r="Y8578" t="s">
        <v>6371</v>
      </c>
      <c r="Z8578" t="s">
        <v>103</v>
      </c>
      <c r="AA8578" t="s">
        <v>937</v>
      </c>
    </row>
    <row r="8579" spans="1:27">
      <c r="A8579" t="s">
        <v>28</v>
      </c>
      <c r="B8579">
        <v>1</v>
      </c>
      <c r="C8579">
        <v>256</v>
      </c>
      <c r="D8579" t="s">
        <v>265</v>
      </c>
      <c r="E8579">
        <v>0.923</v>
      </c>
      <c r="F8579">
        <v>0.5</v>
      </c>
      <c r="G8579">
        <v>0.027</v>
      </c>
      <c r="H8579">
        <v>0.382</v>
      </c>
      <c r="I8579">
        <v>5.4</v>
      </c>
      <c r="J8579">
        <v>76.4</v>
      </c>
      <c r="K8579">
        <v>54.1711809317443</v>
      </c>
      <c r="L8579">
        <v>2.92524377031419</v>
      </c>
      <c r="M8579">
        <v>0.091</v>
      </c>
      <c r="N8579">
        <v>18.2</v>
      </c>
      <c r="O8579">
        <v>0.473</v>
      </c>
      <c r="P8579" t="s">
        <v>266</v>
      </c>
      <c r="R8579">
        <v>0</v>
      </c>
      <c r="S8579">
        <v>4190</v>
      </c>
      <c r="T8579">
        <v>4204</v>
      </c>
      <c r="U8579">
        <v>4195</v>
      </c>
      <c r="V8579">
        <v>4192</v>
      </c>
      <c r="W8579">
        <v>1</v>
      </c>
      <c r="X8579">
        <v>1</v>
      </c>
      <c r="Y8579" t="s">
        <v>3744</v>
      </c>
      <c r="Z8579" t="s">
        <v>103</v>
      </c>
      <c r="AA8579" t="s">
        <v>990</v>
      </c>
    </row>
    <row r="8580" spans="1:27">
      <c r="A8580" t="s">
        <v>28</v>
      </c>
      <c r="B8580">
        <v>1</v>
      </c>
      <c r="C8580">
        <v>257</v>
      </c>
      <c r="D8580" t="s">
        <v>265</v>
      </c>
      <c r="E8580">
        <v>0.675</v>
      </c>
      <c r="F8580">
        <v>0.2</v>
      </c>
      <c r="G8580">
        <v>0.018</v>
      </c>
      <c r="H8580">
        <v>0.187</v>
      </c>
      <c r="I8580">
        <v>9</v>
      </c>
      <c r="J8580">
        <v>93.5</v>
      </c>
      <c r="K8580">
        <v>29.6296296296296</v>
      </c>
      <c r="L8580">
        <v>2.66666666666667</v>
      </c>
      <c r="M8580">
        <v>-0.00499999999999998</v>
      </c>
      <c r="N8580">
        <v>2.49999999999999</v>
      </c>
      <c r="O8580">
        <v>0.182</v>
      </c>
      <c r="P8580" t="s">
        <v>266</v>
      </c>
      <c r="R8580">
        <v>0</v>
      </c>
      <c r="S8580">
        <v>4206</v>
      </c>
      <c r="T8580">
        <v>4220</v>
      </c>
      <c r="U8580">
        <v>4211</v>
      </c>
      <c r="V8580">
        <v>4208</v>
      </c>
      <c r="W8580">
        <v>1</v>
      </c>
      <c r="X8580">
        <v>1</v>
      </c>
      <c r="Y8580" t="s">
        <v>3762</v>
      </c>
      <c r="Z8580" t="s">
        <v>103</v>
      </c>
      <c r="AA8580" t="s">
        <v>990</v>
      </c>
    </row>
    <row r="8581" spans="1:27">
      <c r="A8581" t="s">
        <v>28</v>
      </c>
      <c r="B8581">
        <v>1</v>
      </c>
      <c r="C8581">
        <v>258</v>
      </c>
      <c r="D8581" t="s">
        <v>265</v>
      </c>
      <c r="E8581">
        <v>0.931</v>
      </c>
      <c r="F8581">
        <v>0.6</v>
      </c>
      <c r="G8581">
        <v>0.022</v>
      </c>
      <c r="H8581">
        <v>0.56</v>
      </c>
      <c r="I8581">
        <v>3.66666666666667</v>
      </c>
      <c r="J8581">
        <v>93.3333333333333</v>
      </c>
      <c r="K8581">
        <v>64.4468313641246</v>
      </c>
      <c r="L8581">
        <v>2.36305048335123</v>
      </c>
      <c r="M8581">
        <v>0.0179999999999999</v>
      </c>
      <c r="N8581">
        <v>2.99999999999998</v>
      </c>
      <c r="O8581">
        <v>0.578</v>
      </c>
      <c r="P8581" t="s">
        <v>266</v>
      </c>
      <c r="R8581">
        <v>0</v>
      </c>
      <c r="S8581">
        <v>4222</v>
      </c>
      <c r="T8581">
        <v>4236</v>
      </c>
      <c r="U8581">
        <v>4227</v>
      </c>
      <c r="V8581">
        <v>4224</v>
      </c>
      <c r="W8581">
        <v>1</v>
      </c>
      <c r="X8581">
        <v>1</v>
      </c>
      <c r="Y8581" t="s">
        <v>4957</v>
      </c>
      <c r="Z8581" t="s">
        <v>103</v>
      </c>
      <c r="AA8581" t="s">
        <v>990</v>
      </c>
    </row>
    <row r="8582" spans="1:27">
      <c r="A8582" t="s">
        <v>28</v>
      </c>
      <c r="B8582">
        <v>1</v>
      </c>
      <c r="C8582">
        <v>259</v>
      </c>
      <c r="D8582" t="s">
        <v>265</v>
      </c>
      <c r="E8582">
        <v>1.181</v>
      </c>
      <c r="F8582">
        <v>0.9</v>
      </c>
      <c r="G8582">
        <v>0.029</v>
      </c>
      <c r="H8582">
        <v>0.798</v>
      </c>
      <c r="I8582">
        <v>3.22222222222222</v>
      </c>
      <c r="J8582">
        <v>88.6666666666667</v>
      </c>
      <c r="K8582">
        <v>76.2066045723963</v>
      </c>
      <c r="L8582">
        <v>2.45554614733277</v>
      </c>
      <c r="M8582">
        <v>0.073</v>
      </c>
      <c r="N8582">
        <v>8.11111111111111</v>
      </c>
      <c r="O8582">
        <v>0.871</v>
      </c>
      <c r="P8582" t="s">
        <v>266</v>
      </c>
      <c r="R8582">
        <v>0</v>
      </c>
      <c r="S8582">
        <v>4238</v>
      </c>
      <c r="T8582">
        <v>4252</v>
      </c>
      <c r="U8582">
        <v>4243</v>
      </c>
      <c r="V8582">
        <v>4240</v>
      </c>
      <c r="W8582">
        <v>1</v>
      </c>
      <c r="X8582">
        <v>1</v>
      </c>
      <c r="Y8582" t="s">
        <v>4869</v>
      </c>
      <c r="Z8582" t="s">
        <v>103</v>
      </c>
      <c r="AA8582" t="s">
        <v>990</v>
      </c>
    </row>
    <row r="8583" spans="1:27">
      <c r="A8583" t="s">
        <v>28</v>
      </c>
      <c r="B8583">
        <v>1</v>
      </c>
      <c r="C8583">
        <v>260</v>
      </c>
      <c r="D8583" t="s">
        <v>265</v>
      </c>
      <c r="E8583">
        <v>1.186</v>
      </c>
      <c r="F8583">
        <v>0.9</v>
      </c>
      <c r="G8583">
        <v>0.012</v>
      </c>
      <c r="H8583">
        <v>0.883</v>
      </c>
      <c r="I8583">
        <v>1.33333333333333</v>
      </c>
      <c r="J8583">
        <v>98.1111111111111</v>
      </c>
      <c r="K8583">
        <v>75.885328836425</v>
      </c>
      <c r="L8583">
        <v>1.01180438448567</v>
      </c>
      <c r="M8583">
        <v>0.005</v>
      </c>
      <c r="N8583">
        <v>0.555555555555556</v>
      </c>
      <c r="O8583">
        <v>0.888</v>
      </c>
      <c r="P8583" t="s">
        <v>266</v>
      </c>
      <c r="R8583">
        <v>0</v>
      </c>
      <c r="S8583">
        <v>4254</v>
      </c>
      <c r="T8583">
        <v>4268</v>
      </c>
      <c r="U8583">
        <v>4259</v>
      </c>
      <c r="V8583">
        <v>4256</v>
      </c>
      <c r="W8583">
        <v>1</v>
      </c>
      <c r="X8583">
        <v>1</v>
      </c>
      <c r="Y8583" t="s">
        <v>4870</v>
      </c>
      <c r="Z8583" t="s">
        <v>103</v>
      </c>
      <c r="AA8583" t="s">
        <v>990</v>
      </c>
    </row>
    <row r="8584" spans="1:27">
      <c r="A8584" t="s">
        <v>28</v>
      </c>
      <c r="B8584">
        <v>1</v>
      </c>
      <c r="C8584">
        <v>261</v>
      </c>
      <c r="D8584" t="s">
        <v>265</v>
      </c>
      <c r="E8584">
        <v>1.842</v>
      </c>
      <c r="F8584">
        <v>1.3</v>
      </c>
      <c r="G8584">
        <v>0.023</v>
      </c>
      <c r="H8584">
        <v>1.261</v>
      </c>
      <c r="I8584">
        <v>1.76923076923077</v>
      </c>
      <c r="J8584">
        <v>97</v>
      </c>
      <c r="K8584">
        <v>70.5754614549403</v>
      </c>
      <c r="L8584">
        <v>1.2486427795874</v>
      </c>
      <c r="M8584">
        <v>0.0160000000000002</v>
      </c>
      <c r="N8584">
        <v>1.23076923076925</v>
      </c>
      <c r="O8584">
        <v>1.277</v>
      </c>
      <c r="P8584" t="s">
        <v>266</v>
      </c>
      <c r="R8584">
        <v>0</v>
      </c>
      <c r="S8584">
        <v>4270</v>
      </c>
      <c r="T8584">
        <v>4284</v>
      </c>
      <c r="U8584">
        <v>4275</v>
      </c>
      <c r="V8584">
        <v>4272</v>
      </c>
      <c r="W8584">
        <v>1</v>
      </c>
      <c r="X8584">
        <v>1</v>
      </c>
      <c r="Y8584" t="s">
        <v>6372</v>
      </c>
      <c r="Z8584" t="s">
        <v>103</v>
      </c>
      <c r="AA8584" t="s">
        <v>990</v>
      </c>
    </row>
    <row r="8585" spans="1:27">
      <c r="A8585" t="s">
        <v>28</v>
      </c>
      <c r="B8585">
        <v>1</v>
      </c>
      <c r="C8585">
        <v>262</v>
      </c>
      <c r="D8585" t="s">
        <v>265</v>
      </c>
      <c r="E8585">
        <v>2.791</v>
      </c>
      <c r="F8585">
        <v>2.3</v>
      </c>
      <c r="G8585">
        <v>0.021</v>
      </c>
      <c r="H8585">
        <v>2.271</v>
      </c>
      <c r="I8585">
        <v>0.91304347826087</v>
      </c>
      <c r="J8585">
        <v>98.7391304347826</v>
      </c>
      <c r="K8585">
        <v>82.4077391615908</v>
      </c>
      <c r="L8585">
        <v>0.752418487997134</v>
      </c>
      <c r="M8585">
        <v>0.00800000000000001</v>
      </c>
      <c r="N8585">
        <v>0.347826086956522</v>
      </c>
      <c r="O8585">
        <v>2.279</v>
      </c>
      <c r="P8585" t="s">
        <v>266</v>
      </c>
      <c r="R8585">
        <v>0</v>
      </c>
      <c r="S8585">
        <v>4286</v>
      </c>
      <c r="T8585">
        <v>4300</v>
      </c>
      <c r="U8585">
        <v>4291</v>
      </c>
      <c r="V8585">
        <v>4288</v>
      </c>
      <c r="W8585">
        <v>1</v>
      </c>
      <c r="X8585">
        <v>1</v>
      </c>
      <c r="Y8585" t="s">
        <v>6373</v>
      </c>
      <c r="Z8585" t="s">
        <v>103</v>
      </c>
      <c r="AA8585" t="s">
        <v>990</v>
      </c>
    </row>
    <row r="8586" spans="1:27">
      <c r="A8586" t="s">
        <v>28</v>
      </c>
      <c r="B8586">
        <v>1</v>
      </c>
      <c r="C8586">
        <v>263</v>
      </c>
      <c r="D8586" t="s">
        <v>265</v>
      </c>
      <c r="E8586">
        <v>4.785</v>
      </c>
      <c r="F8586">
        <v>4.3</v>
      </c>
      <c r="G8586">
        <v>0.028</v>
      </c>
      <c r="H8586">
        <v>4.22</v>
      </c>
      <c r="I8586">
        <v>0.651162790697674</v>
      </c>
      <c r="J8586">
        <v>98.1395348837209</v>
      </c>
      <c r="K8586">
        <v>89.8641588296761</v>
      </c>
      <c r="L8586">
        <v>0.585161964472309</v>
      </c>
      <c r="M8586">
        <v>0.0520000000000005</v>
      </c>
      <c r="N8586">
        <v>1.20930232558141</v>
      </c>
      <c r="O8586">
        <v>4.272</v>
      </c>
      <c r="P8586" t="s">
        <v>266</v>
      </c>
      <c r="R8586">
        <v>0</v>
      </c>
      <c r="S8586">
        <v>4302</v>
      </c>
      <c r="T8586">
        <v>4316</v>
      </c>
      <c r="U8586">
        <v>4307</v>
      </c>
      <c r="V8586">
        <v>4304</v>
      </c>
      <c r="W8586">
        <v>1</v>
      </c>
      <c r="X8586">
        <v>1</v>
      </c>
      <c r="Y8586" t="s">
        <v>6374</v>
      </c>
      <c r="Z8586" t="s">
        <v>103</v>
      </c>
      <c r="AA8586" t="s">
        <v>990</v>
      </c>
    </row>
    <row r="8587" spans="1:27">
      <c r="A8587" t="s">
        <v>28</v>
      </c>
      <c r="B8587">
        <v>1</v>
      </c>
      <c r="C8587">
        <v>264</v>
      </c>
      <c r="D8587" t="s">
        <v>265</v>
      </c>
      <c r="E8587">
        <v>3.732</v>
      </c>
      <c r="F8587">
        <v>3.4</v>
      </c>
      <c r="G8587">
        <v>0.016</v>
      </c>
      <c r="H8587">
        <v>3.358</v>
      </c>
      <c r="I8587">
        <v>0.470588235294118</v>
      </c>
      <c r="J8587">
        <v>98.7647058823529</v>
      </c>
      <c r="K8587">
        <v>91.1039657020364</v>
      </c>
      <c r="L8587">
        <v>0.428724544480171</v>
      </c>
      <c r="M8587">
        <v>0.0259999999999998</v>
      </c>
      <c r="N8587">
        <v>0.764705882352935</v>
      </c>
      <c r="O8587">
        <v>3.384</v>
      </c>
      <c r="P8587" t="s">
        <v>266</v>
      </c>
      <c r="R8587">
        <v>0</v>
      </c>
      <c r="S8587">
        <v>4318</v>
      </c>
      <c r="T8587">
        <v>4332</v>
      </c>
      <c r="U8587">
        <v>4323</v>
      </c>
      <c r="V8587">
        <v>4320</v>
      </c>
      <c r="W8587">
        <v>1</v>
      </c>
      <c r="X8587">
        <v>1</v>
      </c>
      <c r="Y8587" t="s">
        <v>6375</v>
      </c>
      <c r="Z8587" t="s">
        <v>103</v>
      </c>
      <c r="AA8587" t="s">
        <v>990</v>
      </c>
    </row>
    <row r="8588" spans="1:27">
      <c r="A8588" t="s">
        <v>28</v>
      </c>
      <c r="B8588">
        <v>1</v>
      </c>
      <c r="C8588">
        <v>265</v>
      </c>
      <c r="D8588" t="s">
        <v>265</v>
      </c>
      <c r="E8588">
        <v>5.164</v>
      </c>
      <c r="F8588">
        <v>3.2</v>
      </c>
      <c r="G8588">
        <v>0.028</v>
      </c>
      <c r="H8588">
        <v>3.141</v>
      </c>
      <c r="I8588">
        <v>0.875</v>
      </c>
      <c r="J8588">
        <v>98.15625</v>
      </c>
      <c r="K8588">
        <v>61.9674670797831</v>
      </c>
      <c r="L8588">
        <v>0.542215336948102</v>
      </c>
      <c r="M8588">
        <v>0.0310000000000001</v>
      </c>
      <c r="N8588">
        <v>0.968750000000004</v>
      </c>
      <c r="O8588">
        <v>3.172</v>
      </c>
      <c r="P8588" t="s">
        <v>266</v>
      </c>
      <c r="R8588">
        <v>0</v>
      </c>
      <c r="S8588">
        <v>4334</v>
      </c>
      <c r="T8588">
        <v>4348</v>
      </c>
      <c r="U8588">
        <v>4339</v>
      </c>
      <c r="V8588">
        <v>4336</v>
      </c>
      <c r="W8588">
        <v>1</v>
      </c>
      <c r="X8588">
        <v>1</v>
      </c>
      <c r="Y8588" t="s">
        <v>6376</v>
      </c>
      <c r="Z8588" t="s">
        <v>103</v>
      </c>
      <c r="AA8588" t="s">
        <v>990</v>
      </c>
    </row>
    <row r="8589" spans="1:27">
      <c r="A8589" t="s">
        <v>28</v>
      </c>
      <c r="B8589">
        <v>1</v>
      </c>
      <c r="C8589">
        <v>266</v>
      </c>
      <c r="D8589" t="s">
        <v>265</v>
      </c>
      <c r="E8589">
        <v>4.451</v>
      </c>
      <c r="F8589">
        <v>3.9</v>
      </c>
      <c r="G8589">
        <v>0.025</v>
      </c>
      <c r="H8589">
        <v>3.84</v>
      </c>
      <c r="I8589">
        <v>0.641025641025641</v>
      </c>
      <c r="J8589">
        <v>98.4615384615385</v>
      </c>
      <c r="K8589">
        <v>87.6207593799146</v>
      </c>
      <c r="L8589">
        <v>0.561671534486632</v>
      </c>
      <c r="M8589">
        <v>0.0350000000000001</v>
      </c>
      <c r="N8589">
        <v>0.897435897435901</v>
      </c>
      <c r="O8589">
        <v>3.875</v>
      </c>
      <c r="P8589" t="s">
        <v>266</v>
      </c>
      <c r="R8589">
        <v>0</v>
      </c>
      <c r="S8589">
        <v>4350</v>
      </c>
      <c r="T8589">
        <v>4364</v>
      </c>
      <c r="U8589">
        <v>4355</v>
      </c>
      <c r="V8589">
        <v>4352</v>
      </c>
      <c r="W8589">
        <v>1</v>
      </c>
      <c r="X8589">
        <v>1</v>
      </c>
      <c r="Y8589" t="s">
        <v>6377</v>
      </c>
      <c r="Z8589" t="s">
        <v>103</v>
      </c>
      <c r="AA8589" t="s">
        <v>990</v>
      </c>
    </row>
    <row r="8590" spans="1:27">
      <c r="A8590" t="s">
        <v>28</v>
      </c>
      <c r="B8590">
        <v>1</v>
      </c>
      <c r="C8590">
        <v>267</v>
      </c>
      <c r="D8590" t="s">
        <v>265</v>
      </c>
      <c r="E8590">
        <v>6.913</v>
      </c>
      <c r="F8590">
        <v>6.5</v>
      </c>
      <c r="G8590">
        <v>0.024</v>
      </c>
      <c r="H8590">
        <v>6.393</v>
      </c>
      <c r="I8590">
        <v>0.369230769230769</v>
      </c>
      <c r="J8590">
        <v>98.3538461538461</v>
      </c>
      <c r="K8590">
        <v>94.0257485896138</v>
      </c>
      <c r="L8590">
        <v>0.34717199479242</v>
      </c>
      <c r="M8590">
        <v>0.0830000000000002</v>
      </c>
      <c r="N8590">
        <v>1.27692307692308</v>
      </c>
      <c r="O8590">
        <v>6.476</v>
      </c>
      <c r="P8590" t="s">
        <v>266</v>
      </c>
      <c r="R8590">
        <v>0</v>
      </c>
      <c r="S8590">
        <v>4366</v>
      </c>
      <c r="T8590">
        <v>4380</v>
      </c>
      <c r="U8590">
        <v>4371</v>
      </c>
      <c r="V8590">
        <v>4368</v>
      </c>
      <c r="W8590">
        <v>1</v>
      </c>
      <c r="X8590">
        <v>1</v>
      </c>
      <c r="Y8590" t="s">
        <v>6378</v>
      </c>
      <c r="Z8590" t="s">
        <v>103</v>
      </c>
      <c r="AA8590" t="s">
        <v>990</v>
      </c>
    </row>
    <row r="8591" spans="1:27">
      <c r="A8591" t="s">
        <v>28</v>
      </c>
      <c r="B8591">
        <v>1</v>
      </c>
      <c r="C8591">
        <v>268</v>
      </c>
      <c r="D8591" t="s">
        <v>265</v>
      </c>
      <c r="E8591">
        <v>9.026</v>
      </c>
      <c r="F8591">
        <v>8.5</v>
      </c>
      <c r="G8591">
        <v>4.148</v>
      </c>
      <c r="H8591">
        <v>4.312</v>
      </c>
      <c r="I8591">
        <v>48.8</v>
      </c>
      <c r="J8591">
        <v>50.7294117647059</v>
      </c>
      <c r="K8591">
        <v>94.1723908708176</v>
      </c>
      <c r="L8591">
        <v>45.956126744959</v>
      </c>
      <c r="M8591">
        <v>0.0399999999999991</v>
      </c>
      <c r="N8591">
        <v>0.470588235294108</v>
      </c>
      <c r="O8591">
        <v>4.352</v>
      </c>
      <c r="P8591" t="s">
        <v>266</v>
      </c>
      <c r="R8591">
        <v>0</v>
      </c>
      <c r="S8591">
        <v>4382</v>
      </c>
      <c r="T8591">
        <v>4396</v>
      </c>
      <c r="U8591">
        <v>4387</v>
      </c>
      <c r="V8591">
        <v>4384</v>
      </c>
      <c r="W8591">
        <v>1</v>
      </c>
      <c r="X8591">
        <v>1</v>
      </c>
      <c r="Y8591" t="s">
        <v>6379</v>
      </c>
      <c r="Z8591" t="s">
        <v>103</v>
      </c>
      <c r="AA8591" t="s">
        <v>990</v>
      </c>
    </row>
    <row r="8592" spans="1:27">
      <c r="A8592" t="s">
        <v>28</v>
      </c>
      <c r="B8592">
        <v>1</v>
      </c>
      <c r="C8592">
        <v>269</v>
      </c>
      <c r="D8592" t="s">
        <v>265</v>
      </c>
      <c r="E8592">
        <v>7.254</v>
      </c>
      <c r="F8592">
        <v>5.3</v>
      </c>
      <c r="G8592">
        <v>1.69</v>
      </c>
      <c r="H8592">
        <v>3.529</v>
      </c>
      <c r="I8592">
        <v>31.8867924528302</v>
      </c>
      <c r="J8592">
        <v>66.5849056603774</v>
      </c>
      <c r="K8592">
        <v>73.0631375792666</v>
      </c>
      <c r="L8592">
        <v>23.2974910394265</v>
      </c>
      <c r="M8592">
        <v>0.0810000000000004</v>
      </c>
      <c r="N8592">
        <v>1.52830188679246</v>
      </c>
      <c r="O8592">
        <v>3.61</v>
      </c>
      <c r="P8592" t="s">
        <v>266</v>
      </c>
      <c r="R8592">
        <v>0</v>
      </c>
      <c r="S8592">
        <v>4398</v>
      </c>
      <c r="T8592">
        <v>4412</v>
      </c>
      <c r="U8592">
        <v>4403</v>
      </c>
      <c r="V8592">
        <v>4400</v>
      </c>
      <c r="W8592">
        <v>1</v>
      </c>
      <c r="X8592">
        <v>1</v>
      </c>
      <c r="Y8592" t="s">
        <v>6380</v>
      </c>
      <c r="Z8592" t="s">
        <v>103</v>
      </c>
      <c r="AA8592" t="s">
        <v>990</v>
      </c>
    </row>
    <row r="8593" spans="1:27">
      <c r="A8593" t="s">
        <v>28</v>
      </c>
      <c r="B8593">
        <v>1</v>
      </c>
      <c r="C8593">
        <v>270</v>
      </c>
      <c r="D8593" t="s">
        <v>265</v>
      </c>
      <c r="E8593">
        <v>19.487</v>
      </c>
      <c r="F8593">
        <v>18.8</v>
      </c>
      <c r="G8593">
        <v>17.862</v>
      </c>
      <c r="H8593">
        <v>0.926</v>
      </c>
      <c r="I8593">
        <v>95.0106382978723</v>
      </c>
      <c r="J8593">
        <v>4.92553191489362</v>
      </c>
      <c r="K8593">
        <v>96.4745727921178</v>
      </c>
      <c r="L8593">
        <v>91.6611074049366</v>
      </c>
      <c r="M8593">
        <v>0.012000000000004</v>
      </c>
      <c r="N8593">
        <v>0.0638297872340639</v>
      </c>
      <c r="O8593">
        <v>0.938000000000002</v>
      </c>
      <c r="P8593" t="s">
        <v>266</v>
      </c>
      <c r="R8593">
        <v>0</v>
      </c>
      <c r="S8593">
        <v>4414</v>
      </c>
      <c r="T8593">
        <v>4428</v>
      </c>
      <c r="U8593">
        <v>4419</v>
      </c>
      <c r="V8593">
        <v>4416</v>
      </c>
      <c r="W8593">
        <v>1</v>
      </c>
      <c r="X8593">
        <v>1</v>
      </c>
      <c r="Y8593" t="s">
        <v>6381</v>
      </c>
      <c r="Z8593" t="s">
        <v>103</v>
      </c>
      <c r="AA8593" t="s">
        <v>990</v>
      </c>
    </row>
    <row r="8594" spans="1:27">
      <c r="A8594" t="s">
        <v>28</v>
      </c>
      <c r="B8594">
        <v>1</v>
      </c>
      <c r="C8594">
        <v>271</v>
      </c>
      <c r="D8594" t="s">
        <v>265</v>
      </c>
      <c r="E8594">
        <v>14.807</v>
      </c>
      <c r="F8594">
        <v>14.2</v>
      </c>
      <c r="G8594">
        <v>3.66</v>
      </c>
      <c r="H8594">
        <v>10.46</v>
      </c>
      <c r="I8594">
        <v>25.7746478873239</v>
      </c>
      <c r="J8594">
        <v>73.6619718309859</v>
      </c>
      <c r="K8594">
        <v>95.9005875599379</v>
      </c>
      <c r="L8594">
        <v>24.7180387654488</v>
      </c>
      <c r="M8594">
        <v>0.0799999999999983</v>
      </c>
      <c r="N8594">
        <v>0.563380281690129</v>
      </c>
      <c r="O8594">
        <v>10.54</v>
      </c>
      <c r="P8594" t="s">
        <v>266</v>
      </c>
      <c r="R8594">
        <v>0</v>
      </c>
      <c r="S8594">
        <v>4430</v>
      </c>
      <c r="T8594">
        <v>4444</v>
      </c>
      <c r="U8594">
        <v>4435</v>
      </c>
      <c r="V8594">
        <v>4432</v>
      </c>
      <c r="W8594">
        <v>1</v>
      </c>
      <c r="X8594">
        <v>1</v>
      </c>
      <c r="Y8594" t="s">
        <v>6382</v>
      </c>
      <c r="Z8594" t="s">
        <v>103</v>
      </c>
      <c r="AA8594" t="s">
        <v>990</v>
      </c>
    </row>
    <row r="8595" spans="1:27">
      <c r="A8595" t="s">
        <v>28</v>
      </c>
      <c r="B8595">
        <v>1</v>
      </c>
      <c r="C8595">
        <v>272</v>
      </c>
      <c r="D8595" t="s">
        <v>265</v>
      </c>
      <c r="E8595">
        <v>12.894</v>
      </c>
      <c r="F8595">
        <v>12.2</v>
      </c>
      <c r="G8595">
        <v>11.794</v>
      </c>
      <c r="H8595">
        <v>0.367</v>
      </c>
      <c r="I8595">
        <v>96.672131147541</v>
      </c>
      <c r="J8595">
        <v>3.00819672131148</v>
      </c>
      <c r="K8595">
        <v>94.6176516209089</v>
      </c>
      <c r="L8595">
        <v>91.4689002636885</v>
      </c>
      <c r="M8595">
        <v>0.0389999999999979</v>
      </c>
      <c r="N8595">
        <v>0.319672131147524</v>
      </c>
      <c r="O8595">
        <v>0.405999999999999</v>
      </c>
      <c r="P8595" t="s">
        <v>266</v>
      </c>
      <c r="R8595">
        <v>0</v>
      </c>
      <c r="S8595">
        <v>4446</v>
      </c>
      <c r="T8595">
        <v>4460</v>
      </c>
      <c r="U8595">
        <v>4451</v>
      </c>
      <c r="V8595">
        <v>4448</v>
      </c>
      <c r="W8595">
        <v>1</v>
      </c>
      <c r="X8595">
        <v>1</v>
      </c>
      <c r="Y8595" t="s">
        <v>6383</v>
      </c>
      <c r="Z8595" t="s">
        <v>103</v>
      </c>
      <c r="AA8595" t="s">
        <v>990</v>
      </c>
    </row>
    <row r="8596" spans="1:27">
      <c r="A8596" t="s">
        <v>28</v>
      </c>
      <c r="B8596">
        <v>1</v>
      </c>
      <c r="C8596">
        <v>274</v>
      </c>
      <c r="D8596" t="s">
        <v>265</v>
      </c>
      <c r="E8596">
        <v>0.627</v>
      </c>
      <c r="F8596">
        <v>0.4</v>
      </c>
      <c r="G8596">
        <v>0.031</v>
      </c>
      <c r="H8596">
        <v>0.318</v>
      </c>
      <c r="I8596">
        <v>7.75</v>
      </c>
      <c r="J8596">
        <v>79.5</v>
      </c>
      <c r="K8596">
        <v>63.7958532695375</v>
      </c>
      <c r="L8596">
        <v>4.94417862838915</v>
      </c>
      <c r="M8596">
        <v>0.051</v>
      </c>
      <c r="N8596">
        <v>12.75</v>
      </c>
      <c r="O8596">
        <v>0.369</v>
      </c>
      <c r="P8596" t="s">
        <v>266</v>
      </c>
      <c r="R8596">
        <v>0</v>
      </c>
      <c r="S8596">
        <v>4483</v>
      </c>
      <c r="T8596">
        <v>4497</v>
      </c>
      <c r="U8596">
        <v>4488</v>
      </c>
      <c r="V8596">
        <v>4485</v>
      </c>
      <c r="W8596">
        <v>1</v>
      </c>
      <c r="X8596">
        <v>1</v>
      </c>
      <c r="Y8596" t="s">
        <v>3744</v>
      </c>
      <c r="Z8596" t="s">
        <v>103</v>
      </c>
      <c r="AA8596" t="s">
        <v>1031</v>
      </c>
    </row>
    <row r="8597" spans="1:27">
      <c r="A8597" t="s">
        <v>28</v>
      </c>
      <c r="B8597">
        <v>1</v>
      </c>
      <c r="C8597">
        <v>275</v>
      </c>
      <c r="D8597" t="s">
        <v>265</v>
      </c>
      <c r="E8597">
        <v>0.594</v>
      </c>
      <c r="F8597">
        <v>0.2</v>
      </c>
      <c r="G8597">
        <v>0.009</v>
      </c>
      <c r="H8597">
        <v>0.173</v>
      </c>
      <c r="I8597">
        <v>4.5</v>
      </c>
      <c r="J8597">
        <v>86.5</v>
      </c>
      <c r="K8597">
        <v>33.6700336700337</v>
      </c>
      <c r="L8597">
        <v>1.51515151515152</v>
      </c>
      <c r="M8597">
        <v>0.018</v>
      </c>
      <c r="N8597">
        <v>9.00000000000001</v>
      </c>
      <c r="O8597">
        <v>0.191</v>
      </c>
      <c r="P8597" t="s">
        <v>266</v>
      </c>
      <c r="R8597">
        <v>0</v>
      </c>
      <c r="S8597">
        <v>4499</v>
      </c>
      <c r="T8597">
        <v>4513</v>
      </c>
      <c r="U8597">
        <v>4504</v>
      </c>
      <c r="V8597">
        <v>4501</v>
      </c>
      <c r="W8597">
        <v>1</v>
      </c>
      <c r="X8597">
        <v>1</v>
      </c>
      <c r="Y8597" t="s">
        <v>3762</v>
      </c>
      <c r="Z8597" t="s">
        <v>103</v>
      </c>
      <c r="AA8597" t="s">
        <v>1031</v>
      </c>
    </row>
    <row r="8598" spans="1:27">
      <c r="A8598" t="s">
        <v>28</v>
      </c>
      <c r="B8598">
        <v>1</v>
      </c>
      <c r="C8598">
        <v>276</v>
      </c>
      <c r="D8598" t="s">
        <v>265</v>
      </c>
      <c r="E8598">
        <v>1.311</v>
      </c>
      <c r="F8598">
        <v>0.9</v>
      </c>
      <c r="G8598">
        <v>0.014</v>
      </c>
      <c r="H8598">
        <v>0.821</v>
      </c>
      <c r="I8598">
        <v>1.55555555555556</v>
      </c>
      <c r="J8598">
        <v>91.2222222222222</v>
      </c>
      <c r="K8598">
        <v>68.649885583524</v>
      </c>
      <c r="L8598">
        <v>1.06788710907704</v>
      </c>
      <c r="M8598">
        <v>0.0650000000000001</v>
      </c>
      <c r="N8598">
        <v>7.22222222222223</v>
      </c>
      <c r="O8598">
        <v>0.886</v>
      </c>
      <c r="P8598" t="s">
        <v>266</v>
      </c>
      <c r="R8598">
        <v>0</v>
      </c>
      <c r="S8598">
        <v>4515</v>
      </c>
      <c r="T8598">
        <v>4529</v>
      </c>
      <c r="U8598">
        <v>4520</v>
      </c>
      <c r="V8598">
        <v>4517</v>
      </c>
      <c r="W8598">
        <v>1</v>
      </c>
      <c r="X8598">
        <v>1</v>
      </c>
      <c r="Y8598" t="s">
        <v>4870</v>
      </c>
      <c r="Z8598" t="s">
        <v>103</v>
      </c>
      <c r="AA8598" t="s">
        <v>1031</v>
      </c>
    </row>
    <row r="8599" spans="1:27">
      <c r="A8599" t="s">
        <v>28</v>
      </c>
      <c r="B8599">
        <v>1</v>
      </c>
      <c r="C8599">
        <v>277</v>
      </c>
      <c r="D8599" t="s">
        <v>265</v>
      </c>
      <c r="E8599">
        <v>1.956</v>
      </c>
      <c r="F8599">
        <v>1.5</v>
      </c>
      <c r="G8599">
        <v>0.034</v>
      </c>
      <c r="H8599">
        <v>1.374</v>
      </c>
      <c r="I8599">
        <v>2.26666666666667</v>
      </c>
      <c r="J8599">
        <v>91.6</v>
      </c>
      <c r="K8599">
        <v>76.6871165644172</v>
      </c>
      <c r="L8599">
        <v>1.73824130879346</v>
      </c>
      <c r="M8599">
        <v>0.0919999999999999</v>
      </c>
      <c r="N8599">
        <v>6.13333333333332</v>
      </c>
      <c r="O8599">
        <v>1.466</v>
      </c>
      <c r="P8599" t="s">
        <v>266</v>
      </c>
      <c r="R8599">
        <v>0</v>
      </c>
      <c r="S8599">
        <v>4531</v>
      </c>
      <c r="T8599">
        <v>4545</v>
      </c>
      <c r="U8599">
        <v>4536</v>
      </c>
      <c r="V8599">
        <v>4533</v>
      </c>
      <c r="W8599">
        <v>1</v>
      </c>
      <c r="X8599">
        <v>1</v>
      </c>
      <c r="Y8599" t="s">
        <v>4870</v>
      </c>
      <c r="Z8599" t="s">
        <v>103</v>
      </c>
      <c r="AA8599" t="s">
        <v>1031</v>
      </c>
    </row>
    <row r="8600" spans="1:27">
      <c r="A8600" t="s">
        <v>28</v>
      </c>
      <c r="B8600">
        <v>1</v>
      </c>
      <c r="C8600">
        <v>278</v>
      </c>
      <c r="D8600" t="s">
        <v>265</v>
      </c>
      <c r="E8600">
        <v>1.754</v>
      </c>
      <c r="F8600">
        <v>1.4</v>
      </c>
      <c r="G8600">
        <v>0.017</v>
      </c>
      <c r="H8600">
        <v>1.395</v>
      </c>
      <c r="I8600">
        <v>1.21428571428571</v>
      </c>
      <c r="J8600">
        <v>99.6428571428572</v>
      </c>
      <c r="K8600">
        <v>79.8175598631699</v>
      </c>
      <c r="L8600">
        <v>0.96921322690992</v>
      </c>
      <c r="M8600">
        <v>-0.012</v>
      </c>
      <c r="N8600">
        <v>0.857142857142858</v>
      </c>
      <c r="O8600">
        <v>1.383</v>
      </c>
      <c r="P8600" t="s">
        <v>266</v>
      </c>
      <c r="R8600">
        <v>0</v>
      </c>
      <c r="S8600">
        <v>4547</v>
      </c>
      <c r="T8600">
        <v>4561</v>
      </c>
      <c r="U8600">
        <v>4552</v>
      </c>
      <c r="V8600">
        <v>4549</v>
      </c>
      <c r="W8600">
        <v>1</v>
      </c>
      <c r="X8600">
        <v>1</v>
      </c>
      <c r="Y8600" t="s">
        <v>4870</v>
      </c>
      <c r="Z8600" t="s">
        <v>103</v>
      </c>
      <c r="AA8600" t="s">
        <v>1031</v>
      </c>
    </row>
    <row r="8601" spans="1:27">
      <c r="A8601" t="s">
        <v>28</v>
      </c>
      <c r="B8601">
        <v>1</v>
      </c>
      <c r="C8601">
        <v>279</v>
      </c>
      <c r="D8601" t="s">
        <v>265</v>
      </c>
      <c r="E8601">
        <v>3.323</v>
      </c>
      <c r="F8601">
        <v>1.5</v>
      </c>
      <c r="G8601">
        <v>0.01</v>
      </c>
      <c r="H8601">
        <v>1.488</v>
      </c>
      <c r="I8601">
        <v>0.666666666666667</v>
      </c>
      <c r="J8601">
        <v>99.2</v>
      </c>
      <c r="K8601">
        <v>45.1399337947638</v>
      </c>
      <c r="L8601">
        <v>0.300932891965092</v>
      </c>
      <c r="M8601">
        <v>0.002</v>
      </c>
      <c r="N8601">
        <v>0.133333333333333</v>
      </c>
      <c r="O8601">
        <v>1.49</v>
      </c>
      <c r="P8601" t="s">
        <v>266</v>
      </c>
      <c r="R8601">
        <v>0</v>
      </c>
      <c r="S8601">
        <v>4563</v>
      </c>
      <c r="T8601">
        <v>4577</v>
      </c>
      <c r="U8601">
        <v>4568</v>
      </c>
      <c r="V8601">
        <v>4565</v>
      </c>
      <c r="W8601">
        <v>1</v>
      </c>
      <c r="X8601">
        <v>1</v>
      </c>
      <c r="Y8601" t="s">
        <v>6384</v>
      </c>
      <c r="Z8601" t="s">
        <v>103</v>
      </c>
      <c r="AA8601" t="s">
        <v>1031</v>
      </c>
    </row>
    <row r="8602" spans="1:27">
      <c r="A8602" t="s">
        <v>28</v>
      </c>
      <c r="B8602">
        <v>1</v>
      </c>
      <c r="C8602">
        <v>280</v>
      </c>
      <c r="D8602" t="s">
        <v>265</v>
      </c>
      <c r="E8602">
        <v>2.554</v>
      </c>
      <c r="F8602">
        <v>2.1</v>
      </c>
      <c r="G8602">
        <v>0.016</v>
      </c>
      <c r="H8602">
        <v>2.006</v>
      </c>
      <c r="I8602">
        <v>0.761904761904762</v>
      </c>
      <c r="J8602">
        <v>95.5238095238095</v>
      </c>
      <c r="K8602">
        <v>82.2239624119029</v>
      </c>
      <c r="L8602">
        <v>0.62646828504307</v>
      </c>
      <c r="M8602">
        <v>0.0780000000000003</v>
      </c>
      <c r="N8602">
        <v>3.71428571428573</v>
      </c>
      <c r="O8602">
        <v>2.084</v>
      </c>
      <c r="P8602" t="s">
        <v>266</v>
      </c>
      <c r="R8602">
        <v>0</v>
      </c>
      <c r="S8602">
        <v>4579</v>
      </c>
      <c r="T8602">
        <v>4593</v>
      </c>
      <c r="U8602">
        <v>4584</v>
      </c>
      <c r="V8602">
        <v>4581</v>
      </c>
      <c r="W8602">
        <v>1</v>
      </c>
      <c r="X8602">
        <v>1</v>
      </c>
      <c r="Y8602" t="s">
        <v>6385</v>
      </c>
      <c r="Z8602" t="s">
        <v>103</v>
      </c>
      <c r="AA8602" t="s">
        <v>1031</v>
      </c>
    </row>
    <row r="8603" spans="1:27">
      <c r="A8603" t="s">
        <v>28</v>
      </c>
      <c r="B8603">
        <v>1</v>
      </c>
      <c r="C8603">
        <v>281</v>
      </c>
      <c r="D8603" t="s">
        <v>265</v>
      </c>
      <c r="E8603">
        <v>3.491</v>
      </c>
      <c r="F8603">
        <v>2.9</v>
      </c>
      <c r="G8603">
        <v>0.017</v>
      </c>
      <c r="H8603">
        <v>2.784</v>
      </c>
      <c r="I8603">
        <v>0.586206896551724</v>
      </c>
      <c r="J8603">
        <v>96</v>
      </c>
      <c r="K8603">
        <v>83.0707533657978</v>
      </c>
      <c r="L8603">
        <v>0.48696648524778</v>
      </c>
      <c r="M8603">
        <v>0.0990000000000002</v>
      </c>
      <c r="N8603">
        <v>3.41379310344828</v>
      </c>
      <c r="O8603">
        <v>2.883</v>
      </c>
      <c r="P8603" t="s">
        <v>266</v>
      </c>
      <c r="R8603">
        <v>0</v>
      </c>
      <c r="S8603">
        <v>4595</v>
      </c>
      <c r="T8603">
        <v>4609</v>
      </c>
      <c r="U8603">
        <v>4600</v>
      </c>
      <c r="V8603">
        <v>4597</v>
      </c>
      <c r="W8603">
        <v>1</v>
      </c>
      <c r="X8603">
        <v>1</v>
      </c>
      <c r="Y8603" t="s">
        <v>6386</v>
      </c>
      <c r="Z8603" t="s">
        <v>103</v>
      </c>
      <c r="AA8603" t="s">
        <v>1031</v>
      </c>
    </row>
    <row r="8604" spans="1:27">
      <c r="A8604" t="s">
        <v>28</v>
      </c>
      <c r="B8604">
        <v>1</v>
      </c>
      <c r="C8604">
        <v>282</v>
      </c>
      <c r="D8604" t="s">
        <v>265</v>
      </c>
      <c r="E8604">
        <v>4.491</v>
      </c>
      <c r="F8604">
        <v>3.9</v>
      </c>
      <c r="G8604">
        <v>0.022</v>
      </c>
      <c r="H8604">
        <v>3.835</v>
      </c>
      <c r="I8604">
        <v>0.564102564102564</v>
      </c>
      <c r="J8604">
        <v>98.3333333333333</v>
      </c>
      <c r="K8604">
        <v>86.8403473613894</v>
      </c>
      <c r="L8604">
        <v>0.489868626141171</v>
      </c>
      <c r="M8604">
        <v>0.0430000000000001</v>
      </c>
      <c r="N8604">
        <v>1.10256410256411</v>
      </c>
      <c r="O8604">
        <v>3.878</v>
      </c>
      <c r="P8604" t="s">
        <v>266</v>
      </c>
      <c r="R8604">
        <v>0</v>
      </c>
      <c r="S8604">
        <v>4611</v>
      </c>
      <c r="T8604">
        <v>4625</v>
      </c>
      <c r="U8604">
        <v>4616</v>
      </c>
      <c r="V8604">
        <v>4613</v>
      </c>
      <c r="W8604">
        <v>1</v>
      </c>
      <c r="X8604">
        <v>1</v>
      </c>
      <c r="Y8604" t="s">
        <v>6387</v>
      </c>
      <c r="Z8604" t="s">
        <v>103</v>
      </c>
      <c r="AA8604" t="s">
        <v>1031</v>
      </c>
    </row>
    <row r="8605" spans="1:27">
      <c r="A8605" t="s">
        <v>28</v>
      </c>
      <c r="B8605">
        <v>1</v>
      </c>
      <c r="C8605">
        <v>283</v>
      </c>
      <c r="D8605" t="s">
        <v>265</v>
      </c>
      <c r="E8605">
        <v>7.713</v>
      </c>
      <c r="F8605">
        <v>3</v>
      </c>
      <c r="G8605">
        <v>0.023</v>
      </c>
      <c r="H8605">
        <v>2.901</v>
      </c>
      <c r="I8605">
        <v>0.766666666666667</v>
      </c>
      <c r="J8605">
        <v>96.7</v>
      </c>
      <c r="K8605">
        <v>38.8953714507974</v>
      </c>
      <c r="L8605">
        <v>0.298197847789446</v>
      </c>
      <c r="M8605">
        <v>0.0760000000000001</v>
      </c>
      <c r="N8605">
        <v>2.53333333333334</v>
      </c>
      <c r="O8605">
        <v>2.977</v>
      </c>
      <c r="P8605" t="s">
        <v>266</v>
      </c>
      <c r="R8605">
        <v>0</v>
      </c>
      <c r="S8605">
        <v>4627</v>
      </c>
      <c r="T8605">
        <v>4641</v>
      </c>
      <c r="U8605">
        <v>4632</v>
      </c>
      <c r="V8605">
        <v>4629</v>
      </c>
      <c r="W8605">
        <v>1</v>
      </c>
      <c r="X8605">
        <v>1</v>
      </c>
      <c r="Y8605" t="s">
        <v>6388</v>
      </c>
      <c r="Z8605" t="s">
        <v>103</v>
      </c>
      <c r="AA8605" t="s">
        <v>1031</v>
      </c>
    </row>
    <row r="8606" spans="1:27">
      <c r="A8606" t="s">
        <v>28</v>
      </c>
      <c r="B8606">
        <v>1</v>
      </c>
      <c r="C8606">
        <v>284</v>
      </c>
      <c r="D8606" t="s">
        <v>265</v>
      </c>
      <c r="E8606">
        <v>5.393</v>
      </c>
      <c r="F8606">
        <v>4.8</v>
      </c>
      <c r="G8606">
        <v>0.02</v>
      </c>
      <c r="H8606">
        <v>4.704</v>
      </c>
      <c r="I8606">
        <v>0.416666666666667</v>
      </c>
      <c r="J8606">
        <v>98</v>
      </c>
      <c r="K8606">
        <v>89.0042647876877</v>
      </c>
      <c r="L8606">
        <v>0.370851103282032</v>
      </c>
      <c r="M8606">
        <v>0.0760000000000005</v>
      </c>
      <c r="N8606">
        <v>1.58333333333334</v>
      </c>
      <c r="O8606">
        <v>4.78</v>
      </c>
      <c r="P8606" t="s">
        <v>266</v>
      </c>
      <c r="R8606">
        <v>0</v>
      </c>
      <c r="S8606">
        <v>4643</v>
      </c>
      <c r="T8606">
        <v>4657</v>
      </c>
      <c r="U8606">
        <v>4648</v>
      </c>
      <c r="V8606">
        <v>4645</v>
      </c>
      <c r="W8606">
        <v>1</v>
      </c>
      <c r="X8606">
        <v>1</v>
      </c>
      <c r="Y8606" t="s">
        <v>6389</v>
      </c>
      <c r="Z8606" t="s">
        <v>103</v>
      </c>
      <c r="AA8606" t="s">
        <v>1031</v>
      </c>
    </row>
    <row r="8607" spans="1:27">
      <c r="A8607" t="s">
        <v>28</v>
      </c>
      <c r="B8607">
        <v>1</v>
      </c>
      <c r="C8607">
        <v>285</v>
      </c>
      <c r="D8607" t="s">
        <v>265</v>
      </c>
      <c r="E8607">
        <v>5.591</v>
      </c>
      <c r="F8607">
        <v>5.1</v>
      </c>
      <c r="G8607">
        <v>0.023</v>
      </c>
      <c r="H8607">
        <v>5.001</v>
      </c>
      <c r="I8607">
        <v>0.450980392156863</v>
      </c>
      <c r="J8607">
        <v>98.0588235294118</v>
      </c>
      <c r="K8607">
        <v>91.2180289751386</v>
      </c>
      <c r="L8607">
        <v>0.411375424789841</v>
      </c>
      <c r="M8607">
        <v>0.0759999999999996</v>
      </c>
      <c r="N8607">
        <v>1.49019607843137</v>
      </c>
      <c r="O8607">
        <v>5.077</v>
      </c>
      <c r="P8607" t="s">
        <v>266</v>
      </c>
      <c r="R8607">
        <v>0</v>
      </c>
      <c r="S8607">
        <v>4659</v>
      </c>
      <c r="T8607">
        <v>4673</v>
      </c>
      <c r="U8607">
        <v>4664</v>
      </c>
      <c r="V8607">
        <v>4661</v>
      </c>
      <c r="W8607">
        <v>1</v>
      </c>
      <c r="X8607">
        <v>1</v>
      </c>
      <c r="Y8607" t="s">
        <v>6390</v>
      </c>
      <c r="Z8607" t="s">
        <v>103</v>
      </c>
      <c r="AA8607" t="s">
        <v>1031</v>
      </c>
    </row>
    <row r="8608" spans="1:27">
      <c r="A8608" t="s">
        <v>28</v>
      </c>
      <c r="B8608">
        <v>1</v>
      </c>
      <c r="C8608">
        <v>286</v>
      </c>
      <c r="D8608" t="s">
        <v>265</v>
      </c>
      <c r="E8608">
        <v>12.104</v>
      </c>
      <c r="F8608">
        <v>11.7</v>
      </c>
      <c r="G8608">
        <v>6.175</v>
      </c>
      <c r="H8608">
        <v>5.451</v>
      </c>
      <c r="I8608">
        <v>52.7777777777778</v>
      </c>
      <c r="J8608">
        <v>46.5897435897436</v>
      </c>
      <c r="K8608">
        <v>96.6622604097819</v>
      </c>
      <c r="L8608">
        <v>51.0161929940516</v>
      </c>
      <c r="M8608">
        <v>0.0739999999999998</v>
      </c>
      <c r="N8608">
        <v>0.632478632478631</v>
      </c>
      <c r="O8608">
        <v>5.525</v>
      </c>
      <c r="P8608" t="s">
        <v>266</v>
      </c>
      <c r="R8608">
        <v>0</v>
      </c>
      <c r="S8608">
        <v>4675</v>
      </c>
      <c r="T8608">
        <v>4689</v>
      </c>
      <c r="U8608">
        <v>4680</v>
      </c>
      <c r="V8608">
        <v>4677</v>
      </c>
      <c r="W8608">
        <v>1</v>
      </c>
      <c r="X8608">
        <v>1</v>
      </c>
      <c r="Y8608" t="s">
        <v>6391</v>
      </c>
      <c r="Z8608" t="s">
        <v>103</v>
      </c>
      <c r="AA8608" t="s">
        <v>1031</v>
      </c>
    </row>
    <row r="8609" spans="1:27">
      <c r="A8609" t="s">
        <v>28</v>
      </c>
      <c r="B8609">
        <v>1</v>
      </c>
      <c r="C8609">
        <v>287</v>
      </c>
      <c r="D8609" t="s">
        <v>265</v>
      </c>
      <c r="E8609">
        <v>8.873</v>
      </c>
      <c r="F8609">
        <v>6.4</v>
      </c>
      <c r="G8609">
        <v>1.721</v>
      </c>
      <c r="H8609">
        <v>4.618</v>
      </c>
      <c r="I8609">
        <v>26.890625</v>
      </c>
      <c r="J8609">
        <v>72.15625</v>
      </c>
      <c r="K8609">
        <v>72.128930463203</v>
      </c>
      <c r="L8609">
        <v>19.3959202073707</v>
      </c>
      <c r="M8609">
        <v>0.0609999999999999</v>
      </c>
      <c r="N8609">
        <v>0.953124999999999</v>
      </c>
      <c r="O8609">
        <v>4.679</v>
      </c>
      <c r="P8609" t="s">
        <v>266</v>
      </c>
      <c r="R8609">
        <v>0</v>
      </c>
      <c r="S8609">
        <v>4691</v>
      </c>
      <c r="T8609">
        <v>4705</v>
      </c>
      <c r="U8609">
        <v>4696</v>
      </c>
      <c r="V8609">
        <v>4693</v>
      </c>
      <c r="W8609">
        <v>1</v>
      </c>
      <c r="X8609">
        <v>1</v>
      </c>
      <c r="Y8609" t="s">
        <v>6392</v>
      </c>
      <c r="Z8609" t="s">
        <v>103</v>
      </c>
      <c r="AA8609" t="s">
        <v>1031</v>
      </c>
    </row>
    <row r="8610" spans="1:27">
      <c r="A8610" t="s">
        <v>28</v>
      </c>
      <c r="B8610">
        <v>1</v>
      </c>
      <c r="C8610">
        <v>288</v>
      </c>
      <c r="D8610" t="s">
        <v>265</v>
      </c>
      <c r="E8610">
        <v>20.64</v>
      </c>
      <c r="F8610">
        <v>20</v>
      </c>
      <c r="G8610">
        <v>3.691</v>
      </c>
      <c r="H8610">
        <v>16.243</v>
      </c>
      <c r="I8610">
        <v>18.455</v>
      </c>
      <c r="J8610">
        <v>81.215</v>
      </c>
      <c r="K8610">
        <v>96.8992248062015</v>
      </c>
      <c r="L8610">
        <v>17.8827519379845</v>
      </c>
      <c r="M8610">
        <v>0.0660000000000025</v>
      </c>
      <c r="N8610">
        <v>0.330000000000013</v>
      </c>
      <c r="O8610">
        <v>16.309</v>
      </c>
      <c r="P8610" t="s">
        <v>266</v>
      </c>
      <c r="R8610">
        <v>0</v>
      </c>
      <c r="S8610">
        <v>4707</v>
      </c>
      <c r="T8610">
        <v>4721</v>
      </c>
      <c r="U8610">
        <v>4712</v>
      </c>
      <c r="V8610">
        <v>4709</v>
      </c>
      <c r="W8610">
        <v>1</v>
      </c>
      <c r="X8610">
        <v>1</v>
      </c>
      <c r="Y8610" t="s">
        <v>6393</v>
      </c>
      <c r="Z8610" t="s">
        <v>103</v>
      </c>
      <c r="AA8610" t="s">
        <v>1031</v>
      </c>
    </row>
    <row r="8611" spans="1:27">
      <c r="A8611" t="s">
        <v>28</v>
      </c>
      <c r="B8611">
        <v>1</v>
      </c>
      <c r="C8611">
        <v>289</v>
      </c>
      <c r="D8611" t="s">
        <v>265</v>
      </c>
      <c r="E8611">
        <v>17.868</v>
      </c>
      <c r="F8611">
        <v>17.3</v>
      </c>
      <c r="G8611">
        <v>3.654</v>
      </c>
      <c r="H8611">
        <v>13.589</v>
      </c>
      <c r="I8611">
        <v>21.121387283237</v>
      </c>
      <c r="J8611">
        <v>78.5491329479769</v>
      </c>
      <c r="K8611">
        <v>96.8211327512872</v>
      </c>
      <c r="L8611">
        <v>20.4499664204164</v>
      </c>
      <c r="M8611">
        <v>0.0569999999999986</v>
      </c>
      <c r="N8611">
        <v>0.329479768786119</v>
      </c>
      <c r="O8611">
        <v>13.646</v>
      </c>
      <c r="P8611" t="s">
        <v>266</v>
      </c>
      <c r="R8611">
        <v>0</v>
      </c>
      <c r="S8611">
        <v>4723</v>
      </c>
      <c r="T8611">
        <v>4737</v>
      </c>
      <c r="U8611">
        <v>4728</v>
      </c>
      <c r="V8611">
        <v>4725</v>
      </c>
      <c r="W8611">
        <v>1</v>
      </c>
      <c r="X8611">
        <v>1</v>
      </c>
      <c r="Y8611" t="s">
        <v>6394</v>
      </c>
      <c r="Z8611" t="s">
        <v>103</v>
      </c>
      <c r="AA8611" t="s">
        <v>1031</v>
      </c>
    </row>
    <row r="8612" spans="1:27">
      <c r="A8612" t="s">
        <v>28</v>
      </c>
      <c r="B8612">
        <v>1</v>
      </c>
      <c r="C8612">
        <v>290</v>
      </c>
      <c r="D8612" t="s">
        <v>265</v>
      </c>
      <c r="E8612">
        <v>33.957</v>
      </c>
      <c r="F8612">
        <v>33.4</v>
      </c>
      <c r="G8612">
        <v>4.2</v>
      </c>
      <c r="H8612">
        <v>29.123</v>
      </c>
      <c r="I8612">
        <v>12.5748502994012</v>
      </c>
      <c r="J8612">
        <v>87.1946107784431</v>
      </c>
      <c r="K8612">
        <v>98.3596901964249</v>
      </c>
      <c r="L8612">
        <v>12.3685837971552</v>
      </c>
      <c r="M8612">
        <v>0.0769999999999982</v>
      </c>
      <c r="N8612">
        <v>0.230538922155683</v>
      </c>
      <c r="O8612">
        <v>29.2</v>
      </c>
      <c r="P8612" t="s">
        <v>266</v>
      </c>
      <c r="R8612">
        <v>0</v>
      </c>
      <c r="S8612">
        <v>4739</v>
      </c>
      <c r="T8612">
        <v>4753</v>
      </c>
      <c r="U8612">
        <v>4744</v>
      </c>
      <c r="V8612">
        <v>4741</v>
      </c>
      <c r="W8612">
        <v>1</v>
      </c>
      <c r="X8612">
        <v>1</v>
      </c>
      <c r="Y8612" t="s">
        <v>6395</v>
      </c>
      <c r="Z8612" t="s">
        <v>103</v>
      </c>
      <c r="AA8612" t="s">
        <v>1031</v>
      </c>
    </row>
    <row r="8613" spans="1:27">
      <c r="A8613" t="s">
        <v>29</v>
      </c>
      <c r="B8613">
        <v>1</v>
      </c>
      <c r="C8613">
        <v>5</v>
      </c>
      <c r="D8613" t="s">
        <v>265</v>
      </c>
      <c r="E8613">
        <v>2.835</v>
      </c>
      <c r="F8613">
        <v>1.1</v>
      </c>
      <c r="G8613">
        <v>0.717</v>
      </c>
      <c r="H8613">
        <v>0.314</v>
      </c>
      <c r="I8613">
        <v>65.1818181818182</v>
      </c>
      <c r="J8613">
        <v>28.5454545454545</v>
      </c>
      <c r="K8613">
        <v>38.8007054673721</v>
      </c>
      <c r="L8613">
        <v>25.2910052910053</v>
      </c>
      <c r="M8613">
        <v>0.0690000000000002</v>
      </c>
      <c r="N8613">
        <v>6.27272727272729</v>
      </c>
      <c r="O8613">
        <v>0.383</v>
      </c>
      <c r="P8613" t="s">
        <v>266</v>
      </c>
      <c r="R8613">
        <v>0</v>
      </c>
      <c r="S8613">
        <v>104</v>
      </c>
      <c r="T8613">
        <v>118</v>
      </c>
      <c r="U8613">
        <v>109</v>
      </c>
      <c r="V8613">
        <v>106</v>
      </c>
      <c r="W8613">
        <v>1</v>
      </c>
      <c r="X8613">
        <v>1</v>
      </c>
      <c r="Y8613" t="s">
        <v>4867</v>
      </c>
      <c r="Z8613" t="s">
        <v>104</v>
      </c>
      <c r="AA8613" t="s">
        <v>268</v>
      </c>
    </row>
    <row r="8614" spans="1:27">
      <c r="A8614" t="s">
        <v>29</v>
      </c>
      <c r="B8614">
        <v>1</v>
      </c>
      <c r="C8614">
        <v>6</v>
      </c>
      <c r="D8614" t="s">
        <v>265</v>
      </c>
      <c r="E8614">
        <v>1.668</v>
      </c>
      <c r="F8614">
        <v>1.3</v>
      </c>
      <c r="G8614">
        <v>0.014</v>
      </c>
      <c r="H8614">
        <v>1.26</v>
      </c>
      <c r="I8614">
        <v>1.07692307692308</v>
      </c>
      <c r="J8614">
        <v>96.9230769230769</v>
      </c>
      <c r="K8614">
        <v>77.9376498800959</v>
      </c>
      <c r="L8614">
        <v>0.839328537170264</v>
      </c>
      <c r="M8614">
        <v>0.026</v>
      </c>
      <c r="N8614">
        <v>2</v>
      </c>
      <c r="O8614">
        <v>1.286</v>
      </c>
      <c r="P8614" t="s">
        <v>266</v>
      </c>
      <c r="R8614">
        <v>0</v>
      </c>
      <c r="S8614">
        <v>120</v>
      </c>
      <c r="T8614">
        <v>134</v>
      </c>
      <c r="U8614">
        <v>125</v>
      </c>
      <c r="V8614">
        <v>122</v>
      </c>
      <c r="W8614">
        <v>1</v>
      </c>
      <c r="X8614">
        <v>1</v>
      </c>
      <c r="Y8614" t="s">
        <v>4868</v>
      </c>
      <c r="Z8614" t="s">
        <v>104</v>
      </c>
      <c r="AA8614" t="s">
        <v>268</v>
      </c>
    </row>
    <row r="8615" spans="1:27">
      <c r="A8615" t="s">
        <v>29</v>
      </c>
      <c r="B8615">
        <v>1</v>
      </c>
      <c r="C8615">
        <v>7</v>
      </c>
      <c r="D8615" t="s">
        <v>265</v>
      </c>
      <c r="E8615">
        <v>2.416</v>
      </c>
      <c r="F8615">
        <v>1.8</v>
      </c>
      <c r="G8615">
        <v>0.013</v>
      </c>
      <c r="H8615">
        <v>1.717</v>
      </c>
      <c r="I8615">
        <v>0.722222222222222</v>
      </c>
      <c r="J8615">
        <v>95.3888888888889</v>
      </c>
      <c r="K8615">
        <v>74.5033112582781</v>
      </c>
      <c r="L8615">
        <v>0.538079470198676</v>
      </c>
      <c r="M8615">
        <v>0.0700000000000001</v>
      </c>
      <c r="N8615">
        <v>3.88888888888889</v>
      </c>
      <c r="O8615">
        <v>1.787</v>
      </c>
      <c r="P8615" t="s">
        <v>266</v>
      </c>
      <c r="R8615">
        <v>0</v>
      </c>
      <c r="S8615">
        <v>136</v>
      </c>
      <c r="T8615">
        <v>150</v>
      </c>
      <c r="U8615">
        <v>141</v>
      </c>
      <c r="V8615">
        <v>138</v>
      </c>
      <c r="W8615">
        <v>1</v>
      </c>
      <c r="X8615">
        <v>1</v>
      </c>
      <c r="Y8615" t="s">
        <v>4869</v>
      </c>
      <c r="Z8615" t="s">
        <v>104</v>
      </c>
      <c r="AA8615" t="s">
        <v>268</v>
      </c>
    </row>
    <row r="8616" spans="1:27">
      <c r="A8616" t="s">
        <v>29</v>
      </c>
      <c r="B8616">
        <v>1</v>
      </c>
      <c r="C8616">
        <v>8</v>
      </c>
      <c r="D8616" t="s">
        <v>265</v>
      </c>
      <c r="E8616">
        <v>2.046</v>
      </c>
      <c r="F8616">
        <v>1.4</v>
      </c>
      <c r="G8616">
        <v>0.016</v>
      </c>
      <c r="H8616">
        <v>1.388</v>
      </c>
      <c r="I8616">
        <v>1.14285714285714</v>
      </c>
      <c r="J8616">
        <v>99.1428571428571</v>
      </c>
      <c r="K8616">
        <v>68.4261974584555</v>
      </c>
      <c r="L8616">
        <v>0.782013685239492</v>
      </c>
      <c r="M8616">
        <v>-0.004</v>
      </c>
      <c r="N8616">
        <v>0.285714285714286</v>
      </c>
      <c r="O8616">
        <v>1.384</v>
      </c>
      <c r="P8616" t="s">
        <v>266</v>
      </c>
      <c r="R8616">
        <v>0</v>
      </c>
      <c r="S8616">
        <v>152</v>
      </c>
      <c r="T8616">
        <v>166</v>
      </c>
      <c r="U8616">
        <v>157</v>
      </c>
      <c r="V8616">
        <v>154</v>
      </c>
      <c r="W8616">
        <v>1</v>
      </c>
      <c r="X8616">
        <v>1</v>
      </c>
      <c r="Y8616" t="s">
        <v>4870</v>
      </c>
      <c r="Z8616" t="s">
        <v>104</v>
      </c>
      <c r="AA8616" t="s">
        <v>268</v>
      </c>
    </row>
    <row r="8617" spans="1:27">
      <c r="A8617" t="s">
        <v>29</v>
      </c>
      <c r="B8617">
        <v>1</v>
      </c>
      <c r="C8617">
        <v>9</v>
      </c>
      <c r="D8617" t="s">
        <v>265</v>
      </c>
      <c r="E8617">
        <v>2.897</v>
      </c>
      <c r="F8617">
        <v>1.6</v>
      </c>
      <c r="G8617">
        <v>0.022</v>
      </c>
      <c r="H8617">
        <v>1.543</v>
      </c>
      <c r="I8617">
        <v>1.375</v>
      </c>
      <c r="J8617">
        <v>96.4375</v>
      </c>
      <c r="K8617">
        <v>55.2295478080773</v>
      </c>
      <c r="L8617">
        <v>0.759406282361063</v>
      </c>
      <c r="M8617">
        <v>0.0350000000000001</v>
      </c>
      <c r="N8617">
        <v>2.18750000000001</v>
      </c>
      <c r="O8617">
        <v>1.578</v>
      </c>
      <c r="P8617" t="s">
        <v>266</v>
      </c>
      <c r="R8617">
        <v>0</v>
      </c>
      <c r="S8617">
        <v>168</v>
      </c>
      <c r="T8617">
        <v>182</v>
      </c>
      <c r="U8617">
        <v>173</v>
      </c>
      <c r="V8617">
        <v>170</v>
      </c>
      <c r="W8617">
        <v>1</v>
      </c>
      <c r="X8617">
        <v>1</v>
      </c>
      <c r="Y8617" t="s">
        <v>6396</v>
      </c>
      <c r="Z8617" t="s">
        <v>104</v>
      </c>
      <c r="AA8617" t="s">
        <v>268</v>
      </c>
    </row>
    <row r="8618" spans="1:27">
      <c r="A8618" t="s">
        <v>29</v>
      </c>
      <c r="B8618">
        <v>1</v>
      </c>
      <c r="C8618">
        <v>10</v>
      </c>
      <c r="D8618" t="s">
        <v>265</v>
      </c>
      <c r="E8618">
        <v>2.538</v>
      </c>
      <c r="F8618">
        <v>1.9</v>
      </c>
      <c r="G8618">
        <v>0.025</v>
      </c>
      <c r="H8618">
        <v>1.88</v>
      </c>
      <c r="I8618">
        <v>1.31578947368421</v>
      </c>
      <c r="J8618">
        <v>98.9473684210526</v>
      </c>
      <c r="K8618">
        <v>74.8620961386919</v>
      </c>
      <c r="L8618">
        <v>0.985027580772262</v>
      </c>
      <c r="M8618">
        <v>-0.00499999999999989</v>
      </c>
      <c r="N8618">
        <v>0.263157894736836</v>
      </c>
      <c r="O8618">
        <v>1.875</v>
      </c>
      <c r="P8618" t="s">
        <v>266</v>
      </c>
      <c r="R8618">
        <v>0</v>
      </c>
      <c r="S8618">
        <v>184</v>
      </c>
      <c r="T8618">
        <v>198</v>
      </c>
      <c r="U8618">
        <v>189</v>
      </c>
      <c r="V8618">
        <v>186</v>
      </c>
      <c r="W8618">
        <v>1</v>
      </c>
      <c r="X8618">
        <v>1</v>
      </c>
      <c r="Y8618" t="s">
        <v>6397</v>
      </c>
      <c r="Z8618" t="s">
        <v>104</v>
      </c>
      <c r="AA8618" t="s">
        <v>268</v>
      </c>
    </row>
    <row r="8619" spans="1:27">
      <c r="A8619" t="s">
        <v>29</v>
      </c>
      <c r="B8619">
        <v>1</v>
      </c>
      <c r="C8619">
        <v>11</v>
      </c>
      <c r="D8619" t="s">
        <v>265</v>
      </c>
      <c r="E8619">
        <v>2.251</v>
      </c>
      <c r="F8619">
        <v>1.5</v>
      </c>
      <c r="G8619">
        <v>0.017</v>
      </c>
      <c r="H8619">
        <v>1.476</v>
      </c>
      <c r="I8619">
        <v>1.13333333333333</v>
      </c>
      <c r="J8619">
        <v>98.4</v>
      </c>
      <c r="K8619">
        <v>66.6370501999112</v>
      </c>
      <c r="L8619">
        <v>0.75521990226566</v>
      </c>
      <c r="M8619">
        <v>0.00700000000000012</v>
      </c>
      <c r="N8619">
        <v>0.466666666666675</v>
      </c>
      <c r="O8619">
        <v>1.483</v>
      </c>
      <c r="P8619" t="s">
        <v>266</v>
      </c>
      <c r="R8619">
        <v>0</v>
      </c>
      <c r="S8619">
        <v>200</v>
      </c>
      <c r="T8619">
        <v>214</v>
      </c>
      <c r="U8619">
        <v>205</v>
      </c>
      <c r="V8619">
        <v>202</v>
      </c>
      <c r="W8619">
        <v>1</v>
      </c>
      <c r="X8619">
        <v>1</v>
      </c>
      <c r="Y8619" t="s">
        <v>6397</v>
      </c>
      <c r="Z8619" t="s">
        <v>104</v>
      </c>
      <c r="AA8619" t="s">
        <v>268</v>
      </c>
    </row>
    <row r="8620" spans="1:27">
      <c r="A8620" t="s">
        <v>29</v>
      </c>
      <c r="B8620">
        <v>1</v>
      </c>
      <c r="C8620">
        <v>12</v>
      </c>
      <c r="D8620" t="s">
        <v>265</v>
      </c>
      <c r="E8620">
        <v>1.718</v>
      </c>
      <c r="F8620">
        <v>1.3</v>
      </c>
      <c r="G8620">
        <v>0.019</v>
      </c>
      <c r="H8620">
        <v>1.252</v>
      </c>
      <c r="I8620">
        <v>1.46153846153846</v>
      </c>
      <c r="J8620">
        <v>96.3076923076923</v>
      </c>
      <c r="K8620">
        <v>75.6693830034924</v>
      </c>
      <c r="L8620">
        <v>1.10593713620489</v>
      </c>
      <c r="M8620">
        <v>0.0290000000000001</v>
      </c>
      <c r="N8620">
        <v>2.23076923076924</v>
      </c>
      <c r="O8620">
        <v>1.281</v>
      </c>
      <c r="P8620" t="s">
        <v>266</v>
      </c>
      <c r="R8620">
        <v>0</v>
      </c>
      <c r="S8620">
        <v>216</v>
      </c>
      <c r="T8620">
        <v>230</v>
      </c>
      <c r="U8620">
        <v>221</v>
      </c>
      <c r="V8620">
        <v>218</v>
      </c>
      <c r="W8620">
        <v>1</v>
      </c>
      <c r="X8620">
        <v>1</v>
      </c>
      <c r="Y8620" t="s">
        <v>6397</v>
      </c>
      <c r="Z8620" t="s">
        <v>104</v>
      </c>
      <c r="AA8620" t="s">
        <v>268</v>
      </c>
    </row>
    <row r="8621" spans="1:27">
      <c r="A8621" t="s">
        <v>29</v>
      </c>
      <c r="B8621">
        <v>1</v>
      </c>
      <c r="C8621">
        <v>13</v>
      </c>
      <c r="D8621" t="s">
        <v>265</v>
      </c>
      <c r="E8621">
        <v>2.148</v>
      </c>
      <c r="F8621">
        <v>1.3</v>
      </c>
      <c r="G8621">
        <v>0.016</v>
      </c>
      <c r="H8621">
        <v>1.299</v>
      </c>
      <c r="I8621">
        <v>1.23076923076923</v>
      </c>
      <c r="J8621">
        <v>99.9230769230769</v>
      </c>
      <c r="K8621">
        <v>60.5214152700186</v>
      </c>
      <c r="L8621">
        <v>0.74487895716946</v>
      </c>
      <c r="M8621">
        <v>-0.0149999999999999</v>
      </c>
      <c r="N8621">
        <v>1.15384615384615</v>
      </c>
      <c r="O8621">
        <v>1.284</v>
      </c>
      <c r="P8621" t="s">
        <v>266</v>
      </c>
      <c r="R8621">
        <v>0</v>
      </c>
      <c r="S8621">
        <v>232</v>
      </c>
      <c r="T8621">
        <v>246</v>
      </c>
      <c r="U8621">
        <v>237</v>
      </c>
      <c r="V8621">
        <v>234</v>
      </c>
      <c r="W8621">
        <v>1</v>
      </c>
      <c r="X8621">
        <v>1</v>
      </c>
      <c r="Y8621" t="s">
        <v>6397</v>
      </c>
      <c r="Z8621" t="s">
        <v>104</v>
      </c>
      <c r="AA8621" t="s">
        <v>268</v>
      </c>
    </row>
    <row r="8622" spans="1:27">
      <c r="A8622" t="s">
        <v>29</v>
      </c>
      <c r="B8622">
        <v>1</v>
      </c>
      <c r="C8622">
        <v>14</v>
      </c>
      <c r="D8622" t="s">
        <v>265</v>
      </c>
      <c r="E8622">
        <v>2.685</v>
      </c>
      <c r="F8622">
        <v>1.3</v>
      </c>
      <c r="G8622">
        <v>0.023</v>
      </c>
      <c r="H8622">
        <v>1.271</v>
      </c>
      <c r="I8622">
        <v>1.76923076923077</v>
      </c>
      <c r="J8622">
        <v>97.7692307692308</v>
      </c>
      <c r="K8622">
        <v>48.4171322160149</v>
      </c>
      <c r="L8622">
        <v>0.856610800744879</v>
      </c>
      <c r="M8622">
        <v>0.00600000000000023</v>
      </c>
      <c r="N8622">
        <v>0.461538461538479</v>
      </c>
      <c r="O8622">
        <v>1.277</v>
      </c>
      <c r="P8622" t="s">
        <v>266</v>
      </c>
      <c r="R8622">
        <v>0</v>
      </c>
      <c r="S8622">
        <v>248</v>
      </c>
      <c r="T8622">
        <v>262</v>
      </c>
      <c r="U8622">
        <v>253</v>
      </c>
      <c r="V8622">
        <v>250</v>
      </c>
      <c r="W8622">
        <v>1</v>
      </c>
      <c r="X8622">
        <v>1</v>
      </c>
      <c r="Y8622" t="s">
        <v>6398</v>
      </c>
      <c r="Z8622" t="s">
        <v>104</v>
      </c>
      <c r="AA8622" t="s">
        <v>268</v>
      </c>
    </row>
    <row r="8623" spans="1:27">
      <c r="A8623" t="s">
        <v>29</v>
      </c>
      <c r="B8623">
        <v>1</v>
      </c>
      <c r="C8623">
        <v>15</v>
      </c>
      <c r="D8623" t="s">
        <v>265</v>
      </c>
      <c r="E8623">
        <v>2.389</v>
      </c>
      <c r="F8623">
        <v>1.3</v>
      </c>
      <c r="G8623">
        <v>0.016</v>
      </c>
      <c r="H8623">
        <v>1.247</v>
      </c>
      <c r="I8623">
        <v>1.23076923076923</v>
      </c>
      <c r="J8623">
        <v>95.9230769230769</v>
      </c>
      <c r="K8623">
        <v>54.416073670992</v>
      </c>
      <c r="L8623">
        <v>0.669736291335287</v>
      </c>
      <c r="M8623">
        <v>0.0369999999999999</v>
      </c>
      <c r="N8623">
        <v>2.84615384615384</v>
      </c>
      <c r="O8623">
        <v>1.284</v>
      </c>
      <c r="P8623" t="s">
        <v>266</v>
      </c>
      <c r="R8623">
        <v>0</v>
      </c>
      <c r="S8623">
        <v>264</v>
      </c>
      <c r="T8623">
        <v>278</v>
      </c>
      <c r="U8623">
        <v>269</v>
      </c>
      <c r="V8623">
        <v>266</v>
      </c>
      <c r="W8623">
        <v>1</v>
      </c>
      <c r="X8623">
        <v>1</v>
      </c>
      <c r="Y8623" t="s">
        <v>6399</v>
      </c>
      <c r="Z8623" t="s">
        <v>104</v>
      </c>
      <c r="AA8623" t="s">
        <v>268</v>
      </c>
    </row>
    <row r="8624" spans="1:27">
      <c r="A8624" t="s">
        <v>29</v>
      </c>
      <c r="B8624">
        <v>1</v>
      </c>
      <c r="C8624">
        <v>16</v>
      </c>
      <c r="D8624" t="s">
        <v>265</v>
      </c>
      <c r="E8624">
        <v>2.603</v>
      </c>
      <c r="F8624">
        <v>1.5</v>
      </c>
      <c r="G8624">
        <v>0.008</v>
      </c>
      <c r="H8624">
        <v>1.449</v>
      </c>
      <c r="I8624">
        <v>0.533333333333333</v>
      </c>
      <c r="J8624">
        <v>96.6</v>
      </c>
      <c r="K8624">
        <v>57.6258163657318</v>
      </c>
      <c r="L8624">
        <v>0.307337687283903</v>
      </c>
      <c r="M8624">
        <v>0.0429999999999999</v>
      </c>
      <c r="N8624">
        <v>2.86666666666666</v>
      </c>
      <c r="O8624">
        <v>1.492</v>
      </c>
      <c r="P8624" t="s">
        <v>266</v>
      </c>
      <c r="R8624">
        <v>0</v>
      </c>
      <c r="S8624">
        <v>280</v>
      </c>
      <c r="T8624">
        <v>294</v>
      </c>
      <c r="U8624">
        <v>285</v>
      </c>
      <c r="V8624">
        <v>282</v>
      </c>
      <c r="W8624">
        <v>1</v>
      </c>
      <c r="X8624">
        <v>1</v>
      </c>
      <c r="Y8624" t="s">
        <v>6399</v>
      </c>
      <c r="Z8624" t="s">
        <v>104</v>
      </c>
      <c r="AA8624" t="s">
        <v>268</v>
      </c>
    </row>
    <row r="8625" spans="1:27">
      <c r="A8625" t="s">
        <v>29</v>
      </c>
      <c r="B8625">
        <v>1</v>
      </c>
      <c r="C8625">
        <v>17</v>
      </c>
      <c r="D8625" t="s">
        <v>265</v>
      </c>
      <c r="E8625">
        <v>2.252</v>
      </c>
      <c r="F8625">
        <v>1.4</v>
      </c>
      <c r="G8625">
        <v>0.02</v>
      </c>
      <c r="H8625">
        <v>1.347</v>
      </c>
      <c r="I8625">
        <v>1.42857142857143</v>
      </c>
      <c r="J8625">
        <v>96.2142857142857</v>
      </c>
      <c r="K8625">
        <v>62.1669626998224</v>
      </c>
      <c r="L8625">
        <v>0.88809946714032</v>
      </c>
      <c r="M8625">
        <v>0.0329999999999999</v>
      </c>
      <c r="N8625">
        <v>2.35714285714285</v>
      </c>
      <c r="O8625">
        <v>1.38</v>
      </c>
      <c r="P8625" t="s">
        <v>266</v>
      </c>
      <c r="R8625">
        <v>0</v>
      </c>
      <c r="S8625">
        <v>296</v>
      </c>
      <c r="T8625">
        <v>310</v>
      </c>
      <c r="U8625">
        <v>301</v>
      </c>
      <c r="V8625">
        <v>298</v>
      </c>
      <c r="W8625">
        <v>1</v>
      </c>
      <c r="X8625">
        <v>1</v>
      </c>
      <c r="Y8625" t="s">
        <v>6399</v>
      </c>
      <c r="Z8625" t="s">
        <v>104</v>
      </c>
      <c r="AA8625" t="s">
        <v>268</v>
      </c>
    </row>
    <row r="8626" spans="1:27">
      <c r="A8626" t="s">
        <v>29</v>
      </c>
      <c r="B8626">
        <v>1</v>
      </c>
      <c r="C8626">
        <v>18</v>
      </c>
      <c r="D8626" t="s">
        <v>265</v>
      </c>
      <c r="E8626">
        <v>2.973</v>
      </c>
      <c r="F8626">
        <v>1.3</v>
      </c>
      <c r="G8626">
        <v>0.019</v>
      </c>
      <c r="H8626">
        <v>1.306</v>
      </c>
      <c r="I8626">
        <v>1.46153846153846</v>
      </c>
      <c r="J8626">
        <v>100.461538461538</v>
      </c>
      <c r="K8626">
        <v>43.7268752102254</v>
      </c>
      <c r="L8626">
        <v>0.639085099226371</v>
      </c>
      <c r="M8626">
        <v>-0.0249999999999999</v>
      </c>
      <c r="N8626">
        <v>1.92307692307692</v>
      </c>
      <c r="O8626">
        <v>1.281</v>
      </c>
      <c r="P8626" t="s">
        <v>266</v>
      </c>
      <c r="R8626">
        <v>0</v>
      </c>
      <c r="S8626">
        <v>312</v>
      </c>
      <c r="T8626">
        <v>326</v>
      </c>
      <c r="U8626">
        <v>317</v>
      </c>
      <c r="V8626">
        <v>314</v>
      </c>
      <c r="W8626">
        <v>1</v>
      </c>
      <c r="X8626">
        <v>1</v>
      </c>
      <c r="Y8626" t="s">
        <v>6400</v>
      </c>
      <c r="Z8626" t="s">
        <v>104</v>
      </c>
      <c r="AA8626" t="s">
        <v>268</v>
      </c>
    </row>
    <row r="8627" spans="1:27">
      <c r="A8627" t="s">
        <v>29</v>
      </c>
      <c r="B8627">
        <v>1</v>
      </c>
      <c r="C8627">
        <v>19</v>
      </c>
      <c r="D8627" t="s">
        <v>265</v>
      </c>
      <c r="E8627">
        <v>2.725</v>
      </c>
      <c r="F8627">
        <v>1.4</v>
      </c>
      <c r="G8627">
        <v>0.019</v>
      </c>
      <c r="H8627">
        <v>1.329</v>
      </c>
      <c r="I8627">
        <v>1.35714285714286</v>
      </c>
      <c r="J8627">
        <v>94.9285714285714</v>
      </c>
      <c r="K8627">
        <v>51.3761467889908</v>
      </c>
      <c r="L8627">
        <v>0.697247706422018</v>
      </c>
      <c r="M8627">
        <v>0.052</v>
      </c>
      <c r="N8627">
        <v>3.71428571428572</v>
      </c>
      <c r="O8627">
        <v>1.381</v>
      </c>
      <c r="P8627" t="s">
        <v>266</v>
      </c>
      <c r="R8627">
        <v>0</v>
      </c>
      <c r="S8627">
        <v>328</v>
      </c>
      <c r="T8627">
        <v>342</v>
      </c>
      <c r="U8627">
        <v>333</v>
      </c>
      <c r="V8627">
        <v>330</v>
      </c>
      <c r="W8627">
        <v>1</v>
      </c>
      <c r="X8627">
        <v>1</v>
      </c>
      <c r="Y8627" t="s">
        <v>6401</v>
      </c>
      <c r="Z8627" t="s">
        <v>104</v>
      </c>
      <c r="AA8627" t="s">
        <v>268</v>
      </c>
    </row>
    <row r="8628" spans="1:27">
      <c r="A8628" t="s">
        <v>29</v>
      </c>
      <c r="B8628">
        <v>1</v>
      </c>
      <c r="C8628">
        <v>20</v>
      </c>
      <c r="D8628" t="s">
        <v>265</v>
      </c>
      <c r="E8628">
        <v>3.054</v>
      </c>
      <c r="F8628">
        <v>1.4</v>
      </c>
      <c r="G8628">
        <v>0.019</v>
      </c>
      <c r="H8628">
        <v>1.398</v>
      </c>
      <c r="I8628">
        <v>1.35714285714286</v>
      </c>
      <c r="J8628">
        <v>99.8571428571429</v>
      </c>
      <c r="K8628">
        <v>45.841519318926</v>
      </c>
      <c r="L8628">
        <v>0.622134905042567</v>
      </c>
      <c r="M8628">
        <v>-0.0169999999999999</v>
      </c>
      <c r="N8628">
        <v>1.21428571428571</v>
      </c>
      <c r="O8628">
        <v>1.381</v>
      </c>
      <c r="P8628" t="s">
        <v>266</v>
      </c>
      <c r="R8628">
        <v>0</v>
      </c>
      <c r="S8628">
        <v>344</v>
      </c>
      <c r="T8628">
        <v>358</v>
      </c>
      <c r="U8628">
        <v>349</v>
      </c>
      <c r="V8628">
        <v>346</v>
      </c>
      <c r="W8628">
        <v>1</v>
      </c>
      <c r="X8628">
        <v>1</v>
      </c>
      <c r="Y8628" t="s">
        <v>6401</v>
      </c>
      <c r="Z8628" t="s">
        <v>104</v>
      </c>
      <c r="AA8628" t="s">
        <v>268</v>
      </c>
    </row>
    <row r="8629" spans="1:27">
      <c r="A8629" t="s">
        <v>29</v>
      </c>
      <c r="B8629">
        <v>1</v>
      </c>
      <c r="C8629">
        <v>21</v>
      </c>
      <c r="D8629" t="s">
        <v>265</v>
      </c>
      <c r="E8629">
        <v>2.591</v>
      </c>
      <c r="F8629">
        <v>1.5</v>
      </c>
      <c r="G8629">
        <v>0.021</v>
      </c>
      <c r="H8629">
        <v>1.432</v>
      </c>
      <c r="I8629">
        <v>1.4</v>
      </c>
      <c r="J8629">
        <v>95.4666666666667</v>
      </c>
      <c r="K8629">
        <v>57.8927055191046</v>
      </c>
      <c r="L8629">
        <v>0.810497877267464</v>
      </c>
      <c r="M8629">
        <v>0.0470000000000002</v>
      </c>
      <c r="N8629">
        <v>3.13333333333334</v>
      </c>
      <c r="O8629">
        <v>1.479</v>
      </c>
      <c r="P8629" t="s">
        <v>266</v>
      </c>
      <c r="R8629">
        <v>0</v>
      </c>
      <c r="S8629">
        <v>360</v>
      </c>
      <c r="T8629">
        <v>374</v>
      </c>
      <c r="U8629">
        <v>365</v>
      </c>
      <c r="V8629">
        <v>362</v>
      </c>
      <c r="W8629">
        <v>1</v>
      </c>
      <c r="X8629">
        <v>1</v>
      </c>
      <c r="Y8629" t="s">
        <v>6401</v>
      </c>
      <c r="Z8629" t="s">
        <v>104</v>
      </c>
      <c r="AA8629" t="s">
        <v>268</v>
      </c>
    </row>
    <row r="8630" spans="1:27">
      <c r="A8630" t="s">
        <v>29</v>
      </c>
      <c r="B8630">
        <v>1</v>
      </c>
      <c r="C8630">
        <v>22</v>
      </c>
      <c r="D8630" t="s">
        <v>265</v>
      </c>
      <c r="E8630">
        <v>3.82</v>
      </c>
      <c r="F8630">
        <v>1.7</v>
      </c>
      <c r="G8630">
        <v>0.064</v>
      </c>
      <c r="H8630">
        <v>1.57</v>
      </c>
      <c r="I8630">
        <v>3.76470588235294</v>
      </c>
      <c r="J8630">
        <v>92.3529411764706</v>
      </c>
      <c r="K8630">
        <v>44.5026178010471</v>
      </c>
      <c r="L8630">
        <v>1.67539267015707</v>
      </c>
      <c r="M8630">
        <v>0.0659999999999998</v>
      </c>
      <c r="N8630">
        <v>3.88235294117646</v>
      </c>
      <c r="O8630">
        <v>1.636</v>
      </c>
      <c r="P8630" t="s">
        <v>266</v>
      </c>
      <c r="R8630">
        <v>0</v>
      </c>
      <c r="S8630">
        <v>376</v>
      </c>
      <c r="T8630">
        <v>390</v>
      </c>
      <c r="U8630">
        <v>381</v>
      </c>
      <c r="V8630">
        <v>378</v>
      </c>
      <c r="W8630">
        <v>1</v>
      </c>
      <c r="X8630">
        <v>1</v>
      </c>
      <c r="Y8630" t="s">
        <v>6402</v>
      </c>
      <c r="Z8630" t="s">
        <v>104</v>
      </c>
      <c r="AA8630" t="s">
        <v>268</v>
      </c>
    </row>
    <row r="8631" spans="1:27">
      <c r="A8631" t="s">
        <v>29</v>
      </c>
      <c r="B8631">
        <v>1</v>
      </c>
      <c r="C8631">
        <v>23</v>
      </c>
      <c r="D8631" t="s">
        <v>265</v>
      </c>
      <c r="E8631">
        <v>1.954</v>
      </c>
      <c r="F8631">
        <v>0.3</v>
      </c>
      <c r="G8631">
        <v>0.026</v>
      </c>
      <c r="H8631">
        <v>0.306</v>
      </c>
      <c r="I8631">
        <v>8.66666666666667</v>
      </c>
      <c r="J8631">
        <v>102</v>
      </c>
      <c r="K8631">
        <v>15.353121801433</v>
      </c>
      <c r="L8631">
        <v>1.33060388945752</v>
      </c>
      <c r="M8631">
        <v>-0.032</v>
      </c>
      <c r="N8631">
        <v>10.6666666666667</v>
      </c>
      <c r="O8631">
        <v>0.274</v>
      </c>
      <c r="P8631" t="s">
        <v>266</v>
      </c>
      <c r="R8631">
        <v>0</v>
      </c>
      <c r="S8631">
        <v>392</v>
      </c>
      <c r="T8631">
        <v>406</v>
      </c>
      <c r="U8631">
        <v>397</v>
      </c>
      <c r="V8631">
        <v>394</v>
      </c>
      <c r="W8631">
        <v>1</v>
      </c>
      <c r="X8631">
        <v>1</v>
      </c>
      <c r="Y8631" t="s">
        <v>6403</v>
      </c>
      <c r="Z8631" t="s">
        <v>104</v>
      </c>
      <c r="AA8631" t="s">
        <v>268</v>
      </c>
    </row>
    <row r="8632" spans="1:27">
      <c r="A8632" t="s">
        <v>29</v>
      </c>
      <c r="B8632">
        <v>1</v>
      </c>
      <c r="C8632">
        <v>24</v>
      </c>
      <c r="D8632" t="s">
        <v>265</v>
      </c>
      <c r="E8632">
        <v>1.486</v>
      </c>
      <c r="F8632">
        <v>0.3</v>
      </c>
      <c r="G8632">
        <v>0.036</v>
      </c>
      <c r="H8632">
        <v>0.243</v>
      </c>
      <c r="I8632">
        <v>12</v>
      </c>
      <c r="J8632">
        <v>81</v>
      </c>
      <c r="K8632">
        <v>20.1884253028264</v>
      </c>
      <c r="L8632">
        <v>2.42261103633917</v>
      </c>
      <c r="M8632">
        <v>0.021</v>
      </c>
      <c r="N8632">
        <v>7.00000000000001</v>
      </c>
      <c r="O8632">
        <v>0.264</v>
      </c>
      <c r="P8632" t="s">
        <v>266</v>
      </c>
      <c r="R8632">
        <v>0</v>
      </c>
      <c r="S8632">
        <v>408</v>
      </c>
      <c r="T8632">
        <v>422</v>
      </c>
      <c r="U8632">
        <v>413</v>
      </c>
      <c r="V8632">
        <v>410</v>
      </c>
      <c r="W8632">
        <v>1</v>
      </c>
      <c r="X8632">
        <v>1</v>
      </c>
      <c r="Y8632" t="s">
        <v>6403</v>
      </c>
      <c r="Z8632" t="s">
        <v>104</v>
      </c>
      <c r="AA8632" t="s">
        <v>268</v>
      </c>
    </row>
    <row r="8633" spans="1:27">
      <c r="A8633" t="s">
        <v>29</v>
      </c>
      <c r="B8633">
        <v>1</v>
      </c>
      <c r="C8633">
        <v>26</v>
      </c>
      <c r="D8633" t="s">
        <v>265</v>
      </c>
      <c r="E8633">
        <v>1.143</v>
      </c>
      <c r="F8633">
        <v>0.6</v>
      </c>
      <c r="G8633">
        <v>0.005</v>
      </c>
      <c r="H8633">
        <v>0.581</v>
      </c>
      <c r="I8633">
        <v>0.833333333333333</v>
      </c>
      <c r="J8633">
        <v>96.8333333333333</v>
      </c>
      <c r="K8633">
        <v>52.49343832021</v>
      </c>
      <c r="L8633">
        <v>0.437445319335083</v>
      </c>
      <c r="M8633">
        <v>0.014</v>
      </c>
      <c r="N8633">
        <v>2.33333333333334</v>
      </c>
      <c r="O8633">
        <v>0.595</v>
      </c>
      <c r="P8633" t="s">
        <v>266</v>
      </c>
      <c r="R8633">
        <v>0</v>
      </c>
      <c r="S8633">
        <v>446</v>
      </c>
      <c r="T8633">
        <v>460</v>
      </c>
      <c r="U8633">
        <v>451</v>
      </c>
      <c r="V8633">
        <v>448</v>
      </c>
      <c r="W8633">
        <v>1</v>
      </c>
      <c r="X8633">
        <v>1</v>
      </c>
      <c r="Y8633" t="s">
        <v>6404</v>
      </c>
      <c r="Z8633" t="s">
        <v>104</v>
      </c>
      <c r="AA8633" t="s">
        <v>345</v>
      </c>
    </row>
    <row r="8634" spans="1:27">
      <c r="A8634" t="s">
        <v>29</v>
      </c>
      <c r="B8634">
        <v>1</v>
      </c>
      <c r="C8634">
        <v>27</v>
      </c>
      <c r="D8634" t="s">
        <v>265</v>
      </c>
      <c r="E8634">
        <v>0.765</v>
      </c>
      <c r="F8634">
        <v>0.3</v>
      </c>
      <c r="G8634">
        <v>0.006</v>
      </c>
      <c r="H8634">
        <v>0.243</v>
      </c>
      <c r="I8634">
        <v>2</v>
      </c>
      <c r="J8634">
        <v>81</v>
      </c>
      <c r="K8634">
        <v>39.2156862745098</v>
      </c>
      <c r="L8634">
        <v>0.784313725490196</v>
      </c>
      <c r="M8634">
        <v>0.051</v>
      </c>
      <c r="N8634">
        <v>17</v>
      </c>
      <c r="O8634">
        <v>0.294</v>
      </c>
      <c r="P8634" t="s">
        <v>266</v>
      </c>
      <c r="R8634">
        <v>0</v>
      </c>
      <c r="S8634">
        <v>462</v>
      </c>
      <c r="T8634">
        <v>476</v>
      </c>
      <c r="U8634">
        <v>467</v>
      </c>
      <c r="V8634">
        <v>464</v>
      </c>
      <c r="W8634">
        <v>1</v>
      </c>
      <c r="X8634">
        <v>1</v>
      </c>
      <c r="Y8634" t="s">
        <v>269</v>
      </c>
      <c r="Z8634" t="s">
        <v>104</v>
      </c>
      <c r="AA8634" t="s">
        <v>345</v>
      </c>
    </row>
    <row r="8635" spans="1:27">
      <c r="A8635" t="s">
        <v>29</v>
      </c>
      <c r="B8635">
        <v>1</v>
      </c>
      <c r="C8635">
        <v>28</v>
      </c>
      <c r="D8635" t="s">
        <v>265</v>
      </c>
      <c r="E8635">
        <v>1.868</v>
      </c>
      <c r="F8635">
        <v>0.3</v>
      </c>
      <c r="G8635">
        <v>0.006</v>
      </c>
      <c r="H8635">
        <v>0.249</v>
      </c>
      <c r="I8635">
        <v>2</v>
      </c>
      <c r="J8635">
        <v>83</v>
      </c>
      <c r="K8635">
        <v>16.0599571734475</v>
      </c>
      <c r="L8635">
        <v>0.321199143468951</v>
      </c>
      <c r="M8635">
        <v>0.045</v>
      </c>
      <c r="N8635">
        <v>15</v>
      </c>
      <c r="O8635">
        <v>0.294</v>
      </c>
      <c r="P8635" t="s">
        <v>266</v>
      </c>
      <c r="R8635">
        <v>0</v>
      </c>
      <c r="S8635">
        <v>478</v>
      </c>
      <c r="T8635">
        <v>492</v>
      </c>
      <c r="U8635">
        <v>483</v>
      </c>
      <c r="V8635">
        <v>480</v>
      </c>
      <c r="W8635">
        <v>1</v>
      </c>
      <c r="X8635">
        <v>1</v>
      </c>
      <c r="Y8635" t="s">
        <v>270</v>
      </c>
      <c r="Z8635" t="s">
        <v>104</v>
      </c>
      <c r="AA8635" t="s">
        <v>345</v>
      </c>
    </row>
    <row r="8636" spans="1:27">
      <c r="A8636" t="s">
        <v>29</v>
      </c>
      <c r="B8636">
        <v>1</v>
      </c>
      <c r="C8636">
        <v>29</v>
      </c>
      <c r="D8636" t="s">
        <v>265</v>
      </c>
      <c r="E8636">
        <v>1.346</v>
      </c>
      <c r="F8636">
        <v>0.7</v>
      </c>
      <c r="G8636">
        <v>0.013</v>
      </c>
      <c r="H8636">
        <v>0.656</v>
      </c>
      <c r="I8636">
        <v>1.85714285714286</v>
      </c>
      <c r="J8636">
        <v>93.7142857142857</v>
      </c>
      <c r="K8636">
        <v>52.0059435364042</v>
      </c>
      <c r="L8636">
        <v>0.965824665676077</v>
      </c>
      <c r="M8636">
        <v>0.0309999999999999</v>
      </c>
      <c r="N8636">
        <v>4.42857142857142</v>
      </c>
      <c r="O8636">
        <v>0.687</v>
      </c>
      <c r="P8636" t="s">
        <v>266</v>
      </c>
      <c r="R8636">
        <v>0</v>
      </c>
      <c r="S8636">
        <v>494</v>
      </c>
      <c r="T8636">
        <v>508</v>
      </c>
      <c r="U8636">
        <v>499</v>
      </c>
      <c r="V8636">
        <v>496</v>
      </c>
      <c r="W8636">
        <v>1</v>
      </c>
      <c r="X8636">
        <v>1</v>
      </c>
      <c r="Y8636" t="s">
        <v>4870</v>
      </c>
      <c r="Z8636" t="s">
        <v>104</v>
      </c>
      <c r="AA8636" t="s">
        <v>345</v>
      </c>
    </row>
    <row r="8637" spans="1:27">
      <c r="A8637" t="s">
        <v>29</v>
      </c>
      <c r="B8637">
        <v>1</v>
      </c>
      <c r="C8637">
        <v>30</v>
      </c>
      <c r="D8637" t="s">
        <v>265</v>
      </c>
      <c r="E8637">
        <v>1.497</v>
      </c>
      <c r="F8637">
        <v>0.7</v>
      </c>
      <c r="G8637">
        <v>0.032</v>
      </c>
      <c r="H8637">
        <v>0.643</v>
      </c>
      <c r="I8637">
        <v>4.57142857142857</v>
      </c>
      <c r="J8637">
        <v>91.8571428571429</v>
      </c>
      <c r="K8637">
        <v>46.7601870407482</v>
      </c>
      <c r="L8637">
        <v>2.1376085504342</v>
      </c>
      <c r="M8637">
        <v>0.0249999999999999</v>
      </c>
      <c r="N8637">
        <v>3.57142857142856</v>
      </c>
      <c r="O8637">
        <v>0.668</v>
      </c>
      <c r="P8637" t="s">
        <v>266</v>
      </c>
      <c r="R8637">
        <v>0</v>
      </c>
      <c r="S8637">
        <v>510</v>
      </c>
      <c r="T8637">
        <v>524</v>
      </c>
      <c r="U8637">
        <v>515</v>
      </c>
      <c r="V8637">
        <v>512</v>
      </c>
      <c r="W8637">
        <v>1</v>
      </c>
      <c r="X8637">
        <v>1</v>
      </c>
      <c r="Y8637" t="s">
        <v>4870</v>
      </c>
      <c r="Z8637" t="s">
        <v>104</v>
      </c>
      <c r="AA8637" t="s">
        <v>345</v>
      </c>
    </row>
    <row r="8638" spans="1:27">
      <c r="A8638" t="s">
        <v>29</v>
      </c>
      <c r="B8638">
        <v>1</v>
      </c>
      <c r="C8638">
        <v>31</v>
      </c>
      <c r="D8638" t="s">
        <v>265</v>
      </c>
      <c r="E8638">
        <v>1.142</v>
      </c>
      <c r="F8638">
        <v>0.4</v>
      </c>
      <c r="G8638">
        <v>0.012</v>
      </c>
      <c r="H8638">
        <v>0.317</v>
      </c>
      <c r="I8638">
        <v>3</v>
      </c>
      <c r="J8638">
        <v>79.25</v>
      </c>
      <c r="K8638">
        <v>35.0262697022767</v>
      </c>
      <c r="L8638">
        <v>1.0507880910683</v>
      </c>
      <c r="M8638">
        <v>0.071</v>
      </c>
      <c r="N8638">
        <v>17.75</v>
      </c>
      <c r="O8638">
        <v>0.388</v>
      </c>
      <c r="P8638" t="s">
        <v>266</v>
      </c>
      <c r="R8638">
        <v>0</v>
      </c>
      <c r="S8638">
        <v>526</v>
      </c>
      <c r="T8638">
        <v>540</v>
      </c>
      <c r="U8638">
        <v>531</v>
      </c>
      <c r="V8638">
        <v>528</v>
      </c>
      <c r="W8638">
        <v>1</v>
      </c>
      <c r="X8638">
        <v>1</v>
      </c>
      <c r="Y8638" t="s">
        <v>4870</v>
      </c>
      <c r="Z8638" t="s">
        <v>104</v>
      </c>
      <c r="AA8638" t="s">
        <v>345</v>
      </c>
    </row>
    <row r="8639" spans="1:27">
      <c r="A8639" t="s">
        <v>29</v>
      </c>
      <c r="B8639">
        <v>1</v>
      </c>
      <c r="C8639">
        <v>32</v>
      </c>
      <c r="D8639" t="s">
        <v>265</v>
      </c>
      <c r="E8639">
        <v>3.618</v>
      </c>
      <c r="F8639">
        <v>0.3</v>
      </c>
      <c r="G8639">
        <v>0.012</v>
      </c>
      <c r="H8639">
        <v>0.269</v>
      </c>
      <c r="I8639">
        <v>4</v>
      </c>
      <c r="J8639">
        <v>89.6666666666667</v>
      </c>
      <c r="K8639">
        <v>8.29187396351575</v>
      </c>
      <c r="L8639">
        <v>0.33167495854063</v>
      </c>
      <c r="M8639">
        <v>0.019</v>
      </c>
      <c r="N8639">
        <v>6.33333333333332</v>
      </c>
      <c r="O8639">
        <v>0.288</v>
      </c>
      <c r="P8639" t="s">
        <v>266</v>
      </c>
      <c r="R8639">
        <v>0</v>
      </c>
      <c r="S8639">
        <v>542</v>
      </c>
      <c r="T8639">
        <v>556</v>
      </c>
      <c r="U8639">
        <v>547</v>
      </c>
      <c r="V8639">
        <v>544</v>
      </c>
      <c r="W8639">
        <v>1</v>
      </c>
      <c r="X8639">
        <v>1</v>
      </c>
      <c r="Y8639" t="s">
        <v>6405</v>
      </c>
      <c r="Z8639" t="s">
        <v>104</v>
      </c>
      <c r="AA8639" t="s">
        <v>345</v>
      </c>
    </row>
    <row r="8640" spans="1:27">
      <c r="A8640" t="s">
        <v>29</v>
      </c>
      <c r="B8640">
        <v>1</v>
      </c>
      <c r="C8640">
        <v>33</v>
      </c>
      <c r="D8640" t="s">
        <v>265</v>
      </c>
      <c r="E8640">
        <v>1.532</v>
      </c>
      <c r="F8640">
        <v>0.3</v>
      </c>
      <c r="G8640">
        <v>0.01</v>
      </c>
      <c r="H8640">
        <v>0.31</v>
      </c>
      <c r="I8640">
        <v>3.33333333333333</v>
      </c>
      <c r="J8640">
        <v>103.333333333333</v>
      </c>
      <c r="K8640">
        <v>19.5822454308094</v>
      </c>
      <c r="L8640">
        <v>0.652741514360313</v>
      </c>
      <c r="M8640">
        <v>-0.02</v>
      </c>
      <c r="N8640">
        <v>6.66666666666667</v>
      </c>
      <c r="O8640">
        <v>0.29</v>
      </c>
      <c r="P8640" t="s">
        <v>266</v>
      </c>
      <c r="R8640">
        <v>0</v>
      </c>
      <c r="S8640">
        <v>558</v>
      </c>
      <c r="T8640">
        <v>572</v>
      </c>
      <c r="U8640">
        <v>563</v>
      </c>
      <c r="V8640">
        <v>560</v>
      </c>
      <c r="W8640">
        <v>1</v>
      </c>
      <c r="X8640">
        <v>1</v>
      </c>
      <c r="Y8640" t="s">
        <v>6406</v>
      </c>
      <c r="Z8640" t="s">
        <v>104</v>
      </c>
      <c r="AA8640" t="s">
        <v>345</v>
      </c>
    </row>
    <row r="8641" spans="1:27">
      <c r="A8641" t="s">
        <v>29</v>
      </c>
      <c r="B8641">
        <v>1</v>
      </c>
      <c r="C8641">
        <v>34</v>
      </c>
      <c r="D8641" t="s">
        <v>265</v>
      </c>
      <c r="E8641">
        <v>1.499</v>
      </c>
      <c r="F8641">
        <v>0.4</v>
      </c>
      <c r="G8641">
        <v>0.011</v>
      </c>
      <c r="H8641">
        <v>0.322</v>
      </c>
      <c r="I8641">
        <v>2.75</v>
      </c>
      <c r="J8641">
        <v>80.5</v>
      </c>
      <c r="K8641">
        <v>26.6844563042028</v>
      </c>
      <c r="L8641">
        <v>0.733822548365577</v>
      </c>
      <c r="M8641">
        <v>0.067</v>
      </c>
      <c r="N8641">
        <v>16.75</v>
      </c>
      <c r="O8641">
        <v>0.389</v>
      </c>
      <c r="P8641" t="s">
        <v>266</v>
      </c>
      <c r="R8641">
        <v>0</v>
      </c>
      <c r="S8641">
        <v>574</v>
      </c>
      <c r="T8641">
        <v>588</v>
      </c>
      <c r="U8641">
        <v>579</v>
      </c>
      <c r="V8641">
        <v>576</v>
      </c>
      <c r="W8641">
        <v>1</v>
      </c>
      <c r="X8641">
        <v>1</v>
      </c>
      <c r="Y8641" t="s">
        <v>6406</v>
      </c>
      <c r="Z8641" t="s">
        <v>104</v>
      </c>
      <c r="AA8641" t="s">
        <v>345</v>
      </c>
    </row>
    <row r="8642" spans="1:27">
      <c r="A8642" t="s">
        <v>29</v>
      </c>
      <c r="B8642">
        <v>1</v>
      </c>
      <c r="C8642">
        <v>35</v>
      </c>
      <c r="D8642" t="s">
        <v>265</v>
      </c>
      <c r="E8642">
        <v>1.503</v>
      </c>
      <c r="F8642">
        <v>0.4</v>
      </c>
      <c r="G8642">
        <v>0.012</v>
      </c>
      <c r="H8642">
        <v>0.323</v>
      </c>
      <c r="I8642">
        <v>3</v>
      </c>
      <c r="J8642">
        <v>80.75</v>
      </c>
      <c r="K8642">
        <v>26.6134397870925</v>
      </c>
      <c r="L8642">
        <v>0.798403193612775</v>
      </c>
      <c r="M8642">
        <v>0.065</v>
      </c>
      <c r="N8642">
        <v>16.25</v>
      </c>
      <c r="O8642">
        <v>0.388</v>
      </c>
      <c r="P8642" t="s">
        <v>266</v>
      </c>
      <c r="R8642">
        <v>0</v>
      </c>
      <c r="S8642">
        <v>590</v>
      </c>
      <c r="T8642">
        <v>604</v>
      </c>
      <c r="U8642">
        <v>595</v>
      </c>
      <c r="V8642">
        <v>592</v>
      </c>
      <c r="W8642">
        <v>1</v>
      </c>
      <c r="X8642">
        <v>1</v>
      </c>
      <c r="Y8642" t="s">
        <v>6406</v>
      </c>
      <c r="Z8642" t="s">
        <v>104</v>
      </c>
      <c r="AA8642" t="s">
        <v>345</v>
      </c>
    </row>
    <row r="8643" spans="1:27">
      <c r="A8643" t="s">
        <v>29</v>
      </c>
      <c r="B8643">
        <v>1</v>
      </c>
      <c r="C8643">
        <v>36</v>
      </c>
      <c r="D8643" t="s">
        <v>265</v>
      </c>
      <c r="E8643">
        <v>2.039</v>
      </c>
      <c r="F8643">
        <v>0.3</v>
      </c>
      <c r="G8643">
        <v>0.012</v>
      </c>
      <c r="H8643">
        <v>0.298</v>
      </c>
      <c r="I8643">
        <v>4</v>
      </c>
      <c r="J8643">
        <v>99.3333333333333</v>
      </c>
      <c r="K8643">
        <v>14.7130946542423</v>
      </c>
      <c r="L8643">
        <v>0.588523786169691</v>
      </c>
      <c r="M8643">
        <v>-0.01</v>
      </c>
      <c r="N8643">
        <v>3.33333333333334</v>
      </c>
      <c r="O8643">
        <v>0.288</v>
      </c>
      <c r="P8643" t="s">
        <v>266</v>
      </c>
      <c r="R8643">
        <v>0</v>
      </c>
      <c r="S8643">
        <v>606</v>
      </c>
      <c r="T8643">
        <v>620</v>
      </c>
      <c r="U8643">
        <v>611</v>
      </c>
      <c r="V8643">
        <v>608</v>
      </c>
      <c r="W8643">
        <v>1</v>
      </c>
      <c r="X8643">
        <v>1</v>
      </c>
      <c r="Y8643" t="s">
        <v>6407</v>
      </c>
      <c r="Z8643" t="s">
        <v>104</v>
      </c>
      <c r="AA8643" t="s">
        <v>345</v>
      </c>
    </row>
    <row r="8644" spans="1:27">
      <c r="A8644" t="s">
        <v>29</v>
      </c>
      <c r="B8644">
        <v>1</v>
      </c>
      <c r="C8644">
        <v>37</v>
      </c>
      <c r="D8644" t="s">
        <v>265</v>
      </c>
      <c r="E8644">
        <v>1.668</v>
      </c>
      <c r="F8644">
        <v>0.7</v>
      </c>
      <c r="G8644">
        <v>0.031</v>
      </c>
      <c r="H8644">
        <v>0.608</v>
      </c>
      <c r="I8644">
        <v>4.42857142857143</v>
      </c>
      <c r="J8644">
        <v>86.8571428571429</v>
      </c>
      <c r="K8644">
        <v>41.9664268585132</v>
      </c>
      <c r="L8644">
        <v>1.85851318944844</v>
      </c>
      <c r="M8644">
        <v>0.0609999999999999</v>
      </c>
      <c r="N8644">
        <v>8.71428571428571</v>
      </c>
      <c r="O8644">
        <v>0.669</v>
      </c>
      <c r="P8644" t="s">
        <v>266</v>
      </c>
      <c r="R8644">
        <v>0</v>
      </c>
      <c r="S8644">
        <v>622</v>
      </c>
      <c r="T8644">
        <v>636</v>
      </c>
      <c r="U8644">
        <v>627</v>
      </c>
      <c r="V8644">
        <v>624</v>
      </c>
      <c r="W8644">
        <v>1</v>
      </c>
      <c r="X8644">
        <v>1</v>
      </c>
      <c r="Y8644" t="s">
        <v>6408</v>
      </c>
      <c r="Z8644" t="s">
        <v>104</v>
      </c>
      <c r="AA8644" t="s">
        <v>345</v>
      </c>
    </row>
    <row r="8645" spans="1:27">
      <c r="A8645" t="s">
        <v>29</v>
      </c>
      <c r="B8645">
        <v>1</v>
      </c>
      <c r="C8645">
        <v>38</v>
      </c>
      <c r="D8645" t="s">
        <v>265</v>
      </c>
      <c r="E8645">
        <v>1.89</v>
      </c>
      <c r="F8645">
        <v>0.7</v>
      </c>
      <c r="G8645">
        <v>0.04</v>
      </c>
      <c r="H8645">
        <v>0.625</v>
      </c>
      <c r="I8645">
        <v>5.71428571428571</v>
      </c>
      <c r="J8645">
        <v>89.2857142857143</v>
      </c>
      <c r="K8645">
        <v>37.037037037037</v>
      </c>
      <c r="L8645">
        <v>2.11640211640212</v>
      </c>
      <c r="M8645">
        <v>0.0349999999999999</v>
      </c>
      <c r="N8645">
        <v>4.99999999999999</v>
      </c>
      <c r="O8645">
        <v>0.66</v>
      </c>
      <c r="P8645" t="s">
        <v>266</v>
      </c>
      <c r="R8645">
        <v>0</v>
      </c>
      <c r="S8645">
        <v>638</v>
      </c>
      <c r="T8645">
        <v>652</v>
      </c>
      <c r="U8645">
        <v>643</v>
      </c>
      <c r="V8645">
        <v>640</v>
      </c>
      <c r="W8645">
        <v>1</v>
      </c>
      <c r="X8645">
        <v>1</v>
      </c>
      <c r="Y8645" t="s">
        <v>6408</v>
      </c>
      <c r="Z8645" t="s">
        <v>104</v>
      </c>
      <c r="AA8645" t="s">
        <v>345</v>
      </c>
    </row>
    <row r="8646" spans="1:27">
      <c r="A8646" t="s">
        <v>29</v>
      </c>
      <c r="B8646">
        <v>1</v>
      </c>
      <c r="C8646">
        <v>39</v>
      </c>
      <c r="D8646" t="s">
        <v>265</v>
      </c>
      <c r="E8646">
        <v>1.411</v>
      </c>
      <c r="F8646">
        <v>0.3</v>
      </c>
      <c r="G8646">
        <v>0.025</v>
      </c>
      <c r="H8646">
        <v>0.308</v>
      </c>
      <c r="I8646">
        <v>8.33333333333333</v>
      </c>
      <c r="J8646">
        <v>102.666666666667</v>
      </c>
      <c r="K8646">
        <v>21.2615166548547</v>
      </c>
      <c r="L8646">
        <v>1.77179305457123</v>
      </c>
      <c r="M8646">
        <v>-0.033</v>
      </c>
      <c r="N8646">
        <v>11</v>
      </c>
      <c r="O8646">
        <v>0.275</v>
      </c>
      <c r="P8646" t="s">
        <v>266</v>
      </c>
      <c r="R8646">
        <v>0</v>
      </c>
      <c r="S8646">
        <v>654</v>
      </c>
      <c r="T8646">
        <v>668</v>
      </c>
      <c r="U8646">
        <v>659</v>
      </c>
      <c r="V8646">
        <v>656</v>
      </c>
      <c r="W8646">
        <v>1</v>
      </c>
      <c r="X8646">
        <v>1</v>
      </c>
      <c r="Y8646" t="s">
        <v>6408</v>
      </c>
      <c r="Z8646" t="s">
        <v>104</v>
      </c>
      <c r="AA8646" t="s">
        <v>345</v>
      </c>
    </row>
    <row r="8647" spans="1:27">
      <c r="A8647" t="s">
        <v>29</v>
      </c>
      <c r="B8647">
        <v>1</v>
      </c>
      <c r="C8647">
        <v>40</v>
      </c>
      <c r="D8647" t="s">
        <v>265</v>
      </c>
      <c r="E8647">
        <v>1.718</v>
      </c>
      <c r="F8647">
        <v>0.3</v>
      </c>
      <c r="G8647">
        <v>0.024</v>
      </c>
      <c r="H8647">
        <v>0.307</v>
      </c>
      <c r="I8647">
        <v>8</v>
      </c>
      <c r="J8647">
        <v>102.333333333333</v>
      </c>
      <c r="K8647">
        <v>17.4621653084983</v>
      </c>
      <c r="L8647">
        <v>1.39697322467986</v>
      </c>
      <c r="M8647">
        <v>-0.031</v>
      </c>
      <c r="N8647">
        <v>10.3333333333333</v>
      </c>
      <c r="O8647">
        <v>0.276</v>
      </c>
      <c r="P8647" t="s">
        <v>266</v>
      </c>
      <c r="R8647">
        <v>0</v>
      </c>
      <c r="S8647">
        <v>670</v>
      </c>
      <c r="T8647">
        <v>684</v>
      </c>
      <c r="U8647">
        <v>675</v>
      </c>
      <c r="V8647">
        <v>672</v>
      </c>
      <c r="W8647">
        <v>1</v>
      </c>
      <c r="X8647">
        <v>1</v>
      </c>
      <c r="Y8647" t="s">
        <v>6408</v>
      </c>
      <c r="Z8647" t="s">
        <v>104</v>
      </c>
      <c r="AA8647" t="s">
        <v>345</v>
      </c>
    </row>
    <row r="8648" spans="1:27">
      <c r="A8648" t="s">
        <v>29</v>
      </c>
      <c r="B8648">
        <v>1</v>
      </c>
      <c r="C8648">
        <v>41</v>
      </c>
      <c r="D8648" t="s">
        <v>265</v>
      </c>
      <c r="E8648">
        <v>2.013</v>
      </c>
      <c r="F8648">
        <v>0.4</v>
      </c>
      <c r="G8648">
        <v>0.022</v>
      </c>
      <c r="H8648">
        <v>0.396</v>
      </c>
      <c r="I8648">
        <v>5.5</v>
      </c>
      <c r="J8648">
        <v>99</v>
      </c>
      <c r="K8648">
        <v>19.8708395429707</v>
      </c>
      <c r="L8648">
        <v>1.09289617486339</v>
      </c>
      <c r="M8648">
        <v>-0.018</v>
      </c>
      <c r="N8648">
        <v>4.5</v>
      </c>
      <c r="O8648">
        <v>0.378</v>
      </c>
      <c r="P8648" t="s">
        <v>266</v>
      </c>
      <c r="R8648">
        <v>0</v>
      </c>
      <c r="S8648">
        <v>686</v>
      </c>
      <c r="T8648">
        <v>700</v>
      </c>
      <c r="U8648">
        <v>691</v>
      </c>
      <c r="V8648">
        <v>688</v>
      </c>
      <c r="W8648">
        <v>1</v>
      </c>
      <c r="X8648">
        <v>1</v>
      </c>
      <c r="Y8648" t="s">
        <v>6409</v>
      </c>
      <c r="Z8648" t="s">
        <v>104</v>
      </c>
      <c r="AA8648" t="s">
        <v>345</v>
      </c>
    </row>
    <row r="8649" spans="1:27">
      <c r="A8649" t="s">
        <v>29</v>
      </c>
      <c r="B8649">
        <v>1</v>
      </c>
      <c r="C8649">
        <v>42</v>
      </c>
      <c r="D8649" t="s">
        <v>265</v>
      </c>
      <c r="E8649">
        <v>1.808</v>
      </c>
      <c r="F8649">
        <v>0.2</v>
      </c>
      <c r="G8649">
        <v>0.028</v>
      </c>
      <c r="H8649">
        <v>0.189</v>
      </c>
      <c r="I8649">
        <v>14</v>
      </c>
      <c r="J8649">
        <v>94.5</v>
      </c>
      <c r="K8649">
        <v>11.0619469026549</v>
      </c>
      <c r="L8649">
        <v>1.54867256637168</v>
      </c>
      <c r="M8649">
        <v>-0.017</v>
      </c>
      <c r="N8649">
        <v>8.49999999999999</v>
      </c>
      <c r="O8649">
        <v>0.172</v>
      </c>
      <c r="P8649" t="s">
        <v>266</v>
      </c>
      <c r="R8649">
        <v>0</v>
      </c>
      <c r="S8649">
        <v>702</v>
      </c>
      <c r="T8649">
        <v>716</v>
      </c>
      <c r="U8649">
        <v>707</v>
      </c>
      <c r="V8649">
        <v>704</v>
      </c>
      <c r="W8649">
        <v>1</v>
      </c>
      <c r="X8649">
        <v>1</v>
      </c>
      <c r="Y8649" t="s">
        <v>6410</v>
      </c>
      <c r="Z8649" t="s">
        <v>104</v>
      </c>
      <c r="AA8649" t="s">
        <v>345</v>
      </c>
    </row>
    <row r="8650" spans="1:27">
      <c r="A8650" t="s">
        <v>29</v>
      </c>
      <c r="B8650">
        <v>1</v>
      </c>
      <c r="C8650">
        <v>43</v>
      </c>
      <c r="D8650" t="s">
        <v>265</v>
      </c>
      <c r="E8650">
        <v>1.227</v>
      </c>
      <c r="F8650">
        <v>0.2</v>
      </c>
      <c r="G8650">
        <v>0.027</v>
      </c>
      <c r="H8650">
        <v>0.186</v>
      </c>
      <c r="I8650">
        <v>13.5</v>
      </c>
      <c r="J8650">
        <v>93</v>
      </c>
      <c r="K8650">
        <v>16.2999185004075</v>
      </c>
      <c r="L8650">
        <v>2.20048899755501</v>
      </c>
      <c r="M8650">
        <v>-0.013</v>
      </c>
      <c r="N8650">
        <v>6.49999999999999</v>
      </c>
      <c r="O8650">
        <v>0.173</v>
      </c>
      <c r="P8650" t="s">
        <v>266</v>
      </c>
      <c r="R8650">
        <v>0</v>
      </c>
      <c r="S8650">
        <v>718</v>
      </c>
      <c r="T8650">
        <v>732</v>
      </c>
      <c r="U8650">
        <v>723</v>
      </c>
      <c r="V8650">
        <v>720</v>
      </c>
      <c r="W8650">
        <v>1</v>
      </c>
      <c r="X8650">
        <v>1</v>
      </c>
      <c r="Y8650" t="s">
        <v>6410</v>
      </c>
      <c r="Z8650" t="s">
        <v>104</v>
      </c>
      <c r="AA8650" t="s">
        <v>345</v>
      </c>
    </row>
    <row r="8651" spans="1:27">
      <c r="A8651" t="s">
        <v>29</v>
      </c>
      <c r="B8651">
        <v>1</v>
      </c>
      <c r="C8651">
        <v>44</v>
      </c>
      <c r="D8651" t="s">
        <v>265</v>
      </c>
      <c r="E8651">
        <v>1.43</v>
      </c>
      <c r="F8651">
        <v>0.3</v>
      </c>
      <c r="G8651">
        <v>0.03</v>
      </c>
      <c r="H8651">
        <v>0.202</v>
      </c>
      <c r="I8651">
        <v>10</v>
      </c>
      <c r="J8651">
        <v>67.3333333333333</v>
      </c>
      <c r="K8651">
        <v>20.979020979021</v>
      </c>
      <c r="L8651">
        <v>2.0979020979021</v>
      </c>
      <c r="M8651">
        <v>0.068</v>
      </c>
      <c r="N8651">
        <v>22.6666666666667</v>
      </c>
      <c r="O8651">
        <v>0.27</v>
      </c>
      <c r="P8651" t="s">
        <v>266</v>
      </c>
      <c r="R8651">
        <v>0</v>
      </c>
      <c r="S8651">
        <v>734</v>
      </c>
      <c r="T8651">
        <v>748</v>
      </c>
      <c r="U8651">
        <v>739</v>
      </c>
      <c r="V8651">
        <v>736</v>
      </c>
      <c r="W8651">
        <v>1</v>
      </c>
      <c r="X8651">
        <v>1</v>
      </c>
      <c r="Y8651" t="s">
        <v>6410</v>
      </c>
      <c r="Z8651" t="s">
        <v>104</v>
      </c>
      <c r="AA8651" t="s">
        <v>345</v>
      </c>
    </row>
    <row r="8652" spans="1:27">
      <c r="A8652" t="s">
        <v>29</v>
      </c>
      <c r="B8652">
        <v>1</v>
      </c>
      <c r="C8652">
        <v>46</v>
      </c>
      <c r="D8652" t="s">
        <v>265</v>
      </c>
      <c r="E8652">
        <v>0.824</v>
      </c>
      <c r="F8652">
        <v>0.3</v>
      </c>
      <c r="G8652">
        <v>0.007</v>
      </c>
      <c r="H8652">
        <v>0.237</v>
      </c>
      <c r="I8652">
        <v>2.33333333333333</v>
      </c>
      <c r="J8652">
        <v>79</v>
      </c>
      <c r="K8652">
        <v>36.4077669902913</v>
      </c>
      <c r="L8652">
        <v>0.849514563106796</v>
      </c>
      <c r="M8652">
        <v>0.056</v>
      </c>
      <c r="N8652">
        <v>18.6666666666667</v>
      </c>
      <c r="O8652">
        <v>0.293</v>
      </c>
      <c r="P8652" t="s">
        <v>266</v>
      </c>
      <c r="R8652">
        <v>0</v>
      </c>
      <c r="S8652">
        <v>772</v>
      </c>
      <c r="T8652">
        <v>786</v>
      </c>
      <c r="U8652">
        <v>777</v>
      </c>
      <c r="V8652">
        <v>774</v>
      </c>
      <c r="W8652">
        <v>1</v>
      </c>
      <c r="X8652">
        <v>1</v>
      </c>
      <c r="Y8652" t="s">
        <v>6404</v>
      </c>
      <c r="Z8652" t="s">
        <v>104</v>
      </c>
      <c r="AA8652" t="s">
        <v>398</v>
      </c>
    </row>
    <row r="8653" spans="1:27">
      <c r="A8653" t="s">
        <v>29</v>
      </c>
      <c r="B8653">
        <v>1</v>
      </c>
      <c r="C8653">
        <v>47</v>
      </c>
      <c r="D8653" t="s">
        <v>265</v>
      </c>
      <c r="E8653">
        <v>0.549</v>
      </c>
      <c r="F8653">
        <v>0.2</v>
      </c>
      <c r="G8653">
        <v>0.01</v>
      </c>
      <c r="H8653">
        <v>0.166</v>
      </c>
      <c r="I8653">
        <v>5</v>
      </c>
      <c r="J8653">
        <v>83</v>
      </c>
      <c r="K8653">
        <v>36.4298724954463</v>
      </c>
      <c r="L8653">
        <v>1.82149362477231</v>
      </c>
      <c r="M8653">
        <v>0.024</v>
      </c>
      <c r="N8653">
        <v>12</v>
      </c>
      <c r="O8653">
        <v>0.19</v>
      </c>
      <c r="P8653" t="s">
        <v>266</v>
      </c>
      <c r="R8653">
        <v>0</v>
      </c>
      <c r="S8653">
        <v>788</v>
      </c>
      <c r="T8653">
        <v>802</v>
      </c>
      <c r="U8653">
        <v>793</v>
      </c>
      <c r="V8653">
        <v>790</v>
      </c>
      <c r="W8653">
        <v>1</v>
      </c>
      <c r="X8653">
        <v>1</v>
      </c>
      <c r="Y8653" t="s">
        <v>269</v>
      </c>
      <c r="Z8653" t="s">
        <v>104</v>
      </c>
      <c r="AA8653" t="s">
        <v>398</v>
      </c>
    </row>
    <row r="8654" spans="1:27">
      <c r="A8654" t="s">
        <v>29</v>
      </c>
      <c r="B8654">
        <v>1</v>
      </c>
      <c r="C8654">
        <v>48</v>
      </c>
      <c r="D8654" t="s">
        <v>265</v>
      </c>
      <c r="E8654">
        <v>0.703</v>
      </c>
      <c r="F8654">
        <v>0.2</v>
      </c>
      <c r="G8654">
        <v>0.004</v>
      </c>
      <c r="H8654">
        <v>0.169</v>
      </c>
      <c r="I8654">
        <v>2</v>
      </c>
      <c r="J8654">
        <v>84.5</v>
      </c>
      <c r="K8654">
        <v>28.4495021337127</v>
      </c>
      <c r="L8654">
        <v>0.568990042674253</v>
      </c>
      <c r="M8654">
        <v>0.027</v>
      </c>
      <c r="N8654">
        <v>13.5</v>
      </c>
      <c r="O8654">
        <v>0.196</v>
      </c>
      <c r="P8654" t="s">
        <v>266</v>
      </c>
      <c r="R8654">
        <v>0</v>
      </c>
      <c r="S8654">
        <v>804</v>
      </c>
      <c r="T8654">
        <v>818</v>
      </c>
      <c r="U8654">
        <v>809</v>
      </c>
      <c r="V8654">
        <v>806</v>
      </c>
      <c r="W8654">
        <v>1</v>
      </c>
      <c r="X8654">
        <v>1</v>
      </c>
      <c r="Y8654" t="s">
        <v>270</v>
      </c>
      <c r="Z8654" t="s">
        <v>104</v>
      </c>
      <c r="AA8654" t="s">
        <v>398</v>
      </c>
    </row>
    <row r="8655" spans="1:27">
      <c r="A8655" t="s">
        <v>29</v>
      </c>
      <c r="B8655">
        <v>1</v>
      </c>
      <c r="C8655">
        <v>49</v>
      </c>
      <c r="D8655" t="s">
        <v>265</v>
      </c>
      <c r="E8655">
        <v>1.179</v>
      </c>
      <c r="F8655">
        <v>0.3</v>
      </c>
      <c r="G8655">
        <v>0.016</v>
      </c>
      <c r="H8655">
        <v>0.295</v>
      </c>
      <c r="I8655">
        <v>5.33333333333333</v>
      </c>
      <c r="J8655">
        <v>98.3333333333333</v>
      </c>
      <c r="K8655">
        <v>25.4452926208651</v>
      </c>
      <c r="L8655">
        <v>1.35708227311281</v>
      </c>
      <c r="M8655">
        <v>-0.011</v>
      </c>
      <c r="N8655">
        <v>3.66666666666667</v>
      </c>
      <c r="O8655">
        <v>0.284</v>
      </c>
      <c r="P8655" t="s">
        <v>266</v>
      </c>
      <c r="R8655">
        <v>0</v>
      </c>
      <c r="S8655">
        <v>820</v>
      </c>
      <c r="T8655">
        <v>834</v>
      </c>
      <c r="U8655">
        <v>825</v>
      </c>
      <c r="V8655">
        <v>822</v>
      </c>
      <c r="W8655">
        <v>1</v>
      </c>
      <c r="X8655">
        <v>1</v>
      </c>
      <c r="Y8655" t="s">
        <v>4870</v>
      </c>
      <c r="Z8655" t="s">
        <v>104</v>
      </c>
      <c r="AA8655" t="s">
        <v>398</v>
      </c>
    </row>
    <row r="8656" spans="1:27">
      <c r="A8656" t="s">
        <v>29</v>
      </c>
      <c r="B8656">
        <v>1</v>
      </c>
      <c r="C8656">
        <v>50</v>
      </c>
      <c r="D8656" t="s">
        <v>265</v>
      </c>
      <c r="E8656">
        <v>1.212</v>
      </c>
      <c r="F8656">
        <v>0.3</v>
      </c>
      <c r="G8656">
        <v>0.011</v>
      </c>
      <c r="H8656">
        <v>0.305</v>
      </c>
      <c r="I8656">
        <v>3.66666666666667</v>
      </c>
      <c r="J8656">
        <v>101.666666666667</v>
      </c>
      <c r="K8656">
        <v>24.7524752475248</v>
      </c>
      <c r="L8656">
        <v>0.907590759075908</v>
      </c>
      <c r="M8656">
        <v>-0.016</v>
      </c>
      <c r="N8656">
        <v>5.33333333333334</v>
      </c>
      <c r="O8656">
        <v>0.289</v>
      </c>
      <c r="P8656" t="s">
        <v>266</v>
      </c>
      <c r="R8656">
        <v>0</v>
      </c>
      <c r="S8656">
        <v>836</v>
      </c>
      <c r="T8656">
        <v>850</v>
      </c>
      <c r="U8656">
        <v>841</v>
      </c>
      <c r="V8656">
        <v>838</v>
      </c>
      <c r="W8656">
        <v>1</v>
      </c>
      <c r="X8656">
        <v>1</v>
      </c>
      <c r="Y8656" t="s">
        <v>4870</v>
      </c>
      <c r="Z8656" t="s">
        <v>104</v>
      </c>
      <c r="AA8656" t="s">
        <v>398</v>
      </c>
    </row>
    <row r="8657" spans="1:27">
      <c r="A8657" t="s">
        <v>29</v>
      </c>
      <c r="B8657">
        <v>1</v>
      </c>
      <c r="C8657">
        <v>51</v>
      </c>
      <c r="D8657" t="s">
        <v>265</v>
      </c>
      <c r="E8657">
        <v>1.228</v>
      </c>
      <c r="F8657">
        <v>0.3</v>
      </c>
      <c r="G8657">
        <v>0.007</v>
      </c>
      <c r="H8657">
        <v>0.305</v>
      </c>
      <c r="I8657">
        <v>2.33333333333333</v>
      </c>
      <c r="J8657">
        <v>101.666666666667</v>
      </c>
      <c r="K8657">
        <v>24.4299674267101</v>
      </c>
      <c r="L8657">
        <v>0.570032573289902</v>
      </c>
      <c r="M8657">
        <v>-0.012</v>
      </c>
      <c r="N8657">
        <v>4</v>
      </c>
      <c r="O8657">
        <v>0.293</v>
      </c>
      <c r="P8657" t="s">
        <v>266</v>
      </c>
      <c r="R8657">
        <v>0</v>
      </c>
      <c r="S8657">
        <v>852</v>
      </c>
      <c r="T8657">
        <v>866</v>
      </c>
      <c r="U8657">
        <v>857</v>
      </c>
      <c r="V8657">
        <v>854</v>
      </c>
      <c r="W8657">
        <v>1</v>
      </c>
      <c r="X8657">
        <v>1</v>
      </c>
      <c r="Y8657" t="s">
        <v>4870</v>
      </c>
      <c r="Z8657" t="s">
        <v>104</v>
      </c>
      <c r="AA8657" t="s">
        <v>398</v>
      </c>
    </row>
    <row r="8658" spans="1:27">
      <c r="A8658" t="s">
        <v>29</v>
      </c>
      <c r="B8658">
        <v>1</v>
      </c>
      <c r="C8658">
        <v>52</v>
      </c>
      <c r="D8658" t="s">
        <v>265</v>
      </c>
      <c r="E8658">
        <v>2.267</v>
      </c>
      <c r="F8658">
        <v>0.3</v>
      </c>
      <c r="G8658">
        <v>0.01</v>
      </c>
      <c r="H8658">
        <v>0.287</v>
      </c>
      <c r="I8658">
        <v>3.33333333333333</v>
      </c>
      <c r="J8658">
        <v>95.6666666666667</v>
      </c>
      <c r="K8658">
        <v>13.2333480370534</v>
      </c>
      <c r="L8658">
        <v>0.441111601235113</v>
      </c>
      <c r="M8658">
        <v>0.003</v>
      </c>
      <c r="N8658">
        <v>1</v>
      </c>
      <c r="O8658">
        <v>0.29</v>
      </c>
      <c r="P8658" t="s">
        <v>266</v>
      </c>
      <c r="R8658">
        <v>0</v>
      </c>
      <c r="S8658">
        <v>868</v>
      </c>
      <c r="T8658">
        <v>882</v>
      </c>
      <c r="U8658">
        <v>873</v>
      </c>
      <c r="V8658">
        <v>870</v>
      </c>
      <c r="W8658">
        <v>1</v>
      </c>
      <c r="X8658">
        <v>1</v>
      </c>
      <c r="Y8658" t="s">
        <v>6411</v>
      </c>
      <c r="Z8658" t="s">
        <v>104</v>
      </c>
      <c r="AA8658" t="s">
        <v>398</v>
      </c>
    </row>
    <row r="8659" spans="1:27">
      <c r="A8659" t="s">
        <v>29</v>
      </c>
      <c r="B8659">
        <v>1</v>
      </c>
      <c r="C8659">
        <v>53</v>
      </c>
      <c r="D8659" t="s">
        <v>265</v>
      </c>
      <c r="E8659">
        <v>2.033</v>
      </c>
      <c r="F8659">
        <v>0.6</v>
      </c>
      <c r="G8659">
        <v>0.034</v>
      </c>
      <c r="H8659">
        <v>0.464</v>
      </c>
      <c r="I8659">
        <v>5.66666666666667</v>
      </c>
      <c r="J8659">
        <v>77.3333333333333</v>
      </c>
      <c r="K8659">
        <v>29.513034923758</v>
      </c>
      <c r="L8659">
        <v>1.67240531234629</v>
      </c>
      <c r="M8659">
        <v>0.102</v>
      </c>
      <c r="N8659">
        <v>17</v>
      </c>
      <c r="O8659">
        <v>0.566</v>
      </c>
      <c r="P8659" t="s">
        <v>266</v>
      </c>
      <c r="R8659">
        <v>0</v>
      </c>
      <c r="S8659">
        <v>884</v>
      </c>
      <c r="T8659">
        <v>898</v>
      </c>
      <c r="U8659">
        <v>889</v>
      </c>
      <c r="V8659">
        <v>886</v>
      </c>
      <c r="W8659">
        <v>1</v>
      </c>
      <c r="X8659">
        <v>1</v>
      </c>
      <c r="Y8659" t="s">
        <v>6412</v>
      </c>
      <c r="Z8659" t="s">
        <v>104</v>
      </c>
      <c r="AA8659" t="s">
        <v>398</v>
      </c>
    </row>
    <row r="8660" spans="1:27">
      <c r="A8660" t="s">
        <v>29</v>
      </c>
      <c r="B8660">
        <v>1</v>
      </c>
      <c r="C8660">
        <v>54</v>
      </c>
      <c r="D8660" t="s">
        <v>265</v>
      </c>
      <c r="E8660">
        <v>1.669</v>
      </c>
      <c r="F8660">
        <v>0.3</v>
      </c>
      <c r="G8660">
        <v>0.01</v>
      </c>
      <c r="H8660">
        <v>0.315</v>
      </c>
      <c r="I8660">
        <v>3.33333333333333</v>
      </c>
      <c r="J8660">
        <v>105</v>
      </c>
      <c r="K8660">
        <v>17.9748352306771</v>
      </c>
      <c r="L8660">
        <v>0.599161174355902</v>
      </c>
      <c r="M8660">
        <v>-0.025</v>
      </c>
      <c r="N8660">
        <v>8.33333333333334</v>
      </c>
      <c r="O8660">
        <v>0.29</v>
      </c>
      <c r="P8660" t="s">
        <v>266</v>
      </c>
      <c r="R8660">
        <v>0</v>
      </c>
      <c r="S8660">
        <v>900</v>
      </c>
      <c r="T8660">
        <v>914</v>
      </c>
      <c r="U8660">
        <v>905</v>
      </c>
      <c r="V8660">
        <v>902</v>
      </c>
      <c r="W8660">
        <v>1</v>
      </c>
      <c r="X8660">
        <v>1</v>
      </c>
      <c r="Y8660" t="s">
        <v>6412</v>
      </c>
      <c r="Z8660" t="s">
        <v>104</v>
      </c>
      <c r="AA8660" t="s">
        <v>398</v>
      </c>
    </row>
    <row r="8661" spans="1:27">
      <c r="A8661" t="s">
        <v>29</v>
      </c>
      <c r="B8661">
        <v>1</v>
      </c>
      <c r="C8661">
        <v>55</v>
      </c>
      <c r="D8661" t="s">
        <v>265</v>
      </c>
      <c r="E8661">
        <v>1.455</v>
      </c>
      <c r="F8661">
        <v>0.3</v>
      </c>
      <c r="G8661">
        <v>0.009</v>
      </c>
      <c r="H8661">
        <v>0.306</v>
      </c>
      <c r="I8661">
        <v>3</v>
      </c>
      <c r="J8661">
        <v>102</v>
      </c>
      <c r="K8661">
        <v>20.6185567010309</v>
      </c>
      <c r="L8661">
        <v>0.618556701030928</v>
      </c>
      <c r="M8661">
        <v>-0.015</v>
      </c>
      <c r="N8661">
        <v>5</v>
      </c>
      <c r="O8661">
        <v>0.291</v>
      </c>
      <c r="P8661" t="s">
        <v>266</v>
      </c>
      <c r="R8661">
        <v>0</v>
      </c>
      <c r="S8661">
        <v>916</v>
      </c>
      <c r="T8661">
        <v>930</v>
      </c>
      <c r="U8661">
        <v>921</v>
      </c>
      <c r="V8661">
        <v>918</v>
      </c>
      <c r="W8661">
        <v>1</v>
      </c>
      <c r="X8661">
        <v>1</v>
      </c>
      <c r="Y8661" t="s">
        <v>6412</v>
      </c>
      <c r="Z8661" t="s">
        <v>104</v>
      </c>
      <c r="AA8661" t="s">
        <v>398</v>
      </c>
    </row>
    <row r="8662" spans="1:27">
      <c r="A8662" t="s">
        <v>29</v>
      </c>
      <c r="B8662">
        <v>1</v>
      </c>
      <c r="C8662">
        <v>56</v>
      </c>
      <c r="D8662" t="s">
        <v>265</v>
      </c>
      <c r="E8662">
        <v>1.512</v>
      </c>
      <c r="F8662">
        <v>0.4</v>
      </c>
      <c r="G8662">
        <v>0.012</v>
      </c>
      <c r="H8662">
        <v>0.322</v>
      </c>
      <c r="I8662">
        <v>3</v>
      </c>
      <c r="J8662">
        <v>80.5</v>
      </c>
      <c r="K8662">
        <v>26.4550264550265</v>
      </c>
      <c r="L8662">
        <v>0.793650793650794</v>
      </c>
      <c r="M8662">
        <v>0.066</v>
      </c>
      <c r="N8662">
        <v>16.5</v>
      </c>
      <c r="O8662">
        <v>0.388</v>
      </c>
      <c r="P8662" t="s">
        <v>266</v>
      </c>
      <c r="R8662">
        <v>0</v>
      </c>
      <c r="S8662">
        <v>932</v>
      </c>
      <c r="T8662">
        <v>946</v>
      </c>
      <c r="U8662">
        <v>937</v>
      </c>
      <c r="V8662">
        <v>934</v>
      </c>
      <c r="W8662">
        <v>1</v>
      </c>
      <c r="X8662">
        <v>1</v>
      </c>
      <c r="Y8662" t="s">
        <v>6413</v>
      </c>
      <c r="Z8662" t="s">
        <v>104</v>
      </c>
      <c r="AA8662" t="s">
        <v>398</v>
      </c>
    </row>
    <row r="8663" spans="1:27">
      <c r="A8663" t="s">
        <v>29</v>
      </c>
      <c r="B8663">
        <v>1</v>
      </c>
      <c r="C8663">
        <v>57</v>
      </c>
      <c r="D8663" t="s">
        <v>265</v>
      </c>
      <c r="E8663">
        <v>1.314</v>
      </c>
      <c r="F8663">
        <v>0.4</v>
      </c>
      <c r="G8663">
        <v>0.013</v>
      </c>
      <c r="H8663">
        <v>0.316</v>
      </c>
      <c r="I8663">
        <v>3.25</v>
      </c>
      <c r="J8663">
        <v>79</v>
      </c>
      <c r="K8663">
        <v>30.441400304414</v>
      </c>
      <c r="L8663">
        <v>0.989345509893455</v>
      </c>
      <c r="M8663">
        <v>0.071</v>
      </c>
      <c r="N8663">
        <v>17.75</v>
      </c>
      <c r="O8663">
        <v>0.387</v>
      </c>
      <c r="P8663" t="s">
        <v>266</v>
      </c>
      <c r="R8663">
        <v>0</v>
      </c>
      <c r="S8663">
        <v>948</v>
      </c>
      <c r="T8663">
        <v>962</v>
      </c>
      <c r="U8663">
        <v>953</v>
      </c>
      <c r="V8663">
        <v>950</v>
      </c>
      <c r="W8663">
        <v>1</v>
      </c>
      <c r="X8663">
        <v>1</v>
      </c>
      <c r="Y8663" t="s">
        <v>6414</v>
      </c>
      <c r="Z8663" t="s">
        <v>104</v>
      </c>
      <c r="AA8663" t="s">
        <v>398</v>
      </c>
    </row>
    <row r="8664" spans="1:27">
      <c r="A8664" t="s">
        <v>29</v>
      </c>
      <c r="B8664">
        <v>1</v>
      </c>
      <c r="C8664">
        <v>58</v>
      </c>
      <c r="D8664" t="s">
        <v>265</v>
      </c>
      <c r="E8664">
        <v>1.396</v>
      </c>
      <c r="F8664">
        <v>0.3</v>
      </c>
      <c r="G8664">
        <v>0.014</v>
      </c>
      <c r="H8664">
        <v>0.304</v>
      </c>
      <c r="I8664">
        <v>4.66666666666667</v>
      </c>
      <c r="J8664">
        <v>101.333333333333</v>
      </c>
      <c r="K8664">
        <v>21.4899713467049</v>
      </c>
      <c r="L8664">
        <v>1.00286532951289</v>
      </c>
      <c r="M8664">
        <v>-0.018</v>
      </c>
      <c r="N8664">
        <v>6.00000000000001</v>
      </c>
      <c r="O8664">
        <v>0.286</v>
      </c>
      <c r="P8664" t="s">
        <v>266</v>
      </c>
      <c r="R8664">
        <v>0</v>
      </c>
      <c r="S8664">
        <v>964</v>
      </c>
      <c r="T8664">
        <v>978</v>
      </c>
      <c r="U8664">
        <v>969</v>
      </c>
      <c r="V8664">
        <v>966</v>
      </c>
      <c r="W8664">
        <v>1</v>
      </c>
      <c r="X8664">
        <v>1</v>
      </c>
      <c r="Y8664" t="s">
        <v>6414</v>
      </c>
      <c r="Z8664" t="s">
        <v>104</v>
      </c>
      <c r="AA8664" t="s">
        <v>398</v>
      </c>
    </row>
    <row r="8665" spans="1:27">
      <c r="A8665" t="s">
        <v>29</v>
      </c>
      <c r="B8665">
        <v>1</v>
      </c>
      <c r="C8665">
        <v>59</v>
      </c>
      <c r="D8665" t="s">
        <v>265</v>
      </c>
      <c r="E8665">
        <v>1.51</v>
      </c>
      <c r="F8665">
        <v>0.4</v>
      </c>
      <c r="G8665">
        <v>0.016</v>
      </c>
      <c r="H8665">
        <v>0.317</v>
      </c>
      <c r="I8665">
        <v>4</v>
      </c>
      <c r="J8665">
        <v>79.25</v>
      </c>
      <c r="K8665">
        <v>26.4900662251656</v>
      </c>
      <c r="L8665">
        <v>1.05960264900662</v>
      </c>
      <c r="M8665">
        <v>0.067</v>
      </c>
      <c r="N8665">
        <v>16.75</v>
      </c>
      <c r="O8665">
        <v>0.384</v>
      </c>
      <c r="P8665" t="s">
        <v>266</v>
      </c>
      <c r="R8665">
        <v>0</v>
      </c>
      <c r="S8665">
        <v>980</v>
      </c>
      <c r="T8665">
        <v>994</v>
      </c>
      <c r="U8665">
        <v>985</v>
      </c>
      <c r="V8665">
        <v>982</v>
      </c>
      <c r="W8665">
        <v>1</v>
      </c>
      <c r="X8665">
        <v>1</v>
      </c>
      <c r="Y8665" t="s">
        <v>6414</v>
      </c>
      <c r="Z8665" t="s">
        <v>104</v>
      </c>
      <c r="AA8665" t="s">
        <v>398</v>
      </c>
    </row>
    <row r="8666" spans="1:27">
      <c r="A8666" t="s">
        <v>29</v>
      </c>
      <c r="B8666">
        <v>1</v>
      </c>
      <c r="C8666">
        <v>60</v>
      </c>
      <c r="D8666" t="s">
        <v>265</v>
      </c>
      <c r="E8666">
        <v>1.836</v>
      </c>
      <c r="F8666">
        <v>0.3</v>
      </c>
      <c r="G8666">
        <v>0.017</v>
      </c>
      <c r="H8666">
        <v>0.31</v>
      </c>
      <c r="I8666">
        <v>5.66666666666667</v>
      </c>
      <c r="J8666">
        <v>103.333333333333</v>
      </c>
      <c r="K8666">
        <v>16.3398692810458</v>
      </c>
      <c r="L8666">
        <v>0.925925925925926</v>
      </c>
      <c r="M8666">
        <v>-0.027</v>
      </c>
      <c r="N8666">
        <v>9.00000000000001</v>
      </c>
      <c r="O8666">
        <v>0.283</v>
      </c>
      <c r="P8666" t="s">
        <v>266</v>
      </c>
      <c r="R8666">
        <v>0</v>
      </c>
      <c r="S8666">
        <v>996</v>
      </c>
      <c r="T8666">
        <v>1010</v>
      </c>
      <c r="U8666">
        <v>1001</v>
      </c>
      <c r="V8666">
        <v>998</v>
      </c>
      <c r="W8666">
        <v>1</v>
      </c>
      <c r="X8666">
        <v>1</v>
      </c>
      <c r="Y8666" t="s">
        <v>6415</v>
      </c>
      <c r="Z8666" t="s">
        <v>104</v>
      </c>
      <c r="AA8666" t="s">
        <v>398</v>
      </c>
    </row>
    <row r="8667" spans="1:27">
      <c r="A8667" t="s">
        <v>29</v>
      </c>
      <c r="B8667">
        <v>1</v>
      </c>
      <c r="C8667">
        <v>61</v>
      </c>
      <c r="D8667" t="s">
        <v>265</v>
      </c>
      <c r="E8667">
        <v>1.874</v>
      </c>
      <c r="F8667">
        <v>0.4</v>
      </c>
      <c r="G8667">
        <v>0.018</v>
      </c>
      <c r="H8667">
        <v>0.329</v>
      </c>
      <c r="I8667">
        <v>4.5</v>
      </c>
      <c r="J8667">
        <v>82.25</v>
      </c>
      <c r="K8667">
        <v>21.3447171824973</v>
      </c>
      <c r="L8667">
        <v>0.96051227321238</v>
      </c>
      <c r="M8667">
        <v>0.053</v>
      </c>
      <c r="N8667">
        <v>13.25</v>
      </c>
      <c r="O8667">
        <v>0.382</v>
      </c>
      <c r="P8667" t="s">
        <v>266</v>
      </c>
      <c r="R8667">
        <v>0</v>
      </c>
      <c r="S8667">
        <v>1012</v>
      </c>
      <c r="T8667">
        <v>1026</v>
      </c>
      <c r="U8667">
        <v>1017</v>
      </c>
      <c r="V8667">
        <v>1014</v>
      </c>
      <c r="W8667">
        <v>1</v>
      </c>
      <c r="X8667">
        <v>1</v>
      </c>
      <c r="Y8667" t="s">
        <v>6416</v>
      </c>
      <c r="Z8667" t="s">
        <v>104</v>
      </c>
      <c r="AA8667" t="s">
        <v>398</v>
      </c>
    </row>
    <row r="8668" spans="1:27">
      <c r="A8668" t="s">
        <v>29</v>
      </c>
      <c r="B8668">
        <v>1</v>
      </c>
      <c r="C8668">
        <v>62</v>
      </c>
      <c r="D8668" t="s">
        <v>265</v>
      </c>
      <c r="E8668">
        <v>1.886</v>
      </c>
      <c r="F8668">
        <v>0.2</v>
      </c>
      <c r="G8668">
        <v>0.018</v>
      </c>
      <c r="H8668">
        <v>0.195</v>
      </c>
      <c r="I8668">
        <v>9</v>
      </c>
      <c r="J8668">
        <v>97.5</v>
      </c>
      <c r="K8668">
        <v>10.6044538706257</v>
      </c>
      <c r="L8668">
        <v>0.95440084835631</v>
      </c>
      <c r="M8668">
        <v>-0.013</v>
      </c>
      <c r="N8668">
        <v>6.49999999999999</v>
      </c>
      <c r="O8668">
        <v>0.182</v>
      </c>
      <c r="P8668" t="s">
        <v>266</v>
      </c>
      <c r="R8668">
        <v>0</v>
      </c>
      <c r="S8668">
        <v>1028</v>
      </c>
      <c r="T8668">
        <v>1042</v>
      </c>
      <c r="U8668">
        <v>1033</v>
      </c>
      <c r="V8668">
        <v>1030</v>
      </c>
      <c r="W8668">
        <v>1</v>
      </c>
      <c r="X8668">
        <v>1</v>
      </c>
      <c r="Y8668" t="s">
        <v>6416</v>
      </c>
      <c r="Z8668" t="s">
        <v>104</v>
      </c>
      <c r="AA8668" t="s">
        <v>398</v>
      </c>
    </row>
    <row r="8669" spans="1:27">
      <c r="A8669" t="s">
        <v>29</v>
      </c>
      <c r="B8669">
        <v>1</v>
      </c>
      <c r="C8669">
        <v>63</v>
      </c>
      <c r="D8669" t="s">
        <v>265</v>
      </c>
      <c r="E8669">
        <v>4.985</v>
      </c>
      <c r="F8669">
        <v>0.2</v>
      </c>
      <c r="G8669">
        <v>0.022</v>
      </c>
      <c r="H8669">
        <v>0.188</v>
      </c>
      <c r="I8669">
        <v>11</v>
      </c>
      <c r="J8669">
        <v>94</v>
      </c>
      <c r="K8669">
        <v>4.01203610832497</v>
      </c>
      <c r="L8669">
        <v>0.441323971915747</v>
      </c>
      <c r="M8669">
        <v>-0.00999999999999998</v>
      </c>
      <c r="N8669">
        <v>4.99999999999999</v>
      </c>
      <c r="O8669">
        <v>0.178</v>
      </c>
      <c r="P8669" t="s">
        <v>266</v>
      </c>
      <c r="R8669">
        <v>0</v>
      </c>
      <c r="S8669">
        <v>1044</v>
      </c>
      <c r="T8669">
        <v>1058</v>
      </c>
      <c r="U8669">
        <v>1049</v>
      </c>
      <c r="V8669">
        <v>1046</v>
      </c>
      <c r="W8669">
        <v>1</v>
      </c>
      <c r="X8669">
        <v>1</v>
      </c>
      <c r="Y8669" t="s">
        <v>6416</v>
      </c>
      <c r="Z8669" t="s">
        <v>104</v>
      </c>
      <c r="AA8669" t="s">
        <v>398</v>
      </c>
    </row>
    <row r="8670" spans="1:27">
      <c r="A8670" t="s">
        <v>29</v>
      </c>
      <c r="B8670">
        <v>1</v>
      </c>
      <c r="C8670">
        <v>64</v>
      </c>
      <c r="D8670" t="s">
        <v>265</v>
      </c>
      <c r="E8670">
        <v>1.363</v>
      </c>
      <c r="F8670">
        <v>0.2</v>
      </c>
      <c r="G8670">
        <v>0.023</v>
      </c>
      <c r="H8670">
        <v>0.183</v>
      </c>
      <c r="I8670">
        <v>11.5</v>
      </c>
      <c r="J8670">
        <v>91.5</v>
      </c>
      <c r="K8670">
        <v>14.6735143066764</v>
      </c>
      <c r="L8670">
        <v>1.68745414526779</v>
      </c>
      <c r="M8670">
        <v>-0.00599999999999998</v>
      </c>
      <c r="N8670">
        <v>2.99999999999999</v>
      </c>
      <c r="O8670">
        <v>0.177</v>
      </c>
      <c r="P8670" t="s">
        <v>266</v>
      </c>
      <c r="R8670">
        <v>0</v>
      </c>
      <c r="S8670">
        <v>1060</v>
      </c>
      <c r="T8670">
        <v>1074</v>
      </c>
      <c r="U8670">
        <v>1065</v>
      </c>
      <c r="V8670">
        <v>1062</v>
      </c>
      <c r="W8670">
        <v>1</v>
      </c>
      <c r="X8670">
        <v>1</v>
      </c>
      <c r="Y8670" t="s">
        <v>6416</v>
      </c>
      <c r="Z8670" t="s">
        <v>104</v>
      </c>
      <c r="AA8670" t="s">
        <v>398</v>
      </c>
    </row>
    <row r="8671" spans="1:27">
      <c r="A8671" t="s">
        <v>29</v>
      </c>
      <c r="B8671">
        <v>1</v>
      </c>
      <c r="C8671">
        <v>65</v>
      </c>
      <c r="D8671" t="s">
        <v>265</v>
      </c>
      <c r="E8671">
        <v>1.56</v>
      </c>
      <c r="F8671">
        <v>0.3</v>
      </c>
      <c r="G8671">
        <v>0.021</v>
      </c>
      <c r="H8671">
        <v>0.212</v>
      </c>
      <c r="I8671">
        <v>7</v>
      </c>
      <c r="J8671">
        <v>70.6666666666667</v>
      </c>
      <c r="K8671">
        <v>19.2307692307692</v>
      </c>
      <c r="L8671">
        <v>1.34615384615385</v>
      </c>
      <c r="M8671">
        <v>0.067</v>
      </c>
      <c r="N8671">
        <v>22.3333333333333</v>
      </c>
      <c r="O8671">
        <v>0.279</v>
      </c>
      <c r="P8671" t="s">
        <v>266</v>
      </c>
      <c r="R8671">
        <v>0</v>
      </c>
      <c r="S8671">
        <v>1076</v>
      </c>
      <c r="T8671">
        <v>1090</v>
      </c>
      <c r="U8671">
        <v>1081</v>
      </c>
      <c r="V8671">
        <v>1078</v>
      </c>
      <c r="W8671">
        <v>1</v>
      </c>
      <c r="X8671">
        <v>1</v>
      </c>
      <c r="Y8671" t="s">
        <v>6416</v>
      </c>
      <c r="Z8671" t="s">
        <v>104</v>
      </c>
      <c r="AA8671" t="s">
        <v>398</v>
      </c>
    </row>
    <row r="8672" spans="1:27">
      <c r="A8672" t="s">
        <v>29</v>
      </c>
      <c r="B8672">
        <v>1</v>
      </c>
      <c r="C8672">
        <v>66</v>
      </c>
      <c r="D8672" t="s">
        <v>265</v>
      </c>
      <c r="E8672">
        <v>1.614</v>
      </c>
      <c r="F8672">
        <v>0.3</v>
      </c>
      <c r="G8672">
        <v>0.042</v>
      </c>
      <c r="H8672">
        <v>0.2</v>
      </c>
      <c r="I8672">
        <v>14</v>
      </c>
      <c r="J8672">
        <v>66.6666666666667</v>
      </c>
      <c r="K8672">
        <v>18.5873605947955</v>
      </c>
      <c r="L8672">
        <v>2.60223048327138</v>
      </c>
      <c r="M8672">
        <v>0.058</v>
      </c>
      <c r="N8672">
        <v>19.3333333333333</v>
      </c>
      <c r="O8672">
        <v>0.258</v>
      </c>
      <c r="P8672" t="s">
        <v>266</v>
      </c>
      <c r="R8672">
        <v>0</v>
      </c>
      <c r="S8672">
        <v>1092</v>
      </c>
      <c r="T8672">
        <v>1106</v>
      </c>
      <c r="U8672">
        <v>1097</v>
      </c>
      <c r="V8672">
        <v>1094</v>
      </c>
      <c r="W8672">
        <v>1</v>
      </c>
      <c r="X8672">
        <v>1</v>
      </c>
      <c r="Y8672" t="s">
        <v>6416</v>
      </c>
      <c r="Z8672" t="s">
        <v>104</v>
      </c>
      <c r="AA8672" t="s">
        <v>398</v>
      </c>
    </row>
    <row r="8673" spans="1:27">
      <c r="A8673" t="s">
        <v>29</v>
      </c>
      <c r="B8673">
        <v>1</v>
      </c>
      <c r="C8673">
        <v>68</v>
      </c>
      <c r="D8673" t="s">
        <v>265</v>
      </c>
      <c r="E8673">
        <v>1.227</v>
      </c>
      <c r="F8673">
        <v>0.3</v>
      </c>
      <c r="G8673">
        <v>0.006</v>
      </c>
      <c r="H8673">
        <v>0.24</v>
      </c>
      <c r="I8673">
        <v>2</v>
      </c>
      <c r="J8673">
        <v>80</v>
      </c>
      <c r="K8673">
        <v>24.4498777506112</v>
      </c>
      <c r="L8673">
        <v>0.488997555012225</v>
      </c>
      <c r="M8673">
        <v>0.054</v>
      </c>
      <c r="N8673">
        <v>18</v>
      </c>
      <c r="O8673">
        <v>0.294</v>
      </c>
      <c r="P8673" t="s">
        <v>266</v>
      </c>
      <c r="R8673">
        <v>0</v>
      </c>
      <c r="S8673">
        <v>1130</v>
      </c>
      <c r="T8673">
        <v>1144</v>
      </c>
      <c r="U8673">
        <v>1135</v>
      </c>
      <c r="V8673">
        <v>1132</v>
      </c>
      <c r="W8673">
        <v>1</v>
      </c>
      <c r="X8673">
        <v>1</v>
      </c>
      <c r="Y8673" t="s">
        <v>6417</v>
      </c>
      <c r="Z8673" t="s">
        <v>104</v>
      </c>
      <c r="AA8673" t="s">
        <v>464</v>
      </c>
    </row>
    <row r="8674" spans="1:27">
      <c r="A8674" t="s">
        <v>29</v>
      </c>
      <c r="B8674">
        <v>1</v>
      </c>
      <c r="C8674">
        <v>69</v>
      </c>
      <c r="D8674" t="s">
        <v>265</v>
      </c>
      <c r="E8674">
        <v>1.39</v>
      </c>
      <c r="F8674">
        <v>0.3</v>
      </c>
      <c r="G8674">
        <v>0.007</v>
      </c>
      <c r="H8674">
        <v>0.294</v>
      </c>
      <c r="I8674">
        <v>2.33333333333333</v>
      </c>
      <c r="J8674">
        <v>98</v>
      </c>
      <c r="K8674">
        <v>21.5827338129496</v>
      </c>
      <c r="L8674">
        <v>0.503597122302158</v>
      </c>
      <c r="M8674">
        <v>-0.001</v>
      </c>
      <c r="N8674">
        <v>0.333333333333334</v>
      </c>
      <c r="O8674">
        <v>0.293</v>
      </c>
      <c r="P8674" t="s">
        <v>266</v>
      </c>
      <c r="R8674">
        <v>0</v>
      </c>
      <c r="S8674">
        <v>1146</v>
      </c>
      <c r="T8674">
        <v>1160</v>
      </c>
      <c r="U8674">
        <v>1151</v>
      </c>
      <c r="V8674">
        <v>1148</v>
      </c>
      <c r="W8674">
        <v>1</v>
      </c>
      <c r="X8674">
        <v>1</v>
      </c>
      <c r="Y8674" t="s">
        <v>4870</v>
      </c>
      <c r="Z8674" t="s">
        <v>104</v>
      </c>
      <c r="AA8674" t="s">
        <v>464</v>
      </c>
    </row>
    <row r="8675" spans="1:27">
      <c r="A8675" t="s">
        <v>29</v>
      </c>
      <c r="B8675">
        <v>1</v>
      </c>
      <c r="C8675">
        <v>70</v>
      </c>
      <c r="D8675" t="s">
        <v>265</v>
      </c>
      <c r="E8675">
        <v>1.424</v>
      </c>
      <c r="F8675">
        <v>0.3</v>
      </c>
      <c r="G8675">
        <v>0.019</v>
      </c>
      <c r="H8675">
        <v>0.304</v>
      </c>
      <c r="I8675">
        <v>6.33333333333333</v>
      </c>
      <c r="J8675">
        <v>101.333333333333</v>
      </c>
      <c r="K8675">
        <v>21.0674157303371</v>
      </c>
      <c r="L8675">
        <v>1.33426966292135</v>
      </c>
      <c r="M8675">
        <v>-0.023</v>
      </c>
      <c r="N8675">
        <v>7.66666666666667</v>
      </c>
      <c r="O8675">
        <v>0.281</v>
      </c>
      <c r="P8675" t="s">
        <v>266</v>
      </c>
      <c r="R8675">
        <v>0</v>
      </c>
      <c r="S8675">
        <v>1162</v>
      </c>
      <c r="T8675">
        <v>1176</v>
      </c>
      <c r="U8675">
        <v>1167</v>
      </c>
      <c r="V8675">
        <v>1164</v>
      </c>
      <c r="W8675">
        <v>1</v>
      </c>
      <c r="X8675">
        <v>1</v>
      </c>
      <c r="Y8675" t="s">
        <v>4870</v>
      </c>
      <c r="Z8675" t="s">
        <v>104</v>
      </c>
      <c r="AA8675" t="s">
        <v>464</v>
      </c>
    </row>
    <row r="8676" spans="1:27">
      <c r="A8676" t="s">
        <v>29</v>
      </c>
      <c r="B8676">
        <v>1</v>
      </c>
      <c r="C8676">
        <v>71</v>
      </c>
      <c r="D8676" t="s">
        <v>265</v>
      </c>
      <c r="E8676">
        <v>1.43</v>
      </c>
      <c r="F8676">
        <v>0.3</v>
      </c>
      <c r="G8676">
        <v>0.011</v>
      </c>
      <c r="H8676">
        <v>0.288</v>
      </c>
      <c r="I8676">
        <v>3.66666666666667</v>
      </c>
      <c r="J8676">
        <v>96</v>
      </c>
      <c r="K8676">
        <v>20.979020979021</v>
      </c>
      <c r="L8676">
        <v>0.769230769230769</v>
      </c>
      <c r="M8676">
        <v>0.001</v>
      </c>
      <c r="N8676">
        <v>0.333333333333334</v>
      </c>
      <c r="O8676">
        <v>0.289</v>
      </c>
      <c r="P8676" t="s">
        <v>266</v>
      </c>
      <c r="R8676">
        <v>0</v>
      </c>
      <c r="S8676">
        <v>1178</v>
      </c>
      <c r="T8676">
        <v>1192</v>
      </c>
      <c r="U8676">
        <v>1183</v>
      </c>
      <c r="V8676">
        <v>1180</v>
      </c>
      <c r="W8676">
        <v>1</v>
      </c>
      <c r="X8676">
        <v>1</v>
      </c>
      <c r="Y8676" t="s">
        <v>4870</v>
      </c>
      <c r="Z8676" t="s">
        <v>104</v>
      </c>
      <c r="AA8676" t="s">
        <v>464</v>
      </c>
    </row>
    <row r="8677" spans="1:27">
      <c r="A8677" t="s">
        <v>29</v>
      </c>
      <c r="B8677">
        <v>1</v>
      </c>
      <c r="C8677">
        <v>72</v>
      </c>
      <c r="D8677" t="s">
        <v>265</v>
      </c>
      <c r="E8677">
        <v>3.092</v>
      </c>
      <c r="F8677">
        <v>0.3</v>
      </c>
      <c r="G8677">
        <v>0.011</v>
      </c>
      <c r="H8677">
        <v>0.263</v>
      </c>
      <c r="I8677">
        <v>3.66666666666667</v>
      </c>
      <c r="J8677">
        <v>87.6666666666667</v>
      </c>
      <c r="K8677">
        <v>9.70245795601552</v>
      </c>
      <c r="L8677">
        <v>0.355756791720569</v>
      </c>
      <c r="M8677">
        <v>0.026</v>
      </c>
      <c r="N8677">
        <v>8.66666666666666</v>
      </c>
      <c r="O8677">
        <v>0.289</v>
      </c>
      <c r="P8677" t="s">
        <v>266</v>
      </c>
      <c r="R8677">
        <v>0</v>
      </c>
      <c r="S8677">
        <v>1194</v>
      </c>
      <c r="T8677">
        <v>1208</v>
      </c>
      <c r="U8677">
        <v>1199</v>
      </c>
      <c r="V8677">
        <v>1196</v>
      </c>
      <c r="W8677">
        <v>1</v>
      </c>
      <c r="X8677">
        <v>1</v>
      </c>
      <c r="Y8677" t="s">
        <v>4918</v>
      </c>
      <c r="Z8677" t="s">
        <v>104</v>
      </c>
      <c r="AA8677" t="s">
        <v>464</v>
      </c>
    </row>
    <row r="8678" spans="1:27">
      <c r="A8678" t="s">
        <v>29</v>
      </c>
      <c r="B8678">
        <v>1</v>
      </c>
      <c r="C8678">
        <v>73</v>
      </c>
      <c r="D8678" t="s">
        <v>265</v>
      </c>
      <c r="E8678">
        <v>1.421</v>
      </c>
      <c r="F8678">
        <v>0.3</v>
      </c>
      <c r="G8678">
        <v>0.013</v>
      </c>
      <c r="H8678">
        <v>0.284</v>
      </c>
      <c r="I8678">
        <v>4.33333333333333</v>
      </c>
      <c r="J8678">
        <v>94.6666666666667</v>
      </c>
      <c r="K8678">
        <v>21.1118930330753</v>
      </c>
      <c r="L8678">
        <v>0.91484869809993</v>
      </c>
      <c r="M8678">
        <v>0.003</v>
      </c>
      <c r="N8678">
        <v>1</v>
      </c>
      <c r="O8678">
        <v>0.287</v>
      </c>
      <c r="P8678" t="s">
        <v>266</v>
      </c>
      <c r="R8678">
        <v>0</v>
      </c>
      <c r="S8678">
        <v>1210</v>
      </c>
      <c r="T8678">
        <v>1224</v>
      </c>
      <c r="U8678">
        <v>1215</v>
      </c>
      <c r="V8678">
        <v>1212</v>
      </c>
      <c r="W8678">
        <v>1</v>
      </c>
      <c r="X8678">
        <v>1</v>
      </c>
      <c r="Y8678" t="s">
        <v>6418</v>
      </c>
      <c r="Z8678" t="s">
        <v>104</v>
      </c>
      <c r="AA8678" t="s">
        <v>464</v>
      </c>
    </row>
    <row r="8679" spans="1:27">
      <c r="A8679" t="s">
        <v>29</v>
      </c>
      <c r="B8679">
        <v>1</v>
      </c>
      <c r="C8679">
        <v>74</v>
      </c>
      <c r="D8679" t="s">
        <v>265</v>
      </c>
      <c r="E8679">
        <v>1.171</v>
      </c>
      <c r="F8679">
        <v>0.3</v>
      </c>
      <c r="G8679">
        <v>0.011</v>
      </c>
      <c r="H8679">
        <v>0.305</v>
      </c>
      <c r="I8679">
        <v>3.66666666666667</v>
      </c>
      <c r="J8679">
        <v>101.666666666667</v>
      </c>
      <c r="K8679">
        <v>25.6191289496157</v>
      </c>
      <c r="L8679">
        <v>0.939368061485909</v>
      </c>
      <c r="M8679">
        <v>-0.016</v>
      </c>
      <c r="N8679">
        <v>5.33333333333334</v>
      </c>
      <c r="O8679">
        <v>0.289</v>
      </c>
      <c r="P8679" t="s">
        <v>266</v>
      </c>
      <c r="R8679">
        <v>0</v>
      </c>
      <c r="S8679">
        <v>1226</v>
      </c>
      <c r="T8679">
        <v>1240</v>
      </c>
      <c r="U8679">
        <v>1231</v>
      </c>
      <c r="V8679">
        <v>1228</v>
      </c>
      <c r="W8679">
        <v>1</v>
      </c>
      <c r="X8679">
        <v>1</v>
      </c>
      <c r="Y8679" t="s">
        <v>6418</v>
      </c>
      <c r="Z8679" t="s">
        <v>104</v>
      </c>
      <c r="AA8679" t="s">
        <v>464</v>
      </c>
    </row>
    <row r="8680" spans="1:27">
      <c r="A8680" t="s">
        <v>29</v>
      </c>
      <c r="B8680">
        <v>1</v>
      </c>
      <c r="C8680">
        <v>75</v>
      </c>
      <c r="D8680" t="s">
        <v>265</v>
      </c>
      <c r="E8680">
        <v>1.209</v>
      </c>
      <c r="F8680">
        <v>0.3</v>
      </c>
      <c r="G8680">
        <v>0.013</v>
      </c>
      <c r="H8680">
        <v>0.299</v>
      </c>
      <c r="I8680">
        <v>4.33333333333333</v>
      </c>
      <c r="J8680">
        <v>99.6666666666667</v>
      </c>
      <c r="K8680">
        <v>24.8138957816377</v>
      </c>
      <c r="L8680">
        <v>1.0752688172043</v>
      </c>
      <c r="M8680">
        <v>-0.012</v>
      </c>
      <c r="N8680">
        <v>4</v>
      </c>
      <c r="O8680">
        <v>0.287</v>
      </c>
      <c r="P8680" t="s">
        <v>266</v>
      </c>
      <c r="R8680">
        <v>0</v>
      </c>
      <c r="S8680">
        <v>1242</v>
      </c>
      <c r="T8680">
        <v>1256</v>
      </c>
      <c r="U8680">
        <v>1247</v>
      </c>
      <c r="V8680">
        <v>1244</v>
      </c>
      <c r="W8680">
        <v>1</v>
      </c>
      <c r="X8680">
        <v>1</v>
      </c>
      <c r="Y8680" t="s">
        <v>6418</v>
      </c>
      <c r="Z8680" t="s">
        <v>104</v>
      </c>
      <c r="AA8680" t="s">
        <v>464</v>
      </c>
    </row>
    <row r="8681" spans="1:27">
      <c r="A8681" t="s">
        <v>29</v>
      </c>
      <c r="B8681">
        <v>1</v>
      </c>
      <c r="C8681">
        <v>76</v>
      </c>
      <c r="D8681" t="s">
        <v>265</v>
      </c>
      <c r="E8681">
        <v>1.602</v>
      </c>
      <c r="F8681">
        <v>0.3</v>
      </c>
      <c r="G8681">
        <v>0.033</v>
      </c>
      <c r="H8681">
        <v>0.293</v>
      </c>
      <c r="I8681">
        <v>11</v>
      </c>
      <c r="J8681">
        <v>97.6666666666667</v>
      </c>
      <c r="K8681">
        <v>18.7265917602996</v>
      </c>
      <c r="L8681">
        <v>2.05992509363296</v>
      </c>
      <c r="M8681">
        <v>-0.026</v>
      </c>
      <c r="N8681">
        <v>8.66666666666666</v>
      </c>
      <c r="O8681">
        <v>0.267</v>
      </c>
      <c r="P8681" t="s">
        <v>266</v>
      </c>
      <c r="R8681">
        <v>0</v>
      </c>
      <c r="S8681">
        <v>1258</v>
      </c>
      <c r="T8681">
        <v>1272</v>
      </c>
      <c r="U8681">
        <v>1263</v>
      </c>
      <c r="V8681">
        <v>1260</v>
      </c>
      <c r="W8681">
        <v>1</v>
      </c>
      <c r="X8681">
        <v>1</v>
      </c>
      <c r="Y8681" t="s">
        <v>6419</v>
      </c>
      <c r="Z8681" t="s">
        <v>104</v>
      </c>
      <c r="AA8681" t="s">
        <v>464</v>
      </c>
    </row>
    <row r="8682" spans="1:27">
      <c r="A8682" t="s">
        <v>29</v>
      </c>
      <c r="B8682">
        <v>1</v>
      </c>
      <c r="C8682">
        <v>77</v>
      </c>
      <c r="D8682" t="s">
        <v>265</v>
      </c>
      <c r="E8682">
        <v>1.862</v>
      </c>
      <c r="F8682">
        <v>0.7</v>
      </c>
      <c r="G8682">
        <v>0.033</v>
      </c>
      <c r="H8682">
        <v>0.599</v>
      </c>
      <c r="I8682">
        <v>4.71428571428571</v>
      </c>
      <c r="J8682">
        <v>85.5714285714286</v>
      </c>
      <c r="K8682">
        <v>37.593984962406</v>
      </c>
      <c r="L8682">
        <v>1.77228786251343</v>
      </c>
      <c r="M8682">
        <v>0.0679999999999999</v>
      </c>
      <c r="N8682">
        <v>9.71428571428571</v>
      </c>
      <c r="O8682">
        <v>0.667</v>
      </c>
      <c r="P8682" t="s">
        <v>266</v>
      </c>
      <c r="R8682">
        <v>0</v>
      </c>
      <c r="S8682">
        <v>1274</v>
      </c>
      <c r="T8682">
        <v>1288</v>
      </c>
      <c r="U8682">
        <v>1279</v>
      </c>
      <c r="V8682">
        <v>1276</v>
      </c>
      <c r="W8682">
        <v>1</v>
      </c>
      <c r="X8682">
        <v>1</v>
      </c>
      <c r="Y8682" t="s">
        <v>6420</v>
      </c>
      <c r="Z8682" t="s">
        <v>104</v>
      </c>
      <c r="AA8682" t="s">
        <v>464</v>
      </c>
    </row>
    <row r="8683" spans="1:27">
      <c r="A8683" t="s">
        <v>29</v>
      </c>
      <c r="B8683">
        <v>1</v>
      </c>
      <c r="C8683">
        <v>78</v>
      </c>
      <c r="D8683" t="s">
        <v>265</v>
      </c>
      <c r="E8683">
        <v>1.953</v>
      </c>
      <c r="F8683">
        <v>0.7</v>
      </c>
      <c r="G8683">
        <v>0.037</v>
      </c>
      <c r="H8683">
        <v>0.624</v>
      </c>
      <c r="I8683">
        <v>5.28571428571429</v>
      </c>
      <c r="J8683">
        <v>89.1428571428571</v>
      </c>
      <c r="K8683">
        <v>35.84229390681</v>
      </c>
      <c r="L8683">
        <v>1.89452124935996</v>
      </c>
      <c r="M8683">
        <v>0.0389999999999999</v>
      </c>
      <c r="N8683">
        <v>5.57142857142856</v>
      </c>
      <c r="O8683">
        <v>0.663</v>
      </c>
      <c r="P8683" t="s">
        <v>266</v>
      </c>
      <c r="R8683">
        <v>0</v>
      </c>
      <c r="S8683">
        <v>1290</v>
      </c>
      <c r="T8683">
        <v>1304</v>
      </c>
      <c r="U8683">
        <v>1295</v>
      </c>
      <c r="V8683">
        <v>1292</v>
      </c>
      <c r="W8683">
        <v>1</v>
      </c>
      <c r="X8683">
        <v>1</v>
      </c>
      <c r="Y8683" t="s">
        <v>6420</v>
      </c>
      <c r="Z8683" t="s">
        <v>104</v>
      </c>
      <c r="AA8683" t="s">
        <v>464</v>
      </c>
    </row>
    <row r="8684" spans="1:27">
      <c r="A8684" t="s">
        <v>29</v>
      </c>
      <c r="B8684">
        <v>1</v>
      </c>
      <c r="C8684">
        <v>79</v>
      </c>
      <c r="D8684" t="s">
        <v>265</v>
      </c>
      <c r="E8684">
        <v>1.725</v>
      </c>
      <c r="F8684">
        <v>0.4</v>
      </c>
      <c r="G8684">
        <v>0.027</v>
      </c>
      <c r="H8684">
        <v>0.322</v>
      </c>
      <c r="I8684">
        <v>6.75</v>
      </c>
      <c r="J8684">
        <v>80.5</v>
      </c>
      <c r="K8684">
        <v>23.1884057971014</v>
      </c>
      <c r="L8684">
        <v>1.56521739130435</v>
      </c>
      <c r="M8684">
        <v>0.051</v>
      </c>
      <c r="N8684">
        <v>12.75</v>
      </c>
      <c r="O8684">
        <v>0.373</v>
      </c>
      <c r="P8684" t="s">
        <v>266</v>
      </c>
      <c r="R8684">
        <v>0</v>
      </c>
      <c r="S8684">
        <v>1306</v>
      </c>
      <c r="T8684">
        <v>1320</v>
      </c>
      <c r="U8684">
        <v>1311</v>
      </c>
      <c r="V8684">
        <v>1308</v>
      </c>
      <c r="W8684">
        <v>1</v>
      </c>
      <c r="X8684">
        <v>1</v>
      </c>
      <c r="Y8684" t="s">
        <v>6420</v>
      </c>
      <c r="Z8684" t="s">
        <v>104</v>
      </c>
      <c r="AA8684" t="s">
        <v>464</v>
      </c>
    </row>
    <row r="8685" spans="1:27">
      <c r="A8685" t="s">
        <v>29</v>
      </c>
      <c r="B8685">
        <v>1</v>
      </c>
      <c r="C8685">
        <v>80</v>
      </c>
      <c r="D8685" t="s">
        <v>265</v>
      </c>
      <c r="E8685">
        <v>2.094</v>
      </c>
      <c r="F8685">
        <v>0.4</v>
      </c>
      <c r="G8685">
        <v>0.034</v>
      </c>
      <c r="H8685">
        <v>0.32</v>
      </c>
      <c r="I8685">
        <v>8.5</v>
      </c>
      <c r="J8685">
        <v>80</v>
      </c>
      <c r="K8685">
        <v>19.1021967526266</v>
      </c>
      <c r="L8685">
        <v>1.62368672397326</v>
      </c>
      <c r="M8685">
        <v>0.046</v>
      </c>
      <c r="N8685">
        <v>11.5</v>
      </c>
      <c r="O8685">
        <v>0.366</v>
      </c>
      <c r="P8685" t="s">
        <v>266</v>
      </c>
      <c r="R8685">
        <v>0</v>
      </c>
      <c r="S8685">
        <v>1322</v>
      </c>
      <c r="T8685">
        <v>1336</v>
      </c>
      <c r="U8685">
        <v>1327</v>
      </c>
      <c r="V8685">
        <v>1324</v>
      </c>
      <c r="W8685">
        <v>1</v>
      </c>
      <c r="X8685">
        <v>1</v>
      </c>
      <c r="Y8685" t="s">
        <v>6421</v>
      </c>
      <c r="Z8685" t="s">
        <v>104</v>
      </c>
      <c r="AA8685" t="s">
        <v>464</v>
      </c>
    </row>
    <row r="8686" spans="1:27">
      <c r="A8686" t="s">
        <v>29</v>
      </c>
      <c r="B8686">
        <v>1</v>
      </c>
      <c r="C8686">
        <v>81</v>
      </c>
      <c r="D8686" t="s">
        <v>265</v>
      </c>
      <c r="E8686">
        <v>1.936</v>
      </c>
      <c r="F8686">
        <v>0.3</v>
      </c>
      <c r="G8686">
        <v>0.02</v>
      </c>
      <c r="H8686">
        <v>0.298</v>
      </c>
      <c r="I8686">
        <v>6.66666666666667</v>
      </c>
      <c r="J8686">
        <v>99.3333333333333</v>
      </c>
      <c r="K8686">
        <v>15.495867768595</v>
      </c>
      <c r="L8686">
        <v>1.03305785123967</v>
      </c>
      <c r="M8686">
        <v>-0.018</v>
      </c>
      <c r="N8686">
        <v>6.00000000000001</v>
      </c>
      <c r="O8686">
        <v>0.28</v>
      </c>
      <c r="P8686" t="s">
        <v>266</v>
      </c>
      <c r="R8686">
        <v>0</v>
      </c>
      <c r="S8686">
        <v>1338</v>
      </c>
      <c r="T8686">
        <v>1352</v>
      </c>
      <c r="U8686">
        <v>1343</v>
      </c>
      <c r="V8686">
        <v>1340</v>
      </c>
      <c r="W8686">
        <v>1</v>
      </c>
      <c r="X8686">
        <v>1</v>
      </c>
      <c r="Y8686" t="s">
        <v>6422</v>
      </c>
      <c r="Z8686" t="s">
        <v>104</v>
      </c>
      <c r="AA8686" t="s">
        <v>464</v>
      </c>
    </row>
    <row r="8687" spans="1:27">
      <c r="A8687" t="s">
        <v>29</v>
      </c>
      <c r="B8687">
        <v>1</v>
      </c>
      <c r="C8687">
        <v>82</v>
      </c>
      <c r="D8687" t="s">
        <v>265</v>
      </c>
      <c r="E8687">
        <v>1.246</v>
      </c>
      <c r="F8687">
        <v>0.4</v>
      </c>
      <c r="G8687">
        <v>0.02</v>
      </c>
      <c r="H8687">
        <v>0.309</v>
      </c>
      <c r="I8687">
        <v>5</v>
      </c>
      <c r="J8687">
        <v>77.25</v>
      </c>
      <c r="K8687">
        <v>32.1027287319422</v>
      </c>
      <c r="L8687">
        <v>1.60513643659711</v>
      </c>
      <c r="M8687">
        <v>0.071</v>
      </c>
      <c r="N8687">
        <v>17.75</v>
      </c>
      <c r="O8687">
        <v>0.38</v>
      </c>
      <c r="P8687" t="s">
        <v>266</v>
      </c>
      <c r="R8687">
        <v>0</v>
      </c>
      <c r="S8687">
        <v>1354</v>
      </c>
      <c r="T8687">
        <v>1368</v>
      </c>
      <c r="U8687">
        <v>1359</v>
      </c>
      <c r="V8687">
        <v>1356</v>
      </c>
      <c r="W8687">
        <v>1</v>
      </c>
      <c r="X8687">
        <v>1</v>
      </c>
      <c r="Y8687" t="s">
        <v>6422</v>
      </c>
      <c r="Z8687" t="s">
        <v>104</v>
      </c>
      <c r="AA8687" t="s">
        <v>464</v>
      </c>
    </row>
    <row r="8688" spans="1:27">
      <c r="A8688" t="s">
        <v>29</v>
      </c>
      <c r="B8688">
        <v>1</v>
      </c>
      <c r="C8688">
        <v>83</v>
      </c>
      <c r="D8688" t="s">
        <v>265</v>
      </c>
      <c r="E8688">
        <v>1.496</v>
      </c>
      <c r="F8688">
        <v>0.4</v>
      </c>
      <c r="G8688">
        <v>0.023</v>
      </c>
      <c r="H8688">
        <v>0.324</v>
      </c>
      <c r="I8688">
        <v>5.75</v>
      </c>
      <c r="J8688">
        <v>81</v>
      </c>
      <c r="K8688">
        <v>26.7379679144385</v>
      </c>
      <c r="L8688">
        <v>1.53743315508021</v>
      </c>
      <c r="M8688">
        <v>0.053</v>
      </c>
      <c r="N8688">
        <v>13.25</v>
      </c>
      <c r="O8688">
        <v>0.377</v>
      </c>
      <c r="P8688" t="s">
        <v>266</v>
      </c>
      <c r="R8688">
        <v>0</v>
      </c>
      <c r="S8688">
        <v>1370</v>
      </c>
      <c r="T8688">
        <v>1384</v>
      </c>
      <c r="U8688">
        <v>1375</v>
      </c>
      <c r="V8688">
        <v>1372</v>
      </c>
      <c r="W8688">
        <v>1</v>
      </c>
      <c r="X8688">
        <v>1</v>
      </c>
      <c r="Y8688" t="s">
        <v>6422</v>
      </c>
      <c r="Z8688" t="s">
        <v>104</v>
      </c>
      <c r="AA8688" t="s">
        <v>464</v>
      </c>
    </row>
    <row r="8689" spans="1:27">
      <c r="A8689" t="s">
        <v>29</v>
      </c>
      <c r="B8689">
        <v>1</v>
      </c>
      <c r="C8689">
        <v>84</v>
      </c>
      <c r="D8689" t="s">
        <v>265</v>
      </c>
      <c r="E8689">
        <v>1.464</v>
      </c>
      <c r="F8689">
        <v>0.2</v>
      </c>
      <c r="G8689">
        <v>0.025</v>
      </c>
      <c r="H8689">
        <v>0.169</v>
      </c>
      <c r="I8689">
        <v>12.5</v>
      </c>
      <c r="J8689">
        <v>84.5</v>
      </c>
      <c r="K8689">
        <v>13.6612021857924</v>
      </c>
      <c r="L8689">
        <v>1.70765027322404</v>
      </c>
      <c r="M8689">
        <v>0.00600000000000001</v>
      </c>
      <c r="N8689">
        <v>3</v>
      </c>
      <c r="O8689">
        <v>0.175</v>
      </c>
      <c r="P8689" t="s">
        <v>266</v>
      </c>
      <c r="R8689">
        <v>0</v>
      </c>
      <c r="S8689">
        <v>1386</v>
      </c>
      <c r="T8689">
        <v>1400</v>
      </c>
      <c r="U8689">
        <v>1391</v>
      </c>
      <c r="V8689">
        <v>1388</v>
      </c>
      <c r="W8689">
        <v>1</v>
      </c>
      <c r="X8689">
        <v>1</v>
      </c>
      <c r="Y8689" t="s">
        <v>6422</v>
      </c>
      <c r="Z8689" t="s">
        <v>104</v>
      </c>
      <c r="AA8689" t="s">
        <v>464</v>
      </c>
    </row>
    <row r="8690" spans="1:27">
      <c r="A8690" t="s">
        <v>29</v>
      </c>
      <c r="B8690">
        <v>1</v>
      </c>
      <c r="C8690">
        <v>85</v>
      </c>
      <c r="D8690" t="s">
        <v>265</v>
      </c>
      <c r="E8690">
        <v>1.897</v>
      </c>
      <c r="F8690">
        <v>0.2</v>
      </c>
      <c r="G8690">
        <v>0.028</v>
      </c>
      <c r="H8690">
        <v>0.173</v>
      </c>
      <c r="I8690">
        <v>14</v>
      </c>
      <c r="J8690">
        <v>86.5</v>
      </c>
      <c r="K8690">
        <v>10.5429625724829</v>
      </c>
      <c r="L8690">
        <v>1.4760147601476</v>
      </c>
      <c r="M8690">
        <v>-0.000999999999999973</v>
      </c>
      <c r="N8690">
        <v>0.499999999999987</v>
      </c>
      <c r="O8690">
        <v>0.172</v>
      </c>
      <c r="P8690" t="s">
        <v>266</v>
      </c>
      <c r="R8690">
        <v>0</v>
      </c>
      <c r="S8690">
        <v>1402</v>
      </c>
      <c r="T8690">
        <v>1416</v>
      </c>
      <c r="U8690">
        <v>1407</v>
      </c>
      <c r="V8690">
        <v>1404</v>
      </c>
      <c r="W8690">
        <v>1</v>
      </c>
      <c r="X8690">
        <v>1</v>
      </c>
      <c r="Y8690" t="s">
        <v>6423</v>
      </c>
      <c r="Z8690" t="s">
        <v>104</v>
      </c>
      <c r="AA8690" t="s">
        <v>464</v>
      </c>
    </row>
    <row r="8691" spans="1:27">
      <c r="A8691" t="s">
        <v>29</v>
      </c>
      <c r="B8691">
        <v>1</v>
      </c>
      <c r="C8691">
        <v>86</v>
      </c>
      <c r="D8691" t="s">
        <v>265</v>
      </c>
      <c r="E8691">
        <v>1.776</v>
      </c>
      <c r="F8691">
        <v>0.2</v>
      </c>
      <c r="G8691">
        <v>0.028</v>
      </c>
      <c r="H8691">
        <v>0.191</v>
      </c>
      <c r="I8691">
        <v>14</v>
      </c>
      <c r="J8691">
        <v>95.5</v>
      </c>
      <c r="K8691">
        <v>11.2612612612613</v>
      </c>
      <c r="L8691">
        <v>1.57657657657658</v>
      </c>
      <c r="M8691">
        <v>-0.019</v>
      </c>
      <c r="N8691">
        <v>9.49999999999999</v>
      </c>
      <c r="O8691">
        <v>0.172</v>
      </c>
      <c r="P8691" t="s">
        <v>266</v>
      </c>
      <c r="R8691">
        <v>0</v>
      </c>
      <c r="S8691">
        <v>1418</v>
      </c>
      <c r="T8691">
        <v>1432</v>
      </c>
      <c r="U8691">
        <v>1423</v>
      </c>
      <c r="V8691">
        <v>1420</v>
      </c>
      <c r="W8691">
        <v>1</v>
      </c>
      <c r="X8691">
        <v>1</v>
      </c>
      <c r="Y8691" t="s">
        <v>6424</v>
      </c>
      <c r="Z8691" t="s">
        <v>104</v>
      </c>
      <c r="AA8691" t="s">
        <v>464</v>
      </c>
    </row>
    <row r="8692" spans="1:27">
      <c r="A8692" t="s">
        <v>29</v>
      </c>
      <c r="B8692">
        <v>1</v>
      </c>
      <c r="C8692">
        <v>88</v>
      </c>
      <c r="D8692" t="s">
        <v>265</v>
      </c>
      <c r="E8692">
        <v>1.025</v>
      </c>
      <c r="F8692">
        <v>0.2</v>
      </c>
      <c r="G8692">
        <v>0.006</v>
      </c>
      <c r="H8692">
        <v>0.224</v>
      </c>
      <c r="I8692">
        <v>3</v>
      </c>
      <c r="J8692">
        <v>112</v>
      </c>
      <c r="K8692">
        <v>19.5121951219512</v>
      </c>
      <c r="L8692">
        <v>0.585365853658537</v>
      </c>
      <c r="M8692">
        <v>-0.03</v>
      </c>
      <c r="N8692">
        <v>15</v>
      </c>
      <c r="O8692">
        <v>0.194</v>
      </c>
      <c r="P8692" t="s">
        <v>266</v>
      </c>
      <c r="R8692">
        <v>0</v>
      </c>
      <c r="S8692">
        <v>1456</v>
      </c>
      <c r="T8692">
        <v>1470</v>
      </c>
      <c r="U8692">
        <v>1461</v>
      </c>
      <c r="V8692">
        <v>1458</v>
      </c>
      <c r="W8692">
        <v>1</v>
      </c>
      <c r="X8692">
        <v>1</v>
      </c>
      <c r="Y8692" t="s">
        <v>6404</v>
      </c>
      <c r="Z8692" t="s">
        <v>104</v>
      </c>
      <c r="AA8692" t="s">
        <v>514</v>
      </c>
    </row>
    <row r="8693" spans="1:27">
      <c r="A8693" t="s">
        <v>29</v>
      </c>
      <c r="B8693">
        <v>1</v>
      </c>
      <c r="C8693">
        <v>89</v>
      </c>
      <c r="D8693" t="s">
        <v>265</v>
      </c>
      <c r="E8693">
        <v>0.813</v>
      </c>
      <c r="F8693">
        <v>0.3</v>
      </c>
      <c r="G8693">
        <v>0.005</v>
      </c>
      <c r="H8693">
        <v>0.259</v>
      </c>
      <c r="I8693">
        <v>1.66666666666667</v>
      </c>
      <c r="J8693">
        <v>86.3333333333333</v>
      </c>
      <c r="K8693">
        <v>36.90036900369</v>
      </c>
      <c r="L8693">
        <v>0.615006150061501</v>
      </c>
      <c r="M8693">
        <v>0.036</v>
      </c>
      <c r="N8693">
        <v>12</v>
      </c>
      <c r="O8693">
        <v>0.295</v>
      </c>
      <c r="P8693" t="s">
        <v>266</v>
      </c>
      <c r="R8693">
        <v>0</v>
      </c>
      <c r="S8693">
        <v>1472</v>
      </c>
      <c r="T8693">
        <v>1486</v>
      </c>
      <c r="U8693">
        <v>1477</v>
      </c>
      <c r="V8693">
        <v>1474</v>
      </c>
      <c r="W8693">
        <v>1</v>
      </c>
      <c r="X8693">
        <v>1</v>
      </c>
      <c r="Y8693" t="s">
        <v>269</v>
      </c>
      <c r="Z8693" t="s">
        <v>104</v>
      </c>
      <c r="AA8693" t="s">
        <v>514</v>
      </c>
    </row>
    <row r="8694" spans="1:27">
      <c r="A8694" t="s">
        <v>29</v>
      </c>
      <c r="B8694">
        <v>1</v>
      </c>
      <c r="C8694">
        <v>90</v>
      </c>
      <c r="D8694" t="s">
        <v>265</v>
      </c>
      <c r="E8694">
        <v>0.896</v>
      </c>
      <c r="F8694">
        <v>0.2</v>
      </c>
      <c r="G8694">
        <v>0.006</v>
      </c>
      <c r="H8694">
        <v>0.177</v>
      </c>
      <c r="I8694">
        <v>3</v>
      </c>
      <c r="J8694">
        <v>88.5</v>
      </c>
      <c r="K8694">
        <v>22.3214285714286</v>
      </c>
      <c r="L8694">
        <v>0.669642857142857</v>
      </c>
      <c r="M8694">
        <v>0.017</v>
      </c>
      <c r="N8694">
        <v>8.50000000000001</v>
      </c>
      <c r="O8694">
        <v>0.194</v>
      </c>
      <c r="P8694" t="s">
        <v>266</v>
      </c>
      <c r="R8694">
        <v>0</v>
      </c>
      <c r="S8694">
        <v>1488</v>
      </c>
      <c r="T8694">
        <v>1502</v>
      </c>
      <c r="U8694">
        <v>1493</v>
      </c>
      <c r="V8694">
        <v>1490</v>
      </c>
      <c r="W8694">
        <v>1</v>
      </c>
      <c r="X8694">
        <v>1</v>
      </c>
      <c r="Y8694" t="s">
        <v>270</v>
      </c>
      <c r="Z8694" t="s">
        <v>104</v>
      </c>
      <c r="AA8694" t="s">
        <v>514</v>
      </c>
    </row>
    <row r="8695" spans="1:27">
      <c r="A8695" t="s">
        <v>29</v>
      </c>
      <c r="B8695">
        <v>1</v>
      </c>
      <c r="C8695">
        <v>91</v>
      </c>
      <c r="D8695" t="s">
        <v>265</v>
      </c>
      <c r="E8695">
        <v>1.467</v>
      </c>
      <c r="F8695">
        <v>0.3</v>
      </c>
      <c r="G8695">
        <v>0.015</v>
      </c>
      <c r="H8695">
        <v>0.291</v>
      </c>
      <c r="I8695">
        <v>5</v>
      </c>
      <c r="J8695">
        <v>97</v>
      </c>
      <c r="K8695">
        <v>20.4498977505112</v>
      </c>
      <c r="L8695">
        <v>1.02249488752556</v>
      </c>
      <c r="M8695">
        <v>-0.00600000000000001</v>
      </c>
      <c r="N8695">
        <v>2</v>
      </c>
      <c r="O8695">
        <v>0.285</v>
      </c>
      <c r="P8695" t="s">
        <v>266</v>
      </c>
      <c r="R8695">
        <v>0</v>
      </c>
      <c r="S8695">
        <v>1504</v>
      </c>
      <c r="T8695">
        <v>1518</v>
      </c>
      <c r="U8695">
        <v>1509</v>
      </c>
      <c r="V8695">
        <v>1506</v>
      </c>
      <c r="W8695">
        <v>1</v>
      </c>
      <c r="X8695">
        <v>1</v>
      </c>
      <c r="Y8695" t="s">
        <v>4870</v>
      </c>
      <c r="Z8695" t="s">
        <v>104</v>
      </c>
      <c r="AA8695" t="s">
        <v>514</v>
      </c>
    </row>
    <row r="8696" spans="1:27">
      <c r="A8696" t="s">
        <v>29</v>
      </c>
      <c r="B8696">
        <v>1</v>
      </c>
      <c r="C8696">
        <v>92</v>
      </c>
      <c r="D8696" t="s">
        <v>265</v>
      </c>
      <c r="E8696">
        <v>1.505</v>
      </c>
      <c r="F8696">
        <v>0.3</v>
      </c>
      <c r="G8696">
        <v>0.009</v>
      </c>
      <c r="H8696">
        <v>0.315</v>
      </c>
      <c r="I8696">
        <v>3</v>
      </c>
      <c r="J8696">
        <v>105</v>
      </c>
      <c r="K8696">
        <v>19.9335548172757</v>
      </c>
      <c r="L8696">
        <v>0.598006644518272</v>
      </c>
      <c r="M8696">
        <v>-0.024</v>
      </c>
      <c r="N8696">
        <v>8.00000000000001</v>
      </c>
      <c r="O8696">
        <v>0.291</v>
      </c>
      <c r="P8696" t="s">
        <v>266</v>
      </c>
      <c r="R8696">
        <v>0</v>
      </c>
      <c r="S8696">
        <v>1520</v>
      </c>
      <c r="T8696">
        <v>1534</v>
      </c>
      <c r="U8696">
        <v>1525</v>
      </c>
      <c r="V8696">
        <v>1522</v>
      </c>
      <c r="W8696">
        <v>1</v>
      </c>
      <c r="X8696">
        <v>1</v>
      </c>
      <c r="Y8696" t="s">
        <v>4870</v>
      </c>
      <c r="Z8696" t="s">
        <v>104</v>
      </c>
      <c r="AA8696" t="s">
        <v>514</v>
      </c>
    </row>
    <row r="8697" spans="1:27">
      <c r="A8697" t="s">
        <v>29</v>
      </c>
      <c r="B8697">
        <v>1</v>
      </c>
      <c r="C8697">
        <v>93</v>
      </c>
      <c r="D8697" t="s">
        <v>265</v>
      </c>
      <c r="E8697">
        <v>1.592</v>
      </c>
      <c r="F8697">
        <v>0.3</v>
      </c>
      <c r="G8697">
        <v>0.009</v>
      </c>
      <c r="H8697">
        <v>0.317</v>
      </c>
      <c r="I8697">
        <v>3</v>
      </c>
      <c r="J8697">
        <v>105.666666666667</v>
      </c>
      <c r="K8697">
        <v>18.8442211055276</v>
      </c>
      <c r="L8697">
        <v>0.565326633165829</v>
      </c>
      <c r="M8697">
        <v>-0.026</v>
      </c>
      <c r="N8697">
        <v>8.66666666666667</v>
      </c>
      <c r="O8697">
        <v>0.291</v>
      </c>
      <c r="P8697" t="s">
        <v>266</v>
      </c>
      <c r="R8697">
        <v>0</v>
      </c>
      <c r="S8697">
        <v>1536</v>
      </c>
      <c r="T8697">
        <v>1550</v>
      </c>
      <c r="U8697">
        <v>1541</v>
      </c>
      <c r="V8697">
        <v>1538</v>
      </c>
      <c r="W8697">
        <v>1</v>
      </c>
      <c r="X8697">
        <v>1</v>
      </c>
      <c r="Y8697" t="s">
        <v>4870</v>
      </c>
      <c r="Z8697" t="s">
        <v>104</v>
      </c>
      <c r="AA8697" t="s">
        <v>514</v>
      </c>
    </row>
    <row r="8698" spans="1:27">
      <c r="A8698" t="s">
        <v>29</v>
      </c>
      <c r="B8698">
        <v>1</v>
      </c>
      <c r="C8698">
        <v>94</v>
      </c>
      <c r="D8698" t="s">
        <v>265</v>
      </c>
      <c r="E8698">
        <v>1.967</v>
      </c>
      <c r="F8698">
        <v>0.3</v>
      </c>
      <c r="G8698">
        <v>0.008</v>
      </c>
      <c r="H8698">
        <v>0.276</v>
      </c>
      <c r="I8698">
        <v>2.66666666666667</v>
      </c>
      <c r="J8698">
        <v>92</v>
      </c>
      <c r="K8698">
        <v>15.2516522623284</v>
      </c>
      <c r="L8698">
        <v>0.406710726995424</v>
      </c>
      <c r="M8698">
        <v>0.016</v>
      </c>
      <c r="N8698">
        <v>5.33333333333332</v>
      </c>
      <c r="O8698">
        <v>0.292</v>
      </c>
      <c r="P8698" t="s">
        <v>266</v>
      </c>
      <c r="R8698">
        <v>0</v>
      </c>
      <c r="S8698">
        <v>1552</v>
      </c>
      <c r="T8698">
        <v>1566</v>
      </c>
      <c r="U8698">
        <v>1557</v>
      </c>
      <c r="V8698">
        <v>1554</v>
      </c>
      <c r="W8698">
        <v>1</v>
      </c>
      <c r="X8698">
        <v>1</v>
      </c>
      <c r="Y8698" t="s">
        <v>6425</v>
      </c>
      <c r="Z8698" t="s">
        <v>104</v>
      </c>
      <c r="AA8698" t="s">
        <v>514</v>
      </c>
    </row>
    <row r="8699" spans="1:27">
      <c r="A8699" t="s">
        <v>29</v>
      </c>
      <c r="B8699">
        <v>1</v>
      </c>
      <c r="C8699">
        <v>95</v>
      </c>
      <c r="D8699" t="s">
        <v>265</v>
      </c>
      <c r="E8699">
        <v>1.165</v>
      </c>
      <c r="F8699">
        <v>0.3</v>
      </c>
      <c r="G8699">
        <v>0.013</v>
      </c>
      <c r="H8699">
        <v>0.272</v>
      </c>
      <c r="I8699">
        <v>4.33333333333333</v>
      </c>
      <c r="J8699">
        <v>90.6666666666667</v>
      </c>
      <c r="K8699">
        <v>25.7510729613734</v>
      </c>
      <c r="L8699">
        <v>1.11587982832618</v>
      </c>
      <c r="M8699">
        <v>0.015</v>
      </c>
      <c r="N8699">
        <v>4.99999999999999</v>
      </c>
      <c r="O8699">
        <v>0.287</v>
      </c>
      <c r="P8699" t="s">
        <v>266</v>
      </c>
      <c r="R8699">
        <v>0</v>
      </c>
      <c r="S8699">
        <v>1568</v>
      </c>
      <c r="T8699">
        <v>1582</v>
      </c>
      <c r="U8699">
        <v>1573</v>
      </c>
      <c r="V8699">
        <v>1570</v>
      </c>
      <c r="W8699">
        <v>1</v>
      </c>
      <c r="X8699">
        <v>1</v>
      </c>
      <c r="Y8699" t="s">
        <v>6399</v>
      </c>
      <c r="Z8699" t="s">
        <v>104</v>
      </c>
      <c r="AA8699" t="s">
        <v>514</v>
      </c>
    </row>
    <row r="8700" spans="1:27">
      <c r="A8700" t="s">
        <v>29</v>
      </c>
      <c r="B8700">
        <v>1</v>
      </c>
      <c r="C8700">
        <v>96</v>
      </c>
      <c r="D8700" t="s">
        <v>265</v>
      </c>
      <c r="E8700">
        <v>1.305</v>
      </c>
      <c r="F8700">
        <v>0.3</v>
      </c>
      <c r="G8700">
        <v>0.012</v>
      </c>
      <c r="H8700">
        <v>0.299</v>
      </c>
      <c r="I8700">
        <v>4</v>
      </c>
      <c r="J8700">
        <v>99.6666666666667</v>
      </c>
      <c r="K8700">
        <v>22.9885057471264</v>
      </c>
      <c r="L8700">
        <v>0.919540229885057</v>
      </c>
      <c r="M8700">
        <v>-0.011</v>
      </c>
      <c r="N8700">
        <v>3.66666666666667</v>
      </c>
      <c r="O8700">
        <v>0.288</v>
      </c>
      <c r="P8700" t="s">
        <v>266</v>
      </c>
      <c r="R8700">
        <v>0</v>
      </c>
      <c r="S8700">
        <v>1584</v>
      </c>
      <c r="T8700">
        <v>1598</v>
      </c>
      <c r="U8700">
        <v>1589</v>
      </c>
      <c r="V8700">
        <v>1586</v>
      </c>
      <c r="W8700">
        <v>1</v>
      </c>
      <c r="X8700">
        <v>1</v>
      </c>
      <c r="Y8700" t="s">
        <v>6399</v>
      </c>
      <c r="Z8700" t="s">
        <v>104</v>
      </c>
      <c r="AA8700" t="s">
        <v>514</v>
      </c>
    </row>
    <row r="8701" spans="1:27">
      <c r="A8701" t="s">
        <v>29</v>
      </c>
      <c r="B8701">
        <v>1</v>
      </c>
      <c r="C8701">
        <v>97</v>
      </c>
      <c r="D8701" t="s">
        <v>265</v>
      </c>
      <c r="E8701">
        <v>1.397</v>
      </c>
      <c r="F8701">
        <v>0.4</v>
      </c>
      <c r="G8701">
        <v>0.012</v>
      </c>
      <c r="H8701">
        <v>0.325</v>
      </c>
      <c r="I8701">
        <v>3</v>
      </c>
      <c r="J8701">
        <v>81.25</v>
      </c>
      <c r="K8701">
        <v>28.6327845382964</v>
      </c>
      <c r="L8701">
        <v>0.858983536148891</v>
      </c>
      <c r="M8701">
        <v>0.063</v>
      </c>
      <c r="N8701">
        <v>15.75</v>
      </c>
      <c r="O8701">
        <v>0.388</v>
      </c>
      <c r="P8701" t="s">
        <v>266</v>
      </c>
      <c r="R8701">
        <v>0</v>
      </c>
      <c r="S8701">
        <v>1600</v>
      </c>
      <c r="T8701">
        <v>1614</v>
      </c>
      <c r="U8701">
        <v>1605</v>
      </c>
      <c r="V8701">
        <v>1602</v>
      </c>
      <c r="W8701">
        <v>1</v>
      </c>
      <c r="X8701">
        <v>1</v>
      </c>
      <c r="Y8701" t="s">
        <v>6399</v>
      </c>
      <c r="Z8701" t="s">
        <v>104</v>
      </c>
      <c r="AA8701" t="s">
        <v>514</v>
      </c>
    </row>
    <row r="8702" spans="1:27">
      <c r="A8702" t="s">
        <v>29</v>
      </c>
      <c r="B8702">
        <v>1</v>
      </c>
      <c r="C8702">
        <v>98</v>
      </c>
      <c r="D8702" t="s">
        <v>265</v>
      </c>
      <c r="E8702">
        <v>1.713</v>
      </c>
      <c r="F8702">
        <v>0.3</v>
      </c>
      <c r="G8702">
        <v>0.013</v>
      </c>
      <c r="H8702">
        <v>0.305</v>
      </c>
      <c r="I8702">
        <v>4.33333333333333</v>
      </c>
      <c r="J8702">
        <v>101.666666666667</v>
      </c>
      <c r="K8702">
        <v>17.5131348511384</v>
      </c>
      <c r="L8702">
        <v>0.758902510215995</v>
      </c>
      <c r="M8702">
        <v>-0.018</v>
      </c>
      <c r="N8702">
        <v>6.00000000000001</v>
      </c>
      <c r="O8702">
        <v>0.287</v>
      </c>
      <c r="P8702" t="s">
        <v>266</v>
      </c>
      <c r="R8702">
        <v>0</v>
      </c>
      <c r="S8702">
        <v>1616</v>
      </c>
      <c r="T8702">
        <v>1630</v>
      </c>
      <c r="U8702">
        <v>1621</v>
      </c>
      <c r="V8702">
        <v>1618</v>
      </c>
      <c r="W8702">
        <v>1</v>
      </c>
      <c r="X8702">
        <v>1</v>
      </c>
      <c r="Y8702" t="s">
        <v>6426</v>
      </c>
      <c r="Z8702" t="s">
        <v>104</v>
      </c>
      <c r="AA8702" t="s">
        <v>514</v>
      </c>
    </row>
    <row r="8703" spans="1:27">
      <c r="A8703" t="s">
        <v>29</v>
      </c>
      <c r="B8703">
        <v>1</v>
      </c>
      <c r="C8703">
        <v>99</v>
      </c>
      <c r="D8703" t="s">
        <v>265</v>
      </c>
      <c r="E8703">
        <v>2.063</v>
      </c>
      <c r="F8703">
        <v>0.7</v>
      </c>
      <c r="G8703">
        <v>0.032</v>
      </c>
      <c r="H8703">
        <v>0.615</v>
      </c>
      <c r="I8703">
        <v>4.57142857142857</v>
      </c>
      <c r="J8703">
        <v>87.8571428571429</v>
      </c>
      <c r="K8703">
        <v>33.9311682016481</v>
      </c>
      <c r="L8703">
        <v>1.55113911778963</v>
      </c>
      <c r="M8703">
        <v>0.0529999999999999</v>
      </c>
      <c r="N8703">
        <v>7.57142857142856</v>
      </c>
      <c r="O8703">
        <v>0.668</v>
      </c>
      <c r="P8703" t="s">
        <v>266</v>
      </c>
      <c r="R8703">
        <v>0</v>
      </c>
      <c r="S8703">
        <v>1632</v>
      </c>
      <c r="T8703">
        <v>1646</v>
      </c>
      <c r="U8703">
        <v>1637</v>
      </c>
      <c r="V8703">
        <v>1634</v>
      </c>
      <c r="W8703">
        <v>1</v>
      </c>
      <c r="X8703">
        <v>1</v>
      </c>
      <c r="Y8703" t="s">
        <v>6427</v>
      </c>
      <c r="Z8703" t="s">
        <v>104</v>
      </c>
      <c r="AA8703" t="s">
        <v>514</v>
      </c>
    </row>
    <row r="8704" spans="1:27">
      <c r="A8704" t="s">
        <v>29</v>
      </c>
      <c r="B8704">
        <v>1</v>
      </c>
      <c r="C8704">
        <v>100</v>
      </c>
      <c r="D8704" t="s">
        <v>265</v>
      </c>
      <c r="E8704">
        <v>2.122</v>
      </c>
      <c r="F8704">
        <v>0.7</v>
      </c>
      <c r="G8704">
        <v>0.039</v>
      </c>
      <c r="H8704">
        <v>0.645</v>
      </c>
      <c r="I8704">
        <v>5.57142857142857</v>
      </c>
      <c r="J8704">
        <v>92.1428571428572</v>
      </c>
      <c r="K8704">
        <v>32.9877474081056</v>
      </c>
      <c r="L8704">
        <v>1.83788878416588</v>
      </c>
      <c r="M8704">
        <v>0.0159999999999999</v>
      </c>
      <c r="N8704">
        <v>2.28571428571427</v>
      </c>
      <c r="O8704">
        <v>0.661</v>
      </c>
      <c r="P8704" t="s">
        <v>266</v>
      </c>
      <c r="R8704">
        <v>0</v>
      </c>
      <c r="S8704">
        <v>1648</v>
      </c>
      <c r="T8704">
        <v>1662</v>
      </c>
      <c r="U8704">
        <v>1653</v>
      </c>
      <c r="V8704">
        <v>1650</v>
      </c>
      <c r="W8704">
        <v>1</v>
      </c>
      <c r="X8704">
        <v>1</v>
      </c>
      <c r="Y8704" t="s">
        <v>6427</v>
      </c>
      <c r="Z8704" t="s">
        <v>104</v>
      </c>
      <c r="AA8704" t="s">
        <v>514</v>
      </c>
    </row>
    <row r="8705" spans="1:27">
      <c r="A8705" t="s">
        <v>29</v>
      </c>
      <c r="B8705">
        <v>1</v>
      </c>
      <c r="C8705">
        <v>101</v>
      </c>
      <c r="D8705" t="s">
        <v>265</v>
      </c>
      <c r="E8705">
        <v>1.821</v>
      </c>
      <c r="F8705">
        <v>0.4</v>
      </c>
      <c r="G8705">
        <v>0.024</v>
      </c>
      <c r="H8705">
        <v>0.313</v>
      </c>
      <c r="I8705">
        <v>6</v>
      </c>
      <c r="J8705">
        <v>78.25</v>
      </c>
      <c r="K8705">
        <v>21.9659527732015</v>
      </c>
      <c r="L8705">
        <v>1.31795716639209</v>
      </c>
      <c r="M8705">
        <v>0.063</v>
      </c>
      <c r="N8705">
        <v>15.75</v>
      </c>
      <c r="O8705">
        <v>0.376</v>
      </c>
      <c r="P8705" t="s">
        <v>266</v>
      </c>
      <c r="R8705">
        <v>0</v>
      </c>
      <c r="S8705">
        <v>1664</v>
      </c>
      <c r="T8705">
        <v>1678</v>
      </c>
      <c r="U8705">
        <v>1669</v>
      </c>
      <c r="V8705">
        <v>1666</v>
      </c>
      <c r="W8705">
        <v>1</v>
      </c>
      <c r="X8705">
        <v>1</v>
      </c>
      <c r="Y8705" t="s">
        <v>6427</v>
      </c>
      <c r="Z8705" t="s">
        <v>104</v>
      </c>
      <c r="AA8705" t="s">
        <v>514</v>
      </c>
    </row>
    <row r="8706" spans="1:27">
      <c r="A8706" t="s">
        <v>29</v>
      </c>
      <c r="B8706">
        <v>1</v>
      </c>
      <c r="C8706">
        <v>102</v>
      </c>
      <c r="D8706" t="s">
        <v>265</v>
      </c>
      <c r="E8706">
        <v>2.314</v>
      </c>
      <c r="F8706">
        <v>0.4</v>
      </c>
      <c r="G8706">
        <v>0.053</v>
      </c>
      <c r="H8706">
        <v>0.322</v>
      </c>
      <c r="I8706">
        <v>13.25</v>
      </c>
      <c r="J8706">
        <v>80.5</v>
      </c>
      <c r="K8706">
        <v>17.286084701815</v>
      </c>
      <c r="L8706">
        <v>2.29040622299049</v>
      </c>
      <c r="M8706">
        <v>0.025</v>
      </c>
      <c r="N8706">
        <v>6.25000000000001</v>
      </c>
      <c r="O8706">
        <v>0.347</v>
      </c>
      <c r="P8706" t="s">
        <v>266</v>
      </c>
      <c r="R8706">
        <v>0</v>
      </c>
      <c r="S8706">
        <v>1680</v>
      </c>
      <c r="T8706">
        <v>1694</v>
      </c>
      <c r="U8706">
        <v>1685</v>
      </c>
      <c r="V8706">
        <v>1682</v>
      </c>
      <c r="W8706">
        <v>1</v>
      </c>
      <c r="X8706">
        <v>1</v>
      </c>
      <c r="Y8706" t="s">
        <v>6428</v>
      </c>
      <c r="Z8706" t="s">
        <v>104</v>
      </c>
      <c r="AA8706" t="s">
        <v>514</v>
      </c>
    </row>
    <row r="8707" spans="1:27">
      <c r="A8707" t="s">
        <v>29</v>
      </c>
      <c r="B8707">
        <v>1</v>
      </c>
      <c r="C8707">
        <v>103</v>
      </c>
      <c r="D8707" t="s">
        <v>265</v>
      </c>
      <c r="E8707">
        <v>1.37</v>
      </c>
      <c r="F8707">
        <v>0.4</v>
      </c>
      <c r="G8707">
        <v>0.02</v>
      </c>
      <c r="H8707">
        <v>0.343</v>
      </c>
      <c r="I8707">
        <v>5</v>
      </c>
      <c r="J8707">
        <v>85.75</v>
      </c>
      <c r="K8707">
        <v>29.1970802919708</v>
      </c>
      <c r="L8707">
        <v>1.45985401459854</v>
      </c>
      <c r="M8707">
        <v>0.037</v>
      </c>
      <c r="N8707">
        <v>9.24999999999999</v>
      </c>
      <c r="O8707">
        <v>0.38</v>
      </c>
      <c r="P8707" t="s">
        <v>266</v>
      </c>
      <c r="R8707">
        <v>0</v>
      </c>
      <c r="S8707">
        <v>1696</v>
      </c>
      <c r="T8707">
        <v>1710</v>
      </c>
      <c r="U8707">
        <v>1701</v>
      </c>
      <c r="V8707">
        <v>1698</v>
      </c>
      <c r="W8707">
        <v>1</v>
      </c>
      <c r="X8707">
        <v>1</v>
      </c>
      <c r="Y8707" t="s">
        <v>6429</v>
      </c>
      <c r="Z8707" t="s">
        <v>104</v>
      </c>
      <c r="AA8707" t="s">
        <v>514</v>
      </c>
    </row>
    <row r="8708" spans="1:27">
      <c r="A8708" t="s">
        <v>29</v>
      </c>
      <c r="B8708">
        <v>1</v>
      </c>
      <c r="C8708">
        <v>104</v>
      </c>
      <c r="D8708" t="s">
        <v>265</v>
      </c>
      <c r="E8708">
        <v>1.41</v>
      </c>
      <c r="F8708">
        <v>0.2</v>
      </c>
      <c r="G8708">
        <v>0.023</v>
      </c>
      <c r="H8708">
        <v>0.176</v>
      </c>
      <c r="I8708">
        <v>11.5</v>
      </c>
      <c r="J8708">
        <v>88</v>
      </c>
      <c r="K8708">
        <v>14.1843971631206</v>
      </c>
      <c r="L8708">
        <v>1.63120567375887</v>
      </c>
      <c r="M8708">
        <v>0.00100000000000003</v>
      </c>
      <c r="N8708">
        <v>0.500000000000014</v>
      </c>
      <c r="O8708">
        <v>0.177</v>
      </c>
      <c r="P8708" t="s">
        <v>266</v>
      </c>
      <c r="R8708">
        <v>0</v>
      </c>
      <c r="S8708">
        <v>1712</v>
      </c>
      <c r="T8708">
        <v>1726</v>
      </c>
      <c r="U8708">
        <v>1717</v>
      </c>
      <c r="V8708">
        <v>1714</v>
      </c>
      <c r="W8708">
        <v>1</v>
      </c>
      <c r="X8708">
        <v>1</v>
      </c>
      <c r="Y8708" t="s">
        <v>6429</v>
      </c>
      <c r="Z8708" t="s">
        <v>104</v>
      </c>
      <c r="AA8708" t="s">
        <v>514</v>
      </c>
    </row>
    <row r="8709" spans="1:27">
      <c r="A8709" t="s">
        <v>29</v>
      </c>
      <c r="B8709">
        <v>1</v>
      </c>
      <c r="C8709">
        <v>105</v>
      </c>
      <c r="D8709" t="s">
        <v>265</v>
      </c>
      <c r="E8709">
        <v>1.525</v>
      </c>
      <c r="F8709">
        <v>0.2</v>
      </c>
      <c r="G8709">
        <v>0.028</v>
      </c>
      <c r="H8709">
        <v>0.176</v>
      </c>
      <c r="I8709">
        <v>14</v>
      </c>
      <c r="J8709">
        <v>88</v>
      </c>
      <c r="K8709">
        <v>13.1147540983607</v>
      </c>
      <c r="L8709">
        <v>1.83606557377049</v>
      </c>
      <c r="M8709">
        <v>-0.00399999999999998</v>
      </c>
      <c r="N8709">
        <v>1.99999999999999</v>
      </c>
      <c r="O8709">
        <v>0.172</v>
      </c>
      <c r="P8709" t="s">
        <v>266</v>
      </c>
      <c r="R8709">
        <v>0</v>
      </c>
      <c r="S8709">
        <v>1728</v>
      </c>
      <c r="T8709">
        <v>1742</v>
      </c>
      <c r="U8709">
        <v>1733</v>
      </c>
      <c r="V8709">
        <v>1730</v>
      </c>
      <c r="W8709">
        <v>1</v>
      </c>
      <c r="X8709">
        <v>1</v>
      </c>
      <c r="Y8709" t="s">
        <v>6429</v>
      </c>
      <c r="Z8709" t="s">
        <v>104</v>
      </c>
      <c r="AA8709" t="s">
        <v>514</v>
      </c>
    </row>
    <row r="8710" spans="1:27">
      <c r="A8710" t="s">
        <v>29</v>
      </c>
      <c r="B8710">
        <v>1</v>
      </c>
      <c r="C8710">
        <v>106</v>
      </c>
      <c r="D8710" t="s">
        <v>265</v>
      </c>
      <c r="E8710">
        <v>1.63</v>
      </c>
      <c r="F8710">
        <v>0.2</v>
      </c>
      <c r="G8710">
        <v>0.027</v>
      </c>
      <c r="H8710">
        <v>0.176</v>
      </c>
      <c r="I8710">
        <v>13.5</v>
      </c>
      <c r="J8710">
        <v>88</v>
      </c>
      <c r="K8710">
        <v>12.2699386503068</v>
      </c>
      <c r="L8710">
        <v>1.65644171779141</v>
      </c>
      <c r="M8710">
        <v>-0.00299999999999997</v>
      </c>
      <c r="N8710">
        <v>1.49999999999999</v>
      </c>
      <c r="O8710">
        <v>0.173</v>
      </c>
      <c r="P8710" t="s">
        <v>266</v>
      </c>
      <c r="R8710">
        <v>0</v>
      </c>
      <c r="S8710">
        <v>1744</v>
      </c>
      <c r="T8710">
        <v>1758</v>
      </c>
      <c r="U8710">
        <v>1749</v>
      </c>
      <c r="V8710">
        <v>1746</v>
      </c>
      <c r="W8710">
        <v>1</v>
      </c>
      <c r="X8710">
        <v>1</v>
      </c>
      <c r="Y8710" t="s">
        <v>6429</v>
      </c>
      <c r="Z8710" t="s">
        <v>104</v>
      </c>
      <c r="AA8710" t="s">
        <v>514</v>
      </c>
    </row>
    <row r="8711" spans="1:27">
      <c r="A8711" t="s">
        <v>29</v>
      </c>
      <c r="B8711">
        <v>1</v>
      </c>
      <c r="C8711">
        <v>107</v>
      </c>
      <c r="D8711" t="s">
        <v>265</v>
      </c>
      <c r="E8711">
        <v>1.758</v>
      </c>
      <c r="F8711">
        <v>0.2</v>
      </c>
      <c r="G8711">
        <v>0.028</v>
      </c>
      <c r="H8711">
        <v>0.177</v>
      </c>
      <c r="I8711">
        <v>14</v>
      </c>
      <c r="J8711">
        <v>88.5</v>
      </c>
      <c r="K8711">
        <v>11.3765642775882</v>
      </c>
      <c r="L8711">
        <v>1.59271899886234</v>
      </c>
      <c r="M8711">
        <v>-0.00499999999999998</v>
      </c>
      <c r="N8711">
        <v>2.49999999999999</v>
      </c>
      <c r="O8711">
        <v>0.172</v>
      </c>
      <c r="P8711" t="s">
        <v>266</v>
      </c>
      <c r="R8711">
        <v>0</v>
      </c>
      <c r="S8711">
        <v>1760</v>
      </c>
      <c r="T8711">
        <v>1774</v>
      </c>
      <c r="U8711">
        <v>1765</v>
      </c>
      <c r="V8711">
        <v>1762</v>
      </c>
      <c r="W8711">
        <v>1</v>
      </c>
      <c r="X8711">
        <v>1</v>
      </c>
      <c r="Y8711" t="s">
        <v>6429</v>
      </c>
      <c r="Z8711" t="s">
        <v>104</v>
      </c>
      <c r="AA8711" t="s">
        <v>514</v>
      </c>
    </row>
    <row r="8712" spans="1:27">
      <c r="A8712" t="s">
        <v>29</v>
      </c>
      <c r="B8712">
        <v>1</v>
      </c>
      <c r="C8712">
        <v>108</v>
      </c>
      <c r="D8712" t="s">
        <v>265</v>
      </c>
      <c r="E8712">
        <v>2.379</v>
      </c>
      <c r="F8712">
        <v>0.2</v>
      </c>
      <c r="G8712">
        <v>0.032</v>
      </c>
      <c r="H8712">
        <v>0.175</v>
      </c>
      <c r="I8712">
        <v>16</v>
      </c>
      <c r="J8712">
        <v>87.5</v>
      </c>
      <c r="K8712">
        <v>8.40689365279529</v>
      </c>
      <c r="L8712">
        <v>1.34510298444725</v>
      </c>
      <c r="M8712">
        <v>-0.00699999999999998</v>
      </c>
      <c r="N8712">
        <v>3.49999999999999</v>
      </c>
      <c r="O8712">
        <v>0.168</v>
      </c>
      <c r="P8712" t="s">
        <v>266</v>
      </c>
      <c r="R8712">
        <v>0</v>
      </c>
      <c r="S8712">
        <v>1776</v>
      </c>
      <c r="T8712">
        <v>1790</v>
      </c>
      <c r="U8712">
        <v>1781</v>
      </c>
      <c r="V8712">
        <v>1778</v>
      </c>
      <c r="W8712">
        <v>1</v>
      </c>
      <c r="X8712">
        <v>1</v>
      </c>
      <c r="Y8712" t="s">
        <v>6430</v>
      </c>
      <c r="Z8712" t="s">
        <v>104</v>
      </c>
      <c r="AA8712" t="s">
        <v>514</v>
      </c>
    </row>
    <row r="8713" spans="1:27">
      <c r="A8713" t="s">
        <v>29</v>
      </c>
      <c r="B8713">
        <v>1</v>
      </c>
      <c r="C8713">
        <v>110</v>
      </c>
      <c r="D8713" t="s">
        <v>265</v>
      </c>
      <c r="E8713">
        <v>1.148</v>
      </c>
      <c r="F8713">
        <v>0.3</v>
      </c>
      <c r="G8713">
        <v>0.005</v>
      </c>
      <c r="H8713">
        <v>0.256</v>
      </c>
      <c r="I8713">
        <v>1.66666666666667</v>
      </c>
      <c r="J8713">
        <v>85.3333333333333</v>
      </c>
      <c r="K8713">
        <v>26.1324041811847</v>
      </c>
      <c r="L8713">
        <v>0.435540069686411</v>
      </c>
      <c r="M8713">
        <v>0.039</v>
      </c>
      <c r="N8713">
        <v>13</v>
      </c>
      <c r="O8713">
        <v>0.295</v>
      </c>
      <c r="P8713" t="s">
        <v>266</v>
      </c>
      <c r="R8713">
        <v>0</v>
      </c>
      <c r="S8713">
        <v>1814</v>
      </c>
      <c r="T8713">
        <v>1828</v>
      </c>
      <c r="U8713">
        <v>1819</v>
      </c>
      <c r="V8713">
        <v>1816</v>
      </c>
      <c r="W8713">
        <v>1</v>
      </c>
      <c r="X8713">
        <v>1</v>
      </c>
      <c r="Y8713" t="s">
        <v>6404</v>
      </c>
      <c r="Z8713" t="s">
        <v>104</v>
      </c>
      <c r="AA8713" t="s">
        <v>561</v>
      </c>
    </row>
    <row r="8714" spans="1:27">
      <c r="A8714" t="s">
        <v>29</v>
      </c>
      <c r="B8714">
        <v>1</v>
      </c>
      <c r="C8714">
        <v>111</v>
      </c>
      <c r="D8714" t="s">
        <v>265</v>
      </c>
      <c r="E8714">
        <v>1.059</v>
      </c>
      <c r="F8714">
        <v>0.3</v>
      </c>
      <c r="G8714">
        <v>0.005</v>
      </c>
      <c r="H8714">
        <v>0.239</v>
      </c>
      <c r="I8714">
        <v>1.66666666666667</v>
      </c>
      <c r="J8714">
        <v>79.6666666666667</v>
      </c>
      <c r="K8714">
        <v>28.328611898017</v>
      </c>
      <c r="L8714">
        <v>0.472143531633617</v>
      </c>
      <c r="M8714">
        <v>0.056</v>
      </c>
      <c r="N8714">
        <v>18.6666666666667</v>
      </c>
      <c r="O8714">
        <v>0.295</v>
      </c>
      <c r="P8714" t="s">
        <v>266</v>
      </c>
      <c r="R8714">
        <v>0</v>
      </c>
      <c r="S8714">
        <v>1830</v>
      </c>
      <c r="T8714">
        <v>1844</v>
      </c>
      <c r="U8714">
        <v>1835</v>
      </c>
      <c r="V8714">
        <v>1832</v>
      </c>
      <c r="W8714">
        <v>1</v>
      </c>
      <c r="X8714">
        <v>1</v>
      </c>
      <c r="Y8714" t="s">
        <v>269</v>
      </c>
      <c r="Z8714" t="s">
        <v>104</v>
      </c>
      <c r="AA8714" t="s">
        <v>561</v>
      </c>
    </row>
    <row r="8715" spans="1:27">
      <c r="A8715" t="s">
        <v>29</v>
      </c>
      <c r="B8715">
        <v>1</v>
      </c>
      <c r="C8715">
        <v>112</v>
      </c>
      <c r="D8715" t="s">
        <v>265</v>
      </c>
      <c r="E8715">
        <v>0.984</v>
      </c>
      <c r="F8715">
        <v>0.2</v>
      </c>
      <c r="G8715">
        <v>0.007</v>
      </c>
      <c r="H8715">
        <v>0.21</v>
      </c>
      <c r="I8715">
        <v>3.5</v>
      </c>
      <c r="J8715">
        <v>105</v>
      </c>
      <c r="K8715">
        <v>20.3252032520325</v>
      </c>
      <c r="L8715">
        <v>0.711382113821138</v>
      </c>
      <c r="M8715">
        <v>-0.017</v>
      </c>
      <c r="N8715">
        <v>8.49999999999999</v>
      </c>
      <c r="O8715">
        <v>0.193</v>
      </c>
      <c r="P8715" t="s">
        <v>266</v>
      </c>
      <c r="R8715">
        <v>0</v>
      </c>
      <c r="S8715">
        <v>1846</v>
      </c>
      <c r="T8715">
        <v>1860</v>
      </c>
      <c r="U8715">
        <v>1851</v>
      </c>
      <c r="V8715">
        <v>1848</v>
      </c>
      <c r="W8715">
        <v>1</v>
      </c>
      <c r="X8715">
        <v>1</v>
      </c>
      <c r="Y8715" t="s">
        <v>269</v>
      </c>
      <c r="Z8715" t="s">
        <v>104</v>
      </c>
      <c r="AA8715" t="s">
        <v>561</v>
      </c>
    </row>
    <row r="8716" spans="1:27">
      <c r="A8716" t="s">
        <v>29</v>
      </c>
      <c r="B8716">
        <v>1</v>
      </c>
      <c r="C8716">
        <v>113</v>
      </c>
      <c r="D8716" t="s">
        <v>265</v>
      </c>
      <c r="E8716">
        <v>1.33</v>
      </c>
      <c r="F8716">
        <v>0.2</v>
      </c>
      <c r="G8716">
        <v>0.004</v>
      </c>
      <c r="H8716">
        <v>0.193</v>
      </c>
      <c r="I8716">
        <v>2</v>
      </c>
      <c r="J8716">
        <v>96.5</v>
      </c>
      <c r="K8716">
        <v>15.0375939849624</v>
      </c>
      <c r="L8716">
        <v>0.300751879699248</v>
      </c>
      <c r="M8716">
        <v>0.003</v>
      </c>
      <c r="N8716">
        <v>1.5</v>
      </c>
      <c r="O8716">
        <v>0.196</v>
      </c>
      <c r="P8716" t="s">
        <v>266</v>
      </c>
      <c r="R8716">
        <v>0</v>
      </c>
      <c r="S8716">
        <v>1862</v>
      </c>
      <c r="T8716">
        <v>1876</v>
      </c>
      <c r="U8716">
        <v>1867</v>
      </c>
      <c r="V8716">
        <v>1864</v>
      </c>
      <c r="W8716">
        <v>1</v>
      </c>
      <c r="X8716">
        <v>1</v>
      </c>
      <c r="Y8716" t="s">
        <v>270</v>
      </c>
      <c r="Z8716" t="s">
        <v>104</v>
      </c>
      <c r="AA8716" t="s">
        <v>561</v>
      </c>
    </row>
    <row r="8717" spans="1:27">
      <c r="A8717" t="s">
        <v>29</v>
      </c>
      <c r="B8717">
        <v>1</v>
      </c>
      <c r="C8717">
        <v>114</v>
      </c>
      <c r="D8717" t="s">
        <v>265</v>
      </c>
      <c r="E8717">
        <v>1.535</v>
      </c>
      <c r="F8717">
        <v>0.3</v>
      </c>
      <c r="G8717">
        <v>0.007</v>
      </c>
      <c r="H8717">
        <v>0.292</v>
      </c>
      <c r="I8717">
        <v>2.33333333333333</v>
      </c>
      <c r="J8717">
        <v>97.3333333333333</v>
      </c>
      <c r="K8717">
        <v>19.5439739413681</v>
      </c>
      <c r="L8717">
        <v>0.456026058631922</v>
      </c>
      <c r="M8717">
        <v>0.001</v>
      </c>
      <c r="N8717">
        <v>0.333333333333334</v>
      </c>
      <c r="O8717">
        <v>0.293</v>
      </c>
      <c r="P8717" t="s">
        <v>266</v>
      </c>
      <c r="R8717">
        <v>0</v>
      </c>
      <c r="S8717">
        <v>1878</v>
      </c>
      <c r="T8717">
        <v>1892</v>
      </c>
      <c r="U8717">
        <v>1883</v>
      </c>
      <c r="V8717">
        <v>1880</v>
      </c>
      <c r="W8717">
        <v>1</v>
      </c>
      <c r="X8717">
        <v>1</v>
      </c>
      <c r="Y8717" t="s">
        <v>4870</v>
      </c>
      <c r="Z8717" t="s">
        <v>104</v>
      </c>
      <c r="AA8717" t="s">
        <v>561</v>
      </c>
    </row>
    <row r="8718" spans="1:27">
      <c r="A8718" t="s">
        <v>29</v>
      </c>
      <c r="B8718">
        <v>1</v>
      </c>
      <c r="C8718">
        <v>115</v>
      </c>
      <c r="D8718" t="s">
        <v>265</v>
      </c>
      <c r="E8718">
        <v>1.534</v>
      </c>
      <c r="F8718">
        <v>0.3</v>
      </c>
      <c r="G8718">
        <v>0.008</v>
      </c>
      <c r="H8718">
        <v>0.289</v>
      </c>
      <c r="I8718">
        <v>2.66666666666667</v>
      </c>
      <c r="J8718">
        <v>96.3333333333333</v>
      </c>
      <c r="K8718">
        <v>19.5567144719687</v>
      </c>
      <c r="L8718">
        <v>0.521512385919166</v>
      </c>
      <c r="M8718">
        <v>0.003</v>
      </c>
      <c r="N8718">
        <v>1</v>
      </c>
      <c r="O8718">
        <v>0.292</v>
      </c>
      <c r="P8718" t="s">
        <v>266</v>
      </c>
      <c r="R8718">
        <v>0</v>
      </c>
      <c r="S8718">
        <v>1894</v>
      </c>
      <c r="T8718">
        <v>1908</v>
      </c>
      <c r="U8718">
        <v>1899</v>
      </c>
      <c r="V8718">
        <v>1896</v>
      </c>
      <c r="W8718">
        <v>1</v>
      </c>
      <c r="X8718">
        <v>1</v>
      </c>
      <c r="Y8718" t="s">
        <v>4870</v>
      </c>
      <c r="Z8718" t="s">
        <v>104</v>
      </c>
      <c r="AA8718" t="s">
        <v>561</v>
      </c>
    </row>
    <row r="8719" spans="1:27">
      <c r="A8719" t="s">
        <v>29</v>
      </c>
      <c r="B8719">
        <v>1</v>
      </c>
      <c r="C8719">
        <v>116</v>
      </c>
      <c r="D8719" t="s">
        <v>265</v>
      </c>
      <c r="E8719">
        <v>1.686</v>
      </c>
      <c r="F8719">
        <v>0.3</v>
      </c>
      <c r="G8719">
        <v>0.008</v>
      </c>
      <c r="H8719">
        <v>0.297</v>
      </c>
      <c r="I8719">
        <v>2.66666666666667</v>
      </c>
      <c r="J8719">
        <v>99</v>
      </c>
      <c r="K8719">
        <v>17.7935943060498</v>
      </c>
      <c r="L8719">
        <v>0.474495848161329</v>
      </c>
      <c r="M8719">
        <v>-0.005</v>
      </c>
      <c r="N8719">
        <v>1.66666666666667</v>
      </c>
      <c r="O8719">
        <v>0.292</v>
      </c>
      <c r="P8719" t="s">
        <v>266</v>
      </c>
      <c r="R8719">
        <v>0</v>
      </c>
      <c r="S8719">
        <v>1910</v>
      </c>
      <c r="T8719">
        <v>1924</v>
      </c>
      <c r="U8719">
        <v>1915</v>
      </c>
      <c r="V8719">
        <v>1912</v>
      </c>
      <c r="W8719">
        <v>1</v>
      </c>
      <c r="X8719">
        <v>1</v>
      </c>
      <c r="Y8719" t="s">
        <v>4870</v>
      </c>
      <c r="Z8719" t="s">
        <v>104</v>
      </c>
      <c r="AA8719" t="s">
        <v>561</v>
      </c>
    </row>
    <row r="8720" spans="1:27">
      <c r="A8720" t="s">
        <v>29</v>
      </c>
      <c r="B8720">
        <v>1</v>
      </c>
      <c r="C8720">
        <v>117</v>
      </c>
      <c r="D8720" t="s">
        <v>265</v>
      </c>
      <c r="E8720">
        <v>2.512</v>
      </c>
      <c r="F8720">
        <v>0.3</v>
      </c>
      <c r="G8720">
        <v>0.009</v>
      </c>
      <c r="H8720">
        <v>0.281</v>
      </c>
      <c r="I8720">
        <v>3</v>
      </c>
      <c r="J8720">
        <v>93.6666666666667</v>
      </c>
      <c r="K8720">
        <v>11.9426751592357</v>
      </c>
      <c r="L8720">
        <v>0.35828025477707</v>
      </c>
      <c r="M8720">
        <v>0.00999999999999995</v>
      </c>
      <c r="N8720">
        <v>3.33333333333332</v>
      </c>
      <c r="O8720">
        <v>0.291</v>
      </c>
      <c r="P8720" t="s">
        <v>266</v>
      </c>
      <c r="R8720">
        <v>0</v>
      </c>
      <c r="S8720">
        <v>1926</v>
      </c>
      <c r="T8720">
        <v>1940</v>
      </c>
      <c r="U8720">
        <v>1931</v>
      </c>
      <c r="V8720">
        <v>1928</v>
      </c>
      <c r="W8720">
        <v>1</v>
      </c>
      <c r="X8720">
        <v>1</v>
      </c>
      <c r="Y8720" t="s">
        <v>6431</v>
      </c>
      <c r="Z8720" t="s">
        <v>104</v>
      </c>
      <c r="AA8720" t="s">
        <v>561</v>
      </c>
    </row>
    <row r="8721" spans="1:27">
      <c r="A8721" t="s">
        <v>29</v>
      </c>
      <c r="B8721">
        <v>1</v>
      </c>
      <c r="C8721">
        <v>118</v>
      </c>
      <c r="D8721" t="s">
        <v>265</v>
      </c>
      <c r="E8721">
        <v>1.232</v>
      </c>
      <c r="F8721">
        <v>0.3</v>
      </c>
      <c r="G8721">
        <v>0.011</v>
      </c>
      <c r="H8721">
        <v>0.307</v>
      </c>
      <c r="I8721">
        <v>3.66666666666667</v>
      </c>
      <c r="J8721">
        <v>102.333333333333</v>
      </c>
      <c r="K8721">
        <v>24.3506493506494</v>
      </c>
      <c r="L8721">
        <v>0.892857142857143</v>
      </c>
      <c r="M8721">
        <v>-0.018</v>
      </c>
      <c r="N8721">
        <v>6.00000000000001</v>
      </c>
      <c r="O8721">
        <v>0.289</v>
      </c>
      <c r="P8721" t="s">
        <v>266</v>
      </c>
      <c r="R8721">
        <v>0</v>
      </c>
      <c r="S8721">
        <v>1942</v>
      </c>
      <c r="T8721">
        <v>1956</v>
      </c>
      <c r="U8721">
        <v>1947</v>
      </c>
      <c r="V8721">
        <v>1944</v>
      </c>
      <c r="W8721">
        <v>1</v>
      </c>
      <c r="X8721">
        <v>1</v>
      </c>
      <c r="Y8721" t="s">
        <v>6432</v>
      </c>
      <c r="Z8721" t="s">
        <v>104</v>
      </c>
      <c r="AA8721" t="s">
        <v>561</v>
      </c>
    </row>
    <row r="8722" spans="1:27">
      <c r="A8722" t="s">
        <v>29</v>
      </c>
      <c r="B8722">
        <v>1</v>
      </c>
      <c r="C8722">
        <v>119</v>
      </c>
      <c r="D8722" t="s">
        <v>265</v>
      </c>
      <c r="E8722">
        <v>1.302</v>
      </c>
      <c r="F8722">
        <v>0.3</v>
      </c>
      <c r="G8722">
        <v>0.012</v>
      </c>
      <c r="H8722">
        <v>0.304</v>
      </c>
      <c r="I8722">
        <v>4</v>
      </c>
      <c r="J8722">
        <v>101.333333333333</v>
      </c>
      <c r="K8722">
        <v>23.0414746543779</v>
      </c>
      <c r="L8722">
        <v>0.921658986175115</v>
      </c>
      <c r="M8722">
        <v>-0.016</v>
      </c>
      <c r="N8722">
        <v>5.33333333333334</v>
      </c>
      <c r="O8722">
        <v>0.288</v>
      </c>
      <c r="P8722" t="s">
        <v>266</v>
      </c>
      <c r="R8722">
        <v>0</v>
      </c>
      <c r="S8722">
        <v>1958</v>
      </c>
      <c r="T8722">
        <v>1972</v>
      </c>
      <c r="U8722">
        <v>1963</v>
      </c>
      <c r="V8722">
        <v>1960</v>
      </c>
      <c r="W8722">
        <v>1</v>
      </c>
      <c r="X8722">
        <v>1</v>
      </c>
      <c r="Y8722" t="s">
        <v>6432</v>
      </c>
      <c r="Z8722" t="s">
        <v>104</v>
      </c>
      <c r="AA8722" t="s">
        <v>561</v>
      </c>
    </row>
    <row r="8723" spans="1:27">
      <c r="A8723" t="s">
        <v>29</v>
      </c>
      <c r="B8723">
        <v>1</v>
      </c>
      <c r="C8723">
        <v>120</v>
      </c>
      <c r="D8723" t="s">
        <v>265</v>
      </c>
      <c r="E8723">
        <v>1.408</v>
      </c>
      <c r="F8723">
        <v>0.4</v>
      </c>
      <c r="G8723">
        <v>0.013</v>
      </c>
      <c r="H8723">
        <v>0.312</v>
      </c>
      <c r="I8723">
        <v>3.25</v>
      </c>
      <c r="J8723">
        <v>78</v>
      </c>
      <c r="K8723">
        <v>28.4090909090909</v>
      </c>
      <c r="L8723">
        <v>0.923295454545455</v>
      </c>
      <c r="M8723">
        <v>0.075</v>
      </c>
      <c r="N8723">
        <v>18.75</v>
      </c>
      <c r="O8723">
        <v>0.387</v>
      </c>
      <c r="P8723" t="s">
        <v>266</v>
      </c>
      <c r="R8723">
        <v>0</v>
      </c>
      <c r="S8723">
        <v>1974</v>
      </c>
      <c r="T8723">
        <v>1988</v>
      </c>
      <c r="U8723">
        <v>1979</v>
      </c>
      <c r="V8723">
        <v>1976</v>
      </c>
      <c r="W8723">
        <v>1</v>
      </c>
      <c r="X8723">
        <v>1</v>
      </c>
      <c r="Y8723" t="s">
        <v>6432</v>
      </c>
      <c r="Z8723" t="s">
        <v>104</v>
      </c>
      <c r="AA8723" t="s">
        <v>561</v>
      </c>
    </row>
    <row r="8724" spans="1:27">
      <c r="A8724" t="s">
        <v>29</v>
      </c>
      <c r="B8724">
        <v>1</v>
      </c>
      <c r="C8724">
        <v>121</v>
      </c>
      <c r="D8724" t="s">
        <v>265</v>
      </c>
      <c r="E8724">
        <v>1.815</v>
      </c>
      <c r="F8724">
        <v>0.3</v>
      </c>
      <c r="G8724">
        <v>0.016</v>
      </c>
      <c r="H8724">
        <v>0.292</v>
      </c>
      <c r="I8724">
        <v>5.33333333333333</v>
      </c>
      <c r="J8724">
        <v>97.3333333333333</v>
      </c>
      <c r="K8724">
        <v>16.5289256198347</v>
      </c>
      <c r="L8724">
        <v>0.881542699724518</v>
      </c>
      <c r="M8724">
        <v>-0.00800000000000001</v>
      </c>
      <c r="N8724">
        <v>2.66666666666667</v>
      </c>
      <c r="O8724">
        <v>0.284</v>
      </c>
      <c r="P8724" t="s">
        <v>266</v>
      </c>
      <c r="R8724">
        <v>0</v>
      </c>
      <c r="S8724">
        <v>1990</v>
      </c>
      <c r="T8724">
        <v>2004</v>
      </c>
      <c r="U8724">
        <v>1995</v>
      </c>
      <c r="V8724">
        <v>1992</v>
      </c>
      <c r="W8724">
        <v>1</v>
      </c>
      <c r="X8724">
        <v>1</v>
      </c>
      <c r="Y8724" t="s">
        <v>6433</v>
      </c>
      <c r="Z8724" t="s">
        <v>104</v>
      </c>
      <c r="AA8724" t="s">
        <v>561</v>
      </c>
    </row>
    <row r="8725" spans="1:27">
      <c r="A8725" t="s">
        <v>29</v>
      </c>
      <c r="B8725">
        <v>1</v>
      </c>
      <c r="C8725">
        <v>122</v>
      </c>
      <c r="D8725" t="s">
        <v>265</v>
      </c>
      <c r="E8725">
        <v>2.11</v>
      </c>
      <c r="F8725">
        <v>0.7</v>
      </c>
      <c r="G8725">
        <v>0.035</v>
      </c>
      <c r="H8725">
        <v>0.657</v>
      </c>
      <c r="I8725">
        <v>5</v>
      </c>
      <c r="J8725">
        <v>93.8571428571429</v>
      </c>
      <c r="K8725">
        <v>33.175355450237</v>
      </c>
      <c r="L8725">
        <v>1.65876777251185</v>
      </c>
      <c r="M8725">
        <v>0.0079999999999999</v>
      </c>
      <c r="N8725">
        <v>1.14285714285713</v>
      </c>
      <c r="O8725">
        <v>0.665</v>
      </c>
      <c r="P8725" t="s">
        <v>266</v>
      </c>
      <c r="R8725">
        <v>0</v>
      </c>
      <c r="S8725">
        <v>2006</v>
      </c>
      <c r="T8725">
        <v>2020</v>
      </c>
      <c r="U8725">
        <v>2011</v>
      </c>
      <c r="V8725">
        <v>2008</v>
      </c>
      <c r="W8725">
        <v>1</v>
      </c>
      <c r="X8725">
        <v>1</v>
      </c>
      <c r="Y8725" t="s">
        <v>6434</v>
      </c>
      <c r="Z8725" t="s">
        <v>104</v>
      </c>
      <c r="AA8725" t="s">
        <v>561</v>
      </c>
    </row>
    <row r="8726" spans="1:27">
      <c r="A8726" t="s">
        <v>29</v>
      </c>
      <c r="B8726">
        <v>1</v>
      </c>
      <c r="C8726">
        <v>123</v>
      </c>
      <c r="D8726" t="s">
        <v>265</v>
      </c>
      <c r="E8726">
        <v>2.542</v>
      </c>
      <c r="F8726">
        <v>0.7</v>
      </c>
      <c r="G8726">
        <v>0.041</v>
      </c>
      <c r="H8726">
        <v>0.622</v>
      </c>
      <c r="I8726">
        <v>5.85714285714286</v>
      </c>
      <c r="J8726">
        <v>88.8571428571429</v>
      </c>
      <c r="K8726">
        <v>27.537372147915</v>
      </c>
      <c r="L8726">
        <v>1.61290322580645</v>
      </c>
      <c r="M8726">
        <v>0.0369999999999999</v>
      </c>
      <c r="N8726">
        <v>5.28571428571427</v>
      </c>
      <c r="O8726">
        <v>0.659</v>
      </c>
      <c r="P8726" t="s">
        <v>266</v>
      </c>
      <c r="R8726">
        <v>0</v>
      </c>
      <c r="S8726">
        <v>2022</v>
      </c>
      <c r="T8726">
        <v>2036</v>
      </c>
      <c r="U8726">
        <v>2027</v>
      </c>
      <c r="V8726">
        <v>2024</v>
      </c>
      <c r="W8726">
        <v>1</v>
      </c>
      <c r="X8726">
        <v>1</v>
      </c>
      <c r="Y8726" t="s">
        <v>6434</v>
      </c>
      <c r="Z8726" t="s">
        <v>104</v>
      </c>
      <c r="AA8726" t="s">
        <v>561</v>
      </c>
    </row>
    <row r="8727" spans="1:27">
      <c r="A8727" t="s">
        <v>29</v>
      </c>
      <c r="B8727">
        <v>1</v>
      </c>
      <c r="C8727">
        <v>124</v>
      </c>
      <c r="D8727" t="s">
        <v>265</v>
      </c>
      <c r="E8727">
        <v>2.023</v>
      </c>
      <c r="F8727">
        <v>0.4</v>
      </c>
      <c r="G8727">
        <v>0.032</v>
      </c>
      <c r="H8727">
        <v>0.317</v>
      </c>
      <c r="I8727">
        <v>8</v>
      </c>
      <c r="J8727">
        <v>79.25</v>
      </c>
      <c r="K8727">
        <v>19.7726149283243</v>
      </c>
      <c r="L8727">
        <v>1.58180919426594</v>
      </c>
      <c r="M8727">
        <v>0.051</v>
      </c>
      <c r="N8727">
        <v>12.75</v>
      </c>
      <c r="O8727">
        <v>0.368</v>
      </c>
      <c r="P8727" t="s">
        <v>266</v>
      </c>
      <c r="R8727">
        <v>0</v>
      </c>
      <c r="S8727">
        <v>2038</v>
      </c>
      <c r="T8727">
        <v>2052</v>
      </c>
      <c r="U8727">
        <v>2043</v>
      </c>
      <c r="V8727">
        <v>2040</v>
      </c>
      <c r="W8727">
        <v>1</v>
      </c>
      <c r="X8727">
        <v>1</v>
      </c>
      <c r="Y8727" t="s">
        <v>6434</v>
      </c>
      <c r="Z8727" t="s">
        <v>104</v>
      </c>
      <c r="AA8727" t="s">
        <v>561</v>
      </c>
    </row>
    <row r="8728" spans="1:27">
      <c r="A8728" t="s">
        <v>29</v>
      </c>
      <c r="B8728">
        <v>1</v>
      </c>
      <c r="C8728">
        <v>125</v>
      </c>
      <c r="D8728" t="s">
        <v>265</v>
      </c>
      <c r="E8728">
        <v>2.418</v>
      </c>
      <c r="F8728">
        <v>0.4</v>
      </c>
      <c r="G8728">
        <v>0.022</v>
      </c>
      <c r="H8728">
        <v>0.348</v>
      </c>
      <c r="I8728">
        <v>5.5</v>
      </c>
      <c r="J8728">
        <v>87</v>
      </c>
      <c r="K8728">
        <v>16.5425971877585</v>
      </c>
      <c r="L8728">
        <v>0.909842845326716</v>
      </c>
      <c r="M8728">
        <v>0.03</v>
      </c>
      <c r="N8728">
        <v>7.50000000000001</v>
      </c>
      <c r="O8728">
        <v>0.378</v>
      </c>
      <c r="P8728" t="s">
        <v>266</v>
      </c>
      <c r="R8728">
        <v>0</v>
      </c>
      <c r="S8728">
        <v>2054</v>
      </c>
      <c r="T8728">
        <v>2068</v>
      </c>
      <c r="U8728">
        <v>2059</v>
      </c>
      <c r="V8728">
        <v>2056</v>
      </c>
      <c r="W8728">
        <v>1</v>
      </c>
      <c r="X8728">
        <v>1</v>
      </c>
      <c r="Y8728" t="s">
        <v>6435</v>
      </c>
      <c r="Z8728" t="s">
        <v>104</v>
      </c>
      <c r="AA8728" t="s">
        <v>561</v>
      </c>
    </row>
    <row r="8729" spans="1:27">
      <c r="A8729" t="s">
        <v>29</v>
      </c>
      <c r="B8729">
        <v>1</v>
      </c>
      <c r="C8729">
        <v>126</v>
      </c>
      <c r="D8729" t="s">
        <v>265</v>
      </c>
      <c r="E8729">
        <v>1.325</v>
      </c>
      <c r="F8729">
        <v>0.2</v>
      </c>
      <c r="G8729">
        <v>0.023</v>
      </c>
      <c r="H8729">
        <v>0.171</v>
      </c>
      <c r="I8729">
        <v>11.5</v>
      </c>
      <c r="J8729">
        <v>85.5</v>
      </c>
      <c r="K8729">
        <v>15.0943396226415</v>
      </c>
      <c r="L8729">
        <v>1.73584905660377</v>
      </c>
      <c r="M8729">
        <v>0.00600000000000001</v>
      </c>
      <c r="N8729">
        <v>3</v>
      </c>
      <c r="O8729">
        <v>0.177</v>
      </c>
      <c r="P8729" t="s">
        <v>266</v>
      </c>
      <c r="R8729">
        <v>0</v>
      </c>
      <c r="S8729">
        <v>2070</v>
      </c>
      <c r="T8729">
        <v>2084</v>
      </c>
      <c r="U8729">
        <v>2075</v>
      </c>
      <c r="V8729">
        <v>2072</v>
      </c>
      <c r="W8729">
        <v>1</v>
      </c>
      <c r="X8729">
        <v>1</v>
      </c>
      <c r="Y8729" t="s">
        <v>6436</v>
      </c>
      <c r="Z8729" t="s">
        <v>104</v>
      </c>
      <c r="AA8729" t="s">
        <v>561</v>
      </c>
    </row>
    <row r="8730" spans="1:27">
      <c r="A8730" t="s">
        <v>29</v>
      </c>
      <c r="B8730">
        <v>1</v>
      </c>
      <c r="C8730">
        <v>127</v>
      </c>
      <c r="D8730" t="s">
        <v>265</v>
      </c>
      <c r="E8730">
        <v>1.473</v>
      </c>
      <c r="F8730">
        <v>0.2</v>
      </c>
      <c r="G8730">
        <v>0.024</v>
      </c>
      <c r="H8730">
        <v>0.184</v>
      </c>
      <c r="I8730">
        <v>12</v>
      </c>
      <c r="J8730">
        <v>92</v>
      </c>
      <c r="K8730">
        <v>13.5777325186694</v>
      </c>
      <c r="L8730">
        <v>1.62932790224033</v>
      </c>
      <c r="M8730">
        <v>-0.00799999999999998</v>
      </c>
      <c r="N8730">
        <v>3.99999999999999</v>
      </c>
      <c r="O8730">
        <v>0.176</v>
      </c>
      <c r="P8730" t="s">
        <v>266</v>
      </c>
      <c r="R8730">
        <v>0</v>
      </c>
      <c r="S8730">
        <v>2086</v>
      </c>
      <c r="T8730">
        <v>2100</v>
      </c>
      <c r="U8730">
        <v>2091</v>
      </c>
      <c r="V8730">
        <v>2088</v>
      </c>
      <c r="W8730">
        <v>1</v>
      </c>
      <c r="X8730">
        <v>1</v>
      </c>
      <c r="Y8730" t="s">
        <v>6436</v>
      </c>
      <c r="Z8730" t="s">
        <v>104</v>
      </c>
      <c r="AA8730" t="s">
        <v>561</v>
      </c>
    </row>
    <row r="8731" spans="1:27">
      <c r="A8731" t="s">
        <v>29</v>
      </c>
      <c r="B8731">
        <v>1</v>
      </c>
      <c r="C8731">
        <v>128</v>
      </c>
      <c r="D8731" t="s">
        <v>265</v>
      </c>
      <c r="E8731">
        <v>1.623</v>
      </c>
      <c r="F8731">
        <v>0.2</v>
      </c>
      <c r="G8731">
        <v>0.026</v>
      </c>
      <c r="H8731">
        <v>0.178</v>
      </c>
      <c r="I8731">
        <v>13</v>
      </c>
      <c r="J8731">
        <v>89</v>
      </c>
      <c r="K8731">
        <v>12.3228589032656</v>
      </c>
      <c r="L8731">
        <v>1.60197165742452</v>
      </c>
      <c r="M8731">
        <v>-0.00399999999999998</v>
      </c>
      <c r="N8731">
        <v>1.99999999999999</v>
      </c>
      <c r="O8731">
        <v>0.174</v>
      </c>
      <c r="P8731" t="s">
        <v>266</v>
      </c>
      <c r="R8731">
        <v>0</v>
      </c>
      <c r="S8731">
        <v>2102</v>
      </c>
      <c r="T8731">
        <v>2116</v>
      </c>
      <c r="U8731">
        <v>2107</v>
      </c>
      <c r="V8731">
        <v>2104</v>
      </c>
      <c r="W8731">
        <v>1</v>
      </c>
      <c r="X8731">
        <v>1</v>
      </c>
      <c r="Y8731" t="s">
        <v>6436</v>
      </c>
      <c r="Z8731" t="s">
        <v>104</v>
      </c>
      <c r="AA8731" t="s">
        <v>561</v>
      </c>
    </row>
    <row r="8732" spans="1:27">
      <c r="A8732" t="s">
        <v>29</v>
      </c>
      <c r="B8732">
        <v>1</v>
      </c>
      <c r="C8732">
        <v>129</v>
      </c>
      <c r="D8732" t="s">
        <v>265</v>
      </c>
      <c r="E8732">
        <v>1.785</v>
      </c>
      <c r="F8732">
        <v>0.2</v>
      </c>
      <c r="G8732">
        <v>0.029</v>
      </c>
      <c r="H8732">
        <v>0.186</v>
      </c>
      <c r="I8732">
        <v>14.5</v>
      </c>
      <c r="J8732">
        <v>93</v>
      </c>
      <c r="K8732">
        <v>11.2044817927171</v>
      </c>
      <c r="L8732">
        <v>1.62464985994398</v>
      </c>
      <c r="M8732">
        <v>-0.015</v>
      </c>
      <c r="N8732">
        <v>7.49999999999999</v>
      </c>
      <c r="O8732">
        <v>0.171</v>
      </c>
      <c r="P8732" t="s">
        <v>266</v>
      </c>
      <c r="R8732">
        <v>0</v>
      </c>
      <c r="S8732">
        <v>2118</v>
      </c>
      <c r="T8732">
        <v>2132</v>
      </c>
      <c r="U8732">
        <v>2123</v>
      </c>
      <c r="V8732">
        <v>2120</v>
      </c>
      <c r="W8732">
        <v>1</v>
      </c>
      <c r="X8732">
        <v>1</v>
      </c>
      <c r="Y8732" t="s">
        <v>6436</v>
      </c>
      <c r="Z8732" t="s">
        <v>104</v>
      </c>
      <c r="AA8732" t="s">
        <v>561</v>
      </c>
    </row>
    <row r="8733" spans="1:27">
      <c r="A8733" t="s">
        <v>29</v>
      </c>
      <c r="B8733">
        <v>1</v>
      </c>
      <c r="C8733">
        <v>131</v>
      </c>
      <c r="D8733" t="s">
        <v>265</v>
      </c>
      <c r="E8733">
        <v>1.124</v>
      </c>
      <c r="F8733">
        <v>0.3</v>
      </c>
      <c r="G8733">
        <v>0.007</v>
      </c>
      <c r="H8733">
        <v>0.252</v>
      </c>
      <c r="I8733">
        <v>2.33333333333333</v>
      </c>
      <c r="J8733">
        <v>84</v>
      </c>
      <c r="K8733">
        <v>26.6903914590747</v>
      </c>
      <c r="L8733">
        <v>0.622775800711744</v>
      </c>
      <c r="M8733">
        <v>0.041</v>
      </c>
      <c r="N8733">
        <v>13.6666666666667</v>
      </c>
      <c r="O8733">
        <v>0.293</v>
      </c>
      <c r="P8733" t="s">
        <v>266</v>
      </c>
      <c r="R8733">
        <v>0</v>
      </c>
      <c r="S8733">
        <v>2156</v>
      </c>
      <c r="T8733">
        <v>2170</v>
      </c>
      <c r="U8733">
        <v>2161</v>
      </c>
      <c r="V8733">
        <v>2158</v>
      </c>
      <c r="W8733">
        <v>1</v>
      </c>
      <c r="X8733">
        <v>1</v>
      </c>
      <c r="Y8733" t="s">
        <v>6404</v>
      </c>
      <c r="Z8733" t="s">
        <v>104</v>
      </c>
      <c r="AA8733" t="s">
        <v>605</v>
      </c>
    </row>
    <row r="8734" spans="1:27">
      <c r="A8734" t="s">
        <v>29</v>
      </c>
      <c r="B8734">
        <v>1</v>
      </c>
      <c r="C8734">
        <v>132</v>
      </c>
      <c r="D8734" t="s">
        <v>265</v>
      </c>
      <c r="E8734">
        <v>0.851</v>
      </c>
      <c r="F8734">
        <v>0.2</v>
      </c>
      <c r="G8734">
        <v>0.005</v>
      </c>
      <c r="H8734">
        <v>0.217</v>
      </c>
      <c r="I8734">
        <v>2.5</v>
      </c>
      <c r="J8734">
        <v>108.5</v>
      </c>
      <c r="K8734">
        <v>23.5017626321974</v>
      </c>
      <c r="L8734">
        <v>0.587544065804935</v>
      </c>
      <c r="M8734">
        <v>-0.022</v>
      </c>
      <c r="N8734">
        <v>11</v>
      </c>
      <c r="O8734">
        <v>0.195</v>
      </c>
      <c r="P8734" t="s">
        <v>266</v>
      </c>
      <c r="R8734">
        <v>0</v>
      </c>
      <c r="S8734">
        <v>2172</v>
      </c>
      <c r="T8734">
        <v>2186</v>
      </c>
      <c r="U8734">
        <v>2177</v>
      </c>
      <c r="V8734">
        <v>2174</v>
      </c>
      <c r="W8734">
        <v>1</v>
      </c>
      <c r="X8734">
        <v>1</v>
      </c>
      <c r="Y8734" t="s">
        <v>269</v>
      </c>
      <c r="Z8734" t="s">
        <v>104</v>
      </c>
      <c r="AA8734" t="s">
        <v>605</v>
      </c>
    </row>
    <row r="8735" spans="1:27">
      <c r="A8735" t="s">
        <v>29</v>
      </c>
      <c r="B8735">
        <v>1</v>
      </c>
      <c r="C8735">
        <v>133</v>
      </c>
      <c r="D8735" t="s">
        <v>265</v>
      </c>
      <c r="E8735">
        <v>0.909</v>
      </c>
      <c r="F8735">
        <v>0.2</v>
      </c>
      <c r="G8735">
        <v>0.003</v>
      </c>
      <c r="H8735">
        <v>0.175</v>
      </c>
      <c r="I8735">
        <v>1.5</v>
      </c>
      <c r="J8735">
        <v>87.5</v>
      </c>
      <c r="K8735">
        <v>22.002200220022</v>
      </c>
      <c r="L8735">
        <v>0.33003300330033</v>
      </c>
      <c r="M8735">
        <v>0.022</v>
      </c>
      <c r="N8735">
        <v>11</v>
      </c>
      <c r="O8735">
        <v>0.197</v>
      </c>
      <c r="P8735" t="s">
        <v>266</v>
      </c>
      <c r="R8735">
        <v>0</v>
      </c>
      <c r="S8735">
        <v>2188</v>
      </c>
      <c r="T8735">
        <v>2202</v>
      </c>
      <c r="U8735">
        <v>2193</v>
      </c>
      <c r="V8735">
        <v>2190</v>
      </c>
      <c r="W8735">
        <v>1</v>
      </c>
      <c r="X8735">
        <v>1</v>
      </c>
      <c r="Y8735" t="s">
        <v>270</v>
      </c>
      <c r="Z8735" t="s">
        <v>104</v>
      </c>
      <c r="AA8735" t="s">
        <v>605</v>
      </c>
    </row>
    <row r="8736" spans="1:27">
      <c r="A8736" t="s">
        <v>29</v>
      </c>
      <c r="B8736">
        <v>1</v>
      </c>
      <c r="C8736">
        <v>134</v>
      </c>
      <c r="D8736" t="s">
        <v>265</v>
      </c>
      <c r="E8736">
        <v>1.531</v>
      </c>
      <c r="F8736">
        <v>0.3</v>
      </c>
      <c r="G8736">
        <v>0.007</v>
      </c>
      <c r="H8736">
        <v>0.306</v>
      </c>
      <c r="I8736">
        <v>2.33333333333333</v>
      </c>
      <c r="J8736">
        <v>102</v>
      </c>
      <c r="K8736">
        <v>19.5950359242325</v>
      </c>
      <c r="L8736">
        <v>0.457217504898759</v>
      </c>
      <c r="M8736">
        <v>-0.013</v>
      </c>
      <c r="N8736">
        <v>4.33333333333334</v>
      </c>
      <c r="O8736">
        <v>0.293</v>
      </c>
      <c r="P8736" t="s">
        <v>266</v>
      </c>
      <c r="R8736">
        <v>0</v>
      </c>
      <c r="S8736">
        <v>2204</v>
      </c>
      <c r="T8736">
        <v>2218</v>
      </c>
      <c r="U8736">
        <v>2209</v>
      </c>
      <c r="V8736">
        <v>2206</v>
      </c>
      <c r="W8736">
        <v>1</v>
      </c>
      <c r="X8736">
        <v>1</v>
      </c>
      <c r="Y8736" t="s">
        <v>4870</v>
      </c>
      <c r="Z8736" t="s">
        <v>104</v>
      </c>
      <c r="AA8736" t="s">
        <v>605</v>
      </c>
    </row>
    <row r="8737" spans="1:27">
      <c r="A8737" t="s">
        <v>29</v>
      </c>
      <c r="B8737">
        <v>1</v>
      </c>
      <c r="C8737">
        <v>135</v>
      </c>
      <c r="D8737" t="s">
        <v>265</v>
      </c>
      <c r="E8737">
        <v>1.49</v>
      </c>
      <c r="F8737">
        <v>0.3</v>
      </c>
      <c r="G8737">
        <v>0.006</v>
      </c>
      <c r="H8737">
        <v>0.295</v>
      </c>
      <c r="I8737">
        <v>2</v>
      </c>
      <c r="J8737">
        <v>98.3333333333333</v>
      </c>
      <c r="K8737">
        <v>20.1342281879195</v>
      </c>
      <c r="L8737">
        <v>0.402684563758389</v>
      </c>
      <c r="M8737">
        <v>-0.001</v>
      </c>
      <c r="N8737">
        <v>0.333333333333334</v>
      </c>
      <c r="O8737">
        <v>0.294</v>
      </c>
      <c r="P8737" t="s">
        <v>266</v>
      </c>
      <c r="R8737">
        <v>0</v>
      </c>
      <c r="S8737">
        <v>2220</v>
      </c>
      <c r="T8737">
        <v>2234</v>
      </c>
      <c r="U8737">
        <v>2225</v>
      </c>
      <c r="V8737">
        <v>2222</v>
      </c>
      <c r="W8737">
        <v>1</v>
      </c>
      <c r="X8737">
        <v>1</v>
      </c>
      <c r="Y8737" t="s">
        <v>4870</v>
      </c>
      <c r="Z8737" t="s">
        <v>104</v>
      </c>
      <c r="AA8737" t="s">
        <v>605</v>
      </c>
    </row>
    <row r="8738" spans="1:27">
      <c r="A8738" t="s">
        <v>29</v>
      </c>
      <c r="B8738">
        <v>1</v>
      </c>
      <c r="C8738">
        <v>136</v>
      </c>
      <c r="D8738" t="s">
        <v>265</v>
      </c>
      <c r="E8738">
        <v>2.537</v>
      </c>
      <c r="F8738">
        <v>0.3</v>
      </c>
      <c r="G8738">
        <v>0.008</v>
      </c>
      <c r="H8738">
        <v>0.301</v>
      </c>
      <c r="I8738">
        <v>2.66666666666667</v>
      </c>
      <c r="J8738">
        <v>100.333333333333</v>
      </c>
      <c r="K8738">
        <v>11.8249901458415</v>
      </c>
      <c r="L8738">
        <v>0.315333070555775</v>
      </c>
      <c r="M8738">
        <v>-0.00900000000000001</v>
      </c>
      <c r="N8738">
        <v>3</v>
      </c>
      <c r="O8738">
        <v>0.292</v>
      </c>
      <c r="P8738" t="s">
        <v>266</v>
      </c>
      <c r="R8738">
        <v>0</v>
      </c>
      <c r="S8738">
        <v>2236</v>
      </c>
      <c r="T8738">
        <v>2250</v>
      </c>
      <c r="U8738">
        <v>2241</v>
      </c>
      <c r="V8738">
        <v>2238</v>
      </c>
      <c r="W8738">
        <v>1</v>
      </c>
      <c r="X8738">
        <v>1</v>
      </c>
      <c r="Y8738" t="s">
        <v>4870</v>
      </c>
      <c r="Z8738" t="s">
        <v>104</v>
      </c>
      <c r="AA8738" t="s">
        <v>605</v>
      </c>
    </row>
    <row r="8739" spans="1:27">
      <c r="A8739" t="s">
        <v>29</v>
      </c>
      <c r="B8739">
        <v>1</v>
      </c>
      <c r="C8739">
        <v>137</v>
      </c>
      <c r="D8739" t="s">
        <v>265</v>
      </c>
      <c r="E8739">
        <v>2.159</v>
      </c>
      <c r="F8739">
        <v>0.4</v>
      </c>
      <c r="G8739">
        <v>0.01</v>
      </c>
      <c r="H8739">
        <v>0.399</v>
      </c>
      <c r="I8739">
        <v>2.5</v>
      </c>
      <c r="J8739">
        <v>99.75</v>
      </c>
      <c r="K8739">
        <v>18.5270958777212</v>
      </c>
      <c r="L8739">
        <v>0.463177396943029</v>
      </c>
      <c r="M8739">
        <v>-0.00900000000000001</v>
      </c>
      <c r="N8739">
        <v>2.25</v>
      </c>
      <c r="O8739">
        <v>0.39</v>
      </c>
      <c r="P8739" t="s">
        <v>266</v>
      </c>
      <c r="R8739">
        <v>0</v>
      </c>
      <c r="S8739">
        <v>2252</v>
      </c>
      <c r="T8739">
        <v>2266</v>
      </c>
      <c r="U8739">
        <v>2257</v>
      </c>
      <c r="V8739">
        <v>2254</v>
      </c>
      <c r="W8739">
        <v>1</v>
      </c>
      <c r="X8739">
        <v>1</v>
      </c>
      <c r="Y8739" t="s">
        <v>6437</v>
      </c>
      <c r="Z8739" t="s">
        <v>104</v>
      </c>
      <c r="AA8739" t="s">
        <v>605</v>
      </c>
    </row>
    <row r="8740" spans="1:27">
      <c r="A8740" t="s">
        <v>29</v>
      </c>
      <c r="B8740">
        <v>1</v>
      </c>
      <c r="C8740">
        <v>138</v>
      </c>
      <c r="D8740" t="s">
        <v>265</v>
      </c>
      <c r="E8740">
        <v>1.977</v>
      </c>
      <c r="F8740">
        <v>0.3</v>
      </c>
      <c r="G8740">
        <v>0.009</v>
      </c>
      <c r="H8740">
        <v>0.308</v>
      </c>
      <c r="I8740">
        <v>3</v>
      </c>
      <c r="J8740">
        <v>102.666666666667</v>
      </c>
      <c r="K8740">
        <v>15.1745068285281</v>
      </c>
      <c r="L8740">
        <v>0.455235204855842</v>
      </c>
      <c r="M8740">
        <v>-0.017</v>
      </c>
      <c r="N8740">
        <v>5.66666666666667</v>
      </c>
      <c r="O8740">
        <v>0.291</v>
      </c>
      <c r="P8740" t="s">
        <v>266</v>
      </c>
      <c r="R8740">
        <v>0</v>
      </c>
      <c r="S8740">
        <v>2268</v>
      </c>
      <c r="T8740">
        <v>2282</v>
      </c>
      <c r="U8740">
        <v>2273</v>
      </c>
      <c r="V8740">
        <v>2270</v>
      </c>
      <c r="W8740">
        <v>1</v>
      </c>
      <c r="X8740">
        <v>1</v>
      </c>
      <c r="Y8740" t="s">
        <v>6438</v>
      </c>
      <c r="Z8740" t="s">
        <v>104</v>
      </c>
      <c r="AA8740" t="s">
        <v>605</v>
      </c>
    </row>
    <row r="8741" spans="1:27">
      <c r="A8741" t="s">
        <v>29</v>
      </c>
      <c r="B8741">
        <v>1</v>
      </c>
      <c r="C8741">
        <v>139</v>
      </c>
      <c r="D8741" t="s">
        <v>265</v>
      </c>
      <c r="E8741">
        <v>1.912</v>
      </c>
      <c r="F8741">
        <v>0.4</v>
      </c>
      <c r="G8741">
        <v>0.013</v>
      </c>
      <c r="H8741">
        <v>0.317</v>
      </c>
      <c r="I8741">
        <v>3.25</v>
      </c>
      <c r="J8741">
        <v>79.25</v>
      </c>
      <c r="K8741">
        <v>20.9205020920502</v>
      </c>
      <c r="L8741">
        <v>0.679916317991632</v>
      </c>
      <c r="M8741">
        <v>0.07</v>
      </c>
      <c r="N8741">
        <v>17.5</v>
      </c>
      <c r="O8741">
        <v>0.387</v>
      </c>
      <c r="P8741" t="s">
        <v>266</v>
      </c>
      <c r="R8741">
        <v>0</v>
      </c>
      <c r="S8741">
        <v>2284</v>
      </c>
      <c r="T8741">
        <v>2298</v>
      </c>
      <c r="U8741">
        <v>2289</v>
      </c>
      <c r="V8741">
        <v>2286</v>
      </c>
      <c r="W8741">
        <v>1</v>
      </c>
      <c r="X8741">
        <v>1</v>
      </c>
      <c r="Y8741" t="s">
        <v>6438</v>
      </c>
      <c r="Z8741" t="s">
        <v>104</v>
      </c>
      <c r="AA8741" t="s">
        <v>605</v>
      </c>
    </row>
    <row r="8742" spans="1:27">
      <c r="A8742" t="s">
        <v>29</v>
      </c>
      <c r="B8742">
        <v>1</v>
      </c>
      <c r="C8742">
        <v>140</v>
      </c>
      <c r="D8742" t="s">
        <v>265</v>
      </c>
      <c r="E8742">
        <v>1.96</v>
      </c>
      <c r="F8742">
        <v>0.4</v>
      </c>
      <c r="G8742">
        <v>0.011</v>
      </c>
      <c r="H8742">
        <v>0.327</v>
      </c>
      <c r="I8742">
        <v>2.75</v>
      </c>
      <c r="J8742">
        <v>81.75</v>
      </c>
      <c r="K8742">
        <v>20.4081632653061</v>
      </c>
      <c r="L8742">
        <v>0.561224489795918</v>
      </c>
      <c r="M8742">
        <v>0.062</v>
      </c>
      <c r="N8742">
        <v>15.5</v>
      </c>
      <c r="O8742">
        <v>0.389</v>
      </c>
      <c r="P8742" t="s">
        <v>266</v>
      </c>
      <c r="R8742">
        <v>0</v>
      </c>
      <c r="S8742">
        <v>2300</v>
      </c>
      <c r="T8742">
        <v>2314</v>
      </c>
      <c r="U8742">
        <v>2305</v>
      </c>
      <c r="V8742">
        <v>2302</v>
      </c>
      <c r="W8742">
        <v>1</v>
      </c>
      <c r="X8742">
        <v>1</v>
      </c>
      <c r="Y8742" t="s">
        <v>6438</v>
      </c>
      <c r="Z8742" t="s">
        <v>104</v>
      </c>
      <c r="AA8742" t="s">
        <v>605</v>
      </c>
    </row>
    <row r="8743" spans="1:27">
      <c r="A8743" t="s">
        <v>29</v>
      </c>
      <c r="B8743">
        <v>1</v>
      </c>
      <c r="C8743">
        <v>141</v>
      </c>
      <c r="D8743" t="s">
        <v>265</v>
      </c>
      <c r="E8743">
        <v>2.466</v>
      </c>
      <c r="F8743">
        <v>0.3</v>
      </c>
      <c r="G8743">
        <v>0.012</v>
      </c>
      <c r="H8743">
        <v>0.309</v>
      </c>
      <c r="I8743">
        <v>4</v>
      </c>
      <c r="J8743">
        <v>103</v>
      </c>
      <c r="K8743">
        <v>12.1654501216545</v>
      </c>
      <c r="L8743">
        <v>0.48661800486618</v>
      </c>
      <c r="M8743">
        <v>-0.021</v>
      </c>
      <c r="N8743">
        <v>7.00000000000001</v>
      </c>
      <c r="O8743">
        <v>0.288</v>
      </c>
      <c r="P8743" t="s">
        <v>266</v>
      </c>
      <c r="R8743">
        <v>0</v>
      </c>
      <c r="S8743">
        <v>2316</v>
      </c>
      <c r="T8743">
        <v>2330</v>
      </c>
      <c r="U8743">
        <v>2321</v>
      </c>
      <c r="V8743">
        <v>2318</v>
      </c>
      <c r="W8743">
        <v>1</v>
      </c>
      <c r="X8743">
        <v>1</v>
      </c>
      <c r="Y8743" t="s">
        <v>6439</v>
      </c>
      <c r="Z8743" t="s">
        <v>104</v>
      </c>
      <c r="AA8743" t="s">
        <v>605</v>
      </c>
    </row>
    <row r="8744" spans="1:27">
      <c r="A8744" t="s">
        <v>29</v>
      </c>
      <c r="B8744">
        <v>1</v>
      </c>
      <c r="C8744">
        <v>142</v>
      </c>
      <c r="D8744" t="s">
        <v>265</v>
      </c>
      <c r="E8744">
        <v>1.714</v>
      </c>
      <c r="F8744">
        <v>0.7</v>
      </c>
      <c r="G8744">
        <v>0.028</v>
      </c>
      <c r="H8744">
        <v>0.617</v>
      </c>
      <c r="I8744">
        <v>4</v>
      </c>
      <c r="J8744">
        <v>88.1428571428571</v>
      </c>
      <c r="K8744">
        <v>40.8401400233372</v>
      </c>
      <c r="L8744">
        <v>1.63360560093349</v>
      </c>
      <c r="M8744">
        <v>0.0549999999999999</v>
      </c>
      <c r="N8744">
        <v>7.85714285714285</v>
      </c>
      <c r="O8744">
        <v>0.672</v>
      </c>
      <c r="P8744" t="s">
        <v>266</v>
      </c>
      <c r="R8744">
        <v>0</v>
      </c>
      <c r="S8744">
        <v>2332</v>
      </c>
      <c r="T8744">
        <v>2346</v>
      </c>
      <c r="U8744">
        <v>2337</v>
      </c>
      <c r="V8744">
        <v>2334</v>
      </c>
      <c r="W8744">
        <v>1</v>
      </c>
      <c r="X8744">
        <v>1</v>
      </c>
      <c r="Y8744" t="s">
        <v>6440</v>
      </c>
      <c r="Z8744" t="s">
        <v>104</v>
      </c>
      <c r="AA8744" t="s">
        <v>605</v>
      </c>
    </row>
    <row r="8745" spans="1:27">
      <c r="A8745" t="s">
        <v>29</v>
      </c>
      <c r="B8745">
        <v>1</v>
      </c>
      <c r="C8745">
        <v>143</v>
      </c>
      <c r="D8745" t="s">
        <v>265</v>
      </c>
      <c r="E8745">
        <v>2.32</v>
      </c>
      <c r="F8745">
        <v>0.9</v>
      </c>
      <c r="G8745">
        <v>0.041</v>
      </c>
      <c r="H8745">
        <v>0.831</v>
      </c>
      <c r="I8745">
        <v>4.55555555555556</v>
      </c>
      <c r="J8745">
        <v>92.3333333333333</v>
      </c>
      <c r="K8745">
        <v>38.7931034482759</v>
      </c>
      <c r="L8745">
        <v>1.76724137931034</v>
      </c>
      <c r="M8745">
        <v>0.028</v>
      </c>
      <c r="N8745">
        <v>3.11111111111111</v>
      </c>
      <c r="O8745">
        <v>0.859</v>
      </c>
      <c r="P8745" t="s">
        <v>266</v>
      </c>
      <c r="R8745">
        <v>0</v>
      </c>
      <c r="S8745">
        <v>2348</v>
      </c>
      <c r="T8745">
        <v>2362</v>
      </c>
      <c r="U8745">
        <v>2353</v>
      </c>
      <c r="V8745">
        <v>2350</v>
      </c>
      <c r="W8745">
        <v>1</v>
      </c>
      <c r="X8745">
        <v>1</v>
      </c>
      <c r="Y8745" t="s">
        <v>6440</v>
      </c>
      <c r="Z8745" t="s">
        <v>104</v>
      </c>
      <c r="AA8745" t="s">
        <v>605</v>
      </c>
    </row>
    <row r="8746" spans="1:27">
      <c r="A8746" t="s">
        <v>29</v>
      </c>
      <c r="B8746">
        <v>1</v>
      </c>
      <c r="C8746">
        <v>144</v>
      </c>
      <c r="D8746" t="s">
        <v>265</v>
      </c>
      <c r="E8746">
        <v>1.561</v>
      </c>
      <c r="F8746">
        <v>0.4</v>
      </c>
      <c r="G8746">
        <v>0.027</v>
      </c>
      <c r="H8746">
        <v>0.309</v>
      </c>
      <c r="I8746">
        <v>6.75</v>
      </c>
      <c r="J8746">
        <v>77.25</v>
      </c>
      <c r="K8746">
        <v>25.624599615631</v>
      </c>
      <c r="L8746">
        <v>1.72966047405509</v>
      </c>
      <c r="M8746">
        <v>0.064</v>
      </c>
      <c r="N8746">
        <v>16</v>
      </c>
      <c r="O8746">
        <v>0.373</v>
      </c>
      <c r="P8746" t="s">
        <v>266</v>
      </c>
      <c r="R8746">
        <v>0</v>
      </c>
      <c r="S8746">
        <v>2364</v>
      </c>
      <c r="T8746">
        <v>2378</v>
      </c>
      <c r="U8746">
        <v>2369</v>
      </c>
      <c r="V8746">
        <v>2366</v>
      </c>
      <c r="W8746">
        <v>1</v>
      </c>
      <c r="X8746">
        <v>1</v>
      </c>
      <c r="Y8746" t="s">
        <v>6440</v>
      </c>
      <c r="Z8746" t="s">
        <v>104</v>
      </c>
      <c r="AA8746" t="s">
        <v>605</v>
      </c>
    </row>
    <row r="8747" spans="1:27">
      <c r="A8747" t="s">
        <v>29</v>
      </c>
      <c r="B8747">
        <v>1</v>
      </c>
      <c r="C8747">
        <v>145</v>
      </c>
      <c r="D8747" t="s">
        <v>265</v>
      </c>
      <c r="E8747">
        <v>1.87</v>
      </c>
      <c r="F8747">
        <v>0.4</v>
      </c>
      <c r="G8747">
        <v>0.031</v>
      </c>
      <c r="H8747">
        <v>0.298</v>
      </c>
      <c r="I8747">
        <v>7.75</v>
      </c>
      <c r="J8747">
        <v>74.5</v>
      </c>
      <c r="K8747">
        <v>21.3903743315508</v>
      </c>
      <c r="L8747">
        <v>1.65775401069519</v>
      </c>
      <c r="M8747">
        <v>0.0710000000000001</v>
      </c>
      <c r="N8747">
        <v>17.75</v>
      </c>
      <c r="O8747">
        <v>0.369</v>
      </c>
      <c r="P8747" t="s">
        <v>266</v>
      </c>
      <c r="R8747">
        <v>0</v>
      </c>
      <c r="S8747">
        <v>2380</v>
      </c>
      <c r="T8747">
        <v>2394</v>
      </c>
      <c r="U8747">
        <v>2385</v>
      </c>
      <c r="V8747">
        <v>2382</v>
      </c>
      <c r="W8747">
        <v>1</v>
      </c>
      <c r="X8747">
        <v>1</v>
      </c>
      <c r="Y8747" t="s">
        <v>6441</v>
      </c>
      <c r="Z8747" t="s">
        <v>104</v>
      </c>
      <c r="AA8747" t="s">
        <v>605</v>
      </c>
    </row>
    <row r="8748" spans="1:27">
      <c r="A8748" t="s">
        <v>29</v>
      </c>
      <c r="B8748">
        <v>1</v>
      </c>
      <c r="C8748">
        <v>146</v>
      </c>
      <c r="D8748" t="s">
        <v>265</v>
      </c>
      <c r="E8748">
        <v>1.851</v>
      </c>
      <c r="F8748">
        <v>0.4</v>
      </c>
      <c r="G8748">
        <v>0.038</v>
      </c>
      <c r="H8748">
        <v>0.338</v>
      </c>
      <c r="I8748">
        <v>9.5</v>
      </c>
      <c r="J8748">
        <v>84.5</v>
      </c>
      <c r="K8748">
        <v>21.6099405726634</v>
      </c>
      <c r="L8748">
        <v>2.05294435440303</v>
      </c>
      <c r="M8748">
        <v>0.024</v>
      </c>
      <c r="N8748">
        <v>6.00000000000001</v>
      </c>
      <c r="O8748">
        <v>0.362</v>
      </c>
      <c r="P8748" t="s">
        <v>266</v>
      </c>
      <c r="R8748">
        <v>0</v>
      </c>
      <c r="S8748">
        <v>2396</v>
      </c>
      <c r="T8748">
        <v>2410</v>
      </c>
      <c r="U8748">
        <v>2401</v>
      </c>
      <c r="V8748">
        <v>2398</v>
      </c>
      <c r="W8748">
        <v>1</v>
      </c>
      <c r="X8748">
        <v>1</v>
      </c>
      <c r="Y8748" t="s">
        <v>6442</v>
      </c>
      <c r="Z8748" t="s">
        <v>104</v>
      </c>
      <c r="AA8748" t="s">
        <v>605</v>
      </c>
    </row>
    <row r="8749" spans="1:27">
      <c r="A8749" t="s">
        <v>29</v>
      </c>
      <c r="B8749">
        <v>1</v>
      </c>
      <c r="C8749">
        <v>147</v>
      </c>
      <c r="D8749" t="s">
        <v>265</v>
      </c>
      <c r="E8749">
        <v>1.763</v>
      </c>
      <c r="F8749">
        <v>0.2</v>
      </c>
      <c r="G8749">
        <v>0.023</v>
      </c>
      <c r="H8749">
        <v>0.189</v>
      </c>
      <c r="I8749">
        <v>11.5</v>
      </c>
      <c r="J8749">
        <v>94.5</v>
      </c>
      <c r="K8749">
        <v>11.3442994895065</v>
      </c>
      <c r="L8749">
        <v>1.30459444129325</v>
      </c>
      <c r="M8749">
        <v>-0.012</v>
      </c>
      <c r="N8749">
        <v>5.99999999999999</v>
      </c>
      <c r="O8749">
        <v>0.177</v>
      </c>
      <c r="P8749" t="s">
        <v>266</v>
      </c>
      <c r="R8749">
        <v>0</v>
      </c>
      <c r="S8749">
        <v>2412</v>
      </c>
      <c r="T8749">
        <v>2426</v>
      </c>
      <c r="U8749">
        <v>2417</v>
      </c>
      <c r="V8749">
        <v>2414</v>
      </c>
      <c r="W8749">
        <v>1</v>
      </c>
      <c r="X8749">
        <v>1</v>
      </c>
      <c r="Y8749" t="s">
        <v>6442</v>
      </c>
      <c r="Z8749" t="s">
        <v>104</v>
      </c>
      <c r="AA8749" t="s">
        <v>605</v>
      </c>
    </row>
    <row r="8750" spans="1:27">
      <c r="A8750" t="s">
        <v>29</v>
      </c>
      <c r="B8750">
        <v>1</v>
      </c>
      <c r="C8750">
        <v>148</v>
      </c>
      <c r="D8750" t="s">
        <v>265</v>
      </c>
      <c r="E8750">
        <v>1.915</v>
      </c>
      <c r="F8750">
        <v>0.2</v>
      </c>
      <c r="G8750">
        <v>0.026</v>
      </c>
      <c r="H8750">
        <v>0.175</v>
      </c>
      <c r="I8750">
        <v>13</v>
      </c>
      <c r="J8750">
        <v>87.5</v>
      </c>
      <c r="K8750">
        <v>10.443864229765</v>
      </c>
      <c r="L8750">
        <v>1.35770234986945</v>
      </c>
      <c r="M8750">
        <v>-0.000999999999999973</v>
      </c>
      <c r="N8750">
        <v>0.499999999999987</v>
      </c>
      <c r="O8750">
        <v>0.174</v>
      </c>
      <c r="P8750" t="s">
        <v>266</v>
      </c>
      <c r="R8750">
        <v>0</v>
      </c>
      <c r="S8750">
        <v>2428</v>
      </c>
      <c r="T8750">
        <v>2442</v>
      </c>
      <c r="U8750">
        <v>2433</v>
      </c>
      <c r="V8750">
        <v>2430</v>
      </c>
      <c r="W8750">
        <v>1</v>
      </c>
      <c r="X8750">
        <v>1</v>
      </c>
      <c r="Y8750" t="s">
        <v>6442</v>
      </c>
      <c r="Z8750" t="s">
        <v>104</v>
      </c>
      <c r="AA8750" t="s">
        <v>605</v>
      </c>
    </row>
    <row r="8751" spans="1:27">
      <c r="A8751" t="s">
        <v>29</v>
      </c>
      <c r="B8751">
        <v>1</v>
      </c>
      <c r="C8751">
        <v>149</v>
      </c>
      <c r="D8751" t="s">
        <v>265</v>
      </c>
      <c r="E8751">
        <v>2.039</v>
      </c>
      <c r="F8751">
        <v>0.2</v>
      </c>
      <c r="G8751">
        <v>0.027</v>
      </c>
      <c r="H8751">
        <v>0.188</v>
      </c>
      <c r="I8751">
        <v>13.5</v>
      </c>
      <c r="J8751">
        <v>94</v>
      </c>
      <c r="K8751">
        <v>9.80872976949485</v>
      </c>
      <c r="L8751">
        <v>1.3241785188818</v>
      </c>
      <c r="M8751">
        <v>-0.015</v>
      </c>
      <c r="N8751">
        <v>7.49999999999999</v>
      </c>
      <c r="O8751">
        <v>0.173</v>
      </c>
      <c r="P8751" t="s">
        <v>266</v>
      </c>
      <c r="R8751">
        <v>0</v>
      </c>
      <c r="S8751">
        <v>2444</v>
      </c>
      <c r="T8751">
        <v>2458</v>
      </c>
      <c r="U8751">
        <v>2449</v>
      </c>
      <c r="V8751">
        <v>2446</v>
      </c>
      <c r="W8751">
        <v>1</v>
      </c>
      <c r="X8751">
        <v>1</v>
      </c>
      <c r="Y8751" t="s">
        <v>6442</v>
      </c>
      <c r="Z8751" t="s">
        <v>104</v>
      </c>
      <c r="AA8751" t="s">
        <v>605</v>
      </c>
    </row>
    <row r="8752" spans="1:27">
      <c r="A8752" t="s">
        <v>29</v>
      </c>
      <c r="B8752">
        <v>1</v>
      </c>
      <c r="C8752">
        <v>150</v>
      </c>
      <c r="D8752" t="s">
        <v>265</v>
      </c>
      <c r="E8752">
        <v>2.246</v>
      </c>
      <c r="F8752">
        <v>0.2</v>
      </c>
      <c r="G8752">
        <v>0.027</v>
      </c>
      <c r="H8752">
        <v>0.171</v>
      </c>
      <c r="I8752">
        <v>13.5</v>
      </c>
      <c r="J8752">
        <v>85.5</v>
      </c>
      <c r="K8752">
        <v>8.90471950133571</v>
      </c>
      <c r="L8752">
        <v>1.20213713268032</v>
      </c>
      <c r="M8752">
        <v>0.002</v>
      </c>
      <c r="N8752">
        <v>1</v>
      </c>
      <c r="O8752">
        <v>0.173</v>
      </c>
      <c r="P8752" t="s">
        <v>266</v>
      </c>
      <c r="R8752">
        <v>0</v>
      </c>
      <c r="S8752">
        <v>2460</v>
      </c>
      <c r="T8752">
        <v>2474</v>
      </c>
      <c r="U8752">
        <v>2465</v>
      </c>
      <c r="V8752">
        <v>2462</v>
      </c>
      <c r="W8752">
        <v>1</v>
      </c>
      <c r="X8752">
        <v>1</v>
      </c>
      <c r="Y8752" t="s">
        <v>6442</v>
      </c>
      <c r="Z8752" t="s">
        <v>104</v>
      </c>
      <c r="AA8752" t="s">
        <v>605</v>
      </c>
    </row>
    <row r="8753" spans="1:27">
      <c r="A8753" t="s">
        <v>29</v>
      </c>
      <c r="B8753">
        <v>1</v>
      </c>
      <c r="C8753">
        <v>152</v>
      </c>
      <c r="D8753" t="s">
        <v>265</v>
      </c>
      <c r="E8753">
        <v>1.179</v>
      </c>
      <c r="F8753">
        <v>0.3</v>
      </c>
      <c r="G8753">
        <v>0.004</v>
      </c>
      <c r="H8753">
        <v>0.233</v>
      </c>
      <c r="I8753">
        <v>1.33333333333333</v>
      </c>
      <c r="J8753">
        <v>77.6666666666667</v>
      </c>
      <c r="K8753">
        <v>25.4452926208651</v>
      </c>
      <c r="L8753">
        <v>0.339270568278202</v>
      </c>
      <c r="M8753">
        <v>0.063</v>
      </c>
      <c r="N8753">
        <v>21</v>
      </c>
      <c r="O8753">
        <v>0.296</v>
      </c>
      <c r="P8753" t="s">
        <v>266</v>
      </c>
      <c r="R8753">
        <v>0</v>
      </c>
      <c r="S8753">
        <v>2498</v>
      </c>
      <c r="T8753">
        <v>2512</v>
      </c>
      <c r="U8753">
        <v>2503</v>
      </c>
      <c r="V8753">
        <v>2500</v>
      </c>
      <c r="W8753">
        <v>1</v>
      </c>
      <c r="X8753">
        <v>1</v>
      </c>
      <c r="Y8753" t="s">
        <v>6417</v>
      </c>
      <c r="Z8753" t="s">
        <v>104</v>
      </c>
      <c r="AA8753" t="s">
        <v>656</v>
      </c>
    </row>
    <row r="8754" spans="1:27">
      <c r="A8754" t="s">
        <v>29</v>
      </c>
      <c r="B8754">
        <v>1</v>
      </c>
      <c r="C8754">
        <v>153</v>
      </c>
      <c r="D8754" t="s">
        <v>265</v>
      </c>
      <c r="E8754">
        <v>0.951</v>
      </c>
      <c r="F8754">
        <v>0.3</v>
      </c>
      <c r="G8754">
        <v>0.007</v>
      </c>
      <c r="H8754">
        <v>0.295</v>
      </c>
      <c r="I8754">
        <v>2.33333333333333</v>
      </c>
      <c r="J8754">
        <v>98.3333333333333</v>
      </c>
      <c r="K8754">
        <v>31.5457413249211</v>
      </c>
      <c r="L8754">
        <v>0.736067297581493</v>
      </c>
      <c r="M8754">
        <v>-0.002</v>
      </c>
      <c r="N8754">
        <v>0.666666666666667</v>
      </c>
      <c r="O8754">
        <v>0.293</v>
      </c>
      <c r="P8754" t="s">
        <v>266</v>
      </c>
      <c r="R8754">
        <v>0</v>
      </c>
      <c r="S8754">
        <v>2514</v>
      </c>
      <c r="T8754">
        <v>2528</v>
      </c>
      <c r="U8754">
        <v>2519</v>
      </c>
      <c r="V8754">
        <v>2516</v>
      </c>
      <c r="W8754">
        <v>1</v>
      </c>
      <c r="X8754">
        <v>1</v>
      </c>
      <c r="Y8754" t="s">
        <v>4870</v>
      </c>
      <c r="Z8754" t="s">
        <v>104</v>
      </c>
      <c r="AA8754" t="s">
        <v>656</v>
      </c>
    </row>
    <row r="8755" spans="1:27">
      <c r="A8755" t="s">
        <v>29</v>
      </c>
      <c r="B8755">
        <v>1</v>
      </c>
      <c r="C8755">
        <v>154</v>
      </c>
      <c r="D8755" t="s">
        <v>265</v>
      </c>
      <c r="E8755">
        <v>0.925</v>
      </c>
      <c r="F8755">
        <v>0.3</v>
      </c>
      <c r="G8755">
        <v>0.018</v>
      </c>
      <c r="H8755">
        <v>0.294</v>
      </c>
      <c r="I8755">
        <v>6</v>
      </c>
      <c r="J8755">
        <v>98</v>
      </c>
      <c r="K8755">
        <v>32.4324324324324</v>
      </c>
      <c r="L8755">
        <v>1.94594594594595</v>
      </c>
      <c r="M8755">
        <v>-0.012</v>
      </c>
      <c r="N8755">
        <v>4</v>
      </c>
      <c r="O8755">
        <v>0.282</v>
      </c>
      <c r="P8755" t="s">
        <v>266</v>
      </c>
      <c r="R8755">
        <v>0</v>
      </c>
      <c r="S8755">
        <v>2530</v>
      </c>
      <c r="T8755">
        <v>2544</v>
      </c>
      <c r="U8755">
        <v>2535</v>
      </c>
      <c r="V8755">
        <v>2532</v>
      </c>
      <c r="W8755">
        <v>1</v>
      </c>
      <c r="X8755">
        <v>1</v>
      </c>
      <c r="Y8755" t="s">
        <v>4870</v>
      </c>
      <c r="Z8755" t="s">
        <v>104</v>
      </c>
      <c r="AA8755" t="s">
        <v>656</v>
      </c>
    </row>
    <row r="8756" spans="1:27">
      <c r="A8756" t="s">
        <v>29</v>
      </c>
      <c r="B8756">
        <v>1</v>
      </c>
      <c r="C8756">
        <v>155</v>
      </c>
      <c r="D8756" t="s">
        <v>265</v>
      </c>
      <c r="E8756">
        <v>0.957</v>
      </c>
      <c r="F8756">
        <v>0.3</v>
      </c>
      <c r="G8756">
        <v>0.009</v>
      </c>
      <c r="H8756">
        <v>0.3</v>
      </c>
      <c r="I8756">
        <v>3</v>
      </c>
      <c r="J8756">
        <v>100</v>
      </c>
      <c r="K8756">
        <v>31.3479623824451</v>
      </c>
      <c r="L8756">
        <v>0.940438871473354</v>
      </c>
      <c r="M8756">
        <v>-0.00900000000000001</v>
      </c>
      <c r="N8756">
        <v>3</v>
      </c>
      <c r="O8756">
        <v>0.291</v>
      </c>
      <c r="P8756" t="s">
        <v>266</v>
      </c>
      <c r="R8756">
        <v>0</v>
      </c>
      <c r="S8756">
        <v>2546</v>
      </c>
      <c r="T8756">
        <v>2560</v>
      </c>
      <c r="U8756">
        <v>2551</v>
      </c>
      <c r="V8756">
        <v>2548</v>
      </c>
      <c r="W8756">
        <v>1</v>
      </c>
      <c r="X8756">
        <v>1</v>
      </c>
      <c r="Y8756" t="s">
        <v>4870</v>
      </c>
      <c r="Z8756" t="s">
        <v>104</v>
      </c>
      <c r="AA8756" t="s">
        <v>656</v>
      </c>
    </row>
    <row r="8757" spans="1:27">
      <c r="A8757" t="s">
        <v>29</v>
      </c>
      <c r="B8757">
        <v>1</v>
      </c>
      <c r="C8757">
        <v>156</v>
      </c>
      <c r="D8757" t="s">
        <v>265</v>
      </c>
      <c r="E8757">
        <v>1.994</v>
      </c>
      <c r="F8757">
        <v>0.3</v>
      </c>
      <c r="G8757">
        <v>0.008</v>
      </c>
      <c r="H8757">
        <v>0.309</v>
      </c>
      <c r="I8757">
        <v>2.66666666666667</v>
      </c>
      <c r="J8757">
        <v>103</v>
      </c>
      <c r="K8757">
        <v>15.0451354062187</v>
      </c>
      <c r="L8757">
        <v>0.401203610832498</v>
      </c>
      <c r="M8757">
        <v>-0.017</v>
      </c>
      <c r="N8757">
        <v>5.66666666666667</v>
      </c>
      <c r="O8757">
        <v>0.292</v>
      </c>
      <c r="P8757" t="s">
        <v>266</v>
      </c>
      <c r="R8757">
        <v>0</v>
      </c>
      <c r="S8757">
        <v>2562</v>
      </c>
      <c r="T8757">
        <v>2576</v>
      </c>
      <c r="U8757">
        <v>2567</v>
      </c>
      <c r="V8757">
        <v>2564</v>
      </c>
      <c r="W8757">
        <v>1</v>
      </c>
      <c r="X8757">
        <v>1</v>
      </c>
      <c r="Y8757" t="s">
        <v>4918</v>
      </c>
      <c r="Z8757" t="s">
        <v>104</v>
      </c>
      <c r="AA8757" t="s">
        <v>656</v>
      </c>
    </row>
    <row r="8758" spans="1:27">
      <c r="A8758" t="s">
        <v>29</v>
      </c>
      <c r="B8758">
        <v>1</v>
      </c>
      <c r="C8758">
        <v>157</v>
      </c>
      <c r="D8758" t="s">
        <v>265</v>
      </c>
      <c r="E8758">
        <v>1.198</v>
      </c>
      <c r="F8758">
        <v>0.3</v>
      </c>
      <c r="G8758">
        <v>0.009</v>
      </c>
      <c r="H8758">
        <v>0.311</v>
      </c>
      <c r="I8758">
        <v>3</v>
      </c>
      <c r="J8758">
        <v>103.666666666667</v>
      </c>
      <c r="K8758">
        <v>25.0417362270451</v>
      </c>
      <c r="L8758">
        <v>0.751252086811352</v>
      </c>
      <c r="M8758">
        <v>-0.02</v>
      </c>
      <c r="N8758">
        <v>6.66666666666667</v>
      </c>
      <c r="O8758">
        <v>0.291</v>
      </c>
      <c r="P8758" t="s">
        <v>266</v>
      </c>
      <c r="R8758">
        <v>0</v>
      </c>
      <c r="S8758">
        <v>2578</v>
      </c>
      <c r="T8758">
        <v>2592</v>
      </c>
      <c r="U8758">
        <v>2583</v>
      </c>
      <c r="V8758">
        <v>2580</v>
      </c>
      <c r="W8758">
        <v>1</v>
      </c>
      <c r="X8758">
        <v>1</v>
      </c>
      <c r="Y8758" t="s">
        <v>6418</v>
      </c>
      <c r="Z8758" t="s">
        <v>104</v>
      </c>
      <c r="AA8758" t="s">
        <v>656</v>
      </c>
    </row>
    <row r="8759" spans="1:27">
      <c r="A8759" t="s">
        <v>29</v>
      </c>
      <c r="B8759">
        <v>1</v>
      </c>
      <c r="C8759">
        <v>158</v>
      </c>
      <c r="D8759" t="s">
        <v>265</v>
      </c>
      <c r="E8759">
        <v>1.307</v>
      </c>
      <c r="F8759">
        <v>0.3</v>
      </c>
      <c r="G8759">
        <v>0.012</v>
      </c>
      <c r="H8759">
        <v>0.312</v>
      </c>
      <c r="I8759">
        <v>4</v>
      </c>
      <c r="J8759">
        <v>104</v>
      </c>
      <c r="K8759">
        <v>22.9533282325937</v>
      </c>
      <c r="L8759">
        <v>0.918133129303749</v>
      </c>
      <c r="M8759">
        <v>-0.024</v>
      </c>
      <c r="N8759">
        <v>8.00000000000001</v>
      </c>
      <c r="O8759">
        <v>0.288</v>
      </c>
      <c r="P8759" t="s">
        <v>266</v>
      </c>
      <c r="R8759">
        <v>0</v>
      </c>
      <c r="S8759">
        <v>2594</v>
      </c>
      <c r="T8759">
        <v>2608</v>
      </c>
      <c r="U8759">
        <v>2599</v>
      </c>
      <c r="V8759">
        <v>2596</v>
      </c>
      <c r="W8759">
        <v>1</v>
      </c>
      <c r="X8759">
        <v>1</v>
      </c>
      <c r="Y8759" t="s">
        <v>6418</v>
      </c>
      <c r="Z8759" t="s">
        <v>104</v>
      </c>
      <c r="AA8759" t="s">
        <v>656</v>
      </c>
    </row>
    <row r="8760" spans="1:27">
      <c r="A8760" t="s">
        <v>29</v>
      </c>
      <c r="B8760">
        <v>1</v>
      </c>
      <c r="C8760">
        <v>159</v>
      </c>
      <c r="D8760" t="s">
        <v>265</v>
      </c>
      <c r="E8760">
        <v>1.369</v>
      </c>
      <c r="F8760">
        <v>0.3</v>
      </c>
      <c r="G8760">
        <v>0.01</v>
      </c>
      <c r="H8760">
        <v>0.308</v>
      </c>
      <c r="I8760">
        <v>3.33333333333333</v>
      </c>
      <c r="J8760">
        <v>102.666666666667</v>
      </c>
      <c r="K8760">
        <v>21.9138056975895</v>
      </c>
      <c r="L8760">
        <v>0.730460189919649</v>
      </c>
      <c r="M8760">
        <v>-0.018</v>
      </c>
      <c r="N8760">
        <v>6.00000000000001</v>
      </c>
      <c r="O8760">
        <v>0.29</v>
      </c>
      <c r="P8760" t="s">
        <v>266</v>
      </c>
      <c r="R8760">
        <v>0</v>
      </c>
      <c r="S8760">
        <v>2610</v>
      </c>
      <c r="T8760">
        <v>2624</v>
      </c>
      <c r="U8760">
        <v>2615</v>
      </c>
      <c r="V8760">
        <v>2612</v>
      </c>
      <c r="W8760">
        <v>1</v>
      </c>
      <c r="X8760">
        <v>1</v>
      </c>
      <c r="Y8760" t="s">
        <v>6418</v>
      </c>
      <c r="Z8760" t="s">
        <v>104</v>
      </c>
      <c r="AA8760" t="s">
        <v>656</v>
      </c>
    </row>
    <row r="8761" spans="1:27">
      <c r="A8761" t="s">
        <v>29</v>
      </c>
      <c r="B8761">
        <v>1</v>
      </c>
      <c r="C8761">
        <v>160</v>
      </c>
      <c r="D8761" t="s">
        <v>265</v>
      </c>
      <c r="E8761">
        <v>1.816</v>
      </c>
      <c r="F8761">
        <v>0.4</v>
      </c>
      <c r="G8761">
        <v>0.013</v>
      </c>
      <c r="H8761">
        <v>0.318</v>
      </c>
      <c r="I8761">
        <v>3.25</v>
      </c>
      <c r="J8761">
        <v>79.5</v>
      </c>
      <c r="K8761">
        <v>22.0264317180617</v>
      </c>
      <c r="L8761">
        <v>0.715859030837004</v>
      </c>
      <c r="M8761">
        <v>0.069</v>
      </c>
      <c r="N8761">
        <v>17.25</v>
      </c>
      <c r="O8761">
        <v>0.387</v>
      </c>
      <c r="P8761" t="s">
        <v>266</v>
      </c>
      <c r="R8761">
        <v>0</v>
      </c>
      <c r="S8761">
        <v>2626</v>
      </c>
      <c r="T8761">
        <v>2640</v>
      </c>
      <c r="U8761">
        <v>2631</v>
      </c>
      <c r="V8761">
        <v>2628</v>
      </c>
      <c r="W8761">
        <v>1</v>
      </c>
      <c r="X8761">
        <v>1</v>
      </c>
      <c r="Y8761" t="s">
        <v>6443</v>
      </c>
      <c r="Z8761" t="s">
        <v>104</v>
      </c>
      <c r="AA8761" t="s">
        <v>656</v>
      </c>
    </row>
    <row r="8762" spans="1:27">
      <c r="A8762" t="s">
        <v>29</v>
      </c>
      <c r="B8762">
        <v>1</v>
      </c>
      <c r="C8762">
        <v>161</v>
      </c>
      <c r="D8762" t="s">
        <v>265</v>
      </c>
      <c r="E8762">
        <v>1.57</v>
      </c>
      <c r="F8762">
        <v>0.3</v>
      </c>
      <c r="G8762">
        <v>0.013</v>
      </c>
      <c r="H8762">
        <v>0.315</v>
      </c>
      <c r="I8762">
        <v>4.33333333333333</v>
      </c>
      <c r="J8762">
        <v>105</v>
      </c>
      <c r="K8762">
        <v>19.1082802547771</v>
      </c>
      <c r="L8762">
        <v>0.828025477707006</v>
      </c>
      <c r="M8762">
        <v>-0.028</v>
      </c>
      <c r="N8762">
        <v>9.33333333333334</v>
      </c>
      <c r="O8762">
        <v>0.287</v>
      </c>
      <c r="P8762" t="s">
        <v>266</v>
      </c>
      <c r="R8762">
        <v>0</v>
      </c>
      <c r="S8762">
        <v>2642</v>
      </c>
      <c r="T8762">
        <v>2656</v>
      </c>
      <c r="U8762">
        <v>2647</v>
      </c>
      <c r="V8762">
        <v>2644</v>
      </c>
      <c r="W8762">
        <v>1</v>
      </c>
      <c r="X8762">
        <v>1</v>
      </c>
      <c r="Y8762" t="s">
        <v>6444</v>
      </c>
      <c r="Z8762" t="s">
        <v>104</v>
      </c>
      <c r="AA8762" t="s">
        <v>656</v>
      </c>
    </row>
    <row r="8763" spans="1:27">
      <c r="A8763" t="s">
        <v>29</v>
      </c>
      <c r="B8763">
        <v>1</v>
      </c>
      <c r="C8763">
        <v>162</v>
      </c>
      <c r="D8763" t="s">
        <v>265</v>
      </c>
      <c r="E8763">
        <v>1.668</v>
      </c>
      <c r="F8763">
        <v>0.3</v>
      </c>
      <c r="G8763">
        <v>0.014</v>
      </c>
      <c r="H8763">
        <v>0.312</v>
      </c>
      <c r="I8763">
        <v>4.66666666666667</v>
      </c>
      <c r="J8763">
        <v>104</v>
      </c>
      <c r="K8763">
        <v>17.9856115107914</v>
      </c>
      <c r="L8763">
        <v>0.839328537170264</v>
      </c>
      <c r="M8763">
        <v>-0.026</v>
      </c>
      <c r="N8763">
        <v>8.66666666666667</v>
      </c>
      <c r="O8763">
        <v>0.286</v>
      </c>
      <c r="P8763" t="s">
        <v>266</v>
      </c>
      <c r="R8763">
        <v>0</v>
      </c>
      <c r="S8763">
        <v>2658</v>
      </c>
      <c r="T8763">
        <v>2672</v>
      </c>
      <c r="U8763">
        <v>2663</v>
      </c>
      <c r="V8763">
        <v>2660</v>
      </c>
      <c r="W8763">
        <v>1</v>
      </c>
      <c r="X8763">
        <v>1</v>
      </c>
      <c r="Y8763" t="s">
        <v>6444</v>
      </c>
      <c r="Z8763" t="s">
        <v>104</v>
      </c>
      <c r="AA8763" t="s">
        <v>656</v>
      </c>
    </row>
    <row r="8764" spans="1:27">
      <c r="A8764" t="s">
        <v>29</v>
      </c>
      <c r="B8764">
        <v>1</v>
      </c>
      <c r="C8764">
        <v>163</v>
      </c>
      <c r="D8764" t="s">
        <v>265</v>
      </c>
      <c r="E8764">
        <v>1.746</v>
      </c>
      <c r="F8764">
        <v>0.3</v>
      </c>
      <c r="G8764">
        <v>0.017</v>
      </c>
      <c r="H8764">
        <v>0.308</v>
      </c>
      <c r="I8764">
        <v>5.66666666666667</v>
      </c>
      <c r="J8764">
        <v>102.666666666667</v>
      </c>
      <c r="K8764">
        <v>17.1821305841924</v>
      </c>
      <c r="L8764">
        <v>0.973654066437572</v>
      </c>
      <c r="M8764">
        <v>-0.025</v>
      </c>
      <c r="N8764">
        <v>8.33333333333334</v>
      </c>
      <c r="O8764">
        <v>0.283</v>
      </c>
      <c r="P8764" t="s">
        <v>266</v>
      </c>
      <c r="R8764">
        <v>0</v>
      </c>
      <c r="S8764">
        <v>2674</v>
      </c>
      <c r="T8764">
        <v>2688</v>
      </c>
      <c r="U8764">
        <v>2679</v>
      </c>
      <c r="V8764">
        <v>2676</v>
      </c>
      <c r="W8764">
        <v>1</v>
      </c>
      <c r="X8764">
        <v>1</v>
      </c>
      <c r="Y8764" t="s">
        <v>6444</v>
      </c>
      <c r="Z8764" t="s">
        <v>104</v>
      </c>
      <c r="AA8764" t="s">
        <v>656</v>
      </c>
    </row>
    <row r="8765" spans="1:27">
      <c r="A8765" t="s">
        <v>29</v>
      </c>
      <c r="B8765">
        <v>1</v>
      </c>
      <c r="C8765">
        <v>164</v>
      </c>
      <c r="D8765" t="s">
        <v>265</v>
      </c>
      <c r="E8765">
        <v>2.241</v>
      </c>
      <c r="F8765">
        <v>0.3</v>
      </c>
      <c r="G8765">
        <v>0.016</v>
      </c>
      <c r="H8765">
        <v>0.302</v>
      </c>
      <c r="I8765">
        <v>5.33333333333333</v>
      </c>
      <c r="J8765">
        <v>100.666666666667</v>
      </c>
      <c r="K8765">
        <v>13.3868808567604</v>
      </c>
      <c r="L8765">
        <v>0.71396697902722</v>
      </c>
      <c r="M8765">
        <v>-0.018</v>
      </c>
      <c r="N8765">
        <v>6.00000000000001</v>
      </c>
      <c r="O8765">
        <v>0.284</v>
      </c>
      <c r="P8765" t="s">
        <v>266</v>
      </c>
      <c r="R8765">
        <v>0</v>
      </c>
      <c r="S8765">
        <v>2690</v>
      </c>
      <c r="T8765">
        <v>2704</v>
      </c>
      <c r="U8765">
        <v>2695</v>
      </c>
      <c r="V8765">
        <v>2692</v>
      </c>
      <c r="W8765">
        <v>1</v>
      </c>
      <c r="X8765">
        <v>1</v>
      </c>
      <c r="Y8765" t="s">
        <v>6445</v>
      </c>
      <c r="Z8765" t="s">
        <v>104</v>
      </c>
      <c r="AA8765" t="s">
        <v>656</v>
      </c>
    </row>
    <row r="8766" spans="1:27">
      <c r="A8766" t="s">
        <v>29</v>
      </c>
      <c r="B8766">
        <v>1</v>
      </c>
      <c r="C8766">
        <v>165</v>
      </c>
      <c r="D8766" t="s">
        <v>265</v>
      </c>
      <c r="E8766">
        <v>2.087</v>
      </c>
      <c r="F8766">
        <v>0.4</v>
      </c>
      <c r="G8766">
        <v>0.02</v>
      </c>
      <c r="H8766">
        <v>0.328</v>
      </c>
      <c r="I8766">
        <v>5</v>
      </c>
      <c r="J8766">
        <v>82</v>
      </c>
      <c r="K8766">
        <v>19.1662673694298</v>
      </c>
      <c r="L8766">
        <v>0.95831336847149</v>
      </c>
      <c r="M8766">
        <v>0.052</v>
      </c>
      <c r="N8766">
        <v>13</v>
      </c>
      <c r="O8766">
        <v>0.38</v>
      </c>
      <c r="P8766" t="s">
        <v>266</v>
      </c>
      <c r="R8766">
        <v>0</v>
      </c>
      <c r="S8766">
        <v>2706</v>
      </c>
      <c r="T8766">
        <v>2720</v>
      </c>
      <c r="U8766">
        <v>2711</v>
      </c>
      <c r="V8766">
        <v>2708</v>
      </c>
      <c r="W8766">
        <v>1</v>
      </c>
      <c r="X8766">
        <v>1</v>
      </c>
      <c r="Y8766" t="s">
        <v>6446</v>
      </c>
      <c r="Z8766" t="s">
        <v>104</v>
      </c>
      <c r="AA8766" t="s">
        <v>656</v>
      </c>
    </row>
    <row r="8767" spans="1:27">
      <c r="A8767" t="s">
        <v>29</v>
      </c>
      <c r="B8767">
        <v>1</v>
      </c>
      <c r="C8767">
        <v>166</v>
      </c>
      <c r="D8767" t="s">
        <v>265</v>
      </c>
      <c r="E8767">
        <v>2.075</v>
      </c>
      <c r="F8767">
        <v>0.3</v>
      </c>
      <c r="G8767">
        <v>0.022</v>
      </c>
      <c r="H8767">
        <v>0.302</v>
      </c>
      <c r="I8767">
        <v>7.33333333333333</v>
      </c>
      <c r="J8767">
        <v>100.666666666667</v>
      </c>
      <c r="K8767">
        <v>14.4578313253012</v>
      </c>
      <c r="L8767">
        <v>1.06024096385542</v>
      </c>
      <c r="M8767">
        <v>-0.024</v>
      </c>
      <c r="N8767">
        <v>8.00000000000001</v>
      </c>
      <c r="O8767">
        <v>0.278</v>
      </c>
      <c r="P8767" t="s">
        <v>266</v>
      </c>
      <c r="R8767">
        <v>0</v>
      </c>
      <c r="S8767">
        <v>2722</v>
      </c>
      <c r="T8767">
        <v>2736</v>
      </c>
      <c r="U8767">
        <v>2727</v>
      </c>
      <c r="V8767">
        <v>2724</v>
      </c>
      <c r="W8767">
        <v>1</v>
      </c>
      <c r="X8767">
        <v>1</v>
      </c>
      <c r="Y8767" t="s">
        <v>6446</v>
      </c>
      <c r="Z8767" t="s">
        <v>104</v>
      </c>
      <c r="AA8767" t="s">
        <v>656</v>
      </c>
    </row>
    <row r="8768" spans="1:27">
      <c r="A8768" t="s">
        <v>29</v>
      </c>
      <c r="B8768">
        <v>1</v>
      </c>
      <c r="C8768">
        <v>167</v>
      </c>
      <c r="D8768" t="s">
        <v>265</v>
      </c>
      <c r="E8768">
        <v>2.167</v>
      </c>
      <c r="F8768">
        <v>0.3</v>
      </c>
      <c r="G8768">
        <v>0.02</v>
      </c>
      <c r="H8768">
        <v>0.311</v>
      </c>
      <c r="I8768">
        <v>6.66666666666667</v>
      </c>
      <c r="J8768">
        <v>103.666666666667</v>
      </c>
      <c r="K8768">
        <v>13.8440239963083</v>
      </c>
      <c r="L8768">
        <v>0.922934933087217</v>
      </c>
      <c r="M8768">
        <v>-0.031</v>
      </c>
      <c r="N8768">
        <v>10.3333333333333</v>
      </c>
      <c r="O8768">
        <v>0.28</v>
      </c>
      <c r="P8768" t="s">
        <v>266</v>
      </c>
      <c r="R8768">
        <v>0</v>
      </c>
      <c r="S8768">
        <v>2738</v>
      </c>
      <c r="T8768">
        <v>2752</v>
      </c>
      <c r="U8768">
        <v>2743</v>
      </c>
      <c r="V8768">
        <v>2740</v>
      </c>
      <c r="W8768">
        <v>1</v>
      </c>
      <c r="X8768">
        <v>1</v>
      </c>
      <c r="Y8768" t="s">
        <v>6446</v>
      </c>
      <c r="Z8768" t="s">
        <v>104</v>
      </c>
      <c r="AA8768" t="s">
        <v>656</v>
      </c>
    </row>
    <row r="8769" spans="1:27">
      <c r="A8769" t="s">
        <v>29</v>
      </c>
      <c r="B8769">
        <v>1</v>
      </c>
      <c r="C8769">
        <v>168</v>
      </c>
      <c r="D8769" t="s">
        <v>265</v>
      </c>
      <c r="E8769">
        <v>2.43</v>
      </c>
      <c r="F8769">
        <v>0.3</v>
      </c>
      <c r="G8769">
        <v>0.031</v>
      </c>
      <c r="H8769">
        <v>0.198</v>
      </c>
      <c r="I8769">
        <v>10.3333333333333</v>
      </c>
      <c r="J8769">
        <v>66</v>
      </c>
      <c r="K8769">
        <v>12.3456790123457</v>
      </c>
      <c r="L8769">
        <v>1.27572016460905</v>
      </c>
      <c r="M8769">
        <v>0.071</v>
      </c>
      <c r="N8769">
        <v>23.6666666666667</v>
      </c>
      <c r="O8769">
        <v>0.269</v>
      </c>
      <c r="P8769" t="s">
        <v>266</v>
      </c>
      <c r="R8769">
        <v>0</v>
      </c>
      <c r="S8769">
        <v>2754</v>
      </c>
      <c r="T8769">
        <v>2768</v>
      </c>
      <c r="U8769">
        <v>2759</v>
      </c>
      <c r="V8769">
        <v>2756</v>
      </c>
      <c r="W8769">
        <v>1</v>
      </c>
      <c r="X8769">
        <v>1</v>
      </c>
      <c r="Y8769" t="s">
        <v>6447</v>
      </c>
      <c r="Z8769" t="s">
        <v>104</v>
      </c>
      <c r="AA8769" t="s">
        <v>656</v>
      </c>
    </row>
    <row r="8770" spans="1:27">
      <c r="A8770" t="s">
        <v>29</v>
      </c>
      <c r="B8770">
        <v>1</v>
      </c>
      <c r="C8770">
        <v>169</v>
      </c>
      <c r="D8770" t="s">
        <v>265</v>
      </c>
      <c r="E8770">
        <v>2.415</v>
      </c>
      <c r="F8770">
        <v>0.2</v>
      </c>
      <c r="G8770">
        <v>0.024</v>
      </c>
      <c r="H8770">
        <v>0.182</v>
      </c>
      <c r="I8770">
        <v>12</v>
      </c>
      <c r="J8770">
        <v>91</v>
      </c>
      <c r="K8770">
        <v>8.2815734989648</v>
      </c>
      <c r="L8770">
        <v>0.993788819875776</v>
      </c>
      <c r="M8770">
        <v>-0.00599999999999998</v>
      </c>
      <c r="N8770">
        <v>2.99999999999999</v>
      </c>
      <c r="O8770">
        <v>0.176</v>
      </c>
      <c r="P8770" t="s">
        <v>266</v>
      </c>
      <c r="R8770">
        <v>0</v>
      </c>
      <c r="S8770">
        <v>2770</v>
      </c>
      <c r="T8770">
        <v>2784</v>
      </c>
      <c r="U8770">
        <v>2775</v>
      </c>
      <c r="V8770">
        <v>2772</v>
      </c>
      <c r="W8770">
        <v>1</v>
      </c>
      <c r="X8770">
        <v>1</v>
      </c>
      <c r="Y8770" t="s">
        <v>6448</v>
      </c>
      <c r="Z8770" t="s">
        <v>104</v>
      </c>
      <c r="AA8770" t="s">
        <v>656</v>
      </c>
    </row>
    <row r="8771" spans="1:27">
      <c r="A8771" t="s">
        <v>29</v>
      </c>
      <c r="B8771">
        <v>1</v>
      </c>
      <c r="C8771">
        <v>170</v>
      </c>
      <c r="D8771" t="s">
        <v>265</v>
      </c>
      <c r="E8771">
        <v>2.478</v>
      </c>
      <c r="F8771">
        <v>0.2</v>
      </c>
      <c r="G8771">
        <v>0.026</v>
      </c>
      <c r="H8771">
        <v>0.181</v>
      </c>
      <c r="I8771">
        <v>13</v>
      </c>
      <c r="J8771">
        <v>90.5</v>
      </c>
      <c r="K8771">
        <v>8.07102502017756</v>
      </c>
      <c r="L8771">
        <v>1.04923325262308</v>
      </c>
      <c r="M8771">
        <v>-0.00699999999999998</v>
      </c>
      <c r="N8771">
        <v>3.49999999999999</v>
      </c>
      <c r="O8771">
        <v>0.174</v>
      </c>
      <c r="P8771" t="s">
        <v>266</v>
      </c>
      <c r="R8771">
        <v>0</v>
      </c>
      <c r="S8771">
        <v>2786</v>
      </c>
      <c r="T8771">
        <v>2800</v>
      </c>
      <c r="U8771">
        <v>2791</v>
      </c>
      <c r="V8771">
        <v>2788</v>
      </c>
      <c r="W8771">
        <v>1</v>
      </c>
      <c r="X8771">
        <v>1</v>
      </c>
      <c r="Y8771" t="s">
        <v>6448</v>
      </c>
      <c r="Z8771" t="s">
        <v>104</v>
      </c>
      <c r="AA8771" t="s">
        <v>656</v>
      </c>
    </row>
    <row r="8772" spans="1:27">
      <c r="A8772" t="s">
        <v>29</v>
      </c>
      <c r="B8772">
        <v>1</v>
      </c>
      <c r="C8772">
        <v>171</v>
      </c>
      <c r="D8772" t="s">
        <v>265</v>
      </c>
      <c r="E8772">
        <v>1.551</v>
      </c>
      <c r="F8772">
        <v>0.2</v>
      </c>
      <c r="G8772">
        <v>0.027</v>
      </c>
      <c r="H8772">
        <v>0.172</v>
      </c>
      <c r="I8772">
        <v>13.5</v>
      </c>
      <c r="J8772">
        <v>86</v>
      </c>
      <c r="K8772">
        <v>12.8949065119278</v>
      </c>
      <c r="L8772">
        <v>1.74081237911025</v>
      </c>
      <c r="M8772">
        <v>0.00100000000000003</v>
      </c>
      <c r="N8772">
        <v>0.500000000000014</v>
      </c>
      <c r="O8772">
        <v>0.173</v>
      </c>
      <c r="P8772" t="s">
        <v>266</v>
      </c>
      <c r="R8772">
        <v>0</v>
      </c>
      <c r="S8772">
        <v>2802</v>
      </c>
      <c r="T8772">
        <v>2816</v>
      </c>
      <c r="U8772">
        <v>2807</v>
      </c>
      <c r="V8772">
        <v>2804</v>
      </c>
      <c r="W8772">
        <v>1</v>
      </c>
      <c r="X8772">
        <v>1</v>
      </c>
      <c r="Y8772" t="s">
        <v>6448</v>
      </c>
      <c r="Z8772" t="s">
        <v>104</v>
      </c>
      <c r="AA8772" t="s">
        <v>656</v>
      </c>
    </row>
    <row r="8773" spans="1:27">
      <c r="A8773" t="s">
        <v>29</v>
      </c>
      <c r="B8773">
        <v>1</v>
      </c>
      <c r="C8773">
        <v>173</v>
      </c>
      <c r="D8773" t="s">
        <v>265</v>
      </c>
      <c r="E8773">
        <v>0.958</v>
      </c>
      <c r="F8773">
        <v>0.3</v>
      </c>
      <c r="G8773">
        <v>0.006</v>
      </c>
      <c r="H8773">
        <v>0.25</v>
      </c>
      <c r="I8773">
        <v>2</v>
      </c>
      <c r="J8773">
        <v>83.3333333333333</v>
      </c>
      <c r="K8773">
        <v>31.3152400835073</v>
      </c>
      <c r="L8773">
        <v>0.626304801670146</v>
      </c>
      <c r="M8773">
        <v>0.044</v>
      </c>
      <c r="N8773">
        <v>14.6666666666667</v>
      </c>
      <c r="O8773">
        <v>0.294</v>
      </c>
      <c r="P8773" t="s">
        <v>266</v>
      </c>
      <c r="R8773">
        <v>0</v>
      </c>
      <c r="S8773">
        <v>2840</v>
      </c>
      <c r="T8773">
        <v>2854</v>
      </c>
      <c r="U8773">
        <v>2845</v>
      </c>
      <c r="V8773">
        <v>2842</v>
      </c>
      <c r="W8773">
        <v>1</v>
      </c>
      <c r="X8773">
        <v>1</v>
      </c>
      <c r="Y8773" t="s">
        <v>6417</v>
      </c>
      <c r="Z8773" t="s">
        <v>104</v>
      </c>
      <c r="AA8773" t="s">
        <v>703</v>
      </c>
    </row>
    <row r="8774" spans="1:27">
      <c r="A8774" t="s">
        <v>29</v>
      </c>
      <c r="B8774">
        <v>1</v>
      </c>
      <c r="C8774">
        <v>174</v>
      </c>
      <c r="D8774" t="s">
        <v>265</v>
      </c>
      <c r="E8774">
        <v>0.997</v>
      </c>
      <c r="F8774">
        <v>0.3</v>
      </c>
      <c r="G8774">
        <v>0.007</v>
      </c>
      <c r="H8774">
        <v>0.293</v>
      </c>
      <c r="I8774">
        <v>2.33333333333333</v>
      </c>
      <c r="J8774">
        <v>97.6666666666667</v>
      </c>
      <c r="K8774">
        <v>30.0902708124373</v>
      </c>
      <c r="L8774">
        <v>0.702106318956871</v>
      </c>
      <c r="M8774">
        <v>0</v>
      </c>
      <c r="N8774">
        <v>0</v>
      </c>
      <c r="O8774">
        <v>0.293</v>
      </c>
      <c r="P8774" t="s">
        <v>266</v>
      </c>
      <c r="R8774">
        <v>0</v>
      </c>
      <c r="S8774">
        <v>2856</v>
      </c>
      <c r="T8774">
        <v>2870</v>
      </c>
      <c r="U8774">
        <v>2861</v>
      </c>
      <c r="V8774">
        <v>2858</v>
      </c>
      <c r="W8774">
        <v>1</v>
      </c>
      <c r="X8774">
        <v>1</v>
      </c>
      <c r="Y8774" t="s">
        <v>4870</v>
      </c>
      <c r="Z8774" t="s">
        <v>104</v>
      </c>
      <c r="AA8774" t="s">
        <v>703</v>
      </c>
    </row>
    <row r="8775" spans="1:27">
      <c r="A8775" t="s">
        <v>29</v>
      </c>
      <c r="B8775">
        <v>1</v>
      </c>
      <c r="C8775">
        <v>175</v>
      </c>
      <c r="D8775" t="s">
        <v>265</v>
      </c>
      <c r="E8775">
        <v>1.079</v>
      </c>
      <c r="F8775">
        <v>0.3</v>
      </c>
      <c r="G8775">
        <v>0.009</v>
      </c>
      <c r="H8775">
        <v>0.299</v>
      </c>
      <c r="I8775">
        <v>3</v>
      </c>
      <c r="J8775">
        <v>99.6666666666667</v>
      </c>
      <c r="K8775">
        <v>27.8035217794254</v>
      </c>
      <c r="L8775">
        <v>0.834105653382762</v>
      </c>
      <c r="M8775">
        <v>-0.00800000000000001</v>
      </c>
      <c r="N8775">
        <v>2.66666666666667</v>
      </c>
      <c r="O8775">
        <v>0.291</v>
      </c>
      <c r="P8775" t="s">
        <v>266</v>
      </c>
      <c r="R8775">
        <v>0</v>
      </c>
      <c r="S8775">
        <v>2872</v>
      </c>
      <c r="T8775">
        <v>2886</v>
      </c>
      <c r="U8775">
        <v>2877</v>
      </c>
      <c r="V8775">
        <v>2874</v>
      </c>
      <c r="W8775">
        <v>1</v>
      </c>
      <c r="X8775">
        <v>1</v>
      </c>
      <c r="Y8775" t="s">
        <v>4870</v>
      </c>
      <c r="Z8775" t="s">
        <v>104</v>
      </c>
      <c r="AA8775" t="s">
        <v>703</v>
      </c>
    </row>
    <row r="8776" spans="1:27">
      <c r="A8776" t="s">
        <v>29</v>
      </c>
      <c r="B8776">
        <v>1</v>
      </c>
      <c r="C8776">
        <v>176</v>
      </c>
      <c r="D8776" t="s">
        <v>265</v>
      </c>
      <c r="E8776">
        <v>1.104</v>
      </c>
      <c r="F8776">
        <v>0.3</v>
      </c>
      <c r="G8776">
        <v>0.008</v>
      </c>
      <c r="H8776">
        <v>0.289</v>
      </c>
      <c r="I8776">
        <v>2.66666666666667</v>
      </c>
      <c r="J8776">
        <v>96.3333333333333</v>
      </c>
      <c r="K8776">
        <v>27.1739130434783</v>
      </c>
      <c r="L8776">
        <v>0.72463768115942</v>
      </c>
      <c r="M8776">
        <v>0.003</v>
      </c>
      <c r="N8776">
        <v>1</v>
      </c>
      <c r="O8776">
        <v>0.292</v>
      </c>
      <c r="P8776" t="s">
        <v>266</v>
      </c>
      <c r="R8776">
        <v>0</v>
      </c>
      <c r="S8776">
        <v>2888</v>
      </c>
      <c r="T8776">
        <v>2902</v>
      </c>
      <c r="U8776">
        <v>2893</v>
      </c>
      <c r="V8776">
        <v>2890</v>
      </c>
      <c r="W8776">
        <v>1</v>
      </c>
      <c r="X8776">
        <v>1</v>
      </c>
      <c r="Y8776" t="s">
        <v>4870</v>
      </c>
      <c r="Z8776" t="s">
        <v>104</v>
      </c>
      <c r="AA8776" t="s">
        <v>703</v>
      </c>
    </row>
    <row r="8777" spans="1:27">
      <c r="A8777" t="s">
        <v>29</v>
      </c>
      <c r="B8777">
        <v>1</v>
      </c>
      <c r="C8777">
        <v>177</v>
      </c>
      <c r="D8777" t="s">
        <v>265</v>
      </c>
      <c r="E8777">
        <v>1.342</v>
      </c>
      <c r="F8777">
        <v>0.3</v>
      </c>
      <c r="G8777">
        <v>0.01</v>
      </c>
      <c r="H8777">
        <v>0.296</v>
      </c>
      <c r="I8777">
        <v>3.33333333333333</v>
      </c>
      <c r="J8777">
        <v>98.6666666666667</v>
      </c>
      <c r="K8777">
        <v>22.354694485842</v>
      </c>
      <c r="L8777">
        <v>0.745156482861401</v>
      </c>
      <c r="M8777">
        <v>-0.00600000000000001</v>
      </c>
      <c r="N8777">
        <v>2</v>
      </c>
      <c r="O8777">
        <v>0.29</v>
      </c>
      <c r="P8777" t="s">
        <v>266</v>
      </c>
      <c r="R8777">
        <v>0</v>
      </c>
      <c r="S8777">
        <v>2904</v>
      </c>
      <c r="T8777">
        <v>2918</v>
      </c>
      <c r="U8777">
        <v>2909</v>
      </c>
      <c r="V8777">
        <v>2906</v>
      </c>
      <c r="W8777">
        <v>1</v>
      </c>
      <c r="X8777">
        <v>1</v>
      </c>
      <c r="Y8777" t="s">
        <v>4918</v>
      </c>
      <c r="Z8777" t="s">
        <v>104</v>
      </c>
      <c r="AA8777" t="s">
        <v>703</v>
      </c>
    </row>
    <row r="8778" spans="1:27">
      <c r="A8778" t="s">
        <v>29</v>
      </c>
      <c r="B8778">
        <v>1</v>
      </c>
      <c r="C8778">
        <v>178</v>
      </c>
      <c r="D8778" t="s">
        <v>265</v>
      </c>
      <c r="E8778">
        <v>1.505</v>
      </c>
      <c r="F8778">
        <v>0.4</v>
      </c>
      <c r="G8778">
        <v>0.012</v>
      </c>
      <c r="H8778">
        <v>0.38</v>
      </c>
      <c r="I8778">
        <v>3</v>
      </c>
      <c r="J8778">
        <v>95</v>
      </c>
      <c r="K8778">
        <v>26.578073089701</v>
      </c>
      <c r="L8778">
        <v>0.79734219269103</v>
      </c>
      <c r="M8778">
        <v>0.00800000000000001</v>
      </c>
      <c r="N8778">
        <v>2</v>
      </c>
      <c r="O8778">
        <v>0.388</v>
      </c>
      <c r="P8778" t="s">
        <v>266</v>
      </c>
      <c r="R8778">
        <v>0</v>
      </c>
      <c r="S8778">
        <v>2920</v>
      </c>
      <c r="T8778">
        <v>2934</v>
      </c>
      <c r="U8778">
        <v>2925</v>
      </c>
      <c r="V8778">
        <v>2922</v>
      </c>
      <c r="W8778">
        <v>1</v>
      </c>
      <c r="X8778">
        <v>1</v>
      </c>
      <c r="Y8778" t="s">
        <v>6418</v>
      </c>
      <c r="Z8778" t="s">
        <v>104</v>
      </c>
      <c r="AA8778" t="s">
        <v>703</v>
      </c>
    </row>
    <row r="8779" spans="1:27">
      <c r="A8779" t="s">
        <v>29</v>
      </c>
      <c r="B8779">
        <v>1</v>
      </c>
      <c r="C8779">
        <v>179</v>
      </c>
      <c r="D8779" t="s">
        <v>265</v>
      </c>
      <c r="E8779">
        <v>1.817</v>
      </c>
      <c r="F8779">
        <v>0.4</v>
      </c>
      <c r="G8779">
        <v>0.021</v>
      </c>
      <c r="H8779">
        <v>0.383</v>
      </c>
      <c r="I8779">
        <v>5.25</v>
      </c>
      <c r="J8779">
        <v>95.75</v>
      </c>
      <c r="K8779">
        <v>22.0143093010457</v>
      </c>
      <c r="L8779">
        <v>1.1557512383049</v>
      </c>
      <c r="M8779">
        <v>-0.004</v>
      </c>
      <c r="N8779">
        <v>1</v>
      </c>
      <c r="O8779">
        <v>0.379</v>
      </c>
      <c r="P8779" t="s">
        <v>266</v>
      </c>
      <c r="R8779">
        <v>0</v>
      </c>
      <c r="S8779">
        <v>2936</v>
      </c>
      <c r="T8779">
        <v>2950</v>
      </c>
      <c r="U8779">
        <v>2941</v>
      </c>
      <c r="V8779">
        <v>2938</v>
      </c>
      <c r="W8779">
        <v>1</v>
      </c>
      <c r="X8779">
        <v>1</v>
      </c>
      <c r="Y8779" t="s">
        <v>6418</v>
      </c>
      <c r="Z8779" t="s">
        <v>104</v>
      </c>
      <c r="AA8779" t="s">
        <v>703</v>
      </c>
    </row>
    <row r="8780" spans="1:27">
      <c r="A8780" t="s">
        <v>29</v>
      </c>
      <c r="B8780">
        <v>1</v>
      </c>
      <c r="C8780">
        <v>180</v>
      </c>
      <c r="D8780" t="s">
        <v>265</v>
      </c>
      <c r="E8780">
        <v>1.565</v>
      </c>
      <c r="F8780">
        <v>0.3</v>
      </c>
      <c r="G8780">
        <v>0.01</v>
      </c>
      <c r="H8780">
        <v>0.304</v>
      </c>
      <c r="I8780">
        <v>3.33333333333333</v>
      </c>
      <c r="J8780">
        <v>101.333333333333</v>
      </c>
      <c r="K8780">
        <v>19.1693290734824</v>
      </c>
      <c r="L8780">
        <v>0.638977635782748</v>
      </c>
      <c r="M8780">
        <v>-0.014</v>
      </c>
      <c r="N8780">
        <v>4.66666666666667</v>
      </c>
      <c r="O8780">
        <v>0.29</v>
      </c>
      <c r="P8780" t="s">
        <v>266</v>
      </c>
      <c r="R8780">
        <v>0</v>
      </c>
      <c r="S8780">
        <v>2952</v>
      </c>
      <c r="T8780">
        <v>2966</v>
      </c>
      <c r="U8780">
        <v>2957</v>
      </c>
      <c r="V8780">
        <v>2954</v>
      </c>
      <c r="W8780">
        <v>1</v>
      </c>
      <c r="X8780">
        <v>1</v>
      </c>
      <c r="Y8780" t="s">
        <v>6418</v>
      </c>
      <c r="Z8780" t="s">
        <v>104</v>
      </c>
      <c r="AA8780" t="s">
        <v>703</v>
      </c>
    </row>
    <row r="8781" spans="1:27">
      <c r="A8781" t="s">
        <v>29</v>
      </c>
      <c r="B8781">
        <v>1</v>
      </c>
      <c r="C8781">
        <v>181</v>
      </c>
      <c r="D8781" t="s">
        <v>265</v>
      </c>
      <c r="E8781">
        <v>1.876</v>
      </c>
      <c r="F8781">
        <v>0.3</v>
      </c>
      <c r="G8781">
        <v>0.012</v>
      </c>
      <c r="H8781">
        <v>0.303</v>
      </c>
      <c r="I8781">
        <v>4</v>
      </c>
      <c r="J8781">
        <v>101</v>
      </c>
      <c r="K8781">
        <v>15.9914712153518</v>
      </c>
      <c r="L8781">
        <v>0.639658848614073</v>
      </c>
      <c r="M8781">
        <v>-0.015</v>
      </c>
      <c r="N8781">
        <v>5</v>
      </c>
      <c r="O8781">
        <v>0.288</v>
      </c>
      <c r="P8781" t="s">
        <v>266</v>
      </c>
      <c r="R8781">
        <v>0</v>
      </c>
      <c r="S8781">
        <v>2968</v>
      </c>
      <c r="T8781">
        <v>2982</v>
      </c>
      <c r="U8781">
        <v>2973</v>
      </c>
      <c r="V8781">
        <v>2970</v>
      </c>
      <c r="W8781">
        <v>1</v>
      </c>
      <c r="X8781">
        <v>1</v>
      </c>
      <c r="Y8781" t="s">
        <v>6419</v>
      </c>
      <c r="Z8781" t="s">
        <v>104</v>
      </c>
      <c r="AA8781" t="s">
        <v>703</v>
      </c>
    </row>
    <row r="8782" spans="1:27">
      <c r="A8782" t="s">
        <v>29</v>
      </c>
      <c r="B8782">
        <v>1</v>
      </c>
      <c r="C8782">
        <v>182</v>
      </c>
      <c r="D8782" t="s">
        <v>265</v>
      </c>
      <c r="E8782">
        <v>1.764</v>
      </c>
      <c r="F8782">
        <v>0.4</v>
      </c>
      <c r="G8782">
        <v>0.014</v>
      </c>
      <c r="H8782">
        <v>0.341</v>
      </c>
      <c r="I8782">
        <v>3.5</v>
      </c>
      <c r="J8782">
        <v>85.25</v>
      </c>
      <c r="K8782">
        <v>22.6757369614512</v>
      </c>
      <c r="L8782">
        <v>0.793650793650794</v>
      </c>
      <c r="M8782">
        <v>0.045</v>
      </c>
      <c r="N8782">
        <v>11.25</v>
      </c>
      <c r="O8782">
        <v>0.386</v>
      </c>
      <c r="P8782" t="s">
        <v>266</v>
      </c>
      <c r="R8782">
        <v>0</v>
      </c>
      <c r="S8782">
        <v>2984</v>
      </c>
      <c r="T8782">
        <v>2998</v>
      </c>
      <c r="U8782">
        <v>2989</v>
      </c>
      <c r="V8782">
        <v>2986</v>
      </c>
      <c r="W8782">
        <v>1</v>
      </c>
      <c r="X8782">
        <v>1</v>
      </c>
      <c r="Y8782" t="s">
        <v>6420</v>
      </c>
      <c r="Z8782" t="s">
        <v>104</v>
      </c>
      <c r="AA8782" t="s">
        <v>703</v>
      </c>
    </row>
    <row r="8783" spans="1:27">
      <c r="A8783" t="s">
        <v>29</v>
      </c>
      <c r="B8783">
        <v>1</v>
      </c>
      <c r="C8783">
        <v>183</v>
      </c>
      <c r="D8783" t="s">
        <v>265</v>
      </c>
      <c r="E8783">
        <v>1.825</v>
      </c>
      <c r="F8783">
        <v>0.4</v>
      </c>
      <c r="G8783">
        <v>0.014</v>
      </c>
      <c r="H8783">
        <v>0.337</v>
      </c>
      <c r="I8783">
        <v>3.5</v>
      </c>
      <c r="J8783">
        <v>84.25</v>
      </c>
      <c r="K8783">
        <v>21.9178082191781</v>
      </c>
      <c r="L8783">
        <v>0.767123287671233</v>
      </c>
      <c r="M8783">
        <v>0.049</v>
      </c>
      <c r="N8783">
        <v>12.25</v>
      </c>
      <c r="O8783">
        <v>0.386</v>
      </c>
      <c r="P8783" t="s">
        <v>266</v>
      </c>
      <c r="R8783">
        <v>0</v>
      </c>
      <c r="S8783">
        <v>3000</v>
      </c>
      <c r="T8783">
        <v>3014</v>
      </c>
      <c r="U8783">
        <v>3005</v>
      </c>
      <c r="V8783">
        <v>3002</v>
      </c>
      <c r="W8783">
        <v>1</v>
      </c>
      <c r="X8783">
        <v>1</v>
      </c>
      <c r="Y8783" t="s">
        <v>6420</v>
      </c>
      <c r="Z8783" t="s">
        <v>104</v>
      </c>
      <c r="AA8783" t="s">
        <v>703</v>
      </c>
    </row>
    <row r="8784" spans="1:27">
      <c r="A8784" t="s">
        <v>29</v>
      </c>
      <c r="B8784">
        <v>1</v>
      </c>
      <c r="C8784">
        <v>184</v>
      </c>
      <c r="D8784" t="s">
        <v>265</v>
      </c>
      <c r="E8784">
        <v>1.977</v>
      </c>
      <c r="F8784">
        <v>0.3</v>
      </c>
      <c r="G8784">
        <v>0.016</v>
      </c>
      <c r="H8784">
        <v>0.312</v>
      </c>
      <c r="I8784">
        <v>5.33333333333333</v>
      </c>
      <c r="J8784">
        <v>104</v>
      </c>
      <c r="K8784">
        <v>15.1745068285281</v>
      </c>
      <c r="L8784">
        <v>0.809307030854831</v>
      </c>
      <c r="M8784">
        <v>-0.028</v>
      </c>
      <c r="N8784">
        <v>9.33333333333334</v>
      </c>
      <c r="O8784">
        <v>0.284</v>
      </c>
      <c r="P8784" t="s">
        <v>266</v>
      </c>
      <c r="R8784">
        <v>0</v>
      </c>
      <c r="S8784">
        <v>3016</v>
      </c>
      <c r="T8784">
        <v>3030</v>
      </c>
      <c r="U8784">
        <v>3021</v>
      </c>
      <c r="V8784">
        <v>3018</v>
      </c>
      <c r="W8784">
        <v>1</v>
      </c>
      <c r="X8784">
        <v>1</v>
      </c>
      <c r="Y8784" t="s">
        <v>6420</v>
      </c>
      <c r="Z8784" t="s">
        <v>104</v>
      </c>
      <c r="AA8784" t="s">
        <v>703</v>
      </c>
    </row>
    <row r="8785" spans="1:27">
      <c r="A8785" t="s">
        <v>29</v>
      </c>
      <c r="B8785">
        <v>1</v>
      </c>
      <c r="C8785">
        <v>185</v>
      </c>
      <c r="D8785" t="s">
        <v>265</v>
      </c>
      <c r="E8785">
        <v>2.291</v>
      </c>
      <c r="F8785">
        <v>0.4</v>
      </c>
      <c r="G8785">
        <v>0.015</v>
      </c>
      <c r="H8785">
        <v>0.322</v>
      </c>
      <c r="I8785">
        <v>3.75</v>
      </c>
      <c r="J8785">
        <v>80.5</v>
      </c>
      <c r="K8785">
        <v>17.4596246180707</v>
      </c>
      <c r="L8785">
        <v>0.654735923177652</v>
      </c>
      <c r="M8785">
        <v>0.063</v>
      </c>
      <c r="N8785">
        <v>15.75</v>
      </c>
      <c r="O8785">
        <v>0.385</v>
      </c>
      <c r="P8785" t="s">
        <v>266</v>
      </c>
      <c r="R8785">
        <v>0</v>
      </c>
      <c r="S8785">
        <v>3032</v>
      </c>
      <c r="T8785">
        <v>3046</v>
      </c>
      <c r="U8785">
        <v>3037</v>
      </c>
      <c r="V8785">
        <v>3034</v>
      </c>
      <c r="W8785">
        <v>1</v>
      </c>
      <c r="X8785">
        <v>1</v>
      </c>
      <c r="Y8785" t="s">
        <v>6449</v>
      </c>
      <c r="Z8785" t="s">
        <v>104</v>
      </c>
      <c r="AA8785" t="s">
        <v>703</v>
      </c>
    </row>
    <row r="8786" spans="1:27">
      <c r="A8786" t="s">
        <v>29</v>
      </c>
      <c r="B8786">
        <v>1</v>
      </c>
      <c r="C8786">
        <v>186</v>
      </c>
      <c r="D8786" t="s">
        <v>265</v>
      </c>
      <c r="E8786">
        <v>2.132</v>
      </c>
      <c r="F8786">
        <v>0.4</v>
      </c>
      <c r="G8786">
        <v>0.015</v>
      </c>
      <c r="H8786">
        <v>0.325</v>
      </c>
      <c r="I8786">
        <v>3.75</v>
      </c>
      <c r="J8786">
        <v>81.25</v>
      </c>
      <c r="K8786">
        <v>18.7617260787992</v>
      </c>
      <c r="L8786">
        <v>0.703564727954972</v>
      </c>
      <c r="M8786">
        <v>0.06</v>
      </c>
      <c r="N8786">
        <v>15</v>
      </c>
      <c r="O8786">
        <v>0.385</v>
      </c>
      <c r="P8786" t="s">
        <v>266</v>
      </c>
      <c r="R8786">
        <v>0</v>
      </c>
      <c r="S8786">
        <v>3048</v>
      </c>
      <c r="T8786">
        <v>3062</v>
      </c>
      <c r="U8786">
        <v>3053</v>
      </c>
      <c r="V8786">
        <v>3050</v>
      </c>
      <c r="W8786">
        <v>1</v>
      </c>
      <c r="X8786">
        <v>1</v>
      </c>
      <c r="Y8786" t="s">
        <v>6450</v>
      </c>
      <c r="Z8786" t="s">
        <v>104</v>
      </c>
      <c r="AA8786" t="s">
        <v>703</v>
      </c>
    </row>
    <row r="8787" spans="1:27">
      <c r="A8787" t="s">
        <v>29</v>
      </c>
      <c r="B8787">
        <v>1</v>
      </c>
      <c r="C8787">
        <v>187</v>
      </c>
      <c r="D8787" t="s">
        <v>265</v>
      </c>
      <c r="E8787">
        <v>2.296</v>
      </c>
      <c r="F8787">
        <v>0.4</v>
      </c>
      <c r="G8787">
        <v>0.019</v>
      </c>
      <c r="H8787">
        <v>0.322</v>
      </c>
      <c r="I8787">
        <v>4.75</v>
      </c>
      <c r="J8787">
        <v>80.5</v>
      </c>
      <c r="K8787">
        <v>17.4216027874564</v>
      </c>
      <c r="L8787">
        <v>0.827526132404181</v>
      </c>
      <c r="M8787">
        <v>0.059</v>
      </c>
      <c r="N8787">
        <v>14.75</v>
      </c>
      <c r="O8787">
        <v>0.381</v>
      </c>
      <c r="P8787" t="s">
        <v>266</v>
      </c>
      <c r="R8787">
        <v>0</v>
      </c>
      <c r="S8787">
        <v>3064</v>
      </c>
      <c r="T8787">
        <v>3078</v>
      </c>
      <c r="U8787">
        <v>3069</v>
      </c>
      <c r="V8787">
        <v>3066</v>
      </c>
      <c r="W8787">
        <v>1</v>
      </c>
      <c r="X8787">
        <v>1</v>
      </c>
      <c r="Y8787" t="s">
        <v>6450</v>
      </c>
      <c r="Z8787" t="s">
        <v>104</v>
      </c>
      <c r="AA8787" t="s">
        <v>703</v>
      </c>
    </row>
    <row r="8788" spans="1:27">
      <c r="A8788" t="s">
        <v>29</v>
      </c>
      <c r="B8788">
        <v>1</v>
      </c>
      <c r="C8788">
        <v>188</v>
      </c>
      <c r="D8788" t="s">
        <v>265</v>
      </c>
      <c r="E8788">
        <v>2.611</v>
      </c>
      <c r="F8788">
        <v>0.5</v>
      </c>
      <c r="G8788">
        <v>0.028</v>
      </c>
      <c r="H8788">
        <v>0.414</v>
      </c>
      <c r="I8788">
        <v>5.6</v>
      </c>
      <c r="J8788">
        <v>82.8</v>
      </c>
      <c r="K8788">
        <v>19.1497510532363</v>
      </c>
      <c r="L8788">
        <v>1.07238605898123</v>
      </c>
      <c r="M8788">
        <v>0.058</v>
      </c>
      <c r="N8788">
        <v>11.6</v>
      </c>
      <c r="O8788">
        <v>0.472</v>
      </c>
      <c r="P8788" t="s">
        <v>266</v>
      </c>
      <c r="R8788">
        <v>0</v>
      </c>
      <c r="S8788">
        <v>3080</v>
      </c>
      <c r="T8788">
        <v>3094</v>
      </c>
      <c r="U8788">
        <v>3085</v>
      </c>
      <c r="V8788">
        <v>3082</v>
      </c>
      <c r="W8788">
        <v>1</v>
      </c>
      <c r="X8788">
        <v>1</v>
      </c>
      <c r="Y8788" t="s">
        <v>6450</v>
      </c>
      <c r="Z8788" t="s">
        <v>104</v>
      </c>
      <c r="AA8788" t="s">
        <v>703</v>
      </c>
    </row>
    <row r="8789" spans="1:27">
      <c r="A8789" t="s">
        <v>29</v>
      </c>
      <c r="B8789">
        <v>1</v>
      </c>
      <c r="C8789">
        <v>189</v>
      </c>
      <c r="D8789" t="s">
        <v>265</v>
      </c>
      <c r="E8789">
        <v>2.73</v>
      </c>
      <c r="F8789">
        <v>0.2</v>
      </c>
      <c r="G8789">
        <v>0.025</v>
      </c>
      <c r="H8789">
        <v>0.18</v>
      </c>
      <c r="I8789">
        <v>12.5</v>
      </c>
      <c r="J8789">
        <v>90</v>
      </c>
      <c r="K8789">
        <v>7.32600732600733</v>
      </c>
      <c r="L8789">
        <v>0.915750915750916</v>
      </c>
      <c r="M8789">
        <v>-0.00499999999999998</v>
      </c>
      <c r="N8789">
        <v>2.49999999999999</v>
      </c>
      <c r="O8789">
        <v>0.175</v>
      </c>
      <c r="P8789" t="s">
        <v>266</v>
      </c>
      <c r="R8789">
        <v>0</v>
      </c>
      <c r="S8789">
        <v>3096</v>
      </c>
      <c r="T8789">
        <v>3110</v>
      </c>
      <c r="U8789">
        <v>3101</v>
      </c>
      <c r="V8789">
        <v>3098</v>
      </c>
      <c r="W8789">
        <v>1</v>
      </c>
      <c r="X8789">
        <v>1</v>
      </c>
      <c r="Y8789" t="s">
        <v>6451</v>
      </c>
      <c r="Z8789" t="s">
        <v>104</v>
      </c>
      <c r="AA8789" t="s">
        <v>703</v>
      </c>
    </row>
    <row r="8790" spans="1:27">
      <c r="A8790" t="s">
        <v>29</v>
      </c>
      <c r="B8790">
        <v>1</v>
      </c>
      <c r="C8790">
        <v>190</v>
      </c>
      <c r="D8790" t="s">
        <v>265</v>
      </c>
      <c r="E8790">
        <v>2.594</v>
      </c>
      <c r="F8790">
        <v>0.2</v>
      </c>
      <c r="G8790">
        <v>0.023</v>
      </c>
      <c r="H8790">
        <v>0.198</v>
      </c>
      <c r="I8790">
        <v>11.5</v>
      </c>
      <c r="J8790">
        <v>99</v>
      </c>
      <c r="K8790">
        <v>7.71010023130301</v>
      </c>
      <c r="L8790">
        <v>0.886661526599846</v>
      </c>
      <c r="M8790">
        <v>-0.021</v>
      </c>
      <c r="N8790">
        <v>10.5</v>
      </c>
      <c r="O8790">
        <v>0.177</v>
      </c>
      <c r="P8790" t="s">
        <v>266</v>
      </c>
      <c r="R8790">
        <v>0</v>
      </c>
      <c r="S8790">
        <v>3112</v>
      </c>
      <c r="T8790">
        <v>3126</v>
      </c>
      <c r="U8790">
        <v>3117</v>
      </c>
      <c r="V8790">
        <v>3114</v>
      </c>
      <c r="W8790">
        <v>1</v>
      </c>
      <c r="X8790">
        <v>1</v>
      </c>
      <c r="Y8790" t="s">
        <v>6452</v>
      </c>
      <c r="Z8790" t="s">
        <v>104</v>
      </c>
      <c r="AA8790" t="s">
        <v>703</v>
      </c>
    </row>
    <row r="8791" spans="1:27">
      <c r="A8791" t="s">
        <v>29</v>
      </c>
      <c r="B8791">
        <v>1</v>
      </c>
      <c r="C8791">
        <v>191</v>
      </c>
      <c r="D8791" t="s">
        <v>265</v>
      </c>
      <c r="E8791">
        <v>1.534</v>
      </c>
      <c r="F8791">
        <v>0.2</v>
      </c>
      <c r="G8791">
        <v>0.027</v>
      </c>
      <c r="H8791">
        <v>0.181</v>
      </c>
      <c r="I8791">
        <v>13.5</v>
      </c>
      <c r="J8791">
        <v>90.5</v>
      </c>
      <c r="K8791">
        <v>13.0378096479791</v>
      </c>
      <c r="L8791">
        <v>1.76010430247718</v>
      </c>
      <c r="M8791">
        <v>-0.00799999999999998</v>
      </c>
      <c r="N8791">
        <v>3.99999999999999</v>
      </c>
      <c r="O8791">
        <v>0.173</v>
      </c>
      <c r="P8791" t="s">
        <v>266</v>
      </c>
      <c r="R8791">
        <v>0</v>
      </c>
      <c r="S8791">
        <v>3128</v>
      </c>
      <c r="T8791">
        <v>3142</v>
      </c>
      <c r="U8791">
        <v>3133</v>
      </c>
      <c r="V8791">
        <v>3130</v>
      </c>
      <c r="W8791">
        <v>1</v>
      </c>
      <c r="X8791">
        <v>1</v>
      </c>
      <c r="Y8791" t="s">
        <v>6452</v>
      </c>
      <c r="Z8791" t="s">
        <v>104</v>
      </c>
      <c r="AA8791" t="s">
        <v>703</v>
      </c>
    </row>
    <row r="8792" spans="1:27">
      <c r="A8792" t="s">
        <v>29</v>
      </c>
      <c r="B8792">
        <v>1</v>
      </c>
      <c r="C8792">
        <v>192</v>
      </c>
      <c r="D8792" t="s">
        <v>265</v>
      </c>
      <c r="E8792">
        <v>1.563</v>
      </c>
      <c r="F8792">
        <v>0.2</v>
      </c>
      <c r="G8792">
        <v>0.029</v>
      </c>
      <c r="H8792">
        <v>0.185</v>
      </c>
      <c r="I8792">
        <v>14.5</v>
      </c>
      <c r="J8792">
        <v>92.5</v>
      </c>
      <c r="K8792">
        <v>12.7959053103007</v>
      </c>
      <c r="L8792">
        <v>1.8554062699936</v>
      </c>
      <c r="M8792">
        <v>-0.014</v>
      </c>
      <c r="N8792">
        <v>6.99999999999999</v>
      </c>
      <c r="O8792">
        <v>0.171</v>
      </c>
      <c r="P8792" t="s">
        <v>266</v>
      </c>
      <c r="R8792">
        <v>0</v>
      </c>
      <c r="S8792">
        <v>3144</v>
      </c>
      <c r="T8792">
        <v>3158</v>
      </c>
      <c r="U8792">
        <v>3149</v>
      </c>
      <c r="V8792">
        <v>3146</v>
      </c>
      <c r="W8792">
        <v>1</v>
      </c>
      <c r="X8792">
        <v>1</v>
      </c>
      <c r="Y8792" t="s">
        <v>6452</v>
      </c>
      <c r="Z8792" t="s">
        <v>104</v>
      </c>
      <c r="AA8792" t="s">
        <v>703</v>
      </c>
    </row>
    <row r="8793" spans="1:27">
      <c r="A8793" t="s">
        <v>29</v>
      </c>
      <c r="B8793">
        <v>1</v>
      </c>
      <c r="C8793">
        <v>194</v>
      </c>
      <c r="D8793" t="s">
        <v>265</v>
      </c>
      <c r="E8793">
        <v>0.847</v>
      </c>
      <c r="F8793">
        <v>0.3</v>
      </c>
      <c r="G8793">
        <v>0.007</v>
      </c>
      <c r="H8793">
        <v>0.233</v>
      </c>
      <c r="I8793">
        <v>2.33333333333333</v>
      </c>
      <c r="J8793">
        <v>77.6666666666667</v>
      </c>
      <c r="K8793">
        <v>35.4191263282172</v>
      </c>
      <c r="L8793">
        <v>0.826446280991736</v>
      </c>
      <c r="M8793">
        <v>0.06</v>
      </c>
      <c r="N8793">
        <v>20</v>
      </c>
      <c r="O8793">
        <v>0.293</v>
      </c>
      <c r="P8793" t="s">
        <v>266</v>
      </c>
      <c r="R8793">
        <v>0</v>
      </c>
      <c r="S8793">
        <v>3182</v>
      </c>
      <c r="T8793">
        <v>3196</v>
      </c>
      <c r="U8793">
        <v>3187</v>
      </c>
      <c r="V8793">
        <v>3184</v>
      </c>
      <c r="W8793">
        <v>1</v>
      </c>
      <c r="X8793">
        <v>1</v>
      </c>
      <c r="Y8793" t="s">
        <v>6404</v>
      </c>
      <c r="Z8793" t="s">
        <v>104</v>
      </c>
      <c r="AA8793" t="s">
        <v>749</v>
      </c>
    </row>
    <row r="8794" spans="1:27">
      <c r="A8794" t="s">
        <v>29</v>
      </c>
      <c r="B8794">
        <v>1</v>
      </c>
      <c r="C8794">
        <v>195</v>
      </c>
      <c r="D8794" t="s">
        <v>265</v>
      </c>
      <c r="E8794">
        <v>0.943</v>
      </c>
      <c r="F8794">
        <v>0.2</v>
      </c>
      <c r="G8794">
        <v>0.01</v>
      </c>
      <c r="H8794">
        <v>0.191</v>
      </c>
      <c r="I8794">
        <v>5</v>
      </c>
      <c r="J8794">
        <v>95.5</v>
      </c>
      <c r="K8794">
        <v>21.2089077412513</v>
      </c>
      <c r="L8794">
        <v>1.06044538706257</v>
      </c>
      <c r="M8794">
        <v>-0.001</v>
      </c>
      <c r="N8794">
        <v>0.5</v>
      </c>
      <c r="O8794">
        <v>0.19</v>
      </c>
      <c r="P8794" t="s">
        <v>266</v>
      </c>
      <c r="R8794">
        <v>0</v>
      </c>
      <c r="S8794">
        <v>3198</v>
      </c>
      <c r="T8794">
        <v>3212</v>
      </c>
      <c r="U8794">
        <v>3203</v>
      </c>
      <c r="V8794">
        <v>3200</v>
      </c>
      <c r="W8794">
        <v>1</v>
      </c>
      <c r="X8794">
        <v>1</v>
      </c>
      <c r="Y8794" t="s">
        <v>270</v>
      </c>
      <c r="Z8794" t="s">
        <v>104</v>
      </c>
      <c r="AA8794" t="s">
        <v>749</v>
      </c>
    </row>
    <row r="8795" spans="1:27">
      <c r="A8795" t="s">
        <v>29</v>
      </c>
      <c r="B8795">
        <v>1</v>
      </c>
      <c r="C8795">
        <v>196</v>
      </c>
      <c r="D8795" t="s">
        <v>265</v>
      </c>
      <c r="E8795">
        <v>1.211</v>
      </c>
      <c r="F8795">
        <v>0.3</v>
      </c>
      <c r="G8795">
        <v>0.006</v>
      </c>
      <c r="H8795">
        <v>0.298</v>
      </c>
      <c r="I8795">
        <v>2</v>
      </c>
      <c r="J8795">
        <v>99.3333333333333</v>
      </c>
      <c r="K8795">
        <v>24.7729149463253</v>
      </c>
      <c r="L8795">
        <v>0.495458298926507</v>
      </c>
      <c r="M8795">
        <v>-0.004</v>
      </c>
      <c r="N8795">
        <v>1.33333333333333</v>
      </c>
      <c r="O8795">
        <v>0.294</v>
      </c>
      <c r="P8795" t="s">
        <v>266</v>
      </c>
      <c r="R8795">
        <v>0</v>
      </c>
      <c r="S8795">
        <v>3214</v>
      </c>
      <c r="T8795">
        <v>3228</v>
      </c>
      <c r="U8795">
        <v>3219</v>
      </c>
      <c r="V8795">
        <v>3216</v>
      </c>
      <c r="W8795">
        <v>1</v>
      </c>
      <c r="X8795">
        <v>1</v>
      </c>
      <c r="Y8795" t="s">
        <v>4870</v>
      </c>
      <c r="Z8795" t="s">
        <v>104</v>
      </c>
      <c r="AA8795" t="s">
        <v>749</v>
      </c>
    </row>
    <row r="8796" spans="1:27">
      <c r="A8796" t="s">
        <v>29</v>
      </c>
      <c r="B8796">
        <v>1</v>
      </c>
      <c r="C8796">
        <v>197</v>
      </c>
      <c r="D8796" t="s">
        <v>265</v>
      </c>
      <c r="E8796">
        <v>1.266</v>
      </c>
      <c r="F8796">
        <v>0.3</v>
      </c>
      <c r="G8796">
        <v>0.006</v>
      </c>
      <c r="H8796">
        <v>0.297</v>
      </c>
      <c r="I8796">
        <v>2</v>
      </c>
      <c r="J8796">
        <v>99</v>
      </c>
      <c r="K8796">
        <v>23.696682464455</v>
      </c>
      <c r="L8796">
        <v>0.4739336492891</v>
      </c>
      <c r="M8796">
        <v>-0.003</v>
      </c>
      <c r="N8796">
        <v>1</v>
      </c>
      <c r="O8796">
        <v>0.294</v>
      </c>
      <c r="P8796" t="s">
        <v>266</v>
      </c>
      <c r="R8796">
        <v>0</v>
      </c>
      <c r="S8796">
        <v>3230</v>
      </c>
      <c r="T8796">
        <v>3244</v>
      </c>
      <c r="U8796">
        <v>3235</v>
      </c>
      <c r="V8796">
        <v>3232</v>
      </c>
      <c r="W8796">
        <v>1</v>
      </c>
      <c r="X8796">
        <v>1</v>
      </c>
      <c r="Y8796" t="s">
        <v>4870</v>
      </c>
      <c r="Z8796" t="s">
        <v>104</v>
      </c>
      <c r="AA8796" t="s">
        <v>749</v>
      </c>
    </row>
    <row r="8797" spans="1:27">
      <c r="A8797" t="s">
        <v>29</v>
      </c>
      <c r="B8797">
        <v>1</v>
      </c>
      <c r="C8797">
        <v>198</v>
      </c>
      <c r="D8797" t="s">
        <v>265</v>
      </c>
      <c r="E8797">
        <v>1.225</v>
      </c>
      <c r="F8797">
        <v>0.3</v>
      </c>
      <c r="G8797">
        <v>0.007</v>
      </c>
      <c r="H8797">
        <v>0.301</v>
      </c>
      <c r="I8797">
        <v>2.33333333333333</v>
      </c>
      <c r="J8797">
        <v>100.333333333333</v>
      </c>
      <c r="K8797">
        <v>24.4897959183673</v>
      </c>
      <c r="L8797">
        <v>0.571428571428571</v>
      </c>
      <c r="M8797">
        <v>-0.00800000000000001</v>
      </c>
      <c r="N8797">
        <v>2.66666666666667</v>
      </c>
      <c r="O8797">
        <v>0.293</v>
      </c>
      <c r="P8797" t="s">
        <v>266</v>
      </c>
      <c r="R8797">
        <v>0</v>
      </c>
      <c r="S8797">
        <v>3246</v>
      </c>
      <c r="T8797">
        <v>3260</v>
      </c>
      <c r="U8797">
        <v>3251</v>
      </c>
      <c r="V8797">
        <v>3248</v>
      </c>
      <c r="W8797">
        <v>1</v>
      </c>
      <c r="X8797">
        <v>1</v>
      </c>
      <c r="Y8797" t="s">
        <v>4870</v>
      </c>
      <c r="Z8797" t="s">
        <v>104</v>
      </c>
      <c r="AA8797" t="s">
        <v>749</v>
      </c>
    </row>
    <row r="8798" spans="1:27">
      <c r="A8798" t="s">
        <v>29</v>
      </c>
      <c r="B8798">
        <v>1</v>
      </c>
      <c r="C8798">
        <v>199</v>
      </c>
      <c r="D8798" t="s">
        <v>265</v>
      </c>
      <c r="E8798">
        <v>1.754</v>
      </c>
      <c r="F8798">
        <v>0.3</v>
      </c>
      <c r="G8798">
        <v>0.008</v>
      </c>
      <c r="H8798">
        <v>0.293</v>
      </c>
      <c r="I8798">
        <v>2.66666666666667</v>
      </c>
      <c r="J8798">
        <v>97.6666666666667</v>
      </c>
      <c r="K8798">
        <v>17.1037628278221</v>
      </c>
      <c r="L8798">
        <v>0.456100342075257</v>
      </c>
      <c r="M8798">
        <v>-0.001</v>
      </c>
      <c r="N8798">
        <v>0.333333333333334</v>
      </c>
      <c r="O8798">
        <v>0.292</v>
      </c>
      <c r="P8798" t="s">
        <v>266</v>
      </c>
      <c r="R8798">
        <v>0</v>
      </c>
      <c r="S8798">
        <v>3262</v>
      </c>
      <c r="T8798">
        <v>3276</v>
      </c>
      <c r="U8798">
        <v>3267</v>
      </c>
      <c r="V8798">
        <v>3264</v>
      </c>
      <c r="W8798">
        <v>1</v>
      </c>
      <c r="X8798">
        <v>1</v>
      </c>
      <c r="Y8798" t="s">
        <v>6453</v>
      </c>
      <c r="Z8798" t="s">
        <v>104</v>
      </c>
      <c r="AA8798" t="s">
        <v>749</v>
      </c>
    </row>
    <row r="8799" spans="1:27">
      <c r="A8799" t="s">
        <v>29</v>
      </c>
      <c r="B8799">
        <v>1</v>
      </c>
      <c r="C8799">
        <v>200</v>
      </c>
      <c r="D8799" t="s">
        <v>265</v>
      </c>
      <c r="E8799">
        <v>1.71</v>
      </c>
      <c r="F8799">
        <v>0.4</v>
      </c>
      <c r="G8799">
        <v>0.011</v>
      </c>
      <c r="H8799">
        <v>0.33</v>
      </c>
      <c r="I8799">
        <v>2.75</v>
      </c>
      <c r="J8799">
        <v>82.5</v>
      </c>
      <c r="K8799">
        <v>23.3918128654971</v>
      </c>
      <c r="L8799">
        <v>0.64327485380117</v>
      </c>
      <c r="M8799">
        <v>0.059</v>
      </c>
      <c r="N8799">
        <v>14.75</v>
      </c>
      <c r="O8799">
        <v>0.389</v>
      </c>
      <c r="P8799" t="s">
        <v>266</v>
      </c>
      <c r="R8799">
        <v>0</v>
      </c>
      <c r="S8799">
        <v>3278</v>
      </c>
      <c r="T8799">
        <v>3292</v>
      </c>
      <c r="U8799">
        <v>3283</v>
      </c>
      <c r="V8799">
        <v>3280</v>
      </c>
      <c r="W8799">
        <v>1</v>
      </c>
      <c r="X8799">
        <v>1</v>
      </c>
      <c r="Y8799" t="s">
        <v>6454</v>
      </c>
      <c r="Z8799" t="s">
        <v>104</v>
      </c>
      <c r="AA8799" t="s">
        <v>749</v>
      </c>
    </row>
    <row r="8800" spans="1:27">
      <c r="A8800" t="s">
        <v>29</v>
      </c>
      <c r="B8800">
        <v>1</v>
      </c>
      <c r="C8800">
        <v>201</v>
      </c>
      <c r="D8800" t="s">
        <v>265</v>
      </c>
      <c r="E8800">
        <v>1.698</v>
      </c>
      <c r="F8800">
        <v>0.4</v>
      </c>
      <c r="G8800">
        <v>0.011</v>
      </c>
      <c r="H8800">
        <v>0.318</v>
      </c>
      <c r="I8800">
        <v>2.75</v>
      </c>
      <c r="J8800">
        <v>79.5</v>
      </c>
      <c r="K8800">
        <v>23.5571260306243</v>
      </c>
      <c r="L8800">
        <v>0.647820965842167</v>
      </c>
      <c r="M8800">
        <v>0.071</v>
      </c>
      <c r="N8800">
        <v>17.75</v>
      </c>
      <c r="O8800">
        <v>0.389</v>
      </c>
      <c r="P8800" t="s">
        <v>266</v>
      </c>
      <c r="R8800">
        <v>0</v>
      </c>
      <c r="S8800">
        <v>3294</v>
      </c>
      <c r="T8800">
        <v>3308</v>
      </c>
      <c r="U8800">
        <v>3299</v>
      </c>
      <c r="V8800">
        <v>3296</v>
      </c>
      <c r="W8800">
        <v>1</v>
      </c>
      <c r="X8800">
        <v>1</v>
      </c>
      <c r="Y8800" t="s">
        <v>6454</v>
      </c>
      <c r="Z8800" t="s">
        <v>104</v>
      </c>
      <c r="AA8800" t="s">
        <v>749</v>
      </c>
    </row>
    <row r="8801" spans="1:27">
      <c r="A8801" t="s">
        <v>29</v>
      </c>
      <c r="B8801">
        <v>1</v>
      </c>
      <c r="C8801">
        <v>202</v>
      </c>
      <c r="D8801" t="s">
        <v>265</v>
      </c>
      <c r="E8801">
        <v>1.78</v>
      </c>
      <c r="F8801">
        <v>0.3</v>
      </c>
      <c r="G8801">
        <v>0.014</v>
      </c>
      <c r="H8801">
        <v>0.296</v>
      </c>
      <c r="I8801">
        <v>4.66666666666667</v>
      </c>
      <c r="J8801">
        <v>98.6666666666667</v>
      </c>
      <c r="K8801">
        <v>16.8539325842697</v>
      </c>
      <c r="L8801">
        <v>0.786516853932584</v>
      </c>
      <c r="M8801">
        <v>-0.01</v>
      </c>
      <c r="N8801">
        <v>3.33333333333334</v>
      </c>
      <c r="O8801">
        <v>0.286</v>
      </c>
      <c r="P8801" t="s">
        <v>266</v>
      </c>
      <c r="R8801">
        <v>0</v>
      </c>
      <c r="S8801">
        <v>3310</v>
      </c>
      <c r="T8801">
        <v>3324</v>
      </c>
      <c r="U8801">
        <v>3315</v>
      </c>
      <c r="V8801">
        <v>3312</v>
      </c>
      <c r="W8801">
        <v>1</v>
      </c>
      <c r="X8801">
        <v>1</v>
      </c>
      <c r="Y8801" t="s">
        <v>6454</v>
      </c>
      <c r="Z8801" t="s">
        <v>104</v>
      </c>
      <c r="AA8801" t="s">
        <v>749</v>
      </c>
    </row>
    <row r="8802" spans="1:27">
      <c r="A8802" t="s">
        <v>29</v>
      </c>
      <c r="B8802">
        <v>1</v>
      </c>
      <c r="C8802">
        <v>203</v>
      </c>
      <c r="D8802" t="s">
        <v>265</v>
      </c>
      <c r="E8802">
        <v>2.345</v>
      </c>
      <c r="F8802">
        <v>0.4</v>
      </c>
      <c r="G8802">
        <v>0.015</v>
      </c>
      <c r="H8802">
        <v>0.32</v>
      </c>
      <c r="I8802">
        <v>3.75</v>
      </c>
      <c r="J8802">
        <v>80</v>
      </c>
      <c r="K8802">
        <v>17.0575692963753</v>
      </c>
      <c r="L8802">
        <v>0.639658848614072</v>
      </c>
      <c r="M8802">
        <v>0.065</v>
      </c>
      <c r="N8802">
        <v>16.25</v>
      </c>
      <c r="O8802">
        <v>0.385</v>
      </c>
      <c r="P8802" t="s">
        <v>266</v>
      </c>
      <c r="R8802">
        <v>0</v>
      </c>
      <c r="S8802">
        <v>3326</v>
      </c>
      <c r="T8802">
        <v>3340</v>
      </c>
      <c r="U8802">
        <v>3331</v>
      </c>
      <c r="V8802">
        <v>3328</v>
      </c>
      <c r="W8802">
        <v>1</v>
      </c>
      <c r="X8802">
        <v>1</v>
      </c>
      <c r="Y8802" t="s">
        <v>6400</v>
      </c>
      <c r="Z8802" t="s">
        <v>104</v>
      </c>
      <c r="AA8802" t="s">
        <v>749</v>
      </c>
    </row>
    <row r="8803" spans="1:27">
      <c r="A8803" t="s">
        <v>29</v>
      </c>
      <c r="B8803">
        <v>1</v>
      </c>
      <c r="C8803">
        <v>204</v>
      </c>
      <c r="D8803" t="s">
        <v>265</v>
      </c>
      <c r="E8803">
        <v>2.037</v>
      </c>
      <c r="F8803">
        <v>0.4</v>
      </c>
      <c r="G8803">
        <v>0.014</v>
      </c>
      <c r="H8803">
        <v>0.346</v>
      </c>
      <c r="I8803">
        <v>3.5</v>
      </c>
      <c r="J8803">
        <v>86.5</v>
      </c>
      <c r="K8803">
        <v>19.6367206676485</v>
      </c>
      <c r="L8803">
        <v>0.687285223367698</v>
      </c>
      <c r="M8803">
        <v>0.04</v>
      </c>
      <c r="N8803">
        <v>10</v>
      </c>
      <c r="O8803">
        <v>0.386</v>
      </c>
      <c r="P8803" t="s">
        <v>266</v>
      </c>
      <c r="R8803">
        <v>0</v>
      </c>
      <c r="S8803">
        <v>3342</v>
      </c>
      <c r="T8803">
        <v>3356</v>
      </c>
      <c r="U8803">
        <v>3347</v>
      </c>
      <c r="V8803">
        <v>3344</v>
      </c>
      <c r="W8803">
        <v>1</v>
      </c>
      <c r="X8803">
        <v>1</v>
      </c>
      <c r="Y8803" t="s">
        <v>6401</v>
      </c>
      <c r="Z8803" t="s">
        <v>104</v>
      </c>
      <c r="AA8803" t="s">
        <v>749</v>
      </c>
    </row>
    <row r="8804" spans="1:27">
      <c r="A8804" t="s">
        <v>29</v>
      </c>
      <c r="B8804">
        <v>1</v>
      </c>
      <c r="C8804">
        <v>205</v>
      </c>
      <c r="D8804" t="s">
        <v>265</v>
      </c>
      <c r="E8804">
        <v>2.141</v>
      </c>
      <c r="F8804">
        <v>0.3</v>
      </c>
      <c r="G8804">
        <v>0.018</v>
      </c>
      <c r="H8804">
        <v>0.312</v>
      </c>
      <c r="I8804">
        <v>6</v>
      </c>
      <c r="J8804">
        <v>104</v>
      </c>
      <c r="K8804">
        <v>14.0121438580103</v>
      </c>
      <c r="L8804">
        <v>0.840728631480616</v>
      </c>
      <c r="M8804">
        <v>-0.03</v>
      </c>
      <c r="N8804">
        <v>10</v>
      </c>
      <c r="O8804">
        <v>0.282</v>
      </c>
      <c r="P8804" t="s">
        <v>266</v>
      </c>
      <c r="R8804">
        <v>0</v>
      </c>
      <c r="S8804">
        <v>3358</v>
      </c>
      <c r="T8804">
        <v>3372</v>
      </c>
      <c r="U8804">
        <v>3363</v>
      </c>
      <c r="V8804">
        <v>3360</v>
      </c>
      <c r="W8804">
        <v>1</v>
      </c>
      <c r="X8804">
        <v>1</v>
      </c>
      <c r="Y8804" t="s">
        <v>6401</v>
      </c>
      <c r="Z8804" t="s">
        <v>104</v>
      </c>
      <c r="AA8804" t="s">
        <v>749</v>
      </c>
    </row>
    <row r="8805" spans="1:27">
      <c r="A8805" t="s">
        <v>29</v>
      </c>
      <c r="B8805">
        <v>1</v>
      </c>
      <c r="C8805">
        <v>206</v>
      </c>
      <c r="D8805" t="s">
        <v>265</v>
      </c>
      <c r="E8805">
        <v>2.263</v>
      </c>
      <c r="F8805">
        <v>0.3</v>
      </c>
      <c r="G8805">
        <v>0.019</v>
      </c>
      <c r="H8805">
        <v>0.303</v>
      </c>
      <c r="I8805">
        <v>6.33333333333333</v>
      </c>
      <c r="J8805">
        <v>101</v>
      </c>
      <c r="K8805">
        <v>13.2567388422448</v>
      </c>
      <c r="L8805">
        <v>0.839593460008838</v>
      </c>
      <c r="M8805">
        <v>-0.022</v>
      </c>
      <c r="N8805">
        <v>7.33333333333334</v>
      </c>
      <c r="O8805">
        <v>0.281</v>
      </c>
      <c r="P8805" t="s">
        <v>266</v>
      </c>
      <c r="R8805">
        <v>0</v>
      </c>
      <c r="S8805">
        <v>3374</v>
      </c>
      <c r="T8805">
        <v>3388</v>
      </c>
      <c r="U8805">
        <v>3379</v>
      </c>
      <c r="V8805">
        <v>3376</v>
      </c>
      <c r="W8805">
        <v>1</v>
      </c>
      <c r="X8805">
        <v>1</v>
      </c>
      <c r="Y8805" t="s">
        <v>6401</v>
      </c>
      <c r="Z8805" t="s">
        <v>104</v>
      </c>
      <c r="AA8805" t="s">
        <v>749</v>
      </c>
    </row>
    <row r="8806" spans="1:27">
      <c r="A8806" t="s">
        <v>29</v>
      </c>
      <c r="B8806">
        <v>1</v>
      </c>
      <c r="C8806">
        <v>207</v>
      </c>
      <c r="D8806" t="s">
        <v>265</v>
      </c>
      <c r="E8806">
        <v>2.668</v>
      </c>
      <c r="F8806">
        <v>0.4</v>
      </c>
      <c r="G8806">
        <v>0.017</v>
      </c>
      <c r="H8806">
        <v>0.322</v>
      </c>
      <c r="I8806">
        <v>4.25</v>
      </c>
      <c r="J8806">
        <v>80.5</v>
      </c>
      <c r="K8806">
        <v>14.9925037481259</v>
      </c>
      <c r="L8806">
        <v>0.637181409295352</v>
      </c>
      <c r="M8806">
        <v>0.061</v>
      </c>
      <c r="N8806">
        <v>15.25</v>
      </c>
      <c r="O8806">
        <v>0.383</v>
      </c>
      <c r="P8806" t="s">
        <v>266</v>
      </c>
      <c r="R8806">
        <v>0</v>
      </c>
      <c r="S8806">
        <v>3390</v>
      </c>
      <c r="T8806">
        <v>3404</v>
      </c>
      <c r="U8806">
        <v>3395</v>
      </c>
      <c r="V8806">
        <v>3392</v>
      </c>
      <c r="W8806">
        <v>1</v>
      </c>
      <c r="X8806">
        <v>1</v>
      </c>
      <c r="Y8806" t="s">
        <v>6455</v>
      </c>
      <c r="Z8806" t="s">
        <v>104</v>
      </c>
      <c r="AA8806" t="s">
        <v>749</v>
      </c>
    </row>
    <row r="8807" spans="1:27">
      <c r="A8807" t="s">
        <v>29</v>
      </c>
      <c r="B8807">
        <v>1</v>
      </c>
      <c r="C8807">
        <v>208</v>
      </c>
      <c r="D8807" t="s">
        <v>265</v>
      </c>
      <c r="E8807">
        <v>2.486</v>
      </c>
      <c r="F8807">
        <v>0.4</v>
      </c>
      <c r="G8807">
        <v>0.021</v>
      </c>
      <c r="H8807">
        <v>0.319</v>
      </c>
      <c r="I8807">
        <v>5.25</v>
      </c>
      <c r="J8807">
        <v>79.75</v>
      </c>
      <c r="K8807">
        <v>16.0901045856798</v>
      </c>
      <c r="L8807">
        <v>0.84473049074819</v>
      </c>
      <c r="M8807">
        <v>0.06</v>
      </c>
      <c r="N8807">
        <v>15</v>
      </c>
      <c r="O8807">
        <v>0.379</v>
      </c>
      <c r="P8807" t="s">
        <v>266</v>
      </c>
      <c r="R8807">
        <v>0</v>
      </c>
      <c r="S8807">
        <v>3406</v>
      </c>
      <c r="T8807">
        <v>3420</v>
      </c>
      <c r="U8807">
        <v>3411</v>
      </c>
      <c r="V8807">
        <v>3408</v>
      </c>
      <c r="W8807">
        <v>1</v>
      </c>
      <c r="X8807">
        <v>1</v>
      </c>
      <c r="Y8807" t="s">
        <v>6456</v>
      </c>
      <c r="Z8807" t="s">
        <v>104</v>
      </c>
      <c r="AA8807" t="s">
        <v>749</v>
      </c>
    </row>
    <row r="8808" spans="1:27">
      <c r="A8808" t="s">
        <v>29</v>
      </c>
      <c r="B8808">
        <v>1</v>
      </c>
      <c r="C8808">
        <v>209</v>
      </c>
      <c r="D8808" t="s">
        <v>265</v>
      </c>
      <c r="E8808">
        <v>2.587</v>
      </c>
      <c r="F8808">
        <v>0.4</v>
      </c>
      <c r="G8808">
        <v>0.021</v>
      </c>
      <c r="H8808">
        <v>0.35</v>
      </c>
      <c r="I8808">
        <v>5.25</v>
      </c>
      <c r="J8808">
        <v>87.5</v>
      </c>
      <c r="K8808">
        <v>15.4619250096637</v>
      </c>
      <c r="L8808">
        <v>0.811751063007344</v>
      </c>
      <c r="M8808">
        <v>0.029</v>
      </c>
      <c r="N8808">
        <v>7.25000000000001</v>
      </c>
      <c r="O8808">
        <v>0.379</v>
      </c>
      <c r="P8808" t="s">
        <v>266</v>
      </c>
      <c r="R8808">
        <v>0</v>
      </c>
      <c r="S8808">
        <v>3422</v>
      </c>
      <c r="T8808">
        <v>3436</v>
      </c>
      <c r="U8808">
        <v>3427</v>
      </c>
      <c r="V8808">
        <v>3424</v>
      </c>
      <c r="W8808">
        <v>1</v>
      </c>
      <c r="X8808">
        <v>1</v>
      </c>
      <c r="Y8808" t="s">
        <v>6456</v>
      </c>
      <c r="Z8808" t="s">
        <v>104</v>
      </c>
      <c r="AA8808" t="s">
        <v>749</v>
      </c>
    </row>
    <row r="8809" spans="1:27">
      <c r="A8809" t="s">
        <v>29</v>
      </c>
      <c r="B8809">
        <v>1</v>
      </c>
      <c r="C8809">
        <v>210</v>
      </c>
      <c r="D8809" t="s">
        <v>265</v>
      </c>
      <c r="E8809">
        <v>1.686</v>
      </c>
      <c r="F8809">
        <v>0.2</v>
      </c>
      <c r="G8809">
        <v>0.024</v>
      </c>
      <c r="H8809">
        <v>0.172</v>
      </c>
      <c r="I8809">
        <v>12</v>
      </c>
      <c r="J8809">
        <v>86</v>
      </c>
      <c r="K8809">
        <v>11.8623962040332</v>
      </c>
      <c r="L8809">
        <v>1.42348754448399</v>
      </c>
      <c r="M8809">
        <v>0.00400000000000003</v>
      </c>
      <c r="N8809">
        <v>2.00000000000002</v>
      </c>
      <c r="O8809">
        <v>0.176</v>
      </c>
      <c r="P8809" t="s">
        <v>266</v>
      </c>
      <c r="R8809">
        <v>0</v>
      </c>
      <c r="S8809">
        <v>3438</v>
      </c>
      <c r="T8809">
        <v>3452</v>
      </c>
      <c r="U8809">
        <v>3443</v>
      </c>
      <c r="V8809">
        <v>3440</v>
      </c>
      <c r="W8809">
        <v>1</v>
      </c>
      <c r="X8809">
        <v>1</v>
      </c>
      <c r="Y8809" t="s">
        <v>6456</v>
      </c>
      <c r="Z8809" t="s">
        <v>104</v>
      </c>
      <c r="AA8809" t="s">
        <v>749</v>
      </c>
    </row>
    <row r="8810" spans="1:27">
      <c r="A8810" t="s">
        <v>29</v>
      </c>
      <c r="B8810">
        <v>1</v>
      </c>
      <c r="C8810">
        <v>211</v>
      </c>
      <c r="D8810" t="s">
        <v>265</v>
      </c>
      <c r="E8810">
        <v>1.472</v>
      </c>
      <c r="F8810">
        <v>0.2</v>
      </c>
      <c r="G8810">
        <v>0.026</v>
      </c>
      <c r="H8810">
        <v>0.193</v>
      </c>
      <c r="I8810">
        <v>13</v>
      </c>
      <c r="J8810">
        <v>96.5</v>
      </c>
      <c r="K8810">
        <v>13.5869565217391</v>
      </c>
      <c r="L8810">
        <v>1.76630434782609</v>
      </c>
      <c r="M8810">
        <v>-0.019</v>
      </c>
      <c r="N8810">
        <v>9.49999999999999</v>
      </c>
      <c r="O8810">
        <v>0.174</v>
      </c>
      <c r="P8810" t="s">
        <v>266</v>
      </c>
      <c r="R8810">
        <v>0</v>
      </c>
      <c r="S8810">
        <v>3454</v>
      </c>
      <c r="T8810">
        <v>3468</v>
      </c>
      <c r="U8810">
        <v>3459</v>
      </c>
      <c r="V8810">
        <v>3456</v>
      </c>
      <c r="W8810">
        <v>1</v>
      </c>
      <c r="X8810">
        <v>1</v>
      </c>
      <c r="Y8810" t="s">
        <v>6456</v>
      </c>
      <c r="Z8810" t="s">
        <v>104</v>
      </c>
      <c r="AA8810" t="s">
        <v>749</v>
      </c>
    </row>
    <row r="8811" spans="1:27">
      <c r="A8811" t="s">
        <v>29</v>
      </c>
      <c r="B8811">
        <v>1</v>
      </c>
      <c r="C8811">
        <v>212</v>
      </c>
      <c r="D8811" t="s">
        <v>265</v>
      </c>
      <c r="E8811">
        <v>1.592</v>
      </c>
      <c r="F8811">
        <v>0.2</v>
      </c>
      <c r="G8811">
        <v>0.028</v>
      </c>
      <c r="H8811">
        <v>0.195</v>
      </c>
      <c r="I8811">
        <v>14</v>
      </c>
      <c r="J8811">
        <v>97.5</v>
      </c>
      <c r="K8811">
        <v>12.5628140703518</v>
      </c>
      <c r="L8811">
        <v>1.75879396984925</v>
      </c>
      <c r="M8811">
        <v>-0.023</v>
      </c>
      <c r="N8811">
        <v>11.5</v>
      </c>
      <c r="O8811">
        <v>0.172</v>
      </c>
      <c r="P8811" t="s">
        <v>266</v>
      </c>
      <c r="R8811">
        <v>0</v>
      </c>
      <c r="S8811">
        <v>3470</v>
      </c>
      <c r="T8811">
        <v>3484</v>
      </c>
      <c r="U8811">
        <v>3475</v>
      </c>
      <c r="V8811">
        <v>3472</v>
      </c>
      <c r="W8811">
        <v>1</v>
      </c>
      <c r="X8811">
        <v>1</v>
      </c>
      <c r="Y8811" t="s">
        <v>6456</v>
      </c>
      <c r="Z8811" t="s">
        <v>104</v>
      </c>
      <c r="AA8811" t="s">
        <v>749</v>
      </c>
    </row>
    <row r="8812" spans="1:27">
      <c r="A8812" t="s">
        <v>29</v>
      </c>
      <c r="B8812">
        <v>1</v>
      </c>
      <c r="C8812">
        <v>213</v>
      </c>
      <c r="D8812" t="s">
        <v>265</v>
      </c>
      <c r="E8812">
        <v>1.619</v>
      </c>
      <c r="F8812">
        <v>0.3</v>
      </c>
      <c r="G8812">
        <v>0.03</v>
      </c>
      <c r="H8812">
        <v>0.209</v>
      </c>
      <c r="I8812">
        <v>10</v>
      </c>
      <c r="J8812">
        <v>69.6666666666667</v>
      </c>
      <c r="K8812">
        <v>18.5299567634342</v>
      </c>
      <c r="L8812">
        <v>1.85299567634342</v>
      </c>
      <c r="M8812">
        <v>0.061</v>
      </c>
      <c r="N8812">
        <v>20.3333333333333</v>
      </c>
      <c r="O8812">
        <v>0.27</v>
      </c>
      <c r="P8812" t="s">
        <v>266</v>
      </c>
      <c r="R8812">
        <v>0</v>
      </c>
      <c r="S8812">
        <v>3486</v>
      </c>
      <c r="T8812">
        <v>3500</v>
      </c>
      <c r="U8812">
        <v>3491</v>
      </c>
      <c r="V8812">
        <v>3488</v>
      </c>
      <c r="W8812">
        <v>1</v>
      </c>
      <c r="X8812">
        <v>1</v>
      </c>
      <c r="Y8812" t="s">
        <v>6456</v>
      </c>
      <c r="Z8812" t="s">
        <v>104</v>
      </c>
      <c r="AA8812" t="s">
        <v>749</v>
      </c>
    </row>
    <row r="8813" spans="1:27">
      <c r="A8813" t="s">
        <v>29</v>
      </c>
      <c r="B8813">
        <v>1</v>
      </c>
      <c r="C8813">
        <v>215</v>
      </c>
      <c r="D8813" t="s">
        <v>265</v>
      </c>
      <c r="E8813">
        <v>1.284</v>
      </c>
      <c r="F8813">
        <v>0.3</v>
      </c>
      <c r="G8813">
        <v>0.004</v>
      </c>
      <c r="H8813">
        <v>0.26</v>
      </c>
      <c r="I8813">
        <v>1.33333333333333</v>
      </c>
      <c r="J8813">
        <v>86.6666666666667</v>
      </c>
      <c r="K8813">
        <v>23.3644859813084</v>
      </c>
      <c r="L8813">
        <v>0.311526479750779</v>
      </c>
      <c r="M8813">
        <v>0.036</v>
      </c>
      <c r="N8813">
        <v>12</v>
      </c>
      <c r="O8813">
        <v>0.296</v>
      </c>
      <c r="P8813" t="s">
        <v>266</v>
      </c>
      <c r="R8813">
        <v>0</v>
      </c>
      <c r="S8813">
        <v>3524</v>
      </c>
      <c r="T8813">
        <v>3538</v>
      </c>
      <c r="U8813">
        <v>3529</v>
      </c>
      <c r="V8813">
        <v>3526</v>
      </c>
      <c r="W8813">
        <v>1</v>
      </c>
      <c r="X8813">
        <v>1</v>
      </c>
      <c r="Y8813" t="s">
        <v>6417</v>
      </c>
      <c r="Z8813" t="s">
        <v>104</v>
      </c>
      <c r="AA8813" t="s">
        <v>793</v>
      </c>
    </row>
    <row r="8814" spans="1:27">
      <c r="A8814" t="s">
        <v>29</v>
      </c>
      <c r="B8814">
        <v>1</v>
      </c>
      <c r="C8814">
        <v>216</v>
      </c>
      <c r="D8814" t="s">
        <v>265</v>
      </c>
      <c r="E8814">
        <v>1.364</v>
      </c>
      <c r="F8814">
        <v>0.3</v>
      </c>
      <c r="G8814">
        <v>0.008</v>
      </c>
      <c r="H8814">
        <v>0.298</v>
      </c>
      <c r="I8814">
        <v>2.66666666666667</v>
      </c>
      <c r="J8814">
        <v>99.3333333333333</v>
      </c>
      <c r="K8814">
        <v>21.9941348973607</v>
      </c>
      <c r="L8814">
        <v>0.586510263929619</v>
      </c>
      <c r="M8814">
        <v>-0.00600000000000001</v>
      </c>
      <c r="N8814">
        <v>2</v>
      </c>
      <c r="O8814">
        <v>0.292</v>
      </c>
      <c r="P8814" t="s">
        <v>266</v>
      </c>
      <c r="R8814">
        <v>0</v>
      </c>
      <c r="S8814">
        <v>3540</v>
      </c>
      <c r="T8814">
        <v>3554</v>
      </c>
      <c r="U8814">
        <v>3545</v>
      </c>
      <c r="V8814">
        <v>3542</v>
      </c>
      <c r="W8814">
        <v>1</v>
      </c>
      <c r="X8814">
        <v>1</v>
      </c>
      <c r="Y8814" t="s">
        <v>4870</v>
      </c>
      <c r="Z8814" t="s">
        <v>104</v>
      </c>
      <c r="AA8814" t="s">
        <v>793</v>
      </c>
    </row>
    <row r="8815" spans="1:27">
      <c r="A8815" t="s">
        <v>29</v>
      </c>
      <c r="B8815">
        <v>1</v>
      </c>
      <c r="C8815">
        <v>217</v>
      </c>
      <c r="D8815" t="s">
        <v>265</v>
      </c>
      <c r="E8815">
        <v>1.383</v>
      </c>
      <c r="F8815">
        <v>0.3</v>
      </c>
      <c r="G8815">
        <v>0.006</v>
      </c>
      <c r="H8815">
        <v>0.298</v>
      </c>
      <c r="I8815">
        <v>2</v>
      </c>
      <c r="J8815">
        <v>99.3333333333333</v>
      </c>
      <c r="K8815">
        <v>21.6919739696312</v>
      </c>
      <c r="L8815">
        <v>0.433839479392625</v>
      </c>
      <c r="M8815">
        <v>-0.004</v>
      </c>
      <c r="N8815">
        <v>1.33333333333333</v>
      </c>
      <c r="O8815">
        <v>0.294</v>
      </c>
      <c r="P8815" t="s">
        <v>266</v>
      </c>
      <c r="R8815">
        <v>0</v>
      </c>
      <c r="S8815">
        <v>3556</v>
      </c>
      <c r="T8815">
        <v>3570</v>
      </c>
      <c r="U8815">
        <v>3561</v>
      </c>
      <c r="V8815">
        <v>3558</v>
      </c>
      <c r="W8815">
        <v>1</v>
      </c>
      <c r="X8815">
        <v>1</v>
      </c>
      <c r="Y8815" t="s">
        <v>4870</v>
      </c>
      <c r="Z8815" t="s">
        <v>104</v>
      </c>
      <c r="AA8815" t="s">
        <v>793</v>
      </c>
    </row>
    <row r="8816" spans="1:27">
      <c r="A8816" t="s">
        <v>29</v>
      </c>
      <c r="B8816">
        <v>1</v>
      </c>
      <c r="C8816">
        <v>218</v>
      </c>
      <c r="D8816" t="s">
        <v>265</v>
      </c>
      <c r="E8816">
        <v>1.392</v>
      </c>
      <c r="F8816">
        <v>0.3</v>
      </c>
      <c r="G8816">
        <v>0.006</v>
      </c>
      <c r="H8816">
        <v>0.301</v>
      </c>
      <c r="I8816">
        <v>2</v>
      </c>
      <c r="J8816">
        <v>100.333333333333</v>
      </c>
      <c r="K8816">
        <v>21.551724137931</v>
      </c>
      <c r="L8816">
        <v>0.431034482758621</v>
      </c>
      <c r="M8816">
        <v>-0.00700000000000001</v>
      </c>
      <c r="N8816">
        <v>2.33333333333334</v>
      </c>
      <c r="O8816">
        <v>0.294</v>
      </c>
      <c r="P8816" t="s">
        <v>266</v>
      </c>
      <c r="R8816">
        <v>0</v>
      </c>
      <c r="S8816">
        <v>3572</v>
      </c>
      <c r="T8816">
        <v>3586</v>
      </c>
      <c r="U8816">
        <v>3577</v>
      </c>
      <c r="V8816">
        <v>3574</v>
      </c>
      <c r="W8816">
        <v>1</v>
      </c>
      <c r="X8816">
        <v>1</v>
      </c>
      <c r="Y8816" t="s">
        <v>4870</v>
      </c>
      <c r="Z8816" t="s">
        <v>104</v>
      </c>
      <c r="AA8816" t="s">
        <v>793</v>
      </c>
    </row>
    <row r="8817" spans="1:27">
      <c r="A8817" t="s">
        <v>29</v>
      </c>
      <c r="B8817">
        <v>1</v>
      </c>
      <c r="C8817">
        <v>219</v>
      </c>
      <c r="D8817" t="s">
        <v>265</v>
      </c>
      <c r="E8817">
        <v>1.748</v>
      </c>
      <c r="F8817">
        <v>0.3</v>
      </c>
      <c r="G8817">
        <v>0.01</v>
      </c>
      <c r="H8817">
        <v>0.288</v>
      </c>
      <c r="I8817">
        <v>3.33333333333333</v>
      </c>
      <c r="J8817">
        <v>96</v>
      </c>
      <c r="K8817">
        <v>17.162471395881</v>
      </c>
      <c r="L8817">
        <v>0.5720823798627</v>
      </c>
      <c r="M8817">
        <v>0.002</v>
      </c>
      <c r="N8817">
        <v>0.666666666666667</v>
      </c>
      <c r="O8817">
        <v>0.29</v>
      </c>
      <c r="P8817" t="s">
        <v>266</v>
      </c>
      <c r="R8817">
        <v>0</v>
      </c>
      <c r="S8817">
        <v>3588</v>
      </c>
      <c r="T8817">
        <v>3602</v>
      </c>
      <c r="U8817">
        <v>3593</v>
      </c>
      <c r="V8817">
        <v>3590</v>
      </c>
      <c r="W8817">
        <v>1</v>
      </c>
      <c r="X8817">
        <v>1</v>
      </c>
      <c r="Y8817" t="s">
        <v>4918</v>
      </c>
      <c r="Z8817" t="s">
        <v>104</v>
      </c>
      <c r="AA8817" t="s">
        <v>793</v>
      </c>
    </row>
    <row r="8818" spans="1:27">
      <c r="A8818" t="s">
        <v>29</v>
      </c>
      <c r="B8818">
        <v>1</v>
      </c>
      <c r="C8818">
        <v>220</v>
      </c>
      <c r="D8818" t="s">
        <v>265</v>
      </c>
      <c r="E8818">
        <v>1.694</v>
      </c>
      <c r="F8818">
        <v>0.3</v>
      </c>
      <c r="G8818">
        <v>0.009</v>
      </c>
      <c r="H8818">
        <v>0.31</v>
      </c>
      <c r="I8818">
        <v>3</v>
      </c>
      <c r="J8818">
        <v>103.333333333333</v>
      </c>
      <c r="K8818">
        <v>17.7095631641086</v>
      </c>
      <c r="L8818">
        <v>0.531286894923259</v>
      </c>
      <c r="M8818">
        <v>-0.019</v>
      </c>
      <c r="N8818">
        <v>6.33333333333334</v>
      </c>
      <c r="O8818">
        <v>0.291</v>
      </c>
      <c r="P8818" t="s">
        <v>266</v>
      </c>
      <c r="R8818">
        <v>0</v>
      </c>
      <c r="S8818">
        <v>3604</v>
      </c>
      <c r="T8818">
        <v>3618</v>
      </c>
      <c r="U8818">
        <v>3609</v>
      </c>
      <c r="V8818">
        <v>3606</v>
      </c>
      <c r="W8818">
        <v>1</v>
      </c>
      <c r="X8818">
        <v>1</v>
      </c>
      <c r="Y8818" t="s">
        <v>6418</v>
      </c>
      <c r="Z8818" t="s">
        <v>104</v>
      </c>
      <c r="AA8818" t="s">
        <v>793</v>
      </c>
    </row>
    <row r="8819" spans="1:27">
      <c r="A8819" t="s">
        <v>29</v>
      </c>
      <c r="B8819">
        <v>1</v>
      </c>
      <c r="C8819">
        <v>221</v>
      </c>
      <c r="D8819" t="s">
        <v>265</v>
      </c>
      <c r="E8819">
        <v>1.876</v>
      </c>
      <c r="F8819">
        <v>0.4</v>
      </c>
      <c r="G8819">
        <v>0.012</v>
      </c>
      <c r="H8819">
        <v>0.347</v>
      </c>
      <c r="I8819">
        <v>3</v>
      </c>
      <c r="J8819">
        <v>86.75</v>
      </c>
      <c r="K8819">
        <v>21.3219616204691</v>
      </c>
      <c r="L8819">
        <v>0.639658848614073</v>
      </c>
      <c r="M8819">
        <v>0.041</v>
      </c>
      <c r="N8819">
        <v>10.25</v>
      </c>
      <c r="O8819">
        <v>0.388</v>
      </c>
      <c r="P8819" t="s">
        <v>266</v>
      </c>
      <c r="R8819">
        <v>0</v>
      </c>
      <c r="S8819">
        <v>3620</v>
      </c>
      <c r="T8819">
        <v>3634</v>
      </c>
      <c r="U8819">
        <v>3625</v>
      </c>
      <c r="V8819">
        <v>3622</v>
      </c>
      <c r="W8819">
        <v>1</v>
      </c>
      <c r="X8819">
        <v>1</v>
      </c>
      <c r="Y8819" t="s">
        <v>6418</v>
      </c>
      <c r="Z8819" t="s">
        <v>104</v>
      </c>
      <c r="AA8819" t="s">
        <v>793</v>
      </c>
    </row>
    <row r="8820" spans="1:27">
      <c r="A8820" t="s">
        <v>29</v>
      </c>
      <c r="B8820">
        <v>1</v>
      </c>
      <c r="C8820">
        <v>222</v>
      </c>
      <c r="D8820" t="s">
        <v>265</v>
      </c>
      <c r="E8820">
        <v>1.863</v>
      </c>
      <c r="F8820">
        <v>0.3</v>
      </c>
      <c r="G8820">
        <v>0.013</v>
      </c>
      <c r="H8820">
        <v>0.306</v>
      </c>
      <c r="I8820">
        <v>4.33333333333333</v>
      </c>
      <c r="J8820">
        <v>102</v>
      </c>
      <c r="K8820">
        <v>16.1030595813205</v>
      </c>
      <c r="L8820">
        <v>0.697799248523886</v>
      </c>
      <c r="M8820">
        <v>-0.019</v>
      </c>
      <c r="N8820">
        <v>6.33333333333334</v>
      </c>
      <c r="O8820">
        <v>0.287</v>
      </c>
      <c r="P8820" t="s">
        <v>266</v>
      </c>
      <c r="R8820">
        <v>0</v>
      </c>
      <c r="S8820">
        <v>3636</v>
      </c>
      <c r="T8820">
        <v>3650</v>
      </c>
      <c r="U8820">
        <v>3641</v>
      </c>
      <c r="V8820">
        <v>3638</v>
      </c>
      <c r="W8820">
        <v>1</v>
      </c>
      <c r="X8820">
        <v>1</v>
      </c>
      <c r="Y8820" t="s">
        <v>6418</v>
      </c>
      <c r="Z8820" t="s">
        <v>104</v>
      </c>
      <c r="AA8820" t="s">
        <v>793</v>
      </c>
    </row>
    <row r="8821" spans="1:27">
      <c r="A8821" t="s">
        <v>29</v>
      </c>
      <c r="B8821">
        <v>1</v>
      </c>
      <c r="C8821">
        <v>223</v>
      </c>
      <c r="D8821" t="s">
        <v>265</v>
      </c>
      <c r="E8821">
        <v>2.244</v>
      </c>
      <c r="F8821">
        <v>0.3</v>
      </c>
      <c r="G8821">
        <v>0.014</v>
      </c>
      <c r="H8821">
        <v>0.296</v>
      </c>
      <c r="I8821">
        <v>4.66666666666667</v>
      </c>
      <c r="J8821">
        <v>98.6666666666667</v>
      </c>
      <c r="K8821">
        <v>13.3689839572192</v>
      </c>
      <c r="L8821">
        <v>0.623885918003565</v>
      </c>
      <c r="M8821">
        <v>-0.01</v>
      </c>
      <c r="N8821">
        <v>3.33333333333334</v>
      </c>
      <c r="O8821">
        <v>0.286</v>
      </c>
      <c r="P8821" t="s">
        <v>266</v>
      </c>
      <c r="R8821">
        <v>0</v>
      </c>
      <c r="S8821">
        <v>3652</v>
      </c>
      <c r="T8821">
        <v>3666</v>
      </c>
      <c r="U8821">
        <v>3657</v>
      </c>
      <c r="V8821">
        <v>3654</v>
      </c>
      <c r="W8821">
        <v>1</v>
      </c>
      <c r="X8821">
        <v>1</v>
      </c>
      <c r="Y8821" t="s">
        <v>6457</v>
      </c>
      <c r="Z8821" t="s">
        <v>104</v>
      </c>
      <c r="AA8821" t="s">
        <v>793</v>
      </c>
    </row>
    <row r="8822" spans="1:27">
      <c r="A8822" t="s">
        <v>29</v>
      </c>
      <c r="B8822">
        <v>1</v>
      </c>
      <c r="C8822">
        <v>224</v>
      </c>
      <c r="D8822" t="s">
        <v>265</v>
      </c>
      <c r="E8822">
        <v>2.18</v>
      </c>
      <c r="F8822">
        <v>0.3</v>
      </c>
      <c r="G8822">
        <v>0.017</v>
      </c>
      <c r="H8822">
        <v>0.302</v>
      </c>
      <c r="I8822">
        <v>5.66666666666667</v>
      </c>
      <c r="J8822">
        <v>100.666666666667</v>
      </c>
      <c r="K8822">
        <v>13.7614678899083</v>
      </c>
      <c r="L8822">
        <v>0.779816513761468</v>
      </c>
      <c r="M8822">
        <v>-0.019</v>
      </c>
      <c r="N8822">
        <v>6.33333333333334</v>
      </c>
      <c r="O8822">
        <v>0.283</v>
      </c>
      <c r="P8822" t="s">
        <v>266</v>
      </c>
      <c r="R8822">
        <v>0</v>
      </c>
      <c r="S8822">
        <v>3668</v>
      </c>
      <c r="T8822">
        <v>3682</v>
      </c>
      <c r="U8822">
        <v>3673</v>
      </c>
      <c r="V8822">
        <v>3670</v>
      </c>
      <c r="W8822">
        <v>1</v>
      </c>
      <c r="X8822">
        <v>1</v>
      </c>
      <c r="Y8822" t="s">
        <v>6458</v>
      </c>
      <c r="Z8822" t="s">
        <v>104</v>
      </c>
      <c r="AA8822" t="s">
        <v>793</v>
      </c>
    </row>
    <row r="8823" spans="1:27">
      <c r="A8823" t="s">
        <v>29</v>
      </c>
      <c r="B8823">
        <v>1</v>
      </c>
      <c r="C8823">
        <v>225</v>
      </c>
      <c r="D8823" t="s">
        <v>265</v>
      </c>
      <c r="E8823">
        <v>2.184</v>
      </c>
      <c r="F8823">
        <v>0.4</v>
      </c>
      <c r="G8823">
        <v>0.014</v>
      </c>
      <c r="H8823">
        <v>0.324</v>
      </c>
      <c r="I8823">
        <v>3.5</v>
      </c>
      <c r="J8823">
        <v>81</v>
      </c>
      <c r="K8823">
        <v>18.3150183150183</v>
      </c>
      <c r="L8823">
        <v>0.641025641025641</v>
      </c>
      <c r="M8823">
        <v>0.062</v>
      </c>
      <c r="N8823">
        <v>15.5</v>
      </c>
      <c r="O8823">
        <v>0.386</v>
      </c>
      <c r="P8823" t="s">
        <v>266</v>
      </c>
      <c r="R8823">
        <v>0</v>
      </c>
      <c r="S8823">
        <v>3684</v>
      </c>
      <c r="T8823">
        <v>3698</v>
      </c>
      <c r="U8823">
        <v>3689</v>
      </c>
      <c r="V8823">
        <v>3686</v>
      </c>
      <c r="W8823">
        <v>1</v>
      </c>
      <c r="X8823">
        <v>1</v>
      </c>
      <c r="Y8823" t="s">
        <v>6458</v>
      </c>
      <c r="Z8823" t="s">
        <v>104</v>
      </c>
      <c r="AA8823" t="s">
        <v>793</v>
      </c>
    </row>
    <row r="8824" spans="1:27">
      <c r="A8824" t="s">
        <v>29</v>
      </c>
      <c r="B8824">
        <v>1</v>
      </c>
      <c r="C8824">
        <v>226</v>
      </c>
      <c r="D8824" t="s">
        <v>265</v>
      </c>
      <c r="E8824">
        <v>2.397</v>
      </c>
      <c r="F8824">
        <v>0.4</v>
      </c>
      <c r="G8824">
        <v>0.016</v>
      </c>
      <c r="H8824">
        <v>0.33</v>
      </c>
      <c r="I8824">
        <v>4</v>
      </c>
      <c r="J8824">
        <v>82.5</v>
      </c>
      <c r="K8824">
        <v>16.6875260742595</v>
      </c>
      <c r="L8824">
        <v>0.66750104297038</v>
      </c>
      <c r="M8824">
        <v>0.054</v>
      </c>
      <c r="N8824">
        <v>13.5</v>
      </c>
      <c r="O8824">
        <v>0.384</v>
      </c>
      <c r="P8824" t="s">
        <v>266</v>
      </c>
      <c r="R8824">
        <v>0</v>
      </c>
      <c r="S8824">
        <v>3700</v>
      </c>
      <c r="T8824">
        <v>3714</v>
      </c>
      <c r="U8824">
        <v>3705</v>
      </c>
      <c r="V8824">
        <v>3702</v>
      </c>
      <c r="W8824">
        <v>1</v>
      </c>
      <c r="X8824">
        <v>1</v>
      </c>
      <c r="Y8824" t="s">
        <v>6458</v>
      </c>
      <c r="Z8824" t="s">
        <v>104</v>
      </c>
      <c r="AA8824" t="s">
        <v>793</v>
      </c>
    </row>
    <row r="8825" spans="1:27">
      <c r="A8825" t="s">
        <v>29</v>
      </c>
      <c r="B8825">
        <v>1</v>
      </c>
      <c r="C8825">
        <v>227</v>
      </c>
      <c r="D8825" t="s">
        <v>265</v>
      </c>
      <c r="E8825">
        <v>2.986</v>
      </c>
      <c r="F8825">
        <v>0.3</v>
      </c>
      <c r="G8825">
        <v>0.019</v>
      </c>
      <c r="H8825">
        <v>0.3</v>
      </c>
      <c r="I8825">
        <v>6.33333333333333</v>
      </c>
      <c r="J8825">
        <v>100</v>
      </c>
      <c r="K8825">
        <v>10.0468854655057</v>
      </c>
      <c r="L8825">
        <v>0.636302746148694</v>
      </c>
      <c r="M8825">
        <v>-0.019</v>
      </c>
      <c r="N8825">
        <v>6.33333333333334</v>
      </c>
      <c r="O8825">
        <v>0.281</v>
      </c>
      <c r="P8825" t="s">
        <v>266</v>
      </c>
      <c r="R8825">
        <v>0</v>
      </c>
      <c r="S8825">
        <v>3716</v>
      </c>
      <c r="T8825">
        <v>3730</v>
      </c>
      <c r="U8825">
        <v>3721</v>
      </c>
      <c r="V8825">
        <v>3718</v>
      </c>
      <c r="W8825">
        <v>1</v>
      </c>
      <c r="X8825">
        <v>1</v>
      </c>
      <c r="Y8825" t="s">
        <v>6459</v>
      </c>
      <c r="Z8825" t="s">
        <v>104</v>
      </c>
      <c r="AA8825" t="s">
        <v>793</v>
      </c>
    </row>
    <row r="8826" spans="1:27">
      <c r="A8826" t="s">
        <v>29</v>
      </c>
      <c r="B8826">
        <v>1</v>
      </c>
      <c r="C8826">
        <v>228</v>
      </c>
      <c r="D8826" t="s">
        <v>265</v>
      </c>
      <c r="E8826">
        <v>2.852</v>
      </c>
      <c r="F8826">
        <v>0.4</v>
      </c>
      <c r="G8826">
        <v>0.02</v>
      </c>
      <c r="H8826">
        <v>0.344</v>
      </c>
      <c r="I8826">
        <v>5</v>
      </c>
      <c r="J8826">
        <v>86</v>
      </c>
      <c r="K8826">
        <v>14.0252454417952</v>
      </c>
      <c r="L8826">
        <v>0.701262272089762</v>
      </c>
      <c r="M8826">
        <v>0.036</v>
      </c>
      <c r="N8826">
        <v>9.00000000000001</v>
      </c>
      <c r="O8826">
        <v>0.38</v>
      </c>
      <c r="P8826" t="s">
        <v>266</v>
      </c>
      <c r="R8826">
        <v>0</v>
      </c>
      <c r="S8826">
        <v>3732</v>
      </c>
      <c r="T8826">
        <v>3746</v>
      </c>
      <c r="U8826">
        <v>3737</v>
      </c>
      <c r="V8826">
        <v>3734</v>
      </c>
      <c r="W8826">
        <v>1</v>
      </c>
      <c r="X8826">
        <v>1</v>
      </c>
      <c r="Y8826" t="s">
        <v>6456</v>
      </c>
      <c r="Z8826" t="s">
        <v>104</v>
      </c>
      <c r="AA8826" t="s">
        <v>793</v>
      </c>
    </row>
    <row r="8827" spans="1:27">
      <c r="A8827" t="s">
        <v>29</v>
      </c>
      <c r="B8827">
        <v>1</v>
      </c>
      <c r="C8827">
        <v>229</v>
      </c>
      <c r="D8827" t="s">
        <v>265</v>
      </c>
      <c r="E8827">
        <v>2.141</v>
      </c>
      <c r="F8827">
        <v>0.3</v>
      </c>
      <c r="G8827">
        <v>0.021</v>
      </c>
      <c r="H8827">
        <v>0.306</v>
      </c>
      <c r="I8827">
        <v>7</v>
      </c>
      <c r="J8827">
        <v>102</v>
      </c>
      <c r="K8827">
        <v>14.0121438580103</v>
      </c>
      <c r="L8827">
        <v>0.980850070060719</v>
      </c>
      <c r="M8827">
        <v>-0.027</v>
      </c>
      <c r="N8827">
        <v>9.00000000000001</v>
      </c>
      <c r="O8827">
        <v>0.279</v>
      </c>
      <c r="P8827" t="s">
        <v>266</v>
      </c>
      <c r="R8827">
        <v>0</v>
      </c>
      <c r="S8827">
        <v>3748</v>
      </c>
      <c r="T8827">
        <v>3762</v>
      </c>
      <c r="U8827">
        <v>3753</v>
      </c>
      <c r="V8827">
        <v>3750</v>
      </c>
      <c r="W8827">
        <v>1</v>
      </c>
      <c r="X8827">
        <v>1</v>
      </c>
      <c r="Y8827" t="s">
        <v>6456</v>
      </c>
      <c r="Z8827" t="s">
        <v>104</v>
      </c>
      <c r="AA8827" t="s">
        <v>793</v>
      </c>
    </row>
    <row r="8828" spans="1:27">
      <c r="A8828" t="s">
        <v>29</v>
      </c>
      <c r="B8828">
        <v>1</v>
      </c>
      <c r="C8828">
        <v>230</v>
      </c>
      <c r="D8828" t="s">
        <v>265</v>
      </c>
      <c r="E8828">
        <v>1.619</v>
      </c>
      <c r="F8828">
        <v>0.3</v>
      </c>
      <c r="G8828">
        <v>0.023</v>
      </c>
      <c r="H8828">
        <v>0.303</v>
      </c>
      <c r="I8828">
        <v>7.66666666666667</v>
      </c>
      <c r="J8828">
        <v>101</v>
      </c>
      <c r="K8828">
        <v>18.5299567634342</v>
      </c>
      <c r="L8828">
        <v>1.42063001852996</v>
      </c>
      <c r="M8828">
        <v>-0.026</v>
      </c>
      <c r="N8828">
        <v>8.66666666666667</v>
      </c>
      <c r="O8828">
        <v>0.277</v>
      </c>
      <c r="P8828" t="s">
        <v>266</v>
      </c>
      <c r="R8828">
        <v>0</v>
      </c>
      <c r="S8828">
        <v>3764</v>
      </c>
      <c r="T8828">
        <v>3778</v>
      </c>
      <c r="U8828">
        <v>3769</v>
      </c>
      <c r="V8828">
        <v>3766</v>
      </c>
      <c r="W8828">
        <v>1</v>
      </c>
      <c r="X8828">
        <v>1</v>
      </c>
      <c r="Y8828" t="s">
        <v>6456</v>
      </c>
      <c r="Z8828" t="s">
        <v>104</v>
      </c>
      <c r="AA8828" t="s">
        <v>793</v>
      </c>
    </row>
    <row r="8829" spans="1:27">
      <c r="A8829" t="s">
        <v>29</v>
      </c>
      <c r="B8829">
        <v>1</v>
      </c>
      <c r="C8829">
        <v>231</v>
      </c>
      <c r="D8829" t="s">
        <v>265</v>
      </c>
      <c r="E8829">
        <v>1.685</v>
      </c>
      <c r="F8829">
        <v>0.3</v>
      </c>
      <c r="G8829">
        <v>0.025</v>
      </c>
      <c r="H8829">
        <v>0.194</v>
      </c>
      <c r="I8829">
        <v>8.33333333333333</v>
      </c>
      <c r="J8829">
        <v>64.6666666666667</v>
      </c>
      <c r="K8829">
        <v>17.8041543026706</v>
      </c>
      <c r="L8829">
        <v>1.48367952522255</v>
      </c>
      <c r="M8829">
        <v>0.081</v>
      </c>
      <c r="N8829">
        <v>27</v>
      </c>
      <c r="O8829">
        <v>0.275</v>
      </c>
      <c r="P8829" t="s">
        <v>266</v>
      </c>
      <c r="R8829">
        <v>0</v>
      </c>
      <c r="S8829">
        <v>3780</v>
      </c>
      <c r="T8829">
        <v>3794</v>
      </c>
      <c r="U8829">
        <v>3785</v>
      </c>
      <c r="V8829">
        <v>3782</v>
      </c>
      <c r="W8829">
        <v>1</v>
      </c>
      <c r="X8829">
        <v>1</v>
      </c>
      <c r="Y8829" t="s">
        <v>6456</v>
      </c>
      <c r="Z8829" t="s">
        <v>104</v>
      </c>
      <c r="AA8829" t="s">
        <v>793</v>
      </c>
    </row>
    <row r="8830" spans="1:27">
      <c r="A8830" t="s">
        <v>29</v>
      </c>
      <c r="B8830">
        <v>1</v>
      </c>
      <c r="C8830">
        <v>232</v>
      </c>
      <c r="D8830" t="s">
        <v>265</v>
      </c>
      <c r="E8830">
        <v>1.716</v>
      </c>
      <c r="F8830">
        <v>0.2</v>
      </c>
      <c r="G8830">
        <v>0.026</v>
      </c>
      <c r="H8830">
        <v>0.175</v>
      </c>
      <c r="I8830">
        <v>13</v>
      </c>
      <c r="J8830">
        <v>87.5</v>
      </c>
      <c r="K8830">
        <v>11.6550116550117</v>
      </c>
      <c r="L8830">
        <v>1.51515151515152</v>
      </c>
      <c r="M8830">
        <v>-0.000999999999999973</v>
      </c>
      <c r="N8830">
        <v>0.499999999999987</v>
      </c>
      <c r="O8830">
        <v>0.174</v>
      </c>
      <c r="P8830" t="s">
        <v>266</v>
      </c>
      <c r="R8830">
        <v>0</v>
      </c>
      <c r="S8830">
        <v>3796</v>
      </c>
      <c r="T8830">
        <v>3810</v>
      </c>
      <c r="U8830">
        <v>3801</v>
      </c>
      <c r="V8830">
        <v>3798</v>
      </c>
      <c r="W8830">
        <v>1</v>
      </c>
      <c r="X8830">
        <v>1</v>
      </c>
      <c r="Y8830" t="s">
        <v>6456</v>
      </c>
      <c r="Z8830" t="s">
        <v>104</v>
      </c>
      <c r="AA8830" t="s">
        <v>793</v>
      </c>
    </row>
    <row r="8831" spans="1:27">
      <c r="A8831" t="s">
        <v>29</v>
      </c>
      <c r="B8831">
        <v>1</v>
      </c>
      <c r="C8831">
        <v>233</v>
      </c>
      <c r="D8831" t="s">
        <v>265</v>
      </c>
      <c r="E8831">
        <v>1.844</v>
      </c>
      <c r="F8831">
        <v>0.2</v>
      </c>
      <c r="G8831">
        <v>0.027</v>
      </c>
      <c r="H8831">
        <v>0.183</v>
      </c>
      <c r="I8831">
        <v>13.5</v>
      </c>
      <c r="J8831">
        <v>91.5</v>
      </c>
      <c r="K8831">
        <v>10.8459869848156</v>
      </c>
      <c r="L8831">
        <v>1.46420824295011</v>
      </c>
      <c r="M8831">
        <v>-0.00999999999999998</v>
      </c>
      <c r="N8831">
        <v>4.99999999999999</v>
      </c>
      <c r="O8831">
        <v>0.173</v>
      </c>
      <c r="P8831" t="s">
        <v>266</v>
      </c>
      <c r="R8831">
        <v>0</v>
      </c>
      <c r="S8831">
        <v>3812</v>
      </c>
      <c r="T8831">
        <v>3826</v>
      </c>
      <c r="U8831">
        <v>3817</v>
      </c>
      <c r="V8831">
        <v>3814</v>
      </c>
      <c r="W8831">
        <v>1</v>
      </c>
      <c r="X8831">
        <v>1</v>
      </c>
      <c r="Y8831" t="s">
        <v>6456</v>
      </c>
      <c r="Z8831" t="s">
        <v>104</v>
      </c>
      <c r="AA8831" t="s">
        <v>793</v>
      </c>
    </row>
    <row r="8832" spans="1:27">
      <c r="A8832" t="s">
        <v>29</v>
      </c>
      <c r="B8832">
        <v>1</v>
      </c>
      <c r="C8832">
        <v>235</v>
      </c>
      <c r="D8832" t="s">
        <v>265</v>
      </c>
      <c r="E8832">
        <v>1.388</v>
      </c>
      <c r="F8832">
        <v>0.3</v>
      </c>
      <c r="G8832">
        <v>0.006</v>
      </c>
      <c r="H8832">
        <v>0.244</v>
      </c>
      <c r="I8832">
        <v>2</v>
      </c>
      <c r="J8832">
        <v>81.3333333333333</v>
      </c>
      <c r="K8832">
        <v>21.6138328530259</v>
      </c>
      <c r="L8832">
        <v>0.432276657060519</v>
      </c>
      <c r="M8832">
        <v>0.05</v>
      </c>
      <c r="N8832">
        <v>16.6666666666667</v>
      </c>
      <c r="O8832">
        <v>0.294</v>
      </c>
      <c r="P8832" t="s">
        <v>266</v>
      </c>
      <c r="R8832">
        <v>0</v>
      </c>
      <c r="S8832">
        <v>3850</v>
      </c>
      <c r="T8832">
        <v>3864</v>
      </c>
      <c r="U8832">
        <v>3855</v>
      </c>
      <c r="V8832">
        <v>3852</v>
      </c>
      <c r="W8832">
        <v>1</v>
      </c>
      <c r="X8832">
        <v>1</v>
      </c>
      <c r="Y8832" t="s">
        <v>6417</v>
      </c>
      <c r="Z8832" t="s">
        <v>104</v>
      </c>
      <c r="AA8832" t="s">
        <v>841</v>
      </c>
    </row>
    <row r="8833" spans="1:27">
      <c r="A8833" t="s">
        <v>29</v>
      </c>
      <c r="B8833">
        <v>1</v>
      </c>
      <c r="C8833">
        <v>236</v>
      </c>
      <c r="D8833" t="s">
        <v>265</v>
      </c>
      <c r="E8833">
        <v>1.669</v>
      </c>
      <c r="F8833">
        <v>0.4</v>
      </c>
      <c r="G8833">
        <v>0.008</v>
      </c>
      <c r="H8833">
        <v>0.331</v>
      </c>
      <c r="I8833">
        <v>2</v>
      </c>
      <c r="J8833">
        <v>82.75</v>
      </c>
      <c r="K8833">
        <v>23.9664469742361</v>
      </c>
      <c r="L8833">
        <v>0.479328939484721</v>
      </c>
      <c r="M8833">
        <v>0.061</v>
      </c>
      <c r="N8833">
        <v>15.25</v>
      </c>
      <c r="O8833">
        <v>0.392</v>
      </c>
      <c r="P8833" t="s">
        <v>266</v>
      </c>
      <c r="R8833">
        <v>0</v>
      </c>
      <c r="S8833">
        <v>3866</v>
      </c>
      <c r="T8833">
        <v>3880</v>
      </c>
      <c r="U8833">
        <v>3871</v>
      </c>
      <c r="V8833">
        <v>3868</v>
      </c>
      <c r="W8833">
        <v>1</v>
      </c>
      <c r="X8833">
        <v>1</v>
      </c>
      <c r="Y8833" t="s">
        <v>4870</v>
      </c>
      <c r="Z8833" t="s">
        <v>104</v>
      </c>
      <c r="AA8833" t="s">
        <v>841</v>
      </c>
    </row>
    <row r="8834" spans="1:27">
      <c r="A8834" t="s">
        <v>29</v>
      </c>
      <c r="B8834">
        <v>1</v>
      </c>
      <c r="C8834">
        <v>237</v>
      </c>
      <c r="D8834" t="s">
        <v>265</v>
      </c>
      <c r="E8834">
        <v>1.623</v>
      </c>
      <c r="F8834">
        <v>0.3</v>
      </c>
      <c r="G8834">
        <v>0.01</v>
      </c>
      <c r="H8834">
        <v>0.311</v>
      </c>
      <c r="I8834">
        <v>3.33333333333333</v>
      </c>
      <c r="J8834">
        <v>103.666666666667</v>
      </c>
      <c r="K8834">
        <v>18.4842883548983</v>
      </c>
      <c r="L8834">
        <v>0.616142945163278</v>
      </c>
      <c r="M8834">
        <v>-0.021</v>
      </c>
      <c r="N8834">
        <v>7.00000000000001</v>
      </c>
      <c r="O8834">
        <v>0.29</v>
      </c>
      <c r="P8834" t="s">
        <v>266</v>
      </c>
      <c r="R8834">
        <v>0</v>
      </c>
      <c r="S8834">
        <v>3882</v>
      </c>
      <c r="T8834">
        <v>3896</v>
      </c>
      <c r="U8834">
        <v>3887</v>
      </c>
      <c r="V8834">
        <v>3884</v>
      </c>
      <c r="W8834">
        <v>1</v>
      </c>
      <c r="X8834">
        <v>1</v>
      </c>
      <c r="Y8834" t="s">
        <v>4870</v>
      </c>
      <c r="Z8834" t="s">
        <v>104</v>
      </c>
      <c r="AA8834" t="s">
        <v>841</v>
      </c>
    </row>
    <row r="8835" spans="1:27">
      <c r="A8835" t="s">
        <v>29</v>
      </c>
      <c r="B8835">
        <v>1</v>
      </c>
      <c r="C8835">
        <v>238</v>
      </c>
      <c r="D8835" t="s">
        <v>265</v>
      </c>
      <c r="E8835">
        <v>1.631</v>
      </c>
      <c r="F8835">
        <v>0.3</v>
      </c>
      <c r="G8835">
        <v>0.008</v>
      </c>
      <c r="H8835">
        <v>0.319</v>
      </c>
      <c r="I8835">
        <v>2.66666666666667</v>
      </c>
      <c r="J8835">
        <v>106.333333333333</v>
      </c>
      <c r="K8835">
        <v>18.3936235438381</v>
      </c>
      <c r="L8835">
        <v>0.490496627835684</v>
      </c>
      <c r="M8835">
        <v>-0.027</v>
      </c>
      <c r="N8835">
        <v>9.00000000000001</v>
      </c>
      <c r="O8835">
        <v>0.292</v>
      </c>
      <c r="P8835" t="s">
        <v>266</v>
      </c>
      <c r="R8835">
        <v>0</v>
      </c>
      <c r="S8835">
        <v>3898</v>
      </c>
      <c r="T8835">
        <v>3912</v>
      </c>
      <c r="U8835">
        <v>3903</v>
      </c>
      <c r="V8835">
        <v>3900</v>
      </c>
      <c r="W8835">
        <v>1</v>
      </c>
      <c r="X8835">
        <v>1</v>
      </c>
      <c r="Y8835" t="s">
        <v>4870</v>
      </c>
      <c r="Z8835" t="s">
        <v>104</v>
      </c>
      <c r="AA8835" t="s">
        <v>841</v>
      </c>
    </row>
    <row r="8836" spans="1:27">
      <c r="A8836" t="s">
        <v>29</v>
      </c>
      <c r="B8836">
        <v>1</v>
      </c>
      <c r="C8836">
        <v>239</v>
      </c>
      <c r="D8836" t="s">
        <v>265</v>
      </c>
      <c r="E8836">
        <v>2.925</v>
      </c>
      <c r="F8836">
        <v>0.4</v>
      </c>
      <c r="G8836">
        <v>0.011</v>
      </c>
      <c r="H8836">
        <v>0.372</v>
      </c>
      <c r="I8836">
        <v>2.75</v>
      </c>
      <c r="J8836">
        <v>93</v>
      </c>
      <c r="K8836">
        <v>13.6752136752137</v>
      </c>
      <c r="L8836">
        <v>0.376068376068376</v>
      </c>
      <c r="M8836">
        <v>0.017</v>
      </c>
      <c r="N8836">
        <v>4.25</v>
      </c>
      <c r="O8836">
        <v>0.389</v>
      </c>
      <c r="P8836" t="s">
        <v>266</v>
      </c>
      <c r="R8836">
        <v>0</v>
      </c>
      <c r="S8836">
        <v>3914</v>
      </c>
      <c r="T8836">
        <v>3928</v>
      </c>
      <c r="U8836">
        <v>3919</v>
      </c>
      <c r="V8836">
        <v>3916</v>
      </c>
      <c r="W8836">
        <v>1</v>
      </c>
      <c r="X8836">
        <v>1</v>
      </c>
      <c r="Y8836" t="s">
        <v>4918</v>
      </c>
      <c r="Z8836" t="s">
        <v>104</v>
      </c>
      <c r="AA8836" t="s">
        <v>841</v>
      </c>
    </row>
    <row r="8837" spans="1:27">
      <c r="A8837" t="s">
        <v>29</v>
      </c>
      <c r="B8837">
        <v>1</v>
      </c>
      <c r="C8837">
        <v>240</v>
      </c>
      <c r="D8837" t="s">
        <v>265</v>
      </c>
      <c r="E8837">
        <v>2.185</v>
      </c>
      <c r="F8837">
        <v>0.4</v>
      </c>
      <c r="G8837">
        <v>0.018</v>
      </c>
      <c r="H8837">
        <v>0.374</v>
      </c>
      <c r="I8837">
        <v>4.5</v>
      </c>
      <c r="J8837">
        <v>93.5</v>
      </c>
      <c r="K8837">
        <v>18.3066361556064</v>
      </c>
      <c r="L8837">
        <v>0.823798627002288</v>
      </c>
      <c r="M8837">
        <v>0.00800000000000001</v>
      </c>
      <c r="N8837">
        <v>2</v>
      </c>
      <c r="O8837">
        <v>0.382</v>
      </c>
      <c r="P8837" t="s">
        <v>266</v>
      </c>
      <c r="R8837">
        <v>0</v>
      </c>
      <c r="S8837">
        <v>3930</v>
      </c>
      <c r="T8837">
        <v>3944</v>
      </c>
      <c r="U8837">
        <v>3935</v>
      </c>
      <c r="V8837">
        <v>3932</v>
      </c>
      <c r="W8837">
        <v>1</v>
      </c>
      <c r="X8837">
        <v>1</v>
      </c>
      <c r="Y8837" t="s">
        <v>6418</v>
      </c>
      <c r="Z8837" t="s">
        <v>104</v>
      </c>
      <c r="AA8837" t="s">
        <v>841</v>
      </c>
    </row>
    <row r="8838" spans="1:27">
      <c r="A8838" t="s">
        <v>29</v>
      </c>
      <c r="B8838">
        <v>1</v>
      </c>
      <c r="C8838">
        <v>241</v>
      </c>
      <c r="D8838" t="s">
        <v>265</v>
      </c>
      <c r="E8838">
        <v>2.048</v>
      </c>
      <c r="F8838">
        <v>0.3</v>
      </c>
      <c r="G8838">
        <v>0.014</v>
      </c>
      <c r="H8838">
        <v>0.305</v>
      </c>
      <c r="I8838">
        <v>4.66666666666667</v>
      </c>
      <c r="J8838">
        <v>101.666666666667</v>
      </c>
      <c r="K8838">
        <v>14.6484375</v>
      </c>
      <c r="L8838">
        <v>0.68359375</v>
      </c>
      <c r="M8838">
        <v>-0.019</v>
      </c>
      <c r="N8838">
        <v>6.33333333333334</v>
      </c>
      <c r="O8838">
        <v>0.286</v>
      </c>
      <c r="P8838" t="s">
        <v>266</v>
      </c>
      <c r="R8838">
        <v>0</v>
      </c>
      <c r="S8838">
        <v>3946</v>
      </c>
      <c r="T8838">
        <v>3960</v>
      </c>
      <c r="U8838">
        <v>3951</v>
      </c>
      <c r="V8838">
        <v>3948</v>
      </c>
      <c r="W8838">
        <v>1</v>
      </c>
      <c r="X8838">
        <v>1</v>
      </c>
      <c r="Y8838" t="s">
        <v>6418</v>
      </c>
      <c r="Z8838" t="s">
        <v>104</v>
      </c>
      <c r="AA8838" t="s">
        <v>841</v>
      </c>
    </row>
    <row r="8839" spans="1:27">
      <c r="A8839" t="s">
        <v>29</v>
      </c>
      <c r="B8839">
        <v>1</v>
      </c>
      <c r="C8839">
        <v>242</v>
      </c>
      <c r="D8839" t="s">
        <v>265</v>
      </c>
      <c r="E8839">
        <v>2.174</v>
      </c>
      <c r="F8839">
        <v>0.4</v>
      </c>
      <c r="G8839">
        <v>0.012</v>
      </c>
      <c r="H8839">
        <v>0.321</v>
      </c>
      <c r="I8839">
        <v>3</v>
      </c>
      <c r="J8839">
        <v>80.25</v>
      </c>
      <c r="K8839">
        <v>18.3992640294388</v>
      </c>
      <c r="L8839">
        <v>0.551977920883165</v>
      </c>
      <c r="M8839">
        <v>0.067</v>
      </c>
      <c r="N8839">
        <v>16.75</v>
      </c>
      <c r="O8839">
        <v>0.388</v>
      </c>
      <c r="P8839" t="s">
        <v>266</v>
      </c>
      <c r="R8839">
        <v>0</v>
      </c>
      <c r="S8839">
        <v>3962</v>
      </c>
      <c r="T8839">
        <v>3976</v>
      </c>
      <c r="U8839">
        <v>3967</v>
      </c>
      <c r="V8839">
        <v>3964</v>
      </c>
      <c r="W8839">
        <v>1</v>
      </c>
      <c r="X8839">
        <v>1</v>
      </c>
      <c r="Y8839" t="s">
        <v>6418</v>
      </c>
      <c r="Z8839" t="s">
        <v>104</v>
      </c>
      <c r="AA8839" t="s">
        <v>841</v>
      </c>
    </row>
    <row r="8840" spans="1:27">
      <c r="A8840" t="s">
        <v>29</v>
      </c>
      <c r="B8840">
        <v>1</v>
      </c>
      <c r="C8840">
        <v>243</v>
      </c>
      <c r="D8840" t="s">
        <v>265</v>
      </c>
      <c r="E8840">
        <v>2.667</v>
      </c>
      <c r="F8840">
        <v>0.4</v>
      </c>
      <c r="G8840">
        <v>0.013</v>
      </c>
      <c r="H8840">
        <v>0.331</v>
      </c>
      <c r="I8840">
        <v>3.25</v>
      </c>
      <c r="J8840">
        <v>82.75</v>
      </c>
      <c r="K8840">
        <v>14.9981252343457</v>
      </c>
      <c r="L8840">
        <v>0.487439070116235</v>
      </c>
      <c r="M8840">
        <v>0.056</v>
      </c>
      <c r="N8840">
        <v>14</v>
      </c>
      <c r="O8840">
        <v>0.387</v>
      </c>
      <c r="P8840" t="s">
        <v>266</v>
      </c>
      <c r="R8840">
        <v>0</v>
      </c>
      <c r="S8840">
        <v>3978</v>
      </c>
      <c r="T8840">
        <v>3992</v>
      </c>
      <c r="U8840">
        <v>3983</v>
      </c>
      <c r="V8840">
        <v>3980</v>
      </c>
      <c r="W8840">
        <v>1</v>
      </c>
      <c r="X8840">
        <v>1</v>
      </c>
      <c r="Y8840" t="s">
        <v>6460</v>
      </c>
      <c r="Z8840" t="s">
        <v>104</v>
      </c>
      <c r="AA8840" t="s">
        <v>841</v>
      </c>
    </row>
    <row r="8841" spans="1:27">
      <c r="A8841" t="s">
        <v>29</v>
      </c>
      <c r="B8841">
        <v>1</v>
      </c>
      <c r="C8841">
        <v>244</v>
      </c>
      <c r="D8841" t="s">
        <v>265</v>
      </c>
      <c r="E8841">
        <v>7.252</v>
      </c>
      <c r="F8841">
        <v>4.8</v>
      </c>
      <c r="G8841">
        <v>0.058</v>
      </c>
      <c r="H8841">
        <v>0.989</v>
      </c>
      <c r="I8841">
        <v>1.20833333333333</v>
      </c>
      <c r="J8841">
        <v>20.6041666666667</v>
      </c>
      <c r="K8841">
        <v>66.188637617209</v>
      </c>
      <c r="L8841">
        <v>0.799779371207943</v>
      </c>
      <c r="M8841">
        <v>3.753</v>
      </c>
      <c r="N8841">
        <v>78.1875</v>
      </c>
      <c r="O8841">
        <v>4.742</v>
      </c>
      <c r="P8841" t="s">
        <v>266</v>
      </c>
      <c r="R8841">
        <v>0</v>
      </c>
      <c r="S8841">
        <v>3994</v>
      </c>
      <c r="T8841">
        <v>4008</v>
      </c>
      <c r="U8841">
        <v>3999</v>
      </c>
      <c r="V8841">
        <v>3996</v>
      </c>
      <c r="W8841">
        <v>1</v>
      </c>
      <c r="X8841">
        <v>1</v>
      </c>
      <c r="Y8841" t="s">
        <v>6461</v>
      </c>
      <c r="Z8841" t="s">
        <v>104</v>
      </c>
      <c r="AA8841" t="s">
        <v>841</v>
      </c>
    </row>
    <row r="8842" spans="1:27">
      <c r="A8842" t="s">
        <v>29</v>
      </c>
      <c r="B8842">
        <v>1</v>
      </c>
      <c r="C8842">
        <v>245</v>
      </c>
      <c r="D8842" t="s">
        <v>265</v>
      </c>
      <c r="E8842">
        <v>2.928</v>
      </c>
      <c r="F8842">
        <v>0.7</v>
      </c>
      <c r="G8842">
        <v>0.063</v>
      </c>
      <c r="H8842">
        <v>0.61</v>
      </c>
      <c r="I8842">
        <v>9</v>
      </c>
      <c r="J8842">
        <v>87.1428571428571</v>
      </c>
      <c r="K8842">
        <v>23.9071038251366</v>
      </c>
      <c r="L8842">
        <v>2.15163934426229</v>
      </c>
      <c r="M8842">
        <v>0.0269999999999999</v>
      </c>
      <c r="N8842">
        <v>3.85714285714284</v>
      </c>
      <c r="O8842">
        <v>0.637</v>
      </c>
      <c r="P8842" t="s">
        <v>266</v>
      </c>
      <c r="R8842">
        <v>0</v>
      </c>
      <c r="S8842">
        <v>4010</v>
      </c>
      <c r="T8842">
        <v>4024</v>
      </c>
      <c r="U8842">
        <v>4015</v>
      </c>
      <c r="V8842">
        <v>4012</v>
      </c>
      <c r="W8842">
        <v>1</v>
      </c>
      <c r="X8842">
        <v>1</v>
      </c>
      <c r="Y8842" t="s">
        <v>6461</v>
      </c>
      <c r="Z8842" t="s">
        <v>104</v>
      </c>
      <c r="AA8842" t="s">
        <v>841</v>
      </c>
    </row>
    <row r="8843" spans="1:27">
      <c r="A8843" t="s">
        <v>29</v>
      </c>
      <c r="B8843">
        <v>1</v>
      </c>
      <c r="C8843">
        <v>246</v>
      </c>
      <c r="D8843" t="s">
        <v>265</v>
      </c>
      <c r="E8843">
        <v>2.674</v>
      </c>
      <c r="F8843">
        <v>0.4</v>
      </c>
      <c r="G8843">
        <v>0.027</v>
      </c>
      <c r="H8843">
        <v>0.304</v>
      </c>
      <c r="I8843">
        <v>6.75</v>
      </c>
      <c r="J8843">
        <v>76</v>
      </c>
      <c r="K8843">
        <v>14.9588631264024</v>
      </c>
      <c r="L8843">
        <v>1.00972326103216</v>
      </c>
      <c r="M8843">
        <v>0.069</v>
      </c>
      <c r="N8843">
        <v>17.25</v>
      </c>
      <c r="O8843">
        <v>0.373</v>
      </c>
      <c r="P8843" t="s">
        <v>266</v>
      </c>
      <c r="R8843">
        <v>0</v>
      </c>
      <c r="S8843">
        <v>4026</v>
      </c>
      <c r="T8843">
        <v>4040</v>
      </c>
      <c r="U8843">
        <v>4031</v>
      </c>
      <c r="V8843">
        <v>4028</v>
      </c>
      <c r="W8843">
        <v>1</v>
      </c>
      <c r="X8843">
        <v>1</v>
      </c>
      <c r="Y8843" t="s">
        <v>6461</v>
      </c>
      <c r="Z8843" t="s">
        <v>104</v>
      </c>
      <c r="AA8843" t="s">
        <v>841</v>
      </c>
    </row>
    <row r="8844" spans="1:27">
      <c r="A8844" t="s">
        <v>29</v>
      </c>
      <c r="B8844">
        <v>1</v>
      </c>
      <c r="C8844">
        <v>247</v>
      </c>
      <c r="D8844" t="s">
        <v>265</v>
      </c>
      <c r="E8844">
        <v>3.752</v>
      </c>
      <c r="F8844">
        <v>0.4</v>
      </c>
      <c r="G8844">
        <v>0.019</v>
      </c>
      <c r="H8844">
        <v>0.312</v>
      </c>
      <c r="I8844">
        <v>4.75</v>
      </c>
      <c r="J8844">
        <v>78</v>
      </c>
      <c r="K8844">
        <v>10.6609808102345</v>
      </c>
      <c r="L8844">
        <v>0.506396588486141</v>
      </c>
      <c r="M8844">
        <v>0.069</v>
      </c>
      <c r="N8844">
        <v>17.25</v>
      </c>
      <c r="O8844">
        <v>0.381</v>
      </c>
      <c r="P8844" t="s">
        <v>266</v>
      </c>
      <c r="R8844">
        <v>0</v>
      </c>
      <c r="S8844">
        <v>4042</v>
      </c>
      <c r="T8844">
        <v>4056</v>
      </c>
      <c r="U8844">
        <v>4047</v>
      </c>
      <c r="V8844">
        <v>4044</v>
      </c>
      <c r="W8844">
        <v>1</v>
      </c>
      <c r="X8844">
        <v>1</v>
      </c>
      <c r="Y8844" t="s">
        <v>6462</v>
      </c>
      <c r="Z8844" t="s">
        <v>104</v>
      </c>
      <c r="AA8844" t="s">
        <v>841</v>
      </c>
    </row>
    <row r="8845" spans="1:27">
      <c r="A8845" t="s">
        <v>29</v>
      </c>
      <c r="B8845">
        <v>1</v>
      </c>
      <c r="C8845">
        <v>248</v>
      </c>
      <c r="D8845" t="s">
        <v>265</v>
      </c>
      <c r="E8845">
        <v>1.688</v>
      </c>
      <c r="F8845">
        <v>0.4</v>
      </c>
      <c r="G8845">
        <v>0.021</v>
      </c>
      <c r="H8845">
        <v>0.319</v>
      </c>
      <c r="I8845">
        <v>5.25</v>
      </c>
      <c r="J8845">
        <v>79.75</v>
      </c>
      <c r="K8845">
        <v>23.696682464455</v>
      </c>
      <c r="L8845">
        <v>1.24407582938389</v>
      </c>
      <c r="M8845">
        <v>0.06</v>
      </c>
      <c r="N8845">
        <v>15</v>
      </c>
      <c r="O8845">
        <v>0.379</v>
      </c>
      <c r="P8845" t="s">
        <v>266</v>
      </c>
      <c r="R8845">
        <v>0</v>
      </c>
      <c r="S8845">
        <v>4058</v>
      </c>
      <c r="T8845">
        <v>4072</v>
      </c>
      <c r="U8845">
        <v>4063</v>
      </c>
      <c r="V8845">
        <v>4060</v>
      </c>
      <c r="W8845">
        <v>1</v>
      </c>
      <c r="X8845">
        <v>1</v>
      </c>
      <c r="Y8845" t="s">
        <v>6463</v>
      </c>
      <c r="Z8845" t="s">
        <v>104</v>
      </c>
      <c r="AA8845" t="s">
        <v>841</v>
      </c>
    </row>
    <row r="8846" spans="1:27">
      <c r="A8846" t="s">
        <v>29</v>
      </c>
      <c r="B8846">
        <v>1</v>
      </c>
      <c r="C8846">
        <v>249</v>
      </c>
      <c r="D8846" t="s">
        <v>265</v>
      </c>
      <c r="E8846">
        <v>1.841</v>
      </c>
      <c r="F8846">
        <v>0.3</v>
      </c>
      <c r="G8846">
        <v>0.03</v>
      </c>
      <c r="H8846">
        <v>0.288</v>
      </c>
      <c r="I8846">
        <v>10</v>
      </c>
      <c r="J8846">
        <v>96</v>
      </c>
      <c r="K8846">
        <v>16.2954915806627</v>
      </c>
      <c r="L8846">
        <v>1.62954915806627</v>
      </c>
      <c r="M8846">
        <v>-0.018</v>
      </c>
      <c r="N8846">
        <v>5.99999999999999</v>
      </c>
      <c r="O8846">
        <v>0.27</v>
      </c>
      <c r="P8846" t="s">
        <v>266</v>
      </c>
      <c r="R8846">
        <v>0</v>
      </c>
      <c r="S8846">
        <v>4074</v>
      </c>
      <c r="T8846">
        <v>4088</v>
      </c>
      <c r="U8846">
        <v>4079</v>
      </c>
      <c r="V8846">
        <v>4076</v>
      </c>
      <c r="W8846">
        <v>1</v>
      </c>
      <c r="X8846">
        <v>1</v>
      </c>
      <c r="Y8846" t="s">
        <v>6463</v>
      </c>
      <c r="Z8846" t="s">
        <v>104</v>
      </c>
      <c r="AA8846" t="s">
        <v>841</v>
      </c>
    </row>
    <row r="8847" spans="1:27">
      <c r="A8847" t="s">
        <v>29</v>
      </c>
      <c r="B8847">
        <v>1</v>
      </c>
      <c r="C8847">
        <v>250</v>
      </c>
      <c r="D8847" t="s">
        <v>265</v>
      </c>
      <c r="E8847">
        <v>2.066</v>
      </c>
      <c r="F8847">
        <v>0.4</v>
      </c>
      <c r="G8847">
        <v>0.029</v>
      </c>
      <c r="H8847">
        <v>0.324</v>
      </c>
      <c r="I8847">
        <v>7.25</v>
      </c>
      <c r="J8847">
        <v>81</v>
      </c>
      <c r="K8847">
        <v>19.3610842207164</v>
      </c>
      <c r="L8847">
        <v>1.40367860600194</v>
      </c>
      <c r="M8847">
        <v>0.047</v>
      </c>
      <c r="N8847">
        <v>11.75</v>
      </c>
      <c r="O8847">
        <v>0.371</v>
      </c>
      <c r="P8847" t="s">
        <v>266</v>
      </c>
      <c r="R8847">
        <v>0</v>
      </c>
      <c r="S8847">
        <v>4090</v>
      </c>
      <c r="T8847">
        <v>4104</v>
      </c>
      <c r="U8847">
        <v>4095</v>
      </c>
      <c r="V8847">
        <v>4092</v>
      </c>
      <c r="W8847">
        <v>1</v>
      </c>
      <c r="X8847">
        <v>1</v>
      </c>
      <c r="Y8847" t="s">
        <v>6463</v>
      </c>
      <c r="Z8847" t="s">
        <v>104</v>
      </c>
      <c r="AA8847" t="s">
        <v>841</v>
      </c>
    </row>
    <row r="8848" spans="1:27">
      <c r="A8848" t="s">
        <v>29</v>
      </c>
      <c r="B8848">
        <v>1</v>
      </c>
      <c r="C8848">
        <v>251</v>
      </c>
      <c r="D8848" t="s">
        <v>265</v>
      </c>
      <c r="E8848">
        <v>2.137</v>
      </c>
      <c r="F8848">
        <v>0.2</v>
      </c>
      <c r="G8848">
        <v>0.029</v>
      </c>
      <c r="H8848">
        <v>0.175</v>
      </c>
      <c r="I8848">
        <v>14.5</v>
      </c>
      <c r="J8848">
        <v>87.5</v>
      </c>
      <c r="K8848">
        <v>9.35891436593355</v>
      </c>
      <c r="L8848">
        <v>1.35704258306036</v>
      </c>
      <c r="M8848">
        <v>-0.00399999999999998</v>
      </c>
      <c r="N8848">
        <v>1.99999999999999</v>
      </c>
      <c r="O8848">
        <v>0.171</v>
      </c>
      <c r="P8848" t="s">
        <v>266</v>
      </c>
      <c r="R8848">
        <v>0</v>
      </c>
      <c r="S8848">
        <v>4106</v>
      </c>
      <c r="T8848">
        <v>4120</v>
      </c>
      <c r="U8848">
        <v>4111</v>
      </c>
      <c r="V8848">
        <v>4108</v>
      </c>
      <c r="W8848">
        <v>1</v>
      </c>
      <c r="X8848">
        <v>1</v>
      </c>
      <c r="Y8848" t="s">
        <v>6463</v>
      </c>
      <c r="Z8848" t="s">
        <v>104</v>
      </c>
      <c r="AA8848" t="s">
        <v>841</v>
      </c>
    </row>
    <row r="8849" spans="1:27">
      <c r="A8849" t="s">
        <v>29</v>
      </c>
      <c r="B8849">
        <v>1</v>
      </c>
      <c r="C8849">
        <v>253</v>
      </c>
      <c r="D8849" t="s">
        <v>265</v>
      </c>
      <c r="E8849">
        <v>1.193</v>
      </c>
      <c r="F8849">
        <v>0.3</v>
      </c>
      <c r="G8849">
        <v>0.005</v>
      </c>
      <c r="H8849">
        <v>0.248</v>
      </c>
      <c r="I8849">
        <v>1.66666666666667</v>
      </c>
      <c r="J8849">
        <v>82.6666666666667</v>
      </c>
      <c r="K8849">
        <v>25.1466890192791</v>
      </c>
      <c r="L8849">
        <v>0.419111483654652</v>
      </c>
      <c r="M8849">
        <v>0.047</v>
      </c>
      <c r="N8849">
        <v>15.6666666666667</v>
      </c>
      <c r="O8849">
        <v>0.295</v>
      </c>
      <c r="P8849" t="s">
        <v>266</v>
      </c>
      <c r="R8849">
        <v>0</v>
      </c>
      <c r="S8849">
        <v>4144</v>
      </c>
      <c r="T8849">
        <v>4158</v>
      </c>
      <c r="U8849">
        <v>4149</v>
      </c>
      <c r="V8849">
        <v>4146</v>
      </c>
      <c r="W8849">
        <v>1</v>
      </c>
      <c r="X8849">
        <v>1</v>
      </c>
      <c r="Y8849" t="s">
        <v>6404</v>
      </c>
      <c r="Z8849" t="s">
        <v>104</v>
      </c>
      <c r="AA8849" t="s">
        <v>892</v>
      </c>
    </row>
    <row r="8850" spans="1:27">
      <c r="A8850" t="s">
        <v>29</v>
      </c>
      <c r="B8850">
        <v>1</v>
      </c>
      <c r="C8850">
        <v>254</v>
      </c>
      <c r="D8850" t="s">
        <v>265</v>
      </c>
      <c r="E8850">
        <v>0.778</v>
      </c>
      <c r="F8850">
        <v>0.2</v>
      </c>
      <c r="G8850">
        <v>0.004</v>
      </c>
      <c r="H8850">
        <v>0.19</v>
      </c>
      <c r="I8850">
        <v>2</v>
      </c>
      <c r="J8850">
        <v>95</v>
      </c>
      <c r="K8850">
        <v>25.706940874036</v>
      </c>
      <c r="L8850">
        <v>0.51413881748072</v>
      </c>
      <c r="M8850">
        <v>0.00600000000000001</v>
      </c>
      <c r="N8850">
        <v>3</v>
      </c>
      <c r="O8850">
        <v>0.196</v>
      </c>
      <c r="P8850" t="s">
        <v>266</v>
      </c>
      <c r="R8850">
        <v>0</v>
      </c>
      <c r="S8850">
        <v>4160</v>
      </c>
      <c r="T8850">
        <v>4174</v>
      </c>
      <c r="U8850">
        <v>4165</v>
      </c>
      <c r="V8850">
        <v>4162</v>
      </c>
      <c r="W8850">
        <v>1</v>
      </c>
      <c r="X8850">
        <v>1</v>
      </c>
      <c r="Y8850" t="s">
        <v>269</v>
      </c>
      <c r="Z8850" t="s">
        <v>104</v>
      </c>
      <c r="AA8850" t="s">
        <v>892</v>
      </c>
    </row>
    <row r="8851" spans="1:27">
      <c r="A8851" t="s">
        <v>29</v>
      </c>
      <c r="B8851">
        <v>1</v>
      </c>
      <c r="C8851">
        <v>255</v>
      </c>
      <c r="D8851" t="s">
        <v>265</v>
      </c>
      <c r="E8851">
        <v>0.948</v>
      </c>
      <c r="F8851">
        <v>0.2</v>
      </c>
      <c r="G8851">
        <v>0.012</v>
      </c>
      <c r="H8851">
        <v>0.169</v>
      </c>
      <c r="I8851">
        <v>6</v>
      </c>
      <c r="J8851">
        <v>84.5</v>
      </c>
      <c r="K8851">
        <v>21.0970464135021</v>
      </c>
      <c r="L8851">
        <v>1.26582278481013</v>
      </c>
      <c r="M8851">
        <v>0.019</v>
      </c>
      <c r="N8851">
        <v>9.49999999999999</v>
      </c>
      <c r="O8851">
        <v>0.188</v>
      </c>
      <c r="P8851" t="s">
        <v>266</v>
      </c>
      <c r="R8851">
        <v>0</v>
      </c>
      <c r="S8851">
        <v>4176</v>
      </c>
      <c r="T8851">
        <v>4190</v>
      </c>
      <c r="U8851">
        <v>4181</v>
      </c>
      <c r="V8851">
        <v>4178</v>
      </c>
      <c r="W8851">
        <v>1</v>
      </c>
      <c r="X8851">
        <v>1</v>
      </c>
      <c r="Y8851" t="s">
        <v>270</v>
      </c>
      <c r="Z8851" t="s">
        <v>104</v>
      </c>
      <c r="AA8851" t="s">
        <v>892</v>
      </c>
    </row>
    <row r="8852" spans="1:27">
      <c r="A8852" t="s">
        <v>29</v>
      </c>
      <c r="B8852">
        <v>1</v>
      </c>
      <c r="C8852">
        <v>256</v>
      </c>
      <c r="D8852" t="s">
        <v>265</v>
      </c>
      <c r="E8852">
        <v>1.612</v>
      </c>
      <c r="F8852">
        <v>0.3</v>
      </c>
      <c r="G8852">
        <v>0.01</v>
      </c>
      <c r="H8852">
        <v>0.292</v>
      </c>
      <c r="I8852">
        <v>3.33333333333333</v>
      </c>
      <c r="J8852">
        <v>97.3333333333333</v>
      </c>
      <c r="K8852">
        <v>18.6104218362283</v>
      </c>
      <c r="L8852">
        <v>0.620347394540943</v>
      </c>
      <c r="M8852">
        <v>-0.002</v>
      </c>
      <c r="N8852">
        <v>0.666666666666667</v>
      </c>
      <c r="O8852">
        <v>0.29</v>
      </c>
      <c r="P8852" t="s">
        <v>266</v>
      </c>
      <c r="R8852">
        <v>0</v>
      </c>
      <c r="S8852">
        <v>4192</v>
      </c>
      <c r="T8852">
        <v>4206</v>
      </c>
      <c r="U8852">
        <v>4197</v>
      </c>
      <c r="V8852">
        <v>4194</v>
      </c>
      <c r="W8852">
        <v>1</v>
      </c>
      <c r="X8852">
        <v>1</v>
      </c>
      <c r="Y8852" t="s">
        <v>4870</v>
      </c>
      <c r="Z8852" t="s">
        <v>104</v>
      </c>
      <c r="AA8852" t="s">
        <v>892</v>
      </c>
    </row>
    <row r="8853" spans="1:27">
      <c r="A8853" t="s">
        <v>29</v>
      </c>
      <c r="B8853">
        <v>1</v>
      </c>
      <c r="C8853">
        <v>257</v>
      </c>
      <c r="D8853" t="s">
        <v>265</v>
      </c>
      <c r="E8853">
        <v>1.679</v>
      </c>
      <c r="F8853">
        <v>0.3</v>
      </c>
      <c r="G8853">
        <v>0.007</v>
      </c>
      <c r="H8853">
        <v>0.31</v>
      </c>
      <c r="I8853">
        <v>2.33333333333333</v>
      </c>
      <c r="J8853">
        <v>103.333333333333</v>
      </c>
      <c r="K8853">
        <v>17.8677784395474</v>
      </c>
      <c r="L8853">
        <v>0.416914830256105</v>
      </c>
      <c r="M8853">
        <v>-0.017</v>
      </c>
      <c r="N8853">
        <v>5.66666666666667</v>
      </c>
      <c r="O8853">
        <v>0.293</v>
      </c>
      <c r="P8853" t="s">
        <v>266</v>
      </c>
      <c r="R8853">
        <v>0</v>
      </c>
      <c r="S8853">
        <v>4208</v>
      </c>
      <c r="T8853">
        <v>4222</v>
      </c>
      <c r="U8853">
        <v>4213</v>
      </c>
      <c r="V8853">
        <v>4210</v>
      </c>
      <c r="W8853">
        <v>1</v>
      </c>
      <c r="X8853">
        <v>1</v>
      </c>
      <c r="Y8853" t="s">
        <v>4870</v>
      </c>
      <c r="Z8853" t="s">
        <v>104</v>
      </c>
      <c r="AA8853" t="s">
        <v>892</v>
      </c>
    </row>
    <row r="8854" spans="1:27">
      <c r="A8854" t="s">
        <v>29</v>
      </c>
      <c r="B8854">
        <v>1</v>
      </c>
      <c r="C8854">
        <v>258</v>
      </c>
      <c r="D8854" t="s">
        <v>265</v>
      </c>
      <c r="E8854">
        <v>1.734</v>
      </c>
      <c r="F8854">
        <v>0.3</v>
      </c>
      <c r="G8854">
        <v>0.009</v>
      </c>
      <c r="H8854">
        <v>0.308</v>
      </c>
      <c r="I8854">
        <v>3</v>
      </c>
      <c r="J8854">
        <v>102.666666666667</v>
      </c>
      <c r="K8854">
        <v>17.3010380622837</v>
      </c>
      <c r="L8854">
        <v>0.519031141868512</v>
      </c>
      <c r="M8854">
        <v>-0.017</v>
      </c>
      <c r="N8854">
        <v>5.66666666666667</v>
      </c>
      <c r="O8854">
        <v>0.291</v>
      </c>
      <c r="P8854" t="s">
        <v>266</v>
      </c>
      <c r="R8854">
        <v>0</v>
      </c>
      <c r="S8854">
        <v>4224</v>
      </c>
      <c r="T8854">
        <v>4238</v>
      </c>
      <c r="U8854">
        <v>4229</v>
      </c>
      <c r="V8854">
        <v>4226</v>
      </c>
      <c r="W8854">
        <v>1</v>
      </c>
      <c r="X8854">
        <v>1</v>
      </c>
      <c r="Y8854" t="s">
        <v>4870</v>
      </c>
      <c r="Z8854" t="s">
        <v>104</v>
      </c>
      <c r="AA8854" t="s">
        <v>892</v>
      </c>
    </row>
    <row r="8855" spans="1:27">
      <c r="A8855" t="s">
        <v>29</v>
      </c>
      <c r="B8855">
        <v>1</v>
      </c>
      <c r="C8855">
        <v>259</v>
      </c>
      <c r="D8855" t="s">
        <v>265</v>
      </c>
      <c r="E8855">
        <v>2.503</v>
      </c>
      <c r="F8855">
        <v>0.3</v>
      </c>
      <c r="G8855">
        <v>0.01</v>
      </c>
      <c r="H8855">
        <v>0.293</v>
      </c>
      <c r="I8855">
        <v>3.33333333333333</v>
      </c>
      <c r="J8855">
        <v>97.6666666666667</v>
      </c>
      <c r="K8855">
        <v>11.9856172592889</v>
      </c>
      <c r="L8855">
        <v>0.399520575309628</v>
      </c>
      <c r="M8855">
        <v>-0.003</v>
      </c>
      <c r="N8855">
        <v>1</v>
      </c>
      <c r="O8855">
        <v>0.29</v>
      </c>
      <c r="P8855" t="s">
        <v>266</v>
      </c>
      <c r="R8855">
        <v>0</v>
      </c>
      <c r="S8855">
        <v>4240</v>
      </c>
      <c r="T8855">
        <v>4254</v>
      </c>
      <c r="U8855">
        <v>4245</v>
      </c>
      <c r="V8855">
        <v>4242</v>
      </c>
      <c r="W8855">
        <v>1</v>
      </c>
      <c r="X8855">
        <v>1</v>
      </c>
      <c r="Y8855" t="s">
        <v>6464</v>
      </c>
      <c r="Z8855" t="s">
        <v>104</v>
      </c>
      <c r="AA8855" t="s">
        <v>892</v>
      </c>
    </row>
    <row r="8856" spans="1:27">
      <c r="A8856" t="s">
        <v>29</v>
      </c>
      <c r="B8856">
        <v>1</v>
      </c>
      <c r="C8856">
        <v>260</v>
      </c>
      <c r="D8856" t="s">
        <v>265</v>
      </c>
      <c r="E8856">
        <v>2.063</v>
      </c>
      <c r="F8856">
        <v>0.3</v>
      </c>
      <c r="G8856">
        <v>0.013</v>
      </c>
      <c r="H8856">
        <v>0.31</v>
      </c>
      <c r="I8856">
        <v>4.33333333333333</v>
      </c>
      <c r="J8856">
        <v>103.333333333333</v>
      </c>
      <c r="K8856">
        <v>14.5419292292778</v>
      </c>
      <c r="L8856">
        <v>0.630150266602036</v>
      </c>
      <c r="M8856">
        <v>-0.023</v>
      </c>
      <c r="N8856">
        <v>7.66666666666667</v>
      </c>
      <c r="O8856">
        <v>0.287</v>
      </c>
      <c r="P8856" t="s">
        <v>266</v>
      </c>
      <c r="R8856">
        <v>0</v>
      </c>
      <c r="S8856">
        <v>4256</v>
      </c>
      <c r="T8856">
        <v>4270</v>
      </c>
      <c r="U8856">
        <v>4261</v>
      </c>
      <c r="V8856">
        <v>4258</v>
      </c>
      <c r="W8856">
        <v>1</v>
      </c>
      <c r="X8856">
        <v>1</v>
      </c>
      <c r="Y8856" t="s">
        <v>6465</v>
      </c>
      <c r="Z8856" t="s">
        <v>104</v>
      </c>
      <c r="AA8856" t="s">
        <v>892</v>
      </c>
    </row>
    <row r="8857" spans="1:27">
      <c r="A8857" t="s">
        <v>29</v>
      </c>
      <c r="B8857">
        <v>1</v>
      </c>
      <c r="C8857">
        <v>261</v>
      </c>
      <c r="D8857" t="s">
        <v>265</v>
      </c>
      <c r="E8857">
        <v>2.099</v>
      </c>
      <c r="F8857">
        <v>0.3</v>
      </c>
      <c r="G8857">
        <v>0.015</v>
      </c>
      <c r="H8857">
        <v>0.304</v>
      </c>
      <c r="I8857">
        <v>5</v>
      </c>
      <c r="J8857">
        <v>101.333333333333</v>
      </c>
      <c r="K8857">
        <v>14.292520247737</v>
      </c>
      <c r="L8857">
        <v>0.714626012386851</v>
      </c>
      <c r="M8857">
        <v>-0.019</v>
      </c>
      <c r="N8857">
        <v>6.33333333333334</v>
      </c>
      <c r="O8857">
        <v>0.285</v>
      </c>
      <c r="P8857" t="s">
        <v>266</v>
      </c>
      <c r="R8857">
        <v>0</v>
      </c>
      <c r="S8857">
        <v>4272</v>
      </c>
      <c r="T8857">
        <v>4286</v>
      </c>
      <c r="U8857">
        <v>4277</v>
      </c>
      <c r="V8857">
        <v>4274</v>
      </c>
      <c r="W8857">
        <v>1</v>
      </c>
      <c r="X8857">
        <v>1</v>
      </c>
      <c r="Y8857" t="s">
        <v>6465</v>
      </c>
      <c r="Z8857" t="s">
        <v>104</v>
      </c>
      <c r="AA8857" t="s">
        <v>892</v>
      </c>
    </row>
    <row r="8858" spans="1:27">
      <c r="A8858" t="s">
        <v>29</v>
      </c>
      <c r="B8858">
        <v>1</v>
      </c>
      <c r="C8858">
        <v>262</v>
      </c>
      <c r="D8858" t="s">
        <v>265</v>
      </c>
      <c r="E8858">
        <v>2.234</v>
      </c>
      <c r="F8858">
        <v>0.3</v>
      </c>
      <c r="G8858">
        <v>0.013</v>
      </c>
      <c r="H8858">
        <v>0.306</v>
      </c>
      <c r="I8858">
        <v>4.33333333333333</v>
      </c>
      <c r="J8858">
        <v>102</v>
      </c>
      <c r="K8858">
        <v>13.4288272157565</v>
      </c>
      <c r="L8858">
        <v>0.581915846016115</v>
      </c>
      <c r="M8858">
        <v>-0.019</v>
      </c>
      <c r="N8858">
        <v>6.33333333333334</v>
      </c>
      <c r="O8858">
        <v>0.287</v>
      </c>
      <c r="P8858" t="s">
        <v>266</v>
      </c>
      <c r="R8858">
        <v>0</v>
      </c>
      <c r="S8858">
        <v>4288</v>
      </c>
      <c r="T8858">
        <v>4302</v>
      </c>
      <c r="U8858">
        <v>4293</v>
      </c>
      <c r="V8858">
        <v>4290</v>
      </c>
      <c r="W8858">
        <v>1</v>
      </c>
      <c r="X8858">
        <v>1</v>
      </c>
      <c r="Y8858" t="s">
        <v>6465</v>
      </c>
      <c r="Z8858" t="s">
        <v>104</v>
      </c>
      <c r="AA8858" t="s">
        <v>892</v>
      </c>
    </row>
    <row r="8859" spans="1:27">
      <c r="A8859" t="s">
        <v>29</v>
      </c>
      <c r="B8859">
        <v>1</v>
      </c>
      <c r="C8859">
        <v>263</v>
      </c>
      <c r="D8859" t="s">
        <v>265</v>
      </c>
      <c r="E8859">
        <v>3.078</v>
      </c>
      <c r="F8859">
        <v>0.4</v>
      </c>
      <c r="G8859">
        <v>0.015</v>
      </c>
      <c r="H8859">
        <v>0.321</v>
      </c>
      <c r="I8859">
        <v>3.75</v>
      </c>
      <c r="J8859">
        <v>80.25</v>
      </c>
      <c r="K8859">
        <v>12.9954515919428</v>
      </c>
      <c r="L8859">
        <v>0.487329434697856</v>
      </c>
      <c r="M8859">
        <v>0.064</v>
      </c>
      <c r="N8859">
        <v>16</v>
      </c>
      <c r="O8859">
        <v>0.385</v>
      </c>
      <c r="P8859" t="s">
        <v>266</v>
      </c>
      <c r="R8859">
        <v>0</v>
      </c>
      <c r="S8859">
        <v>4304</v>
      </c>
      <c r="T8859">
        <v>4318</v>
      </c>
      <c r="U8859">
        <v>4309</v>
      </c>
      <c r="V8859">
        <v>4306</v>
      </c>
      <c r="W8859">
        <v>1</v>
      </c>
      <c r="X8859">
        <v>1</v>
      </c>
      <c r="Y8859" t="s">
        <v>6466</v>
      </c>
      <c r="Z8859" t="s">
        <v>104</v>
      </c>
      <c r="AA8859" t="s">
        <v>892</v>
      </c>
    </row>
    <row r="8860" spans="1:27">
      <c r="A8860" t="s">
        <v>29</v>
      </c>
      <c r="B8860">
        <v>1</v>
      </c>
      <c r="C8860">
        <v>264</v>
      </c>
      <c r="D8860" t="s">
        <v>265</v>
      </c>
      <c r="E8860">
        <v>2.906</v>
      </c>
      <c r="F8860">
        <v>0.6</v>
      </c>
      <c r="G8860">
        <v>0.033</v>
      </c>
      <c r="H8860">
        <v>0.586</v>
      </c>
      <c r="I8860">
        <v>5.5</v>
      </c>
      <c r="J8860">
        <v>97.6666666666667</v>
      </c>
      <c r="K8860">
        <v>20.6469373709566</v>
      </c>
      <c r="L8860">
        <v>1.13558155540262</v>
      </c>
      <c r="M8860">
        <v>-0.019</v>
      </c>
      <c r="N8860">
        <v>3.16666666666667</v>
      </c>
      <c r="O8860">
        <v>0.567</v>
      </c>
      <c r="P8860" t="s">
        <v>266</v>
      </c>
      <c r="R8860">
        <v>0</v>
      </c>
      <c r="S8860">
        <v>4320</v>
      </c>
      <c r="T8860">
        <v>4334</v>
      </c>
      <c r="U8860">
        <v>4325</v>
      </c>
      <c r="V8860">
        <v>4322</v>
      </c>
      <c r="W8860">
        <v>1</v>
      </c>
      <c r="X8860">
        <v>1</v>
      </c>
      <c r="Y8860" t="s">
        <v>6467</v>
      </c>
      <c r="Z8860" t="s">
        <v>104</v>
      </c>
      <c r="AA8860" t="s">
        <v>892</v>
      </c>
    </row>
    <row r="8861" spans="1:27">
      <c r="A8861" t="s">
        <v>29</v>
      </c>
      <c r="B8861">
        <v>1</v>
      </c>
      <c r="C8861">
        <v>265</v>
      </c>
      <c r="D8861" t="s">
        <v>265</v>
      </c>
      <c r="E8861">
        <v>3.141</v>
      </c>
      <c r="F8861">
        <v>0.7</v>
      </c>
      <c r="G8861">
        <v>0.04</v>
      </c>
      <c r="H8861">
        <v>0.644</v>
      </c>
      <c r="I8861">
        <v>5.71428571428571</v>
      </c>
      <c r="J8861">
        <v>92</v>
      </c>
      <c r="K8861">
        <v>22.2858962113976</v>
      </c>
      <c r="L8861">
        <v>1.27347978350844</v>
      </c>
      <c r="M8861">
        <v>0.0159999999999999</v>
      </c>
      <c r="N8861">
        <v>2.28571428571427</v>
      </c>
      <c r="O8861">
        <v>0.66</v>
      </c>
      <c r="P8861" t="s">
        <v>266</v>
      </c>
      <c r="R8861">
        <v>0</v>
      </c>
      <c r="S8861">
        <v>4336</v>
      </c>
      <c r="T8861">
        <v>4350</v>
      </c>
      <c r="U8861">
        <v>4341</v>
      </c>
      <c r="V8861">
        <v>4338</v>
      </c>
      <c r="W8861">
        <v>1</v>
      </c>
      <c r="X8861">
        <v>1</v>
      </c>
      <c r="Y8861" t="s">
        <v>6467</v>
      </c>
      <c r="Z8861" t="s">
        <v>104</v>
      </c>
      <c r="AA8861" t="s">
        <v>892</v>
      </c>
    </row>
    <row r="8862" spans="1:27">
      <c r="A8862" t="s">
        <v>29</v>
      </c>
      <c r="B8862">
        <v>1</v>
      </c>
      <c r="C8862">
        <v>266</v>
      </c>
      <c r="D8862" t="s">
        <v>265</v>
      </c>
      <c r="E8862">
        <v>2.767</v>
      </c>
      <c r="F8862">
        <v>0.4</v>
      </c>
      <c r="G8862">
        <v>0.011</v>
      </c>
      <c r="H8862">
        <v>0.353</v>
      </c>
      <c r="I8862">
        <v>2.75</v>
      </c>
      <c r="J8862">
        <v>88.25</v>
      </c>
      <c r="K8862">
        <v>14.4560896277557</v>
      </c>
      <c r="L8862">
        <v>0.397542464763282</v>
      </c>
      <c r="M8862">
        <v>0.036</v>
      </c>
      <c r="N8862">
        <v>9.00000000000001</v>
      </c>
      <c r="O8862">
        <v>0.389</v>
      </c>
      <c r="P8862" t="s">
        <v>266</v>
      </c>
      <c r="R8862">
        <v>0</v>
      </c>
      <c r="S8862">
        <v>4352</v>
      </c>
      <c r="T8862">
        <v>4366</v>
      </c>
      <c r="U8862">
        <v>4357</v>
      </c>
      <c r="V8862">
        <v>4354</v>
      </c>
      <c r="W8862">
        <v>1</v>
      </c>
      <c r="X8862">
        <v>1</v>
      </c>
      <c r="Y8862" t="s">
        <v>6467</v>
      </c>
      <c r="Z8862" t="s">
        <v>104</v>
      </c>
      <c r="AA8862" t="s">
        <v>892</v>
      </c>
    </row>
    <row r="8863" spans="1:27">
      <c r="A8863" t="s">
        <v>29</v>
      </c>
      <c r="B8863">
        <v>1</v>
      </c>
      <c r="C8863">
        <v>267</v>
      </c>
      <c r="D8863" t="s">
        <v>265</v>
      </c>
      <c r="E8863">
        <v>1.956</v>
      </c>
      <c r="F8863">
        <v>0.4</v>
      </c>
      <c r="G8863">
        <v>0.025</v>
      </c>
      <c r="H8863">
        <v>0.324</v>
      </c>
      <c r="I8863">
        <v>6.25</v>
      </c>
      <c r="J8863">
        <v>81</v>
      </c>
      <c r="K8863">
        <v>20.4498977505112</v>
      </c>
      <c r="L8863">
        <v>1.27811860940695</v>
      </c>
      <c r="M8863">
        <v>0.051</v>
      </c>
      <c r="N8863">
        <v>12.75</v>
      </c>
      <c r="O8863">
        <v>0.375</v>
      </c>
      <c r="P8863" t="s">
        <v>266</v>
      </c>
      <c r="R8863">
        <v>0</v>
      </c>
      <c r="S8863">
        <v>4368</v>
      </c>
      <c r="T8863">
        <v>4382</v>
      </c>
      <c r="U8863">
        <v>4373</v>
      </c>
      <c r="V8863">
        <v>4370</v>
      </c>
      <c r="W8863">
        <v>1</v>
      </c>
      <c r="X8863">
        <v>1</v>
      </c>
      <c r="Y8863" t="s">
        <v>6468</v>
      </c>
      <c r="Z8863" t="s">
        <v>104</v>
      </c>
      <c r="AA8863" t="s">
        <v>892</v>
      </c>
    </row>
    <row r="8864" spans="1:27">
      <c r="A8864" t="s">
        <v>29</v>
      </c>
      <c r="B8864">
        <v>1</v>
      </c>
      <c r="C8864">
        <v>268</v>
      </c>
      <c r="D8864" t="s">
        <v>265</v>
      </c>
      <c r="E8864">
        <v>1.981</v>
      </c>
      <c r="F8864">
        <v>0.6</v>
      </c>
      <c r="G8864">
        <v>0.021</v>
      </c>
      <c r="H8864">
        <v>0.526</v>
      </c>
      <c r="I8864">
        <v>3.5</v>
      </c>
      <c r="J8864">
        <v>87.6666666666667</v>
      </c>
      <c r="K8864">
        <v>30.2877334679455</v>
      </c>
      <c r="L8864">
        <v>1.06007067137809</v>
      </c>
      <c r="M8864">
        <v>0.0529999999999999</v>
      </c>
      <c r="N8864">
        <v>8.83333333333332</v>
      </c>
      <c r="O8864">
        <v>0.579</v>
      </c>
      <c r="P8864" t="s">
        <v>266</v>
      </c>
      <c r="R8864">
        <v>0</v>
      </c>
      <c r="S8864">
        <v>4384</v>
      </c>
      <c r="T8864">
        <v>4398</v>
      </c>
      <c r="U8864">
        <v>4389</v>
      </c>
      <c r="V8864">
        <v>4386</v>
      </c>
      <c r="W8864">
        <v>1</v>
      </c>
      <c r="X8864">
        <v>1</v>
      </c>
      <c r="Y8864" t="s">
        <v>6469</v>
      </c>
      <c r="Z8864" t="s">
        <v>104</v>
      </c>
      <c r="AA8864" t="s">
        <v>892</v>
      </c>
    </row>
    <row r="8865" spans="1:27">
      <c r="A8865" t="s">
        <v>29</v>
      </c>
      <c r="B8865">
        <v>1</v>
      </c>
      <c r="C8865">
        <v>269</v>
      </c>
      <c r="D8865" t="s">
        <v>265</v>
      </c>
      <c r="E8865">
        <v>2.099</v>
      </c>
      <c r="F8865">
        <v>0.3</v>
      </c>
      <c r="G8865">
        <v>0.03</v>
      </c>
      <c r="H8865">
        <v>0.206</v>
      </c>
      <c r="I8865">
        <v>10</v>
      </c>
      <c r="J8865">
        <v>68.6666666666667</v>
      </c>
      <c r="K8865">
        <v>14.292520247737</v>
      </c>
      <c r="L8865">
        <v>1.4292520247737</v>
      </c>
      <c r="M8865">
        <v>0.064</v>
      </c>
      <c r="N8865">
        <v>21.3333333333333</v>
      </c>
      <c r="O8865">
        <v>0.27</v>
      </c>
      <c r="P8865" t="s">
        <v>266</v>
      </c>
      <c r="R8865">
        <v>0</v>
      </c>
      <c r="S8865">
        <v>4400</v>
      </c>
      <c r="T8865">
        <v>4414</v>
      </c>
      <c r="U8865">
        <v>4405</v>
      </c>
      <c r="V8865">
        <v>4402</v>
      </c>
      <c r="W8865">
        <v>1</v>
      </c>
      <c r="X8865">
        <v>1</v>
      </c>
      <c r="Y8865" t="s">
        <v>6469</v>
      </c>
      <c r="Z8865" t="s">
        <v>104</v>
      </c>
      <c r="AA8865" t="s">
        <v>892</v>
      </c>
    </row>
    <row r="8866" spans="1:27">
      <c r="A8866" t="s">
        <v>29</v>
      </c>
      <c r="B8866">
        <v>1</v>
      </c>
      <c r="C8866">
        <v>270</v>
      </c>
      <c r="D8866" t="s">
        <v>265</v>
      </c>
      <c r="E8866">
        <v>2.066</v>
      </c>
      <c r="F8866">
        <v>0.2</v>
      </c>
      <c r="G8866">
        <v>0.029</v>
      </c>
      <c r="H8866">
        <v>0.18</v>
      </c>
      <c r="I8866">
        <v>14.5</v>
      </c>
      <c r="J8866">
        <v>90</v>
      </c>
      <c r="K8866">
        <v>9.68054211035818</v>
      </c>
      <c r="L8866">
        <v>1.40367860600194</v>
      </c>
      <c r="M8866">
        <v>-0.00899999999999998</v>
      </c>
      <c r="N8866">
        <v>4.49999999999999</v>
      </c>
      <c r="O8866">
        <v>0.171</v>
      </c>
      <c r="P8866" t="s">
        <v>266</v>
      </c>
      <c r="R8866">
        <v>0</v>
      </c>
      <c r="S8866">
        <v>4416</v>
      </c>
      <c r="T8866">
        <v>4430</v>
      </c>
      <c r="U8866">
        <v>4421</v>
      </c>
      <c r="V8866">
        <v>4418</v>
      </c>
      <c r="W8866">
        <v>1</v>
      </c>
      <c r="X8866">
        <v>1</v>
      </c>
      <c r="Y8866" t="s">
        <v>6469</v>
      </c>
      <c r="Z8866" t="s">
        <v>104</v>
      </c>
      <c r="AA8866" t="s">
        <v>892</v>
      </c>
    </row>
    <row r="8867" spans="1:27">
      <c r="A8867" t="s">
        <v>29</v>
      </c>
      <c r="B8867">
        <v>1</v>
      </c>
      <c r="C8867">
        <v>271</v>
      </c>
      <c r="D8867" t="s">
        <v>265</v>
      </c>
      <c r="E8867">
        <v>2.172</v>
      </c>
      <c r="F8867">
        <v>0.2</v>
      </c>
      <c r="G8867">
        <v>0.03</v>
      </c>
      <c r="H8867">
        <v>0.174</v>
      </c>
      <c r="I8867">
        <v>15</v>
      </c>
      <c r="J8867">
        <v>87</v>
      </c>
      <c r="K8867">
        <v>9.20810313075506</v>
      </c>
      <c r="L8867">
        <v>1.38121546961326</v>
      </c>
      <c r="M8867">
        <v>-0.00399999999999998</v>
      </c>
      <c r="N8867">
        <v>1.99999999999999</v>
      </c>
      <c r="O8867">
        <v>0.17</v>
      </c>
      <c r="P8867" t="s">
        <v>266</v>
      </c>
      <c r="R8867">
        <v>0</v>
      </c>
      <c r="S8867">
        <v>4432</v>
      </c>
      <c r="T8867">
        <v>4446</v>
      </c>
      <c r="U8867">
        <v>4437</v>
      </c>
      <c r="V8867">
        <v>4434</v>
      </c>
      <c r="W8867">
        <v>1</v>
      </c>
      <c r="X8867">
        <v>1</v>
      </c>
      <c r="Y8867" t="s">
        <v>6469</v>
      </c>
      <c r="Z8867" t="s">
        <v>104</v>
      </c>
      <c r="AA8867" t="s">
        <v>892</v>
      </c>
    </row>
    <row r="8868" spans="1:27">
      <c r="A8868" t="s">
        <v>29</v>
      </c>
      <c r="B8868">
        <v>1</v>
      </c>
      <c r="C8868">
        <v>273</v>
      </c>
      <c r="D8868" t="s">
        <v>265</v>
      </c>
      <c r="E8868">
        <v>1.322</v>
      </c>
      <c r="F8868">
        <v>0.3</v>
      </c>
      <c r="G8868">
        <v>0.009</v>
      </c>
      <c r="H8868">
        <v>0.242</v>
      </c>
      <c r="I8868">
        <v>3</v>
      </c>
      <c r="J8868">
        <v>80.6666666666667</v>
      </c>
      <c r="K8868">
        <v>22.6928895612708</v>
      </c>
      <c r="L8868">
        <v>0.680786686838124</v>
      </c>
      <c r="M8868">
        <v>0.049</v>
      </c>
      <c r="N8868">
        <v>16.3333333333333</v>
      </c>
      <c r="O8868">
        <v>0.291</v>
      </c>
      <c r="P8868" t="s">
        <v>266</v>
      </c>
      <c r="R8868">
        <v>0</v>
      </c>
      <c r="S8868">
        <v>4470</v>
      </c>
      <c r="T8868">
        <v>4484</v>
      </c>
      <c r="U8868">
        <v>4475</v>
      </c>
      <c r="V8868">
        <v>4472</v>
      </c>
      <c r="W8868">
        <v>1</v>
      </c>
      <c r="X8868">
        <v>1</v>
      </c>
      <c r="Y8868" t="s">
        <v>6404</v>
      </c>
      <c r="Z8868" t="s">
        <v>104</v>
      </c>
      <c r="AA8868" t="s">
        <v>937</v>
      </c>
    </row>
    <row r="8869" spans="1:27">
      <c r="A8869" t="s">
        <v>29</v>
      </c>
      <c r="B8869">
        <v>1</v>
      </c>
      <c r="C8869">
        <v>274</v>
      </c>
      <c r="D8869" t="s">
        <v>265</v>
      </c>
      <c r="E8869">
        <v>1.002</v>
      </c>
      <c r="F8869">
        <v>0.2</v>
      </c>
      <c r="G8869">
        <v>0.012</v>
      </c>
      <c r="H8869">
        <v>0.187</v>
      </c>
      <c r="I8869">
        <v>6</v>
      </c>
      <c r="J8869">
        <v>93.5</v>
      </c>
      <c r="K8869">
        <v>19.9600798403194</v>
      </c>
      <c r="L8869">
        <v>1.19760479041916</v>
      </c>
      <c r="M8869">
        <v>0.001</v>
      </c>
      <c r="N8869">
        <v>0.5</v>
      </c>
      <c r="O8869">
        <v>0.188</v>
      </c>
      <c r="P8869" t="s">
        <v>266</v>
      </c>
      <c r="R8869">
        <v>0</v>
      </c>
      <c r="S8869">
        <v>4486</v>
      </c>
      <c r="T8869">
        <v>4500</v>
      </c>
      <c r="U8869">
        <v>4491</v>
      </c>
      <c r="V8869">
        <v>4488</v>
      </c>
      <c r="W8869">
        <v>1</v>
      </c>
      <c r="X8869">
        <v>1</v>
      </c>
      <c r="Y8869" t="s">
        <v>269</v>
      </c>
      <c r="Z8869" t="s">
        <v>104</v>
      </c>
      <c r="AA8869" t="s">
        <v>937</v>
      </c>
    </row>
    <row r="8870" spans="1:27">
      <c r="A8870" t="s">
        <v>29</v>
      </c>
      <c r="B8870">
        <v>1</v>
      </c>
      <c r="C8870">
        <v>275</v>
      </c>
      <c r="D8870" t="s">
        <v>265</v>
      </c>
      <c r="E8870">
        <v>1.027</v>
      </c>
      <c r="F8870">
        <v>0.2</v>
      </c>
      <c r="G8870">
        <v>0.003</v>
      </c>
      <c r="H8870">
        <v>0.167</v>
      </c>
      <c r="I8870">
        <v>1.5</v>
      </c>
      <c r="J8870">
        <v>83.5</v>
      </c>
      <c r="K8870">
        <v>19.4741966893866</v>
      </c>
      <c r="L8870">
        <v>0.292112950340798</v>
      </c>
      <c r="M8870">
        <v>0.03</v>
      </c>
      <c r="N8870">
        <v>15</v>
      </c>
      <c r="O8870">
        <v>0.197</v>
      </c>
      <c r="P8870" t="s">
        <v>266</v>
      </c>
      <c r="R8870">
        <v>0</v>
      </c>
      <c r="S8870">
        <v>4502</v>
      </c>
      <c r="T8870">
        <v>4516</v>
      </c>
      <c r="U8870">
        <v>4507</v>
      </c>
      <c r="V8870">
        <v>4504</v>
      </c>
      <c r="W8870">
        <v>1</v>
      </c>
      <c r="X8870">
        <v>1</v>
      </c>
      <c r="Y8870" t="s">
        <v>270</v>
      </c>
      <c r="Z8870" t="s">
        <v>104</v>
      </c>
      <c r="AA8870" t="s">
        <v>937</v>
      </c>
    </row>
    <row r="8871" spans="1:27">
      <c r="A8871" t="s">
        <v>29</v>
      </c>
      <c r="B8871">
        <v>1</v>
      </c>
      <c r="C8871">
        <v>276</v>
      </c>
      <c r="D8871" t="s">
        <v>265</v>
      </c>
      <c r="E8871">
        <v>2.885</v>
      </c>
      <c r="F8871">
        <v>0.4</v>
      </c>
      <c r="G8871">
        <v>0.008</v>
      </c>
      <c r="H8871">
        <v>0.335</v>
      </c>
      <c r="I8871">
        <v>2</v>
      </c>
      <c r="J8871">
        <v>83.75</v>
      </c>
      <c r="K8871">
        <v>13.8648180242634</v>
      </c>
      <c r="L8871">
        <v>0.277296360485269</v>
      </c>
      <c r="M8871">
        <v>0.057</v>
      </c>
      <c r="N8871">
        <v>14.25</v>
      </c>
      <c r="O8871">
        <v>0.392</v>
      </c>
      <c r="P8871" t="s">
        <v>266</v>
      </c>
      <c r="R8871">
        <v>0</v>
      </c>
      <c r="S8871">
        <v>4518</v>
      </c>
      <c r="T8871">
        <v>4532</v>
      </c>
      <c r="U8871">
        <v>4523</v>
      </c>
      <c r="V8871">
        <v>4520</v>
      </c>
      <c r="W8871">
        <v>1</v>
      </c>
      <c r="X8871">
        <v>1</v>
      </c>
      <c r="Y8871" t="s">
        <v>4870</v>
      </c>
      <c r="Z8871" t="s">
        <v>104</v>
      </c>
      <c r="AA8871" t="s">
        <v>937</v>
      </c>
    </row>
    <row r="8872" spans="1:27">
      <c r="A8872" t="s">
        <v>29</v>
      </c>
      <c r="B8872">
        <v>1</v>
      </c>
      <c r="C8872">
        <v>277</v>
      </c>
      <c r="D8872" t="s">
        <v>265</v>
      </c>
      <c r="E8872">
        <v>1.747</v>
      </c>
      <c r="F8872">
        <v>0.3</v>
      </c>
      <c r="G8872">
        <v>0.007</v>
      </c>
      <c r="H8872">
        <v>0.303</v>
      </c>
      <c r="I8872">
        <v>2.33333333333333</v>
      </c>
      <c r="J8872">
        <v>101</v>
      </c>
      <c r="K8872">
        <v>17.1722953634802</v>
      </c>
      <c r="L8872">
        <v>0.400686891814539</v>
      </c>
      <c r="M8872">
        <v>-0.01</v>
      </c>
      <c r="N8872">
        <v>3.33333333333334</v>
      </c>
      <c r="O8872">
        <v>0.293</v>
      </c>
      <c r="P8872" t="s">
        <v>266</v>
      </c>
      <c r="R8872">
        <v>0</v>
      </c>
      <c r="S8872">
        <v>4534</v>
      </c>
      <c r="T8872">
        <v>4548</v>
      </c>
      <c r="U8872">
        <v>4539</v>
      </c>
      <c r="V8872">
        <v>4536</v>
      </c>
      <c r="W8872">
        <v>1</v>
      </c>
      <c r="X8872">
        <v>1</v>
      </c>
      <c r="Y8872" t="s">
        <v>4870</v>
      </c>
      <c r="Z8872" t="s">
        <v>104</v>
      </c>
      <c r="AA8872" t="s">
        <v>937</v>
      </c>
    </row>
    <row r="8873" spans="1:27">
      <c r="A8873" t="s">
        <v>29</v>
      </c>
      <c r="B8873">
        <v>1</v>
      </c>
      <c r="C8873">
        <v>278</v>
      </c>
      <c r="D8873" t="s">
        <v>265</v>
      </c>
      <c r="E8873">
        <v>1.813</v>
      </c>
      <c r="F8873">
        <v>0.3</v>
      </c>
      <c r="G8873">
        <v>0.007</v>
      </c>
      <c r="H8873">
        <v>0.301</v>
      </c>
      <c r="I8873">
        <v>2.33333333333333</v>
      </c>
      <c r="J8873">
        <v>100.333333333333</v>
      </c>
      <c r="K8873">
        <v>16.5471594043023</v>
      </c>
      <c r="L8873">
        <v>0.386100386100386</v>
      </c>
      <c r="M8873">
        <v>-0.00800000000000001</v>
      </c>
      <c r="N8873">
        <v>2.66666666666667</v>
      </c>
      <c r="O8873">
        <v>0.293</v>
      </c>
      <c r="P8873" t="s">
        <v>266</v>
      </c>
      <c r="R8873">
        <v>0</v>
      </c>
      <c r="S8873">
        <v>4550</v>
      </c>
      <c r="T8873">
        <v>4564</v>
      </c>
      <c r="U8873">
        <v>4555</v>
      </c>
      <c r="V8873">
        <v>4552</v>
      </c>
      <c r="W8873">
        <v>1</v>
      </c>
      <c r="X8873">
        <v>1</v>
      </c>
      <c r="Y8873" t="s">
        <v>4870</v>
      </c>
      <c r="Z8873" t="s">
        <v>104</v>
      </c>
      <c r="AA8873" t="s">
        <v>937</v>
      </c>
    </row>
    <row r="8874" spans="1:27">
      <c r="A8874" t="s">
        <v>29</v>
      </c>
      <c r="B8874">
        <v>1</v>
      </c>
      <c r="C8874">
        <v>279</v>
      </c>
      <c r="D8874" t="s">
        <v>265</v>
      </c>
      <c r="E8874">
        <v>2.29</v>
      </c>
      <c r="F8874">
        <v>0.3</v>
      </c>
      <c r="G8874">
        <v>0.008</v>
      </c>
      <c r="H8874">
        <v>0.283</v>
      </c>
      <c r="I8874">
        <v>2.66666666666667</v>
      </c>
      <c r="J8874">
        <v>94.3333333333333</v>
      </c>
      <c r="K8874">
        <v>13.1004366812227</v>
      </c>
      <c r="L8874">
        <v>0.349344978165939</v>
      </c>
      <c r="M8874">
        <v>0.00900000000000001</v>
      </c>
      <c r="N8874">
        <v>3</v>
      </c>
      <c r="O8874">
        <v>0.292</v>
      </c>
      <c r="P8874" t="s">
        <v>266</v>
      </c>
      <c r="R8874">
        <v>0</v>
      </c>
      <c r="S8874">
        <v>4566</v>
      </c>
      <c r="T8874">
        <v>4580</v>
      </c>
      <c r="U8874">
        <v>4571</v>
      </c>
      <c r="V8874">
        <v>4568</v>
      </c>
      <c r="W8874">
        <v>1</v>
      </c>
      <c r="X8874">
        <v>1</v>
      </c>
      <c r="Y8874" t="s">
        <v>6470</v>
      </c>
      <c r="Z8874" t="s">
        <v>104</v>
      </c>
      <c r="AA8874" t="s">
        <v>937</v>
      </c>
    </row>
    <row r="8875" spans="1:27">
      <c r="A8875" t="s">
        <v>29</v>
      </c>
      <c r="B8875">
        <v>1</v>
      </c>
      <c r="C8875">
        <v>280</v>
      </c>
      <c r="D8875" t="s">
        <v>265</v>
      </c>
      <c r="E8875">
        <v>2.241</v>
      </c>
      <c r="F8875">
        <v>0.3</v>
      </c>
      <c r="G8875">
        <v>0.01</v>
      </c>
      <c r="H8875">
        <v>0.307</v>
      </c>
      <c r="I8875">
        <v>3.33333333333333</v>
      </c>
      <c r="J8875">
        <v>102.333333333333</v>
      </c>
      <c r="K8875">
        <v>13.3868808567604</v>
      </c>
      <c r="L8875">
        <v>0.446229361892013</v>
      </c>
      <c r="M8875">
        <v>-0.017</v>
      </c>
      <c r="N8875">
        <v>5.66666666666667</v>
      </c>
      <c r="O8875">
        <v>0.29</v>
      </c>
      <c r="P8875" t="s">
        <v>266</v>
      </c>
      <c r="R8875">
        <v>0</v>
      </c>
      <c r="S8875">
        <v>4582</v>
      </c>
      <c r="T8875">
        <v>4596</v>
      </c>
      <c r="U8875">
        <v>4587</v>
      </c>
      <c r="V8875">
        <v>4584</v>
      </c>
      <c r="W8875">
        <v>1</v>
      </c>
      <c r="X8875">
        <v>1</v>
      </c>
      <c r="Y8875" t="s">
        <v>6471</v>
      </c>
      <c r="Z8875" t="s">
        <v>104</v>
      </c>
      <c r="AA8875" t="s">
        <v>937</v>
      </c>
    </row>
    <row r="8876" spans="1:27">
      <c r="A8876" t="s">
        <v>29</v>
      </c>
      <c r="B8876">
        <v>1</v>
      </c>
      <c r="C8876">
        <v>281</v>
      </c>
      <c r="D8876" t="s">
        <v>265</v>
      </c>
      <c r="E8876">
        <v>2.3</v>
      </c>
      <c r="F8876">
        <v>0.4</v>
      </c>
      <c r="G8876">
        <v>0.013</v>
      </c>
      <c r="H8876">
        <v>0.317</v>
      </c>
      <c r="I8876">
        <v>3.25</v>
      </c>
      <c r="J8876">
        <v>79.25</v>
      </c>
      <c r="K8876">
        <v>17.3913043478261</v>
      </c>
      <c r="L8876">
        <v>0.565217391304348</v>
      </c>
      <c r="M8876">
        <v>0.07</v>
      </c>
      <c r="N8876">
        <v>17.5</v>
      </c>
      <c r="O8876">
        <v>0.387</v>
      </c>
      <c r="P8876" t="s">
        <v>266</v>
      </c>
      <c r="R8876">
        <v>0</v>
      </c>
      <c r="S8876">
        <v>4598</v>
      </c>
      <c r="T8876">
        <v>4612</v>
      </c>
      <c r="U8876">
        <v>4603</v>
      </c>
      <c r="V8876">
        <v>4600</v>
      </c>
      <c r="W8876">
        <v>1</v>
      </c>
      <c r="X8876">
        <v>1</v>
      </c>
      <c r="Y8876" t="s">
        <v>6471</v>
      </c>
      <c r="Z8876" t="s">
        <v>104</v>
      </c>
      <c r="AA8876" t="s">
        <v>937</v>
      </c>
    </row>
    <row r="8877" spans="1:27">
      <c r="A8877" t="s">
        <v>29</v>
      </c>
      <c r="B8877">
        <v>1</v>
      </c>
      <c r="C8877">
        <v>282</v>
      </c>
      <c r="D8877" t="s">
        <v>265</v>
      </c>
      <c r="E8877">
        <v>2.357</v>
      </c>
      <c r="F8877">
        <v>0.3</v>
      </c>
      <c r="G8877">
        <v>0.012</v>
      </c>
      <c r="H8877">
        <v>0.306</v>
      </c>
      <c r="I8877">
        <v>4</v>
      </c>
      <c r="J8877">
        <v>102</v>
      </c>
      <c r="K8877">
        <v>12.7280441238863</v>
      </c>
      <c r="L8877">
        <v>0.509121764955452</v>
      </c>
      <c r="M8877">
        <v>-0.018</v>
      </c>
      <c r="N8877">
        <v>6.00000000000001</v>
      </c>
      <c r="O8877">
        <v>0.288</v>
      </c>
      <c r="P8877" t="s">
        <v>266</v>
      </c>
      <c r="R8877">
        <v>0</v>
      </c>
      <c r="S8877">
        <v>4614</v>
      </c>
      <c r="T8877">
        <v>4628</v>
      </c>
      <c r="U8877">
        <v>4619</v>
      </c>
      <c r="V8877">
        <v>4616</v>
      </c>
      <c r="W8877">
        <v>1</v>
      </c>
      <c r="X8877">
        <v>1</v>
      </c>
      <c r="Y8877" t="s">
        <v>6471</v>
      </c>
      <c r="Z8877" t="s">
        <v>104</v>
      </c>
      <c r="AA8877" t="s">
        <v>937</v>
      </c>
    </row>
    <row r="8878" spans="1:27">
      <c r="A8878" t="s">
        <v>29</v>
      </c>
      <c r="B8878">
        <v>1</v>
      </c>
      <c r="C8878">
        <v>283</v>
      </c>
      <c r="D8878" t="s">
        <v>265</v>
      </c>
      <c r="E8878">
        <v>2.941</v>
      </c>
      <c r="F8878">
        <v>0.3</v>
      </c>
      <c r="G8878">
        <v>0.014</v>
      </c>
      <c r="H8878">
        <v>0.309</v>
      </c>
      <c r="I8878">
        <v>4.66666666666667</v>
      </c>
      <c r="J8878">
        <v>103</v>
      </c>
      <c r="K8878">
        <v>10.2006120367222</v>
      </c>
      <c r="L8878">
        <v>0.476028561713703</v>
      </c>
      <c r="M8878">
        <v>-0.023</v>
      </c>
      <c r="N8878">
        <v>7.66666666666667</v>
      </c>
      <c r="O8878">
        <v>0.286</v>
      </c>
      <c r="P8878" t="s">
        <v>266</v>
      </c>
      <c r="R8878">
        <v>0</v>
      </c>
      <c r="S8878">
        <v>4630</v>
      </c>
      <c r="T8878">
        <v>4644</v>
      </c>
      <c r="U8878">
        <v>4635</v>
      </c>
      <c r="V8878">
        <v>4632</v>
      </c>
      <c r="W8878">
        <v>1</v>
      </c>
      <c r="X8878">
        <v>1</v>
      </c>
      <c r="Y8878" t="s">
        <v>6472</v>
      </c>
      <c r="Z8878" t="s">
        <v>104</v>
      </c>
      <c r="AA8878" t="s">
        <v>937</v>
      </c>
    </row>
    <row r="8879" spans="1:27">
      <c r="A8879" t="s">
        <v>29</v>
      </c>
      <c r="B8879">
        <v>1</v>
      </c>
      <c r="C8879">
        <v>284</v>
      </c>
      <c r="D8879" t="s">
        <v>265</v>
      </c>
      <c r="E8879">
        <v>3.09</v>
      </c>
      <c r="F8879">
        <v>0.7</v>
      </c>
      <c r="G8879">
        <v>0.036</v>
      </c>
      <c r="H8879">
        <v>0.597</v>
      </c>
      <c r="I8879">
        <v>5.14285714285714</v>
      </c>
      <c r="J8879">
        <v>85.2857142857143</v>
      </c>
      <c r="K8879">
        <v>22.6537216828479</v>
      </c>
      <c r="L8879">
        <v>1.16504854368932</v>
      </c>
      <c r="M8879">
        <v>0.0669999999999999</v>
      </c>
      <c r="N8879">
        <v>9.57142857142856</v>
      </c>
      <c r="O8879">
        <v>0.664</v>
      </c>
      <c r="P8879" t="s">
        <v>266</v>
      </c>
      <c r="R8879">
        <v>0</v>
      </c>
      <c r="S8879">
        <v>4646</v>
      </c>
      <c r="T8879">
        <v>4660</v>
      </c>
      <c r="U8879">
        <v>4651</v>
      </c>
      <c r="V8879">
        <v>4648</v>
      </c>
      <c r="W8879">
        <v>1</v>
      </c>
      <c r="X8879">
        <v>1</v>
      </c>
      <c r="Y8879" t="s">
        <v>6473</v>
      </c>
      <c r="Z8879" t="s">
        <v>104</v>
      </c>
      <c r="AA8879" t="s">
        <v>937</v>
      </c>
    </row>
    <row r="8880" spans="1:27">
      <c r="A8880" t="s">
        <v>29</v>
      </c>
      <c r="B8880">
        <v>1</v>
      </c>
      <c r="C8880">
        <v>285</v>
      </c>
      <c r="D8880" t="s">
        <v>265</v>
      </c>
      <c r="E8880">
        <v>3.296</v>
      </c>
      <c r="F8880">
        <v>0.8</v>
      </c>
      <c r="G8880">
        <v>0.045</v>
      </c>
      <c r="H8880">
        <v>0.709</v>
      </c>
      <c r="I8880">
        <v>5.625</v>
      </c>
      <c r="J8880">
        <v>88.625</v>
      </c>
      <c r="K8880">
        <v>24.2718446601942</v>
      </c>
      <c r="L8880">
        <v>1.36529126213592</v>
      </c>
      <c r="M8880">
        <v>0.046</v>
      </c>
      <c r="N8880">
        <v>5.75000000000001</v>
      </c>
      <c r="O8880">
        <v>0.755</v>
      </c>
      <c r="P8880" t="s">
        <v>266</v>
      </c>
      <c r="R8880">
        <v>0</v>
      </c>
      <c r="S8880">
        <v>4662</v>
      </c>
      <c r="T8880">
        <v>4676</v>
      </c>
      <c r="U8880">
        <v>4667</v>
      </c>
      <c r="V8880">
        <v>4664</v>
      </c>
      <c r="W8880">
        <v>1</v>
      </c>
      <c r="X8880">
        <v>1</v>
      </c>
      <c r="Y8880" t="s">
        <v>6473</v>
      </c>
      <c r="Z8880" t="s">
        <v>104</v>
      </c>
      <c r="AA8880" t="s">
        <v>937</v>
      </c>
    </row>
    <row r="8881" spans="1:27">
      <c r="A8881" t="s">
        <v>29</v>
      </c>
      <c r="B8881">
        <v>1</v>
      </c>
      <c r="C8881">
        <v>286</v>
      </c>
      <c r="D8881" t="s">
        <v>265</v>
      </c>
      <c r="E8881">
        <v>1.665</v>
      </c>
      <c r="F8881">
        <v>0.4</v>
      </c>
      <c r="G8881">
        <v>0.029</v>
      </c>
      <c r="H8881">
        <v>0.305</v>
      </c>
      <c r="I8881">
        <v>7.25</v>
      </c>
      <c r="J8881">
        <v>76.25</v>
      </c>
      <c r="K8881">
        <v>24.024024024024</v>
      </c>
      <c r="L8881">
        <v>1.74174174174174</v>
      </c>
      <c r="M8881">
        <v>0.066</v>
      </c>
      <c r="N8881">
        <v>16.5</v>
      </c>
      <c r="O8881">
        <v>0.371</v>
      </c>
      <c r="P8881" t="s">
        <v>266</v>
      </c>
      <c r="R8881">
        <v>0</v>
      </c>
      <c r="S8881">
        <v>4678</v>
      </c>
      <c r="T8881">
        <v>4692</v>
      </c>
      <c r="U8881">
        <v>4683</v>
      </c>
      <c r="V8881">
        <v>4680</v>
      </c>
      <c r="W8881">
        <v>1</v>
      </c>
      <c r="X8881">
        <v>1</v>
      </c>
      <c r="Y8881" t="s">
        <v>6473</v>
      </c>
      <c r="Z8881" t="s">
        <v>104</v>
      </c>
      <c r="AA8881" t="s">
        <v>937</v>
      </c>
    </row>
    <row r="8882" spans="1:27">
      <c r="A8882" t="s">
        <v>29</v>
      </c>
      <c r="B8882">
        <v>1</v>
      </c>
      <c r="C8882">
        <v>287</v>
      </c>
      <c r="D8882" t="s">
        <v>265</v>
      </c>
      <c r="E8882">
        <v>1.95</v>
      </c>
      <c r="F8882">
        <v>0.4</v>
      </c>
      <c r="G8882">
        <v>0.03</v>
      </c>
      <c r="H8882">
        <v>0.311</v>
      </c>
      <c r="I8882">
        <v>7.5</v>
      </c>
      <c r="J8882">
        <v>77.75</v>
      </c>
      <c r="K8882">
        <v>20.5128205128205</v>
      </c>
      <c r="L8882">
        <v>1.53846153846154</v>
      </c>
      <c r="M8882">
        <v>0.0590000000000001</v>
      </c>
      <c r="N8882">
        <v>14.75</v>
      </c>
      <c r="O8882">
        <v>0.37</v>
      </c>
      <c r="P8882" t="s">
        <v>266</v>
      </c>
      <c r="R8882">
        <v>0</v>
      </c>
      <c r="S8882">
        <v>4694</v>
      </c>
      <c r="T8882">
        <v>4708</v>
      </c>
      <c r="U8882">
        <v>4699</v>
      </c>
      <c r="V8882">
        <v>4696</v>
      </c>
      <c r="W8882">
        <v>1</v>
      </c>
      <c r="X8882">
        <v>1</v>
      </c>
      <c r="Y8882" t="s">
        <v>6474</v>
      </c>
      <c r="Z8882" t="s">
        <v>104</v>
      </c>
      <c r="AA8882" t="s">
        <v>937</v>
      </c>
    </row>
    <row r="8883" spans="1:27">
      <c r="A8883" t="s">
        <v>29</v>
      </c>
      <c r="B8883">
        <v>1</v>
      </c>
      <c r="C8883">
        <v>288</v>
      </c>
      <c r="D8883" t="s">
        <v>265</v>
      </c>
      <c r="E8883">
        <v>2.073</v>
      </c>
      <c r="F8883">
        <v>0.4</v>
      </c>
      <c r="G8883">
        <v>0.023</v>
      </c>
      <c r="H8883">
        <v>0.305</v>
      </c>
      <c r="I8883">
        <v>5.75</v>
      </c>
      <c r="J8883">
        <v>76.25</v>
      </c>
      <c r="K8883">
        <v>19.2957067052581</v>
      </c>
      <c r="L8883">
        <v>1.10950313555234</v>
      </c>
      <c r="M8883">
        <v>0.072</v>
      </c>
      <c r="N8883">
        <v>18</v>
      </c>
      <c r="O8883">
        <v>0.377</v>
      </c>
      <c r="P8883" t="s">
        <v>266</v>
      </c>
      <c r="R8883">
        <v>0</v>
      </c>
      <c r="S8883">
        <v>4710</v>
      </c>
      <c r="T8883">
        <v>4724</v>
      </c>
      <c r="U8883">
        <v>4715</v>
      </c>
      <c r="V8883">
        <v>4712</v>
      </c>
      <c r="W8883">
        <v>1</v>
      </c>
      <c r="X8883">
        <v>1</v>
      </c>
      <c r="Y8883" t="s">
        <v>6475</v>
      </c>
      <c r="Z8883" t="s">
        <v>104</v>
      </c>
      <c r="AA8883" t="s">
        <v>937</v>
      </c>
    </row>
    <row r="8884" spans="1:27">
      <c r="A8884" t="s">
        <v>29</v>
      </c>
      <c r="B8884">
        <v>1</v>
      </c>
      <c r="C8884">
        <v>289</v>
      </c>
      <c r="D8884" t="s">
        <v>265</v>
      </c>
      <c r="E8884">
        <v>2.01</v>
      </c>
      <c r="F8884">
        <v>0.2</v>
      </c>
      <c r="G8884">
        <v>0.025</v>
      </c>
      <c r="H8884">
        <v>0.17</v>
      </c>
      <c r="I8884">
        <v>12.5</v>
      </c>
      <c r="J8884">
        <v>85</v>
      </c>
      <c r="K8884">
        <v>9.95024875621891</v>
      </c>
      <c r="L8884">
        <v>1.24378109452736</v>
      </c>
      <c r="M8884">
        <v>0.005</v>
      </c>
      <c r="N8884">
        <v>2.5</v>
      </c>
      <c r="O8884">
        <v>0.175</v>
      </c>
      <c r="P8884" t="s">
        <v>266</v>
      </c>
      <c r="R8884">
        <v>0</v>
      </c>
      <c r="S8884">
        <v>4726</v>
      </c>
      <c r="T8884">
        <v>4740</v>
      </c>
      <c r="U8884">
        <v>4731</v>
      </c>
      <c r="V8884">
        <v>4728</v>
      </c>
      <c r="W8884">
        <v>1</v>
      </c>
      <c r="X8884">
        <v>1</v>
      </c>
      <c r="Y8884" t="s">
        <v>6475</v>
      </c>
      <c r="Z8884" t="s">
        <v>104</v>
      </c>
      <c r="AA8884" t="s">
        <v>937</v>
      </c>
    </row>
    <row r="8885" spans="1:27">
      <c r="A8885" t="s">
        <v>29</v>
      </c>
      <c r="B8885">
        <v>1</v>
      </c>
      <c r="C8885">
        <v>290</v>
      </c>
      <c r="D8885" t="s">
        <v>265</v>
      </c>
      <c r="E8885">
        <v>2.174</v>
      </c>
      <c r="F8885">
        <v>0.2</v>
      </c>
      <c r="G8885">
        <v>0.026</v>
      </c>
      <c r="H8885">
        <v>0.185</v>
      </c>
      <c r="I8885">
        <v>13</v>
      </c>
      <c r="J8885">
        <v>92.5</v>
      </c>
      <c r="K8885">
        <v>9.19963201471941</v>
      </c>
      <c r="L8885">
        <v>1.19595216191352</v>
      </c>
      <c r="M8885">
        <v>-0.011</v>
      </c>
      <c r="N8885">
        <v>5.49999999999999</v>
      </c>
      <c r="O8885">
        <v>0.174</v>
      </c>
      <c r="P8885" t="s">
        <v>266</v>
      </c>
      <c r="R8885">
        <v>0</v>
      </c>
      <c r="S8885">
        <v>4742</v>
      </c>
      <c r="T8885">
        <v>4756</v>
      </c>
      <c r="U8885">
        <v>4747</v>
      </c>
      <c r="V8885">
        <v>4744</v>
      </c>
      <c r="W8885">
        <v>1</v>
      </c>
      <c r="X8885">
        <v>1</v>
      </c>
      <c r="Y8885" t="s">
        <v>6475</v>
      </c>
      <c r="Z8885" t="s">
        <v>104</v>
      </c>
      <c r="AA8885" t="s">
        <v>937</v>
      </c>
    </row>
    <row r="8886" spans="1:27">
      <c r="A8886" t="s">
        <v>29</v>
      </c>
      <c r="B8886">
        <v>1</v>
      </c>
      <c r="C8886">
        <v>291</v>
      </c>
      <c r="D8886" t="s">
        <v>265</v>
      </c>
      <c r="E8886">
        <v>2.246</v>
      </c>
      <c r="F8886">
        <v>0.2</v>
      </c>
      <c r="G8886">
        <v>0.028</v>
      </c>
      <c r="H8886">
        <v>0.166</v>
      </c>
      <c r="I8886">
        <v>14</v>
      </c>
      <c r="J8886">
        <v>83</v>
      </c>
      <c r="K8886">
        <v>8.90471950133571</v>
      </c>
      <c r="L8886">
        <v>1.246660730187</v>
      </c>
      <c r="M8886">
        <v>0.00600000000000001</v>
      </c>
      <c r="N8886">
        <v>3</v>
      </c>
      <c r="O8886">
        <v>0.172</v>
      </c>
      <c r="P8886" t="s">
        <v>266</v>
      </c>
      <c r="R8886">
        <v>0</v>
      </c>
      <c r="S8886">
        <v>4758</v>
      </c>
      <c r="T8886">
        <v>4772</v>
      </c>
      <c r="U8886">
        <v>4763</v>
      </c>
      <c r="V8886">
        <v>4760</v>
      </c>
      <c r="W8886">
        <v>1</v>
      </c>
      <c r="X8886">
        <v>1</v>
      </c>
      <c r="Y8886" t="s">
        <v>6475</v>
      </c>
      <c r="Z8886" t="s">
        <v>104</v>
      </c>
      <c r="AA8886" t="s">
        <v>937</v>
      </c>
    </row>
    <row r="8887" spans="1:27">
      <c r="A8887" t="s">
        <v>29</v>
      </c>
      <c r="B8887">
        <v>1</v>
      </c>
      <c r="C8887">
        <v>293</v>
      </c>
      <c r="D8887" t="s">
        <v>265</v>
      </c>
      <c r="E8887">
        <v>1.342</v>
      </c>
      <c r="F8887">
        <v>0.3</v>
      </c>
      <c r="G8887">
        <v>0.006</v>
      </c>
      <c r="H8887">
        <v>0.252</v>
      </c>
      <c r="I8887">
        <v>2</v>
      </c>
      <c r="J8887">
        <v>84</v>
      </c>
      <c r="K8887">
        <v>22.354694485842</v>
      </c>
      <c r="L8887">
        <v>0.447093889716841</v>
      </c>
      <c r="M8887">
        <v>0.042</v>
      </c>
      <c r="N8887">
        <v>14</v>
      </c>
      <c r="O8887">
        <v>0.294</v>
      </c>
      <c r="P8887" t="s">
        <v>266</v>
      </c>
      <c r="R8887">
        <v>0</v>
      </c>
      <c r="S8887">
        <v>4796</v>
      </c>
      <c r="T8887">
        <v>4810</v>
      </c>
      <c r="U8887">
        <v>4801</v>
      </c>
      <c r="V8887">
        <v>4798</v>
      </c>
      <c r="W8887">
        <v>1</v>
      </c>
      <c r="X8887">
        <v>1</v>
      </c>
      <c r="Y8887" t="s">
        <v>6404</v>
      </c>
      <c r="Z8887" t="s">
        <v>104</v>
      </c>
      <c r="AA8887" t="s">
        <v>990</v>
      </c>
    </row>
    <row r="8888" spans="1:27">
      <c r="A8888" t="s">
        <v>29</v>
      </c>
      <c r="B8888">
        <v>1</v>
      </c>
      <c r="C8888">
        <v>294</v>
      </c>
      <c r="D8888" t="s">
        <v>265</v>
      </c>
      <c r="E8888">
        <v>1.206</v>
      </c>
      <c r="F8888">
        <v>0.2</v>
      </c>
      <c r="G8888">
        <v>0.004</v>
      </c>
      <c r="H8888">
        <v>0.212</v>
      </c>
      <c r="I8888">
        <v>2</v>
      </c>
      <c r="J8888">
        <v>106</v>
      </c>
      <c r="K8888">
        <v>16.5837479270315</v>
      </c>
      <c r="L8888">
        <v>0.33167495854063</v>
      </c>
      <c r="M8888">
        <v>-0.016</v>
      </c>
      <c r="N8888">
        <v>7.99999999999999</v>
      </c>
      <c r="O8888">
        <v>0.196</v>
      </c>
      <c r="P8888" t="s">
        <v>266</v>
      </c>
      <c r="R8888">
        <v>0</v>
      </c>
      <c r="S8888">
        <v>4812</v>
      </c>
      <c r="T8888">
        <v>4826</v>
      </c>
      <c r="U8888">
        <v>4817</v>
      </c>
      <c r="V8888">
        <v>4814</v>
      </c>
      <c r="W8888">
        <v>1</v>
      </c>
      <c r="X8888">
        <v>1</v>
      </c>
      <c r="Y8888" t="s">
        <v>269</v>
      </c>
      <c r="Z8888" t="s">
        <v>104</v>
      </c>
      <c r="AA8888" t="s">
        <v>990</v>
      </c>
    </row>
    <row r="8889" spans="1:27">
      <c r="A8889" t="s">
        <v>29</v>
      </c>
      <c r="B8889">
        <v>1</v>
      </c>
      <c r="C8889">
        <v>295</v>
      </c>
      <c r="D8889" t="s">
        <v>265</v>
      </c>
      <c r="E8889">
        <v>1.11</v>
      </c>
      <c r="F8889">
        <v>0.2</v>
      </c>
      <c r="G8889">
        <v>0.004</v>
      </c>
      <c r="H8889">
        <v>0.19</v>
      </c>
      <c r="I8889">
        <v>2</v>
      </c>
      <c r="J8889">
        <v>95</v>
      </c>
      <c r="K8889">
        <v>18.018018018018</v>
      </c>
      <c r="L8889">
        <v>0.36036036036036</v>
      </c>
      <c r="M8889">
        <v>0.00600000000000001</v>
      </c>
      <c r="N8889">
        <v>3</v>
      </c>
      <c r="O8889">
        <v>0.196</v>
      </c>
      <c r="P8889" t="s">
        <v>266</v>
      </c>
      <c r="R8889">
        <v>0</v>
      </c>
      <c r="S8889">
        <v>4828</v>
      </c>
      <c r="T8889">
        <v>4842</v>
      </c>
      <c r="U8889">
        <v>4833</v>
      </c>
      <c r="V8889">
        <v>4830</v>
      </c>
      <c r="W8889">
        <v>1</v>
      </c>
      <c r="X8889">
        <v>1</v>
      </c>
      <c r="Y8889" t="s">
        <v>269</v>
      </c>
      <c r="Z8889" t="s">
        <v>104</v>
      </c>
      <c r="AA8889" t="s">
        <v>990</v>
      </c>
    </row>
    <row r="8890" spans="1:27">
      <c r="A8890" t="s">
        <v>29</v>
      </c>
      <c r="B8890">
        <v>1</v>
      </c>
      <c r="C8890">
        <v>296</v>
      </c>
      <c r="D8890" t="s">
        <v>265</v>
      </c>
      <c r="E8890">
        <v>1.038</v>
      </c>
      <c r="F8890">
        <v>0.2</v>
      </c>
      <c r="G8890">
        <v>0.003</v>
      </c>
      <c r="H8890">
        <v>0.171</v>
      </c>
      <c r="I8890">
        <v>1.5</v>
      </c>
      <c r="J8890">
        <v>85.5</v>
      </c>
      <c r="K8890">
        <v>19.2678227360308</v>
      </c>
      <c r="L8890">
        <v>0.289017341040462</v>
      </c>
      <c r="M8890">
        <v>0.026</v>
      </c>
      <c r="N8890">
        <v>13</v>
      </c>
      <c r="O8890">
        <v>0.197</v>
      </c>
      <c r="P8890" t="s">
        <v>266</v>
      </c>
      <c r="R8890">
        <v>0</v>
      </c>
      <c r="S8890">
        <v>4844</v>
      </c>
      <c r="T8890">
        <v>4858</v>
      </c>
      <c r="U8890">
        <v>4849</v>
      </c>
      <c r="V8890">
        <v>4846</v>
      </c>
      <c r="W8890">
        <v>1</v>
      </c>
      <c r="X8890">
        <v>1</v>
      </c>
      <c r="Y8890" t="s">
        <v>270</v>
      </c>
      <c r="Z8890" t="s">
        <v>104</v>
      </c>
      <c r="AA8890" t="s">
        <v>990</v>
      </c>
    </row>
    <row r="8891" spans="1:27">
      <c r="A8891" t="s">
        <v>29</v>
      </c>
      <c r="B8891">
        <v>1</v>
      </c>
      <c r="C8891">
        <v>297</v>
      </c>
      <c r="D8891" t="s">
        <v>265</v>
      </c>
      <c r="E8891">
        <v>1.766</v>
      </c>
      <c r="F8891">
        <v>0.3</v>
      </c>
      <c r="G8891">
        <v>0.007</v>
      </c>
      <c r="H8891">
        <v>0.299</v>
      </c>
      <c r="I8891">
        <v>2.33333333333333</v>
      </c>
      <c r="J8891">
        <v>99.6666666666667</v>
      </c>
      <c r="K8891">
        <v>16.9875424688562</v>
      </c>
      <c r="L8891">
        <v>0.396375990939977</v>
      </c>
      <c r="M8891">
        <v>-0.00600000000000001</v>
      </c>
      <c r="N8891">
        <v>2</v>
      </c>
      <c r="O8891">
        <v>0.293</v>
      </c>
      <c r="P8891" t="s">
        <v>266</v>
      </c>
      <c r="R8891">
        <v>0</v>
      </c>
      <c r="S8891">
        <v>4860</v>
      </c>
      <c r="T8891">
        <v>4874</v>
      </c>
      <c r="U8891">
        <v>4865</v>
      </c>
      <c r="V8891">
        <v>4862</v>
      </c>
      <c r="W8891">
        <v>1</v>
      </c>
      <c r="X8891">
        <v>1</v>
      </c>
      <c r="Y8891" t="s">
        <v>4870</v>
      </c>
      <c r="Z8891" t="s">
        <v>104</v>
      </c>
      <c r="AA8891" t="s">
        <v>990</v>
      </c>
    </row>
    <row r="8892" spans="1:27">
      <c r="A8892" t="s">
        <v>29</v>
      </c>
      <c r="B8892">
        <v>1</v>
      </c>
      <c r="C8892">
        <v>298</v>
      </c>
      <c r="D8892" t="s">
        <v>265</v>
      </c>
      <c r="E8892">
        <v>1.874</v>
      </c>
      <c r="F8892">
        <v>0.3</v>
      </c>
      <c r="G8892">
        <v>0.008</v>
      </c>
      <c r="H8892">
        <v>0.308</v>
      </c>
      <c r="I8892">
        <v>2.66666666666667</v>
      </c>
      <c r="J8892">
        <v>102.666666666667</v>
      </c>
      <c r="K8892">
        <v>16.008537886873</v>
      </c>
      <c r="L8892">
        <v>0.426894343649947</v>
      </c>
      <c r="M8892">
        <v>-0.016</v>
      </c>
      <c r="N8892">
        <v>5.33333333333334</v>
      </c>
      <c r="O8892">
        <v>0.292</v>
      </c>
      <c r="P8892" t="s">
        <v>266</v>
      </c>
      <c r="R8892">
        <v>0</v>
      </c>
      <c r="S8892">
        <v>4876</v>
      </c>
      <c r="T8892">
        <v>4890</v>
      </c>
      <c r="U8892">
        <v>4881</v>
      </c>
      <c r="V8892">
        <v>4878</v>
      </c>
      <c r="W8892">
        <v>1</v>
      </c>
      <c r="X8892">
        <v>1</v>
      </c>
      <c r="Y8892" t="s">
        <v>4870</v>
      </c>
      <c r="Z8892" t="s">
        <v>104</v>
      </c>
      <c r="AA8892" t="s">
        <v>990</v>
      </c>
    </row>
    <row r="8893" spans="1:27">
      <c r="A8893" t="s">
        <v>29</v>
      </c>
      <c r="B8893">
        <v>1</v>
      </c>
      <c r="C8893">
        <v>299</v>
      </c>
      <c r="D8893" t="s">
        <v>265</v>
      </c>
      <c r="E8893">
        <v>1.836</v>
      </c>
      <c r="F8893">
        <v>0.3</v>
      </c>
      <c r="G8893">
        <v>0.011</v>
      </c>
      <c r="H8893">
        <v>0.307</v>
      </c>
      <c r="I8893">
        <v>3.66666666666667</v>
      </c>
      <c r="J8893">
        <v>102.333333333333</v>
      </c>
      <c r="K8893">
        <v>16.3398692810458</v>
      </c>
      <c r="L8893">
        <v>0.599128540305011</v>
      </c>
      <c r="M8893">
        <v>-0.018</v>
      </c>
      <c r="N8893">
        <v>6.00000000000001</v>
      </c>
      <c r="O8893">
        <v>0.289</v>
      </c>
      <c r="P8893" t="s">
        <v>266</v>
      </c>
      <c r="R8893">
        <v>0</v>
      </c>
      <c r="S8893">
        <v>4892</v>
      </c>
      <c r="T8893">
        <v>4906</v>
      </c>
      <c r="U8893">
        <v>4897</v>
      </c>
      <c r="V8893">
        <v>4894</v>
      </c>
      <c r="W8893">
        <v>1</v>
      </c>
      <c r="X8893">
        <v>1</v>
      </c>
      <c r="Y8893" t="s">
        <v>4870</v>
      </c>
      <c r="Z8893" t="s">
        <v>104</v>
      </c>
      <c r="AA8893" t="s">
        <v>990</v>
      </c>
    </row>
    <row r="8894" spans="1:27">
      <c r="A8894" t="s">
        <v>29</v>
      </c>
      <c r="B8894">
        <v>1</v>
      </c>
      <c r="C8894">
        <v>300</v>
      </c>
      <c r="D8894" t="s">
        <v>265</v>
      </c>
      <c r="E8894">
        <v>2.103</v>
      </c>
      <c r="F8894">
        <v>0.3</v>
      </c>
      <c r="G8894">
        <v>0.018</v>
      </c>
      <c r="H8894">
        <v>0.3</v>
      </c>
      <c r="I8894">
        <v>6</v>
      </c>
      <c r="J8894">
        <v>100</v>
      </c>
      <c r="K8894">
        <v>14.265335235378</v>
      </c>
      <c r="L8894">
        <v>0.855920114122682</v>
      </c>
      <c r="M8894">
        <v>-0.018</v>
      </c>
      <c r="N8894">
        <v>6.00000000000001</v>
      </c>
      <c r="O8894">
        <v>0.282</v>
      </c>
      <c r="P8894" t="s">
        <v>266</v>
      </c>
      <c r="R8894">
        <v>0</v>
      </c>
      <c r="S8894">
        <v>4908</v>
      </c>
      <c r="T8894">
        <v>4922</v>
      </c>
      <c r="U8894">
        <v>4913</v>
      </c>
      <c r="V8894">
        <v>4910</v>
      </c>
      <c r="W8894">
        <v>1</v>
      </c>
      <c r="X8894">
        <v>1</v>
      </c>
      <c r="Y8894" t="s">
        <v>6476</v>
      </c>
      <c r="Z8894" t="s">
        <v>104</v>
      </c>
      <c r="AA8894" t="s">
        <v>990</v>
      </c>
    </row>
    <row r="8895" spans="1:27">
      <c r="A8895" t="s">
        <v>29</v>
      </c>
      <c r="B8895">
        <v>1</v>
      </c>
      <c r="C8895">
        <v>301</v>
      </c>
      <c r="D8895" t="s">
        <v>265</v>
      </c>
      <c r="E8895">
        <v>2.287</v>
      </c>
      <c r="F8895">
        <v>0.3</v>
      </c>
      <c r="G8895">
        <v>0.01</v>
      </c>
      <c r="H8895">
        <v>0.3</v>
      </c>
      <c r="I8895">
        <v>3.33333333333333</v>
      </c>
      <c r="J8895">
        <v>100</v>
      </c>
      <c r="K8895">
        <v>13.1176213379974</v>
      </c>
      <c r="L8895">
        <v>0.437254044599913</v>
      </c>
      <c r="M8895">
        <v>-0.01</v>
      </c>
      <c r="N8895">
        <v>3.33333333333334</v>
      </c>
      <c r="O8895">
        <v>0.29</v>
      </c>
      <c r="P8895" t="s">
        <v>266</v>
      </c>
      <c r="R8895">
        <v>0</v>
      </c>
      <c r="S8895">
        <v>4924</v>
      </c>
      <c r="T8895">
        <v>4938</v>
      </c>
      <c r="U8895">
        <v>4929</v>
      </c>
      <c r="V8895">
        <v>4926</v>
      </c>
      <c r="W8895">
        <v>1</v>
      </c>
      <c r="X8895">
        <v>1</v>
      </c>
      <c r="Y8895" t="s">
        <v>6477</v>
      </c>
      <c r="Z8895" t="s">
        <v>104</v>
      </c>
      <c r="AA8895" t="s">
        <v>990</v>
      </c>
    </row>
    <row r="8896" spans="1:27">
      <c r="A8896" t="s">
        <v>29</v>
      </c>
      <c r="B8896">
        <v>1</v>
      </c>
      <c r="C8896">
        <v>302</v>
      </c>
      <c r="D8896" t="s">
        <v>265</v>
      </c>
      <c r="E8896">
        <v>2.329</v>
      </c>
      <c r="F8896">
        <v>0.3</v>
      </c>
      <c r="G8896">
        <v>0.013</v>
      </c>
      <c r="H8896">
        <v>0.305</v>
      </c>
      <c r="I8896">
        <v>4.33333333333333</v>
      </c>
      <c r="J8896">
        <v>101.666666666667</v>
      </c>
      <c r="K8896">
        <v>12.881064834693</v>
      </c>
      <c r="L8896">
        <v>0.55817947617003</v>
      </c>
      <c r="M8896">
        <v>-0.018</v>
      </c>
      <c r="N8896">
        <v>6.00000000000001</v>
      </c>
      <c r="O8896">
        <v>0.287</v>
      </c>
      <c r="P8896" t="s">
        <v>266</v>
      </c>
      <c r="R8896">
        <v>0</v>
      </c>
      <c r="S8896">
        <v>4940</v>
      </c>
      <c r="T8896">
        <v>4954</v>
      </c>
      <c r="U8896">
        <v>4945</v>
      </c>
      <c r="V8896">
        <v>4942</v>
      </c>
      <c r="W8896">
        <v>1</v>
      </c>
      <c r="X8896">
        <v>1</v>
      </c>
      <c r="Y8896" t="s">
        <v>6477</v>
      </c>
      <c r="Z8896" t="s">
        <v>104</v>
      </c>
      <c r="AA8896" t="s">
        <v>990</v>
      </c>
    </row>
    <row r="8897" spans="1:27">
      <c r="A8897" t="s">
        <v>29</v>
      </c>
      <c r="B8897">
        <v>1</v>
      </c>
      <c r="C8897">
        <v>303</v>
      </c>
      <c r="D8897" t="s">
        <v>265</v>
      </c>
      <c r="E8897">
        <v>2.364</v>
      </c>
      <c r="F8897">
        <v>0.3</v>
      </c>
      <c r="G8897">
        <v>0.015</v>
      </c>
      <c r="H8897">
        <v>0.308</v>
      </c>
      <c r="I8897">
        <v>5</v>
      </c>
      <c r="J8897">
        <v>102.666666666667</v>
      </c>
      <c r="K8897">
        <v>12.6903553299492</v>
      </c>
      <c r="L8897">
        <v>0.634517766497462</v>
      </c>
      <c r="M8897">
        <v>-0.023</v>
      </c>
      <c r="N8897">
        <v>7.66666666666667</v>
      </c>
      <c r="O8897">
        <v>0.285</v>
      </c>
      <c r="P8897" t="s">
        <v>266</v>
      </c>
      <c r="R8897">
        <v>0</v>
      </c>
      <c r="S8897">
        <v>4956</v>
      </c>
      <c r="T8897">
        <v>4970</v>
      </c>
      <c r="U8897">
        <v>4961</v>
      </c>
      <c r="V8897">
        <v>4958</v>
      </c>
      <c r="W8897">
        <v>1</v>
      </c>
      <c r="X8897">
        <v>1</v>
      </c>
      <c r="Y8897" t="s">
        <v>6477</v>
      </c>
      <c r="Z8897" t="s">
        <v>104</v>
      </c>
      <c r="AA8897" t="s">
        <v>990</v>
      </c>
    </row>
    <row r="8898" spans="1:27">
      <c r="A8898" t="s">
        <v>29</v>
      </c>
      <c r="B8898">
        <v>1</v>
      </c>
      <c r="C8898">
        <v>304</v>
      </c>
      <c r="D8898" t="s">
        <v>265</v>
      </c>
      <c r="E8898">
        <v>3.116</v>
      </c>
      <c r="F8898">
        <v>0.4</v>
      </c>
      <c r="G8898">
        <v>0.014</v>
      </c>
      <c r="H8898">
        <v>0.325</v>
      </c>
      <c r="I8898">
        <v>3.5</v>
      </c>
      <c r="J8898">
        <v>81.25</v>
      </c>
      <c r="K8898">
        <v>12.8369704749679</v>
      </c>
      <c r="L8898">
        <v>0.449293966623877</v>
      </c>
      <c r="M8898">
        <v>0.061</v>
      </c>
      <c r="N8898">
        <v>15.25</v>
      </c>
      <c r="O8898">
        <v>0.386</v>
      </c>
      <c r="P8898" t="s">
        <v>266</v>
      </c>
      <c r="R8898">
        <v>0</v>
      </c>
      <c r="S8898">
        <v>4972</v>
      </c>
      <c r="T8898">
        <v>4986</v>
      </c>
      <c r="U8898">
        <v>4977</v>
      </c>
      <c r="V8898">
        <v>4974</v>
      </c>
      <c r="W8898">
        <v>1</v>
      </c>
      <c r="X8898">
        <v>1</v>
      </c>
      <c r="Y8898" t="s">
        <v>6478</v>
      </c>
      <c r="Z8898" t="s">
        <v>104</v>
      </c>
      <c r="AA8898" t="s">
        <v>990</v>
      </c>
    </row>
    <row r="8899" spans="1:27">
      <c r="A8899" t="s">
        <v>29</v>
      </c>
      <c r="B8899">
        <v>1</v>
      </c>
      <c r="C8899">
        <v>305</v>
      </c>
      <c r="D8899" t="s">
        <v>265</v>
      </c>
      <c r="E8899">
        <v>3.178</v>
      </c>
      <c r="F8899">
        <v>0.7</v>
      </c>
      <c r="G8899">
        <v>0.037</v>
      </c>
      <c r="H8899">
        <v>0.626</v>
      </c>
      <c r="I8899">
        <v>5.28571428571429</v>
      </c>
      <c r="J8899">
        <v>89.4285714285714</v>
      </c>
      <c r="K8899">
        <v>22.0264317180617</v>
      </c>
      <c r="L8899">
        <v>1.16425424795469</v>
      </c>
      <c r="M8899">
        <v>0.0369999999999999</v>
      </c>
      <c r="N8899">
        <v>5.28571428571427</v>
      </c>
      <c r="O8899">
        <v>0.663</v>
      </c>
      <c r="P8899" t="s">
        <v>266</v>
      </c>
      <c r="R8899">
        <v>0</v>
      </c>
      <c r="S8899">
        <v>4988</v>
      </c>
      <c r="T8899">
        <v>5002</v>
      </c>
      <c r="U8899">
        <v>4993</v>
      </c>
      <c r="V8899">
        <v>4990</v>
      </c>
      <c r="W8899">
        <v>1</v>
      </c>
      <c r="X8899">
        <v>1</v>
      </c>
      <c r="Y8899" t="s">
        <v>6408</v>
      </c>
      <c r="Z8899" t="s">
        <v>104</v>
      </c>
      <c r="AA8899" t="s">
        <v>990</v>
      </c>
    </row>
    <row r="8900" spans="1:27">
      <c r="A8900" t="s">
        <v>29</v>
      </c>
      <c r="B8900">
        <v>1</v>
      </c>
      <c r="C8900">
        <v>306</v>
      </c>
      <c r="D8900" t="s">
        <v>265</v>
      </c>
      <c r="E8900">
        <v>2.433</v>
      </c>
      <c r="F8900">
        <v>0.7</v>
      </c>
      <c r="G8900">
        <v>0.04</v>
      </c>
      <c r="H8900">
        <v>0.645</v>
      </c>
      <c r="I8900">
        <v>5.71428571428571</v>
      </c>
      <c r="J8900">
        <v>92.1428571428572</v>
      </c>
      <c r="K8900">
        <v>28.7710645293876</v>
      </c>
      <c r="L8900">
        <v>1.64406083025072</v>
      </c>
      <c r="M8900">
        <v>0.0149999999999999</v>
      </c>
      <c r="N8900">
        <v>2.14285714285713</v>
      </c>
      <c r="O8900">
        <v>0.66</v>
      </c>
      <c r="P8900" t="s">
        <v>266</v>
      </c>
      <c r="R8900">
        <v>0</v>
      </c>
      <c r="S8900">
        <v>5004</v>
      </c>
      <c r="T8900">
        <v>5018</v>
      </c>
      <c r="U8900">
        <v>5009</v>
      </c>
      <c r="V8900">
        <v>5006</v>
      </c>
      <c r="W8900">
        <v>1</v>
      </c>
      <c r="X8900">
        <v>1</v>
      </c>
      <c r="Y8900" t="s">
        <v>6408</v>
      </c>
      <c r="Z8900" t="s">
        <v>104</v>
      </c>
      <c r="AA8900" t="s">
        <v>990</v>
      </c>
    </row>
    <row r="8901" spans="1:27">
      <c r="A8901" t="s">
        <v>29</v>
      </c>
      <c r="B8901">
        <v>1</v>
      </c>
      <c r="C8901">
        <v>307</v>
      </c>
      <c r="D8901" t="s">
        <v>265</v>
      </c>
      <c r="E8901">
        <v>1.642</v>
      </c>
      <c r="F8901">
        <v>0.4</v>
      </c>
      <c r="G8901">
        <v>0.035</v>
      </c>
      <c r="H8901">
        <v>0.341</v>
      </c>
      <c r="I8901">
        <v>8.75</v>
      </c>
      <c r="J8901">
        <v>85.25</v>
      </c>
      <c r="K8901">
        <v>24.3605359317905</v>
      </c>
      <c r="L8901">
        <v>2.13154689403167</v>
      </c>
      <c r="M8901">
        <v>0.024</v>
      </c>
      <c r="N8901">
        <v>6.00000000000001</v>
      </c>
      <c r="O8901">
        <v>0.365</v>
      </c>
      <c r="P8901" t="s">
        <v>266</v>
      </c>
      <c r="R8901">
        <v>0</v>
      </c>
      <c r="S8901">
        <v>5020</v>
      </c>
      <c r="T8901">
        <v>5034</v>
      </c>
      <c r="U8901">
        <v>5025</v>
      </c>
      <c r="V8901">
        <v>5022</v>
      </c>
      <c r="W8901">
        <v>1</v>
      </c>
      <c r="X8901">
        <v>1</v>
      </c>
      <c r="Y8901" t="s">
        <v>6408</v>
      </c>
      <c r="Z8901" t="s">
        <v>104</v>
      </c>
      <c r="AA8901" t="s">
        <v>990</v>
      </c>
    </row>
    <row r="8902" spans="1:27">
      <c r="A8902" t="s">
        <v>29</v>
      </c>
      <c r="B8902">
        <v>1</v>
      </c>
      <c r="C8902">
        <v>308</v>
      </c>
      <c r="D8902" t="s">
        <v>265</v>
      </c>
      <c r="E8902">
        <v>2.052</v>
      </c>
      <c r="F8902">
        <v>0.4</v>
      </c>
      <c r="G8902">
        <v>0.019</v>
      </c>
      <c r="H8902">
        <v>0.326</v>
      </c>
      <c r="I8902">
        <v>4.75</v>
      </c>
      <c r="J8902">
        <v>81.5</v>
      </c>
      <c r="K8902">
        <v>19.4931773879142</v>
      </c>
      <c r="L8902">
        <v>0.925925925925926</v>
      </c>
      <c r="M8902">
        <v>0.055</v>
      </c>
      <c r="N8902">
        <v>13.75</v>
      </c>
      <c r="O8902">
        <v>0.381</v>
      </c>
      <c r="P8902" t="s">
        <v>266</v>
      </c>
      <c r="R8902">
        <v>0</v>
      </c>
      <c r="S8902">
        <v>5036</v>
      </c>
      <c r="T8902">
        <v>5050</v>
      </c>
      <c r="U8902">
        <v>5041</v>
      </c>
      <c r="V8902">
        <v>5038</v>
      </c>
      <c r="W8902">
        <v>1</v>
      </c>
      <c r="X8902">
        <v>1</v>
      </c>
      <c r="Y8902" t="s">
        <v>6409</v>
      </c>
      <c r="Z8902" t="s">
        <v>104</v>
      </c>
      <c r="AA8902" t="s">
        <v>990</v>
      </c>
    </row>
    <row r="8903" spans="1:27">
      <c r="A8903" t="s">
        <v>29</v>
      </c>
      <c r="B8903">
        <v>1</v>
      </c>
      <c r="C8903">
        <v>309</v>
      </c>
      <c r="D8903" t="s">
        <v>265</v>
      </c>
      <c r="E8903">
        <v>1.82</v>
      </c>
      <c r="F8903">
        <v>0.2</v>
      </c>
      <c r="G8903">
        <v>0.024</v>
      </c>
      <c r="H8903">
        <v>0.178</v>
      </c>
      <c r="I8903">
        <v>12</v>
      </c>
      <c r="J8903">
        <v>89</v>
      </c>
      <c r="K8903">
        <v>10.989010989011</v>
      </c>
      <c r="L8903">
        <v>1.31868131868132</v>
      </c>
      <c r="M8903">
        <v>-0.00199999999999997</v>
      </c>
      <c r="N8903">
        <v>0.999999999999987</v>
      </c>
      <c r="O8903">
        <v>0.176</v>
      </c>
      <c r="P8903" t="s">
        <v>266</v>
      </c>
      <c r="R8903">
        <v>0</v>
      </c>
      <c r="S8903">
        <v>5052</v>
      </c>
      <c r="T8903">
        <v>5066</v>
      </c>
      <c r="U8903">
        <v>5057</v>
      </c>
      <c r="V8903">
        <v>5054</v>
      </c>
      <c r="W8903">
        <v>1</v>
      </c>
      <c r="X8903">
        <v>1</v>
      </c>
      <c r="Y8903" t="s">
        <v>6410</v>
      </c>
      <c r="Z8903" t="s">
        <v>104</v>
      </c>
      <c r="AA8903" t="s">
        <v>990</v>
      </c>
    </row>
    <row r="8904" spans="1:27">
      <c r="A8904" t="s">
        <v>29</v>
      </c>
      <c r="B8904">
        <v>1</v>
      </c>
      <c r="C8904">
        <v>310</v>
      </c>
      <c r="D8904" t="s">
        <v>265</v>
      </c>
      <c r="E8904">
        <v>2.019</v>
      </c>
      <c r="F8904">
        <v>0.2</v>
      </c>
      <c r="G8904">
        <v>0.026</v>
      </c>
      <c r="H8904">
        <v>0.173</v>
      </c>
      <c r="I8904">
        <v>13</v>
      </c>
      <c r="J8904">
        <v>86.5</v>
      </c>
      <c r="K8904">
        <v>9.90589400693413</v>
      </c>
      <c r="L8904">
        <v>1.28776622090144</v>
      </c>
      <c r="M8904">
        <v>0.00100000000000003</v>
      </c>
      <c r="N8904">
        <v>0.500000000000014</v>
      </c>
      <c r="O8904">
        <v>0.174</v>
      </c>
      <c r="P8904" t="s">
        <v>266</v>
      </c>
      <c r="R8904">
        <v>0</v>
      </c>
      <c r="S8904">
        <v>5068</v>
      </c>
      <c r="T8904">
        <v>5082</v>
      </c>
      <c r="U8904">
        <v>5073</v>
      </c>
      <c r="V8904">
        <v>5070</v>
      </c>
      <c r="W8904">
        <v>1</v>
      </c>
      <c r="X8904">
        <v>1</v>
      </c>
      <c r="Y8904" t="s">
        <v>6410</v>
      </c>
      <c r="Z8904" t="s">
        <v>104</v>
      </c>
      <c r="AA8904" t="s">
        <v>990</v>
      </c>
    </row>
    <row r="8905" spans="1:27">
      <c r="A8905" t="s">
        <v>29</v>
      </c>
      <c r="B8905">
        <v>1</v>
      </c>
      <c r="C8905">
        <v>311</v>
      </c>
      <c r="D8905" t="s">
        <v>265</v>
      </c>
      <c r="E8905">
        <v>2.262</v>
      </c>
      <c r="F8905">
        <v>0.2</v>
      </c>
      <c r="G8905">
        <v>0.027</v>
      </c>
      <c r="H8905">
        <v>0.17</v>
      </c>
      <c r="I8905">
        <v>13.5</v>
      </c>
      <c r="J8905">
        <v>85</v>
      </c>
      <c r="K8905">
        <v>8.84173297966401</v>
      </c>
      <c r="L8905">
        <v>1.19363395225464</v>
      </c>
      <c r="M8905">
        <v>0.003</v>
      </c>
      <c r="N8905">
        <v>1.5</v>
      </c>
      <c r="O8905">
        <v>0.173</v>
      </c>
      <c r="P8905" t="s">
        <v>266</v>
      </c>
      <c r="R8905">
        <v>0</v>
      </c>
      <c r="S8905">
        <v>5084</v>
      </c>
      <c r="T8905">
        <v>5098</v>
      </c>
      <c r="U8905">
        <v>5089</v>
      </c>
      <c r="V8905">
        <v>5086</v>
      </c>
      <c r="W8905">
        <v>1</v>
      </c>
      <c r="X8905">
        <v>1</v>
      </c>
      <c r="Y8905" t="s">
        <v>6410</v>
      </c>
      <c r="Z8905" t="s">
        <v>104</v>
      </c>
      <c r="AA8905" t="s">
        <v>990</v>
      </c>
    </row>
    <row r="8906" spans="1:27">
      <c r="A8906" t="s">
        <v>29</v>
      </c>
      <c r="B8906">
        <v>1</v>
      </c>
      <c r="C8906">
        <v>312</v>
      </c>
      <c r="D8906" t="s">
        <v>265</v>
      </c>
      <c r="E8906">
        <v>2.357</v>
      </c>
      <c r="F8906">
        <v>0.2</v>
      </c>
      <c r="G8906">
        <v>0.031</v>
      </c>
      <c r="H8906">
        <v>0.177</v>
      </c>
      <c r="I8906">
        <v>15.5</v>
      </c>
      <c r="J8906">
        <v>88.5</v>
      </c>
      <c r="K8906">
        <v>8.48536274925753</v>
      </c>
      <c r="L8906">
        <v>1.31523122613492</v>
      </c>
      <c r="M8906">
        <v>-0.00799999999999998</v>
      </c>
      <c r="N8906">
        <v>3.99999999999999</v>
      </c>
      <c r="O8906">
        <v>0.169</v>
      </c>
      <c r="P8906" t="s">
        <v>266</v>
      </c>
      <c r="R8906">
        <v>0</v>
      </c>
      <c r="S8906">
        <v>5100</v>
      </c>
      <c r="T8906">
        <v>5114</v>
      </c>
      <c r="U8906">
        <v>5105</v>
      </c>
      <c r="V8906">
        <v>5102</v>
      </c>
      <c r="W8906">
        <v>1</v>
      </c>
      <c r="X8906">
        <v>1</v>
      </c>
      <c r="Y8906" t="s">
        <v>6410</v>
      </c>
      <c r="Z8906" t="s">
        <v>104</v>
      </c>
      <c r="AA8906" t="s">
        <v>990</v>
      </c>
    </row>
    <row r="8907" spans="1:27">
      <c r="A8907" t="s">
        <v>29</v>
      </c>
      <c r="B8907">
        <v>1</v>
      </c>
      <c r="C8907">
        <v>314</v>
      </c>
      <c r="D8907" t="s">
        <v>265</v>
      </c>
      <c r="E8907">
        <v>1.515</v>
      </c>
      <c r="F8907">
        <v>0.3</v>
      </c>
      <c r="G8907">
        <v>0.006</v>
      </c>
      <c r="H8907">
        <v>0.245</v>
      </c>
      <c r="I8907">
        <v>2</v>
      </c>
      <c r="J8907">
        <v>81.6666666666667</v>
      </c>
      <c r="K8907">
        <v>19.8019801980198</v>
      </c>
      <c r="L8907">
        <v>0.396039603960396</v>
      </c>
      <c r="M8907">
        <v>0.049</v>
      </c>
      <c r="N8907">
        <v>16.3333333333333</v>
      </c>
      <c r="O8907">
        <v>0.294</v>
      </c>
      <c r="P8907" t="s">
        <v>266</v>
      </c>
      <c r="R8907">
        <v>0</v>
      </c>
      <c r="S8907">
        <v>5138</v>
      </c>
      <c r="T8907">
        <v>5152</v>
      </c>
      <c r="U8907">
        <v>5143</v>
      </c>
      <c r="V8907">
        <v>5140</v>
      </c>
      <c r="W8907">
        <v>1</v>
      </c>
      <c r="X8907">
        <v>1</v>
      </c>
      <c r="Y8907" t="s">
        <v>6404</v>
      </c>
      <c r="Z8907" t="s">
        <v>104</v>
      </c>
      <c r="AA8907" t="s">
        <v>1031</v>
      </c>
    </row>
    <row r="8908" spans="1:27">
      <c r="A8908" t="s">
        <v>29</v>
      </c>
      <c r="B8908">
        <v>1</v>
      </c>
      <c r="C8908">
        <v>315</v>
      </c>
      <c r="D8908" t="s">
        <v>265</v>
      </c>
      <c r="E8908">
        <v>1.444</v>
      </c>
      <c r="F8908">
        <v>0.2</v>
      </c>
      <c r="G8908">
        <v>0.003</v>
      </c>
      <c r="H8908">
        <v>0.197</v>
      </c>
      <c r="I8908">
        <v>1.5</v>
      </c>
      <c r="J8908">
        <v>98.5</v>
      </c>
      <c r="K8908">
        <v>13.8504155124654</v>
      </c>
      <c r="L8908">
        <v>0.207756232686981</v>
      </c>
      <c r="M8908">
        <v>0</v>
      </c>
      <c r="N8908">
        <v>0</v>
      </c>
      <c r="O8908">
        <v>0.197</v>
      </c>
      <c r="P8908" t="s">
        <v>266</v>
      </c>
      <c r="R8908">
        <v>0</v>
      </c>
      <c r="S8908">
        <v>5154</v>
      </c>
      <c r="T8908">
        <v>5168</v>
      </c>
      <c r="U8908">
        <v>5159</v>
      </c>
      <c r="V8908">
        <v>5156</v>
      </c>
      <c r="W8908">
        <v>1</v>
      </c>
      <c r="X8908">
        <v>1</v>
      </c>
      <c r="Y8908" t="s">
        <v>270</v>
      </c>
      <c r="Z8908" t="s">
        <v>104</v>
      </c>
      <c r="AA8908" t="s">
        <v>1031</v>
      </c>
    </row>
    <row r="8909" spans="1:27">
      <c r="A8909" t="s">
        <v>29</v>
      </c>
      <c r="B8909">
        <v>1</v>
      </c>
      <c r="C8909">
        <v>316</v>
      </c>
      <c r="D8909" t="s">
        <v>265</v>
      </c>
      <c r="E8909">
        <v>3.322</v>
      </c>
      <c r="F8909">
        <v>0.3</v>
      </c>
      <c r="G8909">
        <v>0.007</v>
      </c>
      <c r="H8909">
        <v>0.316</v>
      </c>
      <c r="I8909">
        <v>2.33333333333333</v>
      </c>
      <c r="J8909">
        <v>105.333333333333</v>
      </c>
      <c r="K8909">
        <v>9.03070439494281</v>
      </c>
      <c r="L8909">
        <v>0.210716435881999</v>
      </c>
      <c r="M8909">
        <v>-0.023</v>
      </c>
      <c r="N8909">
        <v>7.66666666666667</v>
      </c>
      <c r="O8909">
        <v>0.293</v>
      </c>
      <c r="P8909" t="s">
        <v>266</v>
      </c>
      <c r="R8909">
        <v>0</v>
      </c>
      <c r="S8909">
        <v>5170</v>
      </c>
      <c r="T8909">
        <v>5184</v>
      </c>
      <c r="U8909">
        <v>5175</v>
      </c>
      <c r="V8909">
        <v>5172</v>
      </c>
      <c r="W8909">
        <v>1</v>
      </c>
      <c r="X8909">
        <v>1</v>
      </c>
      <c r="Y8909" t="s">
        <v>4870</v>
      </c>
      <c r="Z8909" t="s">
        <v>104</v>
      </c>
      <c r="AA8909" t="s">
        <v>1031</v>
      </c>
    </row>
    <row r="8910" spans="1:27">
      <c r="A8910" t="s">
        <v>29</v>
      </c>
      <c r="B8910">
        <v>1</v>
      </c>
      <c r="C8910">
        <v>317</v>
      </c>
      <c r="D8910" t="s">
        <v>265</v>
      </c>
      <c r="E8910">
        <v>1.966</v>
      </c>
      <c r="F8910">
        <v>0.3</v>
      </c>
      <c r="G8910">
        <v>0.009</v>
      </c>
      <c r="H8910">
        <v>0.322</v>
      </c>
      <c r="I8910">
        <v>3</v>
      </c>
      <c r="J8910">
        <v>107.333333333333</v>
      </c>
      <c r="K8910">
        <v>15.2594099694812</v>
      </c>
      <c r="L8910">
        <v>0.457782299084435</v>
      </c>
      <c r="M8910">
        <v>-0.031</v>
      </c>
      <c r="N8910">
        <v>10.3333333333333</v>
      </c>
      <c r="O8910">
        <v>0.291</v>
      </c>
      <c r="P8910" t="s">
        <v>266</v>
      </c>
      <c r="R8910">
        <v>0</v>
      </c>
      <c r="S8910">
        <v>5186</v>
      </c>
      <c r="T8910">
        <v>5200</v>
      </c>
      <c r="U8910">
        <v>5191</v>
      </c>
      <c r="V8910">
        <v>5188</v>
      </c>
      <c r="W8910">
        <v>1</v>
      </c>
      <c r="X8910">
        <v>1</v>
      </c>
      <c r="Y8910" t="s">
        <v>4870</v>
      </c>
      <c r="Z8910" t="s">
        <v>104</v>
      </c>
      <c r="AA8910" t="s">
        <v>1031</v>
      </c>
    </row>
    <row r="8911" spans="1:27">
      <c r="A8911" t="s">
        <v>29</v>
      </c>
      <c r="B8911">
        <v>1</v>
      </c>
      <c r="C8911">
        <v>318</v>
      </c>
      <c r="D8911" t="s">
        <v>265</v>
      </c>
      <c r="E8911">
        <v>1.937</v>
      </c>
      <c r="F8911">
        <v>0.3</v>
      </c>
      <c r="G8911">
        <v>0.009</v>
      </c>
      <c r="H8911">
        <v>0.294</v>
      </c>
      <c r="I8911">
        <v>3</v>
      </c>
      <c r="J8911">
        <v>98</v>
      </c>
      <c r="K8911">
        <v>15.4878678368611</v>
      </c>
      <c r="L8911">
        <v>0.464636035105834</v>
      </c>
      <c r="M8911">
        <v>-0.003</v>
      </c>
      <c r="N8911">
        <v>1</v>
      </c>
      <c r="O8911">
        <v>0.291</v>
      </c>
      <c r="P8911" t="s">
        <v>266</v>
      </c>
      <c r="R8911">
        <v>0</v>
      </c>
      <c r="S8911">
        <v>5202</v>
      </c>
      <c r="T8911">
        <v>5216</v>
      </c>
      <c r="U8911">
        <v>5207</v>
      </c>
      <c r="V8911">
        <v>5204</v>
      </c>
      <c r="W8911">
        <v>1</v>
      </c>
      <c r="X8911">
        <v>1</v>
      </c>
      <c r="Y8911" t="s">
        <v>4870</v>
      </c>
      <c r="Z8911" t="s">
        <v>104</v>
      </c>
      <c r="AA8911" t="s">
        <v>1031</v>
      </c>
    </row>
    <row r="8912" spans="1:27">
      <c r="A8912" t="s">
        <v>29</v>
      </c>
      <c r="B8912">
        <v>1</v>
      </c>
      <c r="C8912">
        <v>319</v>
      </c>
      <c r="D8912" t="s">
        <v>265</v>
      </c>
      <c r="E8912">
        <v>3.147</v>
      </c>
      <c r="F8912">
        <v>0.3</v>
      </c>
      <c r="G8912">
        <v>0.007</v>
      </c>
      <c r="H8912">
        <v>0.285</v>
      </c>
      <c r="I8912">
        <v>2.33333333333333</v>
      </c>
      <c r="J8912">
        <v>95</v>
      </c>
      <c r="K8912">
        <v>9.53288846520496</v>
      </c>
      <c r="L8912">
        <v>0.222434064188116</v>
      </c>
      <c r="M8912">
        <v>0.00800000000000001</v>
      </c>
      <c r="N8912">
        <v>2.66666666666667</v>
      </c>
      <c r="O8912">
        <v>0.293</v>
      </c>
      <c r="P8912" t="s">
        <v>266</v>
      </c>
      <c r="R8912">
        <v>0</v>
      </c>
      <c r="S8912">
        <v>5218</v>
      </c>
      <c r="T8912">
        <v>5232</v>
      </c>
      <c r="U8912">
        <v>5223</v>
      </c>
      <c r="V8912">
        <v>5220</v>
      </c>
      <c r="W8912">
        <v>1</v>
      </c>
      <c r="X8912">
        <v>1</v>
      </c>
      <c r="Y8912" t="s">
        <v>6479</v>
      </c>
      <c r="Z8912" t="s">
        <v>104</v>
      </c>
      <c r="AA8912" t="s">
        <v>1031</v>
      </c>
    </row>
    <row r="8913" spans="1:27">
      <c r="A8913" t="s">
        <v>29</v>
      </c>
      <c r="B8913">
        <v>1</v>
      </c>
      <c r="C8913">
        <v>320</v>
      </c>
      <c r="D8913" t="s">
        <v>265</v>
      </c>
      <c r="E8913">
        <v>2.413</v>
      </c>
      <c r="F8913">
        <v>0.4</v>
      </c>
      <c r="G8913">
        <v>0.009</v>
      </c>
      <c r="H8913">
        <v>0.336</v>
      </c>
      <c r="I8913">
        <v>2.25</v>
      </c>
      <c r="J8913">
        <v>84</v>
      </c>
      <c r="K8913">
        <v>16.5768752590137</v>
      </c>
      <c r="L8913">
        <v>0.372979693327808</v>
      </c>
      <c r="M8913">
        <v>0.055</v>
      </c>
      <c r="N8913">
        <v>13.75</v>
      </c>
      <c r="O8913">
        <v>0.391</v>
      </c>
      <c r="P8913" t="s">
        <v>266</v>
      </c>
      <c r="R8913">
        <v>0</v>
      </c>
      <c r="S8913">
        <v>5234</v>
      </c>
      <c r="T8913">
        <v>5248</v>
      </c>
      <c r="U8913">
        <v>5239</v>
      </c>
      <c r="V8913">
        <v>5236</v>
      </c>
      <c r="W8913">
        <v>1</v>
      </c>
      <c r="X8913">
        <v>1</v>
      </c>
      <c r="Y8913" t="s">
        <v>6480</v>
      </c>
      <c r="Z8913" t="s">
        <v>104</v>
      </c>
      <c r="AA8913" t="s">
        <v>1031</v>
      </c>
    </row>
    <row r="8914" spans="1:27">
      <c r="A8914" t="s">
        <v>29</v>
      </c>
      <c r="B8914">
        <v>1</v>
      </c>
      <c r="C8914">
        <v>321</v>
      </c>
      <c r="D8914" t="s">
        <v>265</v>
      </c>
      <c r="E8914">
        <v>2.402</v>
      </c>
      <c r="F8914">
        <v>0.4</v>
      </c>
      <c r="G8914">
        <v>0.01</v>
      </c>
      <c r="H8914">
        <v>0.329</v>
      </c>
      <c r="I8914">
        <v>2.5</v>
      </c>
      <c r="J8914">
        <v>82.25</v>
      </c>
      <c r="K8914">
        <v>16.6527893422148</v>
      </c>
      <c r="L8914">
        <v>0.41631973355537</v>
      </c>
      <c r="M8914">
        <v>0.061</v>
      </c>
      <c r="N8914">
        <v>15.25</v>
      </c>
      <c r="O8914">
        <v>0.39</v>
      </c>
      <c r="P8914" t="s">
        <v>266</v>
      </c>
      <c r="R8914">
        <v>0</v>
      </c>
      <c r="S8914">
        <v>5250</v>
      </c>
      <c r="T8914">
        <v>5264</v>
      </c>
      <c r="U8914">
        <v>5255</v>
      </c>
      <c r="V8914">
        <v>5252</v>
      </c>
      <c r="W8914">
        <v>1</v>
      </c>
      <c r="X8914">
        <v>1</v>
      </c>
      <c r="Y8914" t="s">
        <v>6480</v>
      </c>
      <c r="Z8914" t="s">
        <v>104</v>
      </c>
      <c r="AA8914" t="s">
        <v>1031</v>
      </c>
    </row>
    <row r="8915" spans="1:27">
      <c r="A8915" t="s">
        <v>29</v>
      </c>
      <c r="B8915">
        <v>1</v>
      </c>
      <c r="C8915">
        <v>322</v>
      </c>
      <c r="D8915" t="s">
        <v>265</v>
      </c>
      <c r="E8915">
        <v>3.806</v>
      </c>
      <c r="F8915">
        <v>1.6</v>
      </c>
      <c r="G8915">
        <v>0.011</v>
      </c>
      <c r="H8915">
        <v>1.586</v>
      </c>
      <c r="I8915">
        <v>0.6875</v>
      </c>
      <c r="J8915">
        <v>99.125</v>
      </c>
      <c r="K8915">
        <v>42.0388859695218</v>
      </c>
      <c r="L8915">
        <v>0.289017341040462</v>
      </c>
      <c r="M8915">
        <v>0.00300000000000011</v>
      </c>
      <c r="N8915">
        <v>0.187500000000007</v>
      </c>
      <c r="O8915">
        <v>1.589</v>
      </c>
      <c r="P8915" t="s">
        <v>266</v>
      </c>
      <c r="R8915">
        <v>0</v>
      </c>
      <c r="S8915">
        <v>5266</v>
      </c>
      <c r="T8915">
        <v>5280</v>
      </c>
      <c r="U8915">
        <v>5271</v>
      </c>
      <c r="V8915">
        <v>5268</v>
      </c>
      <c r="W8915">
        <v>1</v>
      </c>
      <c r="X8915">
        <v>1</v>
      </c>
      <c r="Y8915" t="s">
        <v>6480</v>
      </c>
      <c r="Z8915" t="s">
        <v>104</v>
      </c>
      <c r="AA8915" t="s">
        <v>1031</v>
      </c>
    </row>
    <row r="8916" spans="1:27">
      <c r="A8916" t="s">
        <v>29</v>
      </c>
      <c r="B8916">
        <v>1</v>
      </c>
      <c r="C8916">
        <v>323</v>
      </c>
      <c r="D8916" t="s">
        <v>265</v>
      </c>
      <c r="E8916">
        <v>3.734</v>
      </c>
      <c r="F8916">
        <v>0.4</v>
      </c>
      <c r="G8916">
        <v>0.013</v>
      </c>
      <c r="H8916">
        <v>0.343</v>
      </c>
      <c r="I8916">
        <v>3.25</v>
      </c>
      <c r="J8916">
        <v>85.75</v>
      </c>
      <c r="K8916">
        <v>10.7123727905731</v>
      </c>
      <c r="L8916">
        <v>0.348152115693626</v>
      </c>
      <c r="M8916">
        <v>0.044</v>
      </c>
      <c r="N8916">
        <v>11</v>
      </c>
      <c r="O8916">
        <v>0.387</v>
      </c>
      <c r="P8916" t="s">
        <v>266</v>
      </c>
      <c r="R8916">
        <v>0</v>
      </c>
      <c r="S8916">
        <v>5282</v>
      </c>
      <c r="T8916">
        <v>5296</v>
      </c>
      <c r="U8916">
        <v>5287</v>
      </c>
      <c r="V8916">
        <v>5284</v>
      </c>
      <c r="W8916">
        <v>1</v>
      </c>
      <c r="X8916">
        <v>1</v>
      </c>
      <c r="Y8916" t="s">
        <v>6481</v>
      </c>
      <c r="Z8916" t="s">
        <v>104</v>
      </c>
      <c r="AA8916" t="s">
        <v>1031</v>
      </c>
    </row>
    <row r="8917" spans="1:27">
      <c r="A8917" t="s">
        <v>29</v>
      </c>
      <c r="B8917">
        <v>1</v>
      </c>
      <c r="C8917">
        <v>324</v>
      </c>
      <c r="D8917" t="s">
        <v>265</v>
      </c>
      <c r="E8917">
        <v>1.846</v>
      </c>
      <c r="F8917">
        <v>0.3</v>
      </c>
      <c r="G8917">
        <v>0.016</v>
      </c>
      <c r="H8917">
        <v>0.294</v>
      </c>
      <c r="I8917">
        <v>5.33333333333333</v>
      </c>
      <c r="J8917">
        <v>98</v>
      </c>
      <c r="K8917">
        <v>16.2513542795233</v>
      </c>
      <c r="L8917">
        <v>0.866738894907909</v>
      </c>
      <c r="M8917">
        <v>-0.01</v>
      </c>
      <c r="N8917">
        <v>3.33333333333334</v>
      </c>
      <c r="O8917">
        <v>0.284</v>
      </c>
      <c r="P8917" t="s">
        <v>266</v>
      </c>
      <c r="R8917">
        <v>0</v>
      </c>
      <c r="S8917">
        <v>5298</v>
      </c>
      <c r="T8917">
        <v>5312</v>
      </c>
      <c r="U8917">
        <v>5303</v>
      </c>
      <c r="V8917">
        <v>5300</v>
      </c>
      <c r="W8917">
        <v>1</v>
      </c>
      <c r="X8917">
        <v>1</v>
      </c>
      <c r="Y8917" t="s">
        <v>6482</v>
      </c>
      <c r="Z8917" t="s">
        <v>104</v>
      </c>
      <c r="AA8917" t="s">
        <v>1031</v>
      </c>
    </row>
    <row r="8918" spans="1:27">
      <c r="A8918" t="s">
        <v>29</v>
      </c>
      <c r="B8918">
        <v>1</v>
      </c>
      <c r="C8918">
        <v>325</v>
      </c>
      <c r="D8918" t="s">
        <v>265</v>
      </c>
      <c r="E8918">
        <v>1.737</v>
      </c>
      <c r="F8918">
        <v>0.4</v>
      </c>
      <c r="G8918">
        <v>0.017</v>
      </c>
      <c r="H8918">
        <v>0.348</v>
      </c>
      <c r="I8918">
        <v>4.25</v>
      </c>
      <c r="J8918">
        <v>87</v>
      </c>
      <c r="K8918">
        <v>23.028209556707</v>
      </c>
      <c r="L8918">
        <v>0.978698906160046</v>
      </c>
      <c r="M8918">
        <v>0.035</v>
      </c>
      <c r="N8918">
        <v>8.75000000000001</v>
      </c>
      <c r="O8918">
        <v>0.383</v>
      </c>
      <c r="P8918" t="s">
        <v>266</v>
      </c>
      <c r="R8918">
        <v>0</v>
      </c>
      <c r="S8918">
        <v>5314</v>
      </c>
      <c r="T8918">
        <v>5328</v>
      </c>
      <c r="U8918">
        <v>5319</v>
      </c>
      <c r="V8918">
        <v>5316</v>
      </c>
      <c r="W8918">
        <v>1</v>
      </c>
      <c r="X8918">
        <v>1</v>
      </c>
      <c r="Y8918" t="s">
        <v>6482</v>
      </c>
      <c r="Z8918" t="s">
        <v>104</v>
      </c>
      <c r="AA8918" t="s">
        <v>1031</v>
      </c>
    </row>
    <row r="8919" spans="1:27">
      <c r="A8919" t="s">
        <v>29</v>
      </c>
      <c r="B8919">
        <v>1</v>
      </c>
      <c r="C8919">
        <v>326</v>
      </c>
      <c r="D8919" t="s">
        <v>265</v>
      </c>
      <c r="E8919">
        <v>1.755</v>
      </c>
      <c r="F8919">
        <v>0.4</v>
      </c>
      <c r="G8919">
        <v>0.018</v>
      </c>
      <c r="H8919">
        <v>0.317</v>
      </c>
      <c r="I8919">
        <v>4.5</v>
      </c>
      <c r="J8919">
        <v>79.25</v>
      </c>
      <c r="K8919">
        <v>22.7920227920228</v>
      </c>
      <c r="L8919">
        <v>1.02564102564103</v>
      </c>
      <c r="M8919">
        <v>0.065</v>
      </c>
      <c r="N8919">
        <v>16.25</v>
      </c>
      <c r="O8919">
        <v>0.382</v>
      </c>
      <c r="P8919" t="s">
        <v>266</v>
      </c>
      <c r="R8919">
        <v>0</v>
      </c>
      <c r="S8919">
        <v>5330</v>
      </c>
      <c r="T8919">
        <v>5344</v>
      </c>
      <c r="U8919">
        <v>5335</v>
      </c>
      <c r="V8919">
        <v>5332</v>
      </c>
      <c r="W8919">
        <v>1</v>
      </c>
      <c r="X8919">
        <v>1</v>
      </c>
      <c r="Y8919" t="s">
        <v>6482</v>
      </c>
      <c r="Z8919" t="s">
        <v>104</v>
      </c>
      <c r="AA8919" t="s">
        <v>1031</v>
      </c>
    </row>
    <row r="8920" spans="1:27">
      <c r="A8920" t="s">
        <v>29</v>
      </c>
      <c r="B8920">
        <v>1</v>
      </c>
      <c r="C8920">
        <v>327</v>
      </c>
      <c r="D8920" t="s">
        <v>265</v>
      </c>
      <c r="E8920">
        <v>1.907</v>
      </c>
      <c r="F8920">
        <v>0.4</v>
      </c>
      <c r="G8920">
        <v>0.023</v>
      </c>
      <c r="H8920">
        <v>0.316</v>
      </c>
      <c r="I8920">
        <v>5.75</v>
      </c>
      <c r="J8920">
        <v>79</v>
      </c>
      <c r="K8920">
        <v>20.9753539590981</v>
      </c>
      <c r="L8920">
        <v>1.20608285264814</v>
      </c>
      <c r="M8920">
        <v>0.061</v>
      </c>
      <c r="N8920">
        <v>15.25</v>
      </c>
      <c r="O8920">
        <v>0.377</v>
      </c>
      <c r="P8920" t="s">
        <v>266</v>
      </c>
      <c r="R8920">
        <v>0</v>
      </c>
      <c r="S8920">
        <v>5346</v>
      </c>
      <c r="T8920">
        <v>5360</v>
      </c>
      <c r="U8920">
        <v>5351</v>
      </c>
      <c r="V8920">
        <v>5348</v>
      </c>
      <c r="W8920">
        <v>1</v>
      </c>
      <c r="X8920">
        <v>1</v>
      </c>
      <c r="Y8920" t="s">
        <v>6482</v>
      </c>
      <c r="Z8920" t="s">
        <v>104</v>
      </c>
      <c r="AA8920" t="s">
        <v>1031</v>
      </c>
    </row>
    <row r="8921" spans="1:27">
      <c r="A8921" t="s">
        <v>29</v>
      </c>
      <c r="B8921">
        <v>1</v>
      </c>
      <c r="C8921">
        <v>328</v>
      </c>
      <c r="D8921" t="s">
        <v>265</v>
      </c>
      <c r="E8921">
        <v>2.074</v>
      </c>
      <c r="F8921">
        <v>0.4</v>
      </c>
      <c r="G8921">
        <v>0.024</v>
      </c>
      <c r="H8921">
        <v>0.311</v>
      </c>
      <c r="I8921">
        <v>6</v>
      </c>
      <c r="J8921">
        <v>77.75</v>
      </c>
      <c r="K8921">
        <v>19.2864030858245</v>
      </c>
      <c r="L8921">
        <v>1.15718418514947</v>
      </c>
      <c r="M8921">
        <v>0.065</v>
      </c>
      <c r="N8921">
        <v>16.25</v>
      </c>
      <c r="O8921">
        <v>0.376</v>
      </c>
      <c r="P8921" t="s">
        <v>266</v>
      </c>
      <c r="R8921">
        <v>0</v>
      </c>
      <c r="S8921">
        <v>5362</v>
      </c>
      <c r="T8921">
        <v>5376</v>
      </c>
      <c r="U8921">
        <v>5367</v>
      </c>
      <c r="V8921">
        <v>5364</v>
      </c>
      <c r="W8921">
        <v>1</v>
      </c>
      <c r="X8921">
        <v>1</v>
      </c>
      <c r="Y8921" t="s">
        <v>6482</v>
      </c>
      <c r="Z8921" t="s">
        <v>104</v>
      </c>
      <c r="AA8921" t="s">
        <v>1031</v>
      </c>
    </row>
    <row r="8922" spans="1:27">
      <c r="A8922" t="s">
        <v>29</v>
      </c>
      <c r="B8922">
        <v>1</v>
      </c>
      <c r="C8922">
        <v>329</v>
      </c>
      <c r="D8922" t="s">
        <v>265</v>
      </c>
      <c r="E8922">
        <v>2.224</v>
      </c>
      <c r="F8922">
        <v>0.4</v>
      </c>
      <c r="G8922">
        <v>0.023</v>
      </c>
      <c r="H8922">
        <v>0.349</v>
      </c>
      <c r="I8922">
        <v>5.75</v>
      </c>
      <c r="J8922">
        <v>87.25</v>
      </c>
      <c r="K8922">
        <v>17.9856115107914</v>
      </c>
      <c r="L8922">
        <v>1.0341726618705</v>
      </c>
      <c r="M8922">
        <v>0.028</v>
      </c>
      <c r="N8922">
        <v>7.00000000000001</v>
      </c>
      <c r="O8922">
        <v>0.377</v>
      </c>
      <c r="P8922" t="s">
        <v>266</v>
      </c>
      <c r="R8922">
        <v>0</v>
      </c>
      <c r="S8922">
        <v>5378</v>
      </c>
      <c r="T8922">
        <v>5392</v>
      </c>
      <c r="U8922">
        <v>5383</v>
      </c>
      <c r="V8922">
        <v>5380</v>
      </c>
      <c r="W8922">
        <v>1</v>
      </c>
      <c r="X8922">
        <v>1</v>
      </c>
      <c r="Y8922" t="s">
        <v>6482</v>
      </c>
      <c r="Z8922" t="s">
        <v>104</v>
      </c>
      <c r="AA8922" t="s">
        <v>1031</v>
      </c>
    </row>
    <row r="8923" spans="1:27">
      <c r="A8923" t="s">
        <v>29</v>
      </c>
      <c r="B8923">
        <v>1</v>
      </c>
      <c r="C8923">
        <v>330</v>
      </c>
      <c r="D8923" t="s">
        <v>265</v>
      </c>
      <c r="E8923">
        <v>2.188</v>
      </c>
      <c r="F8923">
        <v>0.2</v>
      </c>
      <c r="G8923">
        <v>0.027</v>
      </c>
      <c r="H8923">
        <v>0.186</v>
      </c>
      <c r="I8923">
        <v>13.5</v>
      </c>
      <c r="J8923">
        <v>93</v>
      </c>
      <c r="K8923">
        <v>9.14076782449726</v>
      </c>
      <c r="L8923">
        <v>1.23400365630713</v>
      </c>
      <c r="M8923">
        <v>-0.013</v>
      </c>
      <c r="N8923">
        <v>6.49999999999999</v>
      </c>
      <c r="O8923">
        <v>0.173</v>
      </c>
      <c r="P8923" t="s">
        <v>266</v>
      </c>
      <c r="R8923">
        <v>0</v>
      </c>
      <c r="S8923">
        <v>5394</v>
      </c>
      <c r="T8923">
        <v>5408</v>
      </c>
      <c r="U8923">
        <v>5399</v>
      </c>
      <c r="V8923">
        <v>5396</v>
      </c>
      <c r="W8923">
        <v>1</v>
      </c>
      <c r="X8923">
        <v>1</v>
      </c>
      <c r="Y8923" t="s">
        <v>6482</v>
      </c>
      <c r="Z8923" t="s">
        <v>104</v>
      </c>
      <c r="AA8923" t="s">
        <v>1031</v>
      </c>
    </row>
    <row r="8924" spans="1:27">
      <c r="A8924" t="s">
        <v>29</v>
      </c>
      <c r="B8924">
        <v>1</v>
      </c>
      <c r="C8924">
        <v>331</v>
      </c>
      <c r="D8924" t="s">
        <v>265</v>
      </c>
      <c r="E8924">
        <v>2.377</v>
      </c>
      <c r="F8924">
        <v>0.2</v>
      </c>
      <c r="G8924">
        <v>0.028</v>
      </c>
      <c r="H8924">
        <v>0.162</v>
      </c>
      <c r="I8924">
        <v>14</v>
      </c>
      <c r="J8924">
        <v>81</v>
      </c>
      <c r="K8924">
        <v>8.41396718552798</v>
      </c>
      <c r="L8924">
        <v>1.17795540597392</v>
      </c>
      <c r="M8924">
        <v>0.01</v>
      </c>
      <c r="N8924">
        <v>5</v>
      </c>
      <c r="O8924">
        <v>0.172</v>
      </c>
      <c r="P8924" t="s">
        <v>266</v>
      </c>
      <c r="R8924">
        <v>0</v>
      </c>
      <c r="S8924">
        <v>5410</v>
      </c>
      <c r="T8924">
        <v>5424</v>
      </c>
      <c r="U8924">
        <v>5415</v>
      </c>
      <c r="V8924">
        <v>5412</v>
      </c>
      <c r="W8924">
        <v>1</v>
      </c>
      <c r="X8924">
        <v>1</v>
      </c>
      <c r="Y8924" t="s">
        <v>6482</v>
      </c>
      <c r="Z8924" t="s">
        <v>104</v>
      </c>
      <c r="AA8924" t="s">
        <v>1031</v>
      </c>
    </row>
    <row r="8925" spans="1:27">
      <c r="A8925" t="s">
        <v>29</v>
      </c>
      <c r="B8925">
        <v>1</v>
      </c>
      <c r="C8925">
        <v>333</v>
      </c>
      <c r="D8925" t="s">
        <v>265</v>
      </c>
      <c r="E8925">
        <v>1.562</v>
      </c>
      <c r="F8925">
        <v>0.3</v>
      </c>
      <c r="G8925">
        <v>0.005</v>
      </c>
      <c r="H8925">
        <v>0.244</v>
      </c>
      <c r="I8925">
        <v>1.66666666666667</v>
      </c>
      <c r="J8925">
        <v>81.3333333333333</v>
      </c>
      <c r="K8925">
        <v>19.2061459667093</v>
      </c>
      <c r="L8925">
        <v>0.320102432778489</v>
      </c>
      <c r="M8925">
        <v>0.051</v>
      </c>
      <c r="N8925">
        <v>17</v>
      </c>
      <c r="O8925">
        <v>0.295</v>
      </c>
      <c r="P8925" t="s">
        <v>266</v>
      </c>
      <c r="R8925">
        <v>0</v>
      </c>
      <c r="S8925">
        <v>5448</v>
      </c>
      <c r="T8925">
        <v>5462</v>
      </c>
      <c r="U8925">
        <v>5453</v>
      </c>
      <c r="V8925">
        <v>5450</v>
      </c>
      <c r="W8925">
        <v>1</v>
      </c>
      <c r="X8925">
        <v>1</v>
      </c>
      <c r="Y8925" t="s">
        <v>6404</v>
      </c>
      <c r="Z8925" t="s">
        <v>104</v>
      </c>
      <c r="AA8925" t="s">
        <v>1081</v>
      </c>
    </row>
    <row r="8926" spans="1:27">
      <c r="A8926" t="s">
        <v>29</v>
      </c>
      <c r="B8926">
        <v>1</v>
      </c>
      <c r="C8926">
        <v>334</v>
      </c>
      <c r="D8926" t="s">
        <v>265</v>
      </c>
      <c r="E8926">
        <v>1.808</v>
      </c>
      <c r="F8926">
        <v>0.3</v>
      </c>
      <c r="G8926">
        <v>0.003</v>
      </c>
      <c r="H8926">
        <v>0.265</v>
      </c>
      <c r="I8926">
        <v>1</v>
      </c>
      <c r="J8926">
        <v>88.3333333333333</v>
      </c>
      <c r="K8926">
        <v>16.5929203539823</v>
      </c>
      <c r="L8926">
        <v>0.165929203539823</v>
      </c>
      <c r="M8926">
        <v>0.032</v>
      </c>
      <c r="N8926">
        <v>10.6666666666667</v>
      </c>
      <c r="O8926">
        <v>0.297</v>
      </c>
      <c r="P8926" t="s">
        <v>266</v>
      </c>
      <c r="R8926">
        <v>0</v>
      </c>
      <c r="S8926">
        <v>5464</v>
      </c>
      <c r="T8926">
        <v>5478</v>
      </c>
      <c r="U8926">
        <v>5469</v>
      </c>
      <c r="V8926">
        <v>5466</v>
      </c>
      <c r="W8926">
        <v>1</v>
      </c>
      <c r="X8926">
        <v>1</v>
      </c>
      <c r="Y8926" t="s">
        <v>270</v>
      </c>
      <c r="Z8926" t="s">
        <v>104</v>
      </c>
      <c r="AA8926" t="s">
        <v>1081</v>
      </c>
    </row>
    <row r="8927" spans="1:27">
      <c r="A8927" t="s">
        <v>29</v>
      </c>
      <c r="B8927">
        <v>1</v>
      </c>
      <c r="C8927">
        <v>335</v>
      </c>
      <c r="D8927" t="s">
        <v>265</v>
      </c>
      <c r="E8927">
        <v>1.92</v>
      </c>
      <c r="F8927">
        <v>0.3</v>
      </c>
      <c r="G8927">
        <v>0.008</v>
      </c>
      <c r="H8927">
        <v>0.299</v>
      </c>
      <c r="I8927">
        <v>2.66666666666667</v>
      </c>
      <c r="J8927">
        <v>99.6666666666667</v>
      </c>
      <c r="K8927">
        <v>15.625</v>
      </c>
      <c r="L8927">
        <v>0.416666666666667</v>
      </c>
      <c r="M8927">
        <v>-0.00700000000000001</v>
      </c>
      <c r="N8927">
        <v>2.33333333333334</v>
      </c>
      <c r="O8927">
        <v>0.292</v>
      </c>
      <c r="P8927" t="s">
        <v>266</v>
      </c>
      <c r="R8927">
        <v>0</v>
      </c>
      <c r="S8927">
        <v>5480</v>
      </c>
      <c r="T8927">
        <v>5494</v>
      </c>
      <c r="U8927">
        <v>5485</v>
      </c>
      <c r="V8927">
        <v>5482</v>
      </c>
      <c r="W8927">
        <v>1</v>
      </c>
      <c r="X8927">
        <v>1</v>
      </c>
      <c r="Y8927" t="s">
        <v>4870</v>
      </c>
      <c r="Z8927" t="s">
        <v>104</v>
      </c>
      <c r="AA8927" t="s">
        <v>1081</v>
      </c>
    </row>
    <row r="8928" spans="1:27">
      <c r="A8928" t="s">
        <v>29</v>
      </c>
      <c r="B8928">
        <v>1</v>
      </c>
      <c r="C8928">
        <v>336</v>
      </c>
      <c r="D8928" t="s">
        <v>265</v>
      </c>
      <c r="E8928">
        <v>1.981</v>
      </c>
      <c r="F8928">
        <v>0.3</v>
      </c>
      <c r="G8928">
        <v>0.009</v>
      </c>
      <c r="H8928">
        <v>0.296</v>
      </c>
      <c r="I8928">
        <v>3</v>
      </c>
      <c r="J8928">
        <v>98.6666666666667</v>
      </c>
      <c r="K8928">
        <v>15.1438667339727</v>
      </c>
      <c r="L8928">
        <v>0.454316002019182</v>
      </c>
      <c r="M8928">
        <v>-0.005</v>
      </c>
      <c r="N8928">
        <v>1.66666666666667</v>
      </c>
      <c r="O8928">
        <v>0.291</v>
      </c>
      <c r="P8928" t="s">
        <v>266</v>
      </c>
      <c r="R8928">
        <v>0</v>
      </c>
      <c r="S8928">
        <v>5496</v>
      </c>
      <c r="T8928">
        <v>5510</v>
      </c>
      <c r="U8928">
        <v>5501</v>
      </c>
      <c r="V8928">
        <v>5498</v>
      </c>
      <c r="W8928">
        <v>1</v>
      </c>
      <c r="X8928">
        <v>1</v>
      </c>
      <c r="Y8928" t="s">
        <v>4870</v>
      </c>
      <c r="Z8928" t="s">
        <v>104</v>
      </c>
      <c r="AA8928" t="s">
        <v>1081</v>
      </c>
    </row>
    <row r="8929" spans="1:27">
      <c r="A8929" t="s">
        <v>29</v>
      </c>
      <c r="B8929">
        <v>1</v>
      </c>
      <c r="C8929">
        <v>337</v>
      </c>
      <c r="D8929" t="s">
        <v>265</v>
      </c>
      <c r="E8929">
        <v>3.198</v>
      </c>
      <c r="F8929">
        <v>0.4</v>
      </c>
      <c r="G8929">
        <v>0.007</v>
      </c>
      <c r="H8929">
        <v>0.331</v>
      </c>
      <c r="I8929">
        <v>1.75</v>
      </c>
      <c r="J8929">
        <v>82.75</v>
      </c>
      <c r="K8929">
        <v>12.5078173858662</v>
      </c>
      <c r="L8929">
        <v>0.218886804252658</v>
      </c>
      <c r="M8929">
        <v>0.062</v>
      </c>
      <c r="N8929">
        <v>15.5</v>
      </c>
      <c r="O8929">
        <v>0.393</v>
      </c>
      <c r="P8929" t="s">
        <v>266</v>
      </c>
      <c r="R8929">
        <v>0</v>
      </c>
      <c r="S8929">
        <v>5512</v>
      </c>
      <c r="T8929">
        <v>5526</v>
      </c>
      <c r="U8929">
        <v>5517</v>
      </c>
      <c r="V8929">
        <v>5514</v>
      </c>
      <c r="W8929">
        <v>1</v>
      </c>
      <c r="X8929">
        <v>1</v>
      </c>
      <c r="Y8929" t="s">
        <v>4870</v>
      </c>
      <c r="Z8929" t="s">
        <v>104</v>
      </c>
      <c r="AA8929" t="s">
        <v>1081</v>
      </c>
    </row>
    <row r="8930" spans="1:27">
      <c r="A8930" t="s">
        <v>29</v>
      </c>
      <c r="B8930">
        <v>1</v>
      </c>
      <c r="C8930">
        <v>338</v>
      </c>
      <c r="D8930" t="s">
        <v>265</v>
      </c>
      <c r="E8930">
        <v>2.351</v>
      </c>
      <c r="F8930">
        <v>0.3</v>
      </c>
      <c r="G8930">
        <v>0.007</v>
      </c>
      <c r="H8930">
        <v>0.301</v>
      </c>
      <c r="I8930">
        <v>2.33333333333333</v>
      </c>
      <c r="J8930">
        <v>100.333333333333</v>
      </c>
      <c r="K8930">
        <v>12.760527435134</v>
      </c>
      <c r="L8930">
        <v>0.297745640153126</v>
      </c>
      <c r="M8930">
        <v>-0.00800000000000001</v>
      </c>
      <c r="N8930">
        <v>2.66666666666667</v>
      </c>
      <c r="O8930">
        <v>0.293</v>
      </c>
      <c r="P8930" t="s">
        <v>266</v>
      </c>
      <c r="R8930">
        <v>0</v>
      </c>
      <c r="S8930">
        <v>5528</v>
      </c>
      <c r="T8930">
        <v>5542</v>
      </c>
      <c r="U8930">
        <v>5533</v>
      </c>
      <c r="V8930">
        <v>5530</v>
      </c>
      <c r="W8930">
        <v>1</v>
      </c>
      <c r="X8930">
        <v>1</v>
      </c>
      <c r="Y8930" t="s">
        <v>6483</v>
      </c>
      <c r="Z8930" t="s">
        <v>104</v>
      </c>
      <c r="AA8930" t="s">
        <v>1081</v>
      </c>
    </row>
    <row r="8931" spans="1:27">
      <c r="A8931" t="s">
        <v>29</v>
      </c>
      <c r="B8931">
        <v>1</v>
      </c>
      <c r="C8931">
        <v>339</v>
      </c>
      <c r="D8931" t="s">
        <v>265</v>
      </c>
      <c r="E8931">
        <v>2.479</v>
      </c>
      <c r="F8931">
        <v>0.3</v>
      </c>
      <c r="G8931">
        <v>0.012</v>
      </c>
      <c r="H8931">
        <v>0.313</v>
      </c>
      <c r="I8931">
        <v>4</v>
      </c>
      <c r="J8931">
        <v>104.333333333333</v>
      </c>
      <c r="K8931">
        <v>12.1016538926987</v>
      </c>
      <c r="L8931">
        <v>0.484066155707947</v>
      </c>
      <c r="M8931">
        <v>-0.025</v>
      </c>
      <c r="N8931">
        <v>8.33333333333334</v>
      </c>
      <c r="O8931">
        <v>0.288</v>
      </c>
      <c r="P8931" t="s">
        <v>266</v>
      </c>
      <c r="R8931">
        <v>0</v>
      </c>
      <c r="S8931">
        <v>5544</v>
      </c>
      <c r="T8931">
        <v>5558</v>
      </c>
      <c r="U8931">
        <v>5549</v>
      </c>
      <c r="V8931">
        <v>5546</v>
      </c>
      <c r="W8931">
        <v>1</v>
      </c>
      <c r="X8931">
        <v>1</v>
      </c>
      <c r="Y8931" t="s">
        <v>6484</v>
      </c>
      <c r="Z8931" t="s">
        <v>104</v>
      </c>
      <c r="AA8931" t="s">
        <v>1081</v>
      </c>
    </row>
    <row r="8932" spans="1:27">
      <c r="A8932" t="s">
        <v>29</v>
      </c>
      <c r="B8932">
        <v>1</v>
      </c>
      <c r="C8932">
        <v>340</v>
      </c>
      <c r="D8932" t="s">
        <v>265</v>
      </c>
      <c r="E8932">
        <v>2.575</v>
      </c>
      <c r="F8932">
        <v>0.3</v>
      </c>
      <c r="G8932">
        <v>0.009</v>
      </c>
      <c r="H8932">
        <v>0.301</v>
      </c>
      <c r="I8932">
        <v>3</v>
      </c>
      <c r="J8932">
        <v>100.333333333333</v>
      </c>
      <c r="K8932">
        <v>11.6504854368932</v>
      </c>
      <c r="L8932">
        <v>0.349514563106796</v>
      </c>
      <c r="M8932">
        <v>-0.01</v>
      </c>
      <c r="N8932">
        <v>3.33333333333334</v>
      </c>
      <c r="O8932">
        <v>0.291</v>
      </c>
      <c r="P8932" t="s">
        <v>266</v>
      </c>
      <c r="R8932">
        <v>0</v>
      </c>
      <c r="S8932">
        <v>5560</v>
      </c>
      <c r="T8932">
        <v>5574</v>
      </c>
      <c r="U8932">
        <v>5565</v>
      </c>
      <c r="V8932">
        <v>5562</v>
      </c>
      <c r="W8932">
        <v>1</v>
      </c>
      <c r="X8932">
        <v>1</v>
      </c>
      <c r="Y8932" t="s">
        <v>6484</v>
      </c>
      <c r="Z8932" t="s">
        <v>104</v>
      </c>
      <c r="AA8932" t="s">
        <v>1081</v>
      </c>
    </row>
    <row r="8933" spans="1:27">
      <c r="A8933" t="s">
        <v>29</v>
      </c>
      <c r="B8933">
        <v>1</v>
      </c>
      <c r="C8933">
        <v>341</v>
      </c>
      <c r="D8933" t="s">
        <v>265</v>
      </c>
      <c r="E8933">
        <v>2.845</v>
      </c>
      <c r="F8933">
        <v>0.4</v>
      </c>
      <c r="G8933">
        <v>0.015</v>
      </c>
      <c r="H8933">
        <v>0.388</v>
      </c>
      <c r="I8933">
        <v>3.75</v>
      </c>
      <c r="J8933">
        <v>97</v>
      </c>
      <c r="K8933">
        <v>14.0597539543058</v>
      </c>
      <c r="L8933">
        <v>0.527240773286467</v>
      </c>
      <c r="M8933">
        <v>-0.003</v>
      </c>
      <c r="N8933">
        <v>0.750000000000001</v>
      </c>
      <c r="O8933">
        <v>0.385</v>
      </c>
      <c r="P8933" t="s">
        <v>266</v>
      </c>
      <c r="R8933">
        <v>0</v>
      </c>
      <c r="S8933">
        <v>5576</v>
      </c>
      <c r="T8933">
        <v>5590</v>
      </c>
      <c r="U8933">
        <v>5581</v>
      </c>
      <c r="V8933">
        <v>5578</v>
      </c>
      <c r="W8933">
        <v>1</v>
      </c>
      <c r="X8933">
        <v>1</v>
      </c>
      <c r="Y8933" t="s">
        <v>6484</v>
      </c>
      <c r="Z8933" t="s">
        <v>104</v>
      </c>
      <c r="AA8933" t="s">
        <v>1081</v>
      </c>
    </row>
    <row r="8934" spans="1:27">
      <c r="A8934" t="s">
        <v>29</v>
      </c>
      <c r="B8934">
        <v>1</v>
      </c>
      <c r="C8934">
        <v>342</v>
      </c>
      <c r="D8934" t="s">
        <v>265</v>
      </c>
      <c r="E8934">
        <v>3.609</v>
      </c>
      <c r="F8934">
        <v>0.5</v>
      </c>
      <c r="G8934">
        <v>0.017</v>
      </c>
      <c r="H8934">
        <v>0.48</v>
      </c>
      <c r="I8934">
        <v>3.4</v>
      </c>
      <c r="J8934">
        <v>96</v>
      </c>
      <c r="K8934">
        <v>13.8542532557495</v>
      </c>
      <c r="L8934">
        <v>0.471044610695484</v>
      </c>
      <c r="M8934">
        <v>0.003</v>
      </c>
      <c r="N8934">
        <v>0.600000000000001</v>
      </c>
      <c r="O8934">
        <v>0.483</v>
      </c>
      <c r="P8934" t="s">
        <v>266</v>
      </c>
      <c r="R8934">
        <v>0</v>
      </c>
      <c r="S8934">
        <v>5592</v>
      </c>
      <c r="T8934">
        <v>5606</v>
      </c>
      <c r="U8934">
        <v>5597</v>
      </c>
      <c r="V8934">
        <v>5594</v>
      </c>
      <c r="W8934">
        <v>1</v>
      </c>
      <c r="X8934">
        <v>1</v>
      </c>
      <c r="Y8934" t="s">
        <v>6485</v>
      </c>
      <c r="Z8934" t="s">
        <v>104</v>
      </c>
      <c r="AA8934" t="s">
        <v>1081</v>
      </c>
    </row>
    <row r="8935" spans="1:27">
      <c r="A8935" t="s">
        <v>29</v>
      </c>
      <c r="B8935">
        <v>1</v>
      </c>
      <c r="C8935">
        <v>343</v>
      </c>
      <c r="D8935" t="s">
        <v>265</v>
      </c>
      <c r="E8935">
        <v>3.444</v>
      </c>
      <c r="F8935">
        <v>0.4</v>
      </c>
      <c r="G8935">
        <v>0.015</v>
      </c>
      <c r="H8935">
        <v>0.345</v>
      </c>
      <c r="I8935">
        <v>3.75</v>
      </c>
      <c r="J8935">
        <v>86.25</v>
      </c>
      <c r="K8935">
        <v>11.6144018583043</v>
      </c>
      <c r="L8935">
        <v>0.435540069686411</v>
      </c>
      <c r="M8935">
        <v>0.04</v>
      </c>
      <c r="N8935">
        <v>10</v>
      </c>
      <c r="O8935">
        <v>0.385</v>
      </c>
      <c r="P8935" t="s">
        <v>266</v>
      </c>
      <c r="R8935">
        <v>0</v>
      </c>
      <c r="S8935">
        <v>5608</v>
      </c>
      <c r="T8935">
        <v>5622</v>
      </c>
      <c r="U8935">
        <v>5613</v>
      </c>
      <c r="V8935">
        <v>5610</v>
      </c>
      <c r="W8935">
        <v>1</v>
      </c>
      <c r="X8935">
        <v>1</v>
      </c>
      <c r="Y8935" t="s">
        <v>6486</v>
      </c>
      <c r="Z8935" t="s">
        <v>104</v>
      </c>
      <c r="AA8935" t="s">
        <v>1081</v>
      </c>
    </row>
    <row r="8936" spans="1:27">
      <c r="A8936" t="s">
        <v>29</v>
      </c>
      <c r="B8936">
        <v>1</v>
      </c>
      <c r="C8936">
        <v>344</v>
      </c>
      <c r="D8936" t="s">
        <v>265</v>
      </c>
      <c r="E8936">
        <v>3.247</v>
      </c>
      <c r="F8936">
        <v>0.4</v>
      </c>
      <c r="G8936">
        <v>0.018</v>
      </c>
      <c r="H8936">
        <v>0.317</v>
      </c>
      <c r="I8936">
        <v>4.5</v>
      </c>
      <c r="J8936">
        <v>79.25</v>
      </c>
      <c r="K8936">
        <v>12.3190637511549</v>
      </c>
      <c r="L8936">
        <v>0.554357868801971</v>
      </c>
      <c r="M8936">
        <v>0.065</v>
      </c>
      <c r="N8936">
        <v>16.25</v>
      </c>
      <c r="O8936">
        <v>0.382</v>
      </c>
      <c r="P8936" t="s">
        <v>266</v>
      </c>
      <c r="R8936">
        <v>0</v>
      </c>
      <c r="S8936">
        <v>5624</v>
      </c>
      <c r="T8936">
        <v>5638</v>
      </c>
      <c r="U8936">
        <v>5629</v>
      </c>
      <c r="V8936">
        <v>5626</v>
      </c>
      <c r="W8936">
        <v>1</v>
      </c>
      <c r="X8936">
        <v>1</v>
      </c>
      <c r="Y8936" t="s">
        <v>6486</v>
      </c>
      <c r="Z8936" t="s">
        <v>104</v>
      </c>
      <c r="AA8936" t="s">
        <v>1081</v>
      </c>
    </row>
    <row r="8937" spans="1:27">
      <c r="A8937" t="s">
        <v>29</v>
      </c>
      <c r="B8937">
        <v>1</v>
      </c>
      <c r="C8937">
        <v>345</v>
      </c>
      <c r="D8937" t="s">
        <v>265</v>
      </c>
      <c r="E8937">
        <v>2.089</v>
      </c>
      <c r="F8937">
        <v>0.4</v>
      </c>
      <c r="G8937">
        <v>0.022</v>
      </c>
      <c r="H8937">
        <v>0.379</v>
      </c>
      <c r="I8937">
        <v>5.5</v>
      </c>
      <c r="J8937">
        <v>94.75</v>
      </c>
      <c r="K8937">
        <v>19.147917663954</v>
      </c>
      <c r="L8937">
        <v>1.05313547151747</v>
      </c>
      <c r="M8937">
        <v>-0.001</v>
      </c>
      <c r="N8937">
        <v>0.25</v>
      </c>
      <c r="O8937">
        <v>0.378</v>
      </c>
      <c r="P8937" t="s">
        <v>266</v>
      </c>
      <c r="R8937">
        <v>0</v>
      </c>
      <c r="S8937">
        <v>5640</v>
      </c>
      <c r="T8937">
        <v>5654</v>
      </c>
      <c r="U8937">
        <v>5645</v>
      </c>
      <c r="V8937">
        <v>5642</v>
      </c>
      <c r="W8937">
        <v>1</v>
      </c>
      <c r="X8937">
        <v>1</v>
      </c>
      <c r="Y8937" t="s">
        <v>6486</v>
      </c>
      <c r="Z8937" t="s">
        <v>104</v>
      </c>
      <c r="AA8937" t="s">
        <v>1081</v>
      </c>
    </row>
    <row r="8938" spans="1:27">
      <c r="A8938" t="s">
        <v>29</v>
      </c>
      <c r="B8938">
        <v>1</v>
      </c>
      <c r="C8938">
        <v>346</v>
      </c>
      <c r="D8938" t="s">
        <v>265</v>
      </c>
      <c r="E8938">
        <v>2.036</v>
      </c>
      <c r="F8938">
        <v>0.3</v>
      </c>
      <c r="G8938">
        <v>0.018</v>
      </c>
      <c r="H8938">
        <v>0.306</v>
      </c>
      <c r="I8938">
        <v>6</v>
      </c>
      <c r="J8938">
        <v>102</v>
      </c>
      <c r="K8938">
        <v>14.7347740667976</v>
      </c>
      <c r="L8938">
        <v>0.884086444007859</v>
      </c>
      <c r="M8938">
        <v>-0.024</v>
      </c>
      <c r="N8938">
        <v>8.00000000000001</v>
      </c>
      <c r="O8938">
        <v>0.282</v>
      </c>
      <c r="P8938" t="s">
        <v>266</v>
      </c>
      <c r="R8938">
        <v>0</v>
      </c>
      <c r="S8938">
        <v>5656</v>
      </c>
      <c r="T8938">
        <v>5670</v>
      </c>
      <c r="U8938">
        <v>5661</v>
      </c>
      <c r="V8938">
        <v>5658</v>
      </c>
      <c r="W8938">
        <v>1</v>
      </c>
      <c r="X8938">
        <v>1</v>
      </c>
      <c r="Y8938" t="s">
        <v>6487</v>
      </c>
      <c r="Z8938" t="s">
        <v>104</v>
      </c>
      <c r="AA8938" t="s">
        <v>1081</v>
      </c>
    </row>
    <row r="8939" spans="1:27">
      <c r="A8939" t="s">
        <v>29</v>
      </c>
      <c r="B8939">
        <v>1</v>
      </c>
      <c r="C8939">
        <v>347</v>
      </c>
      <c r="D8939" t="s">
        <v>265</v>
      </c>
      <c r="E8939">
        <v>2.372</v>
      </c>
      <c r="F8939">
        <v>0.4</v>
      </c>
      <c r="G8939">
        <v>0.024</v>
      </c>
      <c r="H8939">
        <v>0.315</v>
      </c>
      <c r="I8939">
        <v>6</v>
      </c>
      <c r="J8939">
        <v>78.75</v>
      </c>
      <c r="K8939">
        <v>16.8634064080944</v>
      </c>
      <c r="L8939">
        <v>1.01180438448567</v>
      </c>
      <c r="M8939">
        <v>0.061</v>
      </c>
      <c r="N8939">
        <v>15.25</v>
      </c>
      <c r="O8939">
        <v>0.376</v>
      </c>
      <c r="P8939" t="s">
        <v>266</v>
      </c>
      <c r="R8939">
        <v>0</v>
      </c>
      <c r="S8939">
        <v>5672</v>
      </c>
      <c r="T8939">
        <v>5686</v>
      </c>
      <c r="U8939">
        <v>5677</v>
      </c>
      <c r="V8939">
        <v>5674</v>
      </c>
      <c r="W8939">
        <v>1</v>
      </c>
      <c r="X8939">
        <v>1</v>
      </c>
      <c r="Y8939" t="s">
        <v>6488</v>
      </c>
      <c r="Z8939" t="s">
        <v>104</v>
      </c>
      <c r="AA8939" t="s">
        <v>1081</v>
      </c>
    </row>
    <row r="8940" spans="1:27">
      <c r="A8940" t="s">
        <v>29</v>
      </c>
      <c r="B8940">
        <v>1</v>
      </c>
      <c r="C8940">
        <v>348</v>
      </c>
      <c r="D8940" t="s">
        <v>265</v>
      </c>
      <c r="E8940">
        <v>2.549</v>
      </c>
      <c r="F8940">
        <v>0.4</v>
      </c>
      <c r="G8940">
        <v>0.03</v>
      </c>
      <c r="H8940">
        <v>0.353</v>
      </c>
      <c r="I8940">
        <v>7.5</v>
      </c>
      <c r="J8940">
        <v>88.25</v>
      </c>
      <c r="K8940">
        <v>15.6924284032954</v>
      </c>
      <c r="L8940">
        <v>1.17693213024716</v>
      </c>
      <c r="M8940">
        <v>0.017</v>
      </c>
      <c r="N8940">
        <v>4.25</v>
      </c>
      <c r="O8940">
        <v>0.37</v>
      </c>
      <c r="P8940" t="s">
        <v>266</v>
      </c>
      <c r="R8940">
        <v>0</v>
      </c>
      <c r="S8940">
        <v>5688</v>
      </c>
      <c r="T8940">
        <v>5702</v>
      </c>
      <c r="U8940">
        <v>5693</v>
      </c>
      <c r="V8940">
        <v>5690</v>
      </c>
      <c r="W8940">
        <v>1</v>
      </c>
      <c r="X8940">
        <v>1</v>
      </c>
      <c r="Y8940" t="s">
        <v>6488</v>
      </c>
      <c r="Z8940" t="s">
        <v>104</v>
      </c>
      <c r="AA8940" t="s">
        <v>1081</v>
      </c>
    </row>
    <row r="8941" spans="1:27">
      <c r="A8941" t="s">
        <v>29</v>
      </c>
      <c r="B8941">
        <v>1</v>
      </c>
      <c r="C8941">
        <v>349</v>
      </c>
      <c r="D8941" t="s">
        <v>265</v>
      </c>
      <c r="E8941">
        <v>2.162</v>
      </c>
      <c r="F8941">
        <v>0.2</v>
      </c>
      <c r="G8941">
        <v>0.03</v>
      </c>
      <c r="H8941">
        <v>0.184</v>
      </c>
      <c r="I8941">
        <v>15</v>
      </c>
      <c r="J8941">
        <v>92</v>
      </c>
      <c r="K8941">
        <v>9.25069380203515</v>
      </c>
      <c r="L8941">
        <v>1.38760407030527</v>
      </c>
      <c r="M8941">
        <v>-0.014</v>
      </c>
      <c r="N8941">
        <v>6.99999999999999</v>
      </c>
      <c r="O8941">
        <v>0.17</v>
      </c>
      <c r="P8941" t="s">
        <v>266</v>
      </c>
      <c r="R8941">
        <v>0</v>
      </c>
      <c r="S8941">
        <v>5704</v>
      </c>
      <c r="T8941">
        <v>5718</v>
      </c>
      <c r="U8941">
        <v>5709</v>
      </c>
      <c r="V8941">
        <v>5706</v>
      </c>
      <c r="W8941">
        <v>1</v>
      </c>
      <c r="X8941">
        <v>1</v>
      </c>
      <c r="Y8941" t="s">
        <v>6488</v>
      </c>
      <c r="Z8941" t="s">
        <v>104</v>
      </c>
      <c r="AA8941" t="s">
        <v>1081</v>
      </c>
    </row>
    <row r="8942" spans="1:27">
      <c r="A8942" t="s">
        <v>29</v>
      </c>
      <c r="B8942">
        <v>1</v>
      </c>
      <c r="C8942">
        <v>351</v>
      </c>
      <c r="D8942" t="s">
        <v>265</v>
      </c>
      <c r="E8942">
        <v>1.433</v>
      </c>
      <c r="F8942">
        <v>0.3</v>
      </c>
      <c r="G8942">
        <v>0.007</v>
      </c>
      <c r="H8942">
        <v>0.258</v>
      </c>
      <c r="I8942">
        <v>2.33333333333333</v>
      </c>
      <c r="J8942">
        <v>86</v>
      </c>
      <c r="K8942">
        <v>20.9351011863224</v>
      </c>
      <c r="L8942">
        <v>0.488485694347523</v>
      </c>
      <c r="M8942">
        <v>0.035</v>
      </c>
      <c r="N8942">
        <v>11.6666666666667</v>
      </c>
      <c r="O8942">
        <v>0.293</v>
      </c>
      <c r="P8942" t="s">
        <v>266</v>
      </c>
      <c r="R8942">
        <v>0</v>
      </c>
      <c r="S8942">
        <v>5742</v>
      </c>
      <c r="T8942">
        <v>5756</v>
      </c>
      <c r="U8942">
        <v>5747</v>
      </c>
      <c r="V8942">
        <v>5744</v>
      </c>
      <c r="W8942">
        <v>1</v>
      </c>
      <c r="X8942">
        <v>1</v>
      </c>
      <c r="Y8942" t="s">
        <v>6404</v>
      </c>
      <c r="Z8942" t="s">
        <v>104</v>
      </c>
      <c r="AA8942" t="s">
        <v>1125</v>
      </c>
    </row>
    <row r="8943" spans="1:27">
      <c r="A8943" t="s">
        <v>29</v>
      </c>
      <c r="B8943">
        <v>1</v>
      </c>
      <c r="C8943">
        <v>352</v>
      </c>
      <c r="D8943" t="s">
        <v>265</v>
      </c>
      <c r="E8943">
        <v>1.18</v>
      </c>
      <c r="F8943">
        <v>0.3</v>
      </c>
      <c r="G8943">
        <v>0.005</v>
      </c>
      <c r="H8943">
        <v>0.228</v>
      </c>
      <c r="I8943">
        <v>1.66666666666667</v>
      </c>
      <c r="J8943">
        <v>76</v>
      </c>
      <c r="K8943">
        <v>25.4237288135593</v>
      </c>
      <c r="L8943">
        <v>0.423728813559322</v>
      </c>
      <c r="M8943">
        <v>0.067</v>
      </c>
      <c r="N8943">
        <v>22.3333333333333</v>
      </c>
      <c r="O8943">
        <v>0.295</v>
      </c>
      <c r="P8943" t="s">
        <v>266</v>
      </c>
      <c r="R8943">
        <v>0</v>
      </c>
      <c r="S8943">
        <v>5758</v>
      </c>
      <c r="T8943">
        <v>5772</v>
      </c>
      <c r="U8943">
        <v>5763</v>
      </c>
      <c r="V8943">
        <v>5760</v>
      </c>
      <c r="W8943">
        <v>1</v>
      </c>
      <c r="X8943">
        <v>1</v>
      </c>
      <c r="Y8943" t="s">
        <v>269</v>
      </c>
      <c r="Z8943" t="s">
        <v>104</v>
      </c>
      <c r="AA8943" t="s">
        <v>1125</v>
      </c>
    </row>
    <row r="8944" spans="1:27">
      <c r="A8944" t="s">
        <v>29</v>
      </c>
      <c r="B8944">
        <v>1</v>
      </c>
      <c r="C8944">
        <v>353</v>
      </c>
      <c r="D8944" t="s">
        <v>265</v>
      </c>
      <c r="E8944">
        <v>1.229</v>
      </c>
      <c r="F8944">
        <v>0.2</v>
      </c>
      <c r="G8944">
        <v>0.006</v>
      </c>
      <c r="H8944">
        <v>0.216</v>
      </c>
      <c r="I8944">
        <v>3</v>
      </c>
      <c r="J8944">
        <v>108</v>
      </c>
      <c r="K8944">
        <v>16.273393002441</v>
      </c>
      <c r="L8944">
        <v>0.48820179007323</v>
      </c>
      <c r="M8944">
        <v>-0.022</v>
      </c>
      <c r="N8944">
        <v>11</v>
      </c>
      <c r="O8944">
        <v>0.194</v>
      </c>
      <c r="P8944" t="s">
        <v>266</v>
      </c>
      <c r="R8944">
        <v>0</v>
      </c>
      <c r="S8944">
        <v>5774</v>
      </c>
      <c r="T8944">
        <v>5788</v>
      </c>
      <c r="U8944">
        <v>5779</v>
      </c>
      <c r="V8944">
        <v>5776</v>
      </c>
      <c r="W8944">
        <v>1</v>
      </c>
      <c r="X8944">
        <v>1</v>
      </c>
      <c r="Y8944" t="s">
        <v>269</v>
      </c>
      <c r="Z8944" t="s">
        <v>104</v>
      </c>
      <c r="AA8944" t="s">
        <v>1125</v>
      </c>
    </row>
    <row r="8945" spans="1:27">
      <c r="A8945" t="s">
        <v>29</v>
      </c>
      <c r="B8945">
        <v>1</v>
      </c>
      <c r="C8945">
        <v>354</v>
      </c>
      <c r="D8945" t="s">
        <v>265</v>
      </c>
      <c r="E8945">
        <v>1.268</v>
      </c>
      <c r="F8945">
        <v>0.2</v>
      </c>
      <c r="G8945">
        <v>0.007</v>
      </c>
      <c r="H8945">
        <v>0.193</v>
      </c>
      <c r="I8945">
        <v>3.5</v>
      </c>
      <c r="J8945">
        <v>96.5</v>
      </c>
      <c r="K8945">
        <v>15.7728706624606</v>
      </c>
      <c r="L8945">
        <v>0.55205047318612</v>
      </c>
      <c r="M8945">
        <v>0</v>
      </c>
      <c r="N8945">
        <v>0</v>
      </c>
      <c r="O8945">
        <v>0.193</v>
      </c>
      <c r="P8945" t="s">
        <v>266</v>
      </c>
      <c r="R8945">
        <v>0</v>
      </c>
      <c r="S8945">
        <v>5790</v>
      </c>
      <c r="T8945">
        <v>5804</v>
      </c>
      <c r="U8945">
        <v>5795</v>
      </c>
      <c r="V8945">
        <v>5792</v>
      </c>
      <c r="W8945">
        <v>1</v>
      </c>
      <c r="X8945">
        <v>1</v>
      </c>
      <c r="Y8945" t="s">
        <v>270</v>
      </c>
      <c r="Z8945" t="s">
        <v>104</v>
      </c>
      <c r="AA8945" t="s">
        <v>1125</v>
      </c>
    </row>
    <row r="8946" spans="1:27">
      <c r="A8946" t="s">
        <v>29</v>
      </c>
      <c r="B8946">
        <v>1</v>
      </c>
      <c r="C8946">
        <v>355</v>
      </c>
      <c r="D8946" t="s">
        <v>265</v>
      </c>
      <c r="E8946">
        <v>1.71</v>
      </c>
      <c r="F8946">
        <v>0.3</v>
      </c>
      <c r="G8946">
        <v>0.007</v>
      </c>
      <c r="H8946">
        <v>0.31</v>
      </c>
      <c r="I8946">
        <v>2.33333333333333</v>
      </c>
      <c r="J8946">
        <v>103.333333333333</v>
      </c>
      <c r="K8946">
        <v>17.5438596491228</v>
      </c>
      <c r="L8946">
        <v>0.409356725146199</v>
      </c>
      <c r="M8946">
        <v>-0.017</v>
      </c>
      <c r="N8946">
        <v>5.66666666666667</v>
      </c>
      <c r="O8946">
        <v>0.293</v>
      </c>
      <c r="P8946" t="s">
        <v>266</v>
      </c>
      <c r="R8946">
        <v>0</v>
      </c>
      <c r="S8946">
        <v>5806</v>
      </c>
      <c r="T8946">
        <v>5820</v>
      </c>
      <c r="U8946">
        <v>5811</v>
      </c>
      <c r="V8946">
        <v>5808</v>
      </c>
      <c r="W8946">
        <v>1</v>
      </c>
      <c r="X8946">
        <v>1</v>
      </c>
      <c r="Y8946" t="s">
        <v>4870</v>
      </c>
      <c r="Z8946" t="s">
        <v>104</v>
      </c>
      <c r="AA8946" t="s">
        <v>1125</v>
      </c>
    </row>
    <row r="8947" spans="1:27">
      <c r="A8947" t="s">
        <v>29</v>
      </c>
      <c r="B8947">
        <v>1</v>
      </c>
      <c r="C8947">
        <v>356</v>
      </c>
      <c r="D8947" t="s">
        <v>265</v>
      </c>
      <c r="E8947">
        <v>1.802</v>
      </c>
      <c r="F8947">
        <v>0.3</v>
      </c>
      <c r="G8947">
        <v>0.007</v>
      </c>
      <c r="H8947">
        <v>0.31</v>
      </c>
      <c r="I8947">
        <v>2.33333333333333</v>
      </c>
      <c r="J8947">
        <v>103.333333333333</v>
      </c>
      <c r="K8947">
        <v>16.6481687014428</v>
      </c>
      <c r="L8947">
        <v>0.388457269700333</v>
      </c>
      <c r="M8947">
        <v>-0.017</v>
      </c>
      <c r="N8947">
        <v>5.66666666666667</v>
      </c>
      <c r="O8947">
        <v>0.293</v>
      </c>
      <c r="P8947" t="s">
        <v>266</v>
      </c>
      <c r="R8947">
        <v>0</v>
      </c>
      <c r="S8947">
        <v>5822</v>
      </c>
      <c r="T8947">
        <v>5836</v>
      </c>
      <c r="U8947">
        <v>5827</v>
      </c>
      <c r="V8947">
        <v>5824</v>
      </c>
      <c r="W8947">
        <v>1</v>
      </c>
      <c r="X8947">
        <v>1</v>
      </c>
      <c r="Y8947" t="s">
        <v>4870</v>
      </c>
      <c r="Z8947" t="s">
        <v>104</v>
      </c>
      <c r="AA8947" t="s">
        <v>1125</v>
      </c>
    </row>
    <row r="8948" spans="1:27">
      <c r="A8948" t="s">
        <v>29</v>
      </c>
      <c r="B8948">
        <v>1</v>
      </c>
      <c r="C8948">
        <v>357</v>
      </c>
      <c r="D8948" t="s">
        <v>265</v>
      </c>
      <c r="E8948">
        <v>1.807</v>
      </c>
      <c r="F8948">
        <v>0.3</v>
      </c>
      <c r="G8948">
        <v>0.007</v>
      </c>
      <c r="H8948">
        <v>0.319</v>
      </c>
      <c r="I8948">
        <v>2.33333333333333</v>
      </c>
      <c r="J8948">
        <v>106.333333333333</v>
      </c>
      <c r="K8948">
        <v>16.6021029330382</v>
      </c>
      <c r="L8948">
        <v>0.387382401770891</v>
      </c>
      <c r="M8948">
        <v>-0.026</v>
      </c>
      <c r="N8948">
        <v>8.66666666666667</v>
      </c>
      <c r="O8948">
        <v>0.293</v>
      </c>
      <c r="P8948" t="s">
        <v>266</v>
      </c>
      <c r="R8948">
        <v>0</v>
      </c>
      <c r="S8948">
        <v>5838</v>
      </c>
      <c r="T8948">
        <v>5852</v>
      </c>
      <c r="U8948">
        <v>5843</v>
      </c>
      <c r="V8948">
        <v>5840</v>
      </c>
      <c r="W8948">
        <v>1</v>
      </c>
      <c r="X8948">
        <v>1</v>
      </c>
      <c r="Y8948" t="s">
        <v>4870</v>
      </c>
      <c r="Z8948" t="s">
        <v>104</v>
      </c>
      <c r="AA8948" t="s">
        <v>1125</v>
      </c>
    </row>
    <row r="8949" spans="1:27">
      <c r="A8949" t="s">
        <v>29</v>
      </c>
      <c r="B8949">
        <v>1</v>
      </c>
      <c r="C8949">
        <v>358</v>
      </c>
      <c r="D8949" t="s">
        <v>265</v>
      </c>
      <c r="E8949">
        <v>2.362</v>
      </c>
      <c r="F8949">
        <v>0.4</v>
      </c>
      <c r="G8949">
        <v>0.009</v>
      </c>
      <c r="H8949">
        <v>0.365</v>
      </c>
      <c r="I8949">
        <v>2.25</v>
      </c>
      <c r="J8949">
        <v>91.25</v>
      </c>
      <c r="K8949">
        <v>16.9348010160881</v>
      </c>
      <c r="L8949">
        <v>0.381033022861981</v>
      </c>
      <c r="M8949">
        <v>0.026</v>
      </c>
      <c r="N8949">
        <v>6.50000000000001</v>
      </c>
      <c r="O8949">
        <v>0.391</v>
      </c>
      <c r="P8949" t="s">
        <v>266</v>
      </c>
      <c r="R8949">
        <v>0</v>
      </c>
      <c r="S8949">
        <v>5854</v>
      </c>
      <c r="T8949">
        <v>5868</v>
      </c>
      <c r="U8949">
        <v>5859</v>
      </c>
      <c r="V8949">
        <v>5856</v>
      </c>
      <c r="W8949">
        <v>1</v>
      </c>
      <c r="X8949">
        <v>1</v>
      </c>
      <c r="Y8949" t="s">
        <v>6431</v>
      </c>
      <c r="Z8949" t="s">
        <v>104</v>
      </c>
      <c r="AA8949" t="s">
        <v>1125</v>
      </c>
    </row>
    <row r="8950" spans="1:27">
      <c r="A8950" t="s">
        <v>29</v>
      </c>
      <c r="B8950">
        <v>1</v>
      </c>
      <c r="C8950">
        <v>359</v>
      </c>
      <c r="D8950" t="s">
        <v>265</v>
      </c>
      <c r="E8950">
        <v>3.646</v>
      </c>
      <c r="F8950">
        <v>0.4</v>
      </c>
      <c r="G8950">
        <v>0.009</v>
      </c>
      <c r="H8950">
        <v>0.321</v>
      </c>
      <c r="I8950">
        <v>2.25</v>
      </c>
      <c r="J8950">
        <v>80.25</v>
      </c>
      <c r="K8950">
        <v>10.9709270433352</v>
      </c>
      <c r="L8950">
        <v>0.246845858475041</v>
      </c>
      <c r="M8950">
        <v>0.07</v>
      </c>
      <c r="N8950">
        <v>17.5</v>
      </c>
      <c r="O8950">
        <v>0.391</v>
      </c>
      <c r="P8950" t="s">
        <v>266</v>
      </c>
      <c r="R8950">
        <v>0</v>
      </c>
      <c r="S8950">
        <v>5870</v>
      </c>
      <c r="T8950">
        <v>5884</v>
      </c>
      <c r="U8950">
        <v>5875</v>
      </c>
      <c r="V8950">
        <v>5872</v>
      </c>
      <c r="W8950">
        <v>1</v>
      </c>
      <c r="X8950">
        <v>1</v>
      </c>
      <c r="Y8950" t="s">
        <v>6432</v>
      </c>
      <c r="Z8950" t="s">
        <v>104</v>
      </c>
      <c r="AA8950" t="s">
        <v>1125</v>
      </c>
    </row>
    <row r="8951" spans="1:27">
      <c r="A8951" t="s">
        <v>29</v>
      </c>
      <c r="B8951">
        <v>1</v>
      </c>
      <c r="C8951">
        <v>360</v>
      </c>
      <c r="D8951" t="s">
        <v>265</v>
      </c>
      <c r="E8951">
        <v>2.417</v>
      </c>
      <c r="F8951">
        <v>0.4</v>
      </c>
      <c r="G8951">
        <v>0.012</v>
      </c>
      <c r="H8951">
        <v>0.329</v>
      </c>
      <c r="I8951">
        <v>3</v>
      </c>
      <c r="J8951">
        <v>82.25</v>
      </c>
      <c r="K8951">
        <v>16.5494414563508</v>
      </c>
      <c r="L8951">
        <v>0.496483243690525</v>
      </c>
      <c r="M8951">
        <v>0.059</v>
      </c>
      <c r="N8951">
        <v>14.75</v>
      </c>
      <c r="O8951">
        <v>0.388</v>
      </c>
      <c r="P8951" t="s">
        <v>266</v>
      </c>
      <c r="R8951">
        <v>0</v>
      </c>
      <c r="S8951">
        <v>5886</v>
      </c>
      <c r="T8951">
        <v>5900</v>
      </c>
      <c r="U8951">
        <v>5891</v>
      </c>
      <c r="V8951">
        <v>5888</v>
      </c>
      <c r="W8951">
        <v>1</v>
      </c>
      <c r="X8951">
        <v>1</v>
      </c>
      <c r="Y8951" t="s">
        <v>6432</v>
      </c>
      <c r="Z8951" t="s">
        <v>104</v>
      </c>
      <c r="AA8951" t="s">
        <v>1125</v>
      </c>
    </row>
    <row r="8952" spans="1:27">
      <c r="A8952" t="s">
        <v>29</v>
      </c>
      <c r="B8952">
        <v>1</v>
      </c>
      <c r="C8952">
        <v>361</v>
      </c>
      <c r="D8952" t="s">
        <v>265</v>
      </c>
      <c r="E8952">
        <v>2.321</v>
      </c>
      <c r="F8952">
        <v>0.3</v>
      </c>
      <c r="G8952">
        <v>0.011</v>
      </c>
      <c r="H8952">
        <v>0.302</v>
      </c>
      <c r="I8952">
        <v>3.66666666666667</v>
      </c>
      <c r="J8952">
        <v>100.666666666667</v>
      </c>
      <c r="K8952">
        <v>12.92546316243</v>
      </c>
      <c r="L8952">
        <v>0.473933649289099</v>
      </c>
      <c r="M8952">
        <v>-0.013</v>
      </c>
      <c r="N8952">
        <v>4.33333333333334</v>
      </c>
      <c r="O8952">
        <v>0.289</v>
      </c>
      <c r="P8952" t="s">
        <v>266</v>
      </c>
      <c r="R8952">
        <v>0</v>
      </c>
      <c r="S8952">
        <v>5902</v>
      </c>
      <c r="T8952">
        <v>5916</v>
      </c>
      <c r="U8952">
        <v>5907</v>
      </c>
      <c r="V8952">
        <v>5904</v>
      </c>
      <c r="W8952">
        <v>1</v>
      </c>
      <c r="X8952">
        <v>1</v>
      </c>
      <c r="Y8952" t="s">
        <v>6432</v>
      </c>
      <c r="Z8952" t="s">
        <v>104</v>
      </c>
      <c r="AA8952" t="s">
        <v>1125</v>
      </c>
    </row>
    <row r="8953" spans="1:27">
      <c r="A8953" t="s">
        <v>29</v>
      </c>
      <c r="B8953">
        <v>1</v>
      </c>
      <c r="C8953">
        <v>362</v>
      </c>
      <c r="D8953" t="s">
        <v>265</v>
      </c>
      <c r="E8953">
        <v>3.283</v>
      </c>
      <c r="F8953">
        <v>0.4</v>
      </c>
      <c r="G8953">
        <v>0.014</v>
      </c>
      <c r="H8953">
        <v>0.322</v>
      </c>
      <c r="I8953">
        <v>3.5</v>
      </c>
      <c r="J8953">
        <v>80.5</v>
      </c>
      <c r="K8953">
        <v>12.1839780688395</v>
      </c>
      <c r="L8953">
        <v>0.426439232409382</v>
      </c>
      <c r="M8953">
        <v>0.064</v>
      </c>
      <c r="N8953">
        <v>16</v>
      </c>
      <c r="O8953">
        <v>0.386</v>
      </c>
      <c r="P8953" t="s">
        <v>266</v>
      </c>
      <c r="R8953">
        <v>0</v>
      </c>
      <c r="S8953">
        <v>5918</v>
      </c>
      <c r="T8953">
        <v>5932</v>
      </c>
      <c r="U8953">
        <v>5923</v>
      </c>
      <c r="V8953">
        <v>5920</v>
      </c>
      <c r="W8953">
        <v>1</v>
      </c>
      <c r="X8953">
        <v>1</v>
      </c>
      <c r="Y8953" t="s">
        <v>6489</v>
      </c>
      <c r="Z8953" t="s">
        <v>104</v>
      </c>
      <c r="AA8953" t="s">
        <v>1125</v>
      </c>
    </row>
    <row r="8954" spans="1:27">
      <c r="A8954" t="s">
        <v>29</v>
      </c>
      <c r="B8954">
        <v>1</v>
      </c>
      <c r="C8954">
        <v>363</v>
      </c>
      <c r="D8954" t="s">
        <v>265</v>
      </c>
      <c r="E8954">
        <v>3.153</v>
      </c>
      <c r="F8954">
        <v>0.4</v>
      </c>
      <c r="G8954">
        <v>0.014</v>
      </c>
      <c r="H8954">
        <v>0.334</v>
      </c>
      <c r="I8954">
        <v>3.5</v>
      </c>
      <c r="J8954">
        <v>83.5</v>
      </c>
      <c r="K8954">
        <v>12.686330478909</v>
      </c>
      <c r="L8954">
        <v>0.444021566761814</v>
      </c>
      <c r="M8954">
        <v>0.052</v>
      </c>
      <c r="N8954">
        <v>13</v>
      </c>
      <c r="O8954">
        <v>0.386</v>
      </c>
      <c r="P8954" t="s">
        <v>266</v>
      </c>
      <c r="R8954">
        <v>0</v>
      </c>
      <c r="S8954">
        <v>5934</v>
      </c>
      <c r="T8954">
        <v>5948</v>
      </c>
      <c r="U8954">
        <v>5939</v>
      </c>
      <c r="V8954">
        <v>5936</v>
      </c>
      <c r="W8954">
        <v>1</v>
      </c>
      <c r="X8954">
        <v>1</v>
      </c>
      <c r="Y8954" t="s">
        <v>6490</v>
      </c>
      <c r="Z8954" t="s">
        <v>104</v>
      </c>
      <c r="AA8954" t="s">
        <v>1125</v>
      </c>
    </row>
    <row r="8955" spans="1:27">
      <c r="A8955" t="s">
        <v>29</v>
      </c>
      <c r="B8955">
        <v>1</v>
      </c>
      <c r="C8955">
        <v>364</v>
      </c>
      <c r="D8955" t="s">
        <v>265</v>
      </c>
      <c r="E8955">
        <v>3.026</v>
      </c>
      <c r="F8955">
        <v>0.4</v>
      </c>
      <c r="G8955">
        <v>0.015</v>
      </c>
      <c r="H8955">
        <v>0.389</v>
      </c>
      <c r="I8955">
        <v>3.75</v>
      </c>
      <c r="J8955">
        <v>97.25</v>
      </c>
      <c r="K8955">
        <v>13.2187706543291</v>
      </c>
      <c r="L8955">
        <v>0.495703899537343</v>
      </c>
      <c r="M8955">
        <v>-0.004</v>
      </c>
      <c r="N8955">
        <v>1</v>
      </c>
      <c r="O8955">
        <v>0.385</v>
      </c>
      <c r="P8955" t="s">
        <v>266</v>
      </c>
      <c r="R8955">
        <v>0</v>
      </c>
      <c r="S8955">
        <v>5950</v>
      </c>
      <c r="T8955">
        <v>5964</v>
      </c>
      <c r="U8955">
        <v>5955</v>
      </c>
      <c r="V8955">
        <v>5952</v>
      </c>
      <c r="W8955">
        <v>1</v>
      </c>
      <c r="X8955">
        <v>1</v>
      </c>
      <c r="Y8955" t="s">
        <v>6490</v>
      </c>
      <c r="Z8955" t="s">
        <v>104</v>
      </c>
      <c r="AA8955" t="s">
        <v>1125</v>
      </c>
    </row>
    <row r="8956" spans="1:27">
      <c r="A8956" t="s">
        <v>29</v>
      </c>
      <c r="B8956">
        <v>1</v>
      </c>
      <c r="C8956">
        <v>365</v>
      </c>
      <c r="D8956" t="s">
        <v>265</v>
      </c>
      <c r="E8956">
        <v>3.101</v>
      </c>
      <c r="F8956">
        <v>0.3</v>
      </c>
      <c r="G8956">
        <v>0.017</v>
      </c>
      <c r="H8956">
        <v>0.315</v>
      </c>
      <c r="I8956">
        <v>5.66666666666667</v>
      </c>
      <c r="J8956">
        <v>105</v>
      </c>
      <c r="K8956">
        <v>9.67429861335053</v>
      </c>
      <c r="L8956">
        <v>0.54821025475653</v>
      </c>
      <c r="M8956">
        <v>-0.032</v>
      </c>
      <c r="N8956">
        <v>10.6666666666667</v>
      </c>
      <c r="O8956">
        <v>0.283</v>
      </c>
      <c r="P8956" t="s">
        <v>266</v>
      </c>
      <c r="R8956">
        <v>0</v>
      </c>
      <c r="S8956">
        <v>5966</v>
      </c>
      <c r="T8956">
        <v>5980</v>
      </c>
      <c r="U8956">
        <v>5971</v>
      </c>
      <c r="V8956">
        <v>5968</v>
      </c>
      <c r="W8956">
        <v>1</v>
      </c>
      <c r="X8956">
        <v>1</v>
      </c>
      <c r="Y8956" t="s">
        <v>6490</v>
      </c>
      <c r="Z8956" t="s">
        <v>104</v>
      </c>
      <c r="AA8956" t="s">
        <v>1125</v>
      </c>
    </row>
    <row r="8957" spans="1:27">
      <c r="A8957" t="s">
        <v>29</v>
      </c>
      <c r="B8957">
        <v>1</v>
      </c>
      <c r="C8957">
        <v>366</v>
      </c>
      <c r="D8957" t="s">
        <v>265</v>
      </c>
      <c r="E8957">
        <v>3.709</v>
      </c>
      <c r="F8957">
        <v>0.4</v>
      </c>
      <c r="G8957">
        <v>0.022</v>
      </c>
      <c r="H8957">
        <v>0.313</v>
      </c>
      <c r="I8957">
        <v>5.5</v>
      </c>
      <c r="J8957">
        <v>78.25</v>
      </c>
      <c r="K8957">
        <v>10.7845780533837</v>
      </c>
      <c r="L8957">
        <v>0.593151792936101</v>
      </c>
      <c r="M8957">
        <v>0.065</v>
      </c>
      <c r="N8957">
        <v>16.25</v>
      </c>
      <c r="O8957">
        <v>0.378</v>
      </c>
      <c r="P8957" t="s">
        <v>266</v>
      </c>
      <c r="R8957">
        <v>0</v>
      </c>
      <c r="S8957">
        <v>5982</v>
      </c>
      <c r="T8957">
        <v>5996</v>
      </c>
      <c r="U8957">
        <v>5987</v>
      </c>
      <c r="V8957">
        <v>5984</v>
      </c>
      <c r="W8957">
        <v>1</v>
      </c>
      <c r="X8957">
        <v>1</v>
      </c>
      <c r="Y8957" t="s">
        <v>6491</v>
      </c>
      <c r="Z8957" t="s">
        <v>104</v>
      </c>
      <c r="AA8957" t="s">
        <v>1125</v>
      </c>
    </row>
    <row r="8958" spans="1:27">
      <c r="A8958" t="s">
        <v>29</v>
      </c>
      <c r="B8958">
        <v>1</v>
      </c>
      <c r="C8958">
        <v>367</v>
      </c>
      <c r="D8958" t="s">
        <v>265</v>
      </c>
      <c r="E8958">
        <v>2.403</v>
      </c>
      <c r="F8958">
        <v>0.2</v>
      </c>
      <c r="G8958">
        <v>0.03</v>
      </c>
      <c r="H8958">
        <v>0.18</v>
      </c>
      <c r="I8958">
        <v>15</v>
      </c>
      <c r="J8958">
        <v>90</v>
      </c>
      <c r="K8958">
        <v>8.32292967124428</v>
      </c>
      <c r="L8958">
        <v>1.24843945068664</v>
      </c>
      <c r="M8958">
        <v>-0.00999999999999998</v>
      </c>
      <c r="N8958">
        <v>4.99999999999999</v>
      </c>
      <c r="O8958">
        <v>0.17</v>
      </c>
      <c r="P8958" t="s">
        <v>266</v>
      </c>
      <c r="R8958">
        <v>0</v>
      </c>
      <c r="S8958">
        <v>5998</v>
      </c>
      <c r="T8958">
        <v>6012</v>
      </c>
      <c r="U8958">
        <v>6003</v>
      </c>
      <c r="V8958">
        <v>6000</v>
      </c>
      <c r="W8958">
        <v>1</v>
      </c>
      <c r="X8958">
        <v>1</v>
      </c>
      <c r="Y8958" t="s">
        <v>6492</v>
      </c>
      <c r="Z8958" t="s">
        <v>104</v>
      </c>
      <c r="AA8958" t="s">
        <v>1125</v>
      </c>
    </row>
    <row r="8959" spans="1:27">
      <c r="A8959" t="s">
        <v>29</v>
      </c>
      <c r="B8959">
        <v>1</v>
      </c>
      <c r="C8959">
        <v>368</v>
      </c>
      <c r="D8959" t="s">
        <v>265</v>
      </c>
      <c r="E8959">
        <v>1.9</v>
      </c>
      <c r="F8959">
        <v>0.2</v>
      </c>
      <c r="G8959">
        <v>0.03</v>
      </c>
      <c r="H8959">
        <v>0.186</v>
      </c>
      <c r="I8959">
        <v>15</v>
      </c>
      <c r="J8959">
        <v>93</v>
      </c>
      <c r="K8959">
        <v>10.5263157894737</v>
      </c>
      <c r="L8959">
        <v>1.57894736842105</v>
      </c>
      <c r="M8959">
        <v>-0.016</v>
      </c>
      <c r="N8959">
        <v>7.99999999999999</v>
      </c>
      <c r="O8959">
        <v>0.17</v>
      </c>
      <c r="P8959" t="s">
        <v>266</v>
      </c>
      <c r="R8959">
        <v>0</v>
      </c>
      <c r="S8959">
        <v>6014</v>
      </c>
      <c r="T8959">
        <v>6028</v>
      </c>
      <c r="U8959">
        <v>6019</v>
      </c>
      <c r="V8959">
        <v>6016</v>
      </c>
      <c r="W8959">
        <v>1</v>
      </c>
      <c r="X8959">
        <v>1</v>
      </c>
      <c r="Y8959" t="s">
        <v>6492</v>
      </c>
      <c r="Z8959" t="s">
        <v>104</v>
      </c>
      <c r="AA8959" t="s">
        <v>1125</v>
      </c>
    </row>
    <row r="8960" spans="1:27">
      <c r="A8960" t="s">
        <v>29</v>
      </c>
      <c r="B8960">
        <v>1</v>
      </c>
      <c r="C8960">
        <v>369</v>
      </c>
      <c r="D8960" t="s">
        <v>265</v>
      </c>
      <c r="E8960">
        <v>1.814</v>
      </c>
      <c r="F8960">
        <v>0.2</v>
      </c>
      <c r="G8960">
        <v>0.029</v>
      </c>
      <c r="H8960">
        <v>0.189</v>
      </c>
      <c r="I8960">
        <v>14.5</v>
      </c>
      <c r="J8960">
        <v>94.5</v>
      </c>
      <c r="K8960">
        <v>11.0253583241455</v>
      </c>
      <c r="L8960">
        <v>1.5986769570011</v>
      </c>
      <c r="M8960">
        <v>-0.018</v>
      </c>
      <c r="N8960">
        <v>8.99999999999999</v>
      </c>
      <c r="O8960">
        <v>0.171</v>
      </c>
      <c r="P8960" t="s">
        <v>266</v>
      </c>
      <c r="R8960">
        <v>0</v>
      </c>
      <c r="S8960">
        <v>6030</v>
      </c>
      <c r="T8960">
        <v>6044</v>
      </c>
      <c r="U8960">
        <v>6035</v>
      </c>
      <c r="V8960">
        <v>6032</v>
      </c>
      <c r="W8960">
        <v>1</v>
      </c>
      <c r="X8960">
        <v>1</v>
      </c>
      <c r="Y8960" t="s">
        <v>6492</v>
      </c>
      <c r="Z8960" t="s">
        <v>104</v>
      </c>
      <c r="AA8960" t="s">
        <v>1125</v>
      </c>
    </row>
    <row r="8961" spans="1:27">
      <c r="A8961" t="s">
        <v>29</v>
      </c>
      <c r="B8961">
        <v>1</v>
      </c>
      <c r="C8961">
        <v>370</v>
      </c>
      <c r="D8961" t="s">
        <v>265</v>
      </c>
      <c r="E8961">
        <v>2.016</v>
      </c>
      <c r="F8961">
        <v>0.2</v>
      </c>
      <c r="G8961">
        <v>0.034</v>
      </c>
      <c r="H8961">
        <v>0.177</v>
      </c>
      <c r="I8961">
        <v>17</v>
      </c>
      <c r="J8961">
        <v>88.5</v>
      </c>
      <c r="K8961">
        <v>9.92063492063492</v>
      </c>
      <c r="L8961">
        <v>1.68650793650794</v>
      </c>
      <c r="M8961">
        <v>-0.011</v>
      </c>
      <c r="N8961">
        <v>5.49999999999999</v>
      </c>
      <c r="O8961">
        <v>0.166</v>
      </c>
      <c r="P8961" t="s">
        <v>266</v>
      </c>
      <c r="R8961">
        <v>0</v>
      </c>
      <c r="S8961">
        <v>6046</v>
      </c>
      <c r="T8961">
        <v>6060</v>
      </c>
      <c r="U8961">
        <v>6051</v>
      </c>
      <c r="V8961">
        <v>6048</v>
      </c>
      <c r="W8961">
        <v>1</v>
      </c>
      <c r="X8961">
        <v>1</v>
      </c>
      <c r="Y8961" t="s">
        <v>6492</v>
      </c>
      <c r="Z8961" t="s">
        <v>104</v>
      </c>
      <c r="AA8961" t="s">
        <v>1125</v>
      </c>
    </row>
    <row r="8962" spans="1:27">
      <c r="A8962" t="s">
        <v>29</v>
      </c>
      <c r="B8962">
        <v>1</v>
      </c>
      <c r="C8962">
        <v>372</v>
      </c>
      <c r="D8962" t="s">
        <v>265</v>
      </c>
      <c r="E8962">
        <v>1.09</v>
      </c>
      <c r="F8962">
        <v>0.3</v>
      </c>
      <c r="G8962">
        <v>0.014</v>
      </c>
      <c r="H8962">
        <v>0.226</v>
      </c>
      <c r="I8962">
        <v>4.66666666666667</v>
      </c>
      <c r="J8962">
        <v>75.3333333333333</v>
      </c>
      <c r="K8962">
        <v>27.5229357798165</v>
      </c>
      <c r="L8962">
        <v>1.28440366972477</v>
      </c>
      <c r="M8962">
        <v>0.06</v>
      </c>
      <c r="N8962">
        <v>20</v>
      </c>
      <c r="O8962">
        <v>0.286</v>
      </c>
      <c r="P8962" t="s">
        <v>266</v>
      </c>
      <c r="R8962">
        <v>0</v>
      </c>
      <c r="S8962">
        <v>6084</v>
      </c>
      <c r="T8962">
        <v>6098</v>
      </c>
      <c r="U8962">
        <v>6089</v>
      </c>
      <c r="V8962">
        <v>6086</v>
      </c>
      <c r="W8962">
        <v>1</v>
      </c>
      <c r="X8962">
        <v>1</v>
      </c>
      <c r="Y8962" t="s">
        <v>6404</v>
      </c>
      <c r="Z8962" t="s">
        <v>104</v>
      </c>
      <c r="AA8962" t="s">
        <v>1167</v>
      </c>
    </row>
    <row r="8963" spans="1:27">
      <c r="A8963" t="s">
        <v>29</v>
      </c>
      <c r="B8963">
        <v>1</v>
      </c>
      <c r="C8963">
        <v>373</v>
      </c>
      <c r="D8963" t="s">
        <v>265</v>
      </c>
      <c r="E8963">
        <v>0.851</v>
      </c>
      <c r="F8963">
        <v>0.2</v>
      </c>
      <c r="G8963">
        <v>0.004</v>
      </c>
      <c r="H8963">
        <v>0.205</v>
      </c>
      <c r="I8963">
        <v>2</v>
      </c>
      <c r="J8963">
        <v>102.5</v>
      </c>
      <c r="K8963">
        <v>23.5017626321974</v>
      </c>
      <c r="L8963">
        <v>0.470035252643948</v>
      </c>
      <c r="M8963">
        <v>-0.00899999999999998</v>
      </c>
      <c r="N8963">
        <v>4.49999999999999</v>
      </c>
      <c r="O8963">
        <v>0.196</v>
      </c>
      <c r="P8963" t="s">
        <v>266</v>
      </c>
      <c r="R8963">
        <v>0</v>
      </c>
      <c r="S8963">
        <v>6100</v>
      </c>
      <c r="T8963">
        <v>6114</v>
      </c>
      <c r="U8963">
        <v>6105</v>
      </c>
      <c r="V8963">
        <v>6102</v>
      </c>
      <c r="W8963">
        <v>1</v>
      </c>
      <c r="X8963">
        <v>1</v>
      </c>
      <c r="Y8963" t="s">
        <v>269</v>
      </c>
      <c r="Z8963" t="s">
        <v>104</v>
      </c>
      <c r="AA8963" t="s">
        <v>1167</v>
      </c>
    </row>
    <row r="8964" spans="1:27">
      <c r="A8964" t="s">
        <v>29</v>
      </c>
      <c r="B8964">
        <v>1</v>
      </c>
      <c r="C8964">
        <v>374</v>
      </c>
      <c r="D8964" t="s">
        <v>265</v>
      </c>
      <c r="E8964">
        <v>0.986</v>
      </c>
      <c r="F8964">
        <v>0.2</v>
      </c>
      <c r="G8964">
        <v>0.004</v>
      </c>
      <c r="H8964">
        <v>0.186</v>
      </c>
      <c r="I8964">
        <v>2</v>
      </c>
      <c r="J8964">
        <v>93</v>
      </c>
      <c r="K8964">
        <v>20.2839756592292</v>
      </c>
      <c r="L8964">
        <v>0.405679513184584</v>
      </c>
      <c r="M8964">
        <v>0.01</v>
      </c>
      <c r="N8964">
        <v>5</v>
      </c>
      <c r="O8964">
        <v>0.196</v>
      </c>
      <c r="P8964" t="s">
        <v>266</v>
      </c>
      <c r="R8964">
        <v>0</v>
      </c>
      <c r="S8964">
        <v>6116</v>
      </c>
      <c r="T8964">
        <v>6130</v>
      </c>
      <c r="U8964">
        <v>6121</v>
      </c>
      <c r="V8964">
        <v>6118</v>
      </c>
      <c r="W8964">
        <v>1</v>
      </c>
      <c r="X8964">
        <v>1</v>
      </c>
      <c r="Y8964" t="s">
        <v>270</v>
      </c>
      <c r="Z8964" t="s">
        <v>104</v>
      </c>
      <c r="AA8964" t="s">
        <v>1167</v>
      </c>
    </row>
    <row r="8965" spans="1:27">
      <c r="A8965" t="s">
        <v>29</v>
      </c>
      <c r="B8965">
        <v>1</v>
      </c>
      <c r="C8965">
        <v>375</v>
      </c>
      <c r="D8965" t="s">
        <v>265</v>
      </c>
      <c r="E8965">
        <v>1.528</v>
      </c>
      <c r="F8965">
        <v>0.3</v>
      </c>
      <c r="G8965">
        <v>0.008</v>
      </c>
      <c r="H8965">
        <v>0.3</v>
      </c>
      <c r="I8965">
        <v>2.66666666666667</v>
      </c>
      <c r="J8965">
        <v>100</v>
      </c>
      <c r="K8965">
        <v>19.6335078534031</v>
      </c>
      <c r="L8965">
        <v>0.523560209424084</v>
      </c>
      <c r="M8965">
        <v>-0.00800000000000001</v>
      </c>
      <c r="N8965">
        <v>2.66666666666667</v>
      </c>
      <c r="O8965">
        <v>0.292</v>
      </c>
      <c r="P8965" t="s">
        <v>266</v>
      </c>
      <c r="R8965">
        <v>0</v>
      </c>
      <c r="S8965">
        <v>6132</v>
      </c>
      <c r="T8965">
        <v>6146</v>
      </c>
      <c r="U8965">
        <v>6137</v>
      </c>
      <c r="V8965">
        <v>6134</v>
      </c>
      <c r="W8965">
        <v>1</v>
      </c>
      <c r="X8965">
        <v>1</v>
      </c>
      <c r="Y8965" t="s">
        <v>4870</v>
      </c>
      <c r="Z8965" t="s">
        <v>104</v>
      </c>
      <c r="AA8965" t="s">
        <v>1167</v>
      </c>
    </row>
    <row r="8966" spans="1:27">
      <c r="A8966" t="s">
        <v>29</v>
      </c>
      <c r="B8966">
        <v>1</v>
      </c>
      <c r="C8966">
        <v>376</v>
      </c>
      <c r="D8966" t="s">
        <v>265</v>
      </c>
      <c r="E8966">
        <v>1.51</v>
      </c>
      <c r="F8966">
        <v>0.3</v>
      </c>
      <c r="G8966">
        <v>0.008</v>
      </c>
      <c r="H8966">
        <v>0.294</v>
      </c>
      <c r="I8966">
        <v>2.66666666666667</v>
      </c>
      <c r="J8966">
        <v>98</v>
      </c>
      <c r="K8966">
        <v>19.8675496688742</v>
      </c>
      <c r="L8966">
        <v>0.529801324503311</v>
      </c>
      <c r="M8966">
        <v>-0.002</v>
      </c>
      <c r="N8966">
        <v>0.666666666666667</v>
      </c>
      <c r="O8966">
        <v>0.292</v>
      </c>
      <c r="P8966" t="s">
        <v>266</v>
      </c>
      <c r="R8966">
        <v>0</v>
      </c>
      <c r="S8966">
        <v>6148</v>
      </c>
      <c r="T8966">
        <v>6162</v>
      </c>
      <c r="U8966">
        <v>6153</v>
      </c>
      <c r="V8966">
        <v>6150</v>
      </c>
      <c r="W8966">
        <v>1</v>
      </c>
      <c r="X8966">
        <v>1</v>
      </c>
      <c r="Y8966" t="s">
        <v>4870</v>
      </c>
      <c r="Z8966" t="s">
        <v>104</v>
      </c>
      <c r="AA8966" t="s">
        <v>1167</v>
      </c>
    </row>
    <row r="8967" spans="1:27">
      <c r="A8967" t="s">
        <v>29</v>
      </c>
      <c r="B8967">
        <v>1</v>
      </c>
      <c r="C8967">
        <v>377</v>
      </c>
      <c r="D8967" t="s">
        <v>265</v>
      </c>
      <c r="E8967">
        <v>1.542</v>
      </c>
      <c r="F8967">
        <v>0.3</v>
      </c>
      <c r="G8967">
        <v>0.009</v>
      </c>
      <c r="H8967">
        <v>0.289</v>
      </c>
      <c r="I8967">
        <v>3</v>
      </c>
      <c r="J8967">
        <v>96.3333333333333</v>
      </c>
      <c r="K8967">
        <v>19.4552529182879</v>
      </c>
      <c r="L8967">
        <v>0.583657587548638</v>
      </c>
      <c r="M8967">
        <v>0.002</v>
      </c>
      <c r="N8967">
        <v>0.666666666666667</v>
      </c>
      <c r="O8967">
        <v>0.291</v>
      </c>
      <c r="P8967" t="s">
        <v>266</v>
      </c>
      <c r="R8967">
        <v>0</v>
      </c>
      <c r="S8967">
        <v>6164</v>
      </c>
      <c r="T8967">
        <v>6178</v>
      </c>
      <c r="U8967">
        <v>6169</v>
      </c>
      <c r="V8967">
        <v>6166</v>
      </c>
      <c r="W8967">
        <v>1</v>
      </c>
      <c r="X8967">
        <v>1</v>
      </c>
      <c r="Y8967" t="s">
        <v>4870</v>
      </c>
      <c r="Z8967" t="s">
        <v>104</v>
      </c>
      <c r="AA8967" t="s">
        <v>1167</v>
      </c>
    </row>
    <row r="8968" spans="1:27">
      <c r="A8968" t="s">
        <v>29</v>
      </c>
      <c r="B8968">
        <v>1</v>
      </c>
      <c r="C8968">
        <v>378</v>
      </c>
      <c r="D8968" t="s">
        <v>265</v>
      </c>
      <c r="E8968">
        <v>1.822</v>
      </c>
      <c r="F8968">
        <v>0.4</v>
      </c>
      <c r="G8968">
        <v>0.009</v>
      </c>
      <c r="H8968">
        <v>0.321</v>
      </c>
      <c r="I8968">
        <v>2.25</v>
      </c>
      <c r="J8968">
        <v>80.25</v>
      </c>
      <c r="K8968">
        <v>21.953896816685</v>
      </c>
      <c r="L8968">
        <v>0.493962678375412</v>
      </c>
      <c r="M8968">
        <v>0.07</v>
      </c>
      <c r="N8968">
        <v>17.5</v>
      </c>
      <c r="O8968">
        <v>0.391</v>
      </c>
      <c r="P8968" t="s">
        <v>266</v>
      </c>
      <c r="R8968">
        <v>0</v>
      </c>
      <c r="S8968">
        <v>6180</v>
      </c>
      <c r="T8968">
        <v>6194</v>
      </c>
      <c r="U8968">
        <v>6185</v>
      </c>
      <c r="V8968">
        <v>6182</v>
      </c>
      <c r="W8968">
        <v>1</v>
      </c>
      <c r="X8968">
        <v>1</v>
      </c>
      <c r="Y8968" t="s">
        <v>6493</v>
      </c>
      <c r="Z8968" t="s">
        <v>104</v>
      </c>
      <c r="AA8968" t="s">
        <v>1167</v>
      </c>
    </row>
    <row r="8969" spans="1:27">
      <c r="A8969" t="s">
        <v>29</v>
      </c>
      <c r="B8969">
        <v>1</v>
      </c>
      <c r="C8969">
        <v>379</v>
      </c>
      <c r="D8969" t="s">
        <v>265</v>
      </c>
      <c r="E8969">
        <v>1.949</v>
      </c>
      <c r="F8969">
        <v>0.3</v>
      </c>
      <c r="G8969">
        <v>0.013</v>
      </c>
      <c r="H8969">
        <v>0.312</v>
      </c>
      <c r="I8969">
        <v>4.33333333333333</v>
      </c>
      <c r="J8969">
        <v>104</v>
      </c>
      <c r="K8969">
        <v>15.3925089789636</v>
      </c>
      <c r="L8969">
        <v>0.667008722421755</v>
      </c>
      <c r="M8969">
        <v>-0.025</v>
      </c>
      <c r="N8969">
        <v>8.33333333333334</v>
      </c>
      <c r="O8969">
        <v>0.287</v>
      </c>
      <c r="P8969" t="s">
        <v>266</v>
      </c>
      <c r="R8969">
        <v>0</v>
      </c>
      <c r="S8969">
        <v>6196</v>
      </c>
      <c r="T8969">
        <v>6210</v>
      </c>
      <c r="U8969">
        <v>6201</v>
      </c>
      <c r="V8969">
        <v>6198</v>
      </c>
      <c r="W8969">
        <v>1</v>
      </c>
      <c r="X8969">
        <v>1</v>
      </c>
      <c r="Y8969" t="s">
        <v>6494</v>
      </c>
      <c r="Z8969" t="s">
        <v>104</v>
      </c>
      <c r="AA8969" t="s">
        <v>1167</v>
      </c>
    </row>
    <row r="8970" spans="1:27">
      <c r="A8970" t="s">
        <v>29</v>
      </c>
      <c r="B8970">
        <v>1</v>
      </c>
      <c r="C8970">
        <v>380</v>
      </c>
      <c r="D8970" t="s">
        <v>265</v>
      </c>
      <c r="E8970">
        <v>2.057</v>
      </c>
      <c r="F8970">
        <v>0.3</v>
      </c>
      <c r="G8970">
        <v>0.015</v>
      </c>
      <c r="H8970">
        <v>0.309</v>
      </c>
      <c r="I8970">
        <v>5</v>
      </c>
      <c r="J8970">
        <v>103</v>
      </c>
      <c r="K8970">
        <v>14.5843461351483</v>
      </c>
      <c r="L8970">
        <v>0.729217306757414</v>
      </c>
      <c r="M8970">
        <v>-0.024</v>
      </c>
      <c r="N8970">
        <v>8.00000000000001</v>
      </c>
      <c r="O8970">
        <v>0.285</v>
      </c>
      <c r="P8970" t="s">
        <v>266</v>
      </c>
      <c r="R8970">
        <v>0</v>
      </c>
      <c r="S8970">
        <v>6212</v>
      </c>
      <c r="T8970">
        <v>6226</v>
      </c>
      <c r="U8970">
        <v>6217</v>
      </c>
      <c r="V8970">
        <v>6214</v>
      </c>
      <c r="W8970">
        <v>1</v>
      </c>
      <c r="X8970">
        <v>1</v>
      </c>
      <c r="Y8970" t="s">
        <v>6494</v>
      </c>
      <c r="Z8970" t="s">
        <v>104</v>
      </c>
      <c r="AA8970" t="s">
        <v>1167</v>
      </c>
    </row>
    <row r="8971" spans="1:27">
      <c r="A8971" t="s">
        <v>29</v>
      </c>
      <c r="B8971">
        <v>1</v>
      </c>
      <c r="C8971">
        <v>381</v>
      </c>
      <c r="D8971" t="s">
        <v>265</v>
      </c>
      <c r="E8971">
        <v>2.123</v>
      </c>
      <c r="F8971">
        <v>0.3</v>
      </c>
      <c r="G8971">
        <v>0.016</v>
      </c>
      <c r="H8971">
        <v>0.312</v>
      </c>
      <c r="I8971">
        <v>5.33333333333333</v>
      </c>
      <c r="J8971">
        <v>104</v>
      </c>
      <c r="K8971">
        <v>14.1309467734338</v>
      </c>
      <c r="L8971">
        <v>0.753650494583137</v>
      </c>
      <c r="M8971">
        <v>-0.028</v>
      </c>
      <c r="N8971">
        <v>9.33333333333334</v>
      </c>
      <c r="O8971">
        <v>0.284</v>
      </c>
      <c r="P8971" t="s">
        <v>266</v>
      </c>
      <c r="R8971">
        <v>0</v>
      </c>
      <c r="S8971">
        <v>6228</v>
      </c>
      <c r="T8971">
        <v>6242</v>
      </c>
      <c r="U8971">
        <v>6233</v>
      </c>
      <c r="V8971">
        <v>6230</v>
      </c>
      <c r="W8971">
        <v>1</v>
      </c>
      <c r="X8971">
        <v>1</v>
      </c>
      <c r="Y8971" t="s">
        <v>6494</v>
      </c>
      <c r="Z8971" t="s">
        <v>104</v>
      </c>
      <c r="AA8971" t="s">
        <v>1167</v>
      </c>
    </row>
    <row r="8972" spans="1:27">
      <c r="A8972" t="s">
        <v>29</v>
      </c>
      <c r="B8972">
        <v>1</v>
      </c>
      <c r="C8972">
        <v>382</v>
      </c>
      <c r="D8972" t="s">
        <v>265</v>
      </c>
      <c r="E8972">
        <v>2.852</v>
      </c>
      <c r="F8972">
        <v>0.3</v>
      </c>
      <c r="G8972">
        <v>0.016</v>
      </c>
      <c r="H8972">
        <v>0.306</v>
      </c>
      <c r="I8972">
        <v>5.33333333333333</v>
      </c>
      <c r="J8972">
        <v>102</v>
      </c>
      <c r="K8972">
        <v>10.5189340813464</v>
      </c>
      <c r="L8972">
        <v>0.561009817671809</v>
      </c>
      <c r="M8972">
        <v>-0.022</v>
      </c>
      <c r="N8972">
        <v>7.33333333333334</v>
      </c>
      <c r="O8972">
        <v>0.284</v>
      </c>
      <c r="P8972" t="s">
        <v>266</v>
      </c>
      <c r="R8972">
        <v>0</v>
      </c>
      <c r="S8972">
        <v>6244</v>
      </c>
      <c r="T8972">
        <v>6258</v>
      </c>
      <c r="U8972">
        <v>6249</v>
      </c>
      <c r="V8972">
        <v>6246</v>
      </c>
      <c r="W8972">
        <v>1</v>
      </c>
      <c r="X8972">
        <v>1</v>
      </c>
      <c r="Y8972" t="s">
        <v>6495</v>
      </c>
      <c r="Z8972" t="s">
        <v>104</v>
      </c>
      <c r="AA8972" t="s">
        <v>1167</v>
      </c>
    </row>
    <row r="8973" spans="1:27">
      <c r="A8973" t="s">
        <v>29</v>
      </c>
      <c r="B8973">
        <v>1</v>
      </c>
      <c r="C8973">
        <v>383</v>
      </c>
      <c r="D8973" t="s">
        <v>265</v>
      </c>
      <c r="E8973">
        <v>2.855</v>
      </c>
      <c r="F8973">
        <v>0.7</v>
      </c>
      <c r="G8973">
        <v>0.038</v>
      </c>
      <c r="H8973">
        <v>0.627</v>
      </c>
      <c r="I8973">
        <v>5.42857142857143</v>
      </c>
      <c r="J8973">
        <v>89.5714285714286</v>
      </c>
      <c r="K8973">
        <v>24.5183887915937</v>
      </c>
      <c r="L8973">
        <v>1.33099824868651</v>
      </c>
      <c r="M8973">
        <v>0.0349999999999999</v>
      </c>
      <c r="N8973">
        <v>4.99999999999999</v>
      </c>
      <c r="O8973">
        <v>0.662</v>
      </c>
      <c r="P8973" t="s">
        <v>266</v>
      </c>
      <c r="R8973">
        <v>0</v>
      </c>
      <c r="S8973">
        <v>6260</v>
      </c>
      <c r="T8973">
        <v>6274</v>
      </c>
      <c r="U8973">
        <v>6265</v>
      </c>
      <c r="V8973">
        <v>6262</v>
      </c>
      <c r="W8973">
        <v>1</v>
      </c>
      <c r="X8973">
        <v>1</v>
      </c>
      <c r="Y8973" t="s">
        <v>6496</v>
      </c>
      <c r="Z8973" t="s">
        <v>104</v>
      </c>
      <c r="AA8973" t="s">
        <v>1167</v>
      </c>
    </row>
    <row r="8974" spans="1:27">
      <c r="A8974" t="s">
        <v>29</v>
      </c>
      <c r="B8974">
        <v>1</v>
      </c>
      <c r="C8974">
        <v>384</v>
      </c>
      <c r="D8974" t="s">
        <v>265</v>
      </c>
      <c r="E8974">
        <v>2.89</v>
      </c>
      <c r="F8974">
        <v>0.7</v>
      </c>
      <c r="G8974">
        <v>0.04</v>
      </c>
      <c r="H8974">
        <v>0.631</v>
      </c>
      <c r="I8974">
        <v>5.71428571428571</v>
      </c>
      <c r="J8974">
        <v>90.1428571428572</v>
      </c>
      <c r="K8974">
        <v>24.2214532871972</v>
      </c>
      <c r="L8974">
        <v>1.3840830449827</v>
      </c>
      <c r="M8974">
        <v>0.0289999999999999</v>
      </c>
      <c r="N8974">
        <v>4.14285714285713</v>
      </c>
      <c r="O8974">
        <v>0.66</v>
      </c>
      <c r="P8974" t="s">
        <v>266</v>
      </c>
      <c r="R8974">
        <v>0</v>
      </c>
      <c r="S8974">
        <v>6276</v>
      </c>
      <c r="T8974">
        <v>6290</v>
      </c>
      <c r="U8974">
        <v>6281</v>
      </c>
      <c r="V8974">
        <v>6278</v>
      </c>
      <c r="W8974">
        <v>1</v>
      </c>
      <c r="X8974">
        <v>1</v>
      </c>
      <c r="Y8974" t="s">
        <v>6496</v>
      </c>
      <c r="Z8974" t="s">
        <v>104</v>
      </c>
      <c r="AA8974" t="s">
        <v>1167</v>
      </c>
    </row>
    <row r="8975" spans="1:27">
      <c r="A8975" t="s">
        <v>29</v>
      </c>
      <c r="B8975">
        <v>1</v>
      </c>
      <c r="C8975">
        <v>385</v>
      </c>
      <c r="D8975" t="s">
        <v>265</v>
      </c>
      <c r="E8975">
        <v>2.705</v>
      </c>
      <c r="F8975">
        <v>0.4</v>
      </c>
      <c r="G8975">
        <v>0.025</v>
      </c>
      <c r="H8975">
        <v>0.324</v>
      </c>
      <c r="I8975">
        <v>6.25</v>
      </c>
      <c r="J8975">
        <v>81</v>
      </c>
      <c r="K8975">
        <v>14.7874306839187</v>
      </c>
      <c r="L8975">
        <v>0.924214417744917</v>
      </c>
      <c r="M8975">
        <v>0.051</v>
      </c>
      <c r="N8975">
        <v>12.75</v>
      </c>
      <c r="O8975">
        <v>0.375</v>
      </c>
      <c r="P8975" t="s">
        <v>266</v>
      </c>
      <c r="R8975">
        <v>0</v>
      </c>
      <c r="S8975">
        <v>6292</v>
      </c>
      <c r="T8975">
        <v>6306</v>
      </c>
      <c r="U8975">
        <v>6297</v>
      </c>
      <c r="V8975">
        <v>6294</v>
      </c>
      <c r="W8975">
        <v>1</v>
      </c>
      <c r="X8975">
        <v>1</v>
      </c>
      <c r="Y8975" t="s">
        <v>6496</v>
      </c>
      <c r="Z8975" t="s">
        <v>104</v>
      </c>
      <c r="AA8975" t="s">
        <v>1167</v>
      </c>
    </row>
    <row r="8976" spans="1:27">
      <c r="A8976" t="s">
        <v>29</v>
      </c>
      <c r="B8976">
        <v>1</v>
      </c>
      <c r="C8976">
        <v>386</v>
      </c>
      <c r="D8976" t="s">
        <v>265</v>
      </c>
      <c r="E8976">
        <v>3.348</v>
      </c>
      <c r="F8976">
        <v>0.4</v>
      </c>
      <c r="G8976">
        <v>0.036</v>
      </c>
      <c r="H8976">
        <v>0.322</v>
      </c>
      <c r="I8976">
        <v>9</v>
      </c>
      <c r="J8976">
        <v>80.5</v>
      </c>
      <c r="K8976">
        <v>11.94743130227</v>
      </c>
      <c r="L8976">
        <v>1.0752688172043</v>
      </c>
      <c r="M8976">
        <v>0.042</v>
      </c>
      <c r="N8976">
        <v>10.5</v>
      </c>
      <c r="O8976">
        <v>0.364</v>
      </c>
      <c r="P8976" t="s">
        <v>266</v>
      </c>
      <c r="R8976">
        <v>0</v>
      </c>
      <c r="S8976">
        <v>6308</v>
      </c>
      <c r="T8976">
        <v>6322</v>
      </c>
      <c r="U8976">
        <v>6313</v>
      </c>
      <c r="V8976">
        <v>6310</v>
      </c>
      <c r="W8976">
        <v>1</v>
      </c>
      <c r="X8976">
        <v>1</v>
      </c>
      <c r="Y8976" t="s">
        <v>6497</v>
      </c>
      <c r="Z8976" t="s">
        <v>104</v>
      </c>
      <c r="AA8976" t="s">
        <v>1167</v>
      </c>
    </row>
    <row r="8977" spans="1:27">
      <c r="A8977" t="s">
        <v>29</v>
      </c>
      <c r="B8977">
        <v>1</v>
      </c>
      <c r="C8977">
        <v>387</v>
      </c>
      <c r="D8977" t="s">
        <v>265</v>
      </c>
      <c r="E8977">
        <v>3.029</v>
      </c>
      <c r="F8977">
        <v>0.4</v>
      </c>
      <c r="G8977">
        <v>0.029</v>
      </c>
      <c r="H8977">
        <v>0.317</v>
      </c>
      <c r="I8977">
        <v>7.25</v>
      </c>
      <c r="J8977">
        <v>79.25</v>
      </c>
      <c r="K8977">
        <v>13.2056784417299</v>
      </c>
      <c r="L8977">
        <v>0.957411687025421</v>
      </c>
      <c r="M8977">
        <v>0.054</v>
      </c>
      <c r="N8977">
        <v>13.5</v>
      </c>
      <c r="O8977">
        <v>0.371</v>
      </c>
      <c r="P8977" t="s">
        <v>266</v>
      </c>
      <c r="R8977">
        <v>0</v>
      </c>
      <c r="S8977">
        <v>6324</v>
      </c>
      <c r="T8977">
        <v>6338</v>
      </c>
      <c r="U8977">
        <v>6329</v>
      </c>
      <c r="V8977">
        <v>6326</v>
      </c>
      <c r="W8977">
        <v>1</v>
      </c>
      <c r="X8977">
        <v>1</v>
      </c>
      <c r="Y8977" t="s">
        <v>6498</v>
      </c>
      <c r="Z8977" t="s">
        <v>104</v>
      </c>
      <c r="AA8977" t="s">
        <v>1167</v>
      </c>
    </row>
    <row r="8978" spans="1:27">
      <c r="A8978" t="s">
        <v>29</v>
      </c>
      <c r="B8978">
        <v>1</v>
      </c>
      <c r="C8978">
        <v>388</v>
      </c>
      <c r="D8978" t="s">
        <v>265</v>
      </c>
      <c r="E8978">
        <v>3.341</v>
      </c>
      <c r="F8978">
        <v>0.3</v>
      </c>
      <c r="G8978">
        <v>0.032</v>
      </c>
      <c r="H8978">
        <v>0.228</v>
      </c>
      <c r="I8978">
        <v>10.6666666666667</v>
      </c>
      <c r="J8978">
        <v>76</v>
      </c>
      <c r="K8978">
        <v>8.97934750074828</v>
      </c>
      <c r="L8978">
        <v>0.957797066746483</v>
      </c>
      <c r="M8978">
        <v>0.04</v>
      </c>
      <c r="N8978">
        <v>13.3333333333333</v>
      </c>
      <c r="O8978">
        <v>0.268</v>
      </c>
      <c r="P8978" t="s">
        <v>266</v>
      </c>
      <c r="R8978">
        <v>0</v>
      </c>
      <c r="S8978">
        <v>6340</v>
      </c>
      <c r="T8978">
        <v>6354</v>
      </c>
      <c r="U8978">
        <v>6345</v>
      </c>
      <c r="V8978">
        <v>6342</v>
      </c>
      <c r="W8978">
        <v>1</v>
      </c>
      <c r="X8978">
        <v>1</v>
      </c>
      <c r="Y8978" t="s">
        <v>6498</v>
      </c>
      <c r="Z8978" t="s">
        <v>104</v>
      </c>
      <c r="AA8978" t="s">
        <v>1167</v>
      </c>
    </row>
    <row r="8979" spans="1:27">
      <c r="A8979" t="s">
        <v>29</v>
      </c>
      <c r="B8979">
        <v>1</v>
      </c>
      <c r="C8979">
        <v>389</v>
      </c>
      <c r="D8979" t="s">
        <v>265</v>
      </c>
      <c r="E8979">
        <v>3.485</v>
      </c>
      <c r="F8979">
        <v>0.2</v>
      </c>
      <c r="G8979">
        <v>0.027</v>
      </c>
      <c r="H8979">
        <v>0.186</v>
      </c>
      <c r="I8979">
        <v>13.5</v>
      </c>
      <c r="J8979">
        <v>93</v>
      </c>
      <c r="K8979">
        <v>5.73888091822095</v>
      </c>
      <c r="L8979">
        <v>0.774748923959828</v>
      </c>
      <c r="M8979">
        <v>-0.013</v>
      </c>
      <c r="N8979">
        <v>6.49999999999999</v>
      </c>
      <c r="O8979">
        <v>0.173</v>
      </c>
      <c r="P8979" t="s">
        <v>266</v>
      </c>
      <c r="R8979">
        <v>0</v>
      </c>
      <c r="S8979">
        <v>6356</v>
      </c>
      <c r="T8979">
        <v>6370</v>
      </c>
      <c r="U8979">
        <v>6361</v>
      </c>
      <c r="V8979">
        <v>6358</v>
      </c>
      <c r="W8979">
        <v>1</v>
      </c>
      <c r="X8979">
        <v>1</v>
      </c>
      <c r="Y8979" t="s">
        <v>6498</v>
      </c>
      <c r="Z8979" t="s">
        <v>104</v>
      </c>
      <c r="AA8979" t="s">
        <v>1167</v>
      </c>
    </row>
    <row r="8980" spans="1:27">
      <c r="A8980" t="s">
        <v>29</v>
      </c>
      <c r="B8980">
        <v>1</v>
      </c>
      <c r="C8980">
        <v>390</v>
      </c>
      <c r="D8980" t="s">
        <v>265</v>
      </c>
      <c r="E8980">
        <v>2.088</v>
      </c>
      <c r="F8980">
        <v>0.2</v>
      </c>
      <c r="G8980">
        <v>0.028</v>
      </c>
      <c r="H8980">
        <v>0.171</v>
      </c>
      <c r="I8980">
        <v>14</v>
      </c>
      <c r="J8980">
        <v>85.5</v>
      </c>
      <c r="K8980">
        <v>9.57854406130268</v>
      </c>
      <c r="L8980">
        <v>1.34099616858238</v>
      </c>
      <c r="M8980">
        <v>0.001</v>
      </c>
      <c r="N8980">
        <v>0.5</v>
      </c>
      <c r="O8980">
        <v>0.172</v>
      </c>
      <c r="P8980" t="s">
        <v>266</v>
      </c>
      <c r="R8980">
        <v>0</v>
      </c>
      <c r="S8980">
        <v>6372</v>
      </c>
      <c r="T8980">
        <v>6386</v>
      </c>
      <c r="U8980">
        <v>6377</v>
      </c>
      <c r="V8980">
        <v>6374</v>
      </c>
      <c r="W8980">
        <v>1</v>
      </c>
      <c r="X8980">
        <v>1</v>
      </c>
      <c r="Y8980" t="s">
        <v>6499</v>
      </c>
      <c r="Z8980" t="s">
        <v>104</v>
      </c>
      <c r="AA8980" t="s">
        <v>1167</v>
      </c>
    </row>
    <row r="8981" spans="1:27">
      <c r="A8981" t="s">
        <v>29</v>
      </c>
      <c r="B8981">
        <v>1</v>
      </c>
      <c r="C8981">
        <v>392</v>
      </c>
      <c r="D8981" t="s">
        <v>265</v>
      </c>
      <c r="E8981">
        <v>0.802</v>
      </c>
      <c r="F8981">
        <v>0.3</v>
      </c>
      <c r="G8981">
        <v>0.004</v>
      </c>
      <c r="H8981">
        <v>0.247</v>
      </c>
      <c r="I8981">
        <v>1.33333333333333</v>
      </c>
      <c r="J8981">
        <v>82.3333333333333</v>
      </c>
      <c r="K8981">
        <v>37.4064837905237</v>
      </c>
      <c r="L8981">
        <v>0.498753117206983</v>
      </c>
      <c r="M8981">
        <v>0.049</v>
      </c>
      <c r="N8981">
        <v>16.3333333333333</v>
      </c>
      <c r="O8981">
        <v>0.296</v>
      </c>
      <c r="P8981" t="s">
        <v>266</v>
      </c>
      <c r="R8981">
        <v>0</v>
      </c>
      <c r="S8981">
        <v>6410</v>
      </c>
      <c r="T8981">
        <v>6424</v>
      </c>
      <c r="U8981">
        <v>6415</v>
      </c>
      <c r="V8981">
        <v>6412</v>
      </c>
      <c r="W8981">
        <v>1</v>
      </c>
      <c r="X8981">
        <v>1</v>
      </c>
      <c r="Y8981" t="s">
        <v>6404</v>
      </c>
      <c r="Z8981" t="s">
        <v>104</v>
      </c>
      <c r="AA8981" t="s">
        <v>1223</v>
      </c>
    </row>
    <row r="8982" spans="1:27">
      <c r="A8982" t="s">
        <v>29</v>
      </c>
      <c r="B8982">
        <v>1</v>
      </c>
      <c r="C8982">
        <v>393</v>
      </c>
      <c r="D8982" t="s">
        <v>265</v>
      </c>
      <c r="E8982">
        <v>0.537</v>
      </c>
      <c r="F8982">
        <v>0.2</v>
      </c>
      <c r="G8982">
        <v>0.002</v>
      </c>
      <c r="H8982">
        <v>0.18</v>
      </c>
      <c r="I8982">
        <v>1</v>
      </c>
      <c r="J8982">
        <v>90</v>
      </c>
      <c r="K8982">
        <v>37.243947858473</v>
      </c>
      <c r="L8982">
        <v>0.37243947858473</v>
      </c>
      <c r="M8982">
        <v>0.018</v>
      </c>
      <c r="N8982">
        <v>9.00000000000001</v>
      </c>
      <c r="O8982">
        <v>0.198</v>
      </c>
      <c r="P8982" t="s">
        <v>266</v>
      </c>
      <c r="R8982">
        <v>0</v>
      </c>
      <c r="S8982">
        <v>6426</v>
      </c>
      <c r="T8982">
        <v>6440</v>
      </c>
      <c r="U8982">
        <v>6431</v>
      </c>
      <c r="V8982">
        <v>6428</v>
      </c>
      <c r="W8982">
        <v>1</v>
      </c>
      <c r="X8982">
        <v>1</v>
      </c>
      <c r="Y8982" t="s">
        <v>269</v>
      </c>
      <c r="Z8982" t="s">
        <v>104</v>
      </c>
      <c r="AA8982" t="s">
        <v>1223</v>
      </c>
    </row>
    <row r="8983" spans="1:27">
      <c r="A8983" t="s">
        <v>29</v>
      </c>
      <c r="B8983">
        <v>1</v>
      </c>
      <c r="C8983">
        <v>394</v>
      </c>
      <c r="D8983" t="s">
        <v>265</v>
      </c>
      <c r="E8983">
        <v>0.454</v>
      </c>
      <c r="F8983">
        <v>0.2</v>
      </c>
      <c r="G8983">
        <v>0.003</v>
      </c>
      <c r="H8983">
        <v>0.156</v>
      </c>
      <c r="I8983">
        <v>1.5</v>
      </c>
      <c r="J8983">
        <v>78</v>
      </c>
      <c r="K8983">
        <v>44.0528634361234</v>
      </c>
      <c r="L8983">
        <v>0.66079295154185</v>
      </c>
      <c r="M8983">
        <v>0.041</v>
      </c>
      <c r="N8983">
        <v>20.5</v>
      </c>
      <c r="O8983">
        <v>0.197</v>
      </c>
      <c r="P8983" t="s">
        <v>266</v>
      </c>
      <c r="R8983">
        <v>0</v>
      </c>
      <c r="S8983">
        <v>6442</v>
      </c>
      <c r="T8983">
        <v>6456</v>
      </c>
      <c r="U8983">
        <v>6447</v>
      </c>
      <c r="V8983">
        <v>6444</v>
      </c>
      <c r="W8983">
        <v>1</v>
      </c>
      <c r="X8983">
        <v>1</v>
      </c>
      <c r="Y8983" t="s">
        <v>269</v>
      </c>
      <c r="Z8983" t="s">
        <v>104</v>
      </c>
      <c r="AA8983" t="s">
        <v>1223</v>
      </c>
    </row>
    <row r="8984" spans="1:27">
      <c r="A8984" t="s">
        <v>29</v>
      </c>
      <c r="B8984">
        <v>1</v>
      </c>
      <c r="C8984">
        <v>395</v>
      </c>
      <c r="D8984" t="s">
        <v>265</v>
      </c>
      <c r="E8984">
        <v>0.722</v>
      </c>
      <c r="F8984">
        <v>0.2</v>
      </c>
      <c r="G8984">
        <v>0.002</v>
      </c>
      <c r="H8984">
        <v>0.143</v>
      </c>
      <c r="I8984">
        <v>1</v>
      </c>
      <c r="J8984">
        <v>71.5</v>
      </c>
      <c r="K8984">
        <v>27.7008310249307</v>
      </c>
      <c r="L8984">
        <v>0.277008310249307</v>
      </c>
      <c r="M8984">
        <v>0.055</v>
      </c>
      <c r="N8984">
        <v>27.5</v>
      </c>
      <c r="O8984">
        <v>0.198</v>
      </c>
      <c r="P8984" t="s">
        <v>266</v>
      </c>
      <c r="R8984">
        <v>0</v>
      </c>
      <c r="S8984">
        <v>6458</v>
      </c>
      <c r="T8984">
        <v>6472</v>
      </c>
      <c r="U8984">
        <v>6463</v>
      </c>
      <c r="V8984">
        <v>6460</v>
      </c>
      <c r="W8984">
        <v>1</v>
      </c>
      <c r="X8984">
        <v>1</v>
      </c>
      <c r="Y8984" t="s">
        <v>270</v>
      </c>
      <c r="Z8984" t="s">
        <v>104</v>
      </c>
      <c r="AA8984" t="s">
        <v>1223</v>
      </c>
    </row>
    <row r="8985" spans="1:27">
      <c r="A8985" t="s">
        <v>29</v>
      </c>
      <c r="B8985">
        <v>1</v>
      </c>
      <c r="C8985">
        <v>396</v>
      </c>
      <c r="D8985" t="s">
        <v>265</v>
      </c>
      <c r="E8985">
        <v>1.174</v>
      </c>
      <c r="F8985">
        <v>0.3</v>
      </c>
      <c r="G8985">
        <v>0.006</v>
      </c>
      <c r="H8985">
        <v>0.299</v>
      </c>
      <c r="I8985">
        <v>2</v>
      </c>
      <c r="J8985">
        <v>99.6666666666667</v>
      </c>
      <c r="K8985">
        <v>25.5536626916525</v>
      </c>
      <c r="L8985">
        <v>0.511073253833049</v>
      </c>
      <c r="M8985">
        <v>-0.005</v>
      </c>
      <c r="N8985">
        <v>1.66666666666667</v>
      </c>
      <c r="O8985">
        <v>0.294</v>
      </c>
      <c r="P8985" t="s">
        <v>266</v>
      </c>
      <c r="R8985">
        <v>0</v>
      </c>
      <c r="S8985">
        <v>6474</v>
      </c>
      <c r="T8985">
        <v>6488</v>
      </c>
      <c r="U8985">
        <v>6479</v>
      </c>
      <c r="V8985">
        <v>6476</v>
      </c>
      <c r="W8985">
        <v>1</v>
      </c>
      <c r="X8985">
        <v>1</v>
      </c>
      <c r="Y8985" t="s">
        <v>4870</v>
      </c>
      <c r="Z8985" t="s">
        <v>104</v>
      </c>
      <c r="AA8985" t="s">
        <v>1223</v>
      </c>
    </row>
    <row r="8986" spans="1:27">
      <c r="A8986" t="s">
        <v>29</v>
      </c>
      <c r="B8986">
        <v>1</v>
      </c>
      <c r="C8986">
        <v>397</v>
      </c>
      <c r="D8986" t="s">
        <v>265</v>
      </c>
      <c r="E8986">
        <v>1.274</v>
      </c>
      <c r="F8986">
        <v>0.4</v>
      </c>
      <c r="G8986">
        <v>0.007</v>
      </c>
      <c r="H8986">
        <v>0.345</v>
      </c>
      <c r="I8986">
        <v>1.75</v>
      </c>
      <c r="J8986">
        <v>86.25</v>
      </c>
      <c r="K8986">
        <v>31.3971742543171</v>
      </c>
      <c r="L8986">
        <v>0.549450549450549</v>
      </c>
      <c r="M8986">
        <v>0.048</v>
      </c>
      <c r="N8986">
        <v>12</v>
      </c>
      <c r="O8986">
        <v>0.393</v>
      </c>
      <c r="P8986" t="s">
        <v>266</v>
      </c>
      <c r="R8986">
        <v>0</v>
      </c>
      <c r="S8986">
        <v>6490</v>
      </c>
      <c r="T8986">
        <v>6504</v>
      </c>
      <c r="U8986">
        <v>6495</v>
      </c>
      <c r="V8986">
        <v>6492</v>
      </c>
      <c r="W8986">
        <v>1</v>
      </c>
      <c r="X8986">
        <v>1</v>
      </c>
      <c r="Y8986" t="s">
        <v>4870</v>
      </c>
      <c r="Z8986" t="s">
        <v>104</v>
      </c>
      <c r="AA8986" t="s">
        <v>1223</v>
      </c>
    </row>
    <row r="8987" spans="1:27">
      <c r="A8987" t="s">
        <v>29</v>
      </c>
      <c r="B8987">
        <v>1</v>
      </c>
      <c r="C8987">
        <v>398</v>
      </c>
      <c r="D8987" t="s">
        <v>265</v>
      </c>
      <c r="E8987">
        <v>1.237</v>
      </c>
      <c r="F8987">
        <v>0.3</v>
      </c>
      <c r="G8987">
        <v>0.007</v>
      </c>
      <c r="H8987">
        <v>0.309</v>
      </c>
      <c r="I8987">
        <v>2.33333333333333</v>
      </c>
      <c r="J8987">
        <v>103</v>
      </c>
      <c r="K8987">
        <v>24.2522231204527</v>
      </c>
      <c r="L8987">
        <v>0.565885206143896</v>
      </c>
      <c r="M8987">
        <v>-0.016</v>
      </c>
      <c r="N8987">
        <v>5.33333333333334</v>
      </c>
      <c r="O8987">
        <v>0.293</v>
      </c>
      <c r="P8987" t="s">
        <v>266</v>
      </c>
      <c r="R8987">
        <v>0</v>
      </c>
      <c r="S8987">
        <v>6506</v>
      </c>
      <c r="T8987">
        <v>6520</v>
      </c>
      <c r="U8987">
        <v>6511</v>
      </c>
      <c r="V8987">
        <v>6508</v>
      </c>
      <c r="W8987">
        <v>1</v>
      </c>
      <c r="X8987">
        <v>1</v>
      </c>
      <c r="Y8987" t="s">
        <v>4870</v>
      </c>
      <c r="Z8987" t="s">
        <v>104</v>
      </c>
      <c r="AA8987" t="s">
        <v>1223</v>
      </c>
    </row>
    <row r="8988" spans="1:27">
      <c r="A8988" t="s">
        <v>29</v>
      </c>
      <c r="B8988">
        <v>1</v>
      </c>
      <c r="C8988">
        <v>399</v>
      </c>
      <c r="D8988" t="s">
        <v>265</v>
      </c>
      <c r="E8988">
        <v>2.263</v>
      </c>
      <c r="F8988">
        <v>0.3</v>
      </c>
      <c r="G8988">
        <v>0.007</v>
      </c>
      <c r="H8988">
        <v>0.293</v>
      </c>
      <c r="I8988">
        <v>2.33333333333333</v>
      </c>
      <c r="J8988">
        <v>97.6666666666667</v>
      </c>
      <c r="K8988">
        <v>13.2567388422448</v>
      </c>
      <c r="L8988">
        <v>0.309323906319046</v>
      </c>
      <c r="M8988">
        <v>0</v>
      </c>
      <c r="N8988">
        <v>0</v>
      </c>
      <c r="O8988">
        <v>0.293</v>
      </c>
      <c r="P8988" t="s">
        <v>266</v>
      </c>
      <c r="R8988">
        <v>0</v>
      </c>
      <c r="S8988">
        <v>6522</v>
      </c>
      <c r="T8988">
        <v>6536</v>
      </c>
      <c r="U8988">
        <v>6527</v>
      </c>
      <c r="V8988">
        <v>6524</v>
      </c>
      <c r="W8988">
        <v>1</v>
      </c>
      <c r="X8988">
        <v>1</v>
      </c>
      <c r="Y8988" t="s">
        <v>6500</v>
      </c>
      <c r="Z8988" t="s">
        <v>104</v>
      </c>
      <c r="AA8988" t="s">
        <v>1223</v>
      </c>
    </row>
    <row r="8989" spans="1:27">
      <c r="A8989" t="s">
        <v>29</v>
      </c>
      <c r="B8989">
        <v>1</v>
      </c>
      <c r="C8989">
        <v>400</v>
      </c>
      <c r="D8989" t="s">
        <v>265</v>
      </c>
      <c r="E8989">
        <v>1.584</v>
      </c>
      <c r="F8989">
        <v>0.3</v>
      </c>
      <c r="G8989">
        <v>0.009</v>
      </c>
      <c r="H8989">
        <v>0.319</v>
      </c>
      <c r="I8989">
        <v>3</v>
      </c>
      <c r="J8989">
        <v>106.333333333333</v>
      </c>
      <c r="K8989">
        <v>18.9393939393939</v>
      </c>
      <c r="L8989">
        <v>0.568181818181818</v>
      </c>
      <c r="M8989">
        <v>-0.028</v>
      </c>
      <c r="N8989">
        <v>9.33333333333334</v>
      </c>
      <c r="O8989">
        <v>0.291</v>
      </c>
      <c r="P8989" t="s">
        <v>266</v>
      </c>
      <c r="R8989">
        <v>0</v>
      </c>
      <c r="S8989">
        <v>6538</v>
      </c>
      <c r="T8989">
        <v>6552</v>
      </c>
      <c r="U8989">
        <v>6543</v>
      </c>
      <c r="V8989">
        <v>6540</v>
      </c>
      <c r="W8989">
        <v>1</v>
      </c>
      <c r="X8989">
        <v>1</v>
      </c>
      <c r="Y8989" t="s">
        <v>6501</v>
      </c>
      <c r="Z8989" t="s">
        <v>104</v>
      </c>
      <c r="AA8989" t="s">
        <v>1223</v>
      </c>
    </row>
    <row r="8990" spans="1:27">
      <c r="A8990" t="s">
        <v>29</v>
      </c>
      <c r="B8990">
        <v>1</v>
      </c>
      <c r="C8990">
        <v>401</v>
      </c>
      <c r="D8990" t="s">
        <v>265</v>
      </c>
      <c r="E8990">
        <v>1.627</v>
      </c>
      <c r="F8990">
        <v>0.4</v>
      </c>
      <c r="G8990">
        <v>0.011</v>
      </c>
      <c r="H8990">
        <v>0.318</v>
      </c>
      <c r="I8990">
        <v>2.75</v>
      </c>
      <c r="J8990">
        <v>79.5</v>
      </c>
      <c r="K8990">
        <v>24.5851259987707</v>
      </c>
      <c r="L8990">
        <v>0.676090964966195</v>
      </c>
      <c r="M8990">
        <v>0.071</v>
      </c>
      <c r="N8990">
        <v>17.75</v>
      </c>
      <c r="O8990">
        <v>0.389</v>
      </c>
      <c r="P8990" t="s">
        <v>266</v>
      </c>
      <c r="R8990">
        <v>0</v>
      </c>
      <c r="S8990">
        <v>6554</v>
      </c>
      <c r="T8990">
        <v>6568</v>
      </c>
      <c r="U8990">
        <v>6559</v>
      </c>
      <c r="V8990">
        <v>6556</v>
      </c>
      <c r="W8990">
        <v>1</v>
      </c>
      <c r="X8990">
        <v>1</v>
      </c>
      <c r="Y8990" t="s">
        <v>6501</v>
      </c>
      <c r="Z8990" t="s">
        <v>104</v>
      </c>
      <c r="AA8990" t="s">
        <v>1223</v>
      </c>
    </row>
    <row r="8991" spans="1:27">
      <c r="A8991" t="s">
        <v>29</v>
      </c>
      <c r="B8991">
        <v>1</v>
      </c>
      <c r="C8991">
        <v>402</v>
      </c>
      <c r="D8991" t="s">
        <v>265</v>
      </c>
      <c r="E8991">
        <v>1.692</v>
      </c>
      <c r="F8991">
        <v>0.3</v>
      </c>
      <c r="G8991">
        <v>0.013</v>
      </c>
      <c r="H8991">
        <v>0.32</v>
      </c>
      <c r="I8991">
        <v>4.33333333333333</v>
      </c>
      <c r="J8991">
        <v>106.666666666667</v>
      </c>
      <c r="K8991">
        <v>17.7304964539007</v>
      </c>
      <c r="L8991">
        <v>0.768321513002364</v>
      </c>
      <c r="M8991">
        <v>-0.033</v>
      </c>
      <c r="N8991">
        <v>11</v>
      </c>
      <c r="O8991">
        <v>0.287</v>
      </c>
      <c r="P8991" t="s">
        <v>266</v>
      </c>
      <c r="R8991">
        <v>0</v>
      </c>
      <c r="S8991">
        <v>6570</v>
      </c>
      <c r="T8991">
        <v>6584</v>
      </c>
      <c r="U8991">
        <v>6575</v>
      </c>
      <c r="V8991">
        <v>6572</v>
      </c>
      <c r="W8991">
        <v>1</v>
      </c>
      <c r="X8991">
        <v>1</v>
      </c>
      <c r="Y8991" t="s">
        <v>6501</v>
      </c>
      <c r="Z8991" t="s">
        <v>104</v>
      </c>
      <c r="AA8991" t="s">
        <v>1223</v>
      </c>
    </row>
    <row r="8992" spans="1:27">
      <c r="A8992" t="s">
        <v>29</v>
      </c>
      <c r="B8992">
        <v>1</v>
      </c>
      <c r="C8992">
        <v>403</v>
      </c>
      <c r="D8992" t="s">
        <v>265</v>
      </c>
      <c r="E8992">
        <v>2.156</v>
      </c>
      <c r="F8992">
        <v>0.4</v>
      </c>
      <c r="G8992">
        <v>0.012</v>
      </c>
      <c r="H8992">
        <v>0.36</v>
      </c>
      <c r="I8992">
        <v>3</v>
      </c>
      <c r="J8992">
        <v>90</v>
      </c>
      <c r="K8992">
        <v>18.5528756957328</v>
      </c>
      <c r="L8992">
        <v>0.556586270871985</v>
      </c>
      <c r="M8992">
        <v>0.028</v>
      </c>
      <c r="N8992">
        <v>7.00000000000001</v>
      </c>
      <c r="O8992">
        <v>0.388</v>
      </c>
      <c r="P8992" t="s">
        <v>266</v>
      </c>
      <c r="R8992">
        <v>0</v>
      </c>
      <c r="S8992">
        <v>6586</v>
      </c>
      <c r="T8992">
        <v>6600</v>
      </c>
      <c r="U8992">
        <v>6591</v>
      </c>
      <c r="V8992">
        <v>6588</v>
      </c>
      <c r="W8992">
        <v>1</v>
      </c>
      <c r="X8992">
        <v>1</v>
      </c>
      <c r="Y8992" t="s">
        <v>6502</v>
      </c>
      <c r="Z8992" t="s">
        <v>104</v>
      </c>
      <c r="AA8992" t="s">
        <v>1223</v>
      </c>
    </row>
    <row r="8993" spans="1:27">
      <c r="A8993" t="s">
        <v>29</v>
      </c>
      <c r="B8993">
        <v>1</v>
      </c>
      <c r="C8993">
        <v>404</v>
      </c>
      <c r="D8993" t="s">
        <v>265</v>
      </c>
      <c r="E8993">
        <v>2.034</v>
      </c>
      <c r="F8993">
        <v>0.4</v>
      </c>
      <c r="G8993">
        <v>0.015</v>
      </c>
      <c r="H8993">
        <v>0.323</v>
      </c>
      <c r="I8993">
        <v>3.75</v>
      </c>
      <c r="J8993">
        <v>80.75</v>
      </c>
      <c r="K8993">
        <v>19.6656833824975</v>
      </c>
      <c r="L8993">
        <v>0.737463126843658</v>
      </c>
      <c r="M8993">
        <v>0.062</v>
      </c>
      <c r="N8993">
        <v>15.5</v>
      </c>
      <c r="O8993">
        <v>0.385</v>
      </c>
      <c r="P8993" t="s">
        <v>266</v>
      </c>
      <c r="R8993">
        <v>0</v>
      </c>
      <c r="S8993">
        <v>6602</v>
      </c>
      <c r="T8993">
        <v>6616</v>
      </c>
      <c r="U8993">
        <v>6607</v>
      </c>
      <c r="V8993">
        <v>6604</v>
      </c>
      <c r="W8993">
        <v>1</v>
      </c>
      <c r="X8993">
        <v>1</v>
      </c>
      <c r="Y8993" t="s">
        <v>6503</v>
      </c>
      <c r="Z8993" t="s">
        <v>104</v>
      </c>
      <c r="AA8993" t="s">
        <v>1223</v>
      </c>
    </row>
    <row r="8994" spans="1:27">
      <c r="A8994" t="s">
        <v>29</v>
      </c>
      <c r="B8994">
        <v>1</v>
      </c>
      <c r="C8994">
        <v>405</v>
      </c>
      <c r="D8994" t="s">
        <v>265</v>
      </c>
      <c r="E8994">
        <v>2.076</v>
      </c>
      <c r="F8994">
        <v>0.3</v>
      </c>
      <c r="G8994">
        <v>0.014</v>
      </c>
      <c r="H8994">
        <v>0.317</v>
      </c>
      <c r="I8994">
        <v>4.66666666666667</v>
      </c>
      <c r="J8994">
        <v>105.666666666667</v>
      </c>
      <c r="K8994">
        <v>14.4508670520231</v>
      </c>
      <c r="L8994">
        <v>0.674373795761079</v>
      </c>
      <c r="M8994">
        <v>-0.031</v>
      </c>
      <c r="N8994">
        <v>10.3333333333333</v>
      </c>
      <c r="O8994">
        <v>0.286</v>
      </c>
      <c r="P8994" t="s">
        <v>266</v>
      </c>
      <c r="R8994">
        <v>0</v>
      </c>
      <c r="S8994">
        <v>6618</v>
      </c>
      <c r="T8994">
        <v>6632</v>
      </c>
      <c r="U8994">
        <v>6623</v>
      </c>
      <c r="V8994">
        <v>6620</v>
      </c>
      <c r="W8994">
        <v>1</v>
      </c>
      <c r="X8994">
        <v>1</v>
      </c>
      <c r="Y8994" t="s">
        <v>6503</v>
      </c>
      <c r="Z8994" t="s">
        <v>104</v>
      </c>
      <c r="AA8994" t="s">
        <v>1223</v>
      </c>
    </row>
    <row r="8995" spans="1:27">
      <c r="A8995" t="s">
        <v>29</v>
      </c>
      <c r="B8995">
        <v>1</v>
      </c>
      <c r="C8995">
        <v>406</v>
      </c>
      <c r="D8995" t="s">
        <v>265</v>
      </c>
      <c r="E8995">
        <v>2.157</v>
      </c>
      <c r="F8995">
        <v>0.3</v>
      </c>
      <c r="G8995">
        <v>0.016</v>
      </c>
      <c r="H8995">
        <v>0.311</v>
      </c>
      <c r="I8995">
        <v>5.33333333333333</v>
      </c>
      <c r="J8995">
        <v>103.666666666667</v>
      </c>
      <c r="K8995">
        <v>13.9082058414465</v>
      </c>
      <c r="L8995">
        <v>0.741770978210477</v>
      </c>
      <c r="M8995">
        <v>-0.027</v>
      </c>
      <c r="N8995">
        <v>9.00000000000001</v>
      </c>
      <c r="O8995">
        <v>0.284</v>
      </c>
      <c r="P8995" t="s">
        <v>266</v>
      </c>
      <c r="R8995">
        <v>0</v>
      </c>
      <c r="S8995">
        <v>6634</v>
      </c>
      <c r="T8995">
        <v>6648</v>
      </c>
      <c r="U8995">
        <v>6639</v>
      </c>
      <c r="V8995">
        <v>6636</v>
      </c>
      <c r="W8995">
        <v>1</v>
      </c>
      <c r="X8995">
        <v>1</v>
      </c>
      <c r="Y8995" t="s">
        <v>6503</v>
      </c>
      <c r="Z8995" t="s">
        <v>104</v>
      </c>
      <c r="AA8995" t="s">
        <v>1223</v>
      </c>
    </row>
    <row r="8996" spans="1:27">
      <c r="A8996" t="s">
        <v>29</v>
      </c>
      <c r="B8996">
        <v>1</v>
      </c>
      <c r="C8996">
        <v>407</v>
      </c>
      <c r="D8996" t="s">
        <v>265</v>
      </c>
      <c r="E8996">
        <v>2.553</v>
      </c>
      <c r="F8996">
        <v>0.4</v>
      </c>
      <c r="G8996">
        <v>0.016</v>
      </c>
      <c r="H8996">
        <v>0.326</v>
      </c>
      <c r="I8996">
        <v>4</v>
      </c>
      <c r="J8996">
        <v>81.5</v>
      </c>
      <c r="K8996">
        <v>15.6678417547983</v>
      </c>
      <c r="L8996">
        <v>0.626713670191931</v>
      </c>
      <c r="M8996">
        <v>0.058</v>
      </c>
      <c r="N8996">
        <v>14.5</v>
      </c>
      <c r="O8996">
        <v>0.384</v>
      </c>
      <c r="P8996" t="s">
        <v>266</v>
      </c>
      <c r="R8996">
        <v>0</v>
      </c>
      <c r="S8996">
        <v>6650</v>
      </c>
      <c r="T8996">
        <v>6664</v>
      </c>
      <c r="U8996">
        <v>6655</v>
      </c>
      <c r="V8996">
        <v>6652</v>
      </c>
      <c r="W8996">
        <v>1</v>
      </c>
      <c r="X8996">
        <v>1</v>
      </c>
      <c r="Y8996" t="s">
        <v>6504</v>
      </c>
      <c r="Z8996" t="s">
        <v>104</v>
      </c>
      <c r="AA8996" t="s">
        <v>1223</v>
      </c>
    </row>
    <row r="8997" spans="1:27">
      <c r="A8997" t="s">
        <v>29</v>
      </c>
      <c r="B8997">
        <v>1</v>
      </c>
      <c r="C8997">
        <v>408</v>
      </c>
      <c r="D8997" t="s">
        <v>265</v>
      </c>
      <c r="E8997">
        <v>2.355</v>
      </c>
      <c r="F8997">
        <v>0.2</v>
      </c>
      <c r="G8997">
        <v>0.034</v>
      </c>
      <c r="H8997">
        <v>0.183</v>
      </c>
      <c r="I8997">
        <v>17</v>
      </c>
      <c r="J8997">
        <v>91.5</v>
      </c>
      <c r="K8997">
        <v>8.49256900212314</v>
      </c>
      <c r="L8997">
        <v>1.44373673036093</v>
      </c>
      <c r="M8997">
        <v>-0.017</v>
      </c>
      <c r="N8997">
        <v>8.49999999999999</v>
      </c>
      <c r="O8997">
        <v>0.166</v>
      </c>
      <c r="P8997" t="s">
        <v>266</v>
      </c>
      <c r="R8997">
        <v>0</v>
      </c>
      <c r="S8997">
        <v>6666</v>
      </c>
      <c r="T8997">
        <v>6680</v>
      </c>
      <c r="U8997">
        <v>6671</v>
      </c>
      <c r="V8997">
        <v>6668</v>
      </c>
      <c r="W8997">
        <v>1</v>
      </c>
      <c r="X8997">
        <v>1</v>
      </c>
      <c r="Y8997" t="s">
        <v>6505</v>
      </c>
      <c r="Z8997" t="s">
        <v>104</v>
      </c>
      <c r="AA8997" t="s">
        <v>1223</v>
      </c>
    </row>
    <row r="8998" spans="1:27">
      <c r="A8998" t="s">
        <v>29</v>
      </c>
      <c r="B8998">
        <v>1</v>
      </c>
      <c r="C8998">
        <v>409</v>
      </c>
      <c r="D8998" t="s">
        <v>265</v>
      </c>
      <c r="E8998">
        <v>2.689</v>
      </c>
      <c r="F8998">
        <v>0.3</v>
      </c>
      <c r="G8998">
        <v>0.028</v>
      </c>
      <c r="H8998">
        <v>0.234</v>
      </c>
      <c r="I8998">
        <v>9.33333333333333</v>
      </c>
      <c r="J8998">
        <v>78</v>
      </c>
      <c r="K8998">
        <v>11.1565637783563</v>
      </c>
      <c r="L8998">
        <v>1.04127928597992</v>
      </c>
      <c r="M8998">
        <v>0.038</v>
      </c>
      <c r="N8998">
        <v>12.6666666666667</v>
      </c>
      <c r="O8998">
        <v>0.272</v>
      </c>
      <c r="P8998" t="s">
        <v>266</v>
      </c>
      <c r="R8998">
        <v>0</v>
      </c>
      <c r="S8998">
        <v>6682</v>
      </c>
      <c r="T8998">
        <v>6696</v>
      </c>
      <c r="U8998">
        <v>6687</v>
      </c>
      <c r="V8998">
        <v>6684</v>
      </c>
      <c r="W8998">
        <v>1</v>
      </c>
      <c r="X8998">
        <v>1</v>
      </c>
      <c r="Y8998" t="s">
        <v>6505</v>
      </c>
      <c r="Z8998" t="s">
        <v>104</v>
      </c>
      <c r="AA8998" t="s">
        <v>1223</v>
      </c>
    </row>
    <row r="8999" spans="1:27">
      <c r="A8999" t="s">
        <v>29</v>
      </c>
      <c r="B8999">
        <v>1</v>
      </c>
      <c r="C8999">
        <v>410</v>
      </c>
      <c r="D8999" t="s">
        <v>265</v>
      </c>
      <c r="E8999">
        <v>2.563</v>
      </c>
      <c r="F8999">
        <v>0.2</v>
      </c>
      <c r="G8999">
        <v>0.026</v>
      </c>
      <c r="H8999">
        <v>0.168</v>
      </c>
      <c r="I8999">
        <v>13</v>
      </c>
      <c r="J8999">
        <v>84</v>
      </c>
      <c r="K8999">
        <v>7.80335544284042</v>
      </c>
      <c r="L8999">
        <v>1.01443620756925</v>
      </c>
      <c r="M8999">
        <v>0.00600000000000001</v>
      </c>
      <c r="N8999">
        <v>3</v>
      </c>
      <c r="O8999">
        <v>0.174</v>
      </c>
      <c r="P8999" t="s">
        <v>266</v>
      </c>
      <c r="R8999">
        <v>0</v>
      </c>
      <c r="S8999">
        <v>6698</v>
      </c>
      <c r="T8999">
        <v>6712</v>
      </c>
      <c r="U8999">
        <v>6703</v>
      </c>
      <c r="V8999">
        <v>6700</v>
      </c>
      <c r="W8999">
        <v>1</v>
      </c>
      <c r="X8999">
        <v>1</v>
      </c>
      <c r="Y8999" t="s">
        <v>6505</v>
      </c>
      <c r="Z8999" t="s">
        <v>104</v>
      </c>
      <c r="AA8999" t="s">
        <v>1223</v>
      </c>
    </row>
    <row r="9000" spans="1:27">
      <c r="A9000" t="s">
        <v>29</v>
      </c>
      <c r="B9000">
        <v>1</v>
      </c>
      <c r="C9000">
        <v>411</v>
      </c>
      <c r="D9000" t="s">
        <v>265</v>
      </c>
      <c r="E9000">
        <v>3.171</v>
      </c>
      <c r="F9000">
        <v>0.2</v>
      </c>
      <c r="G9000">
        <v>0.028</v>
      </c>
      <c r="H9000">
        <v>0.174</v>
      </c>
      <c r="I9000">
        <v>14</v>
      </c>
      <c r="J9000">
        <v>87</v>
      </c>
      <c r="K9000">
        <v>6.30715862503942</v>
      </c>
      <c r="L9000">
        <v>0.883002207505519</v>
      </c>
      <c r="M9000">
        <v>-0.00199999999999997</v>
      </c>
      <c r="N9000">
        <v>0.999999999999987</v>
      </c>
      <c r="O9000">
        <v>0.172</v>
      </c>
      <c r="P9000" t="s">
        <v>266</v>
      </c>
      <c r="R9000">
        <v>0</v>
      </c>
      <c r="S9000">
        <v>6714</v>
      </c>
      <c r="T9000">
        <v>6728</v>
      </c>
      <c r="U9000">
        <v>6719</v>
      </c>
      <c r="V9000">
        <v>6716</v>
      </c>
      <c r="W9000">
        <v>1</v>
      </c>
      <c r="X9000">
        <v>1</v>
      </c>
      <c r="Y9000" t="s">
        <v>6506</v>
      </c>
      <c r="Z9000" t="s">
        <v>104</v>
      </c>
      <c r="AA9000" t="s">
        <v>1223</v>
      </c>
    </row>
    <row r="9001" spans="1:27">
      <c r="A9001" t="s">
        <v>29</v>
      </c>
      <c r="B9001">
        <v>1</v>
      </c>
      <c r="C9001">
        <v>412</v>
      </c>
      <c r="D9001" t="s">
        <v>265</v>
      </c>
      <c r="E9001">
        <v>2.967</v>
      </c>
      <c r="F9001">
        <v>0.2</v>
      </c>
      <c r="G9001">
        <v>0.026</v>
      </c>
      <c r="H9001">
        <v>0.19</v>
      </c>
      <c r="I9001">
        <v>13</v>
      </c>
      <c r="J9001">
        <v>95</v>
      </c>
      <c r="K9001">
        <v>6.74081563869228</v>
      </c>
      <c r="L9001">
        <v>0.876306033029997</v>
      </c>
      <c r="M9001">
        <v>-0.016</v>
      </c>
      <c r="N9001">
        <v>7.99999999999999</v>
      </c>
      <c r="O9001">
        <v>0.174</v>
      </c>
      <c r="P9001" t="s">
        <v>266</v>
      </c>
      <c r="R9001">
        <v>0</v>
      </c>
      <c r="S9001">
        <v>6730</v>
      </c>
      <c r="T9001">
        <v>6744</v>
      </c>
      <c r="U9001">
        <v>6735</v>
      </c>
      <c r="V9001">
        <v>6732</v>
      </c>
      <c r="W9001">
        <v>1</v>
      </c>
      <c r="X9001">
        <v>1</v>
      </c>
      <c r="Y9001" t="s">
        <v>6507</v>
      </c>
      <c r="Z9001" t="s">
        <v>104</v>
      </c>
      <c r="AA9001" t="s">
        <v>1223</v>
      </c>
    </row>
    <row r="9002" spans="1:27">
      <c r="A9002" t="s">
        <v>29</v>
      </c>
      <c r="B9002">
        <v>1</v>
      </c>
      <c r="C9002">
        <v>413</v>
      </c>
      <c r="D9002" t="s">
        <v>265</v>
      </c>
      <c r="E9002">
        <v>3.131</v>
      </c>
      <c r="F9002">
        <v>0.2</v>
      </c>
      <c r="G9002">
        <v>0.03</v>
      </c>
      <c r="H9002">
        <v>0.18</v>
      </c>
      <c r="I9002">
        <v>15</v>
      </c>
      <c r="J9002">
        <v>90</v>
      </c>
      <c r="K9002">
        <v>6.38773554774832</v>
      </c>
      <c r="L9002">
        <v>0.958160332162248</v>
      </c>
      <c r="M9002">
        <v>-0.00999999999999998</v>
      </c>
      <c r="N9002">
        <v>4.99999999999999</v>
      </c>
      <c r="O9002">
        <v>0.17</v>
      </c>
      <c r="P9002" t="s">
        <v>266</v>
      </c>
      <c r="R9002">
        <v>0</v>
      </c>
      <c r="S9002">
        <v>6746</v>
      </c>
      <c r="T9002">
        <v>6760</v>
      </c>
      <c r="U9002">
        <v>6751</v>
      </c>
      <c r="V9002">
        <v>6748</v>
      </c>
      <c r="W9002">
        <v>1</v>
      </c>
      <c r="X9002">
        <v>1</v>
      </c>
      <c r="Y9002" t="s">
        <v>6507</v>
      </c>
      <c r="Z9002" t="s">
        <v>104</v>
      </c>
      <c r="AA9002" t="s">
        <v>1223</v>
      </c>
    </row>
    <row r="9003" spans="1:27">
      <c r="A9003" t="s">
        <v>29</v>
      </c>
      <c r="B9003">
        <v>1</v>
      </c>
      <c r="C9003">
        <v>415</v>
      </c>
      <c r="D9003" t="s">
        <v>265</v>
      </c>
      <c r="E9003">
        <v>2.243</v>
      </c>
      <c r="F9003">
        <v>0.3</v>
      </c>
      <c r="G9003">
        <v>0.004</v>
      </c>
      <c r="H9003">
        <v>0.245</v>
      </c>
      <c r="I9003">
        <v>1.33333333333333</v>
      </c>
      <c r="J9003">
        <v>81.6666666666667</v>
      </c>
      <c r="K9003">
        <v>13.3749442710655</v>
      </c>
      <c r="L9003">
        <v>0.178332590280874</v>
      </c>
      <c r="M9003">
        <v>0.051</v>
      </c>
      <c r="N9003">
        <v>17</v>
      </c>
      <c r="O9003">
        <v>0.296</v>
      </c>
      <c r="P9003" t="s">
        <v>266</v>
      </c>
      <c r="R9003">
        <v>0</v>
      </c>
      <c r="S9003">
        <v>6784</v>
      </c>
      <c r="T9003">
        <v>6798</v>
      </c>
      <c r="U9003">
        <v>6789</v>
      </c>
      <c r="V9003">
        <v>6786</v>
      </c>
      <c r="W9003">
        <v>1</v>
      </c>
      <c r="X9003">
        <v>1</v>
      </c>
      <c r="Y9003" t="s">
        <v>6404</v>
      </c>
      <c r="Z9003" t="s">
        <v>104</v>
      </c>
      <c r="AA9003" t="s">
        <v>1267</v>
      </c>
    </row>
    <row r="9004" spans="1:27">
      <c r="A9004" t="s">
        <v>29</v>
      </c>
      <c r="B9004">
        <v>1</v>
      </c>
      <c r="C9004">
        <v>416</v>
      </c>
      <c r="D9004" t="s">
        <v>265</v>
      </c>
      <c r="E9004">
        <v>2.255</v>
      </c>
      <c r="F9004">
        <v>0.2</v>
      </c>
      <c r="G9004">
        <v>0.003</v>
      </c>
      <c r="H9004">
        <v>0.198</v>
      </c>
      <c r="I9004">
        <v>1.5</v>
      </c>
      <c r="J9004">
        <v>99</v>
      </c>
      <c r="K9004">
        <v>8.86917960088692</v>
      </c>
      <c r="L9004">
        <v>0.133037694013304</v>
      </c>
      <c r="M9004">
        <v>-0.001</v>
      </c>
      <c r="N9004">
        <v>0.5</v>
      </c>
      <c r="O9004">
        <v>0.197</v>
      </c>
      <c r="P9004" t="s">
        <v>266</v>
      </c>
      <c r="R9004">
        <v>0</v>
      </c>
      <c r="S9004">
        <v>6800</v>
      </c>
      <c r="T9004">
        <v>6814</v>
      </c>
      <c r="U9004">
        <v>6805</v>
      </c>
      <c r="V9004">
        <v>6802</v>
      </c>
      <c r="W9004">
        <v>1</v>
      </c>
      <c r="X9004">
        <v>1</v>
      </c>
      <c r="Y9004" t="s">
        <v>270</v>
      </c>
      <c r="Z9004" t="s">
        <v>104</v>
      </c>
      <c r="AA9004" t="s">
        <v>1267</v>
      </c>
    </row>
    <row r="9005" spans="1:27">
      <c r="A9005" t="s">
        <v>29</v>
      </c>
      <c r="B9005">
        <v>1</v>
      </c>
      <c r="C9005">
        <v>417</v>
      </c>
      <c r="D9005" t="s">
        <v>265</v>
      </c>
      <c r="E9005">
        <v>2.72</v>
      </c>
      <c r="F9005">
        <v>0.3</v>
      </c>
      <c r="G9005">
        <v>0.007</v>
      </c>
      <c r="H9005">
        <v>0.313</v>
      </c>
      <c r="I9005">
        <v>2.33333333333333</v>
      </c>
      <c r="J9005">
        <v>104.333333333333</v>
      </c>
      <c r="K9005">
        <v>11.0294117647059</v>
      </c>
      <c r="L9005">
        <v>0.257352941176471</v>
      </c>
      <c r="M9005">
        <v>-0.02</v>
      </c>
      <c r="N9005">
        <v>6.66666666666667</v>
      </c>
      <c r="O9005">
        <v>0.293</v>
      </c>
      <c r="P9005" t="s">
        <v>266</v>
      </c>
      <c r="R9005">
        <v>0</v>
      </c>
      <c r="S9005">
        <v>6816</v>
      </c>
      <c r="T9005">
        <v>6830</v>
      </c>
      <c r="U9005">
        <v>6821</v>
      </c>
      <c r="V9005">
        <v>6818</v>
      </c>
      <c r="W9005">
        <v>1</v>
      </c>
      <c r="X9005">
        <v>1</v>
      </c>
      <c r="Y9005" t="s">
        <v>4870</v>
      </c>
      <c r="Z9005" t="s">
        <v>104</v>
      </c>
      <c r="AA9005" t="s">
        <v>1267</v>
      </c>
    </row>
    <row r="9006" spans="1:27">
      <c r="A9006" t="s">
        <v>29</v>
      </c>
      <c r="B9006">
        <v>1</v>
      </c>
      <c r="C9006">
        <v>418</v>
      </c>
      <c r="D9006" t="s">
        <v>265</v>
      </c>
      <c r="E9006">
        <v>2.772</v>
      </c>
      <c r="F9006">
        <v>0.4</v>
      </c>
      <c r="G9006">
        <v>0.007</v>
      </c>
      <c r="H9006">
        <v>0.326</v>
      </c>
      <c r="I9006">
        <v>1.75</v>
      </c>
      <c r="J9006">
        <v>81.5</v>
      </c>
      <c r="K9006">
        <v>14.4300144300144</v>
      </c>
      <c r="L9006">
        <v>0.252525252525253</v>
      </c>
      <c r="M9006">
        <v>0.067</v>
      </c>
      <c r="N9006">
        <v>16.75</v>
      </c>
      <c r="O9006">
        <v>0.393</v>
      </c>
      <c r="P9006" t="s">
        <v>266</v>
      </c>
      <c r="R9006">
        <v>0</v>
      </c>
      <c r="S9006">
        <v>6832</v>
      </c>
      <c r="T9006">
        <v>6846</v>
      </c>
      <c r="U9006">
        <v>6837</v>
      </c>
      <c r="V9006">
        <v>6834</v>
      </c>
      <c r="W9006">
        <v>1</v>
      </c>
      <c r="X9006">
        <v>1</v>
      </c>
      <c r="Y9006" t="s">
        <v>4870</v>
      </c>
      <c r="Z9006" t="s">
        <v>104</v>
      </c>
      <c r="AA9006" t="s">
        <v>1267</v>
      </c>
    </row>
    <row r="9007" spans="1:27">
      <c r="A9007" t="s">
        <v>29</v>
      </c>
      <c r="B9007">
        <v>1</v>
      </c>
      <c r="C9007">
        <v>419</v>
      </c>
      <c r="D9007" t="s">
        <v>265</v>
      </c>
      <c r="E9007">
        <v>2.847</v>
      </c>
      <c r="F9007">
        <v>0.4</v>
      </c>
      <c r="G9007">
        <v>0.008</v>
      </c>
      <c r="H9007">
        <v>0.326</v>
      </c>
      <c r="I9007">
        <v>2</v>
      </c>
      <c r="J9007">
        <v>81.5</v>
      </c>
      <c r="K9007">
        <v>14.0498770635757</v>
      </c>
      <c r="L9007">
        <v>0.280997541271514</v>
      </c>
      <c r="M9007">
        <v>0.066</v>
      </c>
      <c r="N9007">
        <v>16.5</v>
      </c>
      <c r="O9007">
        <v>0.392</v>
      </c>
      <c r="P9007" t="s">
        <v>266</v>
      </c>
      <c r="R9007">
        <v>0</v>
      </c>
      <c r="S9007">
        <v>6848</v>
      </c>
      <c r="T9007">
        <v>6862</v>
      </c>
      <c r="U9007">
        <v>6853</v>
      </c>
      <c r="V9007">
        <v>6850</v>
      </c>
      <c r="W9007">
        <v>1</v>
      </c>
      <c r="X9007">
        <v>1</v>
      </c>
      <c r="Y9007" t="s">
        <v>4870</v>
      </c>
      <c r="Z9007" t="s">
        <v>104</v>
      </c>
      <c r="AA9007" t="s">
        <v>1267</v>
      </c>
    </row>
    <row r="9008" spans="1:27">
      <c r="A9008" t="s">
        <v>29</v>
      </c>
      <c r="B9008">
        <v>1</v>
      </c>
      <c r="C9008">
        <v>420</v>
      </c>
      <c r="D9008" t="s">
        <v>265</v>
      </c>
      <c r="E9008">
        <v>5.106</v>
      </c>
      <c r="F9008">
        <v>0.3</v>
      </c>
      <c r="G9008">
        <v>0.01</v>
      </c>
      <c r="H9008">
        <v>0.304</v>
      </c>
      <c r="I9008">
        <v>3.33333333333333</v>
      </c>
      <c r="J9008">
        <v>101.333333333333</v>
      </c>
      <c r="K9008">
        <v>5.87544065804935</v>
      </c>
      <c r="L9008">
        <v>0.195848021934978</v>
      </c>
      <c r="M9008">
        <v>-0.014</v>
      </c>
      <c r="N9008">
        <v>4.66666666666667</v>
      </c>
      <c r="O9008">
        <v>0.29</v>
      </c>
      <c r="P9008" t="s">
        <v>266</v>
      </c>
      <c r="R9008">
        <v>0</v>
      </c>
      <c r="S9008">
        <v>6864</v>
      </c>
      <c r="T9008">
        <v>6878</v>
      </c>
      <c r="U9008">
        <v>6869</v>
      </c>
      <c r="V9008">
        <v>6866</v>
      </c>
      <c r="W9008">
        <v>1</v>
      </c>
      <c r="X9008">
        <v>1</v>
      </c>
      <c r="Y9008" t="s">
        <v>6508</v>
      </c>
      <c r="Z9008" t="s">
        <v>104</v>
      </c>
      <c r="AA9008" t="s">
        <v>1267</v>
      </c>
    </row>
    <row r="9009" spans="1:27">
      <c r="A9009" t="s">
        <v>29</v>
      </c>
      <c r="B9009">
        <v>1</v>
      </c>
      <c r="C9009">
        <v>421</v>
      </c>
      <c r="D9009" t="s">
        <v>265</v>
      </c>
      <c r="E9009">
        <v>3.141</v>
      </c>
      <c r="F9009">
        <v>0.3</v>
      </c>
      <c r="G9009">
        <v>0.009</v>
      </c>
      <c r="H9009">
        <v>0.317</v>
      </c>
      <c r="I9009">
        <v>3</v>
      </c>
      <c r="J9009">
        <v>105.666666666667</v>
      </c>
      <c r="K9009">
        <v>9.55109837631328</v>
      </c>
      <c r="L9009">
        <v>0.286532951289398</v>
      </c>
      <c r="M9009">
        <v>-0.026</v>
      </c>
      <c r="N9009">
        <v>8.66666666666667</v>
      </c>
      <c r="O9009">
        <v>0.291</v>
      </c>
      <c r="P9009" t="s">
        <v>266</v>
      </c>
      <c r="R9009">
        <v>0</v>
      </c>
      <c r="S9009">
        <v>6880</v>
      </c>
      <c r="T9009">
        <v>6894</v>
      </c>
      <c r="U9009">
        <v>6885</v>
      </c>
      <c r="V9009">
        <v>6882</v>
      </c>
      <c r="W9009">
        <v>1</v>
      </c>
      <c r="X9009">
        <v>1</v>
      </c>
      <c r="Y9009" t="s">
        <v>6509</v>
      </c>
      <c r="Z9009" t="s">
        <v>104</v>
      </c>
      <c r="AA9009" t="s">
        <v>1267</v>
      </c>
    </row>
    <row r="9010" spans="1:27">
      <c r="A9010" t="s">
        <v>29</v>
      </c>
      <c r="B9010">
        <v>1</v>
      </c>
      <c r="C9010">
        <v>422</v>
      </c>
      <c r="D9010" t="s">
        <v>265</v>
      </c>
      <c r="E9010">
        <v>1.76</v>
      </c>
      <c r="F9010">
        <v>0.4</v>
      </c>
      <c r="G9010">
        <v>0.014</v>
      </c>
      <c r="H9010">
        <v>0.325</v>
      </c>
      <c r="I9010">
        <v>3.5</v>
      </c>
      <c r="J9010">
        <v>81.25</v>
      </c>
      <c r="K9010">
        <v>22.7272727272727</v>
      </c>
      <c r="L9010">
        <v>0.795454545454546</v>
      </c>
      <c r="M9010">
        <v>0.061</v>
      </c>
      <c r="N9010">
        <v>15.25</v>
      </c>
      <c r="O9010">
        <v>0.386</v>
      </c>
      <c r="P9010" t="s">
        <v>266</v>
      </c>
      <c r="R9010">
        <v>0</v>
      </c>
      <c r="S9010">
        <v>6896</v>
      </c>
      <c r="T9010">
        <v>6910</v>
      </c>
      <c r="U9010">
        <v>6901</v>
      </c>
      <c r="V9010">
        <v>6898</v>
      </c>
      <c r="W9010">
        <v>1</v>
      </c>
      <c r="X9010">
        <v>1</v>
      </c>
      <c r="Y9010" t="s">
        <v>6509</v>
      </c>
      <c r="Z9010" t="s">
        <v>104</v>
      </c>
      <c r="AA9010" t="s">
        <v>1267</v>
      </c>
    </row>
    <row r="9011" spans="1:27">
      <c r="A9011" t="s">
        <v>29</v>
      </c>
      <c r="B9011">
        <v>1</v>
      </c>
      <c r="C9011">
        <v>423</v>
      </c>
      <c r="D9011" t="s">
        <v>265</v>
      </c>
      <c r="E9011">
        <v>1.482</v>
      </c>
      <c r="F9011">
        <v>0.4</v>
      </c>
      <c r="G9011">
        <v>0.011</v>
      </c>
      <c r="H9011">
        <v>0.32</v>
      </c>
      <c r="I9011">
        <v>2.75</v>
      </c>
      <c r="J9011">
        <v>80</v>
      </c>
      <c r="K9011">
        <v>26.9905533063428</v>
      </c>
      <c r="L9011">
        <v>0.742240215924426</v>
      </c>
      <c r="M9011">
        <v>0.069</v>
      </c>
      <c r="N9011">
        <v>17.25</v>
      </c>
      <c r="O9011">
        <v>0.389</v>
      </c>
      <c r="P9011" t="s">
        <v>266</v>
      </c>
      <c r="R9011">
        <v>0</v>
      </c>
      <c r="S9011">
        <v>6912</v>
      </c>
      <c r="T9011">
        <v>6926</v>
      </c>
      <c r="U9011">
        <v>6917</v>
      </c>
      <c r="V9011">
        <v>6914</v>
      </c>
      <c r="W9011">
        <v>1</v>
      </c>
      <c r="X9011">
        <v>1</v>
      </c>
      <c r="Y9011" t="s">
        <v>6509</v>
      </c>
      <c r="Z9011" t="s">
        <v>104</v>
      </c>
      <c r="AA9011" t="s">
        <v>1267</v>
      </c>
    </row>
    <row r="9012" spans="1:27">
      <c r="A9012" t="s">
        <v>29</v>
      </c>
      <c r="B9012">
        <v>1</v>
      </c>
      <c r="C9012">
        <v>424</v>
      </c>
      <c r="D9012" t="s">
        <v>265</v>
      </c>
      <c r="E9012">
        <v>2.181</v>
      </c>
      <c r="F9012">
        <v>0.4</v>
      </c>
      <c r="G9012">
        <v>0.013</v>
      </c>
      <c r="H9012">
        <v>0.335</v>
      </c>
      <c r="I9012">
        <v>3.25</v>
      </c>
      <c r="J9012">
        <v>83.75</v>
      </c>
      <c r="K9012">
        <v>18.3402109124255</v>
      </c>
      <c r="L9012">
        <v>0.596056854653828</v>
      </c>
      <c r="M9012">
        <v>0.052</v>
      </c>
      <c r="N9012">
        <v>13</v>
      </c>
      <c r="O9012">
        <v>0.387</v>
      </c>
      <c r="P9012" t="s">
        <v>266</v>
      </c>
      <c r="R9012">
        <v>0</v>
      </c>
      <c r="S9012">
        <v>6928</v>
      </c>
      <c r="T9012">
        <v>6942</v>
      </c>
      <c r="U9012">
        <v>6933</v>
      </c>
      <c r="V9012">
        <v>6930</v>
      </c>
      <c r="W9012">
        <v>1</v>
      </c>
      <c r="X9012">
        <v>1</v>
      </c>
      <c r="Y9012" t="s">
        <v>6510</v>
      </c>
      <c r="Z9012" t="s">
        <v>104</v>
      </c>
      <c r="AA9012" t="s">
        <v>1267</v>
      </c>
    </row>
    <row r="9013" spans="1:27">
      <c r="A9013" t="s">
        <v>29</v>
      </c>
      <c r="B9013">
        <v>1</v>
      </c>
      <c r="C9013">
        <v>425</v>
      </c>
      <c r="D9013" t="s">
        <v>265</v>
      </c>
      <c r="E9013">
        <v>1.885</v>
      </c>
      <c r="F9013">
        <v>0.4</v>
      </c>
      <c r="G9013">
        <v>0.015</v>
      </c>
      <c r="H9013">
        <v>0.338</v>
      </c>
      <c r="I9013">
        <v>3.75</v>
      </c>
      <c r="J9013">
        <v>84.5</v>
      </c>
      <c r="K9013">
        <v>21.2201591511936</v>
      </c>
      <c r="L9013">
        <v>0.795755968169761</v>
      </c>
      <c r="M9013">
        <v>0.047</v>
      </c>
      <c r="N9013">
        <v>11.75</v>
      </c>
      <c r="O9013">
        <v>0.385</v>
      </c>
      <c r="P9013" t="s">
        <v>266</v>
      </c>
      <c r="R9013">
        <v>0</v>
      </c>
      <c r="S9013">
        <v>6944</v>
      </c>
      <c r="T9013">
        <v>6958</v>
      </c>
      <c r="U9013">
        <v>6949</v>
      </c>
      <c r="V9013">
        <v>6946</v>
      </c>
      <c r="W9013">
        <v>1</v>
      </c>
      <c r="X9013">
        <v>1</v>
      </c>
      <c r="Y9013" t="s">
        <v>6511</v>
      </c>
      <c r="Z9013" t="s">
        <v>104</v>
      </c>
      <c r="AA9013" t="s">
        <v>1267</v>
      </c>
    </row>
    <row r="9014" spans="1:27">
      <c r="A9014" t="s">
        <v>29</v>
      </c>
      <c r="B9014">
        <v>1</v>
      </c>
      <c r="C9014">
        <v>426</v>
      </c>
      <c r="D9014" t="s">
        <v>265</v>
      </c>
      <c r="E9014">
        <v>2.1</v>
      </c>
      <c r="F9014">
        <v>0.4</v>
      </c>
      <c r="G9014">
        <v>0.019</v>
      </c>
      <c r="H9014">
        <v>0.335</v>
      </c>
      <c r="I9014">
        <v>4.75</v>
      </c>
      <c r="J9014">
        <v>83.75</v>
      </c>
      <c r="K9014">
        <v>19.047619047619</v>
      </c>
      <c r="L9014">
        <v>0.904761904761905</v>
      </c>
      <c r="M9014">
        <v>0.046</v>
      </c>
      <c r="N9014">
        <v>11.5</v>
      </c>
      <c r="O9014">
        <v>0.381</v>
      </c>
      <c r="P9014" t="s">
        <v>266</v>
      </c>
      <c r="R9014">
        <v>0</v>
      </c>
      <c r="S9014">
        <v>6960</v>
      </c>
      <c r="T9014">
        <v>6974</v>
      </c>
      <c r="U9014">
        <v>6965</v>
      </c>
      <c r="V9014">
        <v>6962</v>
      </c>
      <c r="W9014">
        <v>1</v>
      </c>
      <c r="X9014">
        <v>1</v>
      </c>
      <c r="Y9014" t="s">
        <v>6511</v>
      </c>
      <c r="Z9014" t="s">
        <v>104</v>
      </c>
      <c r="AA9014" t="s">
        <v>1267</v>
      </c>
    </row>
    <row r="9015" spans="1:27">
      <c r="A9015" t="s">
        <v>29</v>
      </c>
      <c r="B9015">
        <v>1</v>
      </c>
      <c r="C9015">
        <v>427</v>
      </c>
      <c r="D9015" t="s">
        <v>265</v>
      </c>
      <c r="E9015">
        <v>2.04</v>
      </c>
      <c r="F9015">
        <v>0.4</v>
      </c>
      <c r="G9015">
        <v>0.019</v>
      </c>
      <c r="H9015">
        <v>0.337</v>
      </c>
      <c r="I9015">
        <v>4.75</v>
      </c>
      <c r="J9015">
        <v>84.25</v>
      </c>
      <c r="K9015">
        <v>19.6078431372549</v>
      </c>
      <c r="L9015">
        <v>0.931372549019608</v>
      </c>
      <c r="M9015">
        <v>0.044</v>
      </c>
      <c r="N9015">
        <v>11</v>
      </c>
      <c r="O9015">
        <v>0.381</v>
      </c>
      <c r="P9015" t="s">
        <v>266</v>
      </c>
      <c r="R9015">
        <v>0</v>
      </c>
      <c r="S9015">
        <v>6976</v>
      </c>
      <c r="T9015">
        <v>6990</v>
      </c>
      <c r="U9015">
        <v>6981</v>
      </c>
      <c r="V9015">
        <v>6978</v>
      </c>
      <c r="W9015">
        <v>1</v>
      </c>
      <c r="X9015">
        <v>1</v>
      </c>
      <c r="Y9015" t="s">
        <v>6511</v>
      </c>
      <c r="Z9015" t="s">
        <v>104</v>
      </c>
      <c r="AA9015" t="s">
        <v>1267</v>
      </c>
    </row>
    <row r="9016" spans="1:27">
      <c r="A9016" t="s">
        <v>29</v>
      </c>
      <c r="B9016">
        <v>1</v>
      </c>
      <c r="C9016">
        <v>428</v>
      </c>
      <c r="D9016" t="s">
        <v>265</v>
      </c>
      <c r="E9016">
        <v>2.2</v>
      </c>
      <c r="F9016">
        <v>0.4</v>
      </c>
      <c r="G9016">
        <v>0.023</v>
      </c>
      <c r="H9016">
        <v>0.324</v>
      </c>
      <c r="I9016">
        <v>5.75</v>
      </c>
      <c r="J9016">
        <v>81</v>
      </c>
      <c r="K9016">
        <v>18.1818181818182</v>
      </c>
      <c r="L9016">
        <v>1.04545454545455</v>
      </c>
      <c r="M9016">
        <v>0.053</v>
      </c>
      <c r="N9016">
        <v>13.25</v>
      </c>
      <c r="O9016">
        <v>0.377</v>
      </c>
      <c r="P9016" t="s">
        <v>266</v>
      </c>
      <c r="R9016">
        <v>0</v>
      </c>
      <c r="S9016">
        <v>6992</v>
      </c>
      <c r="T9016">
        <v>7006</v>
      </c>
      <c r="U9016">
        <v>6997</v>
      </c>
      <c r="V9016">
        <v>6994</v>
      </c>
      <c r="W9016">
        <v>1</v>
      </c>
      <c r="X9016">
        <v>1</v>
      </c>
      <c r="Y9016" t="s">
        <v>6511</v>
      </c>
      <c r="Z9016" t="s">
        <v>104</v>
      </c>
      <c r="AA9016" t="s">
        <v>1267</v>
      </c>
    </row>
    <row r="9017" spans="1:27">
      <c r="A9017" t="s">
        <v>29</v>
      </c>
      <c r="B9017">
        <v>1</v>
      </c>
      <c r="C9017">
        <v>429</v>
      </c>
      <c r="D9017" t="s">
        <v>265</v>
      </c>
      <c r="E9017">
        <v>2.373</v>
      </c>
      <c r="F9017">
        <v>0.4</v>
      </c>
      <c r="G9017">
        <v>0.023</v>
      </c>
      <c r="H9017">
        <v>0.328</v>
      </c>
      <c r="I9017">
        <v>5.75</v>
      </c>
      <c r="J9017">
        <v>82</v>
      </c>
      <c r="K9017">
        <v>16.8563000421407</v>
      </c>
      <c r="L9017">
        <v>0.969237252423093</v>
      </c>
      <c r="M9017">
        <v>0.049</v>
      </c>
      <c r="N9017">
        <v>12.25</v>
      </c>
      <c r="O9017">
        <v>0.377</v>
      </c>
      <c r="P9017" t="s">
        <v>266</v>
      </c>
      <c r="R9017">
        <v>0</v>
      </c>
      <c r="S9017">
        <v>7008</v>
      </c>
      <c r="T9017">
        <v>7022</v>
      </c>
      <c r="U9017">
        <v>7013</v>
      </c>
      <c r="V9017">
        <v>7010</v>
      </c>
      <c r="W9017">
        <v>1</v>
      </c>
      <c r="X9017">
        <v>1</v>
      </c>
      <c r="Y9017" t="s">
        <v>6511</v>
      </c>
      <c r="Z9017" t="s">
        <v>104</v>
      </c>
      <c r="AA9017" t="s">
        <v>1267</v>
      </c>
    </row>
    <row r="9018" spans="1:27">
      <c r="A9018" t="s">
        <v>29</v>
      </c>
      <c r="B9018">
        <v>1</v>
      </c>
      <c r="C9018">
        <v>430</v>
      </c>
      <c r="D9018" t="s">
        <v>265</v>
      </c>
      <c r="E9018">
        <v>2.428</v>
      </c>
      <c r="F9018">
        <v>0.4</v>
      </c>
      <c r="G9018">
        <v>0.025</v>
      </c>
      <c r="H9018">
        <v>0.348</v>
      </c>
      <c r="I9018">
        <v>6.25</v>
      </c>
      <c r="J9018">
        <v>87</v>
      </c>
      <c r="K9018">
        <v>16.4744645799012</v>
      </c>
      <c r="L9018">
        <v>1.02965403624382</v>
      </c>
      <c r="M9018">
        <v>0.027</v>
      </c>
      <c r="N9018">
        <v>6.75000000000001</v>
      </c>
      <c r="O9018">
        <v>0.375</v>
      </c>
      <c r="P9018" t="s">
        <v>266</v>
      </c>
      <c r="R9018">
        <v>0</v>
      </c>
      <c r="S9018">
        <v>7024</v>
      </c>
      <c r="T9018">
        <v>7038</v>
      </c>
      <c r="U9018">
        <v>7029</v>
      </c>
      <c r="V9018">
        <v>7026</v>
      </c>
      <c r="W9018">
        <v>1</v>
      </c>
      <c r="X9018">
        <v>1</v>
      </c>
      <c r="Y9018" t="s">
        <v>6511</v>
      </c>
      <c r="Z9018" t="s">
        <v>104</v>
      </c>
      <c r="AA9018" t="s">
        <v>1267</v>
      </c>
    </row>
    <row r="9019" spans="1:27">
      <c r="A9019" t="s">
        <v>29</v>
      </c>
      <c r="B9019">
        <v>1</v>
      </c>
      <c r="C9019">
        <v>431</v>
      </c>
      <c r="D9019" t="s">
        <v>265</v>
      </c>
      <c r="E9019">
        <v>3.179</v>
      </c>
      <c r="F9019">
        <v>0.2</v>
      </c>
      <c r="G9019">
        <v>0.026</v>
      </c>
      <c r="H9019">
        <v>0.176</v>
      </c>
      <c r="I9019">
        <v>13</v>
      </c>
      <c r="J9019">
        <v>88</v>
      </c>
      <c r="K9019">
        <v>6.29128656810318</v>
      </c>
      <c r="L9019">
        <v>0.817867253853413</v>
      </c>
      <c r="M9019">
        <v>-0.00199999999999997</v>
      </c>
      <c r="N9019">
        <v>0.999999999999987</v>
      </c>
      <c r="O9019">
        <v>0.174</v>
      </c>
      <c r="P9019" t="s">
        <v>266</v>
      </c>
      <c r="R9019">
        <v>0</v>
      </c>
      <c r="S9019">
        <v>7040</v>
      </c>
      <c r="T9019">
        <v>7054</v>
      </c>
      <c r="U9019">
        <v>7045</v>
      </c>
      <c r="V9019">
        <v>7042</v>
      </c>
      <c r="W9019">
        <v>1</v>
      </c>
      <c r="X9019">
        <v>1</v>
      </c>
      <c r="Y9019" t="s">
        <v>6512</v>
      </c>
      <c r="Z9019" t="s">
        <v>104</v>
      </c>
      <c r="AA9019" t="s">
        <v>1267</v>
      </c>
    </row>
    <row r="9020" spans="1:27">
      <c r="A9020" t="s">
        <v>29</v>
      </c>
      <c r="B9020">
        <v>1</v>
      </c>
      <c r="C9020">
        <v>433</v>
      </c>
      <c r="D9020" t="s">
        <v>265</v>
      </c>
      <c r="E9020">
        <v>1.821</v>
      </c>
      <c r="F9020">
        <v>0.3</v>
      </c>
      <c r="G9020">
        <v>0.004</v>
      </c>
      <c r="H9020">
        <v>0.25</v>
      </c>
      <c r="I9020">
        <v>1.33333333333333</v>
      </c>
      <c r="J9020">
        <v>83.3333333333333</v>
      </c>
      <c r="K9020">
        <v>16.4744645799012</v>
      </c>
      <c r="L9020">
        <v>0.219659527732015</v>
      </c>
      <c r="M9020">
        <v>0.046</v>
      </c>
      <c r="N9020">
        <v>15.3333333333333</v>
      </c>
      <c r="O9020">
        <v>0.296</v>
      </c>
      <c r="P9020" t="s">
        <v>266</v>
      </c>
      <c r="R9020">
        <v>0</v>
      </c>
      <c r="S9020">
        <v>7078</v>
      </c>
      <c r="T9020">
        <v>7092</v>
      </c>
      <c r="U9020">
        <v>7083</v>
      </c>
      <c r="V9020">
        <v>7080</v>
      </c>
      <c r="W9020">
        <v>1</v>
      </c>
      <c r="X9020">
        <v>1</v>
      </c>
      <c r="Y9020" t="s">
        <v>6404</v>
      </c>
      <c r="Z9020" t="s">
        <v>104</v>
      </c>
      <c r="AA9020" t="s">
        <v>1319</v>
      </c>
    </row>
    <row r="9021" spans="1:27">
      <c r="A9021" t="s">
        <v>29</v>
      </c>
      <c r="B9021">
        <v>1</v>
      </c>
      <c r="C9021">
        <v>434</v>
      </c>
      <c r="D9021" t="s">
        <v>265</v>
      </c>
      <c r="E9021">
        <v>1.53</v>
      </c>
      <c r="F9021">
        <v>0.2</v>
      </c>
      <c r="G9021">
        <v>0.011</v>
      </c>
      <c r="H9021">
        <v>0.197</v>
      </c>
      <c r="I9021">
        <v>5.5</v>
      </c>
      <c r="J9021">
        <v>98.5</v>
      </c>
      <c r="K9021">
        <v>13.0718954248366</v>
      </c>
      <c r="L9021">
        <v>0.718954248366013</v>
      </c>
      <c r="M9021">
        <v>-0.00800000000000001</v>
      </c>
      <c r="N9021">
        <v>4</v>
      </c>
      <c r="O9021">
        <v>0.189</v>
      </c>
      <c r="P9021" t="s">
        <v>266</v>
      </c>
      <c r="R9021">
        <v>0</v>
      </c>
      <c r="S9021">
        <v>7094</v>
      </c>
      <c r="T9021">
        <v>7108</v>
      </c>
      <c r="U9021">
        <v>7099</v>
      </c>
      <c r="V9021">
        <v>7096</v>
      </c>
      <c r="W9021">
        <v>1</v>
      </c>
      <c r="X9021">
        <v>1</v>
      </c>
      <c r="Y9021" t="s">
        <v>269</v>
      </c>
      <c r="Z9021" t="s">
        <v>104</v>
      </c>
      <c r="AA9021" t="s">
        <v>1319</v>
      </c>
    </row>
    <row r="9022" spans="1:27">
      <c r="A9022" t="s">
        <v>29</v>
      </c>
      <c r="B9022">
        <v>1</v>
      </c>
      <c r="C9022">
        <v>435</v>
      </c>
      <c r="D9022" t="s">
        <v>265</v>
      </c>
      <c r="E9022">
        <v>1.401</v>
      </c>
      <c r="F9022">
        <v>0.2</v>
      </c>
      <c r="G9022">
        <v>0.003</v>
      </c>
      <c r="H9022">
        <v>0.203</v>
      </c>
      <c r="I9022">
        <v>1.5</v>
      </c>
      <c r="J9022">
        <v>101.5</v>
      </c>
      <c r="K9022">
        <v>14.2755174875089</v>
      </c>
      <c r="L9022">
        <v>0.214132762312634</v>
      </c>
      <c r="M9022">
        <v>-0.00600000000000001</v>
      </c>
      <c r="N9022">
        <v>3</v>
      </c>
      <c r="O9022">
        <v>0.197</v>
      </c>
      <c r="P9022" t="s">
        <v>266</v>
      </c>
      <c r="R9022">
        <v>0</v>
      </c>
      <c r="S9022">
        <v>7110</v>
      </c>
      <c r="T9022">
        <v>7124</v>
      </c>
      <c r="U9022">
        <v>7115</v>
      </c>
      <c r="V9022">
        <v>7112</v>
      </c>
      <c r="W9022">
        <v>1</v>
      </c>
      <c r="X9022">
        <v>1</v>
      </c>
      <c r="Y9022" t="s">
        <v>269</v>
      </c>
      <c r="Z9022" t="s">
        <v>104</v>
      </c>
      <c r="AA9022" t="s">
        <v>1319</v>
      </c>
    </row>
    <row r="9023" spans="1:27">
      <c r="A9023" t="s">
        <v>29</v>
      </c>
      <c r="B9023">
        <v>1</v>
      </c>
      <c r="C9023">
        <v>436</v>
      </c>
      <c r="D9023" t="s">
        <v>265</v>
      </c>
      <c r="E9023">
        <v>1.523</v>
      </c>
      <c r="F9023">
        <v>0.2</v>
      </c>
      <c r="G9023">
        <v>0.003</v>
      </c>
      <c r="H9023">
        <v>0.187</v>
      </c>
      <c r="I9023">
        <v>1.5</v>
      </c>
      <c r="J9023">
        <v>93.5</v>
      </c>
      <c r="K9023">
        <v>13.1319763624425</v>
      </c>
      <c r="L9023">
        <v>0.196979645436638</v>
      </c>
      <c r="M9023">
        <v>0.01</v>
      </c>
      <c r="N9023">
        <v>5</v>
      </c>
      <c r="O9023">
        <v>0.197</v>
      </c>
      <c r="P9023" t="s">
        <v>266</v>
      </c>
      <c r="R9023">
        <v>0</v>
      </c>
      <c r="S9023">
        <v>7126</v>
      </c>
      <c r="T9023">
        <v>7140</v>
      </c>
      <c r="U9023">
        <v>7131</v>
      </c>
      <c r="V9023">
        <v>7128</v>
      </c>
      <c r="W9023">
        <v>1</v>
      </c>
      <c r="X9023">
        <v>1</v>
      </c>
      <c r="Y9023" t="s">
        <v>270</v>
      </c>
      <c r="Z9023" t="s">
        <v>104</v>
      </c>
      <c r="AA9023" t="s">
        <v>1319</v>
      </c>
    </row>
    <row r="9024" spans="1:27">
      <c r="A9024" t="s">
        <v>29</v>
      </c>
      <c r="B9024">
        <v>1</v>
      </c>
      <c r="C9024">
        <v>437</v>
      </c>
      <c r="D9024" t="s">
        <v>265</v>
      </c>
      <c r="E9024">
        <v>2.207</v>
      </c>
      <c r="F9024">
        <v>0.3</v>
      </c>
      <c r="G9024">
        <v>0.014</v>
      </c>
      <c r="H9024">
        <v>0.274</v>
      </c>
      <c r="I9024">
        <v>4.66666666666667</v>
      </c>
      <c r="J9024">
        <v>91.3333333333333</v>
      </c>
      <c r="K9024">
        <v>13.5931128228364</v>
      </c>
      <c r="L9024">
        <v>0.6343452650657</v>
      </c>
      <c r="M9024">
        <v>0.012</v>
      </c>
      <c r="N9024">
        <v>3.99999999999999</v>
      </c>
      <c r="O9024">
        <v>0.286</v>
      </c>
      <c r="P9024" t="s">
        <v>266</v>
      </c>
      <c r="R9024">
        <v>0</v>
      </c>
      <c r="S9024">
        <v>7142</v>
      </c>
      <c r="T9024">
        <v>7156</v>
      </c>
      <c r="U9024">
        <v>7147</v>
      </c>
      <c r="V9024">
        <v>7144</v>
      </c>
      <c r="W9024">
        <v>1</v>
      </c>
      <c r="X9024">
        <v>1</v>
      </c>
      <c r="Y9024" t="s">
        <v>4870</v>
      </c>
      <c r="Z9024" t="s">
        <v>104</v>
      </c>
      <c r="AA9024" t="s">
        <v>1319</v>
      </c>
    </row>
    <row r="9025" spans="1:27">
      <c r="A9025" t="s">
        <v>29</v>
      </c>
      <c r="B9025">
        <v>1</v>
      </c>
      <c r="C9025">
        <v>438</v>
      </c>
      <c r="D9025" t="s">
        <v>265</v>
      </c>
      <c r="E9025">
        <v>2.213</v>
      </c>
      <c r="F9025">
        <v>0.3</v>
      </c>
      <c r="G9025">
        <v>0.006</v>
      </c>
      <c r="H9025">
        <v>0.3</v>
      </c>
      <c r="I9025">
        <v>2</v>
      </c>
      <c r="J9025">
        <v>100</v>
      </c>
      <c r="K9025">
        <v>13.5562584726615</v>
      </c>
      <c r="L9025">
        <v>0.271125169453231</v>
      </c>
      <c r="M9025">
        <v>-0.00600000000000001</v>
      </c>
      <c r="N9025">
        <v>2</v>
      </c>
      <c r="O9025">
        <v>0.294</v>
      </c>
      <c r="P9025" t="s">
        <v>266</v>
      </c>
      <c r="R9025">
        <v>0</v>
      </c>
      <c r="S9025">
        <v>7158</v>
      </c>
      <c r="T9025">
        <v>7172</v>
      </c>
      <c r="U9025">
        <v>7163</v>
      </c>
      <c r="V9025">
        <v>7160</v>
      </c>
      <c r="W9025">
        <v>1</v>
      </c>
      <c r="X9025">
        <v>1</v>
      </c>
      <c r="Y9025" t="s">
        <v>4870</v>
      </c>
      <c r="Z9025" t="s">
        <v>104</v>
      </c>
      <c r="AA9025" t="s">
        <v>1319</v>
      </c>
    </row>
    <row r="9026" spans="1:27">
      <c r="A9026" t="s">
        <v>29</v>
      </c>
      <c r="B9026">
        <v>1</v>
      </c>
      <c r="C9026">
        <v>439</v>
      </c>
      <c r="D9026" t="s">
        <v>265</v>
      </c>
      <c r="E9026">
        <v>2.276</v>
      </c>
      <c r="F9026">
        <v>0.3</v>
      </c>
      <c r="G9026">
        <v>0.008</v>
      </c>
      <c r="H9026">
        <v>0.286</v>
      </c>
      <c r="I9026">
        <v>2.66666666666667</v>
      </c>
      <c r="J9026">
        <v>95.3333333333333</v>
      </c>
      <c r="K9026">
        <v>13.1810193321617</v>
      </c>
      <c r="L9026">
        <v>0.351493848857645</v>
      </c>
      <c r="M9026">
        <v>0.00600000000000001</v>
      </c>
      <c r="N9026">
        <v>2</v>
      </c>
      <c r="O9026">
        <v>0.292</v>
      </c>
      <c r="P9026" t="s">
        <v>266</v>
      </c>
      <c r="R9026">
        <v>0</v>
      </c>
      <c r="S9026">
        <v>7174</v>
      </c>
      <c r="T9026">
        <v>7188</v>
      </c>
      <c r="U9026">
        <v>7179</v>
      </c>
      <c r="V9026">
        <v>7176</v>
      </c>
      <c r="W9026">
        <v>1</v>
      </c>
      <c r="X9026">
        <v>1</v>
      </c>
      <c r="Y9026" t="s">
        <v>4870</v>
      </c>
      <c r="Z9026" t="s">
        <v>104</v>
      </c>
      <c r="AA9026" t="s">
        <v>1319</v>
      </c>
    </row>
    <row r="9027" spans="1:27">
      <c r="A9027" t="s">
        <v>29</v>
      </c>
      <c r="B9027">
        <v>1</v>
      </c>
      <c r="C9027">
        <v>440</v>
      </c>
      <c r="D9027" t="s">
        <v>265</v>
      </c>
      <c r="E9027">
        <v>2.653</v>
      </c>
      <c r="F9027">
        <v>0.3</v>
      </c>
      <c r="G9027">
        <v>0.01</v>
      </c>
      <c r="H9027">
        <v>0.301</v>
      </c>
      <c r="I9027">
        <v>3.33333333333333</v>
      </c>
      <c r="J9027">
        <v>100.333333333333</v>
      </c>
      <c r="K9027">
        <v>11.3079532604599</v>
      </c>
      <c r="L9027">
        <v>0.376931775348662</v>
      </c>
      <c r="M9027">
        <v>-0.011</v>
      </c>
      <c r="N9027">
        <v>3.66666666666667</v>
      </c>
      <c r="O9027">
        <v>0.29</v>
      </c>
      <c r="P9027" t="s">
        <v>266</v>
      </c>
      <c r="R9027">
        <v>0</v>
      </c>
      <c r="S9027">
        <v>7190</v>
      </c>
      <c r="T9027">
        <v>7204</v>
      </c>
      <c r="U9027">
        <v>7195</v>
      </c>
      <c r="V9027">
        <v>7192</v>
      </c>
      <c r="W9027">
        <v>1</v>
      </c>
      <c r="X9027">
        <v>1</v>
      </c>
      <c r="Y9027" t="s">
        <v>4888</v>
      </c>
      <c r="Z9027" t="s">
        <v>104</v>
      </c>
      <c r="AA9027" t="s">
        <v>1319</v>
      </c>
    </row>
    <row r="9028" spans="1:27">
      <c r="A9028" t="s">
        <v>29</v>
      </c>
      <c r="B9028">
        <v>1</v>
      </c>
      <c r="C9028">
        <v>441</v>
      </c>
      <c r="D9028" t="s">
        <v>265</v>
      </c>
      <c r="E9028">
        <v>2.816</v>
      </c>
      <c r="F9028">
        <v>0.4</v>
      </c>
      <c r="G9028">
        <v>0.013</v>
      </c>
      <c r="H9028">
        <v>0.398</v>
      </c>
      <c r="I9028">
        <v>3.25</v>
      </c>
      <c r="J9028">
        <v>99.5</v>
      </c>
      <c r="K9028">
        <v>14.2045454545455</v>
      </c>
      <c r="L9028">
        <v>0.461647727272727</v>
      </c>
      <c r="M9028">
        <v>-0.011</v>
      </c>
      <c r="N9028">
        <v>2.75</v>
      </c>
      <c r="O9028">
        <v>0.387</v>
      </c>
      <c r="P9028" t="s">
        <v>266</v>
      </c>
      <c r="R9028">
        <v>0</v>
      </c>
      <c r="S9028">
        <v>7206</v>
      </c>
      <c r="T9028">
        <v>7220</v>
      </c>
      <c r="U9028">
        <v>7211</v>
      </c>
      <c r="V9028">
        <v>7208</v>
      </c>
      <c r="W9028">
        <v>1</v>
      </c>
      <c r="X9028">
        <v>1</v>
      </c>
      <c r="Y9028" t="s">
        <v>6513</v>
      </c>
      <c r="Z9028" t="s">
        <v>104</v>
      </c>
      <c r="AA9028" t="s">
        <v>1319</v>
      </c>
    </row>
    <row r="9029" spans="1:27">
      <c r="A9029" t="s">
        <v>29</v>
      </c>
      <c r="B9029">
        <v>1</v>
      </c>
      <c r="C9029">
        <v>442</v>
      </c>
      <c r="D9029" t="s">
        <v>265</v>
      </c>
      <c r="E9029">
        <v>2.742</v>
      </c>
      <c r="F9029">
        <v>0.4</v>
      </c>
      <c r="G9029">
        <v>0.011</v>
      </c>
      <c r="H9029">
        <v>0.317</v>
      </c>
      <c r="I9029">
        <v>2.75</v>
      </c>
      <c r="J9029">
        <v>79.25</v>
      </c>
      <c r="K9029">
        <v>14.5878920495988</v>
      </c>
      <c r="L9029">
        <v>0.401167031363968</v>
      </c>
      <c r="M9029">
        <v>0.072</v>
      </c>
      <c r="N9029">
        <v>18</v>
      </c>
      <c r="O9029">
        <v>0.389</v>
      </c>
      <c r="P9029" t="s">
        <v>266</v>
      </c>
      <c r="R9029">
        <v>0</v>
      </c>
      <c r="S9029">
        <v>7222</v>
      </c>
      <c r="T9029">
        <v>7236</v>
      </c>
      <c r="U9029">
        <v>7227</v>
      </c>
      <c r="V9029">
        <v>7224</v>
      </c>
      <c r="W9029">
        <v>1</v>
      </c>
      <c r="X9029">
        <v>1</v>
      </c>
      <c r="Y9029" t="s">
        <v>6513</v>
      </c>
      <c r="Z9029" t="s">
        <v>104</v>
      </c>
      <c r="AA9029" t="s">
        <v>1319</v>
      </c>
    </row>
    <row r="9030" spans="1:27">
      <c r="A9030" t="s">
        <v>29</v>
      </c>
      <c r="B9030">
        <v>1</v>
      </c>
      <c r="C9030">
        <v>443</v>
      </c>
      <c r="D9030" t="s">
        <v>265</v>
      </c>
      <c r="E9030">
        <v>2.807</v>
      </c>
      <c r="F9030">
        <v>0.4</v>
      </c>
      <c r="G9030">
        <v>0.012</v>
      </c>
      <c r="H9030">
        <v>0.328</v>
      </c>
      <c r="I9030">
        <v>3</v>
      </c>
      <c r="J9030">
        <v>82</v>
      </c>
      <c r="K9030">
        <v>14.2500890630566</v>
      </c>
      <c r="L9030">
        <v>0.427502671891699</v>
      </c>
      <c r="M9030">
        <v>0.06</v>
      </c>
      <c r="N9030">
        <v>15</v>
      </c>
      <c r="O9030">
        <v>0.388</v>
      </c>
      <c r="P9030" t="s">
        <v>266</v>
      </c>
      <c r="R9030">
        <v>0</v>
      </c>
      <c r="S9030">
        <v>7238</v>
      </c>
      <c r="T9030">
        <v>7252</v>
      </c>
      <c r="U9030">
        <v>7243</v>
      </c>
      <c r="V9030">
        <v>7240</v>
      </c>
      <c r="W9030">
        <v>1</v>
      </c>
      <c r="X9030">
        <v>1</v>
      </c>
      <c r="Y9030" t="s">
        <v>6513</v>
      </c>
      <c r="Z9030" t="s">
        <v>104</v>
      </c>
      <c r="AA9030" t="s">
        <v>1319</v>
      </c>
    </row>
    <row r="9031" spans="1:27">
      <c r="A9031" t="s">
        <v>29</v>
      </c>
      <c r="B9031">
        <v>1</v>
      </c>
      <c r="C9031">
        <v>444</v>
      </c>
      <c r="D9031" t="s">
        <v>265</v>
      </c>
      <c r="E9031">
        <v>3.935</v>
      </c>
      <c r="F9031">
        <v>0.4</v>
      </c>
      <c r="G9031">
        <v>0.014</v>
      </c>
      <c r="H9031">
        <v>0.315</v>
      </c>
      <c r="I9031">
        <v>3.5</v>
      </c>
      <c r="J9031">
        <v>78.75</v>
      </c>
      <c r="K9031">
        <v>10.1651842439644</v>
      </c>
      <c r="L9031">
        <v>0.355781448538755</v>
      </c>
      <c r="M9031">
        <v>0.071</v>
      </c>
      <c r="N9031">
        <v>17.75</v>
      </c>
      <c r="O9031">
        <v>0.386</v>
      </c>
      <c r="P9031" t="s">
        <v>266</v>
      </c>
      <c r="R9031">
        <v>0</v>
      </c>
      <c r="S9031">
        <v>7254</v>
      </c>
      <c r="T9031">
        <v>7268</v>
      </c>
      <c r="U9031">
        <v>7259</v>
      </c>
      <c r="V9031">
        <v>7256</v>
      </c>
      <c r="W9031">
        <v>1</v>
      </c>
      <c r="X9031">
        <v>1</v>
      </c>
      <c r="Y9031" t="s">
        <v>6514</v>
      </c>
      <c r="Z9031" t="s">
        <v>104</v>
      </c>
      <c r="AA9031" t="s">
        <v>1319</v>
      </c>
    </row>
    <row r="9032" spans="1:27">
      <c r="A9032" t="s">
        <v>29</v>
      </c>
      <c r="B9032">
        <v>1</v>
      </c>
      <c r="C9032">
        <v>445</v>
      </c>
      <c r="D9032" t="s">
        <v>265</v>
      </c>
      <c r="E9032">
        <v>3.273</v>
      </c>
      <c r="F9032">
        <v>0.4</v>
      </c>
      <c r="G9032">
        <v>0.017</v>
      </c>
      <c r="H9032">
        <v>0.333</v>
      </c>
      <c r="I9032">
        <v>4.25</v>
      </c>
      <c r="J9032">
        <v>83.25</v>
      </c>
      <c r="K9032">
        <v>12.2212037885732</v>
      </c>
      <c r="L9032">
        <v>0.51940116101436</v>
      </c>
      <c r="M9032">
        <v>0.05</v>
      </c>
      <c r="N9032">
        <v>12.5</v>
      </c>
      <c r="O9032">
        <v>0.383</v>
      </c>
      <c r="P9032" t="s">
        <v>266</v>
      </c>
      <c r="R9032">
        <v>0</v>
      </c>
      <c r="S9032">
        <v>7270</v>
      </c>
      <c r="T9032">
        <v>7284</v>
      </c>
      <c r="U9032">
        <v>7275</v>
      </c>
      <c r="V9032">
        <v>7272</v>
      </c>
      <c r="W9032">
        <v>1</v>
      </c>
      <c r="X9032">
        <v>1</v>
      </c>
      <c r="Y9032" t="s">
        <v>6515</v>
      </c>
      <c r="Z9032" t="s">
        <v>104</v>
      </c>
      <c r="AA9032" t="s">
        <v>1319</v>
      </c>
    </row>
    <row r="9033" spans="1:27">
      <c r="A9033" t="s">
        <v>29</v>
      </c>
      <c r="B9033">
        <v>1</v>
      </c>
      <c r="C9033">
        <v>446</v>
      </c>
      <c r="D9033" t="s">
        <v>265</v>
      </c>
      <c r="E9033">
        <v>3.366</v>
      </c>
      <c r="F9033">
        <v>0.3</v>
      </c>
      <c r="G9033">
        <v>0.016</v>
      </c>
      <c r="H9033">
        <v>0.312</v>
      </c>
      <c r="I9033">
        <v>5.33333333333333</v>
      </c>
      <c r="J9033">
        <v>104</v>
      </c>
      <c r="K9033">
        <v>8.9126559714795</v>
      </c>
      <c r="L9033">
        <v>0.47534165181224</v>
      </c>
      <c r="M9033">
        <v>-0.028</v>
      </c>
      <c r="N9033">
        <v>9.33333333333334</v>
      </c>
      <c r="O9033">
        <v>0.284</v>
      </c>
      <c r="P9033" t="s">
        <v>266</v>
      </c>
      <c r="R9033">
        <v>0</v>
      </c>
      <c r="S9033">
        <v>7286</v>
      </c>
      <c r="T9033">
        <v>7300</v>
      </c>
      <c r="U9033">
        <v>7291</v>
      </c>
      <c r="V9033">
        <v>7288</v>
      </c>
      <c r="W9033">
        <v>1</v>
      </c>
      <c r="X9033">
        <v>1</v>
      </c>
      <c r="Y9033" t="s">
        <v>6515</v>
      </c>
      <c r="Z9033" t="s">
        <v>104</v>
      </c>
      <c r="AA9033" t="s">
        <v>1319</v>
      </c>
    </row>
    <row r="9034" spans="1:27">
      <c r="A9034" t="s">
        <v>29</v>
      </c>
      <c r="B9034">
        <v>1</v>
      </c>
      <c r="C9034">
        <v>447</v>
      </c>
      <c r="D9034" t="s">
        <v>265</v>
      </c>
      <c r="E9034">
        <v>2.66</v>
      </c>
      <c r="F9034">
        <v>0.3</v>
      </c>
      <c r="G9034">
        <v>0.019</v>
      </c>
      <c r="H9034">
        <v>0.306</v>
      </c>
      <c r="I9034">
        <v>6.33333333333333</v>
      </c>
      <c r="J9034">
        <v>102</v>
      </c>
      <c r="K9034">
        <v>11.2781954887218</v>
      </c>
      <c r="L9034">
        <v>0.714285714285714</v>
      </c>
      <c r="M9034">
        <v>-0.025</v>
      </c>
      <c r="N9034">
        <v>8.33333333333334</v>
      </c>
      <c r="O9034">
        <v>0.281</v>
      </c>
      <c r="P9034" t="s">
        <v>266</v>
      </c>
      <c r="R9034">
        <v>0</v>
      </c>
      <c r="S9034">
        <v>7302</v>
      </c>
      <c r="T9034">
        <v>7316</v>
      </c>
      <c r="U9034">
        <v>7307</v>
      </c>
      <c r="V9034">
        <v>7304</v>
      </c>
      <c r="W9034">
        <v>1</v>
      </c>
      <c r="X9034">
        <v>1</v>
      </c>
      <c r="Y9034" t="s">
        <v>6515</v>
      </c>
      <c r="Z9034" t="s">
        <v>104</v>
      </c>
      <c r="AA9034" t="s">
        <v>1319</v>
      </c>
    </row>
    <row r="9035" spans="1:27">
      <c r="A9035" t="s">
        <v>29</v>
      </c>
      <c r="B9035">
        <v>1</v>
      </c>
      <c r="C9035">
        <v>448</v>
      </c>
      <c r="D9035" t="s">
        <v>265</v>
      </c>
      <c r="E9035">
        <v>2.174</v>
      </c>
      <c r="F9035">
        <v>0.4</v>
      </c>
      <c r="G9035">
        <v>0.023</v>
      </c>
      <c r="H9035">
        <v>0.336</v>
      </c>
      <c r="I9035">
        <v>5.75</v>
      </c>
      <c r="J9035">
        <v>84</v>
      </c>
      <c r="K9035">
        <v>18.3992640294388</v>
      </c>
      <c r="L9035">
        <v>1.05795768169273</v>
      </c>
      <c r="M9035">
        <v>0.041</v>
      </c>
      <c r="N9035">
        <v>10.25</v>
      </c>
      <c r="O9035">
        <v>0.377</v>
      </c>
      <c r="P9035" t="s">
        <v>266</v>
      </c>
      <c r="R9035">
        <v>0</v>
      </c>
      <c r="S9035">
        <v>7318</v>
      </c>
      <c r="T9035">
        <v>7332</v>
      </c>
      <c r="U9035">
        <v>7323</v>
      </c>
      <c r="V9035">
        <v>7320</v>
      </c>
      <c r="W9035">
        <v>1</v>
      </c>
      <c r="X9035">
        <v>1</v>
      </c>
      <c r="Y9035" t="s">
        <v>6516</v>
      </c>
      <c r="Z9035" t="s">
        <v>104</v>
      </c>
      <c r="AA9035" t="s">
        <v>1319</v>
      </c>
    </row>
    <row r="9036" spans="1:27">
      <c r="A9036" t="s">
        <v>29</v>
      </c>
      <c r="B9036">
        <v>1</v>
      </c>
      <c r="C9036">
        <v>449</v>
      </c>
      <c r="D9036" t="s">
        <v>265</v>
      </c>
      <c r="E9036">
        <v>1.933</v>
      </c>
      <c r="F9036">
        <v>0.2</v>
      </c>
      <c r="G9036">
        <v>0.023</v>
      </c>
      <c r="H9036">
        <v>0.197</v>
      </c>
      <c r="I9036">
        <v>11.5</v>
      </c>
      <c r="J9036">
        <v>98.5</v>
      </c>
      <c r="K9036">
        <v>10.3466114847387</v>
      </c>
      <c r="L9036">
        <v>1.18986032074496</v>
      </c>
      <c r="M9036">
        <v>-0.02</v>
      </c>
      <c r="N9036">
        <v>9.99999999999999</v>
      </c>
      <c r="O9036">
        <v>0.177</v>
      </c>
      <c r="P9036" t="s">
        <v>266</v>
      </c>
      <c r="R9036">
        <v>0</v>
      </c>
      <c r="S9036">
        <v>7334</v>
      </c>
      <c r="T9036">
        <v>7348</v>
      </c>
      <c r="U9036">
        <v>7339</v>
      </c>
      <c r="V9036">
        <v>7336</v>
      </c>
      <c r="W9036">
        <v>1</v>
      </c>
      <c r="X9036">
        <v>1</v>
      </c>
      <c r="Y9036" t="s">
        <v>6517</v>
      </c>
      <c r="Z9036" t="s">
        <v>104</v>
      </c>
      <c r="AA9036" t="s">
        <v>1319</v>
      </c>
    </row>
    <row r="9037" spans="1:27">
      <c r="A9037" t="s">
        <v>29</v>
      </c>
      <c r="B9037">
        <v>1</v>
      </c>
      <c r="C9037">
        <v>450</v>
      </c>
      <c r="D9037" t="s">
        <v>265</v>
      </c>
      <c r="E9037">
        <v>2.046</v>
      </c>
      <c r="F9037">
        <v>0.2</v>
      </c>
      <c r="G9037">
        <v>0.027</v>
      </c>
      <c r="H9037">
        <v>0.179</v>
      </c>
      <c r="I9037">
        <v>13.5</v>
      </c>
      <c r="J9037">
        <v>89.5</v>
      </c>
      <c r="K9037">
        <v>9.77517106549365</v>
      </c>
      <c r="L9037">
        <v>1.31964809384164</v>
      </c>
      <c r="M9037">
        <v>-0.00599999999999998</v>
      </c>
      <c r="N9037">
        <v>2.99999999999999</v>
      </c>
      <c r="O9037">
        <v>0.173</v>
      </c>
      <c r="P9037" t="s">
        <v>266</v>
      </c>
      <c r="R9037">
        <v>0</v>
      </c>
      <c r="S9037">
        <v>7350</v>
      </c>
      <c r="T9037">
        <v>7364</v>
      </c>
      <c r="U9037">
        <v>7355</v>
      </c>
      <c r="V9037">
        <v>7352</v>
      </c>
      <c r="W9037">
        <v>1</v>
      </c>
      <c r="X9037">
        <v>1</v>
      </c>
      <c r="Y9037" t="s">
        <v>6517</v>
      </c>
      <c r="Z9037" t="s">
        <v>104</v>
      </c>
      <c r="AA9037" t="s">
        <v>1319</v>
      </c>
    </row>
    <row r="9038" spans="1:27">
      <c r="A9038" t="s">
        <v>29</v>
      </c>
      <c r="B9038">
        <v>1</v>
      </c>
      <c r="C9038">
        <v>451</v>
      </c>
      <c r="D9038" t="s">
        <v>265</v>
      </c>
      <c r="E9038">
        <v>2.286</v>
      </c>
      <c r="F9038">
        <v>0.2</v>
      </c>
      <c r="G9038">
        <v>0.028</v>
      </c>
      <c r="H9038">
        <v>0.197</v>
      </c>
      <c r="I9038">
        <v>14</v>
      </c>
      <c r="J9038">
        <v>98.5</v>
      </c>
      <c r="K9038">
        <v>8.74890638670166</v>
      </c>
      <c r="L9038">
        <v>1.22484689413823</v>
      </c>
      <c r="M9038">
        <v>-0.025</v>
      </c>
      <c r="N9038">
        <v>12.5</v>
      </c>
      <c r="O9038">
        <v>0.172</v>
      </c>
      <c r="P9038" t="s">
        <v>266</v>
      </c>
      <c r="R9038">
        <v>0</v>
      </c>
      <c r="S9038">
        <v>7366</v>
      </c>
      <c r="T9038">
        <v>7380</v>
      </c>
      <c r="U9038">
        <v>7371</v>
      </c>
      <c r="V9038">
        <v>7368</v>
      </c>
      <c r="W9038">
        <v>1</v>
      </c>
      <c r="X9038">
        <v>1</v>
      </c>
      <c r="Y9038" t="s">
        <v>6517</v>
      </c>
      <c r="Z9038" t="s">
        <v>104</v>
      </c>
      <c r="AA9038" t="s">
        <v>1319</v>
      </c>
    </row>
    <row r="9039" spans="1:27">
      <c r="A9039" t="s">
        <v>29</v>
      </c>
      <c r="B9039">
        <v>1</v>
      </c>
      <c r="C9039">
        <v>453</v>
      </c>
      <c r="D9039" t="s">
        <v>265</v>
      </c>
      <c r="E9039">
        <v>1.518</v>
      </c>
      <c r="F9039">
        <v>0.3</v>
      </c>
      <c r="G9039">
        <v>0.007</v>
      </c>
      <c r="H9039">
        <v>0.27</v>
      </c>
      <c r="I9039">
        <v>2.33333333333333</v>
      </c>
      <c r="J9039">
        <v>90</v>
      </c>
      <c r="K9039">
        <v>19.7628458498024</v>
      </c>
      <c r="L9039">
        <v>0.461133069828722</v>
      </c>
      <c r="M9039">
        <v>0.023</v>
      </c>
      <c r="N9039">
        <v>7.66666666666666</v>
      </c>
      <c r="O9039">
        <v>0.293</v>
      </c>
      <c r="P9039" t="s">
        <v>266</v>
      </c>
      <c r="R9039">
        <v>0</v>
      </c>
      <c r="S9039">
        <v>7404</v>
      </c>
      <c r="T9039">
        <v>7418</v>
      </c>
      <c r="U9039">
        <v>7409</v>
      </c>
      <c r="V9039">
        <v>7406</v>
      </c>
      <c r="W9039">
        <v>1</v>
      </c>
      <c r="X9039">
        <v>1</v>
      </c>
      <c r="Y9039" t="s">
        <v>6404</v>
      </c>
      <c r="Z9039" t="s">
        <v>104</v>
      </c>
      <c r="AA9039" t="s">
        <v>1383</v>
      </c>
    </row>
    <row r="9040" spans="1:27">
      <c r="A9040" t="s">
        <v>29</v>
      </c>
      <c r="B9040">
        <v>1</v>
      </c>
      <c r="C9040">
        <v>454</v>
      </c>
      <c r="D9040" t="s">
        <v>265</v>
      </c>
      <c r="E9040">
        <v>1.42</v>
      </c>
      <c r="F9040">
        <v>0.3</v>
      </c>
      <c r="G9040">
        <v>0.011</v>
      </c>
      <c r="H9040">
        <v>0.227</v>
      </c>
      <c r="I9040">
        <v>3.66666666666667</v>
      </c>
      <c r="J9040">
        <v>75.6666666666667</v>
      </c>
      <c r="K9040">
        <v>21.1267605633803</v>
      </c>
      <c r="L9040">
        <v>0.774647887323944</v>
      </c>
      <c r="M9040">
        <v>0.062</v>
      </c>
      <c r="N9040">
        <v>20.6666666666667</v>
      </c>
      <c r="O9040">
        <v>0.289</v>
      </c>
      <c r="P9040" t="s">
        <v>266</v>
      </c>
      <c r="R9040">
        <v>0</v>
      </c>
      <c r="S9040">
        <v>7420</v>
      </c>
      <c r="T9040">
        <v>7434</v>
      </c>
      <c r="U9040">
        <v>7425</v>
      </c>
      <c r="V9040">
        <v>7422</v>
      </c>
      <c r="W9040">
        <v>1</v>
      </c>
      <c r="X9040">
        <v>1</v>
      </c>
      <c r="Y9040" t="s">
        <v>269</v>
      </c>
      <c r="Z9040" t="s">
        <v>104</v>
      </c>
      <c r="AA9040" t="s">
        <v>1383</v>
      </c>
    </row>
    <row r="9041" spans="1:27">
      <c r="A9041" t="s">
        <v>29</v>
      </c>
      <c r="B9041">
        <v>1</v>
      </c>
      <c r="C9041">
        <v>455</v>
      </c>
      <c r="D9041" t="s">
        <v>265</v>
      </c>
      <c r="E9041">
        <v>1.265</v>
      </c>
      <c r="F9041">
        <v>0.2</v>
      </c>
      <c r="G9041">
        <v>0.007</v>
      </c>
      <c r="H9041">
        <v>0.22</v>
      </c>
      <c r="I9041">
        <v>3.5</v>
      </c>
      <c r="J9041">
        <v>110</v>
      </c>
      <c r="K9041">
        <v>15.8102766798419</v>
      </c>
      <c r="L9041">
        <v>0.553359683794466</v>
      </c>
      <c r="M9041">
        <v>-0.027</v>
      </c>
      <c r="N9041">
        <v>13.5</v>
      </c>
      <c r="O9041">
        <v>0.193</v>
      </c>
      <c r="P9041" t="s">
        <v>266</v>
      </c>
      <c r="R9041">
        <v>0</v>
      </c>
      <c r="S9041">
        <v>7436</v>
      </c>
      <c r="T9041">
        <v>7450</v>
      </c>
      <c r="U9041">
        <v>7441</v>
      </c>
      <c r="V9041">
        <v>7438</v>
      </c>
      <c r="W9041">
        <v>1</v>
      </c>
      <c r="X9041">
        <v>1</v>
      </c>
      <c r="Y9041" t="s">
        <v>269</v>
      </c>
      <c r="Z9041" t="s">
        <v>104</v>
      </c>
      <c r="AA9041" t="s">
        <v>1383</v>
      </c>
    </row>
    <row r="9042" spans="1:27">
      <c r="A9042" t="s">
        <v>29</v>
      </c>
      <c r="B9042">
        <v>1</v>
      </c>
      <c r="C9042">
        <v>456</v>
      </c>
      <c r="D9042" t="s">
        <v>265</v>
      </c>
      <c r="E9042">
        <v>1.435</v>
      </c>
      <c r="F9042">
        <v>0.2</v>
      </c>
      <c r="G9042">
        <v>0.004</v>
      </c>
      <c r="H9042">
        <v>0.204</v>
      </c>
      <c r="I9042">
        <v>2</v>
      </c>
      <c r="J9042">
        <v>102</v>
      </c>
      <c r="K9042">
        <v>13.9372822299652</v>
      </c>
      <c r="L9042">
        <v>0.278745644599303</v>
      </c>
      <c r="M9042">
        <v>-0.00799999999999998</v>
      </c>
      <c r="N9042">
        <v>3.99999999999999</v>
      </c>
      <c r="O9042">
        <v>0.196</v>
      </c>
      <c r="P9042" t="s">
        <v>266</v>
      </c>
      <c r="R9042">
        <v>0</v>
      </c>
      <c r="S9042">
        <v>7452</v>
      </c>
      <c r="T9042">
        <v>7466</v>
      </c>
      <c r="U9042">
        <v>7457</v>
      </c>
      <c r="V9042">
        <v>7454</v>
      </c>
      <c r="W9042">
        <v>1</v>
      </c>
      <c r="X9042">
        <v>1</v>
      </c>
      <c r="Y9042" t="s">
        <v>270</v>
      </c>
      <c r="Z9042" t="s">
        <v>104</v>
      </c>
      <c r="AA9042" t="s">
        <v>1383</v>
      </c>
    </row>
    <row r="9043" spans="1:27">
      <c r="A9043" t="s">
        <v>29</v>
      </c>
      <c r="B9043">
        <v>1</v>
      </c>
      <c r="C9043">
        <v>457</v>
      </c>
      <c r="D9043" t="s">
        <v>265</v>
      </c>
      <c r="E9043">
        <v>1.942</v>
      </c>
      <c r="F9043">
        <v>0.4</v>
      </c>
      <c r="G9043">
        <v>0.006</v>
      </c>
      <c r="H9043">
        <v>0.332</v>
      </c>
      <c r="I9043">
        <v>1.5</v>
      </c>
      <c r="J9043">
        <v>83</v>
      </c>
      <c r="K9043">
        <v>20.5973223480947</v>
      </c>
      <c r="L9043">
        <v>0.308959835221421</v>
      </c>
      <c r="M9043">
        <v>0.062</v>
      </c>
      <c r="N9043">
        <v>15.5</v>
      </c>
      <c r="O9043">
        <v>0.394</v>
      </c>
      <c r="P9043" t="s">
        <v>266</v>
      </c>
      <c r="R9043">
        <v>0</v>
      </c>
      <c r="S9043">
        <v>7468</v>
      </c>
      <c r="T9043">
        <v>7482</v>
      </c>
      <c r="U9043">
        <v>7473</v>
      </c>
      <c r="V9043">
        <v>7470</v>
      </c>
      <c r="W9043">
        <v>1</v>
      </c>
      <c r="X9043">
        <v>1</v>
      </c>
      <c r="Y9043" t="s">
        <v>4870</v>
      </c>
      <c r="Z9043" t="s">
        <v>104</v>
      </c>
      <c r="AA9043" t="s">
        <v>1383</v>
      </c>
    </row>
    <row r="9044" spans="1:27">
      <c r="A9044" t="s">
        <v>29</v>
      </c>
      <c r="B9044">
        <v>1</v>
      </c>
      <c r="C9044">
        <v>458</v>
      </c>
      <c r="D9044" t="s">
        <v>265</v>
      </c>
      <c r="E9044">
        <v>1.844</v>
      </c>
      <c r="F9044">
        <v>0.3</v>
      </c>
      <c r="G9044">
        <v>0.011</v>
      </c>
      <c r="H9044">
        <v>0.299</v>
      </c>
      <c r="I9044">
        <v>3.66666666666667</v>
      </c>
      <c r="J9044">
        <v>99.6666666666667</v>
      </c>
      <c r="K9044">
        <v>16.2689804772234</v>
      </c>
      <c r="L9044">
        <v>0.596529284164859</v>
      </c>
      <c r="M9044">
        <v>-0.01</v>
      </c>
      <c r="N9044">
        <v>3.33333333333334</v>
      </c>
      <c r="O9044">
        <v>0.289</v>
      </c>
      <c r="P9044" t="s">
        <v>266</v>
      </c>
      <c r="R9044">
        <v>0</v>
      </c>
      <c r="S9044">
        <v>7484</v>
      </c>
      <c r="T9044">
        <v>7498</v>
      </c>
      <c r="U9044">
        <v>7489</v>
      </c>
      <c r="V9044">
        <v>7486</v>
      </c>
      <c r="W9044">
        <v>1</v>
      </c>
      <c r="X9044">
        <v>1</v>
      </c>
      <c r="Y9044" t="s">
        <v>4870</v>
      </c>
      <c r="Z9044" t="s">
        <v>104</v>
      </c>
      <c r="AA9044" t="s">
        <v>1383</v>
      </c>
    </row>
    <row r="9045" spans="1:27">
      <c r="A9045" t="s">
        <v>29</v>
      </c>
      <c r="B9045">
        <v>1</v>
      </c>
      <c r="C9045">
        <v>459</v>
      </c>
      <c r="D9045" t="s">
        <v>265</v>
      </c>
      <c r="E9045">
        <v>1.952</v>
      </c>
      <c r="F9045">
        <v>0.3</v>
      </c>
      <c r="G9045">
        <v>0.012</v>
      </c>
      <c r="H9045">
        <v>0.304</v>
      </c>
      <c r="I9045">
        <v>4</v>
      </c>
      <c r="J9045">
        <v>101.333333333333</v>
      </c>
      <c r="K9045">
        <v>15.3688524590164</v>
      </c>
      <c r="L9045">
        <v>0.614754098360656</v>
      </c>
      <c r="M9045">
        <v>-0.016</v>
      </c>
      <c r="N9045">
        <v>5.33333333333334</v>
      </c>
      <c r="O9045">
        <v>0.288</v>
      </c>
      <c r="P9045" t="s">
        <v>266</v>
      </c>
      <c r="R9045">
        <v>0</v>
      </c>
      <c r="S9045">
        <v>7500</v>
      </c>
      <c r="T9045">
        <v>7514</v>
      </c>
      <c r="U9045">
        <v>7505</v>
      </c>
      <c r="V9045">
        <v>7502</v>
      </c>
      <c r="W9045">
        <v>1</v>
      </c>
      <c r="X9045">
        <v>1</v>
      </c>
      <c r="Y9045" t="s">
        <v>4870</v>
      </c>
      <c r="Z9045" t="s">
        <v>104</v>
      </c>
      <c r="AA9045" t="s">
        <v>1383</v>
      </c>
    </row>
    <row r="9046" spans="1:27">
      <c r="A9046" t="s">
        <v>29</v>
      </c>
      <c r="B9046">
        <v>1</v>
      </c>
      <c r="C9046">
        <v>460</v>
      </c>
      <c r="D9046" t="s">
        <v>265</v>
      </c>
      <c r="E9046">
        <v>3.229</v>
      </c>
      <c r="F9046">
        <v>0.4</v>
      </c>
      <c r="G9046">
        <v>0.01</v>
      </c>
      <c r="H9046">
        <v>0.326</v>
      </c>
      <c r="I9046">
        <v>2.5</v>
      </c>
      <c r="J9046">
        <v>81.5</v>
      </c>
      <c r="K9046">
        <v>12.3877361412202</v>
      </c>
      <c r="L9046">
        <v>0.309693403530505</v>
      </c>
      <c r="M9046">
        <v>0.064</v>
      </c>
      <c r="N9046">
        <v>16</v>
      </c>
      <c r="O9046">
        <v>0.39</v>
      </c>
      <c r="P9046" t="s">
        <v>266</v>
      </c>
      <c r="R9046">
        <v>0</v>
      </c>
      <c r="S9046">
        <v>7516</v>
      </c>
      <c r="T9046">
        <v>7530</v>
      </c>
      <c r="U9046">
        <v>7521</v>
      </c>
      <c r="V9046">
        <v>7518</v>
      </c>
      <c r="W9046">
        <v>1</v>
      </c>
      <c r="X9046">
        <v>1</v>
      </c>
      <c r="Y9046" t="s">
        <v>6518</v>
      </c>
      <c r="Z9046" t="s">
        <v>104</v>
      </c>
      <c r="AA9046" t="s">
        <v>1383</v>
      </c>
    </row>
    <row r="9047" spans="1:27">
      <c r="A9047" t="s">
        <v>29</v>
      </c>
      <c r="B9047">
        <v>1</v>
      </c>
      <c r="C9047">
        <v>461</v>
      </c>
      <c r="D9047" t="s">
        <v>265</v>
      </c>
      <c r="E9047">
        <v>2.565</v>
      </c>
      <c r="F9047">
        <v>0.5</v>
      </c>
      <c r="G9047">
        <v>0.028</v>
      </c>
      <c r="H9047">
        <v>0.391</v>
      </c>
      <c r="I9047">
        <v>5.6</v>
      </c>
      <c r="J9047">
        <v>78.2</v>
      </c>
      <c r="K9047">
        <v>19.4931773879142</v>
      </c>
      <c r="L9047">
        <v>1.0916179337232</v>
      </c>
      <c r="M9047">
        <v>0.081</v>
      </c>
      <c r="N9047">
        <v>16.2</v>
      </c>
      <c r="O9047">
        <v>0.472</v>
      </c>
      <c r="P9047" t="s">
        <v>266</v>
      </c>
      <c r="R9047">
        <v>0</v>
      </c>
      <c r="S9047">
        <v>7532</v>
      </c>
      <c r="T9047">
        <v>7546</v>
      </c>
      <c r="U9047">
        <v>7537</v>
      </c>
      <c r="V9047">
        <v>7534</v>
      </c>
      <c r="W9047">
        <v>1</v>
      </c>
      <c r="X9047">
        <v>1</v>
      </c>
      <c r="Y9047" t="s">
        <v>6519</v>
      </c>
      <c r="Z9047" t="s">
        <v>104</v>
      </c>
      <c r="AA9047" t="s">
        <v>1383</v>
      </c>
    </row>
    <row r="9048" spans="1:27">
      <c r="A9048" t="s">
        <v>29</v>
      </c>
      <c r="B9048">
        <v>1</v>
      </c>
      <c r="C9048">
        <v>462</v>
      </c>
      <c r="D9048" t="s">
        <v>265</v>
      </c>
      <c r="E9048">
        <v>2.299</v>
      </c>
      <c r="F9048">
        <v>0.3</v>
      </c>
      <c r="G9048">
        <v>0.011</v>
      </c>
      <c r="H9048">
        <v>0.301</v>
      </c>
      <c r="I9048">
        <v>3.66666666666667</v>
      </c>
      <c r="J9048">
        <v>100.333333333333</v>
      </c>
      <c r="K9048">
        <v>13.0491518051327</v>
      </c>
      <c r="L9048">
        <v>0.478468899521531</v>
      </c>
      <c r="M9048">
        <v>-0.012</v>
      </c>
      <c r="N9048">
        <v>4</v>
      </c>
      <c r="O9048">
        <v>0.289</v>
      </c>
      <c r="P9048" t="s">
        <v>266</v>
      </c>
      <c r="R9048">
        <v>0</v>
      </c>
      <c r="S9048">
        <v>7548</v>
      </c>
      <c r="T9048">
        <v>7562</v>
      </c>
      <c r="U9048">
        <v>7553</v>
      </c>
      <c r="V9048">
        <v>7550</v>
      </c>
      <c r="W9048">
        <v>1</v>
      </c>
      <c r="X9048">
        <v>1</v>
      </c>
      <c r="Y9048" t="s">
        <v>6519</v>
      </c>
      <c r="Z9048" t="s">
        <v>104</v>
      </c>
      <c r="AA9048" t="s">
        <v>1383</v>
      </c>
    </row>
    <row r="9049" spans="1:27">
      <c r="A9049" t="s">
        <v>29</v>
      </c>
      <c r="B9049">
        <v>1</v>
      </c>
      <c r="C9049">
        <v>463</v>
      </c>
      <c r="D9049" t="s">
        <v>265</v>
      </c>
      <c r="E9049">
        <v>2.504</v>
      </c>
      <c r="F9049">
        <v>0.3</v>
      </c>
      <c r="G9049">
        <v>0.013</v>
      </c>
      <c r="H9049">
        <v>0.313</v>
      </c>
      <c r="I9049">
        <v>4.33333333333333</v>
      </c>
      <c r="J9049">
        <v>104.333333333333</v>
      </c>
      <c r="K9049">
        <v>11.9808306709265</v>
      </c>
      <c r="L9049">
        <v>0.519169329073482</v>
      </c>
      <c r="M9049">
        <v>-0.026</v>
      </c>
      <c r="N9049">
        <v>8.66666666666667</v>
      </c>
      <c r="O9049">
        <v>0.287</v>
      </c>
      <c r="P9049" t="s">
        <v>266</v>
      </c>
      <c r="R9049">
        <v>0</v>
      </c>
      <c r="S9049">
        <v>7564</v>
      </c>
      <c r="T9049">
        <v>7578</v>
      </c>
      <c r="U9049">
        <v>7569</v>
      </c>
      <c r="V9049">
        <v>7566</v>
      </c>
      <c r="W9049">
        <v>1</v>
      </c>
      <c r="X9049">
        <v>1</v>
      </c>
      <c r="Y9049" t="s">
        <v>6519</v>
      </c>
      <c r="Z9049" t="s">
        <v>104</v>
      </c>
      <c r="AA9049" t="s">
        <v>1383</v>
      </c>
    </row>
    <row r="9050" spans="1:27">
      <c r="A9050" t="s">
        <v>29</v>
      </c>
      <c r="B9050">
        <v>1</v>
      </c>
      <c r="C9050">
        <v>464</v>
      </c>
      <c r="D9050" t="s">
        <v>265</v>
      </c>
      <c r="E9050">
        <v>3.103</v>
      </c>
      <c r="F9050">
        <v>0.4</v>
      </c>
      <c r="G9050">
        <v>0.018</v>
      </c>
      <c r="H9050">
        <v>0.323</v>
      </c>
      <c r="I9050">
        <v>4.5</v>
      </c>
      <c r="J9050">
        <v>80.75</v>
      </c>
      <c r="K9050">
        <v>12.8907508862391</v>
      </c>
      <c r="L9050">
        <v>0.58008378988076</v>
      </c>
      <c r="M9050">
        <v>0.059</v>
      </c>
      <c r="N9050">
        <v>14.75</v>
      </c>
      <c r="O9050">
        <v>0.382</v>
      </c>
      <c r="P9050" t="s">
        <v>266</v>
      </c>
      <c r="R9050">
        <v>0</v>
      </c>
      <c r="S9050">
        <v>7580</v>
      </c>
      <c r="T9050">
        <v>7594</v>
      </c>
      <c r="U9050">
        <v>7585</v>
      </c>
      <c r="V9050">
        <v>7582</v>
      </c>
      <c r="W9050">
        <v>1</v>
      </c>
      <c r="X9050">
        <v>1</v>
      </c>
      <c r="Y9050" t="s">
        <v>6520</v>
      </c>
      <c r="Z9050" t="s">
        <v>104</v>
      </c>
      <c r="AA9050" t="s">
        <v>1383</v>
      </c>
    </row>
    <row r="9051" spans="1:27">
      <c r="A9051" t="s">
        <v>29</v>
      </c>
      <c r="B9051">
        <v>1</v>
      </c>
      <c r="C9051">
        <v>465</v>
      </c>
      <c r="D9051" t="s">
        <v>265</v>
      </c>
      <c r="E9051">
        <v>3.334</v>
      </c>
      <c r="F9051">
        <v>0.7</v>
      </c>
      <c r="G9051">
        <v>0.039</v>
      </c>
      <c r="H9051">
        <v>0.638</v>
      </c>
      <c r="I9051">
        <v>5.57142857142857</v>
      </c>
      <c r="J9051">
        <v>91.1428571428572</v>
      </c>
      <c r="K9051">
        <v>20.995800839832</v>
      </c>
      <c r="L9051">
        <v>1.16976604679064</v>
      </c>
      <c r="M9051">
        <v>0.0229999999999999</v>
      </c>
      <c r="N9051">
        <v>3.28571428571427</v>
      </c>
      <c r="O9051">
        <v>0.661</v>
      </c>
      <c r="P9051" t="s">
        <v>266</v>
      </c>
      <c r="R9051">
        <v>0</v>
      </c>
      <c r="S9051">
        <v>7596</v>
      </c>
      <c r="T9051">
        <v>7610</v>
      </c>
      <c r="U9051">
        <v>7601</v>
      </c>
      <c r="V9051">
        <v>7598</v>
      </c>
      <c r="W9051">
        <v>1</v>
      </c>
      <c r="X9051">
        <v>1</v>
      </c>
      <c r="Y9051" t="s">
        <v>6521</v>
      </c>
      <c r="Z9051" t="s">
        <v>104</v>
      </c>
      <c r="AA9051" t="s">
        <v>1383</v>
      </c>
    </row>
    <row r="9052" spans="1:27">
      <c r="A9052" t="s">
        <v>29</v>
      </c>
      <c r="B9052">
        <v>1</v>
      </c>
      <c r="C9052">
        <v>466</v>
      </c>
      <c r="D9052" t="s">
        <v>265</v>
      </c>
      <c r="E9052">
        <v>3.551</v>
      </c>
      <c r="F9052">
        <v>0.8</v>
      </c>
      <c r="G9052">
        <v>0.043</v>
      </c>
      <c r="H9052">
        <v>0.689</v>
      </c>
      <c r="I9052">
        <v>5.375</v>
      </c>
      <c r="J9052">
        <v>86.125</v>
      </c>
      <c r="K9052">
        <v>22.5288651084202</v>
      </c>
      <c r="L9052">
        <v>1.21092649957758</v>
      </c>
      <c r="M9052">
        <v>0.0680000000000001</v>
      </c>
      <c r="N9052">
        <v>8.50000000000001</v>
      </c>
      <c r="O9052">
        <v>0.757</v>
      </c>
      <c r="P9052" t="s">
        <v>266</v>
      </c>
      <c r="R9052">
        <v>0</v>
      </c>
      <c r="S9052">
        <v>7612</v>
      </c>
      <c r="T9052">
        <v>7626</v>
      </c>
      <c r="U9052">
        <v>7617</v>
      </c>
      <c r="V9052">
        <v>7614</v>
      </c>
      <c r="W9052">
        <v>1</v>
      </c>
      <c r="X9052">
        <v>1</v>
      </c>
      <c r="Y9052" t="s">
        <v>6521</v>
      </c>
      <c r="Z9052" t="s">
        <v>104</v>
      </c>
      <c r="AA9052" t="s">
        <v>1383</v>
      </c>
    </row>
    <row r="9053" spans="1:27">
      <c r="A9053" t="s">
        <v>29</v>
      </c>
      <c r="B9053">
        <v>1</v>
      </c>
      <c r="C9053">
        <v>467</v>
      </c>
      <c r="D9053" t="s">
        <v>265</v>
      </c>
      <c r="E9053">
        <v>3.121</v>
      </c>
      <c r="F9053">
        <v>0.3</v>
      </c>
      <c r="G9053">
        <v>0.028</v>
      </c>
      <c r="H9053">
        <v>0.305</v>
      </c>
      <c r="I9053">
        <v>9.33333333333333</v>
      </c>
      <c r="J9053">
        <v>101.666666666667</v>
      </c>
      <c r="K9053">
        <v>9.61230374879846</v>
      </c>
      <c r="L9053">
        <v>0.897148349887856</v>
      </c>
      <c r="M9053">
        <v>-0.033</v>
      </c>
      <c r="N9053">
        <v>11</v>
      </c>
      <c r="O9053">
        <v>0.272</v>
      </c>
      <c r="P9053" t="s">
        <v>266</v>
      </c>
      <c r="R9053">
        <v>0</v>
      </c>
      <c r="S9053">
        <v>7628</v>
      </c>
      <c r="T9053">
        <v>7642</v>
      </c>
      <c r="U9053">
        <v>7633</v>
      </c>
      <c r="V9053">
        <v>7630</v>
      </c>
      <c r="W9053">
        <v>1</v>
      </c>
      <c r="X9053">
        <v>1</v>
      </c>
      <c r="Y9053" t="s">
        <v>6521</v>
      </c>
      <c r="Z9053" t="s">
        <v>104</v>
      </c>
      <c r="AA9053" t="s">
        <v>1383</v>
      </c>
    </row>
    <row r="9054" spans="1:27">
      <c r="A9054" t="s">
        <v>29</v>
      </c>
      <c r="B9054">
        <v>1</v>
      </c>
      <c r="C9054">
        <v>468</v>
      </c>
      <c r="D9054" t="s">
        <v>265</v>
      </c>
      <c r="E9054">
        <v>4.213</v>
      </c>
      <c r="F9054">
        <v>0.4</v>
      </c>
      <c r="G9054">
        <v>0.021</v>
      </c>
      <c r="H9054">
        <v>0.375</v>
      </c>
      <c r="I9054">
        <v>5.25</v>
      </c>
      <c r="J9054">
        <v>93.75</v>
      </c>
      <c r="K9054">
        <v>9.4944220270591</v>
      </c>
      <c r="L9054">
        <v>0.498457156420603</v>
      </c>
      <c r="M9054">
        <v>0.004</v>
      </c>
      <c r="N9054">
        <v>1</v>
      </c>
      <c r="O9054">
        <v>0.379</v>
      </c>
      <c r="P9054" t="s">
        <v>266</v>
      </c>
      <c r="R9054">
        <v>0</v>
      </c>
      <c r="S9054">
        <v>7644</v>
      </c>
      <c r="T9054">
        <v>7658</v>
      </c>
      <c r="U9054">
        <v>7649</v>
      </c>
      <c r="V9054">
        <v>7646</v>
      </c>
      <c r="W9054">
        <v>1</v>
      </c>
      <c r="X9054">
        <v>1</v>
      </c>
      <c r="Y9054" t="s">
        <v>6522</v>
      </c>
      <c r="Z9054" t="s">
        <v>104</v>
      </c>
      <c r="AA9054" t="s">
        <v>1383</v>
      </c>
    </row>
    <row r="9055" spans="1:27">
      <c r="A9055" t="s">
        <v>29</v>
      </c>
      <c r="B9055">
        <v>1</v>
      </c>
      <c r="C9055">
        <v>469</v>
      </c>
      <c r="D9055" t="s">
        <v>265</v>
      </c>
      <c r="E9055">
        <v>3.959</v>
      </c>
      <c r="F9055">
        <v>0.2</v>
      </c>
      <c r="G9055">
        <v>0.026</v>
      </c>
      <c r="H9055">
        <v>0.189</v>
      </c>
      <c r="I9055">
        <v>13</v>
      </c>
      <c r="J9055">
        <v>94.5</v>
      </c>
      <c r="K9055">
        <v>5.05178075271533</v>
      </c>
      <c r="L9055">
        <v>0.656731497852993</v>
      </c>
      <c r="M9055">
        <v>-0.015</v>
      </c>
      <c r="N9055">
        <v>7.49999999999999</v>
      </c>
      <c r="O9055">
        <v>0.174</v>
      </c>
      <c r="P9055" t="s">
        <v>266</v>
      </c>
      <c r="R9055">
        <v>0</v>
      </c>
      <c r="S9055">
        <v>7660</v>
      </c>
      <c r="T9055">
        <v>7674</v>
      </c>
      <c r="U9055">
        <v>7665</v>
      </c>
      <c r="V9055">
        <v>7662</v>
      </c>
      <c r="W9055">
        <v>1</v>
      </c>
      <c r="X9055">
        <v>1</v>
      </c>
      <c r="Y9055" t="s">
        <v>6463</v>
      </c>
      <c r="Z9055" t="s">
        <v>104</v>
      </c>
      <c r="AA9055" t="s">
        <v>1383</v>
      </c>
    </row>
    <row r="9056" spans="1:27">
      <c r="A9056" t="s">
        <v>29</v>
      </c>
      <c r="B9056">
        <v>1</v>
      </c>
      <c r="C9056">
        <v>470</v>
      </c>
      <c r="D9056" t="s">
        <v>265</v>
      </c>
      <c r="E9056">
        <v>3.768</v>
      </c>
      <c r="F9056">
        <v>0.2</v>
      </c>
      <c r="G9056">
        <v>0.029</v>
      </c>
      <c r="H9056">
        <v>0.199</v>
      </c>
      <c r="I9056">
        <v>14.5</v>
      </c>
      <c r="J9056">
        <v>99.5</v>
      </c>
      <c r="K9056">
        <v>5.30785562632696</v>
      </c>
      <c r="L9056">
        <v>0.76963906581741</v>
      </c>
      <c r="M9056">
        <v>-0.028</v>
      </c>
      <c r="N9056">
        <v>14</v>
      </c>
      <c r="O9056">
        <v>0.171</v>
      </c>
      <c r="P9056" t="s">
        <v>266</v>
      </c>
      <c r="R9056">
        <v>0</v>
      </c>
      <c r="S9056">
        <v>7676</v>
      </c>
      <c r="T9056">
        <v>7690</v>
      </c>
      <c r="U9056">
        <v>7681</v>
      </c>
      <c r="V9056">
        <v>7678</v>
      </c>
      <c r="W9056">
        <v>1</v>
      </c>
      <c r="X9056">
        <v>1</v>
      </c>
      <c r="Y9056" t="s">
        <v>6463</v>
      </c>
      <c r="Z9056" t="s">
        <v>104</v>
      </c>
      <c r="AA9056" t="s">
        <v>1383</v>
      </c>
    </row>
    <row r="9057" spans="1:27">
      <c r="A9057" t="s">
        <v>29</v>
      </c>
      <c r="B9057">
        <v>1</v>
      </c>
      <c r="C9057">
        <v>471</v>
      </c>
      <c r="D9057" t="s">
        <v>265</v>
      </c>
      <c r="E9057">
        <v>2.668</v>
      </c>
      <c r="F9057">
        <v>0.2</v>
      </c>
      <c r="G9057">
        <v>0.031</v>
      </c>
      <c r="H9057">
        <v>0.182</v>
      </c>
      <c r="I9057">
        <v>15.5</v>
      </c>
      <c r="J9057">
        <v>91</v>
      </c>
      <c r="K9057">
        <v>7.49625187406297</v>
      </c>
      <c r="L9057">
        <v>1.16191904047976</v>
      </c>
      <c r="M9057">
        <v>-0.013</v>
      </c>
      <c r="N9057">
        <v>6.49999999999999</v>
      </c>
      <c r="O9057">
        <v>0.169</v>
      </c>
      <c r="P9057" t="s">
        <v>266</v>
      </c>
      <c r="R9057">
        <v>0</v>
      </c>
      <c r="S9057">
        <v>7692</v>
      </c>
      <c r="T9057">
        <v>7706</v>
      </c>
      <c r="U9057">
        <v>7697</v>
      </c>
      <c r="V9057">
        <v>7694</v>
      </c>
      <c r="W9057">
        <v>1</v>
      </c>
      <c r="X9057">
        <v>1</v>
      </c>
      <c r="Y9057" t="s">
        <v>6463</v>
      </c>
      <c r="Z9057" t="s">
        <v>104</v>
      </c>
      <c r="AA9057" t="s">
        <v>1383</v>
      </c>
    </row>
    <row r="9058" spans="1:27">
      <c r="A9058" t="s">
        <v>29</v>
      </c>
      <c r="B9058">
        <v>1</v>
      </c>
      <c r="C9058">
        <v>473</v>
      </c>
      <c r="D9058" t="s">
        <v>265</v>
      </c>
      <c r="E9058">
        <v>1.061</v>
      </c>
      <c r="F9058">
        <v>0.3</v>
      </c>
      <c r="G9058">
        <v>0.007</v>
      </c>
      <c r="H9058">
        <v>0.248</v>
      </c>
      <c r="I9058">
        <v>2.33333333333333</v>
      </c>
      <c r="J9058">
        <v>82.6666666666667</v>
      </c>
      <c r="K9058">
        <v>28.2752120640905</v>
      </c>
      <c r="L9058">
        <v>0.659754948162111</v>
      </c>
      <c r="M9058">
        <v>0.045</v>
      </c>
      <c r="N9058">
        <v>15</v>
      </c>
      <c r="O9058">
        <v>0.293</v>
      </c>
      <c r="P9058" t="s">
        <v>266</v>
      </c>
      <c r="R9058">
        <v>0</v>
      </c>
      <c r="S9058">
        <v>7730</v>
      </c>
      <c r="T9058">
        <v>7744</v>
      </c>
      <c r="U9058">
        <v>7735</v>
      </c>
      <c r="V9058">
        <v>7732</v>
      </c>
      <c r="W9058">
        <v>1</v>
      </c>
      <c r="X9058">
        <v>1</v>
      </c>
      <c r="Y9058" t="s">
        <v>6417</v>
      </c>
      <c r="Z9058" t="s">
        <v>104</v>
      </c>
      <c r="AA9058" t="s">
        <v>1445</v>
      </c>
    </row>
    <row r="9059" spans="1:27">
      <c r="A9059" t="s">
        <v>29</v>
      </c>
      <c r="B9059">
        <v>1</v>
      </c>
      <c r="C9059">
        <v>474</v>
      </c>
      <c r="D9059" t="s">
        <v>265</v>
      </c>
      <c r="E9059">
        <v>1.286</v>
      </c>
      <c r="F9059">
        <v>0.4</v>
      </c>
      <c r="G9059">
        <v>0.008</v>
      </c>
      <c r="H9059">
        <v>0.361</v>
      </c>
      <c r="I9059">
        <v>2</v>
      </c>
      <c r="J9059">
        <v>90.25</v>
      </c>
      <c r="K9059">
        <v>31.104199066874</v>
      </c>
      <c r="L9059">
        <v>0.622083981337481</v>
      </c>
      <c r="M9059">
        <v>0.031</v>
      </c>
      <c r="N9059">
        <v>7.75000000000001</v>
      </c>
      <c r="O9059">
        <v>0.392</v>
      </c>
      <c r="P9059" t="s">
        <v>266</v>
      </c>
      <c r="R9059">
        <v>0</v>
      </c>
      <c r="S9059">
        <v>7746</v>
      </c>
      <c r="T9059">
        <v>7760</v>
      </c>
      <c r="U9059">
        <v>7751</v>
      </c>
      <c r="V9059">
        <v>7748</v>
      </c>
      <c r="W9059">
        <v>1</v>
      </c>
      <c r="X9059">
        <v>1</v>
      </c>
      <c r="Y9059" t="s">
        <v>4870</v>
      </c>
      <c r="Z9059" t="s">
        <v>104</v>
      </c>
      <c r="AA9059" t="s">
        <v>1445</v>
      </c>
    </row>
    <row r="9060" spans="1:27">
      <c r="A9060" t="s">
        <v>29</v>
      </c>
      <c r="B9060">
        <v>1</v>
      </c>
      <c r="C9060">
        <v>475</v>
      </c>
      <c r="D9060" t="s">
        <v>265</v>
      </c>
      <c r="E9060">
        <v>1.174</v>
      </c>
      <c r="F9060">
        <v>0.3</v>
      </c>
      <c r="G9060">
        <v>0.006</v>
      </c>
      <c r="H9060">
        <v>0.297</v>
      </c>
      <c r="I9060">
        <v>2</v>
      </c>
      <c r="J9060">
        <v>99</v>
      </c>
      <c r="K9060">
        <v>25.5536626916525</v>
      </c>
      <c r="L9060">
        <v>0.511073253833049</v>
      </c>
      <c r="M9060">
        <v>-0.003</v>
      </c>
      <c r="N9060">
        <v>1</v>
      </c>
      <c r="O9060">
        <v>0.294</v>
      </c>
      <c r="P9060" t="s">
        <v>266</v>
      </c>
      <c r="R9060">
        <v>0</v>
      </c>
      <c r="S9060">
        <v>7762</v>
      </c>
      <c r="T9060">
        <v>7776</v>
      </c>
      <c r="U9060">
        <v>7767</v>
      </c>
      <c r="V9060">
        <v>7764</v>
      </c>
      <c r="W9060">
        <v>1</v>
      </c>
      <c r="X9060">
        <v>1</v>
      </c>
      <c r="Y9060" t="s">
        <v>4870</v>
      </c>
      <c r="Z9060" t="s">
        <v>104</v>
      </c>
      <c r="AA9060" t="s">
        <v>1445</v>
      </c>
    </row>
    <row r="9061" spans="1:27">
      <c r="A9061" t="s">
        <v>29</v>
      </c>
      <c r="B9061">
        <v>1</v>
      </c>
      <c r="C9061">
        <v>476</v>
      </c>
      <c r="D9061" t="s">
        <v>265</v>
      </c>
      <c r="E9061">
        <v>1.253</v>
      </c>
      <c r="F9061">
        <v>0.3</v>
      </c>
      <c r="G9061">
        <v>0.007</v>
      </c>
      <c r="H9061">
        <v>0.293</v>
      </c>
      <c r="I9061">
        <v>2.33333333333333</v>
      </c>
      <c r="J9061">
        <v>97.6666666666667</v>
      </c>
      <c r="K9061">
        <v>23.9425379090184</v>
      </c>
      <c r="L9061">
        <v>0.558659217877095</v>
      </c>
      <c r="M9061">
        <v>0</v>
      </c>
      <c r="N9061">
        <v>0</v>
      </c>
      <c r="O9061">
        <v>0.293</v>
      </c>
      <c r="P9061" t="s">
        <v>266</v>
      </c>
      <c r="R9061">
        <v>0</v>
      </c>
      <c r="S9061">
        <v>7778</v>
      </c>
      <c r="T9061">
        <v>7792</v>
      </c>
      <c r="U9061">
        <v>7783</v>
      </c>
      <c r="V9061">
        <v>7780</v>
      </c>
      <c r="W9061">
        <v>1</v>
      </c>
      <c r="X9061">
        <v>1</v>
      </c>
      <c r="Y9061" t="s">
        <v>4870</v>
      </c>
      <c r="Z9061" t="s">
        <v>104</v>
      </c>
      <c r="AA9061" t="s">
        <v>1445</v>
      </c>
    </row>
    <row r="9062" spans="1:27">
      <c r="A9062" t="s">
        <v>29</v>
      </c>
      <c r="B9062">
        <v>1</v>
      </c>
      <c r="C9062">
        <v>477</v>
      </c>
      <c r="D9062" t="s">
        <v>265</v>
      </c>
      <c r="E9062">
        <v>3.054</v>
      </c>
      <c r="F9062">
        <v>0.3</v>
      </c>
      <c r="G9062">
        <v>0.01</v>
      </c>
      <c r="H9062">
        <v>0.298</v>
      </c>
      <c r="I9062">
        <v>3.33333333333333</v>
      </c>
      <c r="J9062">
        <v>99.3333333333333</v>
      </c>
      <c r="K9062">
        <v>9.82318271119843</v>
      </c>
      <c r="L9062">
        <v>0.327439423706614</v>
      </c>
      <c r="M9062">
        <v>-0.00800000000000001</v>
      </c>
      <c r="N9062">
        <v>2.66666666666667</v>
      </c>
      <c r="O9062">
        <v>0.29</v>
      </c>
      <c r="P9062" t="s">
        <v>266</v>
      </c>
      <c r="R9062">
        <v>0</v>
      </c>
      <c r="S9062">
        <v>7794</v>
      </c>
      <c r="T9062">
        <v>7808</v>
      </c>
      <c r="U9062">
        <v>7799</v>
      </c>
      <c r="V9062">
        <v>7796</v>
      </c>
      <c r="W9062">
        <v>1</v>
      </c>
      <c r="X9062">
        <v>1</v>
      </c>
      <c r="Y9062" t="s">
        <v>4918</v>
      </c>
      <c r="Z9062" t="s">
        <v>104</v>
      </c>
      <c r="AA9062" t="s">
        <v>1445</v>
      </c>
    </row>
    <row r="9063" spans="1:27">
      <c r="A9063" t="s">
        <v>29</v>
      </c>
      <c r="B9063">
        <v>1</v>
      </c>
      <c r="C9063">
        <v>478</v>
      </c>
      <c r="D9063" t="s">
        <v>265</v>
      </c>
      <c r="E9063">
        <v>1.581</v>
      </c>
      <c r="F9063">
        <v>0.4</v>
      </c>
      <c r="G9063">
        <v>0.012</v>
      </c>
      <c r="H9063">
        <v>0.313</v>
      </c>
      <c r="I9063">
        <v>3</v>
      </c>
      <c r="J9063">
        <v>78.25</v>
      </c>
      <c r="K9063">
        <v>25.3004427577483</v>
      </c>
      <c r="L9063">
        <v>0.759013282732448</v>
      </c>
      <c r="M9063">
        <v>0.075</v>
      </c>
      <c r="N9063">
        <v>18.75</v>
      </c>
      <c r="O9063">
        <v>0.388</v>
      </c>
      <c r="P9063" t="s">
        <v>266</v>
      </c>
      <c r="R9063">
        <v>0</v>
      </c>
      <c r="S9063">
        <v>7810</v>
      </c>
      <c r="T9063">
        <v>7824</v>
      </c>
      <c r="U9063">
        <v>7815</v>
      </c>
      <c r="V9063">
        <v>7812</v>
      </c>
      <c r="W9063">
        <v>1</v>
      </c>
      <c r="X9063">
        <v>1</v>
      </c>
      <c r="Y9063" t="s">
        <v>6418</v>
      </c>
      <c r="Z9063" t="s">
        <v>104</v>
      </c>
      <c r="AA9063" t="s">
        <v>1445</v>
      </c>
    </row>
    <row r="9064" spans="1:27">
      <c r="A9064" t="s">
        <v>29</v>
      </c>
      <c r="B9064">
        <v>1</v>
      </c>
      <c r="C9064">
        <v>479</v>
      </c>
      <c r="D9064" t="s">
        <v>265</v>
      </c>
      <c r="E9064">
        <v>1.702</v>
      </c>
      <c r="F9064">
        <v>0.3</v>
      </c>
      <c r="G9064">
        <v>0.011</v>
      </c>
      <c r="H9064">
        <v>0.309</v>
      </c>
      <c r="I9064">
        <v>3.66666666666667</v>
      </c>
      <c r="J9064">
        <v>103</v>
      </c>
      <c r="K9064">
        <v>17.6263219741481</v>
      </c>
      <c r="L9064">
        <v>0.646298472385429</v>
      </c>
      <c r="M9064">
        <v>-0.02</v>
      </c>
      <c r="N9064">
        <v>6.66666666666667</v>
      </c>
      <c r="O9064">
        <v>0.289</v>
      </c>
      <c r="P9064" t="s">
        <v>266</v>
      </c>
      <c r="R9064">
        <v>0</v>
      </c>
      <c r="S9064">
        <v>7826</v>
      </c>
      <c r="T9064">
        <v>7840</v>
      </c>
      <c r="U9064">
        <v>7831</v>
      </c>
      <c r="V9064">
        <v>7828</v>
      </c>
      <c r="W9064">
        <v>1</v>
      </c>
      <c r="X9064">
        <v>1</v>
      </c>
      <c r="Y9064" t="s">
        <v>6418</v>
      </c>
      <c r="Z9064" t="s">
        <v>104</v>
      </c>
      <c r="AA9064" t="s">
        <v>1445</v>
      </c>
    </row>
    <row r="9065" spans="1:27">
      <c r="A9065" t="s">
        <v>29</v>
      </c>
      <c r="B9065">
        <v>1</v>
      </c>
      <c r="C9065">
        <v>480</v>
      </c>
      <c r="D9065" t="s">
        <v>265</v>
      </c>
      <c r="E9065">
        <v>1.683</v>
      </c>
      <c r="F9065">
        <v>0.4</v>
      </c>
      <c r="G9065">
        <v>0.011</v>
      </c>
      <c r="H9065">
        <v>0.33</v>
      </c>
      <c r="I9065">
        <v>2.75</v>
      </c>
      <c r="J9065">
        <v>82.5</v>
      </c>
      <c r="K9065">
        <v>23.767082590612</v>
      </c>
      <c r="L9065">
        <v>0.65359477124183</v>
      </c>
      <c r="M9065">
        <v>0.059</v>
      </c>
      <c r="N9065">
        <v>14.75</v>
      </c>
      <c r="O9065">
        <v>0.389</v>
      </c>
      <c r="P9065" t="s">
        <v>266</v>
      </c>
      <c r="R9065">
        <v>0</v>
      </c>
      <c r="S9065">
        <v>7842</v>
      </c>
      <c r="T9065">
        <v>7856</v>
      </c>
      <c r="U9065">
        <v>7847</v>
      </c>
      <c r="V9065">
        <v>7844</v>
      </c>
      <c r="W9065">
        <v>1</v>
      </c>
      <c r="X9065">
        <v>1</v>
      </c>
      <c r="Y9065" t="s">
        <v>6418</v>
      </c>
      <c r="Z9065" t="s">
        <v>104</v>
      </c>
      <c r="AA9065" t="s">
        <v>1445</v>
      </c>
    </row>
    <row r="9066" spans="1:27">
      <c r="A9066" t="s">
        <v>29</v>
      </c>
      <c r="B9066">
        <v>1</v>
      </c>
      <c r="C9066">
        <v>481</v>
      </c>
      <c r="D9066" t="s">
        <v>265</v>
      </c>
      <c r="E9066">
        <v>2.232</v>
      </c>
      <c r="F9066">
        <v>0.3</v>
      </c>
      <c r="G9066">
        <v>0.015</v>
      </c>
      <c r="H9066">
        <v>0.302</v>
      </c>
      <c r="I9066">
        <v>5</v>
      </c>
      <c r="J9066">
        <v>100.666666666667</v>
      </c>
      <c r="K9066">
        <v>13.4408602150538</v>
      </c>
      <c r="L9066">
        <v>0.672043010752688</v>
      </c>
      <c r="M9066">
        <v>-0.017</v>
      </c>
      <c r="N9066">
        <v>5.66666666666667</v>
      </c>
      <c r="O9066">
        <v>0.285</v>
      </c>
      <c r="P9066" t="s">
        <v>266</v>
      </c>
      <c r="R9066">
        <v>0</v>
      </c>
      <c r="S9066">
        <v>7858</v>
      </c>
      <c r="T9066">
        <v>7872</v>
      </c>
      <c r="U9066">
        <v>7863</v>
      </c>
      <c r="V9066">
        <v>7860</v>
      </c>
      <c r="W9066">
        <v>1</v>
      </c>
      <c r="X9066">
        <v>1</v>
      </c>
      <c r="Y9066" t="s">
        <v>6523</v>
      </c>
      <c r="Z9066" t="s">
        <v>104</v>
      </c>
      <c r="AA9066" t="s">
        <v>1445</v>
      </c>
    </row>
    <row r="9067" spans="1:27">
      <c r="A9067" t="s">
        <v>29</v>
      </c>
      <c r="B9067">
        <v>1</v>
      </c>
      <c r="C9067">
        <v>482</v>
      </c>
      <c r="D9067" t="s">
        <v>265</v>
      </c>
      <c r="E9067">
        <v>2.05</v>
      </c>
      <c r="F9067">
        <v>0.3</v>
      </c>
      <c r="G9067">
        <v>0.017</v>
      </c>
      <c r="H9067">
        <v>0.304</v>
      </c>
      <c r="I9067">
        <v>5.66666666666667</v>
      </c>
      <c r="J9067">
        <v>101.333333333333</v>
      </c>
      <c r="K9067">
        <v>14.6341463414634</v>
      </c>
      <c r="L9067">
        <v>0.829268292682927</v>
      </c>
      <c r="M9067">
        <v>-0.021</v>
      </c>
      <c r="N9067">
        <v>7.00000000000001</v>
      </c>
      <c r="O9067">
        <v>0.283</v>
      </c>
      <c r="P9067" t="s">
        <v>266</v>
      </c>
      <c r="R9067">
        <v>0</v>
      </c>
      <c r="S9067">
        <v>7874</v>
      </c>
      <c r="T9067">
        <v>7888</v>
      </c>
      <c r="U9067">
        <v>7879</v>
      </c>
      <c r="V9067">
        <v>7876</v>
      </c>
      <c r="W9067">
        <v>1</v>
      </c>
      <c r="X9067">
        <v>1</v>
      </c>
      <c r="Y9067" t="s">
        <v>6496</v>
      </c>
      <c r="Z9067" t="s">
        <v>104</v>
      </c>
      <c r="AA9067" t="s">
        <v>1445</v>
      </c>
    </row>
    <row r="9068" spans="1:27">
      <c r="A9068" t="s">
        <v>29</v>
      </c>
      <c r="B9068">
        <v>1</v>
      </c>
      <c r="C9068">
        <v>483</v>
      </c>
      <c r="D9068" t="s">
        <v>265</v>
      </c>
      <c r="E9068">
        <v>2.12</v>
      </c>
      <c r="F9068">
        <v>0.3</v>
      </c>
      <c r="G9068">
        <v>0.014</v>
      </c>
      <c r="H9068">
        <v>0.31</v>
      </c>
      <c r="I9068">
        <v>4.66666666666667</v>
      </c>
      <c r="J9068">
        <v>103.333333333333</v>
      </c>
      <c r="K9068">
        <v>14.1509433962264</v>
      </c>
      <c r="L9068">
        <v>0.660377358490566</v>
      </c>
      <c r="M9068">
        <v>-0.024</v>
      </c>
      <c r="N9068">
        <v>8.00000000000001</v>
      </c>
      <c r="O9068">
        <v>0.286</v>
      </c>
      <c r="P9068" t="s">
        <v>266</v>
      </c>
      <c r="R9068">
        <v>0</v>
      </c>
      <c r="S9068">
        <v>7890</v>
      </c>
      <c r="T9068">
        <v>7904</v>
      </c>
      <c r="U9068">
        <v>7895</v>
      </c>
      <c r="V9068">
        <v>7892</v>
      </c>
      <c r="W9068">
        <v>1</v>
      </c>
      <c r="X9068">
        <v>1</v>
      </c>
      <c r="Y9068" t="s">
        <v>6496</v>
      </c>
      <c r="Z9068" t="s">
        <v>104</v>
      </c>
      <c r="AA9068" t="s">
        <v>1445</v>
      </c>
    </row>
    <row r="9069" spans="1:27">
      <c r="A9069" t="s">
        <v>29</v>
      </c>
      <c r="B9069">
        <v>1</v>
      </c>
      <c r="C9069">
        <v>484</v>
      </c>
      <c r="D9069" t="s">
        <v>265</v>
      </c>
      <c r="E9069">
        <v>2.286</v>
      </c>
      <c r="F9069">
        <v>0.3</v>
      </c>
      <c r="G9069">
        <v>0.016</v>
      </c>
      <c r="H9069">
        <v>0.306</v>
      </c>
      <c r="I9069">
        <v>5.33333333333333</v>
      </c>
      <c r="J9069">
        <v>102</v>
      </c>
      <c r="K9069">
        <v>13.1233595800525</v>
      </c>
      <c r="L9069">
        <v>0.699912510936133</v>
      </c>
      <c r="M9069">
        <v>-0.022</v>
      </c>
      <c r="N9069">
        <v>7.33333333333334</v>
      </c>
      <c r="O9069">
        <v>0.284</v>
      </c>
      <c r="P9069" t="s">
        <v>266</v>
      </c>
      <c r="R9069">
        <v>0</v>
      </c>
      <c r="S9069">
        <v>7906</v>
      </c>
      <c r="T9069">
        <v>7920</v>
      </c>
      <c r="U9069">
        <v>7911</v>
      </c>
      <c r="V9069">
        <v>7908</v>
      </c>
      <c r="W9069">
        <v>1</v>
      </c>
      <c r="X9069">
        <v>1</v>
      </c>
      <c r="Y9069" t="s">
        <v>6496</v>
      </c>
      <c r="Z9069" t="s">
        <v>104</v>
      </c>
      <c r="AA9069" t="s">
        <v>1445</v>
      </c>
    </row>
    <row r="9070" spans="1:27">
      <c r="A9070" t="s">
        <v>29</v>
      </c>
      <c r="B9070">
        <v>1</v>
      </c>
      <c r="C9070">
        <v>485</v>
      </c>
      <c r="D9070" t="s">
        <v>265</v>
      </c>
      <c r="E9070">
        <v>2.552</v>
      </c>
      <c r="F9070">
        <v>0.4</v>
      </c>
      <c r="G9070">
        <v>0.02</v>
      </c>
      <c r="H9070">
        <v>0.311</v>
      </c>
      <c r="I9070">
        <v>5</v>
      </c>
      <c r="J9070">
        <v>77.75</v>
      </c>
      <c r="K9070">
        <v>15.6739811912226</v>
      </c>
      <c r="L9070">
        <v>0.783699059561128</v>
      </c>
      <c r="M9070">
        <v>0.069</v>
      </c>
      <c r="N9070">
        <v>17.25</v>
      </c>
      <c r="O9070">
        <v>0.38</v>
      </c>
      <c r="P9070" t="s">
        <v>266</v>
      </c>
      <c r="R9070">
        <v>0</v>
      </c>
      <c r="S9070">
        <v>7922</v>
      </c>
      <c r="T9070">
        <v>7936</v>
      </c>
      <c r="U9070">
        <v>7927</v>
      </c>
      <c r="V9070">
        <v>7924</v>
      </c>
      <c r="W9070">
        <v>1</v>
      </c>
      <c r="X9070">
        <v>1</v>
      </c>
      <c r="Y9070" t="s">
        <v>6524</v>
      </c>
      <c r="Z9070" t="s">
        <v>104</v>
      </c>
      <c r="AA9070" t="s">
        <v>1445</v>
      </c>
    </row>
    <row r="9071" spans="1:27">
      <c r="A9071" t="s">
        <v>29</v>
      </c>
      <c r="B9071">
        <v>1</v>
      </c>
      <c r="C9071">
        <v>486</v>
      </c>
      <c r="D9071" t="s">
        <v>265</v>
      </c>
      <c r="E9071">
        <v>2.902</v>
      </c>
      <c r="F9071">
        <v>0.3</v>
      </c>
      <c r="G9071">
        <v>0.018</v>
      </c>
      <c r="H9071">
        <v>0.308</v>
      </c>
      <c r="I9071">
        <v>6</v>
      </c>
      <c r="J9071">
        <v>102.666666666667</v>
      </c>
      <c r="K9071">
        <v>10.3376981392143</v>
      </c>
      <c r="L9071">
        <v>0.62026188835286</v>
      </c>
      <c r="M9071">
        <v>-0.026</v>
      </c>
      <c r="N9071">
        <v>8.66666666666667</v>
      </c>
      <c r="O9071">
        <v>0.282</v>
      </c>
      <c r="P9071" t="s">
        <v>266</v>
      </c>
      <c r="R9071">
        <v>0</v>
      </c>
      <c r="S9071">
        <v>7938</v>
      </c>
      <c r="T9071">
        <v>7952</v>
      </c>
      <c r="U9071">
        <v>7943</v>
      </c>
      <c r="V9071">
        <v>7940</v>
      </c>
      <c r="W9071">
        <v>1</v>
      </c>
      <c r="X9071">
        <v>1</v>
      </c>
      <c r="Y9071" t="s">
        <v>6490</v>
      </c>
      <c r="Z9071" t="s">
        <v>104</v>
      </c>
      <c r="AA9071" t="s">
        <v>1445</v>
      </c>
    </row>
    <row r="9072" spans="1:27">
      <c r="A9072" t="s">
        <v>29</v>
      </c>
      <c r="B9072">
        <v>1</v>
      </c>
      <c r="C9072">
        <v>487</v>
      </c>
      <c r="D9072" t="s">
        <v>265</v>
      </c>
      <c r="E9072">
        <v>2.697</v>
      </c>
      <c r="F9072">
        <v>0.4</v>
      </c>
      <c r="G9072">
        <v>0.022</v>
      </c>
      <c r="H9072">
        <v>0.324</v>
      </c>
      <c r="I9072">
        <v>5.5</v>
      </c>
      <c r="J9072">
        <v>81</v>
      </c>
      <c r="K9072">
        <v>14.8312940304042</v>
      </c>
      <c r="L9072">
        <v>0.815721171672228</v>
      </c>
      <c r="M9072">
        <v>0.054</v>
      </c>
      <c r="N9072">
        <v>13.5</v>
      </c>
      <c r="O9072">
        <v>0.378</v>
      </c>
      <c r="P9072" t="s">
        <v>266</v>
      </c>
      <c r="R9072">
        <v>0</v>
      </c>
      <c r="S9072">
        <v>7954</v>
      </c>
      <c r="T9072">
        <v>7968</v>
      </c>
      <c r="U9072">
        <v>7959</v>
      </c>
      <c r="V9072">
        <v>7956</v>
      </c>
      <c r="W9072">
        <v>1</v>
      </c>
      <c r="X9072">
        <v>1</v>
      </c>
      <c r="Y9072" t="s">
        <v>6490</v>
      </c>
      <c r="Z9072" t="s">
        <v>104</v>
      </c>
      <c r="AA9072" t="s">
        <v>1445</v>
      </c>
    </row>
    <row r="9073" spans="1:27">
      <c r="A9073" t="s">
        <v>29</v>
      </c>
      <c r="B9073">
        <v>1</v>
      </c>
      <c r="C9073">
        <v>488</v>
      </c>
      <c r="D9073" t="s">
        <v>265</v>
      </c>
      <c r="E9073">
        <v>2.639</v>
      </c>
      <c r="F9073">
        <v>0.4</v>
      </c>
      <c r="G9073">
        <v>0.024</v>
      </c>
      <c r="H9073">
        <v>0.316</v>
      </c>
      <c r="I9073">
        <v>6</v>
      </c>
      <c r="J9073">
        <v>79</v>
      </c>
      <c r="K9073">
        <v>15.1572565365669</v>
      </c>
      <c r="L9073">
        <v>0.909435392194013</v>
      </c>
      <c r="M9073">
        <v>0.06</v>
      </c>
      <c r="N9073">
        <v>15</v>
      </c>
      <c r="O9073">
        <v>0.376</v>
      </c>
      <c r="P9073" t="s">
        <v>266</v>
      </c>
      <c r="R9073">
        <v>0</v>
      </c>
      <c r="S9073">
        <v>7970</v>
      </c>
      <c r="T9073">
        <v>7984</v>
      </c>
      <c r="U9073">
        <v>7975</v>
      </c>
      <c r="V9073">
        <v>7972</v>
      </c>
      <c r="W9073">
        <v>1</v>
      </c>
      <c r="X9073">
        <v>1</v>
      </c>
      <c r="Y9073" t="s">
        <v>6490</v>
      </c>
      <c r="Z9073" t="s">
        <v>104</v>
      </c>
      <c r="AA9073" t="s">
        <v>1445</v>
      </c>
    </row>
    <row r="9074" spans="1:27">
      <c r="A9074" t="s">
        <v>29</v>
      </c>
      <c r="B9074">
        <v>1</v>
      </c>
      <c r="C9074">
        <v>489</v>
      </c>
      <c r="D9074" t="s">
        <v>265</v>
      </c>
      <c r="E9074">
        <v>3.188</v>
      </c>
      <c r="F9074">
        <v>0.2</v>
      </c>
      <c r="G9074">
        <v>0.027</v>
      </c>
      <c r="H9074">
        <v>0.183</v>
      </c>
      <c r="I9074">
        <v>13.5</v>
      </c>
      <c r="J9074">
        <v>91.5</v>
      </c>
      <c r="K9074">
        <v>6.27352572145546</v>
      </c>
      <c r="L9074">
        <v>0.846925972396487</v>
      </c>
      <c r="M9074">
        <v>-0.00999999999999998</v>
      </c>
      <c r="N9074">
        <v>4.99999999999999</v>
      </c>
      <c r="O9074">
        <v>0.173</v>
      </c>
      <c r="P9074" t="s">
        <v>266</v>
      </c>
      <c r="R9074">
        <v>0</v>
      </c>
      <c r="S9074">
        <v>7986</v>
      </c>
      <c r="T9074">
        <v>8000</v>
      </c>
      <c r="U9074">
        <v>7991</v>
      </c>
      <c r="V9074">
        <v>7988</v>
      </c>
      <c r="W9074">
        <v>1</v>
      </c>
      <c r="X9074">
        <v>1</v>
      </c>
      <c r="Y9074" t="s">
        <v>6525</v>
      </c>
      <c r="Z9074" t="s">
        <v>104</v>
      </c>
      <c r="AA9074" t="s">
        <v>1445</v>
      </c>
    </row>
    <row r="9075" spans="1:27">
      <c r="A9075" t="s">
        <v>29</v>
      </c>
      <c r="B9075">
        <v>1</v>
      </c>
      <c r="C9075">
        <v>490</v>
      </c>
      <c r="D9075" t="s">
        <v>265</v>
      </c>
      <c r="E9075">
        <v>3.021</v>
      </c>
      <c r="F9075">
        <v>0.2</v>
      </c>
      <c r="G9075">
        <v>0.027</v>
      </c>
      <c r="H9075">
        <v>0.186</v>
      </c>
      <c r="I9075">
        <v>13.5</v>
      </c>
      <c r="J9075">
        <v>93</v>
      </c>
      <c r="K9075">
        <v>6.6203243958954</v>
      </c>
      <c r="L9075">
        <v>0.893743793445879</v>
      </c>
      <c r="M9075">
        <v>-0.013</v>
      </c>
      <c r="N9075">
        <v>6.49999999999999</v>
      </c>
      <c r="O9075">
        <v>0.173</v>
      </c>
      <c r="P9075" t="s">
        <v>266</v>
      </c>
      <c r="R9075">
        <v>0</v>
      </c>
      <c r="S9075">
        <v>8002</v>
      </c>
      <c r="T9075">
        <v>8016</v>
      </c>
      <c r="U9075">
        <v>8007</v>
      </c>
      <c r="V9075">
        <v>8004</v>
      </c>
      <c r="W9075">
        <v>1</v>
      </c>
      <c r="X9075">
        <v>1</v>
      </c>
      <c r="Y9075" t="s">
        <v>6463</v>
      </c>
      <c r="Z9075" t="s">
        <v>104</v>
      </c>
      <c r="AA9075" t="s">
        <v>1445</v>
      </c>
    </row>
    <row r="9076" spans="1:27">
      <c r="A9076" t="s">
        <v>29</v>
      </c>
      <c r="B9076">
        <v>1</v>
      </c>
      <c r="C9076">
        <v>491</v>
      </c>
      <c r="D9076" t="s">
        <v>265</v>
      </c>
      <c r="E9076">
        <v>3.122</v>
      </c>
      <c r="F9076">
        <v>0.2</v>
      </c>
      <c r="G9076">
        <v>0.026</v>
      </c>
      <c r="H9076">
        <v>0.155</v>
      </c>
      <c r="I9076">
        <v>13</v>
      </c>
      <c r="J9076">
        <v>77.5</v>
      </c>
      <c r="K9076">
        <v>6.40614990390775</v>
      </c>
      <c r="L9076">
        <v>0.832799487508008</v>
      </c>
      <c r="M9076">
        <v>0.019</v>
      </c>
      <c r="N9076">
        <v>9.50000000000001</v>
      </c>
      <c r="O9076">
        <v>0.174</v>
      </c>
      <c r="P9076" t="s">
        <v>266</v>
      </c>
      <c r="R9076">
        <v>0</v>
      </c>
      <c r="S9076">
        <v>8018</v>
      </c>
      <c r="T9076">
        <v>8032</v>
      </c>
      <c r="U9076">
        <v>8023</v>
      </c>
      <c r="V9076">
        <v>8020</v>
      </c>
      <c r="W9076">
        <v>1</v>
      </c>
      <c r="X9076">
        <v>1</v>
      </c>
      <c r="Y9076" t="s">
        <v>6463</v>
      </c>
      <c r="Z9076" t="s">
        <v>104</v>
      </c>
      <c r="AA9076" t="s">
        <v>1445</v>
      </c>
    </row>
    <row r="9077" spans="1:27">
      <c r="A9077" t="s">
        <v>29</v>
      </c>
      <c r="B9077">
        <v>1</v>
      </c>
      <c r="C9077">
        <v>493</v>
      </c>
      <c r="D9077" t="s">
        <v>265</v>
      </c>
      <c r="E9077">
        <v>2.169</v>
      </c>
      <c r="F9077">
        <v>0.2</v>
      </c>
      <c r="G9077">
        <v>0.005</v>
      </c>
      <c r="H9077">
        <v>0.226</v>
      </c>
      <c r="I9077">
        <v>2.5</v>
      </c>
      <c r="J9077">
        <v>113</v>
      </c>
      <c r="K9077">
        <v>9.22083909635777</v>
      </c>
      <c r="L9077">
        <v>0.230520977408944</v>
      </c>
      <c r="M9077">
        <v>-0.031</v>
      </c>
      <c r="N9077">
        <v>15.5</v>
      </c>
      <c r="O9077">
        <v>0.195</v>
      </c>
      <c r="P9077" t="s">
        <v>266</v>
      </c>
      <c r="R9077">
        <v>0</v>
      </c>
      <c r="S9077">
        <v>8056</v>
      </c>
      <c r="T9077">
        <v>8070</v>
      </c>
      <c r="U9077">
        <v>8061</v>
      </c>
      <c r="V9077">
        <v>8058</v>
      </c>
      <c r="W9077">
        <v>1</v>
      </c>
      <c r="X9077">
        <v>1</v>
      </c>
      <c r="Y9077" t="s">
        <v>6404</v>
      </c>
      <c r="Z9077" t="s">
        <v>104</v>
      </c>
      <c r="AA9077" t="s">
        <v>1723</v>
      </c>
    </row>
    <row r="9078" spans="1:27">
      <c r="A9078" t="s">
        <v>29</v>
      </c>
      <c r="B9078">
        <v>1</v>
      </c>
      <c r="C9078">
        <v>494</v>
      </c>
      <c r="D9078" t="s">
        <v>265</v>
      </c>
      <c r="E9078">
        <v>2.297</v>
      </c>
      <c r="F9078">
        <v>0.3</v>
      </c>
      <c r="G9078">
        <v>0.005</v>
      </c>
      <c r="H9078">
        <v>0.25</v>
      </c>
      <c r="I9078">
        <v>1.66666666666667</v>
      </c>
      <c r="J9078">
        <v>83.3333333333333</v>
      </c>
      <c r="K9078">
        <v>13.0605137135394</v>
      </c>
      <c r="L9078">
        <v>0.21767522855899</v>
      </c>
      <c r="M9078">
        <v>0.045</v>
      </c>
      <c r="N9078">
        <v>15</v>
      </c>
      <c r="O9078">
        <v>0.295</v>
      </c>
      <c r="P9078" t="s">
        <v>266</v>
      </c>
      <c r="R9078">
        <v>0</v>
      </c>
      <c r="S9078">
        <v>8072</v>
      </c>
      <c r="T9078">
        <v>8086</v>
      </c>
      <c r="U9078">
        <v>8077</v>
      </c>
      <c r="V9078">
        <v>8074</v>
      </c>
      <c r="W9078">
        <v>1</v>
      </c>
      <c r="X9078">
        <v>1</v>
      </c>
      <c r="Y9078" t="s">
        <v>270</v>
      </c>
      <c r="Z9078" t="s">
        <v>104</v>
      </c>
      <c r="AA9078" t="s">
        <v>1723</v>
      </c>
    </row>
    <row r="9079" spans="1:27">
      <c r="A9079" t="s">
        <v>29</v>
      </c>
      <c r="B9079">
        <v>1</v>
      </c>
      <c r="C9079">
        <v>495</v>
      </c>
      <c r="D9079" t="s">
        <v>265</v>
      </c>
      <c r="E9079">
        <v>2.695</v>
      </c>
      <c r="F9079">
        <v>0.3</v>
      </c>
      <c r="G9079">
        <v>0.007</v>
      </c>
      <c r="H9079">
        <v>0.309</v>
      </c>
      <c r="I9079">
        <v>2.33333333333333</v>
      </c>
      <c r="J9079">
        <v>103</v>
      </c>
      <c r="K9079">
        <v>11.1317254174397</v>
      </c>
      <c r="L9079">
        <v>0.25974025974026</v>
      </c>
      <c r="M9079">
        <v>-0.016</v>
      </c>
      <c r="N9079">
        <v>5.33333333333334</v>
      </c>
      <c r="O9079">
        <v>0.293</v>
      </c>
      <c r="P9079" t="s">
        <v>266</v>
      </c>
      <c r="R9079">
        <v>0</v>
      </c>
      <c r="S9079">
        <v>8088</v>
      </c>
      <c r="T9079">
        <v>8102</v>
      </c>
      <c r="U9079">
        <v>8093</v>
      </c>
      <c r="V9079">
        <v>8090</v>
      </c>
      <c r="W9079">
        <v>1</v>
      </c>
      <c r="X9079">
        <v>1</v>
      </c>
      <c r="Y9079" t="s">
        <v>4870</v>
      </c>
      <c r="Z9079" t="s">
        <v>104</v>
      </c>
      <c r="AA9079" t="s">
        <v>1723</v>
      </c>
    </row>
    <row r="9080" spans="1:27">
      <c r="A9080" t="s">
        <v>29</v>
      </c>
      <c r="B9080">
        <v>1</v>
      </c>
      <c r="C9080">
        <v>496</v>
      </c>
      <c r="D9080" t="s">
        <v>265</v>
      </c>
      <c r="E9080">
        <v>2.691</v>
      </c>
      <c r="F9080">
        <v>0.3</v>
      </c>
      <c r="G9080">
        <v>0.007</v>
      </c>
      <c r="H9080">
        <v>0.3</v>
      </c>
      <c r="I9080">
        <v>2.33333333333333</v>
      </c>
      <c r="J9080">
        <v>100</v>
      </c>
      <c r="K9080">
        <v>11.1482720178372</v>
      </c>
      <c r="L9080">
        <v>0.260126347082869</v>
      </c>
      <c r="M9080">
        <v>-0.00700000000000001</v>
      </c>
      <c r="N9080">
        <v>2.33333333333334</v>
      </c>
      <c r="O9080">
        <v>0.293</v>
      </c>
      <c r="P9080" t="s">
        <v>266</v>
      </c>
      <c r="R9080">
        <v>0</v>
      </c>
      <c r="S9080">
        <v>8104</v>
      </c>
      <c r="T9080">
        <v>8118</v>
      </c>
      <c r="U9080">
        <v>8109</v>
      </c>
      <c r="V9080">
        <v>8106</v>
      </c>
      <c r="W9080">
        <v>1</v>
      </c>
      <c r="X9080">
        <v>1</v>
      </c>
      <c r="Y9080" t="s">
        <v>4870</v>
      </c>
      <c r="Z9080" t="s">
        <v>104</v>
      </c>
      <c r="AA9080" t="s">
        <v>1723</v>
      </c>
    </row>
    <row r="9081" spans="1:27">
      <c r="A9081" t="s">
        <v>29</v>
      </c>
      <c r="B9081">
        <v>1</v>
      </c>
      <c r="C9081">
        <v>497</v>
      </c>
      <c r="D9081" t="s">
        <v>265</v>
      </c>
      <c r="E9081">
        <v>2.748</v>
      </c>
      <c r="F9081">
        <v>0.3</v>
      </c>
      <c r="G9081">
        <v>0.008</v>
      </c>
      <c r="H9081">
        <v>0.314</v>
      </c>
      <c r="I9081">
        <v>2.66666666666667</v>
      </c>
      <c r="J9081">
        <v>104.666666666667</v>
      </c>
      <c r="K9081">
        <v>10.9170305676856</v>
      </c>
      <c r="L9081">
        <v>0.291120815138282</v>
      </c>
      <c r="M9081">
        <v>-0.022</v>
      </c>
      <c r="N9081">
        <v>7.33333333333334</v>
      </c>
      <c r="O9081">
        <v>0.292</v>
      </c>
      <c r="P9081" t="s">
        <v>266</v>
      </c>
      <c r="R9081">
        <v>0</v>
      </c>
      <c r="S9081">
        <v>8120</v>
      </c>
      <c r="T9081">
        <v>8134</v>
      </c>
      <c r="U9081">
        <v>8125</v>
      </c>
      <c r="V9081">
        <v>8122</v>
      </c>
      <c r="W9081">
        <v>1</v>
      </c>
      <c r="X9081">
        <v>1</v>
      </c>
      <c r="Y9081" t="s">
        <v>4870</v>
      </c>
      <c r="Z9081" t="s">
        <v>104</v>
      </c>
      <c r="AA9081" t="s">
        <v>1723</v>
      </c>
    </row>
    <row r="9082" spans="1:27">
      <c r="A9082" t="s">
        <v>29</v>
      </c>
      <c r="B9082">
        <v>1</v>
      </c>
      <c r="C9082">
        <v>498</v>
      </c>
      <c r="D9082" t="s">
        <v>265</v>
      </c>
      <c r="E9082">
        <v>5.016</v>
      </c>
      <c r="F9082">
        <v>0.3</v>
      </c>
      <c r="G9082">
        <v>0.008</v>
      </c>
      <c r="H9082">
        <v>0.269</v>
      </c>
      <c r="I9082">
        <v>2.66666666666667</v>
      </c>
      <c r="J9082">
        <v>89.6666666666667</v>
      </c>
      <c r="K9082">
        <v>5.98086124401914</v>
      </c>
      <c r="L9082">
        <v>0.159489633173844</v>
      </c>
      <c r="M9082">
        <v>0.023</v>
      </c>
      <c r="N9082">
        <v>7.66666666666666</v>
      </c>
      <c r="O9082">
        <v>0.292</v>
      </c>
      <c r="P9082" t="s">
        <v>266</v>
      </c>
      <c r="R9082">
        <v>0</v>
      </c>
      <c r="S9082">
        <v>8136</v>
      </c>
      <c r="T9082">
        <v>8150</v>
      </c>
      <c r="U9082">
        <v>8141</v>
      </c>
      <c r="V9082">
        <v>8138</v>
      </c>
      <c r="W9082">
        <v>1</v>
      </c>
      <c r="X9082">
        <v>1</v>
      </c>
      <c r="Y9082" t="s">
        <v>6526</v>
      </c>
      <c r="Z9082" t="s">
        <v>104</v>
      </c>
      <c r="AA9082" t="s">
        <v>1723</v>
      </c>
    </row>
    <row r="9083" spans="1:27">
      <c r="A9083" t="s">
        <v>29</v>
      </c>
      <c r="B9083">
        <v>1</v>
      </c>
      <c r="C9083">
        <v>499</v>
      </c>
      <c r="D9083" t="s">
        <v>265</v>
      </c>
      <c r="E9083">
        <v>3.487</v>
      </c>
      <c r="F9083">
        <v>0.5</v>
      </c>
      <c r="G9083">
        <v>0.015</v>
      </c>
      <c r="H9083">
        <v>0.416</v>
      </c>
      <c r="I9083">
        <v>3</v>
      </c>
      <c r="J9083">
        <v>83.2</v>
      </c>
      <c r="K9083">
        <v>14.3389733295096</v>
      </c>
      <c r="L9083">
        <v>0.430169199885288</v>
      </c>
      <c r="M9083">
        <v>0.069</v>
      </c>
      <c r="N9083">
        <v>13.8</v>
      </c>
      <c r="O9083">
        <v>0.485</v>
      </c>
      <c r="P9083" t="s">
        <v>266</v>
      </c>
      <c r="R9083">
        <v>0</v>
      </c>
      <c r="S9083">
        <v>8152</v>
      </c>
      <c r="T9083">
        <v>8166</v>
      </c>
      <c r="U9083">
        <v>8157</v>
      </c>
      <c r="V9083">
        <v>8154</v>
      </c>
      <c r="W9083">
        <v>1</v>
      </c>
      <c r="X9083">
        <v>1</v>
      </c>
      <c r="Y9083" t="s">
        <v>6527</v>
      </c>
      <c r="Z9083" t="s">
        <v>104</v>
      </c>
      <c r="AA9083" t="s">
        <v>1723</v>
      </c>
    </row>
    <row r="9084" spans="1:27">
      <c r="A9084" t="s">
        <v>29</v>
      </c>
      <c r="B9084">
        <v>1</v>
      </c>
      <c r="C9084">
        <v>500</v>
      </c>
      <c r="D9084" t="s">
        <v>265</v>
      </c>
      <c r="E9084">
        <v>3.313</v>
      </c>
      <c r="F9084">
        <v>0.3</v>
      </c>
      <c r="G9084">
        <v>0.016</v>
      </c>
      <c r="H9084">
        <v>0.308</v>
      </c>
      <c r="I9084">
        <v>5.33333333333333</v>
      </c>
      <c r="J9084">
        <v>102.666666666667</v>
      </c>
      <c r="K9084">
        <v>9.05523694536674</v>
      </c>
      <c r="L9084">
        <v>0.482945970419559</v>
      </c>
      <c r="M9084">
        <v>-0.024</v>
      </c>
      <c r="N9084">
        <v>8.00000000000001</v>
      </c>
      <c r="O9084">
        <v>0.284</v>
      </c>
      <c r="P9084" t="s">
        <v>266</v>
      </c>
      <c r="R9084">
        <v>0</v>
      </c>
      <c r="S9084">
        <v>8168</v>
      </c>
      <c r="T9084">
        <v>8182</v>
      </c>
      <c r="U9084">
        <v>8173</v>
      </c>
      <c r="V9084">
        <v>8170</v>
      </c>
      <c r="W9084">
        <v>1</v>
      </c>
      <c r="X9084">
        <v>1</v>
      </c>
      <c r="Y9084" t="s">
        <v>6527</v>
      </c>
      <c r="Z9084" t="s">
        <v>104</v>
      </c>
      <c r="AA9084" t="s">
        <v>1723</v>
      </c>
    </row>
    <row r="9085" spans="1:27">
      <c r="A9085" t="s">
        <v>29</v>
      </c>
      <c r="B9085">
        <v>1</v>
      </c>
      <c r="C9085">
        <v>501</v>
      </c>
      <c r="D9085" t="s">
        <v>265</v>
      </c>
      <c r="E9085">
        <v>2.79</v>
      </c>
      <c r="F9085">
        <v>0.4</v>
      </c>
      <c r="G9085">
        <v>0.011</v>
      </c>
      <c r="H9085">
        <v>0.341</v>
      </c>
      <c r="I9085">
        <v>2.75</v>
      </c>
      <c r="J9085">
        <v>85.25</v>
      </c>
      <c r="K9085">
        <v>14.336917562724</v>
      </c>
      <c r="L9085">
        <v>0.39426523297491</v>
      </c>
      <c r="M9085">
        <v>0.048</v>
      </c>
      <c r="N9085">
        <v>12</v>
      </c>
      <c r="O9085">
        <v>0.389</v>
      </c>
      <c r="P9085" t="s">
        <v>266</v>
      </c>
      <c r="R9085">
        <v>0</v>
      </c>
      <c r="S9085">
        <v>8184</v>
      </c>
      <c r="T9085">
        <v>8198</v>
      </c>
      <c r="U9085">
        <v>8189</v>
      </c>
      <c r="V9085">
        <v>8186</v>
      </c>
      <c r="W9085">
        <v>1</v>
      </c>
      <c r="X9085">
        <v>1</v>
      </c>
      <c r="Y9085" t="s">
        <v>6527</v>
      </c>
      <c r="Z9085" t="s">
        <v>104</v>
      </c>
      <c r="AA9085" t="s">
        <v>1723</v>
      </c>
    </row>
    <row r="9086" spans="1:27">
      <c r="A9086" t="s">
        <v>29</v>
      </c>
      <c r="B9086">
        <v>1</v>
      </c>
      <c r="C9086">
        <v>502</v>
      </c>
      <c r="D9086" t="s">
        <v>265</v>
      </c>
      <c r="E9086">
        <v>2.239</v>
      </c>
      <c r="F9086">
        <v>0.3</v>
      </c>
      <c r="G9086">
        <v>0.015</v>
      </c>
      <c r="H9086">
        <v>0.308</v>
      </c>
      <c r="I9086">
        <v>5</v>
      </c>
      <c r="J9086">
        <v>102.666666666667</v>
      </c>
      <c r="K9086">
        <v>13.3988387673068</v>
      </c>
      <c r="L9086">
        <v>0.669941938365342</v>
      </c>
      <c r="M9086">
        <v>-0.023</v>
      </c>
      <c r="N9086">
        <v>7.66666666666667</v>
      </c>
      <c r="O9086">
        <v>0.285</v>
      </c>
      <c r="P9086" t="s">
        <v>266</v>
      </c>
      <c r="R9086">
        <v>0</v>
      </c>
      <c r="S9086">
        <v>8200</v>
      </c>
      <c r="T9086">
        <v>8214</v>
      </c>
      <c r="U9086">
        <v>8205</v>
      </c>
      <c r="V9086">
        <v>8202</v>
      </c>
      <c r="W9086">
        <v>1</v>
      </c>
      <c r="X9086">
        <v>1</v>
      </c>
      <c r="Y9086" t="s">
        <v>6528</v>
      </c>
      <c r="Z9086" t="s">
        <v>104</v>
      </c>
      <c r="AA9086" t="s">
        <v>1723</v>
      </c>
    </row>
    <row r="9087" spans="1:27">
      <c r="A9087" t="s">
        <v>29</v>
      </c>
      <c r="B9087">
        <v>1</v>
      </c>
      <c r="C9087">
        <v>503</v>
      </c>
      <c r="D9087" t="s">
        <v>265</v>
      </c>
      <c r="E9087">
        <v>1.939</v>
      </c>
      <c r="F9087">
        <v>0.4</v>
      </c>
      <c r="G9087">
        <v>0.02</v>
      </c>
      <c r="H9087">
        <v>0.32</v>
      </c>
      <c r="I9087">
        <v>5</v>
      </c>
      <c r="J9087">
        <v>80</v>
      </c>
      <c r="K9087">
        <v>20.6291903042806</v>
      </c>
      <c r="L9087">
        <v>1.03145951521403</v>
      </c>
      <c r="M9087">
        <v>0.06</v>
      </c>
      <c r="N9087">
        <v>15</v>
      </c>
      <c r="O9087">
        <v>0.38</v>
      </c>
      <c r="P9087" t="s">
        <v>266</v>
      </c>
      <c r="R9087">
        <v>0</v>
      </c>
      <c r="S9087">
        <v>8216</v>
      </c>
      <c r="T9087">
        <v>8230</v>
      </c>
      <c r="U9087">
        <v>8221</v>
      </c>
      <c r="V9087">
        <v>8218</v>
      </c>
      <c r="W9087">
        <v>1</v>
      </c>
      <c r="X9087">
        <v>1</v>
      </c>
      <c r="Y9087" t="s">
        <v>6529</v>
      </c>
      <c r="Z9087" t="s">
        <v>104</v>
      </c>
      <c r="AA9087" t="s">
        <v>1723</v>
      </c>
    </row>
    <row r="9088" spans="1:27">
      <c r="A9088" t="s">
        <v>29</v>
      </c>
      <c r="B9088">
        <v>1</v>
      </c>
      <c r="C9088">
        <v>504</v>
      </c>
      <c r="D9088" t="s">
        <v>265</v>
      </c>
      <c r="E9088">
        <v>2.143</v>
      </c>
      <c r="F9088">
        <v>0.4</v>
      </c>
      <c r="G9088">
        <v>0.018</v>
      </c>
      <c r="H9088">
        <v>0.34</v>
      </c>
      <c r="I9088">
        <v>4.5</v>
      </c>
      <c r="J9088">
        <v>85</v>
      </c>
      <c r="K9088">
        <v>18.6654223051797</v>
      </c>
      <c r="L9088">
        <v>0.839944003733084</v>
      </c>
      <c r="M9088">
        <v>0.042</v>
      </c>
      <c r="N9088">
        <v>10.5</v>
      </c>
      <c r="O9088">
        <v>0.382</v>
      </c>
      <c r="P9088" t="s">
        <v>266</v>
      </c>
      <c r="R9088">
        <v>0</v>
      </c>
      <c r="S9088">
        <v>8232</v>
      </c>
      <c r="T9088">
        <v>8246</v>
      </c>
      <c r="U9088">
        <v>8237</v>
      </c>
      <c r="V9088">
        <v>8234</v>
      </c>
      <c r="W9088">
        <v>1</v>
      </c>
      <c r="X9088">
        <v>1</v>
      </c>
      <c r="Y9088" t="s">
        <v>6529</v>
      </c>
      <c r="Z9088" t="s">
        <v>104</v>
      </c>
      <c r="AA9088" t="s">
        <v>1723</v>
      </c>
    </row>
    <row r="9089" spans="1:27">
      <c r="A9089" t="s">
        <v>29</v>
      </c>
      <c r="B9089">
        <v>1</v>
      </c>
      <c r="C9089">
        <v>505</v>
      </c>
      <c r="D9089" t="s">
        <v>265</v>
      </c>
      <c r="E9089">
        <v>2.271</v>
      </c>
      <c r="F9089">
        <v>0.3</v>
      </c>
      <c r="G9089">
        <v>0.021</v>
      </c>
      <c r="H9089">
        <v>0.31</v>
      </c>
      <c r="I9089">
        <v>7</v>
      </c>
      <c r="J9089">
        <v>103.333333333333</v>
      </c>
      <c r="K9089">
        <v>13.2100396301189</v>
      </c>
      <c r="L9089">
        <v>0.924702774108322</v>
      </c>
      <c r="M9089">
        <v>-0.031</v>
      </c>
      <c r="N9089">
        <v>10.3333333333333</v>
      </c>
      <c r="O9089">
        <v>0.279</v>
      </c>
      <c r="P9089" t="s">
        <v>266</v>
      </c>
      <c r="R9089">
        <v>0</v>
      </c>
      <c r="S9089">
        <v>8248</v>
      </c>
      <c r="T9089">
        <v>8262</v>
      </c>
      <c r="U9089">
        <v>8253</v>
      </c>
      <c r="V9089">
        <v>8250</v>
      </c>
      <c r="W9089">
        <v>1</v>
      </c>
      <c r="X9089">
        <v>1</v>
      </c>
      <c r="Y9089" t="s">
        <v>6529</v>
      </c>
      <c r="Z9089" t="s">
        <v>104</v>
      </c>
      <c r="AA9089" t="s">
        <v>1723</v>
      </c>
    </row>
    <row r="9090" spans="1:27">
      <c r="A9090" t="s">
        <v>29</v>
      </c>
      <c r="B9090">
        <v>1</v>
      </c>
      <c r="C9090">
        <v>506</v>
      </c>
      <c r="D9090" t="s">
        <v>265</v>
      </c>
      <c r="E9090">
        <v>2.505</v>
      </c>
      <c r="F9090">
        <v>0.4</v>
      </c>
      <c r="G9090">
        <v>0.024</v>
      </c>
      <c r="H9090">
        <v>0.346</v>
      </c>
      <c r="I9090">
        <v>6</v>
      </c>
      <c r="J9090">
        <v>86.5</v>
      </c>
      <c r="K9090">
        <v>15.9680638722555</v>
      </c>
      <c r="L9090">
        <v>0.958083832335329</v>
      </c>
      <c r="M9090">
        <v>0.03</v>
      </c>
      <c r="N9090">
        <v>7.50000000000001</v>
      </c>
      <c r="O9090">
        <v>0.376</v>
      </c>
      <c r="P9090" t="s">
        <v>266</v>
      </c>
      <c r="R9090">
        <v>0</v>
      </c>
      <c r="S9090">
        <v>8264</v>
      </c>
      <c r="T9090">
        <v>8278</v>
      </c>
      <c r="U9090">
        <v>8269</v>
      </c>
      <c r="V9090">
        <v>8266</v>
      </c>
      <c r="W9090">
        <v>1</v>
      </c>
      <c r="X9090">
        <v>1</v>
      </c>
      <c r="Y9090" t="s">
        <v>6529</v>
      </c>
      <c r="Z9090" t="s">
        <v>104</v>
      </c>
      <c r="AA9090" t="s">
        <v>1723</v>
      </c>
    </row>
    <row r="9091" spans="1:27">
      <c r="A9091" t="s">
        <v>29</v>
      </c>
      <c r="B9091">
        <v>1</v>
      </c>
      <c r="C9091">
        <v>507</v>
      </c>
      <c r="D9091" t="s">
        <v>265</v>
      </c>
      <c r="E9091">
        <v>2.587</v>
      </c>
      <c r="F9091">
        <v>0.4</v>
      </c>
      <c r="G9091">
        <v>0.027</v>
      </c>
      <c r="H9091">
        <v>0.313</v>
      </c>
      <c r="I9091">
        <v>6.75</v>
      </c>
      <c r="J9091">
        <v>78.25</v>
      </c>
      <c r="K9091">
        <v>15.4619250096637</v>
      </c>
      <c r="L9091">
        <v>1.0436799381523</v>
      </c>
      <c r="M9091">
        <v>0.06</v>
      </c>
      <c r="N9091">
        <v>15</v>
      </c>
      <c r="O9091">
        <v>0.373</v>
      </c>
      <c r="P9091" t="s">
        <v>266</v>
      </c>
      <c r="R9091">
        <v>0</v>
      </c>
      <c r="S9091">
        <v>8280</v>
      </c>
      <c r="T9091">
        <v>8294</v>
      </c>
      <c r="U9091">
        <v>8285</v>
      </c>
      <c r="V9091">
        <v>8282</v>
      </c>
      <c r="W9091">
        <v>1</v>
      </c>
      <c r="X9091">
        <v>1</v>
      </c>
      <c r="Y9091" t="s">
        <v>6529</v>
      </c>
      <c r="Z9091" t="s">
        <v>104</v>
      </c>
      <c r="AA9091" t="s">
        <v>1723</v>
      </c>
    </row>
    <row r="9092" spans="1:27">
      <c r="A9092" t="s">
        <v>29</v>
      </c>
      <c r="B9092">
        <v>1</v>
      </c>
      <c r="C9092">
        <v>508</v>
      </c>
      <c r="D9092" t="s">
        <v>265</v>
      </c>
      <c r="E9092">
        <v>2.763</v>
      </c>
      <c r="F9092">
        <v>0.4</v>
      </c>
      <c r="G9092">
        <v>0.028</v>
      </c>
      <c r="H9092">
        <v>0.319</v>
      </c>
      <c r="I9092">
        <v>7</v>
      </c>
      <c r="J9092">
        <v>79.75</v>
      </c>
      <c r="K9092">
        <v>14.4770177343467</v>
      </c>
      <c r="L9092">
        <v>1.01339124140427</v>
      </c>
      <c r="M9092">
        <v>0.053</v>
      </c>
      <c r="N9092">
        <v>13.25</v>
      </c>
      <c r="O9092">
        <v>0.372</v>
      </c>
      <c r="P9092" t="s">
        <v>266</v>
      </c>
      <c r="R9092">
        <v>0</v>
      </c>
      <c r="S9092">
        <v>8296</v>
      </c>
      <c r="T9092">
        <v>8310</v>
      </c>
      <c r="U9092">
        <v>8301</v>
      </c>
      <c r="V9092">
        <v>8298</v>
      </c>
      <c r="W9092">
        <v>1</v>
      </c>
      <c r="X9092">
        <v>1</v>
      </c>
      <c r="Y9092" t="s">
        <v>6529</v>
      </c>
      <c r="Z9092" t="s">
        <v>104</v>
      </c>
      <c r="AA9092" t="s">
        <v>1723</v>
      </c>
    </row>
    <row r="9093" spans="1:27">
      <c r="A9093" t="s">
        <v>29</v>
      </c>
      <c r="B9093">
        <v>1</v>
      </c>
      <c r="C9093">
        <v>510</v>
      </c>
      <c r="D9093" t="s">
        <v>265</v>
      </c>
      <c r="E9093">
        <v>1.896</v>
      </c>
      <c r="F9093">
        <v>0.3</v>
      </c>
      <c r="G9093">
        <v>0.005</v>
      </c>
      <c r="H9093">
        <v>0.251</v>
      </c>
      <c r="I9093">
        <v>1.66666666666667</v>
      </c>
      <c r="J9093">
        <v>83.6666666666667</v>
      </c>
      <c r="K9093">
        <v>15.8227848101266</v>
      </c>
      <c r="L9093">
        <v>0.263713080168776</v>
      </c>
      <c r="M9093">
        <v>0.044</v>
      </c>
      <c r="N9093">
        <v>14.6666666666667</v>
      </c>
      <c r="O9093">
        <v>0.295</v>
      </c>
      <c r="P9093" t="s">
        <v>266</v>
      </c>
      <c r="R9093">
        <v>0</v>
      </c>
      <c r="S9093">
        <v>8334</v>
      </c>
      <c r="T9093">
        <v>8348</v>
      </c>
      <c r="U9093">
        <v>8339</v>
      </c>
      <c r="V9093">
        <v>8336</v>
      </c>
      <c r="W9093">
        <v>1</v>
      </c>
      <c r="X9093">
        <v>1</v>
      </c>
      <c r="Y9093" t="s">
        <v>6404</v>
      </c>
      <c r="Z9093" t="s">
        <v>104</v>
      </c>
      <c r="AA9093" t="s">
        <v>1733</v>
      </c>
    </row>
    <row r="9094" spans="1:27">
      <c r="A9094" t="s">
        <v>29</v>
      </c>
      <c r="B9094">
        <v>1</v>
      </c>
      <c r="C9094">
        <v>511</v>
      </c>
      <c r="D9094" t="s">
        <v>265</v>
      </c>
      <c r="E9094">
        <v>1.503</v>
      </c>
      <c r="F9094">
        <v>0.2</v>
      </c>
      <c r="G9094">
        <v>0.006</v>
      </c>
      <c r="H9094">
        <v>0.207</v>
      </c>
      <c r="I9094">
        <v>3</v>
      </c>
      <c r="J9094">
        <v>103.5</v>
      </c>
      <c r="K9094">
        <v>13.3067198935462</v>
      </c>
      <c r="L9094">
        <v>0.399201596806387</v>
      </c>
      <c r="M9094">
        <v>-0.013</v>
      </c>
      <c r="N9094">
        <v>6.49999999999999</v>
      </c>
      <c r="O9094">
        <v>0.194</v>
      </c>
      <c r="P9094" t="s">
        <v>266</v>
      </c>
      <c r="R9094">
        <v>0</v>
      </c>
      <c r="S9094">
        <v>8350</v>
      </c>
      <c r="T9094">
        <v>8364</v>
      </c>
      <c r="U9094">
        <v>8355</v>
      </c>
      <c r="V9094">
        <v>8352</v>
      </c>
      <c r="W9094">
        <v>1</v>
      </c>
      <c r="X9094">
        <v>1</v>
      </c>
      <c r="Y9094" t="s">
        <v>269</v>
      </c>
      <c r="Z9094" t="s">
        <v>104</v>
      </c>
      <c r="AA9094" t="s">
        <v>1733</v>
      </c>
    </row>
    <row r="9095" spans="1:27">
      <c r="A9095" t="s">
        <v>29</v>
      </c>
      <c r="B9095">
        <v>1</v>
      </c>
      <c r="C9095">
        <v>512</v>
      </c>
      <c r="D9095" t="s">
        <v>265</v>
      </c>
      <c r="E9095">
        <v>1.699</v>
      </c>
      <c r="F9095">
        <v>0.2</v>
      </c>
      <c r="G9095">
        <v>0.004</v>
      </c>
      <c r="H9095">
        <v>0.19</v>
      </c>
      <c r="I9095">
        <v>2</v>
      </c>
      <c r="J9095">
        <v>95</v>
      </c>
      <c r="K9095">
        <v>11.7716303708064</v>
      </c>
      <c r="L9095">
        <v>0.235432607416127</v>
      </c>
      <c r="M9095">
        <v>0.00600000000000001</v>
      </c>
      <c r="N9095">
        <v>3</v>
      </c>
      <c r="O9095">
        <v>0.196</v>
      </c>
      <c r="P9095" t="s">
        <v>266</v>
      </c>
      <c r="R9095">
        <v>0</v>
      </c>
      <c r="S9095">
        <v>8366</v>
      </c>
      <c r="T9095">
        <v>8380</v>
      </c>
      <c r="U9095">
        <v>8371</v>
      </c>
      <c r="V9095">
        <v>8368</v>
      </c>
      <c r="W9095">
        <v>1</v>
      </c>
      <c r="X9095">
        <v>1</v>
      </c>
      <c r="Y9095" t="s">
        <v>270</v>
      </c>
      <c r="Z9095" t="s">
        <v>104</v>
      </c>
      <c r="AA9095" t="s">
        <v>1733</v>
      </c>
    </row>
    <row r="9096" spans="1:27">
      <c r="A9096" t="s">
        <v>29</v>
      </c>
      <c r="B9096">
        <v>1</v>
      </c>
      <c r="C9096">
        <v>513</v>
      </c>
      <c r="D9096" t="s">
        <v>265</v>
      </c>
      <c r="E9096">
        <v>2.209</v>
      </c>
      <c r="F9096">
        <v>0.3</v>
      </c>
      <c r="G9096">
        <v>0.007</v>
      </c>
      <c r="H9096">
        <v>0.304</v>
      </c>
      <c r="I9096">
        <v>2.33333333333333</v>
      </c>
      <c r="J9096">
        <v>101.333333333333</v>
      </c>
      <c r="K9096">
        <v>13.5808057944771</v>
      </c>
      <c r="L9096">
        <v>0.3168854685378</v>
      </c>
      <c r="M9096">
        <v>-0.011</v>
      </c>
      <c r="N9096">
        <v>3.66666666666667</v>
      </c>
      <c r="O9096">
        <v>0.293</v>
      </c>
      <c r="P9096" t="s">
        <v>266</v>
      </c>
      <c r="R9096">
        <v>0</v>
      </c>
      <c r="S9096">
        <v>8382</v>
      </c>
      <c r="T9096">
        <v>8396</v>
      </c>
      <c r="U9096">
        <v>8387</v>
      </c>
      <c r="V9096">
        <v>8384</v>
      </c>
      <c r="W9096">
        <v>1</v>
      </c>
      <c r="X9096">
        <v>1</v>
      </c>
      <c r="Y9096" t="s">
        <v>4870</v>
      </c>
      <c r="Z9096" t="s">
        <v>104</v>
      </c>
      <c r="AA9096" t="s">
        <v>1733</v>
      </c>
    </row>
    <row r="9097" spans="1:27">
      <c r="A9097" t="s">
        <v>29</v>
      </c>
      <c r="B9097">
        <v>1</v>
      </c>
      <c r="C9097">
        <v>514</v>
      </c>
      <c r="D9097" t="s">
        <v>265</v>
      </c>
      <c r="E9097">
        <v>2.229</v>
      </c>
      <c r="F9097">
        <v>0.3</v>
      </c>
      <c r="G9097">
        <v>0.022</v>
      </c>
      <c r="H9097">
        <v>0.3</v>
      </c>
      <c r="I9097">
        <v>7.33333333333333</v>
      </c>
      <c r="J9097">
        <v>100</v>
      </c>
      <c r="K9097">
        <v>13.4589502018843</v>
      </c>
      <c r="L9097">
        <v>0.986989681471512</v>
      </c>
      <c r="M9097">
        <v>-0.022</v>
      </c>
      <c r="N9097">
        <v>7.33333333333334</v>
      </c>
      <c r="O9097">
        <v>0.278</v>
      </c>
      <c r="P9097" t="s">
        <v>266</v>
      </c>
      <c r="R9097">
        <v>0</v>
      </c>
      <c r="S9097">
        <v>8398</v>
      </c>
      <c r="T9097">
        <v>8412</v>
      </c>
      <c r="U9097">
        <v>8403</v>
      </c>
      <c r="V9097">
        <v>8400</v>
      </c>
      <c r="W9097">
        <v>1</v>
      </c>
      <c r="X9097">
        <v>1</v>
      </c>
      <c r="Y9097" t="s">
        <v>4870</v>
      </c>
      <c r="Z9097" t="s">
        <v>104</v>
      </c>
      <c r="AA9097" t="s">
        <v>1733</v>
      </c>
    </row>
    <row r="9098" spans="1:27">
      <c r="A9098" t="s">
        <v>29</v>
      </c>
      <c r="B9098">
        <v>1</v>
      </c>
      <c r="C9098">
        <v>515</v>
      </c>
      <c r="D9098" t="s">
        <v>265</v>
      </c>
      <c r="E9098">
        <v>2.275</v>
      </c>
      <c r="F9098">
        <v>0.3</v>
      </c>
      <c r="G9098">
        <v>0.008</v>
      </c>
      <c r="H9098">
        <v>0.302</v>
      </c>
      <c r="I9098">
        <v>2.66666666666667</v>
      </c>
      <c r="J9098">
        <v>100.666666666667</v>
      </c>
      <c r="K9098">
        <v>13.1868131868132</v>
      </c>
      <c r="L9098">
        <v>0.351648351648352</v>
      </c>
      <c r="M9098">
        <v>-0.01</v>
      </c>
      <c r="N9098">
        <v>3.33333333333334</v>
      </c>
      <c r="O9098">
        <v>0.292</v>
      </c>
      <c r="P9098" t="s">
        <v>266</v>
      </c>
      <c r="R9098">
        <v>0</v>
      </c>
      <c r="S9098">
        <v>8414</v>
      </c>
      <c r="T9098">
        <v>8428</v>
      </c>
      <c r="U9098">
        <v>8419</v>
      </c>
      <c r="V9098">
        <v>8416</v>
      </c>
      <c r="W9098">
        <v>1</v>
      </c>
      <c r="X9098">
        <v>1</v>
      </c>
      <c r="Y9098" t="s">
        <v>4870</v>
      </c>
      <c r="Z9098" t="s">
        <v>104</v>
      </c>
      <c r="AA9098" t="s">
        <v>1733</v>
      </c>
    </row>
    <row r="9099" spans="1:27">
      <c r="A9099" t="s">
        <v>29</v>
      </c>
      <c r="B9099">
        <v>1</v>
      </c>
      <c r="C9099">
        <v>516</v>
      </c>
      <c r="D9099" t="s">
        <v>265</v>
      </c>
      <c r="E9099">
        <v>2.502</v>
      </c>
      <c r="F9099">
        <v>0.3</v>
      </c>
      <c r="G9099">
        <v>0.009</v>
      </c>
      <c r="H9099">
        <v>0.302</v>
      </c>
      <c r="I9099">
        <v>3</v>
      </c>
      <c r="J9099">
        <v>100.666666666667</v>
      </c>
      <c r="K9099">
        <v>11.9904076738609</v>
      </c>
      <c r="L9099">
        <v>0.359712230215827</v>
      </c>
      <c r="M9099">
        <v>-0.011</v>
      </c>
      <c r="N9099">
        <v>3.66666666666667</v>
      </c>
      <c r="O9099">
        <v>0.291</v>
      </c>
      <c r="P9099" t="s">
        <v>266</v>
      </c>
      <c r="R9099">
        <v>0</v>
      </c>
      <c r="S9099">
        <v>8430</v>
      </c>
      <c r="T9099">
        <v>8444</v>
      </c>
      <c r="U9099">
        <v>8435</v>
      </c>
      <c r="V9099">
        <v>8432</v>
      </c>
      <c r="W9099">
        <v>1</v>
      </c>
      <c r="X9099">
        <v>1</v>
      </c>
      <c r="Y9099" t="s">
        <v>6530</v>
      </c>
      <c r="Z9099" t="s">
        <v>104</v>
      </c>
      <c r="AA9099" t="s">
        <v>1733</v>
      </c>
    </row>
    <row r="9100" spans="1:27">
      <c r="A9100" t="s">
        <v>29</v>
      </c>
      <c r="B9100">
        <v>1</v>
      </c>
      <c r="C9100">
        <v>517</v>
      </c>
      <c r="D9100" t="s">
        <v>265</v>
      </c>
      <c r="E9100">
        <v>3.078</v>
      </c>
      <c r="F9100">
        <v>0.4</v>
      </c>
      <c r="G9100">
        <v>0.014</v>
      </c>
      <c r="H9100">
        <v>0.379</v>
      </c>
      <c r="I9100">
        <v>3.5</v>
      </c>
      <c r="J9100">
        <v>94.75</v>
      </c>
      <c r="K9100">
        <v>12.9954515919428</v>
      </c>
      <c r="L9100">
        <v>0.454840805717999</v>
      </c>
      <c r="M9100">
        <v>0.00700000000000001</v>
      </c>
      <c r="N9100">
        <v>1.75</v>
      </c>
      <c r="O9100">
        <v>0.386</v>
      </c>
      <c r="P9100" t="s">
        <v>266</v>
      </c>
      <c r="R9100">
        <v>0</v>
      </c>
      <c r="S9100">
        <v>8446</v>
      </c>
      <c r="T9100">
        <v>8460</v>
      </c>
      <c r="U9100">
        <v>8451</v>
      </c>
      <c r="V9100">
        <v>8448</v>
      </c>
      <c r="W9100">
        <v>1</v>
      </c>
      <c r="X9100">
        <v>1</v>
      </c>
      <c r="Y9100" t="s">
        <v>6531</v>
      </c>
      <c r="Z9100" t="s">
        <v>104</v>
      </c>
      <c r="AA9100" t="s">
        <v>1733</v>
      </c>
    </row>
    <row r="9101" spans="1:27">
      <c r="A9101" t="s">
        <v>29</v>
      </c>
      <c r="B9101">
        <v>1</v>
      </c>
      <c r="C9101">
        <v>518</v>
      </c>
      <c r="D9101" t="s">
        <v>265</v>
      </c>
      <c r="E9101">
        <v>2.858</v>
      </c>
      <c r="F9101">
        <v>0.4</v>
      </c>
      <c r="G9101">
        <v>0.035</v>
      </c>
      <c r="H9101">
        <v>0.312</v>
      </c>
      <c r="I9101">
        <v>8.75</v>
      </c>
      <c r="J9101">
        <v>78</v>
      </c>
      <c r="K9101">
        <v>13.9958012596221</v>
      </c>
      <c r="L9101">
        <v>1.22463261021693</v>
      </c>
      <c r="M9101">
        <v>0.053</v>
      </c>
      <c r="N9101">
        <v>13.25</v>
      </c>
      <c r="O9101">
        <v>0.365</v>
      </c>
      <c r="P9101" t="s">
        <v>266</v>
      </c>
      <c r="R9101">
        <v>0</v>
      </c>
      <c r="S9101">
        <v>8462</v>
      </c>
      <c r="T9101">
        <v>8476</v>
      </c>
      <c r="U9101">
        <v>8467</v>
      </c>
      <c r="V9101">
        <v>8464</v>
      </c>
      <c r="W9101">
        <v>1</v>
      </c>
      <c r="X9101">
        <v>1</v>
      </c>
      <c r="Y9101" t="s">
        <v>6531</v>
      </c>
      <c r="Z9101" t="s">
        <v>104</v>
      </c>
      <c r="AA9101" t="s">
        <v>1733</v>
      </c>
    </row>
    <row r="9102" spans="1:27">
      <c r="A9102" t="s">
        <v>29</v>
      </c>
      <c r="B9102">
        <v>1</v>
      </c>
      <c r="C9102">
        <v>519</v>
      </c>
      <c r="D9102" t="s">
        <v>265</v>
      </c>
      <c r="E9102">
        <v>2.873</v>
      </c>
      <c r="F9102">
        <v>0.3</v>
      </c>
      <c r="G9102">
        <v>0.013</v>
      </c>
      <c r="H9102">
        <v>0.307</v>
      </c>
      <c r="I9102">
        <v>4.33333333333333</v>
      </c>
      <c r="J9102">
        <v>102.333333333333</v>
      </c>
      <c r="K9102">
        <v>10.4420466411417</v>
      </c>
      <c r="L9102">
        <v>0.452488687782805</v>
      </c>
      <c r="M9102">
        <v>-0.02</v>
      </c>
      <c r="N9102">
        <v>6.66666666666667</v>
      </c>
      <c r="O9102">
        <v>0.287</v>
      </c>
      <c r="P9102" t="s">
        <v>266</v>
      </c>
      <c r="R9102">
        <v>0</v>
      </c>
      <c r="S9102">
        <v>8478</v>
      </c>
      <c r="T9102">
        <v>8492</v>
      </c>
      <c r="U9102">
        <v>8483</v>
      </c>
      <c r="V9102">
        <v>8480</v>
      </c>
      <c r="W9102">
        <v>1</v>
      </c>
      <c r="X9102">
        <v>1</v>
      </c>
      <c r="Y9102" t="s">
        <v>6531</v>
      </c>
      <c r="Z9102" t="s">
        <v>104</v>
      </c>
      <c r="AA9102" t="s">
        <v>1733</v>
      </c>
    </row>
    <row r="9103" spans="1:27">
      <c r="A9103" t="s">
        <v>29</v>
      </c>
      <c r="B9103">
        <v>1</v>
      </c>
      <c r="C9103">
        <v>520</v>
      </c>
      <c r="D9103" t="s">
        <v>265</v>
      </c>
      <c r="E9103">
        <v>4.138</v>
      </c>
      <c r="F9103">
        <v>0.3</v>
      </c>
      <c r="G9103">
        <v>0.014</v>
      </c>
      <c r="H9103">
        <v>0.312</v>
      </c>
      <c r="I9103">
        <v>4.66666666666667</v>
      </c>
      <c r="J9103">
        <v>104</v>
      </c>
      <c r="K9103">
        <v>7.24987916868052</v>
      </c>
      <c r="L9103">
        <v>0.338327694538424</v>
      </c>
      <c r="M9103">
        <v>-0.026</v>
      </c>
      <c r="N9103">
        <v>8.66666666666667</v>
      </c>
      <c r="O9103">
        <v>0.286</v>
      </c>
      <c r="P9103" t="s">
        <v>266</v>
      </c>
      <c r="R9103">
        <v>0</v>
      </c>
      <c r="S9103">
        <v>8494</v>
      </c>
      <c r="T9103">
        <v>8508</v>
      </c>
      <c r="U9103">
        <v>8499</v>
      </c>
      <c r="V9103">
        <v>8496</v>
      </c>
      <c r="W9103">
        <v>1</v>
      </c>
      <c r="X9103">
        <v>1</v>
      </c>
      <c r="Y9103" t="s">
        <v>6532</v>
      </c>
      <c r="Z9103" t="s">
        <v>104</v>
      </c>
      <c r="AA9103" t="s">
        <v>1733</v>
      </c>
    </row>
    <row r="9104" spans="1:27">
      <c r="A9104" t="s">
        <v>29</v>
      </c>
      <c r="B9104">
        <v>1</v>
      </c>
      <c r="C9104">
        <v>521</v>
      </c>
      <c r="D9104" t="s">
        <v>265</v>
      </c>
      <c r="E9104">
        <v>3.373</v>
      </c>
      <c r="F9104">
        <v>0.3</v>
      </c>
      <c r="G9104">
        <v>0.016</v>
      </c>
      <c r="H9104">
        <v>0.315</v>
      </c>
      <c r="I9104">
        <v>5.33333333333333</v>
      </c>
      <c r="J9104">
        <v>105</v>
      </c>
      <c r="K9104">
        <v>8.89415950192707</v>
      </c>
      <c r="L9104">
        <v>0.47435517343611</v>
      </c>
      <c r="M9104">
        <v>-0.031</v>
      </c>
      <c r="N9104">
        <v>10.3333333333333</v>
      </c>
      <c r="O9104">
        <v>0.284</v>
      </c>
      <c r="P9104" t="s">
        <v>266</v>
      </c>
      <c r="R9104">
        <v>0</v>
      </c>
      <c r="S9104">
        <v>8510</v>
      </c>
      <c r="T9104">
        <v>8524</v>
      </c>
      <c r="U9104">
        <v>8515</v>
      </c>
      <c r="V9104">
        <v>8512</v>
      </c>
      <c r="W9104">
        <v>1</v>
      </c>
      <c r="X9104">
        <v>1</v>
      </c>
      <c r="Y9104" t="s">
        <v>6486</v>
      </c>
      <c r="Z9104" t="s">
        <v>104</v>
      </c>
      <c r="AA9104" t="s">
        <v>1733</v>
      </c>
    </row>
    <row r="9105" spans="1:27">
      <c r="A9105" t="s">
        <v>29</v>
      </c>
      <c r="B9105">
        <v>1</v>
      </c>
      <c r="C9105">
        <v>522</v>
      </c>
      <c r="D9105" t="s">
        <v>265</v>
      </c>
      <c r="E9105">
        <v>4.89</v>
      </c>
      <c r="F9105">
        <v>0.3</v>
      </c>
      <c r="G9105">
        <v>0.018</v>
      </c>
      <c r="H9105">
        <v>0.311</v>
      </c>
      <c r="I9105">
        <v>6</v>
      </c>
      <c r="J9105">
        <v>103.666666666667</v>
      </c>
      <c r="K9105">
        <v>6.13496932515337</v>
      </c>
      <c r="L9105">
        <v>0.368098159509202</v>
      </c>
      <c r="M9105">
        <v>-0.029</v>
      </c>
      <c r="N9105">
        <v>9.66666666666668</v>
      </c>
      <c r="O9105">
        <v>0.282</v>
      </c>
      <c r="P9105" t="s">
        <v>266</v>
      </c>
      <c r="R9105">
        <v>0</v>
      </c>
      <c r="S9105">
        <v>8526</v>
      </c>
      <c r="T9105">
        <v>8540</v>
      </c>
      <c r="U9105">
        <v>8531</v>
      </c>
      <c r="V9105">
        <v>8528</v>
      </c>
      <c r="W9105">
        <v>1</v>
      </c>
      <c r="X9105">
        <v>1</v>
      </c>
      <c r="Y9105" t="s">
        <v>6486</v>
      </c>
      <c r="Z9105" t="s">
        <v>104</v>
      </c>
      <c r="AA9105" t="s">
        <v>1733</v>
      </c>
    </row>
    <row r="9106" spans="1:27">
      <c r="A9106" t="s">
        <v>29</v>
      </c>
      <c r="B9106">
        <v>1</v>
      </c>
      <c r="C9106">
        <v>523</v>
      </c>
      <c r="D9106" t="s">
        <v>265</v>
      </c>
      <c r="E9106">
        <v>3.663</v>
      </c>
      <c r="F9106">
        <v>0.3</v>
      </c>
      <c r="G9106">
        <v>0.019</v>
      </c>
      <c r="H9106">
        <v>0.311</v>
      </c>
      <c r="I9106">
        <v>6.33333333333333</v>
      </c>
      <c r="J9106">
        <v>103.666666666667</v>
      </c>
      <c r="K9106">
        <v>8.19000819000819</v>
      </c>
      <c r="L9106">
        <v>0.518700518700519</v>
      </c>
      <c r="M9106">
        <v>-0.03</v>
      </c>
      <c r="N9106">
        <v>10</v>
      </c>
      <c r="O9106">
        <v>0.281</v>
      </c>
      <c r="P9106" t="s">
        <v>266</v>
      </c>
      <c r="R9106">
        <v>0</v>
      </c>
      <c r="S9106">
        <v>8542</v>
      </c>
      <c r="T9106">
        <v>8556</v>
      </c>
      <c r="U9106">
        <v>8547</v>
      </c>
      <c r="V9106">
        <v>8544</v>
      </c>
      <c r="W9106">
        <v>1</v>
      </c>
      <c r="X9106">
        <v>1</v>
      </c>
      <c r="Y9106" t="s">
        <v>6486</v>
      </c>
      <c r="Z9106" t="s">
        <v>104</v>
      </c>
      <c r="AA9106" t="s">
        <v>1733</v>
      </c>
    </row>
    <row r="9107" spans="1:27">
      <c r="A9107" t="s">
        <v>29</v>
      </c>
      <c r="B9107">
        <v>1</v>
      </c>
      <c r="C9107">
        <v>524</v>
      </c>
      <c r="D9107" t="s">
        <v>265</v>
      </c>
      <c r="E9107">
        <v>4.698</v>
      </c>
      <c r="F9107">
        <v>0.4</v>
      </c>
      <c r="G9107">
        <v>0.02</v>
      </c>
      <c r="H9107">
        <v>0.332</v>
      </c>
      <c r="I9107">
        <v>5</v>
      </c>
      <c r="J9107">
        <v>83</v>
      </c>
      <c r="K9107">
        <v>8.51426138782461</v>
      </c>
      <c r="L9107">
        <v>0.42571306939123</v>
      </c>
      <c r="M9107">
        <v>0.048</v>
      </c>
      <c r="N9107">
        <v>12</v>
      </c>
      <c r="O9107">
        <v>0.38</v>
      </c>
      <c r="P9107" t="s">
        <v>266</v>
      </c>
      <c r="R9107">
        <v>0</v>
      </c>
      <c r="S9107">
        <v>8558</v>
      </c>
      <c r="T9107">
        <v>8572</v>
      </c>
      <c r="U9107">
        <v>8563</v>
      </c>
      <c r="V9107">
        <v>8560</v>
      </c>
      <c r="W9107">
        <v>1</v>
      </c>
      <c r="X9107">
        <v>1</v>
      </c>
      <c r="Y9107" t="s">
        <v>6533</v>
      </c>
      <c r="Z9107" t="s">
        <v>104</v>
      </c>
      <c r="AA9107" t="s">
        <v>1733</v>
      </c>
    </row>
    <row r="9108" spans="1:27">
      <c r="A9108" t="s">
        <v>29</v>
      </c>
      <c r="B9108">
        <v>1</v>
      </c>
      <c r="C9108">
        <v>525</v>
      </c>
      <c r="D9108" t="s">
        <v>265</v>
      </c>
      <c r="E9108">
        <v>2.056</v>
      </c>
      <c r="F9108">
        <v>0.4</v>
      </c>
      <c r="G9108">
        <v>0.017</v>
      </c>
      <c r="H9108">
        <v>0.373</v>
      </c>
      <c r="I9108">
        <v>4.25</v>
      </c>
      <c r="J9108">
        <v>93.25</v>
      </c>
      <c r="K9108">
        <v>19.4552529182879</v>
      </c>
      <c r="L9108">
        <v>0.826848249027237</v>
      </c>
      <c r="M9108">
        <v>0.01</v>
      </c>
      <c r="N9108">
        <v>2.5</v>
      </c>
      <c r="O9108">
        <v>0.383</v>
      </c>
      <c r="P9108" t="s">
        <v>266</v>
      </c>
      <c r="R9108">
        <v>0</v>
      </c>
      <c r="S9108">
        <v>8574</v>
      </c>
      <c r="T9108">
        <v>8588</v>
      </c>
      <c r="U9108">
        <v>8579</v>
      </c>
      <c r="V9108">
        <v>8576</v>
      </c>
      <c r="W9108">
        <v>1</v>
      </c>
      <c r="X9108">
        <v>1</v>
      </c>
      <c r="Y9108" t="s">
        <v>6534</v>
      </c>
      <c r="Z9108" t="s">
        <v>104</v>
      </c>
      <c r="AA9108" t="s">
        <v>1733</v>
      </c>
    </row>
    <row r="9109" spans="1:27">
      <c r="A9109" t="s">
        <v>29</v>
      </c>
      <c r="B9109">
        <v>1</v>
      </c>
      <c r="C9109">
        <v>526</v>
      </c>
      <c r="D9109" t="s">
        <v>265</v>
      </c>
      <c r="E9109">
        <v>2.152</v>
      </c>
      <c r="F9109">
        <v>0.2</v>
      </c>
      <c r="G9109">
        <v>0.028</v>
      </c>
      <c r="H9109">
        <v>0.193</v>
      </c>
      <c r="I9109">
        <v>14</v>
      </c>
      <c r="J9109">
        <v>96.5</v>
      </c>
      <c r="K9109">
        <v>9.29368029739777</v>
      </c>
      <c r="L9109">
        <v>1.30111524163569</v>
      </c>
      <c r="M9109">
        <v>-0.021</v>
      </c>
      <c r="N9109">
        <v>10.5</v>
      </c>
      <c r="O9109">
        <v>0.172</v>
      </c>
      <c r="P9109" t="s">
        <v>266</v>
      </c>
      <c r="R9109">
        <v>0</v>
      </c>
      <c r="S9109">
        <v>8590</v>
      </c>
      <c r="T9109">
        <v>8604</v>
      </c>
      <c r="U9109">
        <v>8595</v>
      </c>
      <c r="V9109">
        <v>8592</v>
      </c>
      <c r="W9109">
        <v>1</v>
      </c>
      <c r="X9109">
        <v>1</v>
      </c>
      <c r="Y9109" t="s">
        <v>6534</v>
      </c>
      <c r="Z9109" t="s">
        <v>104</v>
      </c>
      <c r="AA9109" t="s">
        <v>1733</v>
      </c>
    </row>
    <row r="9110" spans="1:27">
      <c r="A9110" t="s">
        <v>29</v>
      </c>
      <c r="B9110">
        <v>1</v>
      </c>
      <c r="C9110">
        <v>527</v>
      </c>
      <c r="D9110" t="s">
        <v>265</v>
      </c>
      <c r="E9110">
        <v>2.236</v>
      </c>
      <c r="F9110">
        <v>0.2</v>
      </c>
      <c r="G9110">
        <v>0.028</v>
      </c>
      <c r="H9110">
        <v>0.162</v>
      </c>
      <c r="I9110">
        <v>14</v>
      </c>
      <c r="J9110">
        <v>81</v>
      </c>
      <c r="K9110">
        <v>8.94454382826476</v>
      </c>
      <c r="L9110">
        <v>1.25223613595707</v>
      </c>
      <c r="M9110">
        <v>0.01</v>
      </c>
      <c r="N9110">
        <v>5</v>
      </c>
      <c r="O9110">
        <v>0.172</v>
      </c>
      <c r="P9110" t="s">
        <v>266</v>
      </c>
      <c r="R9110">
        <v>0</v>
      </c>
      <c r="S9110">
        <v>8606</v>
      </c>
      <c r="T9110">
        <v>8620</v>
      </c>
      <c r="U9110">
        <v>8611</v>
      </c>
      <c r="V9110">
        <v>8608</v>
      </c>
      <c r="W9110">
        <v>1</v>
      </c>
      <c r="X9110">
        <v>1</v>
      </c>
      <c r="Y9110" t="s">
        <v>6534</v>
      </c>
      <c r="Z9110" t="s">
        <v>104</v>
      </c>
      <c r="AA9110" t="s">
        <v>1733</v>
      </c>
    </row>
    <row r="9111" spans="1:27">
      <c r="A9111" t="s">
        <v>29</v>
      </c>
      <c r="B9111">
        <v>1</v>
      </c>
      <c r="C9111">
        <v>529</v>
      </c>
      <c r="D9111" t="s">
        <v>265</v>
      </c>
      <c r="E9111">
        <v>1.074</v>
      </c>
      <c r="F9111">
        <v>0.3</v>
      </c>
      <c r="G9111">
        <v>0.004</v>
      </c>
      <c r="H9111">
        <v>0.238</v>
      </c>
      <c r="I9111">
        <v>1.33333333333333</v>
      </c>
      <c r="J9111">
        <v>79.3333333333333</v>
      </c>
      <c r="K9111">
        <v>27.9329608938547</v>
      </c>
      <c r="L9111">
        <v>0.37243947858473</v>
      </c>
      <c r="M9111">
        <v>0.058</v>
      </c>
      <c r="N9111">
        <v>19.3333333333333</v>
      </c>
      <c r="O9111">
        <v>0.296</v>
      </c>
      <c r="P9111" t="s">
        <v>266</v>
      </c>
      <c r="R9111">
        <v>0</v>
      </c>
      <c r="S9111">
        <v>8644</v>
      </c>
      <c r="T9111">
        <v>8658</v>
      </c>
      <c r="U9111">
        <v>8649</v>
      </c>
      <c r="V9111">
        <v>8646</v>
      </c>
      <c r="W9111">
        <v>1</v>
      </c>
      <c r="X9111">
        <v>1</v>
      </c>
      <c r="Y9111" t="s">
        <v>6404</v>
      </c>
      <c r="Z9111" t="s">
        <v>104</v>
      </c>
      <c r="AA9111" t="s">
        <v>1743</v>
      </c>
    </row>
    <row r="9112" spans="1:27">
      <c r="A9112" t="s">
        <v>29</v>
      </c>
      <c r="B9112">
        <v>1</v>
      </c>
      <c r="C9112">
        <v>530</v>
      </c>
      <c r="D9112" t="s">
        <v>265</v>
      </c>
      <c r="E9112">
        <v>0.677</v>
      </c>
      <c r="F9112">
        <v>0.2</v>
      </c>
      <c r="G9112">
        <v>0.003</v>
      </c>
      <c r="H9112">
        <v>0.174</v>
      </c>
      <c r="I9112">
        <v>1.5</v>
      </c>
      <c r="J9112">
        <v>87</v>
      </c>
      <c r="K9112">
        <v>29.5420974889217</v>
      </c>
      <c r="L9112">
        <v>0.443131462333826</v>
      </c>
      <c r="M9112">
        <v>0.023</v>
      </c>
      <c r="N9112">
        <v>11.5</v>
      </c>
      <c r="O9112">
        <v>0.197</v>
      </c>
      <c r="P9112" t="s">
        <v>266</v>
      </c>
      <c r="R9112">
        <v>0</v>
      </c>
      <c r="S9112">
        <v>8660</v>
      </c>
      <c r="T9112">
        <v>8674</v>
      </c>
      <c r="U9112">
        <v>8665</v>
      </c>
      <c r="V9112">
        <v>8662</v>
      </c>
      <c r="W9112">
        <v>1</v>
      </c>
      <c r="X9112">
        <v>1</v>
      </c>
      <c r="Y9112" t="s">
        <v>269</v>
      </c>
      <c r="Z9112" t="s">
        <v>104</v>
      </c>
      <c r="AA9112" t="s">
        <v>1743</v>
      </c>
    </row>
    <row r="9113" spans="1:27">
      <c r="A9113" t="s">
        <v>29</v>
      </c>
      <c r="B9113">
        <v>1</v>
      </c>
      <c r="C9113">
        <v>531</v>
      </c>
      <c r="D9113" t="s">
        <v>265</v>
      </c>
      <c r="E9113">
        <v>0.825</v>
      </c>
      <c r="F9113">
        <v>0.2</v>
      </c>
      <c r="G9113">
        <v>0.003</v>
      </c>
      <c r="H9113">
        <v>0.179</v>
      </c>
      <c r="I9113">
        <v>1.5</v>
      </c>
      <c r="J9113">
        <v>89.5</v>
      </c>
      <c r="K9113">
        <v>24.2424242424242</v>
      </c>
      <c r="L9113">
        <v>0.363636363636364</v>
      </c>
      <c r="M9113">
        <v>0.018</v>
      </c>
      <c r="N9113">
        <v>9.00000000000001</v>
      </c>
      <c r="O9113">
        <v>0.197</v>
      </c>
      <c r="P9113" t="s">
        <v>266</v>
      </c>
      <c r="R9113">
        <v>0</v>
      </c>
      <c r="S9113">
        <v>8676</v>
      </c>
      <c r="T9113">
        <v>8690</v>
      </c>
      <c r="U9113">
        <v>8681</v>
      </c>
      <c r="V9113">
        <v>8678</v>
      </c>
      <c r="W9113">
        <v>1</v>
      </c>
      <c r="X9113">
        <v>1</v>
      </c>
      <c r="Y9113" t="s">
        <v>270</v>
      </c>
      <c r="Z9113" t="s">
        <v>104</v>
      </c>
      <c r="AA9113" t="s">
        <v>1743</v>
      </c>
    </row>
    <row r="9114" spans="1:27">
      <c r="A9114" t="s">
        <v>29</v>
      </c>
      <c r="B9114">
        <v>1</v>
      </c>
      <c r="C9114">
        <v>532</v>
      </c>
      <c r="D9114" t="s">
        <v>265</v>
      </c>
      <c r="E9114">
        <v>1.489</v>
      </c>
      <c r="F9114">
        <v>0.3</v>
      </c>
      <c r="G9114">
        <v>0.007</v>
      </c>
      <c r="H9114">
        <v>0.297</v>
      </c>
      <c r="I9114">
        <v>2.33333333333333</v>
      </c>
      <c r="J9114">
        <v>99</v>
      </c>
      <c r="K9114">
        <v>20.1477501678979</v>
      </c>
      <c r="L9114">
        <v>0.470114170584285</v>
      </c>
      <c r="M9114">
        <v>-0.004</v>
      </c>
      <c r="N9114">
        <v>1.33333333333333</v>
      </c>
      <c r="O9114">
        <v>0.293</v>
      </c>
      <c r="P9114" t="s">
        <v>266</v>
      </c>
      <c r="R9114">
        <v>0</v>
      </c>
      <c r="S9114">
        <v>8692</v>
      </c>
      <c r="T9114">
        <v>8706</v>
      </c>
      <c r="U9114">
        <v>8697</v>
      </c>
      <c r="V9114">
        <v>8694</v>
      </c>
      <c r="W9114">
        <v>1</v>
      </c>
      <c r="X9114">
        <v>1</v>
      </c>
      <c r="Y9114" t="s">
        <v>4870</v>
      </c>
      <c r="Z9114" t="s">
        <v>104</v>
      </c>
      <c r="AA9114" t="s">
        <v>1743</v>
      </c>
    </row>
    <row r="9115" spans="1:27">
      <c r="A9115" t="s">
        <v>29</v>
      </c>
      <c r="B9115">
        <v>1</v>
      </c>
      <c r="C9115">
        <v>533</v>
      </c>
      <c r="D9115" t="s">
        <v>265</v>
      </c>
      <c r="E9115">
        <v>1.529</v>
      </c>
      <c r="F9115">
        <v>0.3</v>
      </c>
      <c r="G9115">
        <v>0.006</v>
      </c>
      <c r="H9115">
        <v>0.305</v>
      </c>
      <c r="I9115">
        <v>2</v>
      </c>
      <c r="J9115">
        <v>101.666666666667</v>
      </c>
      <c r="K9115">
        <v>19.6206671026815</v>
      </c>
      <c r="L9115">
        <v>0.39241334205363</v>
      </c>
      <c r="M9115">
        <v>-0.011</v>
      </c>
      <c r="N9115">
        <v>3.66666666666667</v>
      </c>
      <c r="O9115">
        <v>0.294</v>
      </c>
      <c r="P9115" t="s">
        <v>266</v>
      </c>
      <c r="R9115">
        <v>0</v>
      </c>
      <c r="S9115">
        <v>8708</v>
      </c>
      <c r="T9115">
        <v>8722</v>
      </c>
      <c r="U9115">
        <v>8713</v>
      </c>
      <c r="V9115">
        <v>8710</v>
      </c>
      <c r="W9115">
        <v>1</v>
      </c>
      <c r="X9115">
        <v>1</v>
      </c>
      <c r="Y9115" t="s">
        <v>4870</v>
      </c>
      <c r="Z9115" t="s">
        <v>104</v>
      </c>
      <c r="AA9115" t="s">
        <v>1743</v>
      </c>
    </row>
    <row r="9116" spans="1:27">
      <c r="A9116" t="s">
        <v>29</v>
      </c>
      <c r="B9116">
        <v>1</v>
      </c>
      <c r="C9116">
        <v>534</v>
      </c>
      <c r="D9116" t="s">
        <v>265</v>
      </c>
      <c r="E9116">
        <v>1.563</v>
      </c>
      <c r="F9116">
        <v>0.3</v>
      </c>
      <c r="G9116">
        <v>0.01</v>
      </c>
      <c r="H9116">
        <v>0.313</v>
      </c>
      <c r="I9116">
        <v>3.33333333333333</v>
      </c>
      <c r="J9116">
        <v>104.333333333333</v>
      </c>
      <c r="K9116">
        <v>19.1938579654511</v>
      </c>
      <c r="L9116">
        <v>0.639795265515035</v>
      </c>
      <c r="M9116">
        <v>-0.023</v>
      </c>
      <c r="N9116">
        <v>7.66666666666667</v>
      </c>
      <c r="O9116">
        <v>0.29</v>
      </c>
      <c r="P9116" t="s">
        <v>266</v>
      </c>
      <c r="R9116">
        <v>0</v>
      </c>
      <c r="S9116">
        <v>8724</v>
      </c>
      <c r="T9116">
        <v>8738</v>
      </c>
      <c r="U9116">
        <v>8729</v>
      </c>
      <c r="V9116">
        <v>8726</v>
      </c>
      <c r="W9116">
        <v>1</v>
      </c>
      <c r="X9116">
        <v>1</v>
      </c>
      <c r="Y9116" t="s">
        <v>4870</v>
      </c>
      <c r="Z9116" t="s">
        <v>104</v>
      </c>
      <c r="AA9116" t="s">
        <v>1743</v>
      </c>
    </row>
    <row r="9117" spans="1:27">
      <c r="A9117" t="s">
        <v>29</v>
      </c>
      <c r="B9117">
        <v>1</v>
      </c>
      <c r="C9117">
        <v>535</v>
      </c>
      <c r="D9117" t="s">
        <v>265</v>
      </c>
      <c r="E9117">
        <v>1.783</v>
      </c>
      <c r="F9117">
        <v>0.3</v>
      </c>
      <c r="G9117">
        <v>0.011</v>
      </c>
      <c r="H9117">
        <v>0.306</v>
      </c>
      <c r="I9117">
        <v>3.66666666666667</v>
      </c>
      <c r="J9117">
        <v>102</v>
      </c>
      <c r="K9117">
        <v>16.8255748738082</v>
      </c>
      <c r="L9117">
        <v>0.616937745372967</v>
      </c>
      <c r="M9117">
        <v>-0.017</v>
      </c>
      <c r="N9117">
        <v>5.66666666666667</v>
      </c>
      <c r="O9117">
        <v>0.289</v>
      </c>
      <c r="P9117" t="s">
        <v>266</v>
      </c>
      <c r="R9117">
        <v>0</v>
      </c>
      <c r="S9117">
        <v>8740</v>
      </c>
      <c r="T9117">
        <v>8754</v>
      </c>
      <c r="U9117">
        <v>8745</v>
      </c>
      <c r="V9117">
        <v>8742</v>
      </c>
      <c r="W9117">
        <v>1</v>
      </c>
      <c r="X9117">
        <v>1</v>
      </c>
      <c r="Y9117" t="s">
        <v>6425</v>
      </c>
      <c r="Z9117" t="s">
        <v>104</v>
      </c>
      <c r="AA9117" t="s">
        <v>1743</v>
      </c>
    </row>
    <row r="9118" spans="1:27">
      <c r="A9118" t="s">
        <v>29</v>
      </c>
      <c r="B9118">
        <v>1</v>
      </c>
      <c r="C9118">
        <v>536</v>
      </c>
      <c r="D9118" t="s">
        <v>265</v>
      </c>
      <c r="E9118">
        <v>1.899</v>
      </c>
      <c r="F9118">
        <v>0.3</v>
      </c>
      <c r="G9118">
        <v>0.01</v>
      </c>
      <c r="H9118">
        <v>0.311</v>
      </c>
      <c r="I9118">
        <v>3.33333333333333</v>
      </c>
      <c r="J9118">
        <v>103.666666666667</v>
      </c>
      <c r="K9118">
        <v>15.7977883096367</v>
      </c>
      <c r="L9118">
        <v>0.526592943654555</v>
      </c>
      <c r="M9118">
        <v>-0.021</v>
      </c>
      <c r="N9118">
        <v>7.00000000000001</v>
      </c>
      <c r="O9118">
        <v>0.29</v>
      </c>
      <c r="P9118" t="s">
        <v>266</v>
      </c>
      <c r="R9118">
        <v>0</v>
      </c>
      <c r="S9118">
        <v>8756</v>
      </c>
      <c r="T9118">
        <v>8770</v>
      </c>
      <c r="U9118">
        <v>8761</v>
      </c>
      <c r="V9118">
        <v>8758</v>
      </c>
      <c r="W9118">
        <v>1</v>
      </c>
      <c r="X9118">
        <v>1</v>
      </c>
      <c r="Y9118" t="s">
        <v>6399</v>
      </c>
      <c r="Z9118" t="s">
        <v>104</v>
      </c>
      <c r="AA9118" t="s">
        <v>1743</v>
      </c>
    </row>
    <row r="9119" spans="1:27">
      <c r="A9119" t="s">
        <v>29</v>
      </c>
      <c r="B9119">
        <v>1</v>
      </c>
      <c r="C9119">
        <v>537</v>
      </c>
      <c r="D9119" t="s">
        <v>265</v>
      </c>
      <c r="E9119">
        <v>1.979</v>
      </c>
      <c r="F9119">
        <v>0.3</v>
      </c>
      <c r="G9119">
        <v>0.01</v>
      </c>
      <c r="H9119">
        <v>0.312</v>
      </c>
      <c r="I9119">
        <v>3.33333333333333</v>
      </c>
      <c r="J9119">
        <v>104</v>
      </c>
      <c r="K9119">
        <v>15.1591712986357</v>
      </c>
      <c r="L9119">
        <v>0.505305709954523</v>
      </c>
      <c r="M9119">
        <v>-0.022</v>
      </c>
      <c r="N9119">
        <v>7.33333333333334</v>
      </c>
      <c r="O9119">
        <v>0.29</v>
      </c>
      <c r="P9119" t="s">
        <v>266</v>
      </c>
      <c r="R9119">
        <v>0</v>
      </c>
      <c r="S9119">
        <v>8772</v>
      </c>
      <c r="T9119">
        <v>8786</v>
      </c>
      <c r="U9119">
        <v>8777</v>
      </c>
      <c r="V9119">
        <v>8774</v>
      </c>
      <c r="W9119">
        <v>1</v>
      </c>
      <c r="X9119">
        <v>1</v>
      </c>
      <c r="Y9119" t="s">
        <v>6399</v>
      </c>
      <c r="Z9119" t="s">
        <v>104</v>
      </c>
      <c r="AA9119" t="s">
        <v>1743</v>
      </c>
    </row>
    <row r="9120" spans="1:27">
      <c r="A9120" t="s">
        <v>29</v>
      </c>
      <c r="B9120">
        <v>1</v>
      </c>
      <c r="C9120">
        <v>538</v>
      </c>
      <c r="D9120" t="s">
        <v>265</v>
      </c>
      <c r="E9120">
        <v>2.066</v>
      </c>
      <c r="F9120">
        <v>0.3</v>
      </c>
      <c r="G9120">
        <v>0.01</v>
      </c>
      <c r="H9120">
        <v>0.312</v>
      </c>
      <c r="I9120">
        <v>3.33333333333333</v>
      </c>
      <c r="J9120">
        <v>104</v>
      </c>
      <c r="K9120">
        <v>14.5208131655373</v>
      </c>
      <c r="L9120">
        <v>0.484027105517909</v>
      </c>
      <c r="M9120">
        <v>-0.022</v>
      </c>
      <c r="N9120">
        <v>7.33333333333334</v>
      </c>
      <c r="O9120">
        <v>0.29</v>
      </c>
      <c r="P9120" t="s">
        <v>266</v>
      </c>
      <c r="R9120">
        <v>0</v>
      </c>
      <c r="S9120">
        <v>8788</v>
      </c>
      <c r="T9120">
        <v>8802</v>
      </c>
      <c r="U9120">
        <v>8793</v>
      </c>
      <c r="V9120">
        <v>8790</v>
      </c>
      <c r="W9120">
        <v>1</v>
      </c>
      <c r="X9120">
        <v>1</v>
      </c>
      <c r="Y9120" t="s">
        <v>6399</v>
      </c>
      <c r="Z9120" t="s">
        <v>104</v>
      </c>
      <c r="AA9120" t="s">
        <v>1743</v>
      </c>
    </row>
    <row r="9121" spans="1:27">
      <c r="A9121" t="s">
        <v>29</v>
      </c>
      <c r="B9121">
        <v>1</v>
      </c>
      <c r="C9121">
        <v>539</v>
      </c>
      <c r="D9121" t="s">
        <v>265</v>
      </c>
      <c r="E9121">
        <v>2.837</v>
      </c>
      <c r="F9121">
        <v>0.3</v>
      </c>
      <c r="G9121">
        <v>0.011</v>
      </c>
      <c r="H9121">
        <v>0.319</v>
      </c>
      <c r="I9121">
        <v>3.66666666666667</v>
      </c>
      <c r="J9121">
        <v>106.333333333333</v>
      </c>
      <c r="K9121">
        <v>10.5745505816003</v>
      </c>
      <c r="L9121">
        <v>0.387733521325344</v>
      </c>
      <c r="M9121">
        <v>-0.03</v>
      </c>
      <c r="N9121">
        <v>10</v>
      </c>
      <c r="O9121">
        <v>0.289</v>
      </c>
      <c r="P9121" t="s">
        <v>266</v>
      </c>
      <c r="R9121">
        <v>0</v>
      </c>
      <c r="S9121">
        <v>8804</v>
      </c>
      <c r="T9121">
        <v>8818</v>
      </c>
      <c r="U9121">
        <v>8809</v>
      </c>
      <c r="V9121">
        <v>8806</v>
      </c>
      <c r="W9121">
        <v>1</v>
      </c>
      <c r="X9121">
        <v>1</v>
      </c>
      <c r="Y9121" t="s">
        <v>6535</v>
      </c>
      <c r="Z9121" t="s">
        <v>104</v>
      </c>
      <c r="AA9121" t="s">
        <v>1743</v>
      </c>
    </row>
    <row r="9122" spans="1:27">
      <c r="A9122" t="s">
        <v>29</v>
      </c>
      <c r="B9122">
        <v>1</v>
      </c>
      <c r="C9122">
        <v>540</v>
      </c>
      <c r="D9122" t="s">
        <v>265</v>
      </c>
      <c r="E9122">
        <v>2.8</v>
      </c>
      <c r="F9122">
        <v>0.7</v>
      </c>
      <c r="G9122">
        <v>0.029</v>
      </c>
      <c r="H9122">
        <v>0.607</v>
      </c>
      <c r="I9122">
        <v>4.14285714285714</v>
      </c>
      <c r="J9122">
        <v>86.7142857142857</v>
      </c>
      <c r="K9122">
        <v>25</v>
      </c>
      <c r="L9122">
        <v>1.03571428571429</v>
      </c>
      <c r="M9122">
        <v>0.0639999999999999</v>
      </c>
      <c r="N9122">
        <v>9.14285714285714</v>
      </c>
      <c r="O9122">
        <v>0.671</v>
      </c>
      <c r="P9122" t="s">
        <v>266</v>
      </c>
      <c r="R9122">
        <v>0</v>
      </c>
      <c r="S9122">
        <v>8820</v>
      </c>
      <c r="T9122">
        <v>8834</v>
      </c>
      <c r="U9122">
        <v>8825</v>
      </c>
      <c r="V9122">
        <v>8822</v>
      </c>
      <c r="W9122">
        <v>1</v>
      </c>
      <c r="X9122">
        <v>1</v>
      </c>
      <c r="Y9122" t="s">
        <v>6536</v>
      </c>
      <c r="Z9122" t="s">
        <v>104</v>
      </c>
      <c r="AA9122" t="s">
        <v>1743</v>
      </c>
    </row>
    <row r="9123" spans="1:27">
      <c r="A9123" t="s">
        <v>29</v>
      </c>
      <c r="B9123">
        <v>1</v>
      </c>
      <c r="C9123">
        <v>541</v>
      </c>
      <c r="D9123" t="s">
        <v>265</v>
      </c>
      <c r="E9123">
        <v>2.869</v>
      </c>
      <c r="F9123">
        <v>0.7</v>
      </c>
      <c r="G9123">
        <v>0.035</v>
      </c>
      <c r="H9123">
        <v>0.63</v>
      </c>
      <c r="I9123">
        <v>5</v>
      </c>
      <c r="J9123">
        <v>90</v>
      </c>
      <c r="K9123">
        <v>24.3987452073893</v>
      </c>
      <c r="L9123">
        <v>1.21993726036947</v>
      </c>
      <c r="M9123">
        <v>0.0349999999999999</v>
      </c>
      <c r="N9123">
        <v>4.99999999999999</v>
      </c>
      <c r="O9123">
        <v>0.665</v>
      </c>
      <c r="P9123" t="s">
        <v>266</v>
      </c>
      <c r="R9123">
        <v>0</v>
      </c>
      <c r="S9123">
        <v>8836</v>
      </c>
      <c r="T9123">
        <v>8850</v>
      </c>
      <c r="U9123">
        <v>8841</v>
      </c>
      <c r="V9123">
        <v>8838</v>
      </c>
      <c r="W9123">
        <v>1</v>
      </c>
      <c r="X9123">
        <v>1</v>
      </c>
      <c r="Y9123" t="s">
        <v>6536</v>
      </c>
      <c r="Z9123" t="s">
        <v>104</v>
      </c>
      <c r="AA9123" t="s">
        <v>1743</v>
      </c>
    </row>
    <row r="9124" spans="1:27">
      <c r="A9124" t="s">
        <v>29</v>
      </c>
      <c r="B9124">
        <v>1</v>
      </c>
      <c r="C9124">
        <v>542</v>
      </c>
      <c r="D9124" t="s">
        <v>265</v>
      </c>
      <c r="E9124">
        <v>2.488</v>
      </c>
      <c r="F9124">
        <v>0.4</v>
      </c>
      <c r="G9124">
        <v>0.027</v>
      </c>
      <c r="H9124">
        <v>0.31</v>
      </c>
      <c r="I9124">
        <v>6.75</v>
      </c>
      <c r="J9124">
        <v>77.5</v>
      </c>
      <c r="K9124">
        <v>16.0771704180064</v>
      </c>
      <c r="L9124">
        <v>1.08520900321543</v>
      </c>
      <c r="M9124">
        <v>0.063</v>
      </c>
      <c r="N9124">
        <v>15.75</v>
      </c>
      <c r="O9124">
        <v>0.373</v>
      </c>
      <c r="P9124" t="s">
        <v>266</v>
      </c>
      <c r="R9124">
        <v>0</v>
      </c>
      <c r="S9124">
        <v>8852</v>
      </c>
      <c r="T9124">
        <v>8866</v>
      </c>
      <c r="U9124">
        <v>8857</v>
      </c>
      <c r="V9124">
        <v>8854</v>
      </c>
      <c r="W9124">
        <v>1</v>
      </c>
      <c r="X9124">
        <v>1</v>
      </c>
      <c r="Y9124" t="s">
        <v>6536</v>
      </c>
      <c r="Z9124" t="s">
        <v>104</v>
      </c>
      <c r="AA9124" t="s">
        <v>1743</v>
      </c>
    </row>
    <row r="9125" spans="1:27">
      <c r="A9125" t="s">
        <v>29</v>
      </c>
      <c r="B9125">
        <v>1</v>
      </c>
      <c r="C9125">
        <v>543</v>
      </c>
      <c r="D9125" t="s">
        <v>265</v>
      </c>
      <c r="E9125">
        <v>3.227</v>
      </c>
      <c r="F9125">
        <v>0.4</v>
      </c>
      <c r="G9125">
        <v>0.02</v>
      </c>
      <c r="H9125">
        <v>0.319</v>
      </c>
      <c r="I9125">
        <v>5</v>
      </c>
      <c r="J9125">
        <v>79.75</v>
      </c>
      <c r="K9125">
        <v>12.3954136969321</v>
      </c>
      <c r="L9125">
        <v>0.619770684846607</v>
      </c>
      <c r="M9125">
        <v>0.061</v>
      </c>
      <c r="N9125">
        <v>15.25</v>
      </c>
      <c r="O9125">
        <v>0.38</v>
      </c>
      <c r="P9125" t="s">
        <v>266</v>
      </c>
      <c r="R9125">
        <v>0</v>
      </c>
      <c r="S9125">
        <v>8868</v>
      </c>
      <c r="T9125">
        <v>8882</v>
      </c>
      <c r="U9125">
        <v>8873</v>
      </c>
      <c r="V9125">
        <v>8870</v>
      </c>
      <c r="W9125">
        <v>1</v>
      </c>
      <c r="X9125">
        <v>1</v>
      </c>
      <c r="Y9125" t="s">
        <v>6537</v>
      </c>
      <c r="Z9125" t="s">
        <v>104</v>
      </c>
      <c r="AA9125" t="s">
        <v>1743</v>
      </c>
    </row>
    <row r="9126" spans="1:27">
      <c r="A9126" t="s">
        <v>29</v>
      </c>
      <c r="B9126">
        <v>1</v>
      </c>
      <c r="C9126">
        <v>544</v>
      </c>
      <c r="D9126" t="s">
        <v>265</v>
      </c>
      <c r="E9126">
        <v>3.007</v>
      </c>
      <c r="F9126">
        <v>0.4</v>
      </c>
      <c r="G9126">
        <v>0.02</v>
      </c>
      <c r="H9126">
        <v>0.358</v>
      </c>
      <c r="I9126">
        <v>5</v>
      </c>
      <c r="J9126">
        <v>89.5</v>
      </c>
      <c r="K9126">
        <v>13.3022946458264</v>
      </c>
      <c r="L9126">
        <v>0.66511473229132</v>
      </c>
      <c r="M9126">
        <v>0.022</v>
      </c>
      <c r="N9126">
        <v>5.50000000000001</v>
      </c>
      <c r="O9126">
        <v>0.38</v>
      </c>
      <c r="P9126" t="s">
        <v>266</v>
      </c>
      <c r="R9126">
        <v>0</v>
      </c>
      <c r="S9126">
        <v>8884</v>
      </c>
      <c r="T9126">
        <v>8898</v>
      </c>
      <c r="U9126">
        <v>8889</v>
      </c>
      <c r="V9126">
        <v>8886</v>
      </c>
      <c r="W9126">
        <v>1</v>
      </c>
      <c r="X9126">
        <v>1</v>
      </c>
      <c r="Y9126" t="s">
        <v>6538</v>
      </c>
      <c r="Z9126" t="s">
        <v>104</v>
      </c>
      <c r="AA9126" t="s">
        <v>1743</v>
      </c>
    </row>
    <row r="9127" spans="1:27">
      <c r="A9127" t="s">
        <v>29</v>
      </c>
      <c r="B9127">
        <v>1</v>
      </c>
      <c r="C9127">
        <v>545</v>
      </c>
      <c r="D9127" t="s">
        <v>265</v>
      </c>
      <c r="E9127">
        <v>2.956</v>
      </c>
      <c r="F9127">
        <v>0.2</v>
      </c>
      <c r="G9127">
        <v>0.022</v>
      </c>
      <c r="H9127">
        <v>0.193</v>
      </c>
      <c r="I9127">
        <v>11</v>
      </c>
      <c r="J9127">
        <v>96.5</v>
      </c>
      <c r="K9127">
        <v>6.765899864682</v>
      </c>
      <c r="L9127">
        <v>0.74424898511502</v>
      </c>
      <c r="M9127">
        <v>-0.015</v>
      </c>
      <c r="N9127">
        <v>7.49999999999999</v>
      </c>
      <c r="O9127">
        <v>0.178</v>
      </c>
      <c r="P9127" t="s">
        <v>266</v>
      </c>
      <c r="R9127">
        <v>0</v>
      </c>
      <c r="S9127">
        <v>8900</v>
      </c>
      <c r="T9127">
        <v>8914</v>
      </c>
      <c r="U9127">
        <v>8905</v>
      </c>
      <c r="V9127">
        <v>8902</v>
      </c>
      <c r="W9127">
        <v>1</v>
      </c>
      <c r="X9127">
        <v>1</v>
      </c>
      <c r="Y9127" t="s">
        <v>6538</v>
      </c>
      <c r="Z9127" t="s">
        <v>104</v>
      </c>
      <c r="AA9127" t="s">
        <v>1743</v>
      </c>
    </row>
    <row r="9128" spans="1:27">
      <c r="A9128" t="s">
        <v>29</v>
      </c>
      <c r="B9128">
        <v>1</v>
      </c>
      <c r="C9128">
        <v>546</v>
      </c>
      <c r="D9128" t="s">
        <v>265</v>
      </c>
      <c r="E9128">
        <v>3.041</v>
      </c>
      <c r="F9128">
        <v>0.2</v>
      </c>
      <c r="G9128">
        <v>0.024</v>
      </c>
      <c r="H9128">
        <v>0.204</v>
      </c>
      <c r="I9128">
        <v>12</v>
      </c>
      <c r="J9128">
        <v>102</v>
      </c>
      <c r="K9128">
        <v>6.57678395264716</v>
      </c>
      <c r="L9128">
        <v>0.789214074317659</v>
      </c>
      <c r="M9128">
        <v>-0.028</v>
      </c>
      <c r="N9128">
        <v>14</v>
      </c>
      <c r="O9128">
        <v>0.176</v>
      </c>
      <c r="P9128" t="s">
        <v>266</v>
      </c>
      <c r="R9128">
        <v>0</v>
      </c>
      <c r="S9128">
        <v>8916</v>
      </c>
      <c r="T9128">
        <v>8930</v>
      </c>
      <c r="U9128">
        <v>8921</v>
      </c>
      <c r="V9128">
        <v>8918</v>
      </c>
      <c r="W9128">
        <v>1</v>
      </c>
      <c r="X9128">
        <v>1</v>
      </c>
      <c r="Y9128" t="s">
        <v>6538</v>
      </c>
      <c r="Z9128" t="s">
        <v>104</v>
      </c>
      <c r="AA9128" t="s">
        <v>1743</v>
      </c>
    </row>
    <row r="9129" spans="1:27">
      <c r="A9129" t="s">
        <v>29</v>
      </c>
      <c r="B9129">
        <v>1</v>
      </c>
      <c r="C9129">
        <v>547</v>
      </c>
      <c r="D9129" t="s">
        <v>265</v>
      </c>
      <c r="E9129">
        <v>3.755</v>
      </c>
      <c r="F9129">
        <v>0.2</v>
      </c>
      <c r="G9129">
        <v>0.025</v>
      </c>
      <c r="H9129">
        <v>0.186</v>
      </c>
      <c r="I9129">
        <v>12.5</v>
      </c>
      <c r="J9129">
        <v>93</v>
      </c>
      <c r="K9129">
        <v>5.32623169107856</v>
      </c>
      <c r="L9129">
        <v>0.66577896138482</v>
      </c>
      <c r="M9129">
        <v>-0.011</v>
      </c>
      <c r="N9129">
        <v>5.49999999999999</v>
      </c>
      <c r="O9129">
        <v>0.175</v>
      </c>
      <c r="P9129" t="s">
        <v>266</v>
      </c>
      <c r="R9129">
        <v>0</v>
      </c>
      <c r="S9129">
        <v>8932</v>
      </c>
      <c r="T9129">
        <v>8946</v>
      </c>
      <c r="U9129">
        <v>8937</v>
      </c>
      <c r="V9129">
        <v>8934</v>
      </c>
      <c r="W9129">
        <v>1</v>
      </c>
      <c r="X9129">
        <v>1</v>
      </c>
      <c r="Y9129" t="s">
        <v>6539</v>
      </c>
      <c r="Z9129" t="s">
        <v>104</v>
      </c>
      <c r="AA9129" t="s">
        <v>1743</v>
      </c>
    </row>
    <row r="9130" spans="1:27">
      <c r="A9130" t="s">
        <v>29</v>
      </c>
      <c r="B9130">
        <v>1</v>
      </c>
      <c r="C9130">
        <v>548</v>
      </c>
      <c r="D9130" t="s">
        <v>265</v>
      </c>
      <c r="E9130">
        <v>3.426</v>
      </c>
      <c r="F9130">
        <v>0.2</v>
      </c>
      <c r="G9130">
        <v>0.027</v>
      </c>
      <c r="H9130">
        <v>0.183</v>
      </c>
      <c r="I9130">
        <v>13.5</v>
      </c>
      <c r="J9130">
        <v>91.5</v>
      </c>
      <c r="K9130">
        <v>5.83771161704612</v>
      </c>
      <c r="L9130">
        <v>0.788091068301226</v>
      </c>
      <c r="M9130">
        <v>-0.00999999999999998</v>
      </c>
      <c r="N9130">
        <v>4.99999999999999</v>
      </c>
      <c r="O9130">
        <v>0.173</v>
      </c>
      <c r="P9130" t="s">
        <v>266</v>
      </c>
      <c r="R9130">
        <v>0</v>
      </c>
      <c r="S9130">
        <v>8948</v>
      </c>
      <c r="T9130">
        <v>8962</v>
      </c>
      <c r="U9130">
        <v>8953</v>
      </c>
      <c r="V9130">
        <v>8950</v>
      </c>
      <c r="W9130">
        <v>1</v>
      </c>
      <c r="X9130">
        <v>1</v>
      </c>
      <c r="Y9130" t="s">
        <v>6540</v>
      </c>
      <c r="Z9130" t="s">
        <v>104</v>
      </c>
      <c r="AA9130" t="s">
        <v>1743</v>
      </c>
    </row>
    <row r="9131" spans="1:27">
      <c r="A9131" t="s">
        <v>29</v>
      </c>
      <c r="B9131">
        <v>1</v>
      </c>
      <c r="C9131">
        <v>550</v>
      </c>
      <c r="D9131" t="s">
        <v>265</v>
      </c>
      <c r="E9131">
        <v>2.608</v>
      </c>
      <c r="F9131">
        <v>0.3</v>
      </c>
      <c r="G9131">
        <v>0.004</v>
      </c>
      <c r="H9131">
        <v>0.235</v>
      </c>
      <c r="I9131">
        <v>1.33333333333333</v>
      </c>
      <c r="J9131">
        <v>78.3333333333333</v>
      </c>
      <c r="K9131">
        <v>11.5030674846626</v>
      </c>
      <c r="L9131">
        <v>0.153374233128834</v>
      </c>
      <c r="M9131">
        <v>0.061</v>
      </c>
      <c r="N9131">
        <v>20.3333333333333</v>
      </c>
      <c r="O9131">
        <v>0.296</v>
      </c>
      <c r="P9131" t="s">
        <v>266</v>
      </c>
      <c r="R9131">
        <v>0</v>
      </c>
      <c r="S9131">
        <v>8986</v>
      </c>
      <c r="T9131">
        <v>9000</v>
      </c>
      <c r="U9131">
        <v>8991</v>
      </c>
      <c r="V9131">
        <v>8988</v>
      </c>
      <c r="W9131">
        <v>1</v>
      </c>
      <c r="X9131">
        <v>1</v>
      </c>
      <c r="Y9131" t="s">
        <v>6404</v>
      </c>
      <c r="Z9131" t="s">
        <v>104</v>
      </c>
      <c r="AA9131" t="s">
        <v>1752</v>
      </c>
    </row>
    <row r="9132" spans="1:27">
      <c r="A9132" t="s">
        <v>29</v>
      </c>
      <c r="B9132">
        <v>1</v>
      </c>
      <c r="C9132">
        <v>551</v>
      </c>
      <c r="D9132" t="s">
        <v>265</v>
      </c>
      <c r="E9132">
        <v>2.111</v>
      </c>
      <c r="F9132">
        <v>0.2</v>
      </c>
      <c r="G9132">
        <v>0.003</v>
      </c>
      <c r="H9132">
        <v>0.204</v>
      </c>
      <c r="I9132">
        <v>1.5</v>
      </c>
      <c r="J9132">
        <v>102</v>
      </c>
      <c r="K9132">
        <v>9.47418285172904</v>
      </c>
      <c r="L9132">
        <v>0.142112742775936</v>
      </c>
      <c r="M9132">
        <v>-0.00699999999999998</v>
      </c>
      <c r="N9132">
        <v>3.49999999999999</v>
      </c>
      <c r="O9132">
        <v>0.197</v>
      </c>
      <c r="P9132" t="s">
        <v>266</v>
      </c>
      <c r="R9132">
        <v>0</v>
      </c>
      <c r="S9132">
        <v>9002</v>
      </c>
      <c r="T9132">
        <v>9016</v>
      </c>
      <c r="U9132">
        <v>9007</v>
      </c>
      <c r="V9132">
        <v>9004</v>
      </c>
      <c r="W9132">
        <v>1</v>
      </c>
      <c r="X9132">
        <v>1</v>
      </c>
      <c r="Y9132" t="s">
        <v>269</v>
      </c>
      <c r="Z9132" t="s">
        <v>104</v>
      </c>
      <c r="AA9132" t="s">
        <v>1752</v>
      </c>
    </row>
    <row r="9133" spans="1:27">
      <c r="A9133" t="s">
        <v>29</v>
      </c>
      <c r="B9133">
        <v>1</v>
      </c>
      <c r="C9133">
        <v>552</v>
      </c>
      <c r="D9133" t="s">
        <v>265</v>
      </c>
      <c r="E9133">
        <v>2.064</v>
      </c>
      <c r="F9133">
        <v>0.2</v>
      </c>
      <c r="G9133">
        <v>0.009</v>
      </c>
      <c r="H9133">
        <v>0.171</v>
      </c>
      <c r="I9133">
        <v>4.5</v>
      </c>
      <c r="J9133">
        <v>85.5</v>
      </c>
      <c r="K9133">
        <v>9.68992248062016</v>
      </c>
      <c r="L9133">
        <v>0.436046511627907</v>
      </c>
      <c r="M9133">
        <v>0.02</v>
      </c>
      <c r="N9133">
        <v>9.99999999999999</v>
      </c>
      <c r="O9133">
        <v>0.191</v>
      </c>
      <c r="P9133" t="s">
        <v>266</v>
      </c>
      <c r="R9133">
        <v>0</v>
      </c>
      <c r="S9133">
        <v>9018</v>
      </c>
      <c r="T9133">
        <v>9032</v>
      </c>
      <c r="U9133">
        <v>9023</v>
      </c>
      <c r="V9133">
        <v>9020</v>
      </c>
      <c r="W9133">
        <v>1</v>
      </c>
      <c r="X9133">
        <v>1</v>
      </c>
      <c r="Y9133" t="s">
        <v>270</v>
      </c>
      <c r="Z9133" t="s">
        <v>104</v>
      </c>
      <c r="AA9133" t="s">
        <v>1752</v>
      </c>
    </row>
    <row r="9134" spans="1:27">
      <c r="A9134" t="s">
        <v>29</v>
      </c>
      <c r="B9134">
        <v>1</v>
      </c>
      <c r="C9134">
        <v>553</v>
      </c>
      <c r="D9134" t="s">
        <v>265</v>
      </c>
      <c r="E9134">
        <v>3.064</v>
      </c>
      <c r="F9134">
        <v>0.3</v>
      </c>
      <c r="G9134">
        <v>0.007</v>
      </c>
      <c r="H9134">
        <v>0.31</v>
      </c>
      <c r="I9134">
        <v>2.33333333333333</v>
      </c>
      <c r="J9134">
        <v>103.333333333333</v>
      </c>
      <c r="K9134">
        <v>9.7911227154047</v>
      </c>
      <c r="L9134">
        <v>0.22845953002611</v>
      </c>
      <c r="M9134">
        <v>-0.017</v>
      </c>
      <c r="N9134">
        <v>5.66666666666667</v>
      </c>
      <c r="O9134">
        <v>0.293</v>
      </c>
      <c r="P9134" t="s">
        <v>266</v>
      </c>
      <c r="R9134">
        <v>0</v>
      </c>
      <c r="S9134">
        <v>9034</v>
      </c>
      <c r="T9134">
        <v>9048</v>
      </c>
      <c r="U9134">
        <v>9039</v>
      </c>
      <c r="V9134">
        <v>9036</v>
      </c>
      <c r="W9134">
        <v>1</v>
      </c>
      <c r="X9134">
        <v>1</v>
      </c>
      <c r="Y9134" t="s">
        <v>4870</v>
      </c>
      <c r="Z9134" t="s">
        <v>104</v>
      </c>
      <c r="AA9134" t="s">
        <v>1752</v>
      </c>
    </row>
    <row r="9135" spans="1:27">
      <c r="A9135" t="s">
        <v>29</v>
      </c>
      <c r="B9135">
        <v>1</v>
      </c>
      <c r="C9135">
        <v>554</v>
      </c>
      <c r="D9135" t="s">
        <v>265</v>
      </c>
      <c r="E9135">
        <v>3.012</v>
      </c>
      <c r="F9135">
        <v>0.3</v>
      </c>
      <c r="G9135">
        <v>0.007</v>
      </c>
      <c r="H9135">
        <v>0.311</v>
      </c>
      <c r="I9135">
        <v>2.33333333333333</v>
      </c>
      <c r="J9135">
        <v>103.666666666667</v>
      </c>
      <c r="K9135">
        <v>9.9601593625498</v>
      </c>
      <c r="L9135">
        <v>0.232403718459495</v>
      </c>
      <c r="M9135">
        <v>-0.018</v>
      </c>
      <c r="N9135">
        <v>6.00000000000001</v>
      </c>
      <c r="O9135">
        <v>0.293</v>
      </c>
      <c r="P9135" t="s">
        <v>266</v>
      </c>
      <c r="R9135">
        <v>0</v>
      </c>
      <c r="S9135">
        <v>9050</v>
      </c>
      <c r="T9135">
        <v>9064</v>
      </c>
      <c r="U9135">
        <v>9055</v>
      </c>
      <c r="V9135">
        <v>9052</v>
      </c>
      <c r="W9135">
        <v>1</v>
      </c>
      <c r="X9135">
        <v>1</v>
      </c>
      <c r="Y9135" t="s">
        <v>4870</v>
      </c>
      <c r="Z9135" t="s">
        <v>104</v>
      </c>
      <c r="AA9135" t="s">
        <v>1752</v>
      </c>
    </row>
    <row r="9136" spans="1:27">
      <c r="A9136" t="s">
        <v>29</v>
      </c>
      <c r="B9136">
        <v>1</v>
      </c>
      <c r="C9136">
        <v>555</v>
      </c>
      <c r="D9136" t="s">
        <v>265</v>
      </c>
      <c r="E9136">
        <v>3.157</v>
      </c>
      <c r="F9136">
        <v>0.3</v>
      </c>
      <c r="G9136">
        <v>0.007</v>
      </c>
      <c r="H9136">
        <v>0.312</v>
      </c>
      <c r="I9136">
        <v>2.33333333333333</v>
      </c>
      <c r="J9136">
        <v>104</v>
      </c>
      <c r="K9136">
        <v>9.5026924295217</v>
      </c>
      <c r="L9136">
        <v>0.221729490022173</v>
      </c>
      <c r="M9136">
        <v>-0.019</v>
      </c>
      <c r="N9136">
        <v>6.33333333333334</v>
      </c>
      <c r="O9136">
        <v>0.293</v>
      </c>
      <c r="P9136" t="s">
        <v>266</v>
      </c>
      <c r="R9136">
        <v>0</v>
      </c>
      <c r="S9136">
        <v>9066</v>
      </c>
      <c r="T9136">
        <v>9080</v>
      </c>
      <c r="U9136">
        <v>9071</v>
      </c>
      <c r="V9136">
        <v>9068</v>
      </c>
      <c r="W9136">
        <v>1</v>
      </c>
      <c r="X9136">
        <v>1</v>
      </c>
      <c r="Y9136" t="s">
        <v>4870</v>
      </c>
      <c r="Z9136" t="s">
        <v>104</v>
      </c>
      <c r="AA9136" t="s">
        <v>1752</v>
      </c>
    </row>
    <row r="9137" spans="1:27">
      <c r="A9137" t="s">
        <v>29</v>
      </c>
      <c r="B9137">
        <v>1</v>
      </c>
      <c r="C9137">
        <v>556</v>
      </c>
      <c r="D9137" t="s">
        <v>265</v>
      </c>
      <c r="E9137">
        <v>5.01</v>
      </c>
      <c r="F9137">
        <v>0.3</v>
      </c>
      <c r="G9137">
        <v>0.008</v>
      </c>
      <c r="H9137">
        <v>0.314</v>
      </c>
      <c r="I9137">
        <v>2.66666666666667</v>
      </c>
      <c r="J9137">
        <v>104.666666666667</v>
      </c>
      <c r="K9137">
        <v>5.98802395209581</v>
      </c>
      <c r="L9137">
        <v>0.159680638722555</v>
      </c>
      <c r="M9137">
        <v>-0.022</v>
      </c>
      <c r="N9137">
        <v>7.33333333333334</v>
      </c>
      <c r="O9137">
        <v>0.292</v>
      </c>
      <c r="P9137" t="s">
        <v>266</v>
      </c>
      <c r="R9137">
        <v>0</v>
      </c>
      <c r="S9137">
        <v>9082</v>
      </c>
      <c r="T9137">
        <v>9096</v>
      </c>
      <c r="U9137">
        <v>9087</v>
      </c>
      <c r="V9137">
        <v>9084</v>
      </c>
      <c r="W9137">
        <v>1</v>
      </c>
      <c r="X9137">
        <v>1</v>
      </c>
      <c r="Y9137" t="s">
        <v>6541</v>
      </c>
      <c r="Z9137" t="s">
        <v>104</v>
      </c>
      <c r="AA9137" t="s">
        <v>1752</v>
      </c>
    </row>
    <row r="9138" spans="1:27">
      <c r="A9138" t="s">
        <v>29</v>
      </c>
      <c r="B9138">
        <v>1</v>
      </c>
      <c r="C9138">
        <v>557</v>
      </c>
      <c r="D9138" t="s">
        <v>265</v>
      </c>
      <c r="E9138">
        <v>3.577</v>
      </c>
      <c r="F9138">
        <v>0.3</v>
      </c>
      <c r="G9138">
        <v>0.008</v>
      </c>
      <c r="H9138">
        <v>0.284</v>
      </c>
      <c r="I9138">
        <v>2.66666666666667</v>
      </c>
      <c r="J9138">
        <v>94.6666666666667</v>
      </c>
      <c r="K9138">
        <v>8.38691641039978</v>
      </c>
      <c r="L9138">
        <v>0.223651104277327</v>
      </c>
      <c r="M9138">
        <v>0.00800000000000001</v>
      </c>
      <c r="N9138">
        <v>2.66666666666667</v>
      </c>
      <c r="O9138">
        <v>0.292</v>
      </c>
      <c r="P9138" t="s">
        <v>266</v>
      </c>
      <c r="R9138">
        <v>0</v>
      </c>
      <c r="S9138">
        <v>9098</v>
      </c>
      <c r="T9138">
        <v>9112</v>
      </c>
      <c r="U9138">
        <v>9103</v>
      </c>
      <c r="V9138">
        <v>9100</v>
      </c>
      <c r="W9138">
        <v>1</v>
      </c>
      <c r="X9138">
        <v>1</v>
      </c>
      <c r="Y9138" t="s">
        <v>6420</v>
      </c>
      <c r="Z9138" t="s">
        <v>104</v>
      </c>
      <c r="AA9138" t="s">
        <v>1752</v>
      </c>
    </row>
    <row r="9139" spans="1:27">
      <c r="A9139" t="s">
        <v>29</v>
      </c>
      <c r="B9139">
        <v>1</v>
      </c>
      <c r="C9139">
        <v>558</v>
      </c>
      <c r="D9139" t="s">
        <v>265</v>
      </c>
      <c r="E9139">
        <v>3.484</v>
      </c>
      <c r="F9139">
        <v>0.3</v>
      </c>
      <c r="G9139">
        <v>0.011</v>
      </c>
      <c r="H9139">
        <v>0.301</v>
      </c>
      <c r="I9139">
        <v>3.66666666666667</v>
      </c>
      <c r="J9139">
        <v>100.333333333333</v>
      </c>
      <c r="K9139">
        <v>8.61079219288174</v>
      </c>
      <c r="L9139">
        <v>0.315729047072331</v>
      </c>
      <c r="M9139">
        <v>-0.012</v>
      </c>
      <c r="N9139">
        <v>4</v>
      </c>
      <c r="O9139">
        <v>0.289</v>
      </c>
      <c r="P9139" t="s">
        <v>266</v>
      </c>
      <c r="R9139">
        <v>0</v>
      </c>
      <c r="S9139">
        <v>9114</v>
      </c>
      <c r="T9139">
        <v>9128</v>
      </c>
      <c r="U9139">
        <v>9119</v>
      </c>
      <c r="V9139">
        <v>9116</v>
      </c>
      <c r="W9139">
        <v>1</v>
      </c>
      <c r="X9139">
        <v>1</v>
      </c>
      <c r="Y9139" t="s">
        <v>6420</v>
      </c>
      <c r="Z9139" t="s">
        <v>104</v>
      </c>
      <c r="AA9139" t="s">
        <v>1752</v>
      </c>
    </row>
    <row r="9140" spans="1:27">
      <c r="A9140" t="s">
        <v>29</v>
      </c>
      <c r="B9140">
        <v>1</v>
      </c>
      <c r="C9140">
        <v>559</v>
      </c>
      <c r="D9140" t="s">
        <v>265</v>
      </c>
      <c r="E9140">
        <v>2.878</v>
      </c>
      <c r="F9140">
        <v>0.3</v>
      </c>
      <c r="G9140">
        <v>0.012</v>
      </c>
      <c r="H9140">
        <v>0.31</v>
      </c>
      <c r="I9140">
        <v>4</v>
      </c>
      <c r="J9140">
        <v>103.333333333333</v>
      </c>
      <c r="K9140">
        <v>10.4239054899236</v>
      </c>
      <c r="L9140">
        <v>0.416956219596942</v>
      </c>
      <c r="M9140">
        <v>-0.022</v>
      </c>
      <c r="N9140">
        <v>7.33333333333334</v>
      </c>
      <c r="O9140">
        <v>0.288</v>
      </c>
      <c r="P9140" t="s">
        <v>266</v>
      </c>
      <c r="R9140">
        <v>0</v>
      </c>
      <c r="S9140">
        <v>9130</v>
      </c>
      <c r="T9140">
        <v>9144</v>
      </c>
      <c r="U9140">
        <v>9135</v>
      </c>
      <c r="V9140">
        <v>9132</v>
      </c>
      <c r="W9140">
        <v>1</v>
      </c>
      <c r="X9140">
        <v>1</v>
      </c>
      <c r="Y9140" t="s">
        <v>6420</v>
      </c>
      <c r="Z9140" t="s">
        <v>104</v>
      </c>
      <c r="AA9140" t="s">
        <v>1752</v>
      </c>
    </row>
    <row r="9141" spans="1:27">
      <c r="A9141" t="s">
        <v>29</v>
      </c>
      <c r="B9141">
        <v>1</v>
      </c>
      <c r="C9141">
        <v>560</v>
      </c>
      <c r="D9141" t="s">
        <v>265</v>
      </c>
      <c r="E9141">
        <v>2.795</v>
      </c>
      <c r="F9141">
        <v>0.3</v>
      </c>
      <c r="G9141">
        <v>0.015</v>
      </c>
      <c r="H9141">
        <v>0.31</v>
      </c>
      <c r="I9141">
        <v>5</v>
      </c>
      <c r="J9141">
        <v>103.333333333333</v>
      </c>
      <c r="K9141">
        <v>10.7334525939177</v>
      </c>
      <c r="L9141">
        <v>0.536672629695885</v>
      </c>
      <c r="M9141">
        <v>-0.025</v>
      </c>
      <c r="N9141">
        <v>8.33333333333334</v>
      </c>
      <c r="O9141">
        <v>0.285</v>
      </c>
      <c r="P9141" t="s">
        <v>266</v>
      </c>
      <c r="R9141">
        <v>0</v>
      </c>
      <c r="S9141">
        <v>9146</v>
      </c>
      <c r="T9141">
        <v>9160</v>
      </c>
      <c r="U9141">
        <v>9151</v>
      </c>
      <c r="V9141">
        <v>9148</v>
      </c>
      <c r="W9141">
        <v>1</v>
      </c>
      <c r="X9141">
        <v>1</v>
      </c>
      <c r="Y9141" t="s">
        <v>6542</v>
      </c>
      <c r="Z9141" t="s">
        <v>104</v>
      </c>
      <c r="AA9141" t="s">
        <v>1752</v>
      </c>
    </row>
    <row r="9142" spans="1:27">
      <c r="A9142" t="s">
        <v>29</v>
      </c>
      <c r="B9142">
        <v>1</v>
      </c>
      <c r="C9142">
        <v>561</v>
      </c>
      <c r="D9142" t="s">
        <v>265</v>
      </c>
      <c r="E9142">
        <v>2.073</v>
      </c>
      <c r="F9142">
        <v>0.4</v>
      </c>
      <c r="G9142">
        <v>0.016</v>
      </c>
      <c r="H9142">
        <v>0.341</v>
      </c>
      <c r="I9142">
        <v>4</v>
      </c>
      <c r="J9142">
        <v>85.25</v>
      </c>
      <c r="K9142">
        <v>19.2957067052581</v>
      </c>
      <c r="L9142">
        <v>0.771828268210323</v>
      </c>
      <c r="M9142">
        <v>0.043</v>
      </c>
      <c r="N9142">
        <v>10.75</v>
      </c>
      <c r="O9142">
        <v>0.384</v>
      </c>
      <c r="P9142" t="s">
        <v>266</v>
      </c>
      <c r="R9142">
        <v>0</v>
      </c>
      <c r="S9142">
        <v>9162</v>
      </c>
      <c r="T9142">
        <v>9176</v>
      </c>
      <c r="U9142">
        <v>9167</v>
      </c>
      <c r="V9142">
        <v>9164</v>
      </c>
      <c r="W9142">
        <v>1</v>
      </c>
      <c r="X9142">
        <v>1</v>
      </c>
      <c r="Y9142" t="s">
        <v>6543</v>
      </c>
      <c r="Z9142" t="s">
        <v>104</v>
      </c>
      <c r="AA9142" t="s">
        <v>1752</v>
      </c>
    </row>
    <row r="9143" spans="1:27">
      <c r="A9143" t="s">
        <v>29</v>
      </c>
      <c r="B9143">
        <v>1</v>
      </c>
      <c r="C9143">
        <v>562</v>
      </c>
      <c r="D9143" t="s">
        <v>265</v>
      </c>
      <c r="E9143">
        <v>2.144</v>
      </c>
      <c r="F9143">
        <v>0.4</v>
      </c>
      <c r="G9143">
        <v>0.017</v>
      </c>
      <c r="H9143">
        <v>0.335</v>
      </c>
      <c r="I9143">
        <v>4.25</v>
      </c>
      <c r="J9143">
        <v>83.75</v>
      </c>
      <c r="K9143">
        <v>18.6567164179104</v>
      </c>
      <c r="L9143">
        <v>0.792910447761194</v>
      </c>
      <c r="M9143">
        <v>0.048</v>
      </c>
      <c r="N9143">
        <v>12</v>
      </c>
      <c r="O9143">
        <v>0.383</v>
      </c>
      <c r="P9143" t="s">
        <v>266</v>
      </c>
      <c r="R9143">
        <v>0</v>
      </c>
      <c r="S9143">
        <v>9178</v>
      </c>
      <c r="T9143">
        <v>9192</v>
      </c>
      <c r="U9143">
        <v>9183</v>
      </c>
      <c r="V9143">
        <v>9180</v>
      </c>
      <c r="W9143">
        <v>1</v>
      </c>
      <c r="X9143">
        <v>1</v>
      </c>
      <c r="Y9143" t="s">
        <v>6543</v>
      </c>
      <c r="Z9143" t="s">
        <v>104</v>
      </c>
      <c r="AA9143" t="s">
        <v>1752</v>
      </c>
    </row>
    <row r="9144" spans="1:27">
      <c r="A9144" t="s">
        <v>29</v>
      </c>
      <c r="B9144">
        <v>1</v>
      </c>
      <c r="C9144">
        <v>563</v>
      </c>
      <c r="D9144" t="s">
        <v>265</v>
      </c>
      <c r="E9144">
        <v>2.194</v>
      </c>
      <c r="F9144">
        <v>0.4</v>
      </c>
      <c r="G9144">
        <v>0.02</v>
      </c>
      <c r="H9144">
        <v>0.323</v>
      </c>
      <c r="I9144">
        <v>5</v>
      </c>
      <c r="J9144">
        <v>80.75</v>
      </c>
      <c r="K9144">
        <v>18.2315405651778</v>
      </c>
      <c r="L9144">
        <v>0.911577028258888</v>
      </c>
      <c r="M9144">
        <v>0.057</v>
      </c>
      <c r="N9144">
        <v>14.25</v>
      </c>
      <c r="O9144">
        <v>0.38</v>
      </c>
      <c r="P9144" t="s">
        <v>266</v>
      </c>
      <c r="R9144">
        <v>0</v>
      </c>
      <c r="S9144">
        <v>9194</v>
      </c>
      <c r="T9144">
        <v>9208</v>
      </c>
      <c r="U9144">
        <v>9199</v>
      </c>
      <c r="V9144">
        <v>9196</v>
      </c>
      <c r="W9144">
        <v>1</v>
      </c>
      <c r="X9144">
        <v>1</v>
      </c>
      <c r="Y9144" t="s">
        <v>6543</v>
      </c>
      <c r="Z9144" t="s">
        <v>104</v>
      </c>
      <c r="AA9144" t="s">
        <v>1752</v>
      </c>
    </row>
    <row r="9145" spans="1:27">
      <c r="A9145" t="s">
        <v>29</v>
      </c>
      <c r="B9145">
        <v>1</v>
      </c>
      <c r="C9145">
        <v>564</v>
      </c>
      <c r="D9145" t="s">
        <v>265</v>
      </c>
      <c r="E9145">
        <v>2.508</v>
      </c>
      <c r="F9145">
        <v>0.4</v>
      </c>
      <c r="G9145">
        <v>0.022</v>
      </c>
      <c r="H9145">
        <v>0.348</v>
      </c>
      <c r="I9145">
        <v>5.5</v>
      </c>
      <c r="J9145">
        <v>87</v>
      </c>
      <c r="K9145">
        <v>15.9489633173844</v>
      </c>
      <c r="L9145">
        <v>0.87719298245614</v>
      </c>
      <c r="M9145">
        <v>0.03</v>
      </c>
      <c r="N9145">
        <v>7.50000000000001</v>
      </c>
      <c r="O9145">
        <v>0.378</v>
      </c>
      <c r="P9145" t="s">
        <v>266</v>
      </c>
      <c r="R9145">
        <v>0</v>
      </c>
      <c r="S9145">
        <v>9210</v>
      </c>
      <c r="T9145">
        <v>9224</v>
      </c>
      <c r="U9145">
        <v>9215</v>
      </c>
      <c r="V9145">
        <v>9212</v>
      </c>
      <c r="W9145">
        <v>1</v>
      </c>
      <c r="X9145">
        <v>1</v>
      </c>
      <c r="Y9145" t="s">
        <v>6543</v>
      </c>
      <c r="Z9145" t="s">
        <v>104</v>
      </c>
      <c r="AA9145" t="s">
        <v>1752</v>
      </c>
    </row>
    <row r="9146" spans="1:27">
      <c r="A9146" t="s">
        <v>29</v>
      </c>
      <c r="B9146">
        <v>1</v>
      </c>
      <c r="C9146">
        <v>565</v>
      </c>
      <c r="D9146" t="s">
        <v>265</v>
      </c>
      <c r="E9146">
        <v>2.568</v>
      </c>
      <c r="F9146">
        <v>0.4</v>
      </c>
      <c r="G9146">
        <v>0.025</v>
      </c>
      <c r="H9146">
        <v>0.357</v>
      </c>
      <c r="I9146">
        <v>6.25</v>
      </c>
      <c r="J9146">
        <v>89.25</v>
      </c>
      <c r="K9146">
        <v>15.5763239875389</v>
      </c>
      <c r="L9146">
        <v>0.973520249221184</v>
      </c>
      <c r="M9146">
        <v>0.018</v>
      </c>
      <c r="N9146">
        <v>4.5</v>
      </c>
      <c r="O9146">
        <v>0.375</v>
      </c>
      <c r="P9146" t="s">
        <v>266</v>
      </c>
      <c r="R9146">
        <v>0</v>
      </c>
      <c r="S9146">
        <v>9226</v>
      </c>
      <c r="T9146">
        <v>9240</v>
      </c>
      <c r="U9146">
        <v>9231</v>
      </c>
      <c r="V9146">
        <v>9228</v>
      </c>
      <c r="W9146">
        <v>1</v>
      </c>
      <c r="X9146">
        <v>1</v>
      </c>
      <c r="Y9146" t="s">
        <v>6543</v>
      </c>
      <c r="Z9146" t="s">
        <v>104</v>
      </c>
      <c r="AA9146" t="s">
        <v>1752</v>
      </c>
    </row>
    <row r="9147" spans="1:27">
      <c r="A9147" t="s">
        <v>29</v>
      </c>
      <c r="B9147">
        <v>1</v>
      </c>
      <c r="C9147">
        <v>566</v>
      </c>
      <c r="D9147" t="s">
        <v>265</v>
      </c>
      <c r="E9147">
        <v>2.997</v>
      </c>
      <c r="F9147">
        <v>0.3</v>
      </c>
      <c r="G9147">
        <v>0.035</v>
      </c>
      <c r="H9147">
        <v>0.238</v>
      </c>
      <c r="I9147">
        <v>11.6666666666667</v>
      </c>
      <c r="J9147">
        <v>79.3333333333333</v>
      </c>
      <c r="K9147">
        <v>10.01001001001</v>
      </c>
      <c r="L9147">
        <v>1.16783450116783</v>
      </c>
      <c r="M9147">
        <v>0.027</v>
      </c>
      <c r="N9147">
        <v>8.99999999999999</v>
      </c>
      <c r="O9147">
        <v>0.265</v>
      </c>
      <c r="P9147" t="s">
        <v>266</v>
      </c>
      <c r="R9147">
        <v>0</v>
      </c>
      <c r="S9147">
        <v>9242</v>
      </c>
      <c r="T9147">
        <v>9256</v>
      </c>
      <c r="U9147">
        <v>9247</v>
      </c>
      <c r="V9147">
        <v>9244</v>
      </c>
      <c r="W9147">
        <v>1</v>
      </c>
      <c r="X9147">
        <v>1</v>
      </c>
      <c r="Y9147" t="s">
        <v>6543</v>
      </c>
      <c r="Z9147" t="s">
        <v>104</v>
      </c>
      <c r="AA9147" t="s">
        <v>1752</v>
      </c>
    </row>
    <row r="9148" spans="1:27">
      <c r="A9148" t="s">
        <v>29</v>
      </c>
      <c r="B9148">
        <v>1</v>
      </c>
      <c r="C9148">
        <v>568</v>
      </c>
      <c r="D9148" t="s">
        <v>265</v>
      </c>
      <c r="E9148">
        <v>1.746</v>
      </c>
      <c r="F9148">
        <v>0.3</v>
      </c>
      <c r="G9148">
        <v>0.004</v>
      </c>
      <c r="H9148">
        <v>0.241</v>
      </c>
      <c r="I9148">
        <v>1.33333333333333</v>
      </c>
      <c r="J9148">
        <v>80.3333333333333</v>
      </c>
      <c r="K9148">
        <v>17.1821305841924</v>
      </c>
      <c r="L9148">
        <v>0.229095074455899</v>
      </c>
      <c r="M9148">
        <v>0.055</v>
      </c>
      <c r="N9148">
        <v>18.3333333333333</v>
      </c>
      <c r="O9148">
        <v>0.296</v>
      </c>
      <c r="P9148" t="s">
        <v>266</v>
      </c>
      <c r="R9148">
        <v>0</v>
      </c>
      <c r="S9148">
        <v>9280</v>
      </c>
      <c r="T9148">
        <v>9294</v>
      </c>
      <c r="U9148">
        <v>9285</v>
      </c>
      <c r="V9148">
        <v>9282</v>
      </c>
      <c r="W9148">
        <v>1</v>
      </c>
      <c r="X9148">
        <v>1</v>
      </c>
      <c r="Y9148" t="s">
        <v>6404</v>
      </c>
      <c r="Z9148" t="s">
        <v>104</v>
      </c>
      <c r="AA9148" t="s">
        <v>1762</v>
      </c>
    </row>
    <row r="9149" spans="1:27">
      <c r="A9149" t="s">
        <v>29</v>
      </c>
      <c r="B9149">
        <v>1</v>
      </c>
      <c r="C9149">
        <v>569</v>
      </c>
      <c r="D9149" t="s">
        <v>265</v>
      </c>
      <c r="E9149">
        <v>1.553</v>
      </c>
      <c r="F9149">
        <v>0.3</v>
      </c>
      <c r="G9149">
        <v>0.004</v>
      </c>
      <c r="H9149">
        <v>0.315</v>
      </c>
      <c r="I9149">
        <v>1.33333333333333</v>
      </c>
      <c r="J9149">
        <v>105</v>
      </c>
      <c r="K9149">
        <v>19.3174500965872</v>
      </c>
      <c r="L9149">
        <v>0.25756600128783</v>
      </c>
      <c r="M9149">
        <v>-0.019</v>
      </c>
      <c r="N9149">
        <v>6.33333333333334</v>
      </c>
      <c r="O9149">
        <v>0.296</v>
      </c>
      <c r="P9149" t="s">
        <v>266</v>
      </c>
      <c r="R9149">
        <v>0</v>
      </c>
      <c r="S9149">
        <v>9296</v>
      </c>
      <c r="T9149">
        <v>9310</v>
      </c>
      <c r="U9149">
        <v>9301</v>
      </c>
      <c r="V9149">
        <v>9298</v>
      </c>
      <c r="W9149">
        <v>1</v>
      </c>
      <c r="X9149">
        <v>1</v>
      </c>
      <c r="Y9149" t="s">
        <v>269</v>
      </c>
      <c r="Z9149" t="s">
        <v>104</v>
      </c>
      <c r="AA9149" t="s">
        <v>1762</v>
      </c>
    </row>
    <row r="9150" spans="1:27">
      <c r="A9150" t="s">
        <v>29</v>
      </c>
      <c r="B9150">
        <v>1</v>
      </c>
      <c r="C9150">
        <v>570</v>
      </c>
      <c r="D9150" t="s">
        <v>265</v>
      </c>
      <c r="E9150">
        <v>1.775</v>
      </c>
      <c r="F9150">
        <v>0.3</v>
      </c>
      <c r="G9150">
        <v>0.003</v>
      </c>
      <c r="H9150">
        <v>0.232</v>
      </c>
      <c r="I9150">
        <v>1</v>
      </c>
      <c r="J9150">
        <v>77.3333333333333</v>
      </c>
      <c r="K9150">
        <v>16.9014084507042</v>
      </c>
      <c r="L9150">
        <v>0.169014084507042</v>
      </c>
      <c r="M9150">
        <v>0.065</v>
      </c>
      <c r="N9150">
        <v>21.6666666666667</v>
      </c>
      <c r="O9150">
        <v>0.297</v>
      </c>
      <c r="P9150" t="s">
        <v>266</v>
      </c>
      <c r="R9150">
        <v>0</v>
      </c>
      <c r="S9150">
        <v>9312</v>
      </c>
      <c r="T9150">
        <v>9326</v>
      </c>
      <c r="U9150">
        <v>9317</v>
      </c>
      <c r="V9150">
        <v>9314</v>
      </c>
      <c r="W9150">
        <v>1</v>
      </c>
      <c r="X9150">
        <v>1</v>
      </c>
      <c r="Y9150" t="s">
        <v>270</v>
      </c>
      <c r="Z9150" t="s">
        <v>104</v>
      </c>
      <c r="AA9150" t="s">
        <v>1762</v>
      </c>
    </row>
    <row r="9151" spans="1:27">
      <c r="A9151" t="s">
        <v>29</v>
      </c>
      <c r="B9151">
        <v>1</v>
      </c>
      <c r="C9151">
        <v>571</v>
      </c>
      <c r="D9151" t="s">
        <v>265</v>
      </c>
      <c r="E9151">
        <v>2.28</v>
      </c>
      <c r="F9151">
        <v>0.3</v>
      </c>
      <c r="G9151">
        <v>0.01</v>
      </c>
      <c r="H9151">
        <v>0.29</v>
      </c>
      <c r="I9151">
        <v>3.33333333333333</v>
      </c>
      <c r="J9151">
        <v>96.6666666666667</v>
      </c>
      <c r="K9151">
        <v>13.1578947368421</v>
      </c>
      <c r="L9151">
        <v>0.43859649122807</v>
      </c>
      <c r="M9151">
        <v>0</v>
      </c>
      <c r="N9151">
        <v>0</v>
      </c>
      <c r="O9151">
        <v>0.29</v>
      </c>
      <c r="P9151" t="s">
        <v>266</v>
      </c>
      <c r="R9151">
        <v>0</v>
      </c>
      <c r="S9151">
        <v>9328</v>
      </c>
      <c r="T9151">
        <v>9342</v>
      </c>
      <c r="U9151">
        <v>9333</v>
      </c>
      <c r="V9151">
        <v>9330</v>
      </c>
      <c r="W9151">
        <v>1</v>
      </c>
      <c r="X9151">
        <v>1</v>
      </c>
      <c r="Y9151" t="s">
        <v>4870</v>
      </c>
      <c r="Z9151" t="s">
        <v>104</v>
      </c>
      <c r="AA9151" t="s">
        <v>1762</v>
      </c>
    </row>
    <row r="9152" spans="1:27">
      <c r="A9152" t="s">
        <v>29</v>
      </c>
      <c r="B9152">
        <v>1</v>
      </c>
      <c r="C9152">
        <v>572</v>
      </c>
      <c r="D9152" t="s">
        <v>265</v>
      </c>
      <c r="E9152">
        <v>2.256</v>
      </c>
      <c r="F9152">
        <v>0.3</v>
      </c>
      <c r="G9152">
        <v>0.007</v>
      </c>
      <c r="H9152">
        <v>0.311</v>
      </c>
      <c r="I9152">
        <v>2.33333333333333</v>
      </c>
      <c r="J9152">
        <v>103.666666666667</v>
      </c>
      <c r="K9152">
        <v>13.2978723404255</v>
      </c>
      <c r="L9152">
        <v>0.310283687943262</v>
      </c>
      <c r="M9152">
        <v>-0.018</v>
      </c>
      <c r="N9152">
        <v>6.00000000000001</v>
      </c>
      <c r="O9152">
        <v>0.293</v>
      </c>
      <c r="P9152" t="s">
        <v>266</v>
      </c>
      <c r="R9152">
        <v>0</v>
      </c>
      <c r="S9152">
        <v>9344</v>
      </c>
      <c r="T9152">
        <v>9358</v>
      </c>
      <c r="U9152">
        <v>9349</v>
      </c>
      <c r="V9152">
        <v>9346</v>
      </c>
      <c r="W9152">
        <v>1</v>
      </c>
      <c r="X9152">
        <v>1</v>
      </c>
      <c r="Y9152" t="s">
        <v>4870</v>
      </c>
      <c r="Z9152" t="s">
        <v>104</v>
      </c>
      <c r="AA9152" t="s">
        <v>1762</v>
      </c>
    </row>
    <row r="9153" spans="1:27">
      <c r="A9153" t="s">
        <v>29</v>
      </c>
      <c r="B9153">
        <v>1</v>
      </c>
      <c r="C9153">
        <v>573</v>
      </c>
      <c r="D9153" t="s">
        <v>265</v>
      </c>
      <c r="E9153">
        <v>2.244</v>
      </c>
      <c r="F9153">
        <v>0.3</v>
      </c>
      <c r="G9153">
        <v>0.007</v>
      </c>
      <c r="H9153">
        <v>0.319</v>
      </c>
      <c r="I9153">
        <v>2.33333333333333</v>
      </c>
      <c r="J9153">
        <v>106.333333333333</v>
      </c>
      <c r="K9153">
        <v>13.3689839572192</v>
      </c>
      <c r="L9153">
        <v>0.311942959001782</v>
      </c>
      <c r="M9153">
        <v>-0.026</v>
      </c>
      <c r="N9153">
        <v>8.66666666666667</v>
      </c>
      <c r="O9153">
        <v>0.293</v>
      </c>
      <c r="P9153" t="s">
        <v>266</v>
      </c>
      <c r="R9153">
        <v>0</v>
      </c>
      <c r="S9153">
        <v>9360</v>
      </c>
      <c r="T9153">
        <v>9374</v>
      </c>
      <c r="U9153">
        <v>9365</v>
      </c>
      <c r="V9153">
        <v>9362</v>
      </c>
      <c r="W9153">
        <v>1</v>
      </c>
      <c r="X9153">
        <v>1</v>
      </c>
      <c r="Y9153" t="s">
        <v>4870</v>
      </c>
      <c r="Z9153" t="s">
        <v>104</v>
      </c>
      <c r="AA9153" t="s">
        <v>1762</v>
      </c>
    </row>
    <row r="9154" spans="1:27">
      <c r="A9154" t="s">
        <v>29</v>
      </c>
      <c r="B9154">
        <v>1</v>
      </c>
      <c r="C9154">
        <v>574</v>
      </c>
      <c r="D9154" t="s">
        <v>265</v>
      </c>
      <c r="E9154">
        <v>2.698</v>
      </c>
      <c r="F9154">
        <v>0.3</v>
      </c>
      <c r="G9154">
        <v>0.009</v>
      </c>
      <c r="H9154">
        <v>0.313</v>
      </c>
      <c r="I9154">
        <v>3</v>
      </c>
      <c r="J9154">
        <v>104.333333333333</v>
      </c>
      <c r="K9154">
        <v>11.119347664937</v>
      </c>
      <c r="L9154">
        <v>0.33358042994811</v>
      </c>
      <c r="M9154">
        <v>-0.022</v>
      </c>
      <c r="N9154">
        <v>7.33333333333334</v>
      </c>
      <c r="O9154">
        <v>0.291</v>
      </c>
      <c r="P9154" t="s">
        <v>266</v>
      </c>
      <c r="R9154">
        <v>0</v>
      </c>
      <c r="S9154">
        <v>9376</v>
      </c>
      <c r="T9154">
        <v>9390</v>
      </c>
      <c r="U9154">
        <v>9381</v>
      </c>
      <c r="V9154">
        <v>9378</v>
      </c>
      <c r="W9154">
        <v>1</v>
      </c>
      <c r="X9154">
        <v>1</v>
      </c>
      <c r="Y9154" t="s">
        <v>6544</v>
      </c>
      <c r="Z9154" t="s">
        <v>104</v>
      </c>
      <c r="AA9154" t="s">
        <v>1762</v>
      </c>
    </row>
    <row r="9155" spans="1:27">
      <c r="A9155" t="s">
        <v>29</v>
      </c>
      <c r="B9155">
        <v>1</v>
      </c>
      <c r="C9155">
        <v>575</v>
      </c>
      <c r="D9155" t="s">
        <v>265</v>
      </c>
      <c r="E9155">
        <v>3.074</v>
      </c>
      <c r="F9155">
        <v>0.4</v>
      </c>
      <c r="G9155">
        <v>0.017</v>
      </c>
      <c r="H9155">
        <v>0.368</v>
      </c>
      <c r="I9155">
        <v>4.25</v>
      </c>
      <c r="J9155">
        <v>92</v>
      </c>
      <c r="K9155">
        <v>13.0123617436565</v>
      </c>
      <c r="L9155">
        <v>0.5530253741054</v>
      </c>
      <c r="M9155">
        <v>0.015</v>
      </c>
      <c r="N9155">
        <v>3.75</v>
      </c>
      <c r="O9155">
        <v>0.383</v>
      </c>
      <c r="P9155" t="s">
        <v>266</v>
      </c>
      <c r="R9155">
        <v>0</v>
      </c>
      <c r="S9155">
        <v>9392</v>
      </c>
      <c r="T9155">
        <v>9406</v>
      </c>
      <c r="U9155">
        <v>9397</v>
      </c>
      <c r="V9155">
        <v>9394</v>
      </c>
      <c r="W9155">
        <v>1</v>
      </c>
      <c r="X9155">
        <v>1</v>
      </c>
      <c r="Y9155" t="s">
        <v>6545</v>
      </c>
      <c r="Z9155" t="s">
        <v>104</v>
      </c>
      <c r="AA9155" t="s">
        <v>1762</v>
      </c>
    </row>
    <row r="9156" spans="1:27">
      <c r="A9156" t="s">
        <v>29</v>
      </c>
      <c r="B9156">
        <v>1</v>
      </c>
      <c r="C9156">
        <v>576</v>
      </c>
      <c r="D9156" t="s">
        <v>265</v>
      </c>
      <c r="E9156">
        <v>2.992</v>
      </c>
      <c r="F9156">
        <v>0.4</v>
      </c>
      <c r="G9156">
        <v>0.01</v>
      </c>
      <c r="H9156">
        <v>0.328</v>
      </c>
      <c r="I9156">
        <v>2.5</v>
      </c>
      <c r="J9156">
        <v>82</v>
      </c>
      <c r="K9156">
        <v>13.3689839572193</v>
      </c>
      <c r="L9156">
        <v>0.334224598930481</v>
      </c>
      <c r="M9156">
        <v>0.062</v>
      </c>
      <c r="N9156">
        <v>15.5</v>
      </c>
      <c r="O9156">
        <v>0.39</v>
      </c>
      <c r="P9156" t="s">
        <v>266</v>
      </c>
      <c r="R9156">
        <v>0</v>
      </c>
      <c r="S9156">
        <v>9408</v>
      </c>
      <c r="T9156">
        <v>9422</v>
      </c>
      <c r="U9156">
        <v>9413</v>
      </c>
      <c r="V9156">
        <v>9410</v>
      </c>
      <c r="W9156">
        <v>1</v>
      </c>
      <c r="X9156">
        <v>1</v>
      </c>
      <c r="Y9156" t="s">
        <v>6545</v>
      </c>
      <c r="Z9156" t="s">
        <v>104</v>
      </c>
      <c r="AA9156" t="s">
        <v>1762</v>
      </c>
    </row>
    <row r="9157" spans="1:27">
      <c r="A9157" t="s">
        <v>29</v>
      </c>
      <c r="B9157">
        <v>1</v>
      </c>
      <c r="C9157">
        <v>577</v>
      </c>
      <c r="D9157" t="s">
        <v>265</v>
      </c>
      <c r="E9157">
        <v>2.824</v>
      </c>
      <c r="F9157">
        <v>0.4</v>
      </c>
      <c r="G9157">
        <v>0.013</v>
      </c>
      <c r="H9157">
        <v>0.325</v>
      </c>
      <c r="I9157">
        <v>3.25</v>
      </c>
      <c r="J9157">
        <v>81.25</v>
      </c>
      <c r="K9157">
        <v>14.1643059490085</v>
      </c>
      <c r="L9157">
        <v>0.460339943342776</v>
      </c>
      <c r="M9157">
        <v>0.062</v>
      </c>
      <c r="N9157">
        <v>15.5</v>
      </c>
      <c r="O9157">
        <v>0.387</v>
      </c>
      <c r="P9157" t="s">
        <v>266</v>
      </c>
      <c r="R9157">
        <v>0</v>
      </c>
      <c r="S9157">
        <v>9424</v>
      </c>
      <c r="T9157">
        <v>9438</v>
      </c>
      <c r="U9157">
        <v>9429</v>
      </c>
      <c r="V9157">
        <v>9426</v>
      </c>
      <c r="W9157">
        <v>1</v>
      </c>
      <c r="X9157">
        <v>1</v>
      </c>
      <c r="Y9157" t="s">
        <v>6545</v>
      </c>
      <c r="Z9157" t="s">
        <v>104</v>
      </c>
      <c r="AA9157" t="s">
        <v>1762</v>
      </c>
    </row>
    <row r="9158" spans="1:27">
      <c r="A9158" t="s">
        <v>29</v>
      </c>
      <c r="B9158">
        <v>1</v>
      </c>
      <c r="C9158">
        <v>578</v>
      </c>
      <c r="D9158" t="s">
        <v>265</v>
      </c>
      <c r="E9158">
        <v>3.886</v>
      </c>
      <c r="F9158">
        <v>0.4</v>
      </c>
      <c r="G9158">
        <v>0.013</v>
      </c>
      <c r="H9158">
        <v>0.317</v>
      </c>
      <c r="I9158">
        <v>3.25</v>
      </c>
      <c r="J9158">
        <v>79.25</v>
      </c>
      <c r="K9158">
        <v>10.2933607822954</v>
      </c>
      <c r="L9158">
        <v>0.334534225424601</v>
      </c>
      <c r="M9158">
        <v>0.07</v>
      </c>
      <c r="N9158">
        <v>17.5</v>
      </c>
      <c r="O9158">
        <v>0.387</v>
      </c>
      <c r="P9158" t="s">
        <v>266</v>
      </c>
      <c r="R9158">
        <v>0</v>
      </c>
      <c r="S9158">
        <v>9440</v>
      </c>
      <c r="T9158">
        <v>9454</v>
      </c>
      <c r="U9158">
        <v>9445</v>
      </c>
      <c r="V9158">
        <v>9442</v>
      </c>
      <c r="W9158">
        <v>1</v>
      </c>
      <c r="X9158">
        <v>1</v>
      </c>
      <c r="Y9158" t="s">
        <v>6546</v>
      </c>
      <c r="Z9158" t="s">
        <v>104</v>
      </c>
      <c r="AA9158" t="s">
        <v>1762</v>
      </c>
    </row>
    <row r="9159" spans="1:27">
      <c r="A9159" t="s">
        <v>29</v>
      </c>
      <c r="B9159">
        <v>1</v>
      </c>
      <c r="C9159">
        <v>579</v>
      </c>
      <c r="D9159" t="s">
        <v>265</v>
      </c>
      <c r="E9159">
        <v>3.396</v>
      </c>
      <c r="F9159">
        <v>0.4</v>
      </c>
      <c r="G9159">
        <v>0.015</v>
      </c>
      <c r="H9159">
        <v>0.339</v>
      </c>
      <c r="I9159">
        <v>3.75</v>
      </c>
      <c r="J9159">
        <v>84.75</v>
      </c>
      <c r="K9159">
        <v>11.7785630153121</v>
      </c>
      <c r="L9159">
        <v>0.441696113074205</v>
      </c>
      <c r="M9159">
        <v>0.046</v>
      </c>
      <c r="N9159">
        <v>11.5</v>
      </c>
      <c r="O9159">
        <v>0.385</v>
      </c>
      <c r="P9159" t="s">
        <v>266</v>
      </c>
      <c r="R9159">
        <v>0</v>
      </c>
      <c r="S9159">
        <v>9456</v>
      </c>
      <c r="T9159">
        <v>9470</v>
      </c>
      <c r="U9159">
        <v>9461</v>
      </c>
      <c r="V9159">
        <v>9458</v>
      </c>
      <c r="W9159">
        <v>1</v>
      </c>
      <c r="X9159">
        <v>1</v>
      </c>
      <c r="Y9159" t="s">
        <v>6424</v>
      </c>
      <c r="Z9159" t="s">
        <v>104</v>
      </c>
      <c r="AA9159" t="s">
        <v>1762</v>
      </c>
    </row>
    <row r="9160" spans="1:27">
      <c r="A9160" t="s">
        <v>29</v>
      </c>
      <c r="B9160">
        <v>1</v>
      </c>
      <c r="C9160">
        <v>580</v>
      </c>
      <c r="D9160" t="s">
        <v>265</v>
      </c>
      <c r="E9160">
        <v>3.448</v>
      </c>
      <c r="F9160">
        <v>0.4</v>
      </c>
      <c r="G9160">
        <v>0.018</v>
      </c>
      <c r="H9160">
        <v>0.352</v>
      </c>
      <c r="I9160">
        <v>4.5</v>
      </c>
      <c r="J9160">
        <v>88</v>
      </c>
      <c r="K9160">
        <v>11.6009280742459</v>
      </c>
      <c r="L9160">
        <v>0.522041763341067</v>
      </c>
      <c r="M9160">
        <v>0.03</v>
      </c>
      <c r="N9160">
        <v>7.50000000000001</v>
      </c>
      <c r="O9160">
        <v>0.382</v>
      </c>
      <c r="P9160" t="s">
        <v>266</v>
      </c>
      <c r="R9160">
        <v>0</v>
      </c>
      <c r="S9160">
        <v>9472</v>
      </c>
      <c r="T9160">
        <v>9486</v>
      </c>
      <c r="U9160">
        <v>9477</v>
      </c>
      <c r="V9160">
        <v>9474</v>
      </c>
      <c r="W9160">
        <v>1</v>
      </c>
      <c r="X9160">
        <v>1</v>
      </c>
      <c r="Y9160" t="s">
        <v>6424</v>
      </c>
      <c r="Z9160" t="s">
        <v>104</v>
      </c>
      <c r="AA9160" t="s">
        <v>1762</v>
      </c>
    </row>
    <row r="9161" spans="1:27">
      <c r="A9161" t="s">
        <v>29</v>
      </c>
      <c r="B9161">
        <v>1</v>
      </c>
      <c r="C9161">
        <v>581</v>
      </c>
      <c r="D9161" t="s">
        <v>265</v>
      </c>
      <c r="E9161">
        <v>3.642</v>
      </c>
      <c r="F9161">
        <v>0.4</v>
      </c>
      <c r="G9161">
        <v>0.018</v>
      </c>
      <c r="H9161">
        <v>0.317</v>
      </c>
      <c r="I9161">
        <v>4.5</v>
      </c>
      <c r="J9161">
        <v>79.25</v>
      </c>
      <c r="K9161">
        <v>10.9829763866008</v>
      </c>
      <c r="L9161">
        <v>0.494233937397035</v>
      </c>
      <c r="M9161">
        <v>0.065</v>
      </c>
      <c r="N9161">
        <v>16.25</v>
      </c>
      <c r="O9161">
        <v>0.382</v>
      </c>
      <c r="P9161" t="s">
        <v>266</v>
      </c>
      <c r="R9161">
        <v>0</v>
      </c>
      <c r="S9161">
        <v>9488</v>
      </c>
      <c r="T9161">
        <v>9502</v>
      </c>
      <c r="U9161">
        <v>9493</v>
      </c>
      <c r="V9161">
        <v>9490</v>
      </c>
      <c r="W9161">
        <v>1</v>
      </c>
      <c r="X9161">
        <v>1</v>
      </c>
      <c r="Y9161" t="s">
        <v>6424</v>
      </c>
      <c r="Z9161" t="s">
        <v>104</v>
      </c>
      <c r="AA9161" t="s">
        <v>1762</v>
      </c>
    </row>
    <row r="9162" spans="1:27">
      <c r="A9162" t="s">
        <v>29</v>
      </c>
      <c r="B9162">
        <v>1</v>
      </c>
      <c r="C9162">
        <v>582</v>
      </c>
      <c r="D9162" t="s">
        <v>265</v>
      </c>
      <c r="E9162">
        <v>4.764</v>
      </c>
      <c r="F9162">
        <v>0.4</v>
      </c>
      <c r="G9162">
        <v>0.025</v>
      </c>
      <c r="H9162">
        <v>0.327</v>
      </c>
      <c r="I9162">
        <v>6.25</v>
      </c>
      <c r="J9162">
        <v>81.75</v>
      </c>
      <c r="K9162">
        <v>8.39630562552477</v>
      </c>
      <c r="L9162">
        <v>0.524769101595298</v>
      </c>
      <c r="M9162">
        <v>0.048</v>
      </c>
      <c r="N9162">
        <v>12</v>
      </c>
      <c r="O9162">
        <v>0.375</v>
      </c>
      <c r="P9162" t="s">
        <v>266</v>
      </c>
      <c r="R9162">
        <v>0</v>
      </c>
      <c r="S9162">
        <v>9504</v>
      </c>
      <c r="T9162">
        <v>9518</v>
      </c>
      <c r="U9162">
        <v>9509</v>
      </c>
      <c r="V9162">
        <v>9506</v>
      </c>
      <c r="W9162">
        <v>1</v>
      </c>
      <c r="X9162">
        <v>1</v>
      </c>
      <c r="Y9162" t="s">
        <v>6547</v>
      </c>
      <c r="Z9162" t="s">
        <v>104</v>
      </c>
      <c r="AA9162" t="s">
        <v>1762</v>
      </c>
    </row>
    <row r="9163" spans="1:27">
      <c r="A9163" t="s">
        <v>29</v>
      </c>
      <c r="B9163">
        <v>1</v>
      </c>
      <c r="C9163">
        <v>583</v>
      </c>
      <c r="D9163" t="s">
        <v>265</v>
      </c>
      <c r="E9163">
        <v>4.093</v>
      </c>
      <c r="F9163">
        <v>0.4</v>
      </c>
      <c r="G9163">
        <v>0.019</v>
      </c>
      <c r="H9163">
        <v>0.339</v>
      </c>
      <c r="I9163">
        <v>4.75</v>
      </c>
      <c r="J9163">
        <v>84.75</v>
      </c>
      <c r="K9163">
        <v>9.77278279990227</v>
      </c>
      <c r="L9163">
        <v>0.464207182995358</v>
      </c>
      <c r="M9163">
        <v>0.042</v>
      </c>
      <c r="N9163">
        <v>10.5</v>
      </c>
      <c r="O9163">
        <v>0.381</v>
      </c>
      <c r="P9163" t="s">
        <v>266</v>
      </c>
      <c r="R9163">
        <v>0</v>
      </c>
      <c r="S9163">
        <v>9520</v>
      </c>
      <c r="T9163">
        <v>9534</v>
      </c>
      <c r="U9163">
        <v>9525</v>
      </c>
      <c r="V9163">
        <v>9522</v>
      </c>
      <c r="W9163">
        <v>1</v>
      </c>
      <c r="X9163">
        <v>1</v>
      </c>
      <c r="Y9163" t="s">
        <v>6548</v>
      </c>
      <c r="Z9163" t="s">
        <v>104</v>
      </c>
      <c r="AA9163" t="s">
        <v>1762</v>
      </c>
    </row>
    <row r="9164" spans="1:27">
      <c r="A9164" t="s">
        <v>29</v>
      </c>
      <c r="B9164">
        <v>1</v>
      </c>
      <c r="C9164">
        <v>584</v>
      </c>
      <c r="D9164" t="s">
        <v>265</v>
      </c>
      <c r="E9164">
        <v>4.178</v>
      </c>
      <c r="F9164">
        <v>0.2</v>
      </c>
      <c r="G9164">
        <v>0.026</v>
      </c>
      <c r="H9164">
        <v>0.193</v>
      </c>
      <c r="I9164">
        <v>13</v>
      </c>
      <c r="J9164">
        <v>96.5</v>
      </c>
      <c r="K9164">
        <v>4.78697941598851</v>
      </c>
      <c r="L9164">
        <v>0.622307324078506</v>
      </c>
      <c r="M9164">
        <v>-0.019</v>
      </c>
      <c r="N9164">
        <v>9.49999999999999</v>
      </c>
      <c r="O9164">
        <v>0.174</v>
      </c>
      <c r="P9164" t="s">
        <v>266</v>
      </c>
      <c r="R9164">
        <v>0</v>
      </c>
      <c r="S9164">
        <v>9536</v>
      </c>
      <c r="T9164">
        <v>9550</v>
      </c>
      <c r="U9164">
        <v>9541</v>
      </c>
      <c r="V9164">
        <v>9538</v>
      </c>
      <c r="W9164">
        <v>1</v>
      </c>
      <c r="X9164">
        <v>1</v>
      </c>
      <c r="Y9164" t="s">
        <v>6548</v>
      </c>
      <c r="Z9164" t="s">
        <v>104</v>
      </c>
      <c r="AA9164" t="s">
        <v>1762</v>
      </c>
    </row>
    <row r="9165" spans="1:27">
      <c r="A9165" t="s">
        <v>29</v>
      </c>
      <c r="B9165">
        <v>1</v>
      </c>
      <c r="C9165">
        <v>585</v>
      </c>
      <c r="D9165" t="s">
        <v>265</v>
      </c>
      <c r="E9165">
        <v>1.963</v>
      </c>
      <c r="F9165">
        <v>0.2</v>
      </c>
      <c r="G9165">
        <v>0.028</v>
      </c>
      <c r="H9165">
        <v>0.199</v>
      </c>
      <c r="I9165">
        <v>14</v>
      </c>
      <c r="J9165">
        <v>99.5</v>
      </c>
      <c r="K9165">
        <v>10.1884870096791</v>
      </c>
      <c r="L9165">
        <v>1.42638818135507</v>
      </c>
      <c r="M9165">
        <v>-0.027</v>
      </c>
      <c r="N9165">
        <v>13.5</v>
      </c>
      <c r="O9165">
        <v>0.172</v>
      </c>
      <c r="P9165" t="s">
        <v>266</v>
      </c>
      <c r="R9165">
        <v>0</v>
      </c>
      <c r="S9165">
        <v>9552</v>
      </c>
      <c r="T9165">
        <v>9566</v>
      </c>
      <c r="U9165">
        <v>9557</v>
      </c>
      <c r="V9165">
        <v>9554</v>
      </c>
      <c r="W9165">
        <v>1</v>
      </c>
      <c r="X9165">
        <v>1</v>
      </c>
      <c r="Y9165" t="s">
        <v>6548</v>
      </c>
      <c r="Z9165" t="s">
        <v>104</v>
      </c>
      <c r="AA9165" t="s">
        <v>1762</v>
      </c>
    </row>
    <row r="9166" spans="1:27">
      <c r="A9166" t="s">
        <v>29</v>
      </c>
      <c r="B9166">
        <v>1</v>
      </c>
      <c r="C9166">
        <v>587</v>
      </c>
      <c r="D9166" t="s">
        <v>265</v>
      </c>
      <c r="E9166">
        <v>1.086</v>
      </c>
      <c r="F9166">
        <v>0.2</v>
      </c>
      <c r="G9166">
        <v>0.006</v>
      </c>
      <c r="H9166">
        <v>0.218</v>
      </c>
      <c r="I9166">
        <v>3</v>
      </c>
      <c r="J9166">
        <v>109</v>
      </c>
      <c r="K9166">
        <v>18.4162062615101</v>
      </c>
      <c r="L9166">
        <v>0.552486187845304</v>
      </c>
      <c r="M9166">
        <v>-0.024</v>
      </c>
      <c r="N9166">
        <v>12</v>
      </c>
      <c r="O9166">
        <v>0.194</v>
      </c>
      <c r="P9166" t="s">
        <v>266</v>
      </c>
      <c r="R9166">
        <v>0</v>
      </c>
      <c r="S9166">
        <v>9590</v>
      </c>
      <c r="T9166">
        <v>9604</v>
      </c>
      <c r="U9166">
        <v>9595</v>
      </c>
      <c r="V9166">
        <v>9592</v>
      </c>
      <c r="W9166">
        <v>1</v>
      </c>
      <c r="X9166">
        <v>1</v>
      </c>
      <c r="Y9166" t="s">
        <v>6417</v>
      </c>
      <c r="Z9166" t="s">
        <v>104</v>
      </c>
      <c r="AA9166" t="s">
        <v>1772</v>
      </c>
    </row>
    <row r="9167" spans="1:27">
      <c r="A9167" t="s">
        <v>29</v>
      </c>
      <c r="B9167">
        <v>1</v>
      </c>
      <c r="C9167">
        <v>588</v>
      </c>
      <c r="D9167" t="s">
        <v>265</v>
      </c>
      <c r="E9167">
        <v>1.209</v>
      </c>
      <c r="F9167">
        <v>0.3</v>
      </c>
      <c r="G9167">
        <v>0.007</v>
      </c>
      <c r="H9167">
        <v>0.308</v>
      </c>
      <c r="I9167">
        <v>2.33333333333333</v>
      </c>
      <c r="J9167">
        <v>102.666666666667</v>
      </c>
      <c r="K9167">
        <v>24.8138957816377</v>
      </c>
      <c r="L9167">
        <v>0.578990901571547</v>
      </c>
      <c r="M9167">
        <v>-0.015</v>
      </c>
      <c r="N9167">
        <v>5</v>
      </c>
      <c r="O9167">
        <v>0.293</v>
      </c>
      <c r="P9167" t="s">
        <v>266</v>
      </c>
      <c r="R9167">
        <v>0</v>
      </c>
      <c r="S9167">
        <v>9606</v>
      </c>
      <c r="T9167">
        <v>9620</v>
      </c>
      <c r="U9167">
        <v>9611</v>
      </c>
      <c r="V9167">
        <v>9608</v>
      </c>
      <c r="W9167">
        <v>1</v>
      </c>
      <c r="X9167">
        <v>1</v>
      </c>
      <c r="Y9167" t="s">
        <v>4870</v>
      </c>
      <c r="Z9167" t="s">
        <v>104</v>
      </c>
      <c r="AA9167" t="s">
        <v>1772</v>
      </c>
    </row>
    <row r="9168" spans="1:27">
      <c r="A9168" t="s">
        <v>29</v>
      </c>
      <c r="B9168">
        <v>1</v>
      </c>
      <c r="C9168">
        <v>589</v>
      </c>
      <c r="D9168" t="s">
        <v>265</v>
      </c>
      <c r="E9168">
        <v>1.312</v>
      </c>
      <c r="F9168">
        <v>0.3</v>
      </c>
      <c r="G9168">
        <v>0.008</v>
      </c>
      <c r="H9168">
        <v>0.299</v>
      </c>
      <c r="I9168">
        <v>2.66666666666667</v>
      </c>
      <c r="J9168">
        <v>99.6666666666667</v>
      </c>
      <c r="K9168">
        <v>22.8658536585366</v>
      </c>
      <c r="L9168">
        <v>0.609756097560976</v>
      </c>
      <c r="M9168">
        <v>-0.00700000000000001</v>
      </c>
      <c r="N9168">
        <v>2.33333333333334</v>
      </c>
      <c r="O9168">
        <v>0.292</v>
      </c>
      <c r="P9168" t="s">
        <v>266</v>
      </c>
      <c r="R9168">
        <v>0</v>
      </c>
      <c r="S9168">
        <v>9622</v>
      </c>
      <c r="T9168">
        <v>9636</v>
      </c>
      <c r="U9168">
        <v>9627</v>
      </c>
      <c r="V9168">
        <v>9624</v>
      </c>
      <c r="W9168">
        <v>1</v>
      </c>
      <c r="X9168">
        <v>1</v>
      </c>
      <c r="Y9168" t="s">
        <v>4870</v>
      </c>
      <c r="Z9168" t="s">
        <v>104</v>
      </c>
      <c r="AA9168" t="s">
        <v>1772</v>
      </c>
    </row>
    <row r="9169" spans="1:27">
      <c r="A9169" t="s">
        <v>29</v>
      </c>
      <c r="B9169">
        <v>1</v>
      </c>
      <c r="C9169">
        <v>590</v>
      </c>
      <c r="D9169" t="s">
        <v>265</v>
      </c>
      <c r="E9169">
        <v>1.378</v>
      </c>
      <c r="F9169">
        <v>0.3</v>
      </c>
      <c r="G9169">
        <v>0.013</v>
      </c>
      <c r="H9169">
        <v>0.313</v>
      </c>
      <c r="I9169">
        <v>4.33333333333333</v>
      </c>
      <c r="J9169">
        <v>104.333333333333</v>
      </c>
      <c r="K9169">
        <v>21.7706821480406</v>
      </c>
      <c r="L9169">
        <v>0.943396226415094</v>
      </c>
      <c r="M9169">
        <v>-0.026</v>
      </c>
      <c r="N9169">
        <v>8.66666666666667</v>
      </c>
      <c r="O9169">
        <v>0.287</v>
      </c>
      <c r="P9169" t="s">
        <v>266</v>
      </c>
      <c r="R9169">
        <v>0</v>
      </c>
      <c r="S9169">
        <v>9638</v>
      </c>
      <c r="T9169">
        <v>9652</v>
      </c>
      <c r="U9169">
        <v>9643</v>
      </c>
      <c r="V9169">
        <v>9640</v>
      </c>
      <c r="W9169">
        <v>1</v>
      </c>
      <c r="X9169">
        <v>1</v>
      </c>
      <c r="Y9169" t="s">
        <v>4870</v>
      </c>
      <c r="Z9169" t="s">
        <v>104</v>
      </c>
      <c r="AA9169" t="s">
        <v>1772</v>
      </c>
    </row>
    <row r="9170" spans="1:27">
      <c r="A9170" t="s">
        <v>29</v>
      </c>
      <c r="B9170">
        <v>1</v>
      </c>
      <c r="C9170">
        <v>591</v>
      </c>
      <c r="D9170" t="s">
        <v>265</v>
      </c>
      <c r="E9170">
        <v>1.677</v>
      </c>
      <c r="F9170">
        <v>0.3</v>
      </c>
      <c r="G9170">
        <v>0.008</v>
      </c>
      <c r="H9170">
        <v>0.307</v>
      </c>
      <c r="I9170">
        <v>2.66666666666667</v>
      </c>
      <c r="J9170">
        <v>102.333333333333</v>
      </c>
      <c r="K9170">
        <v>17.8890876565295</v>
      </c>
      <c r="L9170">
        <v>0.477042337507454</v>
      </c>
      <c r="M9170">
        <v>-0.015</v>
      </c>
      <c r="N9170">
        <v>5</v>
      </c>
      <c r="O9170">
        <v>0.292</v>
      </c>
      <c r="P9170" t="s">
        <v>266</v>
      </c>
      <c r="R9170">
        <v>0</v>
      </c>
      <c r="S9170">
        <v>9654</v>
      </c>
      <c r="T9170">
        <v>9668</v>
      </c>
      <c r="U9170">
        <v>9659</v>
      </c>
      <c r="V9170">
        <v>9656</v>
      </c>
      <c r="W9170">
        <v>1</v>
      </c>
      <c r="X9170">
        <v>1</v>
      </c>
      <c r="Y9170" t="s">
        <v>4918</v>
      </c>
      <c r="Z9170" t="s">
        <v>104</v>
      </c>
      <c r="AA9170" t="s">
        <v>1772</v>
      </c>
    </row>
    <row r="9171" spans="1:27">
      <c r="A9171" t="s">
        <v>29</v>
      </c>
      <c r="B9171">
        <v>1</v>
      </c>
      <c r="C9171">
        <v>592</v>
      </c>
      <c r="D9171" t="s">
        <v>265</v>
      </c>
      <c r="E9171">
        <v>1.643</v>
      </c>
      <c r="F9171">
        <v>0.3</v>
      </c>
      <c r="G9171">
        <v>0.01</v>
      </c>
      <c r="H9171">
        <v>0.304</v>
      </c>
      <c r="I9171">
        <v>3.33333333333333</v>
      </c>
      <c r="J9171">
        <v>101.333333333333</v>
      </c>
      <c r="K9171">
        <v>18.2592818015825</v>
      </c>
      <c r="L9171">
        <v>0.608642726719416</v>
      </c>
      <c r="M9171">
        <v>-0.014</v>
      </c>
      <c r="N9171">
        <v>4.66666666666667</v>
      </c>
      <c r="O9171">
        <v>0.29</v>
      </c>
      <c r="P9171" t="s">
        <v>266</v>
      </c>
      <c r="R9171">
        <v>0</v>
      </c>
      <c r="S9171">
        <v>9670</v>
      </c>
      <c r="T9171">
        <v>9684</v>
      </c>
      <c r="U9171">
        <v>9675</v>
      </c>
      <c r="V9171">
        <v>9672</v>
      </c>
      <c r="W9171">
        <v>1</v>
      </c>
      <c r="X9171">
        <v>1</v>
      </c>
      <c r="Y9171" t="s">
        <v>6418</v>
      </c>
      <c r="Z9171" t="s">
        <v>104</v>
      </c>
      <c r="AA9171" t="s">
        <v>1772</v>
      </c>
    </row>
    <row r="9172" spans="1:27">
      <c r="A9172" t="s">
        <v>29</v>
      </c>
      <c r="B9172">
        <v>1</v>
      </c>
      <c r="C9172">
        <v>593</v>
      </c>
      <c r="D9172" t="s">
        <v>265</v>
      </c>
      <c r="E9172">
        <v>1.748</v>
      </c>
      <c r="F9172">
        <v>0.3</v>
      </c>
      <c r="G9172">
        <v>0.011</v>
      </c>
      <c r="H9172">
        <v>0.283</v>
      </c>
      <c r="I9172">
        <v>3.66666666666667</v>
      </c>
      <c r="J9172">
        <v>94.3333333333333</v>
      </c>
      <c r="K9172">
        <v>17.162471395881</v>
      </c>
      <c r="L9172">
        <v>0.62929061784897</v>
      </c>
      <c r="M9172">
        <v>0.00600000000000001</v>
      </c>
      <c r="N9172">
        <v>2</v>
      </c>
      <c r="O9172">
        <v>0.289</v>
      </c>
      <c r="P9172" t="s">
        <v>266</v>
      </c>
      <c r="R9172">
        <v>0</v>
      </c>
      <c r="S9172">
        <v>9686</v>
      </c>
      <c r="T9172">
        <v>9700</v>
      </c>
      <c r="U9172">
        <v>9691</v>
      </c>
      <c r="V9172">
        <v>9688</v>
      </c>
      <c r="W9172">
        <v>1</v>
      </c>
      <c r="X9172">
        <v>1</v>
      </c>
      <c r="Y9172" t="s">
        <v>6418</v>
      </c>
      <c r="Z9172" t="s">
        <v>104</v>
      </c>
      <c r="AA9172" t="s">
        <v>1772</v>
      </c>
    </row>
    <row r="9173" spans="1:27">
      <c r="A9173" t="s">
        <v>29</v>
      </c>
      <c r="B9173">
        <v>1</v>
      </c>
      <c r="C9173">
        <v>594</v>
      </c>
      <c r="D9173" t="s">
        <v>265</v>
      </c>
      <c r="E9173">
        <v>1.84</v>
      </c>
      <c r="F9173">
        <v>0.4</v>
      </c>
      <c r="G9173">
        <v>0.012</v>
      </c>
      <c r="H9173">
        <v>0.336</v>
      </c>
      <c r="I9173">
        <v>3</v>
      </c>
      <c r="J9173">
        <v>84</v>
      </c>
      <c r="K9173">
        <v>21.7391304347826</v>
      </c>
      <c r="L9173">
        <v>0.652173913043478</v>
      </c>
      <c r="M9173">
        <v>0.052</v>
      </c>
      <c r="N9173">
        <v>13</v>
      </c>
      <c r="O9173">
        <v>0.388</v>
      </c>
      <c r="P9173" t="s">
        <v>266</v>
      </c>
      <c r="R9173">
        <v>0</v>
      </c>
      <c r="S9173">
        <v>9702</v>
      </c>
      <c r="T9173">
        <v>9716</v>
      </c>
      <c r="U9173">
        <v>9707</v>
      </c>
      <c r="V9173">
        <v>9704</v>
      </c>
      <c r="W9173">
        <v>1</v>
      </c>
      <c r="X9173">
        <v>1</v>
      </c>
      <c r="Y9173" t="s">
        <v>6418</v>
      </c>
      <c r="Z9173" t="s">
        <v>104</v>
      </c>
      <c r="AA9173" t="s">
        <v>1772</v>
      </c>
    </row>
    <row r="9174" spans="1:27">
      <c r="A9174" t="s">
        <v>29</v>
      </c>
      <c r="B9174">
        <v>1</v>
      </c>
      <c r="C9174">
        <v>595</v>
      </c>
      <c r="D9174" t="s">
        <v>265</v>
      </c>
      <c r="E9174">
        <v>2.224</v>
      </c>
      <c r="F9174">
        <v>0.3</v>
      </c>
      <c r="G9174">
        <v>0.012</v>
      </c>
      <c r="H9174">
        <v>0.314</v>
      </c>
      <c r="I9174">
        <v>4</v>
      </c>
      <c r="J9174">
        <v>104.666666666667</v>
      </c>
      <c r="K9174">
        <v>13.4892086330935</v>
      </c>
      <c r="L9174">
        <v>0.539568345323741</v>
      </c>
      <c r="M9174">
        <v>-0.026</v>
      </c>
      <c r="N9174">
        <v>8.66666666666667</v>
      </c>
      <c r="O9174">
        <v>0.288</v>
      </c>
      <c r="P9174" t="s">
        <v>266</v>
      </c>
      <c r="R9174">
        <v>0</v>
      </c>
      <c r="S9174">
        <v>9718</v>
      </c>
      <c r="T9174">
        <v>9732</v>
      </c>
      <c r="U9174">
        <v>9723</v>
      </c>
      <c r="V9174">
        <v>9720</v>
      </c>
      <c r="W9174">
        <v>1</v>
      </c>
      <c r="X9174">
        <v>1</v>
      </c>
      <c r="Y9174" t="s">
        <v>6549</v>
      </c>
      <c r="Z9174" t="s">
        <v>104</v>
      </c>
      <c r="AA9174" t="s">
        <v>1772</v>
      </c>
    </row>
    <row r="9175" spans="1:27">
      <c r="A9175" t="s">
        <v>29</v>
      </c>
      <c r="B9175">
        <v>1</v>
      </c>
      <c r="C9175">
        <v>596</v>
      </c>
      <c r="D9175" t="s">
        <v>265</v>
      </c>
      <c r="E9175">
        <v>2.513</v>
      </c>
      <c r="F9175">
        <v>0.7</v>
      </c>
      <c r="G9175">
        <v>0.032</v>
      </c>
      <c r="H9175">
        <v>0.605</v>
      </c>
      <c r="I9175">
        <v>4.57142857142857</v>
      </c>
      <c r="J9175">
        <v>86.4285714285714</v>
      </c>
      <c r="K9175">
        <v>27.8551532033426</v>
      </c>
      <c r="L9175">
        <v>1.27337843215281</v>
      </c>
      <c r="M9175">
        <v>0.0629999999999999</v>
      </c>
      <c r="N9175">
        <v>8.99999999999999</v>
      </c>
      <c r="O9175">
        <v>0.668</v>
      </c>
      <c r="P9175" t="s">
        <v>266</v>
      </c>
      <c r="R9175">
        <v>0</v>
      </c>
      <c r="S9175">
        <v>9734</v>
      </c>
      <c r="T9175">
        <v>9748</v>
      </c>
      <c r="U9175">
        <v>9739</v>
      </c>
      <c r="V9175">
        <v>9736</v>
      </c>
      <c r="W9175">
        <v>1</v>
      </c>
      <c r="X9175">
        <v>1</v>
      </c>
      <c r="Y9175" t="s">
        <v>6550</v>
      </c>
      <c r="Z9175" t="s">
        <v>104</v>
      </c>
      <c r="AA9175" t="s">
        <v>1772</v>
      </c>
    </row>
    <row r="9176" spans="1:27">
      <c r="A9176" t="s">
        <v>29</v>
      </c>
      <c r="B9176">
        <v>1</v>
      </c>
      <c r="C9176">
        <v>597</v>
      </c>
      <c r="D9176" t="s">
        <v>265</v>
      </c>
      <c r="E9176">
        <v>2.902</v>
      </c>
      <c r="F9176">
        <v>1</v>
      </c>
      <c r="G9176">
        <v>0.035</v>
      </c>
      <c r="H9176">
        <v>0.963</v>
      </c>
      <c r="I9176">
        <v>3.5</v>
      </c>
      <c r="J9176">
        <v>96.3</v>
      </c>
      <c r="K9176">
        <v>34.4589937973811</v>
      </c>
      <c r="L9176">
        <v>1.20606478290834</v>
      </c>
      <c r="M9176">
        <v>0.002</v>
      </c>
      <c r="N9176">
        <v>0.2</v>
      </c>
      <c r="O9176">
        <v>0.965</v>
      </c>
      <c r="P9176" t="s">
        <v>266</v>
      </c>
      <c r="R9176">
        <v>0</v>
      </c>
      <c r="S9176">
        <v>9750</v>
      </c>
      <c r="T9176">
        <v>9764</v>
      </c>
      <c r="U9176">
        <v>9755</v>
      </c>
      <c r="V9176">
        <v>9752</v>
      </c>
      <c r="W9176">
        <v>1</v>
      </c>
      <c r="X9176">
        <v>1</v>
      </c>
      <c r="Y9176" t="s">
        <v>6550</v>
      </c>
      <c r="Z9176" t="s">
        <v>104</v>
      </c>
      <c r="AA9176" t="s">
        <v>1772</v>
      </c>
    </row>
    <row r="9177" spans="1:27">
      <c r="A9177" t="s">
        <v>29</v>
      </c>
      <c r="B9177">
        <v>1</v>
      </c>
      <c r="C9177">
        <v>598</v>
      </c>
      <c r="D9177" t="s">
        <v>265</v>
      </c>
      <c r="E9177">
        <v>2.343</v>
      </c>
      <c r="F9177">
        <v>0.4</v>
      </c>
      <c r="G9177">
        <v>0.024</v>
      </c>
      <c r="H9177">
        <v>0.316</v>
      </c>
      <c r="I9177">
        <v>6</v>
      </c>
      <c r="J9177">
        <v>79</v>
      </c>
      <c r="K9177">
        <v>17.0721297481861</v>
      </c>
      <c r="L9177">
        <v>1.02432778489117</v>
      </c>
      <c r="M9177">
        <v>0.06</v>
      </c>
      <c r="N9177">
        <v>15</v>
      </c>
      <c r="O9177">
        <v>0.376</v>
      </c>
      <c r="P9177" t="s">
        <v>266</v>
      </c>
      <c r="R9177">
        <v>0</v>
      </c>
      <c r="S9177">
        <v>9766</v>
      </c>
      <c r="T9177">
        <v>9780</v>
      </c>
      <c r="U9177">
        <v>9771</v>
      </c>
      <c r="V9177">
        <v>9768</v>
      </c>
      <c r="W9177">
        <v>1</v>
      </c>
      <c r="X9177">
        <v>1</v>
      </c>
      <c r="Y9177" t="s">
        <v>6550</v>
      </c>
      <c r="Z9177" t="s">
        <v>104</v>
      </c>
      <c r="AA9177" t="s">
        <v>1772</v>
      </c>
    </row>
    <row r="9178" spans="1:27">
      <c r="A9178" t="s">
        <v>29</v>
      </c>
      <c r="B9178">
        <v>1</v>
      </c>
      <c r="C9178">
        <v>599</v>
      </c>
      <c r="D9178" t="s">
        <v>265</v>
      </c>
      <c r="E9178">
        <v>3.323</v>
      </c>
      <c r="F9178">
        <v>0.4</v>
      </c>
      <c r="G9178">
        <v>0.03</v>
      </c>
      <c r="H9178">
        <v>0.331</v>
      </c>
      <c r="I9178">
        <v>7.5</v>
      </c>
      <c r="J9178">
        <v>82.75</v>
      </c>
      <c r="K9178">
        <v>12.0373156786037</v>
      </c>
      <c r="L9178">
        <v>0.902798675895275</v>
      </c>
      <c r="M9178">
        <v>0.039</v>
      </c>
      <c r="N9178">
        <v>9.75000000000001</v>
      </c>
      <c r="O9178">
        <v>0.37</v>
      </c>
      <c r="P9178" t="s">
        <v>266</v>
      </c>
      <c r="R9178">
        <v>0</v>
      </c>
      <c r="S9178">
        <v>9782</v>
      </c>
      <c r="T9178">
        <v>9796</v>
      </c>
      <c r="U9178">
        <v>9787</v>
      </c>
      <c r="V9178">
        <v>9784</v>
      </c>
      <c r="W9178">
        <v>1</v>
      </c>
      <c r="X9178">
        <v>1</v>
      </c>
      <c r="Y9178" t="s">
        <v>6551</v>
      </c>
      <c r="Z9178" t="s">
        <v>104</v>
      </c>
      <c r="AA9178" t="s">
        <v>1772</v>
      </c>
    </row>
    <row r="9179" spans="1:27">
      <c r="A9179" t="s">
        <v>29</v>
      </c>
      <c r="B9179">
        <v>1</v>
      </c>
      <c r="C9179">
        <v>600</v>
      </c>
      <c r="D9179" t="s">
        <v>265</v>
      </c>
      <c r="E9179">
        <v>2.836</v>
      </c>
      <c r="F9179">
        <v>0.4</v>
      </c>
      <c r="G9179">
        <v>0.024</v>
      </c>
      <c r="H9179">
        <v>0.352</v>
      </c>
      <c r="I9179">
        <v>6</v>
      </c>
      <c r="J9179">
        <v>88</v>
      </c>
      <c r="K9179">
        <v>14.1043723554302</v>
      </c>
      <c r="L9179">
        <v>0.846262341325811</v>
      </c>
      <c r="M9179">
        <v>0.024</v>
      </c>
      <c r="N9179">
        <v>6.00000000000001</v>
      </c>
      <c r="O9179">
        <v>0.376</v>
      </c>
      <c r="P9179" t="s">
        <v>266</v>
      </c>
      <c r="R9179">
        <v>0</v>
      </c>
      <c r="S9179">
        <v>9798</v>
      </c>
      <c r="T9179">
        <v>9812</v>
      </c>
      <c r="U9179">
        <v>9803</v>
      </c>
      <c r="V9179">
        <v>9800</v>
      </c>
      <c r="W9179">
        <v>1</v>
      </c>
      <c r="X9179">
        <v>1</v>
      </c>
      <c r="Y9179" t="s">
        <v>6552</v>
      </c>
      <c r="Z9179" t="s">
        <v>104</v>
      </c>
      <c r="AA9179" t="s">
        <v>1772</v>
      </c>
    </row>
    <row r="9180" spans="1:27">
      <c r="A9180" t="s">
        <v>29</v>
      </c>
      <c r="B9180">
        <v>1</v>
      </c>
      <c r="C9180">
        <v>601</v>
      </c>
      <c r="D9180" t="s">
        <v>265</v>
      </c>
      <c r="E9180">
        <v>2.879</v>
      </c>
      <c r="F9180">
        <v>0.4</v>
      </c>
      <c r="G9180">
        <v>0.022</v>
      </c>
      <c r="H9180">
        <v>0.321</v>
      </c>
      <c r="I9180">
        <v>5.5</v>
      </c>
      <c r="J9180">
        <v>80.25</v>
      </c>
      <c r="K9180">
        <v>13.8937130948246</v>
      </c>
      <c r="L9180">
        <v>0.764154220215353</v>
      </c>
      <c r="M9180">
        <v>0.057</v>
      </c>
      <c r="N9180">
        <v>14.25</v>
      </c>
      <c r="O9180">
        <v>0.378</v>
      </c>
      <c r="P9180" t="s">
        <v>266</v>
      </c>
      <c r="R9180">
        <v>0</v>
      </c>
      <c r="S9180">
        <v>9814</v>
      </c>
      <c r="T9180">
        <v>9828</v>
      </c>
      <c r="U9180">
        <v>9819</v>
      </c>
      <c r="V9180">
        <v>9816</v>
      </c>
      <c r="W9180">
        <v>1</v>
      </c>
      <c r="X9180">
        <v>1</v>
      </c>
      <c r="Y9180" t="s">
        <v>6552</v>
      </c>
      <c r="Z9180" t="s">
        <v>104</v>
      </c>
      <c r="AA9180" t="s">
        <v>1772</v>
      </c>
    </row>
    <row r="9181" spans="1:27">
      <c r="A9181" t="s">
        <v>29</v>
      </c>
      <c r="B9181">
        <v>1</v>
      </c>
      <c r="C9181">
        <v>602</v>
      </c>
      <c r="D9181" t="s">
        <v>265</v>
      </c>
      <c r="E9181">
        <v>2.958</v>
      </c>
      <c r="F9181">
        <v>0.4</v>
      </c>
      <c r="G9181">
        <v>0.025</v>
      </c>
      <c r="H9181">
        <v>0.329</v>
      </c>
      <c r="I9181">
        <v>6.25</v>
      </c>
      <c r="J9181">
        <v>82.25</v>
      </c>
      <c r="K9181">
        <v>13.5226504394861</v>
      </c>
      <c r="L9181">
        <v>0.845165652467884</v>
      </c>
      <c r="M9181">
        <v>0.046</v>
      </c>
      <c r="N9181">
        <v>11.5</v>
      </c>
      <c r="O9181">
        <v>0.375</v>
      </c>
      <c r="P9181" t="s">
        <v>266</v>
      </c>
      <c r="R9181">
        <v>0</v>
      </c>
      <c r="S9181">
        <v>9830</v>
      </c>
      <c r="T9181">
        <v>9844</v>
      </c>
      <c r="U9181">
        <v>9835</v>
      </c>
      <c r="V9181">
        <v>9832</v>
      </c>
      <c r="W9181">
        <v>1</v>
      </c>
      <c r="X9181">
        <v>1</v>
      </c>
      <c r="Y9181" t="s">
        <v>6552</v>
      </c>
      <c r="Z9181" t="s">
        <v>104</v>
      </c>
      <c r="AA9181" t="s">
        <v>1772</v>
      </c>
    </row>
    <row r="9182" spans="1:27">
      <c r="A9182" t="s">
        <v>29</v>
      </c>
      <c r="B9182">
        <v>1</v>
      </c>
      <c r="C9182">
        <v>603</v>
      </c>
      <c r="D9182" t="s">
        <v>265</v>
      </c>
      <c r="E9182">
        <v>3.538</v>
      </c>
      <c r="F9182">
        <v>0.2</v>
      </c>
      <c r="G9182">
        <v>0.026</v>
      </c>
      <c r="H9182">
        <v>0.19</v>
      </c>
      <c r="I9182">
        <v>13</v>
      </c>
      <c r="J9182">
        <v>95</v>
      </c>
      <c r="K9182">
        <v>5.65291124929339</v>
      </c>
      <c r="L9182">
        <v>0.73487846240814</v>
      </c>
      <c r="M9182">
        <v>-0.016</v>
      </c>
      <c r="N9182">
        <v>7.99999999999999</v>
      </c>
      <c r="O9182">
        <v>0.174</v>
      </c>
      <c r="P9182" t="s">
        <v>266</v>
      </c>
      <c r="R9182">
        <v>0</v>
      </c>
      <c r="S9182">
        <v>9846</v>
      </c>
      <c r="T9182">
        <v>9860</v>
      </c>
      <c r="U9182">
        <v>9851</v>
      </c>
      <c r="V9182">
        <v>9848</v>
      </c>
      <c r="W9182">
        <v>1</v>
      </c>
      <c r="X9182">
        <v>1</v>
      </c>
      <c r="Y9182" t="s">
        <v>6553</v>
      </c>
      <c r="Z9182" t="s">
        <v>104</v>
      </c>
      <c r="AA9182" t="s">
        <v>1772</v>
      </c>
    </row>
    <row r="9183" spans="1:27">
      <c r="A9183" t="s">
        <v>29</v>
      </c>
      <c r="B9183">
        <v>1</v>
      </c>
      <c r="C9183">
        <v>604</v>
      </c>
      <c r="D9183" t="s">
        <v>265</v>
      </c>
      <c r="E9183">
        <v>3.321</v>
      </c>
      <c r="F9183">
        <v>0.2</v>
      </c>
      <c r="G9183">
        <v>0.03</v>
      </c>
      <c r="H9183">
        <v>0.2</v>
      </c>
      <c r="I9183">
        <v>15</v>
      </c>
      <c r="J9183">
        <v>100</v>
      </c>
      <c r="K9183">
        <v>6.02228244504667</v>
      </c>
      <c r="L9183">
        <v>0.903342366757001</v>
      </c>
      <c r="M9183">
        <v>-0.03</v>
      </c>
      <c r="N9183">
        <v>15</v>
      </c>
      <c r="O9183">
        <v>0.17</v>
      </c>
      <c r="P9183" t="s">
        <v>266</v>
      </c>
      <c r="R9183">
        <v>0</v>
      </c>
      <c r="S9183">
        <v>9862</v>
      </c>
      <c r="T9183">
        <v>9876</v>
      </c>
      <c r="U9183">
        <v>9867</v>
      </c>
      <c r="V9183">
        <v>9864</v>
      </c>
      <c r="W9183">
        <v>1</v>
      </c>
      <c r="X9183">
        <v>1</v>
      </c>
      <c r="Y9183" t="s">
        <v>6554</v>
      </c>
      <c r="Z9183" t="s">
        <v>104</v>
      </c>
      <c r="AA9183" t="s">
        <v>1772</v>
      </c>
    </row>
    <row r="9184" spans="1:27">
      <c r="A9184" t="s">
        <v>30</v>
      </c>
      <c r="B9184">
        <v>1</v>
      </c>
      <c r="C9184">
        <v>10</v>
      </c>
      <c r="D9184" t="s">
        <v>265</v>
      </c>
      <c r="E9184">
        <v>0.5</v>
      </c>
      <c r="F9184">
        <v>0.2</v>
      </c>
      <c r="G9184">
        <v>0.011</v>
      </c>
      <c r="H9184">
        <v>0.217</v>
      </c>
      <c r="I9184">
        <v>5.5</v>
      </c>
      <c r="J9184">
        <v>108.5</v>
      </c>
      <c r="K9184">
        <v>40</v>
      </c>
      <c r="L9184">
        <v>2.2</v>
      </c>
      <c r="M9184">
        <v>-0.028</v>
      </c>
      <c r="N9184">
        <v>14</v>
      </c>
      <c r="O9184">
        <v>0.189</v>
      </c>
      <c r="P9184" t="s">
        <v>266</v>
      </c>
      <c r="R9184">
        <v>0</v>
      </c>
      <c r="S9184">
        <v>192</v>
      </c>
      <c r="T9184">
        <v>206</v>
      </c>
      <c r="U9184">
        <v>197</v>
      </c>
      <c r="V9184">
        <v>194</v>
      </c>
      <c r="W9184">
        <v>1</v>
      </c>
      <c r="X9184">
        <v>1</v>
      </c>
      <c r="Y9184" t="s">
        <v>267</v>
      </c>
      <c r="Z9184" t="s">
        <v>105</v>
      </c>
      <c r="AA9184" t="s">
        <v>268</v>
      </c>
    </row>
    <row r="9185" spans="1:27">
      <c r="A9185" t="s">
        <v>30</v>
      </c>
      <c r="B9185">
        <v>1</v>
      </c>
      <c r="C9185">
        <v>11</v>
      </c>
      <c r="D9185" t="s">
        <v>265</v>
      </c>
      <c r="E9185">
        <v>0.722</v>
      </c>
      <c r="F9185">
        <v>0.4</v>
      </c>
      <c r="G9185">
        <v>0.081</v>
      </c>
      <c r="H9185">
        <v>0.316</v>
      </c>
      <c r="I9185">
        <v>20.25</v>
      </c>
      <c r="J9185">
        <v>79</v>
      </c>
      <c r="K9185">
        <v>55.4016620498615</v>
      </c>
      <c r="L9185">
        <v>11.218836565097</v>
      </c>
      <c r="M9185">
        <v>0.003</v>
      </c>
      <c r="N9185">
        <v>0.750000000000001</v>
      </c>
      <c r="O9185">
        <v>0.319</v>
      </c>
      <c r="P9185" t="s">
        <v>266</v>
      </c>
      <c r="R9185">
        <v>0</v>
      </c>
      <c r="S9185">
        <v>208</v>
      </c>
      <c r="T9185">
        <v>222</v>
      </c>
      <c r="U9185">
        <v>213</v>
      </c>
      <c r="V9185">
        <v>210</v>
      </c>
      <c r="W9185">
        <v>1</v>
      </c>
      <c r="X9185">
        <v>1</v>
      </c>
      <c r="Y9185" t="s">
        <v>269</v>
      </c>
      <c r="Z9185" t="s">
        <v>105</v>
      </c>
      <c r="AA9185" t="s">
        <v>268</v>
      </c>
    </row>
    <row r="9186" spans="1:27">
      <c r="A9186" t="s">
        <v>30</v>
      </c>
      <c r="B9186">
        <v>1</v>
      </c>
      <c r="C9186">
        <v>12</v>
      </c>
      <c r="D9186" t="s">
        <v>265</v>
      </c>
      <c r="E9186">
        <v>0.919</v>
      </c>
      <c r="F9186">
        <v>0.4</v>
      </c>
      <c r="G9186">
        <v>0.062</v>
      </c>
      <c r="H9186">
        <v>0.352</v>
      </c>
      <c r="I9186">
        <v>15.5</v>
      </c>
      <c r="J9186">
        <v>88</v>
      </c>
      <c r="K9186">
        <v>43.525571273123</v>
      </c>
      <c r="L9186">
        <v>6.74646354733406</v>
      </c>
      <c r="M9186">
        <v>-0.014</v>
      </c>
      <c r="N9186">
        <v>3.49999999999999</v>
      </c>
      <c r="O9186">
        <v>0.338</v>
      </c>
      <c r="P9186" t="s">
        <v>266</v>
      </c>
      <c r="R9186">
        <v>0</v>
      </c>
      <c r="S9186">
        <v>224</v>
      </c>
      <c r="T9186">
        <v>238</v>
      </c>
      <c r="U9186">
        <v>229</v>
      </c>
      <c r="V9186">
        <v>226</v>
      </c>
      <c r="W9186">
        <v>1</v>
      </c>
      <c r="X9186">
        <v>1</v>
      </c>
      <c r="Y9186" t="s">
        <v>3750</v>
      </c>
      <c r="Z9186" t="s">
        <v>105</v>
      </c>
      <c r="AA9186" t="s">
        <v>268</v>
      </c>
    </row>
    <row r="9187" spans="1:27">
      <c r="A9187" t="s">
        <v>30</v>
      </c>
      <c r="B9187">
        <v>1</v>
      </c>
      <c r="C9187">
        <v>13</v>
      </c>
      <c r="D9187" t="s">
        <v>265</v>
      </c>
      <c r="E9187">
        <v>2.964</v>
      </c>
      <c r="F9187">
        <v>2.6</v>
      </c>
      <c r="G9187">
        <v>0.01</v>
      </c>
      <c r="H9187">
        <v>2.514</v>
      </c>
      <c r="I9187">
        <v>0.384615384615385</v>
      </c>
      <c r="J9187">
        <v>96.6923076923077</v>
      </c>
      <c r="K9187">
        <v>87.719298245614</v>
      </c>
      <c r="L9187">
        <v>0.337381916329285</v>
      </c>
      <c r="M9187">
        <v>0.0760000000000005</v>
      </c>
      <c r="N9187">
        <v>2.92307692307694</v>
      </c>
      <c r="O9187">
        <v>2.59</v>
      </c>
      <c r="P9187" t="s">
        <v>266</v>
      </c>
      <c r="R9187">
        <v>0</v>
      </c>
      <c r="S9187">
        <v>243</v>
      </c>
      <c r="T9187">
        <v>257</v>
      </c>
      <c r="U9187">
        <v>248</v>
      </c>
      <c r="V9187">
        <v>245</v>
      </c>
      <c r="W9187">
        <v>1</v>
      </c>
      <c r="X9187">
        <v>1</v>
      </c>
      <c r="Y9187" t="s">
        <v>3738</v>
      </c>
      <c r="Z9187" t="s">
        <v>105</v>
      </c>
      <c r="AA9187" t="s">
        <v>268</v>
      </c>
    </row>
    <row r="9188" spans="1:27">
      <c r="A9188" t="s">
        <v>30</v>
      </c>
      <c r="B9188">
        <v>1</v>
      </c>
      <c r="C9188">
        <v>14</v>
      </c>
      <c r="D9188" t="s">
        <v>265</v>
      </c>
      <c r="E9188">
        <v>2.653</v>
      </c>
      <c r="F9188">
        <v>2.2</v>
      </c>
      <c r="G9188">
        <v>0.014</v>
      </c>
      <c r="H9188">
        <v>2.144</v>
      </c>
      <c r="I9188">
        <v>0.636363636363636</v>
      </c>
      <c r="J9188">
        <v>97.4545454545455</v>
      </c>
      <c r="K9188">
        <v>82.9249905767056</v>
      </c>
      <c r="L9188">
        <v>0.527704485488127</v>
      </c>
      <c r="M9188">
        <v>0.0420000000000003</v>
      </c>
      <c r="N9188">
        <v>1.90909090909092</v>
      </c>
      <c r="O9188">
        <v>2.186</v>
      </c>
      <c r="P9188" t="s">
        <v>266</v>
      </c>
      <c r="R9188">
        <v>0</v>
      </c>
      <c r="S9188">
        <v>259</v>
      </c>
      <c r="T9188">
        <v>273</v>
      </c>
      <c r="U9188">
        <v>264</v>
      </c>
      <c r="V9188">
        <v>261</v>
      </c>
      <c r="W9188">
        <v>1</v>
      </c>
      <c r="X9188">
        <v>1</v>
      </c>
      <c r="Y9188" t="s">
        <v>3738</v>
      </c>
      <c r="Z9188" t="s">
        <v>105</v>
      </c>
      <c r="AA9188" t="s">
        <v>268</v>
      </c>
    </row>
    <row r="9189" spans="1:27">
      <c r="A9189" t="s">
        <v>30</v>
      </c>
      <c r="B9189">
        <v>1</v>
      </c>
      <c r="C9189">
        <v>15</v>
      </c>
      <c r="D9189" t="s">
        <v>265</v>
      </c>
      <c r="E9189">
        <v>1.909</v>
      </c>
      <c r="F9189">
        <v>1.5</v>
      </c>
      <c r="G9189">
        <v>0.009</v>
      </c>
      <c r="H9189">
        <v>1.513</v>
      </c>
      <c r="I9189">
        <v>0.6</v>
      </c>
      <c r="J9189">
        <v>100.866666666667</v>
      </c>
      <c r="K9189">
        <v>78.5751702462022</v>
      </c>
      <c r="L9189">
        <v>0.471451021477213</v>
      </c>
      <c r="M9189">
        <v>-0.0219999999999998</v>
      </c>
      <c r="N9189">
        <v>1.46666666666665</v>
      </c>
      <c r="O9189">
        <v>1.491</v>
      </c>
      <c r="P9189" t="s">
        <v>266</v>
      </c>
      <c r="R9189">
        <v>0</v>
      </c>
      <c r="S9189">
        <v>275</v>
      </c>
      <c r="T9189">
        <v>289</v>
      </c>
      <c r="U9189">
        <v>280</v>
      </c>
      <c r="V9189">
        <v>277</v>
      </c>
      <c r="W9189">
        <v>1</v>
      </c>
      <c r="X9189">
        <v>1</v>
      </c>
      <c r="Y9189" t="s">
        <v>6555</v>
      </c>
      <c r="Z9189" t="s">
        <v>105</v>
      </c>
      <c r="AA9189" t="s">
        <v>268</v>
      </c>
    </row>
    <row r="9190" spans="1:27">
      <c r="A9190" t="s">
        <v>30</v>
      </c>
      <c r="B9190">
        <v>1</v>
      </c>
      <c r="C9190">
        <v>16</v>
      </c>
      <c r="D9190" t="s">
        <v>265</v>
      </c>
      <c r="E9190">
        <v>2.412</v>
      </c>
      <c r="F9190">
        <v>2</v>
      </c>
      <c r="G9190">
        <v>0.016</v>
      </c>
      <c r="H9190">
        <v>2</v>
      </c>
      <c r="I9190">
        <v>0.8</v>
      </c>
      <c r="J9190">
        <v>100</v>
      </c>
      <c r="K9190">
        <v>82.9187396351575</v>
      </c>
      <c r="L9190">
        <v>0.66334991708126</v>
      </c>
      <c r="M9190">
        <v>-0.016</v>
      </c>
      <c r="N9190">
        <v>0.800000000000001</v>
      </c>
      <c r="O9190">
        <v>1.984</v>
      </c>
      <c r="P9190" t="s">
        <v>266</v>
      </c>
      <c r="R9190">
        <v>0</v>
      </c>
      <c r="S9190">
        <v>291</v>
      </c>
      <c r="T9190">
        <v>305</v>
      </c>
      <c r="U9190">
        <v>296</v>
      </c>
      <c r="V9190">
        <v>293</v>
      </c>
      <c r="W9190">
        <v>1</v>
      </c>
      <c r="X9190">
        <v>1</v>
      </c>
      <c r="Y9190" t="s">
        <v>6556</v>
      </c>
      <c r="Z9190" t="s">
        <v>105</v>
      </c>
      <c r="AA9190" t="s">
        <v>268</v>
      </c>
    </row>
    <row r="9191" spans="1:27">
      <c r="A9191" t="s">
        <v>30</v>
      </c>
      <c r="B9191">
        <v>1</v>
      </c>
      <c r="C9191">
        <v>17</v>
      </c>
      <c r="D9191" t="s">
        <v>265</v>
      </c>
      <c r="E9191">
        <v>3.106</v>
      </c>
      <c r="F9191">
        <v>2.3</v>
      </c>
      <c r="G9191">
        <v>0.023</v>
      </c>
      <c r="H9191">
        <v>2.214</v>
      </c>
      <c r="I9191">
        <v>1</v>
      </c>
      <c r="J9191">
        <v>96.2608695652174</v>
      </c>
      <c r="K9191">
        <v>74.0502253702511</v>
      </c>
      <c r="L9191">
        <v>0.740502253702511</v>
      </c>
      <c r="M9191">
        <v>0.0629999999999997</v>
      </c>
      <c r="N9191">
        <v>2.7391304347826</v>
      </c>
      <c r="O9191">
        <v>2.277</v>
      </c>
      <c r="P9191" t="s">
        <v>266</v>
      </c>
      <c r="R9191">
        <v>0</v>
      </c>
      <c r="S9191">
        <v>307</v>
      </c>
      <c r="T9191">
        <v>321</v>
      </c>
      <c r="U9191">
        <v>312</v>
      </c>
      <c r="V9191">
        <v>309</v>
      </c>
      <c r="W9191">
        <v>1</v>
      </c>
      <c r="X9191">
        <v>1</v>
      </c>
      <c r="Y9191" t="s">
        <v>6557</v>
      </c>
      <c r="Z9191" t="s">
        <v>105</v>
      </c>
      <c r="AA9191" t="s">
        <v>268</v>
      </c>
    </row>
    <row r="9192" spans="1:27">
      <c r="A9192" t="s">
        <v>30</v>
      </c>
      <c r="B9192">
        <v>1</v>
      </c>
      <c r="C9192">
        <v>18</v>
      </c>
      <c r="D9192" t="s">
        <v>265</v>
      </c>
      <c r="E9192">
        <v>2.107</v>
      </c>
      <c r="F9192">
        <v>1.7</v>
      </c>
      <c r="G9192">
        <v>0.011</v>
      </c>
      <c r="H9192">
        <v>1.666</v>
      </c>
      <c r="I9192">
        <v>0.647058823529412</v>
      </c>
      <c r="J9192">
        <v>98</v>
      </c>
      <c r="K9192">
        <v>80.6834361651637</v>
      </c>
      <c r="L9192">
        <v>0.522069292833412</v>
      </c>
      <c r="M9192">
        <v>0.0230000000000001</v>
      </c>
      <c r="N9192">
        <v>1.3529411764706</v>
      </c>
      <c r="O9192">
        <v>1.689</v>
      </c>
      <c r="P9192" t="s">
        <v>266</v>
      </c>
      <c r="R9192">
        <v>0</v>
      </c>
      <c r="S9192">
        <v>323</v>
      </c>
      <c r="T9192">
        <v>337</v>
      </c>
      <c r="U9192">
        <v>328</v>
      </c>
      <c r="V9192">
        <v>325</v>
      </c>
      <c r="W9192">
        <v>1</v>
      </c>
      <c r="X9192">
        <v>1</v>
      </c>
      <c r="Y9192" t="s">
        <v>6558</v>
      </c>
      <c r="Z9192" t="s">
        <v>105</v>
      </c>
      <c r="AA9192" t="s">
        <v>268</v>
      </c>
    </row>
    <row r="9193" spans="1:27">
      <c r="A9193" t="s">
        <v>30</v>
      </c>
      <c r="B9193">
        <v>1</v>
      </c>
      <c r="C9193">
        <v>19</v>
      </c>
      <c r="D9193" t="s">
        <v>265</v>
      </c>
      <c r="E9193">
        <v>2.092</v>
      </c>
      <c r="F9193">
        <v>1.7</v>
      </c>
      <c r="G9193">
        <v>0.009</v>
      </c>
      <c r="H9193">
        <v>1.641</v>
      </c>
      <c r="I9193">
        <v>0.529411764705882</v>
      </c>
      <c r="J9193">
        <v>96.5294117647059</v>
      </c>
      <c r="K9193">
        <v>81.2619502868069</v>
      </c>
      <c r="L9193">
        <v>0.430210325047801</v>
      </c>
      <c r="M9193">
        <v>0.05</v>
      </c>
      <c r="N9193">
        <v>2.94117647058824</v>
      </c>
      <c r="O9193">
        <v>1.691</v>
      </c>
      <c r="P9193" t="s">
        <v>266</v>
      </c>
      <c r="R9193">
        <v>0</v>
      </c>
      <c r="S9193">
        <v>339</v>
      </c>
      <c r="T9193">
        <v>353</v>
      </c>
      <c r="U9193">
        <v>344</v>
      </c>
      <c r="V9193">
        <v>341</v>
      </c>
      <c r="W9193">
        <v>1</v>
      </c>
      <c r="X9193">
        <v>1</v>
      </c>
      <c r="Y9193" t="s">
        <v>6559</v>
      </c>
      <c r="Z9193" t="s">
        <v>105</v>
      </c>
      <c r="AA9193" t="s">
        <v>268</v>
      </c>
    </row>
    <row r="9194" spans="1:27">
      <c r="A9194" t="s">
        <v>30</v>
      </c>
      <c r="B9194">
        <v>1</v>
      </c>
      <c r="C9194">
        <v>20</v>
      </c>
      <c r="D9194" t="s">
        <v>265</v>
      </c>
      <c r="E9194">
        <v>2.128</v>
      </c>
      <c r="F9194">
        <v>1.7</v>
      </c>
      <c r="G9194">
        <v>0.018</v>
      </c>
      <c r="H9194">
        <v>1.664</v>
      </c>
      <c r="I9194">
        <v>1.05882352941176</v>
      </c>
      <c r="J9194">
        <v>97.8823529411765</v>
      </c>
      <c r="K9194">
        <v>79.8872180451128</v>
      </c>
      <c r="L9194">
        <v>0.845864661654135</v>
      </c>
      <c r="M9194">
        <v>0.018</v>
      </c>
      <c r="N9194">
        <v>1.05882352941177</v>
      </c>
      <c r="O9194">
        <v>1.682</v>
      </c>
      <c r="P9194" t="s">
        <v>266</v>
      </c>
      <c r="R9194">
        <v>0</v>
      </c>
      <c r="S9194">
        <v>355</v>
      </c>
      <c r="T9194">
        <v>369</v>
      </c>
      <c r="U9194">
        <v>360</v>
      </c>
      <c r="V9194">
        <v>357</v>
      </c>
      <c r="W9194">
        <v>1</v>
      </c>
      <c r="X9194">
        <v>1</v>
      </c>
      <c r="Y9194" t="s">
        <v>3764</v>
      </c>
      <c r="Z9194" t="s">
        <v>105</v>
      </c>
      <c r="AA9194" t="s">
        <v>268</v>
      </c>
    </row>
    <row r="9195" spans="1:27">
      <c r="A9195" t="s">
        <v>30</v>
      </c>
      <c r="B9195">
        <v>1</v>
      </c>
      <c r="C9195">
        <v>21</v>
      </c>
      <c r="D9195" t="s">
        <v>265</v>
      </c>
      <c r="E9195">
        <v>2.924</v>
      </c>
      <c r="F9195">
        <v>1.5</v>
      </c>
      <c r="G9195">
        <v>0.009</v>
      </c>
      <c r="H9195">
        <v>1.495</v>
      </c>
      <c r="I9195">
        <v>0.6</v>
      </c>
      <c r="J9195">
        <v>99.6666666666667</v>
      </c>
      <c r="K9195">
        <v>51.2995896032832</v>
      </c>
      <c r="L9195">
        <v>0.307797537619699</v>
      </c>
      <c r="M9195">
        <v>-0.004</v>
      </c>
      <c r="N9195">
        <v>0.266666666666667</v>
      </c>
      <c r="O9195">
        <v>1.491</v>
      </c>
      <c r="P9195" t="s">
        <v>266</v>
      </c>
      <c r="R9195">
        <v>0</v>
      </c>
      <c r="S9195">
        <v>371</v>
      </c>
      <c r="T9195">
        <v>385</v>
      </c>
      <c r="U9195">
        <v>376</v>
      </c>
      <c r="V9195">
        <v>373</v>
      </c>
      <c r="W9195">
        <v>1</v>
      </c>
      <c r="X9195">
        <v>1</v>
      </c>
      <c r="Y9195" t="s">
        <v>6560</v>
      </c>
      <c r="Z9195" t="s">
        <v>105</v>
      </c>
      <c r="AA9195" t="s">
        <v>268</v>
      </c>
    </row>
    <row r="9196" spans="1:27">
      <c r="A9196" t="s">
        <v>30</v>
      </c>
      <c r="B9196">
        <v>1</v>
      </c>
      <c r="C9196">
        <v>22</v>
      </c>
      <c r="D9196" t="s">
        <v>265</v>
      </c>
      <c r="E9196">
        <v>2.178</v>
      </c>
      <c r="F9196">
        <v>1.6</v>
      </c>
      <c r="G9196">
        <v>0.014</v>
      </c>
      <c r="H9196">
        <v>1.556</v>
      </c>
      <c r="I9196">
        <v>0.875</v>
      </c>
      <c r="J9196">
        <v>97.25</v>
      </c>
      <c r="K9196">
        <v>73.4618916437098</v>
      </c>
      <c r="L9196">
        <v>0.642791551882461</v>
      </c>
      <c r="M9196">
        <v>0.03</v>
      </c>
      <c r="N9196">
        <v>1.875</v>
      </c>
      <c r="O9196">
        <v>1.586</v>
      </c>
      <c r="P9196" t="s">
        <v>266</v>
      </c>
      <c r="R9196">
        <v>0</v>
      </c>
      <c r="S9196">
        <v>387</v>
      </c>
      <c r="T9196">
        <v>401</v>
      </c>
      <c r="U9196">
        <v>392</v>
      </c>
      <c r="V9196">
        <v>389</v>
      </c>
      <c r="W9196">
        <v>1</v>
      </c>
      <c r="X9196">
        <v>1</v>
      </c>
      <c r="Y9196" t="s">
        <v>6561</v>
      </c>
      <c r="Z9196" t="s">
        <v>105</v>
      </c>
      <c r="AA9196" t="s">
        <v>268</v>
      </c>
    </row>
    <row r="9197" spans="1:27">
      <c r="A9197" t="s">
        <v>30</v>
      </c>
      <c r="B9197">
        <v>1</v>
      </c>
      <c r="C9197">
        <v>23</v>
      </c>
      <c r="D9197" t="s">
        <v>265</v>
      </c>
      <c r="E9197">
        <v>1.978</v>
      </c>
      <c r="F9197">
        <v>1.6</v>
      </c>
      <c r="G9197">
        <v>0.008</v>
      </c>
      <c r="H9197">
        <v>1.525</v>
      </c>
      <c r="I9197">
        <v>0.5</v>
      </c>
      <c r="J9197">
        <v>95.3125</v>
      </c>
      <c r="K9197">
        <v>80.8897876643074</v>
      </c>
      <c r="L9197">
        <v>0.404448938321537</v>
      </c>
      <c r="M9197">
        <v>0.0670000000000002</v>
      </c>
      <c r="N9197">
        <v>4.18750000000001</v>
      </c>
      <c r="O9197">
        <v>1.592</v>
      </c>
      <c r="P9197" t="s">
        <v>266</v>
      </c>
      <c r="R9197">
        <v>0</v>
      </c>
      <c r="S9197">
        <v>403</v>
      </c>
      <c r="T9197">
        <v>417</v>
      </c>
      <c r="U9197">
        <v>408</v>
      </c>
      <c r="V9197">
        <v>405</v>
      </c>
      <c r="W9197">
        <v>1</v>
      </c>
      <c r="X9197">
        <v>1</v>
      </c>
      <c r="Y9197" t="s">
        <v>6561</v>
      </c>
      <c r="Z9197" t="s">
        <v>105</v>
      </c>
      <c r="AA9197" t="s">
        <v>268</v>
      </c>
    </row>
    <row r="9198" spans="1:27">
      <c r="A9198" t="s">
        <v>30</v>
      </c>
      <c r="B9198">
        <v>1</v>
      </c>
      <c r="C9198">
        <v>24</v>
      </c>
      <c r="D9198" t="s">
        <v>265</v>
      </c>
      <c r="E9198">
        <v>2.035</v>
      </c>
      <c r="F9198">
        <v>1.6</v>
      </c>
      <c r="G9198">
        <v>0.011</v>
      </c>
      <c r="H9198">
        <v>1.57</v>
      </c>
      <c r="I9198">
        <v>0.6875</v>
      </c>
      <c r="J9198">
        <v>98.125</v>
      </c>
      <c r="K9198">
        <v>78.6240786240786</v>
      </c>
      <c r="L9198">
        <v>0.54054054054054</v>
      </c>
      <c r="M9198">
        <v>0.0190000000000001</v>
      </c>
      <c r="N9198">
        <v>1.18750000000001</v>
      </c>
      <c r="O9198">
        <v>1.589</v>
      </c>
      <c r="P9198" t="s">
        <v>266</v>
      </c>
      <c r="R9198">
        <v>0</v>
      </c>
      <c r="S9198">
        <v>419</v>
      </c>
      <c r="T9198">
        <v>433</v>
      </c>
      <c r="U9198">
        <v>424</v>
      </c>
      <c r="V9198">
        <v>421</v>
      </c>
      <c r="W9198">
        <v>1</v>
      </c>
      <c r="X9198">
        <v>1</v>
      </c>
      <c r="Y9198" t="s">
        <v>6562</v>
      </c>
      <c r="Z9198" t="s">
        <v>105</v>
      </c>
      <c r="AA9198" t="s">
        <v>268</v>
      </c>
    </row>
    <row r="9199" spans="1:27">
      <c r="A9199" t="s">
        <v>30</v>
      </c>
      <c r="B9199">
        <v>1</v>
      </c>
      <c r="C9199">
        <v>25</v>
      </c>
      <c r="D9199" t="s">
        <v>265</v>
      </c>
      <c r="E9199">
        <v>4.378</v>
      </c>
      <c r="F9199">
        <v>1.5</v>
      </c>
      <c r="G9199">
        <v>0.008</v>
      </c>
      <c r="H9199">
        <v>1.498</v>
      </c>
      <c r="I9199">
        <v>0.533333333333333</v>
      </c>
      <c r="J9199">
        <v>99.8666666666667</v>
      </c>
      <c r="K9199">
        <v>34.2622201918684</v>
      </c>
      <c r="L9199">
        <v>0.182731841023298</v>
      </c>
      <c r="M9199">
        <v>-0.00600000000000001</v>
      </c>
      <c r="N9199">
        <v>0.4</v>
      </c>
      <c r="O9199">
        <v>1.492</v>
      </c>
      <c r="P9199" t="s">
        <v>266</v>
      </c>
      <c r="R9199">
        <v>0</v>
      </c>
      <c r="S9199">
        <v>435</v>
      </c>
      <c r="T9199">
        <v>449</v>
      </c>
      <c r="U9199">
        <v>440</v>
      </c>
      <c r="V9199">
        <v>437</v>
      </c>
      <c r="W9199">
        <v>1</v>
      </c>
      <c r="X9199">
        <v>1</v>
      </c>
      <c r="Y9199" t="s">
        <v>6563</v>
      </c>
      <c r="Z9199" t="s">
        <v>105</v>
      </c>
      <c r="AA9199" t="s">
        <v>268</v>
      </c>
    </row>
    <row r="9200" spans="1:27">
      <c r="A9200" t="s">
        <v>30</v>
      </c>
      <c r="B9200">
        <v>1</v>
      </c>
      <c r="C9200">
        <v>26</v>
      </c>
      <c r="D9200" t="s">
        <v>265</v>
      </c>
      <c r="E9200">
        <v>250.525</v>
      </c>
      <c r="F9200">
        <v>249.4</v>
      </c>
      <c r="G9200">
        <v>6.423</v>
      </c>
      <c r="H9200">
        <v>242.89</v>
      </c>
      <c r="I9200">
        <v>2.57538091419407</v>
      </c>
      <c r="J9200">
        <v>97.3897353648757</v>
      </c>
      <c r="K9200">
        <v>99.5509430196587</v>
      </c>
      <c r="L9200">
        <v>2.5638159864285</v>
      </c>
      <c r="M9200">
        <v>0.0870000000000175</v>
      </c>
      <c r="N9200">
        <v>0.0348837209302396</v>
      </c>
      <c r="O9200">
        <v>242.977</v>
      </c>
      <c r="P9200" t="s">
        <v>266</v>
      </c>
      <c r="R9200">
        <v>0</v>
      </c>
      <c r="S9200">
        <v>452</v>
      </c>
      <c r="T9200">
        <v>467</v>
      </c>
      <c r="U9200">
        <v>458</v>
      </c>
      <c r="V9200">
        <v>454</v>
      </c>
      <c r="W9200">
        <v>1</v>
      </c>
      <c r="X9200">
        <v>1</v>
      </c>
      <c r="Y9200" t="s">
        <v>6564</v>
      </c>
      <c r="Z9200" t="s">
        <v>105</v>
      </c>
      <c r="AA9200" t="s">
        <v>268</v>
      </c>
    </row>
    <row r="9201" spans="1:27">
      <c r="A9201" t="s">
        <v>30</v>
      </c>
      <c r="B9201">
        <v>1</v>
      </c>
      <c r="C9201">
        <v>27</v>
      </c>
      <c r="D9201" t="s">
        <v>265</v>
      </c>
      <c r="E9201">
        <v>364.014</v>
      </c>
      <c r="F9201">
        <v>361.3</v>
      </c>
      <c r="G9201">
        <v>0.012</v>
      </c>
      <c r="H9201">
        <v>361.236</v>
      </c>
      <c r="I9201">
        <v>0.00332133960697481</v>
      </c>
      <c r="J9201">
        <v>99.9822861887628</v>
      </c>
      <c r="K9201">
        <v>99.2544242803848</v>
      </c>
      <c r="L9201">
        <v>0.00329657650529925</v>
      </c>
      <c r="M9201">
        <v>0.0520000000000209</v>
      </c>
      <c r="N9201">
        <v>0.01439247163023</v>
      </c>
      <c r="O9201">
        <v>361.288</v>
      </c>
      <c r="P9201" t="s">
        <v>266</v>
      </c>
      <c r="R9201">
        <v>0</v>
      </c>
      <c r="S9201">
        <v>473</v>
      </c>
      <c r="T9201">
        <v>488</v>
      </c>
      <c r="U9201">
        <v>479</v>
      </c>
      <c r="V9201">
        <v>475</v>
      </c>
      <c r="W9201">
        <v>1</v>
      </c>
      <c r="X9201">
        <v>1</v>
      </c>
      <c r="Y9201" t="s">
        <v>6565</v>
      </c>
      <c r="Z9201" t="s">
        <v>105</v>
      </c>
      <c r="AA9201" t="s">
        <v>268</v>
      </c>
    </row>
    <row r="9202" spans="1:27">
      <c r="A9202" t="s">
        <v>30</v>
      </c>
      <c r="B9202">
        <v>1</v>
      </c>
      <c r="C9202">
        <v>28</v>
      </c>
      <c r="D9202" t="s">
        <v>265</v>
      </c>
      <c r="E9202">
        <v>75.589</v>
      </c>
      <c r="F9202">
        <v>74.9</v>
      </c>
      <c r="G9202">
        <v>38.142</v>
      </c>
      <c r="H9202">
        <v>36.687</v>
      </c>
      <c r="I9202">
        <v>50.9238985313752</v>
      </c>
      <c r="J9202">
        <v>48.9813084112149</v>
      </c>
      <c r="K9202">
        <v>99.088491711757</v>
      </c>
      <c r="L9202">
        <v>50.4597229755652</v>
      </c>
      <c r="M9202">
        <v>0.070999999999998</v>
      </c>
      <c r="N9202">
        <v>0.0947930574098771</v>
      </c>
      <c r="O9202">
        <v>36.758</v>
      </c>
      <c r="P9202" t="s">
        <v>266</v>
      </c>
      <c r="R9202">
        <v>0</v>
      </c>
      <c r="S9202">
        <v>490</v>
      </c>
      <c r="T9202">
        <v>504</v>
      </c>
      <c r="U9202">
        <v>495</v>
      </c>
      <c r="V9202">
        <v>492</v>
      </c>
      <c r="W9202">
        <v>1</v>
      </c>
      <c r="X9202">
        <v>1</v>
      </c>
      <c r="Y9202" t="s">
        <v>6566</v>
      </c>
      <c r="Z9202" t="s">
        <v>105</v>
      </c>
      <c r="AA9202" t="s">
        <v>268</v>
      </c>
    </row>
    <row r="9203" spans="1:27">
      <c r="A9203" t="s">
        <v>30</v>
      </c>
      <c r="B9203">
        <v>1</v>
      </c>
      <c r="C9203">
        <v>29</v>
      </c>
      <c r="D9203" t="s">
        <v>265</v>
      </c>
      <c r="E9203">
        <v>125.545</v>
      </c>
      <c r="F9203">
        <v>120.1</v>
      </c>
      <c r="G9203">
        <v>119.825</v>
      </c>
      <c r="H9203">
        <v>0.227</v>
      </c>
      <c r="I9203">
        <v>99.7710241465445</v>
      </c>
      <c r="J9203">
        <v>0.189009159034138</v>
      </c>
      <c r="K9203">
        <v>95.6629097136485</v>
      </c>
      <c r="L9203">
        <v>95.4438647496913</v>
      </c>
      <c r="M9203">
        <v>0.0479999999999876</v>
      </c>
      <c r="N9203">
        <v>0.0399666944213053</v>
      </c>
      <c r="O9203">
        <v>0.274999999999991</v>
      </c>
      <c r="P9203" t="s">
        <v>266</v>
      </c>
      <c r="R9203">
        <v>0</v>
      </c>
      <c r="S9203">
        <v>506</v>
      </c>
      <c r="T9203">
        <v>520</v>
      </c>
      <c r="U9203">
        <v>511</v>
      </c>
      <c r="V9203">
        <v>508</v>
      </c>
      <c r="W9203">
        <v>1</v>
      </c>
      <c r="X9203">
        <v>1</v>
      </c>
      <c r="Y9203" t="s">
        <v>6567</v>
      </c>
      <c r="Z9203" t="s">
        <v>105</v>
      </c>
      <c r="AA9203" t="s">
        <v>268</v>
      </c>
    </row>
    <row r="9204" spans="1:27">
      <c r="A9204" t="s">
        <v>30</v>
      </c>
      <c r="B9204">
        <v>1</v>
      </c>
      <c r="C9204">
        <v>30</v>
      </c>
      <c r="D9204" t="s">
        <v>265</v>
      </c>
      <c r="E9204">
        <v>139.485</v>
      </c>
      <c r="F9204">
        <v>137.8</v>
      </c>
      <c r="G9204">
        <v>105.659</v>
      </c>
      <c r="H9204">
        <v>32.085</v>
      </c>
      <c r="I9204">
        <v>76.6756168359942</v>
      </c>
      <c r="J9204">
        <v>23.2837445573295</v>
      </c>
      <c r="K9204">
        <v>98.7919848012331</v>
      </c>
      <c r="L9204">
        <v>75.7493637308671</v>
      </c>
      <c r="M9204">
        <v>0.0560000000000116</v>
      </c>
      <c r="N9204">
        <v>0.0406386066763509</v>
      </c>
      <c r="O9204">
        <v>32.141</v>
      </c>
      <c r="P9204" t="s">
        <v>266</v>
      </c>
      <c r="R9204">
        <v>0</v>
      </c>
      <c r="S9204">
        <v>522</v>
      </c>
      <c r="T9204">
        <v>536</v>
      </c>
      <c r="U9204">
        <v>527</v>
      </c>
      <c r="V9204">
        <v>524</v>
      </c>
      <c r="W9204">
        <v>1</v>
      </c>
      <c r="X9204">
        <v>1</v>
      </c>
      <c r="Y9204" t="s">
        <v>6568</v>
      </c>
      <c r="Z9204" t="s">
        <v>105</v>
      </c>
      <c r="AA9204" t="s">
        <v>268</v>
      </c>
    </row>
    <row r="9205" spans="1:27">
      <c r="A9205" t="s">
        <v>30</v>
      </c>
      <c r="B9205">
        <v>1</v>
      </c>
      <c r="C9205">
        <v>31</v>
      </c>
      <c r="D9205" t="s">
        <v>265</v>
      </c>
      <c r="E9205">
        <v>126.791</v>
      </c>
      <c r="F9205">
        <v>125.3</v>
      </c>
      <c r="G9205">
        <v>96.686</v>
      </c>
      <c r="H9205">
        <v>28.499</v>
      </c>
      <c r="I9205">
        <v>77.1636073423783</v>
      </c>
      <c r="J9205">
        <v>22.7446129289705</v>
      </c>
      <c r="K9205">
        <v>98.8240490255617</v>
      </c>
      <c r="L9205">
        <v>76.2562011499239</v>
      </c>
      <c r="M9205">
        <v>0.114999999999995</v>
      </c>
      <c r="N9205">
        <v>0.0917797286512329</v>
      </c>
      <c r="O9205">
        <v>28.614</v>
      </c>
      <c r="P9205" t="s">
        <v>266</v>
      </c>
      <c r="R9205">
        <v>0</v>
      </c>
      <c r="S9205">
        <v>538</v>
      </c>
      <c r="T9205">
        <v>552</v>
      </c>
      <c r="U9205">
        <v>543</v>
      </c>
      <c r="V9205">
        <v>540</v>
      </c>
      <c r="W9205">
        <v>1</v>
      </c>
      <c r="X9205">
        <v>1</v>
      </c>
      <c r="Y9205" t="s">
        <v>6569</v>
      </c>
      <c r="Z9205" t="s">
        <v>105</v>
      </c>
      <c r="AA9205" t="s">
        <v>268</v>
      </c>
    </row>
    <row r="9206" spans="1:27">
      <c r="A9206" t="s">
        <v>30</v>
      </c>
      <c r="B9206">
        <v>1</v>
      </c>
      <c r="C9206">
        <v>32</v>
      </c>
      <c r="D9206" t="s">
        <v>265</v>
      </c>
      <c r="E9206">
        <v>120.331</v>
      </c>
      <c r="F9206">
        <v>118.9</v>
      </c>
      <c r="G9206">
        <v>90.154</v>
      </c>
      <c r="H9206">
        <v>28.65</v>
      </c>
      <c r="I9206">
        <v>75.8233809924306</v>
      </c>
      <c r="J9206">
        <v>24.0958788898234</v>
      </c>
      <c r="K9206">
        <v>98.8107802644373</v>
      </c>
      <c r="L9206">
        <v>74.9216743814977</v>
      </c>
      <c r="M9206">
        <v>0.0960000000000036</v>
      </c>
      <c r="N9206">
        <v>0.0807401177460081</v>
      </c>
      <c r="O9206">
        <v>28.746</v>
      </c>
      <c r="P9206" t="s">
        <v>266</v>
      </c>
      <c r="R9206">
        <v>0</v>
      </c>
      <c r="S9206">
        <v>554</v>
      </c>
      <c r="T9206">
        <v>568</v>
      </c>
      <c r="U9206">
        <v>559</v>
      </c>
      <c r="V9206">
        <v>556</v>
      </c>
      <c r="W9206">
        <v>1</v>
      </c>
      <c r="X9206">
        <v>1</v>
      </c>
      <c r="Y9206" t="s">
        <v>6570</v>
      </c>
      <c r="Z9206" t="s">
        <v>105</v>
      </c>
      <c r="AA9206" t="s">
        <v>268</v>
      </c>
    </row>
    <row r="9207" spans="1:27">
      <c r="A9207" t="s">
        <v>30</v>
      </c>
      <c r="B9207">
        <v>1</v>
      </c>
      <c r="C9207">
        <v>33</v>
      </c>
      <c r="D9207" t="s">
        <v>265</v>
      </c>
      <c r="E9207">
        <v>134.409</v>
      </c>
      <c r="F9207">
        <v>129.9</v>
      </c>
      <c r="G9207">
        <v>102.605</v>
      </c>
      <c r="H9207">
        <v>27.257</v>
      </c>
      <c r="I9207">
        <v>78.9876828329484</v>
      </c>
      <c r="J9207">
        <v>20.9830638953041</v>
      </c>
      <c r="K9207">
        <v>96.6453139298708</v>
      </c>
      <c r="L9207">
        <v>76.3378940398337</v>
      </c>
      <c r="M9207">
        <v>0.0380000000000109</v>
      </c>
      <c r="N9207">
        <v>0.0292532717475065</v>
      </c>
      <c r="O9207">
        <v>27.295</v>
      </c>
      <c r="P9207" t="s">
        <v>266</v>
      </c>
      <c r="R9207">
        <v>0</v>
      </c>
      <c r="S9207">
        <v>570</v>
      </c>
      <c r="T9207">
        <v>584</v>
      </c>
      <c r="U9207">
        <v>575</v>
      </c>
      <c r="V9207">
        <v>572</v>
      </c>
      <c r="W9207">
        <v>1</v>
      </c>
      <c r="X9207">
        <v>1</v>
      </c>
      <c r="Y9207" t="s">
        <v>6571</v>
      </c>
      <c r="Z9207" t="s">
        <v>105</v>
      </c>
      <c r="AA9207" t="s">
        <v>268</v>
      </c>
    </row>
    <row r="9208" spans="1:27">
      <c r="A9208" t="s">
        <v>30</v>
      </c>
      <c r="B9208">
        <v>1</v>
      </c>
      <c r="C9208">
        <v>34</v>
      </c>
      <c r="D9208" t="s">
        <v>265</v>
      </c>
      <c r="E9208">
        <v>179.787</v>
      </c>
      <c r="F9208">
        <v>176.1</v>
      </c>
      <c r="G9208">
        <v>12.916</v>
      </c>
      <c r="H9208">
        <v>163.176</v>
      </c>
      <c r="I9208">
        <v>7.33446905167519</v>
      </c>
      <c r="J9208">
        <v>92.6609880749574</v>
      </c>
      <c r="K9208">
        <v>97.9492399339218</v>
      </c>
      <c r="L9208">
        <v>7.18405668930457</v>
      </c>
      <c r="M9208">
        <v>0.00800000000000978</v>
      </c>
      <c r="N9208">
        <v>0.00454287336741044</v>
      </c>
      <c r="O9208">
        <v>163.184</v>
      </c>
      <c r="P9208" t="s">
        <v>266</v>
      </c>
      <c r="R9208">
        <v>0</v>
      </c>
      <c r="S9208">
        <v>586</v>
      </c>
      <c r="T9208">
        <v>600</v>
      </c>
      <c r="U9208">
        <v>591</v>
      </c>
      <c r="V9208">
        <v>588</v>
      </c>
      <c r="W9208">
        <v>1</v>
      </c>
      <c r="X9208">
        <v>1</v>
      </c>
      <c r="Y9208" t="s">
        <v>6572</v>
      </c>
      <c r="Z9208" t="s">
        <v>105</v>
      </c>
      <c r="AA9208" t="s">
        <v>268</v>
      </c>
    </row>
    <row r="9209" spans="1:27">
      <c r="A9209" t="s">
        <v>30</v>
      </c>
      <c r="B9209">
        <v>1</v>
      </c>
      <c r="C9209">
        <v>35</v>
      </c>
      <c r="D9209" t="s">
        <v>265</v>
      </c>
      <c r="E9209">
        <v>67.165</v>
      </c>
      <c r="F9209">
        <v>64.9</v>
      </c>
      <c r="G9209">
        <v>8.769</v>
      </c>
      <c r="H9209">
        <v>56.043</v>
      </c>
      <c r="I9209">
        <v>13.5115562403698</v>
      </c>
      <c r="J9209">
        <v>86.3528505392912</v>
      </c>
      <c r="K9209">
        <v>96.6277078835703</v>
      </c>
      <c r="L9209">
        <v>13.0559070944688</v>
      </c>
      <c r="M9209">
        <v>0.0880000000000081</v>
      </c>
      <c r="N9209">
        <v>0.135593220338995</v>
      </c>
      <c r="O9209">
        <v>56.131</v>
      </c>
      <c r="P9209" t="s">
        <v>266</v>
      </c>
      <c r="R9209">
        <v>0</v>
      </c>
      <c r="S9209">
        <v>602</v>
      </c>
      <c r="T9209">
        <v>616</v>
      </c>
      <c r="U9209">
        <v>607</v>
      </c>
      <c r="V9209">
        <v>604</v>
      </c>
      <c r="W9209">
        <v>1</v>
      </c>
      <c r="X9209">
        <v>1</v>
      </c>
      <c r="Y9209" t="s">
        <v>6573</v>
      </c>
      <c r="Z9209" t="s">
        <v>105</v>
      </c>
      <c r="AA9209" t="s">
        <v>268</v>
      </c>
    </row>
    <row r="9210" spans="1:27">
      <c r="A9210" t="s">
        <v>30</v>
      </c>
      <c r="B9210">
        <v>1</v>
      </c>
      <c r="C9210">
        <v>36</v>
      </c>
      <c r="D9210" t="s">
        <v>265</v>
      </c>
      <c r="E9210">
        <v>6.817</v>
      </c>
      <c r="F9210">
        <v>6.1</v>
      </c>
      <c r="G9210">
        <v>5.714</v>
      </c>
      <c r="H9210">
        <v>0.289</v>
      </c>
      <c r="I9210">
        <v>93.672131147541</v>
      </c>
      <c r="J9210">
        <v>4.73770491803279</v>
      </c>
      <c r="K9210">
        <v>89.4821769106645</v>
      </c>
      <c r="L9210">
        <v>83.8198621094323</v>
      </c>
      <c r="M9210">
        <v>0.0969999999999995</v>
      </c>
      <c r="N9210">
        <v>1.59016393442622</v>
      </c>
      <c r="O9210">
        <v>0.385999999999999</v>
      </c>
      <c r="P9210" t="s">
        <v>266</v>
      </c>
      <c r="R9210">
        <v>0</v>
      </c>
      <c r="S9210">
        <v>618</v>
      </c>
      <c r="T9210">
        <v>632</v>
      </c>
      <c r="U9210">
        <v>623</v>
      </c>
      <c r="V9210">
        <v>620</v>
      </c>
      <c r="W9210">
        <v>1</v>
      </c>
      <c r="X9210">
        <v>1</v>
      </c>
      <c r="Y9210" t="s">
        <v>6574</v>
      </c>
      <c r="Z9210" t="s">
        <v>105</v>
      </c>
      <c r="AA9210" t="s">
        <v>268</v>
      </c>
    </row>
    <row r="9211" spans="1:27">
      <c r="A9211" t="s">
        <v>30</v>
      </c>
      <c r="B9211">
        <v>1</v>
      </c>
      <c r="C9211">
        <v>37</v>
      </c>
      <c r="D9211" t="s">
        <v>265</v>
      </c>
      <c r="E9211">
        <v>1.53</v>
      </c>
      <c r="F9211">
        <v>0.8</v>
      </c>
      <c r="G9211">
        <v>0.504</v>
      </c>
      <c r="H9211">
        <v>0.294</v>
      </c>
      <c r="I9211">
        <v>63</v>
      </c>
      <c r="J9211">
        <v>36.75</v>
      </c>
      <c r="K9211">
        <v>52.2875816993464</v>
      </c>
      <c r="L9211">
        <v>32.9411764705882</v>
      </c>
      <c r="M9211">
        <v>0.002</v>
      </c>
      <c r="N9211">
        <v>0.25</v>
      </c>
      <c r="O9211">
        <v>0.296</v>
      </c>
      <c r="P9211" t="s">
        <v>266</v>
      </c>
      <c r="R9211">
        <v>0</v>
      </c>
      <c r="S9211">
        <v>634</v>
      </c>
      <c r="T9211">
        <v>648</v>
      </c>
      <c r="U9211">
        <v>639</v>
      </c>
      <c r="V9211">
        <v>636</v>
      </c>
      <c r="W9211">
        <v>1</v>
      </c>
      <c r="X9211">
        <v>1</v>
      </c>
      <c r="Y9211" t="s">
        <v>6575</v>
      </c>
      <c r="Z9211" t="s">
        <v>105</v>
      </c>
      <c r="AA9211" t="s">
        <v>268</v>
      </c>
    </row>
    <row r="9212" spans="1:27">
      <c r="A9212" t="s">
        <v>30</v>
      </c>
      <c r="B9212">
        <v>1</v>
      </c>
      <c r="C9212">
        <v>39</v>
      </c>
      <c r="D9212" t="s">
        <v>265</v>
      </c>
      <c r="E9212">
        <v>5.627</v>
      </c>
      <c r="F9212">
        <v>2.7</v>
      </c>
      <c r="G9212">
        <v>0.011</v>
      </c>
      <c r="H9212">
        <v>2.68</v>
      </c>
      <c r="I9212">
        <v>0.407407407407407</v>
      </c>
      <c r="J9212">
        <v>99.2592592592593</v>
      </c>
      <c r="K9212">
        <v>47.9829393993247</v>
      </c>
      <c r="L9212">
        <v>0.195486049404656</v>
      </c>
      <c r="M9212">
        <v>0.0089999999999999</v>
      </c>
      <c r="N9212">
        <v>0.333333333333329</v>
      </c>
      <c r="O9212">
        <v>2.689</v>
      </c>
      <c r="P9212" t="s">
        <v>266</v>
      </c>
      <c r="R9212">
        <v>0</v>
      </c>
      <c r="S9212">
        <v>674</v>
      </c>
      <c r="T9212">
        <v>688</v>
      </c>
      <c r="U9212">
        <v>679</v>
      </c>
      <c r="V9212">
        <v>676</v>
      </c>
      <c r="W9212">
        <v>1</v>
      </c>
      <c r="X9212">
        <v>1</v>
      </c>
      <c r="Y9212" t="s">
        <v>6576</v>
      </c>
      <c r="Z9212" t="s">
        <v>105</v>
      </c>
      <c r="AA9212" t="s">
        <v>345</v>
      </c>
    </row>
    <row r="9213" spans="1:27">
      <c r="A9213" t="s">
        <v>30</v>
      </c>
      <c r="B9213">
        <v>1</v>
      </c>
      <c r="C9213">
        <v>40</v>
      </c>
      <c r="D9213" t="s">
        <v>265</v>
      </c>
      <c r="E9213">
        <v>3.595</v>
      </c>
      <c r="F9213">
        <v>3.1</v>
      </c>
      <c r="G9213">
        <v>0.004</v>
      </c>
      <c r="H9213">
        <v>3.105</v>
      </c>
      <c r="I9213">
        <v>0.129032258064516</v>
      </c>
      <c r="J9213">
        <v>100.161290322581</v>
      </c>
      <c r="K9213">
        <v>86.230876216968</v>
      </c>
      <c r="L9213">
        <v>0.111265646731572</v>
      </c>
      <c r="M9213">
        <v>-0.0089999999999999</v>
      </c>
      <c r="N9213">
        <v>0.290322580645158</v>
      </c>
      <c r="O9213">
        <v>3.096</v>
      </c>
      <c r="P9213" t="s">
        <v>266</v>
      </c>
      <c r="R9213">
        <v>0</v>
      </c>
      <c r="S9213">
        <v>692</v>
      </c>
      <c r="T9213">
        <v>706</v>
      </c>
      <c r="U9213">
        <v>697</v>
      </c>
      <c r="V9213">
        <v>694</v>
      </c>
      <c r="W9213">
        <v>1</v>
      </c>
      <c r="X9213">
        <v>1</v>
      </c>
      <c r="Y9213" t="s">
        <v>6577</v>
      </c>
      <c r="Z9213" t="s">
        <v>105</v>
      </c>
      <c r="AA9213" t="s">
        <v>345</v>
      </c>
    </row>
    <row r="9214" spans="1:27">
      <c r="A9214" t="s">
        <v>30</v>
      </c>
      <c r="B9214">
        <v>1</v>
      </c>
      <c r="C9214">
        <v>41</v>
      </c>
      <c r="D9214" t="s">
        <v>265</v>
      </c>
      <c r="E9214">
        <v>2.772</v>
      </c>
      <c r="F9214">
        <v>2.4</v>
      </c>
      <c r="G9214">
        <v>0.007</v>
      </c>
      <c r="H9214">
        <v>2.344</v>
      </c>
      <c r="I9214">
        <v>0.291666666666667</v>
      </c>
      <c r="J9214">
        <v>97.6666666666667</v>
      </c>
      <c r="K9214">
        <v>86.5800865800866</v>
      </c>
      <c r="L9214">
        <v>0.252525252525253</v>
      </c>
      <c r="M9214">
        <v>0.0489999999999999</v>
      </c>
      <c r="N9214">
        <v>2.04166666666666</v>
      </c>
      <c r="O9214">
        <v>2.393</v>
      </c>
      <c r="P9214" t="s">
        <v>266</v>
      </c>
      <c r="R9214">
        <v>0</v>
      </c>
      <c r="S9214">
        <v>708</v>
      </c>
      <c r="T9214">
        <v>722</v>
      </c>
      <c r="U9214">
        <v>713</v>
      </c>
      <c r="V9214">
        <v>710</v>
      </c>
      <c r="W9214">
        <v>1</v>
      </c>
      <c r="X9214">
        <v>1</v>
      </c>
      <c r="Y9214" t="s">
        <v>6578</v>
      </c>
      <c r="Z9214" t="s">
        <v>105</v>
      </c>
      <c r="AA9214" t="s">
        <v>345</v>
      </c>
    </row>
    <row r="9215" spans="1:27">
      <c r="A9215" t="s">
        <v>30</v>
      </c>
      <c r="B9215">
        <v>1</v>
      </c>
      <c r="C9215">
        <v>42</v>
      </c>
      <c r="D9215" t="s">
        <v>265</v>
      </c>
      <c r="E9215">
        <v>2.825</v>
      </c>
      <c r="F9215">
        <v>2.4</v>
      </c>
      <c r="G9215">
        <v>0.006</v>
      </c>
      <c r="H9215">
        <v>2.387</v>
      </c>
      <c r="I9215">
        <v>0.25</v>
      </c>
      <c r="J9215">
        <v>99.4583333333333</v>
      </c>
      <c r="K9215">
        <v>84.9557522123894</v>
      </c>
      <c r="L9215">
        <v>0.212389380530973</v>
      </c>
      <c r="M9215">
        <v>0.00700000000000012</v>
      </c>
      <c r="N9215">
        <v>0.291666666666672</v>
      </c>
      <c r="O9215">
        <v>2.394</v>
      </c>
      <c r="P9215" t="s">
        <v>266</v>
      </c>
      <c r="R9215">
        <v>0</v>
      </c>
      <c r="S9215">
        <v>724</v>
      </c>
      <c r="T9215">
        <v>738</v>
      </c>
      <c r="U9215">
        <v>729</v>
      </c>
      <c r="V9215">
        <v>726</v>
      </c>
      <c r="W9215">
        <v>1</v>
      </c>
      <c r="X9215">
        <v>1</v>
      </c>
      <c r="Y9215" t="s">
        <v>6579</v>
      </c>
      <c r="Z9215" t="s">
        <v>105</v>
      </c>
      <c r="AA9215" t="s">
        <v>345</v>
      </c>
    </row>
    <row r="9216" spans="1:27">
      <c r="A9216" t="s">
        <v>30</v>
      </c>
      <c r="B9216">
        <v>1</v>
      </c>
      <c r="C9216">
        <v>43</v>
      </c>
      <c r="D9216" t="s">
        <v>265</v>
      </c>
      <c r="E9216">
        <v>2.814</v>
      </c>
      <c r="F9216">
        <v>2.4</v>
      </c>
      <c r="G9216">
        <v>0.013</v>
      </c>
      <c r="H9216">
        <v>2.315</v>
      </c>
      <c r="I9216">
        <v>0.541666666666667</v>
      </c>
      <c r="J9216">
        <v>96.4583333333333</v>
      </c>
      <c r="K9216">
        <v>85.2878464818763</v>
      </c>
      <c r="L9216">
        <v>0.461975835110163</v>
      </c>
      <c r="M9216">
        <v>0.0720000000000001</v>
      </c>
      <c r="N9216">
        <v>3</v>
      </c>
      <c r="O9216">
        <v>2.387</v>
      </c>
      <c r="P9216" t="s">
        <v>266</v>
      </c>
      <c r="R9216">
        <v>0</v>
      </c>
      <c r="S9216">
        <v>740</v>
      </c>
      <c r="T9216">
        <v>754</v>
      </c>
      <c r="U9216">
        <v>745</v>
      </c>
      <c r="V9216">
        <v>742</v>
      </c>
      <c r="W9216">
        <v>1</v>
      </c>
      <c r="X9216">
        <v>1</v>
      </c>
      <c r="Y9216" t="s">
        <v>6580</v>
      </c>
      <c r="Z9216" t="s">
        <v>105</v>
      </c>
      <c r="AA9216" t="s">
        <v>345</v>
      </c>
    </row>
    <row r="9217" spans="1:27">
      <c r="A9217" t="s">
        <v>30</v>
      </c>
      <c r="B9217">
        <v>1</v>
      </c>
      <c r="C9217">
        <v>44</v>
      </c>
      <c r="D9217" t="s">
        <v>265</v>
      </c>
      <c r="E9217">
        <v>6.162</v>
      </c>
      <c r="F9217">
        <v>2.5</v>
      </c>
      <c r="G9217">
        <v>0.007</v>
      </c>
      <c r="H9217">
        <v>2.446</v>
      </c>
      <c r="I9217">
        <v>0.28</v>
      </c>
      <c r="J9217">
        <v>97.84</v>
      </c>
      <c r="K9217">
        <v>40.5712431028887</v>
      </c>
      <c r="L9217">
        <v>0.113599480688088</v>
      </c>
      <c r="M9217">
        <v>0.0469999999999997</v>
      </c>
      <c r="N9217">
        <v>1.87999999999999</v>
      </c>
      <c r="O9217">
        <v>2.493</v>
      </c>
      <c r="P9217" t="s">
        <v>266</v>
      </c>
      <c r="R9217">
        <v>0</v>
      </c>
      <c r="S9217">
        <v>756</v>
      </c>
      <c r="T9217">
        <v>770</v>
      </c>
      <c r="U9217">
        <v>761</v>
      </c>
      <c r="V9217">
        <v>758</v>
      </c>
      <c r="W9217">
        <v>1</v>
      </c>
      <c r="X9217">
        <v>1</v>
      </c>
      <c r="Y9217" t="s">
        <v>6581</v>
      </c>
      <c r="Z9217" t="s">
        <v>105</v>
      </c>
      <c r="AA9217" t="s">
        <v>345</v>
      </c>
    </row>
    <row r="9218" spans="1:27">
      <c r="A9218" t="s">
        <v>30</v>
      </c>
      <c r="B9218">
        <v>1</v>
      </c>
      <c r="C9218">
        <v>45</v>
      </c>
      <c r="D9218" t="s">
        <v>265</v>
      </c>
      <c r="E9218">
        <v>5.068</v>
      </c>
      <c r="F9218">
        <v>4.6</v>
      </c>
      <c r="G9218">
        <v>0.016</v>
      </c>
      <c r="H9218">
        <v>4.596</v>
      </c>
      <c r="I9218">
        <v>0.347826086956522</v>
      </c>
      <c r="J9218">
        <v>99.9130434782609</v>
      </c>
      <c r="K9218">
        <v>90.7655880031571</v>
      </c>
      <c r="L9218">
        <v>0.315706393054459</v>
      </c>
      <c r="M9218">
        <v>-0.0120000000000005</v>
      </c>
      <c r="N9218">
        <v>0.260869565217401</v>
      </c>
      <c r="O9218">
        <v>4.584</v>
      </c>
      <c r="P9218" t="s">
        <v>266</v>
      </c>
      <c r="R9218">
        <v>0</v>
      </c>
      <c r="S9218">
        <v>772</v>
      </c>
      <c r="T9218">
        <v>786</v>
      </c>
      <c r="U9218">
        <v>777</v>
      </c>
      <c r="V9218">
        <v>774</v>
      </c>
      <c r="W9218">
        <v>1</v>
      </c>
      <c r="X9218">
        <v>1</v>
      </c>
      <c r="Y9218" t="s">
        <v>6582</v>
      </c>
      <c r="Z9218" t="s">
        <v>105</v>
      </c>
      <c r="AA9218" t="s">
        <v>345</v>
      </c>
    </row>
    <row r="9219" spans="1:27">
      <c r="A9219" t="s">
        <v>30</v>
      </c>
      <c r="B9219">
        <v>1</v>
      </c>
      <c r="C9219">
        <v>46</v>
      </c>
      <c r="D9219" t="s">
        <v>265</v>
      </c>
      <c r="E9219">
        <v>5.304</v>
      </c>
      <c r="F9219">
        <v>4.8</v>
      </c>
      <c r="G9219">
        <v>0.013</v>
      </c>
      <c r="H9219">
        <v>4.78</v>
      </c>
      <c r="I9219">
        <v>0.270833333333333</v>
      </c>
      <c r="J9219">
        <v>99.5833333333333</v>
      </c>
      <c r="K9219">
        <v>90.4977375565611</v>
      </c>
      <c r="L9219">
        <v>0.245098039215686</v>
      </c>
      <c r="M9219">
        <v>0.00699999999999967</v>
      </c>
      <c r="N9219">
        <v>0.145833333333327</v>
      </c>
      <c r="O9219">
        <v>4.787</v>
      </c>
      <c r="P9219" t="s">
        <v>266</v>
      </c>
      <c r="R9219">
        <v>0</v>
      </c>
      <c r="S9219">
        <v>788</v>
      </c>
      <c r="T9219">
        <v>802</v>
      </c>
      <c r="U9219">
        <v>793</v>
      </c>
      <c r="V9219">
        <v>790</v>
      </c>
      <c r="W9219">
        <v>1</v>
      </c>
      <c r="X9219">
        <v>1</v>
      </c>
      <c r="Y9219" t="s">
        <v>6582</v>
      </c>
      <c r="Z9219" t="s">
        <v>105</v>
      </c>
      <c r="AA9219" t="s">
        <v>345</v>
      </c>
    </row>
    <row r="9220" spans="1:27">
      <c r="A9220" t="s">
        <v>30</v>
      </c>
      <c r="B9220">
        <v>1</v>
      </c>
      <c r="C9220">
        <v>47</v>
      </c>
      <c r="D9220" t="s">
        <v>265</v>
      </c>
      <c r="E9220">
        <v>3.24</v>
      </c>
      <c r="F9220">
        <v>2.6</v>
      </c>
      <c r="G9220">
        <v>0.007</v>
      </c>
      <c r="H9220">
        <v>2.559</v>
      </c>
      <c r="I9220">
        <v>0.269230769230769</v>
      </c>
      <c r="J9220">
        <v>98.4230769230769</v>
      </c>
      <c r="K9220">
        <v>80.2469135802469</v>
      </c>
      <c r="L9220">
        <v>0.216049382716049</v>
      </c>
      <c r="M9220">
        <v>0.0339999999999998</v>
      </c>
      <c r="N9220">
        <v>1.3076923076923</v>
      </c>
      <c r="O9220">
        <v>2.593</v>
      </c>
      <c r="P9220" t="s">
        <v>266</v>
      </c>
      <c r="R9220">
        <v>0</v>
      </c>
      <c r="S9220">
        <v>804</v>
      </c>
      <c r="T9220">
        <v>818</v>
      </c>
      <c r="U9220">
        <v>809</v>
      </c>
      <c r="V9220">
        <v>806</v>
      </c>
      <c r="W9220">
        <v>1</v>
      </c>
      <c r="X9220">
        <v>1</v>
      </c>
      <c r="Y9220" t="s">
        <v>6582</v>
      </c>
      <c r="Z9220" t="s">
        <v>105</v>
      </c>
      <c r="AA9220" t="s">
        <v>345</v>
      </c>
    </row>
    <row r="9221" spans="1:27">
      <c r="A9221" t="s">
        <v>30</v>
      </c>
      <c r="B9221">
        <v>1</v>
      </c>
      <c r="C9221">
        <v>48</v>
      </c>
      <c r="D9221" t="s">
        <v>265</v>
      </c>
      <c r="E9221">
        <v>5.173</v>
      </c>
      <c r="F9221">
        <v>2.7</v>
      </c>
      <c r="G9221">
        <v>0.016</v>
      </c>
      <c r="H9221">
        <v>2.657</v>
      </c>
      <c r="I9221">
        <v>0.592592592592593</v>
      </c>
      <c r="J9221">
        <v>98.4074074074074</v>
      </c>
      <c r="K9221">
        <v>52.194084670404</v>
      </c>
      <c r="L9221">
        <v>0.30929827952832</v>
      </c>
      <c r="M9221">
        <v>0.0270000000000001</v>
      </c>
      <c r="N9221">
        <v>1</v>
      </c>
      <c r="O9221">
        <v>2.684</v>
      </c>
      <c r="P9221" t="s">
        <v>266</v>
      </c>
      <c r="R9221">
        <v>0</v>
      </c>
      <c r="S9221">
        <v>820</v>
      </c>
      <c r="T9221">
        <v>834</v>
      </c>
      <c r="U9221">
        <v>825</v>
      </c>
      <c r="V9221">
        <v>822</v>
      </c>
      <c r="W9221">
        <v>1</v>
      </c>
      <c r="X9221">
        <v>1</v>
      </c>
      <c r="Y9221" t="s">
        <v>6583</v>
      </c>
      <c r="Z9221" t="s">
        <v>105</v>
      </c>
      <c r="AA9221" t="s">
        <v>345</v>
      </c>
    </row>
    <row r="9222" spans="1:27">
      <c r="A9222" t="s">
        <v>30</v>
      </c>
      <c r="B9222">
        <v>1</v>
      </c>
      <c r="C9222">
        <v>49</v>
      </c>
      <c r="D9222" t="s">
        <v>265</v>
      </c>
      <c r="E9222">
        <v>5.644</v>
      </c>
      <c r="F9222">
        <v>4.8</v>
      </c>
      <c r="G9222">
        <v>0.006</v>
      </c>
      <c r="H9222">
        <v>4.721</v>
      </c>
      <c r="I9222">
        <v>0.125</v>
      </c>
      <c r="J9222">
        <v>98.3541666666667</v>
      </c>
      <c r="K9222">
        <v>85.0460666194189</v>
      </c>
      <c r="L9222">
        <v>0.106307583274274</v>
      </c>
      <c r="M9222">
        <v>0.0729999999999995</v>
      </c>
      <c r="N9222">
        <v>1.52083333333332</v>
      </c>
      <c r="O9222">
        <v>4.794</v>
      </c>
      <c r="P9222" t="s">
        <v>266</v>
      </c>
      <c r="R9222">
        <v>0</v>
      </c>
      <c r="S9222">
        <v>836</v>
      </c>
      <c r="T9222">
        <v>850</v>
      </c>
      <c r="U9222">
        <v>841</v>
      </c>
      <c r="V9222">
        <v>838</v>
      </c>
      <c r="W9222">
        <v>1</v>
      </c>
      <c r="X9222">
        <v>1</v>
      </c>
      <c r="Y9222" t="s">
        <v>6584</v>
      </c>
      <c r="Z9222" t="s">
        <v>105</v>
      </c>
      <c r="AA9222" t="s">
        <v>345</v>
      </c>
    </row>
    <row r="9223" spans="1:27">
      <c r="A9223" t="s">
        <v>30</v>
      </c>
      <c r="B9223">
        <v>1</v>
      </c>
      <c r="C9223">
        <v>50</v>
      </c>
      <c r="D9223" t="s">
        <v>265</v>
      </c>
      <c r="E9223">
        <v>4.795</v>
      </c>
      <c r="F9223">
        <v>4.1</v>
      </c>
      <c r="G9223">
        <v>0.013</v>
      </c>
      <c r="H9223">
        <v>4.009</v>
      </c>
      <c r="I9223">
        <v>0.317073170731707</v>
      </c>
      <c r="J9223">
        <v>97.7804878048781</v>
      </c>
      <c r="K9223">
        <v>85.5057351407716</v>
      </c>
      <c r="L9223">
        <v>0.2711157455683</v>
      </c>
      <c r="M9223">
        <v>0.0779999999999994</v>
      </c>
      <c r="N9223">
        <v>1.90243902439023</v>
      </c>
      <c r="O9223">
        <v>4.087</v>
      </c>
      <c r="P9223" t="s">
        <v>266</v>
      </c>
      <c r="R9223">
        <v>0</v>
      </c>
      <c r="S9223">
        <v>852</v>
      </c>
      <c r="T9223">
        <v>866</v>
      </c>
      <c r="U9223">
        <v>857</v>
      </c>
      <c r="V9223">
        <v>854</v>
      </c>
      <c r="W9223">
        <v>1</v>
      </c>
      <c r="X9223">
        <v>1</v>
      </c>
      <c r="Y9223" t="s">
        <v>6584</v>
      </c>
      <c r="Z9223" t="s">
        <v>105</v>
      </c>
      <c r="AA9223" t="s">
        <v>345</v>
      </c>
    </row>
    <row r="9224" spans="1:27">
      <c r="A9224" t="s">
        <v>30</v>
      </c>
      <c r="B9224">
        <v>1</v>
      </c>
      <c r="C9224">
        <v>51</v>
      </c>
      <c r="D9224" t="s">
        <v>265</v>
      </c>
      <c r="E9224">
        <v>575.348</v>
      </c>
      <c r="F9224">
        <v>573.3</v>
      </c>
      <c r="G9224">
        <v>570.795</v>
      </c>
      <c r="H9224">
        <v>2.404</v>
      </c>
      <c r="I9224">
        <v>99.5630559916274</v>
      </c>
      <c r="J9224">
        <v>0.419326705040991</v>
      </c>
      <c r="K9224">
        <v>99.6440415192197</v>
      </c>
      <c r="L9224">
        <v>99.2086528501012</v>
      </c>
      <c r="M9224">
        <v>0.100999999999999</v>
      </c>
      <c r="N9224">
        <v>0.0176173033315889</v>
      </c>
      <c r="O9224">
        <v>2.505</v>
      </c>
      <c r="P9224" t="s">
        <v>266</v>
      </c>
      <c r="R9224">
        <v>0</v>
      </c>
      <c r="S9224">
        <v>869</v>
      </c>
      <c r="T9224">
        <v>884</v>
      </c>
      <c r="U9224">
        <v>875</v>
      </c>
      <c r="V9224">
        <v>871</v>
      </c>
      <c r="W9224">
        <v>1</v>
      </c>
      <c r="X9224">
        <v>1</v>
      </c>
      <c r="Y9224" t="s">
        <v>6585</v>
      </c>
      <c r="Z9224" t="s">
        <v>105</v>
      </c>
      <c r="AA9224" t="s">
        <v>345</v>
      </c>
    </row>
    <row r="9225" spans="1:27">
      <c r="A9225" t="s">
        <v>30</v>
      </c>
      <c r="B9225">
        <v>1</v>
      </c>
      <c r="C9225">
        <v>52</v>
      </c>
      <c r="D9225" t="s">
        <v>265</v>
      </c>
      <c r="E9225">
        <v>342.934</v>
      </c>
      <c r="F9225">
        <v>337.4</v>
      </c>
      <c r="G9225">
        <v>74.126</v>
      </c>
      <c r="H9225">
        <v>263.212</v>
      </c>
      <c r="I9225">
        <v>21.9697688203912</v>
      </c>
      <c r="J9225">
        <v>78.0118553645525</v>
      </c>
      <c r="K9225">
        <v>98.3862784092566</v>
      </c>
      <c r="L9225">
        <v>21.6152379175002</v>
      </c>
      <c r="M9225">
        <v>0.0620000000000118</v>
      </c>
      <c r="N9225">
        <v>0.0183758150563165</v>
      </c>
      <c r="O9225">
        <v>263.274</v>
      </c>
      <c r="P9225" t="s">
        <v>266</v>
      </c>
      <c r="R9225">
        <v>0</v>
      </c>
      <c r="S9225">
        <v>890</v>
      </c>
      <c r="T9225">
        <v>905</v>
      </c>
      <c r="U9225">
        <v>896</v>
      </c>
      <c r="V9225">
        <v>892</v>
      </c>
      <c r="W9225">
        <v>1</v>
      </c>
      <c r="X9225">
        <v>1</v>
      </c>
      <c r="Y9225" t="s">
        <v>6586</v>
      </c>
      <c r="Z9225" t="s">
        <v>105</v>
      </c>
      <c r="AA9225" t="s">
        <v>345</v>
      </c>
    </row>
    <row r="9226" spans="1:27">
      <c r="A9226" t="s">
        <v>30</v>
      </c>
      <c r="B9226">
        <v>1</v>
      </c>
      <c r="C9226">
        <v>53</v>
      </c>
      <c r="D9226" t="s">
        <v>265</v>
      </c>
      <c r="E9226">
        <v>144.411</v>
      </c>
      <c r="F9226">
        <v>143.3</v>
      </c>
      <c r="G9226">
        <v>29.071</v>
      </c>
      <c r="H9226">
        <v>114.139</v>
      </c>
      <c r="I9226">
        <v>20.2868108862526</v>
      </c>
      <c r="J9226">
        <v>79.6503838101884</v>
      </c>
      <c r="K9226">
        <v>99.230668023904</v>
      </c>
      <c r="L9226">
        <v>20.1307379631746</v>
      </c>
      <c r="M9226">
        <v>0.0900000000000034</v>
      </c>
      <c r="N9226">
        <v>0.0628053035589696</v>
      </c>
      <c r="O9226">
        <v>114.229</v>
      </c>
      <c r="P9226" t="s">
        <v>266</v>
      </c>
      <c r="R9226">
        <v>0</v>
      </c>
      <c r="S9226">
        <v>907</v>
      </c>
      <c r="T9226">
        <v>921</v>
      </c>
      <c r="U9226">
        <v>912</v>
      </c>
      <c r="V9226">
        <v>909</v>
      </c>
      <c r="W9226">
        <v>1</v>
      </c>
      <c r="X9226">
        <v>1</v>
      </c>
      <c r="Y9226" t="s">
        <v>6587</v>
      </c>
      <c r="Z9226" t="s">
        <v>105</v>
      </c>
      <c r="AA9226" t="s">
        <v>345</v>
      </c>
    </row>
    <row r="9227" spans="1:27">
      <c r="A9227" t="s">
        <v>30</v>
      </c>
      <c r="B9227">
        <v>1</v>
      </c>
      <c r="C9227">
        <v>54</v>
      </c>
      <c r="D9227" t="s">
        <v>265</v>
      </c>
      <c r="E9227">
        <v>133.075</v>
      </c>
      <c r="F9227">
        <v>132</v>
      </c>
      <c r="G9227">
        <v>103.045</v>
      </c>
      <c r="H9227">
        <v>28.888</v>
      </c>
      <c r="I9227">
        <v>78.0643939393939</v>
      </c>
      <c r="J9227">
        <v>21.8848484848485</v>
      </c>
      <c r="K9227">
        <v>99.1921848581627</v>
      </c>
      <c r="L9227">
        <v>77.433777944768</v>
      </c>
      <c r="M9227">
        <v>0.0670000000000073</v>
      </c>
      <c r="N9227">
        <v>0.0507575757575813</v>
      </c>
      <c r="O9227">
        <v>28.955</v>
      </c>
      <c r="P9227" t="s">
        <v>266</v>
      </c>
      <c r="R9227">
        <v>0</v>
      </c>
      <c r="S9227">
        <v>923</v>
      </c>
      <c r="T9227">
        <v>937</v>
      </c>
      <c r="U9227">
        <v>928</v>
      </c>
      <c r="V9227">
        <v>925</v>
      </c>
      <c r="W9227">
        <v>1</v>
      </c>
      <c r="X9227">
        <v>1</v>
      </c>
      <c r="Y9227" t="s">
        <v>6588</v>
      </c>
      <c r="Z9227" t="s">
        <v>105</v>
      </c>
      <c r="AA9227" t="s">
        <v>345</v>
      </c>
    </row>
    <row r="9228" spans="1:27">
      <c r="A9228" t="s">
        <v>30</v>
      </c>
      <c r="B9228">
        <v>1</v>
      </c>
      <c r="C9228">
        <v>55</v>
      </c>
      <c r="D9228" t="s">
        <v>265</v>
      </c>
      <c r="E9228">
        <v>125.261</v>
      </c>
      <c r="F9228">
        <v>123.6</v>
      </c>
      <c r="G9228">
        <v>93.549</v>
      </c>
      <c r="H9228">
        <v>29.876</v>
      </c>
      <c r="I9228">
        <v>75.6868932038835</v>
      </c>
      <c r="J9228">
        <v>24.1715210355987</v>
      </c>
      <c r="K9228">
        <v>98.6739687532432</v>
      </c>
      <c r="L9228">
        <v>74.6832613503006</v>
      </c>
      <c r="M9228">
        <v>0.174999999999983</v>
      </c>
      <c r="N9228">
        <v>0.141585760517786</v>
      </c>
      <c r="O9228">
        <v>30.051</v>
      </c>
      <c r="P9228" t="s">
        <v>266</v>
      </c>
      <c r="R9228">
        <v>0</v>
      </c>
      <c r="S9228">
        <v>939</v>
      </c>
      <c r="T9228">
        <v>953</v>
      </c>
      <c r="U9228">
        <v>944</v>
      </c>
      <c r="V9228">
        <v>941</v>
      </c>
      <c r="W9228">
        <v>1</v>
      </c>
      <c r="X9228">
        <v>1</v>
      </c>
      <c r="Y9228" t="s">
        <v>6589</v>
      </c>
      <c r="Z9228" t="s">
        <v>105</v>
      </c>
      <c r="AA9228" t="s">
        <v>345</v>
      </c>
    </row>
    <row r="9229" spans="1:27">
      <c r="A9229" t="s">
        <v>30</v>
      </c>
      <c r="B9229">
        <v>1</v>
      </c>
      <c r="C9229">
        <v>56</v>
      </c>
      <c r="D9229" t="s">
        <v>265</v>
      </c>
      <c r="E9229">
        <v>126.523</v>
      </c>
      <c r="F9229">
        <v>122.7</v>
      </c>
      <c r="G9229">
        <v>95.258</v>
      </c>
      <c r="H9229">
        <v>27.397</v>
      </c>
      <c r="I9229">
        <v>77.6348818255909</v>
      </c>
      <c r="J9229">
        <v>22.3284433577832</v>
      </c>
      <c r="K9229">
        <v>96.9784149917406</v>
      </c>
      <c r="L9229">
        <v>75.2890778751689</v>
      </c>
      <c r="M9229">
        <v>0.0450000000000017</v>
      </c>
      <c r="N9229">
        <v>0.0366748166259183</v>
      </c>
      <c r="O9229">
        <v>27.442</v>
      </c>
      <c r="P9229" t="s">
        <v>266</v>
      </c>
      <c r="R9229">
        <v>0</v>
      </c>
      <c r="S9229">
        <v>955</v>
      </c>
      <c r="T9229">
        <v>969</v>
      </c>
      <c r="U9229">
        <v>960</v>
      </c>
      <c r="V9229">
        <v>957</v>
      </c>
      <c r="W9229">
        <v>1</v>
      </c>
      <c r="X9229">
        <v>1</v>
      </c>
      <c r="Y9229" t="s">
        <v>6590</v>
      </c>
      <c r="Z9229" t="s">
        <v>105</v>
      </c>
      <c r="AA9229" t="s">
        <v>345</v>
      </c>
    </row>
    <row r="9230" spans="1:27">
      <c r="A9230" t="s">
        <v>30</v>
      </c>
      <c r="B9230">
        <v>1</v>
      </c>
      <c r="C9230">
        <v>57</v>
      </c>
      <c r="D9230" t="s">
        <v>265</v>
      </c>
      <c r="E9230">
        <v>142.405</v>
      </c>
      <c r="F9230">
        <v>141.1</v>
      </c>
      <c r="G9230">
        <v>106.635</v>
      </c>
      <c r="H9230">
        <v>34.369</v>
      </c>
      <c r="I9230">
        <v>75.5740609496811</v>
      </c>
      <c r="J9230">
        <v>24.3579021970234</v>
      </c>
      <c r="K9230">
        <v>99.0835995927109</v>
      </c>
      <c r="L9230">
        <v>74.8814999473333</v>
      </c>
      <c r="M9230">
        <v>0.0959999999999752</v>
      </c>
      <c r="N9230">
        <v>0.0680368532955175</v>
      </c>
      <c r="O9230">
        <v>34.465</v>
      </c>
      <c r="P9230" t="s">
        <v>266</v>
      </c>
      <c r="R9230">
        <v>0</v>
      </c>
      <c r="S9230">
        <v>971</v>
      </c>
      <c r="T9230">
        <v>985</v>
      </c>
      <c r="U9230">
        <v>976</v>
      </c>
      <c r="V9230">
        <v>973</v>
      </c>
      <c r="W9230">
        <v>1</v>
      </c>
      <c r="X9230">
        <v>1</v>
      </c>
      <c r="Y9230" t="s">
        <v>6591</v>
      </c>
      <c r="Z9230" t="s">
        <v>105</v>
      </c>
      <c r="AA9230" t="s">
        <v>345</v>
      </c>
    </row>
    <row r="9231" spans="1:27">
      <c r="A9231" t="s">
        <v>30</v>
      </c>
      <c r="B9231">
        <v>1</v>
      </c>
      <c r="C9231">
        <v>58</v>
      </c>
      <c r="D9231" t="s">
        <v>265</v>
      </c>
      <c r="E9231">
        <v>147.646</v>
      </c>
      <c r="F9231">
        <v>144.1</v>
      </c>
      <c r="G9231">
        <v>6.012</v>
      </c>
      <c r="H9231">
        <v>138.086</v>
      </c>
      <c r="I9231">
        <v>4.17210270645385</v>
      </c>
      <c r="J9231">
        <v>95.8265093684941</v>
      </c>
      <c r="K9231">
        <v>97.5983094699484</v>
      </c>
      <c r="L9231">
        <v>4.07190171084892</v>
      </c>
      <c r="M9231">
        <v>0.00199999999998113</v>
      </c>
      <c r="N9231">
        <v>0.00138792505203409</v>
      </c>
      <c r="O9231">
        <v>138.088</v>
      </c>
      <c r="P9231" t="s">
        <v>266</v>
      </c>
      <c r="R9231">
        <v>0</v>
      </c>
      <c r="S9231">
        <v>987</v>
      </c>
      <c r="T9231">
        <v>1001</v>
      </c>
      <c r="U9231">
        <v>992</v>
      </c>
      <c r="V9231">
        <v>989</v>
      </c>
      <c r="W9231">
        <v>1</v>
      </c>
      <c r="X9231">
        <v>1</v>
      </c>
      <c r="Y9231" t="s">
        <v>6592</v>
      </c>
      <c r="Z9231" t="s">
        <v>105</v>
      </c>
      <c r="AA9231" t="s">
        <v>345</v>
      </c>
    </row>
    <row r="9232" spans="1:27">
      <c r="A9232" t="s">
        <v>30</v>
      </c>
      <c r="B9232">
        <v>1</v>
      </c>
      <c r="C9232">
        <v>59</v>
      </c>
      <c r="D9232" t="s">
        <v>265</v>
      </c>
      <c r="E9232">
        <v>110.529</v>
      </c>
      <c r="F9232">
        <v>109.1</v>
      </c>
      <c r="G9232">
        <v>6.722</v>
      </c>
      <c r="H9232">
        <v>102.299</v>
      </c>
      <c r="I9232">
        <v>6.16131989000917</v>
      </c>
      <c r="J9232">
        <v>93.7662694775435</v>
      </c>
      <c r="K9232">
        <v>98.7071266364484</v>
      </c>
      <c r="L9232">
        <v>6.08166182630803</v>
      </c>
      <c r="M9232">
        <v>0.0789999999999935</v>
      </c>
      <c r="N9232">
        <v>0.0724106324472901</v>
      </c>
      <c r="O9232">
        <v>102.378</v>
      </c>
      <c r="P9232" t="s">
        <v>266</v>
      </c>
      <c r="R9232">
        <v>0</v>
      </c>
      <c r="S9232">
        <v>1003</v>
      </c>
      <c r="T9232">
        <v>1017</v>
      </c>
      <c r="U9232">
        <v>1008</v>
      </c>
      <c r="V9232">
        <v>1005</v>
      </c>
      <c r="W9232">
        <v>1</v>
      </c>
      <c r="X9232">
        <v>1</v>
      </c>
      <c r="Y9232" t="s">
        <v>6593</v>
      </c>
      <c r="Z9232" t="s">
        <v>105</v>
      </c>
      <c r="AA9232" t="s">
        <v>345</v>
      </c>
    </row>
    <row r="9233" spans="1:27">
      <c r="A9233" t="s">
        <v>30</v>
      </c>
      <c r="B9233">
        <v>1</v>
      </c>
      <c r="C9233">
        <v>60</v>
      </c>
      <c r="D9233" t="s">
        <v>265</v>
      </c>
      <c r="E9233">
        <v>8.468</v>
      </c>
      <c r="F9233">
        <v>5.6</v>
      </c>
      <c r="G9233">
        <v>5.271</v>
      </c>
      <c r="H9233">
        <v>0.202</v>
      </c>
      <c r="I9233">
        <v>94.125</v>
      </c>
      <c r="J9233">
        <v>3.60714285714286</v>
      </c>
      <c r="K9233">
        <v>66.1313179026925</v>
      </c>
      <c r="L9233">
        <v>62.2461029759093</v>
      </c>
      <c r="M9233">
        <v>0.127</v>
      </c>
      <c r="N9233">
        <v>2.26785714285714</v>
      </c>
      <c r="O9233">
        <v>0.329</v>
      </c>
      <c r="P9233" t="s">
        <v>266</v>
      </c>
      <c r="R9233">
        <v>0</v>
      </c>
      <c r="S9233">
        <v>1019</v>
      </c>
      <c r="T9233">
        <v>1033</v>
      </c>
      <c r="U9233">
        <v>1024</v>
      </c>
      <c r="V9233">
        <v>1021</v>
      </c>
      <c r="W9233">
        <v>1</v>
      </c>
      <c r="X9233">
        <v>1</v>
      </c>
      <c r="Y9233" t="s">
        <v>6594</v>
      </c>
      <c r="Z9233" t="s">
        <v>105</v>
      </c>
      <c r="AA9233" t="s">
        <v>345</v>
      </c>
    </row>
    <row r="9234" spans="1:27">
      <c r="A9234" t="s">
        <v>30</v>
      </c>
      <c r="B9234">
        <v>1</v>
      </c>
      <c r="C9234">
        <v>61</v>
      </c>
      <c r="D9234" t="s">
        <v>265</v>
      </c>
      <c r="E9234">
        <v>4.107</v>
      </c>
      <c r="F9234">
        <v>3.5</v>
      </c>
      <c r="G9234">
        <v>2.801</v>
      </c>
      <c r="H9234">
        <v>0.676</v>
      </c>
      <c r="I9234">
        <v>80.0285714285714</v>
      </c>
      <c r="J9234">
        <v>19.3142857142857</v>
      </c>
      <c r="K9234">
        <v>85.2203554906257</v>
      </c>
      <c r="L9234">
        <v>68.2006330654979</v>
      </c>
      <c r="M9234">
        <v>0.0229999999999997</v>
      </c>
      <c r="N9234">
        <v>0.657142857142848</v>
      </c>
      <c r="O9234">
        <v>0.699</v>
      </c>
      <c r="P9234" t="s">
        <v>266</v>
      </c>
      <c r="R9234">
        <v>0</v>
      </c>
      <c r="S9234">
        <v>1036</v>
      </c>
      <c r="T9234">
        <v>1050</v>
      </c>
      <c r="U9234">
        <v>1041</v>
      </c>
      <c r="V9234">
        <v>1038</v>
      </c>
      <c r="W9234">
        <v>1</v>
      </c>
      <c r="X9234">
        <v>1</v>
      </c>
      <c r="Y9234" t="s">
        <v>6595</v>
      </c>
      <c r="Z9234" t="s">
        <v>105</v>
      </c>
      <c r="AA9234" t="s">
        <v>345</v>
      </c>
    </row>
    <row r="9235" spans="1:27">
      <c r="A9235" t="s">
        <v>30</v>
      </c>
      <c r="B9235">
        <v>1</v>
      </c>
      <c r="C9235">
        <v>63</v>
      </c>
      <c r="D9235" t="s">
        <v>265</v>
      </c>
      <c r="E9235">
        <v>3.103</v>
      </c>
      <c r="F9235">
        <v>2.8</v>
      </c>
      <c r="G9235">
        <v>0.011</v>
      </c>
      <c r="H9235">
        <v>2.737</v>
      </c>
      <c r="I9235">
        <v>0.392857142857143</v>
      </c>
      <c r="J9235">
        <v>97.75</v>
      </c>
      <c r="K9235">
        <v>90.2352562036739</v>
      </c>
      <c r="L9235">
        <v>0.354495649371576</v>
      </c>
      <c r="M9235">
        <v>0.0519999999999996</v>
      </c>
      <c r="N9235">
        <v>1.85714285714284</v>
      </c>
      <c r="O9235">
        <v>2.789</v>
      </c>
      <c r="P9235" t="s">
        <v>266</v>
      </c>
      <c r="R9235">
        <v>0</v>
      </c>
      <c r="S9235">
        <v>1075</v>
      </c>
      <c r="T9235">
        <v>1089</v>
      </c>
      <c r="U9235">
        <v>1080</v>
      </c>
      <c r="V9235">
        <v>1077</v>
      </c>
      <c r="W9235">
        <v>1</v>
      </c>
      <c r="X9235">
        <v>1</v>
      </c>
      <c r="Y9235" t="s">
        <v>6596</v>
      </c>
      <c r="Z9235" t="s">
        <v>105</v>
      </c>
      <c r="AA9235" t="s">
        <v>398</v>
      </c>
    </row>
    <row r="9236" spans="1:27">
      <c r="A9236" t="s">
        <v>30</v>
      </c>
      <c r="B9236">
        <v>1</v>
      </c>
      <c r="C9236">
        <v>64</v>
      </c>
      <c r="D9236" t="s">
        <v>1503</v>
      </c>
      <c r="E9236">
        <v>3.335</v>
      </c>
      <c r="F9236">
        <v>3</v>
      </c>
      <c r="G9236">
        <v>0.014</v>
      </c>
      <c r="H9236">
        <v>2.984</v>
      </c>
      <c r="I9236">
        <v>0.466666666666667</v>
      </c>
      <c r="J9236">
        <v>99.4666666666667</v>
      </c>
      <c r="K9236">
        <v>89.9550224887556</v>
      </c>
      <c r="L9236">
        <v>0.419790104947526</v>
      </c>
      <c r="M9236">
        <v>0.00200000000000022</v>
      </c>
      <c r="N9236">
        <v>0.0666666666666741</v>
      </c>
      <c r="O9236">
        <v>2.986</v>
      </c>
      <c r="P9236" t="s">
        <v>266</v>
      </c>
      <c r="R9236">
        <v>0</v>
      </c>
      <c r="S9236">
        <v>1091</v>
      </c>
      <c r="T9236">
        <v>1105</v>
      </c>
      <c r="U9236">
        <v>1096</v>
      </c>
      <c r="V9236">
        <v>1093</v>
      </c>
      <c r="W9236">
        <v>1</v>
      </c>
      <c r="X9236">
        <v>1</v>
      </c>
      <c r="Y9236" t="s">
        <v>6597</v>
      </c>
      <c r="Z9236" t="s">
        <v>105</v>
      </c>
      <c r="AA9236" t="s">
        <v>398</v>
      </c>
    </row>
    <row r="9237" spans="1:27">
      <c r="A9237" t="s">
        <v>30</v>
      </c>
      <c r="B9237">
        <v>1</v>
      </c>
      <c r="C9237">
        <v>65</v>
      </c>
      <c r="D9237" t="s">
        <v>6598</v>
      </c>
      <c r="E9237">
        <v>1.724</v>
      </c>
      <c r="F9237">
        <v>1.4</v>
      </c>
      <c r="G9237">
        <v>0.004</v>
      </c>
      <c r="H9237">
        <v>1.356</v>
      </c>
      <c r="I9237">
        <v>0.285714285714286</v>
      </c>
      <c r="J9237">
        <v>96.8571428571429</v>
      </c>
      <c r="K9237">
        <v>81.2064965197216</v>
      </c>
      <c r="L9237">
        <v>0.232018561484919</v>
      </c>
      <c r="M9237">
        <v>0.0399999999999998</v>
      </c>
      <c r="N9237">
        <v>2.85714285714284</v>
      </c>
      <c r="O9237">
        <v>1.396</v>
      </c>
      <c r="P9237" t="s">
        <v>266</v>
      </c>
      <c r="R9237">
        <v>0</v>
      </c>
      <c r="S9237">
        <v>1107</v>
      </c>
      <c r="T9237">
        <v>1121</v>
      </c>
      <c r="U9237">
        <v>1112</v>
      </c>
      <c r="V9237">
        <v>1109</v>
      </c>
      <c r="W9237">
        <v>1</v>
      </c>
      <c r="X9237">
        <v>1</v>
      </c>
      <c r="Y9237" t="s">
        <v>6599</v>
      </c>
      <c r="Z9237" t="s">
        <v>105</v>
      </c>
      <c r="AA9237" t="s">
        <v>398</v>
      </c>
    </row>
    <row r="9238" spans="1:27">
      <c r="A9238" t="s">
        <v>30</v>
      </c>
      <c r="B9238">
        <v>1</v>
      </c>
      <c r="C9238">
        <v>67</v>
      </c>
      <c r="D9238" t="s">
        <v>5878</v>
      </c>
      <c r="E9238">
        <v>1.747</v>
      </c>
      <c r="F9238">
        <v>1.4</v>
      </c>
      <c r="G9238">
        <v>0.004</v>
      </c>
      <c r="H9238">
        <v>1.368</v>
      </c>
      <c r="I9238">
        <v>0.285714285714286</v>
      </c>
      <c r="J9238">
        <v>97.7142857142857</v>
      </c>
      <c r="K9238">
        <v>80.1373783629078</v>
      </c>
      <c r="L9238">
        <v>0.228963938179737</v>
      </c>
      <c r="M9238">
        <v>0.0279999999999998</v>
      </c>
      <c r="N9238">
        <v>1.99999999999999</v>
      </c>
      <c r="O9238">
        <v>1.396</v>
      </c>
      <c r="P9238" t="s">
        <v>266</v>
      </c>
      <c r="R9238">
        <v>0</v>
      </c>
      <c r="S9238">
        <v>1146</v>
      </c>
      <c r="T9238">
        <v>1160</v>
      </c>
      <c r="U9238">
        <v>1151</v>
      </c>
      <c r="V9238">
        <v>1148</v>
      </c>
      <c r="W9238">
        <v>1</v>
      </c>
      <c r="X9238">
        <v>1</v>
      </c>
      <c r="Y9238" t="s">
        <v>6600</v>
      </c>
      <c r="Z9238" t="s">
        <v>105</v>
      </c>
      <c r="AA9238" t="s">
        <v>398</v>
      </c>
    </row>
    <row r="9239" spans="1:27">
      <c r="A9239" t="s">
        <v>30</v>
      </c>
      <c r="B9239">
        <v>1</v>
      </c>
      <c r="C9239">
        <v>68</v>
      </c>
      <c r="D9239" t="s">
        <v>5080</v>
      </c>
      <c r="E9239">
        <v>6.498</v>
      </c>
      <c r="F9239">
        <v>3.8</v>
      </c>
      <c r="G9239">
        <v>0.018</v>
      </c>
      <c r="H9239">
        <v>3.7</v>
      </c>
      <c r="I9239">
        <v>0.473684210526316</v>
      </c>
      <c r="J9239">
        <v>97.3684210526316</v>
      </c>
      <c r="K9239">
        <v>58.4795321637427</v>
      </c>
      <c r="L9239">
        <v>0.277008310249307</v>
      </c>
      <c r="M9239">
        <v>0.0819999999999999</v>
      </c>
      <c r="N9239">
        <v>2.1578947368421</v>
      </c>
      <c r="O9239">
        <v>3.782</v>
      </c>
      <c r="P9239" t="s">
        <v>266</v>
      </c>
      <c r="R9239">
        <v>0</v>
      </c>
      <c r="S9239">
        <v>1162</v>
      </c>
      <c r="T9239">
        <v>1176</v>
      </c>
      <c r="U9239">
        <v>1167</v>
      </c>
      <c r="V9239">
        <v>1164</v>
      </c>
      <c r="W9239">
        <v>1</v>
      </c>
      <c r="X9239">
        <v>1</v>
      </c>
      <c r="Y9239" t="s">
        <v>6601</v>
      </c>
      <c r="Z9239" t="s">
        <v>105</v>
      </c>
      <c r="AA9239" t="s">
        <v>398</v>
      </c>
    </row>
    <row r="9240" spans="1:27">
      <c r="A9240" t="s">
        <v>30</v>
      </c>
      <c r="B9240">
        <v>1</v>
      </c>
      <c r="C9240">
        <v>69</v>
      </c>
      <c r="D9240" t="s">
        <v>265</v>
      </c>
      <c r="E9240">
        <v>3.795</v>
      </c>
      <c r="F9240">
        <v>2.9</v>
      </c>
      <c r="G9240">
        <v>0.086</v>
      </c>
      <c r="H9240">
        <v>2.721</v>
      </c>
      <c r="I9240">
        <v>2.96551724137931</v>
      </c>
      <c r="J9240">
        <v>93.8275862068966</v>
      </c>
      <c r="K9240">
        <v>76.4163372859025</v>
      </c>
      <c r="L9240">
        <v>2.266139657444</v>
      </c>
      <c r="M9240">
        <v>0.093</v>
      </c>
      <c r="N9240">
        <v>3.20689655172414</v>
      </c>
      <c r="O9240">
        <v>2.814</v>
      </c>
      <c r="P9240" t="s">
        <v>266</v>
      </c>
      <c r="R9240">
        <v>0</v>
      </c>
      <c r="S9240">
        <v>1180</v>
      </c>
      <c r="T9240">
        <v>1194</v>
      </c>
      <c r="U9240">
        <v>1185</v>
      </c>
      <c r="V9240">
        <v>1182</v>
      </c>
      <c r="W9240">
        <v>1</v>
      </c>
      <c r="X9240">
        <v>1</v>
      </c>
      <c r="Y9240" t="s">
        <v>6602</v>
      </c>
      <c r="Z9240" t="s">
        <v>105</v>
      </c>
      <c r="AA9240" t="s">
        <v>398</v>
      </c>
    </row>
    <row r="9241" spans="1:27">
      <c r="A9241" t="s">
        <v>30</v>
      </c>
      <c r="B9241">
        <v>1</v>
      </c>
      <c r="C9241">
        <v>70</v>
      </c>
      <c r="D9241" t="s">
        <v>265</v>
      </c>
      <c r="E9241">
        <v>2.559</v>
      </c>
      <c r="F9241">
        <v>2.1</v>
      </c>
      <c r="G9241">
        <v>0.089</v>
      </c>
      <c r="H9241">
        <v>2.007</v>
      </c>
      <c r="I9241">
        <v>4.23809523809524</v>
      </c>
      <c r="J9241">
        <v>95.5714285714286</v>
      </c>
      <c r="K9241">
        <v>82.063305978898</v>
      </c>
      <c r="L9241">
        <v>3.4779210629152</v>
      </c>
      <c r="M9241">
        <v>0.004</v>
      </c>
      <c r="N9241">
        <v>0.190476190476191</v>
      </c>
      <c r="O9241">
        <v>2.011</v>
      </c>
      <c r="P9241" t="s">
        <v>266</v>
      </c>
      <c r="R9241">
        <v>0</v>
      </c>
      <c r="S9241">
        <v>1196</v>
      </c>
      <c r="T9241">
        <v>1210</v>
      </c>
      <c r="U9241">
        <v>1201</v>
      </c>
      <c r="V9241">
        <v>1198</v>
      </c>
      <c r="W9241">
        <v>1</v>
      </c>
      <c r="X9241">
        <v>1</v>
      </c>
      <c r="Y9241" t="s">
        <v>6603</v>
      </c>
      <c r="Z9241" t="s">
        <v>105</v>
      </c>
      <c r="AA9241" t="s">
        <v>398</v>
      </c>
    </row>
    <row r="9242" spans="1:27">
      <c r="A9242" t="s">
        <v>30</v>
      </c>
      <c r="B9242">
        <v>1</v>
      </c>
      <c r="C9242">
        <v>71</v>
      </c>
      <c r="D9242" t="s">
        <v>265</v>
      </c>
      <c r="E9242">
        <v>2.653</v>
      </c>
      <c r="F9242">
        <v>2.2</v>
      </c>
      <c r="G9242">
        <v>0.08</v>
      </c>
      <c r="H9242">
        <v>2.063</v>
      </c>
      <c r="I9242">
        <v>3.63636363636364</v>
      </c>
      <c r="J9242">
        <v>93.7727272727273</v>
      </c>
      <c r="K9242">
        <v>82.9249905767056</v>
      </c>
      <c r="L9242">
        <v>3.0154542027893</v>
      </c>
      <c r="M9242">
        <v>0.0569999999999999</v>
      </c>
      <c r="N9242">
        <v>2.59090909090909</v>
      </c>
      <c r="O9242">
        <v>2.12</v>
      </c>
      <c r="P9242" t="s">
        <v>266</v>
      </c>
      <c r="R9242">
        <v>0</v>
      </c>
      <c r="S9242">
        <v>1212</v>
      </c>
      <c r="T9242">
        <v>1226</v>
      </c>
      <c r="U9242">
        <v>1217</v>
      </c>
      <c r="V9242">
        <v>1214</v>
      </c>
      <c r="W9242">
        <v>1</v>
      </c>
      <c r="X9242">
        <v>1</v>
      </c>
      <c r="Y9242" t="s">
        <v>6604</v>
      </c>
      <c r="Z9242" t="s">
        <v>105</v>
      </c>
      <c r="AA9242" t="s">
        <v>398</v>
      </c>
    </row>
    <row r="9243" spans="1:27">
      <c r="A9243" t="s">
        <v>30</v>
      </c>
      <c r="B9243">
        <v>1</v>
      </c>
      <c r="C9243">
        <v>72</v>
      </c>
      <c r="D9243" t="s">
        <v>265</v>
      </c>
      <c r="E9243">
        <v>4.538</v>
      </c>
      <c r="F9243">
        <v>2.1</v>
      </c>
      <c r="G9243">
        <v>0.081</v>
      </c>
      <c r="H9243">
        <v>2.042</v>
      </c>
      <c r="I9243">
        <v>3.85714285714286</v>
      </c>
      <c r="J9243">
        <v>97.2380952380952</v>
      </c>
      <c r="K9243">
        <v>46.2758924636404</v>
      </c>
      <c r="L9243">
        <v>1.78492728074041</v>
      </c>
      <c r="M9243">
        <v>-0.0229999999999997</v>
      </c>
      <c r="N9243">
        <v>1.09523809523808</v>
      </c>
      <c r="O9243">
        <v>2.019</v>
      </c>
      <c r="P9243" t="s">
        <v>266</v>
      </c>
      <c r="R9243">
        <v>0</v>
      </c>
      <c r="S9243">
        <v>1228</v>
      </c>
      <c r="T9243">
        <v>1242</v>
      </c>
      <c r="U9243">
        <v>1233</v>
      </c>
      <c r="V9243">
        <v>1230</v>
      </c>
      <c r="W9243">
        <v>1</v>
      </c>
      <c r="X9243">
        <v>1</v>
      </c>
      <c r="Y9243" t="s">
        <v>6605</v>
      </c>
      <c r="Z9243" t="s">
        <v>105</v>
      </c>
      <c r="AA9243" t="s">
        <v>398</v>
      </c>
    </row>
    <row r="9244" spans="1:27">
      <c r="A9244" t="s">
        <v>30</v>
      </c>
      <c r="B9244">
        <v>1</v>
      </c>
      <c r="C9244">
        <v>73</v>
      </c>
      <c r="D9244" t="s">
        <v>265</v>
      </c>
      <c r="E9244">
        <v>2.755</v>
      </c>
      <c r="F9244">
        <v>2.3</v>
      </c>
      <c r="G9244">
        <v>0.083</v>
      </c>
      <c r="H9244">
        <v>2.171</v>
      </c>
      <c r="I9244">
        <v>3.60869565217391</v>
      </c>
      <c r="J9244">
        <v>94.3913043478261</v>
      </c>
      <c r="K9244">
        <v>83.4845735027223</v>
      </c>
      <c r="L9244">
        <v>3.01270417422868</v>
      </c>
      <c r="M9244">
        <v>0.0459999999999998</v>
      </c>
      <c r="N9244">
        <v>1.99999999999999</v>
      </c>
      <c r="O9244">
        <v>2.217</v>
      </c>
      <c r="P9244" t="s">
        <v>266</v>
      </c>
      <c r="R9244">
        <v>0</v>
      </c>
      <c r="S9244">
        <v>1244</v>
      </c>
      <c r="T9244">
        <v>1258</v>
      </c>
      <c r="U9244">
        <v>1249</v>
      </c>
      <c r="V9244">
        <v>1246</v>
      </c>
      <c r="W9244">
        <v>1</v>
      </c>
      <c r="X9244">
        <v>1</v>
      </c>
      <c r="Y9244" t="s">
        <v>6606</v>
      </c>
      <c r="Z9244" t="s">
        <v>105</v>
      </c>
      <c r="AA9244" t="s">
        <v>398</v>
      </c>
    </row>
    <row r="9245" spans="1:27">
      <c r="A9245" t="s">
        <v>30</v>
      </c>
      <c r="B9245">
        <v>1</v>
      </c>
      <c r="C9245">
        <v>74</v>
      </c>
      <c r="D9245" t="s">
        <v>265</v>
      </c>
      <c r="E9245">
        <v>2.754</v>
      </c>
      <c r="F9245">
        <v>2.3</v>
      </c>
      <c r="G9245">
        <v>0.007</v>
      </c>
      <c r="H9245">
        <v>2.26</v>
      </c>
      <c r="I9245">
        <v>0.304347826086957</v>
      </c>
      <c r="J9245">
        <v>98.2608695652174</v>
      </c>
      <c r="K9245">
        <v>83.514887436456</v>
      </c>
      <c r="L9245">
        <v>0.254175744371823</v>
      </c>
      <c r="M9245">
        <v>0.0329999999999999</v>
      </c>
      <c r="N9245">
        <v>1.43478260869565</v>
      </c>
      <c r="O9245">
        <v>2.293</v>
      </c>
      <c r="P9245" t="s">
        <v>266</v>
      </c>
      <c r="R9245">
        <v>0</v>
      </c>
      <c r="S9245">
        <v>1260</v>
      </c>
      <c r="T9245">
        <v>1274</v>
      </c>
      <c r="U9245">
        <v>1265</v>
      </c>
      <c r="V9245">
        <v>1262</v>
      </c>
      <c r="W9245">
        <v>1</v>
      </c>
      <c r="X9245">
        <v>1</v>
      </c>
      <c r="Y9245" t="s">
        <v>6606</v>
      </c>
      <c r="Z9245" t="s">
        <v>105</v>
      </c>
      <c r="AA9245" t="s">
        <v>398</v>
      </c>
    </row>
    <row r="9246" spans="1:27">
      <c r="A9246" t="s">
        <v>30</v>
      </c>
      <c r="B9246">
        <v>1</v>
      </c>
      <c r="C9246">
        <v>75</v>
      </c>
      <c r="D9246" t="s">
        <v>265</v>
      </c>
      <c r="E9246">
        <v>2.722</v>
      </c>
      <c r="F9246">
        <v>2.2</v>
      </c>
      <c r="G9246">
        <v>0.094</v>
      </c>
      <c r="H9246">
        <v>2.072</v>
      </c>
      <c r="I9246">
        <v>4.27272727272727</v>
      </c>
      <c r="J9246">
        <v>94.1818181818182</v>
      </c>
      <c r="K9246">
        <v>80.8229243203527</v>
      </c>
      <c r="L9246">
        <v>3.45334313005143</v>
      </c>
      <c r="M9246">
        <v>0.0340000000000003</v>
      </c>
      <c r="N9246">
        <v>1.54545454545456</v>
      </c>
      <c r="O9246">
        <v>2.106</v>
      </c>
      <c r="P9246" t="s">
        <v>266</v>
      </c>
      <c r="R9246">
        <v>0</v>
      </c>
      <c r="S9246">
        <v>1276</v>
      </c>
      <c r="T9246">
        <v>1290</v>
      </c>
      <c r="U9246">
        <v>1281</v>
      </c>
      <c r="V9246">
        <v>1278</v>
      </c>
      <c r="W9246">
        <v>1</v>
      </c>
      <c r="X9246">
        <v>1</v>
      </c>
      <c r="Y9246" t="s">
        <v>6606</v>
      </c>
      <c r="Z9246" t="s">
        <v>105</v>
      </c>
      <c r="AA9246" t="s">
        <v>398</v>
      </c>
    </row>
    <row r="9247" spans="1:27">
      <c r="A9247" t="s">
        <v>30</v>
      </c>
      <c r="B9247">
        <v>1</v>
      </c>
      <c r="C9247">
        <v>76</v>
      </c>
      <c r="D9247" t="s">
        <v>265</v>
      </c>
      <c r="E9247">
        <v>4.603</v>
      </c>
      <c r="F9247">
        <v>2.2</v>
      </c>
      <c r="G9247">
        <v>0.073</v>
      </c>
      <c r="H9247">
        <v>2.07</v>
      </c>
      <c r="I9247">
        <v>3.31818181818182</v>
      </c>
      <c r="J9247">
        <v>94.0909090909091</v>
      </c>
      <c r="K9247">
        <v>47.7949163588964</v>
      </c>
      <c r="L9247">
        <v>1.58592222463611</v>
      </c>
      <c r="M9247">
        <v>0.0570000000000004</v>
      </c>
      <c r="N9247">
        <v>2.59090909090911</v>
      </c>
      <c r="O9247">
        <v>2.127</v>
      </c>
      <c r="P9247" t="s">
        <v>266</v>
      </c>
      <c r="R9247">
        <v>0</v>
      </c>
      <c r="S9247">
        <v>1292</v>
      </c>
      <c r="T9247">
        <v>1306</v>
      </c>
      <c r="U9247">
        <v>1297</v>
      </c>
      <c r="V9247">
        <v>1294</v>
      </c>
      <c r="W9247">
        <v>1</v>
      </c>
      <c r="X9247">
        <v>1</v>
      </c>
      <c r="Y9247" t="s">
        <v>6607</v>
      </c>
      <c r="Z9247" t="s">
        <v>105</v>
      </c>
      <c r="AA9247" t="s">
        <v>398</v>
      </c>
    </row>
    <row r="9248" spans="1:27">
      <c r="A9248" t="s">
        <v>30</v>
      </c>
      <c r="B9248">
        <v>1</v>
      </c>
      <c r="C9248">
        <v>77</v>
      </c>
      <c r="D9248" t="s">
        <v>265</v>
      </c>
      <c r="E9248">
        <v>4.207</v>
      </c>
      <c r="F9248">
        <v>3.4</v>
      </c>
      <c r="G9248">
        <v>0.085</v>
      </c>
      <c r="H9248">
        <v>3.201</v>
      </c>
      <c r="I9248">
        <v>2.5</v>
      </c>
      <c r="J9248">
        <v>94.1470588235294</v>
      </c>
      <c r="K9248">
        <v>80.8176848110292</v>
      </c>
      <c r="L9248">
        <v>2.02044212027573</v>
      </c>
      <c r="M9248">
        <v>0.114</v>
      </c>
      <c r="N9248">
        <v>3.35294117647058</v>
      </c>
      <c r="O9248">
        <v>3.315</v>
      </c>
      <c r="P9248" t="s">
        <v>266</v>
      </c>
      <c r="R9248">
        <v>0</v>
      </c>
      <c r="S9248">
        <v>1308</v>
      </c>
      <c r="T9248">
        <v>1322</v>
      </c>
      <c r="U9248">
        <v>1313</v>
      </c>
      <c r="V9248">
        <v>1310</v>
      </c>
      <c r="W9248">
        <v>1</v>
      </c>
      <c r="X9248">
        <v>1</v>
      </c>
      <c r="Y9248" t="s">
        <v>6608</v>
      </c>
      <c r="Z9248" t="s">
        <v>105</v>
      </c>
      <c r="AA9248" t="s">
        <v>398</v>
      </c>
    </row>
    <row r="9249" spans="1:27">
      <c r="A9249" t="s">
        <v>30</v>
      </c>
      <c r="B9249">
        <v>1</v>
      </c>
      <c r="C9249">
        <v>78</v>
      </c>
      <c r="D9249" t="s">
        <v>265</v>
      </c>
      <c r="E9249">
        <v>3.577</v>
      </c>
      <c r="F9249">
        <v>3.1</v>
      </c>
      <c r="G9249">
        <v>0.099</v>
      </c>
      <c r="H9249">
        <v>2.947</v>
      </c>
      <c r="I9249">
        <v>3.19354838709677</v>
      </c>
      <c r="J9249">
        <v>95.0645161290323</v>
      </c>
      <c r="K9249">
        <v>86.6648029074643</v>
      </c>
      <c r="L9249">
        <v>2.76768241543193</v>
      </c>
      <c r="M9249">
        <v>0.0539999999999998</v>
      </c>
      <c r="N9249">
        <v>1.74193548387096</v>
      </c>
      <c r="O9249">
        <v>3.001</v>
      </c>
      <c r="P9249" t="s">
        <v>266</v>
      </c>
      <c r="R9249">
        <v>0</v>
      </c>
      <c r="S9249">
        <v>1324</v>
      </c>
      <c r="T9249">
        <v>1338</v>
      </c>
      <c r="U9249">
        <v>1329</v>
      </c>
      <c r="V9249">
        <v>1326</v>
      </c>
      <c r="W9249">
        <v>1</v>
      </c>
      <c r="X9249">
        <v>1</v>
      </c>
      <c r="Y9249" t="s">
        <v>6608</v>
      </c>
      <c r="Z9249" t="s">
        <v>105</v>
      </c>
      <c r="AA9249" t="s">
        <v>398</v>
      </c>
    </row>
    <row r="9250" spans="1:27">
      <c r="A9250" t="s">
        <v>30</v>
      </c>
      <c r="B9250">
        <v>1</v>
      </c>
      <c r="C9250">
        <v>79</v>
      </c>
      <c r="D9250" t="s">
        <v>265</v>
      </c>
      <c r="E9250">
        <v>2.797</v>
      </c>
      <c r="F9250">
        <v>2.3</v>
      </c>
      <c r="G9250">
        <v>0.066</v>
      </c>
      <c r="H9250">
        <v>2.206</v>
      </c>
      <c r="I9250">
        <v>2.8695652173913</v>
      </c>
      <c r="J9250">
        <v>95.9130434782609</v>
      </c>
      <c r="K9250">
        <v>82.2309617447265</v>
      </c>
      <c r="L9250">
        <v>2.35967107615302</v>
      </c>
      <c r="M9250">
        <v>0.028</v>
      </c>
      <c r="N9250">
        <v>1.21739130434783</v>
      </c>
      <c r="O9250">
        <v>2.234</v>
      </c>
      <c r="P9250" t="s">
        <v>266</v>
      </c>
      <c r="R9250">
        <v>0</v>
      </c>
      <c r="S9250">
        <v>1340</v>
      </c>
      <c r="T9250">
        <v>1354</v>
      </c>
      <c r="U9250">
        <v>1345</v>
      </c>
      <c r="V9250">
        <v>1342</v>
      </c>
      <c r="W9250">
        <v>1</v>
      </c>
      <c r="X9250">
        <v>1</v>
      </c>
      <c r="Y9250" t="s">
        <v>6608</v>
      </c>
      <c r="Z9250" t="s">
        <v>105</v>
      </c>
      <c r="AA9250" t="s">
        <v>398</v>
      </c>
    </row>
    <row r="9251" spans="1:27">
      <c r="A9251" t="s">
        <v>30</v>
      </c>
      <c r="B9251">
        <v>1</v>
      </c>
      <c r="C9251">
        <v>80</v>
      </c>
      <c r="D9251" t="s">
        <v>265</v>
      </c>
      <c r="E9251">
        <v>68.19</v>
      </c>
      <c r="F9251">
        <v>65.5</v>
      </c>
      <c r="G9251">
        <v>63.115</v>
      </c>
      <c r="H9251">
        <v>2.316</v>
      </c>
      <c r="I9251">
        <v>96.3587786259542</v>
      </c>
      <c r="J9251">
        <v>3.53587786259542</v>
      </c>
      <c r="K9251">
        <v>96.0551400498607</v>
      </c>
      <c r="L9251">
        <v>92.5575597594955</v>
      </c>
      <c r="M9251">
        <v>0.0690000000000026</v>
      </c>
      <c r="N9251">
        <v>0.105343511450386</v>
      </c>
      <c r="O9251">
        <v>2.385</v>
      </c>
      <c r="P9251" t="s">
        <v>266</v>
      </c>
      <c r="R9251">
        <v>0</v>
      </c>
      <c r="S9251">
        <v>1357</v>
      </c>
      <c r="T9251">
        <v>1371</v>
      </c>
      <c r="U9251">
        <v>1362</v>
      </c>
      <c r="V9251">
        <v>1359</v>
      </c>
      <c r="W9251">
        <v>1</v>
      </c>
      <c r="X9251">
        <v>1</v>
      </c>
      <c r="Y9251" t="s">
        <v>6609</v>
      </c>
      <c r="Z9251" t="s">
        <v>105</v>
      </c>
      <c r="AA9251" t="s">
        <v>398</v>
      </c>
    </row>
    <row r="9252" spans="1:27">
      <c r="A9252" t="s">
        <v>30</v>
      </c>
      <c r="B9252">
        <v>1</v>
      </c>
      <c r="C9252">
        <v>81</v>
      </c>
      <c r="D9252" t="s">
        <v>265</v>
      </c>
      <c r="E9252">
        <v>119.548</v>
      </c>
      <c r="F9252">
        <v>118.8</v>
      </c>
      <c r="G9252">
        <v>34.993</v>
      </c>
      <c r="H9252">
        <v>83.766</v>
      </c>
      <c r="I9252">
        <v>29.4553872053872</v>
      </c>
      <c r="J9252">
        <v>70.510101010101</v>
      </c>
      <c r="K9252">
        <v>99.3743099006257</v>
      </c>
      <c r="L9252">
        <v>29.2710877639107</v>
      </c>
      <c r="M9252">
        <v>0.0409999999999826</v>
      </c>
      <c r="N9252">
        <v>0.0345117845117699</v>
      </c>
      <c r="O9252">
        <v>83.807</v>
      </c>
      <c r="P9252" t="s">
        <v>266</v>
      </c>
      <c r="R9252">
        <v>0</v>
      </c>
      <c r="S9252">
        <v>1377</v>
      </c>
      <c r="T9252">
        <v>1391</v>
      </c>
      <c r="U9252">
        <v>1382</v>
      </c>
      <c r="V9252">
        <v>1379</v>
      </c>
      <c r="W9252">
        <v>1</v>
      </c>
      <c r="X9252">
        <v>1</v>
      </c>
      <c r="Y9252" t="s">
        <v>6610</v>
      </c>
      <c r="Z9252" t="s">
        <v>105</v>
      </c>
      <c r="AA9252" t="s">
        <v>398</v>
      </c>
    </row>
    <row r="9253" spans="1:27">
      <c r="A9253" t="s">
        <v>30</v>
      </c>
      <c r="B9253">
        <v>1</v>
      </c>
      <c r="C9253">
        <v>82</v>
      </c>
      <c r="D9253" t="s">
        <v>265</v>
      </c>
      <c r="E9253">
        <v>746.887</v>
      </c>
      <c r="F9253">
        <v>745.7</v>
      </c>
      <c r="G9253">
        <v>0.013</v>
      </c>
      <c r="H9253">
        <v>745.625</v>
      </c>
      <c r="I9253">
        <v>0.00174332841625318</v>
      </c>
      <c r="J9253">
        <v>99.9899423360601</v>
      </c>
      <c r="K9253">
        <v>99.8410736831676</v>
      </c>
      <c r="L9253">
        <v>0.00174055780861094</v>
      </c>
      <c r="M9253">
        <v>0.0620000000000118</v>
      </c>
      <c r="N9253">
        <v>0.00831433552367062</v>
      </c>
      <c r="O9253">
        <v>745.687</v>
      </c>
      <c r="P9253" t="s">
        <v>266</v>
      </c>
      <c r="R9253">
        <v>0</v>
      </c>
      <c r="S9253">
        <v>1393</v>
      </c>
      <c r="T9253">
        <v>1408</v>
      </c>
      <c r="U9253">
        <v>1399</v>
      </c>
      <c r="V9253">
        <v>1395</v>
      </c>
      <c r="W9253">
        <v>1</v>
      </c>
      <c r="X9253">
        <v>1</v>
      </c>
      <c r="Y9253" t="s">
        <v>6611</v>
      </c>
      <c r="Z9253" t="s">
        <v>105</v>
      </c>
      <c r="AA9253" t="s">
        <v>398</v>
      </c>
    </row>
    <row r="9254" spans="1:27">
      <c r="A9254" t="s">
        <v>30</v>
      </c>
      <c r="B9254">
        <v>1</v>
      </c>
      <c r="C9254">
        <v>83</v>
      </c>
      <c r="D9254" t="s">
        <v>265</v>
      </c>
      <c r="E9254">
        <v>355.857</v>
      </c>
      <c r="F9254">
        <v>349.8</v>
      </c>
      <c r="G9254">
        <v>41.675</v>
      </c>
      <c r="H9254">
        <v>308.115</v>
      </c>
      <c r="I9254">
        <v>11.9139508290452</v>
      </c>
      <c r="J9254">
        <v>88.0831903945111</v>
      </c>
      <c r="K9254">
        <v>98.2979118016507</v>
      </c>
      <c r="L9254">
        <v>11.7111648780268</v>
      </c>
      <c r="M9254">
        <v>0.00999999999999091</v>
      </c>
      <c r="N9254">
        <v>0.0028587764436795</v>
      </c>
      <c r="O9254">
        <v>308.125</v>
      </c>
      <c r="P9254" t="s">
        <v>266</v>
      </c>
      <c r="R9254">
        <v>0</v>
      </c>
      <c r="S9254">
        <v>1410</v>
      </c>
      <c r="T9254">
        <v>1425</v>
      </c>
      <c r="U9254">
        <v>1416</v>
      </c>
      <c r="V9254">
        <v>1412</v>
      </c>
      <c r="W9254">
        <v>1</v>
      </c>
      <c r="X9254">
        <v>1</v>
      </c>
      <c r="Y9254" t="s">
        <v>6612</v>
      </c>
      <c r="Z9254" t="s">
        <v>105</v>
      </c>
      <c r="AA9254" t="s">
        <v>398</v>
      </c>
    </row>
    <row r="9255" spans="1:27">
      <c r="A9255" t="s">
        <v>30</v>
      </c>
      <c r="B9255">
        <v>1</v>
      </c>
      <c r="C9255">
        <v>84</v>
      </c>
      <c r="D9255" t="s">
        <v>265</v>
      </c>
      <c r="E9255">
        <v>723.742</v>
      </c>
      <c r="F9255">
        <v>717.5</v>
      </c>
      <c r="G9255">
        <v>5.479</v>
      </c>
      <c r="H9255">
        <v>711.985</v>
      </c>
      <c r="I9255">
        <v>0.763623693379791</v>
      </c>
      <c r="J9255">
        <v>99.2313588850174</v>
      </c>
      <c r="K9255">
        <v>99.1375379624231</v>
      </c>
      <c r="L9255">
        <v>0.757037728914447</v>
      </c>
      <c r="M9255">
        <v>0.0359999999999445</v>
      </c>
      <c r="N9255">
        <v>0.00501742160277972</v>
      </c>
      <c r="O9255">
        <v>712.021</v>
      </c>
      <c r="P9255" t="s">
        <v>266</v>
      </c>
      <c r="R9255">
        <v>0</v>
      </c>
      <c r="S9255">
        <v>1427</v>
      </c>
      <c r="T9255">
        <v>1442</v>
      </c>
      <c r="U9255">
        <v>1433</v>
      </c>
      <c r="V9255">
        <v>1429</v>
      </c>
      <c r="W9255">
        <v>1</v>
      </c>
      <c r="X9255">
        <v>1</v>
      </c>
      <c r="Y9255" t="s">
        <v>6613</v>
      </c>
      <c r="Z9255" t="s">
        <v>105</v>
      </c>
      <c r="AA9255" t="s">
        <v>398</v>
      </c>
    </row>
    <row r="9256" spans="1:27">
      <c r="A9256" t="s">
        <v>30</v>
      </c>
      <c r="B9256">
        <v>1</v>
      </c>
      <c r="C9256">
        <v>85</v>
      </c>
      <c r="D9256" t="s">
        <v>265</v>
      </c>
      <c r="E9256">
        <v>8.855</v>
      </c>
      <c r="F9256">
        <v>8.2</v>
      </c>
      <c r="G9256">
        <v>7.602</v>
      </c>
      <c r="H9256">
        <v>0.564</v>
      </c>
      <c r="I9256">
        <v>92.7073170731707</v>
      </c>
      <c r="J9256">
        <v>6.87804878048781</v>
      </c>
      <c r="K9256">
        <v>92.6030491247882</v>
      </c>
      <c r="L9256">
        <v>85.8498023715415</v>
      </c>
      <c r="M9256">
        <v>0.0339999999999989</v>
      </c>
      <c r="N9256">
        <v>0.41463414634145</v>
      </c>
      <c r="O9256">
        <v>0.597999999999999</v>
      </c>
      <c r="P9256" t="s">
        <v>266</v>
      </c>
      <c r="R9256">
        <v>0</v>
      </c>
      <c r="S9256">
        <v>1444</v>
      </c>
      <c r="T9256">
        <v>1458</v>
      </c>
      <c r="U9256">
        <v>1449</v>
      </c>
      <c r="V9256">
        <v>1446</v>
      </c>
      <c r="W9256">
        <v>1</v>
      </c>
      <c r="X9256">
        <v>1</v>
      </c>
      <c r="Y9256" t="s">
        <v>6614</v>
      </c>
      <c r="Z9256" t="s">
        <v>105</v>
      </c>
      <c r="AA9256" t="s">
        <v>398</v>
      </c>
    </row>
    <row r="9257" spans="1:27">
      <c r="A9257" t="s">
        <v>30</v>
      </c>
      <c r="B9257">
        <v>1</v>
      </c>
      <c r="C9257">
        <v>86</v>
      </c>
      <c r="D9257" t="s">
        <v>265</v>
      </c>
      <c r="E9257">
        <v>7.022</v>
      </c>
      <c r="F9257">
        <v>6.5</v>
      </c>
      <c r="G9257">
        <v>6.224</v>
      </c>
      <c r="H9257">
        <v>0.289</v>
      </c>
      <c r="I9257">
        <v>95.7538461538462</v>
      </c>
      <c r="J9257">
        <v>4.44615384615385</v>
      </c>
      <c r="K9257">
        <v>92.5662204500142</v>
      </c>
      <c r="L9257">
        <v>88.6357163201367</v>
      </c>
      <c r="M9257">
        <v>-0.0129999999999999</v>
      </c>
      <c r="N9257">
        <v>0.199999999999998</v>
      </c>
      <c r="O9257">
        <v>0.276</v>
      </c>
      <c r="P9257" t="s">
        <v>266</v>
      </c>
      <c r="R9257">
        <v>0</v>
      </c>
      <c r="S9257">
        <v>1460</v>
      </c>
      <c r="T9257">
        <v>1474</v>
      </c>
      <c r="U9257">
        <v>1465</v>
      </c>
      <c r="V9257">
        <v>1462</v>
      </c>
      <c r="W9257">
        <v>1</v>
      </c>
      <c r="X9257">
        <v>1</v>
      </c>
      <c r="Y9257" t="s">
        <v>6615</v>
      </c>
      <c r="Z9257" t="s">
        <v>105</v>
      </c>
      <c r="AA9257" t="s">
        <v>398</v>
      </c>
    </row>
    <row r="9258" spans="1:27">
      <c r="A9258" t="s">
        <v>30</v>
      </c>
      <c r="B9258">
        <v>1</v>
      </c>
      <c r="C9258">
        <v>87</v>
      </c>
      <c r="D9258" t="s">
        <v>265</v>
      </c>
      <c r="E9258">
        <v>2.292</v>
      </c>
      <c r="F9258">
        <v>1.7</v>
      </c>
      <c r="G9258">
        <v>1.316</v>
      </c>
      <c r="H9258">
        <v>0.333</v>
      </c>
      <c r="I9258">
        <v>77.4117647058824</v>
      </c>
      <c r="J9258">
        <v>19.5882352941176</v>
      </c>
      <c r="K9258">
        <v>74.1710296684119</v>
      </c>
      <c r="L9258">
        <v>57.4171029668412</v>
      </c>
      <c r="M9258">
        <v>0.0509999999999999</v>
      </c>
      <c r="N9258">
        <v>3</v>
      </c>
      <c r="O9258">
        <v>0.384</v>
      </c>
      <c r="P9258" t="s">
        <v>266</v>
      </c>
      <c r="R9258">
        <v>0</v>
      </c>
      <c r="S9258">
        <v>1477</v>
      </c>
      <c r="T9258">
        <v>1491</v>
      </c>
      <c r="U9258">
        <v>1482</v>
      </c>
      <c r="V9258">
        <v>1479</v>
      </c>
      <c r="W9258">
        <v>1</v>
      </c>
      <c r="X9258">
        <v>1</v>
      </c>
      <c r="Y9258" t="s">
        <v>6616</v>
      </c>
      <c r="Z9258" t="s">
        <v>105</v>
      </c>
      <c r="AA9258" t="s">
        <v>398</v>
      </c>
    </row>
    <row r="9259" spans="1:27">
      <c r="A9259" t="s">
        <v>30</v>
      </c>
      <c r="B9259">
        <v>1</v>
      </c>
      <c r="C9259">
        <v>89</v>
      </c>
      <c r="D9259" t="s">
        <v>265</v>
      </c>
      <c r="E9259">
        <v>3.284</v>
      </c>
      <c r="F9259">
        <v>2.9</v>
      </c>
      <c r="G9259">
        <v>1.501</v>
      </c>
      <c r="H9259">
        <v>1.4</v>
      </c>
      <c r="I9259">
        <v>51.7586206896552</v>
      </c>
      <c r="J9259">
        <v>48.2758620689655</v>
      </c>
      <c r="K9259">
        <v>88.3069427527406</v>
      </c>
      <c r="L9259">
        <v>45.7064555420219</v>
      </c>
      <c r="M9259">
        <v>-0.00099999999999989</v>
      </c>
      <c r="N9259">
        <v>0.0344827586206859</v>
      </c>
      <c r="O9259">
        <v>1.399</v>
      </c>
      <c r="P9259" t="s">
        <v>266</v>
      </c>
      <c r="R9259">
        <v>0</v>
      </c>
      <c r="S9259">
        <v>1516</v>
      </c>
      <c r="T9259">
        <v>1530</v>
      </c>
      <c r="U9259">
        <v>1521</v>
      </c>
      <c r="V9259">
        <v>1518</v>
      </c>
      <c r="W9259">
        <v>1</v>
      </c>
      <c r="X9259">
        <v>1</v>
      </c>
      <c r="Y9259" t="s">
        <v>6617</v>
      </c>
      <c r="Z9259" t="s">
        <v>105</v>
      </c>
      <c r="AA9259" t="s">
        <v>464</v>
      </c>
    </row>
    <row r="9260" spans="1:27">
      <c r="A9260" t="s">
        <v>30</v>
      </c>
      <c r="B9260">
        <v>1</v>
      </c>
      <c r="C9260">
        <v>90</v>
      </c>
      <c r="D9260" t="s">
        <v>1503</v>
      </c>
      <c r="E9260">
        <v>5.241</v>
      </c>
      <c r="F9260">
        <v>4.8</v>
      </c>
      <c r="G9260">
        <v>0.311</v>
      </c>
      <c r="H9260">
        <v>4.461</v>
      </c>
      <c r="I9260">
        <v>6.47916666666667</v>
      </c>
      <c r="J9260">
        <v>92.9375</v>
      </c>
      <c r="K9260">
        <v>91.5855752718947</v>
      </c>
      <c r="L9260">
        <v>5.93398206449151</v>
      </c>
      <c r="M9260">
        <v>0.0279999999999996</v>
      </c>
      <c r="N9260">
        <v>0.583333333333325</v>
      </c>
      <c r="O9260">
        <v>4.489</v>
      </c>
      <c r="P9260" t="s">
        <v>266</v>
      </c>
      <c r="R9260">
        <v>0</v>
      </c>
      <c r="S9260">
        <v>1532</v>
      </c>
      <c r="T9260">
        <v>1546</v>
      </c>
      <c r="U9260">
        <v>1537</v>
      </c>
      <c r="V9260">
        <v>1534</v>
      </c>
      <c r="W9260">
        <v>1</v>
      </c>
      <c r="X9260">
        <v>1</v>
      </c>
      <c r="Y9260" t="s">
        <v>6618</v>
      </c>
      <c r="Z9260" t="s">
        <v>105</v>
      </c>
      <c r="AA9260" t="s">
        <v>464</v>
      </c>
    </row>
    <row r="9261" spans="1:27">
      <c r="A9261" t="s">
        <v>30</v>
      </c>
      <c r="B9261">
        <v>1</v>
      </c>
      <c r="C9261">
        <v>91</v>
      </c>
      <c r="D9261" t="s">
        <v>6598</v>
      </c>
      <c r="E9261">
        <v>4.35</v>
      </c>
      <c r="F9261">
        <v>1.5</v>
      </c>
      <c r="G9261">
        <v>0.004</v>
      </c>
      <c r="H9261">
        <v>1.439</v>
      </c>
      <c r="I9261">
        <v>0.266666666666667</v>
      </c>
      <c r="J9261">
        <v>95.9333333333333</v>
      </c>
      <c r="K9261">
        <v>34.4827586206897</v>
      </c>
      <c r="L9261">
        <v>0.0919540229885058</v>
      </c>
      <c r="M9261">
        <v>0.0569999999999999</v>
      </c>
      <c r="N9261">
        <v>3.8</v>
      </c>
      <c r="O9261">
        <v>1.496</v>
      </c>
      <c r="P9261" t="s">
        <v>266</v>
      </c>
      <c r="R9261">
        <v>0</v>
      </c>
      <c r="S9261">
        <v>1548</v>
      </c>
      <c r="T9261">
        <v>1562</v>
      </c>
      <c r="U9261">
        <v>1553</v>
      </c>
      <c r="V9261">
        <v>1550</v>
      </c>
      <c r="W9261">
        <v>1</v>
      </c>
      <c r="X9261">
        <v>1</v>
      </c>
      <c r="Y9261" t="s">
        <v>6619</v>
      </c>
      <c r="Z9261" t="s">
        <v>105</v>
      </c>
      <c r="AA9261" t="s">
        <v>464</v>
      </c>
    </row>
    <row r="9262" spans="1:27">
      <c r="A9262" t="s">
        <v>30</v>
      </c>
      <c r="B9262">
        <v>1</v>
      </c>
      <c r="C9262">
        <v>93</v>
      </c>
      <c r="D9262" t="s">
        <v>5078</v>
      </c>
      <c r="E9262">
        <v>13.699</v>
      </c>
      <c r="F9262">
        <v>13.2</v>
      </c>
      <c r="G9262">
        <v>11.159</v>
      </c>
      <c r="H9262">
        <v>1.96</v>
      </c>
      <c r="I9262">
        <v>84.5378787878788</v>
      </c>
      <c r="J9262">
        <v>14.8484848484848</v>
      </c>
      <c r="K9262">
        <v>96.3573983502445</v>
      </c>
      <c r="L9262">
        <v>81.4585006204832</v>
      </c>
      <c r="M9262">
        <v>0.0809999999999995</v>
      </c>
      <c r="N9262">
        <v>0.61363636363636</v>
      </c>
      <c r="O9262">
        <v>2.041</v>
      </c>
      <c r="P9262" t="s">
        <v>266</v>
      </c>
      <c r="R9262">
        <v>0</v>
      </c>
      <c r="S9262">
        <v>1588</v>
      </c>
      <c r="T9262">
        <v>1602</v>
      </c>
      <c r="U9262">
        <v>1593</v>
      </c>
      <c r="V9262">
        <v>1590</v>
      </c>
      <c r="W9262">
        <v>1</v>
      </c>
      <c r="X9262">
        <v>1</v>
      </c>
      <c r="Y9262" t="s">
        <v>6620</v>
      </c>
      <c r="Z9262" t="s">
        <v>105</v>
      </c>
      <c r="AA9262" t="s">
        <v>464</v>
      </c>
    </row>
    <row r="9263" spans="1:27">
      <c r="A9263" t="s">
        <v>30</v>
      </c>
      <c r="B9263">
        <v>1</v>
      </c>
      <c r="C9263">
        <v>94</v>
      </c>
      <c r="D9263" t="s">
        <v>5080</v>
      </c>
      <c r="E9263">
        <v>14.947</v>
      </c>
      <c r="F9263">
        <v>14.4</v>
      </c>
      <c r="G9263">
        <v>8.612</v>
      </c>
      <c r="H9263">
        <v>5.742</v>
      </c>
      <c r="I9263">
        <v>59.8055555555556</v>
      </c>
      <c r="J9263">
        <v>39.875</v>
      </c>
      <c r="K9263">
        <v>96.340402756406</v>
      </c>
      <c r="L9263">
        <v>57.6169130929283</v>
      </c>
      <c r="M9263">
        <v>0.0460000000000012</v>
      </c>
      <c r="N9263">
        <v>0.319444444444452</v>
      </c>
      <c r="O9263">
        <v>5.788</v>
      </c>
      <c r="P9263" t="s">
        <v>266</v>
      </c>
      <c r="R9263">
        <v>0</v>
      </c>
      <c r="S9263">
        <v>1604</v>
      </c>
      <c r="T9263">
        <v>1618</v>
      </c>
      <c r="U9263">
        <v>1609</v>
      </c>
      <c r="V9263">
        <v>1606</v>
      </c>
      <c r="W9263">
        <v>1</v>
      </c>
      <c r="X9263">
        <v>1</v>
      </c>
      <c r="Y9263" t="s">
        <v>6621</v>
      </c>
      <c r="Z9263" t="s">
        <v>105</v>
      </c>
      <c r="AA9263" t="s">
        <v>464</v>
      </c>
    </row>
    <row r="9264" spans="1:27">
      <c r="A9264" t="s">
        <v>30</v>
      </c>
      <c r="B9264">
        <v>1</v>
      </c>
      <c r="C9264">
        <v>95</v>
      </c>
      <c r="D9264" t="s">
        <v>265</v>
      </c>
      <c r="E9264">
        <v>7.052</v>
      </c>
      <c r="F9264">
        <v>6.6</v>
      </c>
      <c r="G9264">
        <v>0.078</v>
      </c>
      <c r="H9264">
        <v>6.481</v>
      </c>
      <c r="I9264">
        <v>1.18181818181818</v>
      </c>
      <c r="J9264">
        <v>98.1969696969697</v>
      </c>
      <c r="K9264">
        <v>93.5904707884288</v>
      </c>
      <c r="L9264">
        <v>1.10606920022689</v>
      </c>
      <c r="M9264">
        <v>0.0409999999999995</v>
      </c>
      <c r="N9264">
        <v>0.621212121212113</v>
      </c>
      <c r="O9264">
        <v>6.522</v>
      </c>
      <c r="P9264" t="s">
        <v>266</v>
      </c>
      <c r="R9264">
        <v>0</v>
      </c>
      <c r="S9264">
        <v>1620</v>
      </c>
      <c r="T9264">
        <v>1634</v>
      </c>
      <c r="U9264">
        <v>1625</v>
      </c>
      <c r="V9264">
        <v>1622</v>
      </c>
      <c r="W9264">
        <v>1</v>
      </c>
      <c r="X9264">
        <v>1</v>
      </c>
      <c r="Y9264" t="s">
        <v>6622</v>
      </c>
      <c r="Z9264" t="s">
        <v>105</v>
      </c>
      <c r="AA9264" t="s">
        <v>464</v>
      </c>
    </row>
    <row r="9265" spans="1:27">
      <c r="A9265" t="s">
        <v>30</v>
      </c>
      <c r="B9265">
        <v>1</v>
      </c>
      <c r="C9265">
        <v>96</v>
      </c>
      <c r="D9265" t="s">
        <v>4768</v>
      </c>
      <c r="E9265">
        <v>3.641</v>
      </c>
      <c r="F9265">
        <v>3.2</v>
      </c>
      <c r="G9265">
        <v>0.058</v>
      </c>
      <c r="H9265">
        <v>3.135</v>
      </c>
      <c r="I9265">
        <v>1.8125</v>
      </c>
      <c r="J9265">
        <v>97.96875</v>
      </c>
      <c r="K9265">
        <v>87.8879428728371</v>
      </c>
      <c r="L9265">
        <v>1.59296896457017</v>
      </c>
      <c r="M9265">
        <v>0.00700000000000056</v>
      </c>
      <c r="N9265">
        <v>0.218750000000018</v>
      </c>
      <c r="O9265">
        <v>3.142</v>
      </c>
      <c r="P9265" t="s">
        <v>266</v>
      </c>
      <c r="R9265">
        <v>0</v>
      </c>
      <c r="S9265">
        <v>1636</v>
      </c>
      <c r="T9265">
        <v>1650</v>
      </c>
      <c r="U9265">
        <v>1641</v>
      </c>
      <c r="V9265">
        <v>1638</v>
      </c>
      <c r="W9265">
        <v>1</v>
      </c>
      <c r="X9265">
        <v>1</v>
      </c>
      <c r="Y9265" t="s">
        <v>6623</v>
      </c>
      <c r="Z9265" t="s">
        <v>105</v>
      </c>
      <c r="AA9265" t="s">
        <v>464</v>
      </c>
    </row>
    <row r="9266" spans="1:27">
      <c r="A9266" t="s">
        <v>30</v>
      </c>
      <c r="B9266">
        <v>1</v>
      </c>
      <c r="C9266">
        <v>98</v>
      </c>
      <c r="D9266" t="s">
        <v>5878</v>
      </c>
      <c r="E9266">
        <v>3.739</v>
      </c>
      <c r="F9266">
        <v>3.3</v>
      </c>
      <c r="G9266">
        <v>0.095</v>
      </c>
      <c r="H9266">
        <v>3.1</v>
      </c>
      <c r="I9266">
        <v>2.87878787878788</v>
      </c>
      <c r="J9266">
        <v>93.9393939393939</v>
      </c>
      <c r="K9266">
        <v>88.2588927520728</v>
      </c>
      <c r="L9266">
        <v>2.54078630649906</v>
      </c>
      <c r="M9266">
        <v>0.105</v>
      </c>
      <c r="N9266">
        <v>3.18181818181817</v>
      </c>
      <c r="O9266">
        <v>3.205</v>
      </c>
      <c r="P9266" t="s">
        <v>266</v>
      </c>
      <c r="R9266">
        <v>0</v>
      </c>
      <c r="S9266">
        <v>1675</v>
      </c>
      <c r="T9266">
        <v>1689</v>
      </c>
      <c r="U9266">
        <v>1680</v>
      </c>
      <c r="V9266">
        <v>1677</v>
      </c>
      <c r="W9266">
        <v>1</v>
      </c>
      <c r="X9266">
        <v>1</v>
      </c>
      <c r="Y9266" t="s">
        <v>6624</v>
      </c>
      <c r="Z9266" t="s">
        <v>105</v>
      </c>
      <c r="AA9266" t="s">
        <v>464</v>
      </c>
    </row>
    <row r="9267" spans="1:27">
      <c r="A9267" t="s">
        <v>30</v>
      </c>
      <c r="B9267">
        <v>1</v>
      </c>
      <c r="C9267">
        <v>99</v>
      </c>
      <c r="D9267" t="s">
        <v>5080</v>
      </c>
      <c r="E9267">
        <v>4.089</v>
      </c>
      <c r="F9267">
        <v>3.2</v>
      </c>
      <c r="G9267">
        <v>0.064</v>
      </c>
      <c r="H9267">
        <v>3.1</v>
      </c>
      <c r="I9267">
        <v>2</v>
      </c>
      <c r="J9267">
        <v>96.875</v>
      </c>
      <c r="K9267">
        <v>78.258742968941</v>
      </c>
      <c r="L9267">
        <v>1.56517485937882</v>
      </c>
      <c r="M9267">
        <v>0.036</v>
      </c>
      <c r="N9267">
        <v>1.125</v>
      </c>
      <c r="O9267">
        <v>3.136</v>
      </c>
      <c r="P9267" t="s">
        <v>266</v>
      </c>
      <c r="R9267">
        <v>0</v>
      </c>
      <c r="S9267">
        <v>1691</v>
      </c>
      <c r="T9267">
        <v>1705</v>
      </c>
      <c r="U9267">
        <v>1696</v>
      </c>
      <c r="V9267">
        <v>1693</v>
      </c>
      <c r="W9267">
        <v>1</v>
      </c>
      <c r="X9267">
        <v>1</v>
      </c>
      <c r="Y9267" t="s">
        <v>6625</v>
      </c>
      <c r="Z9267" t="s">
        <v>105</v>
      </c>
      <c r="AA9267" t="s">
        <v>464</v>
      </c>
    </row>
    <row r="9268" spans="1:27">
      <c r="A9268" t="s">
        <v>30</v>
      </c>
      <c r="B9268">
        <v>1</v>
      </c>
      <c r="C9268">
        <v>100</v>
      </c>
      <c r="D9268" t="s">
        <v>265</v>
      </c>
      <c r="E9268">
        <v>8.229</v>
      </c>
      <c r="F9268">
        <v>7.7</v>
      </c>
      <c r="G9268">
        <v>0.186</v>
      </c>
      <c r="H9268">
        <v>7.412</v>
      </c>
      <c r="I9268">
        <v>2.41558441558442</v>
      </c>
      <c r="J9268">
        <v>96.2597402597403</v>
      </c>
      <c r="K9268">
        <v>93.5715153724633</v>
      </c>
      <c r="L9268">
        <v>2.2602989427634</v>
      </c>
      <c r="M9268">
        <v>0.102</v>
      </c>
      <c r="N9268">
        <v>1.32467532467533</v>
      </c>
      <c r="O9268">
        <v>7.514</v>
      </c>
      <c r="P9268" t="s">
        <v>266</v>
      </c>
      <c r="R9268">
        <v>0</v>
      </c>
      <c r="S9268">
        <v>1708</v>
      </c>
      <c r="T9268">
        <v>1722</v>
      </c>
      <c r="U9268">
        <v>1713</v>
      </c>
      <c r="V9268">
        <v>1710</v>
      </c>
      <c r="W9268">
        <v>1</v>
      </c>
      <c r="X9268">
        <v>1</v>
      </c>
      <c r="Y9268" t="s">
        <v>6626</v>
      </c>
      <c r="Z9268" t="s">
        <v>105</v>
      </c>
      <c r="AA9268" t="s">
        <v>464</v>
      </c>
    </row>
    <row r="9269" spans="1:27">
      <c r="A9269" t="s">
        <v>30</v>
      </c>
      <c r="B9269">
        <v>1</v>
      </c>
      <c r="C9269">
        <v>101</v>
      </c>
      <c r="D9269" t="s">
        <v>265</v>
      </c>
      <c r="E9269">
        <v>6.416</v>
      </c>
      <c r="F9269">
        <v>6</v>
      </c>
      <c r="G9269">
        <v>0.147</v>
      </c>
      <c r="H9269">
        <v>5.811</v>
      </c>
      <c r="I9269">
        <v>2.45</v>
      </c>
      <c r="J9269">
        <v>96.85</v>
      </c>
      <c r="K9269">
        <v>93.5162094763092</v>
      </c>
      <c r="L9269">
        <v>2.29114713216958</v>
      </c>
      <c r="M9269">
        <v>0.0419999999999998</v>
      </c>
      <c r="N9269">
        <v>0.699999999999997</v>
      </c>
      <c r="O9269">
        <v>5.853</v>
      </c>
      <c r="P9269" t="s">
        <v>266</v>
      </c>
      <c r="R9269">
        <v>0</v>
      </c>
      <c r="S9269">
        <v>1724</v>
      </c>
      <c r="T9269">
        <v>1738</v>
      </c>
      <c r="U9269">
        <v>1729</v>
      </c>
      <c r="V9269">
        <v>1726</v>
      </c>
      <c r="W9269">
        <v>1</v>
      </c>
      <c r="X9269">
        <v>1</v>
      </c>
      <c r="Y9269" t="s">
        <v>6627</v>
      </c>
      <c r="Z9269" t="s">
        <v>105</v>
      </c>
      <c r="AA9269" t="s">
        <v>464</v>
      </c>
    </row>
    <row r="9270" spans="1:27">
      <c r="A9270" t="s">
        <v>30</v>
      </c>
      <c r="B9270">
        <v>1</v>
      </c>
      <c r="C9270">
        <v>102</v>
      </c>
      <c r="D9270" t="s">
        <v>265</v>
      </c>
      <c r="E9270">
        <v>1.19</v>
      </c>
      <c r="F9270">
        <v>0.8</v>
      </c>
      <c r="G9270">
        <v>0.012</v>
      </c>
      <c r="H9270">
        <v>0.756</v>
      </c>
      <c r="I9270">
        <v>1.5</v>
      </c>
      <c r="J9270">
        <v>94.5</v>
      </c>
      <c r="K9270">
        <v>67.2268907563025</v>
      </c>
      <c r="L9270">
        <v>1.00840336134454</v>
      </c>
      <c r="M9270">
        <v>0.032</v>
      </c>
      <c r="N9270">
        <v>4</v>
      </c>
      <c r="O9270">
        <v>0.788</v>
      </c>
      <c r="P9270" t="s">
        <v>266</v>
      </c>
      <c r="R9270">
        <v>0</v>
      </c>
      <c r="S9270">
        <v>1740</v>
      </c>
      <c r="T9270">
        <v>1754</v>
      </c>
      <c r="U9270">
        <v>1745</v>
      </c>
      <c r="V9270">
        <v>1742</v>
      </c>
      <c r="W9270">
        <v>1</v>
      </c>
      <c r="X9270">
        <v>1</v>
      </c>
      <c r="Y9270" t="s">
        <v>6628</v>
      </c>
      <c r="Z9270" t="s">
        <v>105</v>
      </c>
      <c r="AA9270" t="s">
        <v>464</v>
      </c>
    </row>
    <row r="9271" spans="1:27">
      <c r="A9271" t="s">
        <v>30</v>
      </c>
      <c r="B9271">
        <v>1</v>
      </c>
      <c r="C9271">
        <v>103</v>
      </c>
      <c r="D9271" t="s">
        <v>265</v>
      </c>
      <c r="E9271">
        <v>1.979</v>
      </c>
      <c r="F9271">
        <v>0.8</v>
      </c>
      <c r="G9271">
        <v>0.026</v>
      </c>
      <c r="H9271">
        <v>0.728</v>
      </c>
      <c r="I9271">
        <v>3.25</v>
      </c>
      <c r="J9271">
        <v>91</v>
      </c>
      <c r="K9271">
        <v>40.4244567963618</v>
      </c>
      <c r="L9271">
        <v>1.31379484588176</v>
      </c>
      <c r="M9271">
        <v>0.046</v>
      </c>
      <c r="N9271">
        <v>5.75000000000001</v>
      </c>
      <c r="O9271">
        <v>0.774</v>
      </c>
      <c r="P9271" t="s">
        <v>266</v>
      </c>
      <c r="R9271">
        <v>0</v>
      </c>
      <c r="S9271">
        <v>1756</v>
      </c>
      <c r="T9271">
        <v>1770</v>
      </c>
      <c r="U9271">
        <v>1761</v>
      </c>
      <c r="V9271">
        <v>1758</v>
      </c>
      <c r="W9271">
        <v>1</v>
      </c>
      <c r="X9271">
        <v>1</v>
      </c>
      <c r="Y9271" t="s">
        <v>6629</v>
      </c>
      <c r="Z9271" t="s">
        <v>105</v>
      </c>
      <c r="AA9271" t="s">
        <v>464</v>
      </c>
    </row>
    <row r="9272" spans="1:27">
      <c r="A9272" t="s">
        <v>30</v>
      </c>
      <c r="B9272">
        <v>1</v>
      </c>
      <c r="C9272">
        <v>104</v>
      </c>
      <c r="D9272" t="s">
        <v>265</v>
      </c>
      <c r="E9272">
        <v>1.254</v>
      </c>
      <c r="F9272">
        <v>0.9</v>
      </c>
      <c r="G9272">
        <v>0.013</v>
      </c>
      <c r="H9272">
        <v>0.839</v>
      </c>
      <c r="I9272">
        <v>1.44444444444444</v>
      </c>
      <c r="J9272">
        <v>93.2222222222222</v>
      </c>
      <c r="K9272">
        <v>71.7703349282297</v>
      </c>
      <c r="L9272">
        <v>1.03668261562998</v>
      </c>
      <c r="M9272">
        <v>0.048</v>
      </c>
      <c r="N9272">
        <v>5.33333333333334</v>
      </c>
      <c r="O9272">
        <v>0.887</v>
      </c>
      <c r="P9272" t="s">
        <v>266</v>
      </c>
      <c r="R9272">
        <v>0</v>
      </c>
      <c r="S9272">
        <v>1772</v>
      </c>
      <c r="T9272">
        <v>1786</v>
      </c>
      <c r="U9272">
        <v>1777</v>
      </c>
      <c r="V9272">
        <v>1774</v>
      </c>
      <c r="W9272">
        <v>1</v>
      </c>
      <c r="X9272">
        <v>1</v>
      </c>
      <c r="Y9272" t="s">
        <v>6630</v>
      </c>
      <c r="Z9272" t="s">
        <v>105</v>
      </c>
      <c r="AA9272" t="s">
        <v>464</v>
      </c>
    </row>
    <row r="9273" spans="1:27">
      <c r="A9273" t="s">
        <v>30</v>
      </c>
      <c r="B9273">
        <v>1</v>
      </c>
      <c r="C9273">
        <v>105</v>
      </c>
      <c r="D9273" t="s">
        <v>265</v>
      </c>
      <c r="E9273">
        <v>1.474</v>
      </c>
      <c r="F9273">
        <v>1</v>
      </c>
      <c r="G9273">
        <v>0.065</v>
      </c>
      <c r="H9273">
        <v>0.955</v>
      </c>
      <c r="I9273">
        <v>6.5</v>
      </c>
      <c r="J9273">
        <v>95.5</v>
      </c>
      <c r="K9273">
        <v>67.842605156038</v>
      </c>
      <c r="L9273">
        <v>4.40976933514247</v>
      </c>
      <c r="M9273">
        <v>-0.02</v>
      </c>
      <c r="N9273">
        <v>2</v>
      </c>
      <c r="O9273">
        <v>0.935</v>
      </c>
      <c r="P9273" t="s">
        <v>266</v>
      </c>
      <c r="R9273">
        <v>0</v>
      </c>
      <c r="S9273">
        <v>1788</v>
      </c>
      <c r="T9273">
        <v>1802</v>
      </c>
      <c r="U9273">
        <v>1793</v>
      </c>
      <c r="V9273">
        <v>1790</v>
      </c>
      <c r="W9273">
        <v>1</v>
      </c>
      <c r="X9273">
        <v>1</v>
      </c>
      <c r="Y9273" t="s">
        <v>6631</v>
      </c>
      <c r="Z9273" t="s">
        <v>105</v>
      </c>
      <c r="AA9273" t="s">
        <v>464</v>
      </c>
    </row>
    <row r="9274" spans="1:27">
      <c r="A9274" t="s">
        <v>30</v>
      </c>
      <c r="B9274">
        <v>1</v>
      </c>
      <c r="C9274">
        <v>106</v>
      </c>
      <c r="D9274" t="s">
        <v>265</v>
      </c>
      <c r="E9274">
        <v>1.406</v>
      </c>
      <c r="F9274">
        <v>1</v>
      </c>
      <c r="G9274">
        <v>0.053</v>
      </c>
      <c r="H9274">
        <v>0.95</v>
      </c>
      <c r="I9274">
        <v>5.3</v>
      </c>
      <c r="J9274">
        <v>95</v>
      </c>
      <c r="K9274">
        <v>71.1237553342817</v>
      </c>
      <c r="L9274">
        <v>3.76955903271693</v>
      </c>
      <c r="M9274">
        <v>-0.00299999999999989</v>
      </c>
      <c r="N9274">
        <v>0.299999999999989</v>
      </c>
      <c r="O9274">
        <v>0.947</v>
      </c>
      <c r="P9274" t="s">
        <v>266</v>
      </c>
      <c r="R9274">
        <v>0</v>
      </c>
      <c r="S9274">
        <v>1804</v>
      </c>
      <c r="T9274">
        <v>1818</v>
      </c>
      <c r="U9274">
        <v>1809</v>
      </c>
      <c r="V9274">
        <v>1806</v>
      </c>
      <c r="W9274">
        <v>1</v>
      </c>
      <c r="X9274">
        <v>1</v>
      </c>
      <c r="Y9274" t="s">
        <v>6632</v>
      </c>
      <c r="Z9274" t="s">
        <v>105</v>
      </c>
      <c r="AA9274" t="s">
        <v>464</v>
      </c>
    </row>
    <row r="9275" spans="1:27">
      <c r="A9275" t="s">
        <v>30</v>
      </c>
      <c r="B9275">
        <v>1</v>
      </c>
      <c r="C9275">
        <v>107</v>
      </c>
      <c r="D9275" t="s">
        <v>265</v>
      </c>
      <c r="E9275">
        <v>2.709</v>
      </c>
      <c r="F9275">
        <v>1</v>
      </c>
      <c r="G9275">
        <v>0.038</v>
      </c>
      <c r="H9275">
        <v>0.962</v>
      </c>
      <c r="I9275">
        <v>3.8</v>
      </c>
      <c r="J9275">
        <v>96.2</v>
      </c>
      <c r="K9275">
        <v>36.9139904023625</v>
      </c>
      <c r="L9275">
        <v>1.40273163528977</v>
      </c>
      <c r="M9275">
        <v>0</v>
      </c>
      <c r="N9275">
        <v>0</v>
      </c>
      <c r="O9275">
        <v>0.962</v>
      </c>
      <c r="P9275" t="s">
        <v>266</v>
      </c>
      <c r="R9275">
        <v>0</v>
      </c>
      <c r="S9275">
        <v>1820</v>
      </c>
      <c r="T9275">
        <v>1834</v>
      </c>
      <c r="U9275">
        <v>1825</v>
      </c>
      <c r="V9275">
        <v>1822</v>
      </c>
      <c r="W9275">
        <v>1</v>
      </c>
      <c r="X9275">
        <v>1</v>
      </c>
      <c r="Y9275" t="s">
        <v>6633</v>
      </c>
      <c r="Z9275" t="s">
        <v>105</v>
      </c>
      <c r="AA9275" t="s">
        <v>464</v>
      </c>
    </row>
    <row r="9276" spans="1:27">
      <c r="A9276" t="s">
        <v>30</v>
      </c>
      <c r="B9276">
        <v>1</v>
      </c>
      <c r="C9276">
        <v>108</v>
      </c>
      <c r="D9276" t="s">
        <v>265</v>
      </c>
      <c r="E9276">
        <v>1.324</v>
      </c>
      <c r="F9276">
        <v>0.8</v>
      </c>
      <c r="G9276">
        <v>0.003</v>
      </c>
      <c r="H9276">
        <v>0.748</v>
      </c>
      <c r="I9276">
        <v>0.375</v>
      </c>
      <c r="J9276">
        <v>93.5</v>
      </c>
      <c r="K9276">
        <v>60.4229607250755</v>
      </c>
      <c r="L9276">
        <v>0.226586102719033</v>
      </c>
      <c r="M9276">
        <v>0.049</v>
      </c>
      <c r="N9276">
        <v>6.12500000000001</v>
      </c>
      <c r="O9276">
        <v>0.797</v>
      </c>
      <c r="P9276" t="s">
        <v>266</v>
      </c>
      <c r="R9276">
        <v>0</v>
      </c>
      <c r="S9276">
        <v>1836</v>
      </c>
      <c r="T9276">
        <v>1850</v>
      </c>
      <c r="U9276">
        <v>1841</v>
      </c>
      <c r="V9276">
        <v>1838</v>
      </c>
      <c r="W9276">
        <v>1</v>
      </c>
      <c r="X9276">
        <v>1</v>
      </c>
      <c r="Y9276" t="s">
        <v>6634</v>
      </c>
      <c r="Z9276" t="s">
        <v>105</v>
      </c>
      <c r="AA9276" t="s">
        <v>464</v>
      </c>
    </row>
    <row r="9277" spans="1:27">
      <c r="A9277" t="s">
        <v>30</v>
      </c>
      <c r="B9277">
        <v>1</v>
      </c>
      <c r="C9277">
        <v>109</v>
      </c>
      <c r="D9277" t="s">
        <v>265</v>
      </c>
      <c r="E9277">
        <v>1.627</v>
      </c>
      <c r="F9277">
        <v>1</v>
      </c>
      <c r="G9277">
        <v>0.011</v>
      </c>
      <c r="H9277">
        <v>0.974</v>
      </c>
      <c r="I9277">
        <v>1.1</v>
      </c>
      <c r="J9277">
        <v>97.4</v>
      </c>
      <c r="K9277">
        <v>61.4628149969269</v>
      </c>
      <c r="L9277">
        <v>0.676090964966195</v>
      </c>
      <c r="M9277">
        <v>0.015</v>
      </c>
      <c r="N9277">
        <v>1.5</v>
      </c>
      <c r="O9277">
        <v>0.989</v>
      </c>
      <c r="P9277" t="s">
        <v>266</v>
      </c>
      <c r="R9277">
        <v>0</v>
      </c>
      <c r="S9277">
        <v>1852</v>
      </c>
      <c r="T9277">
        <v>1866</v>
      </c>
      <c r="U9277">
        <v>1857</v>
      </c>
      <c r="V9277">
        <v>1854</v>
      </c>
      <c r="W9277">
        <v>1</v>
      </c>
      <c r="X9277">
        <v>1</v>
      </c>
      <c r="Y9277" t="s">
        <v>6634</v>
      </c>
      <c r="Z9277" t="s">
        <v>105</v>
      </c>
      <c r="AA9277" t="s">
        <v>464</v>
      </c>
    </row>
    <row r="9278" spans="1:27">
      <c r="A9278" t="s">
        <v>30</v>
      </c>
      <c r="B9278">
        <v>1</v>
      </c>
      <c r="C9278">
        <v>110</v>
      </c>
      <c r="D9278" t="s">
        <v>265</v>
      </c>
      <c r="E9278">
        <v>154.779</v>
      </c>
      <c r="F9278">
        <v>153.9</v>
      </c>
      <c r="G9278">
        <v>153.105</v>
      </c>
      <c r="H9278">
        <v>0.716</v>
      </c>
      <c r="I9278">
        <v>99.4834307992203</v>
      </c>
      <c r="J9278">
        <v>0.465237166991553</v>
      </c>
      <c r="K9278">
        <v>99.4320935010564</v>
      </c>
      <c r="L9278">
        <v>98.9184579303394</v>
      </c>
      <c r="M9278">
        <v>0.0790000000000077</v>
      </c>
      <c r="N9278">
        <v>0.0513320337881792</v>
      </c>
      <c r="O9278">
        <v>0.795000000000016</v>
      </c>
      <c r="P9278" t="s">
        <v>266</v>
      </c>
      <c r="R9278">
        <v>0</v>
      </c>
      <c r="S9278">
        <v>1869</v>
      </c>
      <c r="T9278">
        <v>1883</v>
      </c>
      <c r="U9278">
        <v>1874</v>
      </c>
      <c r="V9278">
        <v>1871</v>
      </c>
      <c r="W9278">
        <v>1</v>
      </c>
      <c r="X9278">
        <v>1</v>
      </c>
      <c r="Y9278" t="s">
        <v>6635</v>
      </c>
      <c r="Z9278" t="s">
        <v>105</v>
      </c>
      <c r="AA9278" t="s">
        <v>464</v>
      </c>
    </row>
    <row r="9279" spans="1:27">
      <c r="A9279" t="s">
        <v>30</v>
      </c>
      <c r="B9279">
        <v>1</v>
      </c>
      <c r="C9279">
        <v>111</v>
      </c>
      <c r="D9279" t="s">
        <v>265</v>
      </c>
      <c r="E9279">
        <v>455.919</v>
      </c>
      <c r="F9279">
        <v>454.6</v>
      </c>
      <c r="G9279">
        <v>0.024</v>
      </c>
      <c r="H9279">
        <v>454.519</v>
      </c>
      <c r="I9279">
        <v>0.00527936647602288</v>
      </c>
      <c r="J9279">
        <v>99.9821821381434</v>
      </c>
      <c r="K9279">
        <v>99.7106942241933</v>
      </c>
      <c r="L9279">
        <v>0.00526409296388174</v>
      </c>
      <c r="M9279">
        <v>0.0570000000000164</v>
      </c>
      <c r="N9279">
        <v>0.0125384953805579</v>
      </c>
      <c r="O9279">
        <v>454.576</v>
      </c>
      <c r="P9279" t="s">
        <v>266</v>
      </c>
      <c r="R9279">
        <v>0</v>
      </c>
      <c r="S9279">
        <v>1886</v>
      </c>
      <c r="T9279">
        <v>1901</v>
      </c>
      <c r="U9279">
        <v>1892</v>
      </c>
      <c r="V9279">
        <v>1888</v>
      </c>
      <c r="W9279">
        <v>1</v>
      </c>
      <c r="X9279">
        <v>1</v>
      </c>
      <c r="Y9279" t="s">
        <v>6636</v>
      </c>
      <c r="Z9279" t="s">
        <v>105</v>
      </c>
      <c r="AA9279" t="s">
        <v>464</v>
      </c>
    </row>
    <row r="9280" spans="1:27">
      <c r="A9280" t="s">
        <v>30</v>
      </c>
      <c r="B9280">
        <v>1</v>
      </c>
      <c r="C9280">
        <v>112</v>
      </c>
      <c r="D9280" t="s">
        <v>4768</v>
      </c>
      <c r="E9280">
        <v>118.311</v>
      </c>
      <c r="F9280">
        <v>117.3</v>
      </c>
      <c r="G9280">
        <v>65.59</v>
      </c>
      <c r="H9280">
        <v>51.651</v>
      </c>
      <c r="I9280">
        <v>55.9164535379369</v>
      </c>
      <c r="J9280">
        <v>44.0332480818414</v>
      </c>
      <c r="K9280">
        <v>99.1454725258006</v>
      </c>
      <c r="L9280">
        <v>55.4386320798573</v>
      </c>
      <c r="M9280">
        <v>0.0589999999999833</v>
      </c>
      <c r="N9280">
        <v>0.0502983802216396</v>
      </c>
      <c r="O9280">
        <v>51.71</v>
      </c>
      <c r="P9280" t="s">
        <v>266</v>
      </c>
      <c r="R9280">
        <v>0</v>
      </c>
      <c r="S9280">
        <v>1906</v>
      </c>
      <c r="T9280">
        <v>1920</v>
      </c>
      <c r="U9280">
        <v>1911</v>
      </c>
      <c r="V9280">
        <v>1908</v>
      </c>
      <c r="W9280">
        <v>1</v>
      </c>
      <c r="X9280">
        <v>1</v>
      </c>
      <c r="Y9280" t="s">
        <v>6637</v>
      </c>
      <c r="Z9280" t="s">
        <v>105</v>
      </c>
      <c r="AA9280" t="s">
        <v>464</v>
      </c>
    </row>
    <row r="9281" spans="1:27">
      <c r="A9281" t="s">
        <v>30</v>
      </c>
      <c r="B9281">
        <v>1</v>
      </c>
      <c r="C9281">
        <v>114</v>
      </c>
      <c r="D9281" t="s">
        <v>265</v>
      </c>
      <c r="E9281">
        <v>181.662</v>
      </c>
      <c r="F9281">
        <v>177.5</v>
      </c>
      <c r="G9281">
        <v>145.296</v>
      </c>
      <c r="H9281">
        <v>32.153</v>
      </c>
      <c r="I9281">
        <v>81.8569014084507</v>
      </c>
      <c r="J9281">
        <v>18.1143661971831</v>
      </c>
      <c r="K9281">
        <v>97.7089319725644</v>
      </c>
      <c r="L9281">
        <v>79.9815041120322</v>
      </c>
      <c r="M9281">
        <v>0.0510000000000161</v>
      </c>
      <c r="N9281">
        <v>0.0287323943662063</v>
      </c>
      <c r="O9281">
        <v>32.204</v>
      </c>
      <c r="P9281" t="s">
        <v>266</v>
      </c>
      <c r="R9281">
        <v>0</v>
      </c>
      <c r="S9281">
        <v>1938</v>
      </c>
      <c r="T9281">
        <v>1952</v>
      </c>
      <c r="U9281">
        <v>1943</v>
      </c>
      <c r="V9281">
        <v>1940</v>
      </c>
      <c r="W9281">
        <v>1</v>
      </c>
      <c r="X9281">
        <v>1</v>
      </c>
      <c r="Y9281" t="s">
        <v>6638</v>
      </c>
      <c r="Z9281" t="s">
        <v>105</v>
      </c>
      <c r="AA9281" t="s">
        <v>464</v>
      </c>
    </row>
    <row r="9282" spans="1:27">
      <c r="A9282" t="s">
        <v>30</v>
      </c>
      <c r="B9282">
        <v>1</v>
      </c>
      <c r="C9282">
        <v>115</v>
      </c>
      <c r="D9282" t="s">
        <v>5878</v>
      </c>
      <c r="E9282">
        <v>140.72</v>
      </c>
      <c r="F9282">
        <v>139.4</v>
      </c>
      <c r="G9282">
        <v>99.009</v>
      </c>
      <c r="H9282">
        <v>40.374</v>
      </c>
      <c r="I9282">
        <v>71.0251076040172</v>
      </c>
      <c r="J9282">
        <v>28.9626972740316</v>
      </c>
      <c r="K9282">
        <v>99.0619670267197</v>
      </c>
      <c r="L9282">
        <v>70.3588686753837</v>
      </c>
      <c r="M9282">
        <v>0.0169999999999959</v>
      </c>
      <c r="N9282">
        <v>0.0121951219512166</v>
      </c>
      <c r="O9282">
        <v>40.391</v>
      </c>
      <c r="P9282" t="s">
        <v>266</v>
      </c>
      <c r="R9282">
        <v>0</v>
      </c>
      <c r="S9282">
        <v>1961</v>
      </c>
      <c r="T9282">
        <v>1975</v>
      </c>
      <c r="U9282">
        <v>1966</v>
      </c>
      <c r="V9282">
        <v>1963</v>
      </c>
      <c r="W9282">
        <v>1</v>
      </c>
      <c r="X9282">
        <v>1</v>
      </c>
      <c r="Y9282" t="s">
        <v>6639</v>
      </c>
      <c r="Z9282" t="s">
        <v>105</v>
      </c>
      <c r="AA9282" t="s">
        <v>464</v>
      </c>
    </row>
    <row r="9283" spans="1:27">
      <c r="A9283" t="s">
        <v>30</v>
      </c>
      <c r="B9283">
        <v>1</v>
      </c>
      <c r="C9283">
        <v>116</v>
      </c>
      <c r="D9283" t="s">
        <v>5080</v>
      </c>
      <c r="E9283">
        <v>81.709</v>
      </c>
      <c r="F9283">
        <v>80.7</v>
      </c>
      <c r="G9283">
        <v>52.098</v>
      </c>
      <c r="H9283">
        <v>28.556</v>
      </c>
      <c r="I9283">
        <v>64.5576208178439</v>
      </c>
      <c r="J9283">
        <v>35.3853779429988</v>
      </c>
      <c r="K9283">
        <v>98.7651299122496</v>
      </c>
      <c r="L9283">
        <v>63.760418069001</v>
      </c>
      <c r="M9283">
        <v>0.0460000000000065</v>
      </c>
      <c r="N9283">
        <v>0.057001239157381</v>
      </c>
      <c r="O9283">
        <v>28.602</v>
      </c>
      <c r="P9283" t="s">
        <v>266</v>
      </c>
      <c r="R9283">
        <v>0</v>
      </c>
      <c r="S9283">
        <v>1977</v>
      </c>
      <c r="T9283">
        <v>1991</v>
      </c>
      <c r="U9283">
        <v>1982</v>
      </c>
      <c r="V9283">
        <v>1979</v>
      </c>
      <c r="W9283">
        <v>1</v>
      </c>
      <c r="X9283">
        <v>1</v>
      </c>
      <c r="Y9283" t="s">
        <v>6640</v>
      </c>
      <c r="Z9283" t="s">
        <v>105</v>
      </c>
      <c r="AA9283" t="s">
        <v>464</v>
      </c>
    </row>
    <row r="9284" spans="1:27">
      <c r="A9284" t="s">
        <v>30</v>
      </c>
      <c r="B9284">
        <v>1</v>
      </c>
      <c r="C9284">
        <v>117</v>
      </c>
      <c r="D9284" t="s">
        <v>265</v>
      </c>
      <c r="E9284">
        <v>157.488</v>
      </c>
      <c r="F9284">
        <v>156.6</v>
      </c>
      <c r="G9284">
        <v>131.246</v>
      </c>
      <c r="H9284">
        <v>25.247</v>
      </c>
      <c r="I9284">
        <v>83.8097062579821</v>
      </c>
      <c r="J9284">
        <v>16.1219667943806</v>
      </c>
      <c r="K9284">
        <v>99.4361475160012</v>
      </c>
      <c r="L9284">
        <v>83.3371431474144</v>
      </c>
      <c r="M9284">
        <v>0.106999999999999</v>
      </c>
      <c r="N9284">
        <v>0.068326947637292</v>
      </c>
      <c r="O9284">
        <v>25.354</v>
      </c>
      <c r="P9284" t="s">
        <v>266</v>
      </c>
      <c r="R9284">
        <v>0</v>
      </c>
      <c r="S9284">
        <v>1993</v>
      </c>
      <c r="T9284">
        <v>2007</v>
      </c>
      <c r="U9284">
        <v>1998</v>
      </c>
      <c r="V9284">
        <v>1995</v>
      </c>
      <c r="W9284">
        <v>1</v>
      </c>
      <c r="X9284">
        <v>1</v>
      </c>
      <c r="Y9284" t="s">
        <v>6641</v>
      </c>
      <c r="Z9284" t="s">
        <v>105</v>
      </c>
      <c r="AA9284" t="s">
        <v>464</v>
      </c>
    </row>
    <row r="9285" spans="1:27">
      <c r="A9285" t="s">
        <v>30</v>
      </c>
      <c r="B9285">
        <v>1</v>
      </c>
      <c r="C9285">
        <v>118</v>
      </c>
      <c r="D9285" t="s">
        <v>265</v>
      </c>
      <c r="E9285">
        <v>227.318</v>
      </c>
      <c r="F9285">
        <v>224.1</v>
      </c>
      <c r="G9285">
        <v>0.019</v>
      </c>
      <c r="H9285">
        <v>224.018</v>
      </c>
      <c r="I9285">
        <v>0.00847835787594824</v>
      </c>
      <c r="J9285">
        <v>99.9634091923249</v>
      </c>
      <c r="K9285">
        <v>98.5843619950906</v>
      </c>
      <c r="L9285">
        <v>0.00835833501966408</v>
      </c>
      <c r="M9285">
        <v>0.0629999999999882</v>
      </c>
      <c r="N9285">
        <v>0.0281124497991915</v>
      </c>
      <c r="O9285">
        <v>224.081</v>
      </c>
      <c r="P9285" t="s">
        <v>266</v>
      </c>
      <c r="R9285">
        <v>0</v>
      </c>
      <c r="S9285">
        <v>2009</v>
      </c>
      <c r="T9285">
        <v>2024</v>
      </c>
      <c r="U9285">
        <v>2015</v>
      </c>
      <c r="V9285">
        <v>2011</v>
      </c>
      <c r="W9285">
        <v>1</v>
      </c>
      <c r="X9285">
        <v>1</v>
      </c>
      <c r="Y9285" t="s">
        <v>6642</v>
      </c>
      <c r="Z9285" t="s">
        <v>105</v>
      </c>
      <c r="AA9285" t="s">
        <v>464</v>
      </c>
    </row>
    <row r="9286" spans="1:27">
      <c r="A9286" t="s">
        <v>30</v>
      </c>
      <c r="B9286">
        <v>1</v>
      </c>
      <c r="C9286">
        <v>119</v>
      </c>
      <c r="D9286" t="s">
        <v>265</v>
      </c>
      <c r="E9286">
        <v>68.252</v>
      </c>
      <c r="F9286">
        <v>64.7</v>
      </c>
      <c r="G9286">
        <v>7.007</v>
      </c>
      <c r="H9286">
        <v>57.583</v>
      </c>
      <c r="I9286">
        <v>10.8299845440495</v>
      </c>
      <c r="J9286">
        <v>89</v>
      </c>
      <c r="K9286">
        <v>94.7957569008967</v>
      </c>
      <c r="L9286">
        <v>10.2663658207818</v>
      </c>
      <c r="M9286">
        <v>0.109999999999999</v>
      </c>
      <c r="N9286">
        <v>0.17001545595054</v>
      </c>
      <c r="O9286">
        <v>57.693</v>
      </c>
      <c r="P9286" t="s">
        <v>266</v>
      </c>
      <c r="R9286">
        <v>0</v>
      </c>
      <c r="S9286">
        <v>2026</v>
      </c>
      <c r="T9286">
        <v>2040</v>
      </c>
      <c r="U9286">
        <v>2031</v>
      </c>
      <c r="V9286">
        <v>2028</v>
      </c>
      <c r="W9286">
        <v>1</v>
      </c>
      <c r="X9286">
        <v>1</v>
      </c>
      <c r="Y9286" t="s">
        <v>6643</v>
      </c>
      <c r="Z9286" t="s">
        <v>105</v>
      </c>
      <c r="AA9286" t="s">
        <v>464</v>
      </c>
    </row>
    <row r="9287" spans="1:27">
      <c r="A9287" t="s">
        <v>30</v>
      </c>
      <c r="B9287">
        <v>1</v>
      </c>
      <c r="C9287">
        <v>120</v>
      </c>
      <c r="D9287" t="s">
        <v>265</v>
      </c>
      <c r="E9287">
        <v>22.415</v>
      </c>
      <c r="F9287">
        <v>21.7</v>
      </c>
      <c r="G9287">
        <v>11.055</v>
      </c>
      <c r="H9287">
        <v>10.625</v>
      </c>
      <c r="I9287">
        <v>50.9447004608295</v>
      </c>
      <c r="J9287">
        <v>48.963133640553</v>
      </c>
      <c r="K9287">
        <v>96.8101717599822</v>
      </c>
      <c r="L9287">
        <v>49.3196520187375</v>
      </c>
      <c r="M9287">
        <v>0.0199999999999996</v>
      </c>
      <c r="N9287">
        <v>0.0921658986175096</v>
      </c>
      <c r="O9287">
        <v>10.645</v>
      </c>
      <c r="P9287" t="s">
        <v>266</v>
      </c>
      <c r="R9287">
        <v>0</v>
      </c>
      <c r="S9287">
        <v>2042</v>
      </c>
      <c r="T9287">
        <v>2056</v>
      </c>
      <c r="U9287">
        <v>2047</v>
      </c>
      <c r="V9287">
        <v>2044</v>
      </c>
      <c r="W9287">
        <v>1</v>
      </c>
      <c r="X9287">
        <v>1</v>
      </c>
      <c r="Y9287" t="s">
        <v>6644</v>
      </c>
      <c r="Z9287" t="s">
        <v>105</v>
      </c>
      <c r="AA9287" t="s">
        <v>464</v>
      </c>
    </row>
    <row r="9288" spans="1:27">
      <c r="A9288" t="s">
        <v>30</v>
      </c>
      <c r="B9288">
        <v>1</v>
      </c>
      <c r="C9288">
        <v>121</v>
      </c>
      <c r="D9288" t="s">
        <v>265</v>
      </c>
      <c r="E9288">
        <v>9.706</v>
      </c>
      <c r="F9288">
        <v>9.1</v>
      </c>
      <c r="G9288">
        <v>8.45</v>
      </c>
      <c r="H9288">
        <v>0.533</v>
      </c>
      <c r="I9288">
        <v>92.8571428571428</v>
      </c>
      <c r="J9288">
        <v>5.85714285714286</v>
      </c>
      <c r="K9288">
        <v>93.7564393158871</v>
      </c>
      <c r="L9288">
        <v>87.0595507933237</v>
      </c>
      <c r="M9288">
        <v>0.117000000000001</v>
      </c>
      <c r="N9288">
        <v>1.2857142857143</v>
      </c>
      <c r="O9288">
        <v>0.65</v>
      </c>
      <c r="P9288" t="s">
        <v>266</v>
      </c>
      <c r="R9288">
        <v>0</v>
      </c>
      <c r="S9288">
        <v>2058</v>
      </c>
      <c r="T9288">
        <v>2072</v>
      </c>
      <c r="U9288">
        <v>2063</v>
      </c>
      <c r="V9288">
        <v>2060</v>
      </c>
      <c r="W9288">
        <v>1</v>
      </c>
      <c r="X9288">
        <v>1</v>
      </c>
      <c r="Y9288" t="s">
        <v>6645</v>
      </c>
      <c r="Z9288" t="s">
        <v>105</v>
      </c>
      <c r="AA9288" t="s">
        <v>464</v>
      </c>
    </row>
    <row r="9289" spans="1:27">
      <c r="A9289" t="s">
        <v>30</v>
      </c>
      <c r="B9289">
        <v>1</v>
      </c>
      <c r="C9289">
        <v>122</v>
      </c>
      <c r="D9289" t="s">
        <v>265</v>
      </c>
      <c r="E9289">
        <v>3.065</v>
      </c>
      <c r="F9289">
        <v>2.4</v>
      </c>
      <c r="G9289">
        <v>1.803</v>
      </c>
      <c r="H9289">
        <v>0.529</v>
      </c>
      <c r="I9289">
        <v>75.125</v>
      </c>
      <c r="J9289">
        <v>22.0416666666667</v>
      </c>
      <c r="K9289">
        <v>78.3034257748776</v>
      </c>
      <c r="L9289">
        <v>58.8254486133768</v>
      </c>
      <c r="M9289">
        <v>0.0680000000000001</v>
      </c>
      <c r="N9289">
        <v>2.83333333333334</v>
      </c>
      <c r="O9289">
        <v>0.597</v>
      </c>
      <c r="P9289" t="s">
        <v>266</v>
      </c>
      <c r="R9289">
        <v>0</v>
      </c>
      <c r="S9289">
        <v>2075</v>
      </c>
      <c r="T9289">
        <v>2089</v>
      </c>
      <c r="U9289">
        <v>2080</v>
      </c>
      <c r="V9289">
        <v>2077</v>
      </c>
      <c r="W9289">
        <v>1</v>
      </c>
      <c r="X9289">
        <v>1</v>
      </c>
      <c r="Y9289" t="s">
        <v>6646</v>
      </c>
      <c r="Z9289" t="s">
        <v>105</v>
      </c>
      <c r="AA9289" t="s">
        <v>464</v>
      </c>
    </row>
    <row r="9290" spans="1:27">
      <c r="A9290" t="s">
        <v>30</v>
      </c>
      <c r="B9290">
        <v>1</v>
      </c>
      <c r="C9290">
        <v>124</v>
      </c>
      <c r="D9290" t="s">
        <v>4768</v>
      </c>
      <c r="E9290">
        <v>1.724</v>
      </c>
      <c r="F9290">
        <v>1.4</v>
      </c>
      <c r="G9290">
        <v>1.089</v>
      </c>
      <c r="H9290">
        <v>0.254</v>
      </c>
      <c r="I9290">
        <v>77.7857142857143</v>
      </c>
      <c r="J9290">
        <v>18.1428571428571</v>
      </c>
      <c r="K9290">
        <v>81.2064965197216</v>
      </c>
      <c r="L9290">
        <v>63.1670533642691</v>
      </c>
      <c r="M9290">
        <v>0.0569999999999999</v>
      </c>
      <c r="N9290">
        <v>4.07142857142857</v>
      </c>
      <c r="O9290">
        <v>0.311</v>
      </c>
      <c r="P9290" t="s">
        <v>266</v>
      </c>
      <c r="R9290">
        <v>0</v>
      </c>
      <c r="S9290">
        <v>2114</v>
      </c>
      <c r="T9290">
        <v>2128</v>
      </c>
      <c r="U9290">
        <v>2119</v>
      </c>
      <c r="V9290">
        <v>2116</v>
      </c>
      <c r="W9290">
        <v>1</v>
      </c>
      <c r="X9290">
        <v>1</v>
      </c>
      <c r="Y9290" t="s">
        <v>6647</v>
      </c>
      <c r="Z9290" t="s">
        <v>105</v>
      </c>
      <c r="AA9290" t="s">
        <v>514</v>
      </c>
    </row>
    <row r="9291" spans="1:27">
      <c r="A9291" t="s">
        <v>30</v>
      </c>
      <c r="B9291">
        <v>1</v>
      </c>
      <c r="C9291">
        <v>126</v>
      </c>
      <c r="D9291" t="s">
        <v>265</v>
      </c>
      <c r="E9291">
        <v>2.642</v>
      </c>
      <c r="F9291">
        <v>2.1</v>
      </c>
      <c r="G9291">
        <v>1.932</v>
      </c>
      <c r="H9291">
        <v>0.106</v>
      </c>
      <c r="I9291">
        <v>92</v>
      </c>
      <c r="J9291">
        <v>5.04761904761905</v>
      </c>
      <c r="K9291">
        <v>79.4852384557154</v>
      </c>
      <c r="L9291">
        <v>73.1264193792581</v>
      </c>
      <c r="M9291">
        <v>0.0620000000000003</v>
      </c>
      <c r="N9291">
        <v>2.95238095238097</v>
      </c>
      <c r="O9291">
        <v>0.168</v>
      </c>
      <c r="P9291" t="s">
        <v>266</v>
      </c>
      <c r="R9291">
        <v>0</v>
      </c>
      <c r="S9291">
        <v>2138</v>
      </c>
      <c r="T9291">
        <v>2152</v>
      </c>
      <c r="U9291">
        <v>2143</v>
      </c>
      <c r="V9291">
        <v>2140</v>
      </c>
      <c r="W9291">
        <v>1</v>
      </c>
      <c r="X9291">
        <v>1</v>
      </c>
      <c r="Y9291" t="s">
        <v>6648</v>
      </c>
      <c r="Z9291" t="s">
        <v>105</v>
      </c>
      <c r="AA9291" t="s">
        <v>514</v>
      </c>
    </row>
    <row r="9292" spans="1:27">
      <c r="A9292" t="s">
        <v>30</v>
      </c>
      <c r="B9292">
        <v>1</v>
      </c>
      <c r="C9292">
        <v>127</v>
      </c>
      <c r="D9292" t="s">
        <v>1503</v>
      </c>
      <c r="E9292">
        <v>3.028</v>
      </c>
      <c r="F9292">
        <v>2.5</v>
      </c>
      <c r="G9292">
        <v>0.014</v>
      </c>
      <c r="H9292">
        <v>2.462</v>
      </c>
      <c r="I9292">
        <v>0.56</v>
      </c>
      <c r="J9292">
        <v>98.48</v>
      </c>
      <c r="K9292">
        <v>82.5627476882431</v>
      </c>
      <c r="L9292">
        <v>0.462351387054161</v>
      </c>
      <c r="M9292">
        <v>0.024</v>
      </c>
      <c r="N9292">
        <v>0.960000000000001</v>
      </c>
      <c r="O9292">
        <v>2.486</v>
      </c>
      <c r="P9292" t="s">
        <v>266</v>
      </c>
      <c r="R9292">
        <v>0</v>
      </c>
      <c r="S9292">
        <v>2170</v>
      </c>
      <c r="T9292">
        <v>2184</v>
      </c>
      <c r="U9292">
        <v>2175</v>
      </c>
      <c r="V9292">
        <v>2172</v>
      </c>
      <c r="W9292">
        <v>1</v>
      </c>
      <c r="X9292">
        <v>1</v>
      </c>
      <c r="Y9292" t="s">
        <v>6649</v>
      </c>
      <c r="Z9292" t="s">
        <v>105</v>
      </c>
      <c r="AA9292" t="s">
        <v>514</v>
      </c>
    </row>
    <row r="9293" spans="1:27">
      <c r="A9293" t="s">
        <v>30</v>
      </c>
      <c r="B9293">
        <v>1</v>
      </c>
      <c r="C9293">
        <v>128</v>
      </c>
      <c r="D9293" t="s">
        <v>4768</v>
      </c>
      <c r="E9293">
        <v>15.691</v>
      </c>
      <c r="F9293">
        <v>15.1</v>
      </c>
      <c r="G9293">
        <v>13.268</v>
      </c>
      <c r="H9293">
        <v>1.814</v>
      </c>
      <c r="I9293">
        <v>87.8675496688742</v>
      </c>
      <c r="J9293">
        <v>12.0132450331126</v>
      </c>
      <c r="K9293">
        <v>96.2335096552164</v>
      </c>
      <c r="L9293">
        <v>84.5580268943981</v>
      </c>
      <c r="M9293">
        <v>0.0179999999999989</v>
      </c>
      <c r="N9293">
        <v>0.119205298013238</v>
      </c>
      <c r="O9293">
        <v>1.832</v>
      </c>
      <c r="P9293" t="s">
        <v>266</v>
      </c>
      <c r="R9293">
        <v>0</v>
      </c>
      <c r="S9293">
        <v>2186</v>
      </c>
      <c r="T9293">
        <v>2200</v>
      </c>
      <c r="U9293">
        <v>2191</v>
      </c>
      <c r="V9293">
        <v>2188</v>
      </c>
      <c r="W9293">
        <v>1</v>
      </c>
      <c r="X9293">
        <v>1</v>
      </c>
      <c r="Y9293" t="s">
        <v>6650</v>
      </c>
      <c r="Z9293" t="s">
        <v>105</v>
      </c>
      <c r="AA9293" t="s">
        <v>514</v>
      </c>
    </row>
    <row r="9294" spans="1:27">
      <c r="A9294" t="s">
        <v>30</v>
      </c>
      <c r="B9294">
        <v>1</v>
      </c>
      <c r="C9294">
        <v>130</v>
      </c>
      <c r="D9294" t="s">
        <v>265</v>
      </c>
      <c r="E9294">
        <v>2.787</v>
      </c>
      <c r="F9294">
        <v>2.4</v>
      </c>
      <c r="G9294">
        <v>2.242</v>
      </c>
      <c r="H9294">
        <v>0.141</v>
      </c>
      <c r="I9294">
        <v>93.4166666666667</v>
      </c>
      <c r="J9294">
        <v>5.875</v>
      </c>
      <c r="K9294">
        <v>86.1141011840689</v>
      </c>
      <c r="L9294">
        <v>80.4449228561177</v>
      </c>
      <c r="M9294">
        <v>0.0169999999999999</v>
      </c>
      <c r="N9294">
        <v>0.708333333333329</v>
      </c>
      <c r="O9294">
        <v>0.158</v>
      </c>
      <c r="P9294" t="s">
        <v>266</v>
      </c>
      <c r="R9294">
        <v>0</v>
      </c>
      <c r="S9294">
        <v>2210</v>
      </c>
      <c r="T9294">
        <v>2224</v>
      </c>
      <c r="U9294">
        <v>2215</v>
      </c>
      <c r="V9294">
        <v>2212</v>
      </c>
      <c r="W9294">
        <v>1</v>
      </c>
      <c r="X9294">
        <v>1</v>
      </c>
      <c r="Y9294" t="s">
        <v>6651</v>
      </c>
      <c r="Z9294" t="s">
        <v>105</v>
      </c>
      <c r="AA9294" t="s">
        <v>514</v>
      </c>
    </row>
    <row r="9295" spans="1:27">
      <c r="A9295" t="s">
        <v>30</v>
      </c>
      <c r="B9295">
        <v>1</v>
      </c>
      <c r="C9295">
        <v>131</v>
      </c>
      <c r="D9295" t="s">
        <v>265</v>
      </c>
      <c r="E9295">
        <v>3.747</v>
      </c>
      <c r="F9295">
        <v>3.4</v>
      </c>
      <c r="G9295">
        <v>3.301</v>
      </c>
      <c r="H9295">
        <v>0.09</v>
      </c>
      <c r="I9295">
        <v>97.0882352941177</v>
      </c>
      <c r="J9295">
        <v>2.64705882352941</v>
      </c>
      <c r="K9295">
        <v>90.7392580731252</v>
      </c>
      <c r="L9295">
        <v>88.0971443821724</v>
      </c>
      <c r="M9295">
        <v>0.0089999999999999</v>
      </c>
      <c r="N9295">
        <v>0.264705882352938</v>
      </c>
      <c r="O9295">
        <v>0.0989999999999998</v>
      </c>
      <c r="P9295" t="s">
        <v>266</v>
      </c>
      <c r="R9295">
        <v>0</v>
      </c>
      <c r="S9295">
        <v>2234</v>
      </c>
      <c r="T9295">
        <v>2248</v>
      </c>
      <c r="U9295">
        <v>2239</v>
      </c>
      <c r="V9295">
        <v>2236</v>
      </c>
      <c r="W9295">
        <v>1</v>
      </c>
      <c r="X9295">
        <v>1</v>
      </c>
      <c r="Y9295" t="s">
        <v>6652</v>
      </c>
      <c r="Z9295" t="s">
        <v>105</v>
      </c>
      <c r="AA9295" t="s">
        <v>514</v>
      </c>
    </row>
    <row r="9296" spans="1:27">
      <c r="A9296" t="s">
        <v>30</v>
      </c>
      <c r="B9296">
        <v>1</v>
      </c>
      <c r="C9296">
        <v>132</v>
      </c>
      <c r="D9296" t="s">
        <v>265</v>
      </c>
      <c r="E9296">
        <v>2.889</v>
      </c>
      <c r="F9296">
        <v>2.3</v>
      </c>
      <c r="G9296">
        <v>1.55</v>
      </c>
      <c r="H9296">
        <v>0.742</v>
      </c>
      <c r="I9296">
        <v>67.3913043478261</v>
      </c>
      <c r="J9296">
        <v>32.2608695652174</v>
      </c>
      <c r="K9296">
        <v>79.6123226029768</v>
      </c>
      <c r="L9296">
        <v>53.6517826237452</v>
      </c>
      <c r="M9296">
        <v>0.00800000000000001</v>
      </c>
      <c r="N9296">
        <v>0.347826086956522</v>
      </c>
      <c r="O9296">
        <v>0.75</v>
      </c>
      <c r="P9296" t="s">
        <v>266</v>
      </c>
      <c r="R9296">
        <v>0</v>
      </c>
      <c r="S9296">
        <v>2257</v>
      </c>
      <c r="T9296">
        <v>2271</v>
      </c>
      <c r="U9296">
        <v>2262</v>
      </c>
      <c r="V9296">
        <v>2259</v>
      </c>
      <c r="W9296">
        <v>1</v>
      </c>
      <c r="X9296">
        <v>1</v>
      </c>
      <c r="Y9296" t="s">
        <v>6653</v>
      </c>
      <c r="Z9296" t="s">
        <v>105</v>
      </c>
      <c r="AA9296" t="s">
        <v>514</v>
      </c>
    </row>
    <row r="9297" spans="1:27">
      <c r="A9297" t="s">
        <v>30</v>
      </c>
      <c r="B9297">
        <v>1</v>
      </c>
      <c r="C9297">
        <v>133</v>
      </c>
      <c r="D9297" t="s">
        <v>4768</v>
      </c>
      <c r="E9297">
        <v>3.652</v>
      </c>
      <c r="F9297">
        <v>2.8</v>
      </c>
      <c r="G9297">
        <v>0.487</v>
      </c>
      <c r="H9297">
        <v>2.276</v>
      </c>
      <c r="I9297">
        <v>17.3928571428571</v>
      </c>
      <c r="J9297">
        <v>81.2857142857143</v>
      </c>
      <c r="K9297">
        <v>76.670317634173</v>
      </c>
      <c r="L9297">
        <v>13.3351588170865</v>
      </c>
      <c r="M9297">
        <v>0.0369999999999999</v>
      </c>
      <c r="N9297">
        <v>1.32142857142857</v>
      </c>
      <c r="O9297">
        <v>2.313</v>
      </c>
      <c r="P9297" t="s">
        <v>266</v>
      </c>
      <c r="R9297">
        <v>0</v>
      </c>
      <c r="S9297">
        <v>2273</v>
      </c>
      <c r="T9297">
        <v>2287</v>
      </c>
      <c r="U9297">
        <v>2278</v>
      </c>
      <c r="V9297">
        <v>2275</v>
      </c>
      <c r="W9297">
        <v>1</v>
      </c>
      <c r="X9297">
        <v>1</v>
      </c>
      <c r="Y9297" t="s">
        <v>6654</v>
      </c>
      <c r="Z9297" t="s">
        <v>105</v>
      </c>
      <c r="AA9297" t="s">
        <v>514</v>
      </c>
    </row>
    <row r="9298" spans="1:27">
      <c r="A9298" t="s">
        <v>30</v>
      </c>
      <c r="B9298">
        <v>1</v>
      </c>
      <c r="C9298">
        <v>135</v>
      </c>
      <c r="D9298" t="s">
        <v>5078</v>
      </c>
      <c r="E9298">
        <v>13.195</v>
      </c>
      <c r="F9298">
        <v>12.7</v>
      </c>
      <c r="G9298">
        <v>0.154</v>
      </c>
      <c r="H9298">
        <v>12.454</v>
      </c>
      <c r="I9298">
        <v>1.21259842519685</v>
      </c>
      <c r="J9298">
        <v>98.0629921259843</v>
      </c>
      <c r="K9298">
        <v>96.2485790071997</v>
      </c>
      <c r="L9298">
        <v>1.16710875331565</v>
      </c>
      <c r="M9298">
        <v>0.0919999999999987</v>
      </c>
      <c r="N9298">
        <v>0.724409448818888</v>
      </c>
      <c r="O9298">
        <v>12.546</v>
      </c>
      <c r="P9298" t="s">
        <v>266</v>
      </c>
      <c r="R9298">
        <v>0</v>
      </c>
      <c r="S9298">
        <v>2313</v>
      </c>
      <c r="T9298">
        <v>2327</v>
      </c>
      <c r="U9298">
        <v>2318</v>
      </c>
      <c r="V9298">
        <v>2315</v>
      </c>
      <c r="W9298">
        <v>1</v>
      </c>
      <c r="X9298">
        <v>1</v>
      </c>
      <c r="Y9298" t="s">
        <v>6655</v>
      </c>
      <c r="Z9298" t="s">
        <v>105</v>
      </c>
      <c r="AA9298" t="s">
        <v>514</v>
      </c>
    </row>
    <row r="9299" spans="1:27">
      <c r="A9299" t="s">
        <v>30</v>
      </c>
      <c r="B9299">
        <v>1</v>
      </c>
      <c r="C9299">
        <v>136</v>
      </c>
      <c r="D9299" t="s">
        <v>5080</v>
      </c>
      <c r="E9299">
        <v>4.672</v>
      </c>
      <c r="F9299">
        <v>4.3</v>
      </c>
      <c r="G9299">
        <v>0.055</v>
      </c>
      <c r="H9299">
        <v>4.219</v>
      </c>
      <c r="I9299">
        <v>1.27906976744186</v>
      </c>
      <c r="J9299">
        <v>98.1162790697675</v>
      </c>
      <c r="K9299">
        <v>92.0376712328767</v>
      </c>
      <c r="L9299">
        <v>1.17722602739726</v>
      </c>
      <c r="M9299">
        <v>0.0259999999999998</v>
      </c>
      <c r="N9299">
        <v>0.604651162790693</v>
      </c>
      <c r="O9299">
        <v>4.245</v>
      </c>
      <c r="P9299" t="s">
        <v>266</v>
      </c>
      <c r="R9299">
        <v>0</v>
      </c>
      <c r="S9299">
        <v>2329</v>
      </c>
      <c r="T9299">
        <v>2343</v>
      </c>
      <c r="U9299">
        <v>2334</v>
      </c>
      <c r="V9299">
        <v>2331</v>
      </c>
      <c r="W9299">
        <v>1</v>
      </c>
      <c r="X9299">
        <v>1</v>
      </c>
      <c r="Y9299" t="s">
        <v>6656</v>
      </c>
      <c r="Z9299" t="s">
        <v>105</v>
      </c>
      <c r="AA9299" t="s">
        <v>514</v>
      </c>
    </row>
    <row r="9300" spans="1:27">
      <c r="A9300" t="s">
        <v>30</v>
      </c>
      <c r="B9300">
        <v>1</v>
      </c>
      <c r="C9300">
        <v>137</v>
      </c>
      <c r="D9300" t="s">
        <v>265</v>
      </c>
      <c r="E9300">
        <v>1.019</v>
      </c>
      <c r="F9300">
        <v>0.7</v>
      </c>
      <c r="G9300">
        <v>0.002</v>
      </c>
      <c r="H9300">
        <v>0.73</v>
      </c>
      <c r="I9300">
        <v>0.285714285714286</v>
      </c>
      <c r="J9300">
        <v>104.285714285714</v>
      </c>
      <c r="K9300">
        <v>68.6947988223749</v>
      </c>
      <c r="L9300">
        <v>0.196270853778214</v>
      </c>
      <c r="M9300">
        <v>-0.032</v>
      </c>
      <c r="N9300">
        <v>4.57142857142858</v>
      </c>
      <c r="O9300">
        <v>0.698</v>
      </c>
      <c r="P9300" t="s">
        <v>266</v>
      </c>
      <c r="R9300">
        <v>0</v>
      </c>
      <c r="S9300">
        <v>2345</v>
      </c>
      <c r="T9300">
        <v>2359</v>
      </c>
      <c r="U9300">
        <v>2350</v>
      </c>
      <c r="V9300">
        <v>2347</v>
      </c>
      <c r="W9300">
        <v>1</v>
      </c>
      <c r="X9300">
        <v>1</v>
      </c>
      <c r="Y9300" t="s">
        <v>6657</v>
      </c>
      <c r="Z9300" t="s">
        <v>105</v>
      </c>
      <c r="AA9300" t="s">
        <v>514</v>
      </c>
    </row>
    <row r="9301" spans="1:27">
      <c r="A9301" t="s">
        <v>30</v>
      </c>
      <c r="B9301">
        <v>1</v>
      </c>
      <c r="C9301">
        <v>138</v>
      </c>
      <c r="D9301" t="s">
        <v>265</v>
      </c>
      <c r="E9301">
        <v>0.737</v>
      </c>
      <c r="F9301">
        <v>0.5</v>
      </c>
      <c r="G9301">
        <v>0.015</v>
      </c>
      <c r="H9301">
        <v>0.464</v>
      </c>
      <c r="I9301">
        <v>3</v>
      </c>
      <c r="J9301">
        <v>92.8</v>
      </c>
      <c r="K9301">
        <v>67.842605156038</v>
      </c>
      <c r="L9301">
        <v>2.03527815468114</v>
      </c>
      <c r="M9301">
        <v>0.021</v>
      </c>
      <c r="N9301">
        <v>4.19999999999999</v>
      </c>
      <c r="O9301">
        <v>0.485</v>
      </c>
      <c r="P9301" t="s">
        <v>266</v>
      </c>
      <c r="R9301">
        <v>0</v>
      </c>
      <c r="S9301">
        <v>2361</v>
      </c>
      <c r="T9301">
        <v>2375</v>
      </c>
      <c r="U9301">
        <v>2366</v>
      </c>
      <c r="V9301">
        <v>2363</v>
      </c>
      <c r="W9301">
        <v>1</v>
      </c>
      <c r="X9301">
        <v>1</v>
      </c>
      <c r="Y9301" t="s">
        <v>6658</v>
      </c>
      <c r="Z9301" t="s">
        <v>105</v>
      </c>
      <c r="AA9301" t="s">
        <v>514</v>
      </c>
    </row>
    <row r="9302" spans="1:27">
      <c r="A9302" t="s">
        <v>30</v>
      </c>
      <c r="B9302">
        <v>1</v>
      </c>
      <c r="C9302">
        <v>139</v>
      </c>
      <c r="D9302" t="s">
        <v>4768</v>
      </c>
      <c r="E9302">
        <v>1.542</v>
      </c>
      <c r="F9302">
        <v>0.7</v>
      </c>
      <c r="G9302">
        <v>0.003</v>
      </c>
      <c r="H9302">
        <v>0.618</v>
      </c>
      <c r="I9302">
        <v>0.428571428571429</v>
      </c>
      <c r="J9302">
        <v>88.2857142857143</v>
      </c>
      <c r="K9302">
        <v>45.3955901426718</v>
      </c>
      <c r="L9302">
        <v>0.194552529182879</v>
      </c>
      <c r="M9302">
        <v>0.079</v>
      </c>
      <c r="N9302">
        <v>11.2857142857143</v>
      </c>
      <c r="O9302">
        <v>0.697</v>
      </c>
      <c r="P9302" t="s">
        <v>266</v>
      </c>
      <c r="R9302">
        <v>0</v>
      </c>
      <c r="S9302">
        <v>2377</v>
      </c>
      <c r="T9302">
        <v>2391</v>
      </c>
      <c r="U9302">
        <v>2382</v>
      </c>
      <c r="V9302">
        <v>2379</v>
      </c>
      <c r="W9302">
        <v>1</v>
      </c>
      <c r="X9302">
        <v>1</v>
      </c>
      <c r="Y9302" t="s">
        <v>6659</v>
      </c>
      <c r="Z9302" t="s">
        <v>105</v>
      </c>
      <c r="AA9302" t="s">
        <v>514</v>
      </c>
    </row>
    <row r="9303" spans="1:27">
      <c r="A9303" t="s">
        <v>30</v>
      </c>
      <c r="B9303">
        <v>1</v>
      </c>
      <c r="C9303">
        <v>141</v>
      </c>
      <c r="D9303" t="s">
        <v>265</v>
      </c>
      <c r="E9303">
        <v>1.229</v>
      </c>
      <c r="F9303">
        <v>0.9</v>
      </c>
      <c r="G9303">
        <v>0.007</v>
      </c>
      <c r="H9303">
        <v>0.877</v>
      </c>
      <c r="I9303">
        <v>0.777777777777778</v>
      </c>
      <c r="J9303">
        <v>97.4444444444444</v>
      </c>
      <c r="K9303">
        <v>73.2302685109845</v>
      </c>
      <c r="L9303">
        <v>0.569568755085435</v>
      </c>
      <c r="M9303">
        <v>0.016</v>
      </c>
      <c r="N9303">
        <v>1.77777777777778</v>
      </c>
      <c r="O9303">
        <v>0.893</v>
      </c>
      <c r="P9303" t="s">
        <v>266</v>
      </c>
      <c r="R9303">
        <v>0</v>
      </c>
      <c r="S9303">
        <v>2416</v>
      </c>
      <c r="T9303">
        <v>2430</v>
      </c>
      <c r="U9303">
        <v>2421</v>
      </c>
      <c r="V9303">
        <v>2418</v>
      </c>
      <c r="W9303">
        <v>1</v>
      </c>
      <c r="X9303">
        <v>1</v>
      </c>
      <c r="Y9303" t="s">
        <v>6660</v>
      </c>
      <c r="Z9303" t="s">
        <v>105</v>
      </c>
      <c r="AA9303" t="s">
        <v>514</v>
      </c>
    </row>
    <row r="9304" spans="1:27">
      <c r="A9304" t="s">
        <v>30</v>
      </c>
      <c r="B9304">
        <v>1</v>
      </c>
      <c r="C9304">
        <v>142</v>
      </c>
      <c r="D9304" t="s">
        <v>265</v>
      </c>
      <c r="E9304">
        <v>1.356</v>
      </c>
      <c r="F9304">
        <v>1</v>
      </c>
      <c r="G9304">
        <v>0.007</v>
      </c>
      <c r="H9304">
        <v>0.937</v>
      </c>
      <c r="I9304">
        <v>0.7</v>
      </c>
      <c r="J9304">
        <v>93.7</v>
      </c>
      <c r="K9304">
        <v>73.7463126843658</v>
      </c>
      <c r="L9304">
        <v>0.51622418879056</v>
      </c>
      <c r="M9304">
        <v>0.0559999999999999</v>
      </c>
      <c r="N9304">
        <v>5.59999999999999</v>
      </c>
      <c r="O9304">
        <v>0.993</v>
      </c>
      <c r="P9304" t="s">
        <v>266</v>
      </c>
      <c r="R9304">
        <v>0</v>
      </c>
      <c r="S9304">
        <v>2432</v>
      </c>
      <c r="T9304">
        <v>2446</v>
      </c>
      <c r="U9304">
        <v>2437</v>
      </c>
      <c r="V9304">
        <v>2434</v>
      </c>
      <c r="W9304">
        <v>1</v>
      </c>
      <c r="X9304">
        <v>1</v>
      </c>
      <c r="Y9304" t="s">
        <v>6661</v>
      </c>
      <c r="Z9304" t="s">
        <v>105</v>
      </c>
      <c r="AA9304" t="s">
        <v>514</v>
      </c>
    </row>
    <row r="9305" spans="1:27">
      <c r="A9305" t="s">
        <v>30</v>
      </c>
      <c r="B9305">
        <v>1</v>
      </c>
      <c r="C9305">
        <v>143</v>
      </c>
      <c r="D9305" t="s">
        <v>265</v>
      </c>
      <c r="E9305">
        <v>1.355</v>
      </c>
      <c r="F9305">
        <v>1</v>
      </c>
      <c r="G9305">
        <v>0.027</v>
      </c>
      <c r="H9305">
        <v>0.943</v>
      </c>
      <c r="I9305">
        <v>2.7</v>
      </c>
      <c r="J9305">
        <v>94.3</v>
      </c>
      <c r="K9305">
        <v>73.8007380073801</v>
      </c>
      <c r="L9305">
        <v>1.99261992619926</v>
      </c>
      <c r="M9305">
        <v>0.03</v>
      </c>
      <c r="N9305">
        <v>3</v>
      </c>
      <c r="O9305">
        <v>0.973</v>
      </c>
      <c r="P9305" t="s">
        <v>266</v>
      </c>
      <c r="R9305">
        <v>0</v>
      </c>
      <c r="S9305">
        <v>2448</v>
      </c>
      <c r="T9305">
        <v>2462</v>
      </c>
      <c r="U9305">
        <v>2453</v>
      </c>
      <c r="V9305">
        <v>2450</v>
      </c>
      <c r="W9305">
        <v>1</v>
      </c>
      <c r="X9305">
        <v>1</v>
      </c>
      <c r="Y9305" t="s">
        <v>6662</v>
      </c>
      <c r="Z9305" t="s">
        <v>105</v>
      </c>
      <c r="AA9305" t="s">
        <v>514</v>
      </c>
    </row>
    <row r="9306" spans="1:27">
      <c r="A9306" t="s">
        <v>30</v>
      </c>
      <c r="B9306">
        <v>1</v>
      </c>
      <c r="C9306">
        <v>144</v>
      </c>
      <c r="D9306" t="s">
        <v>265</v>
      </c>
      <c r="E9306">
        <v>1.417</v>
      </c>
      <c r="F9306">
        <v>1</v>
      </c>
      <c r="G9306">
        <v>0.014</v>
      </c>
      <c r="H9306">
        <v>0.991</v>
      </c>
      <c r="I9306">
        <v>1.4</v>
      </c>
      <c r="J9306">
        <v>99.1</v>
      </c>
      <c r="K9306">
        <v>70.5716302046577</v>
      </c>
      <c r="L9306">
        <v>0.988002822865208</v>
      </c>
      <c r="M9306">
        <v>-0.00499999999999989</v>
      </c>
      <c r="N9306">
        <v>0.499999999999989</v>
      </c>
      <c r="O9306">
        <v>0.986</v>
      </c>
      <c r="P9306" t="s">
        <v>266</v>
      </c>
      <c r="R9306">
        <v>0</v>
      </c>
      <c r="S9306">
        <v>2464</v>
      </c>
      <c r="T9306">
        <v>2478</v>
      </c>
      <c r="U9306">
        <v>2469</v>
      </c>
      <c r="V9306">
        <v>2466</v>
      </c>
      <c r="W9306">
        <v>1</v>
      </c>
      <c r="X9306">
        <v>1</v>
      </c>
      <c r="Y9306" t="s">
        <v>6663</v>
      </c>
      <c r="Z9306" t="s">
        <v>105</v>
      </c>
      <c r="AA9306" t="s">
        <v>514</v>
      </c>
    </row>
    <row r="9307" spans="1:27">
      <c r="A9307" t="s">
        <v>30</v>
      </c>
      <c r="B9307">
        <v>1</v>
      </c>
      <c r="C9307">
        <v>145</v>
      </c>
      <c r="D9307" t="s">
        <v>265</v>
      </c>
      <c r="E9307">
        <v>2.303</v>
      </c>
      <c r="F9307">
        <v>1.1</v>
      </c>
      <c r="G9307">
        <v>0.011</v>
      </c>
      <c r="H9307">
        <v>1.038</v>
      </c>
      <c r="I9307">
        <v>1</v>
      </c>
      <c r="J9307">
        <v>94.3636363636364</v>
      </c>
      <c r="K9307">
        <v>47.7637863656101</v>
      </c>
      <c r="L9307">
        <v>0.477637863656101</v>
      </c>
      <c r="M9307">
        <v>0.0510000000000002</v>
      </c>
      <c r="N9307">
        <v>4.63636363636365</v>
      </c>
      <c r="O9307">
        <v>1.089</v>
      </c>
      <c r="P9307" t="s">
        <v>266</v>
      </c>
      <c r="R9307">
        <v>0</v>
      </c>
      <c r="S9307">
        <v>2480</v>
      </c>
      <c r="T9307">
        <v>2494</v>
      </c>
      <c r="U9307">
        <v>2485</v>
      </c>
      <c r="V9307">
        <v>2482</v>
      </c>
      <c r="W9307">
        <v>1</v>
      </c>
      <c r="X9307">
        <v>1</v>
      </c>
      <c r="Y9307" t="s">
        <v>6664</v>
      </c>
      <c r="Z9307" t="s">
        <v>105</v>
      </c>
      <c r="AA9307" t="s">
        <v>514</v>
      </c>
    </row>
    <row r="9308" spans="1:27">
      <c r="A9308" t="s">
        <v>30</v>
      </c>
      <c r="B9308">
        <v>1</v>
      </c>
      <c r="C9308">
        <v>146</v>
      </c>
      <c r="D9308" t="s">
        <v>265</v>
      </c>
      <c r="E9308">
        <v>1.613</v>
      </c>
      <c r="F9308">
        <v>1.1</v>
      </c>
      <c r="G9308">
        <v>0.052</v>
      </c>
      <c r="H9308">
        <v>1.067</v>
      </c>
      <c r="I9308">
        <v>4.72727272727273</v>
      </c>
      <c r="J9308">
        <v>97</v>
      </c>
      <c r="K9308">
        <v>68.1959082455053</v>
      </c>
      <c r="L9308">
        <v>3.2238065716057</v>
      </c>
      <c r="M9308">
        <v>-0.0189999999999999</v>
      </c>
      <c r="N9308">
        <v>1.72727272727272</v>
      </c>
      <c r="O9308">
        <v>1.048</v>
      </c>
      <c r="P9308" t="s">
        <v>266</v>
      </c>
      <c r="R9308">
        <v>0</v>
      </c>
      <c r="S9308">
        <v>2496</v>
      </c>
      <c r="T9308">
        <v>2510</v>
      </c>
      <c r="U9308">
        <v>2501</v>
      </c>
      <c r="V9308">
        <v>2498</v>
      </c>
      <c r="W9308">
        <v>1</v>
      </c>
      <c r="X9308">
        <v>1</v>
      </c>
      <c r="Y9308" t="s">
        <v>6665</v>
      </c>
      <c r="Z9308" t="s">
        <v>105</v>
      </c>
      <c r="AA9308" t="s">
        <v>514</v>
      </c>
    </row>
    <row r="9309" spans="1:27">
      <c r="A9309" t="s">
        <v>30</v>
      </c>
      <c r="B9309">
        <v>1</v>
      </c>
      <c r="C9309">
        <v>147</v>
      </c>
      <c r="D9309" t="s">
        <v>265</v>
      </c>
      <c r="E9309">
        <v>1.255</v>
      </c>
      <c r="F9309">
        <v>0.8</v>
      </c>
      <c r="G9309">
        <v>0.029</v>
      </c>
      <c r="H9309">
        <v>0.75</v>
      </c>
      <c r="I9309">
        <v>3.625</v>
      </c>
      <c r="J9309">
        <v>93.75</v>
      </c>
      <c r="K9309">
        <v>63.7450199203187</v>
      </c>
      <c r="L9309">
        <v>2.31075697211155</v>
      </c>
      <c r="M9309">
        <v>0.021</v>
      </c>
      <c r="N9309">
        <v>2.625</v>
      </c>
      <c r="O9309">
        <v>0.771</v>
      </c>
      <c r="P9309" t="s">
        <v>266</v>
      </c>
      <c r="R9309">
        <v>0</v>
      </c>
      <c r="S9309">
        <v>2512</v>
      </c>
      <c r="T9309">
        <v>2526</v>
      </c>
      <c r="U9309">
        <v>2517</v>
      </c>
      <c r="V9309">
        <v>2514</v>
      </c>
      <c r="W9309">
        <v>1</v>
      </c>
      <c r="X9309">
        <v>1</v>
      </c>
      <c r="Y9309" t="s">
        <v>6665</v>
      </c>
      <c r="Z9309" t="s">
        <v>105</v>
      </c>
      <c r="AA9309" t="s">
        <v>514</v>
      </c>
    </row>
    <row r="9310" spans="1:27">
      <c r="A9310" t="s">
        <v>30</v>
      </c>
      <c r="B9310">
        <v>1</v>
      </c>
      <c r="C9310">
        <v>148</v>
      </c>
      <c r="D9310" t="s">
        <v>265</v>
      </c>
      <c r="E9310">
        <v>1.259</v>
      </c>
      <c r="F9310">
        <v>0.7</v>
      </c>
      <c r="G9310">
        <v>0.039</v>
      </c>
      <c r="H9310">
        <v>0.613</v>
      </c>
      <c r="I9310">
        <v>5.57142857142857</v>
      </c>
      <c r="J9310">
        <v>87.5714285714286</v>
      </c>
      <c r="K9310">
        <v>55.5996822875298</v>
      </c>
      <c r="L9310">
        <v>3.09769658459095</v>
      </c>
      <c r="M9310">
        <v>0.0479999999999999</v>
      </c>
      <c r="N9310">
        <v>6.85714285714285</v>
      </c>
      <c r="O9310">
        <v>0.661</v>
      </c>
      <c r="P9310" t="s">
        <v>266</v>
      </c>
      <c r="R9310">
        <v>0</v>
      </c>
      <c r="S9310">
        <v>2528</v>
      </c>
      <c r="T9310">
        <v>2542</v>
      </c>
      <c r="U9310">
        <v>2533</v>
      </c>
      <c r="V9310">
        <v>2530</v>
      </c>
      <c r="W9310">
        <v>1</v>
      </c>
      <c r="X9310">
        <v>1</v>
      </c>
      <c r="Y9310" t="s">
        <v>6666</v>
      </c>
      <c r="Z9310" t="s">
        <v>105</v>
      </c>
      <c r="AA9310" t="s">
        <v>514</v>
      </c>
    </row>
    <row r="9311" spans="1:27">
      <c r="A9311" t="s">
        <v>30</v>
      </c>
      <c r="B9311">
        <v>1</v>
      </c>
      <c r="C9311">
        <v>149</v>
      </c>
      <c r="D9311" t="s">
        <v>265</v>
      </c>
      <c r="E9311">
        <v>2.279</v>
      </c>
      <c r="F9311">
        <v>0.8</v>
      </c>
      <c r="G9311">
        <v>0.044</v>
      </c>
      <c r="H9311">
        <v>0.699</v>
      </c>
      <c r="I9311">
        <v>5.5</v>
      </c>
      <c r="J9311">
        <v>87.375</v>
      </c>
      <c r="K9311">
        <v>35.1031154014919</v>
      </c>
      <c r="L9311">
        <v>1.93067134708205</v>
      </c>
      <c r="M9311">
        <v>0.0570000000000001</v>
      </c>
      <c r="N9311">
        <v>7.12500000000001</v>
      </c>
      <c r="O9311">
        <v>0.756</v>
      </c>
      <c r="P9311" t="s">
        <v>266</v>
      </c>
      <c r="R9311">
        <v>0</v>
      </c>
      <c r="S9311">
        <v>2544</v>
      </c>
      <c r="T9311">
        <v>2558</v>
      </c>
      <c r="U9311">
        <v>2549</v>
      </c>
      <c r="V9311">
        <v>2546</v>
      </c>
      <c r="W9311">
        <v>1</v>
      </c>
      <c r="X9311">
        <v>1</v>
      </c>
      <c r="Y9311" t="s">
        <v>6667</v>
      </c>
      <c r="Z9311" t="s">
        <v>105</v>
      </c>
      <c r="AA9311" t="s">
        <v>514</v>
      </c>
    </row>
    <row r="9312" spans="1:27">
      <c r="A9312" t="s">
        <v>30</v>
      </c>
      <c r="B9312">
        <v>1</v>
      </c>
      <c r="C9312">
        <v>150</v>
      </c>
      <c r="D9312" t="s">
        <v>265</v>
      </c>
      <c r="E9312">
        <v>245.998</v>
      </c>
      <c r="F9312">
        <v>245</v>
      </c>
      <c r="G9312">
        <v>244.445</v>
      </c>
      <c r="H9312">
        <v>0.452</v>
      </c>
      <c r="I9312">
        <v>99.7734693877551</v>
      </c>
      <c r="J9312">
        <v>0.184489795918367</v>
      </c>
      <c r="K9312">
        <v>99.5943056447613</v>
      </c>
      <c r="L9312">
        <v>99.3686940544232</v>
      </c>
      <c r="M9312">
        <v>0.103000000000009</v>
      </c>
      <c r="N9312">
        <v>0.0420408163265341</v>
      </c>
      <c r="O9312">
        <v>0.555000000000007</v>
      </c>
      <c r="P9312" t="s">
        <v>266</v>
      </c>
      <c r="R9312">
        <v>0</v>
      </c>
      <c r="S9312">
        <v>2561</v>
      </c>
      <c r="T9312">
        <v>2576</v>
      </c>
      <c r="U9312">
        <v>2567</v>
      </c>
      <c r="V9312">
        <v>2563</v>
      </c>
      <c r="W9312">
        <v>1</v>
      </c>
      <c r="X9312">
        <v>1</v>
      </c>
      <c r="Y9312" t="s">
        <v>6668</v>
      </c>
      <c r="Z9312" t="s">
        <v>105</v>
      </c>
      <c r="AA9312" t="s">
        <v>514</v>
      </c>
    </row>
    <row r="9313" spans="1:27">
      <c r="A9313" t="s">
        <v>30</v>
      </c>
      <c r="B9313">
        <v>1</v>
      </c>
      <c r="C9313">
        <v>151</v>
      </c>
      <c r="D9313" t="s">
        <v>265</v>
      </c>
      <c r="E9313">
        <v>364.345</v>
      </c>
      <c r="F9313">
        <v>360.7</v>
      </c>
      <c r="G9313">
        <v>16.883</v>
      </c>
      <c r="H9313">
        <v>343.717</v>
      </c>
      <c r="I9313">
        <v>4.68062101469365</v>
      </c>
      <c r="J9313">
        <v>95.2916551150541</v>
      </c>
      <c r="K9313">
        <v>98.9995745790391</v>
      </c>
      <c r="L9313">
        <v>4.63379489220382</v>
      </c>
      <c r="M9313">
        <v>0.100000000000023</v>
      </c>
      <c r="N9313">
        <v>0.0277238702522935</v>
      </c>
      <c r="O9313">
        <v>343.817</v>
      </c>
      <c r="P9313" t="s">
        <v>266</v>
      </c>
      <c r="R9313">
        <v>0</v>
      </c>
      <c r="S9313">
        <v>2582</v>
      </c>
      <c r="T9313">
        <v>2597</v>
      </c>
      <c r="U9313">
        <v>2588</v>
      </c>
      <c r="V9313">
        <v>2584</v>
      </c>
      <c r="W9313">
        <v>1</v>
      </c>
      <c r="X9313">
        <v>1</v>
      </c>
      <c r="Y9313" t="s">
        <v>6669</v>
      </c>
      <c r="Z9313" t="s">
        <v>105</v>
      </c>
      <c r="AA9313" t="s">
        <v>514</v>
      </c>
    </row>
    <row r="9314" spans="1:27">
      <c r="A9314" t="s">
        <v>30</v>
      </c>
      <c r="B9314">
        <v>1</v>
      </c>
      <c r="C9314">
        <v>152</v>
      </c>
      <c r="D9314" t="s">
        <v>265</v>
      </c>
      <c r="E9314">
        <v>131.24</v>
      </c>
      <c r="F9314">
        <v>130.3</v>
      </c>
      <c r="G9314">
        <v>71.469</v>
      </c>
      <c r="H9314">
        <v>58.724</v>
      </c>
      <c r="I9314">
        <v>54.8495778971604</v>
      </c>
      <c r="J9314">
        <v>45.0683039140445</v>
      </c>
      <c r="K9314">
        <v>99.2837549527583</v>
      </c>
      <c r="L9314">
        <v>54.456720512039</v>
      </c>
      <c r="M9314">
        <v>0.107000000000028</v>
      </c>
      <c r="N9314">
        <v>0.0821181887951095</v>
      </c>
      <c r="O9314">
        <v>58.831</v>
      </c>
      <c r="P9314" t="s">
        <v>266</v>
      </c>
      <c r="R9314">
        <v>0</v>
      </c>
      <c r="S9314">
        <v>2599</v>
      </c>
      <c r="T9314">
        <v>2613</v>
      </c>
      <c r="U9314">
        <v>2604</v>
      </c>
      <c r="V9314">
        <v>2601</v>
      </c>
      <c r="W9314">
        <v>1</v>
      </c>
      <c r="X9314">
        <v>1</v>
      </c>
      <c r="Y9314" t="s">
        <v>6670</v>
      </c>
      <c r="Z9314" t="s">
        <v>105</v>
      </c>
      <c r="AA9314" t="s">
        <v>514</v>
      </c>
    </row>
    <row r="9315" spans="1:27">
      <c r="A9315" t="s">
        <v>30</v>
      </c>
      <c r="B9315">
        <v>1</v>
      </c>
      <c r="C9315">
        <v>153</v>
      </c>
      <c r="D9315" t="s">
        <v>265</v>
      </c>
      <c r="E9315">
        <v>147.399</v>
      </c>
      <c r="F9315">
        <v>143.6</v>
      </c>
      <c r="G9315">
        <v>115.471</v>
      </c>
      <c r="H9315">
        <v>28.03</v>
      </c>
      <c r="I9315">
        <v>80.4115598885794</v>
      </c>
      <c r="J9315">
        <v>19.5194986072423</v>
      </c>
      <c r="K9315">
        <v>97.4226419446536</v>
      </c>
      <c r="L9315">
        <v>78.3390660723614</v>
      </c>
      <c r="M9315">
        <v>0.0989999999999895</v>
      </c>
      <c r="N9315">
        <v>0.0689415041782657</v>
      </c>
      <c r="O9315">
        <v>28.129</v>
      </c>
      <c r="P9315" t="s">
        <v>266</v>
      </c>
      <c r="R9315">
        <v>0</v>
      </c>
      <c r="S9315">
        <v>2615</v>
      </c>
      <c r="T9315">
        <v>2629</v>
      </c>
      <c r="U9315">
        <v>2620</v>
      </c>
      <c r="V9315">
        <v>2617</v>
      </c>
      <c r="W9315">
        <v>1</v>
      </c>
      <c r="X9315">
        <v>1</v>
      </c>
      <c r="Y9315" t="s">
        <v>6671</v>
      </c>
      <c r="Z9315" t="s">
        <v>105</v>
      </c>
      <c r="AA9315" t="s">
        <v>514</v>
      </c>
    </row>
    <row r="9316" spans="1:27">
      <c r="A9316" t="s">
        <v>30</v>
      </c>
      <c r="B9316">
        <v>1</v>
      </c>
      <c r="C9316">
        <v>154</v>
      </c>
      <c r="D9316" t="s">
        <v>265</v>
      </c>
      <c r="E9316">
        <v>169.037</v>
      </c>
      <c r="F9316">
        <v>167.8</v>
      </c>
      <c r="G9316">
        <v>131.235</v>
      </c>
      <c r="H9316">
        <v>36.517</v>
      </c>
      <c r="I9316">
        <v>78.2091775923719</v>
      </c>
      <c r="J9316">
        <v>21.7622169249106</v>
      </c>
      <c r="K9316">
        <v>99.2682075521927</v>
      </c>
      <c r="L9316">
        <v>77.6368487372587</v>
      </c>
      <c r="M9316">
        <v>0.0480000000000018</v>
      </c>
      <c r="N9316">
        <v>0.0286054827175219</v>
      </c>
      <c r="O9316">
        <v>36.565</v>
      </c>
      <c r="P9316" t="s">
        <v>266</v>
      </c>
      <c r="R9316">
        <v>0</v>
      </c>
      <c r="S9316">
        <v>2631</v>
      </c>
      <c r="T9316">
        <v>2645</v>
      </c>
      <c r="U9316">
        <v>2636</v>
      </c>
      <c r="V9316">
        <v>2633</v>
      </c>
      <c r="W9316">
        <v>1</v>
      </c>
      <c r="X9316">
        <v>1</v>
      </c>
      <c r="Y9316" t="s">
        <v>6672</v>
      </c>
      <c r="Z9316" t="s">
        <v>105</v>
      </c>
      <c r="AA9316" t="s">
        <v>514</v>
      </c>
    </row>
    <row r="9317" spans="1:27">
      <c r="A9317" t="s">
        <v>30</v>
      </c>
      <c r="B9317">
        <v>1</v>
      </c>
      <c r="C9317">
        <v>155</v>
      </c>
      <c r="D9317" t="s">
        <v>265</v>
      </c>
      <c r="E9317">
        <v>149.274</v>
      </c>
      <c r="F9317">
        <v>148.1</v>
      </c>
      <c r="G9317">
        <v>110.5</v>
      </c>
      <c r="H9317">
        <v>37.528</v>
      </c>
      <c r="I9317">
        <v>74.611748818366</v>
      </c>
      <c r="J9317">
        <v>25.339635381499</v>
      </c>
      <c r="K9317">
        <v>99.2135268030601</v>
      </c>
      <c r="L9317">
        <v>74.0249474121414</v>
      </c>
      <c r="M9317">
        <v>0.0720000000000027</v>
      </c>
      <c r="N9317">
        <v>0.0486158001350457</v>
      </c>
      <c r="O9317">
        <v>37.6</v>
      </c>
      <c r="P9317" t="s">
        <v>266</v>
      </c>
      <c r="R9317">
        <v>0</v>
      </c>
      <c r="S9317">
        <v>2647</v>
      </c>
      <c r="T9317">
        <v>2661</v>
      </c>
      <c r="U9317">
        <v>2652</v>
      </c>
      <c r="V9317">
        <v>2649</v>
      </c>
      <c r="W9317">
        <v>1</v>
      </c>
      <c r="X9317">
        <v>1</v>
      </c>
      <c r="Y9317" t="s">
        <v>6673</v>
      </c>
      <c r="Z9317" t="s">
        <v>105</v>
      </c>
      <c r="AA9317" t="s">
        <v>514</v>
      </c>
    </row>
    <row r="9318" spans="1:27">
      <c r="A9318" t="s">
        <v>30</v>
      </c>
      <c r="B9318">
        <v>1</v>
      </c>
      <c r="C9318">
        <v>156</v>
      </c>
      <c r="D9318" t="s">
        <v>265</v>
      </c>
      <c r="E9318">
        <v>174.053</v>
      </c>
      <c r="F9318">
        <v>172.6</v>
      </c>
      <c r="G9318">
        <v>0.006</v>
      </c>
      <c r="H9318">
        <v>172.475</v>
      </c>
      <c r="I9318">
        <v>0.00347624565469293</v>
      </c>
      <c r="J9318">
        <v>99.9275782155272</v>
      </c>
      <c r="K9318">
        <v>99.1651968078689</v>
      </c>
      <c r="L9318">
        <v>0.00344722584500124</v>
      </c>
      <c r="M9318">
        <v>0.119</v>
      </c>
      <c r="N9318">
        <v>0.0689455388180764</v>
      </c>
      <c r="O9318">
        <v>172.594</v>
      </c>
      <c r="P9318" t="s">
        <v>266</v>
      </c>
      <c r="R9318">
        <v>0</v>
      </c>
      <c r="S9318">
        <v>2663</v>
      </c>
      <c r="T9318">
        <v>2677</v>
      </c>
      <c r="U9318">
        <v>2668</v>
      </c>
      <c r="V9318">
        <v>2665</v>
      </c>
      <c r="W9318">
        <v>1</v>
      </c>
      <c r="X9318">
        <v>1</v>
      </c>
      <c r="Y9318" t="s">
        <v>6674</v>
      </c>
      <c r="Z9318" t="s">
        <v>105</v>
      </c>
      <c r="AA9318" t="s">
        <v>514</v>
      </c>
    </row>
    <row r="9319" spans="1:27">
      <c r="A9319" t="s">
        <v>30</v>
      </c>
      <c r="B9319">
        <v>1</v>
      </c>
      <c r="C9319">
        <v>157</v>
      </c>
      <c r="D9319" t="s">
        <v>265</v>
      </c>
      <c r="E9319">
        <v>143.124</v>
      </c>
      <c r="F9319">
        <v>138</v>
      </c>
      <c r="G9319">
        <v>6.109</v>
      </c>
      <c r="H9319">
        <v>131.821</v>
      </c>
      <c r="I9319">
        <v>4.4268115942029</v>
      </c>
      <c r="J9319">
        <v>95.5224637681159</v>
      </c>
      <c r="K9319">
        <v>96.41988764987</v>
      </c>
      <c r="L9319">
        <v>4.26832676560186</v>
      </c>
      <c r="M9319">
        <v>0.0699999999999932</v>
      </c>
      <c r="N9319">
        <v>0.0507246376811545</v>
      </c>
      <c r="O9319">
        <v>131.891</v>
      </c>
      <c r="P9319" t="s">
        <v>266</v>
      </c>
      <c r="R9319">
        <v>0</v>
      </c>
      <c r="S9319">
        <v>2679</v>
      </c>
      <c r="T9319">
        <v>2693</v>
      </c>
      <c r="U9319">
        <v>2684</v>
      </c>
      <c r="V9319">
        <v>2681</v>
      </c>
      <c r="W9319">
        <v>1</v>
      </c>
      <c r="X9319">
        <v>1</v>
      </c>
      <c r="Y9319" t="s">
        <v>6675</v>
      </c>
      <c r="Z9319" t="s">
        <v>105</v>
      </c>
      <c r="AA9319" t="s">
        <v>514</v>
      </c>
    </row>
    <row r="9320" spans="1:27">
      <c r="A9320" t="s">
        <v>30</v>
      </c>
      <c r="B9320">
        <v>1</v>
      </c>
      <c r="C9320">
        <v>158</v>
      </c>
      <c r="D9320" t="s">
        <v>265</v>
      </c>
      <c r="E9320">
        <v>72.995</v>
      </c>
      <c r="F9320">
        <v>71.5</v>
      </c>
      <c r="G9320">
        <v>8.619</v>
      </c>
      <c r="H9320">
        <v>62.806</v>
      </c>
      <c r="I9320">
        <v>12.0545454545455</v>
      </c>
      <c r="J9320">
        <v>87.8405594405594</v>
      </c>
      <c r="K9320">
        <v>97.9519145146928</v>
      </c>
      <c r="L9320">
        <v>11.8076580587711</v>
      </c>
      <c r="M9320">
        <v>0.0750000000000028</v>
      </c>
      <c r="N9320">
        <v>0.104895104895109</v>
      </c>
      <c r="O9320">
        <v>62.881</v>
      </c>
      <c r="P9320" t="s">
        <v>266</v>
      </c>
      <c r="R9320">
        <v>0</v>
      </c>
      <c r="S9320">
        <v>2695</v>
      </c>
      <c r="T9320">
        <v>2709</v>
      </c>
      <c r="U9320">
        <v>2700</v>
      </c>
      <c r="V9320">
        <v>2697</v>
      </c>
      <c r="W9320">
        <v>1</v>
      </c>
      <c r="X9320">
        <v>1</v>
      </c>
      <c r="Y9320" t="s">
        <v>6676</v>
      </c>
      <c r="Z9320" t="s">
        <v>105</v>
      </c>
      <c r="AA9320" t="s">
        <v>514</v>
      </c>
    </row>
    <row r="9321" spans="1:27">
      <c r="A9321" t="s">
        <v>30</v>
      </c>
      <c r="B9321">
        <v>1</v>
      </c>
      <c r="C9321">
        <v>159</v>
      </c>
      <c r="D9321" t="s">
        <v>265</v>
      </c>
      <c r="E9321">
        <v>8.579</v>
      </c>
      <c r="F9321">
        <v>7.9</v>
      </c>
      <c r="G9321">
        <v>6.625</v>
      </c>
      <c r="H9321">
        <v>1.256</v>
      </c>
      <c r="I9321">
        <v>83.8607594936709</v>
      </c>
      <c r="J9321">
        <v>15.8987341772152</v>
      </c>
      <c r="K9321">
        <v>92.0853246299102</v>
      </c>
      <c r="L9321">
        <v>77.2234526168551</v>
      </c>
      <c r="M9321">
        <v>0.0190000000000001</v>
      </c>
      <c r="N9321">
        <v>0.240506329113926</v>
      </c>
      <c r="O9321">
        <v>1.275</v>
      </c>
      <c r="P9321" t="s">
        <v>266</v>
      </c>
      <c r="R9321">
        <v>0</v>
      </c>
      <c r="S9321">
        <v>2711</v>
      </c>
      <c r="T9321">
        <v>2725</v>
      </c>
      <c r="U9321">
        <v>2716</v>
      </c>
      <c r="V9321">
        <v>2713</v>
      </c>
      <c r="W9321">
        <v>1</v>
      </c>
      <c r="X9321">
        <v>1</v>
      </c>
      <c r="Y9321" t="s">
        <v>6677</v>
      </c>
      <c r="Z9321" t="s">
        <v>105</v>
      </c>
      <c r="AA9321" t="s">
        <v>514</v>
      </c>
    </row>
    <row r="9322" spans="1:27">
      <c r="A9322" t="s">
        <v>30</v>
      </c>
      <c r="B9322">
        <v>1</v>
      </c>
      <c r="C9322">
        <v>160</v>
      </c>
      <c r="D9322" t="s">
        <v>265</v>
      </c>
      <c r="E9322">
        <v>1.232</v>
      </c>
      <c r="F9322">
        <v>0.6</v>
      </c>
      <c r="G9322">
        <v>0.002</v>
      </c>
      <c r="H9322">
        <v>0.557</v>
      </c>
      <c r="I9322">
        <v>0.333333333333333</v>
      </c>
      <c r="J9322">
        <v>92.8333333333333</v>
      </c>
      <c r="K9322">
        <v>48.7012987012987</v>
      </c>
      <c r="L9322">
        <v>0.162337662337662</v>
      </c>
      <c r="M9322">
        <v>0.0409999999999999</v>
      </c>
      <c r="N9322">
        <v>6.83333333333332</v>
      </c>
      <c r="O9322">
        <v>0.598</v>
      </c>
      <c r="P9322" t="s">
        <v>266</v>
      </c>
      <c r="R9322">
        <v>0</v>
      </c>
      <c r="S9322">
        <v>2727</v>
      </c>
      <c r="T9322">
        <v>2741</v>
      </c>
      <c r="U9322">
        <v>2732</v>
      </c>
      <c r="V9322">
        <v>2729</v>
      </c>
      <c r="W9322">
        <v>1</v>
      </c>
      <c r="X9322">
        <v>1</v>
      </c>
      <c r="Y9322" t="s">
        <v>6678</v>
      </c>
      <c r="Z9322" t="s">
        <v>105</v>
      </c>
      <c r="AA9322" t="s">
        <v>514</v>
      </c>
    </row>
    <row r="9323" spans="1:27">
      <c r="A9323" t="s">
        <v>30</v>
      </c>
      <c r="B9323">
        <v>1</v>
      </c>
      <c r="C9323">
        <v>162</v>
      </c>
      <c r="D9323" t="s">
        <v>4768</v>
      </c>
      <c r="E9323">
        <v>3.888</v>
      </c>
      <c r="F9323">
        <v>3.4</v>
      </c>
      <c r="G9323">
        <v>0.014</v>
      </c>
      <c r="H9323">
        <v>3.396</v>
      </c>
      <c r="I9323">
        <v>0.411764705882353</v>
      </c>
      <c r="J9323">
        <v>99.8823529411765</v>
      </c>
      <c r="K9323">
        <v>87.4485596707819</v>
      </c>
      <c r="L9323">
        <v>0.360082304526749</v>
      </c>
      <c r="M9323">
        <v>-0.00999999999999979</v>
      </c>
      <c r="N9323">
        <v>0.294117647058817</v>
      </c>
      <c r="O9323">
        <v>3.386</v>
      </c>
      <c r="P9323" t="s">
        <v>266</v>
      </c>
      <c r="R9323">
        <v>0</v>
      </c>
      <c r="S9323">
        <v>2767</v>
      </c>
      <c r="T9323">
        <v>2781</v>
      </c>
      <c r="U9323">
        <v>2772</v>
      </c>
      <c r="V9323">
        <v>2769</v>
      </c>
      <c r="W9323">
        <v>1</v>
      </c>
      <c r="X9323">
        <v>1</v>
      </c>
      <c r="Y9323" t="s">
        <v>6596</v>
      </c>
      <c r="Z9323" t="s">
        <v>105</v>
      </c>
      <c r="AA9323" t="s">
        <v>561</v>
      </c>
    </row>
    <row r="9324" spans="1:27">
      <c r="A9324" t="s">
        <v>30</v>
      </c>
      <c r="B9324">
        <v>1</v>
      </c>
      <c r="C9324">
        <v>164</v>
      </c>
      <c r="D9324" t="s">
        <v>5878</v>
      </c>
      <c r="E9324">
        <v>3.675</v>
      </c>
      <c r="F9324">
        <v>3.3</v>
      </c>
      <c r="G9324">
        <v>0.084</v>
      </c>
      <c r="H9324">
        <v>3.163</v>
      </c>
      <c r="I9324">
        <v>2.54545454545455</v>
      </c>
      <c r="J9324">
        <v>95.8484848484848</v>
      </c>
      <c r="K9324">
        <v>89.7959183673469</v>
      </c>
      <c r="L9324">
        <v>2.28571428571429</v>
      </c>
      <c r="M9324">
        <v>0.0529999999999999</v>
      </c>
      <c r="N9324">
        <v>1.6060606060606</v>
      </c>
      <c r="O9324">
        <v>3.216</v>
      </c>
      <c r="P9324" t="s">
        <v>266</v>
      </c>
      <c r="R9324">
        <v>0</v>
      </c>
      <c r="S9324">
        <v>2806</v>
      </c>
      <c r="T9324">
        <v>2820</v>
      </c>
      <c r="U9324">
        <v>2811</v>
      </c>
      <c r="V9324">
        <v>2808</v>
      </c>
      <c r="W9324">
        <v>1</v>
      </c>
      <c r="X9324">
        <v>1</v>
      </c>
      <c r="Y9324" t="s">
        <v>6679</v>
      </c>
      <c r="Z9324" t="s">
        <v>105</v>
      </c>
      <c r="AA9324" t="s">
        <v>561</v>
      </c>
    </row>
    <row r="9325" spans="1:27">
      <c r="A9325" t="s">
        <v>30</v>
      </c>
      <c r="B9325">
        <v>1</v>
      </c>
      <c r="C9325">
        <v>165</v>
      </c>
      <c r="D9325" t="s">
        <v>6680</v>
      </c>
      <c r="E9325">
        <v>9.23</v>
      </c>
      <c r="F9325">
        <v>5.9</v>
      </c>
      <c r="G9325">
        <v>0.018</v>
      </c>
      <c r="H9325">
        <v>5.881</v>
      </c>
      <c r="I9325">
        <v>0.305084745762712</v>
      </c>
      <c r="J9325">
        <v>99.6779661016949</v>
      </c>
      <c r="K9325">
        <v>63.9219934994583</v>
      </c>
      <c r="L9325">
        <v>0.195016251354279</v>
      </c>
      <c r="M9325">
        <v>0.00100000000000033</v>
      </c>
      <c r="N9325">
        <v>0.0169491525423785</v>
      </c>
      <c r="O9325">
        <v>5.882</v>
      </c>
      <c r="P9325" t="s">
        <v>266</v>
      </c>
      <c r="R9325">
        <v>0</v>
      </c>
      <c r="S9325">
        <v>2822</v>
      </c>
      <c r="T9325">
        <v>2836</v>
      </c>
      <c r="U9325">
        <v>2827</v>
      </c>
      <c r="V9325">
        <v>2824</v>
      </c>
      <c r="W9325">
        <v>1</v>
      </c>
      <c r="X9325">
        <v>1</v>
      </c>
      <c r="Y9325" t="s">
        <v>6681</v>
      </c>
      <c r="Z9325" t="s">
        <v>105</v>
      </c>
      <c r="AA9325" t="s">
        <v>561</v>
      </c>
    </row>
    <row r="9326" spans="1:27">
      <c r="A9326" t="s">
        <v>30</v>
      </c>
      <c r="B9326">
        <v>1</v>
      </c>
      <c r="C9326">
        <v>166</v>
      </c>
      <c r="D9326" t="s">
        <v>265</v>
      </c>
      <c r="E9326">
        <v>3.212</v>
      </c>
      <c r="F9326">
        <v>2.6</v>
      </c>
      <c r="G9326">
        <v>0.148</v>
      </c>
      <c r="H9326">
        <v>2.398</v>
      </c>
      <c r="I9326">
        <v>5.69230769230769</v>
      </c>
      <c r="J9326">
        <v>92.2307692307692</v>
      </c>
      <c r="K9326">
        <v>80.9464508094645</v>
      </c>
      <c r="L9326">
        <v>4.60772104607721</v>
      </c>
      <c r="M9326">
        <v>0.0539999999999998</v>
      </c>
      <c r="N9326">
        <v>2.07692307692307</v>
      </c>
      <c r="O9326">
        <v>2.452</v>
      </c>
      <c r="P9326" t="s">
        <v>266</v>
      </c>
      <c r="R9326">
        <v>0</v>
      </c>
      <c r="S9326">
        <v>2840</v>
      </c>
      <c r="T9326">
        <v>2854</v>
      </c>
      <c r="U9326">
        <v>2845</v>
      </c>
      <c r="V9326">
        <v>2842</v>
      </c>
      <c r="W9326">
        <v>1</v>
      </c>
      <c r="X9326">
        <v>1</v>
      </c>
      <c r="Y9326" t="s">
        <v>6682</v>
      </c>
      <c r="Z9326" t="s">
        <v>105</v>
      </c>
      <c r="AA9326" t="s">
        <v>561</v>
      </c>
    </row>
    <row r="9327" spans="1:27">
      <c r="A9327" t="s">
        <v>30</v>
      </c>
      <c r="B9327">
        <v>1</v>
      </c>
      <c r="C9327">
        <v>167</v>
      </c>
      <c r="D9327" t="s">
        <v>265</v>
      </c>
      <c r="E9327">
        <v>2.601</v>
      </c>
      <c r="F9327">
        <v>2.1</v>
      </c>
      <c r="G9327">
        <v>0.007</v>
      </c>
      <c r="H9327">
        <v>2.105</v>
      </c>
      <c r="I9327">
        <v>0.333333333333333</v>
      </c>
      <c r="J9327">
        <v>100.238095238095</v>
      </c>
      <c r="K9327">
        <v>80.7381776239908</v>
      </c>
      <c r="L9327">
        <v>0.269127258746636</v>
      </c>
      <c r="M9327">
        <v>-0.012</v>
      </c>
      <c r="N9327">
        <v>0.571428571428572</v>
      </c>
      <c r="O9327">
        <v>2.093</v>
      </c>
      <c r="P9327" t="s">
        <v>266</v>
      </c>
      <c r="R9327">
        <v>0</v>
      </c>
      <c r="S9327">
        <v>2856</v>
      </c>
      <c r="T9327">
        <v>2870</v>
      </c>
      <c r="U9327">
        <v>2861</v>
      </c>
      <c r="V9327">
        <v>2858</v>
      </c>
      <c r="W9327">
        <v>1</v>
      </c>
      <c r="X9327">
        <v>1</v>
      </c>
      <c r="Y9327" t="s">
        <v>6683</v>
      </c>
      <c r="Z9327" t="s">
        <v>105</v>
      </c>
      <c r="AA9327" t="s">
        <v>561</v>
      </c>
    </row>
    <row r="9328" spans="1:27">
      <c r="A9328" t="s">
        <v>30</v>
      </c>
      <c r="B9328">
        <v>1</v>
      </c>
      <c r="C9328">
        <v>168</v>
      </c>
      <c r="D9328" t="s">
        <v>4768</v>
      </c>
      <c r="E9328">
        <v>2.742</v>
      </c>
      <c r="F9328">
        <v>2.3</v>
      </c>
      <c r="G9328">
        <v>0.068</v>
      </c>
      <c r="H9328">
        <v>2.148</v>
      </c>
      <c r="I9328">
        <v>2.95652173913043</v>
      </c>
      <c r="J9328">
        <v>93.3913043478261</v>
      </c>
      <c r="K9328">
        <v>83.8803792851933</v>
      </c>
      <c r="L9328">
        <v>2.4799416484318</v>
      </c>
      <c r="M9328">
        <v>0.0839999999999996</v>
      </c>
      <c r="N9328">
        <v>3.65217391304346</v>
      </c>
      <c r="O9328">
        <v>2.232</v>
      </c>
      <c r="P9328" t="s">
        <v>266</v>
      </c>
      <c r="R9328">
        <v>0</v>
      </c>
      <c r="S9328">
        <v>2872</v>
      </c>
      <c r="T9328">
        <v>2886</v>
      </c>
      <c r="U9328">
        <v>2877</v>
      </c>
      <c r="V9328">
        <v>2874</v>
      </c>
      <c r="W9328">
        <v>1</v>
      </c>
      <c r="X9328">
        <v>1</v>
      </c>
      <c r="Y9328" t="s">
        <v>6684</v>
      </c>
      <c r="Z9328" t="s">
        <v>105</v>
      </c>
      <c r="AA9328" t="s">
        <v>561</v>
      </c>
    </row>
    <row r="9329" spans="1:27">
      <c r="A9329" t="s">
        <v>30</v>
      </c>
      <c r="B9329">
        <v>1</v>
      </c>
      <c r="C9329">
        <v>170</v>
      </c>
      <c r="D9329" t="s">
        <v>265</v>
      </c>
      <c r="E9329">
        <v>3.028</v>
      </c>
      <c r="F9329">
        <v>2.4</v>
      </c>
      <c r="G9329">
        <v>0.008</v>
      </c>
      <c r="H9329">
        <v>2.326</v>
      </c>
      <c r="I9329">
        <v>0.333333333333333</v>
      </c>
      <c r="J9329">
        <v>96.9166666666667</v>
      </c>
      <c r="K9329">
        <v>79.2602377807133</v>
      </c>
      <c r="L9329">
        <v>0.264200792602378</v>
      </c>
      <c r="M9329">
        <v>0.0659999999999998</v>
      </c>
      <c r="N9329">
        <v>2.74999999999999</v>
      </c>
      <c r="O9329">
        <v>2.392</v>
      </c>
      <c r="P9329" t="s">
        <v>266</v>
      </c>
      <c r="R9329">
        <v>0</v>
      </c>
      <c r="S9329">
        <v>2896</v>
      </c>
      <c r="T9329">
        <v>2910</v>
      </c>
      <c r="U9329">
        <v>2901</v>
      </c>
      <c r="V9329">
        <v>2898</v>
      </c>
      <c r="W9329">
        <v>1</v>
      </c>
      <c r="X9329">
        <v>1</v>
      </c>
      <c r="Y9329" t="s">
        <v>6685</v>
      </c>
      <c r="Z9329" t="s">
        <v>105</v>
      </c>
      <c r="AA9329" t="s">
        <v>561</v>
      </c>
    </row>
    <row r="9330" spans="1:27">
      <c r="A9330" t="s">
        <v>30</v>
      </c>
      <c r="B9330">
        <v>1</v>
      </c>
      <c r="C9330">
        <v>171</v>
      </c>
      <c r="D9330" t="s">
        <v>265</v>
      </c>
      <c r="E9330">
        <v>4.231</v>
      </c>
      <c r="F9330">
        <v>2.3</v>
      </c>
      <c r="G9330">
        <v>0.091</v>
      </c>
      <c r="H9330">
        <v>2.172</v>
      </c>
      <c r="I9330">
        <v>3.95652173913043</v>
      </c>
      <c r="J9330">
        <v>94.4347826086957</v>
      </c>
      <c r="K9330">
        <v>54.3606712361144</v>
      </c>
      <c r="L9330">
        <v>2.15079177499409</v>
      </c>
      <c r="M9330">
        <v>0.0369999999999995</v>
      </c>
      <c r="N9330">
        <v>1.60869565217389</v>
      </c>
      <c r="O9330">
        <v>2.209</v>
      </c>
      <c r="P9330" t="s">
        <v>266</v>
      </c>
      <c r="R9330">
        <v>0</v>
      </c>
      <c r="S9330">
        <v>2912</v>
      </c>
      <c r="T9330">
        <v>2926</v>
      </c>
      <c r="U9330">
        <v>2917</v>
      </c>
      <c r="V9330">
        <v>2914</v>
      </c>
      <c r="W9330">
        <v>1</v>
      </c>
      <c r="X9330">
        <v>1</v>
      </c>
      <c r="Y9330" t="s">
        <v>6686</v>
      </c>
      <c r="Z9330" t="s">
        <v>105</v>
      </c>
      <c r="AA9330" t="s">
        <v>561</v>
      </c>
    </row>
    <row r="9331" spans="1:27">
      <c r="A9331" t="s">
        <v>30</v>
      </c>
      <c r="B9331">
        <v>1</v>
      </c>
      <c r="C9331">
        <v>172</v>
      </c>
      <c r="D9331" t="s">
        <v>1503</v>
      </c>
      <c r="E9331">
        <v>3.418</v>
      </c>
      <c r="F9331">
        <v>3</v>
      </c>
      <c r="G9331">
        <v>0.093</v>
      </c>
      <c r="H9331">
        <v>2.888</v>
      </c>
      <c r="I9331">
        <v>3.1</v>
      </c>
      <c r="J9331">
        <v>96.2666666666667</v>
      </c>
      <c r="K9331">
        <v>87.7706260971328</v>
      </c>
      <c r="L9331">
        <v>2.72088940901112</v>
      </c>
      <c r="M9331">
        <v>0.0190000000000001</v>
      </c>
      <c r="N9331">
        <v>0.633333333333338</v>
      </c>
      <c r="O9331">
        <v>2.907</v>
      </c>
      <c r="P9331" t="s">
        <v>266</v>
      </c>
      <c r="R9331">
        <v>0</v>
      </c>
      <c r="S9331">
        <v>2943</v>
      </c>
      <c r="T9331">
        <v>2957</v>
      </c>
      <c r="U9331">
        <v>2948</v>
      </c>
      <c r="V9331">
        <v>2945</v>
      </c>
      <c r="W9331">
        <v>1</v>
      </c>
      <c r="X9331">
        <v>1</v>
      </c>
      <c r="Y9331" t="s">
        <v>6687</v>
      </c>
      <c r="Z9331" t="s">
        <v>105</v>
      </c>
      <c r="AA9331" t="s">
        <v>561</v>
      </c>
    </row>
    <row r="9332" spans="1:27">
      <c r="A9332" t="s">
        <v>30</v>
      </c>
      <c r="B9332">
        <v>1</v>
      </c>
      <c r="C9332">
        <v>173</v>
      </c>
      <c r="D9332" t="s">
        <v>4768</v>
      </c>
      <c r="E9332">
        <v>4.776</v>
      </c>
      <c r="F9332">
        <v>4.3</v>
      </c>
      <c r="G9332">
        <v>0.006</v>
      </c>
      <c r="H9332">
        <v>4.257</v>
      </c>
      <c r="I9332">
        <v>0.13953488372093</v>
      </c>
      <c r="J9332">
        <v>99</v>
      </c>
      <c r="K9332">
        <v>90.0335008375209</v>
      </c>
      <c r="L9332">
        <v>0.125628140703518</v>
      </c>
      <c r="M9332">
        <v>0.0369999999999999</v>
      </c>
      <c r="N9332">
        <v>0.860465116279068</v>
      </c>
      <c r="O9332">
        <v>4.294</v>
      </c>
      <c r="P9332" t="s">
        <v>266</v>
      </c>
      <c r="R9332">
        <v>0</v>
      </c>
      <c r="S9332">
        <v>2959</v>
      </c>
      <c r="T9332">
        <v>2973</v>
      </c>
      <c r="U9332">
        <v>2964</v>
      </c>
      <c r="V9332">
        <v>2961</v>
      </c>
      <c r="W9332">
        <v>1</v>
      </c>
      <c r="X9332">
        <v>1</v>
      </c>
      <c r="Y9332" t="s">
        <v>6688</v>
      </c>
      <c r="Z9332" t="s">
        <v>105</v>
      </c>
      <c r="AA9332" t="s">
        <v>561</v>
      </c>
    </row>
    <row r="9333" spans="1:27">
      <c r="A9333" t="s">
        <v>30</v>
      </c>
      <c r="B9333">
        <v>1</v>
      </c>
      <c r="C9333">
        <v>175</v>
      </c>
      <c r="D9333" t="s">
        <v>265</v>
      </c>
      <c r="E9333">
        <v>2.624</v>
      </c>
      <c r="F9333">
        <v>2.2</v>
      </c>
      <c r="G9333">
        <v>0.079</v>
      </c>
      <c r="H9333">
        <v>2.09</v>
      </c>
      <c r="I9333">
        <v>3.59090909090909</v>
      </c>
      <c r="J9333">
        <v>95</v>
      </c>
      <c r="K9333">
        <v>83.8414634146341</v>
      </c>
      <c r="L9333">
        <v>3.01067073170732</v>
      </c>
      <c r="M9333">
        <v>0.0310000000000001</v>
      </c>
      <c r="N9333">
        <v>1.40909090909092</v>
      </c>
      <c r="O9333">
        <v>2.121</v>
      </c>
      <c r="P9333" t="s">
        <v>266</v>
      </c>
      <c r="R9333">
        <v>0</v>
      </c>
      <c r="S9333">
        <v>2983</v>
      </c>
      <c r="T9333">
        <v>2997</v>
      </c>
      <c r="U9333">
        <v>2988</v>
      </c>
      <c r="V9333">
        <v>2985</v>
      </c>
      <c r="W9333">
        <v>1</v>
      </c>
      <c r="X9333">
        <v>1</v>
      </c>
      <c r="Y9333" t="s">
        <v>6689</v>
      </c>
      <c r="Z9333" t="s">
        <v>105</v>
      </c>
      <c r="AA9333" t="s">
        <v>561</v>
      </c>
    </row>
    <row r="9334" spans="1:27">
      <c r="A9334" t="s">
        <v>30</v>
      </c>
      <c r="B9334">
        <v>1</v>
      </c>
      <c r="C9334">
        <v>176</v>
      </c>
      <c r="D9334" t="s">
        <v>265</v>
      </c>
      <c r="E9334">
        <v>2.857</v>
      </c>
      <c r="F9334">
        <v>2.4</v>
      </c>
      <c r="G9334">
        <v>0.007</v>
      </c>
      <c r="H9334">
        <v>2.364</v>
      </c>
      <c r="I9334">
        <v>0.291666666666667</v>
      </c>
      <c r="J9334">
        <v>98.5</v>
      </c>
      <c r="K9334">
        <v>84.0042002100105</v>
      </c>
      <c r="L9334">
        <v>0.245012250612531</v>
      </c>
      <c r="M9334">
        <v>0.0289999999999999</v>
      </c>
      <c r="N9334">
        <v>1.20833333333333</v>
      </c>
      <c r="O9334">
        <v>2.393</v>
      </c>
      <c r="P9334" t="s">
        <v>266</v>
      </c>
      <c r="R9334">
        <v>0</v>
      </c>
      <c r="S9334">
        <v>2999</v>
      </c>
      <c r="T9334">
        <v>3013</v>
      </c>
      <c r="U9334">
        <v>3004</v>
      </c>
      <c r="V9334">
        <v>3001</v>
      </c>
      <c r="W9334">
        <v>1</v>
      </c>
      <c r="X9334">
        <v>1</v>
      </c>
      <c r="Y9334" t="s">
        <v>6690</v>
      </c>
      <c r="Z9334" t="s">
        <v>105</v>
      </c>
      <c r="AA9334" t="s">
        <v>561</v>
      </c>
    </row>
    <row r="9335" spans="1:27">
      <c r="A9335" t="s">
        <v>30</v>
      </c>
      <c r="B9335">
        <v>1</v>
      </c>
      <c r="C9335">
        <v>177</v>
      </c>
      <c r="D9335" t="s">
        <v>265</v>
      </c>
      <c r="E9335">
        <v>2.637</v>
      </c>
      <c r="F9335">
        <v>1.7</v>
      </c>
      <c r="G9335">
        <v>0.121</v>
      </c>
      <c r="H9335">
        <v>1.543</v>
      </c>
      <c r="I9335">
        <v>7.11764705882353</v>
      </c>
      <c r="J9335">
        <v>90.7647058823529</v>
      </c>
      <c r="K9335">
        <v>64.4671975729996</v>
      </c>
      <c r="L9335">
        <v>4.58854759196056</v>
      </c>
      <c r="M9335">
        <v>0.036</v>
      </c>
      <c r="N9335">
        <v>2.11764705882353</v>
      </c>
      <c r="O9335">
        <v>1.579</v>
      </c>
      <c r="P9335" t="s">
        <v>266</v>
      </c>
      <c r="R9335">
        <v>0</v>
      </c>
      <c r="S9335">
        <v>3023</v>
      </c>
      <c r="T9335">
        <v>3037</v>
      </c>
      <c r="U9335">
        <v>3028</v>
      </c>
      <c r="V9335">
        <v>3025</v>
      </c>
      <c r="W9335">
        <v>1</v>
      </c>
      <c r="X9335">
        <v>1</v>
      </c>
      <c r="Y9335" t="s">
        <v>6691</v>
      </c>
      <c r="Z9335" t="s">
        <v>105</v>
      </c>
      <c r="AA9335" t="s">
        <v>561</v>
      </c>
    </row>
    <row r="9336" spans="1:27">
      <c r="A9336" t="s">
        <v>30</v>
      </c>
      <c r="B9336">
        <v>1</v>
      </c>
      <c r="C9336">
        <v>178</v>
      </c>
      <c r="D9336" t="s">
        <v>265</v>
      </c>
      <c r="E9336">
        <v>3.097</v>
      </c>
      <c r="F9336">
        <v>2.6</v>
      </c>
      <c r="G9336">
        <v>0.099</v>
      </c>
      <c r="H9336">
        <v>2.453</v>
      </c>
      <c r="I9336">
        <v>3.80769230769231</v>
      </c>
      <c r="J9336">
        <v>94.3461538461538</v>
      </c>
      <c r="K9336">
        <v>83.9522118178883</v>
      </c>
      <c r="L9336">
        <v>3.19664191152728</v>
      </c>
      <c r="M9336">
        <v>0.048</v>
      </c>
      <c r="N9336">
        <v>1.84615384615385</v>
      </c>
      <c r="O9336">
        <v>2.501</v>
      </c>
      <c r="P9336" t="s">
        <v>266</v>
      </c>
      <c r="R9336">
        <v>0</v>
      </c>
      <c r="S9336">
        <v>3046</v>
      </c>
      <c r="T9336">
        <v>3060</v>
      </c>
      <c r="U9336">
        <v>3051</v>
      </c>
      <c r="V9336">
        <v>3048</v>
      </c>
      <c r="W9336">
        <v>1</v>
      </c>
      <c r="X9336">
        <v>1</v>
      </c>
      <c r="Y9336" t="s">
        <v>6692</v>
      </c>
      <c r="Z9336" t="s">
        <v>105</v>
      </c>
      <c r="AA9336" t="s">
        <v>561</v>
      </c>
    </row>
    <row r="9337" spans="1:27">
      <c r="A9337" t="s">
        <v>30</v>
      </c>
      <c r="B9337">
        <v>1</v>
      </c>
      <c r="C9337">
        <v>179</v>
      </c>
      <c r="D9337" t="s">
        <v>265</v>
      </c>
      <c r="E9337">
        <v>3.211</v>
      </c>
      <c r="F9337">
        <v>2.7</v>
      </c>
      <c r="G9337">
        <v>0.028</v>
      </c>
      <c r="H9337">
        <v>2.665</v>
      </c>
      <c r="I9337">
        <v>1.03703703703704</v>
      </c>
      <c r="J9337">
        <v>98.7037037037037</v>
      </c>
      <c r="K9337">
        <v>84.0859545312987</v>
      </c>
      <c r="L9337">
        <v>0.87200249143569</v>
      </c>
      <c r="M9337">
        <v>0.00700000000000012</v>
      </c>
      <c r="N9337">
        <v>0.259259259259264</v>
      </c>
      <c r="O9337">
        <v>2.672</v>
      </c>
      <c r="P9337" t="s">
        <v>266</v>
      </c>
      <c r="R9337">
        <v>0</v>
      </c>
      <c r="S9337">
        <v>3062</v>
      </c>
      <c r="T9337">
        <v>3076</v>
      </c>
      <c r="U9337">
        <v>3067</v>
      </c>
      <c r="V9337">
        <v>3064</v>
      </c>
      <c r="W9337">
        <v>1</v>
      </c>
      <c r="X9337">
        <v>1</v>
      </c>
      <c r="Y9337" t="s">
        <v>6692</v>
      </c>
      <c r="Z9337" t="s">
        <v>105</v>
      </c>
      <c r="AA9337" t="s">
        <v>561</v>
      </c>
    </row>
    <row r="9338" spans="1:27">
      <c r="A9338" t="s">
        <v>30</v>
      </c>
      <c r="B9338">
        <v>1</v>
      </c>
      <c r="C9338">
        <v>180</v>
      </c>
      <c r="D9338" t="s">
        <v>265</v>
      </c>
      <c r="E9338">
        <v>2.217</v>
      </c>
      <c r="F9338">
        <v>1.7</v>
      </c>
      <c r="G9338">
        <v>0.068</v>
      </c>
      <c r="H9338">
        <v>1.61</v>
      </c>
      <c r="I9338">
        <v>4</v>
      </c>
      <c r="J9338">
        <v>94.7058823529412</v>
      </c>
      <c r="K9338">
        <v>76.680198466396</v>
      </c>
      <c r="L9338">
        <v>3.06720793865584</v>
      </c>
      <c r="M9338">
        <v>0.0219999999999998</v>
      </c>
      <c r="N9338">
        <v>1.29411764705881</v>
      </c>
      <c r="O9338">
        <v>1.632</v>
      </c>
      <c r="P9338" t="s">
        <v>266</v>
      </c>
      <c r="R9338">
        <v>0</v>
      </c>
      <c r="S9338">
        <v>3078</v>
      </c>
      <c r="T9338">
        <v>3092</v>
      </c>
      <c r="U9338">
        <v>3083</v>
      </c>
      <c r="V9338">
        <v>3080</v>
      </c>
      <c r="W9338">
        <v>1</v>
      </c>
      <c r="X9338">
        <v>1</v>
      </c>
      <c r="Y9338" t="s">
        <v>6692</v>
      </c>
      <c r="Z9338" t="s">
        <v>105</v>
      </c>
      <c r="AA9338" t="s">
        <v>561</v>
      </c>
    </row>
    <row r="9339" spans="1:27">
      <c r="A9339" t="s">
        <v>30</v>
      </c>
      <c r="B9339">
        <v>1</v>
      </c>
      <c r="C9339">
        <v>181</v>
      </c>
      <c r="D9339" t="s">
        <v>265</v>
      </c>
      <c r="E9339">
        <v>2.268</v>
      </c>
      <c r="F9339">
        <v>1.9</v>
      </c>
      <c r="G9339">
        <v>0.008</v>
      </c>
      <c r="H9339">
        <v>1.825</v>
      </c>
      <c r="I9339">
        <v>0.421052631578947</v>
      </c>
      <c r="J9339">
        <v>96.0526315789474</v>
      </c>
      <c r="K9339">
        <v>83.7742504409171</v>
      </c>
      <c r="L9339">
        <v>0.352733686067019</v>
      </c>
      <c r="M9339">
        <v>0.0669999999999999</v>
      </c>
      <c r="N9339">
        <v>3.52631578947368</v>
      </c>
      <c r="O9339">
        <v>1.892</v>
      </c>
      <c r="P9339" t="s">
        <v>266</v>
      </c>
      <c r="R9339">
        <v>0</v>
      </c>
      <c r="S9339">
        <v>3094</v>
      </c>
      <c r="T9339">
        <v>3108</v>
      </c>
      <c r="U9339">
        <v>3099</v>
      </c>
      <c r="V9339">
        <v>3096</v>
      </c>
      <c r="W9339">
        <v>1</v>
      </c>
      <c r="X9339">
        <v>1</v>
      </c>
      <c r="Y9339" t="s">
        <v>6692</v>
      </c>
      <c r="Z9339" t="s">
        <v>105</v>
      </c>
      <c r="AA9339" t="s">
        <v>561</v>
      </c>
    </row>
    <row r="9340" spans="1:27">
      <c r="A9340" t="s">
        <v>30</v>
      </c>
      <c r="B9340">
        <v>1</v>
      </c>
      <c r="C9340">
        <v>182</v>
      </c>
      <c r="D9340" t="s">
        <v>265</v>
      </c>
      <c r="E9340">
        <v>2.802</v>
      </c>
      <c r="F9340">
        <v>1.1</v>
      </c>
      <c r="G9340">
        <v>0.052</v>
      </c>
      <c r="H9340">
        <v>1.075</v>
      </c>
      <c r="I9340">
        <v>4.72727272727273</v>
      </c>
      <c r="J9340">
        <v>97.7272727272727</v>
      </c>
      <c r="K9340">
        <v>39.2576730906495</v>
      </c>
      <c r="L9340">
        <v>1.85581727337616</v>
      </c>
      <c r="M9340">
        <v>-0.0269999999999999</v>
      </c>
      <c r="N9340">
        <v>2.45454545454545</v>
      </c>
      <c r="O9340">
        <v>1.048</v>
      </c>
      <c r="P9340" t="s">
        <v>266</v>
      </c>
      <c r="R9340">
        <v>0</v>
      </c>
      <c r="S9340">
        <v>3110</v>
      </c>
      <c r="T9340">
        <v>3124</v>
      </c>
      <c r="U9340">
        <v>3115</v>
      </c>
      <c r="V9340">
        <v>3112</v>
      </c>
      <c r="W9340">
        <v>1</v>
      </c>
      <c r="X9340">
        <v>1</v>
      </c>
      <c r="Y9340" t="s">
        <v>6693</v>
      </c>
      <c r="Z9340" t="s">
        <v>105</v>
      </c>
      <c r="AA9340" t="s">
        <v>561</v>
      </c>
    </row>
    <row r="9341" spans="1:27">
      <c r="A9341" t="s">
        <v>30</v>
      </c>
      <c r="B9341">
        <v>1</v>
      </c>
      <c r="C9341">
        <v>183</v>
      </c>
      <c r="D9341" t="s">
        <v>265</v>
      </c>
      <c r="E9341">
        <v>2.066</v>
      </c>
      <c r="F9341">
        <v>1.4</v>
      </c>
      <c r="G9341">
        <v>0.006</v>
      </c>
      <c r="H9341">
        <v>1.387</v>
      </c>
      <c r="I9341">
        <v>0.428571428571429</v>
      </c>
      <c r="J9341">
        <v>99.0714285714286</v>
      </c>
      <c r="K9341">
        <v>67.7637947725073</v>
      </c>
      <c r="L9341">
        <v>0.290416263310745</v>
      </c>
      <c r="M9341">
        <v>0.0069999999999999</v>
      </c>
      <c r="N9341">
        <v>0.499999999999993</v>
      </c>
      <c r="O9341">
        <v>1.394</v>
      </c>
      <c r="P9341" t="s">
        <v>266</v>
      </c>
      <c r="R9341">
        <v>0</v>
      </c>
      <c r="S9341">
        <v>3126</v>
      </c>
      <c r="T9341">
        <v>3140</v>
      </c>
      <c r="U9341">
        <v>3131</v>
      </c>
      <c r="V9341">
        <v>3128</v>
      </c>
      <c r="W9341">
        <v>1</v>
      </c>
      <c r="X9341">
        <v>1</v>
      </c>
      <c r="Y9341" t="s">
        <v>6694</v>
      </c>
      <c r="Z9341" t="s">
        <v>105</v>
      </c>
      <c r="AA9341" t="s">
        <v>561</v>
      </c>
    </row>
    <row r="9342" spans="1:27">
      <c r="A9342" t="s">
        <v>30</v>
      </c>
      <c r="B9342">
        <v>1</v>
      </c>
      <c r="C9342">
        <v>184</v>
      </c>
      <c r="D9342" t="s">
        <v>265</v>
      </c>
      <c r="E9342">
        <v>1.635</v>
      </c>
      <c r="F9342">
        <v>1</v>
      </c>
      <c r="G9342">
        <v>0.089</v>
      </c>
      <c r="H9342">
        <v>0.912</v>
      </c>
      <c r="I9342">
        <v>8.9</v>
      </c>
      <c r="J9342">
        <v>91.2</v>
      </c>
      <c r="K9342">
        <v>61.1620795107034</v>
      </c>
      <c r="L9342">
        <v>5.4434250764526</v>
      </c>
      <c r="M9342">
        <v>-0.00100000000000011</v>
      </c>
      <c r="N9342">
        <v>0.100000000000011</v>
      </c>
      <c r="O9342">
        <v>0.911</v>
      </c>
      <c r="P9342" t="s">
        <v>266</v>
      </c>
      <c r="R9342">
        <v>0</v>
      </c>
      <c r="S9342">
        <v>3142</v>
      </c>
      <c r="T9342">
        <v>3156</v>
      </c>
      <c r="U9342">
        <v>3147</v>
      </c>
      <c r="V9342">
        <v>3144</v>
      </c>
      <c r="W9342">
        <v>1</v>
      </c>
      <c r="X9342">
        <v>1</v>
      </c>
      <c r="Y9342" t="s">
        <v>6694</v>
      </c>
      <c r="Z9342" t="s">
        <v>105</v>
      </c>
      <c r="AA9342" t="s">
        <v>561</v>
      </c>
    </row>
    <row r="9343" spans="1:27">
      <c r="A9343" t="s">
        <v>30</v>
      </c>
      <c r="B9343">
        <v>1</v>
      </c>
      <c r="C9343">
        <v>185</v>
      </c>
      <c r="D9343" t="s">
        <v>265</v>
      </c>
      <c r="E9343">
        <v>1.123</v>
      </c>
      <c r="F9343">
        <v>0.6</v>
      </c>
      <c r="G9343">
        <v>0.003</v>
      </c>
      <c r="H9343">
        <v>0.592</v>
      </c>
      <c r="I9343">
        <v>0.5</v>
      </c>
      <c r="J9343">
        <v>98.6666666666667</v>
      </c>
      <c r="K9343">
        <v>53.4283170080142</v>
      </c>
      <c r="L9343">
        <v>0.267141585040071</v>
      </c>
      <c r="M9343">
        <v>0.005</v>
      </c>
      <c r="N9343">
        <v>0.833333333333334</v>
      </c>
      <c r="O9343">
        <v>0.597</v>
      </c>
      <c r="P9343" t="s">
        <v>266</v>
      </c>
      <c r="R9343">
        <v>0</v>
      </c>
      <c r="S9343">
        <v>3158</v>
      </c>
      <c r="T9343">
        <v>3172</v>
      </c>
      <c r="U9343">
        <v>3163</v>
      </c>
      <c r="V9343">
        <v>3160</v>
      </c>
      <c r="W9343">
        <v>1</v>
      </c>
      <c r="X9343">
        <v>1</v>
      </c>
      <c r="Y9343" t="s">
        <v>6694</v>
      </c>
      <c r="Z9343" t="s">
        <v>105</v>
      </c>
      <c r="AA9343" t="s">
        <v>561</v>
      </c>
    </row>
    <row r="9344" spans="1:27">
      <c r="A9344" t="s">
        <v>30</v>
      </c>
      <c r="B9344">
        <v>1</v>
      </c>
      <c r="C9344">
        <v>186</v>
      </c>
      <c r="D9344" t="s">
        <v>265</v>
      </c>
      <c r="E9344">
        <v>398.532</v>
      </c>
      <c r="F9344">
        <v>396.1</v>
      </c>
      <c r="G9344">
        <v>395.263</v>
      </c>
      <c r="H9344">
        <v>0.764</v>
      </c>
      <c r="I9344">
        <v>99.788689724817</v>
      </c>
      <c r="J9344">
        <v>0.192880585710679</v>
      </c>
      <c r="K9344">
        <v>99.3897604207441</v>
      </c>
      <c r="L9344">
        <v>99.1797396444953</v>
      </c>
      <c r="M9344">
        <v>0.0730000000000359</v>
      </c>
      <c r="N9344">
        <v>0.0184296894723645</v>
      </c>
      <c r="O9344">
        <v>0.837000000000046</v>
      </c>
      <c r="P9344" t="s">
        <v>266</v>
      </c>
      <c r="R9344">
        <v>0</v>
      </c>
      <c r="S9344">
        <v>3175</v>
      </c>
      <c r="T9344">
        <v>3190</v>
      </c>
      <c r="U9344">
        <v>3181</v>
      </c>
      <c r="V9344">
        <v>3177</v>
      </c>
      <c r="W9344">
        <v>1</v>
      </c>
      <c r="X9344">
        <v>1</v>
      </c>
      <c r="Y9344" t="s">
        <v>6695</v>
      </c>
      <c r="Z9344" t="s">
        <v>105</v>
      </c>
      <c r="AA9344" t="s">
        <v>561</v>
      </c>
    </row>
    <row r="9345" spans="1:27">
      <c r="A9345" t="s">
        <v>30</v>
      </c>
      <c r="B9345">
        <v>1</v>
      </c>
      <c r="C9345">
        <v>187</v>
      </c>
      <c r="D9345" t="s">
        <v>265</v>
      </c>
      <c r="E9345">
        <v>320.202</v>
      </c>
      <c r="F9345">
        <v>318.2</v>
      </c>
      <c r="G9345">
        <v>17.142</v>
      </c>
      <c r="H9345">
        <v>300.952</v>
      </c>
      <c r="I9345">
        <v>5.38717787554997</v>
      </c>
      <c r="J9345">
        <v>94.5795097423004</v>
      </c>
      <c r="K9345">
        <v>99.3747696766416</v>
      </c>
      <c r="L9345">
        <v>5.35349560589878</v>
      </c>
      <c r="M9345">
        <v>0.105999999999995</v>
      </c>
      <c r="N9345">
        <v>0.0333123821495897</v>
      </c>
      <c r="O9345">
        <v>301.058</v>
      </c>
      <c r="P9345" t="s">
        <v>266</v>
      </c>
      <c r="R9345">
        <v>0</v>
      </c>
      <c r="S9345">
        <v>3192</v>
      </c>
      <c r="T9345">
        <v>3207</v>
      </c>
      <c r="U9345">
        <v>3198</v>
      </c>
      <c r="V9345">
        <v>3194</v>
      </c>
      <c r="W9345">
        <v>1</v>
      </c>
      <c r="X9345">
        <v>1</v>
      </c>
      <c r="Y9345" t="s">
        <v>6696</v>
      </c>
      <c r="Z9345" t="s">
        <v>105</v>
      </c>
      <c r="AA9345" t="s">
        <v>561</v>
      </c>
    </row>
    <row r="9346" spans="1:27">
      <c r="A9346" t="s">
        <v>30</v>
      </c>
      <c r="B9346">
        <v>1</v>
      </c>
      <c r="C9346">
        <v>188</v>
      </c>
      <c r="D9346" t="s">
        <v>265</v>
      </c>
      <c r="E9346">
        <v>238.587</v>
      </c>
      <c r="F9346">
        <v>235.9</v>
      </c>
      <c r="G9346">
        <v>0.892</v>
      </c>
      <c r="H9346">
        <v>234.965</v>
      </c>
      <c r="I9346">
        <v>0.378126324713862</v>
      </c>
      <c r="J9346">
        <v>99.6036456125477</v>
      </c>
      <c r="K9346">
        <v>98.8737860822258</v>
      </c>
      <c r="L9346">
        <v>0.373867813418166</v>
      </c>
      <c r="M9346">
        <v>0.0430000000000064</v>
      </c>
      <c r="N9346">
        <v>0.0182280627384512</v>
      </c>
      <c r="O9346">
        <v>235.008</v>
      </c>
      <c r="P9346" t="s">
        <v>266</v>
      </c>
      <c r="R9346">
        <v>0</v>
      </c>
      <c r="S9346">
        <v>3209</v>
      </c>
      <c r="T9346">
        <v>3224</v>
      </c>
      <c r="U9346">
        <v>3215</v>
      </c>
      <c r="V9346">
        <v>3211</v>
      </c>
      <c r="W9346">
        <v>1</v>
      </c>
      <c r="X9346">
        <v>1</v>
      </c>
      <c r="Y9346" t="s">
        <v>6697</v>
      </c>
      <c r="Z9346" t="s">
        <v>105</v>
      </c>
      <c r="AA9346" t="s">
        <v>561</v>
      </c>
    </row>
    <row r="9347" spans="1:27">
      <c r="A9347" t="s">
        <v>30</v>
      </c>
      <c r="B9347">
        <v>1</v>
      </c>
      <c r="C9347">
        <v>189</v>
      </c>
      <c r="D9347" t="s">
        <v>265</v>
      </c>
      <c r="E9347">
        <v>42.768</v>
      </c>
      <c r="F9347">
        <v>42</v>
      </c>
      <c r="G9347">
        <v>4.405</v>
      </c>
      <c r="H9347">
        <v>37.506</v>
      </c>
      <c r="I9347">
        <v>10.4880952380952</v>
      </c>
      <c r="J9347">
        <v>89.3</v>
      </c>
      <c r="K9347">
        <v>98.2042648709315</v>
      </c>
      <c r="L9347">
        <v>10.2997568275346</v>
      </c>
      <c r="M9347">
        <v>0.0889999999999986</v>
      </c>
      <c r="N9347">
        <v>0.211904761904759</v>
      </c>
      <c r="O9347">
        <v>37.595</v>
      </c>
      <c r="P9347" t="s">
        <v>266</v>
      </c>
      <c r="R9347">
        <v>0</v>
      </c>
      <c r="S9347">
        <v>3230</v>
      </c>
      <c r="T9347">
        <v>3244</v>
      </c>
      <c r="U9347">
        <v>3235</v>
      </c>
      <c r="V9347">
        <v>3232</v>
      </c>
      <c r="W9347">
        <v>1</v>
      </c>
      <c r="X9347">
        <v>1</v>
      </c>
      <c r="Y9347" t="s">
        <v>6698</v>
      </c>
      <c r="Z9347" t="s">
        <v>105</v>
      </c>
      <c r="AA9347" t="s">
        <v>561</v>
      </c>
    </row>
    <row r="9348" spans="1:27">
      <c r="A9348" t="s">
        <v>30</v>
      </c>
      <c r="B9348">
        <v>1</v>
      </c>
      <c r="C9348">
        <v>190</v>
      </c>
      <c r="D9348" t="s">
        <v>265</v>
      </c>
      <c r="E9348">
        <v>40.336</v>
      </c>
      <c r="F9348">
        <v>39.8</v>
      </c>
      <c r="G9348">
        <v>31.375</v>
      </c>
      <c r="H9348">
        <v>8.406</v>
      </c>
      <c r="I9348">
        <v>78.8316582914573</v>
      </c>
      <c r="J9348">
        <v>21.1206030150754</v>
      </c>
      <c r="K9348">
        <v>98.6711622372075</v>
      </c>
      <c r="L9348">
        <v>77.7841134470448</v>
      </c>
      <c r="M9348">
        <v>0.0189999999999984</v>
      </c>
      <c r="N9348">
        <v>0.0477386934673325</v>
      </c>
      <c r="O9348">
        <v>8.425</v>
      </c>
      <c r="P9348" t="s">
        <v>266</v>
      </c>
      <c r="R9348">
        <v>0</v>
      </c>
      <c r="S9348">
        <v>3246</v>
      </c>
      <c r="T9348">
        <v>3260</v>
      </c>
      <c r="U9348">
        <v>3251</v>
      </c>
      <c r="V9348">
        <v>3248</v>
      </c>
      <c r="W9348">
        <v>1</v>
      </c>
      <c r="X9348">
        <v>1</v>
      </c>
      <c r="Y9348" t="s">
        <v>6699</v>
      </c>
      <c r="Z9348" t="s">
        <v>105</v>
      </c>
      <c r="AA9348" t="s">
        <v>561</v>
      </c>
    </row>
    <row r="9349" spans="1:27">
      <c r="A9349" t="s">
        <v>30</v>
      </c>
      <c r="B9349">
        <v>1</v>
      </c>
      <c r="C9349">
        <v>191</v>
      </c>
      <c r="D9349" t="s">
        <v>265</v>
      </c>
      <c r="E9349">
        <v>81.418</v>
      </c>
      <c r="F9349">
        <v>78.1</v>
      </c>
      <c r="G9349">
        <v>65.587</v>
      </c>
      <c r="H9349">
        <v>12.46</v>
      </c>
      <c r="I9349">
        <v>83.9782330345711</v>
      </c>
      <c r="J9349">
        <v>15.9539052496799</v>
      </c>
      <c r="K9349">
        <v>95.9247340882851</v>
      </c>
      <c r="L9349">
        <v>80.5558967304527</v>
      </c>
      <c r="M9349">
        <v>0.0529999999999973</v>
      </c>
      <c r="N9349">
        <v>0.0678617157490362</v>
      </c>
      <c r="O9349">
        <v>12.513</v>
      </c>
      <c r="P9349" t="s">
        <v>266</v>
      </c>
      <c r="R9349">
        <v>0</v>
      </c>
      <c r="S9349">
        <v>3262</v>
      </c>
      <c r="T9349">
        <v>3276</v>
      </c>
      <c r="U9349">
        <v>3267</v>
      </c>
      <c r="V9349">
        <v>3264</v>
      </c>
      <c r="W9349">
        <v>1</v>
      </c>
      <c r="X9349">
        <v>1</v>
      </c>
      <c r="Y9349" t="s">
        <v>6700</v>
      </c>
      <c r="Z9349" t="s">
        <v>105</v>
      </c>
      <c r="AA9349" t="s">
        <v>561</v>
      </c>
    </row>
    <row r="9350" spans="1:27">
      <c r="A9350" t="s">
        <v>30</v>
      </c>
      <c r="B9350">
        <v>1</v>
      </c>
      <c r="C9350">
        <v>192</v>
      </c>
      <c r="D9350" t="s">
        <v>265</v>
      </c>
      <c r="E9350">
        <v>102.071</v>
      </c>
      <c r="F9350">
        <v>101.4</v>
      </c>
      <c r="G9350">
        <v>24.244</v>
      </c>
      <c r="H9350">
        <v>77.114</v>
      </c>
      <c r="I9350">
        <v>23.9092702169625</v>
      </c>
      <c r="J9350">
        <v>76.0493096646943</v>
      </c>
      <c r="K9350">
        <v>99.3426144546443</v>
      </c>
      <c r="L9350">
        <v>23.7520941305562</v>
      </c>
      <c r="M9350">
        <v>0.0420000000000016</v>
      </c>
      <c r="N9350">
        <v>0.0414201183431968</v>
      </c>
      <c r="O9350">
        <v>77.156</v>
      </c>
      <c r="P9350" t="s">
        <v>266</v>
      </c>
      <c r="R9350">
        <v>0</v>
      </c>
      <c r="S9350">
        <v>3278</v>
      </c>
      <c r="T9350">
        <v>3292</v>
      </c>
      <c r="U9350">
        <v>3283</v>
      </c>
      <c r="V9350">
        <v>3280</v>
      </c>
      <c r="W9350">
        <v>1</v>
      </c>
      <c r="X9350">
        <v>1</v>
      </c>
      <c r="Y9350" t="s">
        <v>6701</v>
      </c>
      <c r="Z9350" t="s">
        <v>105</v>
      </c>
      <c r="AA9350" t="s">
        <v>561</v>
      </c>
    </row>
    <row r="9351" spans="1:27">
      <c r="A9351" t="s">
        <v>30</v>
      </c>
      <c r="B9351">
        <v>1</v>
      </c>
      <c r="C9351">
        <v>193</v>
      </c>
      <c r="D9351" t="s">
        <v>265</v>
      </c>
      <c r="E9351">
        <v>119.743</v>
      </c>
      <c r="F9351">
        <v>119</v>
      </c>
      <c r="G9351">
        <v>28.452</v>
      </c>
      <c r="H9351">
        <v>90.519</v>
      </c>
      <c r="I9351">
        <v>23.909243697479</v>
      </c>
      <c r="J9351">
        <v>76.0663865546219</v>
      </c>
      <c r="K9351">
        <v>99.3795044386728</v>
      </c>
      <c r="L9351">
        <v>23.7608879015892</v>
      </c>
      <c r="M9351">
        <v>0.0289999999999964</v>
      </c>
      <c r="N9351">
        <v>0.0243697478991566</v>
      </c>
      <c r="O9351">
        <v>90.548</v>
      </c>
      <c r="P9351" t="s">
        <v>266</v>
      </c>
      <c r="R9351">
        <v>0</v>
      </c>
      <c r="S9351">
        <v>3294</v>
      </c>
      <c r="T9351">
        <v>3308</v>
      </c>
      <c r="U9351">
        <v>3299</v>
      </c>
      <c r="V9351">
        <v>3296</v>
      </c>
      <c r="W9351">
        <v>1</v>
      </c>
      <c r="X9351">
        <v>1</v>
      </c>
      <c r="Y9351" t="s">
        <v>6702</v>
      </c>
      <c r="Z9351" t="s">
        <v>105</v>
      </c>
      <c r="AA9351" t="s">
        <v>561</v>
      </c>
    </row>
    <row r="9352" spans="1:27">
      <c r="A9352" t="s">
        <v>30</v>
      </c>
      <c r="B9352">
        <v>1</v>
      </c>
      <c r="C9352">
        <v>194</v>
      </c>
      <c r="D9352" t="s">
        <v>265</v>
      </c>
      <c r="E9352">
        <v>130.839</v>
      </c>
      <c r="F9352">
        <v>129.6</v>
      </c>
      <c r="G9352">
        <v>100.577</v>
      </c>
      <c r="H9352">
        <v>29.007</v>
      </c>
      <c r="I9352">
        <v>77.6057098765432</v>
      </c>
      <c r="J9352">
        <v>22.3819444444444</v>
      </c>
      <c r="K9352">
        <v>99.0530346456332</v>
      </c>
      <c r="L9352">
        <v>76.8708106910019</v>
      </c>
      <c r="M9352">
        <v>0.0159999999999911</v>
      </c>
      <c r="N9352">
        <v>0.0123456790123388</v>
      </c>
      <c r="O9352">
        <v>29.023</v>
      </c>
      <c r="P9352" t="s">
        <v>266</v>
      </c>
      <c r="R9352">
        <v>0</v>
      </c>
      <c r="S9352">
        <v>3310</v>
      </c>
      <c r="T9352">
        <v>3324</v>
      </c>
      <c r="U9352">
        <v>3315</v>
      </c>
      <c r="V9352">
        <v>3312</v>
      </c>
      <c r="W9352">
        <v>1</v>
      </c>
      <c r="X9352">
        <v>1</v>
      </c>
      <c r="Y9352" t="s">
        <v>6703</v>
      </c>
      <c r="Z9352" t="s">
        <v>105</v>
      </c>
      <c r="AA9352" t="s">
        <v>561</v>
      </c>
    </row>
    <row r="9353" spans="1:27">
      <c r="A9353" t="s">
        <v>30</v>
      </c>
      <c r="B9353">
        <v>1</v>
      </c>
      <c r="C9353">
        <v>195</v>
      </c>
      <c r="D9353" t="s">
        <v>265</v>
      </c>
      <c r="E9353">
        <v>138.864</v>
      </c>
      <c r="F9353">
        <v>136.4</v>
      </c>
      <c r="G9353">
        <v>105.001</v>
      </c>
      <c r="H9353">
        <v>31.383</v>
      </c>
      <c r="I9353">
        <v>76.9802052785924</v>
      </c>
      <c r="J9353">
        <v>23.008064516129</v>
      </c>
      <c r="K9353">
        <v>98.2256020278834</v>
      </c>
      <c r="L9353">
        <v>75.6142700771978</v>
      </c>
      <c r="M9353">
        <v>0.0159999999999911</v>
      </c>
      <c r="N9353">
        <v>0.0117302052785859</v>
      </c>
      <c r="O9353">
        <v>31.399</v>
      </c>
      <c r="P9353" t="s">
        <v>266</v>
      </c>
      <c r="R9353">
        <v>0</v>
      </c>
      <c r="S9353">
        <v>3326</v>
      </c>
      <c r="T9353">
        <v>3340</v>
      </c>
      <c r="U9353">
        <v>3331</v>
      </c>
      <c r="V9353">
        <v>3328</v>
      </c>
      <c r="W9353">
        <v>1</v>
      </c>
      <c r="X9353">
        <v>1</v>
      </c>
      <c r="Y9353" t="s">
        <v>6704</v>
      </c>
      <c r="Z9353" t="s">
        <v>105</v>
      </c>
      <c r="AA9353" t="s">
        <v>561</v>
      </c>
    </row>
    <row r="9354" spans="1:27">
      <c r="A9354" t="s">
        <v>30</v>
      </c>
      <c r="B9354">
        <v>1</v>
      </c>
      <c r="C9354">
        <v>196</v>
      </c>
      <c r="D9354" t="s">
        <v>265</v>
      </c>
      <c r="E9354">
        <v>175.109</v>
      </c>
      <c r="F9354">
        <v>174.3</v>
      </c>
      <c r="G9354">
        <v>130.308</v>
      </c>
      <c r="H9354">
        <v>43.918</v>
      </c>
      <c r="I9354">
        <v>74.7607573149742</v>
      </c>
      <c r="J9354">
        <v>25.1967871485944</v>
      </c>
      <c r="K9354">
        <v>99.5380020444409</v>
      </c>
      <c r="L9354">
        <v>74.4153641446185</v>
      </c>
      <c r="M9354">
        <v>0.0740000000000123</v>
      </c>
      <c r="N9354">
        <v>0.0424555364314471</v>
      </c>
      <c r="O9354">
        <v>43.992</v>
      </c>
      <c r="P9354" t="s">
        <v>266</v>
      </c>
      <c r="R9354">
        <v>0</v>
      </c>
      <c r="S9354">
        <v>3342</v>
      </c>
      <c r="T9354">
        <v>3356</v>
      </c>
      <c r="U9354">
        <v>3347</v>
      </c>
      <c r="V9354">
        <v>3344</v>
      </c>
      <c r="W9354">
        <v>1</v>
      </c>
      <c r="X9354">
        <v>1</v>
      </c>
      <c r="Y9354" t="s">
        <v>6705</v>
      </c>
      <c r="Z9354" t="s">
        <v>105</v>
      </c>
      <c r="AA9354" t="s">
        <v>561</v>
      </c>
    </row>
    <row r="9355" spans="1:27">
      <c r="A9355" t="s">
        <v>30</v>
      </c>
      <c r="B9355">
        <v>1</v>
      </c>
      <c r="C9355">
        <v>197</v>
      </c>
      <c r="D9355" t="s">
        <v>265</v>
      </c>
      <c r="E9355">
        <v>174.272</v>
      </c>
      <c r="F9355">
        <v>170.9</v>
      </c>
      <c r="G9355">
        <v>9.056</v>
      </c>
      <c r="H9355">
        <v>161.783</v>
      </c>
      <c r="I9355">
        <v>5.29900526623756</v>
      </c>
      <c r="J9355">
        <v>94.6653013458163</v>
      </c>
      <c r="K9355">
        <v>98.0650936467132</v>
      </c>
      <c r="L9355">
        <v>5.19647447668013</v>
      </c>
      <c r="M9355">
        <v>0.061000000000007</v>
      </c>
      <c r="N9355">
        <v>0.0356933879461715</v>
      </c>
      <c r="O9355">
        <v>161.844</v>
      </c>
      <c r="P9355" t="s">
        <v>266</v>
      </c>
      <c r="R9355">
        <v>0</v>
      </c>
      <c r="S9355">
        <v>3358</v>
      </c>
      <c r="T9355">
        <v>3372</v>
      </c>
      <c r="U9355">
        <v>3363</v>
      </c>
      <c r="V9355">
        <v>3360</v>
      </c>
      <c r="W9355">
        <v>1</v>
      </c>
      <c r="X9355">
        <v>1</v>
      </c>
      <c r="Y9355" t="s">
        <v>6706</v>
      </c>
      <c r="Z9355" t="s">
        <v>105</v>
      </c>
      <c r="AA9355" t="s">
        <v>561</v>
      </c>
    </row>
    <row r="9356" spans="1:27">
      <c r="A9356" t="s">
        <v>30</v>
      </c>
      <c r="B9356">
        <v>1</v>
      </c>
      <c r="C9356">
        <v>198</v>
      </c>
      <c r="D9356" t="s">
        <v>265</v>
      </c>
      <c r="E9356">
        <v>99.202</v>
      </c>
      <c r="F9356">
        <v>97.7</v>
      </c>
      <c r="G9356">
        <v>6.676</v>
      </c>
      <c r="H9356">
        <v>91.027</v>
      </c>
      <c r="I9356">
        <v>6.8331627430911</v>
      </c>
      <c r="J9356">
        <v>93.1699078812692</v>
      </c>
      <c r="K9356">
        <v>98.4859176226286</v>
      </c>
      <c r="L9356">
        <v>6.72970303018084</v>
      </c>
      <c r="M9356">
        <v>-0.00300000000000011</v>
      </c>
      <c r="N9356">
        <v>0.00307062436028671</v>
      </c>
      <c r="O9356">
        <v>91.024</v>
      </c>
      <c r="P9356" t="s">
        <v>266</v>
      </c>
      <c r="R9356">
        <v>0</v>
      </c>
      <c r="S9356">
        <v>3374</v>
      </c>
      <c r="T9356">
        <v>3388</v>
      </c>
      <c r="U9356">
        <v>3379</v>
      </c>
      <c r="V9356">
        <v>3376</v>
      </c>
      <c r="W9356">
        <v>1</v>
      </c>
      <c r="X9356">
        <v>1</v>
      </c>
      <c r="Y9356" t="s">
        <v>6707</v>
      </c>
      <c r="Z9356" t="s">
        <v>105</v>
      </c>
      <c r="AA9356" t="s">
        <v>561</v>
      </c>
    </row>
    <row r="9357" spans="1:27">
      <c r="A9357" t="s">
        <v>30</v>
      </c>
      <c r="B9357">
        <v>1</v>
      </c>
      <c r="C9357">
        <v>199</v>
      </c>
      <c r="D9357" t="s">
        <v>265</v>
      </c>
      <c r="E9357">
        <v>7.658</v>
      </c>
      <c r="F9357">
        <v>6.1</v>
      </c>
      <c r="G9357">
        <v>4.662</v>
      </c>
      <c r="H9357">
        <v>1.434</v>
      </c>
      <c r="I9357">
        <v>76.4262295081967</v>
      </c>
      <c r="J9357">
        <v>23.5081967213115</v>
      </c>
      <c r="K9357">
        <v>79.655262470619</v>
      </c>
      <c r="L9357">
        <v>60.8775137111517</v>
      </c>
      <c r="M9357">
        <v>0.00399999999999956</v>
      </c>
      <c r="N9357">
        <v>0.0655737704917961</v>
      </c>
      <c r="O9357">
        <v>1.438</v>
      </c>
      <c r="P9357" t="s">
        <v>266</v>
      </c>
      <c r="R9357">
        <v>0</v>
      </c>
      <c r="S9357">
        <v>3390</v>
      </c>
      <c r="T9357">
        <v>3404</v>
      </c>
      <c r="U9357">
        <v>3395</v>
      </c>
      <c r="V9357">
        <v>3392</v>
      </c>
      <c r="W9357">
        <v>1</v>
      </c>
      <c r="X9357">
        <v>1</v>
      </c>
      <c r="Y9357" t="s">
        <v>6708</v>
      </c>
      <c r="Z9357" t="s">
        <v>105</v>
      </c>
      <c r="AA9357" t="s">
        <v>561</v>
      </c>
    </row>
    <row r="9358" spans="1:27">
      <c r="A9358" t="s">
        <v>30</v>
      </c>
      <c r="B9358">
        <v>1</v>
      </c>
      <c r="C9358">
        <v>200</v>
      </c>
      <c r="D9358" t="s">
        <v>265</v>
      </c>
      <c r="E9358">
        <v>3.918</v>
      </c>
      <c r="F9358">
        <v>3.4</v>
      </c>
      <c r="G9358">
        <v>2.488</v>
      </c>
      <c r="H9358">
        <v>0.913</v>
      </c>
      <c r="I9358">
        <v>73.1764705882353</v>
      </c>
      <c r="J9358">
        <v>26.8529411764706</v>
      </c>
      <c r="K9358">
        <v>86.7789688616641</v>
      </c>
      <c r="L9358">
        <v>63.5017866258295</v>
      </c>
      <c r="M9358">
        <v>-0.00099999999999989</v>
      </c>
      <c r="N9358">
        <v>0.0294117647058791</v>
      </c>
      <c r="O9358">
        <v>0.912</v>
      </c>
      <c r="P9358" t="s">
        <v>266</v>
      </c>
      <c r="R9358">
        <v>0</v>
      </c>
      <c r="S9358">
        <v>3407</v>
      </c>
      <c r="T9358">
        <v>3421</v>
      </c>
      <c r="U9358">
        <v>3412</v>
      </c>
      <c r="V9358">
        <v>3409</v>
      </c>
      <c r="W9358">
        <v>1</v>
      </c>
      <c r="X9358">
        <v>1</v>
      </c>
      <c r="Y9358" t="s">
        <v>6709</v>
      </c>
      <c r="Z9358" t="s">
        <v>105</v>
      </c>
      <c r="AA9358" t="s">
        <v>561</v>
      </c>
    </row>
    <row r="9359" spans="1:27">
      <c r="A9359" t="s">
        <v>30</v>
      </c>
      <c r="B9359">
        <v>1</v>
      </c>
      <c r="C9359">
        <v>202</v>
      </c>
      <c r="D9359" t="s">
        <v>4768</v>
      </c>
      <c r="E9359">
        <v>4.191</v>
      </c>
      <c r="F9359">
        <v>3.7</v>
      </c>
      <c r="G9359">
        <v>1.87</v>
      </c>
      <c r="H9359">
        <v>1.813</v>
      </c>
      <c r="I9359">
        <v>50.5405405405405</v>
      </c>
      <c r="J9359">
        <v>49</v>
      </c>
      <c r="K9359">
        <v>88.2844189930804</v>
      </c>
      <c r="L9359">
        <v>44.6194225721785</v>
      </c>
      <c r="M9359">
        <v>0.0170000000000003</v>
      </c>
      <c r="N9359">
        <v>0.459459459459469</v>
      </c>
      <c r="O9359">
        <v>1.83</v>
      </c>
      <c r="P9359" t="s">
        <v>266</v>
      </c>
      <c r="R9359">
        <v>0</v>
      </c>
      <c r="S9359">
        <v>3446</v>
      </c>
      <c r="T9359">
        <v>3460</v>
      </c>
      <c r="U9359">
        <v>3451</v>
      </c>
      <c r="V9359">
        <v>3448</v>
      </c>
      <c r="W9359">
        <v>1</v>
      </c>
      <c r="X9359">
        <v>1</v>
      </c>
      <c r="Y9359" t="s">
        <v>6596</v>
      </c>
      <c r="Z9359" t="s">
        <v>105</v>
      </c>
      <c r="AA9359" t="s">
        <v>605</v>
      </c>
    </row>
    <row r="9360" spans="1:27">
      <c r="A9360" t="s">
        <v>30</v>
      </c>
      <c r="B9360">
        <v>1</v>
      </c>
      <c r="C9360">
        <v>204</v>
      </c>
      <c r="D9360" t="s">
        <v>5878</v>
      </c>
      <c r="E9360">
        <v>3.661</v>
      </c>
      <c r="F9360">
        <v>3.3</v>
      </c>
      <c r="G9360">
        <v>0.377</v>
      </c>
      <c r="H9360">
        <v>2.869</v>
      </c>
      <c r="I9360">
        <v>11.4242424242424</v>
      </c>
      <c r="J9360">
        <v>86.939393939394</v>
      </c>
      <c r="K9360">
        <v>90.1393062004917</v>
      </c>
      <c r="L9360">
        <v>10.2977328598744</v>
      </c>
      <c r="M9360">
        <v>0.0539999999999994</v>
      </c>
      <c r="N9360">
        <v>1.63636363636362</v>
      </c>
      <c r="O9360">
        <v>2.923</v>
      </c>
      <c r="P9360" t="s">
        <v>266</v>
      </c>
      <c r="R9360">
        <v>0</v>
      </c>
      <c r="S9360">
        <v>3485</v>
      </c>
      <c r="T9360">
        <v>3499</v>
      </c>
      <c r="U9360">
        <v>3490</v>
      </c>
      <c r="V9360">
        <v>3487</v>
      </c>
      <c r="W9360">
        <v>1</v>
      </c>
      <c r="X9360">
        <v>1</v>
      </c>
      <c r="Y9360" t="s">
        <v>6679</v>
      </c>
      <c r="Z9360" t="s">
        <v>105</v>
      </c>
      <c r="AA9360" t="s">
        <v>605</v>
      </c>
    </row>
    <row r="9361" spans="1:27">
      <c r="A9361" t="s">
        <v>30</v>
      </c>
      <c r="B9361">
        <v>1</v>
      </c>
      <c r="C9361">
        <v>205</v>
      </c>
      <c r="D9361" t="s">
        <v>6680</v>
      </c>
      <c r="E9361">
        <v>6.008</v>
      </c>
      <c r="F9361">
        <v>5.4</v>
      </c>
      <c r="G9361">
        <v>0.017</v>
      </c>
      <c r="H9361">
        <v>5.377</v>
      </c>
      <c r="I9361">
        <v>0.314814814814815</v>
      </c>
      <c r="J9361">
        <v>99.5740740740741</v>
      </c>
      <c r="K9361">
        <v>89.8801597869507</v>
      </c>
      <c r="L9361">
        <v>0.282956058588549</v>
      </c>
      <c r="M9361">
        <v>0.00600000000000023</v>
      </c>
      <c r="N9361">
        <v>0.111111111111115</v>
      </c>
      <c r="O9361">
        <v>5.383</v>
      </c>
      <c r="P9361" t="s">
        <v>266</v>
      </c>
      <c r="R9361">
        <v>0</v>
      </c>
      <c r="S9361">
        <v>3501</v>
      </c>
      <c r="T9361">
        <v>3515</v>
      </c>
      <c r="U9361">
        <v>3506</v>
      </c>
      <c r="V9361">
        <v>3503</v>
      </c>
      <c r="W9361">
        <v>1</v>
      </c>
      <c r="X9361">
        <v>1</v>
      </c>
      <c r="Y9361" t="s">
        <v>6710</v>
      </c>
      <c r="Z9361" t="s">
        <v>105</v>
      </c>
      <c r="AA9361" t="s">
        <v>605</v>
      </c>
    </row>
    <row r="9362" spans="1:27">
      <c r="A9362" t="s">
        <v>30</v>
      </c>
      <c r="B9362">
        <v>1</v>
      </c>
      <c r="C9362">
        <v>206</v>
      </c>
      <c r="D9362" t="s">
        <v>4768</v>
      </c>
      <c r="E9362">
        <v>2.608</v>
      </c>
      <c r="F9362">
        <v>2</v>
      </c>
      <c r="G9362">
        <v>0.004</v>
      </c>
      <c r="H9362">
        <v>1.994</v>
      </c>
      <c r="I9362">
        <v>0.2</v>
      </c>
      <c r="J9362">
        <v>99.7</v>
      </c>
      <c r="K9362">
        <v>76.6871165644172</v>
      </c>
      <c r="L9362">
        <v>0.153374233128834</v>
      </c>
      <c r="M9362">
        <v>0.002</v>
      </c>
      <c r="N9362">
        <v>0.1</v>
      </c>
      <c r="O9362">
        <v>1.996</v>
      </c>
      <c r="P9362" t="s">
        <v>266</v>
      </c>
      <c r="R9362">
        <v>0</v>
      </c>
      <c r="S9362">
        <v>3517</v>
      </c>
      <c r="T9362">
        <v>3531</v>
      </c>
      <c r="U9362">
        <v>3522</v>
      </c>
      <c r="V9362">
        <v>3519</v>
      </c>
      <c r="W9362">
        <v>1</v>
      </c>
      <c r="X9362">
        <v>1</v>
      </c>
      <c r="Y9362" t="s">
        <v>6711</v>
      </c>
      <c r="Z9362" t="s">
        <v>105</v>
      </c>
      <c r="AA9362" t="s">
        <v>605</v>
      </c>
    </row>
    <row r="9363" spans="1:27">
      <c r="A9363" t="s">
        <v>30</v>
      </c>
      <c r="B9363">
        <v>1</v>
      </c>
      <c r="C9363">
        <v>208</v>
      </c>
      <c r="D9363" t="s">
        <v>265</v>
      </c>
      <c r="E9363">
        <v>2.024</v>
      </c>
      <c r="F9363">
        <v>1.5</v>
      </c>
      <c r="G9363">
        <v>0.005</v>
      </c>
      <c r="H9363">
        <v>1.476</v>
      </c>
      <c r="I9363">
        <v>0.333333333333333</v>
      </c>
      <c r="J9363">
        <v>98.4</v>
      </c>
      <c r="K9363">
        <v>74.1106719367589</v>
      </c>
      <c r="L9363">
        <v>0.24703557312253</v>
      </c>
      <c r="M9363">
        <v>0.0190000000000001</v>
      </c>
      <c r="N9363">
        <v>1.26666666666668</v>
      </c>
      <c r="O9363">
        <v>1.495</v>
      </c>
      <c r="P9363" t="s">
        <v>266</v>
      </c>
      <c r="R9363">
        <v>0</v>
      </c>
      <c r="S9363">
        <v>3556</v>
      </c>
      <c r="T9363">
        <v>3570</v>
      </c>
      <c r="U9363">
        <v>3561</v>
      </c>
      <c r="V9363">
        <v>3558</v>
      </c>
      <c r="W9363">
        <v>1</v>
      </c>
      <c r="X9363">
        <v>1</v>
      </c>
      <c r="Y9363" t="s">
        <v>6712</v>
      </c>
      <c r="Z9363" t="s">
        <v>105</v>
      </c>
      <c r="AA9363" t="s">
        <v>605</v>
      </c>
    </row>
    <row r="9364" spans="1:27">
      <c r="A9364" t="s">
        <v>30</v>
      </c>
      <c r="B9364">
        <v>1</v>
      </c>
      <c r="C9364">
        <v>209</v>
      </c>
      <c r="D9364" t="s">
        <v>4768</v>
      </c>
      <c r="E9364">
        <v>4.169</v>
      </c>
      <c r="F9364">
        <v>1.6</v>
      </c>
      <c r="G9364">
        <v>0.006</v>
      </c>
      <c r="H9364">
        <v>1.617</v>
      </c>
      <c r="I9364">
        <v>0.375</v>
      </c>
      <c r="J9364">
        <v>101.0625</v>
      </c>
      <c r="K9364">
        <v>38.3785080355001</v>
      </c>
      <c r="L9364">
        <v>0.143919405133125</v>
      </c>
      <c r="M9364">
        <v>-0.0229999999999999</v>
      </c>
      <c r="N9364">
        <v>1.43749999999999</v>
      </c>
      <c r="O9364">
        <v>1.594</v>
      </c>
      <c r="P9364" t="s">
        <v>266</v>
      </c>
      <c r="R9364">
        <v>0</v>
      </c>
      <c r="S9364">
        <v>3572</v>
      </c>
      <c r="T9364">
        <v>3586</v>
      </c>
      <c r="U9364">
        <v>3577</v>
      </c>
      <c r="V9364">
        <v>3574</v>
      </c>
      <c r="W9364">
        <v>1</v>
      </c>
      <c r="X9364">
        <v>1</v>
      </c>
      <c r="Y9364" t="s">
        <v>6713</v>
      </c>
      <c r="Z9364" t="s">
        <v>105</v>
      </c>
      <c r="AA9364" t="s">
        <v>605</v>
      </c>
    </row>
    <row r="9365" spans="1:27">
      <c r="A9365" t="s">
        <v>30</v>
      </c>
      <c r="B9365">
        <v>1</v>
      </c>
      <c r="C9365">
        <v>211</v>
      </c>
      <c r="D9365" t="s">
        <v>5078</v>
      </c>
      <c r="E9365">
        <v>40.989</v>
      </c>
      <c r="F9365">
        <v>39.9</v>
      </c>
      <c r="G9365">
        <v>37.374</v>
      </c>
      <c r="H9365">
        <v>2.391</v>
      </c>
      <c r="I9365">
        <v>93.6691729323308</v>
      </c>
      <c r="J9365">
        <v>5.99248120300752</v>
      </c>
      <c r="K9365">
        <v>97.3431896362439</v>
      </c>
      <c r="L9365">
        <v>91.18056063822</v>
      </c>
      <c r="M9365">
        <v>0.134999999999998</v>
      </c>
      <c r="N9365">
        <v>0.338345864661649</v>
      </c>
      <c r="O9365">
        <v>2.526</v>
      </c>
      <c r="P9365" t="s">
        <v>266</v>
      </c>
      <c r="R9365">
        <v>0</v>
      </c>
      <c r="S9365">
        <v>3612</v>
      </c>
      <c r="T9365">
        <v>3626</v>
      </c>
      <c r="U9365">
        <v>3617</v>
      </c>
      <c r="V9365">
        <v>3614</v>
      </c>
      <c r="W9365">
        <v>1</v>
      </c>
      <c r="X9365">
        <v>1</v>
      </c>
      <c r="Y9365" t="s">
        <v>6714</v>
      </c>
      <c r="Z9365" t="s">
        <v>105</v>
      </c>
      <c r="AA9365" t="s">
        <v>605</v>
      </c>
    </row>
    <row r="9366" spans="1:27">
      <c r="A9366" t="s">
        <v>30</v>
      </c>
      <c r="B9366">
        <v>1</v>
      </c>
      <c r="C9366">
        <v>212</v>
      </c>
      <c r="D9366" t="s">
        <v>5080</v>
      </c>
      <c r="E9366">
        <v>30.476</v>
      </c>
      <c r="F9366">
        <v>29.8</v>
      </c>
      <c r="G9366">
        <v>11.248</v>
      </c>
      <c r="H9366">
        <v>18.481</v>
      </c>
      <c r="I9366">
        <v>37.744966442953</v>
      </c>
      <c r="J9366">
        <v>62.0167785234899</v>
      </c>
      <c r="K9366">
        <v>97.7818611366321</v>
      </c>
      <c r="L9366">
        <v>36.9077306733167</v>
      </c>
      <c r="M9366">
        <v>0.0710000000000015</v>
      </c>
      <c r="N9366">
        <v>0.238255033557052</v>
      </c>
      <c r="O9366">
        <v>18.552</v>
      </c>
      <c r="P9366" t="s">
        <v>266</v>
      </c>
      <c r="R9366">
        <v>0</v>
      </c>
      <c r="S9366">
        <v>3628</v>
      </c>
      <c r="T9366">
        <v>3642</v>
      </c>
      <c r="U9366">
        <v>3633</v>
      </c>
      <c r="V9366">
        <v>3630</v>
      </c>
      <c r="W9366">
        <v>1</v>
      </c>
      <c r="X9366">
        <v>1</v>
      </c>
      <c r="Y9366" t="s">
        <v>6715</v>
      </c>
      <c r="Z9366" t="s">
        <v>105</v>
      </c>
      <c r="AA9366" t="s">
        <v>605</v>
      </c>
    </row>
    <row r="9367" spans="1:27">
      <c r="A9367" t="s">
        <v>30</v>
      </c>
      <c r="B9367">
        <v>1</v>
      </c>
      <c r="C9367">
        <v>213</v>
      </c>
      <c r="D9367" t="s">
        <v>4768</v>
      </c>
      <c r="E9367">
        <v>6.793</v>
      </c>
      <c r="F9367">
        <v>6.3</v>
      </c>
      <c r="G9367">
        <v>0.142</v>
      </c>
      <c r="H9367">
        <v>6.111</v>
      </c>
      <c r="I9367">
        <v>2.25396825396825</v>
      </c>
      <c r="J9367">
        <v>97</v>
      </c>
      <c r="K9367">
        <v>92.7425290740468</v>
      </c>
      <c r="L9367">
        <v>2.09038716325629</v>
      </c>
      <c r="M9367">
        <v>0.0469999999999997</v>
      </c>
      <c r="N9367">
        <v>0.746031746031741</v>
      </c>
      <c r="O9367">
        <v>6.158</v>
      </c>
      <c r="P9367" t="s">
        <v>266</v>
      </c>
      <c r="R9367">
        <v>0</v>
      </c>
      <c r="S9367">
        <v>3644</v>
      </c>
      <c r="T9367">
        <v>3658</v>
      </c>
      <c r="U9367">
        <v>3649</v>
      </c>
      <c r="V9367">
        <v>3646</v>
      </c>
      <c r="W9367">
        <v>1</v>
      </c>
      <c r="X9367">
        <v>1</v>
      </c>
      <c r="Y9367" t="s">
        <v>6716</v>
      </c>
      <c r="Z9367" t="s">
        <v>105</v>
      </c>
      <c r="AA9367" t="s">
        <v>605</v>
      </c>
    </row>
    <row r="9368" spans="1:27">
      <c r="A9368" t="s">
        <v>30</v>
      </c>
      <c r="B9368">
        <v>1</v>
      </c>
      <c r="C9368">
        <v>215</v>
      </c>
      <c r="D9368" t="s">
        <v>265</v>
      </c>
      <c r="E9368">
        <v>5.296</v>
      </c>
      <c r="F9368">
        <v>4.5</v>
      </c>
      <c r="G9368">
        <v>0.088</v>
      </c>
      <c r="H9368">
        <v>4.313</v>
      </c>
      <c r="I9368">
        <v>1.95555555555556</v>
      </c>
      <c r="J9368">
        <v>95.8444444444444</v>
      </c>
      <c r="K9368">
        <v>84.9697885196375</v>
      </c>
      <c r="L9368">
        <v>1.66163141993958</v>
      </c>
      <c r="M9368">
        <v>0.0990000000000002</v>
      </c>
      <c r="N9368">
        <v>2.2</v>
      </c>
      <c r="O9368">
        <v>4.412</v>
      </c>
      <c r="P9368" t="s">
        <v>266</v>
      </c>
      <c r="R9368">
        <v>0</v>
      </c>
      <c r="S9368">
        <v>3676</v>
      </c>
      <c r="T9368">
        <v>3690</v>
      </c>
      <c r="U9368">
        <v>3681</v>
      </c>
      <c r="V9368">
        <v>3678</v>
      </c>
      <c r="W9368">
        <v>1</v>
      </c>
      <c r="X9368">
        <v>1</v>
      </c>
      <c r="Y9368" t="s">
        <v>6717</v>
      </c>
      <c r="Z9368" t="s">
        <v>105</v>
      </c>
      <c r="AA9368" t="s">
        <v>605</v>
      </c>
    </row>
    <row r="9369" spans="1:27">
      <c r="A9369" t="s">
        <v>30</v>
      </c>
      <c r="B9369">
        <v>1</v>
      </c>
      <c r="C9369">
        <v>216</v>
      </c>
      <c r="D9369" t="s">
        <v>5878</v>
      </c>
      <c r="E9369">
        <v>5.024</v>
      </c>
      <c r="F9369">
        <v>4.2</v>
      </c>
      <c r="G9369">
        <v>0.004</v>
      </c>
      <c r="H9369">
        <v>4.068</v>
      </c>
      <c r="I9369">
        <v>0.0952380952380952</v>
      </c>
      <c r="J9369">
        <v>96.8571428571428</v>
      </c>
      <c r="K9369">
        <v>83.5987261146497</v>
      </c>
      <c r="L9369">
        <v>0.0796178343949045</v>
      </c>
      <c r="M9369">
        <v>0.128000000000001</v>
      </c>
      <c r="N9369">
        <v>3.04761904761907</v>
      </c>
      <c r="O9369">
        <v>4.196</v>
      </c>
      <c r="P9369" t="s">
        <v>266</v>
      </c>
      <c r="R9369">
        <v>0</v>
      </c>
      <c r="S9369">
        <v>3700</v>
      </c>
      <c r="T9369">
        <v>3714</v>
      </c>
      <c r="U9369">
        <v>3705</v>
      </c>
      <c r="V9369">
        <v>3702</v>
      </c>
      <c r="W9369">
        <v>1</v>
      </c>
      <c r="X9369">
        <v>1</v>
      </c>
      <c r="Y9369" t="s">
        <v>6718</v>
      </c>
      <c r="Z9369" t="s">
        <v>105</v>
      </c>
      <c r="AA9369" t="s">
        <v>605</v>
      </c>
    </row>
    <row r="9370" spans="1:27">
      <c r="A9370" t="s">
        <v>30</v>
      </c>
      <c r="B9370">
        <v>1</v>
      </c>
      <c r="C9370">
        <v>217</v>
      </c>
      <c r="D9370" t="s">
        <v>5080</v>
      </c>
      <c r="E9370">
        <v>2.664</v>
      </c>
      <c r="F9370">
        <v>0.9</v>
      </c>
      <c r="G9370">
        <v>0.022</v>
      </c>
      <c r="H9370">
        <v>0.904</v>
      </c>
      <c r="I9370">
        <v>2.44444444444444</v>
      </c>
      <c r="J9370">
        <v>100.444444444444</v>
      </c>
      <c r="K9370">
        <v>33.7837837837838</v>
      </c>
      <c r="L9370">
        <v>0.825825825825826</v>
      </c>
      <c r="M9370">
        <v>-0.026</v>
      </c>
      <c r="N9370">
        <v>2.88888888888889</v>
      </c>
      <c r="O9370">
        <v>0.878</v>
      </c>
      <c r="P9370" t="s">
        <v>266</v>
      </c>
      <c r="R9370">
        <v>0</v>
      </c>
      <c r="S9370">
        <v>3716</v>
      </c>
      <c r="T9370">
        <v>3730</v>
      </c>
      <c r="U9370">
        <v>3721</v>
      </c>
      <c r="V9370">
        <v>3718</v>
      </c>
      <c r="W9370">
        <v>1</v>
      </c>
      <c r="X9370">
        <v>1</v>
      </c>
      <c r="Y9370" t="s">
        <v>6719</v>
      </c>
      <c r="Z9370" t="s">
        <v>105</v>
      </c>
      <c r="AA9370" t="s">
        <v>605</v>
      </c>
    </row>
    <row r="9371" spans="1:27">
      <c r="A9371" t="s">
        <v>30</v>
      </c>
      <c r="B9371">
        <v>1</v>
      </c>
      <c r="C9371">
        <v>218</v>
      </c>
      <c r="D9371" t="s">
        <v>265</v>
      </c>
      <c r="E9371">
        <v>2.199</v>
      </c>
      <c r="F9371">
        <v>1.8</v>
      </c>
      <c r="G9371">
        <v>0.005</v>
      </c>
      <c r="H9371">
        <v>1.736</v>
      </c>
      <c r="I9371">
        <v>0.277777777777778</v>
      </c>
      <c r="J9371">
        <v>96.4444444444444</v>
      </c>
      <c r="K9371">
        <v>81.8553888130969</v>
      </c>
      <c r="L9371">
        <v>0.22737608003638</v>
      </c>
      <c r="M9371">
        <v>0.0590000000000002</v>
      </c>
      <c r="N9371">
        <v>3.27777777777779</v>
      </c>
      <c r="O9371">
        <v>1.795</v>
      </c>
      <c r="P9371" t="s">
        <v>266</v>
      </c>
      <c r="R9371">
        <v>0</v>
      </c>
      <c r="S9371">
        <v>3732</v>
      </c>
      <c r="T9371">
        <v>3746</v>
      </c>
      <c r="U9371">
        <v>3737</v>
      </c>
      <c r="V9371">
        <v>3734</v>
      </c>
      <c r="W9371">
        <v>1</v>
      </c>
      <c r="X9371">
        <v>1</v>
      </c>
      <c r="Y9371" t="s">
        <v>6720</v>
      </c>
      <c r="Z9371" t="s">
        <v>105</v>
      </c>
      <c r="AA9371" t="s">
        <v>605</v>
      </c>
    </row>
    <row r="9372" spans="1:27">
      <c r="A9372" t="s">
        <v>30</v>
      </c>
      <c r="B9372">
        <v>1</v>
      </c>
      <c r="C9372">
        <v>219</v>
      </c>
      <c r="D9372" t="s">
        <v>265</v>
      </c>
      <c r="E9372">
        <v>1.189</v>
      </c>
      <c r="F9372">
        <v>0.8</v>
      </c>
      <c r="G9372">
        <v>0.007</v>
      </c>
      <c r="H9372">
        <v>0.771</v>
      </c>
      <c r="I9372">
        <v>0.875</v>
      </c>
      <c r="J9372">
        <v>96.375</v>
      </c>
      <c r="K9372">
        <v>67.2834314550042</v>
      </c>
      <c r="L9372">
        <v>0.588730025231287</v>
      </c>
      <c r="M9372">
        <v>0.022</v>
      </c>
      <c r="N9372">
        <v>2.75</v>
      </c>
      <c r="O9372">
        <v>0.793</v>
      </c>
      <c r="P9372" t="s">
        <v>266</v>
      </c>
      <c r="R9372">
        <v>0</v>
      </c>
      <c r="S9372">
        <v>3748</v>
      </c>
      <c r="T9372">
        <v>3762</v>
      </c>
      <c r="U9372">
        <v>3753</v>
      </c>
      <c r="V9372">
        <v>3750</v>
      </c>
      <c r="W9372">
        <v>1</v>
      </c>
      <c r="X9372">
        <v>1</v>
      </c>
      <c r="Y9372" t="s">
        <v>6721</v>
      </c>
      <c r="Z9372" t="s">
        <v>105</v>
      </c>
      <c r="AA9372" t="s">
        <v>605</v>
      </c>
    </row>
    <row r="9373" spans="1:27">
      <c r="A9373" t="s">
        <v>30</v>
      </c>
      <c r="B9373">
        <v>1</v>
      </c>
      <c r="C9373">
        <v>220</v>
      </c>
      <c r="D9373" t="s">
        <v>265</v>
      </c>
      <c r="E9373">
        <v>1.681</v>
      </c>
      <c r="F9373">
        <v>1.3</v>
      </c>
      <c r="G9373">
        <v>0.037</v>
      </c>
      <c r="H9373">
        <v>0.866</v>
      </c>
      <c r="I9373">
        <v>2.84615384615385</v>
      </c>
      <c r="J9373">
        <v>66.6153846153846</v>
      </c>
      <c r="K9373">
        <v>77.3349196906603</v>
      </c>
      <c r="L9373">
        <v>2.20107079119572</v>
      </c>
      <c r="M9373">
        <v>0.397</v>
      </c>
      <c r="N9373">
        <v>30.5384615384615</v>
      </c>
      <c r="O9373">
        <v>1.263</v>
      </c>
      <c r="P9373" t="s">
        <v>266</v>
      </c>
      <c r="R9373">
        <v>0</v>
      </c>
      <c r="S9373">
        <v>3764</v>
      </c>
      <c r="T9373">
        <v>3778</v>
      </c>
      <c r="U9373">
        <v>3769</v>
      </c>
      <c r="V9373">
        <v>3766</v>
      </c>
      <c r="W9373">
        <v>1</v>
      </c>
      <c r="X9373">
        <v>1</v>
      </c>
      <c r="Y9373" t="s">
        <v>6722</v>
      </c>
      <c r="Z9373" t="s">
        <v>105</v>
      </c>
      <c r="AA9373" t="s">
        <v>605</v>
      </c>
    </row>
    <row r="9374" spans="1:27">
      <c r="A9374" t="s">
        <v>30</v>
      </c>
      <c r="B9374">
        <v>1</v>
      </c>
      <c r="C9374">
        <v>221</v>
      </c>
      <c r="D9374" t="s">
        <v>265</v>
      </c>
      <c r="E9374">
        <v>4.318</v>
      </c>
      <c r="F9374">
        <v>0.8</v>
      </c>
      <c r="G9374">
        <v>0.021</v>
      </c>
      <c r="H9374">
        <v>0.807</v>
      </c>
      <c r="I9374">
        <v>2.625</v>
      </c>
      <c r="J9374">
        <v>100.875</v>
      </c>
      <c r="K9374">
        <v>18.5270958777212</v>
      </c>
      <c r="L9374">
        <v>0.486336266790181</v>
      </c>
      <c r="M9374">
        <v>-0.028</v>
      </c>
      <c r="N9374">
        <v>3.5</v>
      </c>
      <c r="O9374">
        <v>0.779</v>
      </c>
      <c r="P9374" t="s">
        <v>266</v>
      </c>
      <c r="R9374">
        <v>0</v>
      </c>
      <c r="S9374">
        <v>3780</v>
      </c>
      <c r="T9374">
        <v>3794</v>
      </c>
      <c r="U9374">
        <v>3785</v>
      </c>
      <c r="V9374">
        <v>3782</v>
      </c>
      <c r="W9374">
        <v>1</v>
      </c>
      <c r="X9374">
        <v>1</v>
      </c>
      <c r="Y9374" t="s">
        <v>6723</v>
      </c>
      <c r="Z9374" t="s">
        <v>105</v>
      </c>
      <c r="AA9374" t="s">
        <v>605</v>
      </c>
    </row>
    <row r="9375" spans="1:27">
      <c r="A9375" t="s">
        <v>30</v>
      </c>
      <c r="B9375">
        <v>1</v>
      </c>
      <c r="C9375">
        <v>222</v>
      </c>
      <c r="D9375" t="s">
        <v>265</v>
      </c>
      <c r="E9375">
        <v>1.348</v>
      </c>
      <c r="F9375">
        <v>0.7</v>
      </c>
      <c r="G9375">
        <v>0.022</v>
      </c>
      <c r="H9375">
        <v>0.68</v>
      </c>
      <c r="I9375">
        <v>3.14285714285714</v>
      </c>
      <c r="J9375">
        <v>97.1428571428572</v>
      </c>
      <c r="K9375">
        <v>51.9287833827893</v>
      </c>
      <c r="L9375">
        <v>1.63204747774481</v>
      </c>
      <c r="M9375">
        <v>-0.00200000000000011</v>
      </c>
      <c r="N9375">
        <v>0.285714285714302</v>
      </c>
      <c r="O9375">
        <v>0.678</v>
      </c>
      <c r="P9375" t="s">
        <v>266</v>
      </c>
      <c r="R9375">
        <v>0</v>
      </c>
      <c r="S9375">
        <v>3796</v>
      </c>
      <c r="T9375">
        <v>3810</v>
      </c>
      <c r="U9375">
        <v>3801</v>
      </c>
      <c r="V9375">
        <v>3798</v>
      </c>
      <c r="W9375">
        <v>1</v>
      </c>
      <c r="X9375">
        <v>1</v>
      </c>
      <c r="Y9375" t="s">
        <v>6724</v>
      </c>
      <c r="Z9375" t="s">
        <v>105</v>
      </c>
      <c r="AA9375" t="s">
        <v>605</v>
      </c>
    </row>
    <row r="9376" spans="1:27">
      <c r="A9376" t="s">
        <v>30</v>
      </c>
      <c r="B9376">
        <v>1</v>
      </c>
      <c r="C9376">
        <v>223</v>
      </c>
      <c r="D9376" t="s">
        <v>265</v>
      </c>
      <c r="E9376">
        <v>1.525</v>
      </c>
      <c r="F9376">
        <v>1.1</v>
      </c>
      <c r="G9376">
        <v>0.012</v>
      </c>
      <c r="H9376">
        <v>1.033</v>
      </c>
      <c r="I9376">
        <v>1.09090909090909</v>
      </c>
      <c r="J9376">
        <v>93.9090909090909</v>
      </c>
      <c r="K9376">
        <v>72.1311475409836</v>
      </c>
      <c r="L9376">
        <v>0.786885245901639</v>
      </c>
      <c r="M9376">
        <v>0.0550000000000002</v>
      </c>
      <c r="N9376">
        <v>5.00000000000001</v>
      </c>
      <c r="O9376">
        <v>1.088</v>
      </c>
      <c r="P9376" t="s">
        <v>266</v>
      </c>
      <c r="R9376">
        <v>0</v>
      </c>
      <c r="S9376">
        <v>3812</v>
      </c>
      <c r="T9376">
        <v>3826</v>
      </c>
      <c r="U9376">
        <v>3817</v>
      </c>
      <c r="V9376">
        <v>3814</v>
      </c>
      <c r="W9376">
        <v>1</v>
      </c>
      <c r="X9376">
        <v>1</v>
      </c>
      <c r="Y9376" t="s">
        <v>6725</v>
      </c>
      <c r="Z9376" t="s">
        <v>105</v>
      </c>
      <c r="AA9376" t="s">
        <v>605</v>
      </c>
    </row>
    <row r="9377" spans="1:27">
      <c r="A9377" t="s">
        <v>30</v>
      </c>
      <c r="B9377">
        <v>1</v>
      </c>
      <c r="C9377">
        <v>224</v>
      </c>
      <c r="D9377" t="s">
        <v>265</v>
      </c>
      <c r="E9377">
        <v>1.591</v>
      </c>
      <c r="F9377">
        <v>1.1</v>
      </c>
      <c r="G9377">
        <v>0.025</v>
      </c>
      <c r="H9377">
        <v>1.071</v>
      </c>
      <c r="I9377">
        <v>2.27272727272727</v>
      </c>
      <c r="J9377">
        <v>97.3636363636363</v>
      </c>
      <c r="K9377">
        <v>69.1389063482087</v>
      </c>
      <c r="L9377">
        <v>1.57133878064111</v>
      </c>
      <c r="M9377">
        <v>0.00400000000000023</v>
      </c>
      <c r="N9377">
        <v>0.363636363636384</v>
      </c>
      <c r="O9377">
        <v>1.075</v>
      </c>
      <c r="P9377" t="s">
        <v>266</v>
      </c>
      <c r="R9377">
        <v>0</v>
      </c>
      <c r="S9377">
        <v>3828</v>
      </c>
      <c r="T9377">
        <v>3842</v>
      </c>
      <c r="U9377">
        <v>3833</v>
      </c>
      <c r="V9377">
        <v>3830</v>
      </c>
      <c r="W9377">
        <v>1</v>
      </c>
      <c r="X9377">
        <v>1</v>
      </c>
      <c r="Y9377" t="s">
        <v>6726</v>
      </c>
      <c r="Z9377" t="s">
        <v>105</v>
      </c>
      <c r="AA9377" t="s">
        <v>605</v>
      </c>
    </row>
    <row r="9378" spans="1:27">
      <c r="A9378" t="s">
        <v>30</v>
      </c>
      <c r="B9378">
        <v>1</v>
      </c>
      <c r="C9378">
        <v>225</v>
      </c>
      <c r="D9378" t="s">
        <v>265</v>
      </c>
      <c r="E9378">
        <v>2.699</v>
      </c>
      <c r="F9378">
        <v>0.9</v>
      </c>
      <c r="G9378">
        <v>0.02</v>
      </c>
      <c r="H9378">
        <v>0.858</v>
      </c>
      <c r="I9378">
        <v>2.22222222222222</v>
      </c>
      <c r="J9378">
        <v>95.3333333333333</v>
      </c>
      <c r="K9378">
        <v>33.3456835865135</v>
      </c>
      <c r="L9378">
        <v>0.741015190811412</v>
      </c>
      <c r="M9378">
        <v>0.022</v>
      </c>
      <c r="N9378">
        <v>2.44444444444445</v>
      </c>
      <c r="O9378">
        <v>0.88</v>
      </c>
      <c r="P9378" t="s">
        <v>266</v>
      </c>
      <c r="R9378">
        <v>0</v>
      </c>
      <c r="S9378">
        <v>3844</v>
      </c>
      <c r="T9378">
        <v>3858</v>
      </c>
      <c r="U9378">
        <v>3849</v>
      </c>
      <c r="V9378">
        <v>3846</v>
      </c>
      <c r="W9378">
        <v>1</v>
      </c>
      <c r="X9378">
        <v>1</v>
      </c>
      <c r="Y9378" t="s">
        <v>6727</v>
      </c>
      <c r="Z9378" t="s">
        <v>105</v>
      </c>
      <c r="AA9378" t="s">
        <v>605</v>
      </c>
    </row>
    <row r="9379" spans="1:27">
      <c r="A9379" t="s">
        <v>30</v>
      </c>
      <c r="B9379">
        <v>1</v>
      </c>
      <c r="C9379">
        <v>226</v>
      </c>
      <c r="D9379" t="s">
        <v>265</v>
      </c>
      <c r="E9379">
        <v>1.915</v>
      </c>
      <c r="F9379">
        <v>1.2</v>
      </c>
      <c r="G9379">
        <v>0.098</v>
      </c>
      <c r="H9379">
        <v>1.024</v>
      </c>
      <c r="I9379">
        <v>8.16666666666667</v>
      </c>
      <c r="J9379">
        <v>85.3333333333333</v>
      </c>
      <c r="K9379">
        <v>62.6631853785901</v>
      </c>
      <c r="L9379">
        <v>5.11749347258486</v>
      </c>
      <c r="M9379">
        <v>0.0779999999999998</v>
      </c>
      <c r="N9379">
        <v>6.49999999999999</v>
      </c>
      <c r="O9379">
        <v>1.102</v>
      </c>
      <c r="P9379" t="s">
        <v>266</v>
      </c>
      <c r="R9379">
        <v>0</v>
      </c>
      <c r="S9379">
        <v>3860</v>
      </c>
      <c r="T9379">
        <v>3874</v>
      </c>
      <c r="U9379">
        <v>3865</v>
      </c>
      <c r="V9379">
        <v>3862</v>
      </c>
      <c r="W9379">
        <v>1</v>
      </c>
      <c r="X9379">
        <v>1</v>
      </c>
      <c r="Y9379" t="s">
        <v>6728</v>
      </c>
      <c r="Z9379" t="s">
        <v>105</v>
      </c>
      <c r="AA9379" t="s">
        <v>605</v>
      </c>
    </row>
    <row r="9380" spans="1:27">
      <c r="A9380" t="s">
        <v>30</v>
      </c>
      <c r="B9380">
        <v>1</v>
      </c>
      <c r="C9380">
        <v>227</v>
      </c>
      <c r="D9380" t="s">
        <v>265</v>
      </c>
      <c r="E9380">
        <v>121.622</v>
      </c>
      <c r="F9380">
        <v>120.8</v>
      </c>
      <c r="G9380">
        <v>119.435</v>
      </c>
      <c r="H9380">
        <v>1.246</v>
      </c>
      <c r="I9380">
        <v>98.8700331125828</v>
      </c>
      <c r="J9380">
        <v>1.03145695364238</v>
      </c>
      <c r="K9380">
        <v>99.3241354360231</v>
      </c>
      <c r="L9380">
        <v>98.2018055943826</v>
      </c>
      <c r="M9380">
        <v>0.119</v>
      </c>
      <c r="N9380">
        <v>0.0985099337748342</v>
      </c>
      <c r="O9380">
        <v>1.36499999999999</v>
      </c>
      <c r="P9380" t="s">
        <v>266</v>
      </c>
      <c r="R9380">
        <v>0</v>
      </c>
      <c r="S9380">
        <v>3877</v>
      </c>
      <c r="T9380">
        <v>3891</v>
      </c>
      <c r="U9380">
        <v>3882</v>
      </c>
      <c r="V9380">
        <v>3879</v>
      </c>
      <c r="W9380">
        <v>1</v>
      </c>
      <c r="X9380">
        <v>1</v>
      </c>
      <c r="Y9380" t="s">
        <v>6729</v>
      </c>
      <c r="Z9380" t="s">
        <v>105</v>
      </c>
      <c r="AA9380" t="s">
        <v>605</v>
      </c>
    </row>
    <row r="9381" spans="1:27">
      <c r="A9381" t="s">
        <v>30</v>
      </c>
      <c r="B9381">
        <v>1</v>
      </c>
      <c r="C9381">
        <v>228</v>
      </c>
      <c r="D9381" t="s">
        <v>265</v>
      </c>
      <c r="E9381">
        <v>4.283</v>
      </c>
      <c r="F9381">
        <v>3.6</v>
      </c>
      <c r="G9381">
        <v>0.585</v>
      </c>
      <c r="H9381">
        <v>2.993</v>
      </c>
      <c r="I9381">
        <v>16.25</v>
      </c>
      <c r="J9381">
        <v>83.1388888888889</v>
      </c>
      <c r="K9381">
        <v>84.053233714686</v>
      </c>
      <c r="L9381">
        <v>13.6586504786365</v>
      </c>
      <c r="M9381">
        <v>0.0220000000000002</v>
      </c>
      <c r="N9381">
        <v>0.611111111111118</v>
      </c>
      <c r="O9381">
        <v>3.015</v>
      </c>
      <c r="P9381" t="s">
        <v>266</v>
      </c>
      <c r="R9381">
        <v>0</v>
      </c>
      <c r="S9381">
        <v>3897</v>
      </c>
      <c r="T9381">
        <v>3911</v>
      </c>
      <c r="U9381">
        <v>3902</v>
      </c>
      <c r="V9381">
        <v>3899</v>
      </c>
      <c r="W9381">
        <v>1</v>
      </c>
      <c r="X9381">
        <v>1</v>
      </c>
      <c r="Y9381" t="s">
        <v>6730</v>
      </c>
      <c r="Z9381" t="s">
        <v>105</v>
      </c>
      <c r="AA9381" t="s">
        <v>605</v>
      </c>
    </row>
    <row r="9382" spans="1:27">
      <c r="A9382" t="s">
        <v>30</v>
      </c>
      <c r="B9382">
        <v>1</v>
      </c>
      <c r="C9382">
        <v>229</v>
      </c>
      <c r="D9382" t="s">
        <v>265</v>
      </c>
      <c r="E9382">
        <v>505.989</v>
      </c>
      <c r="F9382">
        <v>504.1</v>
      </c>
      <c r="G9382">
        <v>503.647</v>
      </c>
      <c r="H9382">
        <v>0.365</v>
      </c>
      <c r="I9382">
        <v>99.9101368776036</v>
      </c>
      <c r="J9382">
        <v>0.0724062685975005</v>
      </c>
      <c r="K9382">
        <v>99.6266717260652</v>
      </c>
      <c r="L9382">
        <v>99.5371440881126</v>
      </c>
      <c r="M9382">
        <v>0.0880000000000223</v>
      </c>
      <c r="N9382">
        <v>0.0174568537988539</v>
      </c>
      <c r="O9382">
        <v>0.453000000000031</v>
      </c>
      <c r="P9382" t="s">
        <v>266</v>
      </c>
      <c r="R9382">
        <v>0</v>
      </c>
      <c r="S9382">
        <v>3913</v>
      </c>
      <c r="T9382">
        <v>3928</v>
      </c>
      <c r="U9382">
        <v>3919</v>
      </c>
      <c r="V9382">
        <v>3915</v>
      </c>
      <c r="W9382">
        <v>1</v>
      </c>
      <c r="X9382">
        <v>1</v>
      </c>
      <c r="Y9382" t="s">
        <v>6731</v>
      </c>
      <c r="Z9382" t="s">
        <v>105</v>
      </c>
      <c r="AA9382" t="s">
        <v>605</v>
      </c>
    </row>
    <row r="9383" spans="1:27">
      <c r="A9383" t="s">
        <v>30</v>
      </c>
      <c r="B9383">
        <v>1</v>
      </c>
      <c r="C9383">
        <v>230</v>
      </c>
      <c r="D9383" t="s">
        <v>265</v>
      </c>
      <c r="E9383">
        <v>381.598</v>
      </c>
      <c r="F9383">
        <v>378.5</v>
      </c>
      <c r="G9383">
        <v>199.496</v>
      </c>
      <c r="H9383">
        <v>178.98</v>
      </c>
      <c r="I9383">
        <v>52.707001321004</v>
      </c>
      <c r="J9383">
        <v>47.2866578599736</v>
      </c>
      <c r="K9383">
        <v>99.1881508812939</v>
      </c>
      <c r="L9383">
        <v>52.279099995283</v>
      </c>
      <c r="M9383">
        <v>0.0240000000000009</v>
      </c>
      <c r="N9383">
        <v>0.00634081902245731</v>
      </c>
      <c r="O9383">
        <v>179.004</v>
      </c>
      <c r="P9383" t="s">
        <v>266</v>
      </c>
      <c r="R9383">
        <v>0</v>
      </c>
      <c r="S9383">
        <v>3930</v>
      </c>
      <c r="T9383">
        <v>3945</v>
      </c>
      <c r="U9383">
        <v>3936</v>
      </c>
      <c r="V9383">
        <v>3932</v>
      </c>
      <c r="W9383">
        <v>1</v>
      </c>
      <c r="X9383">
        <v>1</v>
      </c>
      <c r="Y9383" t="s">
        <v>6732</v>
      </c>
      <c r="Z9383" t="s">
        <v>105</v>
      </c>
      <c r="AA9383" t="s">
        <v>605</v>
      </c>
    </row>
    <row r="9384" spans="1:27">
      <c r="A9384" t="s">
        <v>30</v>
      </c>
      <c r="B9384">
        <v>1</v>
      </c>
      <c r="C9384">
        <v>231</v>
      </c>
      <c r="D9384" t="s">
        <v>265</v>
      </c>
      <c r="E9384">
        <v>68.33</v>
      </c>
      <c r="F9384">
        <v>63.6</v>
      </c>
      <c r="G9384">
        <v>0.008</v>
      </c>
      <c r="H9384">
        <v>63.538</v>
      </c>
      <c r="I9384">
        <v>0.0125786163522013</v>
      </c>
      <c r="J9384">
        <v>99.9025157232704</v>
      </c>
      <c r="K9384">
        <v>93.0777111078589</v>
      </c>
      <c r="L9384">
        <v>0.0117078881896678</v>
      </c>
      <c r="M9384">
        <v>0.054000000000002</v>
      </c>
      <c r="N9384">
        <v>0.0849056603773617</v>
      </c>
      <c r="O9384">
        <v>63.592</v>
      </c>
      <c r="P9384" t="s">
        <v>266</v>
      </c>
      <c r="R9384">
        <v>0</v>
      </c>
      <c r="S9384">
        <v>3947</v>
      </c>
      <c r="T9384">
        <v>3961</v>
      </c>
      <c r="U9384">
        <v>3952</v>
      </c>
      <c r="V9384">
        <v>3949</v>
      </c>
      <c r="W9384">
        <v>1</v>
      </c>
      <c r="X9384">
        <v>1</v>
      </c>
      <c r="Y9384" t="s">
        <v>6733</v>
      </c>
      <c r="Z9384" t="s">
        <v>105</v>
      </c>
      <c r="AA9384" t="s">
        <v>605</v>
      </c>
    </row>
    <row r="9385" spans="1:27">
      <c r="A9385" t="s">
        <v>30</v>
      </c>
      <c r="B9385">
        <v>1</v>
      </c>
      <c r="C9385">
        <v>232</v>
      </c>
      <c r="D9385" t="s">
        <v>265</v>
      </c>
      <c r="E9385">
        <v>147.09</v>
      </c>
      <c r="F9385">
        <v>143.7</v>
      </c>
      <c r="G9385">
        <v>7.367</v>
      </c>
      <c r="H9385">
        <v>136.248</v>
      </c>
      <c r="I9385">
        <v>5.12665274878219</v>
      </c>
      <c r="J9385">
        <v>94.8141962421712</v>
      </c>
      <c r="K9385">
        <v>97.695288598817</v>
      </c>
      <c r="L9385">
        <v>5.00849819838194</v>
      </c>
      <c r="M9385">
        <v>0.085000000000008</v>
      </c>
      <c r="N9385">
        <v>0.0591510090466305</v>
      </c>
      <c r="O9385">
        <v>136.333</v>
      </c>
      <c r="P9385" t="s">
        <v>266</v>
      </c>
      <c r="R9385">
        <v>0</v>
      </c>
      <c r="S9385">
        <v>3963</v>
      </c>
      <c r="T9385">
        <v>3977</v>
      </c>
      <c r="U9385">
        <v>3968</v>
      </c>
      <c r="V9385">
        <v>3965</v>
      </c>
      <c r="W9385">
        <v>1</v>
      </c>
      <c r="X9385">
        <v>1</v>
      </c>
      <c r="Y9385" t="s">
        <v>6734</v>
      </c>
      <c r="Z9385" t="s">
        <v>105</v>
      </c>
      <c r="AA9385" t="s">
        <v>605</v>
      </c>
    </row>
    <row r="9386" spans="1:27">
      <c r="A9386" t="s">
        <v>30</v>
      </c>
      <c r="B9386">
        <v>1</v>
      </c>
      <c r="C9386">
        <v>233</v>
      </c>
      <c r="D9386" t="s">
        <v>265</v>
      </c>
      <c r="E9386">
        <v>59.26</v>
      </c>
      <c r="F9386">
        <v>57.8</v>
      </c>
      <c r="G9386">
        <v>6.771</v>
      </c>
      <c r="H9386">
        <v>51.004</v>
      </c>
      <c r="I9386">
        <v>11.7145328719723</v>
      </c>
      <c r="J9386">
        <v>88.242214532872</v>
      </c>
      <c r="K9386">
        <v>97.53628079649</v>
      </c>
      <c r="L9386">
        <v>11.425919676004</v>
      </c>
      <c r="M9386">
        <v>0.0249999999999986</v>
      </c>
      <c r="N9386">
        <v>0.0432525951557069</v>
      </c>
      <c r="O9386">
        <v>51.029</v>
      </c>
      <c r="P9386" t="s">
        <v>266</v>
      </c>
      <c r="R9386">
        <v>0</v>
      </c>
      <c r="S9386">
        <v>3979</v>
      </c>
      <c r="T9386">
        <v>3993</v>
      </c>
      <c r="U9386">
        <v>3984</v>
      </c>
      <c r="V9386">
        <v>3981</v>
      </c>
      <c r="W9386">
        <v>1</v>
      </c>
      <c r="X9386">
        <v>1</v>
      </c>
      <c r="Y9386" t="s">
        <v>6735</v>
      </c>
      <c r="Z9386" t="s">
        <v>105</v>
      </c>
      <c r="AA9386" t="s">
        <v>605</v>
      </c>
    </row>
    <row r="9387" spans="1:27">
      <c r="A9387" t="s">
        <v>30</v>
      </c>
      <c r="B9387">
        <v>1</v>
      </c>
      <c r="C9387">
        <v>234</v>
      </c>
      <c r="D9387" t="s">
        <v>265</v>
      </c>
      <c r="E9387">
        <v>11.179</v>
      </c>
      <c r="F9387">
        <v>10.5</v>
      </c>
      <c r="G9387">
        <v>6.195</v>
      </c>
      <c r="H9387">
        <v>4.239</v>
      </c>
      <c r="I9387">
        <v>59</v>
      </c>
      <c r="J9387">
        <v>40.3714285714286</v>
      </c>
      <c r="K9387">
        <v>93.9261114589856</v>
      </c>
      <c r="L9387">
        <v>55.4164057608015</v>
      </c>
      <c r="M9387">
        <v>0.0659999999999989</v>
      </c>
      <c r="N9387">
        <v>0.628571428571419</v>
      </c>
      <c r="O9387">
        <v>4.305</v>
      </c>
      <c r="P9387" t="s">
        <v>266</v>
      </c>
      <c r="R9387">
        <v>0</v>
      </c>
      <c r="S9387">
        <v>3995</v>
      </c>
      <c r="T9387">
        <v>4009</v>
      </c>
      <c r="U9387">
        <v>4000</v>
      </c>
      <c r="V9387">
        <v>3997</v>
      </c>
      <c r="W9387">
        <v>1</v>
      </c>
      <c r="X9387">
        <v>1</v>
      </c>
      <c r="Y9387" t="s">
        <v>6736</v>
      </c>
      <c r="Z9387" t="s">
        <v>105</v>
      </c>
      <c r="AA9387" t="s">
        <v>605</v>
      </c>
    </row>
    <row r="9388" spans="1:27">
      <c r="A9388" t="s">
        <v>30</v>
      </c>
      <c r="B9388">
        <v>1</v>
      </c>
      <c r="C9388">
        <v>235</v>
      </c>
      <c r="D9388" t="s">
        <v>265</v>
      </c>
      <c r="E9388">
        <v>8.584</v>
      </c>
      <c r="F9388">
        <v>5.5</v>
      </c>
      <c r="G9388">
        <v>4.371</v>
      </c>
      <c r="H9388">
        <v>1.088</v>
      </c>
      <c r="I9388">
        <v>79.4727272727273</v>
      </c>
      <c r="J9388">
        <v>19.7818181818182</v>
      </c>
      <c r="K9388">
        <v>64.0726933830382</v>
      </c>
      <c r="L9388">
        <v>50.9203168685927</v>
      </c>
      <c r="M9388">
        <v>0.0409999999999995</v>
      </c>
      <c r="N9388">
        <v>0.745454545454536</v>
      </c>
      <c r="O9388">
        <v>1.129</v>
      </c>
      <c r="P9388" t="s">
        <v>266</v>
      </c>
      <c r="R9388">
        <v>0</v>
      </c>
      <c r="S9388">
        <v>4011</v>
      </c>
      <c r="T9388">
        <v>4025</v>
      </c>
      <c r="U9388">
        <v>4016</v>
      </c>
      <c r="V9388">
        <v>4013</v>
      </c>
      <c r="W9388">
        <v>1</v>
      </c>
      <c r="X9388">
        <v>1</v>
      </c>
      <c r="Y9388" t="s">
        <v>6737</v>
      </c>
      <c r="Z9388" t="s">
        <v>105</v>
      </c>
      <c r="AA9388" t="s">
        <v>605</v>
      </c>
    </row>
    <row r="9389" spans="1:27">
      <c r="A9389" t="s">
        <v>30</v>
      </c>
      <c r="B9389">
        <v>1</v>
      </c>
      <c r="C9389">
        <v>236</v>
      </c>
      <c r="D9389" t="s">
        <v>265</v>
      </c>
      <c r="E9389">
        <v>3.324</v>
      </c>
      <c r="F9389">
        <v>2.6</v>
      </c>
      <c r="G9389">
        <v>1.375</v>
      </c>
      <c r="H9389">
        <v>1.125</v>
      </c>
      <c r="I9389">
        <v>52.8846153846154</v>
      </c>
      <c r="J9389">
        <v>43.2692307692308</v>
      </c>
      <c r="K9389">
        <v>78.2190132370638</v>
      </c>
      <c r="L9389">
        <v>41.3658243080626</v>
      </c>
      <c r="M9389">
        <v>0.1</v>
      </c>
      <c r="N9389">
        <v>3.84615384615385</v>
      </c>
      <c r="O9389">
        <v>1.225</v>
      </c>
      <c r="P9389" t="s">
        <v>266</v>
      </c>
      <c r="R9389">
        <v>0</v>
      </c>
      <c r="S9389">
        <v>4028</v>
      </c>
      <c r="T9389">
        <v>4042</v>
      </c>
      <c r="U9389">
        <v>4033</v>
      </c>
      <c r="V9389">
        <v>4030</v>
      </c>
      <c r="W9389">
        <v>1</v>
      </c>
      <c r="X9389">
        <v>1</v>
      </c>
      <c r="Y9389" t="s">
        <v>6738</v>
      </c>
      <c r="Z9389" t="s">
        <v>105</v>
      </c>
      <c r="AA9389" t="s">
        <v>605</v>
      </c>
    </row>
    <row r="9390" spans="1:27">
      <c r="A9390" t="s">
        <v>30</v>
      </c>
      <c r="B9390">
        <v>1</v>
      </c>
      <c r="C9390">
        <v>238</v>
      </c>
      <c r="D9390" t="s">
        <v>4768</v>
      </c>
      <c r="E9390">
        <v>3.707</v>
      </c>
      <c r="F9390">
        <v>3.3</v>
      </c>
      <c r="G9390">
        <v>0.32</v>
      </c>
      <c r="H9390">
        <v>2.924</v>
      </c>
      <c r="I9390">
        <v>9.6969696969697</v>
      </c>
      <c r="J9390">
        <v>88.6060606060606</v>
      </c>
      <c r="K9390">
        <v>89.0207715133531</v>
      </c>
      <c r="L9390">
        <v>8.63231723765849</v>
      </c>
      <c r="M9390">
        <v>0.056</v>
      </c>
      <c r="N9390">
        <v>1.6969696969697</v>
      </c>
      <c r="O9390">
        <v>2.98</v>
      </c>
      <c r="P9390" t="s">
        <v>266</v>
      </c>
      <c r="R9390">
        <v>0</v>
      </c>
      <c r="S9390">
        <v>4067</v>
      </c>
      <c r="T9390">
        <v>4081</v>
      </c>
      <c r="U9390">
        <v>4072</v>
      </c>
      <c r="V9390">
        <v>4069</v>
      </c>
      <c r="W9390">
        <v>1</v>
      </c>
      <c r="X9390">
        <v>1</v>
      </c>
      <c r="Y9390" t="s">
        <v>6617</v>
      </c>
      <c r="Z9390" t="s">
        <v>105</v>
      </c>
      <c r="AA9390" t="s">
        <v>656</v>
      </c>
    </row>
    <row r="9391" spans="1:27">
      <c r="A9391" t="s">
        <v>30</v>
      </c>
      <c r="B9391">
        <v>1</v>
      </c>
      <c r="C9391">
        <v>240</v>
      </c>
      <c r="D9391" t="s">
        <v>5878</v>
      </c>
      <c r="E9391">
        <v>3.568</v>
      </c>
      <c r="F9391">
        <v>3.2</v>
      </c>
      <c r="G9391">
        <v>0.013</v>
      </c>
      <c r="H9391">
        <v>3.139</v>
      </c>
      <c r="I9391">
        <v>0.40625</v>
      </c>
      <c r="J9391">
        <v>98.09375</v>
      </c>
      <c r="K9391">
        <v>89.6860986547085</v>
      </c>
      <c r="L9391">
        <v>0.364349775784753</v>
      </c>
      <c r="M9391">
        <v>0.0480000000000005</v>
      </c>
      <c r="N9391">
        <v>1.50000000000002</v>
      </c>
      <c r="O9391">
        <v>3.187</v>
      </c>
      <c r="P9391" t="s">
        <v>266</v>
      </c>
      <c r="R9391">
        <v>0</v>
      </c>
      <c r="S9391">
        <v>4106</v>
      </c>
      <c r="T9391">
        <v>4120</v>
      </c>
      <c r="U9391">
        <v>4111</v>
      </c>
      <c r="V9391">
        <v>4108</v>
      </c>
      <c r="W9391">
        <v>1</v>
      </c>
      <c r="X9391">
        <v>1</v>
      </c>
      <c r="Y9391" t="s">
        <v>6739</v>
      </c>
      <c r="Z9391" t="s">
        <v>105</v>
      </c>
      <c r="AA9391" t="s">
        <v>656</v>
      </c>
    </row>
    <row r="9392" spans="1:27">
      <c r="A9392" t="s">
        <v>30</v>
      </c>
      <c r="B9392">
        <v>1</v>
      </c>
      <c r="C9392">
        <v>241</v>
      </c>
      <c r="D9392" t="s">
        <v>6680</v>
      </c>
      <c r="E9392">
        <v>5.378</v>
      </c>
      <c r="F9392">
        <v>4.8</v>
      </c>
      <c r="G9392">
        <v>0.023</v>
      </c>
      <c r="H9392">
        <v>4.75</v>
      </c>
      <c r="I9392">
        <v>0.479166666666667</v>
      </c>
      <c r="J9392">
        <v>98.9583333333333</v>
      </c>
      <c r="K9392">
        <v>89.2525102268501</v>
      </c>
      <c r="L9392">
        <v>0.427668278170324</v>
      </c>
      <c r="M9392">
        <v>0.0270000000000001</v>
      </c>
      <c r="N9392">
        <v>0.562500000000003</v>
      </c>
      <c r="O9392">
        <v>4.777</v>
      </c>
      <c r="P9392" t="s">
        <v>266</v>
      </c>
      <c r="R9392">
        <v>0</v>
      </c>
      <c r="S9392">
        <v>4122</v>
      </c>
      <c r="T9392">
        <v>4136</v>
      </c>
      <c r="U9392">
        <v>4127</v>
      </c>
      <c r="V9392">
        <v>4124</v>
      </c>
      <c r="W9392">
        <v>1</v>
      </c>
      <c r="X9392">
        <v>1</v>
      </c>
      <c r="Y9392" t="s">
        <v>6710</v>
      </c>
      <c r="Z9392" t="s">
        <v>105</v>
      </c>
      <c r="AA9392" t="s">
        <v>656</v>
      </c>
    </row>
    <row r="9393" spans="1:27">
      <c r="A9393" t="s">
        <v>30</v>
      </c>
      <c r="B9393">
        <v>1</v>
      </c>
      <c r="C9393">
        <v>242</v>
      </c>
      <c r="D9393" t="s">
        <v>4768</v>
      </c>
      <c r="E9393">
        <v>2.32</v>
      </c>
      <c r="F9393">
        <v>1.8</v>
      </c>
      <c r="G9393">
        <v>0.004</v>
      </c>
      <c r="H9393">
        <v>1.821</v>
      </c>
      <c r="I9393">
        <v>0.222222222222222</v>
      </c>
      <c r="J9393">
        <v>101.166666666667</v>
      </c>
      <c r="K9393">
        <v>77.5862068965517</v>
      </c>
      <c r="L9393">
        <v>0.172413793103448</v>
      </c>
      <c r="M9393">
        <v>-0.0249999999999999</v>
      </c>
      <c r="N9393">
        <v>1.38888888888888</v>
      </c>
      <c r="O9393">
        <v>1.796</v>
      </c>
      <c r="P9393" t="s">
        <v>266</v>
      </c>
      <c r="R9393">
        <v>0</v>
      </c>
      <c r="S9393">
        <v>4138</v>
      </c>
      <c r="T9393">
        <v>4152</v>
      </c>
      <c r="U9393">
        <v>4143</v>
      </c>
      <c r="V9393">
        <v>4140</v>
      </c>
      <c r="W9393">
        <v>1</v>
      </c>
      <c r="X9393">
        <v>1</v>
      </c>
      <c r="Y9393" t="s">
        <v>6711</v>
      </c>
      <c r="Z9393" t="s">
        <v>105</v>
      </c>
      <c r="AA9393" t="s">
        <v>656</v>
      </c>
    </row>
    <row r="9394" spans="1:27">
      <c r="A9394" t="s">
        <v>30</v>
      </c>
      <c r="B9394">
        <v>1</v>
      </c>
      <c r="C9394">
        <v>244</v>
      </c>
      <c r="D9394" t="s">
        <v>265</v>
      </c>
      <c r="E9394">
        <v>2.517</v>
      </c>
      <c r="F9394">
        <v>2</v>
      </c>
      <c r="G9394">
        <v>0.004</v>
      </c>
      <c r="H9394">
        <v>1.944</v>
      </c>
      <c r="I9394">
        <v>0.2</v>
      </c>
      <c r="J9394">
        <v>97.2</v>
      </c>
      <c r="K9394">
        <v>79.4596742153357</v>
      </c>
      <c r="L9394">
        <v>0.158919348430671</v>
      </c>
      <c r="M9394">
        <v>0.052</v>
      </c>
      <c r="N9394">
        <v>2.6</v>
      </c>
      <c r="O9394">
        <v>1.996</v>
      </c>
      <c r="P9394" t="s">
        <v>266</v>
      </c>
      <c r="R9394">
        <v>0</v>
      </c>
      <c r="S9394">
        <v>4177</v>
      </c>
      <c r="T9394">
        <v>4191</v>
      </c>
      <c r="U9394">
        <v>4182</v>
      </c>
      <c r="V9394">
        <v>4179</v>
      </c>
      <c r="W9394">
        <v>1</v>
      </c>
      <c r="X9394">
        <v>1</v>
      </c>
      <c r="Y9394" t="s">
        <v>6712</v>
      </c>
      <c r="Z9394" t="s">
        <v>105</v>
      </c>
      <c r="AA9394" t="s">
        <v>656</v>
      </c>
    </row>
    <row r="9395" spans="1:27">
      <c r="A9395" t="s">
        <v>30</v>
      </c>
      <c r="B9395">
        <v>1</v>
      </c>
      <c r="C9395">
        <v>245</v>
      </c>
      <c r="D9395" t="s">
        <v>4768</v>
      </c>
      <c r="E9395">
        <v>4.044</v>
      </c>
      <c r="F9395">
        <v>1.8</v>
      </c>
      <c r="G9395">
        <v>0.004</v>
      </c>
      <c r="H9395">
        <v>1.73</v>
      </c>
      <c r="I9395">
        <v>0.222222222222222</v>
      </c>
      <c r="J9395">
        <v>96.1111111111111</v>
      </c>
      <c r="K9395">
        <v>44.5103857566766</v>
      </c>
      <c r="L9395">
        <v>0.0989119683481701</v>
      </c>
      <c r="M9395">
        <v>0.0660000000000001</v>
      </c>
      <c r="N9395">
        <v>3.66666666666667</v>
      </c>
      <c r="O9395">
        <v>1.796</v>
      </c>
      <c r="P9395" t="s">
        <v>266</v>
      </c>
      <c r="R9395">
        <v>0</v>
      </c>
      <c r="S9395">
        <v>4193</v>
      </c>
      <c r="T9395">
        <v>4207</v>
      </c>
      <c r="U9395">
        <v>4198</v>
      </c>
      <c r="V9395">
        <v>4195</v>
      </c>
      <c r="W9395">
        <v>1</v>
      </c>
      <c r="X9395">
        <v>1</v>
      </c>
      <c r="Y9395" t="s">
        <v>6713</v>
      </c>
      <c r="Z9395" t="s">
        <v>105</v>
      </c>
      <c r="AA9395" t="s">
        <v>656</v>
      </c>
    </row>
    <row r="9396" spans="1:27">
      <c r="A9396" t="s">
        <v>30</v>
      </c>
      <c r="B9396">
        <v>1</v>
      </c>
      <c r="C9396">
        <v>247</v>
      </c>
      <c r="D9396" t="s">
        <v>5078</v>
      </c>
      <c r="E9396">
        <v>32.743</v>
      </c>
      <c r="F9396">
        <v>31.9</v>
      </c>
      <c r="G9396">
        <v>30.018</v>
      </c>
      <c r="H9396">
        <v>1.814</v>
      </c>
      <c r="I9396">
        <v>94.1003134796238</v>
      </c>
      <c r="J9396">
        <v>5.68652037617555</v>
      </c>
      <c r="K9396">
        <v>97.4254039031243</v>
      </c>
      <c r="L9396">
        <v>91.6776104816297</v>
      </c>
      <c r="M9396">
        <v>0.0679999999999978</v>
      </c>
      <c r="N9396">
        <v>0.21316614420062</v>
      </c>
      <c r="O9396">
        <v>1.882</v>
      </c>
      <c r="P9396" t="s">
        <v>266</v>
      </c>
      <c r="R9396">
        <v>0</v>
      </c>
      <c r="S9396">
        <v>4233</v>
      </c>
      <c r="T9396">
        <v>4247</v>
      </c>
      <c r="U9396">
        <v>4238</v>
      </c>
      <c r="V9396">
        <v>4235</v>
      </c>
      <c r="W9396">
        <v>1</v>
      </c>
      <c r="X9396">
        <v>1</v>
      </c>
      <c r="Y9396" t="s">
        <v>6714</v>
      </c>
      <c r="Z9396" t="s">
        <v>105</v>
      </c>
      <c r="AA9396" t="s">
        <v>656</v>
      </c>
    </row>
    <row r="9397" spans="1:27">
      <c r="A9397" t="s">
        <v>30</v>
      </c>
      <c r="B9397">
        <v>1</v>
      </c>
      <c r="C9397">
        <v>248</v>
      </c>
      <c r="D9397" t="s">
        <v>5080</v>
      </c>
      <c r="E9397">
        <v>32.978</v>
      </c>
      <c r="F9397">
        <v>31.9</v>
      </c>
      <c r="G9397">
        <v>11.183</v>
      </c>
      <c r="H9397">
        <v>20.65</v>
      </c>
      <c r="I9397">
        <v>35.0564263322884</v>
      </c>
      <c r="J9397">
        <v>64.7335423197492</v>
      </c>
      <c r="K9397">
        <v>96.7311541027351</v>
      </c>
      <c r="L9397">
        <v>33.9104857783977</v>
      </c>
      <c r="M9397">
        <v>0.0670000000000002</v>
      </c>
      <c r="N9397">
        <v>0.210031347962383</v>
      </c>
      <c r="O9397">
        <v>20.717</v>
      </c>
      <c r="P9397" t="s">
        <v>266</v>
      </c>
      <c r="R9397">
        <v>0</v>
      </c>
      <c r="S9397">
        <v>4249</v>
      </c>
      <c r="T9397">
        <v>4263</v>
      </c>
      <c r="U9397">
        <v>4254</v>
      </c>
      <c r="V9397">
        <v>4251</v>
      </c>
      <c r="W9397">
        <v>1</v>
      </c>
      <c r="X9397">
        <v>1</v>
      </c>
      <c r="Y9397" t="s">
        <v>6715</v>
      </c>
      <c r="Z9397" t="s">
        <v>105</v>
      </c>
      <c r="AA9397" t="s">
        <v>656</v>
      </c>
    </row>
    <row r="9398" spans="1:27">
      <c r="A9398" t="s">
        <v>30</v>
      </c>
      <c r="B9398">
        <v>1</v>
      </c>
      <c r="C9398">
        <v>249</v>
      </c>
      <c r="D9398" t="s">
        <v>4768</v>
      </c>
      <c r="E9398">
        <v>6.26</v>
      </c>
      <c r="F9398">
        <v>5.7</v>
      </c>
      <c r="G9398">
        <v>0.011</v>
      </c>
      <c r="H9398">
        <v>5.648</v>
      </c>
      <c r="I9398">
        <v>0.192982456140351</v>
      </c>
      <c r="J9398">
        <v>99.0877192982456</v>
      </c>
      <c r="K9398">
        <v>91.0543130990415</v>
      </c>
      <c r="L9398">
        <v>0.175718849840256</v>
      </c>
      <c r="M9398">
        <v>0.0410000000000004</v>
      </c>
      <c r="N9398">
        <v>0.719298245614042</v>
      </c>
      <c r="O9398">
        <v>5.689</v>
      </c>
      <c r="P9398" t="s">
        <v>266</v>
      </c>
      <c r="R9398">
        <v>0</v>
      </c>
      <c r="S9398">
        <v>4266</v>
      </c>
      <c r="T9398">
        <v>4280</v>
      </c>
      <c r="U9398">
        <v>4271</v>
      </c>
      <c r="V9398">
        <v>4268</v>
      </c>
      <c r="W9398">
        <v>1</v>
      </c>
      <c r="X9398">
        <v>1</v>
      </c>
      <c r="Y9398" t="s">
        <v>6740</v>
      </c>
      <c r="Z9398" t="s">
        <v>105</v>
      </c>
      <c r="AA9398" t="s">
        <v>656</v>
      </c>
    </row>
    <row r="9399" spans="1:27">
      <c r="A9399" t="s">
        <v>30</v>
      </c>
      <c r="B9399">
        <v>1</v>
      </c>
      <c r="C9399">
        <v>251</v>
      </c>
      <c r="D9399" t="s">
        <v>265</v>
      </c>
      <c r="E9399">
        <v>1.793</v>
      </c>
      <c r="F9399">
        <v>1.5</v>
      </c>
      <c r="G9399">
        <v>0.051</v>
      </c>
      <c r="H9399">
        <v>1.395</v>
      </c>
      <c r="I9399">
        <v>3.4</v>
      </c>
      <c r="J9399">
        <v>93</v>
      </c>
      <c r="K9399">
        <v>83.6586726157278</v>
      </c>
      <c r="L9399">
        <v>2.84439486893475</v>
      </c>
      <c r="M9399">
        <v>0.054</v>
      </c>
      <c r="N9399">
        <v>3.6</v>
      </c>
      <c r="O9399">
        <v>1.449</v>
      </c>
      <c r="P9399" t="s">
        <v>266</v>
      </c>
      <c r="R9399">
        <v>0</v>
      </c>
      <c r="S9399">
        <v>4290</v>
      </c>
      <c r="T9399">
        <v>4304</v>
      </c>
      <c r="U9399">
        <v>4295</v>
      </c>
      <c r="V9399">
        <v>4292</v>
      </c>
      <c r="W9399">
        <v>1</v>
      </c>
      <c r="X9399">
        <v>1</v>
      </c>
      <c r="Y9399" t="s">
        <v>6741</v>
      </c>
      <c r="Z9399" t="s">
        <v>105</v>
      </c>
      <c r="AA9399" t="s">
        <v>656</v>
      </c>
    </row>
    <row r="9400" spans="1:27">
      <c r="A9400" t="s">
        <v>30</v>
      </c>
      <c r="B9400">
        <v>1</v>
      </c>
      <c r="C9400">
        <v>252</v>
      </c>
      <c r="D9400" t="s">
        <v>265</v>
      </c>
      <c r="E9400">
        <v>1.603</v>
      </c>
      <c r="F9400">
        <v>1</v>
      </c>
      <c r="G9400">
        <v>0.003</v>
      </c>
      <c r="H9400">
        <v>0.99</v>
      </c>
      <c r="I9400">
        <v>0.3</v>
      </c>
      <c r="J9400">
        <v>99</v>
      </c>
      <c r="K9400">
        <v>62.3830318153462</v>
      </c>
      <c r="L9400">
        <v>0.187149095446039</v>
      </c>
      <c r="M9400">
        <v>0.00700000000000001</v>
      </c>
      <c r="N9400">
        <v>0.700000000000001</v>
      </c>
      <c r="O9400">
        <v>0.997</v>
      </c>
      <c r="P9400" t="s">
        <v>266</v>
      </c>
      <c r="R9400">
        <v>0</v>
      </c>
      <c r="S9400">
        <v>4306</v>
      </c>
      <c r="T9400">
        <v>4320</v>
      </c>
      <c r="U9400">
        <v>4311</v>
      </c>
      <c r="V9400">
        <v>4308</v>
      </c>
      <c r="W9400">
        <v>1</v>
      </c>
      <c r="X9400">
        <v>1</v>
      </c>
      <c r="Y9400" t="s">
        <v>6742</v>
      </c>
      <c r="Z9400" t="s">
        <v>105</v>
      </c>
      <c r="AA9400" t="s">
        <v>656</v>
      </c>
    </row>
    <row r="9401" spans="1:27">
      <c r="A9401" t="s">
        <v>30</v>
      </c>
      <c r="B9401">
        <v>1</v>
      </c>
      <c r="C9401">
        <v>253</v>
      </c>
      <c r="D9401" t="s">
        <v>265</v>
      </c>
      <c r="E9401">
        <v>1.154</v>
      </c>
      <c r="F9401">
        <v>0.8</v>
      </c>
      <c r="G9401">
        <v>0.017</v>
      </c>
      <c r="H9401">
        <v>0.754</v>
      </c>
      <c r="I9401">
        <v>2.125</v>
      </c>
      <c r="J9401">
        <v>94.25</v>
      </c>
      <c r="K9401">
        <v>69.3240901213172</v>
      </c>
      <c r="L9401">
        <v>1.47313691507799</v>
      </c>
      <c r="M9401">
        <v>0.029</v>
      </c>
      <c r="N9401">
        <v>3.625</v>
      </c>
      <c r="O9401">
        <v>0.783</v>
      </c>
      <c r="P9401" t="s">
        <v>266</v>
      </c>
      <c r="R9401">
        <v>0</v>
      </c>
      <c r="S9401">
        <v>4322</v>
      </c>
      <c r="T9401">
        <v>4336</v>
      </c>
      <c r="U9401">
        <v>4327</v>
      </c>
      <c r="V9401">
        <v>4324</v>
      </c>
      <c r="W9401">
        <v>1</v>
      </c>
      <c r="X9401">
        <v>1</v>
      </c>
      <c r="Y9401" t="s">
        <v>6743</v>
      </c>
      <c r="Z9401" t="s">
        <v>105</v>
      </c>
      <c r="AA9401" t="s">
        <v>656</v>
      </c>
    </row>
    <row r="9402" spans="1:27">
      <c r="A9402" t="s">
        <v>30</v>
      </c>
      <c r="B9402">
        <v>1</v>
      </c>
      <c r="C9402">
        <v>254</v>
      </c>
      <c r="D9402" t="s">
        <v>265</v>
      </c>
      <c r="E9402">
        <v>1.144</v>
      </c>
      <c r="F9402">
        <v>0.8</v>
      </c>
      <c r="G9402">
        <v>0.011</v>
      </c>
      <c r="H9402">
        <v>0.753</v>
      </c>
      <c r="I9402">
        <v>1.375</v>
      </c>
      <c r="J9402">
        <v>94.125</v>
      </c>
      <c r="K9402">
        <v>69.9300699300699</v>
      </c>
      <c r="L9402">
        <v>0.961538461538462</v>
      </c>
      <c r="M9402">
        <v>0.036</v>
      </c>
      <c r="N9402">
        <v>4.5</v>
      </c>
      <c r="O9402">
        <v>0.789</v>
      </c>
      <c r="P9402" t="s">
        <v>266</v>
      </c>
      <c r="R9402">
        <v>0</v>
      </c>
      <c r="S9402">
        <v>4338</v>
      </c>
      <c r="T9402">
        <v>4352</v>
      </c>
      <c r="U9402">
        <v>4343</v>
      </c>
      <c r="V9402">
        <v>4340</v>
      </c>
      <c r="W9402">
        <v>1</v>
      </c>
      <c r="X9402">
        <v>1</v>
      </c>
      <c r="Y9402" t="s">
        <v>6744</v>
      </c>
      <c r="Z9402" t="s">
        <v>105</v>
      </c>
      <c r="AA9402" t="s">
        <v>656</v>
      </c>
    </row>
    <row r="9403" spans="1:27">
      <c r="A9403" t="s">
        <v>30</v>
      </c>
      <c r="B9403">
        <v>1</v>
      </c>
      <c r="C9403">
        <v>255</v>
      </c>
      <c r="D9403" t="s">
        <v>265</v>
      </c>
      <c r="E9403">
        <v>1.221</v>
      </c>
      <c r="F9403">
        <v>0.8</v>
      </c>
      <c r="G9403">
        <v>0.03</v>
      </c>
      <c r="H9403">
        <v>0.794</v>
      </c>
      <c r="I9403">
        <v>3.75</v>
      </c>
      <c r="J9403">
        <v>99.25</v>
      </c>
      <c r="K9403">
        <v>65.5200655200655</v>
      </c>
      <c r="L9403">
        <v>2.45700245700246</v>
      </c>
      <c r="M9403">
        <v>-0.024</v>
      </c>
      <c r="N9403">
        <v>3</v>
      </c>
      <c r="O9403">
        <v>0.77</v>
      </c>
      <c r="P9403" t="s">
        <v>266</v>
      </c>
      <c r="R9403">
        <v>0</v>
      </c>
      <c r="S9403">
        <v>4354</v>
      </c>
      <c r="T9403">
        <v>4368</v>
      </c>
      <c r="U9403">
        <v>4359</v>
      </c>
      <c r="V9403">
        <v>4356</v>
      </c>
      <c r="W9403">
        <v>1</v>
      </c>
      <c r="X9403">
        <v>1</v>
      </c>
      <c r="Y9403" t="s">
        <v>6745</v>
      </c>
      <c r="Z9403" t="s">
        <v>105</v>
      </c>
      <c r="AA9403" t="s">
        <v>656</v>
      </c>
    </row>
    <row r="9404" spans="1:27">
      <c r="A9404" t="s">
        <v>30</v>
      </c>
      <c r="B9404">
        <v>1</v>
      </c>
      <c r="C9404">
        <v>256</v>
      </c>
      <c r="D9404" t="s">
        <v>265</v>
      </c>
      <c r="E9404">
        <v>2.507</v>
      </c>
      <c r="F9404">
        <v>0.9</v>
      </c>
      <c r="G9404">
        <v>0.013</v>
      </c>
      <c r="H9404">
        <v>0.848</v>
      </c>
      <c r="I9404">
        <v>1.44444444444444</v>
      </c>
      <c r="J9404">
        <v>94.2222222222222</v>
      </c>
      <c r="K9404">
        <v>35.8994814519346</v>
      </c>
      <c r="L9404">
        <v>0.518548065416833</v>
      </c>
      <c r="M9404">
        <v>0.039</v>
      </c>
      <c r="N9404">
        <v>4.33333333333334</v>
      </c>
      <c r="O9404">
        <v>0.887</v>
      </c>
      <c r="P9404" t="s">
        <v>266</v>
      </c>
      <c r="R9404">
        <v>0</v>
      </c>
      <c r="S9404">
        <v>4370</v>
      </c>
      <c r="T9404">
        <v>4384</v>
      </c>
      <c r="U9404">
        <v>4375</v>
      </c>
      <c r="V9404">
        <v>4372</v>
      </c>
      <c r="W9404">
        <v>1</v>
      </c>
      <c r="X9404">
        <v>1</v>
      </c>
      <c r="Y9404" t="s">
        <v>6746</v>
      </c>
      <c r="Z9404" t="s">
        <v>105</v>
      </c>
      <c r="AA9404" t="s">
        <v>656</v>
      </c>
    </row>
    <row r="9405" spans="1:27">
      <c r="A9405" t="s">
        <v>30</v>
      </c>
      <c r="B9405">
        <v>1</v>
      </c>
      <c r="C9405">
        <v>257</v>
      </c>
      <c r="D9405" t="s">
        <v>1503</v>
      </c>
      <c r="E9405">
        <v>1.336</v>
      </c>
      <c r="F9405">
        <v>0.9</v>
      </c>
      <c r="G9405">
        <v>0.032</v>
      </c>
      <c r="H9405">
        <v>0.889</v>
      </c>
      <c r="I9405">
        <v>3.55555555555556</v>
      </c>
      <c r="J9405">
        <v>98.7777777777778</v>
      </c>
      <c r="K9405">
        <v>67.3652694610778</v>
      </c>
      <c r="L9405">
        <v>2.39520958083832</v>
      </c>
      <c r="M9405">
        <v>-0.021</v>
      </c>
      <c r="N9405">
        <v>2.33333333333334</v>
      </c>
      <c r="O9405">
        <v>0.868</v>
      </c>
      <c r="P9405" t="s">
        <v>266</v>
      </c>
      <c r="R9405">
        <v>0</v>
      </c>
      <c r="S9405">
        <v>4394</v>
      </c>
      <c r="T9405">
        <v>4408</v>
      </c>
      <c r="U9405">
        <v>4399</v>
      </c>
      <c r="V9405">
        <v>4396</v>
      </c>
      <c r="W9405">
        <v>1</v>
      </c>
      <c r="X9405">
        <v>1</v>
      </c>
      <c r="Y9405" t="s">
        <v>6747</v>
      </c>
      <c r="Z9405" t="s">
        <v>105</v>
      </c>
      <c r="AA9405" t="s">
        <v>656</v>
      </c>
    </row>
    <row r="9406" spans="1:27">
      <c r="A9406" t="s">
        <v>30</v>
      </c>
      <c r="B9406">
        <v>1</v>
      </c>
      <c r="C9406">
        <v>258</v>
      </c>
      <c r="D9406" t="s">
        <v>265</v>
      </c>
      <c r="E9406">
        <v>1.056</v>
      </c>
      <c r="F9406">
        <v>0.7</v>
      </c>
      <c r="G9406">
        <v>0.05</v>
      </c>
      <c r="H9406">
        <v>0.608</v>
      </c>
      <c r="I9406">
        <v>7.14285714285714</v>
      </c>
      <c r="J9406">
        <v>86.8571428571429</v>
      </c>
      <c r="K9406">
        <v>66.2878787878788</v>
      </c>
      <c r="L9406">
        <v>4.73484848484848</v>
      </c>
      <c r="M9406">
        <v>0.0419999999999999</v>
      </c>
      <c r="N9406">
        <v>5.99999999999999</v>
      </c>
      <c r="O9406">
        <v>0.65</v>
      </c>
      <c r="P9406" t="s">
        <v>266</v>
      </c>
      <c r="R9406">
        <v>0</v>
      </c>
      <c r="S9406">
        <v>4417</v>
      </c>
      <c r="T9406">
        <v>4431</v>
      </c>
      <c r="U9406">
        <v>4422</v>
      </c>
      <c r="V9406">
        <v>4419</v>
      </c>
      <c r="W9406">
        <v>1</v>
      </c>
      <c r="X9406">
        <v>1</v>
      </c>
      <c r="Y9406" t="s">
        <v>6748</v>
      </c>
      <c r="Z9406" t="s">
        <v>105</v>
      </c>
      <c r="AA9406" t="s">
        <v>656</v>
      </c>
    </row>
    <row r="9407" spans="1:27">
      <c r="A9407" t="s">
        <v>30</v>
      </c>
      <c r="B9407">
        <v>1</v>
      </c>
      <c r="C9407">
        <v>259</v>
      </c>
      <c r="D9407" t="s">
        <v>265</v>
      </c>
      <c r="E9407">
        <v>1.343</v>
      </c>
      <c r="F9407">
        <v>0.9</v>
      </c>
      <c r="G9407">
        <v>0.014</v>
      </c>
      <c r="H9407">
        <v>0.854</v>
      </c>
      <c r="I9407">
        <v>1.55555555555556</v>
      </c>
      <c r="J9407">
        <v>94.8888888888889</v>
      </c>
      <c r="K9407">
        <v>67.0141474311243</v>
      </c>
      <c r="L9407">
        <v>1.04244229337305</v>
      </c>
      <c r="M9407">
        <v>0.032</v>
      </c>
      <c r="N9407">
        <v>3.55555555555556</v>
      </c>
      <c r="O9407">
        <v>0.886</v>
      </c>
      <c r="P9407" t="s">
        <v>266</v>
      </c>
      <c r="R9407">
        <v>0</v>
      </c>
      <c r="S9407">
        <v>4433</v>
      </c>
      <c r="T9407">
        <v>4447</v>
      </c>
      <c r="U9407">
        <v>4438</v>
      </c>
      <c r="V9407">
        <v>4435</v>
      </c>
      <c r="W9407">
        <v>1</v>
      </c>
      <c r="X9407">
        <v>1</v>
      </c>
      <c r="Y9407" t="s">
        <v>6749</v>
      </c>
      <c r="Z9407" t="s">
        <v>105</v>
      </c>
      <c r="AA9407" t="s">
        <v>656</v>
      </c>
    </row>
    <row r="9408" spans="1:27">
      <c r="A9408" t="s">
        <v>30</v>
      </c>
      <c r="B9408">
        <v>1</v>
      </c>
      <c r="C9408">
        <v>260</v>
      </c>
      <c r="D9408" t="s">
        <v>265</v>
      </c>
      <c r="E9408">
        <v>1.237</v>
      </c>
      <c r="F9408">
        <v>0.8</v>
      </c>
      <c r="G9408">
        <v>0.003</v>
      </c>
      <c r="H9408">
        <v>0.804</v>
      </c>
      <c r="I9408">
        <v>0.375</v>
      </c>
      <c r="J9408">
        <v>100.5</v>
      </c>
      <c r="K9408">
        <v>64.6725949878739</v>
      </c>
      <c r="L9408">
        <v>0.242522231204527</v>
      </c>
      <c r="M9408">
        <v>-0.00700000000000001</v>
      </c>
      <c r="N9408">
        <v>0.875000000000001</v>
      </c>
      <c r="O9408">
        <v>0.797</v>
      </c>
      <c r="P9408" t="s">
        <v>266</v>
      </c>
      <c r="R9408">
        <v>0</v>
      </c>
      <c r="S9408">
        <v>4449</v>
      </c>
      <c r="T9408">
        <v>4463</v>
      </c>
      <c r="U9408">
        <v>4454</v>
      </c>
      <c r="V9408">
        <v>4451</v>
      </c>
      <c r="W9408">
        <v>1</v>
      </c>
      <c r="X9408">
        <v>1</v>
      </c>
      <c r="Y9408" t="s">
        <v>6750</v>
      </c>
      <c r="Z9408" t="s">
        <v>105</v>
      </c>
      <c r="AA9408" t="s">
        <v>656</v>
      </c>
    </row>
    <row r="9409" spans="1:27">
      <c r="A9409" t="s">
        <v>30</v>
      </c>
      <c r="B9409">
        <v>1</v>
      </c>
      <c r="C9409">
        <v>261</v>
      </c>
      <c r="D9409" t="s">
        <v>4768</v>
      </c>
      <c r="E9409">
        <v>7.958</v>
      </c>
      <c r="F9409">
        <v>0.8</v>
      </c>
      <c r="G9409">
        <v>0.014</v>
      </c>
      <c r="H9409">
        <v>0.806</v>
      </c>
      <c r="I9409">
        <v>1.75</v>
      </c>
      <c r="J9409">
        <v>100.75</v>
      </c>
      <c r="K9409">
        <v>10.0527770796683</v>
      </c>
      <c r="L9409">
        <v>0.175923598894195</v>
      </c>
      <c r="M9409">
        <v>-0.02</v>
      </c>
      <c r="N9409">
        <v>2.5</v>
      </c>
      <c r="O9409">
        <v>0.786</v>
      </c>
      <c r="P9409" t="s">
        <v>266</v>
      </c>
      <c r="R9409">
        <v>0</v>
      </c>
      <c r="S9409">
        <v>4465</v>
      </c>
      <c r="T9409">
        <v>4479</v>
      </c>
      <c r="U9409">
        <v>4470</v>
      </c>
      <c r="V9409">
        <v>4467</v>
      </c>
      <c r="W9409">
        <v>1</v>
      </c>
      <c r="X9409">
        <v>1</v>
      </c>
      <c r="Y9409" t="s">
        <v>6751</v>
      </c>
      <c r="Z9409" t="s">
        <v>105</v>
      </c>
      <c r="AA9409" t="s">
        <v>656</v>
      </c>
    </row>
    <row r="9410" spans="1:27">
      <c r="A9410" t="s">
        <v>30</v>
      </c>
      <c r="B9410">
        <v>1</v>
      </c>
      <c r="C9410">
        <v>263</v>
      </c>
      <c r="D9410" t="s">
        <v>1503</v>
      </c>
      <c r="E9410">
        <v>1.375</v>
      </c>
      <c r="F9410">
        <v>1</v>
      </c>
      <c r="G9410">
        <v>0.032</v>
      </c>
      <c r="H9410">
        <v>0.911</v>
      </c>
      <c r="I9410">
        <v>3.2</v>
      </c>
      <c r="J9410">
        <v>91.1</v>
      </c>
      <c r="K9410">
        <v>72.7272727272727</v>
      </c>
      <c r="L9410">
        <v>2.32727272727273</v>
      </c>
      <c r="M9410">
        <v>0.0569999999999999</v>
      </c>
      <c r="N9410">
        <v>5.69999999999999</v>
      </c>
      <c r="O9410">
        <v>0.968</v>
      </c>
      <c r="P9410" t="s">
        <v>266</v>
      </c>
      <c r="R9410">
        <v>0</v>
      </c>
      <c r="S9410">
        <v>4504</v>
      </c>
      <c r="T9410">
        <v>4518</v>
      </c>
      <c r="U9410">
        <v>4509</v>
      </c>
      <c r="V9410">
        <v>4506</v>
      </c>
      <c r="W9410">
        <v>1</v>
      </c>
      <c r="X9410">
        <v>1</v>
      </c>
      <c r="Y9410" t="s">
        <v>6752</v>
      </c>
      <c r="Z9410" t="s">
        <v>105</v>
      </c>
      <c r="AA9410" t="s">
        <v>656</v>
      </c>
    </row>
    <row r="9411" spans="1:27">
      <c r="A9411" t="s">
        <v>30</v>
      </c>
      <c r="B9411">
        <v>1</v>
      </c>
      <c r="C9411">
        <v>264</v>
      </c>
      <c r="D9411" t="s">
        <v>4768</v>
      </c>
      <c r="E9411">
        <v>1.225</v>
      </c>
      <c r="F9411">
        <v>0.8</v>
      </c>
      <c r="G9411">
        <v>0.02</v>
      </c>
      <c r="H9411">
        <v>0.736</v>
      </c>
      <c r="I9411">
        <v>2.5</v>
      </c>
      <c r="J9411">
        <v>92</v>
      </c>
      <c r="K9411">
        <v>65.3061224489796</v>
      </c>
      <c r="L9411">
        <v>1.63265306122449</v>
      </c>
      <c r="M9411">
        <v>0.044</v>
      </c>
      <c r="N9411">
        <v>5.50000000000001</v>
      </c>
      <c r="O9411">
        <v>0.78</v>
      </c>
      <c r="P9411" t="s">
        <v>266</v>
      </c>
      <c r="R9411">
        <v>0</v>
      </c>
      <c r="S9411">
        <v>4520</v>
      </c>
      <c r="T9411">
        <v>4534</v>
      </c>
      <c r="U9411">
        <v>4525</v>
      </c>
      <c r="V9411">
        <v>4522</v>
      </c>
      <c r="W9411">
        <v>1</v>
      </c>
      <c r="X9411">
        <v>1</v>
      </c>
      <c r="Y9411" t="s">
        <v>6753</v>
      </c>
      <c r="Z9411" t="s">
        <v>105</v>
      </c>
      <c r="AA9411" t="s">
        <v>656</v>
      </c>
    </row>
    <row r="9412" spans="1:27">
      <c r="A9412" t="s">
        <v>30</v>
      </c>
      <c r="B9412">
        <v>1</v>
      </c>
      <c r="C9412">
        <v>266</v>
      </c>
      <c r="D9412" t="s">
        <v>265</v>
      </c>
      <c r="E9412">
        <v>1.243</v>
      </c>
      <c r="F9412">
        <v>0.8</v>
      </c>
      <c r="G9412">
        <v>0.033</v>
      </c>
      <c r="H9412">
        <v>0.773</v>
      </c>
      <c r="I9412">
        <v>4.125</v>
      </c>
      <c r="J9412">
        <v>96.625</v>
      </c>
      <c r="K9412">
        <v>64.3604183427192</v>
      </c>
      <c r="L9412">
        <v>2.65486725663717</v>
      </c>
      <c r="M9412">
        <v>-0.00600000000000001</v>
      </c>
      <c r="N9412">
        <v>0.750000000000001</v>
      </c>
      <c r="O9412">
        <v>0.767</v>
      </c>
      <c r="P9412" t="s">
        <v>266</v>
      </c>
      <c r="R9412">
        <v>0</v>
      </c>
      <c r="S9412">
        <v>4557</v>
      </c>
      <c r="T9412">
        <v>4571</v>
      </c>
      <c r="U9412">
        <v>4562</v>
      </c>
      <c r="V9412">
        <v>4559</v>
      </c>
      <c r="W9412">
        <v>1</v>
      </c>
      <c r="X9412">
        <v>1</v>
      </c>
      <c r="Y9412" t="s">
        <v>6753</v>
      </c>
      <c r="Z9412" t="s">
        <v>105</v>
      </c>
      <c r="AA9412" t="s">
        <v>656</v>
      </c>
    </row>
    <row r="9413" spans="1:27">
      <c r="A9413" t="s">
        <v>30</v>
      </c>
      <c r="B9413">
        <v>1</v>
      </c>
      <c r="C9413">
        <v>267</v>
      </c>
      <c r="D9413" t="s">
        <v>265</v>
      </c>
      <c r="E9413">
        <v>1.25</v>
      </c>
      <c r="F9413">
        <v>0.8</v>
      </c>
      <c r="G9413">
        <v>0.042</v>
      </c>
      <c r="H9413">
        <v>0.728</v>
      </c>
      <c r="I9413">
        <v>5.25</v>
      </c>
      <c r="J9413">
        <v>91</v>
      </c>
      <c r="K9413">
        <v>64</v>
      </c>
      <c r="L9413">
        <v>3.36</v>
      </c>
      <c r="M9413">
        <v>0.03</v>
      </c>
      <c r="N9413">
        <v>3.75</v>
      </c>
      <c r="O9413">
        <v>0.758</v>
      </c>
      <c r="P9413" t="s">
        <v>266</v>
      </c>
      <c r="R9413">
        <v>0</v>
      </c>
      <c r="S9413">
        <v>4575</v>
      </c>
      <c r="T9413">
        <v>4589</v>
      </c>
      <c r="U9413">
        <v>4580</v>
      </c>
      <c r="V9413">
        <v>4577</v>
      </c>
      <c r="W9413">
        <v>1</v>
      </c>
      <c r="X9413">
        <v>1</v>
      </c>
      <c r="Y9413" t="s">
        <v>6753</v>
      </c>
      <c r="Z9413" t="s">
        <v>105</v>
      </c>
      <c r="AA9413" t="s">
        <v>656</v>
      </c>
    </row>
    <row r="9414" spans="1:27">
      <c r="A9414" t="s">
        <v>30</v>
      </c>
      <c r="B9414">
        <v>1</v>
      </c>
      <c r="C9414">
        <v>268</v>
      </c>
      <c r="D9414" t="s">
        <v>265</v>
      </c>
      <c r="E9414">
        <v>1.248</v>
      </c>
      <c r="F9414">
        <v>0.8</v>
      </c>
      <c r="G9414">
        <v>0.043</v>
      </c>
      <c r="H9414">
        <v>0.747</v>
      </c>
      <c r="I9414">
        <v>5.375</v>
      </c>
      <c r="J9414">
        <v>93.375</v>
      </c>
      <c r="K9414">
        <v>64.1025641025641</v>
      </c>
      <c r="L9414">
        <v>3.44551282051282</v>
      </c>
      <c r="M9414">
        <v>0.01</v>
      </c>
      <c r="N9414">
        <v>1.25</v>
      </c>
      <c r="O9414">
        <v>0.757</v>
      </c>
      <c r="P9414" t="s">
        <v>266</v>
      </c>
      <c r="R9414">
        <v>0</v>
      </c>
      <c r="S9414">
        <v>4591</v>
      </c>
      <c r="T9414">
        <v>4605</v>
      </c>
      <c r="U9414">
        <v>4596</v>
      </c>
      <c r="V9414">
        <v>4593</v>
      </c>
      <c r="W9414">
        <v>1</v>
      </c>
      <c r="X9414">
        <v>1</v>
      </c>
      <c r="Y9414" t="s">
        <v>6753</v>
      </c>
      <c r="Z9414" t="s">
        <v>105</v>
      </c>
      <c r="AA9414" t="s">
        <v>656</v>
      </c>
    </row>
    <row r="9415" spans="1:27">
      <c r="A9415" t="s">
        <v>30</v>
      </c>
      <c r="B9415">
        <v>1</v>
      </c>
      <c r="C9415">
        <v>269</v>
      </c>
      <c r="D9415" t="s">
        <v>265</v>
      </c>
      <c r="E9415">
        <v>2.255</v>
      </c>
      <c r="F9415">
        <v>0.8</v>
      </c>
      <c r="G9415">
        <v>0.049</v>
      </c>
      <c r="H9415">
        <v>0.732</v>
      </c>
      <c r="I9415">
        <v>6.125</v>
      </c>
      <c r="J9415">
        <v>91.5</v>
      </c>
      <c r="K9415">
        <v>35.4767184035477</v>
      </c>
      <c r="L9415">
        <v>2.1729490022173</v>
      </c>
      <c r="M9415">
        <v>0.019</v>
      </c>
      <c r="N9415">
        <v>2.375</v>
      </c>
      <c r="O9415">
        <v>0.751</v>
      </c>
      <c r="P9415" t="s">
        <v>266</v>
      </c>
      <c r="R9415">
        <v>0</v>
      </c>
      <c r="S9415">
        <v>4607</v>
      </c>
      <c r="T9415">
        <v>4621</v>
      </c>
      <c r="U9415">
        <v>4612</v>
      </c>
      <c r="V9415">
        <v>4609</v>
      </c>
      <c r="W9415">
        <v>1</v>
      </c>
      <c r="X9415">
        <v>1</v>
      </c>
      <c r="Y9415" t="s">
        <v>6754</v>
      </c>
      <c r="Z9415" t="s">
        <v>105</v>
      </c>
      <c r="AA9415" t="s">
        <v>656</v>
      </c>
    </row>
    <row r="9416" spans="1:27">
      <c r="A9416" t="s">
        <v>30</v>
      </c>
      <c r="B9416">
        <v>1</v>
      </c>
      <c r="C9416">
        <v>270</v>
      </c>
      <c r="D9416" t="s">
        <v>265</v>
      </c>
      <c r="E9416">
        <v>1.499</v>
      </c>
      <c r="F9416">
        <v>1</v>
      </c>
      <c r="G9416">
        <v>0.048</v>
      </c>
      <c r="H9416">
        <v>0.952</v>
      </c>
      <c r="I9416">
        <v>4.8</v>
      </c>
      <c r="J9416">
        <v>95.2</v>
      </c>
      <c r="K9416">
        <v>66.711140760507</v>
      </c>
      <c r="L9416">
        <v>3.20213475650434</v>
      </c>
      <c r="M9416">
        <v>0</v>
      </c>
      <c r="N9416">
        <v>0</v>
      </c>
      <c r="O9416">
        <v>0.952</v>
      </c>
      <c r="P9416" t="s">
        <v>266</v>
      </c>
      <c r="R9416">
        <v>0</v>
      </c>
      <c r="S9416">
        <v>4623</v>
      </c>
      <c r="T9416">
        <v>4637</v>
      </c>
      <c r="U9416">
        <v>4628</v>
      </c>
      <c r="V9416">
        <v>4625</v>
      </c>
      <c r="W9416">
        <v>1</v>
      </c>
      <c r="X9416">
        <v>1</v>
      </c>
      <c r="Y9416" t="s">
        <v>6755</v>
      </c>
      <c r="Z9416" t="s">
        <v>105</v>
      </c>
      <c r="AA9416" t="s">
        <v>656</v>
      </c>
    </row>
    <row r="9417" spans="1:27">
      <c r="A9417" t="s">
        <v>30</v>
      </c>
      <c r="B9417">
        <v>1</v>
      </c>
      <c r="C9417">
        <v>271</v>
      </c>
      <c r="D9417" t="s">
        <v>265</v>
      </c>
      <c r="E9417">
        <v>88.378</v>
      </c>
      <c r="F9417">
        <v>87.7</v>
      </c>
      <c r="G9417">
        <v>86.577</v>
      </c>
      <c r="H9417">
        <v>1.032</v>
      </c>
      <c r="I9417">
        <v>98.7194982896237</v>
      </c>
      <c r="J9417">
        <v>1.17673888255416</v>
      </c>
      <c r="K9417">
        <v>99.2328407522234</v>
      </c>
      <c r="L9417">
        <v>97.9621625291362</v>
      </c>
      <c r="M9417">
        <v>0.0910000000000082</v>
      </c>
      <c r="N9417">
        <v>0.10376282782213</v>
      </c>
      <c r="O9417">
        <v>1.123</v>
      </c>
      <c r="P9417" t="s">
        <v>266</v>
      </c>
      <c r="R9417">
        <v>0</v>
      </c>
      <c r="S9417">
        <v>4640</v>
      </c>
      <c r="T9417">
        <v>4654</v>
      </c>
      <c r="U9417">
        <v>4645</v>
      </c>
      <c r="V9417">
        <v>4642</v>
      </c>
      <c r="W9417">
        <v>1</v>
      </c>
      <c r="X9417">
        <v>1</v>
      </c>
      <c r="Y9417" t="s">
        <v>6756</v>
      </c>
      <c r="Z9417" t="s">
        <v>105</v>
      </c>
      <c r="AA9417" t="s">
        <v>656</v>
      </c>
    </row>
    <row r="9418" spans="1:27">
      <c r="A9418" t="s">
        <v>30</v>
      </c>
      <c r="B9418">
        <v>1</v>
      </c>
      <c r="C9418">
        <v>272</v>
      </c>
      <c r="D9418" t="s">
        <v>265</v>
      </c>
      <c r="E9418">
        <v>389.177</v>
      </c>
      <c r="F9418">
        <v>388.5</v>
      </c>
      <c r="G9418">
        <v>388.064</v>
      </c>
      <c r="H9418">
        <v>0.334</v>
      </c>
      <c r="I9418">
        <v>99.8877734877735</v>
      </c>
      <c r="J9418">
        <v>0.085971685971686</v>
      </c>
      <c r="K9418">
        <v>99.8260431628796</v>
      </c>
      <c r="L9418">
        <v>99.7140118763442</v>
      </c>
      <c r="M9418">
        <v>0.101999999999975</v>
      </c>
      <c r="N9418">
        <v>0.0262548262548199</v>
      </c>
      <c r="O9418">
        <v>0.435999999999979</v>
      </c>
      <c r="P9418" t="s">
        <v>266</v>
      </c>
      <c r="R9418">
        <v>0</v>
      </c>
      <c r="S9418">
        <v>4656</v>
      </c>
      <c r="T9418">
        <v>4671</v>
      </c>
      <c r="U9418">
        <v>4662</v>
      </c>
      <c r="V9418">
        <v>4658</v>
      </c>
      <c r="W9418">
        <v>1</v>
      </c>
      <c r="X9418">
        <v>1</v>
      </c>
      <c r="Y9418" t="s">
        <v>6757</v>
      </c>
      <c r="Z9418" t="s">
        <v>105</v>
      </c>
      <c r="AA9418" t="s">
        <v>656</v>
      </c>
    </row>
    <row r="9419" spans="1:27">
      <c r="A9419" t="s">
        <v>30</v>
      </c>
      <c r="B9419">
        <v>1</v>
      </c>
      <c r="C9419">
        <v>273</v>
      </c>
      <c r="D9419" t="s">
        <v>4768</v>
      </c>
      <c r="E9419">
        <v>224.013</v>
      </c>
      <c r="F9419">
        <v>219.3</v>
      </c>
      <c r="G9419">
        <v>2.587</v>
      </c>
      <c r="H9419">
        <v>216.662</v>
      </c>
      <c r="I9419">
        <v>1.1796625626995</v>
      </c>
      <c r="J9419">
        <v>98.797081623347</v>
      </c>
      <c r="K9419">
        <v>97.8961042439501</v>
      </c>
      <c r="L9419">
        <v>1.15484369210715</v>
      </c>
      <c r="M9419">
        <v>0.0510000000000161</v>
      </c>
      <c r="N9419">
        <v>0.0232558139534957</v>
      </c>
      <c r="O9419">
        <v>216.713</v>
      </c>
      <c r="P9419" t="s">
        <v>266</v>
      </c>
      <c r="R9419">
        <v>0</v>
      </c>
      <c r="S9419">
        <v>4673</v>
      </c>
      <c r="T9419">
        <v>4688</v>
      </c>
      <c r="U9419">
        <v>4679</v>
      </c>
      <c r="V9419">
        <v>4675</v>
      </c>
      <c r="W9419">
        <v>1</v>
      </c>
      <c r="X9419">
        <v>1</v>
      </c>
      <c r="Y9419" t="s">
        <v>6758</v>
      </c>
      <c r="Z9419" t="s">
        <v>105</v>
      </c>
      <c r="AA9419" t="s">
        <v>656</v>
      </c>
    </row>
    <row r="9420" spans="1:27">
      <c r="A9420" t="s">
        <v>30</v>
      </c>
      <c r="B9420">
        <v>1</v>
      </c>
      <c r="C9420">
        <v>275</v>
      </c>
      <c r="D9420" t="s">
        <v>265</v>
      </c>
      <c r="E9420">
        <v>115.001</v>
      </c>
      <c r="F9420">
        <v>112.3</v>
      </c>
      <c r="G9420">
        <v>32.696</v>
      </c>
      <c r="H9420">
        <v>79.533</v>
      </c>
      <c r="I9420">
        <v>29.1148708815672</v>
      </c>
      <c r="J9420">
        <v>70.8219056099733</v>
      </c>
      <c r="K9420">
        <v>97.6513247710889</v>
      </c>
      <c r="L9420">
        <v>28.4310571212424</v>
      </c>
      <c r="M9420">
        <v>0.070999999999998</v>
      </c>
      <c r="N9420">
        <v>0.0632235084594817</v>
      </c>
      <c r="O9420">
        <v>79.604</v>
      </c>
      <c r="P9420" t="s">
        <v>266</v>
      </c>
      <c r="R9420">
        <v>0</v>
      </c>
      <c r="S9420">
        <v>4717</v>
      </c>
      <c r="T9420">
        <v>4731</v>
      </c>
      <c r="U9420">
        <v>4722</v>
      </c>
      <c r="V9420">
        <v>4719</v>
      </c>
      <c r="W9420">
        <v>1</v>
      </c>
      <c r="X9420">
        <v>1</v>
      </c>
      <c r="Y9420" t="s">
        <v>6759</v>
      </c>
      <c r="Z9420" t="s">
        <v>105</v>
      </c>
      <c r="AA9420" t="s">
        <v>656</v>
      </c>
    </row>
    <row r="9421" spans="1:27">
      <c r="A9421" t="s">
        <v>30</v>
      </c>
      <c r="B9421">
        <v>1</v>
      </c>
      <c r="C9421">
        <v>276</v>
      </c>
      <c r="D9421" t="s">
        <v>265</v>
      </c>
      <c r="E9421">
        <v>173.683</v>
      </c>
      <c r="F9421">
        <v>172.5</v>
      </c>
      <c r="G9421">
        <v>132.037</v>
      </c>
      <c r="H9421">
        <v>40.439</v>
      </c>
      <c r="I9421">
        <v>76.5431884057971</v>
      </c>
      <c r="J9421">
        <v>23.4428985507246</v>
      </c>
      <c r="K9421">
        <v>99.3188740406373</v>
      </c>
      <c r="L9421">
        <v>76.0218328794413</v>
      </c>
      <c r="M9421">
        <v>0.0240000000000009</v>
      </c>
      <c r="N9421">
        <v>0.0139130434782614</v>
      </c>
      <c r="O9421">
        <v>40.463</v>
      </c>
      <c r="P9421" t="s">
        <v>266</v>
      </c>
      <c r="R9421">
        <v>0</v>
      </c>
      <c r="S9421">
        <v>4733</v>
      </c>
      <c r="T9421">
        <v>4747</v>
      </c>
      <c r="U9421">
        <v>4738</v>
      </c>
      <c r="V9421">
        <v>4735</v>
      </c>
      <c r="W9421">
        <v>1</v>
      </c>
      <c r="X9421">
        <v>1</v>
      </c>
      <c r="Y9421" t="s">
        <v>6760</v>
      </c>
      <c r="Z9421" t="s">
        <v>105</v>
      </c>
      <c r="AA9421" t="s">
        <v>656</v>
      </c>
    </row>
    <row r="9422" spans="1:27">
      <c r="A9422" t="s">
        <v>30</v>
      </c>
      <c r="B9422">
        <v>1</v>
      </c>
      <c r="C9422">
        <v>277</v>
      </c>
      <c r="D9422" t="s">
        <v>265</v>
      </c>
      <c r="E9422">
        <v>121.898</v>
      </c>
      <c r="F9422">
        <v>120.9</v>
      </c>
      <c r="G9422">
        <v>80.512</v>
      </c>
      <c r="H9422">
        <v>40.35</v>
      </c>
      <c r="I9422">
        <v>66.5938792390405</v>
      </c>
      <c r="J9422">
        <v>33.3746898263027</v>
      </c>
      <c r="K9422">
        <v>99.1812827117754</v>
      </c>
      <c r="L9422">
        <v>66.0486636368111</v>
      </c>
      <c r="M9422">
        <v>0.0380000000000109</v>
      </c>
      <c r="N9422">
        <v>0.0314309346567501</v>
      </c>
      <c r="O9422">
        <v>40.388</v>
      </c>
      <c r="P9422" t="s">
        <v>266</v>
      </c>
      <c r="R9422">
        <v>0</v>
      </c>
      <c r="S9422">
        <v>4749</v>
      </c>
      <c r="T9422">
        <v>4763</v>
      </c>
      <c r="U9422">
        <v>4754</v>
      </c>
      <c r="V9422">
        <v>4751</v>
      </c>
      <c r="W9422">
        <v>1</v>
      </c>
      <c r="X9422">
        <v>1</v>
      </c>
      <c r="Y9422" t="s">
        <v>6761</v>
      </c>
      <c r="Z9422" t="s">
        <v>105</v>
      </c>
      <c r="AA9422" t="s">
        <v>656</v>
      </c>
    </row>
    <row r="9423" spans="1:27">
      <c r="A9423" t="s">
        <v>30</v>
      </c>
      <c r="B9423">
        <v>1</v>
      </c>
      <c r="C9423">
        <v>278</v>
      </c>
      <c r="D9423" t="s">
        <v>265</v>
      </c>
      <c r="E9423">
        <v>131.07</v>
      </c>
      <c r="F9423">
        <v>130.1</v>
      </c>
      <c r="G9423">
        <v>96.345</v>
      </c>
      <c r="H9423">
        <v>33.717</v>
      </c>
      <c r="I9423">
        <v>74.054573405073</v>
      </c>
      <c r="J9423">
        <v>25.9162182936203</v>
      </c>
      <c r="K9423">
        <v>99.2599374380102</v>
      </c>
      <c r="L9423">
        <v>73.5065232318608</v>
      </c>
      <c r="M9423">
        <v>0.0379999999999825</v>
      </c>
      <c r="N9423">
        <v>0.0292083013066737</v>
      </c>
      <c r="O9423">
        <v>33.755</v>
      </c>
      <c r="P9423" t="s">
        <v>266</v>
      </c>
      <c r="R9423">
        <v>0</v>
      </c>
      <c r="S9423">
        <v>4765</v>
      </c>
      <c r="T9423">
        <v>4779</v>
      </c>
      <c r="U9423">
        <v>4770</v>
      </c>
      <c r="V9423">
        <v>4767</v>
      </c>
      <c r="W9423">
        <v>1</v>
      </c>
      <c r="X9423">
        <v>1</v>
      </c>
      <c r="Y9423" t="s">
        <v>6762</v>
      </c>
      <c r="Z9423" t="s">
        <v>105</v>
      </c>
      <c r="AA9423" t="s">
        <v>656</v>
      </c>
    </row>
    <row r="9424" spans="1:27">
      <c r="A9424" t="s">
        <v>30</v>
      </c>
      <c r="B9424">
        <v>1</v>
      </c>
      <c r="C9424">
        <v>279</v>
      </c>
      <c r="D9424" t="s">
        <v>265</v>
      </c>
      <c r="E9424">
        <v>142.336</v>
      </c>
      <c r="F9424">
        <v>138.4</v>
      </c>
      <c r="G9424">
        <v>100.283</v>
      </c>
      <c r="H9424">
        <v>38.057</v>
      </c>
      <c r="I9424">
        <v>72.4588150289017</v>
      </c>
      <c r="J9424">
        <v>27.4978323699422</v>
      </c>
      <c r="K9424">
        <v>97.2347122302158</v>
      </c>
      <c r="L9424">
        <v>70.455120278777</v>
      </c>
      <c r="M9424">
        <v>0.0600000000000023</v>
      </c>
      <c r="N9424">
        <v>0.043352601156071</v>
      </c>
      <c r="O9424">
        <v>38.117</v>
      </c>
      <c r="P9424" t="s">
        <v>266</v>
      </c>
      <c r="R9424">
        <v>0</v>
      </c>
      <c r="S9424">
        <v>4781</v>
      </c>
      <c r="T9424">
        <v>4795</v>
      </c>
      <c r="U9424">
        <v>4786</v>
      </c>
      <c r="V9424">
        <v>4783</v>
      </c>
      <c r="W9424">
        <v>1</v>
      </c>
      <c r="X9424">
        <v>1</v>
      </c>
      <c r="Y9424" t="s">
        <v>6763</v>
      </c>
      <c r="Z9424" t="s">
        <v>105</v>
      </c>
      <c r="AA9424" t="s">
        <v>656</v>
      </c>
    </row>
    <row r="9425" spans="1:27">
      <c r="A9425" t="s">
        <v>30</v>
      </c>
      <c r="B9425">
        <v>1</v>
      </c>
      <c r="C9425">
        <v>280</v>
      </c>
      <c r="D9425" t="s">
        <v>265</v>
      </c>
      <c r="E9425">
        <v>193.381</v>
      </c>
      <c r="F9425">
        <v>192.5</v>
      </c>
      <c r="G9425">
        <v>147.209</v>
      </c>
      <c r="H9425">
        <v>45.2</v>
      </c>
      <c r="I9425">
        <v>76.4722077922078</v>
      </c>
      <c r="J9425">
        <v>23.4805194805195</v>
      </c>
      <c r="K9425">
        <v>99.5444226682042</v>
      </c>
      <c r="L9425">
        <v>76.1238177483827</v>
      </c>
      <c r="M9425">
        <v>0.0910000000000082</v>
      </c>
      <c r="N9425">
        <v>0.0472727272727315</v>
      </c>
      <c r="O9425">
        <v>45.291</v>
      </c>
      <c r="P9425" t="s">
        <v>266</v>
      </c>
      <c r="R9425">
        <v>0</v>
      </c>
      <c r="S9425">
        <v>4797</v>
      </c>
      <c r="T9425">
        <v>4811</v>
      </c>
      <c r="U9425">
        <v>4802</v>
      </c>
      <c r="V9425">
        <v>4799</v>
      </c>
      <c r="W9425">
        <v>1</v>
      </c>
      <c r="X9425">
        <v>1</v>
      </c>
      <c r="Y9425" t="s">
        <v>6764</v>
      </c>
      <c r="Z9425" t="s">
        <v>105</v>
      </c>
      <c r="AA9425" t="s">
        <v>656</v>
      </c>
    </row>
    <row r="9426" spans="1:27">
      <c r="A9426" t="s">
        <v>30</v>
      </c>
      <c r="B9426">
        <v>1</v>
      </c>
      <c r="C9426">
        <v>281</v>
      </c>
      <c r="D9426" t="s">
        <v>265</v>
      </c>
      <c r="E9426">
        <v>217.236</v>
      </c>
      <c r="F9426">
        <v>213</v>
      </c>
      <c r="G9426">
        <v>13.76</v>
      </c>
      <c r="H9426">
        <v>199.184</v>
      </c>
      <c r="I9426">
        <v>6.46009389671361</v>
      </c>
      <c r="J9426">
        <v>93.5136150234742</v>
      </c>
      <c r="K9426">
        <v>98.0500469535436</v>
      </c>
      <c r="L9426">
        <v>6.33412509897071</v>
      </c>
      <c r="M9426">
        <v>0.0560000000000116</v>
      </c>
      <c r="N9426">
        <v>0.026291079812212</v>
      </c>
      <c r="O9426">
        <v>199.24</v>
      </c>
      <c r="P9426" t="s">
        <v>266</v>
      </c>
      <c r="R9426">
        <v>0</v>
      </c>
      <c r="S9426">
        <v>4813</v>
      </c>
      <c r="T9426">
        <v>4828</v>
      </c>
      <c r="U9426">
        <v>4819</v>
      </c>
      <c r="V9426">
        <v>4815</v>
      </c>
      <c r="W9426">
        <v>1</v>
      </c>
      <c r="X9426">
        <v>1</v>
      </c>
      <c r="Y9426" t="s">
        <v>6765</v>
      </c>
      <c r="Z9426" t="s">
        <v>105</v>
      </c>
      <c r="AA9426" t="s">
        <v>656</v>
      </c>
    </row>
    <row r="9427" spans="1:27">
      <c r="A9427" t="s">
        <v>30</v>
      </c>
      <c r="B9427">
        <v>1</v>
      </c>
      <c r="C9427">
        <v>282</v>
      </c>
      <c r="D9427" t="s">
        <v>265</v>
      </c>
      <c r="E9427">
        <v>96.737</v>
      </c>
      <c r="F9427">
        <v>95</v>
      </c>
      <c r="G9427">
        <v>7.172</v>
      </c>
      <c r="H9427">
        <v>87.793</v>
      </c>
      <c r="I9427">
        <v>7.54947368421053</v>
      </c>
      <c r="J9427">
        <v>92.4136842105263</v>
      </c>
      <c r="K9427">
        <v>98.2044098948696</v>
      </c>
      <c r="L9427">
        <v>7.41391608174742</v>
      </c>
      <c r="M9427">
        <v>0.0349999999999966</v>
      </c>
      <c r="N9427">
        <v>0.0368421052631543</v>
      </c>
      <c r="O9427">
        <v>87.828</v>
      </c>
      <c r="P9427" t="s">
        <v>266</v>
      </c>
      <c r="R9427">
        <v>0</v>
      </c>
      <c r="S9427">
        <v>4830</v>
      </c>
      <c r="T9427">
        <v>4844</v>
      </c>
      <c r="U9427">
        <v>4835</v>
      </c>
      <c r="V9427">
        <v>4832</v>
      </c>
      <c r="W9427">
        <v>1</v>
      </c>
      <c r="X9427">
        <v>1</v>
      </c>
      <c r="Y9427" t="s">
        <v>6766</v>
      </c>
      <c r="Z9427" t="s">
        <v>105</v>
      </c>
      <c r="AA9427" t="s">
        <v>656</v>
      </c>
    </row>
    <row r="9428" spans="1:27">
      <c r="A9428" t="s">
        <v>30</v>
      </c>
      <c r="B9428">
        <v>1</v>
      </c>
      <c r="C9428">
        <v>283</v>
      </c>
      <c r="D9428" t="s">
        <v>265</v>
      </c>
      <c r="E9428">
        <v>18.953</v>
      </c>
      <c r="F9428">
        <v>16.1</v>
      </c>
      <c r="G9428">
        <v>6.586</v>
      </c>
      <c r="H9428">
        <v>9.468</v>
      </c>
      <c r="I9428">
        <v>40.9068322981366</v>
      </c>
      <c r="J9428">
        <v>58.8074534161491</v>
      </c>
      <c r="K9428">
        <v>84.946974093811</v>
      </c>
      <c r="L9428">
        <v>34.7491162348969</v>
      </c>
      <c r="M9428">
        <v>0.0459999999999994</v>
      </c>
      <c r="N9428">
        <v>0.285714285714282</v>
      </c>
      <c r="O9428">
        <v>9.514</v>
      </c>
      <c r="P9428" t="s">
        <v>266</v>
      </c>
      <c r="R9428">
        <v>0</v>
      </c>
      <c r="S9428">
        <v>4846</v>
      </c>
      <c r="T9428">
        <v>4860</v>
      </c>
      <c r="U9428">
        <v>4851</v>
      </c>
      <c r="V9428">
        <v>4848</v>
      </c>
      <c r="W9428">
        <v>1</v>
      </c>
      <c r="X9428">
        <v>1</v>
      </c>
      <c r="Y9428" t="s">
        <v>6767</v>
      </c>
      <c r="Z9428" t="s">
        <v>105</v>
      </c>
      <c r="AA9428" t="s">
        <v>656</v>
      </c>
    </row>
    <row r="9429" spans="1:27">
      <c r="A9429" t="s">
        <v>30</v>
      </c>
      <c r="B9429">
        <v>1</v>
      </c>
      <c r="C9429">
        <v>284</v>
      </c>
      <c r="D9429" t="s">
        <v>265</v>
      </c>
      <c r="E9429">
        <v>7.398</v>
      </c>
      <c r="F9429">
        <v>6.6</v>
      </c>
      <c r="G9429">
        <v>4.622</v>
      </c>
      <c r="H9429">
        <v>1.986</v>
      </c>
      <c r="I9429">
        <v>70.030303030303</v>
      </c>
      <c r="J9429">
        <v>30.0909090909091</v>
      </c>
      <c r="K9429">
        <v>89.213300892133</v>
      </c>
      <c r="L9429">
        <v>62.4763449580968</v>
      </c>
      <c r="M9429">
        <v>-0.00800000000000001</v>
      </c>
      <c r="N9429">
        <v>0.121212121212121</v>
      </c>
      <c r="O9429">
        <v>1.978</v>
      </c>
      <c r="P9429" t="s">
        <v>266</v>
      </c>
      <c r="R9429">
        <v>0</v>
      </c>
      <c r="S9429">
        <v>4862</v>
      </c>
      <c r="T9429">
        <v>4876</v>
      </c>
      <c r="U9429">
        <v>4867</v>
      </c>
      <c r="V9429">
        <v>4864</v>
      </c>
      <c r="W9429">
        <v>1</v>
      </c>
      <c r="X9429">
        <v>1</v>
      </c>
      <c r="Y9429" t="s">
        <v>6768</v>
      </c>
      <c r="Z9429" t="s">
        <v>105</v>
      </c>
      <c r="AA9429" t="s">
        <v>656</v>
      </c>
    </row>
    <row r="9430" spans="1:27">
      <c r="A9430" t="s">
        <v>30</v>
      </c>
      <c r="B9430">
        <v>1</v>
      </c>
      <c r="C9430">
        <v>286</v>
      </c>
      <c r="D9430" t="s">
        <v>4768</v>
      </c>
      <c r="E9430">
        <v>4.005</v>
      </c>
      <c r="F9430">
        <v>3.4</v>
      </c>
      <c r="G9430">
        <v>2.158</v>
      </c>
      <c r="H9430">
        <v>1.255</v>
      </c>
      <c r="I9430">
        <v>63.4705882352941</v>
      </c>
      <c r="J9430">
        <v>36.9117647058823</v>
      </c>
      <c r="K9430">
        <v>84.8938826466916</v>
      </c>
      <c r="L9430">
        <v>53.8826466916355</v>
      </c>
      <c r="M9430">
        <v>-0.0129999999999999</v>
      </c>
      <c r="N9430">
        <v>0.382352941176468</v>
      </c>
      <c r="O9430">
        <v>1.242</v>
      </c>
      <c r="P9430" t="s">
        <v>266</v>
      </c>
      <c r="R9430">
        <v>0</v>
      </c>
      <c r="S9430">
        <v>4902</v>
      </c>
      <c r="T9430">
        <v>4916</v>
      </c>
      <c r="U9430">
        <v>4907</v>
      </c>
      <c r="V9430">
        <v>4904</v>
      </c>
      <c r="W9430">
        <v>1</v>
      </c>
      <c r="X9430">
        <v>1</v>
      </c>
      <c r="Y9430" t="s">
        <v>6617</v>
      </c>
      <c r="Z9430" t="s">
        <v>105</v>
      </c>
      <c r="AA9430" t="s">
        <v>703</v>
      </c>
    </row>
    <row r="9431" spans="1:27">
      <c r="A9431" t="s">
        <v>30</v>
      </c>
      <c r="B9431">
        <v>1</v>
      </c>
      <c r="C9431">
        <v>288</v>
      </c>
      <c r="D9431" t="s">
        <v>265</v>
      </c>
      <c r="E9431">
        <v>5.437</v>
      </c>
      <c r="F9431">
        <v>5</v>
      </c>
      <c r="G9431">
        <v>0.228</v>
      </c>
      <c r="H9431">
        <v>4.72</v>
      </c>
      <c r="I9431">
        <v>4.56</v>
      </c>
      <c r="J9431">
        <v>94.4</v>
      </c>
      <c r="K9431">
        <v>91.9624793084421</v>
      </c>
      <c r="L9431">
        <v>4.19348905646496</v>
      </c>
      <c r="M9431">
        <v>0.0520000000000005</v>
      </c>
      <c r="N9431">
        <v>1.04000000000001</v>
      </c>
      <c r="O9431">
        <v>4.772</v>
      </c>
      <c r="P9431" t="s">
        <v>266</v>
      </c>
      <c r="R9431">
        <v>0</v>
      </c>
      <c r="S9431">
        <v>4934</v>
      </c>
      <c r="T9431">
        <v>4948</v>
      </c>
      <c r="U9431">
        <v>4939</v>
      </c>
      <c r="V9431">
        <v>4936</v>
      </c>
      <c r="W9431">
        <v>1</v>
      </c>
      <c r="X9431">
        <v>1</v>
      </c>
      <c r="Y9431" t="s">
        <v>6739</v>
      </c>
      <c r="Z9431" t="s">
        <v>105</v>
      </c>
      <c r="AA9431" t="s">
        <v>703</v>
      </c>
    </row>
    <row r="9432" spans="1:27">
      <c r="A9432" t="s">
        <v>30</v>
      </c>
      <c r="B9432">
        <v>1</v>
      </c>
      <c r="C9432">
        <v>289</v>
      </c>
      <c r="D9432" t="s">
        <v>5878</v>
      </c>
      <c r="E9432">
        <v>5.141</v>
      </c>
      <c r="F9432">
        <v>4.6</v>
      </c>
      <c r="G9432">
        <v>0.005</v>
      </c>
      <c r="H9432">
        <v>4.59</v>
      </c>
      <c r="I9432">
        <v>0.108695652173913</v>
      </c>
      <c r="J9432">
        <v>99.7826086956522</v>
      </c>
      <c r="K9432">
        <v>89.4767554950399</v>
      </c>
      <c r="L9432">
        <v>0.0972573429293912</v>
      </c>
      <c r="M9432">
        <v>0.00499999999999989</v>
      </c>
      <c r="N9432">
        <v>0.108695652173911</v>
      </c>
      <c r="O9432">
        <v>4.595</v>
      </c>
      <c r="P9432" t="s">
        <v>266</v>
      </c>
      <c r="R9432">
        <v>0</v>
      </c>
      <c r="S9432">
        <v>4957</v>
      </c>
      <c r="T9432">
        <v>4971</v>
      </c>
      <c r="U9432">
        <v>4962</v>
      </c>
      <c r="V9432">
        <v>4959</v>
      </c>
      <c r="W9432">
        <v>1</v>
      </c>
      <c r="X9432">
        <v>1</v>
      </c>
      <c r="Y9432" t="s">
        <v>6769</v>
      </c>
      <c r="Z9432" t="s">
        <v>105</v>
      </c>
      <c r="AA9432" t="s">
        <v>703</v>
      </c>
    </row>
    <row r="9433" spans="1:27">
      <c r="A9433" t="s">
        <v>30</v>
      </c>
      <c r="B9433">
        <v>1</v>
      </c>
      <c r="C9433">
        <v>290</v>
      </c>
      <c r="D9433" t="s">
        <v>6680</v>
      </c>
      <c r="E9433">
        <v>4.975</v>
      </c>
      <c r="F9433">
        <v>4.1</v>
      </c>
      <c r="G9433">
        <v>0.015</v>
      </c>
      <c r="H9433">
        <v>4.025</v>
      </c>
      <c r="I9433">
        <v>0.365853658536585</v>
      </c>
      <c r="J9433">
        <v>98.1707317073171</v>
      </c>
      <c r="K9433">
        <v>82.4120603015075</v>
      </c>
      <c r="L9433">
        <v>0.301507537688442</v>
      </c>
      <c r="M9433">
        <v>0.0599999999999996</v>
      </c>
      <c r="N9433">
        <v>1.46341463414633</v>
      </c>
      <c r="O9433">
        <v>4.085</v>
      </c>
      <c r="P9433" t="s">
        <v>266</v>
      </c>
      <c r="R9433">
        <v>0</v>
      </c>
      <c r="S9433">
        <v>4973</v>
      </c>
      <c r="T9433">
        <v>4987</v>
      </c>
      <c r="U9433">
        <v>4978</v>
      </c>
      <c r="V9433">
        <v>4975</v>
      </c>
      <c r="W9433">
        <v>1</v>
      </c>
      <c r="X9433">
        <v>1</v>
      </c>
      <c r="Y9433" t="s">
        <v>6681</v>
      </c>
      <c r="Z9433" t="s">
        <v>105</v>
      </c>
      <c r="AA9433" t="s">
        <v>703</v>
      </c>
    </row>
    <row r="9434" spans="1:27">
      <c r="A9434" t="s">
        <v>30</v>
      </c>
      <c r="B9434">
        <v>1</v>
      </c>
      <c r="C9434">
        <v>291</v>
      </c>
      <c r="D9434" t="s">
        <v>265</v>
      </c>
      <c r="E9434">
        <v>3.099</v>
      </c>
      <c r="F9434">
        <v>2.5</v>
      </c>
      <c r="G9434">
        <v>0.084</v>
      </c>
      <c r="H9434">
        <v>2.352</v>
      </c>
      <c r="I9434">
        <v>3.36</v>
      </c>
      <c r="J9434">
        <v>94.08</v>
      </c>
      <c r="K9434">
        <v>80.6711842529848</v>
      </c>
      <c r="L9434">
        <v>2.71055179090029</v>
      </c>
      <c r="M9434">
        <v>0.0640000000000001</v>
      </c>
      <c r="N9434">
        <v>2.56</v>
      </c>
      <c r="O9434">
        <v>2.416</v>
      </c>
      <c r="P9434" t="s">
        <v>266</v>
      </c>
      <c r="R9434">
        <v>0</v>
      </c>
      <c r="S9434">
        <v>4991</v>
      </c>
      <c r="T9434">
        <v>5005</v>
      </c>
      <c r="U9434">
        <v>4996</v>
      </c>
      <c r="V9434">
        <v>4993</v>
      </c>
      <c r="W9434">
        <v>1</v>
      </c>
      <c r="X9434">
        <v>1</v>
      </c>
      <c r="Y9434" t="s">
        <v>6770</v>
      </c>
      <c r="Z9434" t="s">
        <v>105</v>
      </c>
      <c r="AA9434" t="s">
        <v>703</v>
      </c>
    </row>
    <row r="9435" spans="1:27">
      <c r="A9435" t="s">
        <v>30</v>
      </c>
      <c r="B9435">
        <v>1</v>
      </c>
      <c r="C9435">
        <v>292</v>
      </c>
      <c r="D9435" t="s">
        <v>265</v>
      </c>
      <c r="E9435">
        <v>2.805</v>
      </c>
      <c r="F9435">
        <v>2.3</v>
      </c>
      <c r="G9435">
        <v>0.008</v>
      </c>
      <c r="H9435">
        <v>2.249</v>
      </c>
      <c r="I9435">
        <v>0.347826086956522</v>
      </c>
      <c r="J9435">
        <v>97.7826086956522</v>
      </c>
      <c r="K9435">
        <v>81.9964349376114</v>
      </c>
      <c r="L9435">
        <v>0.285204991087344</v>
      </c>
      <c r="M9435">
        <v>0.0429999999999997</v>
      </c>
      <c r="N9435">
        <v>1.86956521739129</v>
      </c>
      <c r="O9435">
        <v>2.292</v>
      </c>
      <c r="P9435" t="s">
        <v>266</v>
      </c>
      <c r="R9435">
        <v>0</v>
      </c>
      <c r="S9435">
        <v>5007</v>
      </c>
      <c r="T9435">
        <v>5021</v>
      </c>
      <c r="U9435">
        <v>5012</v>
      </c>
      <c r="V9435">
        <v>5009</v>
      </c>
      <c r="W9435">
        <v>1</v>
      </c>
      <c r="X9435">
        <v>1</v>
      </c>
      <c r="Y9435" t="s">
        <v>6771</v>
      </c>
      <c r="Z9435" t="s">
        <v>105</v>
      </c>
      <c r="AA9435" t="s">
        <v>703</v>
      </c>
    </row>
    <row r="9436" spans="1:27">
      <c r="A9436" t="s">
        <v>30</v>
      </c>
      <c r="B9436">
        <v>1</v>
      </c>
      <c r="C9436">
        <v>293</v>
      </c>
      <c r="D9436" t="s">
        <v>4768</v>
      </c>
      <c r="E9436">
        <v>2.839</v>
      </c>
      <c r="F9436">
        <v>2.4</v>
      </c>
      <c r="G9436">
        <v>0.086</v>
      </c>
      <c r="H9436">
        <v>2.276</v>
      </c>
      <c r="I9436">
        <v>3.58333333333333</v>
      </c>
      <c r="J9436">
        <v>94.8333333333333</v>
      </c>
      <c r="K9436">
        <v>84.5368087354702</v>
      </c>
      <c r="L9436">
        <v>3.02923564635435</v>
      </c>
      <c r="M9436">
        <v>0.0380000000000003</v>
      </c>
      <c r="N9436">
        <v>1.58333333333334</v>
      </c>
      <c r="O9436">
        <v>2.314</v>
      </c>
      <c r="P9436" t="s">
        <v>266</v>
      </c>
      <c r="R9436">
        <v>0</v>
      </c>
      <c r="S9436">
        <v>5023</v>
      </c>
      <c r="T9436">
        <v>5037</v>
      </c>
      <c r="U9436">
        <v>5028</v>
      </c>
      <c r="V9436">
        <v>5025</v>
      </c>
      <c r="W9436">
        <v>1</v>
      </c>
      <c r="X9436">
        <v>1</v>
      </c>
      <c r="Y9436" t="s">
        <v>6772</v>
      </c>
      <c r="Z9436" t="s">
        <v>105</v>
      </c>
      <c r="AA9436" t="s">
        <v>703</v>
      </c>
    </row>
    <row r="9437" spans="1:27">
      <c r="A9437" t="s">
        <v>30</v>
      </c>
      <c r="B9437">
        <v>1</v>
      </c>
      <c r="C9437">
        <v>295</v>
      </c>
      <c r="D9437" t="s">
        <v>265</v>
      </c>
      <c r="E9437">
        <v>2.803</v>
      </c>
      <c r="F9437">
        <v>2.3</v>
      </c>
      <c r="G9437">
        <v>0.007</v>
      </c>
      <c r="H9437">
        <v>2.231</v>
      </c>
      <c r="I9437">
        <v>0.304347826086957</v>
      </c>
      <c r="J9437">
        <v>97</v>
      </c>
      <c r="K9437">
        <v>82.0549411344987</v>
      </c>
      <c r="L9437">
        <v>0.249732429539779</v>
      </c>
      <c r="M9437">
        <v>0.0619999999999998</v>
      </c>
      <c r="N9437">
        <v>2.69565217391304</v>
      </c>
      <c r="O9437">
        <v>2.293</v>
      </c>
      <c r="P9437" t="s">
        <v>266</v>
      </c>
      <c r="R9437">
        <v>0</v>
      </c>
      <c r="S9437">
        <v>5047</v>
      </c>
      <c r="T9437">
        <v>5061</v>
      </c>
      <c r="U9437">
        <v>5052</v>
      </c>
      <c r="V9437">
        <v>5049</v>
      </c>
      <c r="W9437">
        <v>1</v>
      </c>
      <c r="X9437">
        <v>1</v>
      </c>
      <c r="Y9437" t="s">
        <v>6685</v>
      </c>
      <c r="Z9437" t="s">
        <v>105</v>
      </c>
      <c r="AA9437" t="s">
        <v>703</v>
      </c>
    </row>
    <row r="9438" spans="1:27">
      <c r="A9438" t="s">
        <v>30</v>
      </c>
      <c r="B9438">
        <v>1</v>
      </c>
      <c r="C9438">
        <v>296</v>
      </c>
      <c r="D9438" t="s">
        <v>265</v>
      </c>
      <c r="E9438">
        <v>6.319</v>
      </c>
      <c r="F9438">
        <v>2.3</v>
      </c>
      <c r="G9438">
        <v>0.078</v>
      </c>
      <c r="H9438">
        <v>2.187</v>
      </c>
      <c r="I9438">
        <v>3.39130434782609</v>
      </c>
      <c r="J9438">
        <v>95.0869565217391</v>
      </c>
      <c r="K9438">
        <v>36.3981642664979</v>
      </c>
      <c r="L9438">
        <v>1.23437252729862</v>
      </c>
      <c r="M9438">
        <v>0.0350000000000001</v>
      </c>
      <c r="N9438">
        <v>1.52173913043479</v>
      </c>
      <c r="O9438">
        <v>2.222</v>
      </c>
      <c r="P9438" t="s">
        <v>266</v>
      </c>
      <c r="R9438">
        <v>0</v>
      </c>
      <c r="S9438">
        <v>5063</v>
      </c>
      <c r="T9438">
        <v>5077</v>
      </c>
      <c r="U9438">
        <v>5068</v>
      </c>
      <c r="V9438">
        <v>5065</v>
      </c>
      <c r="W9438">
        <v>1</v>
      </c>
      <c r="X9438">
        <v>1</v>
      </c>
      <c r="Y9438" t="s">
        <v>6773</v>
      </c>
      <c r="Z9438" t="s">
        <v>105</v>
      </c>
      <c r="AA9438" t="s">
        <v>703</v>
      </c>
    </row>
    <row r="9439" spans="1:27">
      <c r="A9439" t="s">
        <v>30</v>
      </c>
      <c r="B9439">
        <v>1</v>
      </c>
      <c r="C9439">
        <v>297</v>
      </c>
      <c r="D9439" t="s">
        <v>1503</v>
      </c>
      <c r="E9439">
        <v>2.678</v>
      </c>
      <c r="F9439">
        <v>2.2</v>
      </c>
      <c r="G9439">
        <v>0.092</v>
      </c>
      <c r="H9439">
        <v>2.111</v>
      </c>
      <c r="I9439">
        <v>4.18181818181818</v>
      </c>
      <c r="J9439">
        <v>95.9545454545455</v>
      </c>
      <c r="K9439">
        <v>82.150858849888</v>
      </c>
      <c r="L9439">
        <v>3.43539955190441</v>
      </c>
      <c r="M9439">
        <v>-0.00300000000000011</v>
      </c>
      <c r="N9439">
        <v>0.136363636363642</v>
      </c>
      <c r="O9439">
        <v>2.108</v>
      </c>
      <c r="P9439" t="s">
        <v>266</v>
      </c>
      <c r="R9439">
        <v>0</v>
      </c>
      <c r="S9439">
        <v>5092</v>
      </c>
      <c r="T9439">
        <v>5106</v>
      </c>
      <c r="U9439">
        <v>5097</v>
      </c>
      <c r="V9439">
        <v>5094</v>
      </c>
      <c r="W9439">
        <v>1</v>
      </c>
      <c r="X9439">
        <v>1</v>
      </c>
      <c r="Y9439" t="s">
        <v>6774</v>
      </c>
      <c r="Z9439" t="s">
        <v>105</v>
      </c>
      <c r="AA9439" t="s">
        <v>703</v>
      </c>
    </row>
    <row r="9440" spans="1:27">
      <c r="A9440" t="s">
        <v>30</v>
      </c>
      <c r="B9440">
        <v>1</v>
      </c>
      <c r="C9440">
        <v>298</v>
      </c>
      <c r="D9440" t="s">
        <v>265</v>
      </c>
      <c r="E9440">
        <v>3.376</v>
      </c>
      <c r="F9440">
        <v>2.8</v>
      </c>
      <c r="G9440">
        <v>0.006</v>
      </c>
      <c r="H9440">
        <v>2.729</v>
      </c>
      <c r="I9440">
        <v>0.214285714285714</v>
      </c>
      <c r="J9440">
        <v>97.4642857142857</v>
      </c>
      <c r="K9440">
        <v>82.9383886255924</v>
      </c>
      <c r="L9440">
        <v>0.177725118483412</v>
      </c>
      <c r="M9440">
        <v>0.0649999999999999</v>
      </c>
      <c r="N9440">
        <v>2.32142857142857</v>
      </c>
      <c r="O9440">
        <v>2.794</v>
      </c>
      <c r="P9440" t="s">
        <v>266</v>
      </c>
      <c r="R9440">
        <v>0</v>
      </c>
      <c r="S9440">
        <v>5110</v>
      </c>
      <c r="T9440">
        <v>5124</v>
      </c>
      <c r="U9440">
        <v>5115</v>
      </c>
      <c r="V9440">
        <v>5112</v>
      </c>
      <c r="W9440">
        <v>1</v>
      </c>
      <c r="X9440">
        <v>1</v>
      </c>
      <c r="Y9440" t="s">
        <v>6775</v>
      </c>
      <c r="Z9440" t="s">
        <v>105</v>
      </c>
      <c r="AA9440" t="s">
        <v>703</v>
      </c>
    </row>
    <row r="9441" spans="1:27">
      <c r="A9441" t="s">
        <v>30</v>
      </c>
      <c r="B9441">
        <v>1</v>
      </c>
      <c r="C9441">
        <v>299</v>
      </c>
      <c r="D9441" t="s">
        <v>4768</v>
      </c>
      <c r="E9441">
        <v>2.755</v>
      </c>
      <c r="F9441">
        <v>2.3</v>
      </c>
      <c r="G9441">
        <v>0.075</v>
      </c>
      <c r="H9441">
        <v>2.159</v>
      </c>
      <c r="I9441">
        <v>3.26086956521739</v>
      </c>
      <c r="J9441">
        <v>93.8695652173913</v>
      </c>
      <c r="K9441">
        <v>83.4845735027223</v>
      </c>
      <c r="L9441">
        <v>2.72232304900181</v>
      </c>
      <c r="M9441">
        <v>0.0659999999999998</v>
      </c>
      <c r="N9441">
        <v>2.8695652173913</v>
      </c>
      <c r="O9441">
        <v>2.225</v>
      </c>
      <c r="P9441" t="s">
        <v>266</v>
      </c>
      <c r="R9441">
        <v>0</v>
      </c>
      <c r="S9441">
        <v>5126</v>
      </c>
      <c r="T9441">
        <v>5140</v>
      </c>
      <c r="U9441">
        <v>5131</v>
      </c>
      <c r="V9441">
        <v>5128</v>
      </c>
      <c r="W9441">
        <v>1</v>
      </c>
      <c r="X9441">
        <v>1</v>
      </c>
      <c r="Y9441" t="s">
        <v>6775</v>
      </c>
      <c r="Z9441" t="s">
        <v>105</v>
      </c>
      <c r="AA9441" t="s">
        <v>703</v>
      </c>
    </row>
    <row r="9442" spans="1:27">
      <c r="A9442" t="s">
        <v>30</v>
      </c>
      <c r="B9442">
        <v>1</v>
      </c>
      <c r="C9442">
        <v>301</v>
      </c>
      <c r="D9442" t="s">
        <v>265</v>
      </c>
      <c r="E9442">
        <v>2.641</v>
      </c>
      <c r="F9442">
        <v>2.2</v>
      </c>
      <c r="G9442">
        <v>0.01</v>
      </c>
      <c r="H9442">
        <v>2.136</v>
      </c>
      <c r="I9442">
        <v>0.454545454545455</v>
      </c>
      <c r="J9442">
        <v>97.0909090909091</v>
      </c>
      <c r="K9442">
        <v>83.3017796289284</v>
      </c>
      <c r="L9442">
        <v>0.378644452858766</v>
      </c>
      <c r="M9442">
        <v>0.0540000000000003</v>
      </c>
      <c r="N9442">
        <v>2.45454545454547</v>
      </c>
      <c r="O9442">
        <v>2.19</v>
      </c>
      <c r="P9442" t="s">
        <v>266</v>
      </c>
      <c r="R9442">
        <v>0</v>
      </c>
      <c r="S9442">
        <v>5150</v>
      </c>
      <c r="T9442">
        <v>5164</v>
      </c>
      <c r="U9442">
        <v>5155</v>
      </c>
      <c r="V9442">
        <v>5152</v>
      </c>
      <c r="W9442">
        <v>1</v>
      </c>
      <c r="X9442">
        <v>1</v>
      </c>
      <c r="Y9442" t="s">
        <v>6775</v>
      </c>
      <c r="Z9442" t="s">
        <v>105</v>
      </c>
      <c r="AA9442" t="s">
        <v>703</v>
      </c>
    </row>
    <row r="9443" spans="1:27">
      <c r="A9443" t="s">
        <v>30</v>
      </c>
      <c r="B9443">
        <v>1</v>
      </c>
      <c r="C9443">
        <v>302</v>
      </c>
      <c r="D9443" t="s">
        <v>265</v>
      </c>
      <c r="E9443">
        <v>4.594</v>
      </c>
      <c r="F9443">
        <v>1.7</v>
      </c>
      <c r="G9443">
        <v>0.079</v>
      </c>
      <c r="H9443">
        <v>1.601</v>
      </c>
      <c r="I9443">
        <v>4.64705882352941</v>
      </c>
      <c r="J9443">
        <v>94.1764705882353</v>
      </c>
      <c r="K9443">
        <v>37.0047888550283</v>
      </c>
      <c r="L9443">
        <v>1.71963430561602</v>
      </c>
      <c r="M9443">
        <v>0.02</v>
      </c>
      <c r="N9443">
        <v>1.1764705882353</v>
      </c>
      <c r="O9443">
        <v>1.621</v>
      </c>
      <c r="P9443" t="s">
        <v>266</v>
      </c>
      <c r="R9443">
        <v>0</v>
      </c>
      <c r="S9443">
        <v>5174</v>
      </c>
      <c r="T9443">
        <v>5188</v>
      </c>
      <c r="U9443">
        <v>5179</v>
      </c>
      <c r="V9443">
        <v>5176</v>
      </c>
      <c r="W9443">
        <v>1</v>
      </c>
      <c r="X9443">
        <v>1</v>
      </c>
      <c r="Y9443" t="s">
        <v>6776</v>
      </c>
      <c r="Z9443" t="s">
        <v>105</v>
      </c>
      <c r="AA9443" t="s">
        <v>703</v>
      </c>
    </row>
    <row r="9444" spans="1:27">
      <c r="A9444" t="s">
        <v>30</v>
      </c>
      <c r="B9444">
        <v>1</v>
      </c>
      <c r="C9444">
        <v>303</v>
      </c>
      <c r="D9444" t="s">
        <v>265</v>
      </c>
      <c r="E9444">
        <v>3.543</v>
      </c>
      <c r="F9444">
        <v>2.9</v>
      </c>
      <c r="G9444">
        <v>0.1</v>
      </c>
      <c r="H9444">
        <v>2.784</v>
      </c>
      <c r="I9444">
        <v>3.44827586206897</v>
      </c>
      <c r="J9444">
        <v>96</v>
      </c>
      <c r="K9444">
        <v>81.8515382444256</v>
      </c>
      <c r="L9444">
        <v>2.82246683601468</v>
      </c>
      <c r="M9444">
        <v>0.016</v>
      </c>
      <c r="N9444">
        <v>0.551724137931035</v>
      </c>
      <c r="O9444">
        <v>2.8</v>
      </c>
      <c r="P9444" t="s">
        <v>266</v>
      </c>
      <c r="R9444">
        <v>0</v>
      </c>
      <c r="S9444">
        <v>5197</v>
      </c>
      <c r="T9444">
        <v>5211</v>
      </c>
      <c r="U9444">
        <v>5202</v>
      </c>
      <c r="V9444">
        <v>5199</v>
      </c>
      <c r="W9444">
        <v>1</v>
      </c>
      <c r="X9444">
        <v>1</v>
      </c>
      <c r="Y9444" t="s">
        <v>6777</v>
      </c>
      <c r="Z9444" t="s">
        <v>105</v>
      </c>
      <c r="AA9444" t="s">
        <v>703</v>
      </c>
    </row>
    <row r="9445" spans="1:27">
      <c r="A9445" t="s">
        <v>30</v>
      </c>
      <c r="B9445">
        <v>1</v>
      </c>
      <c r="C9445">
        <v>304</v>
      </c>
      <c r="D9445" t="s">
        <v>265</v>
      </c>
      <c r="E9445">
        <v>4.718</v>
      </c>
      <c r="F9445">
        <v>3.9</v>
      </c>
      <c r="G9445">
        <v>0.004</v>
      </c>
      <c r="H9445">
        <v>3.821</v>
      </c>
      <c r="I9445">
        <v>0.102564102564103</v>
      </c>
      <c r="J9445">
        <v>97.974358974359</v>
      </c>
      <c r="K9445">
        <v>82.662144976685</v>
      </c>
      <c r="L9445">
        <v>0.0847816871555744</v>
      </c>
      <c r="M9445">
        <v>0.0749999999999997</v>
      </c>
      <c r="N9445">
        <v>1.92307692307692</v>
      </c>
      <c r="O9445">
        <v>3.896</v>
      </c>
      <c r="P9445" t="s">
        <v>266</v>
      </c>
      <c r="R9445">
        <v>0</v>
      </c>
      <c r="S9445">
        <v>5213</v>
      </c>
      <c r="T9445">
        <v>5227</v>
      </c>
      <c r="U9445">
        <v>5218</v>
      </c>
      <c r="V9445">
        <v>5215</v>
      </c>
      <c r="W9445">
        <v>1</v>
      </c>
      <c r="X9445">
        <v>1</v>
      </c>
      <c r="Y9445" t="s">
        <v>6778</v>
      </c>
      <c r="Z9445" t="s">
        <v>105</v>
      </c>
      <c r="AA9445" t="s">
        <v>703</v>
      </c>
    </row>
    <row r="9446" spans="1:27">
      <c r="A9446" t="s">
        <v>30</v>
      </c>
      <c r="B9446">
        <v>1</v>
      </c>
      <c r="C9446">
        <v>305</v>
      </c>
      <c r="D9446" t="s">
        <v>265</v>
      </c>
      <c r="E9446">
        <v>2.288</v>
      </c>
      <c r="F9446">
        <v>1.8</v>
      </c>
      <c r="G9446">
        <v>0.067</v>
      </c>
      <c r="H9446">
        <v>1.72</v>
      </c>
      <c r="I9446">
        <v>3.72222222222222</v>
      </c>
      <c r="J9446">
        <v>95.5555555555555</v>
      </c>
      <c r="K9446">
        <v>78.6713286713287</v>
      </c>
      <c r="L9446">
        <v>2.92832167832168</v>
      </c>
      <c r="M9446">
        <v>0.0130000000000001</v>
      </c>
      <c r="N9446">
        <v>0.722222222222229</v>
      </c>
      <c r="O9446">
        <v>1.733</v>
      </c>
      <c r="P9446" t="s">
        <v>266</v>
      </c>
      <c r="R9446">
        <v>0</v>
      </c>
      <c r="S9446">
        <v>5229</v>
      </c>
      <c r="T9446">
        <v>5243</v>
      </c>
      <c r="U9446">
        <v>5234</v>
      </c>
      <c r="V9446">
        <v>5231</v>
      </c>
      <c r="W9446">
        <v>1</v>
      </c>
      <c r="X9446">
        <v>1</v>
      </c>
      <c r="Y9446" t="s">
        <v>6779</v>
      </c>
      <c r="Z9446" t="s">
        <v>105</v>
      </c>
      <c r="AA9446" t="s">
        <v>703</v>
      </c>
    </row>
    <row r="9447" spans="1:27">
      <c r="A9447" t="s">
        <v>30</v>
      </c>
      <c r="B9447">
        <v>1</v>
      </c>
      <c r="C9447">
        <v>306</v>
      </c>
      <c r="D9447" t="s">
        <v>265</v>
      </c>
      <c r="E9447">
        <v>1.805</v>
      </c>
      <c r="F9447">
        <v>1.3</v>
      </c>
      <c r="G9447">
        <v>0.009</v>
      </c>
      <c r="H9447">
        <v>1.23</v>
      </c>
      <c r="I9447">
        <v>0.692307692307692</v>
      </c>
      <c r="J9447">
        <v>94.6153846153846</v>
      </c>
      <c r="K9447">
        <v>72.0221606648199</v>
      </c>
      <c r="L9447">
        <v>0.498614958448753</v>
      </c>
      <c r="M9447">
        <v>0.0610000000000002</v>
      </c>
      <c r="N9447">
        <v>4.6923076923077</v>
      </c>
      <c r="O9447">
        <v>1.291</v>
      </c>
      <c r="P9447" t="s">
        <v>266</v>
      </c>
      <c r="R9447">
        <v>0</v>
      </c>
      <c r="S9447">
        <v>5245</v>
      </c>
      <c r="T9447">
        <v>5259</v>
      </c>
      <c r="U9447">
        <v>5250</v>
      </c>
      <c r="V9447">
        <v>5247</v>
      </c>
      <c r="W9447">
        <v>1</v>
      </c>
      <c r="X9447">
        <v>1</v>
      </c>
      <c r="Y9447" t="s">
        <v>6780</v>
      </c>
      <c r="Z9447" t="s">
        <v>105</v>
      </c>
      <c r="AA9447" t="s">
        <v>703</v>
      </c>
    </row>
    <row r="9448" spans="1:27">
      <c r="A9448" t="s">
        <v>30</v>
      </c>
      <c r="B9448">
        <v>1</v>
      </c>
      <c r="C9448">
        <v>307</v>
      </c>
      <c r="D9448" t="s">
        <v>265</v>
      </c>
      <c r="E9448">
        <v>2.697</v>
      </c>
      <c r="F9448">
        <v>1.1</v>
      </c>
      <c r="G9448">
        <v>0.007</v>
      </c>
      <c r="H9448">
        <v>1.116</v>
      </c>
      <c r="I9448">
        <v>0.636363636363636</v>
      </c>
      <c r="J9448">
        <v>101.454545454545</v>
      </c>
      <c r="K9448">
        <v>40.7860585836114</v>
      </c>
      <c r="L9448">
        <v>0.259547645532073</v>
      </c>
      <c r="M9448">
        <v>-0.0229999999999999</v>
      </c>
      <c r="N9448">
        <v>2.09090909090908</v>
      </c>
      <c r="O9448">
        <v>1.093</v>
      </c>
      <c r="P9448" t="s">
        <v>266</v>
      </c>
      <c r="R9448">
        <v>0</v>
      </c>
      <c r="S9448">
        <v>5261</v>
      </c>
      <c r="T9448">
        <v>5275</v>
      </c>
      <c r="U9448">
        <v>5266</v>
      </c>
      <c r="V9448">
        <v>5263</v>
      </c>
      <c r="W9448">
        <v>1</v>
      </c>
      <c r="X9448">
        <v>1</v>
      </c>
      <c r="Y9448" t="s">
        <v>6781</v>
      </c>
      <c r="Z9448" t="s">
        <v>105</v>
      </c>
      <c r="AA9448" t="s">
        <v>703</v>
      </c>
    </row>
    <row r="9449" spans="1:27">
      <c r="A9449" t="s">
        <v>30</v>
      </c>
      <c r="B9449">
        <v>1</v>
      </c>
      <c r="C9449">
        <v>308</v>
      </c>
      <c r="D9449" t="s">
        <v>265</v>
      </c>
      <c r="E9449">
        <v>1.936</v>
      </c>
      <c r="F9449">
        <v>1.3</v>
      </c>
      <c r="G9449">
        <v>0.009</v>
      </c>
      <c r="H9449">
        <v>1.24</v>
      </c>
      <c r="I9449">
        <v>0.692307692307692</v>
      </c>
      <c r="J9449">
        <v>95.3846153846154</v>
      </c>
      <c r="K9449">
        <v>67.1487603305785</v>
      </c>
      <c r="L9449">
        <v>0.464876033057851</v>
      </c>
      <c r="M9449">
        <v>0.0510000000000002</v>
      </c>
      <c r="N9449">
        <v>3.92307692307693</v>
      </c>
      <c r="O9449">
        <v>1.291</v>
      </c>
      <c r="P9449" t="s">
        <v>266</v>
      </c>
      <c r="R9449">
        <v>0</v>
      </c>
      <c r="S9449">
        <v>5277</v>
      </c>
      <c r="T9449">
        <v>5291</v>
      </c>
      <c r="U9449">
        <v>5282</v>
      </c>
      <c r="V9449">
        <v>5279</v>
      </c>
      <c r="W9449">
        <v>1</v>
      </c>
      <c r="X9449">
        <v>1</v>
      </c>
      <c r="Y9449" t="s">
        <v>6782</v>
      </c>
      <c r="Z9449" t="s">
        <v>105</v>
      </c>
      <c r="AA9449" t="s">
        <v>703</v>
      </c>
    </row>
    <row r="9450" spans="1:27">
      <c r="A9450" t="s">
        <v>30</v>
      </c>
      <c r="B9450">
        <v>1</v>
      </c>
      <c r="C9450">
        <v>309</v>
      </c>
      <c r="D9450" t="s">
        <v>265</v>
      </c>
      <c r="E9450">
        <v>165.321</v>
      </c>
      <c r="F9450">
        <v>164.4</v>
      </c>
      <c r="G9450">
        <v>163.53</v>
      </c>
      <c r="H9450">
        <v>0.763</v>
      </c>
      <c r="I9450">
        <v>99.470802919708</v>
      </c>
      <c r="J9450">
        <v>0.464111922141119</v>
      </c>
      <c r="K9450">
        <v>99.4429019906727</v>
      </c>
      <c r="L9450">
        <v>98.9166530567804</v>
      </c>
      <c r="M9450">
        <v>0.106999999999999</v>
      </c>
      <c r="N9450">
        <v>0.0650851581508512</v>
      </c>
      <c r="O9450">
        <v>0.870000000000005</v>
      </c>
      <c r="P9450" t="s">
        <v>266</v>
      </c>
      <c r="R9450">
        <v>0</v>
      </c>
      <c r="S9450">
        <v>5294</v>
      </c>
      <c r="T9450">
        <v>5308</v>
      </c>
      <c r="U9450">
        <v>5299</v>
      </c>
      <c r="V9450">
        <v>5296</v>
      </c>
      <c r="W9450">
        <v>1</v>
      </c>
      <c r="X9450">
        <v>1</v>
      </c>
      <c r="Y9450" t="s">
        <v>6783</v>
      </c>
      <c r="Z9450" t="s">
        <v>105</v>
      </c>
      <c r="AA9450" t="s">
        <v>703</v>
      </c>
    </row>
    <row r="9451" spans="1:27">
      <c r="A9451" t="s">
        <v>30</v>
      </c>
      <c r="B9451">
        <v>1</v>
      </c>
      <c r="C9451">
        <v>310</v>
      </c>
      <c r="D9451" t="s">
        <v>265</v>
      </c>
      <c r="E9451">
        <v>599.314</v>
      </c>
      <c r="F9451">
        <v>598.4</v>
      </c>
      <c r="G9451">
        <v>68.629</v>
      </c>
      <c r="H9451">
        <v>529.768</v>
      </c>
      <c r="I9451">
        <v>11.46875</v>
      </c>
      <c r="J9451">
        <v>88.5307486631016</v>
      </c>
      <c r="K9451">
        <v>99.8474922995291</v>
      </c>
      <c r="L9451">
        <v>11.4512592731022</v>
      </c>
      <c r="M9451">
        <v>0.00299999999992906</v>
      </c>
      <c r="N9451">
        <v>0.000501336898383867</v>
      </c>
      <c r="O9451">
        <v>529.771</v>
      </c>
      <c r="P9451" t="s">
        <v>266</v>
      </c>
      <c r="R9451">
        <v>0</v>
      </c>
      <c r="S9451">
        <v>5310</v>
      </c>
      <c r="T9451">
        <v>5325</v>
      </c>
      <c r="U9451">
        <v>5316</v>
      </c>
      <c r="V9451">
        <v>5312</v>
      </c>
      <c r="W9451">
        <v>1</v>
      </c>
      <c r="X9451">
        <v>1</v>
      </c>
      <c r="Y9451" t="s">
        <v>6784</v>
      </c>
      <c r="Z9451" t="s">
        <v>105</v>
      </c>
      <c r="AA9451" t="s">
        <v>703</v>
      </c>
    </row>
    <row r="9452" spans="1:27">
      <c r="A9452" t="s">
        <v>30</v>
      </c>
      <c r="B9452">
        <v>1</v>
      </c>
      <c r="C9452">
        <v>311</v>
      </c>
      <c r="D9452" t="s">
        <v>4768</v>
      </c>
      <c r="E9452">
        <v>152.4</v>
      </c>
      <c r="F9452">
        <v>146.8</v>
      </c>
      <c r="G9452">
        <v>1.127</v>
      </c>
      <c r="H9452">
        <v>145.648</v>
      </c>
      <c r="I9452">
        <v>0.767711171662125</v>
      </c>
      <c r="J9452">
        <v>99.2152588555858</v>
      </c>
      <c r="K9452">
        <v>96.3254593175853</v>
      </c>
      <c r="L9452">
        <v>0.739501312335958</v>
      </c>
      <c r="M9452">
        <v>0.0250000000000057</v>
      </c>
      <c r="N9452">
        <v>0.0170299727520475</v>
      </c>
      <c r="O9452">
        <v>145.673</v>
      </c>
      <c r="P9452" t="s">
        <v>266</v>
      </c>
      <c r="R9452">
        <v>0</v>
      </c>
      <c r="S9452">
        <v>5327</v>
      </c>
      <c r="T9452">
        <v>5341</v>
      </c>
      <c r="U9452">
        <v>5332</v>
      </c>
      <c r="V9452">
        <v>5329</v>
      </c>
      <c r="W9452">
        <v>1</v>
      </c>
      <c r="X9452">
        <v>1</v>
      </c>
      <c r="Y9452" t="s">
        <v>6785</v>
      </c>
      <c r="Z9452" t="s">
        <v>105</v>
      </c>
      <c r="AA9452" t="s">
        <v>703</v>
      </c>
    </row>
    <row r="9453" spans="1:27">
      <c r="A9453" t="s">
        <v>30</v>
      </c>
      <c r="B9453">
        <v>1</v>
      </c>
      <c r="C9453">
        <v>313</v>
      </c>
      <c r="D9453" t="s">
        <v>5878</v>
      </c>
      <c r="E9453">
        <v>191.576</v>
      </c>
      <c r="F9453">
        <v>190.2</v>
      </c>
      <c r="G9453">
        <v>41.497</v>
      </c>
      <c r="H9453">
        <v>148.688</v>
      </c>
      <c r="I9453">
        <v>21.8175604626709</v>
      </c>
      <c r="J9453">
        <v>78.1745531019979</v>
      </c>
      <c r="K9453">
        <v>99.281747191715</v>
      </c>
      <c r="L9453">
        <v>21.6608552219485</v>
      </c>
      <c r="M9453">
        <v>0.0149999999999864</v>
      </c>
      <c r="N9453">
        <v>0.00788643533122311</v>
      </c>
      <c r="O9453">
        <v>148.703</v>
      </c>
      <c r="P9453" t="s">
        <v>266</v>
      </c>
      <c r="R9453">
        <v>0</v>
      </c>
      <c r="S9453">
        <v>5370</v>
      </c>
      <c r="T9453">
        <v>5384</v>
      </c>
      <c r="U9453">
        <v>5375</v>
      </c>
      <c r="V9453">
        <v>5372</v>
      </c>
      <c r="W9453">
        <v>1</v>
      </c>
      <c r="X9453">
        <v>1</v>
      </c>
      <c r="Y9453" t="s">
        <v>6786</v>
      </c>
      <c r="Z9453" t="s">
        <v>105</v>
      </c>
      <c r="AA9453" t="s">
        <v>703</v>
      </c>
    </row>
    <row r="9454" spans="1:27">
      <c r="A9454" t="s">
        <v>30</v>
      </c>
      <c r="B9454">
        <v>1</v>
      </c>
      <c r="C9454">
        <v>314</v>
      </c>
      <c r="D9454" t="s">
        <v>5080</v>
      </c>
      <c r="E9454">
        <v>106.357</v>
      </c>
      <c r="F9454">
        <v>104.5</v>
      </c>
      <c r="G9454">
        <v>20.833</v>
      </c>
      <c r="H9454">
        <v>83.617</v>
      </c>
      <c r="I9454">
        <v>19.9358851674641</v>
      </c>
      <c r="J9454">
        <v>80.0162679425837</v>
      </c>
      <c r="K9454">
        <v>98.2539936252433</v>
      </c>
      <c r="L9454">
        <v>19.587803341576</v>
      </c>
      <c r="M9454">
        <v>0.0499999999999972</v>
      </c>
      <c r="N9454">
        <v>0.0478468899521504</v>
      </c>
      <c r="O9454">
        <v>83.667</v>
      </c>
      <c r="P9454" t="s">
        <v>266</v>
      </c>
      <c r="R9454">
        <v>0</v>
      </c>
      <c r="S9454">
        <v>5386</v>
      </c>
      <c r="T9454">
        <v>5400</v>
      </c>
      <c r="U9454">
        <v>5391</v>
      </c>
      <c r="V9454">
        <v>5388</v>
      </c>
      <c r="W9454">
        <v>1</v>
      </c>
      <c r="X9454">
        <v>1</v>
      </c>
      <c r="Y9454" t="s">
        <v>6787</v>
      </c>
      <c r="Z9454" t="s">
        <v>105</v>
      </c>
      <c r="AA9454" t="s">
        <v>703</v>
      </c>
    </row>
    <row r="9455" spans="1:27">
      <c r="A9455" t="s">
        <v>30</v>
      </c>
      <c r="B9455">
        <v>1</v>
      </c>
      <c r="C9455">
        <v>315</v>
      </c>
      <c r="D9455" t="s">
        <v>265</v>
      </c>
      <c r="E9455">
        <v>127.854</v>
      </c>
      <c r="F9455">
        <v>127.1</v>
      </c>
      <c r="G9455">
        <v>34.226</v>
      </c>
      <c r="H9455">
        <v>92.787</v>
      </c>
      <c r="I9455">
        <v>26.9284028324154</v>
      </c>
      <c r="J9455">
        <v>73.0031471282455</v>
      </c>
      <c r="K9455">
        <v>99.4102648333255</v>
      </c>
      <c r="L9455">
        <v>26.7695965710889</v>
      </c>
      <c r="M9455">
        <v>0.0869999999999891</v>
      </c>
      <c r="N9455">
        <v>0.0684500393390945</v>
      </c>
      <c r="O9455">
        <v>92.874</v>
      </c>
      <c r="P9455" t="s">
        <v>266</v>
      </c>
      <c r="R9455">
        <v>0</v>
      </c>
      <c r="S9455">
        <v>5402</v>
      </c>
      <c r="T9455">
        <v>5416</v>
      </c>
      <c r="U9455">
        <v>5407</v>
      </c>
      <c r="V9455">
        <v>5404</v>
      </c>
      <c r="W9455">
        <v>1</v>
      </c>
      <c r="X9455">
        <v>1</v>
      </c>
      <c r="Y9455" t="s">
        <v>6788</v>
      </c>
      <c r="Z9455" t="s">
        <v>105</v>
      </c>
      <c r="AA9455" t="s">
        <v>703</v>
      </c>
    </row>
    <row r="9456" spans="1:27">
      <c r="A9456" t="s">
        <v>30</v>
      </c>
      <c r="B9456">
        <v>1</v>
      </c>
      <c r="C9456">
        <v>316</v>
      </c>
      <c r="D9456" t="s">
        <v>265</v>
      </c>
      <c r="E9456">
        <v>152.5</v>
      </c>
      <c r="F9456">
        <v>151.6</v>
      </c>
      <c r="G9456">
        <v>37.313</v>
      </c>
      <c r="H9456">
        <v>114.232</v>
      </c>
      <c r="I9456">
        <v>24.6127968337731</v>
      </c>
      <c r="J9456">
        <v>75.3509234828496</v>
      </c>
      <c r="K9456">
        <v>99.4098360655738</v>
      </c>
      <c r="L9456">
        <v>24.4675409836066</v>
      </c>
      <c r="M9456">
        <v>0.0549999999999784</v>
      </c>
      <c r="N9456">
        <v>0.0362796833772945</v>
      </c>
      <c r="O9456">
        <v>114.287</v>
      </c>
      <c r="P9456" t="s">
        <v>266</v>
      </c>
      <c r="R9456">
        <v>0</v>
      </c>
      <c r="S9456">
        <v>5418</v>
      </c>
      <c r="T9456">
        <v>5432</v>
      </c>
      <c r="U9456">
        <v>5423</v>
      </c>
      <c r="V9456">
        <v>5420</v>
      </c>
      <c r="W9456">
        <v>1</v>
      </c>
      <c r="X9456">
        <v>1</v>
      </c>
      <c r="Y9456" t="s">
        <v>6789</v>
      </c>
      <c r="Z9456" t="s">
        <v>105</v>
      </c>
      <c r="AA9456" t="s">
        <v>703</v>
      </c>
    </row>
    <row r="9457" spans="1:27">
      <c r="A9457" t="s">
        <v>30</v>
      </c>
      <c r="B9457">
        <v>1</v>
      </c>
      <c r="C9457">
        <v>317</v>
      </c>
      <c r="D9457" t="s">
        <v>265</v>
      </c>
      <c r="E9457">
        <v>178.509</v>
      </c>
      <c r="F9457">
        <v>174.6</v>
      </c>
      <c r="G9457">
        <v>116.062</v>
      </c>
      <c r="H9457">
        <v>58.49</v>
      </c>
      <c r="I9457">
        <v>66.4730813287514</v>
      </c>
      <c r="J9457">
        <v>33.4994272623139</v>
      </c>
      <c r="K9457">
        <v>97.8101944439776</v>
      </c>
      <c r="L9457">
        <v>65.0174501005552</v>
      </c>
      <c r="M9457">
        <v>0.0480000000000018</v>
      </c>
      <c r="N9457">
        <v>0.0274914089347089</v>
      </c>
      <c r="O9457">
        <v>58.538</v>
      </c>
      <c r="P9457" t="s">
        <v>266</v>
      </c>
      <c r="R9457">
        <v>0</v>
      </c>
      <c r="S9457">
        <v>5434</v>
      </c>
      <c r="T9457">
        <v>5448</v>
      </c>
      <c r="U9457">
        <v>5439</v>
      </c>
      <c r="V9457">
        <v>5436</v>
      </c>
      <c r="W9457">
        <v>1</v>
      </c>
      <c r="X9457">
        <v>1</v>
      </c>
      <c r="Y9457" t="s">
        <v>6790</v>
      </c>
      <c r="Z9457" t="s">
        <v>105</v>
      </c>
      <c r="AA9457" t="s">
        <v>703</v>
      </c>
    </row>
    <row r="9458" spans="1:27">
      <c r="A9458" t="s">
        <v>30</v>
      </c>
      <c r="B9458">
        <v>1</v>
      </c>
      <c r="C9458">
        <v>318</v>
      </c>
      <c r="D9458" t="s">
        <v>265</v>
      </c>
      <c r="E9458">
        <v>181.484</v>
      </c>
      <c r="F9458">
        <v>180.4</v>
      </c>
      <c r="G9458">
        <v>122.294</v>
      </c>
      <c r="H9458">
        <v>58.074</v>
      </c>
      <c r="I9458">
        <v>67.790465631929</v>
      </c>
      <c r="J9458">
        <v>32.1917960088692</v>
      </c>
      <c r="K9458">
        <v>99.4027021665822</v>
      </c>
      <c r="L9458">
        <v>67.3855546494457</v>
      </c>
      <c r="M9458">
        <v>0.0320000000000107</v>
      </c>
      <c r="N9458">
        <v>0.0177383592017798</v>
      </c>
      <c r="O9458">
        <v>58.106</v>
      </c>
      <c r="P9458" t="s">
        <v>266</v>
      </c>
      <c r="R9458">
        <v>0</v>
      </c>
      <c r="S9458">
        <v>5450</v>
      </c>
      <c r="T9458">
        <v>5464</v>
      </c>
      <c r="U9458">
        <v>5455</v>
      </c>
      <c r="V9458">
        <v>5452</v>
      </c>
      <c r="W9458">
        <v>1</v>
      </c>
      <c r="X9458">
        <v>1</v>
      </c>
      <c r="Y9458" t="s">
        <v>6791</v>
      </c>
      <c r="Z9458" t="s">
        <v>105</v>
      </c>
      <c r="AA9458" t="s">
        <v>703</v>
      </c>
    </row>
    <row r="9459" spans="1:27">
      <c r="A9459" t="s">
        <v>30</v>
      </c>
      <c r="B9459">
        <v>1</v>
      </c>
      <c r="C9459">
        <v>319</v>
      </c>
      <c r="D9459" t="s">
        <v>265</v>
      </c>
      <c r="E9459">
        <v>187.863</v>
      </c>
      <c r="F9459">
        <v>184</v>
      </c>
      <c r="G9459">
        <v>9.231</v>
      </c>
      <c r="H9459">
        <v>174.717</v>
      </c>
      <c r="I9459">
        <v>5.01684782608696</v>
      </c>
      <c r="J9459">
        <v>94.9548913043478</v>
      </c>
      <c r="K9459">
        <v>97.9437143024438</v>
      </c>
      <c r="L9459">
        <v>4.91368710177097</v>
      </c>
      <c r="M9459">
        <v>0.0519999999999925</v>
      </c>
      <c r="N9459">
        <v>0.0282608695652133</v>
      </c>
      <c r="O9459">
        <v>174.769</v>
      </c>
      <c r="P9459" t="s">
        <v>266</v>
      </c>
      <c r="R9459">
        <v>0</v>
      </c>
      <c r="S9459">
        <v>5466</v>
      </c>
      <c r="T9459">
        <v>5480</v>
      </c>
      <c r="U9459">
        <v>5471</v>
      </c>
      <c r="V9459">
        <v>5468</v>
      </c>
      <c r="W9459">
        <v>1</v>
      </c>
      <c r="X9459">
        <v>1</v>
      </c>
      <c r="Y9459" t="s">
        <v>6792</v>
      </c>
      <c r="Z9459" t="s">
        <v>105</v>
      </c>
      <c r="AA9459" t="s">
        <v>703</v>
      </c>
    </row>
    <row r="9460" spans="1:27">
      <c r="A9460" t="s">
        <v>30</v>
      </c>
      <c r="B9460">
        <v>1</v>
      </c>
      <c r="C9460">
        <v>320</v>
      </c>
      <c r="D9460" t="s">
        <v>265</v>
      </c>
      <c r="E9460">
        <v>116.727</v>
      </c>
      <c r="F9460">
        <v>115</v>
      </c>
      <c r="G9460">
        <v>6.805</v>
      </c>
      <c r="H9460">
        <v>108.127</v>
      </c>
      <c r="I9460">
        <v>5.91739130434783</v>
      </c>
      <c r="J9460">
        <v>94.0234782608696</v>
      </c>
      <c r="K9460">
        <v>98.5204794092198</v>
      </c>
      <c r="L9460">
        <v>5.82984228156296</v>
      </c>
      <c r="M9460">
        <v>0.0680000000000121</v>
      </c>
      <c r="N9460">
        <v>0.0591304347826192</v>
      </c>
      <c r="O9460">
        <v>108.195</v>
      </c>
      <c r="P9460" t="s">
        <v>266</v>
      </c>
      <c r="R9460">
        <v>0</v>
      </c>
      <c r="S9460">
        <v>5482</v>
      </c>
      <c r="T9460">
        <v>5496</v>
      </c>
      <c r="U9460">
        <v>5487</v>
      </c>
      <c r="V9460">
        <v>5484</v>
      </c>
      <c r="W9460">
        <v>1</v>
      </c>
      <c r="X9460">
        <v>1</v>
      </c>
      <c r="Y9460" t="s">
        <v>6793</v>
      </c>
      <c r="Z9460" t="s">
        <v>105</v>
      </c>
      <c r="AA9460" t="s">
        <v>703</v>
      </c>
    </row>
    <row r="9461" spans="1:27">
      <c r="A9461" t="s">
        <v>30</v>
      </c>
      <c r="B9461">
        <v>1</v>
      </c>
      <c r="C9461">
        <v>321</v>
      </c>
      <c r="D9461" t="s">
        <v>265</v>
      </c>
      <c r="E9461">
        <v>13.121</v>
      </c>
      <c r="F9461">
        <v>10.2</v>
      </c>
      <c r="G9461">
        <v>6.38</v>
      </c>
      <c r="H9461">
        <v>3.77</v>
      </c>
      <c r="I9461">
        <v>62.5490196078431</v>
      </c>
      <c r="J9461">
        <v>36.9607843137255</v>
      </c>
      <c r="K9461">
        <v>77.7379772883164</v>
      </c>
      <c r="L9461">
        <v>48.6243426568097</v>
      </c>
      <c r="M9461">
        <v>0.0499999999999989</v>
      </c>
      <c r="N9461">
        <v>0.490196078431362</v>
      </c>
      <c r="O9461">
        <v>3.82</v>
      </c>
      <c r="P9461" t="s">
        <v>266</v>
      </c>
      <c r="R9461">
        <v>0</v>
      </c>
      <c r="S9461">
        <v>5498</v>
      </c>
      <c r="T9461">
        <v>5512</v>
      </c>
      <c r="U9461">
        <v>5503</v>
      </c>
      <c r="V9461">
        <v>5500</v>
      </c>
      <c r="W9461">
        <v>1</v>
      </c>
      <c r="X9461">
        <v>1</v>
      </c>
      <c r="Y9461" t="s">
        <v>6794</v>
      </c>
      <c r="Z9461" t="s">
        <v>105</v>
      </c>
      <c r="AA9461" t="s">
        <v>703</v>
      </c>
    </row>
    <row r="9462" spans="1:27">
      <c r="A9462" t="s">
        <v>30</v>
      </c>
      <c r="B9462">
        <v>1</v>
      </c>
      <c r="C9462">
        <v>322</v>
      </c>
      <c r="D9462" t="s">
        <v>265</v>
      </c>
      <c r="E9462">
        <v>7.205</v>
      </c>
      <c r="F9462">
        <v>6.6</v>
      </c>
      <c r="G9462">
        <v>4.696</v>
      </c>
      <c r="H9462">
        <v>1.837</v>
      </c>
      <c r="I9462">
        <v>71.1515151515152</v>
      </c>
      <c r="J9462">
        <v>27.8333333333333</v>
      </c>
      <c r="K9462">
        <v>91.6030534351145</v>
      </c>
      <c r="L9462">
        <v>65.176960444136</v>
      </c>
      <c r="M9462">
        <v>0.0670000000000002</v>
      </c>
      <c r="N9462">
        <v>1.01515151515152</v>
      </c>
      <c r="O9462">
        <v>1.904</v>
      </c>
      <c r="P9462" t="s">
        <v>266</v>
      </c>
      <c r="R9462">
        <v>0</v>
      </c>
      <c r="S9462">
        <v>5514</v>
      </c>
      <c r="T9462">
        <v>5528</v>
      </c>
      <c r="U9462">
        <v>5519</v>
      </c>
      <c r="V9462">
        <v>5516</v>
      </c>
      <c r="W9462">
        <v>1</v>
      </c>
      <c r="X9462">
        <v>1</v>
      </c>
      <c r="Y9462" t="s">
        <v>6795</v>
      </c>
      <c r="Z9462" t="s">
        <v>105</v>
      </c>
      <c r="AA9462" t="s">
        <v>703</v>
      </c>
    </row>
    <row r="9463" spans="1:27">
      <c r="A9463" t="s">
        <v>30</v>
      </c>
      <c r="B9463">
        <v>1</v>
      </c>
      <c r="C9463">
        <v>324</v>
      </c>
      <c r="D9463" t="s">
        <v>4768</v>
      </c>
      <c r="E9463">
        <v>3.189</v>
      </c>
      <c r="F9463">
        <v>2.9</v>
      </c>
      <c r="G9463">
        <v>2.104</v>
      </c>
      <c r="H9463">
        <v>0.718</v>
      </c>
      <c r="I9463">
        <v>72.551724137931</v>
      </c>
      <c r="J9463">
        <v>24.7586206896552</v>
      </c>
      <c r="K9463">
        <v>90.9375979931013</v>
      </c>
      <c r="L9463">
        <v>65.9767952336156</v>
      </c>
      <c r="M9463">
        <v>0.0779999999999998</v>
      </c>
      <c r="N9463">
        <v>2.68965517241379</v>
      </c>
      <c r="O9463">
        <v>0.796</v>
      </c>
      <c r="P9463" t="s">
        <v>266</v>
      </c>
      <c r="R9463">
        <v>0</v>
      </c>
      <c r="S9463">
        <v>5554</v>
      </c>
      <c r="T9463">
        <v>5568</v>
      </c>
      <c r="U9463">
        <v>5559</v>
      </c>
      <c r="V9463">
        <v>5556</v>
      </c>
      <c r="W9463">
        <v>1</v>
      </c>
      <c r="X9463">
        <v>1</v>
      </c>
      <c r="Y9463" t="s">
        <v>6596</v>
      </c>
      <c r="Z9463" t="s">
        <v>105</v>
      </c>
      <c r="AA9463" t="s">
        <v>749</v>
      </c>
    </row>
    <row r="9464" spans="1:27">
      <c r="A9464" t="s">
        <v>30</v>
      </c>
      <c r="B9464">
        <v>1</v>
      </c>
      <c r="C9464">
        <v>326</v>
      </c>
      <c r="D9464" t="s">
        <v>5878</v>
      </c>
      <c r="E9464">
        <v>3.575</v>
      </c>
      <c r="F9464">
        <v>3.3</v>
      </c>
      <c r="G9464">
        <v>0.569</v>
      </c>
      <c r="H9464">
        <v>2.679</v>
      </c>
      <c r="I9464">
        <v>17.2424242424242</v>
      </c>
      <c r="J9464">
        <v>81.1818181818182</v>
      </c>
      <c r="K9464">
        <v>92.3076923076923</v>
      </c>
      <c r="L9464">
        <v>15.9160839160839</v>
      </c>
      <c r="M9464">
        <v>0.052</v>
      </c>
      <c r="N9464">
        <v>1.57575757575758</v>
      </c>
      <c r="O9464">
        <v>2.731</v>
      </c>
      <c r="P9464" t="s">
        <v>266</v>
      </c>
      <c r="R9464">
        <v>0</v>
      </c>
      <c r="S9464">
        <v>5593</v>
      </c>
      <c r="T9464">
        <v>5607</v>
      </c>
      <c r="U9464">
        <v>5598</v>
      </c>
      <c r="V9464">
        <v>5595</v>
      </c>
      <c r="W9464">
        <v>1</v>
      </c>
      <c r="X9464">
        <v>1</v>
      </c>
      <c r="Y9464" t="s">
        <v>6796</v>
      </c>
      <c r="Z9464" t="s">
        <v>105</v>
      </c>
      <c r="AA9464" t="s">
        <v>749</v>
      </c>
    </row>
    <row r="9465" spans="1:27">
      <c r="A9465" t="s">
        <v>30</v>
      </c>
      <c r="B9465">
        <v>1</v>
      </c>
      <c r="C9465">
        <v>327</v>
      </c>
      <c r="D9465" t="s">
        <v>6680</v>
      </c>
      <c r="E9465">
        <v>7.756</v>
      </c>
      <c r="F9465">
        <v>7.3</v>
      </c>
      <c r="G9465">
        <v>0.016</v>
      </c>
      <c r="H9465">
        <v>7.273</v>
      </c>
      <c r="I9465">
        <v>0.219178082191781</v>
      </c>
      <c r="J9465">
        <v>99.6301369863014</v>
      </c>
      <c r="K9465">
        <v>94.12068076328</v>
      </c>
      <c r="L9465">
        <v>0.206291903042806</v>
      </c>
      <c r="M9465">
        <v>0.0110000000000001</v>
      </c>
      <c r="N9465">
        <v>0.150684931506851</v>
      </c>
      <c r="O9465">
        <v>7.284</v>
      </c>
      <c r="P9465" t="s">
        <v>266</v>
      </c>
      <c r="R9465">
        <v>0</v>
      </c>
      <c r="S9465">
        <v>5609</v>
      </c>
      <c r="T9465">
        <v>5623</v>
      </c>
      <c r="U9465">
        <v>5614</v>
      </c>
      <c r="V9465">
        <v>5611</v>
      </c>
      <c r="W9465">
        <v>1</v>
      </c>
      <c r="X9465">
        <v>1</v>
      </c>
      <c r="Y9465" t="s">
        <v>6711</v>
      </c>
      <c r="Z9465" t="s">
        <v>105</v>
      </c>
      <c r="AA9465" t="s">
        <v>749</v>
      </c>
    </row>
    <row r="9466" spans="1:27">
      <c r="A9466" t="s">
        <v>30</v>
      </c>
      <c r="B9466">
        <v>1</v>
      </c>
      <c r="C9466">
        <v>328</v>
      </c>
      <c r="D9466" t="s">
        <v>4768</v>
      </c>
      <c r="E9466">
        <v>2.203</v>
      </c>
      <c r="F9466">
        <v>1.5</v>
      </c>
      <c r="G9466">
        <v>0.006</v>
      </c>
      <c r="H9466">
        <v>1.482</v>
      </c>
      <c r="I9466">
        <v>0.4</v>
      </c>
      <c r="J9466">
        <v>98.8</v>
      </c>
      <c r="K9466">
        <v>68.0889695869269</v>
      </c>
      <c r="L9466">
        <v>0.272355878347708</v>
      </c>
      <c r="M9466">
        <v>0.012</v>
      </c>
      <c r="N9466">
        <v>0.800000000000001</v>
      </c>
      <c r="O9466">
        <v>1.494</v>
      </c>
      <c r="P9466" t="s">
        <v>266</v>
      </c>
      <c r="R9466">
        <v>0</v>
      </c>
      <c r="S9466">
        <v>5625</v>
      </c>
      <c r="T9466">
        <v>5639</v>
      </c>
      <c r="U9466">
        <v>5630</v>
      </c>
      <c r="V9466">
        <v>5627</v>
      </c>
      <c r="W9466">
        <v>1</v>
      </c>
      <c r="X9466">
        <v>1</v>
      </c>
      <c r="Y9466" t="s">
        <v>6797</v>
      </c>
      <c r="Z9466" t="s">
        <v>105</v>
      </c>
      <c r="AA9466" t="s">
        <v>749</v>
      </c>
    </row>
    <row r="9467" spans="1:27">
      <c r="A9467" t="s">
        <v>30</v>
      </c>
      <c r="B9467">
        <v>1</v>
      </c>
      <c r="C9467">
        <v>330</v>
      </c>
      <c r="D9467" t="s">
        <v>5078</v>
      </c>
      <c r="E9467">
        <v>17.221</v>
      </c>
      <c r="F9467">
        <v>16.5</v>
      </c>
      <c r="G9467">
        <v>14.611</v>
      </c>
      <c r="H9467">
        <v>1.764</v>
      </c>
      <c r="I9467">
        <v>88.5515151515152</v>
      </c>
      <c r="J9467">
        <v>10.6909090909091</v>
      </c>
      <c r="K9467">
        <v>95.8132512629929</v>
      </c>
      <c r="L9467">
        <v>84.8440857093084</v>
      </c>
      <c r="M9467">
        <v>0.125</v>
      </c>
      <c r="N9467">
        <v>0.757575757575758</v>
      </c>
      <c r="O9467">
        <v>1.889</v>
      </c>
      <c r="P9467" t="s">
        <v>266</v>
      </c>
      <c r="R9467">
        <v>0</v>
      </c>
      <c r="S9467">
        <v>5665</v>
      </c>
      <c r="T9467">
        <v>5679</v>
      </c>
      <c r="U9467">
        <v>5670</v>
      </c>
      <c r="V9467">
        <v>5667</v>
      </c>
      <c r="W9467">
        <v>1</v>
      </c>
      <c r="X9467">
        <v>1</v>
      </c>
      <c r="Y9467" t="s">
        <v>6798</v>
      </c>
      <c r="Z9467" t="s">
        <v>105</v>
      </c>
      <c r="AA9467" t="s">
        <v>749</v>
      </c>
    </row>
    <row r="9468" spans="1:27">
      <c r="A9468" t="s">
        <v>30</v>
      </c>
      <c r="B9468">
        <v>1</v>
      </c>
      <c r="C9468">
        <v>331</v>
      </c>
      <c r="D9468" t="s">
        <v>5080</v>
      </c>
      <c r="E9468">
        <v>19.246</v>
      </c>
      <c r="F9468">
        <v>18.7</v>
      </c>
      <c r="G9468">
        <v>9.689</v>
      </c>
      <c r="H9468">
        <v>8.904</v>
      </c>
      <c r="I9468">
        <v>51.8128342245989</v>
      </c>
      <c r="J9468">
        <v>47.6149732620321</v>
      </c>
      <c r="K9468">
        <v>97.1630468668814</v>
      </c>
      <c r="L9468">
        <v>50.3429284007066</v>
      </c>
      <c r="M9468">
        <v>0.106999999999999</v>
      </c>
      <c r="N9468">
        <v>0.57219251336898</v>
      </c>
      <c r="O9468">
        <v>9.011</v>
      </c>
      <c r="P9468" t="s">
        <v>266</v>
      </c>
      <c r="R9468">
        <v>0</v>
      </c>
      <c r="S9468">
        <v>5681</v>
      </c>
      <c r="T9468">
        <v>5695</v>
      </c>
      <c r="U9468">
        <v>5686</v>
      </c>
      <c r="V9468">
        <v>5683</v>
      </c>
      <c r="W9468">
        <v>1</v>
      </c>
      <c r="X9468">
        <v>1</v>
      </c>
      <c r="Y9468" t="s">
        <v>6799</v>
      </c>
      <c r="Z9468" t="s">
        <v>105</v>
      </c>
      <c r="AA9468" t="s">
        <v>749</v>
      </c>
    </row>
    <row r="9469" spans="1:27">
      <c r="A9469" t="s">
        <v>30</v>
      </c>
      <c r="B9469">
        <v>1</v>
      </c>
      <c r="C9469">
        <v>332</v>
      </c>
      <c r="D9469" t="s">
        <v>4768</v>
      </c>
      <c r="E9469">
        <v>5.613</v>
      </c>
      <c r="F9469">
        <v>5.1</v>
      </c>
      <c r="G9469">
        <v>4.587</v>
      </c>
      <c r="H9469">
        <v>0.469</v>
      </c>
      <c r="I9469">
        <v>89.9411764705882</v>
      </c>
      <c r="J9469">
        <v>9.19607843137255</v>
      </c>
      <c r="K9469">
        <v>90.8605024051309</v>
      </c>
      <c r="L9469">
        <v>81.7210048102619</v>
      </c>
      <c r="M9469">
        <v>0.0439999999999996</v>
      </c>
      <c r="N9469">
        <v>0.862745098039208</v>
      </c>
      <c r="O9469">
        <v>0.513</v>
      </c>
      <c r="P9469" t="s">
        <v>266</v>
      </c>
      <c r="R9469">
        <v>0</v>
      </c>
      <c r="S9469">
        <v>5697</v>
      </c>
      <c r="T9469">
        <v>5711</v>
      </c>
      <c r="U9469">
        <v>5702</v>
      </c>
      <c r="V9469">
        <v>5699</v>
      </c>
      <c r="W9469">
        <v>1</v>
      </c>
      <c r="X9469">
        <v>1</v>
      </c>
      <c r="Y9469" t="s">
        <v>6800</v>
      </c>
      <c r="Z9469" t="s">
        <v>105</v>
      </c>
      <c r="AA9469" t="s">
        <v>749</v>
      </c>
    </row>
    <row r="9470" spans="1:27">
      <c r="A9470" t="s">
        <v>30</v>
      </c>
      <c r="B9470">
        <v>1</v>
      </c>
      <c r="C9470">
        <v>334</v>
      </c>
      <c r="D9470" t="s">
        <v>265</v>
      </c>
      <c r="E9470">
        <v>2.86</v>
      </c>
      <c r="F9470">
        <v>2.5</v>
      </c>
      <c r="G9470">
        <v>2.047</v>
      </c>
      <c r="H9470">
        <v>0.35</v>
      </c>
      <c r="I9470">
        <v>81.88</v>
      </c>
      <c r="J9470">
        <v>14</v>
      </c>
      <c r="K9470">
        <v>87.4125874125874</v>
      </c>
      <c r="L9470">
        <v>71.5734265734266</v>
      </c>
      <c r="M9470">
        <v>0.103</v>
      </c>
      <c r="N9470">
        <v>4.11999999999999</v>
      </c>
      <c r="O9470">
        <v>0.453</v>
      </c>
      <c r="P9470" t="s">
        <v>266</v>
      </c>
      <c r="R9470">
        <v>0</v>
      </c>
      <c r="S9470">
        <v>5721</v>
      </c>
      <c r="T9470">
        <v>5735</v>
      </c>
      <c r="U9470">
        <v>5726</v>
      </c>
      <c r="V9470">
        <v>5723</v>
      </c>
      <c r="W9470">
        <v>1</v>
      </c>
      <c r="X9470">
        <v>1</v>
      </c>
      <c r="Y9470" t="s">
        <v>6801</v>
      </c>
      <c r="Z9470" t="s">
        <v>105</v>
      </c>
      <c r="AA9470" t="s">
        <v>749</v>
      </c>
    </row>
    <row r="9471" spans="1:27">
      <c r="A9471" t="s">
        <v>30</v>
      </c>
      <c r="B9471">
        <v>1</v>
      </c>
      <c r="C9471">
        <v>335</v>
      </c>
      <c r="D9471" t="s">
        <v>265</v>
      </c>
      <c r="E9471">
        <v>4.234</v>
      </c>
      <c r="F9471">
        <v>2.4</v>
      </c>
      <c r="G9471">
        <v>2.013</v>
      </c>
      <c r="H9471">
        <v>0.338</v>
      </c>
      <c r="I9471">
        <v>83.875</v>
      </c>
      <c r="J9471">
        <v>14.0833333333333</v>
      </c>
      <c r="K9471">
        <v>56.6839867737364</v>
      </c>
      <c r="L9471">
        <v>47.5436939064714</v>
      </c>
      <c r="M9471">
        <v>0.0489999999999999</v>
      </c>
      <c r="N9471">
        <v>2.04166666666666</v>
      </c>
      <c r="O9471">
        <v>0.387</v>
      </c>
      <c r="P9471" t="s">
        <v>266</v>
      </c>
      <c r="R9471">
        <v>0</v>
      </c>
      <c r="S9471">
        <v>5737</v>
      </c>
      <c r="T9471">
        <v>5751</v>
      </c>
      <c r="U9471">
        <v>5742</v>
      </c>
      <c r="V9471">
        <v>5739</v>
      </c>
      <c r="W9471">
        <v>1</v>
      </c>
      <c r="X9471">
        <v>1</v>
      </c>
      <c r="Y9471" t="s">
        <v>6802</v>
      </c>
      <c r="Z9471" t="s">
        <v>105</v>
      </c>
      <c r="AA9471" t="s">
        <v>749</v>
      </c>
    </row>
    <row r="9472" spans="1:27">
      <c r="A9472" t="s">
        <v>30</v>
      </c>
      <c r="B9472">
        <v>1</v>
      </c>
      <c r="C9472">
        <v>336</v>
      </c>
      <c r="D9472" t="s">
        <v>265</v>
      </c>
      <c r="E9472">
        <v>5.59</v>
      </c>
      <c r="F9472">
        <v>5.1</v>
      </c>
      <c r="G9472">
        <v>4.816</v>
      </c>
      <c r="H9472">
        <v>0.178</v>
      </c>
      <c r="I9472">
        <v>94.4313725490196</v>
      </c>
      <c r="J9472">
        <v>3.49019607843137</v>
      </c>
      <c r="K9472">
        <v>91.2343470483005</v>
      </c>
      <c r="L9472">
        <v>86.1538461538462</v>
      </c>
      <c r="M9472">
        <v>0.106</v>
      </c>
      <c r="N9472">
        <v>2.07843137254902</v>
      </c>
      <c r="O9472">
        <v>0.284</v>
      </c>
      <c r="P9472" t="s">
        <v>266</v>
      </c>
      <c r="R9472">
        <v>0</v>
      </c>
      <c r="S9472">
        <v>5761</v>
      </c>
      <c r="T9472">
        <v>5775</v>
      </c>
      <c r="U9472">
        <v>5766</v>
      </c>
      <c r="V9472">
        <v>5763</v>
      </c>
      <c r="W9472">
        <v>1</v>
      </c>
      <c r="X9472">
        <v>1</v>
      </c>
      <c r="Y9472" t="s">
        <v>6803</v>
      </c>
      <c r="Z9472" t="s">
        <v>105</v>
      </c>
      <c r="AA9472" t="s">
        <v>749</v>
      </c>
    </row>
    <row r="9473" spans="1:27">
      <c r="A9473" t="s">
        <v>30</v>
      </c>
      <c r="B9473">
        <v>1</v>
      </c>
      <c r="C9473">
        <v>337</v>
      </c>
      <c r="D9473" t="s">
        <v>265</v>
      </c>
      <c r="E9473">
        <v>5.632</v>
      </c>
      <c r="F9473">
        <v>5.1</v>
      </c>
      <c r="G9473">
        <v>2.009</v>
      </c>
      <c r="H9473">
        <v>3.007</v>
      </c>
      <c r="I9473">
        <v>39.3921568627451</v>
      </c>
      <c r="J9473">
        <v>58.9607843137255</v>
      </c>
      <c r="K9473">
        <v>90.5539772727273</v>
      </c>
      <c r="L9473">
        <v>35.6711647727273</v>
      </c>
      <c r="M9473">
        <v>0.0839999999999996</v>
      </c>
      <c r="N9473">
        <v>1.6470588235294</v>
      </c>
      <c r="O9473">
        <v>3.091</v>
      </c>
      <c r="P9473" t="s">
        <v>266</v>
      </c>
      <c r="R9473">
        <v>0</v>
      </c>
      <c r="S9473">
        <v>5784</v>
      </c>
      <c r="T9473">
        <v>5798</v>
      </c>
      <c r="U9473">
        <v>5789</v>
      </c>
      <c r="V9473">
        <v>5786</v>
      </c>
      <c r="W9473">
        <v>1</v>
      </c>
      <c r="X9473">
        <v>1</v>
      </c>
      <c r="Y9473" t="s">
        <v>6804</v>
      </c>
      <c r="Z9473" t="s">
        <v>105</v>
      </c>
      <c r="AA9473" t="s">
        <v>749</v>
      </c>
    </row>
    <row r="9474" spans="1:27">
      <c r="A9474" t="s">
        <v>30</v>
      </c>
      <c r="B9474">
        <v>1</v>
      </c>
      <c r="C9474">
        <v>338</v>
      </c>
      <c r="D9474" t="s">
        <v>4768</v>
      </c>
      <c r="E9474">
        <v>6.517</v>
      </c>
      <c r="F9474">
        <v>6.1</v>
      </c>
      <c r="G9474">
        <v>0.01</v>
      </c>
      <c r="H9474">
        <v>6.11</v>
      </c>
      <c r="I9474">
        <v>0.163934426229508</v>
      </c>
      <c r="J9474">
        <v>100.16393442623</v>
      </c>
      <c r="K9474">
        <v>93.6013503145619</v>
      </c>
      <c r="L9474">
        <v>0.153444836581249</v>
      </c>
      <c r="M9474">
        <v>-0.0200000000000005</v>
      </c>
      <c r="N9474">
        <v>0.327868852459024</v>
      </c>
      <c r="O9474">
        <v>6.09</v>
      </c>
      <c r="P9474" t="s">
        <v>266</v>
      </c>
      <c r="R9474">
        <v>0</v>
      </c>
      <c r="S9474">
        <v>5801</v>
      </c>
      <c r="T9474">
        <v>5815</v>
      </c>
      <c r="U9474">
        <v>5806</v>
      </c>
      <c r="V9474">
        <v>5803</v>
      </c>
      <c r="W9474">
        <v>1</v>
      </c>
      <c r="X9474">
        <v>1</v>
      </c>
      <c r="Y9474" t="s">
        <v>6805</v>
      </c>
      <c r="Z9474" t="s">
        <v>105</v>
      </c>
      <c r="AA9474" t="s">
        <v>749</v>
      </c>
    </row>
    <row r="9475" spans="1:27">
      <c r="A9475" t="s">
        <v>30</v>
      </c>
      <c r="B9475">
        <v>1</v>
      </c>
      <c r="C9475">
        <v>340</v>
      </c>
      <c r="D9475" t="s">
        <v>265</v>
      </c>
      <c r="E9475">
        <v>6.443</v>
      </c>
      <c r="F9475">
        <v>2.9</v>
      </c>
      <c r="G9475">
        <v>1.337</v>
      </c>
      <c r="H9475">
        <v>1.584</v>
      </c>
      <c r="I9475">
        <v>46.1034482758621</v>
      </c>
      <c r="J9475">
        <v>54.6206896551724</v>
      </c>
      <c r="K9475">
        <v>45.0100884681049</v>
      </c>
      <c r="L9475">
        <v>20.7512028558125</v>
      </c>
      <c r="M9475">
        <v>-0.0210000000000004</v>
      </c>
      <c r="N9475">
        <v>0.724137931034495</v>
      </c>
      <c r="O9475">
        <v>1.563</v>
      </c>
      <c r="P9475" t="s">
        <v>266</v>
      </c>
      <c r="R9475">
        <v>0</v>
      </c>
      <c r="S9475">
        <v>5825</v>
      </c>
      <c r="T9475">
        <v>5839</v>
      </c>
      <c r="U9475">
        <v>5830</v>
      </c>
      <c r="V9475">
        <v>5827</v>
      </c>
      <c r="W9475">
        <v>1</v>
      </c>
      <c r="X9475">
        <v>1</v>
      </c>
      <c r="Y9475" t="s">
        <v>6806</v>
      </c>
      <c r="Z9475" t="s">
        <v>105</v>
      </c>
      <c r="AA9475" t="s">
        <v>749</v>
      </c>
    </row>
    <row r="9476" spans="1:27">
      <c r="A9476" t="s">
        <v>30</v>
      </c>
      <c r="B9476">
        <v>1</v>
      </c>
      <c r="C9476">
        <v>341</v>
      </c>
      <c r="D9476" t="s">
        <v>265</v>
      </c>
      <c r="E9476">
        <v>1.336</v>
      </c>
      <c r="F9476">
        <v>1</v>
      </c>
      <c r="G9476">
        <v>0.008</v>
      </c>
      <c r="H9476">
        <v>0.99</v>
      </c>
      <c r="I9476">
        <v>0.8</v>
      </c>
      <c r="J9476">
        <v>99</v>
      </c>
      <c r="K9476">
        <v>74.8502994011976</v>
      </c>
      <c r="L9476">
        <v>0.598802395209581</v>
      </c>
      <c r="M9476">
        <v>0.002</v>
      </c>
      <c r="N9476">
        <v>0.2</v>
      </c>
      <c r="O9476">
        <v>0.992</v>
      </c>
      <c r="P9476" t="s">
        <v>266</v>
      </c>
      <c r="R9476">
        <v>0</v>
      </c>
      <c r="S9476">
        <v>5841</v>
      </c>
      <c r="T9476">
        <v>5855</v>
      </c>
      <c r="U9476">
        <v>5846</v>
      </c>
      <c r="V9476">
        <v>5843</v>
      </c>
      <c r="W9476">
        <v>1</v>
      </c>
      <c r="X9476">
        <v>1</v>
      </c>
      <c r="Y9476" t="s">
        <v>6807</v>
      </c>
      <c r="Z9476" t="s">
        <v>105</v>
      </c>
      <c r="AA9476" t="s">
        <v>749</v>
      </c>
    </row>
    <row r="9477" spans="1:27">
      <c r="A9477" t="s">
        <v>30</v>
      </c>
      <c r="B9477">
        <v>1</v>
      </c>
      <c r="C9477">
        <v>342</v>
      </c>
      <c r="D9477" t="s">
        <v>265</v>
      </c>
      <c r="E9477">
        <v>1.201</v>
      </c>
      <c r="F9477">
        <v>0.9</v>
      </c>
      <c r="G9477">
        <v>0.005</v>
      </c>
      <c r="H9477">
        <v>0.879</v>
      </c>
      <c r="I9477">
        <v>0.555555555555556</v>
      </c>
      <c r="J9477">
        <v>97.6666666666667</v>
      </c>
      <c r="K9477">
        <v>74.9375520399667</v>
      </c>
      <c r="L9477">
        <v>0.41631973355537</v>
      </c>
      <c r="M9477">
        <v>0.016</v>
      </c>
      <c r="N9477">
        <v>1.77777777777778</v>
      </c>
      <c r="O9477">
        <v>0.895</v>
      </c>
      <c r="P9477" t="s">
        <v>266</v>
      </c>
      <c r="R9477">
        <v>0</v>
      </c>
      <c r="S9477">
        <v>5857</v>
      </c>
      <c r="T9477">
        <v>5871</v>
      </c>
      <c r="U9477">
        <v>5862</v>
      </c>
      <c r="V9477">
        <v>5859</v>
      </c>
      <c r="W9477">
        <v>1</v>
      </c>
      <c r="X9477">
        <v>1</v>
      </c>
      <c r="Y9477" t="s">
        <v>6808</v>
      </c>
      <c r="Z9477" t="s">
        <v>105</v>
      </c>
      <c r="AA9477" t="s">
        <v>749</v>
      </c>
    </row>
    <row r="9478" spans="1:27">
      <c r="A9478" t="s">
        <v>30</v>
      </c>
      <c r="B9478">
        <v>1</v>
      </c>
      <c r="C9478">
        <v>343</v>
      </c>
      <c r="D9478" t="s">
        <v>265</v>
      </c>
      <c r="E9478">
        <v>1.346</v>
      </c>
      <c r="F9478">
        <v>1</v>
      </c>
      <c r="G9478">
        <v>0.008</v>
      </c>
      <c r="H9478">
        <v>1.013</v>
      </c>
      <c r="I9478">
        <v>0.8</v>
      </c>
      <c r="J9478">
        <v>101.3</v>
      </c>
      <c r="K9478">
        <v>74.2942050520059</v>
      </c>
      <c r="L9478">
        <v>0.594353640416048</v>
      </c>
      <c r="M9478">
        <v>-0.0209999999999999</v>
      </c>
      <c r="N9478">
        <v>2.09999999999999</v>
      </c>
      <c r="O9478">
        <v>0.992</v>
      </c>
      <c r="P9478" t="s">
        <v>266</v>
      </c>
      <c r="R9478">
        <v>0</v>
      </c>
      <c r="S9478">
        <v>5873</v>
      </c>
      <c r="T9478">
        <v>5887</v>
      </c>
      <c r="U9478">
        <v>5878</v>
      </c>
      <c r="V9478">
        <v>5875</v>
      </c>
      <c r="W9478">
        <v>1</v>
      </c>
      <c r="X9478">
        <v>1</v>
      </c>
      <c r="Y9478" t="s">
        <v>6809</v>
      </c>
      <c r="Z9478" t="s">
        <v>105</v>
      </c>
      <c r="AA9478" t="s">
        <v>749</v>
      </c>
    </row>
    <row r="9479" spans="1:27">
      <c r="A9479" t="s">
        <v>30</v>
      </c>
      <c r="B9479">
        <v>1</v>
      </c>
      <c r="C9479">
        <v>344</v>
      </c>
      <c r="D9479" t="s">
        <v>265</v>
      </c>
      <c r="E9479">
        <v>4.137</v>
      </c>
      <c r="F9479">
        <v>1.1</v>
      </c>
      <c r="G9479">
        <v>0.024</v>
      </c>
      <c r="H9479">
        <v>1.001</v>
      </c>
      <c r="I9479">
        <v>2.18181818181818</v>
      </c>
      <c r="J9479">
        <v>91</v>
      </c>
      <c r="K9479">
        <v>26.5893159294175</v>
      </c>
      <c r="L9479">
        <v>0.580130529369108</v>
      </c>
      <c r="M9479">
        <v>0.0750000000000002</v>
      </c>
      <c r="N9479">
        <v>6.81818181818183</v>
      </c>
      <c r="O9479">
        <v>1.076</v>
      </c>
      <c r="P9479" t="s">
        <v>266</v>
      </c>
      <c r="R9479">
        <v>0</v>
      </c>
      <c r="S9479">
        <v>5897</v>
      </c>
      <c r="T9479">
        <v>5911</v>
      </c>
      <c r="U9479">
        <v>5902</v>
      </c>
      <c r="V9479">
        <v>5899</v>
      </c>
      <c r="W9479">
        <v>1</v>
      </c>
      <c r="X9479">
        <v>1</v>
      </c>
      <c r="Y9479" t="s">
        <v>6810</v>
      </c>
      <c r="Z9479" t="s">
        <v>105</v>
      </c>
      <c r="AA9479" t="s">
        <v>749</v>
      </c>
    </row>
    <row r="9480" spans="1:27">
      <c r="A9480" t="s">
        <v>30</v>
      </c>
      <c r="B9480">
        <v>1</v>
      </c>
      <c r="C9480">
        <v>345</v>
      </c>
      <c r="D9480" t="s">
        <v>265</v>
      </c>
      <c r="E9480">
        <v>1.125</v>
      </c>
      <c r="F9480">
        <v>0.8</v>
      </c>
      <c r="G9480">
        <v>0.004</v>
      </c>
      <c r="H9480">
        <v>0.731</v>
      </c>
      <c r="I9480">
        <v>0.5</v>
      </c>
      <c r="J9480">
        <v>91.375</v>
      </c>
      <c r="K9480">
        <v>71.1111111111111</v>
      </c>
      <c r="L9480">
        <v>0.355555555555556</v>
      </c>
      <c r="M9480">
        <v>0.0650000000000001</v>
      </c>
      <c r="N9480">
        <v>8.12500000000001</v>
      </c>
      <c r="O9480">
        <v>0.796</v>
      </c>
      <c r="P9480" t="s">
        <v>266</v>
      </c>
      <c r="R9480">
        <v>0</v>
      </c>
      <c r="S9480">
        <v>5913</v>
      </c>
      <c r="T9480">
        <v>5927</v>
      </c>
      <c r="U9480">
        <v>5918</v>
      </c>
      <c r="V9480">
        <v>5915</v>
      </c>
      <c r="W9480">
        <v>1</v>
      </c>
      <c r="X9480">
        <v>1</v>
      </c>
      <c r="Y9480" t="s">
        <v>6811</v>
      </c>
      <c r="Z9480" t="s">
        <v>105</v>
      </c>
      <c r="AA9480" t="s">
        <v>749</v>
      </c>
    </row>
    <row r="9481" spans="1:27">
      <c r="A9481" t="s">
        <v>30</v>
      </c>
      <c r="B9481">
        <v>1</v>
      </c>
      <c r="C9481">
        <v>346</v>
      </c>
      <c r="D9481" t="s">
        <v>265</v>
      </c>
      <c r="E9481">
        <v>1.3</v>
      </c>
      <c r="F9481">
        <v>0.8</v>
      </c>
      <c r="G9481">
        <v>0.015</v>
      </c>
      <c r="H9481">
        <v>0.759</v>
      </c>
      <c r="I9481">
        <v>1.875</v>
      </c>
      <c r="J9481">
        <v>94.875</v>
      </c>
      <c r="K9481">
        <v>61.5384615384615</v>
      </c>
      <c r="L9481">
        <v>1.15384615384615</v>
      </c>
      <c r="M9481">
        <v>0.026</v>
      </c>
      <c r="N9481">
        <v>3.25</v>
      </c>
      <c r="O9481">
        <v>0.785</v>
      </c>
      <c r="P9481" t="s">
        <v>266</v>
      </c>
      <c r="R9481">
        <v>0</v>
      </c>
      <c r="S9481">
        <v>5936</v>
      </c>
      <c r="T9481">
        <v>5950</v>
      </c>
      <c r="U9481">
        <v>5941</v>
      </c>
      <c r="V9481">
        <v>5938</v>
      </c>
      <c r="W9481">
        <v>1</v>
      </c>
      <c r="X9481">
        <v>1</v>
      </c>
      <c r="Y9481" t="s">
        <v>6812</v>
      </c>
      <c r="Z9481" t="s">
        <v>105</v>
      </c>
      <c r="AA9481" t="s">
        <v>749</v>
      </c>
    </row>
    <row r="9482" spans="1:27">
      <c r="A9482" t="s">
        <v>30</v>
      </c>
      <c r="B9482">
        <v>1</v>
      </c>
      <c r="C9482">
        <v>347</v>
      </c>
      <c r="D9482" t="s">
        <v>265</v>
      </c>
      <c r="E9482">
        <v>1.613</v>
      </c>
      <c r="F9482">
        <v>1.1</v>
      </c>
      <c r="G9482">
        <v>0.005</v>
      </c>
      <c r="H9482">
        <v>1.06</v>
      </c>
      <c r="I9482">
        <v>0.454545454545455</v>
      </c>
      <c r="J9482">
        <v>96.3636363636364</v>
      </c>
      <c r="K9482">
        <v>68.1959082455053</v>
      </c>
      <c r="L9482">
        <v>0.309981401115933</v>
      </c>
      <c r="M9482">
        <v>0.0350000000000001</v>
      </c>
      <c r="N9482">
        <v>3.18181818181819</v>
      </c>
      <c r="O9482">
        <v>1.095</v>
      </c>
      <c r="P9482" t="s">
        <v>266</v>
      </c>
      <c r="R9482">
        <v>0</v>
      </c>
      <c r="S9482">
        <v>5952</v>
      </c>
      <c r="T9482">
        <v>5966</v>
      </c>
      <c r="U9482">
        <v>5957</v>
      </c>
      <c r="V9482">
        <v>5954</v>
      </c>
      <c r="W9482">
        <v>1</v>
      </c>
      <c r="X9482">
        <v>1</v>
      </c>
      <c r="Y9482" t="s">
        <v>6813</v>
      </c>
      <c r="Z9482" t="s">
        <v>105</v>
      </c>
      <c r="AA9482" t="s">
        <v>749</v>
      </c>
    </row>
    <row r="9483" spans="1:27">
      <c r="A9483" t="s">
        <v>30</v>
      </c>
      <c r="B9483">
        <v>1</v>
      </c>
      <c r="C9483">
        <v>348</v>
      </c>
      <c r="D9483" t="s">
        <v>265</v>
      </c>
      <c r="E9483">
        <v>1.341</v>
      </c>
      <c r="F9483">
        <v>0.8</v>
      </c>
      <c r="G9483">
        <v>0.028</v>
      </c>
      <c r="H9483">
        <v>0.748</v>
      </c>
      <c r="I9483">
        <v>3.5</v>
      </c>
      <c r="J9483">
        <v>93.5</v>
      </c>
      <c r="K9483">
        <v>59.6569724086503</v>
      </c>
      <c r="L9483">
        <v>2.08799403430276</v>
      </c>
      <c r="M9483">
        <v>0.024</v>
      </c>
      <c r="N9483">
        <v>3</v>
      </c>
      <c r="O9483">
        <v>0.772</v>
      </c>
      <c r="P9483" t="s">
        <v>266</v>
      </c>
      <c r="R9483">
        <v>0</v>
      </c>
      <c r="S9483">
        <v>5968</v>
      </c>
      <c r="T9483">
        <v>5982</v>
      </c>
      <c r="U9483">
        <v>5973</v>
      </c>
      <c r="V9483">
        <v>5970</v>
      </c>
      <c r="W9483">
        <v>1</v>
      </c>
      <c r="X9483">
        <v>1</v>
      </c>
      <c r="Y9483" t="s">
        <v>6814</v>
      </c>
      <c r="Z9483" t="s">
        <v>105</v>
      </c>
      <c r="AA9483" t="s">
        <v>749</v>
      </c>
    </row>
    <row r="9484" spans="1:27">
      <c r="A9484" t="s">
        <v>30</v>
      </c>
      <c r="B9484">
        <v>1</v>
      </c>
      <c r="C9484">
        <v>349</v>
      </c>
      <c r="D9484" t="s">
        <v>265</v>
      </c>
      <c r="E9484">
        <v>2.45</v>
      </c>
      <c r="F9484">
        <v>0.8</v>
      </c>
      <c r="G9484">
        <v>0.004</v>
      </c>
      <c r="H9484">
        <v>0.73</v>
      </c>
      <c r="I9484">
        <v>0.5</v>
      </c>
      <c r="J9484">
        <v>91.25</v>
      </c>
      <c r="K9484">
        <v>32.6530612244898</v>
      </c>
      <c r="L9484">
        <v>0.163265306122449</v>
      </c>
      <c r="M9484">
        <v>0.0660000000000001</v>
      </c>
      <c r="N9484">
        <v>8.25000000000001</v>
      </c>
      <c r="O9484">
        <v>0.796</v>
      </c>
      <c r="P9484" t="s">
        <v>266</v>
      </c>
      <c r="R9484">
        <v>0</v>
      </c>
      <c r="S9484">
        <v>5984</v>
      </c>
      <c r="T9484">
        <v>5998</v>
      </c>
      <c r="U9484">
        <v>5989</v>
      </c>
      <c r="V9484">
        <v>5986</v>
      </c>
      <c r="W9484">
        <v>1</v>
      </c>
      <c r="X9484">
        <v>1</v>
      </c>
      <c r="Y9484" t="s">
        <v>6815</v>
      </c>
      <c r="Z9484" t="s">
        <v>105</v>
      </c>
      <c r="AA9484" t="s">
        <v>749</v>
      </c>
    </row>
    <row r="9485" spans="1:27">
      <c r="A9485" t="s">
        <v>30</v>
      </c>
      <c r="B9485">
        <v>1</v>
      </c>
      <c r="C9485">
        <v>350</v>
      </c>
      <c r="D9485" t="s">
        <v>265</v>
      </c>
      <c r="E9485">
        <v>1.508</v>
      </c>
      <c r="F9485">
        <v>1</v>
      </c>
      <c r="G9485">
        <v>0.062</v>
      </c>
      <c r="H9485">
        <v>0.957</v>
      </c>
      <c r="I9485">
        <v>6.2</v>
      </c>
      <c r="J9485">
        <v>95.7</v>
      </c>
      <c r="K9485">
        <v>66.3129973474801</v>
      </c>
      <c r="L9485">
        <v>4.11140583554377</v>
      </c>
      <c r="M9485">
        <v>-0.0189999999999999</v>
      </c>
      <c r="N9485">
        <v>1.89999999999999</v>
      </c>
      <c r="O9485">
        <v>0.938</v>
      </c>
      <c r="P9485" t="s">
        <v>266</v>
      </c>
      <c r="R9485">
        <v>0</v>
      </c>
      <c r="S9485">
        <v>6000</v>
      </c>
      <c r="T9485">
        <v>6014</v>
      </c>
      <c r="U9485">
        <v>6005</v>
      </c>
      <c r="V9485">
        <v>6002</v>
      </c>
      <c r="W9485">
        <v>1</v>
      </c>
      <c r="X9485">
        <v>1</v>
      </c>
      <c r="Y9485" t="s">
        <v>6816</v>
      </c>
      <c r="Z9485" t="s">
        <v>105</v>
      </c>
      <c r="AA9485" t="s">
        <v>749</v>
      </c>
    </row>
    <row r="9486" spans="1:27">
      <c r="A9486" t="s">
        <v>30</v>
      </c>
      <c r="B9486">
        <v>1</v>
      </c>
      <c r="C9486">
        <v>351</v>
      </c>
      <c r="D9486" t="s">
        <v>265</v>
      </c>
      <c r="E9486">
        <v>664.522</v>
      </c>
      <c r="F9486">
        <v>662.9</v>
      </c>
      <c r="G9486">
        <v>11.522</v>
      </c>
      <c r="H9486">
        <v>651.309</v>
      </c>
      <c r="I9486">
        <v>1.73812038014784</v>
      </c>
      <c r="J9486">
        <v>98.2514708100769</v>
      </c>
      <c r="K9486">
        <v>99.7559147778403</v>
      </c>
      <c r="L9486">
        <v>1.73387788515655</v>
      </c>
      <c r="M9486">
        <v>0.06899999999996</v>
      </c>
      <c r="N9486">
        <v>0.010408809775224</v>
      </c>
      <c r="O9486">
        <v>651.378</v>
      </c>
      <c r="P9486" t="s">
        <v>266</v>
      </c>
      <c r="R9486">
        <v>0</v>
      </c>
      <c r="S9486">
        <v>6017</v>
      </c>
      <c r="T9486">
        <v>6032</v>
      </c>
      <c r="U9486">
        <v>6023</v>
      </c>
      <c r="V9486">
        <v>6019</v>
      </c>
      <c r="W9486">
        <v>1</v>
      </c>
      <c r="X9486">
        <v>1</v>
      </c>
      <c r="Y9486" t="s">
        <v>6817</v>
      </c>
      <c r="Z9486" t="s">
        <v>105</v>
      </c>
      <c r="AA9486" t="s">
        <v>749</v>
      </c>
    </row>
    <row r="9487" spans="1:27">
      <c r="A9487" t="s">
        <v>30</v>
      </c>
      <c r="B9487">
        <v>1</v>
      </c>
      <c r="C9487">
        <v>352</v>
      </c>
      <c r="D9487" t="s">
        <v>265</v>
      </c>
      <c r="E9487">
        <v>242.674</v>
      </c>
      <c r="F9487">
        <v>239.5</v>
      </c>
      <c r="G9487">
        <v>1.451</v>
      </c>
      <c r="H9487">
        <v>237.948</v>
      </c>
      <c r="I9487">
        <v>0.605845511482255</v>
      </c>
      <c r="J9487">
        <v>99.3519832985386</v>
      </c>
      <c r="K9487">
        <v>98.6920724923148</v>
      </c>
      <c r="L9487">
        <v>0.597921491383502</v>
      </c>
      <c r="M9487">
        <v>0.100999999999999</v>
      </c>
      <c r="N9487">
        <v>0.0421711899791228</v>
      </c>
      <c r="O9487">
        <v>238.049</v>
      </c>
      <c r="P9487" t="s">
        <v>266</v>
      </c>
      <c r="R9487">
        <v>0</v>
      </c>
      <c r="S9487">
        <v>6038</v>
      </c>
      <c r="T9487">
        <v>6053</v>
      </c>
      <c r="U9487">
        <v>6044</v>
      </c>
      <c r="V9487">
        <v>6040</v>
      </c>
      <c r="W9487">
        <v>1</v>
      </c>
      <c r="X9487">
        <v>1</v>
      </c>
      <c r="Y9487" t="s">
        <v>6818</v>
      </c>
      <c r="Z9487" t="s">
        <v>105</v>
      </c>
      <c r="AA9487" t="s">
        <v>749</v>
      </c>
    </row>
    <row r="9488" spans="1:27">
      <c r="A9488" t="s">
        <v>30</v>
      </c>
      <c r="B9488">
        <v>1</v>
      </c>
      <c r="C9488">
        <v>353</v>
      </c>
      <c r="D9488" t="s">
        <v>265</v>
      </c>
      <c r="E9488">
        <v>126.015</v>
      </c>
      <c r="F9488">
        <v>125.3</v>
      </c>
      <c r="G9488">
        <v>89.683</v>
      </c>
      <c r="H9488">
        <v>35.519</v>
      </c>
      <c r="I9488">
        <v>71.5746209098164</v>
      </c>
      <c r="J9488">
        <v>28.3471667996808</v>
      </c>
      <c r="K9488">
        <v>99.4326072292981</v>
      </c>
      <c r="L9488">
        <v>71.1685116851169</v>
      </c>
      <c r="M9488">
        <v>0.097999999999999</v>
      </c>
      <c r="N9488">
        <v>0.0782122905027925</v>
      </c>
      <c r="O9488">
        <v>35.617</v>
      </c>
      <c r="P9488" t="s">
        <v>266</v>
      </c>
      <c r="R9488">
        <v>0</v>
      </c>
      <c r="S9488">
        <v>6055</v>
      </c>
      <c r="T9488">
        <v>6069</v>
      </c>
      <c r="U9488">
        <v>6060</v>
      </c>
      <c r="V9488">
        <v>6057</v>
      </c>
      <c r="W9488">
        <v>1</v>
      </c>
      <c r="X9488">
        <v>1</v>
      </c>
      <c r="Y9488" t="s">
        <v>6819</v>
      </c>
      <c r="Z9488" t="s">
        <v>105</v>
      </c>
      <c r="AA9488" t="s">
        <v>749</v>
      </c>
    </row>
    <row r="9489" spans="1:27">
      <c r="A9489" t="s">
        <v>30</v>
      </c>
      <c r="B9489">
        <v>1</v>
      </c>
      <c r="C9489">
        <v>354</v>
      </c>
      <c r="D9489" t="s">
        <v>265</v>
      </c>
      <c r="E9489">
        <v>148.033</v>
      </c>
      <c r="F9489">
        <v>144.6</v>
      </c>
      <c r="G9489">
        <v>109.176</v>
      </c>
      <c r="H9489">
        <v>35.382</v>
      </c>
      <c r="I9489">
        <v>75.5020746887967</v>
      </c>
      <c r="J9489">
        <v>24.4688796680498</v>
      </c>
      <c r="K9489">
        <v>97.6809224970108</v>
      </c>
      <c r="L9489">
        <v>73.7511230603987</v>
      </c>
      <c r="M9489">
        <v>0.0420000000000016</v>
      </c>
      <c r="N9489">
        <v>0.0290456431535281</v>
      </c>
      <c r="O9489">
        <v>35.424</v>
      </c>
      <c r="P9489" t="s">
        <v>266</v>
      </c>
      <c r="R9489">
        <v>0</v>
      </c>
      <c r="S9489">
        <v>6071</v>
      </c>
      <c r="T9489">
        <v>6085</v>
      </c>
      <c r="U9489">
        <v>6076</v>
      </c>
      <c r="V9489">
        <v>6073</v>
      </c>
      <c r="W9489">
        <v>1</v>
      </c>
      <c r="X9489">
        <v>1</v>
      </c>
      <c r="Y9489" t="s">
        <v>6820</v>
      </c>
      <c r="Z9489" t="s">
        <v>105</v>
      </c>
      <c r="AA9489" t="s">
        <v>749</v>
      </c>
    </row>
    <row r="9490" spans="1:27">
      <c r="A9490" t="s">
        <v>30</v>
      </c>
      <c r="B9490">
        <v>1</v>
      </c>
      <c r="C9490">
        <v>355</v>
      </c>
      <c r="D9490" t="s">
        <v>265</v>
      </c>
      <c r="E9490">
        <v>159.522</v>
      </c>
      <c r="F9490">
        <v>158.8</v>
      </c>
      <c r="G9490">
        <v>110.014</v>
      </c>
      <c r="H9490">
        <v>48.69</v>
      </c>
      <c r="I9490">
        <v>69.2783375314861</v>
      </c>
      <c r="J9490">
        <v>30.6612090680101</v>
      </c>
      <c r="K9490">
        <v>99.5473978510801</v>
      </c>
      <c r="L9490">
        <v>68.9647822870827</v>
      </c>
      <c r="M9490">
        <v>0.0960000000000036</v>
      </c>
      <c r="N9490">
        <v>0.0604534005037806</v>
      </c>
      <c r="O9490">
        <v>48.786</v>
      </c>
      <c r="P9490" t="s">
        <v>266</v>
      </c>
      <c r="R9490">
        <v>0</v>
      </c>
      <c r="S9490">
        <v>6087</v>
      </c>
      <c r="T9490">
        <v>6101</v>
      </c>
      <c r="U9490">
        <v>6092</v>
      </c>
      <c r="V9490">
        <v>6089</v>
      </c>
      <c r="W9490">
        <v>1</v>
      </c>
      <c r="X9490">
        <v>1</v>
      </c>
      <c r="Y9490" t="s">
        <v>6821</v>
      </c>
      <c r="Z9490" t="s">
        <v>105</v>
      </c>
      <c r="AA9490" t="s">
        <v>749</v>
      </c>
    </row>
    <row r="9491" spans="1:27">
      <c r="A9491" t="s">
        <v>30</v>
      </c>
      <c r="B9491">
        <v>1</v>
      </c>
      <c r="C9491">
        <v>356</v>
      </c>
      <c r="D9491" t="s">
        <v>265</v>
      </c>
      <c r="E9491">
        <v>160.909</v>
      </c>
      <c r="F9491">
        <v>160.1</v>
      </c>
      <c r="G9491">
        <v>108.209</v>
      </c>
      <c r="H9491">
        <v>51.836</v>
      </c>
      <c r="I9491">
        <v>67.5883822610868</v>
      </c>
      <c r="J9491">
        <v>32.3772642098688</v>
      </c>
      <c r="K9491">
        <v>99.497231354368</v>
      </c>
      <c r="L9491">
        <v>67.2485690669882</v>
      </c>
      <c r="M9491">
        <v>0.0549999999999784</v>
      </c>
      <c r="N9491">
        <v>0.0343535290443338</v>
      </c>
      <c r="O9491">
        <v>51.891</v>
      </c>
      <c r="P9491" t="s">
        <v>266</v>
      </c>
      <c r="R9491">
        <v>0</v>
      </c>
      <c r="S9491">
        <v>6103</v>
      </c>
      <c r="T9491">
        <v>6117</v>
      </c>
      <c r="U9491">
        <v>6108</v>
      </c>
      <c r="V9491">
        <v>6105</v>
      </c>
      <c r="W9491">
        <v>1</v>
      </c>
      <c r="X9491">
        <v>1</v>
      </c>
      <c r="Y9491" t="s">
        <v>6822</v>
      </c>
      <c r="Z9491" t="s">
        <v>105</v>
      </c>
      <c r="AA9491" t="s">
        <v>749</v>
      </c>
    </row>
    <row r="9492" spans="1:27">
      <c r="A9492" t="s">
        <v>30</v>
      </c>
      <c r="B9492">
        <v>1</v>
      </c>
      <c r="C9492">
        <v>357</v>
      </c>
      <c r="D9492" t="s">
        <v>265</v>
      </c>
      <c r="E9492">
        <v>166.595</v>
      </c>
      <c r="F9492">
        <v>165.8</v>
      </c>
      <c r="G9492">
        <v>110.498</v>
      </c>
      <c r="H9492">
        <v>55.221</v>
      </c>
      <c r="I9492">
        <v>66.6453558504222</v>
      </c>
      <c r="J9492">
        <v>33.3057901085645</v>
      </c>
      <c r="K9492">
        <v>99.5227948017648</v>
      </c>
      <c r="L9492">
        <v>66.3273207479216</v>
      </c>
      <c r="M9492">
        <v>0.0810000000000173</v>
      </c>
      <c r="N9492">
        <v>0.0488540410132794</v>
      </c>
      <c r="O9492">
        <v>55.302</v>
      </c>
      <c r="P9492" t="s">
        <v>266</v>
      </c>
      <c r="R9492">
        <v>0</v>
      </c>
      <c r="S9492">
        <v>6119</v>
      </c>
      <c r="T9492">
        <v>6133</v>
      </c>
      <c r="U9492">
        <v>6124</v>
      </c>
      <c r="V9492">
        <v>6121</v>
      </c>
      <c r="W9492">
        <v>1</v>
      </c>
      <c r="X9492">
        <v>1</v>
      </c>
      <c r="Y9492" t="s">
        <v>6823</v>
      </c>
      <c r="Z9492" t="s">
        <v>105</v>
      </c>
      <c r="AA9492" t="s">
        <v>749</v>
      </c>
    </row>
    <row r="9493" spans="1:27">
      <c r="A9493" t="s">
        <v>30</v>
      </c>
      <c r="B9493">
        <v>1</v>
      </c>
      <c r="C9493">
        <v>358</v>
      </c>
      <c r="D9493" t="s">
        <v>265</v>
      </c>
      <c r="E9493">
        <v>158.131</v>
      </c>
      <c r="F9493">
        <v>155.8</v>
      </c>
      <c r="G9493">
        <v>102.044</v>
      </c>
      <c r="H9493">
        <v>53.663</v>
      </c>
      <c r="I9493">
        <v>65.4967907573812</v>
      </c>
      <c r="J9493">
        <v>34.4435173299101</v>
      </c>
      <c r="K9493">
        <v>98.5259057363831</v>
      </c>
      <c r="L9493">
        <v>64.5313063219735</v>
      </c>
      <c r="M9493">
        <v>0.0930000000000177</v>
      </c>
      <c r="N9493">
        <v>0.0596919127086121</v>
      </c>
      <c r="O9493">
        <v>53.756</v>
      </c>
      <c r="P9493" t="s">
        <v>266</v>
      </c>
      <c r="R9493">
        <v>0</v>
      </c>
      <c r="S9493">
        <v>6135</v>
      </c>
      <c r="T9493">
        <v>6149</v>
      </c>
      <c r="U9493">
        <v>6140</v>
      </c>
      <c r="V9493">
        <v>6137</v>
      </c>
      <c r="W9493">
        <v>1</v>
      </c>
      <c r="X9493">
        <v>1</v>
      </c>
      <c r="Y9493" t="s">
        <v>6824</v>
      </c>
      <c r="Z9493" t="s">
        <v>105</v>
      </c>
      <c r="AA9493" t="s">
        <v>749</v>
      </c>
    </row>
    <row r="9494" spans="1:27">
      <c r="A9494" t="s">
        <v>30</v>
      </c>
      <c r="B9494">
        <v>1</v>
      </c>
      <c r="C9494">
        <v>359</v>
      </c>
      <c r="D9494" t="s">
        <v>265</v>
      </c>
      <c r="E9494">
        <v>271.991</v>
      </c>
      <c r="F9494">
        <v>268.7</v>
      </c>
      <c r="G9494">
        <v>0.003</v>
      </c>
      <c r="H9494">
        <v>268.633</v>
      </c>
      <c r="I9494">
        <v>0.00111648678823967</v>
      </c>
      <c r="J9494">
        <v>99.975065128396</v>
      </c>
      <c r="K9494">
        <v>98.7900334937553</v>
      </c>
      <c r="L9494">
        <v>0.00110297767205533</v>
      </c>
      <c r="M9494">
        <v>0.0640000000000214</v>
      </c>
      <c r="N9494">
        <v>0.0238183848157876</v>
      </c>
      <c r="O9494">
        <v>268.697</v>
      </c>
      <c r="P9494" t="s">
        <v>266</v>
      </c>
      <c r="R9494">
        <v>0</v>
      </c>
      <c r="S9494">
        <v>6151</v>
      </c>
      <c r="T9494">
        <v>6166</v>
      </c>
      <c r="U9494">
        <v>6157</v>
      </c>
      <c r="V9494">
        <v>6153</v>
      </c>
      <c r="W9494">
        <v>1</v>
      </c>
      <c r="X9494">
        <v>1</v>
      </c>
      <c r="Y9494" t="s">
        <v>6825</v>
      </c>
      <c r="Z9494" t="s">
        <v>105</v>
      </c>
      <c r="AA9494" t="s">
        <v>749</v>
      </c>
    </row>
    <row r="9495" spans="1:27">
      <c r="A9495" t="s">
        <v>30</v>
      </c>
      <c r="B9495">
        <v>1</v>
      </c>
      <c r="C9495">
        <v>360</v>
      </c>
      <c r="D9495" t="s">
        <v>265</v>
      </c>
      <c r="E9495">
        <v>118.118</v>
      </c>
      <c r="F9495">
        <v>116.6</v>
      </c>
      <c r="G9495">
        <v>8.5</v>
      </c>
      <c r="H9495">
        <v>108.07</v>
      </c>
      <c r="I9495">
        <v>7.28987993138937</v>
      </c>
      <c r="J9495">
        <v>92.6843910806175</v>
      </c>
      <c r="K9495">
        <v>98.7148444775563</v>
      </c>
      <c r="L9495">
        <v>7.1961936368716</v>
      </c>
      <c r="M9495">
        <v>0.0300000000000011</v>
      </c>
      <c r="N9495">
        <v>0.0257289879931399</v>
      </c>
      <c r="O9495">
        <v>108.1</v>
      </c>
      <c r="P9495" t="s">
        <v>266</v>
      </c>
      <c r="R9495">
        <v>0</v>
      </c>
      <c r="S9495">
        <v>6168</v>
      </c>
      <c r="T9495">
        <v>6182</v>
      </c>
      <c r="U9495">
        <v>6173</v>
      </c>
      <c r="V9495">
        <v>6170</v>
      </c>
      <c r="W9495">
        <v>1</v>
      </c>
      <c r="X9495">
        <v>1</v>
      </c>
      <c r="Y9495" t="s">
        <v>6826</v>
      </c>
      <c r="Z9495" t="s">
        <v>105</v>
      </c>
      <c r="AA9495" t="s">
        <v>749</v>
      </c>
    </row>
    <row r="9496" spans="1:27">
      <c r="A9496" t="s">
        <v>30</v>
      </c>
      <c r="B9496">
        <v>1</v>
      </c>
      <c r="C9496">
        <v>361</v>
      </c>
      <c r="D9496" t="s">
        <v>265</v>
      </c>
      <c r="E9496">
        <v>71.425</v>
      </c>
      <c r="F9496">
        <v>70.6</v>
      </c>
      <c r="G9496">
        <v>6.38</v>
      </c>
      <c r="H9496">
        <v>64.156</v>
      </c>
      <c r="I9496">
        <v>9.03682719546742</v>
      </c>
      <c r="J9496">
        <v>90.8725212464589</v>
      </c>
      <c r="K9496">
        <v>98.8449422471124</v>
      </c>
      <c r="L9496">
        <v>8.93244662233112</v>
      </c>
      <c r="M9496">
        <v>0.063999999999993</v>
      </c>
      <c r="N9496">
        <v>0.0906515580736444</v>
      </c>
      <c r="O9496">
        <v>64.22</v>
      </c>
      <c r="P9496" t="s">
        <v>266</v>
      </c>
      <c r="R9496">
        <v>0</v>
      </c>
      <c r="S9496">
        <v>6184</v>
      </c>
      <c r="T9496">
        <v>6198</v>
      </c>
      <c r="U9496">
        <v>6189</v>
      </c>
      <c r="V9496">
        <v>6186</v>
      </c>
      <c r="W9496">
        <v>1</v>
      </c>
      <c r="X9496">
        <v>1</v>
      </c>
      <c r="Y9496" t="s">
        <v>6827</v>
      </c>
      <c r="Z9496" t="s">
        <v>105</v>
      </c>
      <c r="AA9496" t="s">
        <v>749</v>
      </c>
    </row>
    <row r="9497" spans="1:27">
      <c r="A9497" t="s">
        <v>30</v>
      </c>
      <c r="B9497">
        <v>1</v>
      </c>
      <c r="C9497">
        <v>362</v>
      </c>
      <c r="D9497" t="s">
        <v>265</v>
      </c>
      <c r="E9497">
        <v>6.249</v>
      </c>
      <c r="F9497">
        <v>3.9</v>
      </c>
      <c r="G9497">
        <v>1.748</v>
      </c>
      <c r="H9497">
        <v>2.055</v>
      </c>
      <c r="I9497">
        <v>44.8205128205128</v>
      </c>
      <c r="J9497">
        <v>52.6923076923077</v>
      </c>
      <c r="K9497">
        <v>62.4099855976956</v>
      </c>
      <c r="L9497">
        <v>27.9724755960954</v>
      </c>
      <c r="M9497">
        <v>0.097</v>
      </c>
      <c r="N9497">
        <v>2.48717948717949</v>
      </c>
      <c r="O9497">
        <v>2.152</v>
      </c>
      <c r="P9497" t="s">
        <v>266</v>
      </c>
      <c r="R9497">
        <v>0</v>
      </c>
      <c r="S9497">
        <v>6200</v>
      </c>
      <c r="T9497">
        <v>6214</v>
      </c>
      <c r="U9497">
        <v>6205</v>
      </c>
      <c r="V9497">
        <v>6202</v>
      </c>
      <c r="W9497">
        <v>1</v>
      </c>
      <c r="X9497">
        <v>1</v>
      </c>
      <c r="Y9497" t="s">
        <v>6828</v>
      </c>
      <c r="Z9497" t="s">
        <v>105</v>
      </c>
      <c r="AA9497" t="s">
        <v>749</v>
      </c>
    </row>
    <row r="9498" spans="1:27">
      <c r="A9498" t="s">
        <v>31</v>
      </c>
      <c r="B9498">
        <v>1</v>
      </c>
      <c r="C9498">
        <v>12</v>
      </c>
      <c r="D9498" t="s">
        <v>265</v>
      </c>
      <c r="E9498">
        <v>2.648</v>
      </c>
      <c r="F9498">
        <v>2.3</v>
      </c>
      <c r="G9498">
        <v>0.006</v>
      </c>
      <c r="H9498">
        <v>2.255</v>
      </c>
      <c r="I9498">
        <v>0.260869565217391</v>
      </c>
      <c r="J9498">
        <v>98.0434782608696</v>
      </c>
      <c r="K9498">
        <v>86.8580060422961</v>
      </c>
      <c r="L9498">
        <v>0.226586102719033</v>
      </c>
      <c r="M9498">
        <v>0.0390000000000001</v>
      </c>
      <c r="N9498">
        <v>1.69565217391305</v>
      </c>
      <c r="O9498">
        <v>2.294</v>
      </c>
      <c r="P9498" t="s">
        <v>266</v>
      </c>
      <c r="R9498">
        <v>0</v>
      </c>
      <c r="S9498">
        <v>216</v>
      </c>
      <c r="T9498">
        <v>230</v>
      </c>
      <c r="U9498">
        <v>221</v>
      </c>
      <c r="V9498">
        <v>218</v>
      </c>
      <c r="W9498">
        <v>1</v>
      </c>
      <c r="X9498">
        <v>1</v>
      </c>
      <c r="Y9498" t="s">
        <v>6829</v>
      </c>
      <c r="Z9498" t="s">
        <v>106</v>
      </c>
      <c r="AA9498" t="s">
        <v>268</v>
      </c>
    </row>
    <row r="9499" spans="1:27">
      <c r="A9499" t="s">
        <v>31</v>
      </c>
      <c r="B9499">
        <v>1</v>
      </c>
      <c r="C9499">
        <v>13</v>
      </c>
      <c r="D9499" t="s">
        <v>265</v>
      </c>
      <c r="E9499">
        <v>4.38</v>
      </c>
      <c r="F9499">
        <v>2</v>
      </c>
      <c r="G9499">
        <v>0.009</v>
      </c>
      <c r="H9499">
        <v>1.915</v>
      </c>
      <c r="I9499">
        <v>0.45</v>
      </c>
      <c r="J9499">
        <v>95.75</v>
      </c>
      <c r="K9499">
        <v>45.662100456621</v>
      </c>
      <c r="L9499">
        <v>0.205479452054795</v>
      </c>
      <c r="M9499">
        <v>0.0760000000000001</v>
      </c>
      <c r="N9499">
        <v>3.8</v>
      </c>
      <c r="O9499">
        <v>1.991</v>
      </c>
      <c r="P9499" t="s">
        <v>266</v>
      </c>
      <c r="R9499">
        <v>0</v>
      </c>
      <c r="S9499">
        <v>232</v>
      </c>
      <c r="T9499">
        <v>246</v>
      </c>
      <c r="U9499">
        <v>237</v>
      </c>
      <c r="V9499">
        <v>234</v>
      </c>
      <c r="W9499">
        <v>1</v>
      </c>
      <c r="X9499">
        <v>1</v>
      </c>
      <c r="Y9499" t="s">
        <v>6830</v>
      </c>
      <c r="Z9499" t="s">
        <v>106</v>
      </c>
      <c r="AA9499" t="s">
        <v>268</v>
      </c>
    </row>
    <row r="9500" spans="1:27">
      <c r="A9500" t="s">
        <v>31</v>
      </c>
      <c r="B9500">
        <v>1</v>
      </c>
      <c r="C9500">
        <v>15</v>
      </c>
      <c r="D9500" t="s">
        <v>265</v>
      </c>
      <c r="E9500">
        <v>0.865</v>
      </c>
      <c r="F9500">
        <v>0.6</v>
      </c>
      <c r="G9500">
        <v>0.125</v>
      </c>
      <c r="H9500">
        <v>0.421</v>
      </c>
      <c r="I9500">
        <v>20.8333333333333</v>
      </c>
      <c r="J9500">
        <v>70.1666666666667</v>
      </c>
      <c r="K9500">
        <v>69.364161849711</v>
      </c>
      <c r="L9500">
        <v>14.4508670520231</v>
      </c>
      <c r="M9500">
        <v>0.0539999999999999</v>
      </c>
      <c r="N9500">
        <v>8.99999999999999</v>
      </c>
      <c r="O9500">
        <v>0.475</v>
      </c>
      <c r="P9500" t="s">
        <v>266</v>
      </c>
      <c r="R9500">
        <v>0</v>
      </c>
      <c r="S9500">
        <v>269</v>
      </c>
      <c r="T9500">
        <v>283</v>
      </c>
      <c r="U9500">
        <v>274</v>
      </c>
      <c r="V9500">
        <v>271</v>
      </c>
      <c r="W9500">
        <v>1</v>
      </c>
      <c r="X9500">
        <v>1</v>
      </c>
      <c r="Y9500" t="s">
        <v>6831</v>
      </c>
      <c r="Z9500" t="s">
        <v>106</v>
      </c>
      <c r="AA9500" t="s">
        <v>345</v>
      </c>
    </row>
    <row r="9501" spans="1:27">
      <c r="A9501" t="s">
        <v>31</v>
      </c>
      <c r="B9501">
        <v>1</v>
      </c>
      <c r="C9501">
        <v>16</v>
      </c>
      <c r="D9501" t="s">
        <v>265</v>
      </c>
      <c r="E9501">
        <v>0.96</v>
      </c>
      <c r="F9501">
        <v>0.5</v>
      </c>
      <c r="G9501">
        <v>0.128</v>
      </c>
      <c r="H9501">
        <v>0.317</v>
      </c>
      <c r="I9501">
        <v>25.6</v>
      </c>
      <c r="J9501">
        <v>63.4</v>
      </c>
      <c r="K9501">
        <v>52.0833333333333</v>
      </c>
      <c r="L9501">
        <v>13.3333333333333</v>
      </c>
      <c r="M9501">
        <v>0.055</v>
      </c>
      <c r="N9501">
        <v>11</v>
      </c>
      <c r="O9501">
        <v>0.372</v>
      </c>
      <c r="P9501" t="s">
        <v>266</v>
      </c>
      <c r="R9501">
        <v>0</v>
      </c>
      <c r="S9501">
        <v>285</v>
      </c>
      <c r="T9501">
        <v>299</v>
      </c>
      <c r="U9501">
        <v>290</v>
      </c>
      <c r="V9501">
        <v>287</v>
      </c>
      <c r="W9501">
        <v>1</v>
      </c>
      <c r="X9501">
        <v>1</v>
      </c>
      <c r="Y9501" t="s">
        <v>6832</v>
      </c>
      <c r="Z9501" t="s">
        <v>106</v>
      </c>
      <c r="AA9501" t="s">
        <v>345</v>
      </c>
    </row>
    <row r="9502" spans="1:27">
      <c r="A9502" t="s">
        <v>31</v>
      </c>
      <c r="B9502">
        <v>1</v>
      </c>
      <c r="C9502">
        <v>18</v>
      </c>
      <c r="D9502" t="s">
        <v>265</v>
      </c>
      <c r="E9502">
        <v>0.715</v>
      </c>
      <c r="F9502">
        <v>0.4</v>
      </c>
      <c r="G9502">
        <v>0.25</v>
      </c>
      <c r="H9502">
        <v>0.141</v>
      </c>
      <c r="I9502">
        <v>62.5</v>
      </c>
      <c r="J9502">
        <v>35.25</v>
      </c>
      <c r="K9502">
        <v>55.9440559440559</v>
      </c>
      <c r="L9502">
        <v>34.965034965035</v>
      </c>
      <c r="M9502">
        <v>0.00900000000000001</v>
      </c>
      <c r="N9502">
        <v>2.25</v>
      </c>
      <c r="O9502">
        <v>0.15</v>
      </c>
      <c r="P9502" t="s">
        <v>266</v>
      </c>
      <c r="R9502">
        <v>0</v>
      </c>
      <c r="S9502">
        <v>322</v>
      </c>
      <c r="T9502">
        <v>336</v>
      </c>
      <c r="U9502">
        <v>327</v>
      </c>
      <c r="V9502">
        <v>324</v>
      </c>
      <c r="W9502">
        <v>1</v>
      </c>
      <c r="X9502">
        <v>1</v>
      </c>
      <c r="Y9502" t="s">
        <v>6833</v>
      </c>
      <c r="Z9502" t="s">
        <v>106</v>
      </c>
      <c r="AA9502" t="s">
        <v>398</v>
      </c>
    </row>
    <row r="9503" spans="1:27">
      <c r="A9503" t="s">
        <v>31</v>
      </c>
      <c r="B9503">
        <v>1</v>
      </c>
      <c r="C9503">
        <v>19</v>
      </c>
      <c r="D9503" t="s">
        <v>265</v>
      </c>
      <c r="E9503">
        <v>1.039</v>
      </c>
      <c r="F9503">
        <v>0.3</v>
      </c>
      <c r="G9503">
        <v>0.19</v>
      </c>
      <c r="H9503">
        <v>0.12</v>
      </c>
      <c r="I9503">
        <v>63.3333333333333</v>
      </c>
      <c r="J9503">
        <v>40</v>
      </c>
      <c r="K9503">
        <v>28.8739172281039</v>
      </c>
      <c r="L9503">
        <v>18.2868142444658</v>
      </c>
      <c r="M9503">
        <v>-0.01</v>
      </c>
      <c r="N9503">
        <v>3.33333333333334</v>
      </c>
      <c r="O9503">
        <v>0.11</v>
      </c>
      <c r="P9503" t="s">
        <v>266</v>
      </c>
      <c r="R9503">
        <v>0</v>
      </c>
      <c r="S9503">
        <v>338</v>
      </c>
      <c r="T9503">
        <v>352</v>
      </c>
      <c r="U9503">
        <v>343</v>
      </c>
      <c r="V9503">
        <v>340</v>
      </c>
      <c r="W9503">
        <v>1</v>
      </c>
      <c r="X9503">
        <v>1</v>
      </c>
      <c r="Y9503" t="s">
        <v>6834</v>
      </c>
      <c r="Z9503" t="s">
        <v>106</v>
      </c>
      <c r="AA9503" t="s">
        <v>398</v>
      </c>
    </row>
    <row r="9504" spans="1:27">
      <c r="A9504" t="s">
        <v>31</v>
      </c>
      <c r="B9504">
        <v>1</v>
      </c>
      <c r="C9504">
        <v>21</v>
      </c>
      <c r="D9504" t="s">
        <v>265</v>
      </c>
      <c r="E9504">
        <v>0.936</v>
      </c>
      <c r="F9504">
        <v>0.6</v>
      </c>
      <c r="G9504">
        <v>0.091</v>
      </c>
      <c r="H9504">
        <v>0.452</v>
      </c>
      <c r="I9504">
        <v>15.1666666666667</v>
      </c>
      <c r="J9504">
        <v>75.3333333333333</v>
      </c>
      <c r="K9504">
        <v>64.1025641025641</v>
      </c>
      <c r="L9504">
        <v>9.72222222222222</v>
      </c>
      <c r="M9504">
        <v>0.0569999999999999</v>
      </c>
      <c r="N9504">
        <v>9.49999999999999</v>
      </c>
      <c r="O9504">
        <v>0.509</v>
      </c>
      <c r="P9504" t="s">
        <v>266</v>
      </c>
      <c r="R9504">
        <v>0</v>
      </c>
      <c r="S9504">
        <v>375</v>
      </c>
      <c r="T9504">
        <v>389</v>
      </c>
      <c r="U9504">
        <v>380</v>
      </c>
      <c r="V9504">
        <v>377</v>
      </c>
      <c r="W9504">
        <v>1</v>
      </c>
      <c r="X9504">
        <v>1</v>
      </c>
      <c r="Y9504" t="s">
        <v>6835</v>
      </c>
      <c r="Z9504" t="s">
        <v>106</v>
      </c>
      <c r="AA9504" t="s">
        <v>464</v>
      </c>
    </row>
    <row r="9505" spans="1:27">
      <c r="A9505" t="s">
        <v>31</v>
      </c>
      <c r="B9505">
        <v>1</v>
      </c>
      <c r="C9505">
        <v>22</v>
      </c>
      <c r="D9505" t="s">
        <v>265</v>
      </c>
      <c r="E9505">
        <v>0.691</v>
      </c>
      <c r="F9505">
        <v>0.3</v>
      </c>
      <c r="G9505">
        <v>0.105</v>
      </c>
      <c r="H9505">
        <v>0.2</v>
      </c>
      <c r="I9505">
        <v>35</v>
      </c>
      <c r="J9505">
        <v>66.6666666666667</v>
      </c>
      <c r="K9505">
        <v>43.4153400868307</v>
      </c>
      <c r="L9505">
        <v>15.1953690303907</v>
      </c>
      <c r="M9505">
        <v>-0.005</v>
      </c>
      <c r="N9505">
        <v>1.66666666666667</v>
      </c>
      <c r="O9505">
        <v>0.195</v>
      </c>
      <c r="P9505" t="s">
        <v>266</v>
      </c>
      <c r="R9505">
        <v>0</v>
      </c>
      <c r="S9505">
        <v>391</v>
      </c>
      <c r="T9505">
        <v>405</v>
      </c>
      <c r="U9505">
        <v>396</v>
      </c>
      <c r="V9505">
        <v>393</v>
      </c>
      <c r="W9505">
        <v>1</v>
      </c>
      <c r="X9505">
        <v>1</v>
      </c>
      <c r="Y9505" t="s">
        <v>6836</v>
      </c>
      <c r="Z9505" t="s">
        <v>106</v>
      </c>
      <c r="AA9505" t="s">
        <v>464</v>
      </c>
    </row>
    <row r="9506" spans="1:27">
      <c r="A9506" t="s">
        <v>31</v>
      </c>
      <c r="B9506">
        <v>1</v>
      </c>
      <c r="C9506">
        <v>24</v>
      </c>
      <c r="D9506" t="s">
        <v>265</v>
      </c>
      <c r="E9506">
        <v>0.68</v>
      </c>
      <c r="F9506">
        <v>0.4</v>
      </c>
      <c r="G9506">
        <v>0.145</v>
      </c>
      <c r="H9506">
        <v>0.263</v>
      </c>
      <c r="I9506">
        <v>36.25</v>
      </c>
      <c r="J9506">
        <v>65.75</v>
      </c>
      <c r="K9506">
        <v>58.8235294117647</v>
      </c>
      <c r="L9506">
        <v>21.3235294117647</v>
      </c>
      <c r="M9506">
        <v>-0.00800000000000001</v>
      </c>
      <c r="N9506">
        <v>2</v>
      </c>
      <c r="O9506">
        <v>0.255</v>
      </c>
      <c r="P9506" t="s">
        <v>266</v>
      </c>
      <c r="R9506">
        <v>0</v>
      </c>
      <c r="S9506">
        <v>428</v>
      </c>
      <c r="T9506">
        <v>442</v>
      </c>
      <c r="U9506">
        <v>433</v>
      </c>
      <c r="V9506">
        <v>430</v>
      </c>
      <c r="W9506">
        <v>1</v>
      </c>
      <c r="X9506">
        <v>1</v>
      </c>
      <c r="Y9506" t="s">
        <v>6835</v>
      </c>
      <c r="Z9506" t="s">
        <v>106</v>
      </c>
      <c r="AA9506" t="s">
        <v>514</v>
      </c>
    </row>
    <row r="9507" spans="1:27">
      <c r="A9507" t="s">
        <v>31</v>
      </c>
      <c r="B9507">
        <v>1</v>
      </c>
      <c r="C9507">
        <v>25</v>
      </c>
      <c r="D9507" t="s">
        <v>265</v>
      </c>
      <c r="E9507">
        <v>1.443</v>
      </c>
      <c r="F9507">
        <v>0.4</v>
      </c>
      <c r="G9507">
        <v>0.154</v>
      </c>
      <c r="H9507">
        <v>0.246</v>
      </c>
      <c r="I9507">
        <v>38.5</v>
      </c>
      <c r="J9507">
        <v>61.5</v>
      </c>
      <c r="K9507">
        <v>27.7200277200277</v>
      </c>
      <c r="L9507">
        <v>10.6722106722107</v>
      </c>
      <c r="M9507">
        <v>0</v>
      </c>
      <c r="N9507">
        <v>0</v>
      </c>
      <c r="O9507">
        <v>0.246</v>
      </c>
      <c r="P9507" t="s">
        <v>266</v>
      </c>
      <c r="R9507">
        <v>0</v>
      </c>
      <c r="S9507">
        <v>444</v>
      </c>
      <c r="T9507">
        <v>458</v>
      </c>
      <c r="U9507">
        <v>449</v>
      </c>
      <c r="V9507">
        <v>446</v>
      </c>
      <c r="W9507">
        <v>1</v>
      </c>
      <c r="X9507">
        <v>1</v>
      </c>
      <c r="Y9507" t="s">
        <v>6837</v>
      </c>
      <c r="Z9507" t="s">
        <v>106</v>
      </c>
      <c r="AA9507" t="s">
        <v>514</v>
      </c>
    </row>
    <row r="9508" spans="1:27">
      <c r="A9508" t="s">
        <v>31</v>
      </c>
      <c r="B9508">
        <v>1</v>
      </c>
      <c r="C9508">
        <v>27</v>
      </c>
      <c r="D9508" t="s">
        <v>265</v>
      </c>
      <c r="E9508">
        <v>1.024</v>
      </c>
      <c r="F9508">
        <v>0.7</v>
      </c>
      <c r="G9508">
        <v>0.482</v>
      </c>
      <c r="H9508">
        <v>0.162</v>
      </c>
      <c r="I9508">
        <v>68.8571428571429</v>
      </c>
      <c r="J9508">
        <v>23.1428571428571</v>
      </c>
      <c r="K9508">
        <v>68.359375</v>
      </c>
      <c r="L9508">
        <v>47.0703125</v>
      </c>
      <c r="M9508">
        <v>0.0559999999999999</v>
      </c>
      <c r="N9508">
        <v>7.99999999999999</v>
      </c>
      <c r="O9508">
        <v>0.218</v>
      </c>
      <c r="P9508" t="s">
        <v>266</v>
      </c>
      <c r="R9508">
        <v>0</v>
      </c>
      <c r="S9508">
        <v>481</v>
      </c>
      <c r="T9508">
        <v>495</v>
      </c>
      <c r="U9508">
        <v>486</v>
      </c>
      <c r="V9508">
        <v>483</v>
      </c>
      <c r="W9508">
        <v>1</v>
      </c>
      <c r="X9508">
        <v>1</v>
      </c>
      <c r="Y9508" t="s">
        <v>6838</v>
      </c>
      <c r="Z9508" t="s">
        <v>106</v>
      </c>
      <c r="AA9508" t="s">
        <v>561</v>
      </c>
    </row>
    <row r="9509" spans="1:27">
      <c r="A9509" t="s">
        <v>31</v>
      </c>
      <c r="B9509">
        <v>1</v>
      </c>
      <c r="C9509">
        <v>28</v>
      </c>
      <c r="D9509" t="s">
        <v>265</v>
      </c>
      <c r="E9509">
        <v>0.578</v>
      </c>
      <c r="F9509">
        <v>0.2</v>
      </c>
      <c r="G9509">
        <v>0.049</v>
      </c>
      <c r="H9509">
        <v>0.114</v>
      </c>
      <c r="I9509">
        <v>24.5</v>
      </c>
      <c r="J9509">
        <v>57</v>
      </c>
      <c r="K9509">
        <v>34.6020761245675</v>
      </c>
      <c r="L9509">
        <v>8.47750865051903</v>
      </c>
      <c r="M9509">
        <v>0.037</v>
      </c>
      <c r="N9509">
        <v>18.5</v>
      </c>
      <c r="O9509">
        <v>0.151</v>
      </c>
      <c r="P9509" t="s">
        <v>266</v>
      </c>
      <c r="R9509">
        <v>0</v>
      </c>
      <c r="S9509">
        <v>497</v>
      </c>
      <c r="T9509">
        <v>511</v>
      </c>
      <c r="U9509">
        <v>502</v>
      </c>
      <c r="V9509">
        <v>499</v>
      </c>
      <c r="W9509">
        <v>1</v>
      </c>
      <c r="X9509">
        <v>1</v>
      </c>
      <c r="Y9509" t="s">
        <v>6839</v>
      </c>
      <c r="Z9509" t="s">
        <v>106</v>
      </c>
      <c r="AA9509" t="s">
        <v>561</v>
      </c>
    </row>
    <row r="9510" spans="1:27">
      <c r="A9510" t="s">
        <v>31</v>
      </c>
      <c r="B9510">
        <v>1</v>
      </c>
      <c r="C9510">
        <v>30</v>
      </c>
      <c r="D9510" t="s">
        <v>265</v>
      </c>
      <c r="E9510">
        <v>0.674</v>
      </c>
      <c r="F9510">
        <v>0.3</v>
      </c>
      <c r="G9510">
        <v>0.052</v>
      </c>
      <c r="H9510">
        <v>0.276</v>
      </c>
      <c r="I9510">
        <v>17.3333333333333</v>
      </c>
      <c r="J9510">
        <v>92</v>
      </c>
      <c r="K9510">
        <v>44.5103857566765</v>
      </c>
      <c r="L9510">
        <v>7.71513353115727</v>
      </c>
      <c r="M9510">
        <v>-0.028</v>
      </c>
      <c r="N9510">
        <v>9.33333333333334</v>
      </c>
      <c r="O9510">
        <v>0.248</v>
      </c>
      <c r="P9510" t="s">
        <v>266</v>
      </c>
      <c r="R9510">
        <v>0</v>
      </c>
      <c r="S9510">
        <v>534</v>
      </c>
      <c r="T9510">
        <v>548</v>
      </c>
      <c r="U9510">
        <v>539</v>
      </c>
      <c r="V9510">
        <v>536</v>
      </c>
      <c r="W9510">
        <v>1</v>
      </c>
      <c r="X9510">
        <v>1</v>
      </c>
      <c r="Y9510" t="s">
        <v>6838</v>
      </c>
      <c r="Z9510" t="s">
        <v>106</v>
      </c>
      <c r="AA9510" t="s">
        <v>605</v>
      </c>
    </row>
    <row r="9511" spans="1:27">
      <c r="A9511" t="s">
        <v>31</v>
      </c>
      <c r="B9511">
        <v>1</v>
      </c>
      <c r="C9511">
        <v>31</v>
      </c>
      <c r="D9511" t="s">
        <v>265</v>
      </c>
      <c r="E9511">
        <v>1.196</v>
      </c>
      <c r="F9511">
        <v>0.2</v>
      </c>
      <c r="G9511">
        <v>0.051</v>
      </c>
      <c r="H9511">
        <v>0.111</v>
      </c>
      <c r="I9511">
        <v>25.5</v>
      </c>
      <c r="J9511">
        <v>55.5</v>
      </c>
      <c r="K9511">
        <v>16.7224080267559</v>
      </c>
      <c r="L9511">
        <v>4.26421404682274</v>
      </c>
      <c r="M9511">
        <v>0.038</v>
      </c>
      <c r="N9511">
        <v>19</v>
      </c>
      <c r="O9511">
        <v>0.149</v>
      </c>
      <c r="P9511" t="s">
        <v>266</v>
      </c>
      <c r="R9511">
        <v>0</v>
      </c>
      <c r="S9511">
        <v>550</v>
      </c>
      <c r="T9511">
        <v>564</v>
      </c>
      <c r="U9511">
        <v>555</v>
      </c>
      <c r="V9511">
        <v>552</v>
      </c>
      <c r="W9511">
        <v>1</v>
      </c>
      <c r="X9511">
        <v>1</v>
      </c>
      <c r="Y9511" t="s">
        <v>6840</v>
      </c>
      <c r="Z9511" t="s">
        <v>106</v>
      </c>
      <c r="AA9511" t="s">
        <v>605</v>
      </c>
    </row>
    <row r="9512" spans="1:27">
      <c r="A9512" t="s">
        <v>31</v>
      </c>
      <c r="B9512">
        <v>1</v>
      </c>
      <c r="C9512">
        <v>33</v>
      </c>
      <c r="D9512" t="s">
        <v>265</v>
      </c>
      <c r="E9512">
        <v>1.003</v>
      </c>
      <c r="F9512">
        <v>0.6</v>
      </c>
      <c r="G9512">
        <v>0.149</v>
      </c>
      <c r="H9512">
        <v>0.455</v>
      </c>
      <c r="I9512">
        <v>24.8333333333333</v>
      </c>
      <c r="J9512">
        <v>75.8333333333333</v>
      </c>
      <c r="K9512">
        <v>59.8205383848455</v>
      </c>
      <c r="L9512">
        <v>14.8554336989033</v>
      </c>
      <c r="M9512">
        <v>-0.004</v>
      </c>
      <c r="N9512">
        <v>0.666666666666667</v>
      </c>
      <c r="O9512">
        <v>0.451</v>
      </c>
      <c r="P9512" t="s">
        <v>266</v>
      </c>
      <c r="R9512">
        <v>0</v>
      </c>
      <c r="S9512">
        <v>587</v>
      </c>
      <c r="T9512">
        <v>601</v>
      </c>
      <c r="U9512">
        <v>592</v>
      </c>
      <c r="V9512">
        <v>589</v>
      </c>
      <c r="W9512">
        <v>1</v>
      </c>
      <c r="X9512">
        <v>1</v>
      </c>
      <c r="Y9512" t="s">
        <v>6838</v>
      </c>
      <c r="Z9512" t="s">
        <v>106</v>
      </c>
      <c r="AA9512" t="s">
        <v>656</v>
      </c>
    </row>
    <row r="9513" spans="1:27">
      <c r="A9513" t="s">
        <v>31</v>
      </c>
      <c r="B9513">
        <v>1</v>
      </c>
      <c r="C9513">
        <v>34</v>
      </c>
      <c r="D9513" t="s">
        <v>265</v>
      </c>
      <c r="E9513">
        <v>0.831</v>
      </c>
      <c r="F9513">
        <v>0.4</v>
      </c>
      <c r="G9513">
        <v>0.112</v>
      </c>
      <c r="H9513">
        <v>0.194</v>
      </c>
      <c r="I9513">
        <v>28</v>
      </c>
      <c r="J9513">
        <v>48.5</v>
      </c>
      <c r="K9513">
        <v>48.1347773766546</v>
      </c>
      <c r="L9513">
        <v>13.4777376654633</v>
      </c>
      <c r="M9513">
        <v>0.094</v>
      </c>
      <c r="N9513">
        <v>23.5</v>
      </c>
      <c r="O9513">
        <v>0.288</v>
      </c>
      <c r="P9513" t="s">
        <v>266</v>
      </c>
      <c r="R9513">
        <v>0</v>
      </c>
      <c r="S9513">
        <v>603</v>
      </c>
      <c r="T9513">
        <v>617</v>
      </c>
      <c r="U9513">
        <v>608</v>
      </c>
      <c r="V9513">
        <v>605</v>
      </c>
      <c r="W9513">
        <v>1</v>
      </c>
      <c r="X9513">
        <v>1</v>
      </c>
      <c r="Y9513" t="s">
        <v>6839</v>
      </c>
      <c r="Z9513" t="s">
        <v>106</v>
      </c>
      <c r="AA9513" t="s">
        <v>656</v>
      </c>
    </row>
    <row r="9514" spans="1:27">
      <c r="A9514" t="s">
        <v>31</v>
      </c>
      <c r="B9514">
        <v>1</v>
      </c>
      <c r="C9514">
        <v>36</v>
      </c>
      <c r="D9514" t="s">
        <v>265</v>
      </c>
      <c r="E9514">
        <v>0.816</v>
      </c>
      <c r="F9514">
        <v>0.5</v>
      </c>
      <c r="G9514">
        <v>0.082</v>
      </c>
      <c r="H9514">
        <v>0.342</v>
      </c>
      <c r="I9514">
        <v>16.4</v>
      </c>
      <c r="J9514">
        <v>68.4</v>
      </c>
      <c r="K9514">
        <v>61.2745098039216</v>
      </c>
      <c r="L9514">
        <v>10.0490196078431</v>
      </c>
      <c r="M9514">
        <v>0.076</v>
      </c>
      <c r="N9514">
        <v>15.2</v>
      </c>
      <c r="O9514">
        <v>0.418</v>
      </c>
      <c r="P9514" t="s">
        <v>266</v>
      </c>
      <c r="R9514">
        <v>0</v>
      </c>
      <c r="S9514">
        <v>640</v>
      </c>
      <c r="T9514">
        <v>654</v>
      </c>
      <c r="U9514">
        <v>645</v>
      </c>
      <c r="V9514">
        <v>642</v>
      </c>
      <c r="W9514">
        <v>1</v>
      </c>
      <c r="X9514">
        <v>1</v>
      </c>
      <c r="Y9514" t="s">
        <v>6838</v>
      </c>
      <c r="Z9514" t="s">
        <v>106</v>
      </c>
      <c r="AA9514" t="s">
        <v>703</v>
      </c>
    </row>
    <row r="9515" spans="1:27">
      <c r="A9515" t="s">
        <v>31</v>
      </c>
      <c r="B9515">
        <v>1</v>
      </c>
      <c r="C9515">
        <v>37</v>
      </c>
      <c r="D9515" t="s">
        <v>265</v>
      </c>
      <c r="E9515">
        <v>1.516</v>
      </c>
      <c r="F9515">
        <v>0.3</v>
      </c>
      <c r="G9515">
        <v>0.06</v>
      </c>
      <c r="H9515">
        <v>0.15</v>
      </c>
      <c r="I9515">
        <v>20</v>
      </c>
      <c r="J9515">
        <v>50</v>
      </c>
      <c r="K9515">
        <v>19.7889182058047</v>
      </c>
      <c r="L9515">
        <v>3.95778364116095</v>
      </c>
      <c r="M9515">
        <v>0.09</v>
      </c>
      <c r="N9515">
        <v>30</v>
      </c>
      <c r="O9515">
        <v>0.24</v>
      </c>
      <c r="P9515" t="s">
        <v>266</v>
      </c>
      <c r="R9515">
        <v>0</v>
      </c>
      <c r="S9515">
        <v>656</v>
      </c>
      <c r="T9515">
        <v>670</v>
      </c>
      <c r="U9515">
        <v>661</v>
      </c>
      <c r="V9515">
        <v>658</v>
      </c>
      <c r="W9515">
        <v>1</v>
      </c>
      <c r="X9515">
        <v>1</v>
      </c>
      <c r="Y9515" t="s">
        <v>6840</v>
      </c>
      <c r="Z9515" t="s">
        <v>106</v>
      </c>
      <c r="AA9515" t="s">
        <v>703</v>
      </c>
    </row>
    <row r="9516" spans="1:27">
      <c r="A9516" t="s">
        <v>31</v>
      </c>
      <c r="B9516">
        <v>1</v>
      </c>
      <c r="C9516">
        <v>39</v>
      </c>
      <c r="D9516" t="s">
        <v>265</v>
      </c>
      <c r="E9516">
        <v>0.919</v>
      </c>
      <c r="F9516">
        <v>0.5</v>
      </c>
      <c r="G9516">
        <v>0.106</v>
      </c>
      <c r="H9516">
        <v>0.306</v>
      </c>
      <c r="I9516">
        <v>21.2</v>
      </c>
      <c r="J9516">
        <v>61.2</v>
      </c>
      <c r="K9516">
        <v>54.4069640914037</v>
      </c>
      <c r="L9516">
        <v>11.5342763873776</v>
      </c>
      <c r="M9516">
        <v>0.088</v>
      </c>
      <c r="N9516">
        <v>17.6</v>
      </c>
      <c r="O9516">
        <v>0.394</v>
      </c>
      <c r="P9516" t="s">
        <v>266</v>
      </c>
      <c r="R9516">
        <v>0</v>
      </c>
      <c r="S9516">
        <v>693</v>
      </c>
      <c r="T9516">
        <v>707</v>
      </c>
      <c r="U9516">
        <v>698</v>
      </c>
      <c r="V9516">
        <v>695</v>
      </c>
      <c r="W9516">
        <v>1</v>
      </c>
      <c r="X9516">
        <v>1</v>
      </c>
      <c r="Y9516" t="s">
        <v>6838</v>
      </c>
      <c r="Z9516" t="s">
        <v>106</v>
      </c>
      <c r="AA9516" t="s">
        <v>749</v>
      </c>
    </row>
    <row r="9517" spans="1:27">
      <c r="A9517" t="s">
        <v>31</v>
      </c>
      <c r="B9517">
        <v>1</v>
      </c>
      <c r="C9517">
        <v>40</v>
      </c>
      <c r="D9517" t="s">
        <v>265</v>
      </c>
      <c r="E9517">
        <v>0.583</v>
      </c>
      <c r="F9517">
        <v>0.2</v>
      </c>
      <c r="G9517">
        <v>0.051</v>
      </c>
      <c r="H9517">
        <v>0.13</v>
      </c>
      <c r="I9517">
        <v>25.5</v>
      </c>
      <c r="J9517">
        <v>65</v>
      </c>
      <c r="K9517">
        <v>34.3053173241853</v>
      </c>
      <c r="L9517">
        <v>8.74785591766724</v>
      </c>
      <c r="M9517">
        <v>0.019</v>
      </c>
      <c r="N9517">
        <v>9.50000000000001</v>
      </c>
      <c r="O9517">
        <v>0.149</v>
      </c>
      <c r="P9517" t="s">
        <v>266</v>
      </c>
      <c r="R9517">
        <v>0</v>
      </c>
      <c r="S9517">
        <v>709</v>
      </c>
      <c r="T9517">
        <v>723</v>
      </c>
      <c r="U9517">
        <v>714</v>
      </c>
      <c r="V9517">
        <v>711</v>
      </c>
      <c r="W9517">
        <v>1</v>
      </c>
      <c r="X9517">
        <v>1</v>
      </c>
      <c r="Y9517" t="s">
        <v>6839</v>
      </c>
      <c r="Z9517" t="s">
        <v>106</v>
      </c>
      <c r="AA9517" t="s">
        <v>749</v>
      </c>
    </row>
    <row r="9518" spans="1:27">
      <c r="A9518" t="s">
        <v>31</v>
      </c>
      <c r="B9518">
        <v>1</v>
      </c>
      <c r="C9518">
        <v>42</v>
      </c>
      <c r="D9518" t="s">
        <v>265</v>
      </c>
      <c r="E9518">
        <v>0.877</v>
      </c>
      <c r="F9518">
        <v>0.4</v>
      </c>
      <c r="G9518">
        <v>0.083</v>
      </c>
      <c r="H9518">
        <v>0.302</v>
      </c>
      <c r="I9518">
        <v>20.75</v>
      </c>
      <c r="J9518">
        <v>75.5</v>
      </c>
      <c r="K9518">
        <v>45.6100342075257</v>
      </c>
      <c r="L9518">
        <v>9.46408209806157</v>
      </c>
      <c r="M9518">
        <v>0.015</v>
      </c>
      <c r="N9518">
        <v>3.75</v>
      </c>
      <c r="O9518">
        <v>0.317</v>
      </c>
      <c r="P9518" t="s">
        <v>266</v>
      </c>
      <c r="R9518">
        <v>0</v>
      </c>
      <c r="S9518">
        <v>746</v>
      </c>
      <c r="T9518">
        <v>760</v>
      </c>
      <c r="U9518">
        <v>751</v>
      </c>
      <c r="V9518">
        <v>748</v>
      </c>
      <c r="W9518">
        <v>1</v>
      </c>
      <c r="X9518">
        <v>1</v>
      </c>
      <c r="Y9518" t="s">
        <v>6838</v>
      </c>
      <c r="Z9518" t="s">
        <v>106</v>
      </c>
      <c r="AA9518" t="s">
        <v>793</v>
      </c>
    </row>
    <row r="9519" spans="1:27">
      <c r="A9519" t="s">
        <v>31</v>
      </c>
      <c r="B9519">
        <v>1</v>
      </c>
      <c r="C9519">
        <v>43</v>
      </c>
      <c r="D9519" t="s">
        <v>265</v>
      </c>
      <c r="E9519">
        <v>1.33</v>
      </c>
      <c r="F9519">
        <v>0.4</v>
      </c>
      <c r="G9519">
        <v>0.118</v>
      </c>
      <c r="H9519">
        <v>0.256</v>
      </c>
      <c r="I9519">
        <v>29.5</v>
      </c>
      <c r="J9519">
        <v>64</v>
      </c>
      <c r="K9519">
        <v>30.0751879699248</v>
      </c>
      <c r="L9519">
        <v>8.87218045112782</v>
      </c>
      <c r="M9519">
        <v>0.026</v>
      </c>
      <c r="N9519">
        <v>6.50000000000001</v>
      </c>
      <c r="O9519">
        <v>0.282</v>
      </c>
      <c r="P9519" t="s">
        <v>266</v>
      </c>
      <c r="R9519">
        <v>0</v>
      </c>
      <c r="S9519">
        <v>762</v>
      </c>
      <c r="T9519">
        <v>776</v>
      </c>
      <c r="U9519">
        <v>767</v>
      </c>
      <c r="V9519">
        <v>764</v>
      </c>
      <c r="W9519">
        <v>1</v>
      </c>
      <c r="X9519">
        <v>1</v>
      </c>
      <c r="Y9519" t="s">
        <v>6840</v>
      </c>
      <c r="Z9519" t="s">
        <v>106</v>
      </c>
      <c r="AA9519" t="s">
        <v>793</v>
      </c>
    </row>
    <row r="9520" spans="1:27">
      <c r="A9520" t="s">
        <v>31</v>
      </c>
      <c r="B9520">
        <v>1</v>
      </c>
      <c r="C9520">
        <v>45</v>
      </c>
      <c r="D9520" t="s">
        <v>265</v>
      </c>
      <c r="E9520">
        <v>0.712</v>
      </c>
      <c r="F9520">
        <v>0.3</v>
      </c>
      <c r="G9520">
        <v>0.034</v>
      </c>
      <c r="H9520">
        <v>0.277</v>
      </c>
      <c r="I9520">
        <v>11.3333333333333</v>
      </c>
      <c r="J9520">
        <v>92.3333333333333</v>
      </c>
      <c r="K9520">
        <v>42.1348314606742</v>
      </c>
      <c r="L9520">
        <v>4.7752808988764</v>
      </c>
      <c r="M9520">
        <v>-0.0110000000000001</v>
      </c>
      <c r="N9520">
        <v>3.66666666666669</v>
      </c>
      <c r="O9520">
        <v>0.266</v>
      </c>
      <c r="P9520" t="s">
        <v>266</v>
      </c>
      <c r="R9520">
        <v>0</v>
      </c>
      <c r="S9520">
        <v>799</v>
      </c>
      <c r="T9520">
        <v>813</v>
      </c>
      <c r="U9520">
        <v>804</v>
      </c>
      <c r="V9520">
        <v>801</v>
      </c>
      <c r="W9520">
        <v>1</v>
      </c>
      <c r="X9520">
        <v>1</v>
      </c>
      <c r="Y9520" t="s">
        <v>6838</v>
      </c>
      <c r="Z9520" t="s">
        <v>106</v>
      </c>
      <c r="AA9520" t="s">
        <v>841</v>
      </c>
    </row>
    <row r="9521" spans="1:27">
      <c r="A9521" t="s">
        <v>31</v>
      </c>
      <c r="B9521">
        <v>1</v>
      </c>
      <c r="C9521">
        <v>46</v>
      </c>
      <c r="D9521" t="s">
        <v>265</v>
      </c>
      <c r="E9521">
        <v>0.623</v>
      </c>
      <c r="F9521">
        <v>0.3</v>
      </c>
      <c r="G9521">
        <v>0.06</v>
      </c>
      <c r="H9521">
        <v>0.151</v>
      </c>
      <c r="I9521">
        <v>20</v>
      </c>
      <c r="J9521">
        <v>50.3333333333333</v>
      </c>
      <c r="K9521">
        <v>48.1540930979133</v>
      </c>
      <c r="L9521">
        <v>9.63081861958266</v>
      </c>
      <c r="M9521">
        <v>0.089</v>
      </c>
      <c r="N9521">
        <v>29.6666666666667</v>
      </c>
      <c r="O9521">
        <v>0.24</v>
      </c>
      <c r="P9521" t="s">
        <v>266</v>
      </c>
      <c r="R9521">
        <v>0</v>
      </c>
      <c r="S9521">
        <v>815</v>
      </c>
      <c r="T9521">
        <v>829</v>
      </c>
      <c r="U9521">
        <v>820</v>
      </c>
      <c r="V9521">
        <v>817</v>
      </c>
      <c r="W9521">
        <v>1</v>
      </c>
      <c r="X9521">
        <v>1</v>
      </c>
      <c r="Y9521" t="s">
        <v>6839</v>
      </c>
      <c r="Z9521" t="s">
        <v>106</v>
      </c>
      <c r="AA9521" t="s">
        <v>841</v>
      </c>
    </row>
    <row r="9522" spans="1:27">
      <c r="A9522" t="s">
        <v>31</v>
      </c>
      <c r="B9522">
        <v>1</v>
      </c>
      <c r="C9522">
        <v>48</v>
      </c>
      <c r="D9522" t="s">
        <v>265</v>
      </c>
      <c r="E9522">
        <v>0.933</v>
      </c>
      <c r="F9522">
        <v>0.6</v>
      </c>
      <c r="G9522">
        <v>0.061</v>
      </c>
      <c r="H9522">
        <v>0.523</v>
      </c>
      <c r="I9522">
        <v>10.1666666666667</v>
      </c>
      <c r="J9522">
        <v>87.1666666666667</v>
      </c>
      <c r="K9522">
        <v>64.3086816720257</v>
      </c>
      <c r="L9522">
        <v>6.53804930332261</v>
      </c>
      <c r="M9522">
        <v>0.0159999999999999</v>
      </c>
      <c r="N9522">
        <v>2.66666666666665</v>
      </c>
      <c r="O9522">
        <v>0.539</v>
      </c>
      <c r="P9522" t="s">
        <v>266</v>
      </c>
      <c r="R9522">
        <v>0</v>
      </c>
      <c r="S9522">
        <v>852</v>
      </c>
      <c r="T9522">
        <v>866</v>
      </c>
      <c r="U9522">
        <v>857</v>
      </c>
      <c r="V9522">
        <v>854</v>
      </c>
      <c r="W9522">
        <v>1</v>
      </c>
      <c r="X9522">
        <v>1</v>
      </c>
      <c r="Y9522" t="s">
        <v>6838</v>
      </c>
      <c r="Z9522" t="s">
        <v>106</v>
      </c>
      <c r="AA9522" t="s">
        <v>892</v>
      </c>
    </row>
    <row r="9523" spans="1:27">
      <c r="A9523" t="s">
        <v>31</v>
      </c>
      <c r="B9523">
        <v>1</v>
      </c>
      <c r="C9523">
        <v>49</v>
      </c>
      <c r="D9523" t="s">
        <v>265</v>
      </c>
      <c r="E9523">
        <v>1.629</v>
      </c>
      <c r="F9523">
        <v>0.2</v>
      </c>
      <c r="G9523">
        <v>0.056</v>
      </c>
      <c r="H9523">
        <v>0.131</v>
      </c>
      <c r="I9523">
        <v>28</v>
      </c>
      <c r="J9523">
        <v>65.5</v>
      </c>
      <c r="K9523">
        <v>12.2774708410068</v>
      </c>
      <c r="L9523">
        <v>3.43769183548189</v>
      </c>
      <c r="M9523">
        <v>0.013</v>
      </c>
      <c r="N9523">
        <v>6.50000000000001</v>
      </c>
      <c r="O9523">
        <v>0.144</v>
      </c>
      <c r="P9523" t="s">
        <v>266</v>
      </c>
      <c r="R9523">
        <v>0</v>
      </c>
      <c r="S9523">
        <v>868</v>
      </c>
      <c r="T9523">
        <v>882</v>
      </c>
      <c r="U9523">
        <v>873</v>
      </c>
      <c r="V9523">
        <v>870</v>
      </c>
      <c r="W9523">
        <v>1</v>
      </c>
      <c r="X9523">
        <v>1</v>
      </c>
      <c r="Y9523" t="s">
        <v>6840</v>
      </c>
      <c r="Z9523" t="s">
        <v>106</v>
      </c>
      <c r="AA9523" t="s">
        <v>892</v>
      </c>
    </row>
    <row r="9524" spans="1:27">
      <c r="A9524" t="s">
        <v>31</v>
      </c>
      <c r="B9524">
        <v>1</v>
      </c>
      <c r="C9524">
        <v>51</v>
      </c>
      <c r="D9524" t="s">
        <v>265</v>
      </c>
      <c r="E9524">
        <v>0.808</v>
      </c>
      <c r="F9524">
        <v>0.4</v>
      </c>
      <c r="G9524">
        <v>0.044</v>
      </c>
      <c r="H9524">
        <v>0.289</v>
      </c>
      <c r="I9524">
        <v>11</v>
      </c>
      <c r="J9524">
        <v>72.25</v>
      </c>
      <c r="K9524">
        <v>49.5049504950495</v>
      </c>
      <c r="L9524">
        <v>5.44554455445545</v>
      </c>
      <c r="M9524">
        <v>0.0670000000000001</v>
      </c>
      <c r="N9524">
        <v>16.75</v>
      </c>
      <c r="O9524">
        <v>0.356</v>
      </c>
      <c r="P9524" t="s">
        <v>266</v>
      </c>
      <c r="R9524">
        <v>0</v>
      </c>
      <c r="S9524">
        <v>905</v>
      </c>
      <c r="T9524">
        <v>919</v>
      </c>
      <c r="U9524">
        <v>910</v>
      </c>
      <c r="V9524">
        <v>907</v>
      </c>
      <c r="W9524">
        <v>1</v>
      </c>
      <c r="X9524">
        <v>1</v>
      </c>
      <c r="Y9524" t="s">
        <v>6838</v>
      </c>
      <c r="Z9524" t="s">
        <v>106</v>
      </c>
      <c r="AA9524" t="s">
        <v>937</v>
      </c>
    </row>
    <row r="9525" spans="1:27">
      <c r="A9525" t="s">
        <v>31</v>
      </c>
      <c r="B9525">
        <v>1</v>
      </c>
      <c r="C9525">
        <v>52</v>
      </c>
      <c r="D9525" t="s">
        <v>265</v>
      </c>
      <c r="E9525">
        <v>0.525</v>
      </c>
      <c r="F9525">
        <v>0.2</v>
      </c>
      <c r="G9525">
        <v>0.052</v>
      </c>
      <c r="H9525">
        <v>0.089</v>
      </c>
      <c r="I9525">
        <v>26</v>
      </c>
      <c r="J9525">
        <v>44.5</v>
      </c>
      <c r="K9525">
        <v>38.0952380952381</v>
      </c>
      <c r="L9525">
        <v>9.9047619047619</v>
      </c>
      <c r="M9525">
        <v>0.059</v>
      </c>
      <c r="N9525">
        <v>29.5</v>
      </c>
      <c r="O9525">
        <v>0.148</v>
      </c>
      <c r="P9525" t="s">
        <v>266</v>
      </c>
      <c r="R9525">
        <v>0</v>
      </c>
      <c r="S9525">
        <v>921</v>
      </c>
      <c r="T9525">
        <v>935</v>
      </c>
      <c r="U9525">
        <v>926</v>
      </c>
      <c r="V9525">
        <v>923</v>
      </c>
      <c r="W9525">
        <v>1</v>
      </c>
      <c r="X9525">
        <v>1</v>
      </c>
      <c r="Y9525" t="s">
        <v>6839</v>
      </c>
      <c r="Z9525" t="s">
        <v>106</v>
      </c>
      <c r="AA9525" t="s">
        <v>937</v>
      </c>
    </row>
    <row r="9526" spans="1:27">
      <c r="A9526" t="s">
        <v>31</v>
      </c>
      <c r="B9526">
        <v>1</v>
      </c>
      <c r="C9526">
        <v>54</v>
      </c>
      <c r="D9526" t="s">
        <v>265</v>
      </c>
      <c r="E9526">
        <v>0.965</v>
      </c>
      <c r="F9526">
        <v>0.5</v>
      </c>
      <c r="G9526">
        <v>0.243</v>
      </c>
      <c r="H9526">
        <v>0.244</v>
      </c>
      <c r="I9526">
        <v>48.6</v>
      </c>
      <c r="J9526">
        <v>48.8</v>
      </c>
      <c r="K9526">
        <v>51.8134715025907</v>
      </c>
      <c r="L9526">
        <v>25.1813471502591</v>
      </c>
      <c r="M9526">
        <v>0.013</v>
      </c>
      <c r="N9526">
        <v>2.6</v>
      </c>
      <c r="O9526">
        <v>0.257</v>
      </c>
      <c r="P9526" t="s">
        <v>266</v>
      </c>
      <c r="R9526">
        <v>0</v>
      </c>
      <c r="S9526">
        <v>958</v>
      </c>
      <c r="T9526">
        <v>972</v>
      </c>
      <c r="U9526">
        <v>963</v>
      </c>
      <c r="V9526">
        <v>960</v>
      </c>
      <c r="W9526">
        <v>1</v>
      </c>
      <c r="X9526">
        <v>1</v>
      </c>
      <c r="Y9526" t="s">
        <v>6838</v>
      </c>
      <c r="Z9526" t="s">
        <v>106</v>
      </c>
      <c r="AA9526" t="s">
        <v>990</v>
      </c>
    </row>
    <row r="9527" spans="1:27">
      <c r="A9527" t="s">
        <v>31</v>
      </c>
      <c r="B9527">
        <v>1</v>
      </c>
      <c r="C9527">
        <v>55</v>
      </c>
      <c r="D9527" t="s">
        <v>265</v>
      </c>
      <c r="E9527">
        <v>2.087</v>
      </c>
      <c r="F9527">
        <v>0.5</v>
      </c>
      <c r="G9527">
        <v>0.118</v>
      </c>
      <c r="H9527">
        <v>0.232</v>
      </c>
      <c r="I9527">
        <v>23.6</v>
      </c>
      <c r="J9527">
        <v>46.4</v>
      </c>
      <c r="K9527">
        <v>23.9578342117873</v>
      </c>
      <c r="L9527">
        <v>5.65404887398179</v>
      </c>
      <c r="M9527">
        <v>0.15</v>
      </c>
      <c r="N9527">
        <v>30</v>
      </c>
      <c r="O9527">
        <v>0.382</v>
      </c>
      <c r="P9527" t="s">
        <v>266</v>
      </c>
      <c r="R9527">
        <v>0</v>
      </c>
      <c r="S9527">
        <v>974</v>
      </c>
      <c r="T9527">
        <v>988</v>
      </c>
      <c r="U9527">
        <v>979</v>
      </c>
      <c r="V9527">
        <v>976</v>
      </c>
      <c r="W9527">
        <v>1</v>
      </c>
      <c r="X9527">
        <v>1</v>
      </c>
      <c r="Y9527" t="s">
        <v>6840</v>
      </c>
      <c r="Z9527" t="s">
        <v>106</v>
      </c>
      <c r="AA9527" t="s">
        <v>990</v>
      </c>
    </row>
    <row r="9528" spans="1:27">
      <c r="A9528" t="s">
        <v>31</v>
      </c>
      <c r="B9528">
        <v>1</v>
      </c>
      <c r="C9528">
        <v>57</v>
      </c>
      <c r="D9528" t="s">
        <v>265</v>
      </c>
      <c r="E9528">
        <v>0.82</v>
      </c>
      <c r="F9528">
        <v>0.4</v>
      </c>
      <c r="G9528">
        <v>0.049</v>
      </c>
      <c r="H9528">
        <v>0.292</v>
      </c>
      <c r="I9528">
        <v>12.25</v>
      </c>
      <c r="J9528">
        <v>73</v>
      </c>
      <c r="K9528">
        <v>48.7804878048781</v>
      </c>
      <c r="L9528">
        <v>5.97560975609756</v>
      </c>
      <c r="M9528">
        <v>0.0590000000000001</v>
      </c>
      <c r="N9528">
        <v>14.75</v>
      </c>
      <c r="O9528">
        <v>0.351</v>
      </c>
      <c r="P9528" t="s">
        <v>266</v>
      </c>
      <c r="R9528">
        <v>0</v>
      </c>
      <c r="S9528">
        <v>1011</v>
      </c>
      <c r="T9528">
        <v>1025</v>
      </c>
      <c r="U9528">
        <v>1016</v>
      </c>
      <c r="V9528">
        <v>1013</v>
      </c>
      <c r="W9528">
        <v>1</v>
      </c>
      <c r="X9528">
        <v>1</v>
      </c>
      <c r="Y9528" t="s">
        <v>6838</v>
      </c>
      <c r="Z9528" t="s">
        <v>106</v>
      </c>
      <c r="AA9528" t="s">
        <v>1031</v>
      </c>
    </row>
    <row r="9529" spans="1:27">
      <c r="A9529" t="s">
        <v>31</v>
      </c>
      <c r="B9529">
        <v>1</v>
      </c>
      <c r="C9529">
        <v>58</v>
      </c>
      <c r="D9529" t="s">
        <v>265</v>
      </c>
      <c r="E9529">
        <v>0.513</v>
      </c>
      <c r="F9529">
        <v>0.2</v>
      </c>
      <c r="G9529">
        <v>0.055</v>
      </c>
      <c r="H9529">
        <v>0.107</v>
      </c>
      <c r="I9529">
        <v>27.5</v>
      </c>
      <c r="J9529">
        <v>53.5</v>
      </c>
      <c r="K9529">
        <v>38.9863547758285</v>
      </c>
      <c r="L9529">
        <v>10.7212475633528</v>
      </c>
      <c r="M9529">
        <v>0.038</v>
      </c>
      <c r="N9529">
        <v>19</v>
      </c>
      <c r="O9529">
        <v>0.145</v>
      </c>
      <c r="P9529" t="s">
        <v>266</v>
      </c>
      <c r="R9529">
        <v>0</v>
      </c>
      <c r="S9529">
        <v>1027</v>
      </c>
      <c r="T9529">
        <v>1041</v>
      </c>
      <c r="U9529">
        <v>1032</v>
      </c>
      <c r="V9529">
        <v>1029</v>
      </c>
      <c r="W9529">
        <v>1</v>
      </c>
      <c r="X9529">
        <v>1</v>
      </c>
      <c r="Y9529" t="s">
        <v>6839</v>
      </c>
      <c r="Z9529" t="s">
        <v>106</v>
      </c>
      <c r="AA9529" t="s">
        <v>1031</v>
      </c>
    </row>
    <row r="9530" spans="1:27">
      <c r="A9530" t="s">
        <v>31</v>
      </c>
      <c r="B9530">
        <v>1</v>
      </c>
      <c r="C9530">
        <v>60</v>
      </c>
      <c r="D9530" t="s">
        <v>265</v>
      </c>
      <c r="E9530">
        <v>1.035</v>
      </c>
      <c r="F9530">
        <v>0.7</v>
      </c>
      <c r="G9530">
        <v>0.4</v>
      </c>
      <c r="H9530">
        <v>0.248</v>
      </c>
      <c r="I9530">
        <v>57.1428571428572</v>
      </c>
      <c r="J9530">
        <v>35.4285714285714</v>
      </c>
      <c r="K9530">
        <v>67.6328502415459</v>
      </c>
      <c r="L9530">
        <v>38.6473429951691</v>
      </c>
      <c r="M9530">
        <v>0.0519999999999999</v>
      </c>
      <c r="N9530">
        <v>7.42857142857142</v>
      </c>
      <c r="O9530">
        <v>0.3</v>
      </c>
      <c r="P9530" t="s">
        <v>266</v>
      </c>
      <c r="R9530">
        <v>0</v>
      </c>
      <c r="S9530">
        <v>1064</v>
      </c>
      <c r="T9530">
        <v>1078</v>
      </c>
      <c r="U9530">
        <v>1069</v>
      </c>
      <c r="V9530">
        <v>1066</v>
      </c>
      <c r="W9530">
        <v>1</v>
      </c>
      <c r="X9530">
        <v>1</v>
      </c>
      <c r="Y9530" t="s">
        <v>6838</v>
      </c>
      <c r="Z9530" t="s">
        <v>106</v>
      </c>
      <c r="AA9530" t="s">
        <v>1081</v>
      </c>
    </row>
    <row r="9531" spans="1:27">
      <c r="A9531" t="s">
        <v>31</v>
      </c>
      <c r="B9531">
        <v>1</v>
      </c>
      <c r="C9531">
        <v>61</v>
      </c>
      <c r="D9531" t="s">
        <v>265</v>
      </c>
      <c r="E9531">
        <v>1.075</v>
      </c>
      <c r="F9531">
        <v>0.3</v>
      </c>
      <c r="G9531">
        <v>0.106</v>
      </c>
      <c r="H9531">
        <v>0.188</v>
      </c>
      <c r="I9531">
        <v>35.3333333333333</v>
      </c>
      <c r="J9531">
        <v>62.6666666666667</v>
      </c>
      <c r="K9531">
        <v>27.906976744186</v>
      </c>
      <c r="L9531">
        <v>9.86046511627907</v>
      </c>
      <c r="M9531">
        <v>0.00600000000000001</v>
      </c>
      <c r="N9531">
        <v>2</v>
      </c>
      <c r="O9531">
        <v>0.194</v>
      </c>
      <c r="P9531" t="s">
        <v>266</v>
      </c>
      <c r="R9531">
        <v>0</v>
      </c>
      <c r="S9531">
        <v>1080</v>
      </c>
      <c r="T9531">
        <v>1094</v>
      </c>
      <c r="U9531">
        <v>1085</v>
      </c>
      <c r="V9531">
        <v>1082</v>
      </c>
      <c r="W9531">
        <v>1</v>
      </c>
      <c r="X9531">
        <v>1</v>
      </c>
      <c r="Y9531" t="s">
        <v>6840</v>
      </c>
      <c r="Z9531" t="s">
        <v>106</v>
      </c>
      <c r="AA9531" t="s">
        <v>1081</v>
      </c>
    </row>
    <row r="9532" spans="1:27">
      <c r="A9532" t="s">
        <v>31</v>
      </c>
      <c r="B9532">
        <v>1</v>
      </c>
      <c r="C9532">
        <v>63</v>
      </c>
      <c r="D9532" t="s">
        <v>265</v>
      </c>
      <c r="E9532">
        <v>0.956</v>
      </c>
      <c r="F9532">
        <v>0.6</v>
      </c>
      <c r="G9532">
        <v>0.067</v>
      </c>
      <c r="H9532">
        <v>0.505</v>
      </c>
      <c r="I9532">
        <v>11.1666666666667</v>
      </c>
      <c r="J9532">
        <v>84.1666666666667</v>
      </c>
      <c r="K9532">
        <v>62.7615062761506</v>
      </c>
      <c r="L9532">
        <v>7.00836820083682</v>
      </c>
      <c r="M9532">
        <v>0.0279999999999999</v>
      </c>
      <c r="N9532">
        <v>4.66666666666665</v>
      </c>
      <c r="O9532">
        <v>0.533</v>
      </c>
      <c r="P9532" t="s">
        <v>266</v>
      </c>
      <c r="R9532">
        <v>0</v>
      </c>
      <c r="S9532">
        <v>1117</v>
      </c>
      <c r="T9532">
        <v>1131</v>
      </c>
      <c r="U9532">
        <v>1122</v>
      </c>
      <c r="V9532">
        <v>1119</v>
      </c>
      <c r="W9532">
        <v>1</v>
      </c>
      <c r="X9532">
        <v>1</v>
      </c>
      <c r="Y9532" t="s">
        <v>6838</v>
      </c>
      <c r="Z9532" t="s">
        <v>106</v>
      </c>
      <c r="AA9532" t="s">
        <v>1125</v>
      </c>
    </row>
    <row r="9533" spans="1:27">
      <c r="A9533" t="s">
        <v>31</v>
      </c>
      <c r="B9533">
        <v>1</v>
      </c>
      <c r="C9533">
        <v>64</v>
      </c>
      <c r="D9533" t="s">
        <v>265</v>
      </c>
      <c r="E9533">
        <v>0.548</v>
      </c>
      <c r="F9533">
        <v>0.3</v>
      </c>
      <c r="G9533">
        <v>0.104</v>
      </c>
      <c r="H9533">
        <v>0.152</v>
      </c>
      <c r="I9533">
        <v>34.6666666666667</v>
      </c>
      <c r="J9533">
        <v>50.6666666666667</v>
      </c>
      <c r="K9533">
        <v>54.7445255474452</v>
      </c>
      <c r="L9533">
        <v>18.978102189781</v>
      </c>
      <c r="M9533">
        <v>0.044</v>
      </c>
      <c r="N9533">
        <v>14.6666666666667</v>
      </c>
      <c r="O9533">
        <v>0.196</v>
      </c>
      <c r="P9533" t="s">
        <v>266</v>
      </c>
      <c r="R9533">
        <v>0</v>
      </c>
      <c r="S9533">
        <v>1133</v>
      </c>
      <c r="T9533">
        <v>1147</v>
      </c>
      <c r="U9533">
        <v>1138</v>
      </c>
      <c r="V9533">
        <v>1135</v>
      </c>
      <c r="W9533">
        <v>1</v>
      </c>
      <c r="X9533">
        <v>1</v>
      </c>
      <c r="Y9533" t="s">
        <v>6839</v>
      </c>
      <c r="Z9533" t="s">
        <v>106</v>
      </c>
      <c r="AA9533" t="s">
        <v>1125</v>
      </c>
    </row>
    <row r="9534" spans="1:27">
      <c r="A9534" t="s">
        <v>31</v>
      </c>
      <c r="B9534">
        <v>1</v>
      </c>
      <c r="C9534">
        <v>66</v>
      </c>
      <c r="D9534" t="s">
        <v>265</v>
      </c>
      <c r="E9534">
        <v>1.347</v>
      </c>
      <c r="F9534">
        <v>0.7</v>
      </c>
      <c r="G9534">
        <v>0.091</v>
      </c>
      <c r="H9534">
        <v>0.521</v>
      </c>
      <c r="I9534">
        <v>13</v>
      </c>
      <c r="J9534">
        <v>74.4285714285714</v>
      </c>
      <c r="K9534">
        <v>51.9673348181143</v>
      </c>
      <c r="L9534">
        <v>6.75575352635486</v>
      </c>
      <c r="M9534">
        <v>0.088</v>
      </c>
      <c r="N9534">
        <v>12.5714285714286</v>
      </c>
      <c r="O9534">
        <v>0.609</v>
      </c>
      <c r="P9534" t="s">
        <v>266</v>
      </c>
      <c r="R9534">
        <v>0</v>
      </c>
      <c r="S9534">
        <v>1170</v>
      </c>
      <c r="T9534">
        <v>1184</v>
      </c>
      <c r="U9534">
        <v>1175</v>
      </c>
      <c r="V9534">
        <v>1172</v>
      </c>
      <c r="W9534">
        <v>1</v>
      </c>
      <c r="X9534">
        <v>1</v>
      </c>
      <c r="Y9534" t="s">
        <v>6838</v>
      </c>
      <c r="Z9534" t="s">
        <v>106</v>
      </c>
      <c r="AA9534" t="s">
        <v>1167</v>
      </c>
    </row>
    <row r="9535" spans="1:27">
      <c r="A9535" t="s">
        <v>31</v>
      </c>
      <c r="B9535">
        <v>1</v>
      </c>
      <c r="C9535">
        <v>67</v>
      </c>
      <c r="D9535" t="s">
        <v>265</v>
      </c>
      <c r="E9535">
        <v>1.632</v>
      </c>
      <c r="F9535">
        <v>0.3</v>
      </c>
      <c r="G9535">
        <v>0.059</v>
      </c>
      <c r="H9535">
        <v>0.15</v>
      </c>
      <c r="I9535">
        <v>19.6666666666667</v>
      </c>
      <c r="J9535">
        <v>50</v>
      </c>
      <c r="K9535">
        <v>18.3823529411765</v>
      </c>
      <c r="L9535">
        <v>3.61519607843137</v>
      </c>
      <c r="M9535">
        <v>0.091</v>
      </c>
      <c r="N9535">
        <v>30.3333333333333</v>
      </c>
      <c r="O9535">
        <v>0.241</v>
      </c>
      <c r="P9535" t="s">
        <v>266</v>
      </c>
      <c r="R9535">
        <v>0</v>
      </c>
      <c r="S9535">
        <v>1186</v>
      </c>
      <c r="T9535">
        <v>1200</v>
      </c>
      <c r="U9535">
        <v>1191</v>
      </c>
      <c r="V9535">
        <v>1188</v>
      </c>
      <c r="W9535">
        <v>1</v>
      </c>
      <c r="X9535">
        <v>1</v>
      </c>
      <c r="Y9535" t="s">
        <v>6840</v>
      </c>
      <c r="Z9535" t="s">
        <v>106</v>
      </c>
      <c r="AA9535" t="s">
        <v>1167</v>
      </c>
    </row>
    <row r="9536" spans="1:27">
      <c r="A9536" t="s">
        <v>31</v>
      </c>
      <c r="B9536">
        <v>1</v>
      </c>
      <c r="C9536">
        <v>69</v>
      </c>
      <c r="D9536" t="s">
        <v>265</v>
      </c>
      <c r="E9536">
        <v>0.807</v>
      </c>
      <c r="F9536">
        <v>0.4</v>
      </c>
      <c r="G9536">
        <v>0.198</v>
      </c>
      <c r="H9536">
        <v>0.158</v>
      </c>
      <c r="I9536">
        <v>49.5</v>
      </c>
      <c r="J9536">
        <v>39.5</v>
      </c>
      <c r="K9536">
        <v>49.5662949194548</v>
      </c>
      <c r="L9536">
        <v>24.5353159851301</v>
      </c>
      <c r="M9536">
        <v>0.044</v>
      </c>
      <c r="N9536">
        <v>11</v>
      </c>
      <c r="O9536">
        <v>0.202</v>
      </c>
      <c r="P9536" t="s">
        <v>266</v>
      </c>
      <c r="R9536">
        <v>0</v>
      </c>
      <c r="S9536">
        <v>1223</v>
      </c>
      <c r="T9536">
        <v>1237</v>
      </c>
      <c r="U9536">
        <v>1228</v>
      </c>
      <c r="V9536">
        <v>1225</v>
      </c>
      <c r="W9536">
        <v>1</v>
      </c>
      <c r="X9536">
        <v>1</v>
      </c>
      <c r="Y9536" t="s">
        <v>6838</v>
      </c>
      <c r="Z9536" t="s">
        <v>106</v>
      </c>
      <c r="AA9536" t="s">
        <v>1223</v>
      </c>
    </row>
    <row r="9537" spans="1:27">
      <c r="A9537" t="s">
        <v>31</v>
      </c>
      <c r="B9537">
        <v>1</v>
      </c>
      <c r="C9537">
        <v>70</v>
      </c>
      <c r="D9537" t="s">
        <v>265</v>
      </c>
      <c r="E9537">
        <v>0.485</v>
      </c>
      <c r="F9537">
        <v>0.2</v>
      </c>
      <c r="G9537">
        <v>0.052</v>
      </c>
      <c r="H9537">
        <v>0.089</v>
      </c>
      <c r="I9537">
        <v>26</v>
      </c>
      <c r="J9537">
        <v>44.5</v>
      </c>
      <c r="K9537">
        <v>41.2371134020619</v>
      </c>
      <c r="L9537">
        <v>10.7216494845361</v>
      </c>
      <c r="M9537">
        <v>0.059</v>
      </c>
      <c r="N9537">
        <v>29.5</v>
      </c>
      <c r="O9537">
        <v>0.148</v>
      </c>
      <c r="P9537" t="s">
        <v>266</v>
      </c>
      <c r="R9537">
        <v>0</v>
      </c>
      <c r="S9537">
        <v>1239</v>
      </c>
      <c r="T9537">
        <v>1253</v>
      </c>
      <c r="U9537">
        <v>1244</v>
      </c>
      <c r="V9537">
        <v>1241</v>
      </c>
      <c r="W9537">
        <v>1</v>
      </c>
      <c r="X9537">
        <v>1</v>
      </c>
      <c r="Y9537" t="s">
        <v>6839</v>
      </c>
      <c r="Z9537" t="s">
        <v>106</v>
      </c>
      <c r="AA9537" t="s">
        <v>1223</v>
      </c>
    </row>
    <row r="9538" spans="1:27">
      <c r="A9538" t="s">
        <v>31</v>
      </c>
      <c r="B9538">
        <v>1</v>
      </c>
      <c r="C9538">
        <v>72</v>
      </c>
      <c r="D9538" t="s">
        <v>265</v>
      </c>
      <c r="E9538">
        <v>1.332</v>
      </c>
      <c r="F9538">
        <v>0.7</v>
      </c>
      <c r="G9538">
        <v>0.085</v>
      </c>
      <c r="H9538">
        <v>0.527</v>
      </c>
      <c r="I9538">
        <v>12.1428571428571</v>
      </c>
      <c r="J9538">
        <v>75.2857142857143</v>
      </c>
      <c r="K9538">
        <v>52.5525525525525</v>
      </c>
      <c r="L9538">
        <v>6.38138138138138</v>
      </c>
      <c r="M9538">
        <v>0.088</v>
      </c>
      <c r="N9538">
        <v>12.5714285714286</v>
      </c>
      <c r="O9538">
        <v>0.615</v>
      </c>
      <c r="P9538" t="s">
        <v>266</v>
      </c>
      <c r="R9538">
        <v>0</v>
      </c>
      <c r="S9538">
        <v>1276</v>
      </c>
      <c r="T9538">
        <v>1290</v>
      </c>
      <c r="U9538">
        <v>1281</v>
      </c>
      <c r="V9538">
        <v>1278</v>
      </c>
      <c r="W9538">
        <v>1</v>
      </c>
      <c r="X9538">
        <v>1</v>
      </c>
      <c r="Y9538" t="s">
        <v>6838</v>
      </c>
      <c r="Z9538" t="s">
        <v>106</v>
      </c>
      <c r="AA9538" t="s">
        <v>1267</v>
      </c>
    </row>
    <row r="9539" spans="1:27">
      <c r="A9539" t="s">
        <v>31</v>
      </c>
      <c r="B9539">
        <v>1</v>
      </c>
      <c r="C9539">
        <v>73</v>
      </c>
      <c r="D9539" t="s">
        <v>265</v>
      </c>
      <c r="E9539">
        <v>1.558</v>
      </c>
      <c r="F9539">
        <v>0.2</v>
      </c>
      <c r="G9539">
        <v>0.055</v>
      </c>
      <c r="H9539">
        <v>0.115</v>
      </c>
      <c r="I9539">
        <v>27.5</v>
      </c>
      <c r="J9539">
        <v>57.5</v>
      </c>
      <c r="K9539">
        <v>12.8369704749679</v>
      </c>
      <c r="L9539">
        <v>3.53016688061617</v>
      </c>
      <c r="M9539">
        <v>0.03</v>
      </c>
      <c r="N9539">
        <v>15</v>
      </c>
      <c r="O9539">
        <v>0.145</v>
      </c>
      <c r="P9539" t="s">
        <v>266</v>
      </c>
      <c r="R9539">
        <v>0</v>
      </c>
      <c r="S9539">
        <v>1292</v>
      </c>
      <c r="T9539">
        <v>1306</v>
      </c>
      <c r="U9539">
        <v>1297</v>
      </c>
      <c r="V9539">
        <v>1294</v>
      </c>
      <c r="W9539">
        <v>1</v>
      </c>
      <c r="X9539">
        <v>1</v>
      </c>
      <c r="Y9539" t="s">
        <v>6840</v>
      </c>
      <c r="Z9539" t="s">
        <v>106</v>
      </c>
      <c r="AA9539" t="s">
        <v>1267</v>
      </c>
    </row>
    <row r="9540" spans="1:27">
      <c r="A9540" t="s">
        <v>31</v>
      </c>
      <c r="B9540">
        <v>1</v>
      </c>
      <c r="C9540">
        <v>75</v>
      </c>
      <c r="D9540" t="s">
        <v>265</v>
      </c>
      <c r="E9540">
        <v>0.673</v>
      </c>
      <c r="F9540">
        <v>0.4</v>
      </c>
      <c r="G9540">
        <v>0.046</v>
      </c>
      <c r="H9540">
        <v>0.304</v>
      </c>
      <c r="I9540">
        <v>11.5</v>
      </c>
      <c r="J9540">
        <v>76</v>
      </c>
      <c r="K9540">
        <v>59.4353640416048</v>
      </c>
      <c r="L9540">
        <v>6.83506686478455</v>
      </c>
      <c r="M9540">
        <v>0.05</v>
      </c>
      <c r="N9540">
        <v>12.5</v>
      </c>
      <c r="O9540">
        <v>0.354</v>
      </c>
      <c r="P9540" t="s">
        <v>266</v>
      </c>
      <c r="R9540">
        <v>0</v>
      </c>
      <c r="S9540">
        <v>1329</v>
      </c>
      <c r="T9540">
        <v>1343</v>
      </c>
      <c r="U9540">
        <v>1334</v>
      </c>
      <c r="V9540">
        <v>1331</v>
      </c>
      <c r="W9540">
        <v>1</v>
      </c>
      <c r="X9540">
        <v>1</v>
      </c>
      <c r="Y9540" t="s">
        <v>6838</v>
      </c>
      <c r="Z9540" t="s">
        <v>106</v>
      </c>
      <c r="AA9540" t="s">
        <v>1319</v>
      </c>
    </row>
    <row r="9541" spans="1:27">
      <c r="A9541" t="s">
        <v>31</v>
      </c>
      <c r="B9541">
        <v>1</v>
      </c>
      <c r="C9541">
        <v>76</v>
      </c>
      <c r="D9541" t="s">
        <v>265</v>
      </c>
      <c r="E9541">
        <v>0.773</v>
      </c>
      <c r="F9541">
        <v>0.3</v>
      </c>
      <c r="G9541">
        <v>0.121</v>
      </c>
      <c r="H9541">
        <v>0.19</v>
      </c>
      <c r="I9541">
        <v>40.3333333333333</v>
      </c>
      <c r="J9541">
        <v>63.3333333333333</v>
      </c>
      <c r="K9541">
        <v>38.8098318240621</v>
      </c>
      <c r="L9541">
        <v>15.653298835705</v>
      </c>
      <c r="M9541">
        <v>-0.011</v>
      </c>
      <c r="N9541">
        <v>3.66666666666667</v>
      </c>
      <c r="O9541">
        <v>0.179</v>
      </c>
      <c r="P9541" t="s">
        <v>266</v>
      </c>
      <c r="R9541">
        <v>0</v>
      </c>
      <c r="S9541">
        <v>1345</v>
      </c>
      <c r="T9541">
        <v>1359</v>
      </c>
      <c r="U9541">
        <v>1350</v>
      </c>
      <c r="V9541">
        <v>1347</v>
      </c>
      <c r="W9541">
        <v>1</v>
      </c>
      <c r="X9541">
        <v>1</v>
      </c>
      <c r="Y9541" t="s">
        <v>6839</v>
      </c>
      <c r="Z9541" t="s">
        <v>106</v>
      </c>
      <c r="AA9541" t="s">
        <v>1319</v>
      </c>
    </row>
    <row r="9542" spans="1:27">
      <c r="A9542" t="s">
        <v>31</v>
      </c>
      <c r="B9542">
        <v>1</v>
      </c>
      <c r="C9542">
        <v>78</v>
      </c>
      <c r="D9542" t="s">
        <v>265</v>
      </c>
      <c r="E9542">
        <v>1.033</v>
      </c>
      <c r="F9542">
        <v>0.6</v>
      </c>
      <c r="G9542">
        <v>0.06</v>
      </c>
      <c r="H9542">
        <v>0.493</v>
      </c>
      <c r="I9542">
        <v>10</v>
      </c>
      <c r="J9542">
        <v>82.1666666666667</v>
      </c>
      <c r="K9542">
        <v>58.0832526621491</v>
      </c>
      <c r="L9542">
        <v>5.80832526621491</v>
      </c>
      <c r="M9542">
        <v>0.047</v>
      </c>
      <c r="N9542">
        <v>7.83333333333334</v>
      </c>
      <c r="O9542">
        <v>0.54</v>
      </c>
      <c r="P9542" t="s">
        <v>266</v>
      </c>
      <c r="R9542">
        <v>0</v>
      </c>
      <c r="S9542">
        <v>1382</v>
      </c>
      <c r="T9542">
        <v>1396</v>
      </c>
      <c r="U9542">
        <v>1387</v>
      </c>
      <c r="V9542">
        <v>1384</v>
      </c>
      <c r="W9542">
        <v>1</v>
      </c>
      <c r="X9542">
        <v>1</v>
      </c>
      <c r="Y9542" t="s">
        <v>6838</v>
      </c>
      <c r="Z9542" t="s">
        <v>106</v>
      </c>
      <c r="AA9542" t="s">
        <v>1383</v>
      </c>
    </row>
    <row r="9543" spans="1:27">
      <c r="A9543" t="s">
        <v>31</v>
      </c>
      <c r="B9543">
        <v>1</v>
      </c>
      <c r="C9543">
        <v>79</v>
      </c>
      <c r="D9543" t="s">
        <v>265</v>
      </c>
      <c r="E9543">
        <v>1.595</v>
      </c>
      <c r="F9543">
        <v>0.4</v>
      </c>
      <c r="G9543">
        <v>0.113</v>
      </c>
      <c r="H9543">
        <v>0.221</v>
      </c>
      <c r="I9543">
        <v>28.25</v>
      </c>
      <c r="J9543">
        <v>55.25</v>
      </c>
      <c r="K9543">
        <v>25.0783699059561</v>
      </c>
      <c r="L9543">
        <v>7.0846394984326</v>
      </c>
      <c r="M9543">
        <v>0.066</v>
      </c>
      <c r="N9543">
        <v>16.5</v>
      </c>
      <c r="O9543">
        <v>0.287</v>
      </c>
      <c r="P9543" t="s">
        <v>266</v>
      </c>
      <c r="R9543">
        <v>0</v>
      </c>
      <c r="S9543">
        <v>1398</v>
      </c>
      <c r="T9543">
        <v>1412</v>
      </c>
      <c r="U9543">
        <v>1403</v>
      </c>
      <c r="V9543">
        <v>1400</v>
      </c>
      <c r="W9543">
        <v>1</v>
      </c>
      <c r="X9543">
        <v>1</v>
      </c>
      <c r="Y9543" t="s">
        <v>6840</v>
      </c>
      <c r="Z9543" t="s">
        <v>106</v>
      </c>
      <c r="AA9543" t="s">
        <v>1383</v>
      </c>
    </row>
    <row r="9544" spans="1:27">
      <c r="A9544" t="s">
        <v>31</v>
      </c>
      <c r="B9544">
        <v>1</v>
      </c>
      <c r="C9544">
        <v>81</v>
      </c>
      <c r="D9544" t="s">
        <v>265</v>
      </c>
      <c r="E9544">
        <v>0.736</v>
      </c>
      <c r="F9544">
        <v>0.3</v>
      </c>
      <c r="G9544">
        <v>0.059</v>
      </c>
      <c r="H9544">
        <v>0.266</v>
      </c>
      <c r="I9544">
        <v>19.6666666666667</v>
      </c>
      <c r="J9544">
        <v>88.6666666666667</v>
      </c>
      <c r="K9544">
        <v>40.7608695652174</v>
      </c>
      <c r="L9544">
        <v>8.01630434782609</v>
      </c>
      <c r="M9544">
        <v>-0.025</v>
      </c>
      <c r="N9544">
        <v>8.33333333333334</v>
      </c>
      <c r="O9544">
        <v>0.241</v>
      </c>
      <c r="P9544" t="s">
        <v>266</v>
      </c>
      <c r="R9544">
        <v>0</v>
      </c>
      <c r="S9544">
        <v>1435</v>
      </c>
      <c r="T9544">
        <v>1449</v>
      </c>
      <c r="U9544">
        <v>1440</v>
      </c>
      <c r="V9544">
        <v>1437</v>
      </c>
      <c r="W9544">
        <v>1</v>
      </c>
      <c r="X9544">
        <v>1</v>
      </c>
      <c r="Y9544" t="s">
        <v>6838</v>
      </c>
      <c r="Z9544" t="s">
        <v>106</v>
      </c>
      <c r="AA9544" t="s">
        <v>1445</v>
      </c>
    </row>
    <row r="9545" spans="1:27">
      <c r="A9545" t="s">
        <v>31</v>
      </c>
      <c r="B9545">
        <v>1</v>
      </c>
      <c r="C9545">
        <v>82</v>
      </c>
      <c r="D9545" t="s">
        <v>265</v>
      </c>
      <c r="E9545">
        <v>0.514</v>
      </c>
      <c r="F9545">
        <v>0.2</v>
      </c>
      <c r="G9545">
        <v>0.054</v>
      </c>
      <c r="H9545">
        <v>0.107</v>
      </c>
      <c r="I9545">
        <v>27</v>
      </c>
      <c r="J9545">
        <v>53.5</v>
      </c>
      <c r="K9545">
        <v>38.9105058365759</v>
      </c>
      <c r="L9545">
        <v>10.5058365758755</v>
      </c>
      <c r="M9545">
        <v>0.039</v>
      </c>
      <c r="N9545">
        <v>19.5</v>
      </c>
      <c r="O9545">
        <v>0.146</v>
      </c>
      <c r="P9545" t="s">
        <v>266</v>
      </c>
      <c r="R9545">
        <v>0</v>
      </c>
      <c r="S9545">
        <v>1451</v>
      </c>
      <c r="T9545">
        <v>1465</v>
      </c>
      <c r="U9545">
        <v>1456</v>
      </c>
      <c r="V9545">
        <v>1453</v>
      </c>
      <c r="W9545">
        <v>1</v>
      </c>
      <c r="X9545">
        <v>1</v>
      </c>
      <c r="Y9545" t="s">
        <v>6839</v>
      </c>
      <c r="Z9545" t="s">
        <v>106</v>
      </c>
      <c r="AA9545" t="s">
        <v>1445</v>
      </c>
    </row>
    <row r="9546" spans="1:27">
      <c r="A9546" t="s">
        <v>31</v>
      </c>
      <c r="B9546">
        <v>1</v>
      </c>
      <c r="C9546">
        <v>84</v>
      </c>
      <c r="D9546" t="s">
        <v>265</v>
      </c>
      <c r="E9546">
        <v>0.902</v>
      </c>
      <c r="F9546">
        <v>0.4</v>
      </c>
      <c r="G9546">
        <v>0.229</v>
      </c>
      <c r="H9546">
        <v>0.157</v>
      </c>
      <c r="I9546">
        <v>57.25</v>
      </c>
      <c r="J9546">
        <v>39.25</v>
      </c>
      <c r="K9546">
        <v>44.3458980044346</v>
      </c>
      <c r="L9546">
        <v>25.3880266075388</v>
      </c>
      <c r="M9546">
        <v>0.014</v>
      </c>
      <c r="N9546">
        <v>3.5</v>
      </c>
      <c r="O9546">
        <v>0.171</v>
      </c>
      <c r="P9546" t="s">
        <v>266</v>
      </c>
      <c r="R9546">
        <v>0</v>
      </c>
      <c r="S9546">
        <v>1488</v>
      </c>
      <c r="T9546">
        <v>1502</v>
      </c>
      <c r="U9546">
        <v>1493</v>
      </c>
      <c r="V9546">
        <v>1490</v>
      </c>
      <c r="W9546">
        <v>1</v>
      </c>
      <c r="X9546">
        <v>1</v>
      </c>
      <c r="Y9546" t="s">
        <v>6838</v>
      </c>
      <c r="Z9546" t="s">
        <v>106</v>
      </c>
      <c r="AA9546" t="s">
        <v>1723</v>
      </c>
    </row>
    <row r="9547" spans="1:27">
      <c r="A9547" t="s">
        <v>31</v>
      </c>
      <c r="B9547">
        <v>1</v>
      </c>
      <c r="C9547">
        <v>85</v>
      </c>
      <c r="D9547" t="s">
        <v>265</v>
      </c>
      <c r="E9547">
        <v>1.573</v>
      </c>
      <c r="F9547">
        <v>0.2</v>
      </c>
      <c r="G9547">
        <v>0.062</v>
      </c>
      <c r="H9547">
        <v>0.105</v>
      </c>
      <c r="I9547">
        <v>31</v>
      </c>
      <c r="J9547">
        <v>52.5</v>
      </c>
      <c r="K9547">
        <v>12.7145581691036</v>
      </c>
      <c r="L9547">
        <v>3.94151303242212</v>
      </c>
      <c r="M9547">
        <v>0.033</v>
      </c>
      <c r="N9547">
        <v>16.5</v>
      </c>
      <c r="O9547">
        <v>0.138</v>
      </c>
      <c r="P9547" t="s">
        <v>266</v>
      </c>
      <c r="R9547">
        <v>0</v>
      </c>
      <c r="S9547">
        <v>1504</v>
      </c>
      <c r="T9547">
        <v>1518</v>
      </c>
      <c r="U9547">
        <v>1509</v>
      </c>
      <c r="V9547">
        <v>1506</v>
      </c>
      <c r="W9547">
        <v>1</v>
      </c>
      <c r="X9547">
        <v>1</v>
      </c>
      <c r="Y9547" t="s">
        <v>6840</v>
      </c>
      <c r="Z9547" t="s">
        <v>106</v>
      </c>
      <c r="AA9547" t="s">
        <v>1723</v>
      </c>
    </row>
    <row r="9548" spans="1:27">
      <c r="A9548" t="s">
        <v>31</v>
      </c>
      <c r="B9548">
        <v>1</v>
      </c>
      <c r="C9548">
        <v>87</v>
      </c>
      <c r="D9548" t="s">
        <v>265</v>
      </c>
      <c r="E9548">
        <v>1.104</v>
      </c>
      <c r="F9548">
        <v>0.7</v>
      </c>
      <c r="G9548">
        <v>0.365</v>
      </c>
      <c r="H9548">
        <v>0.264</v>
      </c>
      <c r="I9548">
        <v>52.1428571428571</v>
      </c>
      <c r="J9548">
        <v>37.7142857142857</v>
      </c>
      <c r="K9548">
        <v>63.4057971014493</v>
      </c>
      <c r="L9548">
        <v>33.0615942028985</v>
      </c>
      <c r="M9548">
        <v>0.071</v>
      </c>
      <c r="N9548">
        <v>10.1428571428571</v>
      </c>
      <c r="O9548">
        <v>0.335</v>
      </c>
      <c r="P9548" t="s">
        <v>266</v>
      </c>
      <c r="R9548">
        <v>0</v>
      </c>
      <c r="S9548">
        <v>1541</v>
      </c>
      <c r="T9548">
        <v>1555</v>
      </c>
      <c r="U9548">
        <v>1546</v>
      </c>
      <c r="V9548">
        <v>1543</v>
      </c>
      <c r="W9548">
        <v>1</v>
      </c>
      <c r="X9548">
        <v>1</v>
      </c>
      <c r="Y9548" t="s">
        <v>6838</v>
      </c>
      <c r="Z9548" t="s">
        <v>106</v>
      </c>
      <c r="AA9548" t="s">
        <v>1733</v>
      </c>
    </row>
    <row r="9549" spans="1:27">
      <c r="A9549" t="s">
        <v>31</v>
      </c>
      <c r="B9549">
        <v>1</v>
      </c>
      <c r="C9549">
        <v>88</v>
      </c>
      <c r="D9549" t="s">
        <v>265</v>
      </c>
      <c r="E9549">
        <v>0.568</v>
      </c>
      <c r="F9549">
        <v>0.2</v>
      </c>
      <c r="G9549">
        <v>0.052</v>
      </c>
      <c r="H9549">
        <v>0.115</v>
      </c>
      <c r="I9549">
        <v>26</v>
      </c>
      <c r="J9549">
        <v>57.5</v>
      </c>
      <c r="K9549">
        <v>35.2112676056338</v>
      </c>
      <c r="L9549">
        <v>9.15492957746479</v>
      </c>
      <c r="M9549">
        <v>0.033</v>
      </c>
      <c r="N9549">
        <v>16.5</v>
      </c>
      <c r="O9549">
        <v>0.148</v>
      </c>
      <c r="P9549" t="s">
        <v>266</v>
      </c>
      <c r="R9549">
        <v>0</v>
      </c>
      <c r="S9549">
        <v>1557</v>
      </c>
      <c r="T9549">
        <v>1571</v>
      </c>
      <c r="U9549">
        <v>1562</v>
      </c>
      <c r="V9549">
        <v>1559</v>
      </c>
      <c r="W9549">
        <v>1</v>
      </c>
      <c r="X9549">
        <v>1</v>
      </c>
      <c r="Y9549" t="s">
        <v>6839</v>
      </c>
      <c r="Z9549" t="s">
        <v>106</v>
      </c>
      <c r="AA9549" t="s">
        <v>1733</v>
      </c>
    </row>
    <row r="9550" spans="1:27">
      <c r="A9550" t="s">
        <v>31</v>
      </c>
      <c r="B9550">
        <v>1</v>
      </c>
      <c r="C9550">
        <v>90</v>
      </c>
      <c r="D9550" t="s">
        <v>265</v>
      </c>
      <c r="E9550">
        <v>0.774</v>
      </c>
      <c r="F9550">
        <v>0.4</v>
      </c>
      <c r="G9550">
        <v>0.058</v>
      </c>
      <c r="H9550">
        <v>0.293</v>
      </c>
      <c r="I9550">
        <v>14.5</v>
      </c>
      <c r="J9550">
        <v>73.25</v>
      </c>
      <c r="K9550">
        <v>51.6795865633075</v>
      </c>
      <c r="L9550">
        <v>7.49354005167959</v>
      </c>
      <c r="M9550">
        <v>0.049</v>
      </c>
      <c r="N9550">
        <v>12.25</v>
      </c>
      <c r="O9550">
        <v>0.342</v>
      </c>
      <c r="P9550" t="s">
        <v>266</v>
      </c>
      <c r="R9550">
        <v>0</v>
      </c>
      <c r="S9550">
        <v>1594</v>
      </c>
      <c r="T9550">
        <v>1608</v>
      </c>
      <c r="U9550">
        <v>1599</v>
      </c>
      <c r="V9550">
        <v>1596</v>
      </c>
      <c r="W9550">
        <v>1</v>
      </c>
      <c r="X9550">
        <v>1</v>
      </c>
      <c r="Y9550" t="s">
        <v>6838</v>
      </c>
      <c r="Z9550" t="s">
        <v>106</v>
      </c>
      <c r="AA9550" t="s">
        <v>1743</v>
      </c>
    </row>
    <row r="9551" spans="1:27">
      <c r="A9551" t="s">
        <v>31</v>
      </c>
      <c r="B9551">
        <v>1</v>
      </c>
      <c r="C9551">
        <v>91</v>
      </c>
      <c r="D9551" t="s">
        <v>265</v>
      </c>
      <c r="E9551">
        <v>1.299</v>
      </c>
      <c r="F9551">
        <v>0.2</v>
      </c>
      <c r="G9551">
        <v>0.052</v>
      </c>
      <c r="H9551">
        <v>0.103</v>
      </c>
      <c r="I9551">
        <v>26</v>
      </c>
      <c r="J9551">
        <v>51.5</v>
      </c>
      <c r="K9551">
        <v>15.3964588144727</v>
      </c>
      <c r="L9551">
        <v>4.00307929176289</v>
      </c>
      <c r="M9551">
        <v>0.045</v>
      </c>
      <c r="N9551">
        <v>22.5</v>
      </c>
      <c r="O9551">
        <v>0.148</v>
      </c>
      <c r="P9551" t="s">
        <v>266</v>
      </c>
      <c r="R9551">
        <v>0</v>
      </c>
      <c r="S9551">
        <v>1610</v>
      </c>
      <c r="T9551">
        <v>1624</v>
      </c>
      <c r="U9551">
        <v>1615</v>
      </c>
      <c r="V9551">
        <v>1612</v>
      </c>
      <c r="W9551">
        <v>1</v>
      </c>
      <c r="X9551">
        <v>1</v>
      </c>
      <c r="Y9551" t="s">
        <v>6840</v>
      </c>
      <c r="Z9551" t="s">
        <v>106</v>
      </c>
      <c r="AA9551" t="s">
        <v>1743</v>
      </c>
    </row>
    <row r="9552" spans="1:27">
      <c r="A9552" t="s">
        <v>31</v>
      </c>
      <c r="B9552">
        <v>1</v>
      </c>
      <c r="C9552">
        <v>93</v>
      </c>
      <c r="D9552" t="s">
        <v>265</v>
      </c>
      <c r="E9552">
        <v>0.821</v>
      </c>
      <c r="F9552">
        <v>0.4</v>
      </c>
      <c r="G9552">
        <v>0.049</v>
      </c>
      <c r="H9552">
        <v>0.298</v>
      </c>
      <c r="I9552">
        <v>12.25</v>
      </c>
      <c r="J9552">
        <v>74.5</v>
      </c>
      <c r="K9552">
        <v>48.721071863581</v>
      </c>
      <c r="L9552">
        <v>5.96833130328867</v>
      </c>
      <c r="M9552">
        <v>0.053</v>
      </c>
      <c r="N9552">
        <v>13.25</v>
      </c>
      <c r="O9552">
        <v>0.351</v>
      </c>
      <c r="P9552" t="s">
        <v>266</v>
      </c>
      <c r="R9552">
        <v>0</v>
      </c>
      <c r="S9552">
        <v>1647</v>
      </c>
      <c r="T9552">
        <v>1661</v>
      </c>
      <c r="U9552">
        <v>1652</v>
      </c>
      <c r="V9552">
        <v>1649</v>
      </c>
      <c r="W9552">
        <v>1</v>
      </c>
      <c r="X9552">
        <v>1</v>
      </c>
      <c r="Y9552" t="s">
        <v>6838</v>
      </c>
      <c r="Z9552" t="s">
        <v>106</v>
      </c>
      <c r="AA9552" t="s">
        <v>1752</v>
      </c>
    </row>
    <row r="9553" spans="1:27">
      <c r="A9553" t="s">
        <v>31</v>
      </c>
      <c r="B9553">
        <v>1</v>
      </c>
      <c r="C9553">
        <v>94</v>
      </c>
      <c r="D9553" t="s">
        <v>265</v>
      </c>
      <c r="E9553">
        <v>0.49</v>
      </c>
      <c r="F9553">
        <v>0.2</v>
      </c>
      <c r="G9553">
        <v>0.051</v>
      </c>
      <c r="H9553">
        <v>0.09</v>
      </c>
      <c r="I9553">
        <v>25.5</v>
      </c>
      <c r="J9553">
        <v>45</v>
      </c>
      <c r="K9553">
        <v>40.8163265306122</v>
      </c>
      <c r="L9553">
        <v>10.4081632653061</v>
      </c>
      <c r="M9553">
        <v>0.059</v>
      </c>
      <c r="N9553">
        <v>29.5</v>
      </c>
      <c r="O9553">
        <v>0.149</v>
      </c>
      <c r="P9553" t="s">
        <v>266</v>
      </c>
      <c r="R9553">
        <v>0</v>
      </c>
      <c r="S9553">
        <v>1663</v>
      </c>
      <c r="T9553">
        <v>1677</v>
      </c>
      <c r="U9553">
        <v>1668</v>
      </c>
      <c r="V9553">
        <v>1665</v>
      </c>
      <c r="W9553">
        <v>1</v>
      </c>
      <c r="X9553">
        <v>1</v>
      </c>
      <c r="Y9553" t="s">
        <v>6839</v>
      </c>
      <c r="Z9553" t="s">
        <v>106</v>
      </c>
      <c r="AA9553" t="s">
        <v>1752</v>
      </c>
    </row>
    <row r="9554" spans="1:27">
      <c r="A9554" t="s">
        <v>31</v>
      </c>
      <c r="B9554">
        <v>1</v>
      </c>
      <c r="C9554">
        <v>96</v>
      </c>
      <c r="D9554" t="s">
        <v>265</v>
      </c>
      <c r="E9554">
        <v>0.858</v>
      </c>
      <c r="F9554">
        <v>0.5</v>
      </c>
      <c r="G9554">
        <v>0.085</v>
      </c>
      <c r="H9554">
        <v>0.309</v>
      </c>
      <c r="I9554">
        <v>17</v>
      </c>
      <c r="J9554">
        <v>61.8</v>
      </c>
      <c r="K9554">
        <v>58.2750582750583</v>
      </c>
      <c r="L9554">
        <v>9.90675990675991</v>
      </c>
      <c r="M9554">
        <v>0.106</v>
      </c>
      <c r="N9554">
        <v>21.2</v>
      </c>
      <c r="O9554">
        <v>0.415</v>
      </c>
      <c r="P9554" t="s">
        <v>266</v>
      </c>
      <c r="R9554">
        <v>0</v>
      </c>
      <c r="S9554">
        <v>1700</v>
      </c>
      <c r="T9554">
        <v>1714</v>
      </c>
      <c r="U9554">
        <v>1705</v>
      </c>
      <c r="V9554">
        <v>1702</v>
      </c>
      <c r="W9554">
        <v>1</v>
      </c>
      <c r="X9554">
        <v>1</v>
      </c>
      <c r="Y9554" t="s">
        <v>6838</v>
      </c>
      <c r="Z9554" t="s">
        <v>106</v>
      </c>
      <c r="AA9554" t="s">
        <v>1762</v>
      </c>
    </row>
    <row r="9555" spans="1:27">
      <c r="A9555" t="s">
        <v>31</v>
      </c>
      <c r="B9555">
        <v>1</v>
      </c>
      <c r="C9555">
        <v>97</v>
      </c>
      <c r="D9555" t="s">
        <v>265</v>
      </c>
      <c r="E9555">
        <v>1.335</v>
      </c>
      <c r="F9555">
        <v>0.2</v>
      </c>
      <c r="G9555">
        <v>0.05</v>
      </c>
      <c r="H9555">
        <v>0.108</v>
      </c>
      <c r="I9555">
        <v>25</v>
      </c>
      <c r="J9555">
        <v>54</v>
      </c>
      <c r="K9555">
        <v>14.9812734082397</v>
      </c>
      <c r="L9555">
        <v>3.74531835205993</v>
      </c>
      <c r="M9555">
        <v>0.042</v>
      </c>
      <c r="N9555">
        <v>21</v>
      </c>
      <c r="O9555">
        <v>0.15</v>
      </c>
      <c r="P9555" t="s">
        <v>266</v>
      </c>
      <c r="R9555">
        <v>0</v>
      </c>
      <c r="S9555">
        <v>1716</v>
      </c>
      <c r="T9555">
        <v>1730</v>
      </c>
      <c r="U9555">
        <v>1721</v>
      </c>
      <c r="V9555">
        <v>1718</v>
      </c>
      <c r="W9555">
        <v>1</v>
      </c>
      <c r="X9555">
        <v>1</v>
      </c>
      <c r="Y9555" t="s">
        <v>6840</v>
      </c>
      <c r="Z9555" t="s">
        <v>106</v>
      </c>
      <c r="AA9555" t="s">
        <v>1762</v>
      </c>
    </row>
    <row r="9556" spans="1:27">
      <c r="A9556" t="s">
        <v>31</v>
      </c>
      <c r="B9556">
        <v>1</v>
      </c>
      <c r="C9556">
        <v>99</v>
      </c>
      <c r="D9556" t="s">
        <v>265</v>
      </c>
      <c r="E9556">
        <v>1.165</v>
      </c>
      <c r="F9556">
        <v>0.7</v>
      </c>
      <c r="G9556">
        <v>0.132</v>
      </c>
      <c r="H9556">
        <v>0.52</v>
      </c>
      <c r="I9556">
        <v>18.8571428571429</v>
      </c>
      <c r="J9556">
        <v>74.2857142857143</v>
      </c>
      <c r="K9556">
        <v>60.0858369098712</v>
      </c>
      <c r="L9556">
        <v>11.3304721030043</v>
      </c>
      <c r="M9556">
        <v>0.0479999999999999</v>
      </c>
      <c r="N9556">
        <v>6.85714285714285</v>
      </c>
      <c r="O9556">
        <v>0.568</v>
      </c>
      <c r="P9556" t="s">
        <v>266</v>
      </c>
      <c r="R9556">
        <v>0</v>
      </c>
      <c r="S9556">
        <v>1753</v>
      </c>
      <c r="T9556">
        <v>1767</v>
      </c>
      <c r="U9556">
        <v>1758</v>
      </c>
      <c r="V9556">
        <v>1755</v>
      </c>
      <c r="W9556">
        <v>1</v>
      </c>
      <c r="X9556">
        <v>1</v>
      </c>
      <c r="Y9556" t="s">
        <v>6838</v>
      </c>
      <c r="Z9556" t="s">
        <v>106</v>
      </c>
      <c r="AA9556" t="s">
        <v>1772</v>
      </c>
    </row>
    <row r="9557" spans="1:27">
      <c r="A9557" t="s">
        <v>31</v>
      </c>
      <c r="B9557">
        <v>1</v>
      </c>
      <c r="C9557">
        <v>100</v>
      </c>
      <c r="D9557" t="s">
        <v>265</v>
      </c>
      <c r="E9557">
        <v>0.816</v>
      </c>
      <c r="F9557">
        <v>0.4</v>
      </c>
      <c r="G9557">
        <v>0.111</v>
      </c>
      <c r="H9557">
        <v>0.209</v>
      </c>
      <c r="I9557">
        <v>27.75</v>
      </c>
      <c r="J9557">
        <v>52.25</v>
      </c>
      <c r="K9557">
        <v>49.0196078431373</v>
      </c>
      <c r="L9557">
        <v>13.6029411764706</v>
      </c>
      <c r="M9557">
        <v>0.08</v>
      </c>
      <c r="N9557">
        <v>20</v>
      </c>
      <c r="O9557">
        <v>0.289</v>
      </c>
      <c r="P9557" t="s">
        <v>266</v>
      </c>
      <c r="R9557">
        <v>0</v>
      </c>
      <c r="S9557">
        <v>1769</v>
      </c>
      <c r="T9557">
        <v>1783</v>
      </c>
      <c r="U9557">
        <v>1774</v>
      </c>
      <c r="V9557">
        <v>1771</v>
      </c>
      <c r="W9557">
        <v>1</v>
      </c>
      <c r="X9557">
        <v>1</v>
      </c>
      <c r="Y9557" t="s">
        <v>6839</v>
      </c>
      <c r="Z9557" t="s">
        <v>106</v>
      </c>
      <c r="AA9557" t="s">
        <v>1772</v>
      </c>
    </row>
    <row r="9558" spans="1:27">
      <c r="A9558" t="s">
        <v>31</v>
      </c>
      <c r="B9558">
        <v>1</v>
      </c>
      <c r="C9558">
        <v>102</v>
      </c>
      <c r="D9558" t="s">
        <v>265</v>
      </c>
      <c r="E9558">
        <v>1.007</v>
      </c>
      <c r="F9558">
        <v>0.7</v>
      </c>
      <c r="G9558">
        <v>0.35</v>
      </c>
      <c r="H9558">
        <v>0.263</v>
      </c>
      <c r="I9558">
        <v>50</v>
      </c>
      <c r="J9558">
        <v>37.5714285714286</v>
      </c>
      <c r="K9558">
        <v>69.5134061569017</v>
      </c>
      <c r="L9558">
        <v>34.7567030784508</v>
      </c>
      <c r="M9558">
        <v>0.087</v>
      </c>
      <c r="N9558">
        <v>12.4285714285714</v>
      </c>
      <c r="O9558">
        <v>0.35</v>
      </c>
      <c r="P9558" t="s">
        <v>266</v>
      </c>
      <c r="R9558">
        <v>0</v>
      </c>
      <c r="S9558">
        <v>1806</v>
      </c>
      <c r="T9558">
        <v>1820</v>
      </c>
      <c r="U9558">
        <v>1811</v>
      </c>
      <c r="V9558">
        <v>1808</v>
      </c>
      <c r="W9558">
        <v>1</v>
      </c>
      <c r="X9558">
        <v>1</v>
      </c>
      <c r="Y9558" t="s">
        <v>6838</v>
      </c>
      <c r="Z9558" t="s">
        <v>106</v>
      </c>
      <c r="AA9558" t="s">
        <v>1816</v>
      </c>
    </row>
    <row r="9559" spans="1:27">
      <c r="A9559" t="s">
        <v>31</v>
      </c>
      <c r="B9559">
        <v>1</v>
      </c>
      <c r="C9559">
        <v>103</v>
      </c>
      <c r="D9559" t="s">
        <v>265</v>
      </c>
      <c r="E9559">
        <v>1.676</v>
      </c>
      <c r="F9559">
        <v>0.3</v>
      </c>
      <c r="G9559">
        <v>0.113</v>
      </c>
      <c r="H9559">
        <v>0.189</v>
      </c>
      <c r="I9559">
        <v>37.6666666666667</v>
      </c>
      <c r="J9559">
        <v>63</v>
      </c>
      <c r="K9559">
        <v>17.8997613365155</v>
      </c>
      <c r="L9559">
        <v>6.74224343675418</v>
      </c>
      <c r="M9559">
        <v>-0.002</v>
      </c>
      <c r="N9559">
        <v>0.666666666666667</v>
      </c>
      <c r="O9559">
        <v>0.187</v>
      </c>
      <c r="P9559" t="s">
        <v>266</v>
      </c>
      <c r="R9559">
        <v>0</v>
      </c>
      <c r="S9559">
        <v>1822</v>
      </c>
      <c r="T9559">
        <v>1836</v>
      </c>
      <c r="U9559">
        <v>1827</v>
      </c>
      <c r="V9559">
        <v>1824</v>
      </c>
      <c r="W9559">
        <v>1</v>
      </c>
      <c r="X9559">
        <v>1</v>
      </c>
      <c r="Y9559" t="s">
        <v>6840</v>
      </c>
      <c r="Z9559" t="s">
        <v>106</v>
      </c>
      <c r="AA9559" t="s">
        <v>1816</v>
      </c>
    </row>
    <row r="9560" spans="1:27">
      <c r="A9560" t="s">
        <v>31</v>
      </c>
      <c r="B9560">
        <v>1</v>
      </c>
      <c r="C9560">
        <v>105</v>
      </c>
      <c r="D9560" t="s">
        <v>265</v>
      </c>
      <c r="E9560">
        <v>1.516</v>
      </c>
      <c r="F9560">
        <v>0.8</v>
      </c>
      <c r="G9560">
        <v>0.162</v>
      </c>
      <c r="H9560">
        <v>0.569</v>
      </c>
      <c r="I9560">
        <v>20.25</v>
      </c>
      <c r="J9560">
        <v>71.125</v>
      </c>
      <c r="K9560">
        <v>52.7704485488127</v>
      </c>
      <c r="L9560">
        <v>10.6860158311346</v>
      </c>
      <c r="M9560">
        <v>0.0690000000000001</v>
      </c>
      <c r="N9560">
        <v>8.62500000000001</v>
      </c>
      <c r="O9560">
        <v>0.638</v>
      </c>
      <c r="P9560" t="s">
        <v>266</v>
      </c>
      <c r="R9560">
        <v>0</v>
      </c>
      <c r="S9560">
        <v>1859</v>
      </c>
      <c r="T9560">
        <v>1873</v>
      </c>
      <c r="U9560">
        <v>1864</v>
      </c>
      <c r="V9560">
        <v>1861</v>
      </c>
      <c r="W9560">
        <v>1</v>
      </c>
      <c r="X9560">
        <v>1</v>
      </c>
      <c r="Y9560" t="s">
        <v>6838</v>
      </c>
      <c r="Z9560" t="s">
        <v>106</v>
      </c>
      <c r="AA9560" t="s">
        <v>1817</v>
      </c>
    </row>
    <row r="9561" spans="1:27">
      <c r="A9561" t="s">
        <v>31</v>
      </c>
      <c r="B9561">
        <v>1</v>
      </c>
      <c r="C9561">
        <v>106</v>
      </c>
      <c r="D9561" t="s">
        <v>265</v>
      </c>
      <c r="E9561">
        <v>0.794</v>
      </c>
      <c r="F9561">
        <v>0.4</v>
      </c>
      <c r="G9561">
        <v>0.109</v>
      </c>
      <c r="H9561">
        <v>0.21</v>
      </c>
      <c r="I9561">
        <v>27.25</v>
      </c>
      <c r="J9561">
        <v>52.5</v>
      </c>
      <c r="K9561">
        <v>50.3778337531486</v>
      </c>
      <c r="L9561">
        <v>13.727959697733</v>
      </c>
      <c r="M9561">
        <v>0.081</v>
      </c>
      <c r="N9561">
        <v>20.25</v>
      </c>
      <c r="O9561">
        <v>0.291</v>
      </c>
      <c r="P9561" t="s">
        <v>266</v>
      </c>
      <c r="R9561">
        <v>0</v>
      </c>
      <c r="S9561">
        <v>1875</v>
      </c>
      <c r="T9561">
        <v>1889</v>
      </c>
      <c r="U9561">
        <v>1880</v>
      </c>
      <c r="V9561">
        <v>1877</v>
      </c>
      <c r="W9561">
        <v>1</v>
      </c>
      <c r="X9561">
        <v>1</v>
      </c>
      <c r="Y9561" t="s">
        <v>6839</v>
      </c>
      <c r="Z9561" t="s">
        <v>106</v>
      </c>
      <c r="AA9561" t="s">
        <v>1817</v>
      </c>
    </row>
    <row r="9562" spans="1:27">
      <c r="A9562" t="s">
        <v>31</v>
      </c>
      <c r="B9562">
        <v>1</v>
      </c>
      <c r="C9562">
        <v>108</v>
      </c>
      <c r="D9562" t="s">
        <v>265</v>
      </c>
      <c r="E9562">
        <v>1.338</v>
      </c>
      <c r="F9562">
        <v>0.8</v>
      </c>
      <c r="G9562">
        <v>0.429</v>
      </c>
      <c r="H9562">
        <v>0.241</v>
      </c>
      <c r="I9562">
        <v>53.625</v>
      </c>
      <c r="J9562">
        <v>30.125</v>
      </c>
      <c r="K9562">
        <v>59.7907324364723</v>
      </c>
      <c r="L9562">
        <v>32.0627802690583</v>
      </c>
      <c r="M9562">
        <v>0.13</v>
      </c>
      <c r="N9562">
        <v>16.25</v>
      </c>
      <c r="O9562">
        <v>0.371</v>
      </c>
      <c r="P9562" t="s">
        <v>266</v>
      </c>
      <c r="R9562">
        <v>0</v>
      </c>
      <c r="S9562">
        <v>1912</v>
      </c>
      <c r="T9562">
        <v>1926</v>
      </c>
      <c r="U9562">
        <v>1917</v>
      </c>
      <c r="V9562">
        <v>1914</v>
      </c>
      <c r="W9562">
        <v>1</v>
      </c>
      <c r="X9562">
        <v>1</v>
      </c>
      <c r="Y9562" t="s">
        <v>6838</v>
      </c>
      <c r="Z9562" t="s">
        <v>106</v>
      </c>
      <c r="AA9562" t="s">
        <v>1819</v>
      </c>
    </row>
    <row r="9563" spans="1:27">
      <c r="A9563" t="s">
        <v>31</v>
      </c>
      <c r="B9563">
        <v>1</v>
      </c>
      <c r="C9563">
        <v>109</v>
      </c>
      <c r="D9563" t="s">
        <v>265</v>
      </c>
      <c r="E9563">
        <v>0.94</v>
      </c>
      <c r="F9563">
        <v>0.2</v>
      </c>
      <c r="G9563">
        <v>0.06</v>
      </c>
      <c r="H9563">
        <v>0.138</v>
      </c>
      <c r="I9563">
        <v>30</v>
      </c>
      <c r="J9563">
        <v>69</v>
      </c>
      <c r="K9563">
        <v>21.2765957446809</v>
      </c>
      <c r="L9563">
        <v>6.38297872340426</v>
      </c>
      <c r="M9563">
        <v>0.002</v>
      </c>
      <c r="N9563">
        <v>1</v>
      </c>
      <c r="O9563">
        <v>0.14</v>
      </c>
      <c r="P9563" t="s">
        <v>266</v>
      </c>
      <c r="R9563">
        <v>0</v>
      </c>
      <c r="S9563">
        <v>1928</v>
      </c>
      <c r="T9563">
        <v>1942</v>
      </c>
      <c r="U9563">
        <v>1933</v>
      </c>
      <c r="V9563">
        <v>1930</v>
      </c>
      <c r="W9563">
        <v>1</v>
      </c>
      <c r="X9563">
        <v>1</v>
      </c>
      <c r="Y9563" t="s">
        <v>6840</v>
      </c>
      <c r="Z9563" t="s">
        <v>106</v>
      </c>
      <c r="AA9563" t="s">
        <v>1819</v>
      </c>
    </row>
    <row r="9564" spans="1:27">
      <c r="A9564" t="s">
        <v>31</v>
      </c>
      <c r="B9564">
        <v>1</v>
      </c>
      <c r="C9564">
        <v>111</v>
      </c>
      <c r="D9564" t="s">
        <v>265</v>
      </c>
      <c r="E9564">
        <v>1.204</v>
      </c>
      <c r="F9564">
        <v>0.7</v>
      </c>
      <c r="G9564">
        <v>0.166</v>
      </c>
      <c r="H9564">
        <v>0.516</v>
      </c>
      <c r="I9564">
        <v>23.7142857142857</v>
      </c>
      <c r="J9564">
        <v>73.7142857142857</v>
      </c>
      <c r="K9564">
        <v>58.1395348837209</v>
      </c>
      <c r="L9564">
        <v>13.7873754152824</v>
      </c>
      <c r="M9564">
        <v>0.0179999999999999</v>
      </c>
      <c r="N9564">
        <v>2.57142857142856</v>
      </c>
      <c r="O9564">
        <v>0.534</v>
      </c>
      <c r="P9564" t="s">
        <v>266</v>
      </c>
      <c r="R9564">
        <v>0</v>
      </c>
      <c r="S9564">
        <v>1965</v>
      </c>
      <c r="T9564">
        <v>1979</v>
      </c>
      <c r="U9564">
        <v>1970</v>
      </c>
      <c r="V9564">
        <v>1967</v>
      </c>
      <c r="W9564">
        <v>1</v>
      </c>
      <c r="X9564">
        <v>1</v>
      </c>
      <c r="Y9564" t="s">
        <v>6838</v>
      </c>
      <c r="Z9564" t="s">
        <v>106</v>
      </c>
      <c r="AA9564" t="s">
        <v>1820</v>
      </c>
    </row>
    <row r="9565" spans="1:27">
      <c r="A9565" t="s">
        <v>31</v>
      </c>
      <c r="B9565">
        <v>1</v>
      </c>
      <c r="C9565">
        <v>112</v>
      </c>
      <c r="D9565" t="s">
        <v>265</v>
      </c>
      <c r="E9565">
        <v>0.788</v>
      </c>
      <c r="F9565">
        <v>0.3</v>
      </c>
      <c r="G9565">
        <v>0.111</v>
      </c>
      <c r="H9565">
        <v>0.196</v>
      </c>
      <c r="I9565">
        <v>37</v>
      </c>
      <c r="J9565">
        <v>65.3333333333333</v>
      </c>
      <c r="K9565">
        <v>38.0710659898477</v>
      </c>
      <c r="L9565">
        <v>14.0862944162437</v>
      </c>
      <c r="M9565">
        <v>-0.00700000000000001</v>
      </c>
      <c r="N9565">
        <v>2.33333333333334</v>
      </c>
      <c r="O9565">
        <v>0.189</v>
      </c>
      <c r="P9565" t="s">
        <v>266</v>
      </c>
      <c r="R9565">
        <v>0</v>
      </c>
      <c r="S9565">
        <v>1981</v>
      </c>
      <c r="T9565">
        <v>1995</v>
      </c>
      <c r="U9565">
        <v>1986</v>
      </c>
      <c r="V9565">
        <v>1983</v>
      </c>
      <c r="W9565">
        <v>1</v>
      </c>
      <c r="X9565">
        <v>1</v>
      </c>
      <c r="Y9565" t="s">
        <v>6839</v>
      </c>
      <c r="Z9565" t="s">
        <v>106</v>
      </c>
      <c r="AA9565" t="s">
        <v>1820</v>
      </c>
    </row>
    <row r="9566" spans="1:27">
      <c r="A9566" t="s">
        <v>31</v>
      </c>
      <c r="B9566">
        <v>1</v>
      </c>
      <c r="C9566">
        <v>114</v>
      </c>
      <c r="D9566" t="s">
        <v>265</v>
      </c>
      <c r="E9566">
        <v>1.221</v>
      </c>
      <c r="F9566">
        <v>0.8</v>
      </c>
      <c r="G9566">
        <v>0.415</v>
      </c>
      <c r="H9566">
        <v>0.296</v>
      </c>
      <c r="I9566">
        <v>51.875</v>
      </c>
      <c r="J9566">
        <v>37</v>
      </c>
      <c r="K9566">
        <v>65.5200655200655</v>
      </c>
      <c r="L9566">
        <v>33.988533988534</v>
      </c>
      <c r="M9566">
        <v>0.0890000000000001</v>
      </c>
      <c r="N9566">
        <v>11.125</v>
      </c>
      <c r="O9566">
        <v>0.385</v>
      </c>
      <c r="P9566" t="s">
        <v>266</v>
      </c>
      <c r="R9566">
        <v>0</v>
      </c>
      <c r="S9566">
        <v>2018</v>
      </c>
      <c r="T9566">
        <v>2032</v>
      </c>
      <c r="U9566">
        <v>2023</v>
      </c>
      <c r="V9566">
        <v>2020</v>
      </c>
      <c r="W9566">
        <v>1</v>
      </c>
      <c r="X9566">
        <v>1</v>
      </c>
      <c r="Y9566" t="s">
        <v>6838</v>
      </c>
      <c r="Z9566" t="s">
        <v>106</v>
      </c>
      <c r="AA9566" t="s">
        <v>1822</v>
      </c>
    </row>
    <row r="9567" spans="1:27">
      <c r="A9567" t="s">
        <v>31</v>
      </c>
      <c r="B9567">
        <v>1</v>
      </c>
      <c r="C9567">
        <v>115</v>
      </c>
      <c r="D9567" t="s">
        <v>265</v>
      </c>
      <c r="E9567">
        <v>1.616</v>
      </c>
      <c r="F9567">
        <v>0.3</v>
      </c>
      <c r="G9567">
        <v>0.108</v>
      </c>
      <c r="H9567">
        <v>0.176</v>
      </c>
      <c r="I9567">
        <v>36</v>
      </c>
      <c r="J9567">
        <v>58.6666666666667</v>
      </c>
      <c r="K9567">
        <v>18.5643564356436</v>
      </c>
      <c r="L9567">
        <v>6.68316831683168</v>
      </c>
      <c r="M9567">
        <v>0.016</v>
      </c>
      <c r="N9567">
        <v>5.33333333333334</v>
      </c>
      <c r="O9567">
        <v>0.192</v>
      </c>
      <c r="P9567" t="s">
        <v>266</v>
      </c>
      <c r="R9567">
        <v>0</v>
      </c>
      <c r="S9567">
        <v>2034</v>
      </c>
      <c r="T9567">
        <v>2048</v>
      </c>
      <c r="U9567">
        <v>2039</v>
      </c>
      <c r="V9567">
        <v>2036</v>
      </c>
      <c r="W9567">
        <v>1</v>
      </c>
      <c r="X9567">
        <v>1</v>
      </c>
      <c r="Y9567" t="s">
        <v>6840</v>
      </c>
      <c r="Z9567" t="s">
        <v>106</v>
      </c>
      <c r="AA9567" t="s">
        <v>1822</v>
      </c>
    </row>
    <row r="9568" spans="1:27">
      <c r="A9568" t="s">
        <v>31</v>
      </c>
      <c r="B9568">
        <v>1</v>
      </c>
      <c r="C9568">
        <v>117</v>
      </c>
      <c r="D9568" t="s">
        <v>265</v>
      </c>
      <c r="E9568">
        <v>1.225</v>
      </c>
      <c r="F9568">
        <v>0.7</v>
      </c>
      <c r="G9568">
        <v>0.131</v>
      </c>
      <c r="H9568">
        <v>0.574</v>
      </c>
      <c r="I9568">
        <v>18.7142857142857</v>
      </c>
      <c r="J9568">
        <v>82</v>
      </c>
      <c r="K9568">
        <v>57.1428571428571</v>
      </c>
      <c r="L9568">
        <v>10.6938775510204</v>
      </c>
      <c r="M9568">
        <v>-0.005</v>
      </c>
      <c r="N9568">
        <v>0.714285714285715</v>
      </c>
      <c r="O9568">
        <v>0.569</v>
      </c>
      <c r="P9568" t="s">
        <v>266</v>
      </c>
      <c r="R9568">
        <v>0</v>
      </c>
      <c r="S9568">
        <v>2071</v>
      </c>
      <c r="T9568">
        <v>2085</v>
      </c>
      <c r="U9568">
        <v>2076</v>
      </c>
      <c r="V9568">
        <v>2073</v>
      </c>
      <c r="W9568">
        <v>1</v>
      </c>
      <c r="X9568">
        <v>1</v>
      </c>
      <c r="Y9568" t="s">
        <v>6838</v>
      </c>
      <c r="Z9568" t="s">
        <v>106</v>
      </c>
      <c r="AA9568" t="s">
        <v>1824</v>
      </c>
    </row>
    <row r="9569" spans="1:27">
      <c r="A9569" t="s">
        <v>31</v>
      </c>
      <c r="B9569">
        <v>1</v>
      </c>
      <c r="C9569">
        <v>118</v>
      </c>
      <c r="D9569" t="s">
        <v>265</v>
      </c>
      <c r="E9569">
        <v>0.722</v>
      </c>
      <c r="F9569">
        <v>0.3</v>
      </c>
      <c r="G9569">
        <v>0.109</v>
      </c>
      <c r="H9569">
        <v>0.171</v>
      </c>
      <c r="I9569">
        <v>36.3333333333333</v>
      </c>
      <c r="J9569">
        <v>57</v>
      </c>
      <c r="K9569">
        <v>41.5512465373961</v>
      </c>
      <c r="L9569">
        <v>15.0969529085873</v>
      </c>
      <c r="M9569">
        <v>0.02</v>
      </c>
      <c r="N9569">
        <v>6.66666666666665</v>
      </c>
      <c r="O9569">
        <v>0.191</v>
      </c>
      <c r="P9569" t="s">
        <v>266</v>
      </c>
      <c r="R9569">
        <v>0</v>
      </c>
      <c r="S9569">
        <v>2087</v>
      </c>
      <c r="T9569">
        <v>2101</v>
      </c>
      <c r="U9569">
        <v>2092</v>
      </c>
      <c r="V9569">
        <v>2089</v>
      </c>
      <c r="W9569">
        <v>1</v>
      </c>
      <c r="X9569">
        <v>1</v>
      </c>
      <c r="Y9569" t="s">
        <v>6839</v>
      </c>
      <c r="Z9569" t="s">
        <v>106</v>
      </c>
      <c r="AA9569" t="s">
        <v>1824</v>
      </c>
    </row>
    <row r="9570" spans="1:27">
      <c r="A9570" t="s">
        <v>31</v>
      </c>
      <c r="B9570">
        <v>1</v>
      </c>
      <c r="C9570">
        <v>120</v>
      </c>
      <c r="D9570" t="s">
        <v>265</v>
      </c>
      <c r="E9570">
        <v>1.269</v>
      </c>
      <c r="F9570">
        <v>0.8</v>
      </c>
      <c r="G9570">
        <v>0.199</v>
      </c>
      <c r="H9570">
        <v>0.564</v>
      </c>
      <c r="I9570">
        <v>24.875</v>
      </c>
      <c r="J9570">
        <v>70.5</v>
      </c>
      <c r="K9570">
        <v>63.0417651694248</v>
      </c>
      <c r="L9570">
        <v>15.6816390858944</v>
      </c>
      <c r="M9570">
        <v>0.0370000000000001</v>
      </c>
      <c r="N9570">
        <v>4.62500000000002</v>
      </c>
      <c r="O9570">
        <v>0.601</v>
      </c>
      <c r="P9570" t="s">
        <v>266</v>
      </c>
      <c r="R9570">
        <v>0</v>
      </c>
      <c r="S9570">
        <v>2124</v>
      </c>
      <c r="T9570">
        <v>2138</v>
      </c>
      <c r="U9570">
        <v>2129</v>
      </c>
      <c r="V9570">
        <v>2126</v>
      </c>
      <c r="W9570">
        <v>1</v>
      </c>
      <c r="X9570">
        <v>1</v>
      </c>
      <c r="Y9570" t="s">
        <v>6838</v>
      </c>
      <c r="Z9570" t="s">
        <v>106</v>
      </c>
      <c r="AA9570" t="s">
        <v>1827</v>
      </c>
    </row>
    <row r="9571" spans="1:27">
      <c r="A9571" t="s">
        <v>31</v>
      </c>
      <c r="B9571">
        <v>1</v>
      </c>
      <c r="C9571">
        <v>121</v>
      </c>
      <c r="D9571" t="s">
        <v>265</v>
      </c>
      <c r="E9571">
        <v>1.417</v>
      </c>
      <c r="F9571">
        <v>0.4</v>
      </c>
      <c r="G9571">
        <v>0.122</v>
      </c>
      <c r="H9571">
        <v>0.228</v>
      </c>
      <c r="I9571">
        <v>30.5</v>
      </c>
      <c r="J9571">
        <v>57</v>
      </c>
      <c r="K9571">
        <v>28.2286520818631</v>
      </c>
      <c r="L9571">
        <v>8.60973888496824</v>
      </c>
      <c r="M9571">
        <v>0.05</v>
      </c>
      <c r="N9571">
        <v>12.5</v>
      </c>
      <c r="O9571">
        <v>0.278</v>
      </c>
      <c r="P9571" t="s">
        <v>266</v>
      </c>
      <c r="R9571">
        <v>0</v>
      </c>
      <c r="S9571">
        <v>2140</v>
      </c>
      <c r="T9571">
        <v>2154</v>
      </c>
      <c r="U9571">
        <v>2145</v>
      </c>
      <c r="V9571">
        <v>2142</v>
      </c>
      <c r="W9571">
        <v>1</v>
      </c>
      <c r="X9571">
        <v>1</v>
      </c>
      <c r="Y9571" t="s">
        <v>6840</v>
      </c>
      <c r="Z9571" t="s">
        <v>106</v>
      </c>
      <c r="AA9571" t="s">
        <v>1827</v>
      </c>
    </row>
    <row r="9572" spans="1:27">
      <c r="A9572" t="s">
        <v>31</v>
      </c>
      <c r="B9572">
        <v>1</v>
      </c>
      <c r="C9572">
        <v>123</v>
      </c>
      <c r="D9572" t="s">
        <v>265</v>
      </c>
      <c r="E9572">
        <v>1.064</v>
      </c>
      <c r="F9572">
        <v>0.7</v>
      </c>
      <c r="G9572">
        <v>0.416</v>
      </c>
      <c r="H9572">
        <v>0.273</v>
      </c>
      <c r="I9572">
        <v>59.4285714285714</v>
      </c>
      <c r="J9572">
        <v>39</v>
      </c>
      <c r="K9572">
        <v>65.7894736842105</v>
      </c>
      <c r="L9572">
        <v>39.0977443609023</v>
      </c>
      <c r="M9572">
        <v>0.0109999999999999</v>
      </c>
      <c r="N9572">
        <v>1.57142857142856</v>
      </c>
      <c r="O9572">
        <v>0.284</v>
      </c>
      <c r="P9572" t="s">
        <v>266</v>
      </c>
      <c r="R9572">
        <v>0</v>
      </c>
      <c r="S9572">
        <v>2177</v>
      </c>
      <c r="T9572">
        <v>2191</v>
      </c>
      <c r="U9572">
        <v>2182</v>
      </c>
      <c r="V9572">
        <v>2179</v>
      </c>
      <c r="W9572">
        <v>1</v>
      </c>
      <c r="X9572">
        <v>1</v>
      </c>
      <c r="Y9572" t="s">
        <v>6838</v>
      </c>
      <c r="Z9572" t="s">
        <v>106</v>
      </c>
      <c r="AA9572" t="s">
        <v>1828</v>
      </c>
    </row>
    <row r="9573" spans="1:27">
      <c r="A9573" t="s">
        <v>31</v>
      </c>
      <c r="B9573">
        <v>1</v>
      </c>
      <c r="C9573">
        <v>124</v>
      </c>
      <c r="D9573" t="s">
        <v>265</v>
      </c>
      <c r="E9573">
        <v>0.76</v>
      </c>
      <c r="F9573">
        <v>0.4</v>
      </c>
      <c r="G9573">
        <v>0.114</v>
      </c>
      <c r="H9573">
        <v>0.197</v>
      </c>
      <c r="I9573">
        <v>28.5</v>
      </c>
      <c r="J9573">
        <v>49.25</v>
      </c>
      <c r="K9573">
        <v>52.6315789473684</v>
      </c>
      <c r="L9573">
        <v>15</v>
      </c>
      <c r="M9573">
        <v>0.089</v>
      </c>
      <c r="N9573">
        <v>22.25</v>
      </c>
      <c r="O9573">
        <v>0.286</v>
      </c>
      <c r="P9573" t="s">
        <v>266</v>
      </c>
      <c r="R9573">
        <v>0</v>
      </c>
      <c r="S9573">
        <v>2193</v>
      </c>
      <c r="T9573">
        <v>2207</v>
      </c>
      <c r="U9573">
        <v>2198</v>
      </c>
      <c r="V9573">
        <v>2195</v>
      </c>
      <c r="W9573">
        <v>1</v>
      </c>
      <c r="X9573">
        <v>1</v>
      </c>
      <c r="Y9573" t="s">
        <v>6839</v>
      </c>
      <c r="Z9573" t="s">
        <v>106</v>
      </c>
      <c r="AA9573" t="s">
        <v>1828</v>
      </c>
    </row>
    <row r="9574" spans="1:27">
      <c r="A9574" t="s">
        <v>31</v>
      </c>
      <c r="B9574">
        <v>1</v>
      </c>
      <c r="C9574">
        <v>126</v>
      </c>
      <c r="D9574" t="s">
        <v>265</v>
      </c>
      <c r="E9574">
        <v>0.786</v>
      </c>
      <c r="F9574">
        <v>0.4</v>
      </c>
      <c r="G9574">
        <v>0.233</v>
      </c>
      <c r="H9574">
        <v>0.174</v>
      </c>
      <c r="I9574">
        <v>58.25</v>
      </c>
      <c r="J9574">
        <v>43.5</v>
      </c>
      <c r="K9574">
        <v>50.8905852417303</v>
      </c>
      <c r="L9574">
        <v>29.6437659033079</v>
      </c>
      <c r="M9574">
        <v>-0.00700000000000001</v>
      </c>
      <c r="N9574">
        <v>1.75</v>
      </c>
      <c r="O9574">
        <v>0.167</v>
      </c>
      <c r="P9574" t="s">
        <v>266</v>
      </c>
      <c r="R9574">
        <v>0</v>
      </c>
      <c r="S9574">
        <v>2230</v>
      </c>
      <c r="T9574">
        <v>2244</v>
      </c>
      <c r="U9574">
        <v>2235</v>
      </c>
      <c r="V9574">
        <v>2232</v>
      </c>
      <c r="W9574">
        <v>1</v>
      </c>
      <c r="X9574">
        <v>1</v>
      </c>
      <c r="Y9574" t="s">
        <v>6838</v>
      </c>
      <c r="Z9574" t="s">
        <v>106</v>
      </c>
      <c r="AA9574" t="s">
        <v>1830</v>
      </c>
    </row>
    <row r="9575" spans="1:27">
      <c r="A9575" t="s">
        <v>31</v>
      </c>
      <c r="B9575">
        <v>1</v>
      </c>
      <c r="C9575">
        <v>127</v>
      </c>
      <c r="D9575" t="s">
        <v>265</v>
      </c>
      <c r="E9575">
        <v>1.631</v>
      </c>
      <c r="F9575">
        <v>0.3</v>
      </c>
      <c r="G9575">
        <v>0.114</v>
      </c>
      <c r="H9575">
        <v>0.179</v>
      </c>
      <c r="I9575">
        <v>38</v>
      </c>
      <c r="J9575">
        <v>59.6666666666667</v>
      </c>
      <c r="K9575">
        <v>18.3936235438381</v>
      </c>
      <c r="L9575">
        <v>6.98957694665849</v>
      </c>
      <c r="M9575">
        <v>0.00700000000000001</v>
      </c>
      <c r="N9575">
        <v>2.33333333333334</v>
      </c>
      <c r="O9575">
        <v>0.186</v>
      </c>
      <c r="P9575" t="s">
        <v>266</v>
      </c>
      <c r="R9575">
        <v>0</v>
      </c>
      <c r="S9575">
        <v>2246</v>
      </c>
      <c r="T9575">
        <v>2260</v>
      </c>
      <c r="U9575">
        <v>2251</v>
      </c>
      <c r="V9575">
        <v>2248</v>
      </c>
      <c r="W9575">
        <v>1</v>
      </c>
      <c r="X9575">
        <v>1</v>
      </c>
      <c r="Y9575" t="s">
        <v>6840</v>
      </c>
      <c r="Z9575" t="s">
        <v>106</v>
      </c>
      <c r="AA9575" t="s">
        <v>1830</v>
      </c>
    </row>
    <row r="9576" spans="1:27">
      <c r="A9576" t="s">
        <v>31</v>
      </c>
      <c r="B9576">
        <v>1</v>
      </c>
      <c r="C9576">
        <v>129</v>
      </c>
      <c r="D9576" t="s">
        <v>265</v>
      </c>
      <c r="E9576">
        <v>1.17</v>
      </c>
      <c r="F9576">
        <v>0.7</v>
      </c>
      <c r="G9576">
        <v>0.155</v>
      </c>
      <c r="H9576">
        <v>0.487</v>
      </c>
      <c r="I9576">
        <v>22.1428571428571</v>
      </c>
      <c r="J9576">
        <v>69.5714285714286</v>
      </c>
      <c r="K9576">
        <v>59.8290598290598</v>
      </c>
      <c r="L9576">
        <v>13.2478632478632</v>
      </c>
      <c r="M9576">
        <v>0.0579999999999999</v>
      </c>
      <c r="N9576">
        <v>8.28571428571428</v>
      </c>
      <c r="O9576">
        <v>0.545</v>
      </c>
      <c r="P9576" t="s">
        <v>266</v>
      </c>
      <c r="R9576">
        <v>0</v>
      </c>
      <c r="S9576">
        <v>2283</v>
      </c>
      <c r="T9576">
        <v>2297</v>
      </c>
      <c r="U9576">
        <v>2288</v>
      </c>
      <c r="V9576">
        <v>2285</v>
      </c>
      <c r="W9576">
        <v>1</v>
      </c>
      <c r="X9576">
        <v>1</v>
      </c>
      <c r="Y9576" t="s">
        <v>6838</v>
      </c>
      <c r="Z9576" t="s">
        <v>106</v>
      </c>
      <c r="AA9576" t="s">
        <v>1831</v>
      </c>
    </row>
    <row r="9577" spans="1:27">
      <c r="A9577" t="s">
        <v>31</v>
      </c>
      <c r="B9577">
        <v>1</v>
      </c>
      <c r="C9577">
        <v>130</v>
      </c>
      <c r="D9577" t="s">
        <v>265</v>
      </c>
      <c r="E9577">
        <v>0.724</v>
      </c>
      <c r="F9577">
        <v>0.3</v>
      </c>
      <c r="G9577">
        <v>0.107</v>
      </c>
      <c r="H9577">
        <v>0.157</v>
      </c>
      <c r="I9577">
        <v>35.6666666666667</v>
      </c>
      <c r="J9577">
        <v>52.3333333333333</v>
      </c>
      <c r="K9577">
        <v>41.4364640883978</v>
      </c>
      <c r="L9577">
        <v>14.7790055248619</v>
      </c>
      <c r="M9577">
        <v>0.036</v>
      </c>
      <c r="N9577">
        <v>12</v>
      </c>
      <c r="O9577">
        <v>0.193</v>
      </c>
      <c r="P9577" t="s">
        <v>266</v>
      </c>
      <c r="R9577">
        <v>0</v>
      </c>
      <c r="S9577">
        <v>2299</v>
      </c>
      <c r="T9577">
        <v>2313</v>
      </c>
      <c r="U9577">
        <v>2304</v>
      </c>
      <c r="V9577">
        <v>2301</v>
      </c>
      <c r="W9577">
        <v>1</v>
      </c>
      <c r="X9577">
        <v>1</v>
      </c>
      <c r="Y9577" t="s">
        <v>6839</v>
      </c>
      <c r="Z9577" t="s">
        <v>106</v>
      </c>
      <c r="AA9577" t="s">
        <v>1831</v>
      </c>
    </row>
    <row r="9578" spans="1:27">
      <c r="A9578" t="s">
        <v>31</v>
      </c>
      <c r="B9578">
        <v>1</v>
      </c>
      <c r="C9578">
        <v>132</v>
      </c>
      <c r="D9578" t="s">
        <v>265</v>
      </c>
      <c r="E9578">
        <v>1.053</v>
      </c>
      <c r="F9578">
        <v>0.7</v>
      </c>
      <c r="G9578">
        <v>0.17</v>
      </c>
      <c r="H9578">
        <v>0.496</v>
      </c>
      <c r="I9578">
        <v>24.2857142857143</v>
      </c>
      <c r="J9578">
        <v>70.8571428571429</v>
      </c>
      <c r="K9578">
        <v>66.4767331433998</v>
      </c>
      <c r="L9578">
        <v>16.1443494776828</v>
      </c>
      <c r="M9578">
        <v>0.0339999999999999</v>
      </c>
      <c r="N9578">
        <v>4.85714285714285</v>
      </c>
      <c r="O9578">
        <v>0.53</v>
      </c>
      <c r="P9578" t="s">
        <v>266</v>
      </c>
      <c r="R9578">
        <v>0</v>
      </c>
      <c r="S9578">
        <v>2336</v>
      </c>
      <c r="T9578">
        <v>2350</v>
      </c>
      <c r="U9578">
        <v>2341</v>
      </c>
      <c r="V9578">
        <v>2338</v>
      </c>
      <c r="W9578">
        <v>1</v>
      </c>
      <c r="X9578">
        <v>1</v>
      </c>
      <c r="Y9578" t="s">
        <v>6838</v>
      </c>
      <c r="Z9578" t="s">
        <v>106</v>
      </c>
      <c r="AA9578" t="s">
        <v>1832</v>
      </c>
    </row>
    <row r="9579" spans="1:27">
      <c r="A9579" t="s">
        <v>31</v>
      </c>
      <c r="B9579">
        <v>1</v>
      </c>
      <c r="C9579">
        <v>133</v>
      </c>
      <c r="D9579" t="s">
        <v>265</v>
      </c>
      <c r="E9579">
        <v>1.25</v>
      </c>
      <c r="F9579">
        <v>0.3</v>
      </c>
      <c r="G9579">
        <v>0.107</v>
      </c>
      <c r="H9579">
        <v>0.169</v>
      </c>
      <c r="I9579">
        <v>35.6666666666667</v>
      </c>
      <c r="J9579">
        <v>56.3333333333333</v>
      </c>
      <c r="K9579">
        <v>24</v>
      </c>
      <c r="L9579">
        <v>8.56</v>
      </c>
      <c r="M9579">
        <v>0.024</v>
      </c>
      <c r="N9579">
        <v>7.99999999999999</v>
      </c>
      <c r="O9579">
        <v>0.193</v>
      </c>
      <c r="P9579" t="s">
        <v>266</v>
      </c>
      <c r="R9579">
        <v>0</v>
      </c>
      <c r="S9579">
        <v>2352</v>
      </c>
      <c r="T9579">
        <v>2366</v>
      </c>
      <c r="U9579">
        <v>2357</v>
      </c>
      <c r="V9579">
        <v>2354</v>
      </c>
      <c r="W9579">
        <v>1</v>
      </c>
      <c r="X9579">
        <v>1</v>
      </c>
      <c r="Y9579" t="s">
        <v>6840</v>
      </c>
      <c r="Z9579" t="s">
        <v>106</v>
      </c>
      <c r="AA9579" t="s">
        <v>1832</v>
      </c>
    </row>
    <row r="9580" spans="1:27">
      <c r="A9580" t="s">
        <v>31</v>
      </c>
      <c r="B9580">
        <v>1</v>
      </c>
      <c r="C9580">
        <v>135</v>
      </c>
      <c r="D9580" t="s">
        <v>265</v>
      </c>
      <c r="E9580">
        <v>1.075</v>
      </c>
      <c r="F9580">
        <v>0.7</v>
      </c>
      <c r="G9580">
        <v>0.422</v>
      </c>
      <c r="H9580">
        <v>0.261</v>
      </c>
      <c r="I9580">
        <v>60.2857142857143</v>
      </c>
      <c r="J9580">
        <v>37.2857142857143</v>
      </c>
      <c r="K9580">
        <v>65.1162790697674</v>
      </c>
      <c r="L9580">
        <v>39.2558139534884</v>
      </c>
      <c r="M9580">
        <v>0.0169999999999999</v>
      </c>
      <c r="N9580">
        <v>2.42857142857141</v>
      </c>
      <c r="O9580">
        <v>0.278</v>
      </c>
      <c r="P9580" t="s">
        <v>266</v>
      </c>
      <c r="R9580">
        <v>0</v>
      </c>
      <c r="S9580">
        <v>2389</v>
      </c>
      <c r="T9580">
        <v>2403</v>
      </c>
      <c r="U9580">
        <v>2394</v>
      </c>
      <c r="V9580">
        <v>2391</v>
      </c>
      <c r="W9580">
        <v>1</v>
      </c>
      <c r="X9580">
        <v>1</v>
      </c>
      <c r="Y9580" t="s">
        <v>6838</v>
      </c>
      <c r="Z9580" t="s">
        <v>106</v>
      </c>
      <c r="AA9580" t="s">
        <v>1833</v>
      </c>
    </row>
    <row r="9581" spans="1:27">
      <c r="A9581" t="s">
        <v>31</v>
      </c>
      <c r="B9581">
        <v>1</v>
      </c>
      <c r="C9581">
        <v>136</v>
      </c>
      <c r="D9581" t="s">
        <v>265</v>
      </c>
      <c r="E9581">
        <v>0.734</v>
      </c>
      <c r="F9581">
        <v>0.3</v>
      </c>
      <c r="G9581">
        <v>0.112</v>
      </c>
      <c r="H9581">
        <v>0.184</v>
      </c>
      <c r="I9581">
        <v>37.3333333333333</v>
      </c>
      <c r="J9581">
        <v>61.3333333333333</v>
      </c>
      <c r="K9581">
        <v>40.8719346049046</v>
      </c>
      <c r="L9581">
        <v>15.2588555858311</v>
      </c>
      <c r="M9581">
        <v>0.004</v>
      </c>
      <c r="N9581">
        <v>1.33333333333333</v>
      </c>
      <c r="O9581">
        <v>0.188</v>
      </c>
      <c r="P9581" t="s">
        <v>266</v>
      </c>
      <c r="R9581">
        <v>0</v>
      </c>
      <c r="S9581">
        <v>2405</v>
      </c>
      <c r="T9581">
        <v>2419</v>
      </c>
      <c r="U9581">
        <v>2410</v>
      </c>
      <c r="V9581">
        <v>2407</v>
      </c>
      <c r="W9581">
        <v>1</v>
      </c>
      <c r="X9581">
        <v>1</v>
      </c>
      <c r="Y9581" t="s">
        <v>6839</v>
      </c>
      <c r="Z9581" t="s">
        <v>106</v>
      </c>
      <c r="AA9581" t="s">
        <v>1833</v>
      </c>
    </row>
    <row r="9582" spans="1:27">
      <c r="A9582" t="s">
        <v>31</v>
      </c>
      <c r="B9582">
        <v>1</v>
      </c>
      <c r="C9582">
        <v>138</v>
      </c>
      <c r="D9582" t="s">
        <v>265</v>
      </c>
      <c r="E9582">
        <v>0.917</v>
      </c>
      <c r="F9582">
        <v>0.6</v>
      </c>
      <c r="G9582">
        <v>0.206</v>
      </c>
      <c r="H9582">
        <v>0.361</v>
      </c>
      <c r="I9582">
        <v>34.3333333333333</v>
      </c>
      <c r="J9582">
        <v>60.1666666666667</v>
      </c>
      <c r="K9582">
        <v>65.4307524536532</v>
      </c>
      <c r="L9582">
        <v>22.4645583424209</v>
      </c>
      <c r="M9582">
        <v>0.033</v>
      </c>
      <c r="N9582">
        <v>5.50000000000001</v>
      </c>
      <c r="O9582">
        <v>0.394</v>
      </c>
      <c r="P9582" t="s">
        <v>266</v>
      </c>
      <c r="R9582">
        <v>0</v>
      </c>
      <c r="S9582">
        <v>2442</v>
      </c>
      <c r="T9582">
        <v>2456</v>
      </c>
      <c r="U9582">
        <v>2447</v>
      </c>
      <c r="V9582">
        <v>2444</v>
      </c>
      <c r="W9582">
        <v>1</v>
      </c>
      <c r="X9582">
        <v>1</v>
      </c>
      <c r="Y9582" t="s">
        <v>6838</v>
      </c>
      <c r="Z9582" t="s">
        <v>106</v>
      </c>
      <c r="AA9582" t="s">
        <v>1835</v>
      </c>
    </row>
    <row r="9583" spans="1:27">
      <c r="A9583" t="s">
        <v>31</v>
      </c>
      <c r="B9583">
        <v>1</v>
      </c>
      <c r="C9583">
        <v>139</v>
      </c>
      <c r="D9583" t="s">
        <v>265</v>
      </c>
      <c r="E9583">
        <v>1.517</v>
      </c>
      <c r="F9583">
        <v>0.3</v>
      </c>
      <c r="G9583">
        <v>0.112</v>
      </c>
      <c r="H9583">
        <v>0.167</v>
      </c>
      <c r="I9583">
        <v>37.3333333333333</v>
      </c>
      <c r="J9583">
        <v>55.6666666666667</v>
      </c>
      <c r="K9583">
        <v>19.77587343441</v>
      </c>
      <c r="L9583">
        <v>7.38299274884641</v>
      </c>
      <c r="M9583">
        <v>0.021</v>
      </c>
      <c r="N9583">
        <v>6.99999999999999</v>
      </c>
      <c r="O9583">
        <v>0.188</v>
      </c>
      <c r="P9583" t="s">
        <v>266</v>
      </c>
      <c r="R9583">
        <v>0</v>
      </c>
      <c r="S9583">
        <v>2458</v>
      </c>
      <c r="T9583">
        <v>2472</v>
      </c>
      <c r="U9583">
        <v>2463</v>
      </c>
      <c r="V9583">
        <v>2460</v>
      </c>
      <c r="W9583">
        <v>1</v>
      </c>
      <c r="X9583">
        <v>1</v>
      </c>
      <c r="Y9583" t="s">
        <v>6840</v>
      </c>
      <c r="Z9583" t="s">
        <v>106</v>
      </c>
      <c r="AA9583" t="s">
        <v>1835</v>
      </c>
    </row>
    <row r="9584" spans="1:27">
      <c r="A9584" t="s">
        <v>31</v>
      </c>
      <c r="B9584">
        <v>1</v>
      </c>
      <c r="C9584">
        <v>141</v>
      </c>
      <c r="D9584" t="s">
        <v>265</v>
      </c>
      <c r="E9584">
        <v>0.65</v>
      </c>
      <c r="F9584">
        <v>0.4</v>
      </c>
      <c r="G9584">
        <v>0.041</v>
      </c>
      <c r="H9584">
        <v>0.305</v>
      </c>
      <c r="I9584">
        <v>10.25</v>
      </c>
      <c r="J9584">
        <v>76.25</v>
      </c>
      <c r="K9584">
        <v>61.5384615384615</v>
      </c>
      <c r="L9584">
        <v>6.30769230769231</v>
      </c>
      <c r="M9584">
        <v>0.054</v>
      </c>
      <c r="N9584">
        <v>13.5</v>
      </c>
      <c r="O9584">
        <v>0.359</v>
      </c>
      <c r="P9584" t="s">
        <v>266</v>
      </c>
      <c r="R9584">
        <v>0</v>
      </c>
      <c r="S9584">
        <v>2495</v>
      </c>
      <c r="T9584">
        <v>2509</v>
      </c>
      <c r="U9584">
        <v>2500</v>
      </c>
      <c r="V9584">
        <v>2497</v>
      </c>
      <c r="W9584">
        <v>1</v>
      </c>
      <c r="X9584">
        <v>1</v>
      </c>
      <c r="Y9584" t="s">
        <v>6838</v>
      </c>
      <c r="Z9584" t="s">
        <v>106</v>
      </c>
      <c r="AA9584" t="s">
        <v>1836</v>
      </c>
    </row>
    <row r="9585" spans="1:27">
      <c r="A9585" t="s">
        <v>31</v>
      </c>
      <c r="B9585">
        <v>1</v>
      </c>
      <c r="C9585">
        <v>142</v>
      </c>
      <c r="D9585" t="s">
        <v>265</v>
      </c>
      <c r="E9585">
        <v>0.402</v>
      </c>
      <c r="F9585">
        <v>0.2</v>
      </c>
      <c r="G9585">
        <v>0.057</v>
      </c>
      <c r="H9585">
        <v>0.12</v>
      </c>
      <c r="I9585">
        <v>28.5</v>
      </c>
      <c r="J9585">
        <v>60</v>
      </c>
      <c r="K9585">
        <v>49.7512437810945</v>
      </c>
      <c r="L9585">
        <v>14.1791044776119</v>
      </c>
      <c r="M9585">
        <v>0.023</v>
      </c>
      <c r="N9585">
        <v>11.5</v>
      </c>
      <c r="O9585">
        <v>0.143</v>
      </c>
      <c r="P9585" t="s">
        <v>266</v>
      </c>
      <c r="R9585">
        <v>0</v>
      </c>
      <c r="S9585">
        <v>2511</v>
      </c>
      <c r="T9585">
        <v>2525</v>
      </c>
      <c r="U9585">
        <v>2516</v>
      </c>
      <c r="V9585">
        <v>2513</v>
      </c>
      <c r="W9585">
        <v>1</v>
      </c>
      <c r="X9585">
        <v>1</v>
      </c>
      <c r="Y9585" t="s">
        <v>6839</v>
      </c>
      <c r="Z9585" t="s">
        <v>106</v>
      </c>
      <c r="AA9585" t="s">
        <v>1836</v>
      </c>
    </row>
    <row r="9586" spans="1:27">
      <c r="A9586" t="s">
        <v>31</v>
      </c>
      <c r="B9586">
        <v>1</v>
      </c>
      <c r="C9586">
        <v>144</v>
      </c>
      <c r="D9586" t="s">
        <v>265</v>
      </c>
      <c r="E9586">
        <v>0.68</v>
      </c>
      <c r="F9586">
        <v>0.4</v>
      </c>
      <c r="G9586">
        <v>0.208</v>
      </c>
      <c r="H9586">
        <v>0.148</v>
      </c>
      <c r="I9586">
        <v>52</v>
      </c>
      <c r="J9586">
        <v>37</v>
      </c>
      <c r="K9586">
        <v>58.8235294117647</v>
      </c>
      <c r="L9586">
        <v>30.5882352941176</v>
      </c>
      <c r="M9586">
        <v>0.044</v>
      </c>
      <c r="N9586">
        <v>11</v>
      </c>
      <c r="O9586">
        <v>0.192</v>
      </c>
      <c r="P9586" t="s">
        <v>266</v>
      </c>
      <c r="R9586">
        <v>0</v>
      </c>
      <c r="S9586">
        <v>2548</v>
      </c>
      <c r="T9586">
        <v>2562</v>
      </c>
      <c r="U9586">
        <v>2553</v>
      </c>
      <c r="V9586">
        <v>2550</v>
      </c>
      <c r="W9586">
        <v>1</v>
      </c>
      <c r="X9586">
        <v>1</v>
      </c>
      <c r="Y9586" t="s">
        <v>6838</v>
      </c>
      <c r="Z9586" t="s">
        <v>106</v>
      </c>
      <c r="AA9586" t="s">
        <v>1837</v>
      </c>
    </row>
    <row r="9587" spans="1:27">
      <c r="A9587" t="s">
        <v>31</v>
      </c>
      <c r="B9587">
        <v>1</v>
      </c>
      <c r="C9587">
        <v>145</v>
      </c>
      <c r="D9587" t="s">
        <v>265</v>
      </c>
      <c r="E9587">
        <v>1.579</v>
      </c>
      <c r="F9587">
        <v>0.2</v>
      </c>
      <c r="G9587">
        <v>0.053</v>
      </c>
      <c r="H9587">
        <v>0.127</v>
      </c>
      <c r="I9587">
        <v>26.5</v>
      </c>
      <c r="J9587">
        <v>63.5</v>
      </c>
      <c r="K9587">
        <v>12.6662444585181</v>
      </c>
      <c r="L9587">
        <v>3.35655478150728</v>
      </c>
      <c r="M9587">
        <v>0.02</v>
      </c>
      <c r="N9587">
        <v>10</v>
      </c>
      <c r="O9587">
        <v>0.147</v>
      </c>
      <c r="P9587" t="s">
        <v>266</v>
      </c>
      <c r="R9587">
        <v>0</v>
      </c>
      <c r="S9587">
        <v>2564</v>
      </c>
      <c r="T9587">
        <v>2578</v>
      </c>
      <c r="U9587">
        <v>2569</v>
      </c>
      <c r="V9587">
        <v>2566</v>
      </c>
      <c r="W9587">
        <v>1</v>
      </c>
      <c r="X9587">
        <v>1</v>
      </c>
      <c r="Y9587" t="s">
        <v>6840</v>
      </c>
      <c r="Z9587" t="s">
        <v>106</v>
      </c>
      <c r="AA9587" t="s">
        <v>1837</v>
      </c>
    </row>
    <row r="9588" spans="1:27">
      <c r="A9588" t="s">
        <v>31</v>
      </c>
      <c r="B9588">
        <v>1</v>
      </c>
      <c r="C9588">
        <v>147</v>
      </c>
      <c r="D9588" t="s">
        <v>265</v>
      </c>
      <c r="E9588">
        <v>1.154</v>
      </c>
      <c r="F9588">
        <v>0.7</v>
      </c>
      <c r="G9588">
        <v>0.108</v>
      </c>
      <c r="H9588">
        <v>0.532</v>
      </c>
      <c r="I9588">
        <v>15.4285714285714</v>
      </c>
      <c r="J9588">
        <v>76</v>
      </c>
      <c r="K9588">
        <v>60.6585788561525</v>
      </c>
      <c r="L9588">
        <v>9.35875216637782</v>
      </c>
      <c r="M9588">
        <v>0.0599999999999999</v>
      </c>
      <c r="N9588">
        <v>8.57142857142856</v>
      </c>
      <c r="O9588">
        <v>0.592</v>
      </c>
      <c r="P9588" t="s">
        <v>266</v>
      </c>
      <c r="R9588">
        <v>0</v>
      </c>
      <c r="S9588">
        <v>2601</v>
      </c>
      <c r="T9588">
        <v>2615</v>
      </c>
      <c r="U9588">
        <v>2606</v>
      </c>
      <c r="V9588">
        <v>2603</v>
      </c>
      <c r="W9588">
        <v>1</v>
      </c>
      <c r="X9588">
        <v>1</v>
      </c>
      <c r="Y9588" t="s">
        <v>6838</v>
      </c>
      <c r="Z9588" t="s">
        <v>106</v>
      </c>
      <c r="AA9588" t="s">
        <v>1838</v>
      </c>
    </row>
    <row r="9589" spans="1:27">
      <c r="A9589" t="s">
        <v>31</v>
      </c>
      <c r="B9589">
        <v>1</v>
      </c>
      <c r="C9589">
        <v>148</v>
      </c>
      <c r="D9589" t="s">
        <v>265</v>
      </c>
      <c r="E9589">
        <v>0.733</v>
      </c>
      <c r="F9589">
        <v>0.4</v>
      </c>
      <c r="G9589">
        <v>0.113</v>
      </c>
      <c r="H9589">
        <v>0.216</v>
      </c>
      <c r="I9589">
        <v>28.25</v>
      </c>
      <c r="J9589">
        <v>54</v>
      </c>
      <c r="K9589">
        <v>54.5702592087312</v>
      </c>
      <c r="L9589">
        <v>15.4160982264666</v>
      </c>
      <c r="M9589">
        <v>0.071</v>
      </c>
      <c r="N9589">
        <v>17.75</v>
      </c>
      <c r="O9589">
        <v>0.287</v>
      </c>
      <c r="P9589" t="s">
        <v>266</v>
      </c>
      <c r="R9589">
        <v>0</v>
      </c>
      <c r="S9589">
        <v>2617</v>
      </c>
      <c r="T9589">
        <v>2631</v>
      </c>
      <c r="U9589">
        <v>2622</v>
      </c>
      <c r="V9589">
        <v>2619</v>
      </c>
      <c r="W9589">
        <v>1</v>
      </c>
      <c r="X9589">
        <v>1</v>
      </c>
      <c r="Y9589" t="s">
        <v>6839</v>
      </c>
      <c r="Z9589" t="s">
        <v>106</v>
      </c>
      <c r="AA9589" t="s">
        <v>1838</v>
      </c>
    </row>
    <row r="9590" spans="1:27">
      <c r="A9590" t="s">
        <v>31</v>
      </c>
      <c r="B9590">
        <v>1</v>
      </c>
      <c r="C9590">
        <v>150</v>
      </c>
      <c r="D9590" t="s">
        <v>265</v>
      </c>
      <c r="E9590">
        <v>1.12</v>
      </c>
      <c r="F9590">
        <v>0.6</v>
      </c>
      <c r="G9590">
        <v>0.092</v>
      </c>
      <c r="H9590">
        <v>0.511</v>
      </c>
      <c r="I9590">
        <v>15.3333333333333</v>
      </c>
      <c r="J9590">
        <v>85.1666666666667</v>
      </c>
      <c r="K9590">
        <v>53.5714285714286</v>
      </c>
      <c r="L9590">
        <v>8.21428571428571</v>
      </c>
      <c r="M9590">
        <v>-0.003</v>
      </c>
      <c r="N9590">
        <v>0.5</v>
      </c>
      <c r="O9590">
        <v>0.508</v>
      </c>
      <c r="P9590" t="s">
        <v>266</v>
      </c>
      <c r="R9590">
        <v>0</v>
      </c>
      <c r="S9590">
        <v>2654</v>
      </c>
      <c r="T9590">
        <v>2668</v>
      </c>
      <c r="U9590">
        <v>2659</v>
      </c>
      <c r="V9590">
        <v>2656</v>
      </c>
      <c r="W9590">
        <v>1</v>
      </c>
      <c r="X9590">
        <v>1</v>
      </c>
      <c r="Y9590" t="s">
        <v>6838</v>
      </c>
      <c r="Z9590" t="s">
        <v>106</v>
      </c>
      <c r="AA9590" t="s">
        <v>1839</v>
      </c>
    </row>
    <row r="9591" spans="1:27">
      <c r="A9591" t="s">
        <v>31</v>
      </c>
      <c r="B9591">
        <v>1</v>
      </c>
      <c r="C9591">
        <v>151</v>
      </c>
      <c r="D9591" t="s">
        <v>265</v>
      </c>
      <c r="E9591">
        <v>1.592</v>
      </c>
      <c r="F9591">
        <v>0.3</v>
      </c>
      <c r="G9591">
        <v>0.106</v>
      </c>
      <c r="H9591">
        <v>0.176</v>
      </c>
      <c r="I9591">
        <v>35.3333333333333</v>
      </c>
      <c r="J9591">
        <v>58.6666666666667</v>
      </c>
      <c r="K9591">
        <v>18.8442211055276</v>
      </c>
      <c r="L9591">
        <v>6.65829145728643</v>
      </c>
      <c r="M9591">
        <v>0.018</v>
      </c>
      <c r="N9591">
        <v>6.00000000000001</v>
      </c>
      <c r="O9591">
        <v>0.194</v>
      </c>
      <c r="P9591" t="s">
        <v>266</v>
      </c>
      <c r="R9591">
        <v>0</v>
      </c>
      <c r="S9591">
        <v>2670</v>
      </c>
      <c r="T9591">
        <v>2684</v>
      </c>
      <c r="U9591">
        <v>2675</v>
      </c>
      <c r="V9591">
        <v>2672</v>
      </c>
      <c r="W9591">
        <v>1</v>
      </c>
      <c r="X9591">
        <v>1</v>
      </c>
      <c r="Y9591" t="s">
        <v>6840</v>
      </c>
      <c r="Z9591" t="s">
        <v>106</v>
      </c>
      <c r="AA9591" t="s">
        <v>1839</v>
      </c>
    </row>
    <row r="9592" spans="1:27">
      <c r="A9592" t="s">
        <v>31</v>
      </c>
      <c r="B9592">
        <v>1</v>
      </c>
      <c r="C9592">
        <v>153</v>
      </c>
      <c r="D9592" t="s">
        <v>265</v>
      </c>
      <c r="E9592">
        <v>1.115</v>
      </c>
      <c r="F9592">
        <v>0.7</v>
      </c>
      <c r="G9592">
        <v>0.102</v>
      </c>
      <c r="H9592">
        <v>0.51</v>
      </c>
      <c r="I9592">
        <v>14.5714285714286</v>
      </c>
      <c r="J9592">
        <v>72.8571428571429</v>
      </c>
      <c r="K9592">
        <v>62.780269058296</v>
      </c>
      <c r="L9592">
        <v>9.14798206278027</v>
      </c>
      <c r="M9592">
        <v>0.088</v>
      </c>
      <c r="N9592">
        <v>12.5714285714286</v>
      </c>
      <c r="O9592">
        <v>0.598</v>
      </c>
      <c r="P9592" t="s">
        <v>266</v>
      </c>
      <c r="R9592">
        <v>0</v>
      </c>
      <c r="S9592">
        <v>2707</v>
      </c>
      <c r="T9592">
        <v>2721</v>
      </c>
      <c r="U9592">
        <v>2712</v>
      </c>
      <c r="V9592">
        <v>2709</v>
      </c>
      <c r="W9592">
        <v>1</v>
      </c>
      <c r="X9592">
        <v>1</v>
      </c>
      <c r="Y9592" t="s">
        <v>6838</v>
      </c>
      <c r="Z9592" t="s">
        <v>106</v>
      </c>
      <c r="AA9592" t="s">
        <v>1840</v>
      </c>
    </row>
    <row r="9593" spans="1:27">
      <c r="A9593" t="s">
        <v>31</v>
      </c>
      <c r="B9593">
        <v>1</v>
      </c>
      <c r="C9593">
        <v>154</v>
      </c>
      <c r="D9593" t="s">
        <v>265</v>
      </c>
      <c r="E9593">
        <v>0.79</v>
      </c>
      <c r="F9593">
        <v>0.4</v>
      </c>
      <c r="G9593">
        <v>0.112</v>
      </c>
      <c r="H9593">
        <v>0.205</v>
      </c>
      <c r="I9593">
        <v>28</v>
      </c>
      <c r="J9593">
        <v>51.25</v>
      </c>
      <c r="K9593">
        <v>50.6329113924051</v>
      </c>
      <c r="L9593">
        <v>14.1772151898734</v>
      </c>
      <c r="M9593">
        <v>0.083</v>
      </c>
      <c r="N9593">
        <v>20.75</v>
      </c>
      <c r="O9593">
        <v>0.288</v>
      </c>
      <c r="P9593" t="s">
        <v>266</v>
      </c>
      <c r="R9593">
        <v>0</v>
      </c>
      <c r="S9593">
        <v>2723</v>
      </c>
      <c r="T9593">
        <v>2737</v>
      </c>
      <c r="U9593">
        <v>2728</v>
      </c>
      <c r="V9593">
        <v>2725</v>
      </c>
      <c r="W9593">
        <v>1</v>
      </c>
      <c r="X9593">
        <v>1</v>
      </c>
      <c r="Y9593" t="s">
        <v>6839</v>
      </c>
      <c r="Z9593" t="s">
        <v>106</v>
      </c>
      <c r="AA9593" t="s">
        <v>1840</v>
      </c>
    </row>
    <row r="9594" spans="1:27">
      <c r="A9594" t="s">
        <v>31</v>
      </c>
      <c r="B9594">
        <v>1</v>
      </c>
      <c r="C9594">
        <v>156</v>
      </c>
      <c r="D9594" t="s">
        <v>265</v>
      </c>
      <c r="E9594">
        <v>1.065</v>
      </c>
      <c r="F9594">
        <v>0.6</v>
      </c>
      <c r="G9594">
        <v>0.198</v>
      </c>
      <c r="H9594">
        <v>0.349</v>
      </c>
      <c r="I9594">
        <v>33</v>
      </c>
      <c r="J9594">
        <v>58.1666666666667</v>
      </c>
      <c r="K9594">
        <v>56.3380281690141</v>
      </c>
      <c r="L9594">
        <v>18.5915492957747</v>
      </c>
      <c r="M9594">
        <v>0.053</v>
      </c>
      <c r="N9594">
        <v>8.83333333333334</v>
      </c>
      <c r="O9594">
        <v>0.402</v>
      </c>
      <c r="P9594" t="s">
        <v>266</v>
      </c>
      <c r="R9594">
        <v>0</v>
      </c>
      <c r="S9594">
        <v>2760</v>
      </c>
      <c r="T9594">
        <v>2774</v>
      </c>
      <c r="U9594">
        <v>2765</v>
      </c>
      <c r="V9594">
        <v>2762</v>
      </c>
      <c r="W9594">
        <v>1</v>
      </c>
      <c r="X9594">
        <v>1</v>
      </c>
      <c r="Y9594" t="s">
        <v>6838</v>
      </c>
      <c r="Z9594" t="s">
        <v>106</v>
      </c>
      <c r="AA9594" t="s">
        <v>1841</v>
      </c>
    </row>
    <row r="9595" spans="1:27">
      <c r="A9595" t="s">
        <v>31</v>
      </c>
      <c r="B9595">
        <v>1</v>
      </c>
      <c r="C9595">
        <v>157</v>
      </c>
      <c r="D9595" t="s">
        <v>265</v>
      </c>
      <c r="E9595">
        <v>1.342</v>
      </c>
      <c r="F9595">
        <v>0.3</v>
      </c>
      <c r="G9595">
        <v>0.091</v>
      </c>
      <c r="H9595">
        <v>0.153</v>
      </c>
      <c r="I9595">
        <v>30.3333333333333</v>
      </c>
      <c r="J9595">
        <v>51</v>
      </c>
      <c r="K9595">
        <v>22.354694485842</v>
      </c>
      <c r="L9595">
        <v>6.78092399403875</v>
      </c>
      <c r="M9595">
        <v>0.056</v>
      </c>
      <c r="N9595">
        <v>18.6666666666667</v>
      </c>
      <c r="O9595">
        <v>0.209</v>
      </c>
      <c r="P9595" t="s">
        <v>266</v>
      </c>
      <c r="R9595">
        <v>0</v>
      </c>
      <c r="S9595">
        <v>2776</v>
      </c>
      <c r="T9595">
        <v>2790</v>
      </c>
      <c r="U9595">
        <v>2781</v>
      </c>
      <c r="V9595">
        <v>2778</v>
      </c>
      <c r="W9595">
        <v>1</v>
      </c>
      <c r="X9595">
        <v>1</v>
      </c>
      <c r="Y9595" t="s">
        <v>6840</v>
      </c>
      <c r="Z9595" t="s">
        <v>106</v>
      </c>
      <c r="AA9595" t="s">
        <v>1841</v>
      </c>
    </row>
    <row r="9596" spans="1:27">
      <c r="A9596" t="s">
        <v>31</v>
      </c>
      <c r="B9596">
        <v>1</v>
      </c>
      <c r="C9596">
        <v>159</v>
      </c>
      <c r="D9596" t="s">
        <v>265</v>
      </c>
      <c r="E9596">
        <v>0.986</v>
      </c>
      <c r="F9596">
        <v>0.6</v>
      </c>
      <c r="G9596">
        <v>0.101</v>
      </c>
      <c r="H9596">
        <v>0.521</v>
      </c>
      <c r="I9596">
        <v>16.8333333333333</v>
      </c>
      <c r="J9596">
        <v>86.8333333333333</v>
      </c>
      <c r="K9596">
        <v>60.8519269776876</v>
      </c>
      <c r="L9596">
        <v>10.2434077079108</v>
      </c>
      <c r="M9596">
        <v>-0.022</v>
      </c>
      <c r="N9596">
        <v>3.66666666666667</v>
      </c>
      <c r="O9596">
        <v>0.499</v>
      </c>
      <c r="P9596" t="s">
        <v>266</v>
      </c>
      <c r="R9596">
        <v>0</v>
      </c>
      <c r="S9596">
        <v>2813</v>
      </c>
      <c r="T9596">
        <v>2827</v>
      </c>
      <c r="U9596">
        <v>2818</v>
      </c>
      <c r="V9596">
        <v>2815</v>
      </c>
      <c r="W9596">
        <v>1</v>
      </c>
      <c r="X9596">
        <v>1</v>
      </c>
      <c r="Y9596" t="s">
        <v>6838</v>
      </c>
      <c r="Z9596" t="s">
        <v>106</v>
      </c>
      <c r="AA9596" t="s">
        <v>1842</v>
      </c>
    </row>
    <row r="9597" spans="1:27">
      <c r="A9597" t="s">
        <v>31</v>
      </c>
      <c r="B9597">
        <v>1</v>
      </c>
      <c r="C9597">
        <v>160</v>
      </c>
      <c r="D9597" t="s">
        <v>265</v>
      </c>
      <c r="E9597">
        <v>0.751</v>
      </c>
      <c r="F9597">
        <v>0.3</v>
      </c>
      <c r="G9597">
        <v>0.114</v>
      </c>
      <c r="H9597">
        <v>0.167</v>
      </c>
      <c r="I9597">
        <v>38</v>
      </c>
      <c r="J9597">
        <v>55.6666666666667</v>
      </c>
      <c r="K9597">
        <v>39.9467376830892</v>
      </c>
      <c r="L9597">
        <v>15.1797603195739</v>
      </c>
      <c r="M9597">
        <v>0.019</v>
      </c>
      <c r="N9597">
        <v>6.33333333333332</v>
      </c>
      <c r="O9597">
        <v>0.186</v>
      </c>
      <c r="P9597" t="s">
        <v>266</v>
      </c>
      <c r="R9597">
        <v>0</v>
      </c>
      <c r="S9597">
        <v>2829</v>
      </c>
      <c r="T9597">
        <v>2843</v>
      </c>
      <c r="U9597">
        <v>2834</v>
      </c>
      <c r="V9597">
        <v>2831</v>
      </c>
      <c r="W9597">
        <v>1</v>
      </c>
      <c r="X9597">
        <v>1</v>
      </c>
      <c r="Y9597" t="s">
        <v>6839</v>
      </c>
      <c r="Z9597" t="s">
        <v>106</v>
      </c>
      <c r="AA9597" t="s">
        <v>1842</v>
      </c>
    </row>
    <row r="9598" spans="1:27">
      <c r="A9598" t="s">
        <v>31</v>
      </c>
      <c r="B9598">
        <v>1</v>
      </c>
      <c r="C9598">
        <v>162</v>
      </c>
      <c r="D9598" t="s">
        <v>265</v>
      </c>
      <c r="E9598">
        <v>1.11</v>
      </c>
      <c r="F9598">
        <v>0.6</v>
      </c>
      <c r="G9598">
        <v>0.086</v>
      </c>
      <c r="H9598">
        <v>0.515</v>
      </c>
      <c r="I9598">
        <v>14.3333333333333</v>
      </c>
      <c r="J9598">
        <v>85.8333333333333</v>
      </c>
      <c r="K9598">
        <v>54.054054054054</v>
      </c>
      <c r="L9598">
        <v>7.74774774774775</v>
      </c>
      <c r="M9598">
        <v>-0.001</v>
      </c>
      <c r="N9598">
        <v>0.166666666666667</v>
      </c>
      <c r="O9598">
        <v>0.514</v>
      </c>
      <c r="P9598" t="s">
        <v>266</v>
      </c>
      <c r="R9598">
        <v>0</v>
      </c>
      <c r="S9598">
        <v>2866</v>
      </c>
      <c r="T9598">
        <v>2880</v>
      </c>
      <c r="U9598">
        <v>2871</v>
      </c>
      <c r="V9598">
        <v>2868</v>
      </c>
      <c r="W9598">
        <v>1</v>
      </c>
      <c r="X9598">
        <v>1</v>
      </c>
      <c r="Y9598" t="s">
        <v>6838</v>
      </c>
      <c r="Z9598" t="s">
        <v>106</v>
      </c>
      <c r="AA9598" t="s">
        <v>1843</v>
      </c>
    </row>
    <row r="9599" spans="1:27">
      <c r="A9599" t="s">
        <v>31</v>
      </c>
      <c r="B9599">
        <v>1</v>
      </c>
      <c r="C9599">
        <v>163</v>
      </c>
      <c r="D9599" t="s">
        <v>265</v>
      </c>
      <c r="E9599">
        <v>0.824</v>
      </c>
      <c r="F9599">
        <v>0.2</v>
      </c>
      <c r="G9599">
        <v>0.05</v>
      </c>
      <c r="H9599">
        <v>0.087</v>
      </c>
      <c r="I9599">
        <v>25</v>
      </c>
      <c r="J9599">
        <v>43.5</v>
      </c>
      <c r="K9599">
        <v>24.2718446601942</v>
      </c>
      <c r="L9599">
        <v>6.06796116504854</v>
      </c>
      <c r="M9599">
        <v>0.063</v>
      </c>
      <c r="N9599">
        <v>31.5</v>
      </c>
      <c r="O9599">
        <v>0.15</v>
      </c>
      <c r="P9599" t="s">
        <v>266</v>
      </c>
      <c r="R9599">
        <v>0</v>
      </c>
      <c r="S9599">
        <v>2882</v>
      </c>
      <c r="T9599">
        <v>2896</v>
      </c>
      <c r="U9599">
        <v>2887</v>
      </c>
      <c r="V9599">
        <v>2884</v>
      </c>
      <c r="W9599">
        <v>1</v>
      </c>
      <c r="X9599">
        <v>1</v>
      </c>
      <c r="Y9599" t="s">
        <v>6840</v>
      </c>
      <c r="Z9599" t="s">
        <v>106</v>
      </c>
      <c r="AA9599" t="s">
        <v>1843</v>
      </c>
    </row>
    <row r="9600" spans="1:27">
      <c r="A9600" t="s">
        <v>31</v>
      </c>
      <c r="B9600">
        <v>1</v>
      </c>
      <c r="C9600">
        <v>165</v>
      </c>
      <c r="D9600" t="s">
        <v>265</v>
      </c>
      <c r="E9600">
        <v>1.138</v>
      </c>
      <c r="F9600">
        <v>0.7</v>
      </c>
      <c r="G9600">
        <v>0.157</v>
      </c>
      <c r="H9600">
        <v>0.493</v>
      </c>
      <c r="I9600">
        <v>22.4285714285714</v>
      </c>
      <c r="J9600">
        <v>70.4285714285714</v>
      </c>
      <c r="K9600">
        <v>61.5114235500879</v>
      </c>
      <c r="L9600">
        <v>13.7961335676626</v>
      </c>
      <c r="M9600">
        <v>0.0499999999999999</v>
      </c>
      <c r="N9600">
        <v>7.14285714285713</v>
      </c>
      <c r="O9600">
        <v>0.543</v>
      </c>
      <c r="P9600" t="s">
        <v>266</v>
      </c>
      <c r="R9600">
        <v>0</v>
      </c>
      <c r="S9600">
        <v>2919</v>
      </c>
      <c r="T9600">
        <v>2933</v>
      </c>
      <c r="U9600">
        <v>2924</v>
      </c>
      <c r="V9600">
        <v>2921</v>
      </c>
      <c r="W9600">
        <v>1</v>
      </c>
      <c r="X9600">
        <v>1</v>
      </c>
      <c r="Y9600" t="s">
        <v>6838</v>
      </c>
      <c r="Z9600" t="s">
        <v>106</v>
      </c>
      <c r="AA9600" t="s">
        <v>1844</v>
      </c>
    </row>
    <row r="9601" spans="1:27">
      <c r="A9601" t="s">
        <v>31</v>
      </c>
      <c r="B9601">
        <v>1</v>
      </c>
      <c r="C9601">
        <v>166</v>
      </c>
      <c r="D9601" t="s">
        <v>265</v>
      </c>
      <c r="E9601">
        <v>0.346</v>
      </c>
      <c r="F9601">
        <v>0.2</v>
      </c>
      <c r="G9601">
        <v>0.055</v>
      </c>
      <c r="H9601">
        <v>0.094</v>
      </c>
      <c r="I9601">
        <v>27.5</v>
      </c>
      <c r="J9601">
        <v>47</v>
      </c>
      <c r="K9601">
        <v>57.8034682080925</v>
      </c>
      <c r="L9601">
        <v>15.8959537572254</v>
      </c>
      <c r="M9601">
        <v>0.051</v>
      </c>
      <c r="N9601">
        <v>25.5</v>
      </c>
      <c r="O9601">
        <v>0.145</v>
      </c>
      <c r="P9601" t="s">
        <v>266</v>
      </c>
      <c r="R9601">
        <v>0</v>
      </c>
      <c r="S9601">
        <v>2935</v>
      </c>
      <c r="T9601">
        <v>2949</v>
      </c>
      <c r="U9601">
        <v>2940</v>
      </c>
      <c r="V9601">
        <v>2937</v>
      </c>
      <c r="W9601">
        <v>1</v>
      </c>
      <c r="X9601">
        <v>1</v>
      </c>
      <c r="Y9601" t="s">
        <v>6839</v>
      </c>
      <c r="Z9601" t="s">
        <v>106</v>
      </c>
      <c r="AA9601" t="s">
        <v>1844</v>
      </c>
    </row>
    <row r="9602" spans="1:27">
      <c r="A9602" t="s">
        <v>31</v>
      </c>
      <c r="B9602">
        <v>1</v>
      </c>
      <c r="C9602">
        <v>168</v>
      </c>
      <c r="D9602" t="s">
        <v>265</v>
      </c>
      <c r="E9602">
        <v>1.066</v>
      </c>
      <c r="F9602">
        <v>0.6</v>
      </c>
      <c r="G9602">
        <v>0.072</v>
      </c>
      <c r="H9602">
        <v>0.518</v>
      </c>
      <c r="I9602">
        <v>12</v>
      </c>
      <c r="J9602">
        <v>86.3333333333333</v>
      </c>
      <c r="K9602">
        <v>56.2851782363977</v>
      </c>
      <c r="L9602">
        <v>6.75422138836773</v>
      </c>
      <c r="M9602">
        <v>0.01</v>
      </c>
      <c r="N9602">
        <v>1.66666666666667</v>
      </c>
      <c r="O9602">
        <v>0.528</v>
      </c>
      <c r="P9602" t="s">
        <v>266</v>
      </c>
      <c r="R9602">
        <v>0</v>
      </c>
      <c r="S9602">
        <v>2972</v>
      </c>
      <c r="T9602">
        <v>2986</v>
      </c>
      <c r="U9602">
        <v>2977</v>
      </c>
      <c r="V9602">
        <v>2974</v>
      </c>
      <c r="W9602">
        <v>1</v>
      </c>
      <c r="X9602">
        <v>1</v>
      </c>
      <c r="Y9602" t="s">
        <v>6838</v>
      </c>
      <c r="Z9602" t="s">
        <v>106</v>
      </c>
      <c r="AA9602" t="s">
        <v>1845</v>
      </c>
    </row>
    <row r="9603" spans="1:27">
      <c r="A9603" t="s">
        <v>31</v>
      </c>
      <c r="B9603">
        <v>1</v>
      </c>
      <c r="C9603">
        <v>169</v>
      </c>
      <c r="D9603" t="s">
        <v>265</v>
      </c>
      <c r="E9603">
        <v>1.206</v>
      </c>
      <c r="F9603">
        <v>0.3</v>
      </c>
      <c r="G9603">
        <v>0.112</v>
      </c>
      <c r="H9603">
        <v>0.186</v>
      </c>
      <c r="I9603">
        <v>37.3333333333333</v>
      </c>
      <c r="J9603">
        <v>62</v>
      </c>
      <c r="K9603">
        <v>24.8756218905473</v>
      </c>
      <c r="L9603">
        <v>9.28689883913765</v>
      </c>
      <c r="M9603">
        <v>0.002</v>
      </c>
      <c r="N9603">
        <v>0.666666666666667</v>
      </c>
      <c r="O9603">
        <v>0.188</v>
      </c>
      <c r="P9603" t="s">
        <v>266</v>
      </c>
      <c r="R9603">
        <v>0</v>
      </c>
      <c r="S9603">
        <v>2988</v>
      </c>
      <c r="T9603">
        <v>3002</v>
      </c>
      <c r="U9603">
        <v>2993</v>
      </c>
      <c r="V9603">
        <v>2990</v>
      </c>
      <c r="W9603">
        <v>1</v>
      </c>
      <c r="X9603">
        <v>1</v>
      </c>
      <c r="Y9603" t="s">
        <v>6840</v>
      </c>
      <c r="Z9603" t="s">
        <v>106</v>
      </c>
      <c r="AA9603" t="s">
        <v>1845</v>
      </c>
    </row>
    <row r="9604" spans="1:27">
      <c r="A9604" t="s">
        <v>31</v>
      </c>
      <c r="B9604">
        <v>1</v>
      </c>
      <c r="C9604">
        <v>171</v>
      </c>
      <c r="D9604" t="s">
        <v>265</v>
      </c>
      <c r="E9604">
        <v>1.048</v>
      </c>
      <c r="F9604">
        <v>0.7</v>
      </c>
      <c r="G9604">
        <v>0.414</v>
      </c>
      <c r="H9604">
        <v>0.277</v>
      </c>
      <c r="I9604">
        <v>59.1428571428571</v>
      </c>
      <c r="J9604">
        <v>39.5714285714286</v>
      </c>
      <c r="K9604">
        <v>66.793893129771</v>
      </c>
      <c r="L9604">
        <v>39.5038167938931</v>
      </c>
      <c r="M9604">
        <v>0.0089999999999999</v>
      </c>
      <c r="N9604">
        <v>1.28571428571427</v>
      </c>
      <c r="O9604">
        <v>0.286</v>
      </c>
      <c r="P9604" t="s">
        <v>266</v>
      </c>
      <c r="R9604">
        <v>0</v>
      </c>
      <c r="S9604">
        <v>3025</v>
      </c>
      <c r="T9604">
        <v>3039</v>
      </c>
      <c r="U9604">
        <v>3030</v>
      </c>
      <c r="V9604">
        <v>3027</v>
      </c>
      <c r="W9604">
        <v>1</v>
      </c>
      <c r="X9604">
        <v>1</v>
      </c>
      <c r="Y9604" t="s">
        <v>6838</v>
      </c>
      <c r="Z9604" t="s">
        <v>106</v>
      </c>
      <c r="AA9604" t="s">
        <v>1846</v>
      </c>
    </row>
    <row r="9605" spans="1:27">
      <c r="A9605" t="s">
        <v>31</v>
      </c>
      <c r="B9605">
        <v>1</v>
      </c>
      <c r="C9605">
        <v>172</v>
      </c>
      <c r="D9605" t="s">
        <v>265</v>
      </c>
      <c r="E9605">
        <v>0.732</v>
      </c>
      <c r="F9605">
        <v>0.3</v>
      </c>
      <c r="G9605">
        <v>0.114</v>
      </c>
      <c r="H9605">
        <v>0.181</v>
      </c>
      <c r="I9605">
        <v>38</v>
      </c>
      <c r="J9605">
        <v>60.3333333333333</v>
      </c>
      <c r="K9605">
        <v>40.9836065573771</v>
      </c>
      <c r="L9605">
        <v>15.5737704918033</v>
      </c>
      <c r="M9605">
        <v>0.005</v>
      </c>
      <c r="N9605">
        <v>1.66666666666667</v>
      </c>
      <c r="O9605">
        <v>0.186</v>
      </c>
      <c r="P9605" t="s">
        <v>266</v>
      </c>
      <c r="R9605">
        <v>0</v>
      </c>
      <c r="S9605">
        <v>3041</v>
      </c>
      <c r="T9605">
        <v>3055</v>
      </c>
      <c r="U9605">
        <v>3046</v>
      </c>
      <c r="V9605">
        <v>3043</v>
      </c>
      <c r="W9605">
        <v>1</v>
      </c>
      <c r="X9605">
        <v>1</v>
      </c>
      <c r="Y9605" t="s">
        <v>6839</v>
      </c>
      <c r="Z9605" t="s">
        <v>106</v>
      </c>
      <c r="AA9605" t="s">
        <v>1846</v>
      </c>
    </row>
    <row r="9606" spans="1:27">
      <c r="A9606" t="s">
        <v>31</v>
      </c>
      <c r="B9606">
        <v>1</v>
      </c>
      <c r="C9606">
        <v>174</v>
      </c>
      <c r="D9606" t="s">
        <v>265</v>
      </c>
      <c r="E9606">
        <v>0.891</v>
      </c>
      <c r="F9606">
        <v>0.6</v>
      </c>
      <c r="G9606">
        <v>0.063</v>
      </c>
      <c r="H9606">
        <v>0.464</v>
      </c>
      <c r="I9606">
        <v>10.5</v>
      </c>
      <c r="J9606">
        <v>77.3333333333333</v>
      </c>
      <c r="K9606">
        <v>67.3400673400673</v>
      </c>
      <c r="L9606">
        <v>7.07070707070707</v>
      </c>
      <c r="M9606">
        <v>0.073</v>
      </c>
      <c r="N9606">
        <v>12.1666666666667</v>
      </c>
      <c r="O9606">
        <v>0.537</v>
      </c>
      <c r="P9606" t="s">
        <v>266</v>
      </c>
      <c r="R9606">
        <v>0</v>
      </c>
      <c r="S9606">
        <v>3078</v>
      </c>
      <c r="T9606">
        <v>3092</v>
      </c>
      <c r="U9606">
        <v>3083</v>
      </c>
      <c r="V9606">
        <v>3080</v>
      </c>
      <c r="W9606">
        <v>1</v>
      </c>
      <c r="X9606">
        <v>1</v>
      </c>
      <c r="Y9606" t="s">
        <v>6838</v>
      </c>
      <c r="Z9606" t="s">
        <v>106</v>
      </c>
      <c r="AA9606" t="s">
        <v>1848</v>
      </c>
    </row>
    <row r="9607" spans="1:27">
      <c r="A9607" t="s">
        <v>31</v>
      </c>
      <c r="B9607">
        <v>1</v>
      </c>
      <c r="C9607">
        <v>175</v>
      </c>
      <c r="D9607" t="s">
        <v>265</v>
      </c>
      <c r="E9607">
        <v>0.828</v>
      </c>
      <c r="F9607">
        <v>0.2</v>
      </c>
      <c r="G9607">
        <v>0.052</v>
      </c>
      <c r="H9607">
        <v>0.087</v>
      </c>
      <c r="I9607">
        <v>26</v>
      </c>
      <c r="J9607">
        <v>43.5</v>
      </c>
      <c r="K9607">
        <v>24.1545893719807</v>
      </c>
      <c r="L9607">
        <v>6.28019323671498</v>
      </c>
      <c r="M9607">
        <v>0.061</v>
      </c>
      <c r="N9607">
        <v>30.5</v>
      </c>
      <c r="O9607">
        <v>0.148</v>
      </c>
      <c r="P9607" t="s">
        <v>266</v>
      </c>
      <c r="R9607">
        <v>0</v>
      </c>
      <c r="S9607">
        <v>3094</v>
      </c>
      <c r="T9607">
        <v>3108</v>
      </c>
      <c r="U9607">
        <v>3099</v>
      </c>
      <c r="V9607">
        <v>3096</v>
      </c>
      <c r="W9607">
        <v>1</v>
      </c>
      <c r="X9607">
        <v>1</v>
      </c>
      <c r="Y9607" t="s">
        <v>6840</v>
      </c>
      <c r="Z9607" t="s">
        <v>106</v>
      </c>
      <c r="AA9607" t="s">
        <v>1848</v>
      </c>
    </row>
    <row r="9608" spans="1:27">
      <c r="A9608" t="s">
        <v>31</v>
      </c>
      <c r="B9608">
        <v>1</v>
      </c>
      <c r="C9608">
        <v>177</v>
      </c>
      <c r="D9608" t="s">
        <v>265</v>
      </c>
      <c r="E9608">
        <v>1.182</v>
      </c>
      <c r="F9608">
        <v>0.7</v>
      </c>
      <c r="G9608">
        <v>0.151</v>
      </c>
      <c r="H9608">
        <v>0.532</v>
      </c>
      <c r="I9608">
        <v>21.5714285714286</v>
      </c>
      <c r="J9608">
        <v>76</v>
      </c>
      <c r="K9608">
        <v>59.2216582064298</v>
      </c>
      <c r="L9608">
        <v>12.7749576988156</v>
      </c>
      <c r="M9608">
        <v>0.0169999999999999</v>
      </c>
      <c r="N9608">
        <v>2.42857142857141</v>
      </c>
      <c r="O9608">
        <v>0.549</v>
      </c>
      <c r="P9608" t="s">
        <v>266</v>
      </c>
      <c r="R9608">
        <v>0</v>
      </c>
      <c r="S9608">
        <v>3131</v>
      </c>
      <c r="T9608">
        <v>3145</v>
      </c>
      <c r="U9608">
        <v>3136</v>
      </c>
      <c r="V9608">
        <v>3133</v>
      </c>
      <c r="W9608">
        <v>1</v>
      </c>
      <c r="X9608">
        <v>1</v>
      </c>
      <c r="Y9608" t="s">
        <v>6838</v>
      </c>
      <c r="Z9608" t="s">
        <v>106</v>
      </c>
      <c r="AA9608" t="s">
        <v>1850</v>
      </c>
    </row>
    <row r="9609" spans="1:27">
      <c r="A9609" t="s">
        <v>31</v>
      </c>
      <c r="B9609">
        <v>1</v>
      </c>
      <c r="C9609">
        <v>178</v>
      </c>
      <c r="D9609" t="s">
        <v>265</v>
      </c>
      <c r="E9609">
        <v>0.754</v>
      </c>
      <c r="F9609">
        <v>0.3</v>
      </c>
      <c r="G9609">
        <v>0.112</v>
      </c>
      <c r="H9609">
        <v>0.19</v>
      </c>
      <c r="I9609">
        <v>37.3333333333333</v>
      </c>
      <c r="J9609">
        <v>63.3333333333333</v>
      </c>
      <c r="K9609">
        <v>39.7877984084881</v>
      </c>
      <c r="L9609">
        <v>14.8541114058355</v>
      </c>
      <c r="M9609">
        <v>-0.002</v>
      </c>
      <c r="N9609">
        <v>0.666666666666667</v>
      </c>
      <c r="O9609">
        <v>0.188</v>
      </c>
      <c r="P9609" t="s">
        <v>266</v>
      </c>
      <c r="R9609">
        <v>0</v>
      </c>
      <c r="S9609">
        <v>3147</v>
      </c>
      <c r="T9609">
        <v>3161</v>
      </c>
      <c r="U9609">
        <v>3152</v>
      </c>
      <c r="V9609">
        <v>3149</v>
      </c>
      <c r="W9609">
        <v>1</v>
      </c>
      <c r="X9609">
        <v>1</v>
      </c>
      <c r="Y9609" t="s">
        <v>6839</v>
      </c>
      <c r="Z9609" t="s">
        <v>106</v>
      </c>
      <c r="AA9609" t="s">
        <v>1850</v>
      </c>
    </row>
    <row r="9610" spans="1:27">
      <c r="A9610" t="s">
        <v>31</v>
      </c>
      <c r="B9610">
        <v>1</v>
      </c>
      <c r="C9610">
        <v>180</v>
      </c>
      <c r="D9610" t="s">
        <v>265</v>
      </c>
      <c r="E9610">
        <v>1.169</v>
      </c>
      <c r="F9610">
        <v>0.7</v>
      </c>
      <c r="G9610">
        <v>0.17</v>
      </c>
      <c r="H9610">
        <v>0.507</v>
      </c>
      <c r="I9610">
        <v>24.2857142857143</v>
      </c>
      <c r="J9610">
        <v>72.4285714285714</v>
      </c>
      <c r="K9610">
        <v>59.8802395209581</v>
      </c>
      <c r="L9610">
        <v>14.5423438836612</v>
      </c>
      <c r="M9610">
        <v>0.0229999999999999</v>
      </c>
      <c r="N9610">
        <v>3.28571428571427</v>
      </c>
      <c r="O9610">
        <v>0.53</v>
      </c>
      <c r="P9610" t="s">
        <v>266</v>
      </c>
      <c r="R9610">
        <v>0</v>
      </c>
      <c r="S9610">
        <v>3184</v>
      </c>
      <c r="T9610">
        <v>3198</v>
      </c>
      <c r="U9610">
        <v>3189</v>
      </c>
      <c r="V9610">
        <v>3186</v>
      </c>
      <c r="W9610">
        <v>1</v>
      </c>
      <c r="X9610">
        <v>1</v>
      </c>
      <c r="Y9610" t="s">
        <v>6838</v>
      </c>
      <c r="Z9610" t="s">
        <v>106</v>
      </c>
      <c r="AA9610" t="s">
        <v>1851</v>
      </c>
    </row>
    <row r="9611" spans="1:27">
      <c r="A9611" t="s">
        <v>31</v>
      </c>
      <c r="B9611">
        <v>1</v>
      </c>
      <c r="C9611">
        <v>181</v>
      </c>
      <c r="D9611" t="s">
        <v>265</v>
      </c>
      <c r="E9611">
        <v>1.392</v>
      </c>
      <c r="F9611">
        <v>0.3</v>
      </c>
      <c r="G9611">
        <v>0.105</v>
      </c>
      <c r="H9611">
        <v>0.154</v>
      </c>
      <c r="I9611">
        <v>35</v>
      </c>
      <c r="J9611">
        <v>51.3333333333333</v>
      </c>
      <c r="K9611">
        <v>21.551724137931</v>
      </c>
      <c r="L9611">
        <v>7.54310344827586</v>
      </c>
      <c r="M9611">
        <v>0.041</v>
      </c>
      <c r="N9611">
        <v>13.6666666666667</v>
      </c>
      <c r="O9611">
        <v>0.195</v>
      </c>
      <c r="P9611" t="s">
        <v>266</v>
      </c>
      <c r="R9611">
        <v>0</v>
      </c>
      <c r="S9611">
        <v>3200</v>
      </c>
      <c r="T9611">
        <v>3214</v>
      </c>
      <c r="U9611">
        <v>3205</v>
      </c>
      <c r="V9611">
        <v>3202</v>
      </c>
      <c r="W9611">
        <v>1</v>
      </c>
      <c r="X9611">
        <v>1</v>
      </c>
      <c r="Y9611" t="s">
        <v>6840</v>
      </c>
      <c r="Z9611" t="s">
        <v>106</v>
      </c>
      <c r="AA9611" t="s">
        <v>1851</v>
      </c>
    </row>
    <row r="9612" spans="1:27">
      <c r="A9612" t="s">
        <v>31</v>
      </c>
      <c r="B9612">
        <v>1</v>
      </c>
      <c r="C9612">
        <v>183</v>
      </c>
      <c r="D9612" t="s">
        <v>265</v>
      </c>
      <c r="E9612">
        <v>0.724</v>
      </c>
      <c r="F9612">
        <v>0.4</v>
      </c>
      <c r="G9612">
        <v>0.039</v>
      </c>
      <c r="H9612">
        <v>0.302</v>
      </c>
      <c r="I9612">
        <v>9.75</v>
      </c>
      <c r="J9612">
        <v>75.5</v>
      </c>
      <c r="K9612">
        <v>55.2486187845304</v>
      </c>
      <c r="L9612">
        <v>5.38674033149171</v>
      </c>
      <c r="M9612">
        <v>0.0590000000000001</v>
      </c>
      <c r="N9612">
        <v>14.75</v>
      </c>
      <c r="O9612">
        <v>0.361</v>
      </c>
      <c r="P9612" t="s">
        <v>266</v>
      </c>
      <c r="R9612">
        <v>0</v>
      </c>
      <c r="S9612">
        <v>3237</v>
      </c>
      <c r="T9612">
        <v>3251</v>
      </c>
      <c r="U9612">
        <v>3242</v>
      </c>
      <c r="V9612">
        <v>3239</v>
      </c>
      <c r="W9612">
        <v>1</v>
      </c>
      <c r="X9612">
        <v>1</v>
      </c>
      <c r="Y9612" t="s">
        <v>6838</v>
      </c>
      <c r="Z9612" t="s">
        <v>106</v>
      </c>
      <c r="AA9612" t="s">
        <v>1852</v>
      </c>
    </row>
    <row r="9613" spans="1:27">
      <c r="A9613" t="s">
        <v>31</v>
      </c>
      <c r="B9613">
        <v>1</v>
      </c>
      <c r="C9613">
        <v>184</v>
      </c>
      <c r="D9613" t="s">
        <v>265</v>
      </c>
      <c r="E9613">
        <v>0.514</v>
      </c>
      <c r="F9613">
        <v>0.2</v>
      </c>
      <c r="G9613">
        <v>0.057</v>
      </c>
      <c r="H9613">
        <v>0.136</v>
      </c>
      <c r="I9613">
        <v>28.5</v>
      </c>
      <c r="J9613">
        <v>68</v>
      </c>
      <c r="K9613">
        <v>38.9105058365759</v>
      </c>
      <c r="L9613">
        <v>11.0894941634241</v>
      </c>
      <c r="M9613">
        <v>0.00700000000000001</v>
      </c>
      <c r="N9613">
        <v>3.5</v>
      </c>
      <c r="O9613">
        <v>0.143</v>
      </c>
      <c r="P9613" t="s">
        <v>266</v>
      </c>
      <c r="R9613">
        <v>0</v>
      </c>
      <c r="S9613">
        <v>3253</v>
      </c>
      <c r="T9613">
        <v>3267</v>
      </c>
      <c r="U9613">
        <v>3258</v>
      </c>
      <c r="V9613">
        <v>3255</v>
      </c>
      <c r="W9613">
        <v>1</v>
      </c>
      <c r="X9613">
        <v>1</v>
      </c>
      <c r="Y9613" t="s">
        <v>6839</v>
      </c>
      <c r="Z9613" t="s">
        <v>106</v>
      </c>
      <c r="AA9613" t="s">
        <v>1852</v>
      </c>
    </row>
    <row r="9614" spans="1:27">
      <c r="A9614" t="s">
        <v>31</v>
      </c>
      <c r="B9614">
        <v>1</v>
      </c>
      <c r="C9614">
        <v>186</v>
      </c>
      <c r="D9614" t="s">
        <v>265</v>
      </c>
      <c r="E9614">
        <v>2.409</v>
      </c>
      <c r="F9614">
        <v>1.5</v>
      </c>
      <c r="G9614">
        <v>1.079</v>
      </c>
      <c r="H9614">
        <v>0.237</v>
      </c>
      <c r="I9614">
        <v>71.9333333333333</v>
      </c>
      <c r="J9614">
        <v>15.8</v>
      </c>
      <c r="K9614">
        <v>62.266500622665</v>
      </c>
      <c r="L9614">
        <v>44.7903694479037</v>
      </c>
      <c r="M9614">
        <v>0.184</v>
      </c>
      <c r="N9614">
        <v>12.2666666666667</v>
      </c>
      <c r="O9614">
        <v>0.421</v>
      </c>
      <c r="P9614" t="s">
        <v>266</v>
      </c>
      <c r="R9614">
        <v>0</v>
      </c>
      <c r="S9614">
        <v>3290</v>
      </c>
      <c r="T9614">
        <v>3304</v>
      </c>
      <c r="U9614">
        <v>3295</v>
      </c>
      <c r="V9614">
        <v>3292</v>
      </c>
      <c r="W9614">
        <v>1</v>
      </c>
      <c r="X9614">
        <v>1</v>
      </c>
      <c r="Y9614" t="s">
        <v>6838</v>
      </c>
      <c r="Z9614" t="s">
        <v>106</v>
      </c>
      <c r="AA9614" t="s">
        <v>1853</v>
      </c>
    </row>
    <row r="9615" spans="1:27">
      <c r="A9615" t="s">
        <v>31</v>
      </c>
      <c r="B9615">
        <v>1</v>
      </c>
      <c r="C9615">
        <v>187</v>
      </c>
      <c r="D9615" t="s">
        <v>265</v>
      </c>
      <c r="E9615">
        <v>1.725</v>
      </c>
      <c r="F9615">
        <v>0.4</v>
      </c>
      <c r="G9615">
        <v>0.108</v>
      </c>
      <c r="H9615">
        <v>0.301</v>
      </c>
      <c r="I9615">
        <v>27</v>
      </c>
      <c r="J9615">
        <v>75.25</v>
      </c>
      <c r="K9615">
        <v>23.1884057971014</v>
      </c>
      <c r="L9615">
        <v>6.26086956521739</v>
      </c>
      <c r="M9615">
        <v>-0.00899999999999995</v>
      </c>
      <c r="N9615">
        <v>2.24999999999999</v>
      </c>
      <c r="O9615">
        <v>0.292</v>
      </c>
      <c r="P9615" t="s">
        <v>266</v>
      </c>
      <c r="R9615">
        <v>0</v>
      </c>
      <c r="S9615">
        <v>3306</v>
      </c>
      <c r="T9615">
        <v>3320</v>
      </c>
      <c r="U9615">
        <v>3311</v>
      </c>
      <c r="V9615">
        <v>3308</v>
      </c>
      <c r="W9615">
        <v>1</v>
      </c>
      <c r="X9615">
        <v>1</v>
      </c>
      <c r="Y9615" t="s">
        <v>6840</v>
      </c>
      <c r="Z9615" t="s">
        <v>106</v>
      </c>
      <c r="AA9615" t="s">
        <v>1853</v>
      </c>
    </row>
    <row r="9616" spans="1:27">
      <c r="A9616" t="s">
        <v>31</v>
      </c>
      <c r="B9616">
        <v>1</v>
      </c>
      <c r="C9616">
        <v>189</v>
      </c>
      <c r="D9616" t="s">
        <v>265</v>
      </c>
      <c r="E9616">
        <v>1.165</v>
      </c>
      <c r="F9616">
        <v>0.7</v>
      </c>
      <c r="G9616">
        <v>0.099</v>
      </c>
      <c r="H9616">
        <v>0.532</v>
      </c>
      <c r="I9616">
        <v>14.1428571428571</v>
      </c>
      <c r="J9616">
        <v>76</v>
      </c>
      <c r="K9616">
        <v>60.0858369098712</v>
      </c>
      <c r="L9616">
        <v>8.49785407725322</v>
      </c>
      <c r="M9616">
        <v>0.0689999999999999</v>
      </c>
      <c r="N9616">
        <v>9.85714285714285</v>
      </c>
      <c r="O9616">
        <v>0.601</v>
      </c>
      <c r="P9616" t="s">
        <v>266</v>
      </c>
      <c r="R9616">
        <v>0</v>
      </c>
      <c r="S9616">
        <v>3343</v>
      </c>
      <c r="T9616">
        <v>3357</v>
      </c>
      <c r="U9616">
        <v>3348</v>
      </c>
      <c r="V9616">
        <v>3345</v>
      </c>
      <c r="W9616">
        <v>1</v>
      </c>
      <c r="X9616">
        <v>1</v>
      </c>
      <c r="Y9616" t="s">
        <v>6838</v>
      </c>
      <c r="Z9616" t="s">
        <v>106</v>
      </c>
      <c r="AA9616" t="s">
        <v>1854</v>
      </c>
    </row>
    <row r="9617" spans="1:27">
      <c r="A9617" t="s">
        <v>31</v>
      </c>
      <c r="B9617">
        <v>1</v>
      </c>
      <c r="C9617">
        <v>190</v>
      </c>
      <c r="D9617" t="s">
        <v>265</v>
      </c>
      <c r="E9617">
        <v>0.781</v>
      </c>
      <c r="F9617">
        <v>0.4</v>
      </c>
      <c r="G9617">
        <v>0.113</v>
      </c>
      <c r="H9617">
        <v>0.213</v>
      </c>
      <c r="I9617">
        <v>28.25</v>
      </c>
      <c r="J9617">
        <v>53.25</v>
      </c>
      <c r="K9617">
        <v>51.2163892445583</v>
      </c>
      <c r="L9617">
        <v>14.4686299615877</v>
      </c>
      <c r="M9617">
        <v>0.074</v>
      </c>
      <c r="N9617">
        <v>18.5</v>
      </c>
      <c r="O9617">
        <v>0.287</v>
      </c>
      <c r="P9617" t="s">
        <v>266</v>
      </c>
      <c r="R9617">
        <v>0</v>
      </c>
      <c r="S9617">
        <v>3359</v>
      </c>
      <c r="T9617">
        <v>3373</v>
      </c>
      <c r="U9617">
        <v>3364</v>
      </c>
      <c r="V9617">
        <v>3361</v>
      </c>
      <c r="W9617">
        <v>1</v>
      </c>
      <c r="X9617">
        <v>1</v>
      </c>
      <c r="Y9617" t="s">
        <v>6839</v>
      </c>
      <c r="Z9617" t="s">
        <v>106</v>
      </c>
      <c r="AA9617" t="s">
        <v>1854</v>
      </c>
    </row>
    <row r="9618" spans="1:27">
      <c r="A9618" t="s">
        <v>31</v>
      </c>
      <c r="B9618">
        <v>1</v>
      </c>
      <c r="C9618">
        <v>192</v>
      </c>
      <c r="D9618" t="s">
        <v>265</v>
      </c>
      <c r="E9618">
        <v>0.966</v>
      </c>
      <c r="F9618">
        <v>0.6</v>
      </c>
      <c r="G9618">
        <v>0.097</v>
      </c>
      <c r="H9618">
        <v>0.473</v>
      </c>
      <c r="I9618">
        <v>16.1666666666667</v>
      </c>
      <c r="J9618">
        <v>78.8333333333333</v>
      </c>
      <c r="K9618">
        <v>62.111801242236</v>
      </c>
      <c r="L9618">
        <v>10.0414078674948</v>
      </c>
      <c r="M9618">
        <v>0.03</v>
      </c>
      <c r="N9618">
        <v>5</v>
      </c>
      <c r="O9618">
        <v>0.503</v>
      </c>
      <c r="P9618" t="s">
        <v>266</v>
      </c>
      <c r="R9618">
        <v>0</v>
      </c>
      <c r="S9618">
        <v>3396</v>
      </c>
      <c r="T9618">
        <v>3410</v>
      </c>
      <c r="U9618">
        <v>3401</v>
      </c>
      <c r="V9618">
        <v>3398</v>
      </c>
      <c r="W9618">
        <v>1</v>
      </c>
      <c r="X9618">
        <v>1</v>
      </c>
      <c r="Y9618" t="s">
        <v>6838</v>
      </c>
      <c r="Z9618" t="s">
        <v>106</v>
      </c>
      <c r="AA9618" t="s">
        <v>2847</v>
      </c>
    </row>
    <row r="9619" spans="1:27">
      <c r="A9619" t="s">
        <v>31</v>
      </c>
      <c r="B9619">
        <v>1</v>
      </c>
      <c r="C9619">
        <v>193</v>
      </c>
      <c r="D9619" t="s">
        <v>265</v>
      </c>
      <c r="E9619">
        <v>1.556</v>
      </c>
      <c r="F9619">
        <v>0.3</v>
      </c>
      <c r="G9619">
        <v>0.097</v>
      </c>
      <c r="H9619">
        <v>0.189</v>
      </c>
      <c r="I9619">
        <v>32.3333333333333</v>
      </c>
      <c r="J9619">
        <v>63</v>
      </c>
      <c r="K9619">
        <v>19.280205655527</v>
      </c>
      <c r="L9619">
        <v>6.23393316195373</v>
      </c>
      <c r="M9619">
        <v>0.014</v>
      </c>
      <c r="N9619">
        <v>4.66666666666665</v>
      </c>
      <c r="O9619">
        <v>0.203</v>
      </c>
      <c r="P9619" t="s">
        <v>266</v>
      </c>
      <c r="R9619">
        <v>0</v>
      </c>
      <c r="S9619">
        <v>3412</v>
      </c>
      <c r="T9619">
        <v>3426</v>
      </c>
      <c r="U9619">
        <v>3417</v>
      </c>
      <c r="V9619">
        <v>3414</v>
      </c>
      <c r="W9619">
        <v>1</v>
      </c>
      <c r="X9619">
        <v>1</v>
      </c>
      <c r="Y9619" t="s">
        <v>6840</v>
      </c>
      <c r="Z9619" t="s">
        <v>106</v>
      </c>
      <c r="AA9619" t="s">
        <v>2847</v>
      </c>
    </row>
    <row r="9620" spans="1:27">
      <c r="A9620" t="s">
        <v>31</v>
      </c>
      <c r="B9620">
        <v>1</v>
      </c>
      <c r="C9620">
        <v>195</v>
      </c>
      <c r="D9620" t="s">
        <v>265</v>
      </c>
      <c r="E9620">
        <v>0.642</v>
      </c>
      <c r="F9620">
        <v>0.4</v>
      </c>
      <c r="G9620">
        <v>0.174</v>
      </c>
      <c r="H9620">
        <v>0.17</v>
      </c>
      <c r="I9620">
        <v>43.5</v>
      </c>
      <c r="J9620">
        <v>42.5</v>
      </c>
      <c r="K9620">
        <v>62.3052959501558</v>
      </c>
      <c r="L9620">
        <v>27.1028037383178</v>
      </c>
      <c r="M9620">
        <v>0.056</v>
      </c>
      <c r="N9620">
        <v>14</v>
      </c>
      <c r="O9620">
        <v>0.226</v>
      </c>
      <c r="P9620" t="s">
        <v>266</v>
      </c>
      <c r="R9620">
        <v>0</v>
      </c>
      <c r="S9620">
        <v>3449</v>
      </c>
      <c r="T9620">
        <v>3463</v>
      </c>
      <c r="U9620">
        <v>3454</v>
      </c>
      <c r="V9620">
        <v>3451</v>
      </c>
      <c r="W9620">
        <v>1</v>
      </c>
      <c r="X9620">
        <v>1</v>
      </c>
      <c r="Y9620" t="s">
        <v>6838</v>
      </c>
      <c r="Z9620" t="s">
        <v>106</v>
      </c>
      <c r="AA9620" t="s">
        <v>2855</v>
      </c>
    </row>
    <row r="9621" spans="1:27">
      <c r="A9621" t="s">
        <v>31</v>
      </c>
      <c r="B9621">
        <v>1</v>
      </c>
      <c r="C9621">
        <v>196</v>
      </c>
      <c r="D9621" t="s">
        <v>265</v>
      </c>
      <c r="E9621">
        <v>0.893</v>
      </c>
      <c r="F9621">
        <v>0.4</v>
      </c>
      <c r="G9621">
        <v>0.145</v>
      </c>
      <c r="H9621">
        <v>0.25</v>
      </c>
      <c r="I9621">
        <v>36.25</v>
      </c>
      <c r="J9621">
        <v>62.5</v>
      </c>
      <c r="K9621">
        <v>44.7928331466965</v>
      </c>
      <c r="L9621">
        <v>16.2374020156775</v>
      </c>
      <c r="M9621">
        <v>0.005</v>
      </c>
      <c r="N9621">
        <v>1.25</v>
      </c>
      <c r="O9621">
        <v>0.255</v>
      </c>
      <c r="P9621" t="s">
        <v>266</v>
      </c>
      <c r="R9621">
        <v>0</v>
      </c>
      <c r="S9621">
        <v>3465</v>
      </c>
      <c r="T9621">
        <v>3479</v>
      </c>
      <c r="U9621">
        <v>3470</v>
      </c>
      <c r="V9621">
        <v>3467</v>
      </c>
      <c r="W9621">
        <v>1</v>
      </c>
      <c r="X9621">
        <v>1</v>
      </c>
      <c r="Y9621" t="s">
        <v>6839</v>
      </c>
      <c r="Z9621" t="s">
        <v>106</v>
      </c>
      <c r="AA9621" t="s">
        <v>2855</v>
      </c>
    </row>
    <row r="9622" spans="1:27">
      <c r="A9622" t="s">
        <v>31</v>
      </c>
      <c r="B9622">
        <v>1</v>
      </c>
      <c r="C9622">
        <v>198</v>
      </c>
      <c r="D9622" t="s">
        <v>265</v>
      </c>
      <c r="E9622">
        <v>1.009</v>
      </c>
      <c r="F9622">
        <v>0.7</v>
      </c>
      <c r="G9622">
        <v>0.152</v>
      </c>
      <c r="H9622">
        <v>0.475</v>
      </c>
      <c r="I9622">
        <v>21.7142857142857</v>
      </c>
      <c r="J9622">
        <v>67.8571428571429</v>
      </c>
      <c r="K9622">
        <v>69.3756194251734</v>
      </c>
      <c r="L9622">
        <v>15.0644202180377</v>
      </c>
      <c r="M9622">
        <v>0.073</v>
      </c>
      <c r="N9622">
        <v>10.4285714285714</v>
      </c>
      <c r="O9622">
        <v>0.548</v>
      </c>
      <c r="P9622" t="s">
        <v>266</v>
      </c>
      <c r="R9622">
        <v>0</v>
      </c>
      <c r="S9622">
        <v>3502</v>
      </c>
      <c r="T9622">
        <v>3516</v>
      </c>
      <c r="U9622">
        <v>3507</v>
      </c>
      <c r="V9622">
        <v>3504</v>
      </c>
      <c r="W9622">
        <v>1</v>
      </c>
      <c r="X9622">
        <v>1</v>
      </c>
      <c r="Y9622" t="s">
        <v>6838</v>
      </c>
      <c r="Z9622" t="s">
        <v>106</v>
      </c>
      <c r="AA9622" t="s">
        <v>2862</v>
      </c>
    </row>
    <row r="9623" spans="1:27">
      <c r="A9623" t="s">
        <v>31</v>
      </c>
      <c r="B9623">
        <v>1</v>
      </c>
      <c r="C9623">
        <v>199</v>
      </c>
      <c r="D9623" t="s">
        <v>265</v>
      </c>
      <c r="E9623">
        <v>1.236</v>
      </c>
      <c r="F9623">
        <v>0.3</v>
      </c>
      <c r="G9623">
        <v>0.073</v>
      </c>
      <c r="H9623">
        <v>0.146</v>
      </c>
      <c r="I9623">
        <v>24.3333333333333</v>
      </c>
      <c r="J9623">
        <v>48.6666666666667</v>
      </c>
      <c r="K9623">
        <v>24.2718446601942</v>
      </c>
      <c r="L9623">
        <v>5.90614886731392</v>
      </c>
      <c r="M9623">
        <v>0.081</v>
      </c>
      <c r="N9623">
        <v>27</v>
      </c>
      <c r="O9623">
        <v>0.227</v>
      </c>
      <c r="P9623" t="s">
        <v>266</v>
      </c>
      <c r="R9623">
        <v>0</v>
      </c>
      <c r="S9623">
        <v>3518</v>
      </c>
      <c r="T9623">
        <v>3532</v>
      </c>
      <c r="U9623">
        <v>3523</v>
      </c>
      <c r="V9623">
        <v>3520</v>
      </c>
      <c r="W9623">
        <v>1</v>
      </c>
      <c r="X9623">
        <v>1</v>
      </c>
      <c r="Y9623" t="s">
        <v>6840</v>
      </c>
      <c r="Z9623" t="s">
        <v>106</v>
      </c>
      <c r="AA9623" t="s">
        <v>2862</v>
      </c>
    </row>
    <row r="9624" spans="1:27">
      <c r="A9624" t="s">
        <v>31</v>
      </c>
      <c r="B9624">
        <v>1</v>
      </c>
      <c r="C9624">
        <v>201</v>
      </c>
      <c r="D9624" t="s">
        <v>265</v>
      </c>
      <c r="E9624">
        <v>0.847</v>
      </c>
      <c r="F9624">
        <v>0.4</v>
      </c>
      <c r="G9624">
        <v>0.05</v>
      </c>
      <c r="H9624">
        <v>0.338</v>
      </c>
      <c r="I9624">
        <v>12.5</v>
      </c>
      <c r="J9624">
        <v>84.5</v>
      </c>
      <c r="K9624">
        <v>47.2255017709563</v>
      </c>
      <c r="L9624">
        <v>5.90318772136954</v>
      </c>
      <c r="M9624">
        <v>0.012</v>
      </c>
      <c r="N9624">
        <v>3</v>
      </c>
      <c r="O9624">
        <v>0.35</v>
      </c>
      <c r="P9624" t="s">
        <v>266</v>
      </c>
      <c r="R9624">
        <v>0</v>
      </c>
      <c r="S9624">
        <v>3555</v>
      </c>
      <c r="T9624">
        <v>3569</v>
      </c>
      <c r="U9624">
        <v>3560</v>
      </c>
      <c r="V9624">
        <v>3557</v>
      </c>
      <c r="W9624">
        <v>1</v>
      </c>
      <c r="X9624">
        <v>1</v>
      </c>
      <c r="Y9624" t="s">
        <v>6838</v>
      </c>
      <c r="Z9624" t="s">
        <v>106</v>
      </c>
      <c r="AA9624" t="s">
        <v>2869</v>
      </c>
    </row>
    <row r="9625" spans="1:27">
      <c r="A9625" t="s">
        <v>31</v>
      </c>
      <c r="B9625">
        <v>1</v>
      </c>
      <c r="C9625">
        <v>202</v>
      </c>
      <c r="D9625" t="s">
        <v>265</v>
      </c>
      <c r="E9625">
        <v>0.639</v>
      </c>
      <c r="F9625">
        <v>0.3</v>
      </c>
      <c r="G9625">
        <v>0.059</v>
      </c>
      <c r="H9625">
        <v>0.156</v>
      </c>
      <c r="I9625">
        <v>19.6666666666667</v>
      </c>
      <c r="J9625">
        <v>52</v>
      </c>
      <c r="K9625">
        <v>46.9483568075117</v>
      </c>
      <c r="L9625">
        <v>9.23317683881064</v>
      </c>
      <c r="M9625">
        <v>0.085</v>
      </c>
      <c r="N9625">
        <v>28.3333333333333</v>
      </c>
      <c r="O9625">
        <v>0.241</v>
      </c>
      <c r="P9625" t="s">
        <v>266</v>
      </c>
      <c r="R9625">
        <v>0</v>
      </c>
      <c r="S9625">
        <v>3571</v>
      </c>
      <c r="T9625">
        <v>3585</v>
      </c>
      <c r="U9625">
        <v>3576</v>
      </c>
      <c r="V9625">
        <v>3573</v>
      </c>
      <c r="W9625">
        <v>1</v>
      </c>
      <c r="X9625">
        <v>1</v>
      </c>
      <c r="Y9625" t="s">
        <v>6839</v>
      </c>
      <c r="Z9625" t="s">
        <v>106</v>
      </c>
      <c r="AA9625" t="s">
        <v>2869</v>
      </c>
    </row>
    <row r="9626" spans="1:27">
      <c r="A9626" t="s">
        <v>31</v>
      </c>
      <c r="B9626">
        <v>1</v>
      </c>
      <c r="C9626">
        <v>204</v>
      </c>
      <c r="D9626" t="s">
        <v>265</v>
      </c>
      <c r="E9626">
        <v>0.995</v>
      </c>
      <c r="F9626">
        <v>0.6</v>
      </c>
      <c r="G9626">
        <v>0.058</v>
      </c>
      <c r="H9626">
        <v>0.469</v>
      </c>
      <c r="I9626">
        <v>9.66666666666667</v>
      </c>
      <c r="J9626">
        <v>78.1666666666667</v>
      </c>
      <c r="K9626">
        <v>60.3015075376884</v>
      </c>
      <c r="L9626">
        <v>5.82914572864322</v>
      </c>
      <c r="M9626">
        <v>0.073</v>
      </c>
      <c r="N9626">
        <v>12.1666666666667</v>
      </c>
      <c r="O9626">
        <v>0.542</v>
      </c>
      <c r="P9626" t="s">
        <v>266</v>
      </c>
      <c r="R9626">
        <v>0</v>
      </c>
      <c r="S9626">
        <v>3608</v>
      </c>
      <c r="T9626">
        <v>3622</v>
      </c>
      <c r="U9626">
        <v>3613</v>
      </c>
      <c r="V9626">
        <v>3610</v>
      </c>
      <c r="W9626">
        <v>1</v>
      </c>
      <c r="X9626">
        <v>1</v>
      </c>
      <c r="Y9626" t="s">
        <v>6838</v>
      </c>
      <c r="Z9626" t="s">
        <v>106</v>
      </c>
      <c r="AA9626" t="s">
        <v>2876</v>
      </c>
    </row>
    <row r="9627" spans="1:27">
      <c r="A9627" t="s">
        <v>31</v>
      </c>
      <c r="B9627">
        <v>1</v>
      </c>
      <c r="C9627">
        <v>205</v>
      </c>
      <c r="D9627" t="s">
        <v>265</v>
      </c>
      <c r="E9627">
        <v>0.954</v>
      </c>
      <c r="F9627">
        <v>0.2</v>
      </c>
      <c r="G9627">
        <v>0.059</v>
      </c>
      <c r="H9627">
        <v>0.141</v>
      </c>
      <c r="I9627">
        <v>29.5</v>
      </c>
      <c r="J9627">
        <v>70.5</v>
      </c>
      <c r="K9627">
        <v>20.9643605870021</v>
      </c>
      <c r="L9627">
        <v>6.18448637316562</v>
      </c>
      <c r="M9627">
        <v>2.77555756156289e-17</v>
      </c>
      <c r="N9627">
        <v>1.38777878078145e-14</v>
      </c>
      <c r="O9627">
        <v>0.141</v>
      </c>
      <c r="P9627" t="s">
        <v>266</v>
      </c>
      <c r="R9627">
        <v>0</v>
      </c>
      <c r="S9627">
        <v>3624</v>
      </c>
      <c r="T9627">
        <v>3638</v>
      </c>
      <c r="U9627">
        <v>3629</v>
      </c>
      <c r="V9627">
        <v>3626</v>
      </c>
      <c r="W9627">
        <v>1</v>
      </c>
      <c r="X9627">
        <v>1</v>
      </c>
      <c r="Y9627" t="s">
        <v>6840</v>
      </c>
      <c r="Z9627" t="s">
        <v>106</v>
      </c>
      <c r="AA9627" t="s">
        <v>2876</v>
      </c>
    </row>
    <row r="9628" spans="1:27">
      <c r="A9628" t="s">
        <v>31</v>
      </c>
      <c r="B9628">
        <v>1</v>
      </c>
      <c r="C9628">
        <v>207</v>
      </c>
      <c r="D9628" t="s">
        <v>265</v>
      </c>
      <c r="E9628">
        <v>1.185</v>
      </c>
      <c r="F9628">
        <v>0.7</v>
      </c>
      <c r="G9628">
        <v>0.096</v>
      </c>
      <c r="H9628">
        <v>0.543</v>
      </c>
      <c r="I9628">
        <v>13.7142857142857</v>
      </c>
      <c r="J9628">
        <v>77.5714285714286</v>
      </c>
      <c r="K9628">
        <v>59.0717299578059</v>
      </c>
      <c r="L9628">
        <v>8.10126582278481</v>
      </c>
      <c r="M9628">
        <v>0.0609999999999999</v>
      </c>
      <c r="N9628">
        <v>8.71428571428571</v>
      </c>
      <c r="O9628">
        <v>0.604</v>
      </c>
      <c r="P9628" t="s">
        <v>266</v>
      </c>
      <c r="R9628">
        <v>0</v>
      </c>
      <c r="S9628">
        <v>3661</v>
      </c>
      <c r="T9628">
        <v>3675</v>
      </c>
      <c r="U9628">
        <v>3666</v>
      </c>
      <c r="V9628">
        <v>3663</v>
      </c>
      <c r="W9628">
        <v>1</v>
      </c>
      <c r="X9628">
        <v>1</v>
      </c>
      <c r="Y9628" t="s">
        <v>6838</v>
      </c>
      <c r="Z9628" t="s">
        <v>106</v>
      </c>
      <c r="AA9628" t="s">
        <v>2885</v>
      </c>
    </row>
    <row r="9629" spans="1:27">
      <c r="A9629" t="s">
        <v>31</v>
      </c>
      <c r="B9629">
        <v>1</v>
      </c>
      <c r="C9629">
        <v>208</v>
      </c>
      <c r="D9629" t="s">
        <v>265</v>
      </c>
      <c r="E9629">
        <v>0.825</v>
      </c>
      <c r="F9629">
        <v>0.4</v>
      </c>
      <c r="G9629">
        <v>0.117</v>
      </c>
      <c r="H9629">
        <v>0.219</v>
      </c>
      <c r="I9629">
        <v>29.25</v>
      </c>
      <c r="J9629">
        <v>54.75</v>
      </c>
      <c r="K9629">
        <v>48.4848484848485</v>
      </c>
      <c r="L9629">
        <v>14.1818181818182</v>
      </c>
      <c r="M9629">
        <v>0.064</v>
      </c>
      <c r="N9629">
        <v>16</v>
      </c>
      <c r="O9629">
        <v>0.283</v>
      </c>
      <c r="P9629" t="s">
        <v>266</v>
      </c>
      <c r="R9629">
        <v>0</v>
      </c>
      <c r="S9629">
        <v>3677</v>
      </c>
      <c r="T9629">
        <v>3691</v>
      </c>
      <c r="U9629">
        <v>3682</v>
      </c>
      <c r="V9629">
        <v>3679</v>
      </c>
      <c r="W9629">
        <v>1</v>
      </c>
      <c r="X9629">
        <v>1</v>
      </c>
      <c r="Y9629" t="s">
        <v>6839</v>
      </c>
      <c r="Z9629" t="s">
        <v>106</v>
      </c>
      <c r="AA9629" t="s">
        <v>2885</v>
      </c>
    </row>
    <row r="9630" spans="1:27">
      <c r="A9630" t="s">
        <v>31</v>
      </c>
      <c r="B9630">
        <v>1</v>
      </c>
      <c r="C9630">
        <v>210</v>
      </c>
      <c r="D9630" t="s">
        <v>265</v>
      </c>
      <c r="E9630">
        <v>1.013</v>
      </c>
      <c r="F9630">
        <v>0.6</v>
      </c>
      <c r="G9630">
        <v>0.083</v>
      </c>
      <c r="H9630">
        <v>0.483</v>
      </c>
      <c r="I9630">
        <v>13.8333333333333</v>
      </c>
      <c r="J9630">
        <v>80.5</v>
      </c>
      <c r="K9630">
        <v>59.2300098716683</v>
      </c>
      <c r="L9630">
        <v>8.19348469891412</v>
      </c>
      <c r="M9630">
        <v>0.034</v>
      </c>
      <c r="N9630">
        <v>5.66666666666667</v>
      </c>
      <c r="O9630">
        <v>0.517</v>
      </c>
      <c r="P9630" t="s">
        <v>266</v>
      </c>
      <c r="R9630">
        <v>0</v>
      </c>
      <c r="S9630">
        <v>3714</v>
      </c>
      <c r="T9630">
        <v>3728</v>
      </c>
      <c r="U9630">
        <v>3719</v>
      </c>
      <c r="V9630">
        <v>3716</v>
      </c>
      <c r="W9630">
        <v>1</v>
      </c>
      <c r="X9630">
        <v>1</v>
      </c>
      <c r="Y9630" t="s">
        <v>6838</v>
      </c>
      <c r="Z9630" t="s">
        <v>106</v>
      </c>
      <c r="AA9630" t="s">
        <v>2893</v>
      </c>
    </row>
    <row r="9631" spans="1:27">
      <c r="A9631" t="s">
        <v>31</v>
      </c>
      <c r="B9631">
        <v>1</v>
      </c>
      <c r="C9631">
        <v>211</v>
      </c>
      <c r="D9631" t="s">
        <v>265</v>
      </c>
      <c r="E9631">
        <v>1.251</v>
      </c>
      <c r="F9631">
        <v>0.3</v>
      </c>
      <c r="G9631">
        <v>0.097</v>
      </c>
      <c r="H9631">
        <v>0.17</v>
      </c>
      <c r="I9631">
        <v>32.3333333333333</v>
      </c>
      <c r="J9631">
        <v>56.6666666666667</v>
      </c>
      <c r="K9631">
        <v>23.9808153477218</v>
      </c>
      <c r="L9631">
        <v>7.75379696243006</v>
      </c>
      <c r="M9631">
        <v>0.033</v>
      </c>
      <c r="N9631">
        <v>11</v>
      </c>
      <c r="O9631">
        <v>0.203</v>
      </c>
      <c r="P9631" t="s">
        <v>266</v>
      </c>
      <c r="R9631">
        <v>0</v>
      </c>
      <c r="S9631">
        <v>3730</v>
      </c>
      <c r="T9631">
        <v>3744</v>
      </c>
      <c r="U9631">
        <v>3735</v>
      </c>
      <c r="V9631">
        <v>3732</v>
      </c>
      <c r="W9631">
        <v>1</v>
      </c>
      <c r="X9631">
        <v>1</v>
      </c>
      <c r="Y9631" t="s">
        <v>6840</v>
      </c>
      <c r="Z9631" t="s">
        <v>106</v>
      </c>
      <c r="AA9631" t="s">
        <v>2893</v>
      </c>
    </row>
    <row r="9632" spans="1:27">
      <c r="A9632" t="s">
        <v>31</v>
      </c>
      <c r="B9632">
        <v>1</v>
      </c>
      <c r="C9632">
        <v>213</v>
      </c>
      <c r="D9632" t="s">
        <v>265</v>
      </c>
      <c r="E9632">
        <v>0.732</v>
      </c>
      <c r="F9632">
        <v>0.4</v>
      </c>
      <c r="G9632">
        <v>0.04</v>
      </c>
      <c r="H9632">
        <v>0.302</v>
      </c>
      <c r="I9632">
        <v>10</v>
      </c>
      <c r="J9632">
        <v>75.5</v>
      </c>
      <c r="K9632">
        <v>54.6448087431694</v>
      </c>
      <c r="L9632">
        <v>5.46448087431694</v>
      </c>
      <c r="M9632">
        <v>0.0580000000000001</v>
      </c>
      <c r="N9632">
        <v>14.5</v>
      </c>
      <c r="O9632">
        <v>0.36</v>
      </c>
      <c r="P9632" t="s">
        <v>266</v>
      </c>
      <c r="R9632">
        <v>0</v>
      </c>
      <c r="S9632">
        <v>3767</v>
      </c>
      <c r="T9632">
        <v>3781</v>
      </c>
      <c r="U9632">
        <v>3772</v>
      </c>
      <c r="V9632">
        <v>3769</v>
      </c>
      <c r="W9632">
        <v>1</v>
      </c>
      <c r="X9632">
        <v>1</v>
      </c>
      <c r="Y9632" t="s">
        <v>6838</v>
      </c>
      <c r="Z9632" t="s">
        <v>106</v>
      </c>
      <c r="AA9632" t="s">
        <v>2899</v>
      </c>
    </row>
    <row r="9633" spans="1:27">
      <c r="A9633" t="s">
        <v>31</v>
      </c>
      <c r="B9633">
        <v>1</v>
      </c>
      <c r="C9633">
        <v>214</v>
      </c>
      <c r="D9633" t="s">
        <v>265</v>
      </c>
      <c r="E9633">
        <v>0.389</v>
      </c>
      <c r="F9633">
        <v>0.2</v>
      </c>
      <c r="G9633">
        <v>0.054</v>
      </c>
      <c r="H9633">
        <v>0.115</v>
      </c>
      <c r="I9633">
        <v>27</v>
      </c>
      <c r="J9633">
        <v>57.5</v>
      </c>
      <c r="K9633">
        <v>51.413881748072</v>
      </c>
      <c r="L9633">
        <v>13.8817480719794</v>
      </c>
      <c r="M9633">
        <v>0.031</v>
      </c>
      <c r="N9633">
        <v>15.5</v>
      </c>
      <c r="O9633">
        <v>0.146</v>
      </c>
      <c r="P9633" t="s">
        <v>266</v>
      </c>
      <c r="R9633">
        <v>0</v>
      </c>
      <c r="S9633">
        <v>3783</v>
      </c>
      <c r="T9633">
        <v>3797</v>
      </c>
      <c r="U9633">
        <v>3788</v>
      </c>
      <c r="V9633">
        <v>3785</v>
      </c>
      <c r="W9633">
        <v>1</v>
      </c>
      <c r="X9633">
        <v>1</v>
      </c>
      <c r="Y9633" t="s">
        <v>6839</v>
      </c>
      <c r="Z9633" t="s">
        <v>106</v>
      </c>
      <c r="AA9633" t="s">
        <v>2899</v>
      </c>
    </row>
    <row r="9634" spans="1:27">
      <c r="A9634" t="s">
        <v>31</v>
      </c>
      <c r="B9634">
        <v>1</v>
      </c>
      <c r="C9634">
        <v>216</v>
      </c>
      <c r="D9634" t="s">
        <v>265</v>
      </c>
      <c r="E9634">
        <v>1.02</v>
      </c>
      <c r="F9634">
        <v>0.6</v>
      </c>
      <c r="G9634">
        <v>0.384</v>
      </c>
      <c r="H9634">
        <v>0.217</v>
      </c>
      <c r="I9634">
        <v>64</v>
      </c>
      <c r="J9634">
        <v>36.1666666666667</v>
      </c>
      <c r="K9634">
        <v>58.8235294117647</v>
      </c>
      <c r="L9634">
        <v>37.6470588235294</v>
      </c>
      <c r="M9634">
        <v>-0.001</v>
      </c>
      <c r="N9634">
        <v>0.166666666666667</v>
      </c>
      <c r="O9634">
        <v>0.216</v>
      </c>
      <c r="P9634" t="s">
        <v>266</v>
      </c>
      <c r="R9634">
        <v>0</v>
      </c>
      <c r="S9634">
        <v>3820</v>
      </c>
      <c r="T9634">
        <v>3834</v>
      </c>
      <c r="U9634">
        <v>3825</v>
      </c>
      <c r="V9634">
        <v>3822</v>
      </c>
      <c r="W9634">
        <v>1</v>
      </c>
      <c r="X9634">
        <v>1</v>
      </c>
      <c r="Y9634" t="s">
        <v>6838</v>
      </c>
      <c r="Z9634" t="s">
        <v>106</v>
      </c>
      <c r="AA9634" t="s">
        <v>2905</v>
      </c>
    </row>
    <row r="9635" spans="1:27">
      <c r="A9635" t="s">
        <v>31</v>
      </c>
      <c r="B9635">
        <v>1</v>
      </c>
      <c r="C9635">
        <v>217</v>
      </c>
      <c r="D9635" t="s">
        <v>265</v>
      </c>
      <c r="E9635">
        <v>1.129</v>
      </c>
      <c r="F9635">
        <v>0.3</v>
      </c>
      <c r="G9635">
        <v>0.097</v>
      </c>
      <c r="H9635">
        <v>0.197</v>
      </c>
      <c r="I9635">
        <v>32.3333333333333</v>
      </c>
      <c r="J9635">
        <v>65.6666666666667</v>
      </c>
      <c r="K9635">
        <v>26.5721877767936</v>
      </c>
      <c r="L9635">
        <v>8.59167404782994</v>
      </c>
      <c r="M9635">
        <v>0.00599999999999995</v>
      </c>
      <c r="N9635">
        <v>1.99999999999998</v>
      </c>
      <c r="O9635">
        <v>0.203</v>
      </c>
      <c r="P9635" t="s">
        <v>266</v>
      </c>
      <c r="R9635">
        <v>0</v>
      </c>
      <c r="S9635">
        <v>3836</v>
      </c>
      <c r="T9635">
        <v>3850</v>
      </c>
      <c r="U9635">
        <v>3841</v>
      </c>
      <c r="V9635">
        <v>3838</v>
      </c>
      <c r="W9635">
        <v>1</v>
      </c>
      <c r="X9635">
        <v>1</v>
      </c>
      <c r="Y9635" t="s">
        <v>6840</v>
      </c>
      <c r="Z9635" t="s">
        <v>106</v>
      </c>
      <c r="AA9635" t="s">
        <v>2905</v>
      </c>
    </row>
    <row r="9636" spans="1:27">
      <c r="A9636" t="s">
        <v>31</v>
      </c>
      <c r="B9636">
        <v>1</v>
      </c>
      <c r="C9636">
        <v>219</v>
      </c>
      <c r="D9636" t="s">
        <v>265</v>
      </c>
      <c r="E9636">
        <v>0.757</v>
      </c>
      <c r="F9636">
        <v>0.4</v>
      </c>
      <c r="G9636">
        <v>0.031</v>
      </c>
      <c r="H9636">
        <v>0.312</v>
      </c>
      <c r="I9636">
        <v>7.75</v>
      </c>
      <c r="J9636">
        <v>78</v>
      </c>
      <c r="K9636">
        <v>52.8401585204756</v>
      </c>
      <c r="L9636">
        <v>4.09511228533686</v>
      </c>
      <c r="M9636">
        <v>0.0570000000000001</v>
      </c>
      <c r="N9636">
        <v>14.25</v>
      </c>
      <c r="O9636">
        <v>0.369</v>
      </c>
      <c r="P9636" t="s">
        <v>266</v>
      </c>
      <c r="R9636">
        <v>0</v>
      </c>
      <c r="S9636">
        <v>3873</v>
      </c>
      <c r="T9636">
        <v>3887</v>
      </c>
      <c r="U9636">
        <v>3878</v>
      </c>
      <c r="V9636">
        <v>3875</v>
      </c>
      <c r="W9636">
        <v>1</v>
      </c>
      <c r="X9636">
        <v>1</v>
      </c>
      <c r="Y9636" t="s">
        <v>6838</v>
      </c>
      <c r="Z9636" t="s">
        <v>106</v>
      </c>
      <c r="AA9636" t="s">
        <v>2916</v>
      </c>
    </row>
    <row r="9637" spans="1:27">
      <c r="A9637" t="s">
        <v>31</v>
      </c>
      <c r="B9637">
        <v>1</v>
      </c>
      <c r="C9637">
        <v>220</v>
      </c>
      <c r="D9637" t="s">
        <v>265</v>
      </c>
      <c r="E9637">
        <v>0.557</v>
      </c>
      <c r="F9637">
        <v>0.2</v>
      </c>
      <c r="G9637">
        <v>0.058</v>
      </c>
      <c r="H9637">
        <v>0.143</v>
      </c>
      <c r="I9637">
        <v>29</v>
      </c>
      <c r="J9637">
        <v>71.5</v>
      </c>
      <c r="K9637">
        <v>35.9066427289048</v>
      </c>
      <c r="L9637">
        <v>10.4129263913824</v>
      </c>
      <c r="M9637">
        <v>-0.000999999999999973</v>
      </c>
      <c r="N9637">
        <v>0.499999999999987</v>
      </c>
      <c r="O9637">
        <v>0.142</v>
      </c>
      <c r="P9637" t="s">
        <v>266</v>
      </c>
      <c r="R9637">
        <v>0</v>
      </c>
      <c r="S9637">
        <v>3889</v>
      </c>
      <c r="T9637">
        <v>3903</v>
      </c>
      <c r="U9637">
        <v>3894</v>
      </c>
      <c r="V9637">
        <v>3891</v>
      </c>
      <c r="W9637">
        <v>1</v>
      </c>
      <c r="X9637">
        <v>1</v>
      </c>
      <c r="Y9637" t="s">
        <v>6839</v>
      </c>
      <c r="Z9637" t="s">
        <v>106</v>
      </c>
      <c r="AA9637" t="s">
        <v>2916</v>
      </c>
    </row>
    <row r="9638" spans="1:27">
      <c r="A9638" t="s">
        <v>31</v>
      </c>
      <c r="B9638">
        <v>1</v>
      </c>
      <c r="C9638">
        <v>222</v>
      </c>
      <c r="D9638" t="s">
        <v>265</v>
      </c>
      <c r="E9638">
        <v>0.765</v>
      </c>
      <c r="F9638">
        <v>0.4</v>
      </c>
      <c r="G9638">
        <v>0.049</v>
      </c>
      <c r="H9638">
        <v>0.304</v>
      </c>
      <c r="I9638">
        <v>12.25</v>
      </c>
      <c r="J9638">
        <v>76</v>
      </c>
      <c r="K9638">
        <v>52.2875816993464</v>
      </c>
      <c r="L9638">
        <v>6.40522875816993</v>
      </c>
      <c r="M9638">
        <v>0.047</v>
      </c>
      <c r="N9638">
        <v>11.75</v>
      </c>
      <c r="O9638">
        <v>0.351</v>
      </c>
      <c r="P9638" t="s">
        <v>266</v>
      </c>
      <c r="R9638">
        <v>0</v>
      </c>
      <c r="S9638">
        <v>3926</v>
      </c>
      <c r="T9638">
        <v>3940</v>
      </c>
      <c r="U9638">
        <v>3931</v>
      </c>
      <c r="V9638">
        <v>3928</v>
      </c>
      <c r="W9638">
        <v>1</v>
      </c>
      <c r="X9638">
        <v>1</v>
      </c>
      <c r="Y9638" t="s">
        <v>6838</v>
      </c>
      <c r="Z9638" t="s">
        <v>106</v>
      </c>
      <c r="AA9638" t="s">
        <v>2923</v>
      </c>
    </row>
    <row r="9639" spans="1:27">
      <c r="A9639" t="s">
        <v>31</v>
      </c>
      <c r="B9639">
        <v>1</v>
      </c>
      <c r="C9639">
        <v>223</v>
      </c>
      <c r="D9639" t="s">
        <v>265</v>
      </c>
      <c r="E9639">
        <v>1.39</v>
      </c>
      <c r="F9639">
        <v>0.2</v>
      </c>
      <c r="G9639">
        <v>0.058</v>
      </c>
      <c r="H9639">
        <v>0.129</v>
      </c>
      <c r="I9639">
        <v>29</v>
      </c>
      <c r="J9639">
        <v>64.5</v>
      </c>
      <c r="K9639">
        <v>14.3884892086331</v>
      </c>
      <c r="L9639">
        <v>4.1726618705036</v>
      </c>
      <c r="M9639">
        <v>0.013</v>
      </c>
      <c r="N9639">
        <v>6.50000000000001</v>
      </c>
      <c r="O9639">
        <v>0.142</v>
      </c>
      <c r="P9639" t="s">
        <v>266</v>
      </c>
      <c r="R9639">
        <v>0</v>
      </c>
      <c r="S9639">
        <v>3942</v>
      </c>
      <c r="T9639">
        <v>3956</v>
      </c>
      <c r="U9639">
        <v>3947</v>
      </c>
      <c r="V9639">
        <v>3944</v>
      </c>
      <c r="W9639">
        <v>1</v>
      </c>
      <c r="X9639">
        <v>1</v>
      </c>
      <c r="Y9639" t="s">
        <v>6840</v>
      </c>
      <c r="Z9639" t="s">
        <v>106</v>
      </c>
      <c r="AA9639" t="s">
        <v>2923</v>
      </c>
    </row>
    <row r="9640" spans="1:27">
      <c r="A9640" t="s">
        <v>31</v>
      </c>
      <c r="B9640">
        <v>1</v>
      </c>
      <c r="C9640">
        <v>225</v>
      </c>
      <c r="D9640" t="s">
        <v>265</v>
      </c>
      <c r="E9640">
        <v>1.15</v>
      </c>
      <c r="F9640">
        <v>0.7</v>
      </c>
      <c r="G9640">
        <v>0.089</v>
      </c>
      <c r="H9640">
        <v>0.53</v>
      </c>
      <c r="I9640">
        <v>12.7142857142857</v>
      </c>
      <c r="J9640">
        <v>75.7142857142857</v>
      </c>
      <c r="K9640">
        <v>60.8695652173913</v>
      </c>
      <c r="L9640">
        <v>7.73913043478261</v>
      </c>
      <c r="M9640">
        <v>0.081</v>
      </c>
      <c r="N9640">
        <v>11.5714285714286</v>
      </c>
      <c r="O9640">
        <v>0.611</v>
      </c>
      <c r="P9640" t="s">
        <v>266</v>
      </c>
      <c r="R9640">
        <v>0</v>
      </c>
      <c r="S9640">
        <v>3979</v>
      </c>
      <c r="T9640">
        <v>3993</v>
      </c>
      <c r="U9640">
        <v>3984</v>
      </c>
      <c r="V9640">
        <v>3981</v>
      </c>
      <c r="W9640">
        <v>1</v>
      </c>
      <c r="X9640">
        <v>1</v>
      </c>
      <c r="Y9640" t="s">
        <v>6838</v>
      </c>
      <c r="Z9640" t="s">
        <v>106</v>
      </c>
      <c r="AA9640" t="s">
        <v>2930</v>
      </c>
    </row>
    <row r="9641" spans="1:27">
      <c r="A9641" t="s">
        <v>31</v>
      </c>
      <c r="B9641">
        <v>1</v>
      </c>
      <c r="C9641">
        <v>226</v>
      </c>
      <c r="D9641" t="s">
        <v>265</v>
      </c>
      <c r="E9641">
        <v>0.724</v>
      </c>
      <c r="F9641">
        <v>0.4</v>
      </c>
      <c r="G9641">
        <v>0.117</v>
      </c>
      <c r="H9641">
        <v>0.217</v>
      </c>
      <c r="I9641">
        <v>29.25</v>
      </c>
      <c r="J9641">
        <v>54.25</v>
      </c>
      <c r="K9641">
        <v>55.2486187845304</v>
      </c>
      <c r="L9641">
        <v>16.1602209944751</v>
      </c>
      <c r="M9641">
        <v>0.066</v>
      </c>
      <c r="N9641">
        <v>16.5</v>
      </c>
      <c r="O9641">
        <v>0.283</v>
      </c>
      <c r="P9641" t="s">
        <v>266</v>
      </c>
      <c r="R9641">
        <v>0</v>
      </c>
      <c r="S9641">
        <v>3995</v>
      </c>
      <c r="T9641">
        <v>4009</v>
      </c>
      <c r="U9641">
        <v>4000</v>
      </c>
      <c r="V9641">
        <v>3997</v>
      </c>
      <c r="W9641">
        <v>1</v>
      </c>
      <c r="X9641">
        <v>1</v>
      </c>
      <c r="Y9641" t="s">
        <v>6839</v>
      </c>
      <c r="Z9641" t="s">
        <v>106</v>
      </c>
      <c r="AA9641" t="s">
        <v>2930</v>
      </c>
    </row>
    <row r="9642" spans="1:27">
      <c r="A9642" t="s">
        <v>31</v>
      </c>
      <c r="B9642">
        <v>1</v>
      </c>
      <c r="C9642">
        <v>228</v>
      </c>
      <c r="D9642" t="s">
        <v>265</v>
      </c>
      <c r="E9642">
        <v>1.106</v>
      </c>
      <c r="F9642">
        <v>0.7</v>
      </c>
      <c r="G9642">
        <v>0.419</v>
      </c>
      <c r="H9642">
        <v>0.267</v>
      </c>
      <c r="I9642">
        <v>59.8571428571429</v>
      </c>
      <c r="J9642">
        <v>38.1428571428571</v>
      </c>
      <c r="K9642">
        <v>63.2911392405063</v>
      </c>
      <c r="L9642">
        <v>37.8842676311031</v>
      </c>
      <c r="M9642">
        <v>0.014</v>
      </c>
      <c r="N9642">
        <v>2</v>
      </c>
      <c r="O9642">
        <v>0.281</v>
      </c>
      <c r="P9642" t="s">
        <v>266</v>
      </c>
      <c r="R9642">
        <v>0</v>
      </c>
      <c r="S9642">
        <v>4032</v>
      </c>
      <c r="T9642">
        <v>4046</v>
      </c>
      <c r="U9642">
        <v>4037</v>
      </c>
      <c r="V9642">
        <v>4034</v>
      </c>
      <c r="W9642">
        <v>1</v>
      </c>
      <c r="X9642">
        <v>1</v>
      </c>
      <c r="Y9642" t="s">
        <v>6838</v>
      </c>
      <c r="Z9642" t="s">
        <v>106</v>
      </c>
      <c r="AA9642" t="s">
        <v>2938</v>
      </c>
    </row>
    <row r="9643" spans="1:27">
      <c r="A9643" t="s">
        <v>31</v>
      </c>
      <c r="B9643">
        <v>1</v>
      </c>
      <c r="C9643">
        <v>229</v>
      </c>
      <c r="D9643" t="s">
        <v>265</v>
      </c>
      <c r="E9643">
        <v>1.106</v>
      </c>
      <c r="F9643">
        <v>0.3</v>
      </c>
      <c r="G9643">
        <v>0.1</v>
      </c>
      <c r="H9643">
        <v>0.181</v>
      </c>
      <c r="I9643">
        <v>33.3333333333333</v>
      </c>
      <c r="J9643">
        <v>60.3333333333333</v>
      </c>
      <c r="K9643">
        <v>27.124773960217</v>
      </c>
      <c r="L9643">
        <v>9.04159132007233</v>
      </c>
      <c r="M9643">
        <v>0.019</v>
      </c>
      <c r="N9643">
        <v>6.33333333333332</v>
      </c>
      <c r="O9643">
        <v>0.2</v>
      </c>
      <c r="P9643" t="s">
        <v>266</v>
      </c>
      <c r="R9643">
        <v>0</v>
      </c>
      <c r="S9643">
        <v>4048</v>
      </c>
      <c r="T9643">
        <v>4062</v>
      </c>
      <c r="U9643">
        <v>4053</v>
      </c>
      <c r="V9643">
        <v>4050</v>
      </c>
      <c r="W9643">
        <v>1</v>
      </c>
      <c r="X9643">
        <v>1</v>
      </c>
      <c r="Y9643" t="s">
        <v>6840</v>
      </c>
      <c r="Z9643" t="s">
        <v>106</v>
      </c>
      <c r="AA9643" t="s">
        <v>2938</v>
      </c>
    </row>
    <row r="9644" spans="1:27">
      <c r="A9644" t="s">
        <v>31</v>
      </c>
      <c r="B9644">
        <v>1</v>
      </c>
      <c r="C9644">
        <v>231</v>
      </c>
      <c r="D9644" t="s">
        <v>265</v>
      </c>
      <c r="E9644">
        <v>0.689</v>
      </c>
      <c r="F9644">
        <v>0.4</v>
      </c>
      <c r="G9644">
        <v>0.032</v>
      </c>
      <c r="H9644">
        <v>0.302</v>
      </c>
      <c r="I9644">
        <v>8</v>
      </c>
      <c r="J9644">
        <v>75.5</v>
      </c>
      <c r="K9644">
        <v>58.055152394775</v>
      </c>
      <c r="L9644">
        <v>4.644412191582</v>
      </c>
      <c r="M9644">
        <v>0.0660000000000001</v>
      </c>
      <c r="N9644">
        <v>16.5</v>
      </c>
      <c r="O9644">
        <v>0.368</v>
      </c>
      <c r="P9644" t="s">
        <v>266</v>
      </c>
      <c r="R9644">
        <v>0</v>
      </c>
      <c r="S9644">
        <v>4085</v>
      </c>
      <c r="T9644">
        <v>4099</v>
      </c>
      <c r="U9644">
        <v>4090</v>
      </c>
      <c r="V9644">
        <v>4087</v>
      </c>
      <c r="W9644">
        <v>1</v>
      </c>
      <c r="X9644">
        <v>1</v>
      </c>
      <c r="Y9644" t="s">
        <v>6838</v>
      </c>
      <c r="Z9644" t="s">
        <v>106</v>
      </c>
      <c r="AA9644" t="s">
        <v>2946</v>
      </c>
    </row>
    <row r="9645" spans="1:27">
      <c r="A9645" t="s">
        <v>31</v>
      </c>
      <c r="B9645">
        <v>1</v>
      </c>
      <c r="C9645">
        <v>232</v>
      </c>
      <c r="D9645" t="s">
        <v>265</v>
      </c>
      <c r="E9645">
        <v>0.532</v>
      </c>
      <c r="F9645">
        <v>0.2</v>
      </c>
      <c r="G9645">
        <v>0.058</v>
      </c>
      <c r="H9645">
        <v>0.142</v>
      </c>
      <c r="I9645">
        <v>29</v>
      </c>
      <c r="J9645">
        <v>71</v>
      </c>
      <c r="K9645">
        <v>37.593984962406</v>
      </c>
      <c r="L9645">
        <v>10.9022556390977</v>
      </c>
      <c r="M9645">
        <v>2.77555756156289e-17</v>
      </c>
      <c r="N9645">
        <v>1.38777878078145e-14</v>
      </c>
      <c r="O9645">
        <v>0.142</v>
      </c>
      <c r="P9645" t="s">
        <v>266</v>
      </c>
      <c r="R9645">
        <v>0</v>
      </c>
      <c r="S9645">
        <v>4101</v>
      </c>
      <c r="T9645">
        <v>4115</v>
      </c>
      <c r="U9645">
        <v>4106</v>
      </c>
      <c r="V9645">
        <v>4103</v>
      </c>
      <c r="W9645">
        <v>1</v>
      </c>
      <c r="X9645">
        <v>1</v>
      </c>
      <c r="Y9645" t="s">
        <v>6839</v>
      </c>
      <c r="Z9645" t="s">
        <v>106</v>
      </c>
      <c r="AA9645" t="s">
        <v>2946</v>
      </c>
    </row>
    <row r="9646" spans="1:27">
      <c r="A9646" t="s">
        <v>31</v>
      </c>
      <c r="B9646">
        <v>1</v>
      </c>
      <c r="C9646">
        <v>234</v>
      </c>
      <c r="D9646" t="s">
        <v>265</v>
      </c>
      <c r="E9646">
        <v>0.875</v>
      </c>
      <c r="F9646">
        <v>0.6</v>
      </c>
      <c r="G9646">
        <v>0.107</v>
      </c>
      <c r="H9646">
        <v>0.45</v>
      </c>
      <c r="I9646">
        <v>17.8333333333333</v>
      </c>
      <c r="J9646">
        <v>75</v>
      </c>
      <c r="K9646">
        <v>68.5714285714286</v>
      </c>
      <c r="L9646">
        <v>12.2285714285714</v>
      </c>
      <c r="M9646">
        <v>0.0429999999999999</v>
      </c>
      <c r="N9646">
        <v>7.16666666666665</v>
      </c>
      <c r="O9646">
        <v>0.493</v>
      </c>
      <c r="P9646" t="s">
        <v>266</v>
      </c>
      <c r="R9646">
        <v>0</v>
      </c>
      <c r="S9646">
        <v>4138</v>
      </c>
      <c r="T9646">
        <v>4152</v>
      </c>
      <c r="U9646">
        <v>4143</v>
      </c>
      <c r="V9646">
        <v>4140</v>
      </c>
      <c r="W9646">
        <v>1</v>
      </c>
      <c r="X9646">
        <v>1</v>
      </c>
      <c r="Y9646" t="s">
        <v>6838</v>
      </c>
      <c r="Z9646" t="s">
        <v>106</v>
      </c>
      <c r="AA9646" t="s">
        <v>2959</v>
      </c>
    </row>
    <row r="9647" spans="1:27">
      <c r="A9647" t="s">
        <v>31</v>
      </c>
      <c r="B9647">
        <v>1</v>
      </c>
      <c r="C9647">
        <v>235</v>
      </c>
      <c r="D9647" t="s">
        <v>265</v>
      </c>
      <c r="E9647">
        <v>1.189</v>
      </c>
      <c r="F9647">
        <v>0.4</v>
      </c>
      <c r="G9647">
        <v>0.178</v>
      </c>
      <c r="H9647">
        <v>0.172</v>
      </c>
      <c r="I9647">
        <v>44.5</v>
      </c>
      <c r="J9647">
        <v>43</v>
      </c>
      <c r="K9647">
        <v>33.6417157275021</v>
      </c>
      <c r="L9647">
        <v>14.9705634987384</v>
      </c>
      <c r="M9647">
        <v>0.05</v>
      </c>
      <c r="N9647">
        <v>12.5</v>
      </c>
      <c r="O9647">
        <v>0.222</v>
      </c>
      <c r="P9647" t="s">
        <v>266</v>
      </c>
      <c r="R9647">
        <v>0</v>
      </c>
      <c r="S9647">
        <v>4154</v>
      </c>
      <c r="T9647">
        <v>4168</v>
      </c>
      <c r="U9647">
        <v>4159</v>
      </c>
      <c r="V9647">
        <v>4156</v>
      </c>
      <c r="W9647">
        <v>1</v>
      </c>
      <c r="X9647">
        <v>1</v>
      </c>
      <c r="Y9647" t="s">
        <v>6840</v>
      </c>
      <c r="Z9647" t="s">
        <v>106</v>
      </c>
      <c r="AA9647" t="s">
        <v>2959</v>
      </c>
    </row>
    <row r="9648" spans="1:27">
      <c r="A9648" t="s">
        <v>31</v>
      </c>
      <c r="B9648">
        <v>1</v>
      </c>
      <c r="C9648">
        <v>237</v>
      </c>
      <c r="D9648" t="s">
        <v>265</v>
      </c>
      <c r="E9648">
        <v>0.989</v>
      </c>
      <c r="F9648">
        <v>0.6</v>
      </c>
      <c r="G9648">
        <v>0.057</v>
      </c>
      <c r="H9648">
        <v>0.509</v>
      </c>
      <c r="I9648">
        <v>9.5</v>
      </c>
      <c r="J9648">
        <v>84.8333333333333</v>
      </c>
      <c r="K9648">
        <v>60.6673407482305</v>
      </c>
      <c r="L9648">
        <v>5.7633973710819</v>
      </c>
      <c r="M9648">
        <v>0.0339999999999999</v>
      </c>
      <c r="N9648">
        <v>5.66666666666665</v>
      </c>
      <c r="O9648">
        <v>0.543</v>
      </c>
      <c r="P9648" t="s">
        <v>266</v>
      </c>
      <c r="R9648">
        <v>0</v>
      </c>
      <c r="S9648">
        <v>4191</v>
      </c>
      <c r="T9648">
        <v>4205</v>
      </c>
      <c r="U9648">
        <v>4196</v>
      </c>
      <c r="V9648">
        <v>4193</v>
      </c>
      <c r="W9648">
        <v>1</v>
      </c>
      <c r="X9648">
        <v>1</v>
      </c>
      <c r="Y9648" t="s">
        <v>6838</v>
      </c>
      <c r="Z9648" t="s">
        <v>106</v>
      </c>
      <c r="AA9648" t="s">
        <v>2970</v>
      </c>
    </row>
    <row r="9649" spans="1:27">
      <c r="A9649" t="s">
        <v>31</v>
      </c>
      <c r="B9649">
        <v>1</v>
      </c>
      <c r="C9649">
        <v>238</v>
      </c>
      <c r="D9649" t="s">
        <v>265</v>
      </c>
      <c r="E9649">
        <v>0.619</v>
      </c>
      <c r="F9649">
        <v>0.3</v>
      </c>
      <c r="G9649">
        <v>0.111</v>
      </c>
      <c r="H9649">
        <v>0.188</v>
      </c>
      <c r="I9649">
        <v>37</v>
      </c>
      <c r="J9649">
        <v>62.6666666666667</v>
      </c>
      <c r="K9649">
        <v>48.4652665589661</v>
      </c>
      <c r="L9649">
        <v>17.9321486268174</v>
      </c>
      <c r="M9649">
        <v>0.001</v>
      </c>
      <c r="N9649">
        <v>0.333333333333334</v>
      </c>
      <c r="O9649">
        <v>0.189</v>
      </c>
      <c r="P9649" t="s">
        <v>266</v>
      </c>
      <c r="R9649">
        <v>0</v>
      </c>
      <c r="S9649">
        <v>4207</v>
      </c>
      <c r="T9649">
        <v>4221</v>
      </c>
      <c r="U9649">
        <v>4212</v>
      </c>
      <c r="V9649">
        <v>4209</v>
      </c>
      <c r="W9649">
        <v>1</v>
      </c>
      <c r="X9649">
        <v>1</v>
      </c>
      <c r="Y9649" t="s">
        <v>6839</v>
      </c>
      <c r="Z9649" t="s">
        <v>106</v>
      </c>
      <c r="AA9649" t="s">
        <v>2970</v>
      </c>
    </row>
    <row r="9650" spans="1:27">
      <c r="A9650" t="s">
        <v>31</v>
      </c>
      <c r="B9650">
        <v>1</v>
      </c>
      <c r="C9650">
        <v>240</v>
      </c>
      <c r="D9650" t="s">
        <v>265</v>
      </c>
      <c r="E9650">
        <v>1.112</v>
      </c>
      <c r="F9650">
        <v>0.7</v>
      </c>
      <c r="G9650">
        <v>0.127</v>
      </c>
      <c r="H9650">
        <v>0.557</v>
      </c>
      <c r="I9650">
        <v>18.1428571428571</v>
      </c>
      <c r="J9650">
        <v>79.5714285714286</v>
      </c>
      <c r="K9650">
        <v>62.9496402877698</v>
      </c>
      <c r="L9650">
        <v>11.4208633093525</v>
      </c>
      <c r="M9650">
        <v>0.0159999999999999</v>
      </c>
      <c r="N9650">
        <v>2.28571428571427</v>
      </c>
      <c r="O9650">
        <v>0.573</v>
      </c>
      <c r="P9650" t="s">
        <v>266</v>
      </c>
      <c r="R9650">
        <v>0</v>
      </c>
      <c r="S9650">
        <v>4244</v>
      </c>
      <c r="T9650">
        <v>4258</v>
      </c>
      <c r="U9650">
        <v>4249</v>
      </c>
      <c r="V9650">
        <v>4246</v>
      </c>
      <c r="W9650">
        <v>1</v>
      </c>
      <c r="X9650">
        <v>1</v>
      </c>
      <c r="Y9650" t="s">
        <v>6838</v>
      </c>
      <c r="Z9650" t="s">
        <v>106</v>
      </c>
      <c r="AA9650" t="s">
        <v>2978</v>
      </c>
    </row>
    <row r="9651" spans="1:27">
      <c r="A9651" t="s">
        <v>31</v>
      </c>
      <c r="B9651">
        <v>1</v>
      </c>
      <c r="C9651">
        <v>241</v>
      </c>
      <c r="D9651" t="s">
        <v>265</v>
      </c>
      <c r="E9651">
        <v>1.198</v>
      </c>
      <c r="F9651">
        <v>0.3</v>
      </c>
      <c r="G9651">
        <v>0.111</v>
      </c>
      <c r="H9651">
        <v>0.206</v>
      </c>
      <c r="I9651">
        <v>37</v>
      </c>
      <c r="J9651">
        <v>68.6666666666667</v>
      </c>
      <c r="K9651">
        <v>25.0417362270451</v>
      </c>
      <c r="L9651">
        <v>9.26544240400668</v>
      </c>
      <c r="M9651">
        <v>-0.017</v>
      </c>
      <c r="N9651">
        <v>5.66666666666667</v>
      </c>
      <c r="O9651">
        <v>0.189</v>
      </c>
      <c r="P9651" t="s">
        <v>266</v>
      </c>
      <c r="R9651">
        <v>0</v>
      </c>
      <c r="S9651">
        <v>4260</v>
      </c>
      <c r="T9651">
        <v>4274</v>
      </c>
      <c r="U9651">
        <v>4265</v>
      </c>
      <c r="V9651">
        <v>4262</v>
      </c>
      <c r="W9651">
        <v>1</v>
      </c>
      <c r="X9651">
        <v>1</v>
      </c>
      <c r="Y9651" t="s">
        <v>6840</v>
      </c>
      <c r="Z9651" t="s">
        <v>106</v>
      </c>
      <c r="AA9651" t="s">
        <v>2978</v>
      </c>
    </row>
    <row r="9652" spans="1:27">
      <c r="A9652" t="s">
        <v>31</v>
      </c>
      <c r="B9652">
        <v>1</v>
      </c>
      <c r="C9652">
        <v>243</v>
      </c>
      <c r="D9652" t="s">
        <v>265</v>
      </c>
      <c r="E9652">
        <v>0.682</v>
      </c>
      <c r="F9652">
        <v>0.4</v>
      </c>
      <c r="G9652">
        <v>0.035</v>
      </c>
      <c r="H9652">
        <v>0.293</v>
      </c>
      <c r="I9652">
        <v>8.75</v>
      </c>
      <c r="J9652">
        <v>73.25</v>
      </c>
      <c r="K9652">
        <v>58.6510263929619</v>
      </c>
      <c r="L9652">
        <v>5.13196480938416</v>
      </c>
      <c r="M9652">
        <v>0.0720000000000001</v>
      </c>
      <c r="N9652">
        <v>18</v>
      </c>
      <c r="O9652">
        <v>0.365</v>
      </c>
      <c r="P9652" t="s">
        <v>266</v>
      </c>
      <c r="R9652">
        <v>0</v>
      </c>
      <c r="S9652">
        <v>4297</v>
      </c>
      <c r="T9652">
        <v>4311</v>
      </c>
      <c r="U9652">
        <v>4302</v>
      </c>
      <c r="V9652">
        <v>4299</v>
      </c>
      <c r="W9652">
        <v>1</v>
      </c>
      <c r="X9652">
        <v>1</v>
      </c>
      <c r="Y9652" t="s">
        <v>6838</v>
      </c>
      <c r="Z9652" t="s">
        <v>106</v>
      </c>
      <c r="AA9652" t="s">
        <v>2986</v>
      </c>
    </row>
    <row r="9653" spans="1:27">
      <c r="A9653" t="s">
        <v>31</v>
      </c>
      <c r="B9653">
        <v>1</v>
      </c>
      <c r="C9653">
        <v>244</v>
      </c>
      <c r="D9653" t="s">
        <v>265</v>
      </c>
      <c r="E9653">
        <v>0.813</v>
      </c>
      <c r="F9653">
        <v>0.3</v>
      </c>
      <c r="G9653">
        <v>0.057</v>
      </c>
      <c r="H9653">
        <v>0.137</v>
      </c>
      <c r="I9653">
        <v>19</v>
      </c>
      <c r="J9653">
        <v>45.6666666666667</v>
      </c>
      <c r="K9653">
        <v>36.90036900369</v>
      </c>
      <c r="L9653">
        <v>7.01107011070111</v>
      </c>
      <c r="M9653">
        <v>0.106</v>
      </c>
      <c r="N9653">
        <v>35.3333333333333</v>
      </c>
      <c r="O9653">
        <v>0.243</v>
      </c>
      <c r="P9653" t="s">
        <v>266</v>
      </c>
      <c r="R9653">
        <v>0</v>
      </c>
      <c r="S9653">
        <v>4313</v>
      </c>
      <c r="T9653">
        <v>4327</v>
      </c>
      <c r="U9653">
        <v>4318</v>
      </c>
      <c r="V9653">
        <v>4315</v>
      </c>
      <c r="W9653">
        <v>1</v>
      </c>
      <c r="X9653">
        <v>1</v>
      </c>
      <c r="Y9653" t="s">
        <v>6839</v>
      </c>
      <c r="Z9653" t="s">
        <v>106</v>
      </c>
      <c r="AA9653" t="s">
        <v>2986</v>
      </c>
    </row>
    <row r="9654" spans="1:27">
      <c r="A9654" t="s">
        <v>31</v>
      </c>
      <c r="B9654">
        <v>1</v>
      </c>
      <c r="C9654">
        <v>246</v>
      </c>
      <c r="D9654" t="s">
        <v>265</v>
      </c>
      <c r="E9654">
        <v>1.243</v>
      </c>
      <c r="F9654">
        <v>0.6</v>
      </c>
      <c r="G9654">
        <v>0.141</v>
      </c>
      <c r="H9654">
        <v>0.407</v>
      </c>
      <c r="I9654">
        <v>23.5</v>
      </c>
      <c r="J9654">
        <v>67.8333333333333</v>
      </c>
      <c r="K9654">
        <v>48.2703137570394</v>
      </c>
      <c r="L9654">
        <v>11.3435237329043</v>
      </c>
      <c r="M9654">
        <v>0.052</v>
      </c>
      <c r="N9654">
        <v>8.66666666666667</v>
      </c>
      <c r="O9654">
        <v>0.459</v>
      </c>
      <c r="P9654" t="s">
        <v>266</v>
      </c>
      <c r="R9654">
        <v>0</v>
      </c>
      <c r="S9654">
        <v>4350</v>
      </c>
      <c r="T9654">
        <v>4364</v>
      </c>
      <c r="U9654">
        <v>4355</v>
      </c>
      <c r="V9654">
        <v>4352</v>
      </c>
      <c r="W9654">
        <v>1</v>
      </c>
      <c r="X9654">
        <v>1</v>
      </c>
      <c r="Y9654" t="s">
        <v>6838</v>
      </c>
      <c r="Z9654" t="s">
        <v>106</v>
      </c>
      <c r="AA9654" t="s">
        <v>2994</v>
      </c>
    </row>
    <row r="9655" spans="1:27">
      <c r="A9655" t="s">
        <v>31</v>
      </c>
      <c r="B9655">
        <v>1</v>
      </c>
      <c r="C9655">
        <v>247</v>
      </c>
      <c r="D9655" t="s">
        <v>265</v>
      </c>
      <c r="E9655">
        <v>1.355</v>
      </c>
      <c r="F9655">
        <v>0.2</v>
      </c>
      <c r="G9655">
        <v>0.056</v>
      </c>
      <c r="H9655">
        <v>0.139</v>
      </c>
      <c r="I9655">
        <v>28</v>
      </c>
      <c r="J9655">
        <v>69.5</v>
      </c>
      <c r="K9655">
        <v>14.760147601476</v>
      </c>
      <c r="L9655">
        <v>4.13284132841328</v>
      </c>
      <c r="M9655">
        <v>0.005</v>
      </c>
      <c r="N9655">
        <v>2.5</v>
      </c>
      <c r="O9655">
        <v>0.144</v>
      </c>
      <c r="P9655" t="s">
        <v>266</v>
      </c>
      <c r="R9655">
        <v>0</v>
      </c>
      <c r="S9655">
        <v>4366</v>
      </c>
      <c r="T9655">
        <v>4380</v>
      </c>
      <c r="U9655">
        <v>4371</v>
      </c>
      <c r="V9655">
        <v>4368</v>
      </c>
      <c r="W9655">
        <v>1</v>
      </c>
      <c r="X9655">
        <v>1</v>
      </c>
      <c r="Y9655" t="s">
        <v>6840</v>
      </c>
      <c r="Z9655" t="s">
        <v>106</v>
      </c>
      <c r="AA9655" t="s">
        <v>2994</v>
      </c>
    </row>
    <row r="9656" spans="1:27">
      <c r="A9656" t="s">
        <v>31</v>
      </c>
      <c r="B9656">
        <v>1</v>
      </c>
      <c r="C9656">
        <v>249</v>
      </c>
      <c r="D9656" t="s">
        <v>265</v>
      </c>
      <c r="E9656">
        <v>0.899</v>
      </c>
      <c r="F9656">
        <v>0.4</v>
      </c>
      <c r="G9656">
        <v>0.088</v>
      </c>
      <c r="H9656">
        <v>0.298</v>
      </c>
      <c r="I9656">
        <v>22</v>
      </c>
      <c r="J9656">
        <v>74.5</v>
      </c>
      <c r="K9656">
        <v>44.4938820912125</v>
      </c>
      <c r="L9656">
        <v>9.78865406006674</v>
      </c>
      <c r="M9656">
        <v>0.014</v>
      </c>
      <c r="N9656">
        <v>3.5</v>
      </c>
      <c r="O9656">
        <v>0.312</v>
      </c>
      <c r="P9656" t="s">
        <v>266</v>
      </c>
      <c r="R9656">
        <v>0</v>
      </c>
      <c r="S9656">
        <v>4403</v>
      </c>
      <c r="T9656">
        <v>4417</v>
      </c>
      <c r="U9656">
        <v>4408</v>
      </c>
      <c r="V9656">
        <v>4405</v>
      </c>
      <c r="W9656">
        <v>1</v>
      </c>
      <c r="X9656">
        <v>1</v>
      </c>
      <c r="Y9656" t="s">
        <v>6838</v>
      </c>
      <c r="Z9656" t="s">
        <v>106</v>
      </c>
      <c r="AA9656" t="s">
        <v>2999</v>
      </c>
    </row>
    <row r="9657" spans="1:27">
      <c r="A9657" t="s">
        <v>31</v>
      </c>
      <c r="B9657">
        <v>1</v>
      </c>
      <c r="C9657">
        <v>250</v>
      </c>
      <c r="D9657" t="s">
        <v>265</v>
      </c>
      <c r="E9657">
        <v>0.5</v>
      </c>
      <c r="F9657">
        <v>0.2</v>
      </c>
      <c r="G9657">
        <v>0.053</v>
      </c>
      <c r="H9657">
        <v>0.099</v>
      </c>
      <c r="I9657">
        <v>26.5</v>
      </c>
      <c r="J9657">
        <v>49.5</v>
      </c>
      <c r="K9657">
        <v>40</v>
      </c>
      <c r="L9657">
        <v>10.6</v>
      </c>
      <c r="M9657">
        <v>0.048</v>
      </c>
      <c r="N9657">
        <v>24</v>
      </c>
      <c r="O9657">
        <v>0.147</v>
      </c>
      <c r="P9657" t="s">
        <v>266</v>
      </c>
      <c r="R9657">
        <v>0</v>
      </c>
      <c r="S9657">
        <v>4419</v>
      </c>
      <c r="T9657">
        <v>4433</v>
      </c>
      <c r="U9657">
        <v>4424</v>
      </c>
      <c r="V9657">
        <v>4421</v>
      </c>
      <c r="W9657">
        <v>1</v>
      </c>
      <c r="X9657">
        <v>1</v>
      </c>
      <c r="Y9657" t="s">
        <v>6839</v>
      </c>
      <c r="Z9657" t="s">
        <v>106</v>
      </c>
      <c r="AA9657" t="s">
        <v>2999</v>
      </c>
    </row>
    <row r="9658" spans="1:27">
      <c r="A9658" t="s">
        <v>32</v>
      </c>
      <c r="B9658">
        <v>3</v>
      </c>
      <c r="C9658">
        <v>6</v>
      </c>
      <c r="D9658" t="s">
        <v>265</v>
      </c>
      <c r="E9658">
        <v>1.037</v>
      </c>
      <c r="F9658">
        <v>0.8</v>
      </c>
      <c r="G9658">
        <v>0.406</v>
      </c>
      <c r="H9658">
        <v>0.348</v>
      </c>
      <c r="I9658">
        <v>50.75</v>
      </c>
      <c r="J9658">
        <v>43.5</v>
      </c>
      <c r="K9658">
        <v>77.145612343298</v>
      </c>
      <c r="L9658">
        <v>39.1513982642237</v>
      </c>
      <c r="M9658">
        <v>0.046</v>
      </c>
      <c r="N9658">
        <v>5.75000000000001</v>
      </c>
      <c r="O9658">
        <v>0.394</v>
      </c>
      <c r="P9658" t="s">
        <v>266</v>
      </c>
      <c r="R9658">
        <v>0</v>
      </c>
      <c r="S9658">
        <v>120</v>
      </c>
      <c r="T9658">
        <v>134</v>
      </c>
      <c r="U9658">
        <v>125</v>
      </c>
      <c r="V9658">
        <v>122</v>
      </c>
      <c r="W9658">
        <v>1</v>
      </c>
      <c r="X9658">
        <v>1</v>
      </c>
      <c r="Y9658" t="s">
        <v>6841</v>
      </c>
      <c r="Z9658" t="s">
        <v>107</v>
      </c>
      <c r="AA9658" t="s">
        <v>268</v>
      </c>
    </row>
    <row r="9659" spans="1:27">
      <c r="A9659" t="s">
        <v>32</v>
      </c>
      <c r="B9659">
        <v>3</v>
      </c>
      <c r="C9659">
        <v>7</v>
      </c>
      <c r="D9659" t="s">
        <v>265</v>
      </c>
      <c r="E9659">
        <v>1.312</v>
      </c>
      <c r="F9659">
        <v>1</v>
      </c>
      <c r="G9659">
        <v>0.509</v>
      </c>
      <c r="H9659">
        <v>0.449</v>
      </c>
      <c r="I9659">
        <v>50.9</v>
      </c>
      <c r="J9659">
        <v>44.9</v>
      </c>
      <c r="K9659">
        <v>76.219512195122</v>
      </c>
      <c r="L9659">
        <v>38.7957317073171</v>
      </c>
      <c r="M9659">
        <v>0.042</v>
      </c>
      <c r="N9659">
        <v>4.2</v>
      </c>
      <c r="O9659">
        <v>0.491</v>
      </c>
      <c r="P9659" t="s">
        <v>266</v>
      </c>
      <c r="R9659">
        <v>0</v>
      </c>
      <c r="S9659">
        <v>136</v>
      </c>
      <c r="T9659">
        <v>150</v>
      </c>
      <c r="U9659">
        <v>141</v>
      </c>
      <c r="V9659">
        <v>138</v>
      </c>
      <c r="W9659">
        <v>1</v>
      </c>
      <c r="X9659">
        <v>1</v>
      </c>
      <c r="Y9659" t="s">
        <v>6842</v>
      </c>
      <c r="Z9659" t="s">
        <v>107</v>
      </c>
      <c r="AA9659" t="s">
        <v>268</v>
      </c>
    </row>
    <row r="9660" spans="1:27">
      <c r="A9660" t="s">
        <v>32</v>
      </c>
      <c r="B9660">
        <v>3</v>
      </c>
      <c r="C9660">
        <v>8</v>
      </c>
      <c r="D9660" t="s">
        <v>265</v>
      </c>
      <c r="E9660">
        <v>5.42</v>
      </c>
      <c r="F9660">
        <v>5.2</v>
      </c>
      <c r="G9660">
        <v>0.087</v>
      </c>
      <c r="H9660">
        <v>5.059</v>
      </c>
      <c r="I9660">
        <v>1.67307692307692</v>
      </c>
      <c r="J9660">
        <v>97.2884615384615</v>
      </c>
      <c r="K9660">
        <v>95.9409594095941</v>
      </c>
      <c r="L9660">
        <v>1.60516605166052</v>
      </c>
      <c r="M9660">
        <v>0.0540000000000003</v>
      </c>
      <c r="N9660">
        <v>1.03846153846154</v>
      </c>
      <c r="O9660">
        <v>5.113</v>
      </c>
      <c r="P9660" t="s">
        <v>266</v>
      </c>
      <c r="R9660">
        <v>0</v>
      </c>
      <c r="S9660">
        <v>152</v>
      </c>
      <c r="T9660">
        <v>166</v>
      </c>
      <c r="U9660">
        <v>157</v>
      </c>
      <c r="V9660">
        <v>154</v>
      </c>
      <c r="W9660">
        <v>1</v>
      </c>
      <c r="X9660">
        <v>1</v>
      </c>
      <c r="Y9660" t="s">
        <v>6843</v>
      </c>
      <c r="Z9660" t="s">
        <v>107</v>
      </c>
      <c r="AA9660" t="s">
        <v>268</v>
      </c>
    </row>
    <row r="9661" spans="1:27">
      <c r="A9661" t="s">
        <v>32</v>
      </c>
      <c r="B9661">
        <v>3</v>
      </c>
      <c r="C9661">
        <v>9</v>
      </c>
      <c r="D9661" t="s">
        <v>265</v>
      </c>
      <c r="E9661">
        <v>5.156</v>
      </c>
      <c r="F9661">
        <v>4.4</v>
      </c>
      <c r="G9661">
        <v>0.469</v>
      </c>
      <c r="H9661">
        <v>3.87</v>
      </c>
      <c r="I9661">
        <v>10.6590909090909</v>
      </c>
      <c r="J9661">
        <v>87.9545454545455</v>
      </c>
      <c r="K9661">
        <v>85.3374709076804</v>
      </c>
      <c r="L9661">
        <v>9.09619860356866</v>
      </c>
      <c r="M9661">
        <v>0.0609999999999999</v>
      </c>
      <c r="N9661">
        <v>1.38636363636363</v>
      </c>
      <c r="O9661">
        <v>3.931</v>
      </c>
      <c r="P9661" t="s">
        <v>266</v>
      </c>
      <c r="R9661">
        <v>0</v>
      </c>
      <c r="S9661">
        <v>168</v>
      </c>
      <c r="T9661">
        <v>182</v>
      </c>
      <c r="U9661">
        <v>173</v>
      </c>
      <c r="V9661">
        <v>170</v>
      </c>
      <c r="W9661">
        <v>1</v>
      </c>
      <c r="X9661">
        <v>1</v>
      </c>
      <c r="Y9661" t="s">
        <v>6844</v>
      </c>
      <c r="Z9661" t="s">
        <v>107</v>
      </c>
      <c r="AA9661" t="s">
        <v>268</v>
      </c>
    </row>
    <row r="9662" spans="1:27">
      <c r="A9662" t="s">
        <v>32</v>
      </c>
      <c r="B9662">
        <v>3</v>
      </c>
      <c r="C9662">
        <v>10</v>
      </c>
      <c r="D9662" t="s">
        <v>265</v>
      </c>
      <c r="E9662">
        <v>21.686</v>
      </c>
      <c r="F9662">
        <v>21.3</v>
      </c>
      <c r="G9662">
        <v>20.756</v>
      </c>
      <c r="H9662">
        <v>0.52</v>
      </c>
      <c r="I9662">
        <v>97.4460093896714</v>
      </c>
      <c r="J9662">
        <v>2.44131455399061</v>
      </c>
      <c r="K9662">
        <v>98.2200498017154</v>
      </c>
      <c r="L9662">
        <v>95.7115189523195</v>
      </c>
      <c r="M9662">
        <v>0.0240000000000009</v>
      </c>
      <c r="N9662">
        <v>0.112676056338032</v>
      </c>
      <c r="O9662">
        <v>0.544</v>
      </c>
      <c r="P9662" t="s">
        <v>266</v>
      </c>
      <c r="R9662">
        <v>0</v>
      </c>
      <c r="S9662">
        <v>184</v>
      </c>
      <c r="T9662">
        <v>198</v>
      </c>
      <c r="U9662">
        <v>189</v>
      </c>
      <c r="V9662">
        <v>186</v>
      </c>
      <c r="W9662">
        <v>1</v>
      </c>
      <c r="X9662">
        <v>1</v>
      </c>
      <c r="Y9662" t="s">
        <v>6845</v>
      </c>
      <c r="Z9662" t="s">
        <v>107</v>
      </c>
      <c r="AA9662" t="s">
        <v>268</v>
      </c>
    </row>
    <row r="9663" spans="1:27">
      <c r="A9663" t="s">
        <v>32</v>
      </c>
      <c r="B9663">
        <v>3</v>
      </c>
      <c r="C9663">
        <v>11</v>
      </c>
      <c r="D9663" t="s">
        <v>265</v>
      </c>
      <c r="E9663">
        <v>23.933</v>
      </c>
      <c r="F9663">
        <v>23.5</v>
      </c>
      <c r="G9663">
        <v>17.056</v>
      </c>
      <c r="H9663">
        <v>6.383</v>
      </c>
      <c r="I9663">
        <v>72.5787234042553</v>
      </c>
      <c r="J9663">
        <v>27.1617021276596</v>
      </c>
      <c r="K9663">
        <v>98.190782601429</v>
      </c>
      <c r="L9663">
        <v>71.2656165127648</v>
      </c>
      <c r="M9663">
        <v>0.0609999999999999</v>
      </c>
      <c r="N9663">
        <v>0.259574468085106</v>
      </c>
      <c r="O9663">
        <v>6.444</v>
      </c>
      <c r="P9663" t="s">
        <v>266</v>
      </c>
      <c r="R9663">
        <v>0</v>
      </c>
      <c r="S9663">
        <v>200</v>
      </c>
      <c r="T9663">
        <v>214</v>
      </c>
      <c r="U9663">
        <v>205</v>
      </c>
      <c r="V9663">
        <v>202</v>
      </c>
      <c r="W9663">
        <v>1</v>
      </c>
      <c r="X9663">
        <v>1</v>
      </c>
      <c r="Y9663" t="s">
        <v>6846</v>
      </c>
      <c r="Z9663" t="s">
        <v>107</v>
      </c>
      <c r="AA9663" t="s">
        <v>268</v>
      </c>
    </row>
    <row r="9664" spans="1:27">
      <c r="A9664" t="s">
        <v>32</v>
      </c>
      <c r="B9664">
        <v>3</v>
      </c>
      <c r="C9664">
        <v>12</v>
      </c>
      <c r="D9664" t="s">
        <v>265</v>
      </c>
      <c r="E9664">
        <v>11.469</v>
      </c>
      <c r="F9664">
        <v>11.2</v>
      </c>
      <c r="G9664">
        <v>9.255</v>
      </c>
      <c r="H9664">
        <v>1.896</v>
      </c>
      <c r="I9664">
        <v>82.6339285714286</v>
      </c>
      <c r="J9664">
        <v>16.9285714285714</v>
      </c>
      <c r="K9664">
        <v>97.6545470398465</v>
      </c>
      <c r="L9664">
        <v>80.6957886476589</v>
      </c>
      <c r="M9664">
        <v>0.0489999999999995</v>
      </c>
      <c r="N9664">
        <v>0.437499999999995</v>
      </c>
      <c r="O9664">
        <v>1.945</v>
      </c>
      <c r="P9664" t="s">
        <v>266</v>
      </c>
      <c r="R9664">
        <v>0</v>
      </c>
      <c r="S9664">
        <v>216</v>
      </c>
      <c r="T9664">
        <v>230</v>
      </c>
      <c r="U9664">
        <v>221</v>
      </c>
      <c r="V9664">
        <v>218</v>
      </c>
      <c r="W9664">
        <v>1</v>
      </c>
      <c r="X9664">
        <v>1</v>
      </c>
      <c r="Y9664" t="s">
        <v>6847</v>
      </c>
      <c r="Z9664" t="s">
        <v>107</v>
      </c>
      <c r="AA9664" t="s">
        <v>268</v>
      </c>
    </row>
    <row r="9665" spans="1:27">
      <c r="A9665" t="s">
        <v>32</v>
      </c>
      <c r="B9665">
        <v>3</v>
      </c>
      <c r="C9665">
        <v>13</v>
      </c>
      <c r="D9665" t="s">
        <v>265</v>
      </c>
      <c r="E9665">
        <v>0.969</v>
      </c>
      <c r="F9665">
        <v>0.1</v>
      </c>
      <c r="G9665">
        <v>0.001</v>
      </c>
      <c r="H9665">
        <v>0.065</v>
      </c>
      <c r="I9665">
        <v>1</v>
      </c>
      <c r="J9665">
        <v>65</v>
      </c>
      <c r="K9665">
        <v>10.3199174406605</v>
      </c>
      <c r="L9665">
        <v>0.103199174406605</v>
      </c>
      <c r="M9665">
        <v>0.034</v>
      </c>
      <c r="N9665">
        <v>34</v>
      </c>
      <c r="O9665">
        <v>0.099</v>
      </c>
      <c r="P9665" t="s">
        <v>266</v>
      </c>
      <c r="R9665">
        <v>0</v>
      </c>
      <c r="S9665">
        <v>232</v>
      </c>
      <c r="T9665">
        <v>246</v>
      </c>
      <c r="U9665">
        <v>237</v>
      </c>
      <c r="V9665">
        <v>234</v>
      </c>
      <c r="W9665">
        <v>1</v>
      </c>
      <c r="X9665">
        <v>1</v>
      </c>
      <c r="Y9665" t="s">
        <v>6848</v>
      </c>
      <c r="Z9665" t="s">
        <v>107</v>
      </c>
      <c r="AA9665" t="s">
        <v>268</v>
      </c>
    </row>
    <row r="9666" spans="1:27">
      <c r="A9666" t="s">
        <v>32</v>
      </c>
      <c r="B9666">
        <v>3</v>
      </c>
      <c r="C9666">
        <v>14</v>
      </c>
      <c r="D9666" t="s">
        <v>265</v>
      </c>
      <c r="E9666">
        <v>0.358</v>
      </c>
      <c r="F9666">
        <v>0.1</v>
      </c>
      <c r="G9666">
        <v>0.001</v>
      </c>
      <c r="H9666">
        <v>0.072</v>
      </c>
      <c r="I9666">
        <v>1</v>
      </c>
      <c r="J9666">
        <v>72</v>
      </c>
      <c r="K9666">
        <v>27.9329608938548</v>
      </c>
      <c r="L9666">
        <v>0.279329608938547</v>
      </c>
      <c r="M9666">
        <v>0.027</v>
      </c>
      <c r="N9666">
        <v>27</v>
      </c>
      <c r="O9666">
        <v>0.099</v>
      </c>
      <c r="P9666" t="s">
        <v>266</v>
      </c>
      <c r="R9666">
        <v>0</v>
      </c>
      <c r="S9666">
        <v>248</v>
      </c>
      <c r="T9666">
        <v>262</v>
      </c>
      <c r="U9666">
        <v>253</v>
      </c>
      <c r="V9666">
        <v>250</v>
      </c>
      <c r="W9666">
        <v>1</v>
      </c>
      <c r="X9666">
        <v>1</v>
      </c>
      <c r="Y9666" t="s">
        <v>6849</v>
      </c>
      <c r="Z9666" t="s">
        <v>107</v>
      </c>
      <c r="AA9666" t="s">
        <v>268</v>
      </c>
    </row>
    <row r="9667" spans="1:27">
      <c r="A9667" t="s">
        <v>32</v>
      </c>
      <c r="B9667">
        <v>3</v>
      </c>
      <c r="C9667">
        <v>15</v>
      </c>
      <c r="D9667" t="s">
        <v>265</v>
      </c>
      <c r="E9667">
        <v>0.332</v>
      </c>
      <c r="F9667">
        <v>0.1</v>
      </c>
      <c r="G9667">
        <v>0.001</v>
      </c>
      <c r="H9667">
        <v>0.073</v>
      </c>
      <c r="I9667">
        <v>1</v>
      </c>
      <c r="J9667">
        <v>73</v>
      </c>
      <c r="K9667">
        <v>30.1204819277108</v>
      </c>
      <c r="L9667">
        <v>0.301204819277108</v>
      </c>
      <c r="M9667">
        <v>0.026</v>
      </c>
      <c r="N9667">
        <v>26</v>
      </c>
      <c r="O9667">
        <v>0.099</v>
      </c>
      <c r="P9667" t="s">
        <v>266</v>
      </c>
      <c r="R9667">
        <v>0</v>
      </c>
      <c r="S9667">
        <v>264</v>
      </c>
      <c r="T9667">
        <v>278</v>
      </c>
      <c r="U9667">
        <v>269</v>
      </c>
      <c r="V9667">
        <v>266</v>
      </c>
      <c r="W9667">
        <v>1</v>
      </c>
      <c r="X9667">
        <v>1</v>
      </c>
      <c r="Y9667" t="s">
        <v>6850</v>
      </c>
      <c r="Z9667" t="s">
        <v>107</v>
      </c>
      <c r="AA9667" t="s">
        <v>268</v>
      </c>
    </row>
    <row r="9668" spans="1:27">
      <c r="A9668" t="s">
        <v>32</v>
      </c>
      <c r="B9668">
        <v>3</v>
      </c>
      <c r="C9668">
        <v>16</v>
      </c>
      <c r="D9668" t="s">
        <v>265</v>
      </c>
      <c r="E9668">
        <v>0.387</v>
      </c>
      <c r="F9668">
        <v>0.1</v>
      </c>
      <c r="G9668">
        <v>0.001</v>
      </c>
      <c r="H9668">
        <v>0.08</v>
      </c>
      <c r="I9668">
        <v>1</v>
      </c>
      <c r="J9668">
        <v>80</v>
      </c>
      <c r="K9668">
        <v>25.8397932816538</v>
      </c>
      <c r="L9668">
        <v>0.258397932816538</v>
      </c>
      <c r="M9668">
        <v>0.019</v>
      </c>
      <c r="N9668">
        <v>19</v>
      </c>
      <c r="O9668">
        <v>0.099</v>
      </c>
      <c r="P9668" t="s">
        <v>266</v>
      </c>
      <c r="R9668">
        <v>0</v>
      </c>
      <c r="S9668">
        <v>280</v>
      </c>
      <c r="T9668">
        <v>294</v>
      </c>
      <c r="U9668">
        <v>285</v>
      </c>
      <c r="V9668">
        <v>282</v>
      </c>
      <c r="W9668">
        <v>1</v>
      </c>
      <c r="X9668">
        <v>1</v>
      </c>
      <c r="Y9668" t="s">
        <v>6851</v>
      </c>
      <c r="Z9668" t="s">
        <v>107</v>
      </c>
      <c r="AA9668" t="s">
        <v>268</v>
      </c>
    </row>
    <row r="9669" spans="1:27">
      <c r="A9669" t="s">
        <v>32</v>
      </c>
      <c r="B9669">
        <v>3</v>
      </c>
      <c r="C9669">
        <v>17</v>
      </c>
      <c r="D9669" t="s">
        <v>265</v>
      </c>
      <c r="E9669">
        <v>0.451</v>
      </c>
      <c r="F9669">
        <v>0.1</v>
      </c>
      <c r="G9669">
        <v>0.001</v>
      </c>
      <c r="H9669">
        <v>0.088</v>
      </c>
      <c r="I9669">
        <v>1</v>
      </c>
      <c r="J9669">
        <v>88</v>
      </c>
      <c r="K9669">
        <v>22.1729490022173</v>
      </c>
      <c r="L9669">
        <v>0.221729490022173</v>
      </c>
      <c r="M9669">
        <v>0.011</v>
      </c>
      <c r="N9669">
        <v>11</v>
      </c>
      <c r="O9669">
        <v>0.099</v>
      </c>
      <c r="P9669" t="s">
        <v>266</v>
      </c>
      <c r="R9669">
        <v>0</v>
      </c>
      <c r="S9669">
        <v>296</v>
      </c>
      <c r="T9669">
        <v>310</v>
      </c>
      <c r="U9669">
        <v>301</v>
      </c>
      <c r="V9669">
        <v>298</v>
      </c>
      <c r="W9669">
        <v>1</v>
      </c>
      <c r="X9669">
        <v>1</v>
      </c>
      <c r="Y9669" t="s">
        <v>6851</v>
      </c>
      <c r="Z9669" t="s">
        <v>107</v>
      </c>
      <c r="AA9669" t="s">
        <v>268</v>
      </c>
    </row>
    <row r="9670" spans="1:27">
      <c r="A9670" t="s">
        <v>32</v>
      </c>
      <c r="B9670">
        <v>3</v>
      </c>
      <c r="C9670">
        <v>18</v>
      </c>
      <c r="D9670" t="s">
        <v>265</v>
      </c>
      <c r="E9670">
        <v>42.449</v>
      </c>
      <c r="F9670">
        <v>42</v>
      </c>
      <c r="G9670">
        <v>35.951</v>
      </c>
      <c r="H9670">
        <v>6.039</v>
      </c>
      <c r="I9670">
        <v>85.597619047619</v>
      </c>
      <c r="J9670">
        <v>14.3785714285714</v>
      </c>
      <c r="K9670">
        <v>98.9422601239134</v>
      </c>
      <c r="L9670">
        <v>84.6922188979717</v>
      </c>
      <c r="M9670">
        <v>0.00999999999999801</v>
      </c>
      <c r="N9670">
        <v>0.0238095238095191</v>
      </c>
      <c r="O9670">
        <v>6.049</v>
      </c>
      <c r="P9670" t="s">
        <v>266</v>
      </c>
      <c r="R9670">
        <v>0</v>
      </c>
      <c r="S9670">
        <v>312</v>
      </c>
      <c r="T9670">
        <v>326</v>
      </c>
      <c r="U9670">
        <v>317</v>
      </c>
      <c r="V9670">
        <v>314</v>
      </c>
      <c r="W9670">
        <v>1</v>
      </c>
      <c r="X9670">
        <v>1</v>
      </c>
      <c r="Y9670" t="s">
        <v>6852</v>
      </c>
      <c r="Z9670" t="s">
        <v>107</v>
      </c>
      <c r="AA9670" t="s">
        <v>268</v>
      </c>
    </row>
    <row r="9671" spans="1:27">
      <c r="A9671" t="s">
        <v>32</v>
      </c>
      <c r="B9671">
        <v>3</v>
      </c>
      <c r="C9671">
        <v>19</v>
      </c>
      <c r="D9671" t="s">
        <v>265</v>
      </c>
      <c r="E9671">
        <v>28.555</v>
      </c>
      <c r="F9671">
        <v>28.2</v>
      </c>
      <c r="G9671">
        <v>24.6</v>
      </c>
      <c r="H9671">
        <v>3.561</v>
      </c>
      <c r="I9671">
        <v>87.2340425531915</v>
      </c>
      <c r="J9671">
        <v>12.6276595744681</v>
      </c>
      <c r="K9671">
        <v>98.7567851514621</v>
      </c>
      <c r="L9671">
        <v>86.1495359831903</v>
      </c>
      <c r="M9671">
        <v>0.0389999999999979</v>
      </c>
      <c r="N9671">
        <v>0.138297872340418</v>
      </c>
      <c r="O9671">
        <v>3.6</v>
      </c>
      <c r="P9671" t="s">
        <v>266</v>
      </c>
      <c r="R9671">
        <v>0</v>
      </c>
      <c r="S9671">
        <v>328</v>
      </c>
      <c r="T9671">
        <v>342</v>
      </c>
      <c r="U9671">
        <v>333</v>
      </c>
      <c r="V9671">
        <v>330</v>
      </c>
      <c r="W9671">
        <v>1</v>
      </c>
      <c r="X9671">
        <v>1</v>
      </c>
      <c r="Y9671" t="s">
        <v>6853</v>
      </c>
      <c r="Z9671" t="s">
        <v>107</v>
      </c>
      <c r="AA9671" t="s">
        <v>268</v>
      </c>
    </row>
    <row r="9672" spans="1:27">
      <c r="A9672" t="s">
        <v>32</v>
      </c>
      <c r="B9672">
        <v>3</v>
      </c>
      <c r="C9672">
        <v>20</v>
      </c>
      <c r="D9672" t="s">
        <v>265</v>
      </c>
      <c r="E9672">
        <v>0.4</v>
      </c>
      <c r="F9672">
        <v>0.1</v>
      </c>
      <c r="G9672">
        <v>0.001</v>
      </c>
      <c r="H9672">
        <v>0.075</v>
      </c>
      <c r="I9672">
        <v>1</v>
      </c>
      <c r="J9672">
        <v>75</v>
      </c>
      <c r="K9672">
        <v>25</v>
      </c>
      <c r="L9672">
        <v>0.25</v>
      </c>
      <c r="M9672">
        <v>0.024</v>
      </c>
      <c r="N9672">
        <v>24</v>
      </c>
      <c r="O9672">
        <v>0.099</v>
      </c>
      <c r="P9672" t="s">
        <v>266</v>
      </c>
      <c r="R9672">
        <v>0</v>
      </c>
      <c r="S9672">
        <v>344</v>
      </c>
      <c r="T9672">
        <v>358</v>
      </c>
      <c r="U9672">
        <v>349</v>
      </c>
      <c r="V9672">
        <v>346</v>
      </c>
      <c r="W9672">
        <v>1</v>
      </c>
      <c r="X9672">
        <v>1</v>
      </c>
      <c r="Y9672" t="s">
        <v>6854</v>
      </c>
      <c r="Z9672" t="s">
        <v>107</v>
      </c>
      <c r="AA9672" t="s">
        <v>268</v>
      </c>
    </row>
    <row r="9673" spans="1:27">
      <c r="A9673" t="s">
        <v>32</v>
      </c>
      <c r="B9673">
        <v>3</v>
      </c>
      <c r="C9673">
        <v>21</v>
      </c>
      <c r="D9673" t="s">
        <v>265</v>
      </c>
      <c r="E9673">
        <v>0.44</v>
      </c>
      <c r="F9673">
        <v>0.1</v>
      </c>
      <c r="G9673">
        <v>0.001</v>
      </c>
      <c r="H9673">
        <v>0.074</v>
      </c>
      <c r="I9673">
        <v>1</v>
      </c>
      <c r="J9673">
        <v>74</v>
      </c>
      <c r="K9673">
        <v>22.7272727272727</v>
      </c>
      <c r="L9673">
        <v>0.227272727272727</v>
      </c>
      <c r="M9673">
        <v>0.025</v>
      </c>
      <c r="N9673">
        <v>25</v>
      </c>
      <c r="O9673">
        <v>0.099</v>
      </c>
      <c r="P9673" t="s">
        <v>266</v>
      </c>
      <c r="R9673">
        <v>0</v>
      </c>
      <c r="S9673">
        <v>360</v>
      </c>
      <c r="T9673">
        <v>374</v>
      </c>
      <c r="U9673">
        <v>365</v>
      </c>
      <c r="V9673">
        <v>362</v>
      </c>
      <c r="W9673">
        <v>1</v>
      </c>
      <c r="X9673">
        <v>1</v>
      </c>
      <c r="Y9673" t="s">
        <v>6854</v>
      </c>
      <c r="Z9673" t="s">
        <v>107</v>
      </c>
      <c r="AA9673" t="s">
        <v>268</v>
      </c>
    </row>
    <row r="9674" spans="1:27">
      <c r="A9674" t="s">
        <v>32</v>
      </c>
      <c r="B9674">
        <v>3</v>
      </c>
      <c r="C9674">
        <v>23</v>
      </c>
      <c r="D9674" t="s">
        <v>265</v>
      </c>
      <c r="E9674">
        <v>6.208</v>
      </c>
      <c r="F9674">
        <v>4.2</v>
      </c>
      <c r="G9674">
        <v>4.067</v>
      </c>
      <c r="H9674">
        <v>0.1</v>
      </c>
      <c r="I9674">
        <v>96.8333333333333</v>
      </c>
      <c r="J9674">
        <v>2.38095238095238</v>
      </c>
      <c r="K9674">
        <v>67.6546391752577</v>
      </c>
      <c r="L9674">
        <v>65.5122422680412</v>
      </c>
      <c r="M9674">
        <v>0.0330000000000004</v>
      </c>
      <c r="N9674">
        <v>0.785714285714294</v>
      </c>
      <c r="O9674">
        <v>0.133</v>
      </c>
      <c r="P9674" t="s">
        <v>266</v>
      </c>
      <c r="R9674">
        <v>0</v>
      </c>
      <c r="S9674">
        <v>397</v>
      </c>
      <c r="T9674">
        <v>411</v>
      </c>
      <c r="U9674">
        <v>402</v>
      </c>
      <c r="V9674">
        <v>399</v>
      </c>
      <c r="W9674">
        <v>1</v>
      </c>
      <c r="X9674">
        <v>1</v>
      </c>
      <c r="Y9674" t="s">
        <v>6855</v>
      </c>
      <c r="Z9674" t="s">
        <v>107</v>
      </c>
      <c r="AA9674" t="s">
        <v>345</v>
      </c>
    </row>
    <row r="9675" spans="1:27">
      <c r="A9675" t="s">
        <v>32</v>
      </c>
      <c r="B9675">
        <v>3</v>
      </c>
      <c r="C9675">
        <v>24</v>
      </c>
      <c r="D9675" t="s">
        <v>265</v>
      </c>
      <c r="E9675">
        <v>30.478</v>
      </c>
      <c r="F9675">
        <v>30.1</v>
      </c>
      <c r="G9675">
        <v>26.551</v>
      </c>
      <c r="H9675">
        <v>3.512</v>
      </c>
      <c r="I9675">
        <v>88.2093023255814</v>
      </c>
      <c r="J9675">
        <v>11.6677740863787</v>
      </c>
      <c r="K9675">
        <v>98.7597611391824</v>
      </c>
      <c r="L9675">
        <v>87.1152962792834</v>
      </c>
      <c r="M9675">
        <v>0.0370000000000026</v>
      </c>
      <c r="N9675">
        <v>0.122923588039876</v>
      </c>
      <c r="O9675">
        <v>3.549</v>
      </c>
      <c r="P9675" t="s">
        <v>266</v>
      </c>
      <c r="R9675">
        <v>0</v>
      </c>
      <c r="S9675">
        <v>413</v>
      </c>
      <c r="T9675">
        <v>427</v>
      </c>
      <c r="U9675">
        <v>418</v>
      </c>
      <c r="V9675">
        <v>415</v>
      </c>
      <c r="W9675">
        <v>1</v>
      </c>
      <c r="X9675">
        <v>1</v>
      </c>
      <c r="Y9675" t="s">
        <v>6856</v>
      </c>
      <c r="Z9675" t="s">
        <v>107</v>
      </c>
      <c r="AA9675" t="s">
        <v>345</v>
      </c>
    </row>
    <row r="9676" spans="1:27">
      <c r="A9676" t="s">
        <v>32</v>
      </c>
      <c r="B9676">
        <v>3</v>
      </c>
      <c r="C9676">
        <v>25</v>
      </c>
      <c r="D9676" t="s">
        <v>265</v>
      </c>
      <c r="E9676">
        <v>9.933</v>
      </c>
      <c r="F9676">
        <v>9.7</v>
      </c>
      <c r="G9676">
        <v>7.32</v>
      </c>
      <c r="H9676">
        <v>2.341</v>
      </c>
      <c r="I9676">
        <v>75.4639175257732</v>
      </c>
      <c r="J9676">
        <v>24.1340206185567</v>
      </c>
      <c r="K9676">
        <v>97.6542837007953</v>
      </c>
      <c r="L9676">
        <v>73.6937481123528</v>
      </c>
      <c r="M9676">
        <v>0.0389999999999979</v>
      </c>
      <c r="N9676">
        <v>0.402061855670082</v>
      </c>
      <c r="O9676">
        <v>2.38</v>
      </c>
      <c r="P9676" t="s">
        <v>266</v>
      </c>
      <c r="R9676">
        <v>0</v>
      </c>
      <c r="S9676">
        <v>429</v>
      </c>
      <c r="T9676">
        <v>443</v>
      </c>
      <c r="U9676">
        <v>434</v>
      </c>
      <c r="V9676">
        <v>431</v>
      </c>
      <c r="W9676">
        <v>1</v>
      </c>
      <c r="X9676">
        <v>1</v>
      </c>
      <c r="Y9676" t="s">
        <v>6857</v>
      </c>
      <c r="Z9676" t="s">
        <v>107</v>
      </c>
      <c r="AA9676" t="s">
        <v>345</v>
      </c>
    </row>
    <row r="9677" spans="1:27">
      <c r="A9677" t="s">
        <v>32</v>
      </c>
      <c r="B9677">
        <v>3</v>
      </c>
      <c r="C9677">
        <v>26</v>
      </c>
      <c r="D9677" t="s">
        <v>265</v>
      </c>
      <c r="E9677">
        <v>0.306</v>
      </c>
      <c r="F9677">
        <v>0.1</v>
      </c>
      <c r="G9677">
        <v>0</v>
      </c>
      <c r="H9677">
        <v>0.081</v>
      </c>
      <c r="I9677">
        <v>0</v>
      </c>
      <c r="J9677">
        <v>81</v>
      </c>
      <c r="K9677">
        <v>32.6797385620915</v>
      </c>
      <c r="L9677">
        <v>0</v>
      </c>
      <c r="M9677">
        <v>0.019</v>
      </c>
      <c r="N9677">
        <v>19</v>
      </c>
      <c r="O9677">
        <v>0.1</v>
      </c>
      <c r="P9677" t="s">
        <v>266</v>
      </c>
      <c r="R9677">
        <v>0</v>
      </c>
      <c r="S9677">
        <v>445</v>
      </c>
      <c r="T9677">
        <v>459</v>
      </c>
      <c r="U9677">
        <v>450</v>
      </c>
      <c r="V9677">
        <v>447</v>
      </c>
      <c r="W9677">
        <v>1</v>
      </c>
      <c r="X9677">
        <v>1</v>
      </c>
      <c r="Y9677" t="s">
        <v>6858</v>
      </c>
      <c r="Z9677" t="s">
        <v>107</v>
      </c>
      <c r="AA9677" t="s">
        <v>345</v>
      </c>
    </row>
    <row r="9678" spans="1:27">
      <c r="A9678" t="s">
        <v>32</v>
      </c>
      <c r="B9678">
        <v>3</v>
      </c>
      <c r="C9678">
        <v>27</v>
      </c>
      <c r="D9678" t="s">
        <v>265</v>
      </c>
      <c r="E9678">
        <v>0.995</v>
      </c>
      <c r="F9678">
        <v>0.1</v>
      </c>
      <c r="G9678">
        <v>0</v>
      </c>
      <c r="H9678">
        <v>0.061</v>
      </c>
      <c r="I9678">
        <v>0</v>
      </c>
      <c r="J9678">
        <v>61</v>
      </c>
      <c r="K9678">
        <v>10.0502512562814</v>
      </c>
      <c r="L9678">
        <v>0</v>
      </c>
      <c r="M9678">
        <v>0.039</v>
      </c>
      <c r="N9678">
        <v>39</v>
      </c>
      <c r="O9678">
        <v>0.1</v>
      </c>
      <c r="P9678" t="s">
        <v>266</v>
      </c>
      <c r="R9678">
        <v>0</v>
      </c>
      <c r="S9678">
        <v>461</v>
      </c>
      <c r="T9678">
        <v>475</v>
      </c>
      <c r="U9678">
        <v>466</v>
      </c>
      <c r="V9678">
        <v>463</v>
      </c>
      <c r="W9678">
        <v>1</v>
      </c>
      <c r="X9678">
        <v>1</v>
      </c>
      <c r="Y9678" t="s">
        <v>6859</v>
      </c>
      <c r="Z9678" t="s">
        <v>107</v>
      </c>
      <c r="AA9678" t="s">
        <v>345</v>
      </c>
    </row>
    <row r="9679" spans="1:27">
      <c r="A9679" t="s">
        <v>32</v>
      </c>
      <c r="B9679">
        <v>3</v>
      </c>
      <c r="C9679">
        <v>28</v>
      </c>
      <c r="D9679" t="s">
        <v>265</v>
      </c>
      <c r="E9679">
        <v>0.38</v>
      </c>
      <c r="F9679">
        <v>0.1</v>
      </c>
      <c r="G9679">
        <v>0.001</v>
      </c>
      <c r="H9679">
        <v>0.073</v>
      </c>
      <c r="I9679">
        <v>1</v>
      </c>
      <c r="J9679">
        <v>73</v>
      </c>
      <c r="K9679">
        <v>26.3157894736842</v>
      </c>
      <c r="L9679">
        <v>0.263157894736842</v>
      </c>
      <c r="M9679">
        <v>0.026</v>
      </c>
      <c r="N9679">
        <v>26</v>
      </c>
      <c r="O9679">
        <v>0.099</v>
      </c>
      <c r="P9679" t="s">
        <v>266</v>
      </c>
      <c r="R9679">
        <v>0</v>
      </c>
      <c r="S9679">
        <v>477</v>
      </c>
      <c r="T9679">
        <v>491</v>
      </c>
      <c r="U9679">
        <v>482</v>
      </c>
      <c r="V9679">
        <v>479</v>
      </c>
      <c r="W9679">
        <v>1</v>
      </c>
      <c r="X9679">
        <v>1</v>
      </c>
      <c r="Y9679" t="s">
        <v>6860</v>
      </c>
      <c r="Z9679" t="s">
        <v>107</v>
      </c>
      <c r="AA9679" t="s">
        <v>345</v>
      </c>
    </row>
    <row r="9680" spans="1:27">
      <c r="A9680" t="s">
        <v>32</v>
      </c>
      <c r="B9680">
        <v>3</v>
      </c>
      <c r="C9680">
        <v>29</v>
      </c>
      <c r="D9680" t="s">
        <v>265</v>
      </c>
      <c r="E9680">
        <v>0.402</v>
      </c>
      <c r="F9680">
        <v>0.1</v>
      </c>
      <c r="G9680">
        <v>0.001</v>
      </c>
      <c r="H9680">
        <v>0.074</v>
      </c>
      <c r="I9680">
        <v>1</v>
      </c>
      <c r="J9680">
        <v>74</v>
      </c>
      <c r="K9680">
        <v>24.8756218905473</v>
      </c>
      <c r="L9680">
        <v>0.248756218905473</v>
      </c>
      <c r="M9680">
        <v>0.025</v>
      </c>
      <c r="N9680">
        <v>25</v>
      </c>
      <c r="O9680">
        <v>0.099</v>
      </c>
      <c r="P9680" t="s">
        <v>266</v>
      </c>
      <c r="R9680">
        <v>0</v>
      </c>
      <c r="S9680">
        <v>493</v>
      </c>
      <c r="T9680">
        <v>507</v>
      </c>
      <c r="U9680">
        <v>498</v>
      </c>
      <c r="V9680">
        <v>495</v>
      </c>
      <c r="W9680">
        <v>1</v>
      </c>
      <c r="X9680">
        <v>1</v>
      </c>
      <c r="Y9680" t="s">
        <v>6860</v>
      </c>
      <c r="Z9680" t="s">
        <v>107</v>
      </c>
      <c r="AA9680" t="s">
        <v>345</v>
      </c>
    </row>
    <row r="9681" spans="1:27">
      <c r="A9681" t="s">
        <v>32</v>
      </c>
      <c r="B9681">
        <v>3</v>
      </c>
      <c r="C9681">
        <v>30</v>
      </c>
      <c r="D9681" t="s">
        <v>265</v>
      </c>
      <c r="E9681">
        <v>13.505</v>
      </c>
      <c r="F9681">
        <v>13.1</v>
      </c>
      <c r="G9681">
        <v>7.995</v>
      </c>
      <c r="H9681">
        <v>5.083</v>
      </c>
      <c r="I9681">
        <v>61.030534351145</v>
      </c>
      <c r="J9681">
        <v>38.8015267175573</v>
      </c>
      <c r="K9681">
        <v>97.0011106997408</v>
      </c>
      <c r="L9681">
        <v>59.2002961865976</v>
      </c>
      <c r="M9681">
        <v>0.0220000000000002</v>
      </c>
      <c r="N9681">
        <v>0.167938931297712</v>
      </c>
      <c r="O9681">
        <v>5.105</v>
      </c>
      <c r="P9681" t="s">
        <v>266</v>
      </c>
      <c r="R9681">
        <v>0</v>
      </c>
      <c r="S9681">
        <v>509</v>
      </c>
      <c r="T9681">
        <v>523</v>
      </c>
      <c r="U9681">
        <v>514</v>
      </c>
      <c r="V9681">
        <v>511</v>
      </c>
      <c r="W9681">
        <v>1</v>
      </c>
      <c r="X9681">
        <v>1</v>
      </c>
      <c r="Y9681" t="s">
        <v>6861</v>
      </c>
      <c r="Z9681" t="s">
        <v>107</v>
      </c>
      <c r="AA9681" t="s">
        <v>345</v>
      </c>
    </row>
    <row r="9682" spans="1:27">
      <c r="A9682" t="s">
        <v>32</v>
      </c>
      <c r="B9682">
        <v>3</v>
      </c>
      <c r="C9682">
        <v>31</v>
      </c>
      <c r="D9682" t="s">
        <v>265</v>
      </c>
      <c r="E9682">
        <v>33.189</v>
      </c>
      <c r="F9682">
        <v>32.8</v>
      </c>
      <c r="G9682">
        <v>30.806</v>
      </c>
      <c r="H9682">
        <v>1.912</v>
      </c>
      <c r="I9682">
        <v>93.9207317073171</v>
      </c>
      <c r="J9682">
        <v>5.82926829268293</v>
      </c>
      <c r="K9682">
        <v>98.8279249148814</v>
      </c>
      <c r="L9682">
        <v>92.8199102112146</v>
      </c>
      <c r="M9682">
        <v>0.0819999999999936</v>
      </c>
      <c r="N9682">
        <v>0.249999999999981</v>
      </c>
      <c r="O9682">
        <v>1.994</v>
      </c>
      <c r="P9682" t="s">
        <v>266</v>
      </c>
      <c r="R9682">
        <v>0</v>
      </c>
      <c r="S9682">
        <v>525</v>
      </c>
      <c r="T9682">
        <v>539</v>
      </c>
      <c r="U9682">
        <v>530</v>
      </c>
      <c r="V9682">
        <v>527</v>
      </c>
      <c r="W9682">
        <v>1</v>
      </c>
      <c r="X9682">
        <v>1</v>
      </c>
      <c r="Y9682" t="s">
        <v>6862</v>
      </c>
      <c r="Z9682" t="s">
        <v>107</v>
      </c>
      <c r="AA9682" t="s">
        <v>345</v>
      </c>
    </row>
    <row r="9683" spans="1:27">
      <c r="A9683" t="s">
        <v>32</v>
      </c>
      <c r="B9683">
        <v>3</v>
      </c>
      <c r="C9683">
        <v>32</v>
      </c>
      <c r="D9683" t="s">
        <v>265</v>
      </c>
      <c r="E9683">
        <v>15.249</v>
      </c>
      <c r="F9683">
        <v>14.9</v>
      </c>
      <c r="G9683">
        <v>12.255</v>
      </c>
      <c r="H9683">
        <v>2.628</v>
      </c>
      <c r="I9683">
        <v>82.248322147651</v>
      </c>
      <c r="J9683">
        <v>17.6375838926174</v>
      </c>
      <c r="K9683">
        <v>97.7113253328087</v>
      </c>
      <c r="L9683">
        <v>80.3659256344678</v>
      </c>
      <c r="M9683">
        <v>0.0169999999999995</v>
      </c>
      <c r="N9683">
        <v>0.11409395973154</v>
      </c>
      <c r="O9683">
        <v>2.645</v>
      </c>
      <c r="P9683" t="s">
        <v>266</v>
      </c>
      <c r="R9683">
        <v>0</v>
      </c>
      <c r="S9683">
        <v>541</v>
      </c>
      <c r="T9683">
        <v>555</v>
      </c>
      <c r="U9683">
        <v>546</v>
      </c>
      <c r="V9683">
        <v>543</v>
      </c>
      <c r="W9683">
        <v>1</v>
      </c>
      <c r="X9683">
        <v>1</v>
      </c>
      <c r="Y9683" t="s">
        <v>6863</v>
      </c>
      <c r="Z9683" t="s">
        <v>107</v>
      </c>
      <c r="AA9683" t="s">
        <v>345</v>
      </c>
    </row>
    <row r="9684" spans="1:27">
      <c r="A9684" t="s">
        <v>32</v>
      </c>
      <c r="B9684">
        <v>3</v>
      </c>
      <c r="C9684">
        <v>33</v>
      </c>
      <c r="D9684" t="s">
        <v>265</v>
      </c>
      <c r="E9684">
        <v>12.274</v>
      </c>
      <c r="F9684">
        <v>10.3</v>
      </c>
      <c r="G9684">
        <v>10.198</v>
      </c>
      <c r="H9684">
        <v>0.092</v>
      </c>
      <c r="I9684">
        <v>99.0097087378641</v>
      </c>
      <c r="J9684">
        <v>0.893203883495145</v>
      </c>
      <c r="K9684">
        <v>83.9172233990549</v>
      </c>
      <c r="L9684">
        <v>83.086198468307</v>
      </c>
      <c r="M9684">
        <v>0.00999999999999979</v>
      </c>
      <c r="N9684">
        <v>0.0970873786407746</v>
      </c>
      <c r="O9684">
        <v>0.102</v>
      </c>
      <c r="P9684" t="s">
        <v>266</v>
      </c>
      <c r="R9684">
        <v>0</v>
      </c>
      <c r="S9684">
        <v>557</v>
      </c>
      <c r="T9684">
        <v>571</v>
      </c>
      <c r="U9684">
        <v>562</v>
      </c>
      <c r="V9684">
        <v>559</v>
      </c>
      <c r="W9684">
        <v>1</v>
      </c>
      <c r="X9684">
        <v>1</v>
      </c>
      <c r="Y9684" t="s">
        <v>6864</v>
      </c>
      <c r="Z9684" t="s">
        <v>107</v>
      </c>
      <c r="AA9684" t="s">
        <v>345</v>
      </c>
    </row>
    <row r="9685" spans="1:27">
      <c r="A9685" t="s">
        <v>32</v>
      </c>
      <c r="B9685">
        <v>3</v>
      </c>
      <c r="C9685">
        <v>35</v>
      </c>
      <c r="D9685" t="s">
        <v>265</v>
      </c>
      <c r="E9685">
        <v>4.364</v>
      </c>
      <c r="F9685">
        <v>4.1</v>
      </c>
      <c r="G9685">
        <v>3.939</v>
      </c>
      <c r="H9685">
        <v>0.092</v>
      </c>
      <c r="I9685">
        <v>96.0731707317073</v>
      </c>
      <c r="J9685">
        <v>2.24390243902439</v>
      </c>
      <c r="K9685">
        <v>93.9505041246563</v>
      </c>
      <c r="L9685">
        <v>90.2612282309807</v>
      </c>
      <c r="M9685">
        <v>0.0689999999999999</v>
      </c>
      <c r="N9685">
        <v>1.68292682926829</v>
      </c>
      <c r="O9685">
        <v>0.161</v>
      </c>
      <c r="P9685" t="s">
        <v>266</v>
      </c>
      <c r="R9685">
        <v>0</v>
      </c>
      <c r="S9685">
        <v>594</v>
      </c>
      <c r="T9685">
        <v>608</v>
      </c>
      <c r="U9685">
        <v>599</v>
      </c>
      <c r="V9685">
        <v>596</v>
      </c>
      <c r="W9685">
        <v>1</v>
      </c>
      <c r="X9685">
        <v>1</v>
      </c>
      <c r="Y9685" t="s">
        <v>6865</v>
      </c>
      <c r="Z9685" t="s">
        <v>107</v>
      </c>
      <c r="AA9685" t="s">
        <v>398</v>
      </c>
    </row>
    <row r="9686" spans="1:27">
      <c r="A9686" t="s">
        <v>32</v>
      </c>
      <c r="B9686">
        <v>3</v>
      </c>
      <c r="C9686">
        <v>36</v>
      </c>
      <c r="D9686" t="s">
        <v>1503</v>
      </c>
      <c r="E9686">
        <v>4.144</v>
      </c>
      <c r="F9686">
        <v>3.9</v>
      </c>
      <c r="G9686">
        <v>1.668</v>
      </c>
      <c r="H9686">
        <v>2.215</v>
      </c>
      <c r="I9686">
        <v>42.7692307692308</v>
      </c>
      <c r="J9686">
        <v>56.7948717948718</v>
      </c>
      <c r="K9686">
        <v>94.1119691119691</v>
      </c>
      <c r="L9686">
        <v>40.2509652509653</v>
      </c>
      <c r="M9686">
        <v>0.0169999999999999</v>
      </c>
      <c r="N9686">
        <v>0.435897435897433</v>
      </c>
      <c r="O9686">
        <v>2.232</v>
      </c>
      <c r="P9686" t="s">
        <v>266</v>
      </c>
      <c r="R9686">
        <v>0</v>
      </c>
      <c r="S9686">
        <v>610</v>
      </c>
      <c r="T9686">
        <v>624</v>
      </c>
      <c r="U9686">
        <v>615</v>
      </c>
      <c r="V9686">
        <v>612</v>
      </c>
      <c r="W9686">
        <v>1</v>
      </c>
      <c r="X9686">
        <v>1</v>
      </c>
      <c r="Y9686" t="s">
        <v>6866</v>
      </c>
      <c r="Z9686" t="s">
        <v>107</v>
      </c>
      <c r="AA9686" t="s">
        <v>398</v>
      </c>
    </row>
    <row r="9687" spans="1:27">
      <c r="A9687" t="s">
        <v>32</v>
      </c>
      <c r="B9687">
        <v>3</v>
      </c>
      <c r="C9687">
        <v>37</v>
      </c>
      <c r="D9687" t="s">
        <v>6598</v>
      </c>
      <c r="E9687">
        <v>2.195</v>
      </c>
      <c r="F9687">
        <v>1.9</v>
      </c>
      <c r="G9687">
        <v>1.748</v>
      </c>
      <c r="H9687">
        <v>0.164</v>
      </c>
      <c r="I9687">
        <v>92</v>
      </c>
      <c r="J9687">
        <v>8.63157894736842</v>
      </c>
      <c r="K9687">
        <v>86.5603644646925</v>
      </c>
      <c r="L9687">
        <v>79.6355353075171</v>
      </c>
      <c r="M9687">
        <v>-0.012</v>
      </c>
      <c r="N9687">
        <v>0.631578947368422</v>
      </c>
      <c r="O9687">
        <v>0.152</v>
      </c>
      <c r="P9687" t="s">
        <v>266</v>
      </c>
      <c r="R9687">
        <v>0</v>
      </c>
      <c r="S9687">
        <v>626</v>
      </c>
      <c r="T9687">
        <v>640</v>
      </c>
      <c r="U9687">
        <v>631</v>
      </c>
      <c r="V9687">
        <v>628</v>
      </c>
      <c r="W9687">
        <v>1</v>
      </c>
      <c r="X9687">
        <v>1</v>
      </c>
      <c r="Y9687" t="s">
        <v>6867</v>
      </c>
      <c r="Z9687" t="s">
        <v>107</v>
      </c>
      <c r="AA9687" t="s">
        <v>398</v>
      </c>
    </row>
    <row r="9688" spans="1:27">
      <c r="A9688" t="s">
        <v>32</v>
      </c>
      <c r="B9688">
        <v>3</v>
      </c>
      <c r="C9688">
        <v>39</v>
      </c>
      <c r="D9688" t="s">
        <v>1503</v>
      </c>
      <c r="E9688">
        <v>3.797</v>
      </c>
      <c r="F9688">
        <v>3.3</v>
      </c>
      <c r="G9688">
        <v>3.211</v>
      </c>
      <c r="H9688">
        <v>0.055</v>
      </c>
      <c r="I9688">
        <v>97.3030303030303</v>
      </c>
      <c r="J9688">
        <v>1.66666666666667</v>
      </c>
      <c r="K9688">
        <v>86.9107189886753</v>
      </c>
      <c r="L9688">
        <v>84.5667632341322</v>
      </c>
      <c r="M9688">
        <v>0.0339999999999998</v>
      </c>
      <c r="N9688">
        <v>1.03030303030302</v>
      </c>
      <c r="O9688">
        <v>0.089</v>
      </c>
      <c r="P9688" t="s">
        <v>266</v>
      </c>
      <c r="R9688">
        <v>0</v>
      </c>
      <c r="S9688">
        <v>650</v>
      </c>
      <c r="T9688">
        <v>664</v>
      </c>
      <c r="U9688">
        <v>655</v>
      </c>
      <c r="V9688">
        <v>652</v>
      </c>
      <c r="W9688">
        <v>1</v>
      </c>
      <c r="X9688">
        <v>1</v>
      </c>
      <c r="Y9688" t="s">
        <v>6868</v>
      </c>
      <c r="Z9688" t="s">
        <v>107</v>
      </c>
      <c r="AA9688" t="s">
        <v>398</v>
      </c>
    </row>
    <row r="9689" spans="1:27">
      <c r="A9689" t="s">
        <v>32</v>
      </c>
      <c r="B9689">
        <v>3</v>
      </c>
      <c r="C9689">
        <v>40</v>
      </c>
      <c r="D9689" t="s">
        <v>1503</v>
      </c>
      <c r="E9689">
        <v>18.126</v>
      </c>
      <c r="F9689">
        <v>17.8</v>
      </c>
      <c r="G9689">
        <v>17.633</v>
      </c>
      <c r="H9689">
        <v>0.117</v>
      </c>
      <c r="I9689">
        <v>99.061797752809</v>
      </c>
      <c r="J9689">
        <v>0.657303370786517</v>
      </c>
      <c r="K9689">
        <v>98.2014785391151</v>
      </c>
      <c r="L9689">
        <v>97.2801500606863</v>
      </c>
      <c r="M9689">
        <v>0.0500000000000007</v>
      </c>
      <c r="N9689">
        <v>0.280898876404498</v>
      </c>
      <c r="O9689">
        <v>0.167000000000002</v>
      </c>
      <c r="P9689" t="s">
        <v>266</v>
      </c>
      <c r="R9689">
        <v>0</v>
      </c>
      <c r="S9689">
        <v>681</v>
      </c>
      <c r="T9689">
        <v>695</v>
      </c>
      <c r="U9689">
        <v>686</v>
      </c>
      <c r="V9689">
        <v>683</v>
      </c>
      <c r="W9689">
        <v>1</v>
      </c>
      <c r="X9689">
        <v>1</v>
      </c>
      <c r="Y9689" t="s">
        <v>6869</v>
      </c>
      <c r="Z9689" t="s">
        <v>107</v>
      </c>
      <c r="AA9689" t="s">
        <v>398</v>
      </c>
    </row>
    <row r="9690" spans="1:27">
      <c r="A9690" t="s">
        <v>32</v>
      </c>
      <c r="B9690">
        <v>3</v>
      </c>
      <c r="C9690">
        <v>41</v>
      </c>
      <c r="D9690" t="s">
        <v>265</v>
      </c>
      <c r="E9690">
        <v>6.483</v>
      </c>
      <c r="F9690">
        <v>6.2</v>
      </c>
      <c r="G9690">
        <v>6.055</v>
      </c>
      <c r="H9690">
        <v>0.109</v>
      </c>
      <c r="I9690">
        <v>97.6612903225806</v>
      </c>
      <c r="J9690">
        <v>1.75806451612903</v>
      </c>
      <c r="K9690">
        <v>95.6347370044733</v>
      </c>
      <c r="L9690">
        <v>93.3981181551751</v>
      </c>
      <c r="M9690">
        <v>0.0360000000000005</v>
      </c>
      <c r="N9690">
        <v>0.58064516129033</v>
      </c>
      <c r="O9690">
        <v>0.145</v>
      </c>
      <c r="P9690" t="s">
        <v>266</v>
      </c>
      <c r="R9690">
        <v>0</v>
      </c>
      <c r="S9690">
        <v>697</v>
      </c>
      <c r="T9690">
        <v>711</v>
      </c>
      <c r="U9690">
        <v>702</v>
      </c>
      <c r="V9690">
        <v>699</v>
      </c>
      <c r="W9690">
        <v>1</v>
      </c>
      <c r="X9690">
        <v>1</v>
      </c>
      <c r="Y9690" t="s">
        <v>6870</v>
      </c>
      <c r="Z9690" t="s">
        <v>107</v>
      </c>
      <c r="AA9690" t="s">
        <v>398</v>
      </c>
    </row>
    <row r="9691" spans="1:27">
      <c r="A9691" t="s">
        <v>32</v>
      </c>
      <c r="B9691">
        <v>3</v>
      </c>
      <c r="C9691">
        <v>42</v>
      </c>
      <c r="D9691" t="s">
        <v>265</v>
      </c>
      <c r="E9691">
        <v>0.281</v>
      </c>
      <c r="F9691">
        <v>0.1</v>
      </c>
      <c r="G9691">
        <v>0</v>
      </c>
      <c r="H9691">
        <v>0.065</v>
      </c>
      <c r="I9691">
        <v>0</v>
      </c>
      <c r="J9691">
        <v>65</v>
      </c>
      <c r="K9691">
        <v>35.5871886120996</v>
      </c>
      <c r="L9691">
        <v>0</v>
      </c>
      <c r="M9691">
        <v>0.035</v>
      </c>
      <c r="N9691">
        <v>35</v>
      </c>
      <c r="O9691">
        <v>0.1</v>
      </c>
      <c r="P9691" t="s">
        <v>266</v>
      </c>
      <c r="R9691">
        <v>0</v>
      </c>
      <c r="S9691">
        <v>713</v>
      </c>
      <c r="T9691">
        <v>727</v>
      </c>
      <c r="U9691">
        <v>718</v>
      </c>
      <c r="V9691">
        <v>715</v>
      </c>
      <c r="W9691">
        <v>1</v>
      </c>
      <c r="X9691">
        <v>1</v>
      </c>
      <c r="Y9691" t="s">
        <v>6871</v>
      </c>
      <c r="Z9691" t="s">
        <v>107</v>
      </c>
      <c r="AA9691" t="s">
        <v>398</v>
      </c>
    </row>
    <row r="9692" spans="1:27">
      <c r="A9692" t="s">
        <v>32</v>
      </c>
      <c r="B9692">
        <v>3</v>
      </c>
      <c r="C9692">
        <v>43</v>
      </c>
      <c r="D9692" t="s">
        <v>265</v>
      </c>
      <c r="E9692">
        <v>0.259</v>
      </c>
      <c r="F9692">
        <v>0.1</v>
      </c>
      <c r="G9692">
        <v>0</v>
      </c>
      <c r="H9692">
        <v>0.055</v>
      </c>
      <c r="I9692">
        <v>0</v>
      </c>
      <c r="J9692">
        <v>55</v>
      </c>
      <c r="K9692">
        <v>38.6100386100386</v>
      </c>
      <c r="L9692">
        <v>0</v>
      </c>
      <c r="M9692">
        <v>0.045</v>
      </c>
      <c r="N9692">
        <v>45</v>
      </c>
      <c r="O9692">
        <v>0.1</v>
      </c>
      <c r="P9692" t="s">
        <v>266</v>
      </c>
      <c r="R9692">
        <v>0</v>
      </c>
      <c r="S9692">
        <v>729</v>
      </c>
      <c r="T9692">
        <v>743</v>
      </c>
      <c r="U9692">
        <v>734</v>
      </c>
      <c r="V9692">
        <v>731</v>
      </c>
      <c r="W9692">
        <v>1</v>
      </c>
      <c r="X9692">
        <v>1</v>
      </c>
      <c r="Y9692" t="s">
        <v>6872</v>
      </c>
      <c r="Z9692" t="s">
        <v>107</v>
      </c>
      <c r="AA9692" t="s">
        <v>398</v>
      </c>
    </row>
    <row r="9693" spans="1:27">
      <c r="A9693" t="s">
        <v>32</v>
      </c>
      <c r="B9693">
        <v>3</v>
      </c>
      <c r="C9693">
        <v>44</v>
      </c>
      <c r="D9693" t="s">
        <v>265</v>
      </c>
      <c r="E9693">
        <v>0.628</v>
      </c>
      <c r="F9693">
        <v>0.1</v>
      </c>
      <c r="G9693">
        <v>0</v>
      </c>
      <c r="H9693">
        <v>0.052</v>
      </c>
      <c r="I9693">
        <v>0</v>
      </c>
      <c r="J9693">
        <v>52</v>
      </c>
      <c r="K9693">
        <v>15.9235668789809</v>
      </c>
      <c r="L9693">
        <v>0</v>
      </c>
      <c r="M9693">
        <v>0.048</v>
      </c>
      <c r="N9693">
        <v>48</v>
      </c>
      <c r="O9693">
        <v>0.1</v>
      </c>
      <c r="P9693" t="s">
        <v>266</v>
      </c>
      <c r="R9693">
        <v>0</v>
      </c>
      <c r="S9693">
        <v>745</v>
      </c>
      <c r="T9693">
        <v>759</v>
      </c>
      <c r="U9693">
        <v>750</v>
      </c>
      <c r="V9693">
        <v>747</v>
      </c>
      <c r="W9693">
        <v>1</v>
      </c>
      <c r="X9693">
        <v>1</v>
      </c>
      <c r="Y9693" t="s">
        <v>6873</v>
      </c>
      <c r="Z9693" t="s">
        <v>107</v>
      </c>
      <c r="AA9693" t="s">
        <v>398</v>
      </c>
    </row>
    <row r="9694" spans="1:27">
      <c r="A9694" t="s">
        <v>32</v>
      </c>
      <c r="B9694">
        <v>3</v>
      </c>
      <c r="C9694">
        <v>45</v>
      </c>
      <c r="D9694" t="s">
        <v>265</v>
      </c>
      <c r="E9694">
        <v>0.344</v>
      </c>
      <c r="F9694">
        <v>0.1</v>
      </c>
      <c r="G9694">
        <v>0.001</v>
      </c>
      <c r="H9694">
        <v>0.068</v>
      </c>
      <c r="I9694">
        <v>1</v>
      </c>
      <c r="J9694">
        <v>68</v>
      </c>
      <c r="K9694">
        <v>29.0697674418605</v>
      </c>
      <c r="L9694">
        <v>0.290697674418605</v>
      </c>
      <c r="M9694">
        <v>0.031</v>
      </c>
      <c r="N9694">
        <v>31</v>
      </c>
      <c r="O9694">
        <v>0.099</v>
      </c>
      <c r="P9694" t="s">
        <v>266</v>
      </c>
      <c r="R9694">
        <v>0</v>
      </c>
      <c r="S9694">
        <v>761</v>
      </c>
      <c r="T9694">
        <v>775</v>
      </c>
      <c r="U9694">
        <v>766</v>
      </c>
      <c r="V9694">
        <v>763</v>
      </c>
      <c r="W9694">
        <v>1</v>
      </c>
      <c r="X9694">
        <v>1</v>
      </c>
      <c r="Y9694" t="s">
        <v>6874</v>
      </c>
      <c r="Z9694" t="s">
        <v>107</v>
      </c>
      <c r="AA9694" t="s">
        <v>398</v>
      </c>
    </row>
    <row r="9695" spans="1:27">
      <c r="A9695" t="s">
        <v>32</v>
      </c>
      <c r="B9695">
        <v>3</v>
      </c>
      <c r="C9695">
        <v>46</v>
      </c>
      <c r="D9695" t="s">
        <v>265</v>
      </c>
      <c r="E9695">
        <v>0.317</v>
      </c>
      <c r="F9695">
        <v>0.1</v>
      </c>
      <c r="G9695">
        <v>0.001</v>
      </c>
      <c r="H9695">
        <v>0.063</v>
      </c>
      <c r="I9695">
        <v>1</v>
      </c>
      <c r="J9695">
        <v>63</v>
      </c>
      <c r="K9695">
        <v>31.5457413249211</v>
      </c>
      <c r="L9695">
        <v>0.315457413249211</v>
      </c>
      <c r="M9695">
        <v>0.036</v>
      </c>
      <c r="N9695">
        <v>36</v>
      </c>
      <c r="O9695">
        <v>0.099</v>
      </c>
      <c r="P9695" t="s">
        <v>266</v>
      </c>
      <c r="R9695">
        <v>0</v>
      </c>
      <c r="S9695">
        <v>777</v>
      </c>
      <c r="T9695">
        <v>791</v>
      </c>
      <c r="U9695">
        <v>782</v>
      </c>
      <c r="V9695">
        <v>779</v>
      </c>
      <c r="W9695">
        <v>1</v>
      </c>
      <c r="X9695">
        <v>1</v>
      </c>
      <c r="Y9695" t="s">
        <v>6875</v>
      </c>
      <c r="Z9695" t="s">
        <v>107</v>
      </c>
      <c r="AA9695" t="s">
        <v>398</v>
      </c>
    </row>
    <row r="9696" spans="1:27">
      <c r="A9696" t="s">
        <v>32</v>
      </c>
      <c r="B9696">
        <v>3</v>
      </c>
      <c r="C9696">
        <v>47</v>
      </c>
      <c r="D9696" t="s">
        <v>265</v>
      </c>
      <c r="E9696">
        <v>0.306</v>
      </c>
      <c r="F9696">
        <v>0.1</v>
      </c>
      <c r="G9696">
        <v>0.001</v>
      </c>
      <c r="H9696">
        <v>0.06</v>
      </c>
      <c r="I9696">
        <v>1</v>
      </c>
      <c r="J9696">
        <v>60</v>
      </c>
      <c r="K9696">
        <v>32.6797385620915</v>
      </c>
      <c r="L9696">
        <v>0.326797385620915</v>
      </c>
      <c r="M9696">
        <v>0.039</v>
      </c>
      <c r="N9696">
        <v>39</v>
      </c>
      <c r="O9696">
        <v>0.099</v>
      </c>
      <c r="P9696" t="s">
        <v>266</v>
      </c>
      <c r="R9696">
        <v>0</v>
      </c>
      <c r="S9696">
        <v>793</v>
      </c>
      <c r="T9696">
        <v>807</v>
      </c>
      <c r="U9696">
        <v>798</v>
      </c>
      <c r="V9696">
        <v>795</v>
      </c>
      <c r="W9696">
        <v>1</v>
      </c>
      <c r="X9696">
        <v>1</v>
      </c>
      <c r="Y9696" t="s">
        <v>6875</v>
      </c>
      <c r="Z9696" t="s">
        <v>107</v>
      </c>
      <c r="AA9696" t="s">
        <v>398</v>
      </c>
    </row>
    <row r="9697" spans="1:27">
      <c r="A9697" t="s">
        <v>32</v>
      </c>
      <c r="B9697">
        <v>3</v>
      </c>
      <c r="C9697">
        <v>48</v>
      </c>
      <c r="D9697" t="s">
        <v>265</v>
      </c>
      <c r="E9697">
        <v>0.338</v>
      </c>
      <c r="F9697">
        <v>0.1</v>
      </c>
      <c r="G9697">
        <v>0</v>
      </c>
      <c r="H9697">
        <v>0.065</v>
      </c>
      <c r="I9697">
        <v>0</v>
      </c>
      <c r="J9697">
        <v>65</v>
      </c>
      <c r="K9697">
        <v>29.585798816568</v>
      </c>
      <c r="L9697">
        <v>0</v>
      </c>
      <c r="M9697">
        <v>0.035</v>
      </c>
      <c r="N9697">
        <v>35</v>
      </c>
      <c r="O9697">
        <v>0.1</v>
      </c>
      <c r="P9697" t="s">
        <v>266</v>
      </c>
      <c r="R9697">
        <v>0</v>
      </c>
      <c r="S9697">
        <v>809</v>
      </c>
      <c r="T9697">
        <v>823</v>
      </c>
      <c r="U9697">
        <v>814</v>
      </c>
      <c r="V9697">
        <v>811</v>
      </c>
      <c r="W9697">
        <v>1</v>
      </c>
      <c r="X9697">
        <v>1</v>
      </c>
      <c r="Y9697" t="s">
        <v>6875</v>
      </c>
      <c r="Z9697" t="s">
        <v>107</v>
      </c>
      <c r="AA9697" t="s">
        <v>398</v>
      </c>
    </row>
    <row r="9698" spans="1:27">
      <c r="A9698" t="s">
        <v>32</v>
      </c>
      <c r="B9698">
        <v>3</v>
      </c>
      <c r="C9698">
        <v>49</v>
      </c>
      <c r="D9698" t="s">
        <v>265</v>
      </c>
      <c r="E9698">
        <v>0.588</v>
      </c>
      <c r="F9698">
        <v>0.1</v>
      </c>
      <c r="G9698">
        <v>0.001</v>
      </c>
      <c r="H9698">
        <v>0.062</v>
      </c>
      <c r="I9698">
        <v>1</v>
      </c>
      <c r="J9698">
        <v>62</v>
      </c>
      <c r="K9698">
        <v>17.0068027210884</v>
      </c>
      <c r="L9698">
        <v>0.170068027210884</v>
      </c>
      <c r="M9698">
        <v>0.037</v>
      </c>
      <c r="N9698">
        <v>37</v>
      </c>
      <c r="O9698">
        <v>0.099</v>
      </c>
      <c r="P9698" t="s">
        <v>266</v>
      </c>
      <c r="R9698">
        <v>0</v>
      </c>
      <c r="S9698">
        <v>825</v>
      </c>
      <c r="T9698">
        <v>839</v>
      </c>
      <c r="U9698">
        <v>830</v>
      </c>
      <c r="V9698">
        <v>827</v>
      </c>
      <c r="W9698">
        <v>1</v>
      </c>
      <c r="X9698">
        <v>1</v>
      </c>
      <c r="Y9698" t="s">
        <v>6876</v>
      </c>
      <c r="Z9698" t="s">
        <v>107</v>
      </c>
      <c r="AA9698" t="s">
        <v>398</v>
      </c>
    </row>
    <row r="9699" spans="1:27">
      <c r="A9699" t="s">
        <v>32</v>
      </c>
      <c r="B9699">
        <v>3</v>
      </c>
      <c r="C9699">
        <v>50</v>
      </c>
      <c r="D9699" t="s">
        <v>265</v>
      </c>
      <c r="E9699">
        <v>0.383</v>
      </c>
      <c r="F9699">
        <v>0.1</v>
      </c>
      <c r="G9699">
        <v>0.001</v>
      </c>
      <c r="H9699">
        <v>0.071</v>
      </c>
      <c r="I9699">
        <v>1</v>
      </c>
      <c r="J9699">
        <v>71</v>
      </c>
      <c r="K9699">
        <v>26.1096605744125</v>
      </c>
      <c r="L9699">
        <v>0.261096605744125</v>
      </c>
      <c r="M9699">
        <v>0.028</v>
      </c>
      <c r="N9699">
        <v>28</v>
      </c>
      <c r="O9699">
        <v>0.099</v>
      </c>
      <c r="P9699" t="s">
        <v>266</v>
      </c>
      <c r="R9699">
        <v>0</v>
      </c>
      <c r="S9699">
        <v>841</v>
      </c>
      <c r="T9699">
        <v>855</v>
      </c>
      <c r="U9699">
        <v>846</v>
      </c>
      <c r="V9699">
        <v>843</v>
      </c>
      <c r="W9699">
        <v>1</v>
      </c>
      <c r="X9699">
        <v>1</v>
      </c>
      <c r="Y9699" t="s">
        <v>6877</v>
      </c>
      <c r="Z9699" t="s">
        <v>107</v>
      </c>
      <c r="AA9699" t="s">
        <v>398</v>
      </c>
    </row>
    <row r="9700" spans="1:27">
      <c r="A9700" t="s">
        <v>32</v>
      </c>
      <c r="B9700">
        <v>3</v>
      </c>
      <c r="C9700">
        <v>51</v>
      </c>
      <c r="D9700" t="s">
        <v>265</v>
      </c>
      <c r="E9700">
        <v>26.027</v>
      </c>
      <c r="F9700">
        <v>25.6</v>
      </c>
      <c r="G9700">
        <v>21.713</v>
      </c>
      <c r="H9700">
        <v>3.891</v>
      </c>
      <c r="I9700">
        <v>84.81640625</v>
      </c>
      <c r="J9700">
        <v>15.19921875</v>
      </c>
      <c r="K9700">
        <v>98.3593960118339</v>
      </c>
      <c r="L9700">
        <v>83.4249049064433</v>
      </c>
      <c r="M9700">
        <v>-0.00399999999999778</v>
      </c>
      <c r="N9700">
        <v>0.0156249999999913</v>
      </c>
      <c r="O9700">
        <v>3.887</v>
      </c>
      <c r="P9700" t="s">
        <v>266</v>
      </c>
      <c r="R9700">
        <v>0</v>
      </c>
      <c r="S9700">
        <v>857</v>
      </c>
      <c r="T9700">
        <v>871</v>
      </c>
      <c r="U9700">
        <v>862</v>
      </c>
      <c r="V9700">
        <v>859</v>
      </c>
      <c r="W9700">
        <v>1</v>
      </c>
      <c r="X9700">
        <v>1</v>
      </c>
      <c r="Y9700" t="s">
        <v>6878</v>
      </c>
      <c r="Z9700" t="s">
        <v>107</v>
      </c>
      <c r="AA9700" t="s">
        <v>398</v>
      </c>
    </row>
    <row r="9701" spans="1:27">
      <c r="A9701" t="s">
        <v>32</v>
      </c>
      <c r="B9701">
        <v>3</v>
      </c>
      <c r="C9701">
        <v>52</v>
      </c>
      <c r="D9701" t="s">
        <v>265</v>
      </c>
      <c r="E9701">
        <v>15.503</v>
      </c>
      <c r="F9701">
        <v>15.2</v>
      </c>
      <c r="G9701">
        <v>13.082</v>
      </c>
      <c r="H9701">
        <v>2.067</v>
      </c>
      <c r="I9701">
        <v>86.0657894736842</v>
      </c>
      <c r="J9701">
        <v>13.5986842105263</v>
      </c>
      <c r="K9701">
        <v>98.0455395729859</v>
      </c>
      <c r="L9701">
        <v>84.3836676772238</v>
      </c>
      <c r="M9701">
        <v>0.0509999999999984</v>
      </c>
      <c r="N9701">
        <v>0.335526315789463</v>
      </c>
      <c r="O9701">
        <v>2.118</v>
      </c>
      <c r="P9701" t="s">
        <v>266</v>
      </c>
      <c r="R9701">
        <v>0</v>
      </c>
      <c r="S9701">
        <v>873</v>
      </c>
      <c r="T9701">
        <v>887</v>
      </c>
      <c r="U9701">
        <v>878</v>
      </c>
      <c r="V9701">
        <v>875</v>
      </c>
      <c r="W9701">
        <v>1</v>
      </c>
      <c r="X9701">
        <v>1</v>
      </c>
      <c r="Y9701" t="s">
        <v>6879</v>
      </c>
      <c r="Z9701" t="s">
        <v>107</v>
      </c>
      <c r="AA9701" t="s">
        <v>398</v>
      </c>
    </row>
    <row r="9702" spans="1:27">
      <c r="A9702" t="s">
        <v>32</v>
      </c>
      <c r="B9702">
        <v>3</v>
      </c>
      <c r="C9702">
        <v>53</v>
      </c>
      <c r="D9702" t="s">
        <v>265</v>
      </c>
      <c r="E9702">
        <v>0.354</v>
      </c>
      <c r="F9702">
        <v>0.1</v>
      </c>
      <c r="G9702">
        <v>0.001</v>
      </c>
      <c r="H9702">
        <v>0.071</v>
      </c>
      <c r="I9702">
        <v>1</v>
      </c>
      <c r="J9702">
        <v>71</v>
      </c>
      <c r="K9702">
        <v>28.2485875706215</v>
      </c>
      <c r="L9702">
        <v>0.282485875706215</v>
      </c>
      <c r="M9702">
        <v>0.028</v>
      </c>
      <c r="N9702">
        <v>28</v>
      </c>
      <c r="O9702">
        <v>0.099</v>
      </c>
      <c r="P9702" t="s">
        <v>266</v>
      </c>
      <c r="R9702">
        <v>0</v>
      </c>
      <c r="S9702">
        <v>889</v>
      </c>
      <c r="T9702">
        <v>903</v>
      </c>
      <c r="U9702">
        <v>894</v>
      </c>
      <c r="V9702">
        <v>891</v>
      </c>
      <c r="W9702">
        <v>1</v>
      </c>
      <c r="X9702">
        <v>1</v>
      </c>
      <c r="Y9702" t="s">
        <v>6880</v>
      </c>
      <c r="Z9702" t="s">
        <v>107</v>
      </c>
      <c r="AA9702" t="s">
        <v>398</v>
      </c>
    </row>
    <row r="9703" spans="1:27">
      <c r="A9703" t="s">
        <v>32</v>
      </c>
      <c r="B9703">
        <v>3</v>
      </c>
      <c r="C9703">
        <v>54</v>
      </c>
      <c r="D9703" t="s">
        <v>265</v>
      </c>
      <c r="E9703">
        <v>1.138</v>
      </c>
      <c r="F9703">
        <v>0.1</v>
      </c>
      <c r="G9703">
        <v>0.001</v>
      </c>
      <c r="H9703">
        <v>0.073</v>
      </c>
      <c r="I9703">
        <v>1</v>
      </c>
      <c r="J9703">
        <v>73</v>
      </c>
      <c r="K9703">
        <v>8.78734622144113</v>
      </c>
      <c r="L9703">
        <v>0.0878734622144113</v>
      </c>
      <c r="M9703">
        <v>0.026</v>
      </c>
      <c r="N9703">
        <v>26</v>
      </c>
      <c r="O9703">
        <v>0.099</v>
      </c>
      <c r="P9703" t="s">
        <v>266</v>
      </c>
      <c r="R9703">
        <v>0</v>
      </c>
      <c r="S9703">
        <v>905</v>
      </c>
      <c r="T9703">
        <v>919</v>
      </c>
      <c r="U9703">
        <v>910</v>
      </c>
      <c r="V9703">
        <v>907</v>
      </c>
      <c r="W9703">
        <v>1</v>
      </c>
      <c r="X9703">
        <v>1</v>
      </c>
      <c r="Y9703" t="s">
        <v>6881</v>
      </c>
      <c r="Z9703" t="s">
        <v>107</v>
      </c>
      <c r="AA9703" t="s">
        <v>398</v>
      </c>
    </row>
    <row r="9704" spans="1:27">
      <c r="A9704" t="s">
        <v>32</v>
      </c>
      <c r="B9704">
        <v>3</v>
      </c>
      <c r="C9704">
        <v>55</v>
      </c>
      <c r="D9704" t="s">
        <v>265</v>
      </c>
      <c r="E9704">
        <v>0.436</v>
      </c>
      <c r="F9704">
        <v>0.1</v>
      </c>
      <c r="G9704">
        <v>0.001</v>
      </c>
      <c r="H9704">
        <v>0.079</v>
      </c>
      <c r="I9704">
        <v>1</v>
      </c>
      <c r="J9704">
        <v>79</v>
      </c>
      <c r="K9704">
        <v>22.9357798165138</v>
      </c>
      <c r="L9704">
        <v>0.229357798165138</v>
      </c>
      <c r="M9704">
        <v>0.02</v>
      </c>
      <c r="N9704">
        <v>20</v>
      </c>
      <c r="O9704">
        <v>0.099</v>
      </c>
      <c r="P9704" t="s">
        <v>266</v>
      </c>
      <c r="R9704">
        <v>0</v>
      </c>
      <c r="S9704">
        <v>921</v>
      </c>
      <c r="T9704">
        <v>935</v>
      </c>
      <c r="U9704">
        <v>926</v>
      </c>
      <c r="V9704">
        <v>923</v>
      </c>
      <c r="W9704">
        <v>1</v>
      </c>
      <c r="X9704">
        <v>1</v>
      </c>
      <c r="Y9704" t="s">
        <v>6882</v>
      </c>
      <c r="Z9704" t="s">
        <v>107</v>
      </c>
      <c r="AA9704" t="s">
        <v>398</v>
      </c>
    </row>
    <row r="9705" spans="1:27">
      <c r="A9705" t="s">
        <v>32</v>
      </c>
      <c r="B9705">
        <v>3</v>
      </c>
      <c r="C9705">
        <v>57</v>
      </c>
      <c r="D9705" t="s">
        <v>265</v>
      </c>
      <c r="E9705">
        <v>4.156</v>
      </c>
      <c r="F9705">
        <v>3.9</v>
      </c>
      <c r="G9705">
        <v>3.749</v>
      </c>
      <c r="H9705">
        <v>0.087</v>
      </c>
      <c r="I9705">
        <v>96.1282051282051</v>
      </c>
      <c r="J9705">
        <v>2.23076923076923</v>
      </c>
      <c r="K9705">
        <v>93.8402309913378</v>
      </c>
      <c r="L9705">
        <v>90.2069297401348</v>
      </c>
      <c r="M9705">
        <v>0.0639999999999996</v>
      </c>
      <c r="N9705">
        <v>1.64102564102563</v>
      </c>
      <c r="O9705">
        <v>0.151</v>
      </c>
      <c r="P9705" t="s">
        <v>266</v>
      </c>
      <c r="R9705">
        <v>0</v>
      </c>
      <c r="S9705">
        <v>958</v>
      </c>
      <c r="T9705">
        <v>972</v>
      </c>
      <c r="U9705">
        <v>963</v>
      </c>
      <c r="V9705">
        <v>960</v>
      </c>
      <c r="W9705">
        <v>1</v>
      </c>
      <c r="X9705">
        <v>1</v>
      </c>
      <c r="Y9705" t="s">
        <v>6865</v>
      </c>
      <c r="Z9705" t="s">
        <v>107</v>
      </c>
      <c r="AA9705" t="s">
        <v>464</v>
      </c>
    </row>
    <row r="9706" spans="1:27">
      <c r="A9706" t="s">
        <v>32</v>
      </c>
      <c r="B9706">
        <v>3</v>
      </c>
      <c r="C9706">
        <v>58</v>
      </c>
      <c r="D9706" t="s">
        <v>1503</v>
      </c>
      <c r="E9706">
        <v>4.067</v>
      </c>
      <c r="F9706">
        <v>3.8</v>
      </c>
      <c r="G9706">
        <v>1.616</v>
      </c>
      <c r="H9706">
        <v>2.17</v>
      </c>
      <c r="I9706">
        <v>42.5263157894737</v>
      </c>
      <c r="J9706">
        <v>57.1052631578947</v>
      </c>
      <c r="K9706">
        <v>93.4349643471846</v>
      </c>
      <c r="L9706">
        <v>39.7344479960659</v>
      </c>
      <c r="M9706">
        <v>0.0139999999999998</v>
      </c>
      <c r="N9706">
        <v>0.368421052631573</v>
      </c>
      <c r="O9706">
        <v>2.184</v>
      </c>
      <c r="P9706" t="s">
        <v>266</v>
      </c>
      <c r="R9706">
        <v>0</v>
      </c>
      <c r="S9706">
        <v>974</v>
      </c>
      <c r="T9706">
        <v>988</v>
      </c>
      <c r="U9706">
        <v>979</v>
      </c>
      <c r="V9706">
        <v>976</v>
      </c>
      <c r="W9706">
        <v>1</v>
      </c>
      <c r="X9706">
        <v>1</v>
      </c>
      <c r="Y9706" t="s">
        <v>6883</v>
      </c>
      <c r="Z9706" t="s">
        <v>107</v>
      </c>
      <c r="AA9706" t="s">
        <v>464</v>
      </c>
    </row>
    <row r="9707" spans="1:27">
      <c r="A9707" t="s">
        <v>32</v>
      </c>
      <c r="B9707">
        <v>3</v>
      </c>
      <c r="C9707">
        <v>59</v>
      </c>
      <c r="D9707" t="s">
        <v>6598</v>
      </c>
      <c r="E9707">
        <v>3.031</v>
      </c>
      <c r="F9707">
        <v>1.9</v>
      </c>
      <c r="G9707">
        <v>1.719</v>
      </c>
      <c r="H9707">
        <v>0.168</v>
      </c>
      <c r="I9707">
        <v>90.4736842105263</v>
      </c>
      <c r="J9707">
        <v>8.8421052631579</v>
      </c>
      <c r="K9707">
        <v>62.6855823160673</v>
      </c>
      <c r="L9707">
        <v>56.7139557901683</v>
      </c>
      <c r="M9707">
        <v>0.0129999999999999</v>
      </c>
      <c r="N9707">
        <v>0.684210526315784</v>
      </c>
      <c r="O9707">
        <v>0.181</v>
      </c>
      <c r="P9707" t="s">
        <v>266</v>
      </c>
      <c r="R9707">
        <v>0</v>
      </c>
      <c r="S9707">
        <v>990</v>
      </c>
      <c r="T9707">
        <v>1004</v>
      </c>
      <c r="U9707">
        <v>995</v>
      </c>
      <c r="V9707">
        <v>992</v>
      </c>
      <c r="W9707">
        <v>1</v>
      </c>
      <c r="X9707">
        <v>1</v>
      </c>
      <c r="Y9707" t="s">
        <v>6884</v>
      </c>
      <c r="Z9707" t="s">
        <v>107</v>
      </c>
      <c r="AA9707" t="s">
        <v>464</v>
      </c>
    </row>
    <row r="9708" spans="1:27">
      <c r="A9708" t="s">
        <v>32</v>
      </c>
      <c r="B9708">
        <v>3</v>
      </c>
      <c r="C9708">
        <v>61</v>
      </c>
      <c r="D9708" t="s">
        <v>1503</v>
      </c>
      <c r="E9708">
        <v>17.052</v>
      </c>
      <c r="F9708">
        <v>16.7</v>
      </c>
      <c r="G9708">
        <v>16.554</v>
      </c>
      <c r="H9708">
        <v>0.137</v>
      </c>
      <c r="I9708">
        <v>99.125748502994</v>
      </c>
      <c r="J9708">
        <v>0.820359281437126</v>
      </c>
      <c r="K9708">
        <v>97.9357260145437</v>
      </c>
      <c r="L9708">
        <v>97.0795214637579</v>
      </c>
      <c r="M9708">
        <v>0.00900000000000034</v>
      </c>
      <c r="N9708">
        <v>0.0538922155688643</v>
      </c>
      <c r="O9708">
        <v>0.146000000000001</v>
      </c>
      <c r="P9708" t="s">
        <v>266</v>
      </c>
      <c r="R9708">
        <v>0</v>
      </c>
      <c r="S9708">
        <v>1029</v>
      </c>
      <c r="T9708">
        <v>1043</v>
      </c>
      <c r="U9708">
        <v>1034</v>
      </c>
      <c r="V9708">
        <v>1031</v>
      </c>
      <c r="W9708">
        <v>1</v>
      </c>
      <c r="X9708">
        <v>1</v>
      </c>
      <c r="Y9708" t="s">
        <v>6885</v>
      </c>
      <c r="Z9708" t="s">
        <v>107</v>
      </c>
      <c r="AA9708" t="s">
        <v>464</v>
      </c>
    </row>
    <row r="9709" spans="1:27">
      <c r="A9709" t="s">
        <v>32</v>
      </c>
      <c r="B9709">
        <v>3</v>
      </c>
      <c r="C9709">
        <v>62</v>
      </c>
      <c r="D9709" t="s">
        <v>265</v>
      </c>
      <c r="E9709">
        <v>7.888</v>
      </c>
      <c r="F9709">
        <v>7.4</v>
      </c>
      <c r="G9709">
        <v>7.235</v>
      </c>
      <c r="H9709">
        <v>0.118</v>
      </c>
      <c r="I9709">
        <v>97.7702702702703</v>
      </c>
      <c r="J9709">
        <v>1.59459459459459</v>
      </c>
      <c r="K9709">
        <v>93.8133874239351</v>
      </c>
      <c r="L9709">
        <v>91.7216024340771</v>
      </c>
      <c r="M9709">
        <v>0.0469999999999997</v>
      </c>
      <c r="N9709">
        <v>0.635135135135131</v>
      </c>
      <c r="O9709">
        <v>0.165</v>
      </c>
      <c r="P9709" t="s">
        <v>266</v>
      </c>
      <c r="R9709">
        <v>0</v>
      </c>
      <c r="S9709">
        <v>1045</v>
      </c>
      <c r="T9709">
        <v>1059</v>
      </c>
      <c r="U9709">
        <v>1050</v>
      </c>
      <c r="V9709">
        <v>1047</v>
      </c>
      <c r="W9709">
        <v>1</v>
      </c>
      <c r="X9709">
        <v>1</v>
      </c>
      <c r="Y9709" t="s">
        <v>6886</v>
      </c>
      <c r="Z9709" t="s">
        <v>107</v>
      </c>
      <c r="AA9709" t="s">
        <v>464</v>
      </c>
    </row>
    <row r="9710" spans="1:27">
      <c r="A9710" t="s">
        <v>32</v>
      </c>
      <c r="B9710">
        <v>3</v>
      </c>
      <c r="C9710">
        <v>63</v>
      </c>
      <c r="D9710" t="s">
        <v>265</v>
      </c>
      <c r="E9710">
        <v>0.987</v>
      </c>
      <c r="F9710">
        <v>0.7</v>
      </c>
      <c r="G9710">
        <v>0.514</v>
      </c>
      <c r="H9710">
        <v>0.094</v>
      </c>
      <c r="I9710">
        <v>73.4285714285714</v>
      </c>
      <c r="J9710">
        <v>13.4285714285714</v>
      </c>
      <c r="K9710">
        <v>70.9219858156028</v>
      </c>
      <c r="L9710">
        <v>52.0770010131712</v>
      </c>
      <c r="M9710">
        <v>0.092</v>
      </c>
      <c r="N9710">
        <v>13.1428571428571</v>
      </c>
      <c r="O9710">
        <v>0.186</v>
      </c>
      <c r="P9710" t="s">
        <v>266</v>
      </c>
      <c r="R9710">
        <v>0</v>
      </c>
      <c r="S9710">
        <v>1061</v>
      </c>
      <c r="T9710">
        <v>1075</v>
      </c>
      <c r="U9710">
        <v>1066</v>
      </c>
      <c r="V9710">
        <v>1063</v>
      </c>
      <c r="W9710">
        <v>1</v>
      </c>
      <c r="X9710">
        <v>1</v>
      </c>
      <c r="Y9710" t="s">
        <v>6887</v>
      </c>
      <c r="Z9710" t="s">
        <v>107</v>
      </c>
      <c r="AA9710" t="s">
        <v>464</v>
      </c>
    </row>
    <row r="9711" spans="1:27">
      <c r="A9711" t="s">
        <v>32</v>
      </c>
      <c r="B9711">
        <v>3</v>
      </c>
      <c r="C9711">
        <v>64</v>
      </c>
      <c r="D9711" t="s">
        <v>265</v>
      </c>
      <c r="E9711">
        <v>0.889</v>
      </c>
      <c r="F9711">
        <v>0.6</v>
      </c>
      <c r="G9711">
        <v>0.514</v>
      </c>
      <c r="H9711">
        <v>0.068</v>
      </c>
      <c r="I9711">
        <v>85.6666666666667</v>
      </c>
      <c r="J9711">
        <v>11.3333333333333</v>
      </c>
      <c r="K9711">
        <v>67.4915635545557</v>
      </c>
      <c r="L9711">
        <v>57.8177727784027</v>
      </c>
      <c r="M9711">
        <v>0.0179999999999999</v>
      </c>
      <c r="N9711">
        <v>2.99999999999998</v>
      </c>
      <c r="O9711">
        <v>0.086</v>
      </c>
      <c r="P9711" t="s">
        <v>266</v>
      </c>
      <c r="R9711">
        <v>0</v>
      </c>
      <c r="S9711">
        <v>1077</v>
      </c>
      <c r="T9711">
        <v>1091</v>
      </c>
      <c r="U9711">
        <v>1082</v>
      </c>
      <c r="V9711">
        <v>1079</v>
      </c>
      <c r="W9711">
        <v>1</v>
      </c>
      <c r="X9711">
        <v>1</v>
      </c>
      <c r="Y9711" t="s">
        <v>6888</v>
      </c>
      <c r="Z9711" t="s">
        <v>107</v>
      </c>
      <c r="AA9711" t="s">
        <v>464</v>
      </c>
    </row>
    <row r="9712" spans="1:27">
      <c r="A9712" t="s">
        <v>32</v>
      </c>
      <c r="B9712">
        <v>3</v>
      </c>
      <c r="C9712">
        <v>65</v>
      </c>
      <c r="D9712" t="s">
        <v>265</v>
      </c>
      <c r="E9712">
        <v>0.846</v>
      </c>
      <c r="F9712">
        <v>0.6</v>
      </c>
      <c r="G9712">
        <v>0.518</v>
      </c>
      <c r="H9712">
        <v>0.057</v>
      </c>
      <c r="I9712">
        <v>86.3333333333333</v>
      </c>
      <c r="J9712">
        <v>9.5</v>
      </c>
      <c r="K9712">
        <v>70.9219858156028</v>
      </c>
      <c r="L9712">
        <v>61.2293144208038</v>
      </c>
      <c r="M9712">
        <v>0.0249999999999999</v>
      </c>
      <c r="N9712">
        <v>4.16666666666665</v>
      </c>
      <c r="O9712">
        <v>0.082</v>
      </c>
      <c r="P9712" t="s">
        <v>266</v>
      </c>
      <c r="R9712">
        <v>0</v>
      </c>
      <c r="S9712">
        <v>1093</v>
      </c>
      <c r="T9712">
        <v>1107</v>
      </c>
      <c r="U9712">
        <v>1098</v>
      </c>
      <c r="V9712">
        <v>1095</v>
      </c>
      <c r="W9712">
        <v>1</v>
      </c>
      <c r="X9712">
        <v>1</v>
      </c>
      <c r="Y9712" t="s">
        <v>6889</v>
      </c>
      <c r="Z9712" t="s">
        <v>107</v>
      </c>
      <c r="AA9712" t="s">
        <v>464</v>
      </c>
    </row>
    <row r="9713" spans="1:27">
      <c r="A9713" t="s">
        <v>32</v>
      </c>
      <c r="B9713">
        <v>3</v>
      </c>
      <c r="C9713">
        <v>66</v>
      </c>
      <c r="D9713" t="s">
        <v>265</v>
      </c>
      <c r="E9713">
        <v>1.55</v>
      </c>
      <c r="F9713">
        <v>0.7</v>
      </c>
      <c r="G9713">
        <v>0.527</v>
      </c>
      <c r="H9713">
        <v>0.083</v>
      </c>
      <c r="I9713">
        <v>75.2857142857143</v>
      </c>
      <c r="J9713">
        <v>11.8571428571429</v>
      </c>
      <c r="K9713">
        <v>45.1612903225806</v>
      </c>
      <c r="L9713">
        <v>34</v>
      </c>
      <c r="M9713">
        <v>0.09</v>
      </c>
      <c r="N9713">
        <v>12.8571428571429</v>
      </c>
      <c r="O9713">
        <v>0.173</v>
      </c>
      <c r="P9713" t="s">
        <v>266</v>
      </c>
      <c r="R9713">
        <v>0</v>
      </c>
      <c r="S9713">
        <v>1109</v>
      </c>
      <c r="T9713">
        <v>1123</v>
      </c>
      <c r="U9713">
        <v>1114</v>
      </c>
      <c r="V9713">
        <v>1111</v>
      </c>
      <c r="W9713">
        <v>1</v>
      </c>
      <c r="X9713">
        <v>1</v>
      </c>
      <c r="Y9713" t="s">
        <v>6890</v>
      </c>
      <c r="Z9713" t="s">
        <v>107</v>
      </c>
      <c r="AA9713" t="s">
        <v>464</v>
      </c>
    </row>
    <row r="9714" spans="1:27">
      <c r="A9714" t="s">
        <v>32</v>
      </c>
      <c r="B9714">
        <v>3</v>
      </c>
      <c r="C9714">
        <v>67</v>
      </c>
      <c r="D9714" t="s">
        <v>265</v>
      </c>
      <c r="E9714">
        <v>1.49</v>
      </c>
      <c r="F9714">
        <v>1.1</v>
      </c>
      <c r="G9714">
        <v>0.99</v>
      </c>
      <c r="H9714">
        <v>0.101</v>
      </c>
      <c r="I9714">
        <v>90</v>
      </c>
      <c r="J9714">
        <v>9.18181818181818</v>
      </c>
      <c r="K9714">
        <v>73.8255033557047</v>
      </c>
      <c r="L9714">
        <v>66.4429530201342</v>
      </c>
      <c r="M9714">
        <v>0.00900000000000012</v>
      </c>
      <c r="N9714">
        <v>0.818181818181829</v>
      </c>
      <c r="O9714">
        <v>0.11</v>
      </c>
      <c r="P9714" t="s">
        <v>266</v>
      </c>
      <c r="R9714">
        <v>0</v>
      </c>
      <c r="S9714">
        <v>1125</v>
      </c>
      <c r="T9714">
        <v>1139</v>
      </c>
      <c r="U9714">
        <v>1130</v>
      </c>
      <c r="V9714">
        <v>1127</v>
      </c>
      <c r="W9714">
        <v>1</v>
      </c>
      <c r="X9714">
        <v>1</v>
      </c>
      <c r="Y9714" t="s">
        <v>6891</v>
      </c>
      <c r="Z9714" t="s">
        <v>107</v>
      </c>
      <c r="AA9714" t="s">
        <v>464</v>
      </c>
    </row>
    <row r="9715" spans="1:27">
      <c r="A9715" t="s">
        <v>32</v>
      </c>
      <c r="B9715">
        <v>3</v>
      </c>
      <c r="C9715">
        <v>68</v>
      </c>
      <c r="D9715" t="s">
        <v>265</v>
      </c>
      <c r="E9715">
        <v>1.445</v>
      </c>
      <c r="F9715">
        <v>1.1</v>
      </c>
      <c r="G9715">
        <v>1.005</v>
      </c>
      <c r="H9715">
        <v>0.094</v>
      </c>
      <c r="I9715">
        <v>91.3636363636363</v>
      </c>
      <c r="J9715">
        <v>8.54545454545454</v>
      </c>
      <c r="K9715">
        <v>76.1245674740484</v>
      </c>
      <c r="L9715">
        <v>69.5501730103806</v>
      </c>
      <c r="M9715">
        <v>0.00100000000000011</v>
      </c>
      <c r="N9715">
        <v>0.0909090909091011</v>
      </c>
      <c r="O9715">
        <v>0.0950000000000002</v>
      </c>
      <c r="P9715" t="s">
        <v>266</v>
      </c>
      <c r="R9715">
        <v>0</v>
      </c>
      <c r="S9715">
        <v>1141</v>
      </c>
      <c r="T9715">
        <v>1155</v>
      </c>
      <c r="U9715">
        <v>1146</v>
      </c>
      <c r="V9715">
        <v>1143</v>
      </c>
      <c r="W9715">
        <v>1</v>
      </c>
      <c r="X9715">
        <v>1</v>
      </c>
      <c r="Y9715" t="s">
        <v>6892</v>
      </c>
      <c r="Z9715" t="s">
        <v>107</v>
      </c>
      <c r="AA9715" t="s">
        <v>464</v>
      </c>
    </row>
    <row r="9716" spans="1:27">
      <c r="A9716" t="s">
        <v>32</v>
      </c>
      <c r="B9716">
        <v>3</v>
      </c>
      <c r="C9716">
        <v>69</v>
      </c>
      <c r="D9716" t="s">
        <v>265</v>
      </c>
      <c r="E9716">
        <v>0.931</v>
      </c>
      <c r="F9716">
        <v>0.6</v>
      </c>
      <c r="G9716">
        <v>0.512</v>
      </c>
      <c r="H9716">
        <v>0.077</v>
      </c>
      <c r="I9716">
        <v>85.3333333333333</v>
      </c>
      <c r="J9716">
        <v>12.8333333333333</v>
      </c>
      <c r="K9716">
        <v>64.4468313641246</v>
      </c>
      <c r="L9716">
        <v>54.9946294307197</v>
      </c>
      <c r="M9716">
        <v>0.011</v>
      </c>
      <c r="N9716">
        <v>1.83333333333334</v>
      </c>
      <c r="O9716">
        <v>0.088</v>
      </c>
      <c r="P9716" t="s">
        <v>266</v>
      </c>
      <c r="R9716">
        <v>0</v>
      </c>
      <c r="S9716">
        <v>1157</v>
      </c>
      <c r="T9716">
        <v>1171</v>
      </c>
      <c r="U9716">
        <v>1162</v>
      </c>
      <c r="V9716">
        <v>1159</v>
      </c>
      <c r="W9716">
        <v>1</v>
      </c>
      <c r="X9716">
        <v>1</v>
      </c>
      <c r="Y9716" t="s">
        <v>6892</v>
      </c>
      <c r="Z9716" t="s">
        <v>107</v>
      </c>
      <c r="AA9716" t="s">
        <v>464</v>
      </c>
    </row>
    <row r="9717" spans="1:27">
      <c r="A9717" t="s">
        <v>32</v>
      </c>
      <c r="B9717">
        <v>3</v>
      </c>
      <c r="C9717">
        <v>70</v>
      </c>
      <c r="D9717" t="s">
        <v>265</v>
      </c>
      <c r="E9717">
        <v>1.85</v>
      </c>
      <c r="F9717">
        <v>0.6</v>
      </c>
      <c r="G9717">
        <v>0.516</v>
      </c>
      <c r="H9717">
        <v>0.09</v>
      </c>
      <c r="I9717">
        <v>86</v>
      </c>
      <c r="J9717">
        <v>15</v>
      </c>
      <c r="K9717">
        <v>32.4324324324324</v>
      </c>
      <c r="L9717">
        <v>27.8918918918919</v>
      </c>
      <c r="M9717">
        <v>-0.00600000000000001</v>
      </c>
      <c r="N9717">
        <v>1</v>
      </c>
      <c r="O9717">
        <v>0.084</v>
      </c>
      <c r="P9717" t="s">
        <v>266</v>
      </c>
      <c r="R9717">
        <v>0</v>
      </c>
      <c r="S9717">
        <v>1173</v>
      </c>
      <c r="T9717">
        <v>1187</v>
      </c>
      <c r="U9717">
        <v>1178</v>
      </c>
      <c r="V9717">
        <v>1175</v>
      </c>
      <c r="W9717">
        <v>1</v>
      </c>
      <c r="X9717">
        <v>1</v>
      </c>
      <c r="Y9717" t="s">
        <v>6893</v>
      </c>
      <c r="Z9717" t="s">
        <v>107</v>
      </c>
      <c r="AA9717" t="s">
        <v>464</v>
      </c>
    </row>
    <row r="9718" spans="1:27">
      <c r="A9718" t="s">
        <v>32</v>
      </c>
      <c r="B9718">
        <v>3</v>
      </c>
      <c r="C9718">
        <v>71</v>
      </c>
      <c r="D9718" t="s">
        <v>265</v>
      </c>
      <c r="E9718">
        <v>0.978</v>
      </c>
      <c r="F9718">
        <v>0.6</v>
      </c>
      <c r="G9718">
        <v>0.521</v>
      </c>
      <c r="H9718">
        <v>0.088</v>
      </c>
      <c r="I9718">
        <v>86.8333333333333</v>
      </c>
      <c r="J9718">
        <v>14.6666666666667</v>
      </c>
      <c r="K9718">
        <v>61.3496932515337</v>
      </c>
      <c r="L9718">
        <v>53.2719836400818</v>
      </c>
      <c r="M9718">
        <v>-0.00900000000000001</v>
      </c>
      <c r="N9718">
        <v>1.5</v>
      </c>
      <c r="O9718">
        <v>0.079</v>
      </c>
      <c r="P9718" t="s">
        <v>266</v>
      </c>
      <c r="R9718">
        <v>0</v>
      </c>
      <c r="S9718">
        <v>1189</v>
      </c>
      <c r="T9718">
        <v>1203</v>
      </c>
      <c r="U9718">
        <v>1194</v>
      </c>
      <c r="V9718">
        <v>1191</v>
      </c>
      <c r="W9718">
        <v>1</v>
      </c>
      <c r="X9718">
        <v>1</v>
      </c>
      <c r="Y9718" t="s">
        <v>6894</v>
      </c>
      <c r="Z9718" t="s">
        <v>107</v>
      </c>
      <c r="AA9718" t="s">
        <v>464</v>
      </c>
    </row>
    <row r="9719" spans="1:27">
      <c r="A9719" t="s">
        <v>32</v>
      </c>
      <c r="B9719">
        <v>3</v>
      </c>
      <c r="C9719">
        <v>72</v>
      </c>
      <c r="D9719" t="s">
        <v>265</v>
      </c>
      <c r="E9719">
        <v>26.542</v>
      </c>
      <c r="F9719">
        <v>25.9</v>
      </c>
      <c r="G9719">
        <v>20.084</v>
      </c>
      <c r="H9719">
        <v>5.757</v>
      </c>
      <c r="I9719">
        <v>77.5444015444015</v>
      </c>
      <c r="J9719">
        <v>22.2277992277992</v>
      </c>
      <c r="K9719">
        <v>97.581192072941</v>
      </c>
      <c r="L9719">
        <v>75.6687514128551</v>
      </c>
      <c r="M9719">
        <v>0.0589999999999975</v>
      </c>
      <c r="N9719">
        <v>0.227799227799218</v>
      </c>
      <c r="O9719">
        <v>5.816</v>
      </c>
      <c r="P9719" t="s">
        <v>266</v>
      </c>
      <c r="R9719">
        <v>0</v>
      </c>
      <c r="S9719">
        <v>1205</v>
      </c>
      <c r="T9719">
        <v>1219</v>
      </c>
      <c r="U9719">
        <v>1210</v>
      </c>
      <c r="V9719">
        <v>1207</v>
      </c>
      <c r="W9719">
        <v>1</v>
      </c>
      <c r="X9719">
        <v>1</v>
      </c>
      <c r="Y9719" t="s">
        <v>6895</v>
      </c>
      <c r="Z9719" t="s">
        <v>107</v>
      </c>
      <c r="AA9719" t="s">
        <v>464</v>
      </c>
    </row>
    <row r="9720" spans="1:27">
      <c r="A9720" t="s">
        <v>32</v>
      </c>
      <c r="B9720">
        <v>3</v>
      </c>
      <c r="C9720">
        <v>73</v>
      </c>
      <c r="D9720" t="s">
        <v>265</v>
      </c>
      <c r="E9720">
        <v>18.485</v>
      </c>
      <c r="F9720">
        <v>17.6</v>
      </c>
      <c r="G9720">
        <v>13.147</v>
      </c>
      <c r="H9720">
        <v>4.354</v>
      </c>
      <c r="I9720">
        <v>74.6988636363636</v>
      </c>
      <c r="J9720">
        <v>24.7386363636364</v>
      </c>
      <c r="K9720">
        <v>95.2123343251285</v>
      </c>
      <c r="L9720">
        <v>71.1225317825264</v>
      </c>
      <c r="M9720">
        <v>0.0990000000000002</v>
      </c>
      <c r="N9720">
        <v>0.562500000000001</v>
      </c>
      <c r="O9720">
        <v>4.453</v>
      </c>
      <c r="P9720" t="s">
        <v>266</v>
      </c>
      <c r="R9720">
        <v>0</v>
      </c>
      <c r="S9720">
        <v>1221</v>
      </c>
      <c r="T9720">
        <v>1235</v>
      </c>
      <c r="U9720">
        <v>1226</v>
      </c>
      <c r="V9720">
        <v>1223</v>
      </c>
      <c r="W9720">
        <v>1</v>
      </c>
      <c r="X9720">
        <v>1</v>
      </c>
      <c r="Y9720" t="s">
        <v>6896</v>
      </c>
      <c r="Z9720" t="s">
        <v>107</v>
      </c>
      <c r="AA9720" t="s">
        <v>464</v>
      </c>
    </row>
    <row r="9721" spans="1:27">
      <c r="A9721" t="s">
        <v>32</v>
      </c>
      <c r="B9721">
        <v>3</v>
      </c>
      <c r="C9721">
        <v>74</v>
      </c>
      <c r="D9721" t="s">
        <v>265</v>
      </c>
      <c r="E9721">
        <v>0.737</v>
      </c>
      <c r="F9721">
        <v>0.1</v>
      </c>
      <c r="G9721">
        <v>0.001</v>
      </c>
      <c r="H9721">
        <v>0.078</v>
      </c>
      <c r="I9721">
        <v>1</v>
      </c>
      <c r="J9721">
        <v>78</v>
      </c>
      <c r="K9721">
        <v>13.5685210312076</v>
      </c>
      <c r="L9721">
        <v>0.135685210312076</v>
      </c>
      <c r="M9721">
        <v>0.021</v>
      </c>
      <c r="N9721">
        <v>21</v>
      </c>
      <c r="O9721">
        <v>0.099</v>
      </c>
      <c r="P9721" t="s">
        <v>266</v>
      </c>
      <c r="R9721">
        <v>0</v>
      </c>
      <c r="S9721">
        <v>1237</v>
      </c>
      <c r="T9721">
        <v>1251</v>
      </c>
      <c r="U9721">
        <v>1242</v>
      </c>
      <c r="V9721">
        <v>1239</v>
      </c>
      <c r="W9721">
        <v>1</v>
      </c>
      <c r="X9721">
        <v>1</v>
      </c>
      <c r="Y9721" t="s">
        <v>6897</v>
      </c>
      <c r="Z9721" t="s">
        <v>107</v>
      </c>
      <c r="AA9721" t="s">
        <v>464</v>
      </c>
    </row>
    <row r="9722" spans="1:27">
      <c r="A9722" t="s">
        <v>32</v>
      </c>
      <c r="B9722">
        <v>3</v>
      </c>
      <c r="C9722">
        <v>75</v>
      </c>
      <c r="D9722" t="s">
        <v>265</v>
      </c>
      <c r="E9722">
        <v>0.99</v>
      </c>
      <c r="F9722">
        <v>0.2</v>
      </c>
      <c r="G9722">
        <v>0.002</v>
      </c>
      <c r="H9722">
        <v>0.108</v>
      </c>
      <c r="I9722">
        <v>1</v>
      </c>
      <c r="J9722">
        <v>54</v>
      </c>
      <c r="K9722">
        <v>20.2020202020202</v>
      </c>
      <c r="L9722">
        <v>0.202020202020202</v>
      </c>
      <c r="M9722">
        <v>0.09</v>
      </c>
      <c r="N9722">
        <v>45</v>
      </c>
      <c r="O9722">
        <v>0.198</v>
      </c>
      <c r="P9722" t="s">
        <v>266</v>
      </c>
      <c r="R9722">
        <v>0</v>
      </c>
      <c r="S9722">
        <v>1253</v>
      </c>
      <c r="T9722">
        <v>1267</v>
      </c>
      <c r="U9722">
        <v>1258</v>
      </c>
      <c r="V9722">
        <v>1255</v>
      </c>
      <c r="W9722">
        <v>1</v>
      </c>
      <c r="X9722">
        <v>1</v>
      </c>
      <c r="Y9722" t="s">
        <v>6897</v>
      </c>
      <c r="Z9722" t="s">
        <v>107</v>
      </c>
      <c r="AA9722" t="s">
        <v>464</v>
      </c>
    </row>
    <row r="9723" spans="1:27">
      <c r="A9723" t="s">
        <v>32</v>
      </c>
      <c r="B9723">
        <v>3</v>
      </c>
      <c r="C9723">
        <v>77</v>
      </c>
      <c r="D9723" t="s">
        <v>265</v>
      </c>
      <c r="E9723">
        <v>6.694</v>
      </c>
      <c r="F9723">
        <v>4.6</v>
      </c>
      <c r="G9723">
        <v>4.48</v>
      </c>
      <c r="H9723">
        <v>0.083</v>
      </c>
      <c r="I9723">
        <v>97.3913043478261</v>
      </c>
      <c r="J9723">
        <v>1.80434782608696</v>
      </c>
      <c r="K9723">
        <v>68.7182551538691</v>
      </c>
      <c r="L9723">
        <v>66.9256050194204</v>
      </c>
      <c r="M9723">
        <v>0.036999999999999</v>
      </c>
      <c r="N9723">
        <v>0.804347826086936</v>
      </c>
      <c r="O9723">
        <v>0.119999999999999</v>
      </c>
      <c r="P9723" t="s">
        <v>266</v>
      </c>
      <c r="R9723">
        <v>0</v>
      </c>
      <c r="S9723">
        <v>1290</v>
      </c>
      <c r="T9723">
        <v>1304</v>
      </c>
      <c r="U9723">
        <v>1295</v>
      </c>
      <c r="V9723">
        <v>1292</v>
      </c>
      <c r="W9723">
        <v>1</v>
      </c>
      <c r="X9723">
        <v>1</v>
      </c>
      <c r="Y9723" t="s">
        <v>6855</v>
      </c>
      <c r="Z9723" t="s">
        <v>107</v>
      </c>
      <c r="AA9723" t="s">
        <v>514</v>
      </c>
    </row>
    <row r="9724" spans="1:27">
      <c r="A9724" t="s">
        <v>32</v>
      </c>
      <c r="B9724">
        <v>3</v>
      </c>
      <c r="C9724">
        <v>78</v>
      </c>
      <c r="D9724" t="s">
        <v>265</v>
      </c>
      <c r="E9724">
        <v>23.363</v>
      </c>
      <c r="F9724">
        <v>22.6</v>
      </c>
      <c r="G9724">
        <v>19.825</v>
      </c>
      <c r="H9724">
        <v>2.707</v>
      </c>
      <c r="I9724">
        <v>87.7212389380531</v>
      </c>
      <c r="J9724">
        <v>11.9778761061947</v>
      </c>
      <c r="K9724">
        <v>96.7341522920858</v>
      </c>
      <c r="L9724">
        <v>84.8563968668407</v>
      </c>
      <c r="M9724">
        <v>0.0680000000000014</v>
      </c>
      <c r="N9724">
        <v>0.300884955752219</v>
      </c>
      <c r="O9724">
        <v>2.775</v>
      </c>
      <c r="P9724" t="s">
        <v>266</v>
      </c>
      <c r="R9724">
        <v>0</v>
      </c>
      <c r="S9724">
        <v>1306</v>
      </c>
      <c r="T9724">
        <v>1320</v>
      </c>
      <c r="U9724">
        <v>1311</v>
      </c>
      <c r="V9724">
        <v>1308</v>
      </c>
      <c r="W9724">
        <v>1</v>
      </c>
      <c r="X9724">
        <v>1</v>
      </c>
      <c r="Y9724" t="s">
        <v>6856</v>
      </c>
      <c r="Z9724" t="s">
        <v>107</v>
      </c>
      <c r="AA9724" t="s">
        <v>514</v>
      </c>
    </row>
    <row r="9725" spans="1:27">
      <c r="A9725" t="s">
        <v>32</v>
      </c>
      <c r="B9725">
        <v>3</v>
      </c>
      <c r="C9725">
        <v>79</v>
      </c>
      <c r="D9725" t="s">
        <v>265</v>
      </c>
      <c r="E9725">
        <v>9.651</v>
      </c>
      <c r="F9725">
        <v>9.2</v>
      </c>
      <c r="G9725">
        <v>7.071</v>
      </c>
      <c r="H9725">
        <v>2.085</v>
      </c>
      <c r="I9725">
        <v>76.8586956521739</v>
      </c>
      <c r="J9725">
        <v>22.6630434782609</v>
      </c>
      <c r="K9725">
        <v>95.3269091285877</v>
      </c>
      <c r="L9725">
        <v>73.2670189617656</v>
      </c>
      <c r="M9725">
        <v>0.0440000000000005</v>
      </c>
      <c r="N9725">
        <v>0.478260869565223</v>
      </c>
      <c r="O9725">
        <v>2.129</v>
      </c>
      <c r="P9725" t="s">
        <v>266</v>
      </c>
      <c r="R9725">
        <v>0</v>
      </c>
      <c r="S9725">
        <v>1322</v>
      </c>
      <c r="T9725">
        <v>1336</v>
      </c>
      <c r="U9725">
        <v>1327</v>
      </c>
      <c r="V9725">
        <v>1324</v>
      </c>
      <c r="W9725">
        <v>1</v>
      </c>
      <c r="X9725">
        <v>1</v>
      </c>
      <c r="Y9725" t="s">
        <v>6856</v>
      </c>
      <c r="Z9725" t="s">
        <v>107</v>
      </c>
      <c r="AA9725" t="s">
        <v>514</v>
      </c>
    </row>
    <row r="9726" spans="1:27">
      <c r="A9726" t="s">
        <v>32</v>
      </c>
      <c r="B9726">
        <v>3</v>
      </c>
      <c r="C9726">
        <v>80</v>
      </c>
      <c r="D9726" t="s">
        <v>265</v>
      </c>
      <c r="E9726">
        <v>0.435</v>
      </c>
      <c r="F9726">
        <v>0.1</v>
      </c>
      <c r="G9726">
        <v>0</v>
      </c>
      <c r="H9726">
        <v>0.086</v>
      </c>
      <c r="I9726">
        <v>0</v>
      </c>
      <c r="J9726">
        <v>86</v>
      </c>
      <c r="K9726">
        <v>22.9885057471264</v>
      </c>
      <c r="L9726">
        <v>0</v>
      </c>
      <c r="M9726">
        <v>0.014</v>
      </c>
      <c r="N9726">
        <v>14</v>
      </c>
      <c r="O9726">
        <v>0.1</v>
      </c>
      <c r="P9726" t="s">
        <v>266</v>
      </c>
      <c r="R9726">
        <v>0</v>
      </c>
      <c r="S9726">
        <v>1338</v>
      </c>
      <c r="T9726">
        <v>1352</v>
      </c>
      <c r="U9726">
        <v>1343</v>
      </c>
      <c r="V9726">
        <v>1340</v>
      </c>
      <c r="W9726">
        <v>1</v>
      </c>
      <c r="X9726">
        <v>1</v>
      </c>
      <c r="Y9726" t="s">
        <v>6858</v>
      </c>
      <c r="Z9726" t="s">
        <v>107</v>
      </c>
      <c r="AA9726" t="s">
        <v>514</v>
      </c>
    </row>
    <row r="9727" spans="1:27">
      <c r="A9727" t="s">
        <v>32</v>
      </c>
      <c r="B9727">
        <v>3</v>
      </c>
      <c r="C9727">
        <v>81</v>
      </c>
      <c r="D9727" t="s">
        <v>265</v>
      </c>
      <c r="E9727">
        <v>1.449</v>
      </c>
      <c r="F9727">
        <v>0.1</v>
      </c>
      <c r="G9727">
        <v>0</v>
      </c>
      <c r="H9727">
        <v>0.076</v>
      </c>
      <c r="I9727">
        <v>0</v>
      </c>
      <c r="J9727">
        <v>76</v>
      </c>
      <c r="K9727">
        <v>6.90131124913734</v>
      </c>
      <c r="L9727">
        <v>0</v>
      </c>
      <c r="M9727">
        <v>0.024</v>
      </c>
      <c r="N9727">
        <v>24</v>
      </c>
      <c r="O9727">
        <v>0.1</v>
      </c>
      <c r="P9727" t="s">
        <v>266</v>
      </c>
      <c r="R9727">
        <v>0</v>
      </c>
      <c r="S9727">
        <v>1354</v>
      </c>
      <c r="T9727">
        <v>1368</v>
      </c>
      <c r="U9727">
        <v>1359</v>
      </c>
      <c r="V9727">
        <v>1356</v>
      </c>
      <c r="W9727">
        <v>1</v>
      </c>
      <c r="X9727">
        <v>1</v>
      </c>
      <c r="Y9727" t="s">
        <v>6859</v>
      </c>
      <c r="Z9727" t="s">
        <v>107</v>
      </c>
      <c r="AA9727" t="s">
        <v>514</v>
      </c>
    </row>
    <row r="9728" spans="1:27">
      <c r="A9728" t="s">
        <v>32</v>
      </c>
      <c r="B9728">
        <v>3</v>
      </c>
      <c r="C9728">
        <v>82</v>
      </c>
      <c r="D9728" t="s">
        <v>265</v>
      </c>
      <c r="E9728">
        <v>0.666</v>
      </c>
      <c r="F9728">
        <v>0.1</v>
      </c>
      <c r="G9728">
        <v>0.001</v>
      </c>
      <c r="H9728">
        <v>0.09</v>
      </c>
      <c r="I9728">
        <v>1</v>
      </c>
      <c r="J9728">
        <v>90</v>
      </c>
      <c r="K9728">
        <v>15.015015015015</v>
      </c>
      <c r="L9728">
        <v>0.15015015015015</v>
      </c>
      <c r="M9728">
        <v>0.00900000000000001</v>
      </c>
      <c r="N9728">
        <v>9.00000000000001</v>
      </c>
      <c r="O9728">
        <v>0.099</v>
      </c>
      <c r="P9728" t="s">
        <v>266</v>
      </c>
      <c r="R9728">
        <v>0</v>
      </c>
      <c r="S9728">
        <v>1370</v>
      </c>
      <c r="T9728">
        <v>1384</v>
      </c>
      <c r="U9728">
        <v>1375</v>
      </c>
      <c r="V9728">
        <v>1372</v>
      </c>
      <c r="W9728">
        <v>1</v>
      </c>
      <c r="X9728">
        <v>1</v>
      </c>
      <c r="Y9728" t="s">
        <v>6860</v>
      </c>
      <c r="Z9728" t="s">
        <v>107</v>
      </c>
      <c r="AA9728" t="s">
        <v>514</v>
      </c>
    </row>
    <row r="9729" spans="1:27">
      <c r="A9729" t="s">
        <v>32</v>
      </c>
      <c r="B9729">
        <v>3</v>
      </c>
      <c r="C9729">
        <v>83</v>
      </c>
      <c r="D9729" t="s">
        <v>265</v>
      </c>
      <c r="E9729">
        <v>0.597</v>
      </c>
      <c r="F9729">
        <v>0.1</v>
      </c>
      <c r="G9729">
        <v>0.001</v>
      </c>
      <c r="H9729">
        <v>0.088</v>
      </c>
      <c r="I9729">
        <v>1</v>
      </c>
      <c r="J9729">
        <v>88</v>
      </c>
      <c r="K9729">
        <v>16.750418760469</v>
      </c>
      <c r="L9729">
        <v>0.16750418760469</v>
      </c>
      <c r="M9729">
        <v>0.011</v>
      </c>
      <c r="N9729">
        <v>11</v>
      </c>
      <c r="O9729">
        <v>0.099</v>
      </c>
      <c r="P9729" t="s">
        <v>266</v>
      </c>
      <c r="R9729">
        <v>0</v>
      </c>
      <c r="S9729">
        <v>1386</v>
      </c>
      <c r="T9729">
        <v>1400</v>
      </c>
      <c r="U9729">
        <v>1391</v>
      </c>
      <c r="V9729">
        <v>1388</v>
      </c>
      <c r="W9729">
        <v>1</v>
      </c>
      <c r="X9729">
        <v>1</v>
      </c>
      <c r="Y9729" t="s">
        <v>6860</v>
      </c>
      <c r="Z9729" t="s">
        <v>107</v>
      </c>
      <c r="AA9729" t="s">
        <v>514</v>
      </c>
    </row>
    <row r="9730" spans="1:27">
      <c r="A9730" t="s">
        <v>32</v>
      </c>
      <c r="B9730">
        <v>3</v>
      </c>
      <c r="C9730">
        <v>84</v>
      </c>
      <c r="D9730" t="s">
        <v>265</v>
      </c>
      <c r="E9730">
        <v>11.561</v>
      </c>
      <c r="F9730">
        <v>11.1</v>
      </c>
      <c r="G9730">
        <v>6.141</v>
      </c>
      <c r="H9730">
        <v>4.893</v>
      </c>
      <c r="I9730">
        <v>55.3243243243243</v>
      </c>
      <c r="J9730">
        <v>44.0810810810811</v>
      </c>
      <c r="K9730">
        <v>96.0124556699247</v>
      </c>
      <c r="L9730">
        <v>53.1182423665773</v>
      </c>
      <c r="M9730">
        <v>0.0660000000000007</v>
      </c>
      <c r="N9730">
        <v>0.594594594594601</v>
      </c>
      <c r="O9730">
        <v>4.959</v>
      </c>
      <c r="P9730" t="s">
        <v>266</v>
      </c>
      <c r="R9730">
        <v>0</v>
      </c>
      <c r="S9730">
        <v>1402</v>
      </c>
      <c r="T9730">
        <v>1416</v>
      </c>
      <c r="U9730">
        <v>1407</v>
      </c>
      <c r="V9730">
        <v>1404</v>
      </c>
      <c r="W9730">
        <v>1</v>
      </c>
      <c r="X9730">
        <v>1</v>
      </c>
      <c r="Y9730" t="s">
        <v>6898</v>
      </c>
      <c r="Z9730" t="s">
        <v>107</v>
      </c>
      <c r="AA9730" t="s">
        <v>514</v>
      </c>
    </row>
    <row r="9731" spans="1:27">
      <c r="A9731" t="s">
        <v>32</v>
      </c>
      <c r="B9731">
        <v>3</v>
      </c>
      <c r="C9731">
        <v>85</v>
      </c>
      <c r="D9731" t="s">
        <v>265</v>
      </c>
      <c r="E9731">
        <v>32.92</v>
      </c>
      <c r="F9731">
        <v>32.3</v>
      </c>
      <c r="G9731">
        <v>30.299</v>
      </c>
      <c r="H9731">
        <v>1.952</v>
      </c>
      <c r="I9731">
        <v>93.8049535603715</v>
      </c>
      <c r="J9731">
        <v>6.04334365325077</v>
      </c>
      <c r="K9731">
        <v>98.1166464155529</v>
      </c>
      <c r="L9731">
        <v>92.0382746051033</v>
      </c>
      <c r="M9731">
        <v>0.0489999999999995</v>
      </c>
      <c r="N9731">
        <v>0.151702786377707</v>
      </c>
      <c r="O9731">
        <v>2.001</v>
      </c>
      <c r="P9731" t="s">
        <v>266</v>
      </c>
      <c r="R9731">
        <v>0</v>
      </c>
      <c r="S9731">
        <v>1418</v>
      </c>
      <c r="T9731">
        <v>1432</v>
      </c>
      <c r="U9731">
        <v>1423</v>
      </c>
      <c r="V9731">
        <v>1420</v>
      </c>
      <c r="W9731">
        <v>1</v>
      </c>
      <c r="X9731">
        <v>1</v>
      </c>
      <c r="Y9731" t="s">
        <v>6899</v>
      </c>
      <c r="Z9731" t="s">
        <v>107</v>
      </c>
      <c r="AA9731" t="s">
        <v>514</v>
      </c>
    </row>
    <row r="9732" spans="1:27">
      <c r="A9732" t="s">
        <v>32</v>
      </c>
      <c r="B9732">
        <v>3</v>
      </c>
      <c r="C9732">
        <v>86</v>
      </c>
      <c r="D9732" t="s">
        <v>265</v>
      </c>
      <c r="E9732">
        <v>14.383</v>
      </c>
      <c r="F9732">
        <v>14</v>
      </c>
      <c r="G9732">
        <v>11.573</v>
      </c>
      <c r="H9732">
        <v>2.334</v>
      </c>
      <c r="I9732">
        <v>82.6642857142857</v>
      </c>
      <c r="J9732">
        <v>16.6714285714286</v>
      </c>
      <c r="K9732">
        <v>97.3371341166655</v>
      </c>
      <c r="L9732">
        <v>80.4630466522978</v>
      </c>
      <c r="M9732">
        <v>0.093</v>
      </c>
      <c r="N9732">
        <v>0.664285714285714</v>
      </c>
      <c r="O9732">
        <v>2.427</v>
      </c>
      <c r="P9732" t="s">
        <v>266</v>
      </c>
      <c r="R9732">
        <v>0</v>
      </c>
      <c r="S9732">
        <v>1434</v>
      </c>
      <c r="T9732">
        <v>1448</v>
      </c>
      <c r="U9732">
        <v>1439</v>
      </c>
      <c r="V9732">
        <v>1436</v>
      </c>
      <c r="W9732">
        <v>1</v>
      </c>
      <c r="X9732">
        <v>1</v>
      </c>
      <c r="Y9732" t="s">
        <v>6899</v>
      </c>
      <c r="Z9732" t="s">
        <v>107</v>
      </c>
      <c r="AA9732" t="s">
        <v>514</v>
      </c>
    </row>
    <row r="9733" spans="1:27">
      <c r="A9733" t="s">
        <v>32</v>
      </c>
      <c r="B9733">
        <v>3</v>
      </c>
      <c r="C9733">
        <v>87</v>
      </c>
      <c r="D9733" t="s">
        <v>265</v>
      </c>
      <c r="E9733">
        <v>13.051</v>
      </c>
      <c r="F9733">
        <v>11.5</v>
      </c>
      <c r="G9733">
        <v>11.337</v>
      </c>
      <c r="H9733">
        <v>0.119</v>
      </c>
      <c r="I9733">
        <v>98.5826086956522</v>
      </c>
      <c r="J9733">
        <v>1.03478260869565</v>
      </c>
      <c r="K9733">
        <v>88.1158531913263</v>
      </c>
      <c r="L9733">
        <v>86.8669067504406</v>
      </c>
      <c r="M9733">
        <v>0.0440000000000005</v>
      </c>
      <c r="N9733">
        <v>0.382608695652178</v>
      </c>
      <c r="O9733">
        <v>0.163</v>
      </c>
      <c r="P9733" t="s">
        <v>266</v>
      </c>
      <c r="R9733">
        <v>0</v>
      </c>
      <c r="S9733">
        <v>1450</v>
      </c>
      <c r="T9733">
        <v>1464</v>
      </c>
      <c r="U9733">
        <v>1455</v>
      </c>
      <c r="V9733">
        <v>1452</v>
      </c>
      <c r="W9733">
        <v>1</v>
      </c>
      <c r="X9733">
        <v>1</v>
      </c>
      <c r="Y9733" t="s">
        <v>6900</v>
      </c>
      <c r="Z9733" t="s">
        <v>107</v>
      </c>
      <c r="AA9733" t="s">
        <v>514</v>
      </c>
    </row>
    <row r="9734" spans="1:27">
      <c r="A9734" t="s">
        <v>32</v>
      </c>
      <c r="B9734">
        <v>3</v>
      </c>
      <c r="C9734">
        <v>89</v>
      </c>
      <c r="D9734" t="s">
        <v>265</v>
      </c>
      <c r="E9734">
        <v>4.373</v>
      </c>
      <c r="F9734">
        <v>4.1</v>
      </c>
      <c r="G9734">
        <v>3.959</v>
      </c>
      <c r="H9734">
        <v>0.092</v>
      </c>
      <c r="I9734">
        <v>96.5609756097561</v>
      </c>
      <c r="J9734">
        <v>2.24390243902439</v>
      </c>
      <c r="K9734">
        <v>93.7571461239424</v>
      </c>
      <c r="L9734">
        <v>90.5328150011434</v>
      </c>
      <c r="M9734">
        <v>0.0489999999999995</v>
      </c>
      <c r="N9734">
        <v>1.1951219512195</v>
      </c>
      <c r="O9734">
        <v>0.141</v>
      </c>
      <c r="P9734" t="s">
        <v>266</v>
      </c>
      <c r="R9734">
        <v>0</v>
      </c>
      <c r="S9734">
        <v>1487</v>
      </c>
      <c r="T9734">
        <v>1501</v>
      </c>
      <c r="U9734">
        <v>1492</v>
      </c>
      <c r="V9734">
        <v>1489</v>
      </c>
      <c r="W9734">
        <v>1</v>
      </c>
      <c r="X9734">
        <v>1</v>
      </c>
      <c r="Y9734" t="s">
        <v>6865</v>
      </c>
      <c r="Z9734" t="s">
        <v>107</v>
      </c>
      <c r="AA9734" t="s">
        <v>561</v>
      </c>
    </row>
    <row r="9735" spans="1:27">
      <c r="A9735" t="s">
        <v>32</v>
      </c>
      <c r="B9735">
        <v>3</v>
      </c>
      <c r="C9735">
        <v>90</v>
      </c>
      <c r="D9735" t="s">
        <v>1503</v>
      </c>
      <c r="E9735">
        <v>4.115</v>
      </c>
      <c r="F9735">
        <v>3.8</v>
      </c>
      <c r="G9735">
        <v>1.567</v>
      </c>
      <c r="H9735">
        <v>2.136</v>
      </c>
      <c r="I9735">
        <v>41.2368421052632</v>
      </c>
      <c r="J9735">
        <v>56.2105263157895</v>
      </c>
      <c r="K9735">
        <v>92.3450789793439</v>
      </c>
      <c r="L9735">
        <v>38.0801944106926</v>
      </c>
      <c r="M9735">
        <v>0.0969999999999995</v>
      </c>
      <c r="N9735">
        <v>2.55263157894736</v>
      </c>
      <c r="O9735">
        <v>2.233</v>
      </c>
      <c r="P9735" t="s">
        <v>266</v>
      </c>
      <c r="R9735">
        <v>0</v>
      </c>
      <c r="S9735">
        <v>1503</v>
      </c>
      <c r="T9735">
        <v>1517</v>
      </c>
      <c r="U9735">
        <v>1508</v>
      </c>
      <c r="V9735">
        <v>1505</v>
      </c>
      <c r="W9735">
        <v>1</v>
      </c>
      <c r="X9735">
        <v>1</v>
      </c>
      <c r="Y9735" t="s">
        <v>6866</v>
      </c>
      <c r="Z9735" t="s">
        <v>107</v>
      </c>
      <c r="AA9735" t="s">
        <v>561</v>
      </c>
    </row>
    <row r="9736" spans="1:27">
      <c r="A9736" t="s">
        <v>32</v>
      </c>
      <c r="B9736">
        <v>3</v>
      </c>
      <c r="C9736">
        <v>91</v>
      </c>
      <c r="D9736" t="s">
        <v>6598</v>
      </c>
      <c r="E9736">
        <v>2.23</v>
      </c>
      <c r="F9736">
        <v>1.9</v>
      </c>
      <c r="G9736">
        <v>1.721</v>
      </c>
      <c r="H9736">
        <v>0.152</v>
      </c>
      <c r="I9736">
        <v>90.5789473684211</v>
      </c>
      <c r="J9736">
        <v>8</v>
      </c>
      <c r="K9736">
        <v>85.2017937219731</v>
      </c>
      <c r="L9736">
        <v>77.1748878923767</v>
      </c>
      <c r="M9736">
        <v>0.0269999999999999</v>
      </c>
      <c r="N9736">
        <v>1.42105263157894</v>
      </c>
      <c r="O9736">
        <v>0.179</v>
      </c>
      <c r="P9736" t="s">
        <v>266</v>
      </c>
      <c r="R9736">
        <v>0</v>
      </c>
      <c r="S9736">
        <v>1519</v>
      </c>
      <c r="T9736">
        <v>1533</v>
      </c>
      <c r="U9736">
        <v>1524</v>
      </c>
      <c r="V9736">
        <v>1521</v>
      </c>
      <c r="W9736">
        <v>1</v>
      </c>
      <c r="X9736">
        <v>1</v>
      </c>
      <c r="Y9736" t="s">
        <v>6867</v>
      </c>
      <c r="Z9736" t="s">
        <v>107</v>
      </c>
      <c r="AA9736" t="s">
        <v>561</v>
      </c>
    </row>
    <row r="9737" spans="1:27">
      <c r="A9737" t="s">
        <v>32</v>
      </c>
      <c r="B9737">
        <v>3</v>
      </c>
      <c r="C9737">
        <v>93</v>
      </c>
      <c r="D9737" t="s">
        <v>1503</v>
      </c>
      <c r="E9737">
        <v>3.37</v>
      </c>
      <c r="F9737">
        <v>2.8</v>
      </c>
      <c r="G9737">
        <v>2.652</v>
      </c>
      <c r="H9737">
        <v>0.143</v>
      </c>
      <c r="I9737">
        <v>94.7142857142857</v>
      </c>
      <c r="J9737">
        <v>5.10714285714286</v>
      </c>
      <c r="K9737">
        <v>83.0860534124629</v>
      </c>
      <c r="L9737">
        <v>78.6943620178042</v>
      </c>
      <c r="M9737">
        <v>0.00499999999999989</v>
      </c>
      <c r="N9737">
        <v>0.178571428571425</v>
      </c>
      <c r="O9737">
        <v>0.148</v>
      </c>
      <c r="P9737" t="s">
        <v>266</v>
      </c>
      <c r="R9737">
        <v>0</v>
      </c>
      <c r="S9737">
        <v>1543</v>
      </c>
      <c r="T9737">
        <v>1557</v>
      </c>
      <c r="U9737">
        <v>1548</v>
      </c>
      <c r="V9737">
        <v>1545</v>
      </c>
      <c r="W9737">
        <v>1</v>
      </c>
      <c r="X9737">
        <v>1</v>
      </c>
      <c r="Y9737" t="s">
        <v>6868</v>
      </c>
      <c r="Z9737" t="s">
        <v>107</v>
      </c>
      <c r="AA9737" t="s">
        <v>561</v>
      </c>
    </row>
    <row r="9738" spans="1:27">
      <c r="A9738" t="s">
        <v>32</v>
      </c>
      <c r="B9738">
        <v>3</v>
      </c>
      <c r="C9738">
        <v>94</v>
      </c>
      <c r="D9738" t="s">
        <v>1503</v>
      </c>
      <c r="E9738">
        <v>18.431</v>
      </c>
      <c r="F9738">
        <v>17.9</v>
      </c>
      <c r="G9738">
        <v>17.639</v>
      </c>
      <c r="H9738">
        <v>0.162</v>
      </c>
      <c r="I9738">
        <v>98.5418994413408</v>
      </c>
      <c r="J9738">
        <v>0.905027932960894</v>
      </c>
      <c r="K9738">
        <v>97.1189843198958</v>
      </c>
      <c r="L9738">
        <v>95.7028918669633</v>
      </c>
      <c r="M9738">
        <v>0.0990000000000002</v>
      </c>
      <c r="N9738">
        <v>0.553072625698325</v>
      </c>
      <c r="O9738">
        <v>0.260999999999999</v>
      </c>
      <c r="P9738" t="s">
        <v>266</v>
      </c>
      <c r="R9738">
        <v>0</v>
      </c>
      <c r="S9738">
        <v>1574</v>
      </c>
      <c r="T9738">
        <v>1588</v>
      </c>
      <c r="U9738">
        <v>1579</v>
      </c>
      <c r="V9738">
        <v>1576</v>
      </c>
      <c r="W9738">
        <v>1</v>
      </c>
      <c r="X9738">
        <v>1</v>
      </c>
      <c r="Y9738" t="s">
        <v>6869</v>
      </c>
      <c r="Z9738" t="s">
        <v>107</v>
      </c>
      <c r="AA9738" t="s">
        <v>561</v>
      </c>
    </row>
    <row r="9739" spans="1:27">
      <c r="A9739" t="s">
        <v>32</v>
      </c>
      <c r="B9739">
        <v>3</v>
      </c>
      <c r="C9739">
        <v>95</v>
      </c>
      <c r="D9739" t="s">
        <v>265</v>
      </c>
      <c r="E9739">
        <v>7.233</v>
      </c>
      <c r="F9739">
        <v>6.9</v>
      </c>
      <c r="G9739">
        <v>6.702</v>
      </c>
      <c r="H9739">
        <v>0.142</v>
      </c>
      <c r="I9739">
        <v>97.1304347826087</v>
      </c>
      <c r="J9739">
        <v>2.05797101449275</v>
      </c>
      <c r="K9739">
        <v>95.3961012028204</v>
      </c>
      <c r="L9739">
        <v>92.6586478639569</v>
      </c>
      <c r="M9739">
        <v>0.056</v>
      </c>
      <c r="N9739">
        <v>0.811594202898551</v>
      </c>
      <c r="O9739">
        <v>0.198</v>
      </c>
      <c r="P9739" t="s">
        <v>266</v>
      </c>
      <c r="R9739">
        <v>0</v>
      </c>
      <c r="S9739">
        <v>1590</v>
      </c>
      <c r="T9739">
        <v>1604</v>
      </c>
      <c r="U9739">
        <v>1595</v>
      </c>
      <c r="V9739">
        <v>1592</v>
      </c>
      <c r="W9739">
        <v>1</v>
      </c>
      <c r="X9739">
        <v>1</v>
      </c>
      <c r="Y9739" t="s">
        <v>6870</v>
      </c>
      <c r="Z9739" t="s">
        <v>107</v>
      </c>
      <c r="AA9739" t="s">
        <v>561</v>
      </c>
    </row>
    <row r="9740" spans="1:27">
      <c r="A9740" t="s">
        <v>32</v>
      </c>
      <c r="B9740">
        <v>3</v>
      </c>
      <c r="C9740">
        <v>96</v>
      </c>
      <c r="D9740" t="s">
        <v>265</v>
      </c>
      <c r="E9740">
        <v>0.314</v>
      </c>
      <c r="F9740">
        <v>0.1</v>
      </c>
      <c r="G9740">
        <v>0</v>
      </c>
      <c r="H9740">
        <v>0.058</v>
      </c>
      <c r="I9740">
        <v>0</v>
      </c>
      <c r="J9740">
        <v>58</v>
      </c>
      <c r="K9740">
        <v>31.8471337579618</v>
      </c>
      <c r="L9740">
        <v>0</v>
      </c>
      <c r="M9740">
        <v>0.042</v>
      </c>
      <c r="N9740">
        <v>42</v>
      </c>
      <c r="O9740">
        <v>0.1</v>
      </c>
      <c r="P9740" t="s">
        <v>266</v>
      </c>
      <c r="R9740">
        <v>0</v>
      </c>
      <c r="S9740">
        <v>1606</v>
      </c>
      <c r="T9740">
        <v>1620</v>
      </c>
      <c r="U9740">
        <v>1611</v>
      </c>
      <c r="V9740">
        <v>1608</v>
      </c>
      <c r="W9740">
        <v>1</v>
      </c>
      <c r="X9740">
        <v>1</v>
      </c>
      <c r="Y9740" t="s">
        <v>6871</v>
      </c>
      <c r="Z9740" t="s">
        <v>107</v>
      </c>
      <c r="AA9740" t="s">
        <v>561</v>
      </c>
    </row>
    <row r="9741" spans="1:27">
      <c r="A9741" t="s">
        <v>32</v>
      </c>
      <c r="B9741">
        <v>3</v>
      </c>
      <c r="C9741">
        <v>97</v>
      </c>
      <c r="D9741" t="s">
        <v>265</v>
      </c>
      <c r="E9741">
        <v>0.297</v>
      </c>
      <c r="F9741">
        <v>0.1</v>
      </c>
      <c r="G9741">
        <v>0.001</v>
      </c>
      <c r="H9741">
        <v>0.044</v>
      </c>
      <c r="I9741">
        <v>1</v>
      </c>
      <c r="J9741">
        <v>44</v>
      </c>
      <c r="K9741">
        <v>33.6700336700337</v>
      </c>
      <c r="L9741">
        <v>0.336700336700337</v>
      </c>
      <c r="M9741">
        <v>0.055</v>
      </c>
      <c r="N9741">
        <v>55</v>
      </c>
      <c r="O9741">
        <v>0.099</v>
      </c>
      <c r="P9741" t="s">
        <v>266</v>
      </c>
      <c r="R9741">
        <v>0</v>
      </c>
      <c r="S9741">
        <v>1622</v>
      </c>
      <c r="T9741">
        <v>1636</v>
      </c>
      <c r="U9741">
        <v>1627</v>
      </c>
      <c r="V9741">
        <v>1624</v>
      </c>
      <c r="W9741">
        <v>1</v>
      </c>
      <c r="X9741">
        <v>1</v>
      </c>
      <c r="Y9741" t="s">
        <v>6872</v>
      </c>
      <c r="Z9741" t="s">
        <v>107</v>
      </c>
      <c r="AA9741" t="s">
        <v>561</v>
      </c>
    </row>
    <row r="9742" spans="1:27">
      <c r="A9742" t="s">
        <v>32</v>
      </c>
      <c r="B9742">
        <v>3</v>
      </c>
      <c r="C9742">
        <v>98</v>
      </c>
      <c r="D9742" t="s">
        <v>265</v>
      </c>
      <c r="E9742">
        <v>0.699</v>
      </c>
      <c r="F9742">
        <v>0.1</v>
      </c>
      <c r="G9742">
        <v>0.001</v>
      </c>
      <c r="H9742">
        <v>0.04</v>
      </c>
      <c r="I9742">
        <v>1</v>
      </c>
      <c r="J9742">
        <v>40</v>
      </c>
      <c r="K9742">
        <v>14.3061516452074</v>
      </c>
      <c r="L9742">
        <v>0.143061516452074</v>
      </c>
      <c r="M9742">
        <v>0.059</v>
      </c>
      <c r="N9742">
        <v>59</v>
      </c>
      <c r="O9742">
        <v>0.099</v>
      </c>
      <c r="P9742" t="s">
        <v>266</v>
      </c>
      <c r="R9742">
        <v>0</v>
      </c>
      <c r="S9742">
        <v>1638</v>
      </c>
      <c r="T9742">
        <v>1652</v>
      </c>
      <c r="U9742">
        <v>1643</v>
      </c>
      <c r="V9742">
        <v>1640</v>
      </c>
      <c r="W9742">
        <v>1</v>
      </c>
      <c r="X9742">
        <v>1</v>
      </c>
      <c r="Y9742" t="s">
        <v>6901</v>
      </c>
      <c r="Z9742" t="s">
        <v>107</v>
      </c>
      <c r="AA9742" t="s">
        <v>561</v>
      </c>
    </row>
    <row r="9743" spans="1:27">
      <c r="A9743" t="s">
        <v>32</v>
      </c>
      <c r="B9743">
        <v>3</v>
      </c>
      <c r="C9743">
        <v>99</v>
      </c>
      <c r="D9743" t="s">
        <v>265</v>
      </c>
      <c r="E9743">
        <v>0.511</v>
      </c>
      <c r="F9743">
        <v>0.1</v>
      </c>
      <c r="G9743">
        <v>0.001</v>
      </c>
      <c r="H9743">
        <v>0.092</v>
      </c>
      <c r="I9743">
        <v>1</v>
      </c>
      <c r="J9743">
        <v>92</v>
      </c>
      <c r="K9743">
        <v>19.5694716242661</v>
      </c>
      <c r="L9743">
        <v>0.195694716242661</v>
      </c>
      <c r="M9743">
        <v>0.00700000000000001</v>
      </c>
      <c r="N9743">
        <v>7.00000000000001</v>
      </c>
      <c r="O9743">
        <v>0.099</v>
      </c>
      <c r="P9743" t="s">
        <v>266</v>
      </c>
      <c r="R9743">
        <v>0</v>
      </c>
      <c r="S9743">
        <v>1654</v>
      </c>
      <c r="T9743">
        <v>1668</v>
      </c>
      <c r="U9743">
        <v>1659</v>
      </c>
      <c r="V9743">
        <v>1656</v>
      </c>
      <c r="W9743">
        <v>1</v>
      </c>
      <c r="X9743">
        <v>1</v>
      </c>
      <c r="Y9743" t="s">
        <v>6902</v>
      </c>
      <c r="Z9743" t="s">
        <v>107</v>
      </c>
      <c r="AA9743" t="s">
        <v>561</v>
      </c>
    </row>
    <row r="9744" spans="1:27">
      <c r="A9744" t="s">
        <v>32</v>
      </c>
      <c r="B9744">
        <v>3</v>
      </c>
      <c r="C9744">
        <v>100</v>
      </c>
      <c r="D9744" t="s">
        <v>265</v>
      </c>
      <c r="E9744">
        <v>0.378</v>
      </c>
      <c r="F9744">
        <v>0.1</v>
      </c>
      <c r="G9744">
        <v>0.001</v>
      </c>
      <c r="H9744">
        <v>0.085</v>
      </c>
      <c r="I9744">
        <v>1</v>
      </c>
      <c r="J9744">
        <v>85</v>
      </c>
      <c r="K9744">
        <v>26.4550264550265</v>
      </c>
      <c r="L9744">
        <v>0.264550264550265</v>
      </c>
      <c r="M9744">
        <v>0.014</v>
      </c>
      <c r="N9744">
        <v>14</v>
      </c>
      <c r="O9744">
        <v>0.099</v>
      </c>
      <c r="P9744" t="s">
        <v>266</v>
      </c>
      <c r="R9744">
        <v>0</v>
      </c>
      <c r="S9744">
        <v>1670</v>
      </c>
      <c r="T9744">
        <v>1684</v>
      </c>
      <c r="U9744">
        <v>1675</v>
      </c>
      <c r="V9744">
        <v>1672</v>
      </c>
      <c r="W9744">
        <v>1</v>
      </c>
      <c r="X9744">
        <v>1</v>
      </c>
      <c r="Y9744" t="s">
        <v>6903</v>
      </c>
      <c r="Z9744" t="s">
        <v>107</v>
      </c>
      <c r="AA9744" t="s">
        <v>561</v>
      </c>
    </row>
    <row r="9745" spans="1:27">
      <c r="A9745" t="s">
        <v>32</v>
      </c>
      <c r="B9745">
        <v>3</v>
      </c>
      <c r="C9745">
        <v>101</v>
      </c>
      <c r="D9745" t="s">
        <v>265</v>
      </c>
      <c r="E9745">
        <v>0.437</v>
      </c>
      <c r="F9745">
        <v>0.1</v>
      </c>
      <c r="G9745">
        <v>0.001</v>
      </c>
      <c r="H9745">
        <v>0.077</v>
      </c>
      <c r="I9745">
        <v>1</v>
      </c>
      <c r="J9745">
        <v>77</v>
      </c>
      <c r="K9745">
        <v>22.883295194508</v>
      </c>
      <c r="L9745">
        <v>0.22883295194508</v>
      </c>
      <c r="M9745">
        <v>0.022</v>
      </c>
      <c r="N9745">
        <v>22</v>
      </c>
      <c r="O9745">
        <v>0.099</v>
      </c>
      <c r="P9745" t="s">
        <v>266</v>
      </c>
      <c r="R9745">
        <v>0</v>
      </c>
      <c r="S9745">
        <v>1686</v>
      </c>
      <c r="T9745">
        <v>1700</v>
      </c>
      <c r="U9745">
        <v>1691</v>
      </c>
      <c r="V9745">
        <v>1688</v>
      </c>
      <c r="W9745">
        <v>1</v>
      </c>
      <c r="X9745">
        <v>1</v>
      </c>
      <c r="Y9745" t="s">
        <v>6903</v>
      </c>
      <c r="Z9745" t="s">
        <v>107</v>
      </c>
      <c r="AA9745" t="s">
        <v>561</v>
      </c>
    </row>
    <row r="9746" spans="1:27">
      <c r="A9746" t="s">
        <v>32</v>
      </c>
      <c r="B9746">
        <v>3</v>
      </c>
      <c r="C9746">
        <v>102</v>
      </c>
      <c r="D9746" t="s">
        <v>265</v>
      </c>
      <c r="E9746">
        <v>0.432</v>
      </c>
      <c r="F9746">
        <v>0.1</v>
      </c>
      <c r="G9746">
        <v>0.001</v>
      </c>
      <c r="H9746">
        <v>0.077</v>
      </c>
      <c r="I9746">
        <v>1</v>
      </c>
      <c r="J9746">
        <v>77</v>
      </c>
      <c r="K9746">
        <v>23.1481481481482</v>
      </c>
      <c r="L9746">
        <v>0.231481481481481</v>
      </c>
      <c r="M9746">
        <v>0.022</v>
      </c>
      <c r="N9746">
        <v>22</v>
      </c>
      <c r="O9746">
        <v>0.099</v>
      </c>
      <c r="P9746" t="s">
        <v>266</v>
      </c>
      <c r="R9746">
        <v>0</v>
      </c>
      <c r="S9746">
        <v>1702</v>
      </c>
      <c r="T9746">
        <v>1716</v>
      </c>
      <c r="U9746">
        <v>1707</v>
      </c>
      <c r="V9746">
        <v>1704</v>
      </c>
      <c r="W9746">
        <v>1</v>
      </c>
      <c r="X9746">
        <v>1</v>
      </c>
      <c r="Y9746" t="s">
        <v>6903</v>
      </c>
      <c r="Z9746" t="s">
        <v>107</v>
      </c>
      <c r="AA9746" t="s">
        <v>561</v>
      </c>
    </row>
    <row r="9747" spans="1:27">
      <c r="A9747" t="s">
        <v>32</v>
      </c>
      <c r="B9747">
        <v>3</v>
      </c>
      <c r="C9747">
        <v>103</v>
      </c>
      <c r="D9747" t="s">
        <v>265</v>
      </c>
      <c r="E9747">
        <v>0.739</v>
      </c>
      <c r="F9747">
        <v>0.1</v>
      </c>
      <c r="G9747">
        <v>0.001</v>
      </c>
      <c r="H9747">
        <v>0.077</v>
      </c>
      <c r="I9747">
        <v>1</v>
      </c>
      <c r="J9747">
        <v>77</v>
      </c>
      <c r="K9747">
        <v>13.531799729364</v>
      </c>
      <c r="L9747">
        <v>0.13531799729364</v>
      </c>
      <c r="M9747">
        <v>0.022</v>
      </c>
      <c r="N9747">
        <v>22</v>
      </c>
      <c r="O9747">
        <v>0.099</v>
      </c>
      <c r="P9747" t="s">
        <v>266</v>
      </c>
      <c r="R9747">
        <v>0</v>
      </c>
      <c r="S9747">
        <v>1718</v>
      </c>
      <c r="T9747">
        <v>1732</v>
      </c>
      <c r="U9747">
        <v>1723</v>
      </c>
      <c r="V9747">
        <v>1720</v>
      </c>
      <c r="W9747">
        <v>1</v>
      </c>
      <c r="X9747">
        <v>1</v>
      </c>
      <c r="Y9747" t="s">
        <v>6904</v>
      </c>
      <c r="Z9747" t="s">
        <v>107</v>
      </c>
      <c r="AA9747" t="s">
        <v>561</v>
      </c>
    </row>
    <row r="9748" spans="1:27">
      <c r="A9748" t="s">
        <v>32</v>
      </c>
      <c r="B9748">
        <v>3</v>
      </c>
      <c r="C9748">
        <v>104</v>
      </c>
      <c r="D9748" t="s">
        <v>265</v>
      </c>
      <c r="E9748">
        <v>0.558</v>
      </c>
      <c r="F9748">
        <v>0.1</v>
      </c>
      <c r="G9748">
        <v>0.001</v>
      </c>
      <c r="H9748">
        <v>0.101</v>
      </c>
      <c r="I9748">
        <v>1</v>
      </c>
      <c r="J9748">
        <v>101</v>
      </c>
      <c r="K9748">
        <v>17.921146953405</v>
      </c>
      <c r="L9748">
        <v>0.17921146953405</v>
      </c>
      <c r="M9748">
        <v>-0.002</v>
      </c>
      <c r="N9748">
        <v>2</v>
      </c>
      <c r="O9748">
        <v>0.099</v>
      </c>
      <c r="P9748" t="s">
        <v>266</v>
      </c>
      <c r="R9748">
        <v>0</v>
      </c>
      <c r="S9748">
        <v>1734</v>
      </c>
      <c r="T9748">
        <v>1748</v>
      </c>
      <c r="U9748">
        <v>1739</v>
      </c>
      <c r="V9748">
        <v>1736</v>
      </c>
      <c r="W9748">
        <v>1</v>
      </c>
      <c r="X9748">
        <v>1</v>
      </c>
      <c r="Y9748" t="s">
        <v>6905</v>
      </c>
      <c r="Z9748" t="s">
        <v>107</v>
      </c>
      <c r="AA9748" t="s">
        <v>561</v>
      </c>
    </row>
    <row r="9749" spans="1:27">
      <c r="A9749" t="s">
        <v>32</v>
      </c>
      <c r="B9749">
        <v>3</v>
      </c>
      <c r="C9749">
        <v>105</v>
      </c>
      <c r="D9749" t="s">
        <v>265</v>
      </c>
      <c r="E9749">
        <v>26.51</v>
      </c>
      <c r="F9749">
        <v>26</v>
      </c>
      <c r="G9749">
        <v>21.486</v>
      </c>
      <c r="H9749">
        <v>4.409</v>
      </c>
      <c r="I9749">
        <v>82.6384615384615</v>
      </c>
      <c r="J9749">
        <v>16.9576923076923</v>
      </c>
      <c r="K9749">
        <v>98.0761976612599</v>
      </c>
      <c r="L9749">
        <v>81.0486608826858</v>
      </c>
      <c r="M9749">
        <v>0.105</v>
      </c>
      <c r="N9749">
        <v>0.403846153846156</v>
      </c>
      <c r="O9749">
        <v>4.514</v>
      </c>
      <c r="P9749" t="s">
        <v>266</v>
      </c>
      <c r="R9749">
        <v>0</v>
      </c>
      <c r="S9749">
        <v>1750</v>
      </c>
      <c r="T9749">
        <v>1764</v>
      </c>
      <c r="U9749">
        <v>1755</v>
      </c>
      <c r="V9749">
        <v>1752</v>
      </c>
      <c r="W9749">
        <v>1</v>
      </c>
      <c r="X9749">
        <v>1</v>
      </c>
      <c r="Y9749" t="s">
        <v>6906</v>
      </c>
      <c r="Z9749" t="s">
        <v>107</v>
      </c>
      <c r="AA9749" t="s">
        <v>561</v>
      </c>
    </row>
    <row r="9750" spans="1:27">
      <c r="A9750" t="s">
        <v>32</v>
      </c>
      <c r="B9750">
        <v>3</v>
      </c>
      <c r="C9750">
        <v>106</v>
      </c>
      <c r="D9750" t="s">
        <v>265</v>
      </c>
      <c r="E9750">
        <v>16.46</v>
      </c>
      <c r="F9750">
        <v>15.9</v>
      </c>
      <c r="G9750">
        <v>12.988</v>
      </c>
      <c r="H9750">
        <v>2.868</v>
      </c>
      <c r="I9750">
        <v>81.685534591195</v>
      </c>
      <c r="J9750">
        <v>18.0377358490566</v>
      </c>
      <c r="K9750">
        <v>96.5978128797084</v>
      </c>
      <c r="L9750">
        <v>78.906439854192</v>
      </c>
      <c r="M9750">
        <v>0.0440000000000005</v>
      </c>
      <c r="N9750">
        <v>0.276729559748431</v>
      </c>
      <c r="O9750">
        <v>2.912</v>
      </c>
      <c r="P9750" t="s">
        <v>266</v>
      </c>
      <c r="R9750">
        <v>0</v>
      </c>
      <c r="S9750">
        <v>1766</v>
      </c>
      <c r="T9750">
        <v>1780</v>
      </c>
      <c r="U9750">
        <v>1771</v>
      </c>
      <c r="V9750">
        <v>1768</v>
      </c>
      <c r="W9750">
        <v>1</v>
      </c>
      <c r="X9750">
        <v>1</v>
      </c>
      <c r="Y9750" t="s">
        <v>6907</v>
      </c>
      <c r="Z9750" t="s">
        <v>107</v>
      </c>
      <c r="AA9750" t="s">
        <v>561</v>
      </c>
    </row>
    <row r="9751" spans="1:27">
      <c r="A9751" t="s">
        <v>32</v>
      </c>
      <c r="B9751">
        <v>3</v>
      </c>
      <c r="C9751">
        <v>107</v>
      </c>
      <c r="D9751" t="s">
        <v>265</v>
      </c>
      <c r="E9751">
        <v>0.513</v>
      </c>
      <c r="F9751">
        <v>0.1</v>
      </c>
      <c r="G9751">
        <v>0.001</v>
      </c>
      <c r="H9751">
        <v>0.099</v>
      </c>
      <c r="I9751">
        <v>1</v>
      </c>
      <c r="J9751">
        <v>99</v>
      </c>
      <c r="K9751">
        <v>19.4931773879142</v>
      </c>
      <c r="L9751">
        <v>0.194931773879142</v>
      </c>
      <c r="M9751">
        <v>0</v>
      </c>
      <c r="N9751">
        <v>0</v>
      </c>
      <c r="O9751">
        <v>0.099</v>
      </c>
      <c r="P9751" t="s">
        <v>266</v>
      </c>
      <c r="R9751">
        <v>0</v>
      </c>
      <c r="S9751">
        <v>1782</v>
      </c>
      <c r="T9751">
        <v>1796</v>
      </c>
      <c r="U9751">
        <v>1787</v>
      </c>
      <c r="V9751">
        <v>1784</v>
      </c>
      <c r="W9751">
        <v>1</v>
      </c>
      <c r="X9751">
        <v>1</v>
      </c>
      <c r="Y9751" t="s">
        <v>6908</v>
      </c>
      <c r="Z9751" t="s">
        <v>107</v>
      </c>
      <c r="AA9751" t="s">
        <v>561</v>
      </c>
    </row>
    <row r="9752" spans="1:27">
      <c r="A9752" t="s">
        <v>32</v>
      </c>
      <c r="B9752">
        <v>3</v>
      </c>
      <c r="C9752">
        <v>108</v>
      </c>
      <c r="D9752" t="s">
        <v>265</v>
      </c>
      <c r="E9752">
        <v>1.33</v>
      </c>
      <c r="F9752">
        <v>0.1</v>
      </c>
      <c r="G9752">
        <v>0.001</v>
      </c>
      <c r="H9752">
        <v>0.095</v>
      </c>
      <c r="I9752">
        <v>1</v>
      </c>
      <c r="J9752">
        <v>95</v>
      </c>
      <c r="K9752">
        <v>7.5187969924812</v>
      </c>
      <c r="L9752">
        <v>0.075187969924812</v>
      </c>
      <c r="M9752">
        <v>0.004</v>
      </c>
      <c r="N9752">
        <v>4</v>
      </c>
      <c r="O9752">
        <v>0.099</v>
      </c>
      <c r="P9752" t="s">
        <v>266</v>
      </c>
      <c r="R9752">
        <v>0</v>
      </c>
      <c r="S9752">
        <v>1798</v>
      </c>
      <c r="T9752">
        <v>1812</v>
      </c>
      <c r="U9752">
        <v>1803</v>
      </c>
      <c r="V9752">
        <v>1800</v>
      </c>
      <c r="W9752">
        <v>1</v>
      </c>
      <c r="X9752">
        <v>1</v>
      </c>
      <c r="Y9752" t="s">
        <v>6909</v>
      </c>
      <c r="Z9752" t="s">
        <v>107</v>
      </c>
      <c r="AA9752" t="s">
        <v>561</v>
      </c>
    </row>
    <row r="9753" spans="1:27">
      <c r="A9753" t="s">
        <v>32</v>
      </c>
      <c r="B9753">
        <v>3</v>
      </c>
      <c r="C9753">
        <v>110</v>
      </c>
      <c r="D9753" t="s">
        <v>265</v>
      </c>
      <c r="E9753">
        <v>5.968</v>
      </c>
      <c r="F9753">
        <v>5.5</v>
      </c>
      <c r="G9753">
        <v>5.328</v>
      </c>
      <c r="H9753">
        <v>0.129</v>
      </c>
      <c r="I9753">
        <v>96.8727272727273</v>
      </c>
      <c r="J9753">
        <v>2.34545454545455</v>
      </c>
      <c r="K9753">
        <v>92.1581769436997</v>
      </c>
      <c r="L9753">
        <v>89.2761394101877</v>
      </c>
      <c r="M9753">
        <v>0.0429999999999993</v>
      </c>
      <c r="N9753">
        <v>0.781818181818168</v>
      </c>
      <c r="O9753">
        <v>0.172</v>
      </c>
      <c r="P9753" t="s">
        <v>266</v>
      </c>
      <c r="R9753">
        <v>0</v>
      </c>
      <c r="S9753">
        <v>1835</v>
      </c>
      <c r="T9753">
        <v>1849</v>
      </c>
      <c r="U9753">
        <v>1840</v>
      </c>
      <c r="V9753">
        <v>1837</v>
      </c>
      <c r="W9753">
        <v>1</v>
      </c>
      <c r="X9753">
        <v>1</v>
      </c>
      <c r="Y9753" t="s">
        <v>6865</v>
      </c>
      <c r="Z9753" t="s">
        <v>107</v>
      </c>
      <c r="AA9753" t="s">
        <v>605</v>
      </c>
    </row>
    <row r="9754" spans="1:27">
      <c r="A9754" t="s">
        <v>32</v>
      </c>
      <c r="B9754">
        <v>3</v>
      </c>
      <c r="C9754">
        <v>111</v>
      </c>
      <c r="D9754" t="s">
        <v>1503</v>
      </c>
      <c r="E9754">
        <v>4.392</v>
      </c>
      <c r="F9754">
        <v>4</v>
      </c>
      <c r="G9754">
        <v>1.76</v>
      </c>
      <c r="H9754">
        <v>2.212</v>
      </c>
      <c r="I9754">
        <v>44</v>
      </c>
      <c r="J9754">
        <v>55.3</v>
      </c>
      <c r="K9754">
        <v>91.0746812386157</v>
      </c>
      <c r="L9754">
        <v>40.0728597449909</v>
      </c>
      <c r="M9754">
        <v>0.0279999999999996</v>
      </c>
      <c r="N9754">
        <v>0.69999999999999</v>
      </c>
      <c r="O9754">
        <v>2.24</v>
      </c>
      <c r="P9754" t="s">
        <v>266</v>
      </c>
      <c r="R9754">
        <v>0</v>
      </c>
      <c r="S9754">
        <v>1851</v>
      </c>
      <c r="T9754">
        <v>1865</v>
      </c>
      <c r="U9754">
        <v>1856</v>
      </c>
      <c r="V9754">
        <v>1853</v>
      </c>
      <c r="W9754">
        <v>1</v>
      </c>
      <c r="X9754">
        <v>1</v>
      </c>
      <c r="Y9754" t="s">
        <v>6883</v>
      </c>
      <c r="Z9754" t="s">
        <v>107</v>
      </c>
      <c r="AA9754" t="s">
        <v>605</v>
      </c>
    </row>
    <row r="9755" spans="1:27">
      <c r="A9755" t="s">
        <v>32</v>
      </c>
      <c r="B9755">
        <v>3</v>
      </c>
      <c r="C9755">
        <v>112</v>
      </c>
      <c r="D9755" t="s">
        <v>6598</v>
      </c>
      <c r="E9755">
        <v>3.381</v>
      </c>
      <c r="F9755">
        <v>3</v>
      </c>
      <c r="G9755">
        <v>2.7</v>
      </c>
      <c r="H9755">
        <v>0.28</v>
      </c>
      <c r="I9755">
        <v>90</v>
      </c>
      <c r="J9755">
        <v>9.33333333333333</v>
      </c>
      <c r="K9755">
        <v>88.7311446317658</v>
      </c>
      <c r="L9755">
        <v>79.8580301685892</v>
      </c>
      <c r="M9755">
        <v>0.0199999999999996</v>
      </c>
      <c r="N9755">
        <v>0.666666666666653</v>
      </c>
      <c r="O9755">
        <v>0.3</v>
      </c>
      <c r="P9755" t="s">
        <v>266</v>
      </c>
      <c r="R9755">
        <v>0</v>
      </c>
      <c r="S9755">
        <v>1867</v>
      </c>
      <c r="T9755">
        <v>1881</v>
      </c>
      <c r="U9755">
        <v>1872</v>
      </c>
      <c r="V9755">
        <v>1869</v>
      </c>
      <c r="W9755">
        <v>1</v>
      </c>
      <c r="X9755">
        <v>1</v>
      </c>
      <c r="Y9755" t="s">
        <v>6910</v>
      </c>
      <c r="Z9755" t="s">
        <v>107</v>
      </c>
      <c r="AA9755" t="s">
        <v>605</v>
      </c>
    </row>
    <row r="9756" spans="1:27">
      <c r="A9756" t="s">
        <v>32</v>
      </c>
      <c r="B9756">
        <v>3</v>
      </c>
      <c r="C9756">
        <v>114</v>
      </c>
      <c r="D9756" t="s">
        <v>1503</v>
      </c>
      <c r="E9756">
        <v>4.522</v>
      </c>
      <c r="F9756">
        <v>2.8</v>
      </c>
      <c r="G9756">
        <v>2.707</v>
      </c>
      <c r="H9756">
        <v>0.074</v>
      </c>
      <c r="I9756">
        <v>96.6785714285714</v>
      </c>
      <c r="J9756">
        <v>2.64285714285714</v>
      </c>
      <c r="K9756">
        <v>61.9195046439628</v>
      </c>
      <c r="L9756">
        <v>59.8628925254312</v>
      </c>
      <c r="M9756">
        <v>0.0190000000000001</v>
      </c>
      <c r="N9756">
        <v>0.678571428571433</v>
      </c>
      <c r="O9756">
        <v>0.093</v>
      </c>
      <c r="P9756" t="s">
        <v>266</v>
      </c>
      <c r="R9756">
        <v>0</v>
      </c>
      <c r="S9756">
        <v>1891</v>
      </c>
      <c r="T9756">
        <v>1905</v>
      </c>
      <c r="U9756">
        <v>1896</v>
      </c>
      <c r="V9756">
        <v>1893</v>
      </c>
      <c r="W9756">
        <v>1</v>
      </c>
      <c r="X9756">
        <v>1</v>
      </c>
      <c r="Y9756" t="s">
        <v>6911</v>
      </c>
      <c r="Z9756" t="s">
        <v>107</v>
      </c>
      <c r="AA9756" t="s">
        <v>605</v>
      </c>
    </row>
    <row r="9757" spans="1:27">
      <c r="A9757" t="s">
        <v>32</v>
      </c>
      <c r="B9757">
        <v>3</v>
      </c>
      <c r="C9757">
        <v>115</v>
      </c>
      <c r="D9757" t="s">
        <v>1503</v>
      </c>
      <c r="E9757">
        <v>20.348</v>
      </c>
      <c r="F9757">
        <v>19.8</v>
      </c>
      <c r="G9757">
        <v>19.532</v>
      </c>
      <c r="H9757">
        <v>0.187</v>
      </c>
      <c r="I9757">
        <v>98.6464646464646</v>
      </c>
      <c r="J9757">
        <v>0.944444444444444</v>
      </c>
      <c r="K9757">
        <v>97.3068606251229</v>
      </c>
      <c r="L9757">
        <v>95.9897778651465</v>
      </c>
      <c r="M9757">
        <v>0.0809999999999995</v>
      </c>
      <c r="N9757">
        <v>0.409090909090907</v>
      </c>
      <c r="O9757">
        <v>0.268000000000001</v>
      </c>
      <c r="P9757" t="s">
        <v>266</v>
      </c>
      <c r="R9757">
        <v>0</v>
      </c>
      <c r="S9757">
        <v>1922</v>
      </c>
      <c r="T9757">
        <v>1936</v>
      </c>
      <c r="U9757">
        <v>1927</v>
      </c>
      <c r="V9757">
        <v>1924</v>
      </c>
      <c r="W9757">
        <v>1</v>
      </c>
      <c r="X9757">
        <v>1</v>
      </c>
      <c r="Y9757" t="s">
        <v>6912</v>
      </c>
      <c r="Z9757" t="s">
        <v>107</v>
      </c>
      <c r="AA9757" t="s">
        <v>605</v>
      </c>
    </row>
    <row r="9758" spans="1:27">
      <c r="A9758" t="s">
        <v>32</v>
      </c>
      <c r="B9758">
        <v>3</v>
      </c>
      <c r="C9758">
        <v>116</v>
      </c>
      <c r="D9758" t="s">
        <v>265</v>
      </c>
      <c r="E9758">
        <v>7.382</v>
      </c>
      <c r="F9758">
        <v>7</v>
      </c>
      <c r="G9758">
        <v>6.782</v>
      </c>
      <c r="H9758">
        <v>0.123</v>
      </c>
      <c r="I9758">
        <v>96.8857142857143</v>
      </c>
      <c r="J9758">
        <v>1.75714285714286</v>
      </c>
      <c r="K9758">
        <v>94.8252506095909</v>
      </c>
      <c r="L9758">
        <v>91.8721213763208</v>
      </c>
      <c r="M9758">
        <v>0.0949999999999998</v>
      </c>
      <c r="N9758">
        <v>1.35714285714285</v>
      </c>
      <c r="O9758">
        <v>0.218</v>
      </c>
      <c r="P9758" t="s">
        <v>266</v>
      </c>
      <c r="R9758">
        <v>0</v>
      </c>
      <c r="S9758">
        <v>1938</v>
      </c>
      <c r="T9758">
        <v>1952</v>
      </c>
      <c r="U9758">
        <v>1943</v>
      </c>
      <c r="V9758">
        <v>1940</v>
      </c>
      <c r="W9758">
        <v>1</v>
      </c>
      <c r="X9758">
        <v>1</v>
      </c>
      <c r="Y9758" t="s">
        <v>6913</v>
      </c>
      <c r="Z9758" t="s">
        <v>107</v>
      </c>
      <c r="AA9758" t="s">
        <v>605</v>
      </c>
    </row>
    <row r="9759" spans="1:27">
      <c r="A9759" t="s">
        <v>32</v>
      </c>
      <c r="B9759">
        <v>3</v>
      </c>
      <c r="C9759">
        <v>117</v>
      </c>
      <c r="D9759" t="s">
        <v>265</v>
      </c>
      <c r="E9759">
        <v>0.317</v>
      </c>
      <c r="F9759">
        <v>0.1</v>
      </c>
      <c r="G9759">
        <v>0.001</v>
      </c>
      <c r="H9759">
        <v>0.08</v>
      </c>
      <c r="I9759">
        <v>1</v>
      </c>
      <c r="J9759">
        <v>80</v>
      </c>
      <c r="K9759">
        <v>31.5457413249211</v>
      </c>
      <c r="L9759">
        <v>0.315457413249211</v>
      </c>
      <c r="M9759">
        <v>0.019</v>
      </c>
      <c r="N9759">
        <v>19</v>
      </c>
      <c r="O9759">
        <v>0.099</v>
      </c>
      <c r="P9759" t="s">
        <v>266</v>
      </c>
      <c r="R9759">
        <v>0</v>
      </c>
      <c r="S9759">
        <v>1954</v>
      </c>
      <c r="T9759">
        <v>1968</v>
      </c>
      <c r="U9759">
        <v>1959</v>
      </c>
      <c r="V9759">
        <v>1956</v>
      </c>
      <c r="W9759">
        <v>1</v>
      </c>
      <c r="X9759">
        <v>1</v>
      </c>
      <c r="Y9759" t="s">
        <v>6914</v>
      </c>
      <c r="Z9759" t="s">
        <v>107</v>
      </c>
      <c r="AA9759" t="s">
        <v>605</v>
      </c>
    </row>
    <row r="9760" spans="1:27">
      <c r="A9760" t="s">
        <v>32</v>
      </c>
      <c r="B9760">
        <v>3</v>
      </c>
      <c r="C9760">
        <v>118</v>
      </c>
      <c r="D9760" t="s">
        <v>265</v>
      </c>
      <c r="E9760">
        <v>0.207</v>
      </c>
      <c r="F9760">
        <v>0.1</v>
      </c>
      <c r="G9760">
        <v>0</v>
      </c>
      <c r="H9760">
        <v>0.049</v>
      </c>
      <c r="I9760">
        <v>0</v>
      </c>
      <c r="J9760">
        <v>49</v>
      </c>
      <c r="K9760">
        <v>48.3091787439614</v>
      </c>
      <c r="L9760">
        <v>0</v>
      </c>
      <c r="M9760">
        <v>0.051</v>
      </c>
      <c r="N9760">
        <v>51</v>
      </c>
      <c r="O9760">
        <v>0.1</v>
      </c>
      <c r="P9760" t="s">
        <v>266</v>
      </c>
      <c r="R9760">
        <v>0</v>
      </c>
      <c r="S9760">
        <v>1970</v>
      </c>
      <c r="T9760">
        <v>1984</v>
      </c>
      <c r="U9760">
        <v>1975</v>
      </c>
      <c r="V9760">
        <v>1972</v>
      </c>
      <c r="W9760">
        <v>1</v>
      </c>
      <c r="X9760">
        <v>1</v>
      </c>
      <c r="Y9760" t="s">
        <v>6915</v>
      </c>
      <c r="Z9760" t="s">
        <v>107</v>
      </c>
      <c r="AA9760" t="s">
        <v>605</v>
      </c>
    </row>
    <row r="9761" spans="1:27">
      <c r="A9761" t="s">
        <v>32</v>
      </c>
      <c r="B9761">
        <v>3</v>
      </c>
      <c r="C9761">
        <v>119</v>
      </c>
      <c r="D9761" t="s">
        <v>265</v>
      </c>
      <c r="E9761">
        <v>0.642</v>
      </c>
      <c r="F9761">
        <v>0.1</v>
      </c>
      <c r="G9761">
        <v>0.001</v>
      </c>
      <c r="H9761">
        <v>0.046</v>
      </c>
      <c r="I9761">
        <v>1</v>
      </c>
      <c r="J9761">
        <v>46</v>
      </c>
      <c r="K9761">
        <v>15.5763239875389</v>
      </c>
      <c r="L9761">
        <v>0.155763239875389</v>
      </c>
      <c r="M9761">
        <v>0.053</v>
      </c>
      <c r="N9761">
        <v>53</v>
      </c>
      <c r="O9761">
        <v>0.099</v>
      </c>
      <c r="P9761" t="s">
        <v>266</v>
      </c>
      <c r="R9761">
        <v>0</v>
      </c>
      <c r="S9761">
        <v>1986</v>
      </c>
      <c r="T9761">
        <v>2000</v>
      </c>
      <c r="U9761">
        <v>1991</v>
      </c>
      <c r="V9761">
        <v>1988</v>
      </c>
      <c r="W9761">
        <v>1</v>
      </c>
      <c r="X9761">
        <v>1</v>
      </c>
      <c r="Y9761" t="s">
        <v>6916</v>
      </c>
      <c r="Z9761" t="s">
        <v>107</v>
      </c>
      <c r="AA9761" t="s">
        <v>605</v>
      </c>
    </row>
    <row r="9762" spans="1:27">
      <c r="A9762" t="s">
        <v>32</v>
      </c>
      <c r="B9762">
        <v>3</v>
      </c>
      <c r="C9762">
        <v>120</v>
      </c>
      <c r="D9762" t="s">
        <v>265</v>
      </c>
      <c r="E9762">
        <v>0.579</v>
      </c>
      <c r="F9762">
        <v>0.2</v>
      </c>
      <c r="G9762">
        <v>0.002</v>
      </c>
      <c r="H9762">
        <v>0.113</v>
      </c>
      <c r="I9762">
        <v>1</v>
      </c>
      <c r="J9762">
        <v>56.5</v>
      </c>
      <c r="K9762">
        <v>34.5423143350605</v>
      </c>
      <c r="L9762">
        <v>0.345423143350605</v>
      </c>
      <c r="M9762">
        <v>0.085</v>
      </c>
      <c r="N9762">
        <v>42.5</v>
      </c>
      <c r="O9762">
        <v>0.198</v>
      </c>
      <c r="P9762" t="s">
        <v>266</v>
      </c>
      <c r="R9762">
        <v>0</v>
      </c>
      <c r="S9762">
        <v>2002</v>
      </c>
      <c r="T9762">
        <v>2016</v>
      </c>
      <c r="U9762">
        <v>2007</v>
      </c>
      <c r="V9762">
        <v>2004</v>
      </c>
      <c r="W9762">
        <v>1</v>
      </c>
      <c r="X9762">
        <v>1</v>
      </c>
      <c r="Y9762" t="s">
        <v>6917</v>
      </c>
      <c r="Z9762" t="s">
        <v>107</v>
      </c>
      <c r="AA9762" t="s">
        <v>605</v>
      </c>
    </row>
    <row r="9763" spans="1:27">
      <c r="A9763" t="s">
        <v>32</v>
      </c>
      <c r="B9763">
        <v>3</v>
      </c>
      <c r="C9763">
        <v>121</v>
      </c>
      <c r="D9763" t="s">
        <v>265</v>
      </c>
      <c r="E9763">
        <v>0.412</v>
      </c>
      <c r="F9763">
        <v>0.1</v>
      </c>
      <c r="G9763">
        <v>0.001</v>
      </c>
      <c r="H9763">
        <v>0.085</v>
      </c>
      <c r="I9763">
        <v>1</v>
      </c>
      <c r="J9763">
        <v>85</v>
      </c>
      <c r="K9763">
        <v>24.2718446601942</v>
      </c>
      <c r="L9763">
        <v>0.242718446601942</v>
      </c>
      <c r="M9763">
        <v>0.014</v>
      </c>
      <c r="N9763">
        <v>14</v>
      </c>
      <c r="O9763">
        <v>0.099</v>
      </c>
      <c r="P9763" t="s">
        <v>266</v>
      </c>
      <c r="R9763">
        <v>0</v>
      </c>
      <c r="S9763">
        <v>2018</v>
      </c>
      <c r="T9763">
        <v>2032</v>
      </c>
      <c r="U9763">
        <v>2023</v>
      </c>
      <c r="V9763">
        <v>2020</v>
      </c>
      <c r="W9763">
        <v>1</v>
      </c>
      <c r="X9763">
        <v>1</v>
      </c>
      <c r="Y9763" t="s">
        <v>6918</v>
      </c>
      <c r="Z9763" t="s">
        <v>107</v>
      </c>
      <c r="AA9763" t="s">
        <v>605</v>
      </c>
    </row>
    <row r="9764" spans="1:27">
      <c r="A9764" t="s">
        <v>32</v>
      </c>
      <c r="B9764">
        <v>3</v>
      </c>
      <c r="C9764">
        <v>122</v>
      </c>
      <c r="D9764" t="s">
        <v>265</v>
      </c>
      <c r="E9764">
        <v>0.391</v>
      </c>
      <c r="F9764">
        <v>0.1</v>
      </c>
      <c r="G9764">
        <v>0.001</v>
      </c>
      <c r="H9764">
        <v>0.086</v>
      </c>
      <c r="I9764">
        <v>1</v>
      </c>
      <c r="J9764">
        <v>86</v>
      </c>
      <c r="K9764">
        <v>25.5754475703325</v>
      </c>
      <c r="L9764">
        <v>0.255754475703325</v>
      </c>
      <c r="M9764">
        <v>0.013</v>
      </c>
      <c r="N9764">
        <v>13</v>
      </c>
      <c r="O9764">
        <v>0.099</v>
      </c>
      <c r="P9764" t="s">
        <v>266</v>
      </c>
      <c r="R9764">
        <v>0</v>
      </c>
      <c r="S9764">
        <v>2034</v>
      </c>
      <c r="T9764">
        <v>2048</v>
      </c>
      <c r="U9764">
        <v>2039</v>
      </c>
      <c r="V9764">
        <v>2036</v>
      </c>
      <c r="W9764">
        <v>1</v>
      </c>
      <c r="X9764">
        <v>1</v>
      </c>
      <c r="Y9764" t="s">
        <v>6919</v>
      </c>
      <c r="Z9764" t="s">
        <v>107</v>
      </c>
      <c r="AA9764" t="s">
        <v>605</v>
      </c>
    </row>
    <row r="9765" spans="1:27">
      <c r="A9765" t="s">
        <v>32</v>
      </c>
      <c r="B9765">
        <v>3</v>
      </c>
      <c r="C9765">
        <v>123</v>
      </c>
      <c r="D9765" t="s">
        <v>265</v>
      </c>
      <c r="E9765">
        <v>0.448</v>
      </c>
      <c r="F9765">
        <v>0.1</v>
      </c>
      <c r="G9765">
        <v>0.001</v>
      </c>
      <c r="H9765">
        <v>0.092</v>
      </c>
      <c r="I9765">
        <v>1</v>
      </c>
      <c r="J9765">
        <v>92</v>
      </c>
      <c r="K9765">
        <v>22.3214285714286</v>
      </c>
      <c r="L9765">
        <v>0.223214285714286</v>
      </c>
      <c r="M9765">
        <v>0.00700000000000001</v>
      </c>
      <c r="N9765">
        <v>7.00000000000001</v>
      </c>
      <c r="O9765">
        <v>0.099</v>
      </c>
      <c r="P9765" t="s">
        <v>266</v>
      </c>
      <c r="R9765">
        <v>0</v>
      </c>
      <c r="S9765">
        <v>2050</v>
      </c>
      <c r="T9765">
        <v>2064</v>
      </c>
      <c r="U9765">
        <v>2055</v>
      </c>
      <c r="V9765">
        <v>2052</v>
      </c>
      <c r="W9765">
        <v>1</v>
      </c>
      <c r="X9765">
        <v>1</v>
      </c>
      <c r="Y9765" t="s">
        <v>6919</v>
      </c>
      <c r="Z9765" t="s">
        <v>107</v>
      </c>
      <c r="AA9765" t="s">
        <v>605</v>
      </c>
    </row>
    <row r="9766" spans="1:27">
      <c r="A9766" t="s">
        <v>32</v>
      </c>
      <c r="B9766">
        <v>3</v>
      </c>
      <c r="C9766">
        <v>124</v>
      </c>
      <c r="D9766" t="s">
        <v>265</v>
      </c>
      <c r="E9766">
        <v>0.713</v>
      </c>
      <c r="F9766">
        <v>0.1</v>
      </c>
      <c r="G9766">
        <v>0.001</v>
      </c>
      <c r="H9766">
        <v>0.091</v>
      </c>
      <c r="I9766">
        <v>1</v>
      </c>
      <c r="J9766">
        <v>91</v>
      </c>
      <c r="K9766">
        <v>14.0252454417952</v>
      </c>
      <c r="L9766">
        <v>0.140252454417952</v>
      </c>
      <c r="M9766">
        <v>0.00800000000000001</v>
      </c>
      <c r="N9766">
        <v>8.00000000000001</v>
      </c>
      <c r="O9766">
        <v>0.099</v>
      </c>
      <c r="P9766" t="s">
        <v>266</v>
      </c>
      <c r="R9766">
        <v>0</v>
      </c>
      <c r="S9766">
        <v>2066</v>
      </c>
      <c r="T9766">
        <v>2080</v>
      </c>
      <c r="U9766">
        <v>2071</v>
      </c>
      <c r="V9766">
        <v>2068</v>
      </c>
      <c r="W9766">
        <v>1</v>
      </c>
      <c r="X9766">
        <v>1</v>
      </c>
      <c r="Y9766" t="s">
        <v>6920</v>
      </c>
      <c r="Z9766" t="s">
        <v>107</v>
      </c>
      <c r="AA9766" t="s">
        <v>605</v>
      </c>
    </row>
    <row r="9767" spans="1:27">
      <c r="A9767" t="s">
        <v>32</v>
      </c>
      <c r="B9767">
        <v>3</v>
      </c>
      <c r="C9767">
        <v>125</v>
      </c>
      <c r="D9767" t="s">
        <v>265</v>
      </c>
      <c r="E9767">
        <v>0.538</v>
      </c>
      <c r="F9767">
        <v>0.1</v>
      </c>
      <c r="G9767">
        <v>0.001</v>
      </c>
      <c r="H9767">
        <v>0.1</v>
      </c>
      <c r="I9767">
        <v>1</v>
      </c>
      <c r="J9767">
        <v>100</v>
      </c>
      <c r="K9767">
        <v>18.5873605947955</v>
      </c>
      <c r="L9767">
        <v>0.185873605947955</v>
      </c>
      <c r="M9767">
        <v>-0.001</v>
      </c>
      <c r="N9767">
        <v>1</v>
      </c>
      <c r="O9767">
        <v>0.099</v>
      </c>
      <c r="P9767" t="s">
        <v>266</v>
      </c>
      <c r="R9767">
        <v>0</v>
      </c>
      <c r="S9767">
        <v>2082</v>
      </c>
      <c r="T9767">
        <v>2096</v>
      </c>
      <c r="U9767">
        <v>2087</v>
      </c>
      <c r="V9767">
        <v>2084</v>
      </c>
      <c r="W9767">
        <v>1</v>
      </c>
      <c r="X9767">
        <v>1</v>
      </c>
      <c r="Y9767" t="s">
        <v>6921</v>
      </c>
      <c r="Z9767" t="s">
        <v>107</v>
      </c>
      <c r="AA9767" t="s">
        <v>605</v>
      </c>
    </row>
    <row r="9768" spans="1:27">
      <c r="A9768" t="s">
        <v>32</v>
      </c>
      <c r="B9768">
        <v>3</v>
      </c>
      <c r="C9768">
        <v>126</v>
      </c>
      <c r="D9768" t="s">
        <v>265</v>
      </c>
      <c r="E9768">
        <v>25.962</v>
      </c>
      <c r="F9768">
        <v>25.4</v>
      </c>
      <c r="G9768">
        <v>21.354</v>
      </c>
      <c r="H9768">
        <v>3.966</v>
      </c>
      <c r="I9768">
        <v>84.0708661417323</v>
      </c>
      <c r="J9768">
        <v>15.6141732283465</v>
      </c>
      <c r="K9768">
        <v>97.8352977428549</v>
      </c>
      <c r="L9768">
        <v>82.2509822047608</v>
      </c>
      <c r="M9768">
        <v>0.0799999999999983</v>
      </c>
      <c r="N9768">
        <v>0.314960629921253</v>
      </c>
      <c r="O9768">
        <v>4.046</v>
      </c>
      <c r="P9768" t="s">
        <v>266</v>
      </c>
      <c r="R9768">
        <v>0</v>
      </c>
      <c r="S9768">
        <v>2098</v>
      </c>
      <c r="T9768">
        <v>2112</v>
      </c>
      <c r="U9768">
        <v>2103</v>
      </c>
      <c r="V9768">
        <v>2100</v>
      </c>
      <c r="W9768">
        <v>1</v>
      </c>
      <c r="X9768">
        <v>1</v>
      </c>
      <c r="Y9768" t="s">
        <v>6922</v>
      </c>
      <c r="Z9768" t="s">
        <v>107</v>
      </c>
      <c r="AA9768" t="s">
        <v>605</v>
      </c>
    </row>
    <row r="9769" spans="1:27">
      <c r="A9769" t="s">
        <v>32</v>
      </c>
      <c r="B9769">
        <v>3</v>
      </c>
      <c r="C9769">
        <v>127</v>
      </c>
      <c r="D9769" t="s">
        <v>265</v>
      </c>
      <c r="E9769">
        <v>16.318</v>
      </c>
      <c r="F9769">
        <v>15.8</v>
      </c>
      <c r="G9769">
        <v>13.449</v>
      </c>
      <c r="H9769">
        <v>2.257</v>
      </c>
      <c r="I9769">
        <v>85.120253164557</v>
      </c>
      <c r="J9769">
        <v>14.2848101265823</v>
      </c>
      <c r="K9769">
        <v>96.8255913714916</v>
      </c>
      <c r="L9769">
        <v>82.4181885034931</v>
      </c>
      <c r="M9769">
        <v>0.0940000000000012</v>
      </c>
      <c r="N9769">
        <v>0.594936708860767</v>
      </c>
      <c r="O9769">
        <v>2.351</v>
      </c>
      <c r="P9769" t="s">
        <v>266</v>
      </c>
      <c r="R9769">
        <v>0</v>
      </c>
      <c r="S9769">
        <v>2114</v>
      </c>
      <c r="T9769">
        <v>2128</v>
      </c>
      <c r="U9769">
        <v>2119</v>
      </c>
      <c r="V9769">
        <v>2116</v>
      </c>
      <c r="W9769">
        <v>1</v>
      </c>
      <c r="X9769">
        <v>1</v>
      </c>
      <c r="Y9769" t="s">
        <v>6923</v>
      </c>
      <c r="Z9769" t="s">
        <v>107</v>
      </c>
      <c r="AA9769" t="s">
        <v>605</v>
      </c>
    </row>
    <row r="9770" spans="1:27">
      <c r="A9770" t="s">
        <v>32</v>
      </c>
      <c r="B9770">
        <v>3</v>
      </c>
      <c r="C9770">
        <v>128</v>
      </c>
      <c r="D9770" t="s">
        <v>265</v>
      </c>
      <c r="E9770">
        <v>0.479</v>
      </c>
      <c r="F9770">
        <v>0.1</v>
      </c>
      <c r="G9770">
        <v>0.001</v>
      </c>
      <c r="H9770">
        <v>0.098</v>
      </c>
      <c r="I9770">
        <v>1</v>
      </c>
      <c r="J9770">
        <v>98</v>
      </c>
      <c r="K9770">
        <v>20.8768267223382</v>
      </c>
      <c r="L9770">
        <v>0.208768267223382</v>
      </c>
      <c r="M9770">
        <v>0.001</v>
      </c>
      <c r="N9770">
        <v>1</v>
      </c>
      <c r="O9770">
        <v>0.099</v>
      </c>
      <c r="P9770" t="s">
        <v>266</v>
      </c>
      <c r="R9770">
        <v>0</v>
      </c>
      <c r="S9770">
        <v>2130</v>
      </c>
      <c r="T9770">
        <v>2144</v>
      </c>
      <c r="U9770">
        <v>2135</v>
      </c>
      <c r="V9770">
        <v>2132</v>
      </c>
      <c r="W9770">
        <v>1</v>
      </c>
      <c r="X9770">
        <v>1</v>
      </c>
      <c r="Y9770" t="s">
        <v>6924</v>
      </c>
      <c r="Z9770" t="s">
        <v>107</v>
      </c>
      <c r="AA9770" t="s">
        <v>605</v>
      </c>
    </row>
    <row r="9771" spans="1:27">
      <c r="A9771" t="s">
        <v>32</v>
      </c>
      <c r="B9771">
        <v>3</v>
      </c>
      <c r="C9771">
        <v>129</v>
      </c>
      <c r="D9771" t="s">
        <v>265</v>
      </c>
      <c r="E9771">
        <v>1.392</v>
      </c>
      <c r="F9771">
        <v>0.1</v>
      </c>
      <c r="G9771">
        <v>0.001</v>
      </c>
      <c r="H9771">
        <v>0.096</v>
      </c>
      <c r="I9771">
        <v>1</v>
      </c>
      <c r="J9771">
        <v>96</v>
      </c>
      <c r="K9771">
        <v>7.18390804597701</v>
      </c>
      <c r="L9771">
        <v>0.0718390804597701</v>
      </c>
      <c r="M9771">
        <v>0.003</v>
      </c>
      <c r="N9771">
        <v>3</v>
      </c>
      <c r="O9771">
        <v>0.099</v>
      </c>
      <c r="P9771" t="s">
        <v>266</v>
      </c>
      <c r="R9771">
        <v>0</v>
      </c>
      <c r="S9771">
        <v>2146</v>
      </c>
      <c r="T9771">
        <v>2160</v>
      </c>
      <c r="U9771">
        <v>2151</v>
      </c>
      <c r="V9771">
        <v>2148</v>
      </c>
      <c r="W9771">
        <v>1</v>
      </c>
      <c r="X9771">
        <v>1</v>
      </c>
      <c r="Y9771" t="s">
        <v>6925</v>
      </c>
      <c r="Z9771" t="s">
        <v>107</v>
      </c>
      <c r="AA9771" t="s">
        <v>605</v>
      </c>
    </row>
    <row r="9772" spans="1:27">
      <c r="A9772" t="s">
        <v>32</v>
      </c>
      <c r="B9772">
        <v>3</v>
      </c>
      <c r="C9772">
        <v>130</v>
      </c>
      <c r="D9772" t="s">
        <v>265</v>
      </c>
      <c r="E9772">
        <v>0.668</v>
      </c>
      <c r="F9772">
        <v>0.2</v>
      </c>
      <c r="G9772">
        <v>0.001</v>
      </c>
      <c r="H9772">
        <v>0.113</v>
      </c>
      <c r="I9772">
        <v>0.5</v>
      </c>
      <c r="J9772">
        <v>56.5</v>
      </c>
      <c r="K9772">
        <v>29.940119760479</v>
      </c>
      <c r="L9772">
        <v>0.149700598802395</v>
      </c>
      <c r="M9772">
        <v>0.086</v>
      </c>
      <c r="N9772">
        <v>43</v>
      </c>
      <c r="O9772">
        <v>0.199</v>
      </c>
      <c r="P9772" t="s">
        <v>266</v>
      </c>
      <c r="R9772">
        <v>0</v>
      </c>
      <c r="S9772">
        <v>2162</v>
      </c>
      <c r="T9772">
        <v>2176</v>
      </c>
      <c r="U9772">
        <v>2167</v>
      </c>
      <c r="V9772">
        <v>2164</v>
      </c>
      <c r="W9772">
        <v>1</v>
      </c>
      <c r="X9772">
        <v>1</v>
      </c>
      <c r="Y9772" t="s">
        <v>6926</v>
      </c>
      <c r="Z9772" t="s">
        <v>107</v>
      </c>
      <c r="AA9772" t="s">
        <v>605</v>
      </c>
    </row>
    <row r="9773" spans="1:27">
      <c r="A9773" t="s">
        <v>32</v>
      </c>
      <c r="B9773">
        <v>3</v>
      </c>
      <c r="C9773">
        <v>132</v>
      </c>
      <c r="D9773" t="s">
        <v>265</v>
      </c>
      <c r="E9773">
        <v>6.719</v>
      </c>
      <c r="F9773">
        <v>6.2</v>
      </c>
      <c r="G9773">
        <v>5.991</v>
      </c>
      <c r="H9773">
        <v>0.108</v>
      </c>
      <c r="I9773">
        <v>96.6290322580645</v>
      </c>
      <c r="J9773">
        <v>1.74193548387097</v>
      </c>
      <c r="K9773">
        <v>92.2756362553951</v>
      </c>
      <c r="L9773">
        <v>89.16505432356</v>
      </c>
      <c r="M9773">
        <v>0.101000000000001</v>
      </c>
      <c r="N9773">
        <v>1.62903225806453</v>
      </c>
      <c r="O9773">
        <v>0.209000000000001</v>
      </c>
      <c r="P9773" t="s">
        <v>266</v>
      </c>
      <c r="R9773">
        <v>0</v>
      </c>
      <c r="S9773">
        <v>2199</v>
      </c>
      <c r="T9773">
        <v>2213</v>
      </c>
      <c r="U9773">
        <v>2204</v>
      </c>
      <c r="V9773">
        <v>2201</v>
      </c>
      <c r="W9773">
        <v>1</v>
      </c>
      <c r="X9773">
        <v>1</v>
      </c>
      <c r="Y9773" t="s">
        <v>6865</v>
      </c>
      <c r="Z9773" t="s">
        <v>107</v>
      </c>
      <c r="AA9773" t="s">
        <v>656</v>
      </c>
    </row>
    <row r="9774" spans="1:27">
      <c r="A9774" t="s">
        <v>32</v>
      </c>
      <c r="B9774">
        <v>3</v>
      </c>
      <c r="C9774">
        <v>133</v>
      </c>
      <c r="D9774" t="s">
        <v>1503</v>
      </c>
      <c r="E9774">
        <v>6.607</v>
      </c>
      <c r="F9774">
        <v>6</v>
      </c>
      <c r="G9774">
        <v>1.725</v>
      </c>
      <c r="H9774">
        <v>4.165</v>
      </c>
      <c r="I9774">
        <v>28.75</v>
      </c>
      <c r="J9774">
        <v>69.4166666666667</v>
      </c>
      <c r="K9774">
        <v>90.8127743302558</v>
      </c>
      <c r="L9774">
        <v>26.1086726199485</v>
      </c>
      <c r="M9774">
        <v>0.109999999999999</v>
      </c>
      <c r="N9774">
        <v>1.83333333333332</v>
      </c>
      <c r="O9774">
        <v>4.275</v>
      </c>
      <c r="P9774" t="s">
        <v>266</v>
      </c>
      <c r="R9774">
        <v>0</v>
      </c>
      <c r="S9774">
        <v>2215</v>
      </c>
      <c r="T9774">
        <v>2229</v>
      </c>
      <c r="U9774">
        <v>2220</v>
      </c>
      <c r="V9774">
        <v>2217</v>
      </c>
      <c r="W9774">
        <v>1</v>
      </c>
      <c r="X9774">
        <v>1</v>
      </c>
      <c r="Y9774" t="s">
        <v>6883</v>
      </c>
      <c r="Z9774" t="s">
        <v>107</v>
      </c>
      <c r="AA9774" t="s">
        <v>656</v>
      </c>
    </row>
    <row r="9775" spans="1:27">
      <c r="A9775" t="s">
        <v>32</v>
      </c>
      <c r="B9775">
        <v>3</v>
      </c>
      <c r="C9775">
        <v>134</v>
      </c>
      <c r="D9775" t="s">
        <v>6598</v>
      </c>
      <c r="E9775">
        <v>4.673</v>
      </c>
      <c r="F9775">
        <v>3.4</v>
      </c>
      <c r="G9775">
        <v>3.082</v>
      </c>
      <c r="H9775">
        <v>0.262</v>
      </c>
      <c r="I9775">
        <v>90.6470588235294</v>
      </c>
      <c r="J9775">
        <v>7.70588235294118</v>
      </c>
      <c r="K9775">
        <v>72.7583993152151</v>
      </c>
      <c r="L9775">
        <v>65.9533490263214</v>
      </c>
      <c r="M9775">
        <v>0.056</v>
      </c>
      <c r="N9775">
        <v>1.64705882352941</v>
      </c>
      <c r="O9775">
        <v>0.318</v>
      </c>
      <c r="P9775" t="s">
        <v>266</v>
      </c>
      <c r="R9775">
        <v>0</v>
      </c>
      <c r="S9775">
        <v>2231</v>
      </c>
      <c r="T9775">
        <v>2245</v>
      </c>
      <c r="U9775">
        <v>2236</v>
      </c>
      <c r="V9775">
        <v>2233</v>
      </c>
      <c r="W9775">
        <v>1</v>
      </c>
      <c r="X9775">
        <v>1</v>
      </c>
      <c r="Y9775" t="s">
        <v>6927</v>
      </c>
      <c r="Z9775" t="s">
        <v>107</v>
      </c>
      <c r="AA9775" t="s">
        <v>656</v>
      </c>
    </row>
    <row r="9776" spans="1:27">
      <c r="A9776" t="s">
        <v>32</v>
      </c>
      <c r="B9776">
        <v>3</v>
      </c>
      <c r="C9776">
        <v>136</v>
      </c>
      <c r="D9776" t="s">
        <v>1503</v>
      </c>
      <c r="E9776">
        <v>24.85</v>
      </c>
      <c r="F9776">
        <v>24.1</v>
      </c>
      <c r="G9776">
        <v>19.228</v>
      </c>
      <c r="H9776">
        <v>0.182</v>
      </c>
      <c r="I9776">
        <v>79.7842323651452</v>
      </c>
      <c r="J9776">
        <v>0.755186721991701</v>
      </c>
      <c r="K9776">
        <v>96.9818913480885</v>
      </c>
      <c r="L9776">
        <v>77.3762575452716</v>
      </c>
      <c r="M9776">
        <v>4.69</v>
      </c>
      <c r="N9776">
        <v>19.4605809128631</v>
      </c>
      <c r="O9776">
        <v>4.872</v>
      </c>
      <c r="P9776" t="s">
        <v>266</v>
      </c>
      <c r="R9776">
        <v>0</v>
      </c>
      <c r="S9776">
        <v>2270</v>
      </c>
      <c r="T9776">
        <v>2284</v>
      </c>
      <c r="U9776">
        <v>2275</v>
      </c>
      <c r="V9776">
        <v>2272</v>
      </c>
      <c r="W9776">
        <v>1</v>
      </c>
      <c r="X9776">
        <v>1</v>
      </c>
      <c r="Y9776" t="s">
        <v>6928</v>
      </c>
      <c r="Z9776" t="s">
        <v>107</v>
      </c>
      <c r="AA9776" t="s">
        <v>656</v>
      </c>
    </row>
    <row r="9777" spans="1:27">
      <c r="A9777" t="s">
        <v>32</v>
      </c>
      <c r="B9777">
        <v>3</v>
      </c>
      <c r="C9777">
        <v>137</v>
      </c>
      <c r="D9777" t="s">
        <v>265</v>
      </c>
      <c r="E9777">
        <v>8.461</v>
      </c>
      <c r="F9777">
        <v>8.1</v>
      </c>
      <c r="G9777">
        <v>7.892</v>
      </c>
      <c r="H9777">
        <v>0.165</v>
      </c>
      <c r="I9777">
        <v>97.4320987654321</v>
      </c>
      <c r="J9777">
        <v>2.03703703703704</v>
      </c>
      <c r="K9777">
        <v>95.7333648504905</v>
      </c>
      <c r="L9777">
        <v>93.2750265926013</v>
      </c>
      <c r="M9777">
        <v>0.0429999999999993</v>
      </c>
      <c r="N9777">
        <v>0.530864197530855</v>
      </c>
      <c r="O9777">
        <v>0.207999999999999</v>
      </c>
      <c r="P9777" t="s">
        <v>266</v>
      </c>
      <c r="R9777">
        <v>0</v>
      </c>
      <c r="S9777">
        <v>2286</v>
      </c>
      <c r="T9777">
        <v>2300</v>
      </c>
      <c r="U9777">
        <v>2291</v>
      </c>
      <c r="V9777">
        <v>2288</v>
      </c>
      <c r="W9777">
        <v>1</v>
      </c>
      <c r="X9777">
        <v>1</v>
      </c>
      <c r="Y9777" t="s">
        <v>6929</v>
      </c>
      <c r="Z9777" t="s">
        <v>107</v>
      </c>
      <c r="AA9777" t="s">
        <v>656</v>
      </c>
    </row>
    <row r="9778" spans="1:27">
      <c r="A9778" t="s">
        <v>32</v>
      </c>
      <c r="B9778">
        <v>3</v>
      </c>
      <c r="C9778">
        <v>138</v>
      </c>
      <c r="D9778" t="s">
        <v>265</v>
      </c>
      <c r="E9778">
        <v>0.254</v>
      </c>
      <c r="F9778">
        <v>0.1</v>
      </c>
      <c r="G9778">
        <v>0</v>
      </c>
      <c r="H9778">
        <v>0.067</v>
      </c>
      <c r="I9778">
        <v>0</v>
      </c>
      <c r="J9778">
        <v>67</v>
      </c>
      <c r="K9778">
        <v>39.3700787401575</v>
      </c>
      <c r="L9778">
        <v>0</v>
      </c>
      <c r="M9778">
        <v>0.033</v>
      </c>
      <c r="N9778">
        <v>33</v>
      </c>
      <c r="O9778">
        <v>0.1</v>
      </c>
      <c r="P9778" t="s">
        <v>266</v>
      </c>
      <c r="R9778">
        <v>0</v>
      </c>
      <c r="S9778">
        <v>2302</v>
      </c>
      <c r="T9778">
        <v>2316</v>
      </c>
      <c r="U9778">
        <v>2307</v>
      </c>
      <c r="V9778">
        <v>2304</v>
      </c>
      <c r="W9778">
        <v>1</v>
      </c>
      <c r="X9778">
        <v>1</v>
      </c>
      <c r="Y9778" t="s">
        <v>6930</v>
      </c>
      <c r="Z9778" t="s">
        <v>107</v>
      </c>
      <c r="AA9778" t="s">
        <v>656</v>
      </c>
    </row>
    <row r="9779" spans="1:27">
      <c r="A9779" t="s">
        <v>32</v>
      </c>
      <c r="B9779">
        <v>3</v>
      </c>
      <c r="C9779">
        <v>139</v>
      </c>
      <c r="D9779" t="s">
        <v>265</v>
      </c>
      <c r="E9779">
        <v>0.172</v>
      </c>
      <c r="F9779">
        <v>0</v>
      </c>
      <c r="G9779">
        <v>0</v>
      </c>
      <c r="H9779">
        <v>0.016</v>
      </c>
      <c r="K9779">
        <v>0</v>
      </c>
      <c r="L9779">
        <v>0</v>
      </c>
      <c r="M9779">
        <v>-0.016</v>
      </c>
      <c r="O9779">
        <v>0</v>
      </c>
      <c r="Q9779" t="s">
        <v>6931</v>
      </c>
      <c r="R9779">
        <v>0</v>
      </c>
      <c r="S9779">
        <v>2318</v>
      </c>
      <c r="T9779">
        <v>2332</v>
      </c>
      <c r="U9779">
        <v>2323</v>
      </c>
      <c r="V9779">
        <v>2320</v>
      </c>
      <c r="W9779">
        <v>1</v>
      </c>
      <c r="X9779">
        <v>1</v>
      </c>
      <c r="Y9779" t="s">
        <v>6932</v>
      </c>
      <c r="Z9779" t="s">
        <v>107</v>
      </c>
      <c r="AA9779" t="s">
        <v>6933</v>
      </c>
    </row>
    <row r="9780" spans="1:27">
      <c r="A9780" t="s">
        <v>32</v>
      </c>
      <c r="B9780">
        <v>3</v>
      </c>
      <c r="C9780">
        <v>140</v>
      </c>
      <c r="D9780" t="s">
        <v>265</v>
      </c>
      <c r="E9780">
        <v>0.57</v>
      </c>
      <c r="F9780">
        <v>0</v>
      </c>
      <c r="G9780">
        <v>0</v>
      </c>
      <c r="H9780">
        <v>0.016</v>
      </c>
      <c r="K9780">
        <v>0</v>
      </c>
      <c r="L9780">
        <v>0</v>
      </c>
      <c r="M9780">
        <v>-0.016</v>
      </c>
      <c r="O9780">
        <v>0</v>
      </c>
      <c r="Q9780" t="s">
        <v>6931</v>
      </c>
      <c r="R9780">
        <v>0</v>
      </c>
      <c r="S9780">
        <v>2334</v>
      </c>
      <c r="T9780">
        <v>2348</v>
      </c>
      <c r="U9780">
        <v>2339</v>
      </c>
      <c r="V9780">
        <v>2336</v>
      </c>
      <c r="W9780">
        <v>1</v>
      </c>
      <c r="X9780">
        <v>1</v>
      </c>
      <c r="Y9780" t="s">
        <v>6934</v>
      </c>
      <c r="Z9780" t="s">
        <v>107</v>
      </c>
      <c r="AA9780" t="s">
        <v>6933</v>
      </c>
    </row>
    <row r="9781" spans="1:27">
      <c r="A9781" t="s">
        <v>32</v>
      </c>
      <c r="B9781">
        <v>3</v>
      </c>
      <c r="C9781">
        <v>141</v>
      </c>
      <c r="D9781" t="s">
        <v>265</v>
      </c>
      <c r="E9781">
        <v>0.371</v>
      </c>
      <c r="F9781">
        <v>0.1</v>
      </c>
      <c r="G9781">
        <v>0.001</v>
      </c>
      <c r="H9781">
        <v>0.072</v>
      </c>
      <c r="I9781">
        <v>1</v>
      </c>
      <c r="J9781">
        <v>72</v>
      </c>
      <c r="K9781">
        <v>26.9541778975741</v>
      </c>
      <c r="L9781">
        <v>0.269541778975741</v>
      </c>
      <c r="M9781">
        <v>0.027</v>
      </c>
      <c r="N9781">
        <v>27</v>
      </c>
      <c r="O9781">
        <v>0.099</v>
      </c>
      <c r="P9781" t="s">
        <v>266</v>
      </c>
      <c r="R9781">
        <v>0</v>
      </c>
      <c r="S9781">
        <v>2350</v>
      </c>
      <c r="T9781">
        <v>2364</v>
      </c>
      <c r="U9781">
        <v>2355</v>
      </c>
      <c r="V9781">
        <v>2352</v>
      </c>
      <c r="W9781">
        <v>1</v>
      </c>
      <c r="X9781">
        <v>1</v>
      </c>
      <c r="Y9781" t="s">
        <v>6935</v>
      </c>
      <c r="Z9781" t="s">
        <v>107</v>
      </c>
      <c r="AA9781" t="s">
        <v>656</v>
      </c>
    </row>
    <row r="9782" spans="1:27">
      <c r="A9782" t="s">
        <v>32</v>
      </c>
      <c r="B9782">
        <v>3</v>
      </c>
      <c r="C9782">
        <v>142</v>
      </c>
      <c r="D9782" t="s">
        <v>265</v>
      </c>
      <c r="E9782">
        <v>0.338</v>
      </c>
      <c r="F9782">
        <v>0.1</v>
      </c>
      <c r="G9782">
        <v>0</v>
      </c>
      <c r="H9782">
        <v>0.067</v>
      </c>
      <c r="I9782">
        <v>0</v>
      </c>
      <c r="J9782">
        <v>67</v>
      </c>
      <c r="K9782">
        <v>29.585798816568</v>
      </c>
      <c r="L9782">
        <v>0</v>
      </c>
      <c r="M9782">
        <v>0.033</v>
      </c>
      <c r="N9782">
        <v>33</v>
      </c>
      <c r="O9782">
        <v>0.1</v>
      </c>
      <c r="P9782" t="s">
        <v>266</v>
      </c>
      <c r="R9782">
        <v>0</v>
      </c>
      <c r="S9782">
        <v>2366</v>
      </c>
      <c r="T9782">
        <v>2380</v>
      </c>
      <c r="U9782">
        <v>2371</v>
      </c>
      <c r="V9782">
        <v>2368</v>
      </c>
      <c r="W9782">
        <v>1</v>
      </c>
      <c r="X9782">
        <v>1</v>
      </c>
      <c r="Y9782" t="s">
        <v>6936</v>
      </c>
      <c r="Z9782" t="s">
        <v>107</v>
      </c>
      <c r="AA9782" t="s">
        <v>656</v>
      </c>
    </row>
    <row r="9783" spans="1:27">
      <c r="A9783" t="s">
        <v>32</v>
      </c>
      <c r="B9783">
        <v>3</v>
      </c>
      <c r="C9783">
        <v>143</v>
      </c>
      <c r="D9783" t="s">
        <v>265</v>
      </c>
      <c r="E9783">
        <v>0.564</v>
      </c>
      <c r="F9783">
        <v>0.1</v>
      </c>
      <c r="G9783">
        <v>0.001</v>
      </c>
      <c r="H9783">
        <v>0.075</v>
      </c>
      <c r="I9783">
        <v>1</v>
      </c>
      <c r="J9783">
        <v>75</v>
      </c>
      <c r="K9783">
        <v>17.7304964539007</v>
      </c>
      <c r="L9783">
        <v>0.177304964539007</v>
      </c>
      <c r="M9783">
        <v>0.024</v>
      </c>
      <c r="N9783">
        <v>24</v>
      </c>
      <c r="O9783">
        <v>0.099</v>
      </c>
      <c r="P9783" t="s">
        <v>266</v>
      </c>
      <c r="R9783">
        <v>0</v>
      </c>
      <c r="S9783">
        <v>2382</v>
      </c>
      <c r="T9783">
        <v>2396</v>
      </c>
      <c r="U9783">
        <v>2387</v>
      </c>
      <c r="V9783">
        <v>2384</v>
      </c>
      <c r="W9783">
        <v>1</v>
      </c>
      <c r="X9783">
        <v>1</v>
      </c>
      <c r="Y9783" t="s">
        <v>6936</v>
      </c>
      <c r="Z9783" t="s">
        <v>107</v>
      </c>
      <c r="AA9783" t="s">
        <v>656</v>
      </c>
    </row>
    <row r="9784" spans="1:27">
      <c r="A9784" t="s">
        <v>32</v>
      </c>
      <c r="B9784">
        <v>3</v>
      </c>
      <c r="C9784">
        <v>144</v>
      </c>
      <c r="D9784" t="s">
        <v>265</v>
      </c>
      <c r="E9784">
        <v>0.6</v>
      </c>
      <c r="F9784">
        <v>0.2</v>
      </c>
      <c r="G9784">
        <v>0.001</v>
      </c>
      <c r="H9784">
        <v>0.121</v>
      </c>
      <c r="I9784">
        <v>0.5</v>
      </c>
      <c r="J9784">
        <v>60.5</v>
      </c>
      <c r="K9784">
        <v>33.3333333333333</v>
      </c>
      <c r="L9784">
        <v>0.166666666666667</v>
      </c>
      <c r="M9784">
        <v>0.078</v>
      </c>
      <c r="N9784">
        <v>39</v>
      </c>
      <c r="O9784">
        <v>0.199</v>
      </c>
      <c r="P9784" t="s">
        <v>266</v>
      </c>
      <c r="R9784">
        <v>0</v>
      </c>
      <c r="S9784">
        <v>2398</v>
      </c>
      <c r="T9784">
        <v>2412</v>
      </c>
      <c r="U9784">
        <v>2403</v>
      </c>
      <c r="V9784">
        <v>2400</v>
      </c>
      <c r="W9784">
        <v>1</v>
      </c>
      <c r="X9784">
        <v>1</v>
      </c>
      <c r="Y9784" t="s">
        <v>6936</v>
      </c>
      <c r="Z9784" t="s">
        <v>107</v>
      </c>
      <c r="AA9784" t="s">
        <v>656</v>
      </c>
    </row>
    <row r="9785" spans="1:27">
      <c r="A9785" t="s">
        <v>32</v>
      </c>
      <c r="B9785">
        <v>3</v>
      </c>
      <c r="C9785">
        <v>145</v>
      </c>
      <c r="D9785" t="s">
        <v>265</v>
      </c>
      <c r="E9785">
        <v>0.872</v>
      </c>
      <c r="F9785">
        <v>0.1</v>
      </c>
      <c r="G9785">
        <v>0.001</v>
      </c>
      <c r="H9785">
        <v>0.08</v>
      </c>
      <c r="I9785">
        <v>1</v>
      </c>
      <c r="J9785">
        <v>80</v>
      </c>
      <c r="K9785">
        <v>11.4678899082569</v>
      </c>
      <c r="L9785">
        <v>0.114678899082569</v>
      </c>
      <c r="M9785">
        <v>0.019</v>
      </c>
      <c r="N9785">
        <v>19</v>
      </c>
      <c r="O9785">
        <v>0.099</v>
      </c>
      <c r="P9785" t="s">
        <v>266</v>
      </c>
      <c r="R9785">
        <v>0</v>
      </c>
      <c r="S9785">
        <v>2414</v>
      </c>
      <c r="T9785">
        <v>2428</v>
      </c>
      <c r="U9785">
        <v>2419</v>
      </c>
      <c r="V9785">
        <v>2416</v>
      </c>
      <c r="W9785">
        <v>1</v>
      </c>
      <c r="X9785">
        <v>1</v>
      </c>
      <c r="Y9785" t="s">
        <v>6937</v>
      </c>
      <c r="Z9785" t="s">
        <v>107</v>
      </c>
      <c r="AA9785" t="s">
        <v>656</v>
      </c>
    </row>
    <row r="9786" spans="1:27">
      <c r="A9786" t="s">
        <v>32</v>
      </c>
      <c r="B9786">
        <v>3</v>
      </c>
      <c r="C9786">
        <v>146</v>
      </c>
      <c r="D9786" t="s">
        <v>265</v>
      </c>
      <c r="E9786">
        <v>20.846</v>
      </c>
      <c r="F9786">
        <v>20.1</v>
      </c>
      <c r="G9786">
        <v>16.171</v>
      </c>
      <c r="H9786">
        <v>3.87</v>
      </c>
      <c r="I9786">
        <v>80.4527363184079</v>
      </c>
      <c r="J9786">
        <v>19.2537313432836</v>
      </c>
      <c r="K9786">
        <v>96.4213758035115</v>
      </c>
      <c r="L9786">
        <v>77.5736352297803</v>
      </c>
      <c r="M9786">
        <v>0.0590000000000011</v>
      </c>
      <c r="N9786">
        <v>0.293532338308463</v>
      </c>
      <c r="O9786">
        <v>3.929</v>
      </c>
      <c r="P9786" t="s">
        <v>266</v>
      </c>
      <c r="R9786">
        <v>0</v>
      </c>
      <c r="S9786">
        <v>2430</v>
      </c>
      <c r="T9786">
        <v>2444</v>
      </c>
      <c r="U9786">
        <v>2435</v>
      </c>
      <c r="V9786">
        <v>2432</v>
      </c>
      <c r="W9786">
        <v>1</v>
      </c>
      <c r="X9786">
        <v>1</v>
      </c>
      <c r="Y9786" t="s">
        <v>6938</v>
      </c>
      <c r="Z9786" t="s">
        <v>107</v>
      </c>
      <c r="AA9786" t="s">
        <v>656</v>
      </c>
    </row>
    <row r="9787" spans="1:27">
      <c r="A9787" t="s">
        <v>32</v>
      </c>
      <c r="B9787">
        <v>3</v>
      </c>
      <c r="C9787">
        <v>147</v>
      </c>
      <c r="D9787" t="s">
        <v>265</v>
      </c>
      <c r="E9787">
        <v>16.367</v>
      </c>
      <c r="F9787">
        <v>16</v>
      </c>
      <c r="G9787">
        <v>13.95</v>
      </c>
      <c r="H9787">
        <v>1.992</v>
      </c>
      <c r="I9787">
        <v>87.1875</v>
      </c>
      <c r="J9787">
        <v>12.45</v>
      </c>
      <c r="K9787">
        <v>97.7576831429095</v>
      </c>
      <c r="L9787">
        <v>85.2324799902242</v>
      </c>
      <c r="M9787">
        <v>0.0579999999999998</v>
      </c>
      <c r="N9787">
        <v>0.362499999999999</v>
      </c>
      <c r="O9787">
        <v>2.05</v>
      </c>
      <c r="P9787" t="s">
        <v>266</v>
      </c>
      <c r="R9787">
        <v>0</v>
      </c>
      <c r="S9787">
        <v>2446</v>
      </c>
      <c r="T9787">
        <v>2460</v>
      </c>
      <c r="U9787">
        <v>2451</v>
      </c>
      <c r="V9787">
        <v>2448</v>
      </c>
      <c r="W9787">
        <v>1</v>
      </c>
      <c r="X9787">
        <v>1</v>
      </c>
      <c r="Y9787" t="s">
        <v>6939</v>
      </c>
      <c r="Z9787" t="s">
        <v>107</v>
      </c>
      <c r="AA9787" t="s">
        <v>656</v>
      </c>
    </row>
    <row r="9788" spans="1:27">
      <c r="A9788" t="s">
        <v>32</v>
      </c>
      <c r="B9788">
        <v>3</v>
      </c>
      <c r="C9788">
        <v>148</v>
      </c>
      <c r="D9788" t="s">
        <v>265</v>
      </c>
      <c r="E9788">
        <v>15.293</v>
      </c>
      <c r="F9788">
        <v>15</v>
      </c>
      <c r="G9788">
        <v>12.859</v>
      </c>
      <c r="H9788">
        <v>2.088</v>
      </c>
      <c r="I9788">
        <v>85.7266666666667</v>
      </c>
      <c r="J9788">
        <v>13.92</v>
      </c>
      <c r="K9788">
        <v>98.0840907604787</v>
      </c>
      <c r="L9788">
        <v>84.0842215392663</v>
      </c>
      <c r="M9788">
        <v>0.0530000000000008</v>
      </c>
      <c r="N9788">
        <v>0.353333333333339</v>
      </c>
      <c r="O9788">
        <v>2.141</v>
      </c>
      <c r="P9788" t="s">
        <v>266</v>
      </c>
      <c r="R9788">
        <v>0</v>
      </c>
      <c r="S9788">
        <v>2462</v>
      </c>
      <c r="T9788">
        <v>2476</v>
      </c>
      <c r="U9788">
        <v>2467</v>
      </c>
      <c r="V9788">
        <v>2464</v>
      </c>
      <c r="W9788">
        <v>1</v>
      </c>
      <c r="X9788">
        <v>1</v>
      </c>
      <c r="Y9788" t="s">
        <v>6939</v>
      </c>
      <c r="Z9788" t="s">
        <v>107</v>
      </c>
      <c r="AA9788" t="s">
        <v>656</v>
      </c>
    </row>
    <row r="9789" spans="1:27">
      <c r="A9789" t="s">
        <v>32</v>
      </c>
      <c r="B9789">
        <v>3</v>
      </c>
      <c r="C9789">
        <v>149</v>
      </c>
      <c r="D9789" t="s">
        <v>265</v>
      </c>
      <c r="E9789">
        <v>7.517</v>
      </c>
      <c r="F9789">
        <v>6.2</v>
      </c>
      <c r="G9789">
        <v>6.108</v>
      </c>
      <c r="H9789">
        <v>0.091</v>
      </c>
      <c r="I9789">
        <v>98.5161290322581</v>
      </c>
      <c r="J9789">
        <v>1.46774193548387</v>
      </c>
      <c r="K9789">
        <v>82.4797126513237</v>
      </c>
      <c r="L9789">
        <v>81.2558201410137</v>
      </c>
      <c r="M9789">
        <v>0.00100000000000033</v>
      </c>
      <c r="N9789">
        <v>0.0161290322580699</v>
      </c>
      <c r="O9789">
        <v>0.0920000000000005</v>
      </c>
      <c r="P9789" t="s">
        <v>266</v>
      </c>
      <c r="R9789">
        <v>0</v>
      </c>
      <c r="S9789">
        <v>2478</v>
      </c>
      <c r="T9789">
        <v>2492</v>
      </c>
      <c r="U9789">
        <v>2483</v>
      </c>
      <c r="V9789">
        <v>2480</v>
      </c>
      <c r="W9789">
        <v>1</v>
      </c>
      <c r="X9789">
        <v>1</v>
      </c>
      <c r="Y9789" t="s">
        <v>6940</v>
      </c>
      <c r="Z9789" t="s">
        <v>107</v>
      </c>
      <c r="AA9789" t="s">
        <v>656</v>
      </c>
    </row>
    <row r="9790" spans="1:27">
      <c r="A9790" t="s">
        <v>32</v>
      </c>
      <c r="B9790">
        <v>3</v>
      </c>
      <c r="C9790">
        <v>150</v>
      </c>
      <c r="D9790" t="s">
        <v>265</v>
      </c>
      <c r="E9790">
        <v>6.523</v>
      </c>
      <c r="F9790">
        <v>6</v>
      </c>
      <c r="G9790">
        <v>5.821</v>
      </c>
      <c r="H9790">
        <v>0.093</v>
      </c>
      <c r="I9790">
        <v>97.0166666666667</v>
      </c>
      <c r="J9790">
        <v>1.55</v>
      </c>
      <c r="K9790">
        <v>91.9822167714242</v>
      </c>
      <c r="L9790">
        <v>89.2380806377434</v>
      </c>
      <c r="M9790">
        <v>0.0860000000000003</v>
      </c>
      <c r="N9790">
        <v>1.43333333333334</v>
      </c>
      <c r="O9790">
        <v>0.179</v>
      </c>
      <c r="P9790" t="s">
        <v>266</v>
      </c>
      <c r="R9790">
        <v>0</v>
      </c>
      <c r="S9790">
        <v>2494</v>
      </c>
      <c r="T9790">
        <v>2508</v>
      </c>
      <c r="U9790">
        <v>2499</v>
      </c>
      <c r="V9790">
        <v>2496</v>
      </c>
      <c r="W9790">
        <v>1</v>
      </c>
      <c r="X9790">
        <v>1</v>
      </c>
      <c r="Y9790" t="s">
        <v>6941</v>
      </c>
      <c r="Z9790" t="s">
        <v>107</v>
      </c>
      <c r="AA9790" t="s">
        <v>656</v>
      </c>
    </row>
    <row r="9791" spans="1:27">
      <c r="A9791" t="s">
        <v>32</v>
      </c>
      <c r="B9791">
        <v>3</v>
      </c>
      <c r="C9791">
        <v>152</v>
      </c>
      <c r="D9791" t="s">
        <v>265</v>
      </c>
      <c r="E9791">
        <v>4.919</v>
      </c>
      <c r="F9791">
        <v>4.6</v>
      </c>
      <c r="G9791">
        <v>4.428</v>
      </c>
      <c r="H9791">
        <v>0.093</v>
      </c>
      <c r="I9791">
        <v>96.2608695652174</v>
      </c>
      <c r="J9791">
        <v>2.02173913043478</v>
      </c>
      <c r="K9791">
        <v>93.5149420613946</v>
      </c>
      <c r="L9791">
        <v>90.0182964017077</v>
      </c>
      <c r="M9791">
        <v>0.0789999999999997</v>
      </c>
      <c r="N9791">
        <v>1.71739130434782</v>
      </c>
      <c r="O9791">
        <v>0.172</v>
      </c>
      <c r="P9791" t="s">
        <v>266</v>
      </c>
      <c r="R9791">
        <v>0</v>
      </c>
      <c r="S9791">
        <v>2531</v>
      </c>
      <c r="T9791">
        <v>2545</v>
      </c>
      <c r="U9791">
        <v>2536</v>
      </c>
      <c r="V9791">
        <v>2533</v>
      </c>
      <c r="W9791">
        <v>1</v>
      </c>
      <c r="X9791">
        <v>1</v>
      </c>
      <c r="Y9791" t="s">
        <v>6865</v>
      </c>
      <c r="Z9791" t="s">
        <v>107</v>
      </c>
      <c r="AA9791" t="s">
        <v>703</v>
      </c>
    </row>
    <row r="9792" spans="1:27">
      <c r="A9792" t="s">
        <v>32</v>
      </c>
      <c r="B9792">
        <v>3</v>
      </c>
      <c r="C9792">
        <v>153</v>
      </c>
      <c r="D9792" t="s">
        <v>1503</v>
      </c>
      <c r="E9792">
        <v>4.182</v>
      </c>
      <c r="F9792">
        <v>3.9</v>
      </c>
      <c r="G9792">
        <v>1.648</v>
      </c>
      <c r="H9792">
        <v>2.256</v>
      </c>
      <c r="I9792">
        <v>42.2564102564103</v>
      </c>
      <c r="J9792">
        <v>57.8461538461538</v>
      </c>
      <c r="K9792">
        <v>93.2568149210904</v>
      </c>
      <c r="L9792">
        <v>39.4069823051172</v>
      </c>
      <c r="M9792">
        <v>-0.004</v>
      </c>
      <c r="N9792">
        <v>0.102564102564103</v>
      </c>
      <c r="O9792">
        <v>2.252</v>
      </c>
      <c r="P9792" t="s">
        <v>266</v>
      </c>
      <c r="R9792">
        <v>0</v>
      </c>
      <c r="S9792">
        <v>2547</v>
      </c>
      <c r="T9792">
        <v>2561</v>
      </c>
      <c r="U9792">
        <v>2552</v>
      </c>
      <c r="V9792">
        <v>2549</v>
      </c>
      <c r="W9792">
        <v>1</v>
      </c>
      <c r="X9792">
        <v>1</v>
      </c>
      <c r="Y9792" t="s">
        <v>6883</v>
      </c>
      <c r="Z9792" t="s">
        <v>107</v>
      </c>
      <c r="AA9792" t="s">
        <v>703</v>
      </c>
    </row>
    <row r="9793" spans="1:27">
      <c r="A9793" t="s">
        <v>32</v>
      </c>
      <c r="B9793">
        <v>3</v>
      </c>
      <c r="C9793">
        <v>154</v>
      </c>
      <c r="D9793" t="s">
        <v>6598</v>
      </c>
      <c r="E9793">
        <v>4.028</v>
      </c>
      <c r="F9793">
        <v>2.5</v>
      </c>
      <c r="G9793">
        <v>2.214</v>
      </c>
      <c r="H9793">
        <v>0.221</v>
      </c>
      <c r="I9793">
        <v>88.56</v>
      </c>
      <c r="J9793">
        <v>8.84</v>
      </c>
      <c r="K9793">
        <v>62.0655412115194</v>
      </c>
      <c r="L9793">
        <v>54.9652432969215</v>
      </c>
      <c r="M9793">
        <v>0.0649999999999999</v>
      </c>
      <c r="N9793">
        <v>2.6</v>
      </c>
      <c r="O9793">
        <v>0.286</v>
      </c>
      <c r="P9793" t="s">
        <v>266</v>
      </c>
      <c r="R9793">
        <v>0</v>
      </c>
      <c r="S9793">
        <v>2563</v>
      </c>
      <c r="T9793">
        <v>2577</v>
      </c>
      <c r="U9793">
        <v>2568</v>
      </c>
      <c r="V9793">
        <v>2565</v>
      </c>
      <c r="W9793">
        <v>1</v>
      </c>
      <c r="X9793">
        <v>1</v>
      </c>
      <c r="Y9793" t="s">
        <v>6884</v>
      </c>
      <c r="Z9793" t="s">
        <v>107</v>
      </c>
      <c r="AA9793" t="s">
        <v>703</v>
      </c>
    </row>
    <row r="9794" spans="1:27">
      <c r="A9794" t="s">
        <v>32</v>
      </c>
      <c r="B9794">
        <v>3</v>
      </c>
      <c r="C9794">
        <v>156</v>
      </c>
      <c r="D9794" t="s">
        <v>5078</v>
      </c>
      <c r="E9794">
        <v>18.652</v>
      </c>
      <c r="F9794">
        <v>18.1</v>
      </c>
      <c r="G9794">
        <v>17.891</v>
      </c>
      <c r="H9794">
        <v>0.132</v>
      </c>
      <c r="I9794">
        <v>98.8453038674033</v>
      </c>
      <c r="J9794">
        <v>0.729281767955801</v>
      </c>
      <c r="K9794">
        <v>97.0405318464508</v>
      </c>
      <c r="L9794">
        <v>95.9200085781685</v>
      </c>
      <c r="M9794">
        <v>0.0770000000000017</v>
      </c>
      <c r="N9794">
        <v>0.425414364640894</v>
      </c>
      <c r="O9794">
        <v>0.209000000000003</v>
      </c>
      <c r="P9794" t="s">
        <v>266</v>
      </c>
      <c r="R9794">
        <v>0</v>
      </c>
      <c r="S9794">
        <v>2602</v>
      </c>
      <c r="T9794">
        <v>2616</v>
      </c>
      <c r="U9794">
        <v>2607</v>
      </c>
      <c r="V9794">
        <v>2604</v>
      </c>
      <c r="W9794">
        <v>1</v>
      </c>
      <c r="X9794">
        <v>1</v>
      </c>
      <c r="Y9794" t="s">
        <v>6942</v>
      </c>
      <c r="Z9794" t="s">
        <v>107</v>
      </c>
      <c r="AA9794" t="s">
        <v>703</v>
      </c>
    </row>
    <row r="9795" spans="1:27">
      <c r="A9795" t="s">
        <v>32</v>
      </c>
      <c r="B9795">
        <v>3</v>
      </c>
      <c r="C9795">
        <v>157</v>
      </c>
      <c r="D9795" t="s">
        <v>5080</v>
      </c>
      <c r="E9795">
        <v>12.204</v>
      </c>
      <c r="F9795">
        <v>11.7</v>
      </c>
      <c r="G9795">
        <v>7.061</v>
      </c>
      <c r="H9795">
        <v>4.583</v>
      </c>
      <c r="I9795">
        <v>60.3504273504274</v>
      </c>
      <c r="J9795">
        <v>39.1709401709402</v>
      </c>
      <c r="K9795">
        <v>95.8702064896755</v>
      </c>
      <c r="L9795">
        <v>57.8580793182563</v>
      </c>
      <c r="M9795">
        <v>0.0559999999999992</v>
      </c>
      <c r="N9795">
        <v>0.478632478632471</v>
      </c>
      <c r="O9795">
        <v>4.639</v>
      </c>
      <c r="P9795" t="s">
        <v>266</v>
      </c>
      <c r="R9795">
        <v>0</v>
      </c>
      <c r="S9795">
        <v>2618</v>
      </c>
      <c r="T9795">
        <v>2632</v>
      </c>
      <c r="U9795">
        <v>2623</v>
      </c>
      <c r="V9795">
        <v>2620</v>
      </c>
      <c r="W9795">
        <v>1</v>
      </c>
      <c r="X9795">
        <v>1</v>
      </c>
      <c r="Y9795" t="s">
        <v>6943</v>
      </c>
      <c r="Z9795" t="s">
        <v>107</v>
      </c>
      <c r="AA9795" t="s">
        <v>703</v>
      </c>
    </row>
    <row r="9796" spans="1:27">
      <c r="A9796" t="s">
        <v>32</v>
      </c>
      <c r="B9796">
        <v>3</v>
      </c>
      <c r="C9796">
        <v>158</v>
      </c>
      <c r="D9796" t="s">
        <v>265</v>
      </c>
      <c r="E9796">
        <v>0.78</v>
      </c>
      <c r="F9796">
        <v>0.3</v>
      </c>
      <c r="G9796">
        <v>0.153</v>
      </c>
      <c r="H9796">
        <v>0.093</v>
      </c>
      <c r="I9796">
        <v>51</v>
      </c>
      <c r="J9796">
        <v>31</v>
      </c>
      <c r="K9796">
        <v>38.4615384615385</v>
      </c>
      <c r="L9796">
        <v>19.6153846153846</v>
      </c>
      <c r="M9796">
        <v>0.054</v>
      </c>
      <c r="N9796">
        <v>18</v>
      </c>
      <c r="O9796">
        <v>0.147</v>
      </c>
      <c r="P9796" t="s">
        <v>266</v>
      </c>
      <c r="R9796">
        <v>0</v>
      </c>
      <c r="S9796">
        <v>2634</v>
      </c>
      <c r="T9796">
        <v>2648</v>
      </c>
      <c r="U9796">
        <v>2639</v>
      </c>
      <c r="V9796">
        <v>2636</v>
      </c>
      <c r="W9796">
        <v>1</v>
      </c>
      <c r="X9796">
        <v>1</v>
      </c>
      <c r="Y9796" t="s">
        <v>6944</v>
      </c>
      <c r="Z9796" t="s">
        <v>107</v>
      </c>
      <c r="AA9796" t="s">
        <v>703</v>
      </c>
    </row>
    <row r="9797" spans="1:27">
      <c r="A9797" t="s">
        <v>32</v>
      </c>
      <c r="B9797">
        <v>3</v>
      </c>
      <c r="C9797">
        <v>159</v>
      </c>
      <c r="D9797" t="s">
        <v>265</v>
      </c>
      <c r="E9797">
        <v>0.617</v>
      </c>
      <c r="F9797">
        <v>0.3</v>
      </c>
      <c r="G9797">
        <v>0.153</v>
      </c>
      <c r="H9797">
        <v>0.071</v>
      </c>
      <c r="I9797">
        <v>51</v>
      </c>
      <c r="J9797">
        <v>23.6666666666667</v>
      </c>
      <c r="K9797">
        <v>48.6223662884927</v>
      </c>
      <c r="L9797">
        <v>24.7974068071313</v>
      </c>
      <c r="M9797">
        <v>0.076</v>
      </c>
      <c r="N9797">
        <v>25.3333333333333</v>
      </c>
      <c r="O9797">
        <v>0.147</v>
      </c>
      <c r="P9797" t="s">
        <v>266</v>
      </c>
      <c r="R9797">
        <v>0</v>
      </c>
      <c r="S9797">
        <v>2650</v>
      </c>
      <c r="T9797">
        <v>2664</v>
      </c>
      <c r="U9797">
        <v>2655</v>
      </c>
      <c r="V9797">
        <v>2652</v>
      </c>
      <c r="W9797">
        <v>1</v>
      </c>
      <c r="X9797">
        <v>1</v>
      </c>
      <c r="Y9797" t="s">
        <v>6945</v>
      </c>
      <c r="Z9797" t="s">
        <v>107</v>
      </c>
      <c r="AA9797" t="s">
        <v>703</v>
      </c>
    </row>
    <row r="9798" spans="1:27">
      <c r="A9798" t="s">
        <v>32</v>
      </c>
      <c r="B9798">
        <v>3</v>
      </c>
      <c r="C9798">
        <v>160</v>
      </c>
      <c r="D9798" t="s">
        <v>265</v>
      </c>
      <c r="E9798">
        <v>0.913</v>
      </c>
      <c r="F9798">
        <v>0.2</v>
      </c>
      <c r="G9798">
        <v>0.156</v>
      </c>
      <c r="H9798">
        <v>0.053</v>
      </c>
      <c r="I9798">
        <v>78</v>
      </c>
      <c r="J9798">
        <v>26.5</v>
      </c>
      <c r="K9798">
        <v>21.9058050383352</v>
      </c>
      <c r="L9798">
        <v>17.0865279299014</v>
      </c>
      <c r="M9798">
        <v>-0.00899999999999998</v>
      </c>
      <c r="N9798">
        <v>4.49999999999999</v>
      </c>
      <c r="O9798">
        <v>0.044</v>
      </c>
      <c r="P9798" t="s">
        <v>266</v>
      </c>
      <c r="R9798">
        <v>0</v>
      </c>
      <c r="S9798">
        <v>2666</v>
      </c>
      <c r="T9798">
        <v>2680</v>
      </c>
      <c r="U9798">
        <v>2671</v>
      </c>
      <c r="V9798">
        <v>2668</v>
      </c>
      <c r="W9798">
        <v>1</v>
      </c>
      <c r="X9798">
        <v>1</v>
      </c>
      <c r="Y9798" t="s">
        <v>6946</v>
      </c>
      <c r="Z9798" t="s">
        <v>107</v>
      </c>
      <c r="AA9798" t="s">
        <v>703</v>
      </c>
    </row>
    <row r="9799" spans="1:27">
      <c r="A9799" t="s">
        <v>32</v>
      </c>
      <c r="B9799">
        <v>3</v>
      </c>
      <c r="C9799">
        <v>161</v>
      </c>
      <c r="D9799" t="s">
        <v>265</v>
      </c>
      <c r="E9799">
        <v>0.864</v>
      </c>
      <c r="F9799">
        <v>0.4</v>
      </c>
      <c r="G9799">
        <v>0.302</v>
      </c>
      <c r="H9799">
        <v>0.101</v>
      </c>
      <c r="I9799">
        <v>75.5</v>
      </c>
      <c r="J9799">
        <v>25.25</v>
      </c>
      <c r="K9799">
        <v>46.2962962962963</v>
      </c>
      <c r="L9799">
        <v>34.9537037037037</v>
      </c>
      <c r="M9799">
        <v>-0.003</v>
      </c>
      <c r="N9799">
        <v>0.750000000000001</v>
      </c>
      <c r="O9799">
        <v>0.098</v>
      </c>
      <c r="P9799" t="s">
        <v>266</v>
      </c>
      <c r="R9799">
        <v>0</v>
      </c>
      <c r="S9799">
        <v>2682</v>
      </c>
      <c r="T9799">
        <v>2696</v>
      </c>
      <c r="U9799">
        <v>2687</v>
      </c>
      <c r="V9799">
        <v>2684</v>
      </c>
      <c r="W9799">
        <v>1</v>
      </c>
      <c r="X9799">
        <v>1</v>
      </c>
      <c r="Y9799" t="s">
        <v>6947</v>
      </c>
      <c r="Z9799" t="s">
        <v>107</v>
      </c>
      <c r="AA9799" t="s">
        <v>703</v>
      </c>
    </row>
    <row r="9800" spans="1:27">
      <c r="A9800" t="s">
        <v>32</v>
      </c>
      <c r="B9800">
        <v>3</v>
      </c>
      <c r="C9800">
        <v>162</v>
      </c>
      <c r="D9800" t="s">
        <v>265</v>
      </c>
      <c r="E9800">
        <v>0.975</v>
      </c>
      <c r="F9800">
        <v>0.5</v>
      </c>
      <c r="G9800">
        <v>0.322</v>
      </c>
      <c r="H9800">
        <v>0.102</v>
      </c>
      <c r="I9800">
        <v>64.4</v>
      </c>
      <c r="J9800">
        <v>20.4</v>
      </c>
      <c r="K9800">
        <v>51.2820512820513</v>
      </c>
      <c r="L9800">
        <v>33.025641025641</v>
      </c>
      <c r="M9800">
        <v>0.076</v>
      </c>
      <c r="N9800">
        <v>15.2</v>
      </c>
      <c r="O9800">
        <v>0.178</v>
      </c>
      <c r="P9800" t="s">
        <v>266</v>
      </c>
      <c r="R9800">
        <v>0</v>
      </c>
      <c r="S9800">
        <v>2698</v>
      </c>
      <c r="T9800">
        <v>2712</v>
      </c>
      <c r="U9800">
        <v>2703</v>
      </c>
      <c r="V9800">
        <v>2700</v>
      </c>
      <c r="W9800">
        <v>1</v>
      </c>
      <c r="X9800">
        <v>1</v>
      </c>
      <c r="Y9800" t="s">
        <v>6948</v>
      </c>
      <c r="Z9800" t="s">
        <v>107</v>
      </c>
      <c r="AA9800" t="s">
        <v>703</v>
      </c>
    </row>
    <row r="9801" spans="1:27">
      <c r="A9801" t="s">
        <v>32</v>
      </c>
      <c r="B9801">
        <v>3</v>
      </c>
      <c r="C9801">
        <v>163</v>
      </c>
      <c r="D9801" t="s">
        <v>265</v>
      </c>
      <c r="E9801">
        <v>0.749</v>
      </c>
      <c r="F9801">
        <v>0.3</v>
      </c>
      <c r="G9801">
        <v>0.16</v>
      </c>
      <c r="H9801">
        <v>0.092</v>
      </c>
      <c r="I9801">
        <v>53.3333333333333</v>
      </c>
      <c r="J9801">
        <v>30.6666666666667</v>
      </c>
      <c r="K9801">
        <v>40.0534045393858</v>
      </c>
      <c r="L9801">
        <v>21.3618157543391</v>
      </c>
      <c r="M9801">
        <v>0.048</v>
      </c>
      <c r="N9801">
        <v>16</v>
      </c>
      <c r="O9801">
        <v>0.14</v>
      </c>
      <c r="P9801" t="s">
        <v>266</v>
      </c>
      <c r="R9801">
        <v>0</v>
      </c>
      <c r="S9801">
        <v>2714</v>
      </c>
      <c r="T9801">
        <v>2728</v>
      </c>
      <c r="U9801">
        <v>2719</v>
      </c>
      <c r="V9801">
        <v>2716</v>
      </c>
      <c r="W9801">
        <v>1</v>
      </c>
      <c r="X9801">
        <v>1</v>
      </c>
      <c r="Y9801" t="s">
        <v>6948</v>
      </c>
      <c r="Z9801" t="s">
        <v>107</v>
      </c>
      <c r="AA9801" t="s">
        <v>703</v>
      </c>
    </row>
    <row r="9802" spans="1:27">
      <c r="A9802" t="s">
        <v>32</v>
      </c>
      <c r="B9802">
        <v>3</v>
      </c>
      <c r="C9802">
        <v>164</v>
      </c>
      <c r="D9802" t="s">
        <v>265</v>
      </c>
      <c r="E9802">
        <v>0.641</v>
      </c>
      <c r="F9802">
        <v>0.3</v>
      </c>
      <c r="G9802">
        <v>0.163</v>
      </c>
      <c r="H9802">
        <v>0.086</v>
      </c>
      <c r="I9802">
        <v>54.3333333333333</v>
      </c>
      <c r="J9802">
        <v>28.6666666666667</v>
      </c>
      <c r="K9802">
        <v>46.801872074883</v>
      </c>
      <c r="L9802">
        <v>25.4290171606864</v>
      </c>
      <c r="M9802">
        <v>0.051</v>
      </c>
      <c r="N9802">
        <v>17</v>
      </c>
      <c r="O9802">
        <v>0.137</v>
      </c>
      <c r="P9802" t="s">
        <v>266</v>
      </c>
      <c r="R9802">
        <v>0</v>
      </c>
      <c r="S9802">
        <v>2730</v>
      </c>
      <c r="T9802">
        <v>2744</v>
      </c>
      <c r="U9802">
        <v>2735</v>
      </c>
      <c r="V9802">
        <v>2732</v>
      </c>
      <c r="W9802">
        <v>1</v>
      </c>
      <c r="X9802">
        <v>1</v>
      </c>
      <c r="Y9802" t="s">
        <v>6948</v>
      </c>
      <c r="Z9802" t="s">
        <v>107</v>
      </c>
      <c r="AA9802" t="s">
        <v>703</v>
      </c>
    </row>
    <row r="9803" spans="1:27">
      <c r="A9803" t="s">
        <v>32</v>
      </c>
      <c r="B9803">
        <v>3</v>
      </c>
      <c r="C9803">
        <v>165</v>
      </c>
      <c r="D9803" t="s">
        <v>265</v>
      </c>
      <c r="E9803">
        <v>1.121</v>
      </c>
      <c r="F9803">
        <v>0.3</v>
      </c>
      <c r="G9803">
        <v>0.159</v>
      </c>
      <c r="H9803">
        <v>0.079</v>
      </c>
      <c r="I9803">
        <v>53</v>
      </c>
      <c r="J9803">
        <v>26.3333333333333</v>
      </c>
      <c r="K9803">
        <v>26.7618198037467</v>
      </c>
      <c r="L9803">
        <v>14.1837644959857</v>
      </c>
      <c r="M9803">
        <v>0.062</v>
      </c>
      <c r="N9803">
        <v>20.6666666666667</v>
      </c>
      <c r="O9803">
        <v>0.141</v>
      </c>
      <c r="P9803" t="s">
        <v>266</v>
      </c>
      <c r="R9803">
        <v>0</v>
      </c>
      <c r="S9803">
        <v>2746</v>
      </c>
      <c r="T9803">
        <v>2760</v>
      </c>
      <c r="U9803">
        <v>2751</v>
      </c>
      <c r="V9803">
        <v>2748</v>
      </c>
      <c r="W9803">
        <v>1</v>
      </c>
      <c r="X9803">
        <v>1</v>
      </c>
      <c r="Y9803" t="s">
        <v>6949</v>
      </c>
      <c r="Z9803" t="s">
        <v>107</v>
      </c>
      <c r="AA9803" t="s">
        <v>703</v>
      </c>
    </row>
    <row r="9804" spans="1:27">
      <c r="A9804" t="s">
        <v>32</v>
      </c>
      <c r="B9804">
        <v>3</v>
      </c>
      <c r="C9804">
        <v>166</v>
      </c>
      <c r="D9804" t="s">
        <v>265</v>
      </c>
      <c r="E9804">
        <v>27.518</v>
      </c>
      <c r="F9804">
        <v>27</v>
      </c>
      <c r="G9804">
        <v>21.764</v>
      </c>
      <c r="H9804">
        <v>5.203</v>
      </c>
      <c r="I9804">
        <v>80.6074074074074</v>
      </c>
      <c r="J9804">
        <v>19.2703703703704</v>
      </c>
      <c r="K9804">
        <v>98.1175957555055</v>
      </c>
      <c r="L9804">
        <v>79.0900501489934</v>
      </c>
      <c r="M9804">
        <v>0.0330000000000013</v>
      </c>
      <c r="N9804">
        <v>0.122222222222227</v>
      </c>
      <c r="O9804">
        <v>5.236</v>
      </c>
      <c r="P9804" t="s">
        <v>266</v>
      </c>
      <c r="R9804">
        <v>0</v>
      </c>
      <c r="S9804">
        <v>2762</v>
      </c>
      <c r="T9804">
        <v>2776</v>
      </c>
      <c r="U9804">
        <v>2767</v>
      </c>
      <c r="V9804">
        <v>2764</v>
      </c>
      <c r="W9804">
        <v>1</v>
      </c>
      <c r="X9804">
        <v>1</v>
      </c>
      <c r="Y9804" t="s">
        <v>6950</v>
      </c>
      <c r="Z9804" t="s">
        <v>107</v>
      </c>
      <c r="AA9804" t="s">
        <v>703</v>
      </c>
    </row>
    <row r="9805" spans="1:27">
      <c r="A9805" t="s">
        <v>32</v>
      </c>
      <c r="B9805">
        <v>3</v>
      </c>
      <c r="C9805">
        <v>167</v>
      </c>
      <c r="D9805" t="s">
        <v>265</v>
      </c>
      <c r="E9805">
        <v>18.865</v>
      </c>
      <c r="F9805">
        <v>18.3</v>
      </c>
      <c r="G9805">
        <v>13.725</v>
      </c>
      <c r="H9805">
        <v>4.506</v>
      </c>
      <c r="I9805">
        <v>75</v>
      </c>
      <c r="J9805">
        <v>24.6229508196721</v>
      </c>
      <c r="K9805">
        <v>97.005035780546</v>
      </c>
      <c r="L9805">
        <v>72.7537768354095</v>
      </c>
      <c r="M9805">
        <v>0.0689999999999991</v>
      </c>
      <c r="N9805">
        <v>0.377049180327864</v>
      </c>
      <c r="O9805">
        <v>4.575</v>
      </c>
      <c r="P9805" t="s">
        <v>266</v>
      </c>
      <c r="R9805">
        <v>0</v>
      </c>
      <c r="S9805">
        <v>2778</v>
      </c>
      <c r="T9805">
        <v>2792</v>
      </c>
      <c r="U9805">
        <v>2783</v>
      </c>
      <c r="V9805">
        <v>2780</v>
      </c>
      <c r="W9805">
        <v>1</v>
      </c>
      <c r="X9805">
        <v>1</v>
      </c>
      <c r="Y9805" t="s">
        <v>6951</v>
      </c>
      <c r="Z9805" t="s">
        <v>107</v>
      </c>
      <c r="AA9805" t="s">
        <v>703</v>
      </c>
    </row>
    <row r="9806" spans="1:27">
      <c r="A9806" t="s">
        <v>32</v>
      </c>
      <c r="B9806">
        <v>3</v>
      </c>
      <c r="C9806">
        <v>168</v>
      </c>
      <c r="D9806" t="s">
        <v>265</v>
      </c>
      <c r="E9806">
        <v>0.651</v>
      </c>
      <c r="F9806">
        <v>0.1</v>
      </c>
      <c r="G9806">
        <v>0.001</v>
      </c>
      <c r="H9806">
        <v>0.109</v>
      </c>
      <c r="I9806">
        <v>1</v>
      </c>
      <c r="J9806">
        <v>109</v>
      </c>
      <c r="K9806">
        <v>15.3609831029186</v>
      </c>
      <c r="L9806">
        <v>0.153609831029186</v>
      </c>
      <c r="M9806">
        <v>-0.00999999999999999</v>
      </c>
      <c r="N9806">
        <v>9.99999999999999</v>
      </c>
      <c r="O9806">
        <v>0.099</v>
      </c>
      <c r="P9806" t="s">
        <v>266</v>
      </c>
      <c r="R9806">
        <v>0</v>
      </c>
      <c r="S9806">
        <v>2794</v>
      </c>
      <c r="T9806">
        <v>2808</v>
      </c>
      <c r="U9806">
        <v>2799</v>
      </c>
      <c r="V9806">
        <v>2796</v>
      </c>
      <c r="W9806">
        <v>1</v>
      </c>
      <c r="X9806">
        <v>1</v>
      </c>
      <c r="Y9806" t="s">
        <v>6952</v>
      </c>
      <c r="Z9806" t="s">
        <v>107</v>
      </c>
      <c r="AA9806" t="s">
        <v>703</v>
      </c>
    </row>
    <row r="9807" spans="1:27">
      <c r="A9807" t="s">
        <v>32</v>
      </c>
      <c r="B9807">
        <v>3</v>
      </c>
      <c r="C9807">
        <v>169</v>
      </c>
      <c r="D9807" t="s">
        <v>265</v>
      </c>
      <c r="E9807">
        <v>0.568</v>
      </c>
      <c r="F9807">
        <v>0.1</v>
      </c>
      <c r="G9807">
        <v>0.001</v>
      </c>
      <c r="H9807">
        <v>0.097</v>
      </c>
      <c r="I9807">
        <v>1</v>
      </c>
      <c r="J9807">
        <v>97</v>
      </c>
      <c r="K9807">
        <v>17.6056338028169</v>
      </c>
      <c r="L9807">
        <v>0.176056338028169</v>
      </c>
      <c r="M9807">
        <v>0.002</v>
      </c>
      <c r="N9807">
        <v>2</v>
      </c>
      <c r="O9807">
        <v>0.099</v>
      </c>
      <c r="P9807" t="s">
        <v>266</v>
      </c>
      <c r="R9807">
        <v>0</v>
      </c>
      <c r="S9807">
        <v>2810</v>
      </c>
      <c r="T9807">
        <v>2824</v>
      </c>
      <c r="U9807">
        <v>2815</v>
      </c>
      <c r="V9807">
        <v>2812</v>
      </c>
      <c r="W9807">
        <v>1</v>
      </c>
      <c r="X9807">
        <v>1</v>
      </c>
      <c r="Y9807" t="s">
        <v>6952</v>
      </c>
      <c r="Z9807" t="s">
        <v>107</v>
      </c>
      <c r="AA9807" t="s">
        <v>703</v>
      </c>
    </row>
    <row r="9808" spans="1:27">
      <c r="A9808" t="s">
        <v>32</v>
      </c>
      <c r="B9808">
        <v>3</v>
      </c>
      <c r="C9808">
        <v>171</v>
      </c>
      <c r="D9808" t="s">
        <v>265</v>
      </c>
      <c r="E9808">
        <v>6.585</v>
      </c>
      <c r="F9808">
        <v>5.1</v>
      </c>
      <c r="G9808">
        <v>4.919</v>
      </c>
      <c r="H9808">
        <v>0.109</v>
      </c>
      <c r="I9808">
        <v>96.4509803921569</v>
      </c>
      <c r="J9808">
        <v>2.13725490196078</v>
      </c>
      <c r="K9808">
        <v>77.4487471526196</v>
      </c>
      <c r="L9808">
        <v>74.7000759301443</v>
      </c>
      <c r="M9808">
        <v>0.0720000000000001</v>
      </c>
      <c r="N9808">
        <v>1.41176470588235</v>
      </c>
      <c r="O9808">
        <v>0.181</v>
      </c>
      <c r="P9808" t="s">
        <v>266</v>
      </c>
      <c r="R9808">
        <v>0</v>
      </c>
      <c r="S9808">
        <v>2847</v>
      </c>
      <c r="T9808">
        <v>2861</v>
      </c>
      <c r="U9808">
        <v>2852</v>
      </c>
      <c r="V9808">
        <v>2849</v>
      </c>
      <c r="W9808">
        <v>1</v>
      </c>
      <c r="X9808">
        <v>1</v>
      </c>
      <c r="Y9808" t="s">
        <v>6855</v>
      </c>
      <c r="Z9808" t="s">
        <v>107</v>
      </c>
      <c r="AA9808" t="s">
        <v>749</v>
      </c>
    </row>
    <row r="9809" spans="1:27">
      <c r="A9809" t="s">
        <v>32</v>
      </c>
      <c r="B9809">
        <v>3</v>
      </c>
      <c r="C9809">
        <v>172</v>
      </c>
      <c r="D9809" t="s">
        <v>265</v>
      </c>
      <c r="E9809">
        <v>22.952</v>
      </c>
      <c r="F9809">
        <v>22.4</v>
      </c>
      <c r="G9809">
        <v>20.142</v>
      </c>
      <c r="H9809">
        <v>2.133</v>
      </c>
      <c r="I9809">
        <v>89.9196428571429</v>
      </c>
      <c r="J9809">
        <v>9.52232142857143</v>
      </c>
      <c r="K9809">
        <v>97.5949808295573</v>
      </c>
      <c r="L9809">
        <v>87.757058208435</v>
      </c>
      <c r="M9809">
        <v>0.125</v>
      </c>
      <c r="N9809">
        <v>0.558035714285714</v>
      </c>
      <c r="O9809">
        <v>2.258</v>
      </c>
      <c r="P9809" t="s">
        <v>266</v>
      </c>
      <c r="R9809">
        <v>0</v>
      </c>
      <c r="S9809">
        <v>2863</v>
      </c>
      <c r="T9809">
        <v>2877</v>
      </c>
      <c r="U9809">
        <v>2868</v>
      </c>
      <c r="V9809">
        <v>2865</v>
      </c>
      <c r="W9809">
        <v>1</v>
      </c>
      <c r="X9809">
        <v>1</v>
      </c>
      <c r="Y9809" t="s">
        <v>6953</v>
      </c>
      <c r="Z9809" t="s">
        <v>107</v>
      </c>
      <c r="AA9809" t="s">
        <v>749</v>
      </c>
    </row>
    <row r="9810" spans="1:27">
      <c r="A9810" t="s">
        <v>32</v>
      </c>
      <c r="B9810">
        <v>3</v>
      </c>
      <c r="C9810">
        <v>173</v>
      </c>
      <c r="D9810" t="s">
        <v>265</v>
      </c>
      <c r="E9810">
        <v>11.283</v>
      </c>
      <c r="F9810">
        <v>10.8</v>
      </c>
      <c r="G9810">
        <v>7.996</v>
      </c>
      <c r="H9810">
        <v>2.73</v>
      </c>
      <c r="I9810">
        <v>74.037037037037</v>
      </c>
      <c r="J9810">
        <v>25.2777777777778</v>
      </c>
      <c r="K9810">
        <v>95.7192236107418</v>
      </c>
      <c r="L9810">
        <v>70.8676770362492</v>
      </c>
      <c r="M9810">
        <v>0.0739999999999998</v>
      </c>
      <c r="N9810">
        <v>0.685185185185184</v>
      </c>
      <c r="O9810">
        <v>2.804</v>
      </c>
      <c r="P9810" t="s">
        <v>266</v>
      </c>
      <c r="R9810">
        <v>0</v>
      </c>
      <c r="S9810">
        <v>2879</v>
      </c>
      <c r="T9810">
        <v>2893</v>
      </c>
      <c r="U9810">
        <v>2884</v>
      </c>
      <c r="V9810">
        <v>2881</v>
      </c>
      <c r="W9810">
        <v>1</v>
      </c>
      <c r="X9810">
        <v>1</v>
      </c>
      <c r="Y9810" t="s">
        <v>6856</v>
      </c>
      <c r="Z9810" t="s">
        <v>107</v>
      </c>
      <c r="AA9810" t="s">
        <v>749</v>
      </c>
    </row>
    <row r="9811" spans="1:27">
      <c r="A9811" t="s">
        <v>32</v>
      </c>
      <c r="B9811">
        <v>3</v>
      </c>
      <c r="C9811">
        <v>174</v>
      </c>
      <c r="D9811" t="s">
        <v>265</v>
      </c>
      <c r="E9811">
        <v>0.469</v>
      </c>
      <c r="F9811">
        <v>0.1</v>
      </c>
      <c r="G9811">
        <v>0.001</v>
      </c>
      <c r="H9811">
        <v>0.092</v>
      </c>
      <c r="I9811">
        <v>1</v>
      </c>
      <c r="J9811">
        <v>92</v>
      </c>
      <c r="K9811">
        <v>21.3219616204691</v>
      </c>
      <c r="L9811">
        <v>0.213219616204691</v>
      </c>
      <c r="M9811">
        <v>0.00700000000000001</v>
      </c>
      <c r="N9811">
        <v>7.00000000000001</v>
      </c>
      <c r="O9811">
        <v>0.099</v>
      </c>
      <c r="P9811" t="s">
        <v>266</v>
      </c>
      <c r="R9811">
        <v>0</v>
      </c>
      <c r="S9811">
        <v>2895</v>
      </c>
      <c r="T9811">
        <v>2909</v>
      </c>
      <c r="U9811">
        <v>2900</v>
      </c>
      <c r="V9811">
        <v>2897</v>
      </c>
      <c r="W9811">
        <v>1</v>
      </c>
      <c r="X9811">
        <v>1</v>
      </c>
      <c r="Y9811" t="s">
        <v>6954</v>
      </c>
      <c r="Z9811" t="s">
        <v>107</v>
      </c>
      <c r="AA9811" t="s">
        <v>749</v>
      </c>
    </row>
    <row r="9812" spans="1:27">
      <c r="A9812" t="s">
        <v>32</v>
      </c>
      <c r="B9812">
        <v>3</v>
      </c>
      <c r="C9812">
        <v>175</v>
      </c>
      <c r="D9812" t="s">
        <v>265</v>
      </c>
      <c r="E9812">
        <v>1.829</v>
      </c>
      <c r="F9812">
        <v>0.1</v>
      </c>
      <c r="G9812">
        <v>0.001</v>
      </c>
      <c r="H9812">
        <v>0.073</v>
      </c>
      <c r="I9812">
        <v>1</v>
      </c>
      <c r="J9812">
        <v>73</v>
      </c>
      <c r="K9812">
        <v>5.46746856205577</v>
      </c>
      <c r="L9812">
        <v>0.0546746856205577</v>
      </c>
      <c r="M9812">
        <v>0.026</v>
      </c>
      <c r="N9812">
        <v>26</v>
      </c>
      <c r="O9812">
        <v>0.099</v>
      </c>
      <c r="P9812" t="s">
        <v>266</v>
      </c>
      <c r="R9812">
        <v>0</v>
      </c>
      <c r="S9812">
        <v>2911</v>
      </c>
      <c r="T9812">
        <v>2925</v>
      </c>
      <c r="U9812">
        <v>2916</v>
      </c>
      <c r="V9812">
        <v>2913</v>
      </c>
      <c r="W9812">
        <v>1</v>
      </c>
      <c r="X9812">
        <v>1</v>
      </c>
      <c r="Y9812" t="s">
        <v>6859</v>
      </c>
      <c r="Z9812" t="s">
        <v>107</v>
      </c>
      <c r="AA9812" t="s">
        <v>749</v>
      </c>
    </row>
    <row r="9813" spans="1:27">
      <c r="A9813" t="s">
        <v>32</v>
      </c>
      <c r="B9813">
        <v>3</v>
      </c>
      <c r="C9813">
        <v>176</v>
      </c>
      <c r="D9813" t="s">
        <v>265</v>
      </c>
      <c r="E9813">
        <v>0.807</v>
      </c>
      <c r="F9813">
        <v>0.2</v>
      </c>
      <c r="G9813">
        <v>0.001</v>
      </c>
      <c r="H9813">
        <v>0.105</v>
      </c>
      <c r="I9813">
        <v>0.5</v>
      </c>
      <c r="J9813">
        <v>52.5</v>
      </c>
      <c r="K9813">
        <v>24.7831474597274</v>
      </c>
      <c r="L9813">
        <v>0.123915737298637</v>
      </c>
      <c r="M9813">
        <v>0.094</v>
      </c>
      <c r="N9813">
        <v>47</v>
      </c>
      <c r="O9813">
        <v>0.199</v>
      </c>
      <c r="P9813" t="s">
        <v>266</v>
      </c>
      <c r="R9813">
        <v>0</v>
      </c>
      <c r="S9813">
        <v>2927</v>
      </c>
      <c r="T9813">
        <v>2941</v>
      </c>
      <c r="U9813">
        <v>2932</v>
      </c>
      <c r="V9813">
        <v>2929</v>
      </c>
      <c r="W9813">
        <v>1</v>
      </c>
      <c r="X9813">
        <v>1</v>
      </c>
      <c r="Y9813" t="s">
        <v>6860</v>
      </c>
      <c r="Z9813" t="s">
        <v>107</v>
      </c>
      <c r="AA9813" t="s">
        <v>749</v>
      </c>
    </row>
    <row r="9814" spans="1:27">
      <c r="A9814" t="s">
        <v>32</v>
      </c>
      <c r="B9814">
        <v>3</v>
      </c>
      <c r="C9814">
        <v>177</v>
      </c>
      <c r="D9814" t="s">
        <v>265</v>
      </c>
      <c r="E9814">
        <v>0.653</v>
      </c>
      <c r="F9814">
        <v>0.1</v>
      </c>
      <c r="G9814">
        <v>0.001</v>
      </c>
      <c r="H9814">
        <v>0.106</v>
      </c>
      <c r="I9814">
        <v>1</v>
      </c>
      <c r="J9814">
        <v>106</v>
      </c>
      <c r="K9814">
        <v>15.3139356814701</v>
      </c>
      <c r="L9814">
        <v>0.153139356814701</v>
      </c>
      <c r="M9814">
        <v>-0.00699999999999999</v>
      </c>
      <c r="N9814">
        <v>6.99999999999999</v>
      </c>
      <c r="O9814">
        <v>0.099</v>
      </c>
      <c r="P9814" t="s">
        <v>266</v>
      </c>
      <c r="R9814">
        <v>0</v>
      </c>
      <c r="S9814">
        <v>2943</v>
      </c>
      <c r="T9814">
        <v>2957</v>
      </c>
      <c r="U9814">
        <v>2948</v>
      </c>
      <c r="V9814">
        <v>2945</v>
      </c>
      <c r="W9814">
        <v>1</v>
      </c>
      <c r="X9814">
        <v>1</v>
      </c>
      <c r="Y9814" t="s">
        <v>6860</v>
      </c>
      <c r="Z9814" t="s">
        <v>107</v>
      </c>
      <c r="AA9814" t="s">
        <v>749</v>
      </c>
    </row>
    <row r="9815" spans="1:27">
      <c r="A9815" t="s">
        <v>32</v>
      </c>
      <c r="B9815">
        <v>3</v>
      </c>
      <c r="C9815">
        <v>178</v>
      </c>
      <c r="D9815" t="s">
        <v>265</v>
      </c>
      <c r="E9815">
        <v>8.855</v>
      </c>
      <c r="F9815">
        <v>8.4</v>
      </c>
      <c r="G9815">
        <v>3.62</v>
      </c>
      <c r="H9815">
        <v>4.713</v>
      </c>
      <c r="I9815">
        <v>43.0952380952381</v>
      </c>
      <c r="J9815">
        <v>56.1071428571429</v>
      </c>
      <c r="K9815">
        <v>94.8616600790514</v>
      </c>
      <c r="L9815">
        <v>40.8808582721626</v>
      </c>
      <c r="M9815">
        <v>0.0670000000000002</v>
      </c>
      <c r="N9815">
        <v>0.79761904761905</v>
      </c>
      <c r="O9815">
        <v>4.78</v>
      </c>
      <c r="P9815" t="s">
        <v>266</v>
      </c>
      <c r="R9815">
        <v>0</v>
      </c>
      <c r="S9815">
        <v>2959</v>
      </c>
      <c r="T9815">
        <v>2973</v>
      </c>
      <c r="U9815">
        <v>2964</v>
      </c>
      <c r="V9815">
        <v>2961</v>
      </c>
      <c r="W9815">
        <v>1</v>
      </c>
      <c r="X9815">
        <v>1</v>
      </c>
      <c r="Y9815" t="s">
        <v>6955</v>
      </c>
      <c r="Z9815" t="s">
        <v>107</v>
      </c>
      <c r="AA9815" t="s">
        <v>749</v>
      </c>
    </row>
    <row r="9816" spans="1:27">
      <c r="A9816" t="s">
        <v>32</v>
      </c>
      <c r="B9816">
        <v>3</v>
      </c>
      <c r="C9816">
        <v>179</v>
      </c>
      <c r="D9816" t="s">
        <v>265</v>
      </c>
      <c r="E9816">
        <v>36.469</v>
      </c>
      <c r="F9816">
        <v>36.1</v>
      </c>
      <c r="G9816">
        <v>34.067</v>
      </c>
      <c r="H9816">
        <v>1.953</v>
      </c>
      <c r="I9816">
        <v>94.3684210526316</v>
      </c>
      <c r="J9816">
        <v>5.40997229916897</v>
      </c>
      <c r="K9816">
        <v>98.9881817433985</v>
      </c>
      <c r="L9816">
        <v>93.4135841399545</v>
      </c>
      <c r="M9816">
        <v>0.0799999999999983</v>
      </c>
      <c r="N9816">
        <v>0.221606648199441</v>
      </c>
      <c r="O9816">
        <v>2.033</v>
      </c>
      <c r="P9816" t="s">
        <v>266</v>
      </c>
      <c r="R9816">
        <v>0</v>
      </c>
      <c r="S9816">
        <v>2975</v>
      </c>
      <c r="T9816">
        <v>2989</v>
      </c>
      <c r="U9816">
        <v>2980</v>
      </c>
      <c r="V9816">
        <v>2977</v>
      </c>
      <c r="W9816">
        <v>1</v>
      </c>
      <c r="X9816">
        <v>1</v>
      </c>
      <c r="Y9816" t="s">
        <v>6956</v>
      </c>
      <c r="Z9816" t="s">
        <v>107</v>
      </c>
      <c r="AA9816" t="s">
        <v>749</v>
      </c>
    </row>
    <row r="9817" spans="1:27">
      <c r="A9817" t="s">
        <v>32</v>
      </c>
      <c r="B9817">
        <v>3</v>
      </c>
      <c r="C9817">
        <v>180</v>
      </c>
      <c r="D9817" t="s">
        <v>265</v>
      </c>
      <c r="E9817">
        <v>15.823</v>
      </c>
      <c r="F9817">
        <v>15.5</v>
      </c>
      <c r="G9817">
        <v>13.355</v>
      </c>
      <c r="H9817">
        <v>2.103</v>
      </c>
      <c r="I9817">
        <v>86.1612903225807</v>
      </c>
      <c r="J9817">
        <v>13.5677419354839</v>
      </c>
      <c r="K9817">
        <v>97.9586677621184</v>
      </c>
      <c r="L9817">
        <v>84.4024521266511</v>
      </c>
      <c r="M9817">
        <v>0.0419999999999998</v>
      </c>
      <c r="N9817">
        <v>0.270967741935483</v>
      </c>
      <c r="O9817">
        <v>2.145</v>
      </c>
      <c r="P9817" t="s">
        <v>266</v>
      </c>
      <c r="R9817">
        <v>0</v>
      </c>
      <c r="S9817">
        <v>2991</v>
      </c>
      <c r="T9817">
        <v>3005</v>
      </c>
      <c r="U9817">
        <v>2996</v>
      </c>
      <c r="V9817">
        <v>2993</v>
      </c>
      <c r="W9817">
        <v>1</v>
      </c>
      <c r="X9817">
        <v>1</v>
      </c>
      <c r="Y9817" t="s">
        <v>6899</v>
      </c>
      <c r="Z9817" t="s">
        <v>107</v>
      </c>
      <c r="AA9817" t="s">
        <v>749</v>
      </c>
    </row>
    <row r="9818" spans="1:27">
      <c r="A9818" t="s">
        <v>32</v>
      </c>
      <c r="B9818">
        <v>3</v>
      </c>
      <c r="C9818">
        <v>181</v>
      </c>
      <c r="D9818" t="s">
        <v>265</v>
      </c>
      <c r="E9818">
        <v>1.842</v>
      </c>
      <c r="F9818">
        <v>0.1</v>
      </c>
      <c r="G9818">
        <v>0.001</v>
      </c>
      <c r="H9818">
        <v>0.074</v>
      </c>
      <c r="I9818">
        <v>1</v>
      </c>
      <c r="J9818">
        <v>74</v>
      </c>
      <c r="K9818">
        <v>5.42888165038002</v>
      </c>
      <c r="L9818">
        <v>0.0542888165038002</v>
      </c>
      <c r="M9818">
        <v>0.025</v>
      </c>
      <c r="N9818">
        <v>25</v>
      </c>
      <c r="O9818">
        <v>0.099</v>
      </c>
      <c r="P9818" t="s">
        <v>266</v>
      </c>
      <c r="R9818">
        <v>0</v>
      </c>
      <c r="S9818">
        <v>3007</v>
      </c>
      <c r="T9818">
        <v>3021</v>
      </c>
      <c r="U9818">
        <v>3012</v>
      </c>
      <c r="V9818">
        <v>3009</v>
      </c>
      <c r="W9818">
        <v>1</v>
      </c>
      <c r="X9818">
        <v>1</v>
      </c>
      <c r="Y9818" t="s">
        <v>6957</v>
      </c>
      <c r="Z9818" t="s">
        <v>107</v>
      </c>
      <c r="AA9818" t="s">
        <v>749</v>
      </c>
    </row>
    <row r="9819" spans="1:27">
      <c r="A9819" t="s">
        <v>32</v>
      </c>
      <c r="B9819">
        <v>3</v>
      </c>
      <c r="C9819">
        <v>183</v>
      </c>
      <c r="D9819" t="s">
        <v>265</v>
      </c>
      <c r="E9819">
        <v>3.715</v>
      </c>
      <c r="F9819">
        <v>3.4</v>
      </c>
      <c r="G9819">
        <v>3.335</v>
      </c>
      <c r="H9819">
        <v>0.079</v>
      </c>
      <c r="I9819">
        <v>98.0882352941177</v>
      </c>
      <c r="J9819">
        <v>2.32352941176471</v>
      </c>
      <c r="K9819">
        <v>91.5208613728129</v>
      </c>
      <c r="L9819">
        <v>89.771197846568</v>
      </c>
      <c r="M9819">
        <v>-0.0140000000000002</v>
      </c>
      <c r="N9819">
        <v>0.41176470588236</v>
      </c>
      <c r="O9819">
        <v>0.0649999999999999</v>
      </c>
      <c r="P9819" t="s">
        <v>266</v>
      </c>
      <c r="R9819">
        <v>0</v>
      </c>
      <c r="S9819">
        <v>3044</v>
      </c>
      <c r="T9819">
        <v>3058</v>
      </c>
      <c r="U9819">
        <v>3049</v>
      </c>
      <c r="V9819">
        <v>3046</v>
      </c>
      <c r="W9819">
        <v>1</v>
      </c>
      <c r="X9819">
        <v>1</v>
      </c>
      <c r="Y9819" t="s">
        <v>6958</v>
      </c>
      <c r="Z9819" t="s">
        <v>107</v>
      </c>
      <c r="AA9819" t="s">
        <v>793</v>
      </c>
    </row>
    <row r="9820" spans="1:27">
      <c r="A9820" t="s">
        <v>32</v>
      </c>
      <c r="B9820">
        <v>3</v>
      </c>
      <c r="C9820">
        <v>184</v>
      </c>
      <c r="D9820" t="s">
        <v>1503</v>
      </c>
      <c r="E9820">
        <v>3.993</v>
      </c>
      <c r="F9820">
        <v>3.8</v>
      </c>
      <c r="G9820">
        <v>1.596</v>
      </c>
      <c r="H9820">
        <v>2.13</v>
      </c>
      <c r="I9820">
        <v>42</v>
      </c>
      <c r="J9820">
        <v>56.0526315789474</v>
      </c>
      <c r="K9820">
        <v>95.1665414475332</v>
      </c>
      <c r="L9820">
        <v>39.9699474079639</v>
      </c>
      <c r="M9820">
        <v>0.0739999999999998</v>
      </c>
      <c r="N9820">
        <v>1.94736842105263</v>
      </c>
      <c r="O9820">
        <v>2.204</v>
      </c>
      <c r="P9820" t="s">
        <v>266</v>
      </c>
      <c r="R9820">
        <v>0</v>
      </c>
      <c r="S9820">
        <v>3060</v>
      </c>
      <c r="T9820">
        <v>3074</v>
      </c>
      <c r="U9820">
        <v>3065</v>
      </c>
      <c r="V9820">
        <v>3062</v>
      </c>
      <c r="W9820">
        <v>1</v>
      </c>
      <c r="X9820">
        <v>1</v>
      </c>
      <c r="Y9820" t="s">
        <v>6959</v>
      </c>
      <c r="Z9820" t="s">
        <v>107</v>
      </c>
      <c r="AA9820" t="s">
        <v>793</v>
      </c>
    </row>
    <row r="9821" spans="1:27">
      <c r="A9821" t="s">
        <v>32</v>
      </c>
      <c r="B9821">
        <v>3</v>
      </c>
      <c r="C9821">
        <v>185</v>
      </c>
      <c r="D9821" t="s">
        <v>6598</v>
      </c>
      <c r="E9821">
        <v>2.784</v>
      </c>
      <c r="F9821">
        <v>2.5</v>
      </c>
      <c r="G9821">
        <v>2.329</v>
      </c>
      <c r="H9821">
        <v>0.186</v>
      </c>
      <c r="I9821">
        <v>93.16</v>
      </c>
      <c r="J9821">
        <v>7.44</v>
      </c>
      <c r="K9821">
        <v>89.7988505747126</v>
      </c>
      <c r="L9821">
        <v>83.6566091954023</v>
      </c>
      <c r="M9821">
        <v>-0.0150000000000001</v>
      </c>
      <c r="N9821">
        <v>0.600000000000005</v>
      </c>
      <c r="O9821">
        <v>0.171</v>
      </c>
      <c r="P9821" t="s">
        <v>266</v>
      </c>
      <c r="R9821">
        <v>0</v>
      </c>
      <c r="S9821">
        <v>3076</v>
      </c>
      <c r="T9821">
        <v>3090</v>
      </c>
      <c r="U9821">
        <v>3081</v>
      </c>
      <c r="V9821">
        <v>3078</v>
      </c>
      <c r="W9821">
        <v>1</v>
      </c>
      <c r="X9821">
        <v>1</v>
      </c>
      <c r="Y9821" t="s">
        <v>6960</v>
      </c>
      <c r="Z9821" t="s">
        <v>107</v>
      </c>
      <c r="AA9821" t="s">
        <v>793</v>
      </c>
    </row>
    <row r="9822" spans="1:27">
      <c r="A9822" t="s">
        <v>32</v>
      </c>
      <c r="B9822">
        <v>3</v>
      </c>
      <c r="C9822">
        <v>187</v>
      </c>
      <c r="D9822" t="s">
        <v>1503</v>
      </c>
      <c r="E9822">
        <v>3.088</v>
      </c>
      <c r="F9822">
        <v>2.6</v>
      </c>
      <c r="G9822">
        <v>2.502</v>
      </c>
      <c r="H9822">
        <v>0.044</v>
      </c>
      <c r="I9822">
        <v>96.2307692307692</v>
      </c>
      <c r="J9822">
        <v>1.69230769230769</v>
      </c>
      <c r="K9822">
        <v>84.1968911917098</v>
      </c>
      <c r="L9822">
        <v>81.0233160621761</v>
      </c>
      <c r="M9822">
        <v>0.0540000000000003</v>
      </c>
      <c r="N9822">
        <v>2.07692307692309</v>
      </c>
      <c r="O9822">
        <v>0.0980000000000003</v>
      </c>
      <c r="P9822" t="s">
        <v>266</v>
      </c>
      <c r="R9822">
        <v>0</v>
      </c>
      <c r="S9822">
        <v>3100</v>
      </c>
      <c r="T9822">
        <v>3114</v>
      </c>
      <c r="U9822">
        <v>3105</v>
      </c>
      <c r="V9822">
        <v>3102</v>
      </c>
      <c r="W9822">
        <v>1</v>
      </c>
      <c r="X9822">
        <v>1</v>
      </c>
      <c r="Y9822" t="s">
        <v>6961</v>
      </c>
      <c r="Z9822" t="s">
        <v>107</v>
      </c>
      <c r="AA9822" t="s">
        <v>793</v>
      </c>
    </row>
    <row r="9823" spans="1:27">
      <c r="A9823" t="s">
        <v>32</v>
      </c>
      <c r="B9823">
        <v>3</v>
      </c>
      <c r="C9823">
        <v>188</v>
      </c>
      <c r="D9823" t="s">
        <v>1503</v>
      </c>
      <c r="E9823">
        <v>17.593</v>
      </c>
      <c r="F9823">
        <v>17.3</v>
      </c>
      <c r="G9823">
        <v>17.114</v>
      </c>
      <c r="H9823">
        <v>0.1</v>
      </c>
      <c r="I9823">
        <v>98.9248554913295</v>
      </c>
      <c r="J9823">
        <v>0.578034682080925</v>
      </c>
      <c r="K9823">
        <v>98.3345648837606</v>
      </c>
      <c r="L9823">
        <v>97.2773262092878</v>
      </c>
      <c r="M9823">
        <v>0.0859999999999985</v>
      </c>
      <c r="N9823">
        <v>0.497109826589587</v>
      </c>
      <c r="O9823">
        <v>0.186</v>
      </c>
      <c r="P9823" t="s">
        <v>266</v>
      </c>
      <c r="R9823">
        <v>0</v>
      </c>
      <c r="S9823">
        <v>3131</v>
      </c>
      <c r="T9823">
        <v>3145</v>
      </c>
      <c r="U9823">
        <v>3136</v>
      </c>
      <c r="V9823">
        <v>3133</v>
      </c>
      <c r="W9823">
        <v>1</v>
      </c>
      <c r="X9823">
        <v>1</v>
      </c>
      <c r="Y9823" t="s">
        <v>6962</v>
      </c>
      <c r="Z9823" t="s">
        <v>107</v>
      </c>
      <c r="AA9823" t="s">
        <v>793</v>
      </c>
    </row>
    <row r="9824" spans="1:27">
      <c r="A9824" t="s">
        <v>32</v>
      </c>
      <c r="B9824">
        <v>3</v>
      </c>
      <c r="C9824">
        <v>189</v>
      </c>
      <c r="D9824" t="s">
        <v>265</v>
      </c>
      <c r="E9824">
        <v>6.659</v>
      </c>
      <c r="F9824">
        <v>6.4</v>
      </c>
      <c r="G9824">
        <v>6.27</v>
      </c>
      <c r="H9824">
        <v>0.1</v>
      </c>
      <c r="I9824">
        <v>97.96875</v>
      </c>
      <c r="J9824">
        <v>1.5625</v>
      </c>
      <c r="K9824">
        <v>96.1105271061721</v>
      </c>
      <c r="L9824">
        <v>94.158282024328</v>
      </c>
      <c r="M9824">
        <v>0.0300000000000011</v>
      </c>
      <c r="N9824">
        <v>0.468750000000018</v>
      </c>
      <c r="O9824">
        <v>0.130000000000001</v>
      </c>
      <c r="P9824" t="s">
        <v>266</v>
      </c>
      <c r="R9824">
        <v>0</v>
      </c>
      <c r="S9824">
        <v>3147</v>
      </c>
      <c r="T9824">
        <v>3161</v>
      </c>
      <c r="U9824">
        <v>3152</v>
      </c>
      <c r="V9824">
        <v>3149</v>
      </c>
      <c r="W9824">
        <v>1</v>
      </c>
      <c r="X9824">
        <v>1</v>
      </c>
      <c r="Y9824" t="s">
        <v>6963</v>
      </c>
      <c r="Z9824" t="s">
        <v>107</v>
      </c>
      <c r="AA9824" t="s">
        <v>793</v>
      </c>
    </row>
    <row r="9825" spans="1:27">
      <c r="A9825" t="s">
        <v>32</v>
      </c>
      <c r="B9825">
        <v>3</v>
      </c>
      <c r="C9825">
        <v>190</v>
      </c>
      <c r="D9825" t="s">
        <v>265</v>
      </c>
      <c r="E9825">
        <v>0.293</v>
      </c>
      <c r="F9825">
        <v>0.1</v>
      </c>
      <c r="G9825">
        <v>0</v>
      </c>
      <c r="H9825">
        <v>0.065</v>
      </c>
      <c r="I9825">
        <v>0</v>
      </c>
      <c r="J9825">
        <v>65</v>
      </c>
      <c r="K9825">
        <v>34.1296928327645</v>
      </c>
      <c r="L9825">
        <v>0</v>
      </c>
      <c r="M9825">
        <v>0.035</v>
      </c>
      <c r="N9825">
        <v>35</v>
      </c>
      <c r="O9825">
        <v>0.1</v>
      </c>
      <c r="P9825" t="s">
        <v>266</v>
      </c>
      <c r="R9825">
        <v>0</v>
      </c>
      <c r="S9825">
        <v>3163</v>
      </c>
      <c r="T9825">
        <v>3177</v>
      </c>
      <c r="U9825">
        <v>3168</v>
      </c>
      <c r="V9825">
        <v>3165</v>
      </c>
      <c r="W9825">
        <v>1</v>
      </c>
      <c r="X9825">
        <v>1</v>
      </c>
      <c r="Y9825" t="s">
        <v>6964</v>
      </c>
      <c r="Z9825" t="s">
        <v>107</v>
      </c>
      <c r="AA9825" t="s">
        <v>793</v>
      </c>
    </row>
    <row r="9826" spans="1:27">
      <c r="A9826" t="s">
        <v>32</v>
      </c>
      <c r="B9826">
        <v>3</v>
      </c>
      <c r="C9826">
        <v>191</v>
      </c>
      <c r="D9826" t="s">
        <v>265</v>
      </c>
      <c r="E9826">
        <v>0.527</v>
      </c>
      <c r="F9826">
        <v>0.1</v>
      </c>
      <c r="G9826">
        <v>0</v>
      </c>
      <c r="H9826">
        <v>0.066</v>
      </c>
      <c r="I9826">
        <v>0</v>
      </c>
      <c r="J9826">
        <v>66</v>
      </c>
      <c r="K9826">
        <v>18.9753320683112</v>
      </c>
      <c r="L9826">
        <v>0</v>
      </c>
      <c r="M9826">
        <v>0.034</v>
      </c>
      <c r="N9826">
        <v>34</v>
      </c>
      <c r="O9826">
        <v>0.1</v>
      </c>
      <c r="P9826" t="s">
        <v>266</v>
      </c>
      <c r="R9826">
        <v>0</v>
      </c>
      <c r="S9826">
        <v>3179</v>
      </c>
      <c r="T9826">
        <v>3193</v>
      </c>
      <c r="U9826">
        <v>3184</v>
      </c>
      <c r="V9826">
        <v>3181</v>
      </c>
      <c r="W9826">
        <v>1</v>
      </c>
      <c r="X9826">
        <v>1</v>
      </c>
      <c r="Y9826" t="s">
        <v>6965</v>
      </c>
      <c r="Z9826" t="s">
        <v>107</v>
      </c>
      <c r="AA9826" t="s">
        <v>793</v>
      </c>
    </row>
    <row r="9827" spans="1:27">
      <c r="A9827" t="s">
        <v>32</v>
      </c>
      <c r="B9827">
        <v>3</v>
      </c>
      <c r="C9827">
        <v>192</v>
      </c>
      <c r="D9827" t="s">
        <v>265</v>
      </c>
      <c r="E9827">
        <v>1.158</v>
      </c>
      <c r="F9827">
        <v>0.1</v>
      </c>
      <c r="G9827">
        <v>0</v>
      </c>
      <c r="H9827">
        <v>0.065</v>
      </c>
      <c r="I9827">
        <v>0</v>
      </c>
      <c r="J9827">
        <v>65</v>
      </c>
      <c r="K9827">
        <v>8.63557858376511</v>
      </c>
      <c r="L9827">
        <v>0</v>
      </c>
      <c r="M9827">
        <v>0.035</v>
      </c>
      <c r="N9827">
        <v>35</v>
      </c>
      <c r="O9827">
        <v>0.1</v>
      </c>
      <c r="P9827" t="s">
        <v>266</v>
      </c>
      <c r="R9827">
        <v>0</v>
      </c>
      <c r="S9827">
        <v>3195</v>
      </c>
      <c r="T9827">
        <v>3209</v>
      </c>
      <c r="U9827">
        <v>3200</v>
      </c>
      <c r="V9827">
        <v>3197</v>
      </c>
      <c r="W9827">
        <v>1</v>
      </c>
      <c r="X9827">
        <v>1</v>
      </c>
      <c r="Y9827" t="s">
        <v>6966</v>
      </c>
      <c r="Z9827" t="s">
        <v>107</v>
      </c>
      <c r="AA9827" t="s">
        <v>793</v>
      </c>
    </row>
    <row r="9828" spans="1:27">
      <c r="A9828" t="s">
        <v>32</v>
      </c>
      <c r="B9828">
        <v>3</v>
      </c>
      <c r="C9828">
        <v>193</v>
      </c>
      <c r="D9828" t="s">
        <v>265</v>
      </c>
      <c r="E9828">
        <v>0.571</v>
      </c>
      <c r="F9828">
        <v>0.1</v>
      </c>
      <c r="G9828">
        <v>0.001</v>
      </c>
      <c r="H9828">
        <v>0.092</v>
      </c>
      <c r="I9828">
        <v>1</v>
      </c>
      <c r="J9828">
        <v>92</v>
      </c>
      <c r="K9828">
        <v>17.5131348511384</v>
      </c>
      <c r="L9828">
        <v>0.175131348511384</v>
      </c>
      <c r="M9828">
        <v>0.00700000000000001</v>
      </c>
      <c r="N9828">
        <v>7.00000000000001</v>
      </c>
      <c r="O9828">
        <v>0.099</v>
      </c>
      <c r="P9828" t="s">
        <v>266</v>
      </c>
      <c r="R9828">
        <v>0</v>
      </c>
      <c r="S9828">
        <v>3211</v>
      </c>
      <c r="T9828">
        <v>3225</v>
      </c>
      <c r="U9828">
        <v>3216</v>
      </c>
      <c r="V9828">
        <v>3213</v>
      </c>
      <c r="W9828">
        <v>1</v>
      </c>
      <c r="X9828">
        <v>1</v>
      </c>
      <c r="Y9828" t="s">
        <v>6967</v>
      </c>
      <c r="Z9828" t="s">
        <v>107</v>
      </c>
      <c r="AA9828" t="s">
        <v>793</v>
      </c>
    </row>
    <row r="9829" spans="1:27">
      <c r="A9829" t="s">
        <v>32</v>
      </c>
      <c r="B9829">
        <v>3</v>
      </c>
      <c r="C9829">
        <v>194</v>
      </c>
      <c r="D9829" t="s">
        <v>265</v>
      </c>
      <c r="E9829">
        <v>0.541</v>
      </c>
      <c r="F9829">
        <v>0.1</v>
      </c>
      <c r="G9829">
        <v>0.001</v>
      </c>
      <c r="H9829">
        <v>0.078</v>
      </c>
      <c r="I9829">
        <v>1</v>
      </c>
      <c r="J9829">
        <v>78</v>
      </c>
      <c r="K9829">
        <v>18.4842883548983</v>
      </c>
      <c r="L9829">
        <v>0.184842883548983</v>
      </c>
      <c r="M9829">
        <v>0.021</v>
      </c>
      <c r="N9829">
        <v>21</v>
      </c>
      <c r="O9829">
        <v>0.099</v>
      </c>
      <c r="P9829" t="s">
        <v>266</v>
      </c>
      <c r="R9829">
        <v>0</v>
      </c>
      <c r="S9829">
        <v>3227</v>
      </c>
      <c r="T9829">
        <v>3241</v>
      </c>
      <c r="U9829">
        <v>3232</v>
      </c>
      <c r="V9829">
        <v>3229</v>
      </c>
      <c r="W9829">
        <v>1</v>
      </c>
      <c r="X9829">
        <v>1</v>
      </c>
      <c r="Y9829" t="s">
        <v>6968</v>
      </c>
      <c r="Z9829" t="s">
        <v>107</v>
      </c>
      <c r="AA9829" t="s">
        <v>793</v>
      </c>
    </row>
    <row r="9830" spans="1:27">
      <c r="A9830" t="s">
        <v>32</v>
      </c>
      <c r="B9830">
        <v>3</v>
      </c>
      <c r="C9830">
        <v>195</v>
      </c>
      <c r="D9830" t="s">
        <v>265</v>
      </c>
      <c r="E9830">
        <v>0.486</v>
      </c>
      <c r="F9830">
        <v>0.1</v>
      </c>
      <c r="G9830">
        <v>0</v>
      </c>
      <c r="H9830">
        <v>0.065</v>
      </c>
      <c r="I9830">
        <v>0</v>
      </c>
      <c r="J9830">
        <v>65</v>
      </c>
      <c r="K9830">
        <v>20.5761316872428</v>
      </c>
      <c r="L9830">
        <v>0</v>
      </c>
      <c r="M9830">
        <v>0.035</v>
      </c>
      <c r="N9830">
        <v>35</v>
      </c>
      <c r="O9830">
        <v>0.1</v>
      </c>
      <c r="P9830" t="s">
        <v>266</v>
      </c>
      <c r="R9830">
        <v>0</v>
      </c>
      <c r="S9830">
        <v>3243</v>
      </c>
      <c r="T9830">
        <v>3257</v>
      </c>
      <c r="U9830">
        <v>3248</v>
      </c>
      <c r="V9830">
        <v>3245</v>
      </c>
      <c r="W9830">
        <v>1</v>
      </c>
      <c r="X9830">
        <v>1</v>
      </c>
      <c r="Y9830" t="s">
        <v>6968</v>
      </c>
      <c r="Z9830" t="s">
        <v>107</v>
      </c>
      <c r="AA9830" t="s">
        <v>793</v>
      </c>
    </row>
    <row r="9831" spans="1:27">
      <c r="A9831" t="s">
        <v>32</v>
      </c>
      <c r="B9831">
        <v>3</v>
      </c>
      <c r="C9831">
        <v>196</v>
      </c>
      <c r="D9831" t="s">
        <v>265</v>
      </c>
      <c r="E9831">
        <v>0.387</v>
      </c>
      <c r="F9831">
        <v>0.1</v>
      </c>
      <c r="G9831">
        <v>0</v>
      </c>
      <c r="H9831">
        <v>0.035</v>
      </c>
      <c r="I9831">
        <v>0</v>
      </c>
      <c r="J9831">
        <v>35</v>
      </c>
      <c r="K9831">
        <v>25.8397932816538</v>
      </c>
      <c r="L9831">
        <v>0</v>
      </c>
      <c r="M9831">
        <v>0.065</v>
      </c>
      <c r="N9831">
        <v>65</v>
      </c>
      <c r="O9831">
        <v>0.1</v>
      </c>
      <c r="P9831" t="s">
        <v>266</v>
      </c>
      <c r="R9831">
        <v>0</v>
      </c>
      <c r="S9831">
        <v>3259</v>
      </c>
      <c r="T9831">
        <v>3273</v>
      </c>
      <c r="U9831">
        <v>3264</v>
      </c>
      <c r="V9831">
        <v>3261</v>
      </c>
      <c r="W9831">
        <v>1</v>
      </c>
      <c r="X9831">
        <v>1</v>
      </c>
      <c r="Y9831" t="s">
        <v>6968</v>
      </c>
      <c r="Z9831" t="s">
        <v>107</v>
      </c>
      <c r="AA9831" t="s">
        <v>793</v>
      </c>
    </row>
    <row r="9832" spans="1:27">
      <c r="A9832" t="s">
        <v>32</v>
      </c>
      <c r="B9832">
        <v>3</v>
      </c>
      <c r="C9832">
        <v>197</v>
      </c>
      <c r="D9832" t="s">
        <v>265</v>
      </c>
      <c r="E9832">
        <v>1.21</v>
      </c>
      <c r="F9832">
        <v>0.1</v>
      </c>
      <c r="G9832">
        <v>0.001</v>
      </c>
      <c r="H9832">
        <v>0.044</v>
      </c>
      <c r="I9832">
        <v>1</v>
      </c>
      <c r="J9832">
        <v>44</v>
      </c>
      <c r="K9832">
        <v>8.26446280991736</v>
      </c>
      <c r="L9832">
        <v>0.0826446280991736</v>
      </c>
      <c r="M9832">
        <v>0.055</v>
      </c>
      <c r="N9832">
        <v>55</v>
      </c>
      <c r="O9832">
        <v>0.099</v>
      </c>
      <c r="P9832" t="s">
        <v>266</v>
      </c>
      <c r="R9832">
        <v>0</v>
      </c>
      <c r="S9832">
        <v>3275</v>
      </c>
      <c r="T9832">
        <v>3289</v>
      </c>
      <c r="U9832">
        <v>3280</v>
      </c>
      <c r="V9832">
        <v>3277</v>
      </c>
      <c r="W9832">
        <v>1</v>
      </c>
      <c r="X9832">
        <v>1</v>
      </c>
      <c r="Y9832" t="s">
        <v>6969</v>
      </c>
      <c r="Z9832" t="s">
        <v>107</v>
      </c>
      <c r="AA9832" t="s">
        <v>793</v>
      </c>
    </row>
    <row r="9833" spans="1:27">
      <c r="A9833" t="s">
        <v>32</v>
      </c>
      <c r="B9833">
        <v>3</v>
      </c>
      <c r="C9833">
        <v>198</v>
      </c>
      <c r="D9833" t="s">
        <v>265</v>
      </c>
      <c r="E9833">
        <v>0.669</v>
      </c>
      <c r="F9833">
        <v>0.1</v>
      </c>
      <c r="G9833">
        <v>0.001</v>
      </c>
      <c r="H9833">
        <v>0.09</v>
      </c>
      <c r="I9833">
        <v>1</v>
      </c>
      <c r="J9833">
        <v>90</v>
      </c>
      <c r="K9833">
        <v>14.9476831091181</v>
      </c>
      <c r="L9833">
        <v>0.149476831091181</v>
      </c>
      <c r="M9833">
        <v>0.00900000000000001</v>
      </c>
      <c r="N9833">
        <v>9.00000000000001</v>
      </c>
      <c r="O9833">
        <v>0.099</v>
      </c>
      <c r="P9833" t="s">
        <v>266</v>
      </c>
      <c r="R9833">
        <v>0</v>
      </c>
      <c r="S9833">
        <v>3291</v>
      </c>
      <c r="T9833">
        <v>3305</v>
      </c>
      <c r="U9833">
        <v>3296</v>
      </c>
      <c r="V9833">
        <v>3293</v>
      </c>
      <c r="W9833">
        <v>1</v>
      </c>
      <c r="X9833">
        <v>1</v>
      </c>
      <c r="Y9833" t="s">
        <v>6970</v>
      </c>
      <c r="Z9833" t="s">
        <v>107</v>
      </c>
      <c r="AA9833" t="s">
        <v>793</v>
      </c>
    </row>
    <row r="9834" spans="1:27">
      <c r="A9834" t="s">
        <v>32</v>
      </c>
      <c r="B9834">
        <v>3</v>
      </c>
      <c r="C9834">
        <v>199</v>
      </c>
      <c r="D9834" t="s">
        <v>265</v>
      </c>
      <c r="E9834">
        <v>25.815</v>
      </c>
      <c r="F9834">
        <v>25.2</v>
      </c>
      <c r="G9834">
        <v>21.253</v>
      </c>
      <c r="H9834">
        <v>3.878</v>
      </c>
      <c r="I9834">
        <v>84.3373015873016</v>
      </c>
      <c r="J9834">
        <v>15.3888888888889</v>
      </c>
      <c r="K9834">
        <v>97.6176641487507</v>
      </c>
      <c r="L9834">
        <v>82.3281038156111</v>
      </c>
      <c r="M9834">
        <v>0.0689999999999991</v>
      </c>
      <c r="N9834">
        <v>0.27380952380952</v>
      </c>
      <c r="O9834">
        <v>3.947</v>
      </c>
      <c r="P9834" t="s">
        <v>266</v>
      </c>
      <c r="R9834">
        <v>0</v>
      </c>
      <c r="S9834">
        <v>3307</v>
      </c>
      <c r="T9834">
        <v>3321</v>
      </c>
      <c r="U9834">
        <v>3312</v>
      </c>
      <c r="V9834">
        <v>3309</v>
      </c>
      <c r="W9834">
        <v>1</v>
      </c>
      <c r="X9834">
        <v>1</v>
      </c>
      <c r="Y9834" t="s">
        <v>6971</v>
      </c>
      <c r="Z9834" t="s">
        <v>107</v>
      </c>
      <c r="AA9834" t="s">
        <v>793</v>
      </c>
    </row>
    <row r="9835" spans="1:27">
      <c r="A9835" t="s">
        <v>32</v>
      </c>
      <c r="B9835">
        <v>3</v>
      </c>
      <c r="C9835">
        <v>200</v>
      </c>
      <c r="D9835" t="s">
        <v>265</v>
      </c>
      <c r="E9835">
        <v>15.546</v>
      </c>
      <c r="F9835">
        <v>15</v>
      </c>
      <c r="G9835">
        <v>12.889</v>
      </c>
      <c r="H9835">
        <v>2.075</v>
      </c>
      <c r="I9835">
        <v>85.9266666666667</v>
      </c>
      <c r="J9835">
        <v>13.8333333333333</v>
      </c>
      <c r="K9835">
        <v>96.487842531841</v>
      </c>
      <c r="L9835">
        <v>82.9087868261932</v>
      </c>
      <c r="M9835">
        <v>0.0360000000000014</v>
      </c>
      <c r="N9835">
        <v>0.240000000000009</v>
      </c>
      <c r="O9835">
        <v>2.111</v>
      </c>
      <c r="P9835" t="s">
        <v>266</v>
      </c>
      <c r="R9835">
        <v>0</v>
      </c>
      <c r="S9835">
        <v>3323</v>
      </c>
      <c r="T9835">
        <v>3337</v>
      </c>
      <c r="U9835">
        <v>3328</v>
      </c>
      <c r="V9835">
        <v>3325</v>
      </c>
      <c r="W9835">
        <v>1</v>
      </c>
      <c r="X9835">
        <v>1</v>
      </c>
      <c r="Y9835" t="s">
        <v>6972</v>
      </c>
      <c r="Z9835" t="s">
        <v>107</v>
      </c>
      <c r="AA9835" t="s">
        <v>793</v>
      </c>
    </row>
    <row r="9836" spans="1:27">
      <c r="A9836" t="s">
        <v>32</v>
      </c>
      <c r="B9836">
        <v>3</v>
      </c>
      <c r="C9836">
        <v>201</v>
      </c>
      <c r="D9836" t="s">
        <v>265</v>
      </c>
      <c r="E9836">
        <v>0.503</v>
      </c>
      <c r="F9836">
        <v>0.1</v>
      </c>
      <c r="G9836">
        <v>0.001</v>
      </c>
      <c r="H9836">
        <v>0.089</v>
      </c>
      <c r="I9836">
        <v>1</v>
      </c>
      <c r="J9836">
        <v>89</v>
      </c>
      <c r="K9836">
        <v>19.8807157057654</v>
      </c>
      <c r="L9836">
        <v>0.198807157057654</v>
      </c>
      <c r="M9836">
        <v>0.01</v>
      </c>
      <c r="N9836">
        <v>10</v>
      </c>
      <c r="O9836">
        <v>0.099</v>
      </c>
      <c r="P9836" t="s">
        <v>266</v>
      </c>
      <c r="R9836">
        <v>0</v>
      </c>
      <c r="S9836">
        <v>3339</v>
      </c>
      <c r="T9836">
        <v>3353</v>
      </c>
      <c r="U9836">
        <v>3344</v>
      </c>
      <c r="V9836">
        <v>3341</v>
      </c>
      <c r="W9836">
        <v>1</v>
      </c>
      <c r="X9836">
        <v>1</v>
      </c>
      <c r="Y9836" t="s">
        <v>6973</v>
      </c>
      <c r="Z9836" t="s">
        <v>107</v>
      </c>
      <c r="AA9836" t="s">
        <v>793</v>
      </c>
    </row>
    <row r="9837" spans="1:27">
      <c r="A9837" t="s">
        <v>32</v>
      </c>
      <c r="B9837">
        <v>3</v>
      </c>
      <c r="C9837">
        <v>202</v>
      </c>
      <c r="D9837" t="s">
        <v>265</v>
      </c>
      <c r="E9837">
        <v>1.948</v>
      </c>
      <c r="F9837">
        <v>0.1</v>
      </c>
      <c r="G9837">
        <v>0.001</v>
      </c>
      <c r="H9837">
        <v>0.089</v>
      </c>
      <c r="I9837">
        <v>1</v>
      </c>
      <c r="J9837">
        <v>89</v>
      </c>
      <c r="K9837">
        <v>5.13347022587269</v>
      </c>
      <c r="L9837">
        <v>0.0513347022587269</v>
      </c>
      <c r="M9837">
        <v>0.01</v>
      </c>
      <c r="N9837">
        <v>10</v>
      </c>
      <c r="O9837">
        <v>0.099</v>
      </c>
      <c r="P9837" t="s">
        <v>266</v>
      </c>
      <c r="R9837">
        <v>0</v>
      </c>
      <c r="S9837">
        <v>3355</v>
      </c>
      <c r="T9837">
        <v>3369</v>
      </c>
      <c r="U9837">
        <v>3360</v>
      </c>
      <c r="V9837">
        <v>3357</v>
      </c>
      <c r="W9837">
        <v>1</v>
      </c>
      <c r="X9837">
        <v>1</v>
      </c>
      <c r="Y9837" t="s">
        <v>6974</v>
      </c>
      <c r="Z9837" t="s">
        <v>107</v>
      </c>
      <c r="AA9837" t="s">
        <v>793</v>
      </c>
    </row>
    <row r="9838" spans="1:27">
      <c r="A9838" t="s">
        <v>32</v>
      </c>
      <c r="B9838">
        <v>3</v>
      </c>
      <c r="C9838">
        <v>204</v>
      </c>
      <c r="D9838" t="s">
        <v>265</v>
      </c>
      <c r="E9838">
        <v>4.639</v>
      </c>
      <c r="F9838">
        <v>4.2</v>
      </c>
      <c r="G9838">
        <v>4.142</v>
      </c>
      <c r="H9838">
        <v>0.071</v>
      </c>
      <c r="I9838">
        <v>98.6190476190476</v>
      </c>
      <c r="J9838">
        <v>1.69047619047619</v>
      </c>
      <c r="K9838">
        <v>90.536753610692</v>
      </c>
      <c r="L9838">
        <v>89.2864841560681</v>
      </c>
      <c r="M9838">
        <v>-0.0129999999999999</v>
      </c>
      <c r="N9838">
        <v>0.309523809523807</v>
      </c>
      <c r="O9838">
        <v>0.0579999999999998</v>
      </c>
      <c r="P9838" t="s">
        <v>266</v>
      </c>
      <c r="R9838">
        <v>0</v>
      </c>
      <c r="S9838">
        <v>3392</v>
      </c>
      <c r="T9838">
        <v>3406</v>
      </c>
      <c r="U9838">
        <v>3397</v>
      </c>
      <c r="V9838">
        <v>3394</v>
      </c>
      <c r="W9838">
        <v>1</v>
      </c>
      <c r="X9838">
        <v>1</v>
      </c>
      <c r="Y9838" t="s">
        <v>6865</v>
      </c>
      <c r="Z9838" t="s">
        <v>107</v>
      </c>
      <c r="AA9838" t="s">
        <v>841</v>
      </c>
    </row>
    <row r="9839" spans="1:27">
      <c r="A9839" t="s">
        <v>32</v>
      </c>
      <c r="B9839">
        <v>3</v>
      </c>
      <c r="C9839">
        <v>205</v>
      </c>
      <c r="D9839" t="s">
        <v>1503</v>
      </c>
      <c r="E9839">
        <v>4.176</v>
      </c>
      <c r="F9839">
        <v>3.9</v>
      </c>
      <c r="G9839">
        <v>1.655</v>
      </c>
      <c r="H9839">
        <v>2.257</v>
      </c>
      <c r="I9839">
        <v>42.4358974358974</v>
      </c>
      <c r="J9839">
        <v>57.8717948717949</v>
      </c>
      <c r="K9839">
        <v>93.3908045977011</v>
      </c>
      <c r="L9839">
        <v>39.6312260536398</v>
      </c>
      <c r="M9839">
        <v>-0.012</v>
      </c>
      <c r="N9839">
        <v>0.307692307692308</v>
      </c>
      <c r="O9839">
        <v>2.245</v>
      </c>
      <c r="P9839" t="s">
        <v>266</v>
      </c>
      <c r="R9839">
        <v>0</v>
      </c>
      <c r="S9839">
        <v>3408</v>
      </c>
      <c r="T9839">
        <v>3422</v>
      </c>
      <c r="U9839">
        <v>3413</v>
      </c>
      <c r="V9839">
        <v>3410</v>
      </c>
      <c r="W9839">
        <v>1</v>
      </c>
      <c r="X9839">
        <v>1</v>
      </c>
      <c r="Y9839" t="s">
        <v>6883</v>
      </c>
      <c r="Z9839" t="s">
        <v>107</v>
      </c>
      <c r="AA9839" t="s">
        <v>841</v>
      </c>
    </row>
    <row r="9840" spans="1:27">
      <c r="A9840" t="s">
        <v>32</v>
      </c>
      <c r="B9840">
        <v>3</v>
      </c>
      <c r="C9840">
        <v>206</v>
      </c>
      <c r="D9840" t="s">
        <v>6598</v>
      </c>
      <c r="E9840">
        <v>3.31</v>
      </c>
      <c r="F9840">
        <v>3.1</v>
      </c>
      <c r="G9840">
        <v>2.769</v>
      </c>
      <c r="H9840">
        <v>0.256</v>
      </c>
      <c r="I9840">
        <v>89.3225806451613</v>
      </c>
      <c r="J9840">
        <v>8.25806451612903</v>
      </c>
      <c r="K9840">
        <v>93.6555891238671</v>
      </c>
      <c r="L9840">
        <v>83.6555891238671</v>
      </c>
      <c r="M9840">
        <v>0.0749999999999997</v>
      </c>
      <c r="N9840">
        <v>2.41935483870967</v>
      </c>
      <c r="O9840">
        <v>0.331</v>
      </c>
      <c r="P9840" t="s">
        <v>266</v>
      </c>
      <c r="R9840">
        <v>0</v>
      </c>
      <c r="S9840">
        <v>3424</v>
      </c>
      <c r="T9840">
        <v>3438</v>
      </c>
      <c r="U9840">
        <v>3429</v>
      </c>
      <c r="V9840">
        <v>3426</v>
      </c>
      <c r="W9840">
        <v>1</v>
      </c>
      <c r="X9840">
        <v>1</v>
      </c>
      <c r="Y9840" t="s">
        <v>6910</v>
      </c>
      <c r="Z9840" t="s">
        <v>107</v>
      </c>
      <c r="AA9840" t="s">
        <v>841</v>
      </c>
    </row>
    <row r="9841" spans="1:27">
      <c r="A9841" t="s">
        <v>32</v>
      </c>
      <c r="B9841">
        <v>3</v>
      </c>
      <c r="C9841">
        <v>208</v>
      </c>
      <c r="D9841" t="s">
        <v>1503</v>
      </c>
      <c r="E9841">
        <v>3.893</v>
      </c>
      <c r="F9841">
        <v>2.8</v>
      </c>
      <c r="G9841">
        <v>2.759</v>
      </c>
      <c r="H9841">
        <v>0.037</v>
      </c>
      <c r="I9841">
        <v>98.5357142857143</v>
      </c>
      <c r="J9841">
        <v>1.32142857142857</v>
      </c>
      <c r="K9841">
        <v>71.9239660929874</v>
      </c>
      <c r="L9841">
        <v>70.8707937323401</v>
      </c>
      <c r="M9841">
        <v>0.004</v>
      </c>
      <c r="N9841">
        <v>0.142857142857143</v>
      </c>
      <c r="O9841">
        <v>0.0409999999999999</v>
      </c>
      <c r="P9841" t="s">
        <v>266</v>
      </c>
      <c r="R9841">
        <v>0</v>
      </c>
      <c r="S9841">
        <v>3448</v>
      </c>
      <c r="T9841">
        <v>3462</v>
      </c>
      <c r="U9841">
        <v>3453</v>
      </c>
      <c r="V9841">
        <v>3450</v>
      </c>
      <c r="W9841">
        <v>1</v>
      </c>
      <c r="X9841">
        <v>1</v>
      </c>
      <c r="Y9841" t="s">
        <v>6911</v>
      </c>
      <c r="Z9841" t="s">
        <v>107</v>
      </c>
      <c r="AA9841" t="s">
        <v>841</v>
      </c>
    </row>
    <row r="9842" spans="1:27">
      <c r="A9842" t="s">
        <v>32</v>
      </c>
      <c r="B9842">
        <v>3</v>
      </c>
      <c r="C9842">
        <v>209</v>
      </c>
      <c r="D9842" t="s">
        <v>1503</v>
      </c>
      <c r="E9842">
        <v>16.804</v>
      </c>
      <c r="F9842">
        <v>16.4</v>
      </c>
      <c r="G9842">
        <v>16.271</v>
      </c>
      <c r="H9842">
        <v>0.122</v>
      </c>
      <c r="I9842">
        <v>99.2134146341464</v>
      </c>
      <c r="J9842">
        <v>0.74390243902439</v>
      </c>
      <c r="K9842">
        <v>97.5958105213044</v>
      </c>
      <c r="L9842">
        <v>96.8281361580576</v>
      </c>
      <c r="M9842">
        <v>0.0069999999999979</v>
      </c>
      <c r="N9842">
        <v>0.0426829268292555</v>
      </c>
      <c r="O9842">
        <v>0.128999999999998</v>
      </c>
      <c r="P9842" t="s">
        <v>266</v>
      </c>
      <c r="R9842">
        <v>0</v>
      </c>
      <c r="S9842">
        <v>3479</v>
      </c>
      <c r="T9842">
        <v>3493</v>
      </c>
      <c r="U9842">
        <v>3484</v>
      </c>
      <c r="V9842">
        <v>3481</v>
      </c>
      <c r="W9842">
        <v>1</v>
      </c>
      <c r="X9842">
        <v>1</v>
      </c>
      <c r="Y9842" t="s">
        <v>6975</v>
      </c>
      <c r="Z9842" t="s">
        <v>107</v>
      </c>
      <c r="AA9842" t="s">
        <v>841</v>
      </c>
    </row>
    <row r="9843" spans="1:27">
      <c r="A9843" t="s">
        <v>32</v>
      </c>
      <c r="B9843">
        <v>3</v>
      </c>
      <c r="C9843">
        <v>210</v>
      </c>
      <c r="D9843" t="s">
        <v>265</v>
      </c>
      <c r="E9843">
        <v>8.768</v>
      </c>
      <c r="F9843">
        <v>8.5</v>
      </c>
      <c r="G9843">
        <v>7.483</v>
      </c>
      <c r="H9843">
        <v>0.925</v>
      </c>
      <c r="I9843">
        <v>88.0352941176471</v>
      </c>
      <c r="J9843">
        <v>10.8823529411765</v>
      </c>
      <c r="K9843">
        <v>96.9434306569343</v>
      </c>
      <c r="L9843">
        <v>85.3444343065693</v>
      </c>
      <c r="M9843">
        <v>0.0920000000000005</v>
      </c>
      <c r="N9843">
        <v>1.08235294117648</v>
      </c>
      <c r="O9843">
        <v>1.017</v>
      </c>
      <c r="P9843" t="s">
        <v>266</v>
      </c>
      <c r="R9843">
        <v>0</v>
      </c>
      <c r="S9843">
        <v>3495</v>
      </c>
      <c r="T9843">
        <v>3509</v>
      </c>
      <c r="U9843">
        <v>3500</v>
      </c>
      <c r="V9843">
        <v>3497</v>
      </c>
      <c r="W9843">
        <v>1</v>
      </c>
      <c r="X9843">
        <v>1</v>
      </c>
      <c r="Y9843" t="s">
        <v>6976</v>
      </c>
      <c r="Z9843" t="s">
        <v>107</v>
      </c>
      <c r="AA9843" t="s">
        <v>841</v>
      </c>
    </row>
    <row r="9844" spans="1:27">
      <c r="A9844" t="s">
        <v>32</v>
      </c>
      <c r="B9844">
        <v>3</v>
      </c>
      <c r="C9844">
        <v>211</v>
      </c>
      <c r="D9844" t="s">
        <v>265</v>
      </c>
      <c r="E9844">
        <v>1.29</v>
      </c>
      <c r="F9844">
        <v>1.1</v>
      </c>
      <c r="G9844">
        <v>0.982</v>
      </c>
      <c r="H9844">
        <v>0.07</v>
      </c>
      <c r="I9844">
        <v>89.2727272727273</v>
      </c>
      <c r="J9844">
        <v>6.36363636363636</v>
      </c>
      <c r="K9844">
        <v>85.2713178294574</v>
      </c>
      <c r="L9844">
        <v>76.1240310077519</v>
      </c>
      <c r="M9844">
        <v>0.048</v>
      </c>
      <c r="N9844">
        <v>4.36363636363637</v>
      </c>
      <c r="O9844">
        <v>0.118</v>
      </c>
      <c r="P9844" t="s">
        <v>266</v>
      </c>
      <c r="R9844">
        <v>0</v>
      </c>
      <c r="S9844">
        <v>3511</v>
      </c>
      <c r="T9844">
        <v>3525</v>
      </c>
      <c r="U9844">
        <v>3516</v>
      </c>
      <c r="V9844">
        <v>3513</v>
      </c>
      <c r="W9844">
        <v>1</v>
      </c>
      <c r="X9844">
        <v>1</v>
      </c>
      <c r="Y9844" t="s">
        <v>6977</v>
      </c>
      <c r="Z9844" t="s">
        <v>107</v>
      </c>
      <c r="AA9844" t="s">
        <v>841</v>
      </c>
    </row>
    <row r="9845" spans="1:27">
      <c r="A9845" t="s">
        <v>32</v>
      </c>
      <c r="B9845">
        <v>3</v>
      </c>
      <c r="C9845">
        <v>212</v>
      </c>
      <c r="D9845" t="s">
        <v>265</v>
      </c>
      <c r="E9845">
        <v>1.258</v>
      </c>
      <c r="F9845">
        <v>1.1</v>
      </c>
      <c r="G9845">
        <v>0.968</v>
      </c>
      <c r="H9845">
        <v>0.065</v>
      </c>
      <c r="I9845">
        <v>88</v>
      </c>
      <c r="J9845">
        <v>5.90909090909091</v>
      </c>
      <c r="K9845">
        <v>87.4403815580286</v>
      </c>
      <c r="L9845">
        <v>76.9475357710652</v>
      </c>
      <c r="M9845">
        <v>0.0670000000000002</v>
      </c>
      <c r="N9845">
        <v>6.09090909090911</v>
      </c>
      <c r="O9845">
        <v>0.132</v>
      </c>
      <c r="P9845" t="s">
        <v>266</v>
      </c>
      <c r="R9845">
        <v>0</v>
      </c>
      <c r="S9845">
        <v>3527</v>
      </c>
      <c r="T9845">
        <v>3541</v>
      </c>
      <c r="U9845">
        <v>3532</v>
      </c>
      <c r="V9845">
        <v>3529</v>
      </c>
      <c r="W9845">
        <v>1</v>
      </c>
      <c r="X9845">
        <v>1</v>
      </c>
      <c r="Y9845" t="s">
        <v>6978</v>
      </c>
      <c r="Z9845" t="s">
        <v>107</v>
      </c>
      <c r="AA9845" t="s">
        <v>841</v>
      </c>
    </row>
    <row r="9846" spans="1:27">
      <c r="A9846" t="s">
        <v>32</v>
      </c>
      <c r="B9846">
        <v>3</v>
      </c>
      <c r="C9846">
        <v>213</v>
      </c>
      <c r="D9846" t="s">
        <v>265</v>
      </c>
      <c r="E9846">
        <v>1.582</v>
      </c>
      <c r="F9846">
        <v>1.1</v>
      </c>
      <c r="G9846">
        <v>0.967</v>
      </c>
      <c r="H9846">
        <v>0.064</v>
      </c>
      <c r="I9846">
        <v>87.9090909090909</v>
      </c>
      <c r="J9846">
        <v>5.81818181818182</v>
      </c>
      <c r="K9846">
        <v>69.5322376738306</v>
      </c>
      <c r="L9846">
        <v>61.1251580278129</v>
      </c>
      <c r="M9846">
        <v>0.0690000000000002</v>
      </c>
      <c r="N9846">
        <v>6.27272727272729</v>
      </c>
      <c r="O9846">
        <v>0.133</v>
      </c>
      <c r="P9846" t="s">
        <v>266</v>
      </c>
      <c r="R9846">
        <v>0</v>
      </c>
      <c r="S9846">
        <v>3543</v>
      </c>
      <c r="T9846">
        <v>3557</v>
      </c>
      <c r="U9846">
        <v>3548</v>
      </c>
      <c r="V9846">
        <v>3545</v>
      </c>
      <c r="W9846">
        <v>1</v>
      </c>
      <c r="X9846">
        <v>1</v>
      </c>
      <c r="Y9846" t="s">
        <v>6979</v>
      </c>
      <c r="Z9846" t="s">
        <v>107</v>
      </c>
      <c r="AA9846" t="s">
        <v>841</v>
      </c>
    </row>
    <row r="9847" spans="1:27">
      <c r="A9847" t="s">
        <v>32</v>
      </c>
      <c r="B9847">
        <v>3</v>
      </c>
      <c r="C9847">
        <v>214</v>
      </c>
      <c r="D9847" t="s">
        <v>265</v>
      </c>
      <c r="E9847">
        <v>2.472</v>
      </c>
      <c r="F9847">
        <v>2.1</v>
      </c>
      <c r="G9847">
        <v>1.948</v>
      </c>
      <c r="H9847">
        <v>0.098</v>
      </c>
      <c r="I9847">
        <v>92.7619047619048</v>
      </c>
      <c r="J9847">
        <v>4.66666666666667</v>
      </c>
      <c r="K9847">
        <v>84.9514563106796</v>
      </c>
      <c r="L9847">
        <v>78.8025889967638</v>
      </c>
      <c r="M9847">
        <v>0.0540000000000003</v>
      </c>
      <c r="N9847">
        <v>2.57142857142858</v>
      </c>
      <c r="O9847">
        <v>0.152</v>
      </c>
      <c r="P9847" t="s">
        <v>266</v>
      </c>
      <c r="R9847">
        <v>0</v>
      </c>
      <c r="S9847">
        <v>3559</v>
      </c>
      <c r="T9847">
        <v>3573</v>
      </c>
      <c r="U9847">
        <v>3564</v>
      </c>
      <c r="V9847">
        <v>3561</v>
      </c>
      <c r="W9847">
        <v>1</v>
      </c>
      <c r="X9847">
        <v>1</v>
      </c>
      <c r="Y9847" t="s">
        <v>6980</v>
      </c>
      <c r="Z9847" t="s">
        <v>107</v>
      </c>
      <c r="AA9847" t="s">
        <v>841</v>
      </c>
    </row>
    <row r="9848" spans="1:27">
      <c r="A9848" t="s">
        <v>32</v>
      </c>
      <c r="B9848">
        <v>3</v>
      </c>
      <c r="C9848">
        <v>215</v>
      </c>
      <c r="D9848" t="s">
        <v>265</v>
      </c>
      <c r="E9848">
        <v>2.607</v>
      </c>
      <c r="F9848">
        <v>2.3</v>
      </c>
      <c r="G9848">
        <v>2.174</v>
      </c>
      <c r="H9848">
        <v>0.098</v>
      </c>
      <c r="I9848">
        <v>94.5217391304348</v>
      </c>
      <c r="J9848">
        <v>4.26086956521739</v>
      </c>
      <c r="K9848">
        <v>88.2240122746452</v>
      </c>
      <c r="L9848">
        <v>83.3908707326429</v>
      </c>
      <c r="M9848">
        <v>0.028</v>
      </c>
      <c r="N9848">
        <v>1.21739130434783</v>
      </c>
      <c r="O9848">
        <v>0.126</v>
      </c>
      <c r="P9848" t="s">
        <v>266</v>
      </c>
      <c r="R9848">
        <v>0</v>
      </c>
      <c r="S9848">
        <v>3575</v>
      </c>
      <c r="T9848">
        <v>3589</v>
      </c>
      <c r="U9848">
        <v>3580</v>
      </c>
      <c r="V9848">
        <v>3577</v>
      </c>
      <c r="W9848">
        <v>1</v>
      </c>
      <c r="X9848">
        <v>1</v>
      </c>
      <c r="Y9848" t="s">
        <v>6981</v>
      </c>
      <c r="Z9848" t="s">
        <v>107</v>
      </c>
      <c r="AA9848" t="s">
        <v>841</v>
      </c>
    </row>
    <row r="9849" spans="1:27">
      <c r="A9849" t="s">
        <v>32</v>
      </c>
      <c r="B9849">
        <v>3</v>
      </c>
      <c r="C9849">
        <v>216</v>
      </c>
      <c r="D9849" t="s">
        <v>265</v>
      </c>
      <c r="E9849">
        <v>2.462</v>
      </c>
      <c r="F9849">
        <v>2.2</v>
      </c>
      <c r="G9849">
        <v>2.009</v>
      </c>
      <c r="H9849">
        <v>0.128</v>
      </c>
      <c r="I9849">
        <v>91.3181818181818</v>
      </c>
      <c r="J9849">
        <v>5.81818181818182</v>
      </c>
      <c r="K9849">
        <v>89.3582453290008</v>
      </c>
      <c r="L9849">
        <v>81.6003249390739</v>
      </c>
      <c r="M9849">
        <v>0.0630000000000002</v>
      </c>
      <c r="N9849">
        <v>2.86363636363637</v>
      </c>
      <c r="O9849">
        <v>0.191</v>
      </c>
      <c r="P9849" t="s">
        <v>266</v>
      </c>
      <c r="R9849">
        <v>0</v>
      </c>
      <c r="S9849">
        <v>3591</v>
      </c>
      <c r="T9849">
        <v>3605</v>
      </c>
      <c r="U9849">
        <v>3596</v>
      </c>
      <c r="V9849">
        <v>3593</v>
      </c>
      <c r="W9849">
        <v>1</v>
      </c>
      <c r="X9849">
        <v>1</v>
      </c>
      <c r="Y9849" t="s">
        <v>6982</v>
      </c>
      <c r="Z9849" t="s">
        <v>107</v>
      </c>
      <c r="AA9849" t="s">
        <v>841</v>
      </c>
    </row>
    <row r="9850" spans="1:27">
      <c r="A9850" t="s">
        <v>32</v>
      </c>
      <c r="B9850">
        <v>3</v>
      </c>
      <c r="C9850">
        <v>217</v>
      </c>
      <c r="D9850" t="s">
        <v>265</v>
      </c>
      <c r="E9850">
        <v>2.074</v>
      </c>
      <c r="F9850">
        <v>1.2</v>
      </c>
      <c r="G9850">
        <v>0.992</v>
      </c>
      <c r="H9850">
        <v>0.141</v>
      </c>
      <c r="I9850">
        <v>82.6666666666667</v>
      </c>
      <c r="J9850">
        <v>11.75</v>
      </c>
      <c r="K9850">
        <v>57.8592092574735</v>
      </c>
      <c r="L9850">
        <v>47.8302796528448</v>
      </c>
      <c r="M9850">
        <v>0.0669999999999999</v>
      </c>
      <c r="N9850">
        <v>5.58333333333333</v>
      </c>
      <c r="O9850">
        <v>0.208</v>
      </c>
      <c r="P9850" t="s">
        <v>266</v>
      </c>
      <c r="R9850">
        <v>0</v>
      </c>
      <c r="S9850">
        <v>3607</v>
      </c>
      <c r="T9850">
        <v>3621</v>
      </c>
      <c r="U9850">
        <v>3612</v>
      </c>
      <c r="V9850">
        <v>3609</v>
      </c>
      <c r="W9850">
        <v>1</v>
      </c>
      <c r="X9850">
        <v>1</v>
      </c>
      <c r="Y9850" t="s">
        <v>6983</v>
      </c>
      <c r="Z9850" t="s">
        <v>107</v>
      </c>
      <c r="AA9850" t="s">
        <v>841</v>
      </c>
    </row>
    <row r="9851" spans="1:27">
      <c r="A9851" t="s">
        <v>32</v>
      </c>
      <c r="B9851">
        <v>3</v>
      </c>
      <c r="C9851">
        <v>218</v>
      </c>
      <c r="D9851" t="s">
        <v>265</v>
      </c>
      <c r="E9851">
        <v>5.627</v>
      </c>
      <c r="F9851">
        <v>5.1</v>
      </c>
      <c r="G9851">
        <v>0.959</v>
      </c>
      <c r="H9851">
        <v>0.099</v>
      </c>
      <c r="I9851">
        <v>18.8039215686275</v>
      </c>
      <c r="J9851">
        <v>1.94117647058824</v>
      </c>
      <c r="K9851">
        <v>90.6344410876133</v>
      </c>
      <c r="L9851">
        <v>17.0428292162787</v>
      </c>
      <c r="M9851">
        <v>4.042</v>
      </c>
      <c r="N9851">
        <v>79.2549019607843</v>
      </c>
      <c r="O9851">
        <v>4.141</v>
      </c>
      <c r="P9851" t="s">
        <v>266</v>
      </c>
      <c r="R9851">
        <v>0</v>
      </c>
      <c r="S9851">
        <v>3623</v>
      </c>
      <c r="T9851">
        <v>3637</v>
      </c>
      <c r="U9851">
        <v>3628</v>
      </c>
      <c r="V9851">
        <v>3625</v>
      </c>
      <c r="W9851">
        <v>1</v>
      </c>
      <c r="X9851">
        <v>1</v>
      </c>
      <c r="Y9851" t="s">
        <v>6984</v>
      </c>
      <c r="Z9851" t="s">
        <v>107</v>
      </c>
      <c r="AA9851" t="s">
        <v>841</v>
      </c>
    </row>
    <row r="9852" spans="1:27">
      <c r="A9852" t="s">
        <v>32</v>
      </c>
      <c r="B9852">
        <v>3</v>
      </c>
      <c r="C9852">
        <v>219</v>
      </c>
      <c r="D9852" t="s">
        <v>265</v>
      </c>
      <c r="E9852">
        <v>1.5</v>
      </c>
      <c r="F9852">
        <v>1.1</v>
      </c>
      <c r="G9852">
        <v>0.981</v>
      </c>
      <c r="H9852">
        <v>0.093</v>
      </c>
      <c r="I9852">
        <v>89.1818181818182</v>
      </c>
      <c r="J9852">
        <v>8.45454545454545</v>
      </c>
      <c r="K9852">
        <v>73.3333333333333</v>
      </c>
      <c r="L9852">
        <v>65.4</v>
      </c>
      <c r="M9852">
        <v>0.026</v>
      </c>
      <c r="N9852">
        <v>2.36363636363637</v>
      </c>
      <c r="O9852">
        <v>0.119</v>
      </c>
      <c r="P9852" t="s">
        <v>266</v>
      </c>
      <c r="R9852">
        <v>0</v>
      </c>
      <c r="S9852">
        <v>3639</v>
      </c>
      <c r="T9852">
        <v>3653</v>
      </c>
      <c r="U9852">
        <v>3644</v>
      </c>
      <c r="V9852">
        <v>3641</v>
      </c>
      <c r="W9852">
        <v>1</v>
      </c>
      <c r="X9852">
        <v>1</v>
      </c>
      <c r="Y9852" t="s">
        <v>6984</v>
      </c>
      <c r="Z9852" t="s">
        <v>107</v>
      </c>
      <c r="AA9852" t="s">
        <v>841</v>
      </c>
    </row>
    <row r="9853" spans="1:27">
      <c r="A9853" t="s">
        <v>32</v>
      </c>
      <c r="B9853">
        <v>3</v>
      </c>
      <c r="C9853">
        <v>220</v>
      </c>
      <c r="D9853" t="s">
        <v>265</v>
      </c>
      <c r="E9853">
        <v>30.099</v>
      </c>
      <c r="F9853">
        <v>29.6</v>
      </c>
      <c r="G9853">
        <v>22.071</v>
      </c>
      <c r="H9853">
        <v>7.467</v>
      </c>
      <c r="I9853">
        <v>74.5641891891892</v>
      </c>
      <c r="J9853">
        <v>25.2263513513514</v>
      </c>
      <c r="K9853">
        <v>98.3421376125453</v>
      </c>
      <c r="L9853">
        <v>73.328017542111</v>
      </c>
      <c r="M9853">
        <v>0.0620000000000012</v>
      </c>
      <c r="N9853">
        <v>0.209459459459463</v>
      </c>
      <c r="O9853">
        <v>7.529</v>
      </c>
      <c r="P9853" t="s">
        <v>266</v>
      </c>
      <c r="R9853">
        <v>0</v>
      </c>
      <c r="S9853">
        <v>3655</v>
      </c>
      <c r="T9853">
        <v>3669</v>
      </c>
      <c r="U9853">
        <v>3660</v>
      </c>
      <c r="V9853">
        <v>3657</v>
      </c>
      <c r="W9853">
        <v>1</v>
      </c>
      <c r="X9853">
        <v>1</v>
      </c>
      <c r="Y9853" t="s">
        <v>6985</v>
      </c>
      <c r="Z9853" t="s">
        <v>107</v>
      </c>
      <c r="AA9853" t="s">
        <v>841</v>
      </c>
    </row>
    <row r="9854" spans="1:27">
      <c r="A9854" t="s">
        <v>32</v>
      </c>
      <c r="B9854">
        <v>3</v>
      </c>
      <c r="C9854">
        <v>221</v>
      </c>
      <c r="D9854" t="s">
        <v>265</v>
      </c>
      <c r="E9854">
        <v>21.084</v>
      </c>
      <c r="F9854">
        <v>20.1</v>
      </c>
      <c r="G9854">
        <v>15.096</v>
      </c>
      <c r="H9854">
        <v>4.948</v>
      </c>
      <c r="I9854">
        <v>75.1044776119403</v>
      </c>
      <c r="J9854">
        <v>24.6169154228856</v>
      </c>
      <c r="K9854">
        <v>95.332953898691</v>
      </c>
      <c r="L9854">
        <v>71.5993170176437</v>
      </c>
      <c r="M9854">
        <v>0.0560000000000009</v>
      </c>
      <c r="N9854">
        <v>0.278606965174134</v>
      </c>
      <c r="O9854">
        <v>5.004</v>
      </c>
      <c r="P9854" t="s">
        <v>266</v>
      </c>
      <c r="R9854">
        <v>0</v>
      </c>
      <c r="S9854">
        <v>3671</v>
      </c>
      <c r="T9854">
        <v>3685</v>
      </c>
      <c r="U9854">
        <v>3676</v>
      </c>
      <c r="V9854">
        <v>3673</v>
      </c>
      <c r="W9854">
        <v>1</v>
      </c>
      <c r="X9854">
        <v>1</v>
      </c>
      <c r="Y9854" t="s">
        <v>6986</v>
      </c>
      <c r="Z9854" t="s">
        <v>107</v>
      </c>
      <c r="AA9854" t="s">
        <v>841</v>
      </c>
    </row>
    <row r="9855" spans="1:27">
      <c r="A9855" t="s">
        <v>32</v>
      </c>
      <c r="B9855">
        <v>3</v>
      </c>
      <c r="C9855">
        <v>222</v>
      </c>
      <c r="D9855" t="s">
        <v>265</v>
      </c>
      <c r="E9855">
        <v>0.903</v>
      </c>
      <c r="F9855">
        <v>0.2</v>
      </c>
      <c r="G9855">
        <v>0.002</v>
      </c>
      <c r="H9855">
        <v>0.12</v>
      </c>
      <c r="I9855">
        <v>1</v>
      </c>
      <c r="J9855">
        <v>60</v>
      </c>
      <c r="K9855">
        <v>22.1483942414175</v>
      </c>
      <c r="L9855">
        <v>0.221483942414175</v>
      </c>
      <c r="M9855">
        <v>0.078</v>
      </c>
      <c r="N9855">
        <v>39</v>
      </c>
      <c r="O9855">
        <v>0.198</v>
      </c>
      <c r="P9855" t="s">
        <v>266</v>
      </c>
      <c r="R9855">
        <v>0</v>
      </c>
      <c r="S9855">
        <v>3687</v>
      </c>
      <c r="T9855">
        <v>3701</v>
      </c>
      <c r="U9855">
        <v>3692</v>
      </c>
      <c r="V9855">
        <v>3689</v>
      </c>
      <c r="W9855">
        <v>1</v>
      </c>
      <c r="X9855">
        <v>1</v>
      </c>
      <c r="Y9855" t="s">
        <v>6987</v>
      </c>
      <c r="Z9855" t="s">
        <v>107</v>
      </c>
      <c r="AA9855" t="s">
        <v>841</v>
      </c>
    </row>
    <row r="9856" spans="1:27">
      <c r="A9856" t="s">
        <v>32</v>
      </c>
      <c r="B9856">
        <v>3</v>
      </c>
      <c r="C9856">
        <v>224</v>
      </c>
      <c r="D9856" t="s">
        <v>265</v>
      </c>
      <c r="E9856">
        <v>6.374</v>
      </c>
      <c r="F9856">
        <v>5.9</v>
      </c>
      <c r="G9856">
        <v>5.747</v>
      </c>
      <c r="H9856">
        <v>0.118</v>
      </c>
      <c r="I9856">
        <v>97.4067796610169</v>
      </c>
      <c r="J9856">
        <v>2</v>
      </c>
      <c r="K9856">
        <v>92.5635393787261</v>
      </c>
      <c r="L9856">
        <v>90.1631628490744</v>
      </c>
      <c r="M9856">
        <v>0.0350000000000001</v>
      </c>
      <c r="N9856">
        <v>0.593220338983053</v>
      </c>
      <c r="O9856">
        <v>0.153</v>
      </c>
      <c r="P9856" t="s">
        <v>266</v>
      </c>
      <c r="R9856">
        <v>0</v>
      </c>
      <c r="S9856">
        <v>3724</v>
      </c>
      <c r="T9856">
        <v>3738</v>
      </c>
      <c r="U9856">
        <v>3729</v>
      </c>
      <c r="V9856">
        <v>3726</v>
      </c>
      <c r="W9856">
        <v>1</v>
      </c>
      <c r="X9856">
        <v>1</v>
      </c>
      <c r="Y9856" t="s">
        <v>6958</v>
      </c>
      <c r="Z9856" t="s">
        <v>107</v>
      </c>
      <c r="AA9856" t="s">
        <v>892</v>
      </c>
    </row>
    <row r="9857" spans="1:27">
      <c r="A9857" t="s">
        <v>32</v>
      </c>
      <c r="B9857">
        <v>3</v>
      </c>
      <c r="C9857">
        <v>225</v>
      </c>
      <c r="D9857" t="s">
        <v>1503</v>
      </c>
      <c r="E9857">
        <v>4.101</v>
      </c>
      <c r="F9857">
        <v>3.9</v>
      </c>
      <c r="G9857">
        <v>1.611</v>
      </c>
      <c r="H9857">
        <v>2.218</v>
      </c>
      <c r="I9857">
        <v>41.3076923076923</v>
      </c>
      <c r="J9857">
        <v>56.8717948717949</v>
      </c>
      <c r="K9857">
        <v>95.0987564008778</v>
      </c>
      <c r="L9857">
        <v>39.2831016825165</v>
      </c>
      <c r="M9857">
        <v>0.0710000000000002</v>
      </c>
      <c r="N9857">
        <v>1.82051282051282</v>
      </c>
      <c r="O9857">
        <v>2.289</v>
      </c>
      <c r="P9857" t="s">
        <v>266</v>
      </c>
      <c r="R9857">
        <v>0</v>
      </c>
      <c r="S9857">
        <v>3740</v>
      </c>
      <c r="T9857">
        <v>3754</v>
      </c>
      <c r="U9857">
        <v>3745</v>
      </c>
      <c r="V9857">
        <v>3742</v>
      </c>
      <c r="W9857">
        <v>1</v>
      </c>
      <c r="X9857">
        <v>1</v>
      </c>
      <c r="Y9857" t="s">
        <v>6959</v>
      </c>
      <c r="Z9857" t="s">
        <v>107</v>
      </c>
      <c r="AA9857" t="s">
        <v>892</v>
      </c>
    </row>
    <row r="9858" spans="1:27">
      <c r="A9858" t="s">
        <v>32</v>
      </c>
      <c r="B9858">
        <v>3</v>
      </c>
      <c r="C9858">
        <v>226</v>
      </c>
      <c r="D9858" t="s">
        <v>6598</v>
      </c>
      <c r="E9858">
        <v>4.467</v>
      </c>
      <c r="F9858">
        <v>2.9</v>
      </c>
      <c r="G9858">
        <v>2.619</v>
      </c>
      <c r="H9858">
        <v>0.206</v>
      </c>
      <c r="I9858">
        <v>90.3103448275862</v>
      </c>
      <c r="J9858">
        <v>7.10344827586207</v>
      </c>
      <c r="K9858">
        <v>64.9205283187822</v>
      </c>
      <c r="L9858">
        <v>58.629952988583</v>
      </c>
      <c r="M9858">
        <v>0.0749999999999997</v>
      </c>
      <c r="N9858">
        <v>2.58620689655171</v>
      </c>
      <c r="O9858">
        <v>0.281</v>
      </c>
      <c r="P9858" t="s">
        <v>266</v>
      </c>
      <c r="R9858">
        <v>0</v>
      </c>
      <c r="S9858">
        <v>3756</v>
      </c>
      <c r="T9858">
        <v>3770</v>
      </c>
      <c r="U9858">
        <v>3761</v>
      </c>
      <c r="V9858">
        <v>3758</v>
      </c>
      <c r="W9858">
        <v>1</v>
      </c>
      <c r="X9858">
        <v>1</v>
      </c>
      <c r="Y9858" t="s">
        <v>6988</v>
      </c>
      <c r="Z9858" t="s">
        <v>107</v>
      </c>
      <c r="AA9858" t="s">
        <v>892</v>
      </c>
    </row>
    <row r="9859" spans="1:27">
      <c r="A9859" t="s">
        <v>32</v>
      </c>
      <c r="B9859">
        <v>3</v>
      </c>
      <c r="C9859">
        <v>228</v>
      </c>
      <c r="D9859" t="s">
        <v>1503</v>
      </c>
      <c r="E9859">
        <v>18.633</v>
      </c>
      <c r="F9859">
        <v>18.1</v>
      </c>
      <c r="G9859">
        <v>17.851</v>
      </c>
      <c r="H9859">
        <v>0.142</v>
      </c>
      <c r="I9859">
        <v>98.6243093922652</v>
      </c>
      <c r="J9859">
        <v>0.784530386740331</v>
      </c>
      <c r="K9859">
        <v>97.1394837116943</v>
      </c>
      <c r="L9859">
        <v>95.8031449578704</v>
      </c>
      <c r="M9859">
        <v>0.107000000000003</v>
      </c>
      <c r="N9859">
        <v>0.591160220994491</v>
      </c>
      <c r="O9859">
        <v>0.249000000000002</v>
      </c>
      <c r="P9859" t="s">
        <v>266</v>
      </c>
      <c r="R9859">
        <v>0</v>
      </c>
      <c r="S9859">
        <v>3795</v>
      </c>
      <c r="T9859">
        <v>3809</v>
      </c>
      <c r="U9859">
        <v>3800</v>
      </c>
      <c r="V9859">
        <v>3797</v>
      </c>
      <c r="W9859">
        <v>1</v>
      </c>
      <c r="X9859">
        <v>1</v>
      </c>
      <c r="Y9859" t="s">
        <v>6989</v>
      </c>
      <c r="Z9859" t="s">
        <v>107</v>
      </c>
      <c r="AA9859" t="s">
        <v>892</v>
      </c>
    </row>
    <row r="9860" spans="1:27">
      <c r="A9860" t="s">
        <v>32</v>
      </c>
      <c r="B9860">
        <v>3</v>
      </c>
      <c r="C9860">
        <v>229</v>
      </c>
      <c r="D9860" t="s">
        <v>265</v>
      </c>
      <c r="E9860">
        <v>7.901</v>
      </c>
      <c r="F9860">
        <v>7.5</v>
      </c>
      <c r="G9860">
        <v>7.333</v>
      </c>
      <c r="H9860">
        <v>0.121</v>
      </c>
      <c r="I9860">
        <v>97.7733333333333</v>
      </c>
      <c r="J9860">
        <v>1.61333333333333</v>
      </c>
      <c r="K9860">
        <v>94.9246930768257</v>
      </c>
      <c r="L9860">
        <v>92.8110365776484</v>
      </c>
      <c r="M9860">
        <v>0.0459999999999994</v>
      </c>
      <c r="N9860">
        <v>0.613333333333325</v>
      </c>
      <c r="O9860">
        <v>0.167</v>
      </c>
      <c r="P9860" t="s">
        <v>266</v>
      </c>
      <c r="R9860">
        <v>0</v>
      </c>
      <c r="S9860">
        <v>3811</v>
      </c>
      <c r="T9860">
        <v>3825</v>
      </c>
      <c r="U9860">
        <v>3816</v>
      </c>
      <c r="V9860">
        <v>3813</v>
      </c>
      <c r="W9860">
        <v>1</v>
      </c>
      <c r="X9860">
        <v>1</v>
      </c>
      <c r="Y9860" t="s">
        <v>6990</v>
      </c>
      <c r="Z9860" t="s">
        <v>107</v>
      </c>
      <c r="AA9860" t="s">
        <v>892</v>
      </c>
    </row>
    <row r="9861" spans="1:27">
      <c r="A9861" t="s">
        <v>32</v>
      </c>
      <c r="B9861">
        <v>3</v>
      </c>
      <c r="C9861">
        <v>230</v>
      </c>
      <c r="D9861" t="s">
        <v>265</v>
      </c>
      <c r="E9861">
        <v>0.336</v>
      </c>
      <c r="F9861">
        <v>0.1</v>
      </c>
      <c r="G9861">
        <v>0.001</v>
      </c>
      <c r="H9861">
        <v>0.074</v>
      </c>
      <c r="I9861">
        <v>1</v>
      </c>
      <c r="J9861">
        <v>74</v>
      </c>
      <c r="K9861">
        <v>29.7619047619048</v>
      </c>
      <c r="L9861">
        <v>0.297619047619048</v>
      </c>
      <c r="M9861">
        <v>0.025</v>
      </c>
      <c r="N9861">
        <v>25</v>
      </c>
      <c r="O9861">
        <v>0.099</v>
      </c>
      <c r="P9861" t="s">
        <v>266</v>
      </c>
      <c r="R9861">
        <v>0</v>
      </c>
      <c r="S9861">
        <v>3827</v>
      </c>
      <c r="T9861">
        <v>3841</v>
      </c>
      <c r="U9861">
        <v>3832</v>
      </c>
      <c r="V9861">
        <v>3829</v>
      </c>
      <c r="W9861">
        <v>1</v>
      </c>
      <c r="X9861">
        <v>1</v>
      </c>
      <c r="Y9861" t="s">
        <v>6991</v>
      </c>
      <c r="Z9861" t="s">
        <v>107</v>
      </c>
      <c r="AA9861" t="s">
        <v>892</v>
      </c>
    </row>
    <row r="9862" spans="1:27">
      <c r="A9862" t="s">
        <v>32</v>
      </c>
      <c r="B9862">
        <v>3</v>
      </c>
      <c r="C9862">
        <v>231</v>
      </c>
      <c r="D9862" t="s">
        <v>265</v>
      </c>
      <c r="E9862">
        <v>0.288</v>
      </c>
      <c r="F9862">
        <v>0.1</v>
      </c>
      <c r="G9862">
        <v>0.001</v>
      </c>
      <c r="H9862">
        <v>0.04</v>
      </c>
      <c r="I9862">
        <v>1</v>
      </c>
      <c r="J9862">
        <v>40</v>
      </c>
      <c r="K9862">
        <v>34.7222222222222</v>
      </c>
      <c r="L9862">
        <v>0.347222222222222</v>
      </c>
      <c r="M9862">
        <v>0.059</v>
      </c>
      <c r="N9862">
        <v>59</v>
      </c>
      <c r="O9862">
        <v>0.099</v>
      </c>
      <c r="P9862" t="s">
        <v>266</v>
      </c>
      <c r="R9862">
        <v>0</v>
      </c>
      <c r="S9862">
        <v>3843</v>
      </c>
      <c r="T9862">
        <v>3857</v>
      </c>
      <c r="U9862">
        <v>3848</v>
      </c>
      <c r="V9862">
        <v>3845</v>
      </c>
      <c r="W9862">
        <v>1</v>
      </c>
      <c r="X9862">
        <v>1</v>
      </c>
      <c r="Y9862" t="s">
        <v>6992</v>
      </c>
      <c r="Z9862" t="s">
        <v>107</v>
      </c>
      <c r="AA9862" t="s">
        <v>892</v>
      </c>
    </row>
    <row r="9863" spans="1:27">
      <c r="A9863" t="s">
        <v>32</v>
      </c>
      <c r="B9863">
        <v>3</v>
      </c>
      <c r="C9863">
        <v>232</v>
      </c>
      <c r="D9863" t="s">
        <v>265</v>
      </c>
      <c r="E9863">
        <v>0.654</v>
      </c>
      <c r="F9863">
        <v>0.1</v>
      </c>
      <c r="G9863">
        <v>0.001</v>
      </c>
      <c r="H9863">
        <v>0.04</v>
      </c>
      <c r="I9863">
        <v>1</v>
      </c>
      <c r="J9863">
        <v>40</v>
      </c>
      <c r="K9863">
        <v>15.2905198776758</v>
      </c>
      <c r="L9863">
        <v>0.152905198776758</v>
      </c>
      <c r="M9863">
        <v>0.059</v>
      </c>
      <c r="N9863">
        <v>59</v>
      </c>
      <c r="O9863">
        <v>0.099</v>
      </c>
      <c r="P9863" t="s">
        <v>266</v>
      </c>
      <c r="R9863">
        <v>0</v>
      </c>
      <c r="S9863">
        <v>3859</v>
      </c>
      <c r="T9863">
        <v>3873</v>
      </c>
      <c r="U9863">
        <v>3864</v>
      </c>
      <c r="V9863">
        <v>3861</v>
      </c>
      <c r="W9863">
        <v>1</v>
      </c>
      <c r="X9863">
        <v>1</v>
      </c>
      <c r="Y9863" t="s">
        <v>6993</v>
      </c>
      <c r="Z9863" t="s">
        <v>107</v>
      </c>
      <c r="AA9863" t="s">
        <v>892</v>
      </c>
    </row>
    <row r="9864" spans="1:27">
      <c r="A9864" t="s">
        <v>32</v>
      </c>
      <c r="B9864">
        <v>3</v>
      </c>
      <c r="C9864">
        <v>233</v>
      </c>
      <c r="D9864" t="s">
        <v>265</v>
      </c>
      <c r="E9864">
        <v>0.513</v>
      </c>
      <c r="F9864">
        <v>0.1</v>
      </c>
      <c r="G9864">
        <v>0.001</v>
      </c>
      <c r="H9864">
        <v>0.101</v>
      </c>
      <c r="I9864">
        <v>1</v>
      </c>
      <c r="J9864">
        <v>101</v>
      </c>
      <c r="K9864">
        <v>19.4931773879142</v>
      </c>
      <c r="L9864">
        <v>0.194931773879142</v>
      </c>
      <c r="M9864">
        <v>-0.002</v>
      </c>
      <c r="N9864">
        <v>2</v>
      </c>
      <c r="O9864">
        <v>0.099</v>
      </c>
      <c r="P9864" t="s">
        <v>266</v>
      </c>
      <c r="R9864">
        <v>0</v>
      </c>
      <c r="S9864">
        <v>3875</v>
      </c>
      <c r="T9864">
        <v>3889</v>
      </c>
      <c r="U9864">
        <v>3880</v>
      </c>
      <c r="V9864">
        <v>3877</v>
      </c>
      <c r="W9864">
        <v>1</v>
      </c>
      <c r="X9864">
        <v>1</v>
      </c>
      <c r="Y9864" t="s">
        <v>6994</v>
      </c>
      <c r="Z9864" t="s">
        <v>107</v>
      </c>
      <c r="AA9864" t="s">
        <v>892</v>
      </c>
    </row>
    <row r="9865" spans="1:27">
      <c r="A9865" t="s">
        <v>32</v>
      </c>
      <c r="B9865">
        <v>3</v>
      </c>
      <c r="C9865">
        <v>234</v>
      </c>
      <c r="D9865" t="s">
        <v>265</v>
      </c>
      <c r="E9865">
        <v>0.49</v>
      </c>
      <c r="F9865">
        <v>0.1</v>
      </c>
      <c r="G9865">
        <v>0.001</v>
      </c>
      <c r="H9865">
        <v>0.088</v>
      </c>
      <c r="I9865">
        <v>1</v>
      </c>
      <c r="J9865">
        <v>88</v>
      </c>
      <c r="K9865">
        <v>20.4081632653061</v>
      </c>
      <c r="L9865">
        <v>0.204081632653061</v>
      </c>
      <c r="M9865">
        <v>0.011</v>
      </c>
      <c r="N9865">
        <v>11</v>
      </c>
      <c r="O9865">
        <v>0.099</v>
      </c>
      <c r="P9865" t="s">
        <v>266</v>
      </c>
      <c r="R9865">
        <v>0</v>
      </c>
      <c r="S9865">
        <v>3891</v>
      </c>
      <c r="T9865">
        <v>3905</v>
      </c>
      <c r="U9865">
        <v>3896</v>
      </c>
      <c r="V9865">
        <v>3893</v>
      </c>
      <c r="W9865">
        <v>1</v>
      </c>
      <c r="X9865">
        <v>1</v>
      </c>
      <c r="Y9865" t="s">
        <v>6995</v>
      </c>
      <c r="Z9865" t="s">
        <v>107</v>
      </c>
      <c r="AA9865" t="s">
        <v>892</v>
      </c>
    </row>
    <row r="9866" spans="1:27">
      <c r="A9866" t="s">
        <v>32</v>
      </c>
      <c r="B9866">
        <v>3</v>
      </c>
      <c r="C9866">
        <v>235</v>
      </c>
      <c r="D9866" t="s">
        <v>265</v>
      </c>
      <c r="E9866">
        <v>0.479</v>
      </c>
      <c r="F9866">
        <v>0.1</v>
      </c>
      <c r="G9866">
        <v>0.001</v>
      </c>
      <c r="H9866">
        <v>0.102</v>
      </c>
      <c r="I9866">
        <v>1</v>
      </c>
      <c r="J9866">
        <v>102</v>
      </c>
      <c r="K9866">
        <v>20.8768267223382</v>
      </c>
      <c r="L9866">
        <v>0.208768267223382</v>
      </c>
      <c r="M9866">
        <v>-0.00299999999999999</v>
      </c>
      <c r="N9866">
        <v>2.99999999999999</v>
      </c>
      <c r="O9866">
        <v>0.099</v>
      </c>
      <c r="P9866" t="s">
        <v>266</v>
      </c>
      <c r="R9866">
        <v>0</v>
      </c>
      <c r="S9866">
        <v>3907</v>
      </c>
      <c r="T9866">
        <v>3921</v>
      </c>
      <c r="U9866">
        <v>3912</v>
      </c>
      <c r="V9866">
        <v>3909</v>
      </c>
      <c r="W9866">
        <v>1</v>
      </c>
      <c r="X9866">
        <v>1</v>
      </c>
      <c r="Y9866" t="s">
        <v>6995</v>
      </c>
      <c r="Z9866" t="s">
        <v>107</v>
      </c>
      <c r="AA9866" t="s">
        <v>892</v>
      </c>
    </row>
    <row r="9867" spans="1:27">
      <c r="A9867" t="s">
        <v>32</v>
      </c>
      <c r="B9867">
        <v>3</v>
      </c>
      <c r="C9867">
        <v>236</v>
      </c>
      <c r="D9867" t="s">
        <v>265</v>
      </c>
      <c r="E9867">
        <v>0.475</v>
      </c>
      <c r="F9867">
        <v>0.1</v>
      </c>
      <c r="G9867">
        <v>0.001</v>
      </c>
      <c r="H9867">
        <v>0.099</v>
      </c>
      <c r="I9867">
        <v>1</v>
      </c>
      <c r="J9867">
        <v>99</v>
      </c>
      <c r="K9867">
        <v>21.0526315789474</v>
      </c>
      <c r="L9867">
        <v>0.210526315789474</v>
      </c>
      <c r="M9867">
        <v>0</v>
      </c>
      <c r="N9867">
        <v>0</v>
      </c>
      <c r="O9867">
        <v>0.099</v>
      </c>
      <c r="P9867" t="s">
        <v>266</v>
      </c>
      <c r="R9867">
        <v>0</v>
      </c>
      <c r="S9867">
        <v>3923</v>
      </c>
      <c r="T9867">
        <v>3937</v>
      </c>
      <c r="U9867">
        <v>3928</v>
      </c>
      <c r="V9867">
        <v>3925</v>
      </c>
      <c r="W9867">
        <v>1</v>
      </c>
      <c r="X9867">
        <v>1</v>
      </c>
      <c r="Y9867" t="s">
        <v>6995</v>
      </c>
      <c r="Z9867" t="s">
        <v>107</v>
      </c>
      <c r="AA9867" t="s">
        <v>892</v>
      </c>
    </row>
    <row r="9868" spans="1:27">
      <c r="A9868" t="s">
        <v>32</v>
      </c>
      <c r="B9868">
        <v>3</v>
      </c>
      <c r="C9868">
        <v>237</v>
      </c>
      <c r="D9868" t="s">
        <v>265</v>
      </c>
      <c r="E9868">
        <v>0.761</v>
      </c>
      <c r="F9868">
        <v>0.1</v>
      </c>
      <c r="G9868">
        <v>0.001</v>
      </c>
      <c r="H9868">
        <v>0.085</v>
      </c>
      <c r="I9868">
        <v>1</v>
      </c>
      <c r="J9868">
        <v>85</v>
      </c>
      <c r="K9868">
        <v>13.1406044678055</v>
      </c>
      <c r="L9868">
        <v>0.131406044678055</v>
      </c>
      <c r="M9868">
        <v>0.014</v>
      </c>
      <c r="N9868">
        <v>14</v>
      </c>
      <c r="O9868">
        <v>0.099</v>
      </c>
      <c r="P9868" t="s">
        <v>266</v>
      </c>
      <c r="R9868">
        <v>0</v>
      </c>
      <c r="S9868">
        <v>3939</v>
      </c>
      <c r="T9868">
        <v>3953</v>
      </c>
      <c r="U9868">
        <v>3944</v>
      </c>
      <c r="V9868">
        <v>3941</v>
      </c>
      <c r="W9868">
        <v>1</v>
      </c>
      <c r="X9868">
        <v>1</v>
      </c>
      <c r="Y9868" t="s">
        <v>6996</v>
      </c>
      <c r="Z9868" t="s">
        <v>107</v>
      </c>
      <c r="AA9868" t="s">
        <v>892</v>
      </c>
    </row>
    <row r="9869" spans="1:27">
      <c r="A9869" t="s">
        <v>32</v>
      </c>
      <c r="B9869">
        <v>3</v>
      </c>
      <c r="C9869">
        <v>238</v>
      </c>
      <c r="D9869" t="s">
        <v>265</v>
      </c>
      <c r="E9869">
        <v>21.95</v>
      </c>
      <c r="F9869">
        <v>21.3</v>
      </c>
      <c r="G9869">
        <v>16.857</v>
      </c>
      <c r="H9869">
        <v>4.37</v>
      </c>
      <c r="I9869">
        <v>79.1408450704225</v>
      </c>
      <c r="J9869">
        <v>20.5164319248826</v>
      </c>
      <c r="K9869">
        <v>97.0387243735763</v>
      </c>
      <c r="L9869">
        <v>76.7972665148064</v>
      </c>
      <c r="M9869">
        <v>0.0730000000000004</v>
      </c>
      <c r="N9869">
        <v>0.342723004694838</v>
      </c>
      <c r="O9869">
        <v>4.443</v>
      </c>
      <c r="P9869" t="s">
        <v>266</v>
      </c>
      <c r="R9869">
        <v>0</v>
      </c>
      <c r="S9869">
        <v>3955</v>
      </c>
      <c r="T9869">
        <v>3969</v>
      </c>
      <c r="U9869">
        <v>3960</v>
      </c>
      <c r="V9869">
        <v>3957</v>
      </c>
      <c r="W9869">
        <v>1</v>
      </c>
      <c r="X9869">
        <v>1</v>
      </c>
      <c r="Y9869" t="s">
        <v>6997</v>
      </c>
      <c r="Z9869" t="s">
        <v>107</v>
      </c>
      <c r="AA9869" t="s">
        <v>892</v>
      </c>
    </row>
    <row r="9870" spans="1:27">
      <c r="A9870" t="s">
        <v>32</v>
      </c>
      <c r="B9870">
        <v>3</v>
      </c>
      <c r="C9870">
        <v>239</v>
      </c>
      <c r="D9870" t="s">
        <v>265</v>
      </c>
      <c r="E9870">
        <v>16.896</v>
      </c>
      <c r="F9870">
        <v>16.4</v>
      </c>
      <c r="G9870">
        <v>13.715</v>
      </c>
      <c r="H9870">
        <v>2.608</v>
      </c>
      <c r="I9870">
        <v>83.6280487804878</v>
      </c>
      <c r="J9870">
        <v>15.9024390243902</v>
      </c>
      <c r="K9870">
        <v>97.0643939393939</v>
      </c>
      <c r="L9870">
        <v>81.1730587121212</v>
      </c>
      <c r="M9870">
        <v>0.0769999999999982</v>
      </c>
      <c r="N9870">
        <v>0.46951219512194</v>
      </c>
      <c r="O9870">
        <v>2.685</v>
      </c>
      <c r="P9870" t="s">
        <v>266</v>
      </c>
      <c r="R9870">
        <v>0</v>
      </c>
      <c r="S9870">
        <v>3971</v>
      </c>
      <c r="T9870">
        <v>3985</v>
      </c>
      <c r="U9870">
        <v>3976</v>
      </c>
      <c r="V9870">
        <v>3973</v>
      </c>
      <c r="W9870">
        <v>1</v>
      </c>
      <c r="X9870">
        <v>1</v>
      </c>
      <c r="Y9870" t="s">
        <v>6998</v>
      </c>
      <c r="Z9870" t="s">
        <v>107</v>
      </c>
      <c r="AA9870" t="s">
        <v>892</v>
      </c>
    </row>
    <row r="9871" spans="1:27">
      <c r="A9871" t="s">
        <v>32</v>
      </c>
      <c r="B9871">
        <v>3</v>
      </c>
      <c r="C9871">
        <v>240</v>
      </c>
      <c r="D9871" t="s">
        <v>265</v>
      </c>
      <c r="E9871">
        <v>3.881</v>
      </c>
      <c r="F9871">
        <v>3.5</v>
      </c>
      <c r="G9871">
        <v>3.354</v>
      </c>
      <c r="H9871">
        <v>0.115</v>
      </c>
      <c r="I9871">
        <v>95.8285714285714</v>
      </c>
      <c r="J9871">
        <v>3.28571428571429</v>
      </c>
      <c r="K9871">
        <v>90.1829425405823</v>
      </c>
      <c r="L9871">
        <v>86.4210255088895</v>
      </c>
      <c r="M9871">
        <v>0.0309999999999997</v>
      </c>
      <c r="N9871">
        <v>0.885714285714277</v>
      </c>
      <c r="O9871">
        <v>0.146</v>
      </c>
      <c r="P9871" t="s">
        <v>266</v>
      </c>
      <c r="R9871">
        <v>0</v>
      </c>
      <c r="S9871">
        <v>3987</v>
      </c>
      <c r="T9871">
        <v>4001</v>
      </c>
      <c r="U9871">
        <v>3992</v>
      </c>
      <c r="V9871">
        <v>3989</v>
      </c>
      <c r="W9871">
        <v>1</v>
      </c>
      <c r="X9871">
        <v>1</v>
      </c>
      <c r="Y9871" t="s">
        <v>6999</v>
      </c>
      <c r="Z9871" t="s">
        <v>107</v>
      </c>
      <c r="AA9871" t="s">
        <v>892</v>
      </c>
    </row>
    <row r="9872" spans="1:27">
      <c r="A9872" t="s">
        <v>32</v>
      </c>
      <c r="B9872">
        <v>3</v>
      </c>
      <c r="C9872">
        <v>241</v>
      </c>
      <c r="D9872" t="s">
        <v>265</v>
      </c>
      <c r="E9872">
        <v>5.204</v>
      </c>
      <c r="F9872">
        <v>3.4</v>
      </c>
      <c r="G9872">
        <v>3.255</v>
      </c>
      <c r="H9872">
        <v>0.138</v>
      </c>
      <c r="I9872">
        <v>95.7352941176471</v>
      </c>
      <c r="J9872">
        <v>4.05882352941177</v>
      </c>
      <c r="K9872">
        <v>65.3343581860108</v>
      </c>
      <c r="L9872">
        <v>62.5480399692544</v>
      </c>
      <c r="M9872">
        <v>0.00700000000000012</v>
      </c>
      <c r="N9872">
        <v>0.20588235294118</v>
      </c>
      <c r="O9872">
        <v>0.145</v>
      </c>
      <c r="P9872" t="s">
        <v>266</v>
      </c>
      <c r="R9872">
        <v>0</v>
      </c>
      <c r="S9872">
        <v>4003</v>
      </c>
      <c r="T9872">
        <v>4017</v>
      </c>
      <c r="U9872">
        <v>4008</v>
      </c>
      <c r="V9872">
        <v>4005</v>
      </c>
      <c r="W9872">
        <v>1</v>
      </c>
      <c r="X9872">
        <v>1</v>
      </c>
      <c r="Y9872" t="s">
        <v>7000</v>
      </c>
      <c r="Z9872" t="s">
        <v>107</v>
      </c>
      <c r="AA9872" t="s">
        <v>892</v>
      </c>
    </row>
    <row r="9873" spans="1:27">
      <c r="A9873" t="s">
        <v>32</v>
      </c>
      <c r="B9873">
        <v>3</v>
      </c>
      <c r="C9873">
        <v>242</v>
      </c>
      <c r="D9873" t="s">
        <v>265</v>
      </c>
      <c r="E9873">
        <v>3.467</v>
      </c>
      <c r="F9873">
        <v>3</v>
      </c>
      <c r="G9873">
        <v>2.883</v>
      </c>
      <c r="H9873">
        <v>0.137</v>
      </c>
      <c r="I9873">
        <v>96.1</v>
      </c>
      <c r="J9873">
        <v>4.56666666666667</v>
      </c>
      <c r="K9873">
        <v>86.5301413325642</v>
      </c>
      <c r="L9873">
        <v>83.1554658205942</v>
      </c>
      <c r="M9873">
        <v>-0.02</v>
      </c>
      <c r="N9873">
        <v>0.666666666666667</v>
      </c>
      <c r="O9873">
        <v>0.117</v>
      </c>
      <c r="P9873" t="s">
        <v>266</v>
      </c>
      <c r="R9873">
        <v>0</v>
      </c>
      <c r="S9873">
        <v>4019</v>
      </c>
      <c r="T9873">
        <v>4033</v>
      </c>
      <c r="U9873">
        <v>4024</v>
      </c>
      <c r="V9873">
        <v>4021</v>
      </c>
      <c r="W9873">
        <v>1</v>
      </c>
      <c r="X9873">
        <v>1</v>
      </c>
      <c r="Y9873" t="s">
        <v>7001</v>
      </c>
      <c r="Z9873" t="s">
        <v>107</v>
      </c>
      <c r="AA9873" t="s">
        <v>892</v>
      </c>
    </row>
    <row r="9874" spans="1:27">
      <c r="A9874" t="s">
        <v>32</v>
      </c>
      <c r="B9874">
        <v>3</v>
      </c>
      <c r="C9874">
        <v>244</v>
      </c>
      <c r="D9874" t="s">
        <v>265</v>
      </c>
      <c r="E9874">
        <v>4.121</v>
      </c>
      <c r="F9874">
        <v>3.8</v>
      </c>
      <c r="G9874">
        <v>3.715</v>
      </c>
      <c r="H9874">
        <v>0.091</v>
      </c>
      <c r="I9874">
        <v>97.7631578947368</v>
      </c>
      <c r="J9874">
        <v>2.39473684210526</v>
      </c>
      <c r="K9874">
        <v>92.210628488231</v>
      </c>
      <c r="L9874">
        <v>90.1480223246785</v>
      </c>
      <c r="M9874">
        <v>-0.00600000000000023</v>
      </c>
      <c r="N9874">
        <v>0.157894736842111</v>
      </c>
      <c r="O9874">
        <v>0.085</v>
      </c>
      <c r="P9874" t="s">
        <v>266</v>
      </c>
      <c r="R9874">
        <v>0</v>
      </c>
      <c r="S9874">
        <v>4056</v>
      </c>
      <c r="T9874">
        <v>4070</v>
      </c>
      <c r="U9874">
        <v>4061</v>
      </c>
      <c r="V9874">
        <v>4058</v>
      </c>
      <c r="W9874">
        <v>1</v>
      </c>
      <c r="X9874">
        <v>1</v>
      </c>
      <c r="Y9874" t="s">
        <v>6865</v>
      </c>
      <c r="Z9874" t="s">
        <v>107</v>
      </c>
      <c r="AA9874" t="s">
        <v>937</v>
      </c>
    </row>
    <row r="9875" spans="1:27">
      <c r="A9875" t="s">
        <v>32</v>
      </c>
      <c r="B9875">
        <v>3</v>
      </c>
      <c r="C9875">
        <v>245</v>
      </c>
      <c r="D9875" t="s">
        <v>1503</v>
      </c>
      <c r="E9875">
        <v>4.007</v>
      </c>
      <c r="F9875">
        <v>3.8</v>
      </c>
      <c r="G9875">
        <v>1.605</v>
      </c>
      <c r="H9875">
        <v>2.134</v>
      </c>
      <c r="I9875">
        <v>42.2368421052632</v>
      </c>
      <c r="J9875">
        <v>56.1578947368421</v>
      </c>
      <c r="K9875">
        <v>94.8340404292488</v>
      </c>
      <c r="L9875">
        <v>40.0549039181433</v>
      </c>
      <c r="M9875">
        <v>0.0609999999999999</v>
      </c>
      <c r="N9875">
        <v>1.60526315789474</v>
      </c>
      <c r="O9875">
        <v>2.195</v>
      </c>
      <c r="P9875" t="s">
        <v>266</v>
      </c>
      <c r="R9875">
        <v>0</v>
      </c>
      <c r="S9875">
        <v>4072</v>
      </c>
      <c r="T9875">
        <v>4086</v>
      </c>
      <c r="U9875">
        <v>4077</v>
      </c>
      <c r="V9875">
        <v>4074</v>
      </c>
      <c r="W9875">
        <v>1</v>
      </c>
      <c r="X9875">
        <v>1</v>
      </c>
      <c r="Y9875" t="s">
        <v>6883</v>
      </c>
      <c r="Z9875" t="s">
        <v>107</v>
      </c>
      <c r="AA9875" t="s">
        <v>937</v>
      </c>
    </row>
    <row r="9876" spans="1:27">
      <c r="A9876" t="s">
        <v>32</v>
      </c>
      <c r="B9876">
        <v>3</v>
      </c>
      <c r="C9876">
        <v>246</v>
      </c>
      <c r="D9876" t="s">
        <v>6598</v>
      </c>
      <c r="E9876">
        <v>3.011</v>
      </c>
      <c r="F9876">
        <v>2</v>
      </c>
      <c r="G9876">
        <v>1.814</v>
      </c>
      <c r="H9876">
        <v>0.187</v>
      </c>
      <c r="I9876">
        <v>90.7</v>
      </c>
      <c r="J9876">
        <v>9.35</v>
      </c>
      <c r="K9876">
        <v>66.4231152441049</v>
      </c>
      <c r="L9876">
        <v>60.2457655264032</v>
      </c>
      <c r="M9876">
        <v>-0.00099999999999989</v>
      </c>
      <c r="N9876">
        <v>0.0499999999999945</v>
      </c>
      <c r="O9876">
        <v>0.186</v>
      </c>
      <c r="P9876" t="s">
        <v>266</v>
      </c>
      <c r="R9876">
        <v>0</v>
      </c>
      <c r="S9876">
        <v>4088</v>
      </c>
      <c r="T9876">
        <v>4102</v>
      </c>
      <c r="U9876">
        <v>4093</v>
      </c>
      <c r="V9876">
        <v>4090</v>
      </c>
      <c r="W9876">
        <v>1</v>
      </c>
      <c r="X9876">
        <v>1</v>
      </c>
      <c r="Y9876" t="s">
        <v>6927</v>
      </c>
      <c r="Z9876" t="s">
        <v>107</v>
      </c>
      <c r="AA9876" t="s">
        <v>937</v>
      </c>
    </row>
    <row r="9877" spans="1:27">
      <c r="A9877" t="s">
        <v>32</v>
      </c>
      <c r="B9877">
        <v>3</v>
      </c>
      <c r="C9877">
        <v>248</v>
      </c>
      <c r="D9877" t="s">
        <v>1503</v>
      </c>
      <c r="E9877">
        <v>19.076</v>
      </c>
      <c r="F9877">
        <v>18.7</v>
      </c>
      <c r="G9877">
        <v>18.57</v>
      </c>
      <c r="H9877">
        <v>0.114</v>
      </c>
      <c r="I9877">
        <v>99.3048128342246</v>
      </c>
      <c r="J9877">
        <v>0.609625668449198</v>
      </c>
      <c r="K9877">
        <v>98.0289368840428</v>
      </c>
      <c r="L9877">
        <v>97.3474522960788</v>
      </c>
      <c r="M9877">
        <v>0.0159999999999982</v>
      </c>
      <c r="N9877">
        <v>0.0855614973261938</v>
      </c>
      <c r="O9877">
        <v>0.129999999999999</v>
      </c>
      <c r="P9877" t="s">
        <v>266</v>
      </c>
      <c r="R9877">
        <v>0</v>
      </c>
      <c r="S9877">
        <v>4127</v>
      </c>
      <c r="T9877">
        <v>4141</v>
      </c>
      <c r="U9877">
        <v>4132</v>
      </c>
      <c r="V9877">
        <v>4129</v>
      </c>
      <c r="W9877">
        <v>1</v>
      </c>
      <c r="X9877">
        <v>1</v>
      </c>
      <c r="Y9877" t="s">
        <v>6928</v>
      </c>
      <c r="Z9877" t="s">
        <v>107</v>
      </c>
      <c r="AA9877" t="s">
        <v>937</v>
      </c>
    </row>
    <row r="9878" spans="1:27">
      <c r="A9878" t="s">
        <v>32</v>
      </c>
      <c r="B9878">
        <v>3</v>
      </c>
      <c r="C9878">
        <v>249</v>
      </c>
      <c r="D9878" t="s">
        <v>265</v>
      </c>
      <c r="E9878">
        <v>6.593</v>
      </c>
      <c r="F9878">
        <v>6.4</v>
      </c>
      <c r="G9878">
        <v>6.232</v>
      </c>
      <c r="H9878">
        <v>0.1</v>
      </c>
      <c r="I9878">
        <v>97.375</v>
      </c>
      <c r="J9878">
        <v>1.5625</v>
      </c>
      <c r="K9878">
        <v>97.0726528135902</v>
      </c>
      <c r="L9878">
        <v>94.5244956772334</v>
      </c>
      <c r="M9878">
        <v>0.0680000000000005</v>
      </c>
      <c r="N9878">
        <v>1.06250000000001</v>
      </c>
      <c r="O9878">
        <v>0.168</v>
      </c>
      <c r="P9878" t="s">
        <v>266</v>
      </c>
      <c r="R9878">
        <v>0</v>
      </c>
      <c r="S9878">
        <v>4143</v>
      </c>
      <c r="T9878">
        <v>4157</v>
      </c>
      <c r="U9878">
        <v>4148</v>
      </c>
      <c r="V9878">
        <v>4145</v>
      </c>
      <c r="W9878">
        <v>1</v>
      </c>
      <c r="X9878">
        <v>1</v>
      </c>
      <c r="Y9878" t="s">
        <v>6929</v>
      </c>
      <c r="Z9878" t="s">
        <v>107</v>
      </c>
      <c r="AA9878" t="s">
        <v>937</v>
      </c>
    </row>
    <row r="9879" spans="1:27">
      <c r="A9879" t="s">
        <v>32</v>
      </c>
      <c r="B9879">
        <v>3</v>
      </c>
      <c r="C9879">
        <v>250</v>
      </c>
      <c r="D9879" t="s">
        <v>265</v>
      </c>
      <c r="E9879">
        <v>0.265</v>
      </c>
      <c r="F9879">
        <v>0.1</v>
      </c>
      <c r="G9879">
        <v>0</v>
      </c>
      <c r="H9879">
        <v>0.053</v>
      </c>
      <c r="I9879">
        <v>0</v>
      </c>
      <c r="J9879">
        <v>53</v>
      </c>
      <c r="K9879">
        <v>37.7358490566038</v>
      </c>
      <c r="L9879">
        <v>0</v>
      </c>
      <c r="M9879">
        <v>0.047</v>
      </c>
      <c r="N9879">
        <v>47</v>
      </c>
      <c r="O9879">
        <v>0.1</v>
      </c>
      <c r="P9879" t="s">
        <v>266</v>
      </c>
      <c r="R9879">
        <v>0</v>
      </c>
      <c r="S9879">
        <v>4159</v>
      </c>
      <c r="T9879">
        <v>4173</v>
      </c>
      <c r="U9879">
        <v>4164</v>
      </c>
      <c r="V9879">
        <v>4161</v>
      </c>
      <c r="W9879">
        <v>1</v>
      </c>
      <c r="X9879">
        <v>1</v>
      </c>
      <c r="Y9879" t="s">
        <v>7002</v>
      </c>
      <c r="Z9879" t="s">
        <v>107</v>
      </c>
      <c r="AA9879" t="s">
        <v>937</v>
      </c>
    </row>
    <row r="9880" spans="1:27">
      <c r="A9880" t="s">
        <v>32</v>
      </c>
      <c r="B9880">
        <v>3</v>
      </c>
      <c r="C9880">
        <v>251</v>
      </c>
      <c r="D9880" t="s">
        <v>265</v>
      </c>
      <c r="E9880">
        <v>0.243</v>
      </c>
      <c r="F9880">
        <v>0.1</v>
      </c>
      <c r="G9880">
        <v>0</v>
      </c>
      <c r="H9880">
        <v>0.05</v>
      </c>
      <c r="I9880">
        <v>0</v>
      </c>
      <c r="J9880">
        <v>50</v>
      </c>
      <c r="K9880">
        <v>41.1522633744856</v>
      </c>
      <c r="L9880">
        <v>0</v>
      </c>
      <c r="M9880">
        <v>0.05</v>
      </c>
      <c r="N9880">
        <v>50</v>
      </c>
      <c r="O9880">
        <v>0.1</v>
      </c>
      <c r="P9880" t="s">
        <v>266</v>
      </c>
      <c r="R9880">
        <v>0</v>
      </c>
      <c r="S9880">
        <v>4175</v>
      </c>
      <c r="T9880">
        <v>4189</v>
      </c>
      <c r="U9880">
        <v>4180</v>
      </c>
      <c r="V9880">
        <v>4177</v>
      </c>
      <c r="W9880">
        <v>1</v>
      </c>
      <c r="X9880">
        <v>1</v>
      </c>
      <c r="Y9880" t="s">
        <v>6932</v>
      </c>
      <c r="Z9880" t="s">
        <v>107</v>
      </c>
      <c r="AA9880" t="s">
        <v>937</v>
      </c>
    </row>
    <row r="9881" spans="1:27">
      <c r="A9881" t="s">
        <v>32</v>
      </c>
      <c r="B9881">
        <v>3</v>
      </c>
      <c r="C9881">
        <v>252</v>
      </c>
      <c r="D9881" t="s">
        <v>265</v>
      </c>
      <c r="E9881">
        <v>0.618</v>
      </c>
      <c r="F9881">
        <v>0.1</v>
      </c>
      <c r="G9881">
        <v>0</v>
      </c>
      <c r="H9881">
        <v>0.049</v>
      </c>
      <c r="I9881">
        <v>0</v>
      </c>
      <c r="J9881">
        <v>49</v>
      </c>
      <c r="K9881">
        <v>16.1812297734628</v>
      </c>
      <c r="L9881">
        <v>0</v>
      </c>
      <c r="M9881">
        <v>0.051</v>
      </c>
      <c r="N9881">
        <v>51</v>
      </c>
      <c r="O9881">
        <v>0.1</v>
      </c>
      <c r="P9881" t="s">
        <v>266</v>
      </c>
      <c r="R9881">
        <v>0</v>
      </c>
      <c r="S9881">
        <v>4191</v>
      </c>
      <c r="T9881">
        <v>4205</v>
      </c>
      <c r="U9881">
        <v>4196</v>
      </c>
      <c r="V9881">
        <v>4193</v>
      </c>
      <c r="W9881">
        <v>1</v>
      </c>
      <c r="X9881">
        <v>1</v>
      </c>
      <c r="Y9881" t="s">
        <v>7003</v>
      </c>
      <c r="Z9881" t="s">
        <v>107</v>
      </c>
      <c r="AA9881" t="s">
        <v>937</v>
      </c>
    </row>
    <row r="9882" spans="1:27">
      <c r="A9882" t="s">
        <v>32</v>
      </c>
      <c r="B9882">
        <v>3</v>
      </c>
      <c r="C9882">
        <v>253</v>
      </c>
      <c r="D9882" t="s">
        <v>265</v>
      </c>
      <c r="E9882">
        <v>0.353</v>
      </c>
      <c r="F9882">
        <v>0.1</v>
      </c>
      <c r="G9882">
        <v>0.001</v>
      </c>
      <c r="H9882">
        <v>0.071</v>
      </c>
      <c r="I9882">
        <v>1</v>
      </c>
      <c r="J9882">
        <v>71</v>
      </c>
      <c r="K9882">
        <v>28.328611898017</v>
      </c>
      <c r="L9882">
        <v>0.28328611898017</v>
      </c>
      <c r="M9882">
        <v>0.028</v>
      </c>
      <c r="N9882">
        <v>28</v>
      </c>
      <c r="O9882">
        <v>0.099</v>
      </c>
      <c r="P9882" t="s">
        <v>266</v>
      </c>
      <c r="R9882">
        <v>0</v>
      </c>
      <c r="S9882">
        <v>4207</v>
      </c>
      <c r="T9882">
        <v>4221</v>
      </c>
      <c r="U9882">
        <v>4212</v>
      </c>
      <c r="V9882">
        <v>4209</v>
      </c>
      <c r="W9882">
        <v>1</v>
      </c>
      <c r="X9882">
        <v>1</v>
      </c>
      <c r="Y9882" t="s">
        <v>7004</v>
      </c>
      <c r="Z9882" t="s">
        <v>107</v>
      </c>
      <c r="AA9882" t="s">
        <v>937</v>
      </c>
    </row>
    <row r="9883" spans="1:27">
      <c r="A9883" t="s">
        <v>32</v>
      </c>
      <c r="B9883">
        <v>3</v>
      </c>
      <c r="C9883">
        <v>254</v>
      </c>
      <c r="D9883" t="s">
        <v>265</v>
      </c>
      <c r="E9883">
        <v>0.349</v>
      </c>
      <c r="F9883">
        <v>0.1</v>
      </c>
      <c r="G9883">
        <v>0</v>
      </c>
      <c r="H9883">
        <v>0.066</v>
      </c>
      <c r="I9883">
        <v>0</v>
      </c>
      <c r="J9883">
        <v>66</v>
      </c>
      <c r="K9883">
        <v>28.6532951289398</v>
      </c>
      <c r="L9883">
        <v>0</v>
      </c>
      <c r="M9883">
        <v>0.034</v>
      </c>
      <c r="N9883">
        <v>34</v>
      </c>
      <c r="O9883">
        <v>0.1</v>
      </c>
      <c r="P9883" t="s">
        <v>266</v>
      </c>
      <c r="R9883">
        <v>0</v>
      </c>
      <c r="S9883">
        <v>4223</v>
      </c>
      <c r="T9883">
        <v>4237</v>
      </c>
      <c r="U9883">
        <v>4228</v>
      </c>
      <c r="V9883">
        <v>4225</v>
      </c>
      <c r="W9883">
        <v>1</v>
      </c>
      <c r="X9883">
        <v>1</v>
      </c>
      <c r="Y9883" t="s">
        <v>7005</v>
      </c>
      <c r="Z9883" t="s">
        <v>107</v>
      </c>
      <c r="AA9883" t="s">
        <v>937</v>
      </c>
    </row>
    <row r="9884" spans="1:27">
      <c r="A9884" t="s">
        <v>32</v>
      </c>
      <c r="B9884">
        <v>3</v>
      </c>
      <c r="C9884">
        <v>255</v>
      </c>
      <c r="D9884" t="s">
        <v>265</v>
      </c>
      <c r="E9884">
        <v>0.319</v>
      </c>
      <c r="F9884">
        <v>0.1</v>
      </c>
      <c r="G9884">
        <v>0</v>
      </c>
      <c r="H9884">
        <v>0.061</v>
      </c>
      <c r="I9884">
        <v>0</v>
      </c>
      <c r="J9884">
        <v>61</v>
      </c>
      <c r="K9884">
        <v>31.3479623824451</v>
      </c>
      <c r="L9884">
        <v>0</v>
      </c>
      <c r="M9884">
        <v>0.039</v>
      </c>
      <c r="N9884">
        <v>39</v>
      </c>
      <c r="O9884">
        <v>0.1</v>
      </c>
      <c r="P9884" t="s">
        <v>266</v>
      </c>
      <c r="R9884">
        <v>0</v>
      </c>
      <c r="S9884">
        <v>4239</v>
      </c>
      <c r="T9884">
        <v>4253</v>
      </c>
      <c r="U9884">
        <v>4244</v>
      </c>
      <c r="V9884">
        <v>4241</v>
      </c>
      <c r="W9884">
        <v>1</v>
      </c>
      <c r="X9884">
        <v>1</v>
      </c>
      <c r="Y9884" t="s">
        <v>7005</v>
      </c>
      <c r="Z9884" t="s">
        <v>107</v>
      </c>
      <c r="AA9884" t="s">
        <v>937</v>
      </c>
    </row>
    <row r="9885" spans="1:27">
      <c r="A9885" t="s">
        <v>32</v>
      </c>
      <c r="B9885">
        <v>3</v>
      </c>
      <c r="C9885">
        <v>256</v>
      </c>
      <c r="D9885" t="s">
        <v>265</v>
      </c>
      <c r="E9885">
        <v>0.407</v>
      </c>
      <c r="F9885">
        <v>0.1</v>
      </c>
      <c r="G9885">
        <v>0</v>
      </c>
      <c r="H9885">
        <v>0.085</v>
      </c>
      <c r="I9885">
        <v>0</v>
      </c>
      <c r="J9885">
        <v>85</v>
      </c>
      <c r="K9885">
        <v>24.5700245700246</v>
      </c>
      <c r="L9885">
        <v>0</v>
      </c>
      <c r="M9885">
        <v>0.015</v>
      </c>
      <c r="N9885">
        <v>15</v>
      </c>
      <c r="O9885">
        <v>0.1</v>
      </c>
      <c r="P9885" t="s">
        <v>266</v>
      </c>
      <c r="R9885">
        <v>0</v>
      </c>
      <c r="S9885">
        <v>4255</v>
      </c>
      <c r="T9885">
        <v>4269</v>
      </c>
      <c r="U9885">
        <v>4260</v>
      </c>
      <c r="V9885">
        <v>4257</v>
      </c>
      <c r="W9885">
        <v>1</v>
      </c>
      <c r="X9885">
        <v>1</v>
      </c>
      <c r="Y9885" t="s">
        <v>7005</v>
      </c>
      <c r="Z9885" t="s">
        <v>107</v>
      </c>
      <c r="AA9885" t="s">
        <v>937</v>
      </c>
    </row>
    <row r="9886" spans="1:27">
      <c r="A9886" t="s">
        <v>32</v>
      </c>
      <c r="B9886">
        <v>3</v>
      </c>
      <c r="C9886">
        <v>257</v>
      </c>
      <c r="D9886" t="s">
        <v>265</v>
      </c>
      <c r="E9886">
        <v>0.545</v>
      </c>
      <c r="F9886">
        <v>0.1</v>
      </c>
      <c r="G9886">
        <v>0</v>
      </c>
      <c r="H9886">
        <v>0.062</v>
      </c>
      <c r="I9886">
        <v>0</v>
      </c>
      <c r="J9886">
        <v>62</v>
      </c>
      <c r="K9886">
        <v>18.348623853211</v>
      </c>
      <c r="L9886">
        <v>0</v>
      </c>
      <c r="M9886">
        <v>0.038</v>
      </c>
      <c r="N9886">
        <v>38</v>
      </c>
      <c r="O9886">
        <v>0.1</v>
      </c>
      <c r="P9886" t="s">
        <v>266</v>
      </c>
      <c r="R9886">
        <v>0</v>
      </c>
      <c r="S9886">
        <v>4271</v>
      </c>
      <c r="T9886">
        <v>4285</v>
      </c>
      <c r="U9886">
        <v>4276</v>
      </c>
      <c r="V9886">
        <v>4273</v>
      </c>
      <c r="W9886">
        <v>1</v>
      </c>
      <c r="X9886">
        <v>1</v>
      </c>
      <c r="Y9886" t="s">
        <v>7006</v>
      </c>
      <c r="Z9886" t="s">
        <v>107</v>
      </c>
      <c r="AA9886" t="s">
        <v>937</v>
      </c>
    </row>
    <row r="9887" spans="1:27">
      <c r="A9887" t="s">
        <v>32</v>
      </c>
      <c r="B9887">
        <v>3</v>
      </c>
      <c r="C9887">
        <v>258</v>
      </c>
      <c r="D9887" t="s">
        <v>265</v>
      </c>
      <c r="E9887">
        <v>8.542</v>
      </c>
      <c r="F9887">
        <v>8.1</v>
      </c>
      <c r="G9887">
        <v>4.787</v>
      </c>
      <c r="H9887">
        <v>3.277</v>
      </c>
      <c r="I9887">
        <v>59.0987654320988</v>
      </c>
      <c r="J9887">
        <v>40.4567901234568</v>
      </c>
      <c r="K9887">
        <v>94.8255677827207</v>
      </c>
      <c r="L9887">
        <v>56.0407398735659</v>
      </c>
      <c r="M9887">
        <v>0.0359999999999996</v>
      </c>
      <c r="N9887">
        <v>0.444444444444439</v>
      </c>
      <c r="O9887">
        <v>3.313</v>
      </c>
      <c r="P9887" t="s">
        <v>266</v>
      </c>
      <c r="R9887">
        <v>0</v>
      </c>
      <c r="S9887">
        <v>4287</v>
      </c>
      <c r="T9887">
        <v>4301</v>
      </c>
      <c r="U9887">
        <v>4292</v>
      </c>
      <c r="V9887">
        <v>4289</v>
      </c>
      <c r="W9887">
        <v>1</v>
      </c>
      <c r="X9887">
        <v>1</v>
      </c>
      <c r="Y9887" t="s">
        <v>7007</v>
      </c>
      <c r="Z9887" t="s">
        <v>107</v>
      </c>
      <c r="AA9887" t="s">
        <v>937</v>
      </c>
    </row>
    <row r="9888" spans="1:27">
      <c r="A9888" t="s">
        <v>32</v>
      </c>
      <c r="B9888">
        <v>3</v>
      </c>
      <c r="C9888">
        <v>259</v>
      </c>
      <c r="D9888" t="s">
        <v>265</v>
      </c>
      <c r="E9888">
        <v>22.24</v>
      </c>
      <c r="F9888">
        <v>21.8</v>
      </c>
      <c r="G9888">
        <v>19.853</v>
      </c>
      <c r="H9888">
        <v>1.933</v>
      </c>
      <c r="I9888">
        <v>91.0688073394495</v>
      </c>
      <c r="J9888">
        <v>8.86697247706422</v>
      </c>
      <c r="K9888">
        <v>98.021582733813</v>
      </c>
      <c r="L9888">
        <v>89.2670863309353</v>
      </c>
      <c r="M9888">
        <v>0.0139999999999993</v>
      </c>
      <c r="N9888">
        <v>0.0642201834862355</v>
      </c>
      <c r="O9888">
        <v>1.947</v>
      </c>
      <c r="P9888" t="s">
        <v>266</v>
      </c>
      <c r="R9888">
        <v>0</v>
      </c>
      <c r="S9888">
        <v>4303</v>
      </c>
      <c r="T9888">
        <v>4317</v>
      </c>
      <c r="U9888">
        <v>4308</v>
      </c>
      <c r="V9888">
        <v>4305</v>
      </c>
      <c r="W9888">
        <v>1</v>
      </c>
      <c r="X9888">
        <v>1</v>
      </c>
      <c r="Y9888" t="s">
        <v>7008</v>
      </c>
      <c r="Z9888" t="s">
        <v>107</v>
      </c>
      <c r="AA9888" t="s">
        <v>937</v>
      </c>
    </row>
    <row r="9889" spans="1:27">
      <c r="A9889" t="s">
        <v>32</v>
      </c>
      <c r="B9889">
        <v>3</v>
      </c>
      <c r="C9889">
        <v>260</v>
      </c>
      <c r="D9889" t="s">
        <v>265</v>
      </c>
      <c r="E9889">
        <v>15.469</v>
      </c>
      <c r="F9889">
        <v>15.2</v>
      </c>
      <c r="G9889">
        <v>12.991</v>
      </c>
      <c r="H9889">
        <v>2.125</v>
      </c>
      <c r="I9889">
        <v>85.4671052631579</v>
      </c>
      <c r="J9889">
        <v>13.9802631578947</v>
      </c>
      <c r="K9889">
        <v>98.2610382054431</v>
      </c>
      <c r="L9889">
        <v>83.9808649557179</v>
      </c>
      <c r="M9889">
        <v>0.0839999999999996</v>
      </c>
      <c r="N9889">
        <v>0.552631578947366</v>
      </c>
      <c r="O9889">
        <v>2.209</v>
      </c>
      <c r="P9889" t="s">
        <v>266</v>
      </c>
      <c r="R9889">
        <v>0</v>
      </c>
      <c r="S9889">
        <v>4319</v>
      </c>
      <c r="T9889">
        <v>4333</v>
      </c>
      <c r="U9889">
        <v>4324</v>
      </c>
      <c r="V9889">
        <v>4321</v>
      </c>
      <c r="W9889">
        <v>1</v>
      </c>
      <c r="X9889">
        <v>1</v>
      </c>
      <c r="Y9889" t="s">
        <v>7009</v>
      </c>
      <c r="Z9889" t="s">
        <v>107</v>
      </c>
      <c r="AA9889" t="s">
        <v>937</v>
      </c>
    </row>
    <row r="9890" spans="1:27">
      <c r="A9890" t="s">
        <v>32</v>
      </c>
      <c r="B9890">
        <v>3</v>
      </c>
      <c r="C9890">
        <v>261</v>
      </c>
      <c r="D9890" t="s">
        <v>265</v>
      </c>
      <c r="E9890">
        <v>1.269</v>
      </c>
      <c r="F9890">
        <v>0.1</v>
      </c>
      <c r="G9890">
        <v>0.003</v>
      </c>
      <c r="H9890">
        <v>0.076</v>
      </c>
      <c r="I9890">
        <v>3</v>
      </c>
      <c r="J9890">
        <v>76</v>
      </c>
      <c r="K9890">
        <v>7.88022064617809</v>
      </c>
      <c r="L9890">
        <v>0.236406619385343</v>
      </c>
      <c r="M9890">
        <v>0.021</v>
      </c>
      <c r="N9890">
        <v>21</v>
      </c>
      <c r="O9890">
        <v>0.097</v>
      </c>
      <c r="P9890" t="s">
        <v>266</v>
      </c>
      <c r="R9890">
        <v>0</v>
      </c>
      <c r="S9890">
        <v>4335</v>
      </c>
      <c r="T9890">
        <v>4349</v>
      </c>
      <c r="U9890">
        <v>4340</v>
      </c>
      <c r="V9890">
        <v>4337</v>
      </c>
      <c r="W9890">
        <v>1</v>
      </c>
      <c r="X9890">
        <v>1</v>
      </c>
      <c r="Y9890" t="s">
        <v>7010</v>
      </c>
      <c r="Z9890" t="s">
        <v>107</v>
      </c>
      <c r="AA9890" t="s">
        <v>937</v>
      </c>
    </row>
    <row r="9891" spans="1:27">
      <c r="A9891" t="s">
        <v>32</v>
      </c>
      <c r="B9891">
        <v>3</v>
      </c>
      <c r="C9891">
        <v>262</v>
      </c>
      <c r="D9891" t="s">
        <v>265</v>
      </c>
      <c r="E9891">
        <v>0.458</v>
      </c>
      <c r="F9891">
        <v>0.1</v>
      </c>
      <c r="G9891">
        <v>0.001</v>
      </c>
      <c r="H9891">
        <v>0.08</v>
      </c>
      <c r="I9891">
        <v>1</v>
      </c>
      <c r="J9891">
        <v>80</v>
      </c>
      <c r="K9891">
        <v>21.8340611353712</v>
      </c>
      <c r="L9891">
        <v>0.218340611353712</v>
      </c>
      <c r="M9891">
        <v>0.019</v>
      </c>
      <c r="N9891">
        <v>19</v>
      </c>
      <c r="O9891">
        <v>0.099</v>
      </c>
      <c r="P9891" t="s">
        <v>266</v>
      </c>
      <c r="R9891">
        <v>0</v>
      </c>
      <c r="S9891">
        <v>4351</v>
      </c>
      <c r="T9891">
        <v>4365</v>
      </c>
      <c r="U9891">
        <v>4356</v>
      </c>
      <c r="V9891">
        <v>4353</v>
      </c>
      <c r="W9891">
        <v>1</v>
      </c>
      <c r="X9891">
        <v>1</v>
      </c>
      <c r="Y9891" t="s">
        <v>7011</v>
      </c>
      <c r="Z9891" t="s">
        <v>107</v>
      </c>
      <c r="AA9891" t="s">
        <v>937</v>
      </c>
    </row>
    <row r="9892" spans="1:27">
      <c r="A9892" t="s">
        <v>32</v>
      </c>
      <c r="B9892">
        <v>3</v>
      </c>
      <c r="C9892">
        <v>264</v>
      </c>
      <c r="D9892" t="s">
        <v>265</v>
      </c>
      <c r="E9892">
        <v>4.47</v>
      </c>
      <c r="F9892">
        <v>4.2</v>
      </c>
      <c r="G9892">
        <v>4.073</v>
      </c>
      <c r="H9892">
        <v>0.076</v>
      </c>
      <c r="I9892">
        <v>96.9761904761905</v>
      </c>
      <c r="J9892">
        <v>1.80952380952381</v>
      </c>
      <c r="K9892">
        <v>93.9597315436242</v>
      </c>
      <c r="L9892">
        <v>91.1185682326622</v>
      </c>
      <c r="M9892">
        <v>0.0510000000000002</v>
      </c>
      <c r="N9892">
        <v>1.21428571428572</v>
      </c>
      <c r="O9892">
        <v>0.127</v>
      </c>
      <c r="P9892" t="s">
        <v>266</v>
      </c>
      <c r="R9892">
        <v>0</v>
      </c>
      <c r="S9892">
        <v>4388</v>
      </c>
      <c r="T9892">
        <v>4402</v>
      </c>
      <c r="U9892">
        <v>4393</v>
      </c>
      <c r="V9892">
        <v>4390</v>
      </c>
      <c r="W9892">
        <v>1</v>
      </c>
      <c r="X9892">
        <v>1</v>
      </c>
      <c r="Y9892" t="s">
        <v>6865</v>
      </c>
      <c r="Z9892" t="s">
        <v>107</v>
      </c>
      <c r="AA9892" t="s">
        <v>990</v>
      </c>
    </row>
    <row r="9893" spans="1:27">
      <c r="A9893" t="s">
        <v>32</v>
      </c>
      <c r="B9893">
        <v>3</v>
      </c>
      <c r="C9893">
        <v>265</v>
      </c>
      <c r="D9893" t="s">
        <v>1503</v>
      </c>
      <c r="E9893">
        <v>4.32</v>
      </c>
      <c r="F9893">
        <v>4.1</v>
      </c>
      <c r="G9893">
        <v>1.652</v>
      </c>
      <c r="H9893">
        <v>2.411</v>
      </c>
      <c r="I9893">
        <v>40.2926829268293</v>
      </c>
      <c r="J9893">
        <v>58.8048780487805</v>
      </c>
      <c r="K9893">
        <v>94.9074074074074</v>
      </c>
      <c r="L9893">
        <v>38.2407407407407</v>
      </c>
      <c r="M9893">
        <v>0.0369999999999999</v>
      </c>
      <c r="N9893">
        <v>0.902439024390242</v>
      </c>
      <c r="O9893">
        <v>2.448</v>
      </c>
      <c r="P9893" t="s">
        <v>266</v>
      </c>
      <c r="R9893">
        <v>0</v>
      </c>
      <c r="S9893">
        <v>4404</v>
      </c>
      <c r="T9893">
        <v>4418</v>
      </c>
      <c r="U9893">
        <v>4409</v>
      </c>
      <c r="V9893">
        <v>4406</v>
      </c>
      <c r="W9893">
        <v>1</v>
      </c>
      <c r="X9893">
        <v>1</v>
      </c>
      <c r="Y9893" t="s">
        <v>6883</v>
      </c>
      <c r="Z9893" t="s">
        <v>107</v>
      </c>
      <c r="AA9893" t="s">
        <v>990</v>
      </c>
    </row>
    <row r="9894" spans="1:27">
      <c r="A9894" t="s">
        <v>32</v>
      </c>
      <c r="B9894">
        <v>3</v>
      </c>
      <c r="C9894">
        <v>266</v>
      </c>
      <c r="D9894" t="s">
        <v>6598</v>
      </c>
      <c r="E9894">
        <v>3.026</v>
      </c>
      <c r="F9894">
        <v>2</v>
      </c>
      <c r="G9894">
        <v>1.834</v>
      </c>
      <c r="H9894">
        <v>0.18</v>
      </c>
      <c r="I9894">
        <v>91.7</v>
      </c>
      <c r="J9894">
        <v>9</v>
      </c>
      <c r="K9894">
        <v>66.0938532716457</v>
      </c>
      <c r="L9894">
        <v>60.6080634500991</v>
      </c>
      <c r="M9894">
        <v>-0.0140000000000002</v>
      </c>
      <c r="N9894">
        <v>0.700000000000012</v>
      </c>
      <c r="O9894">
        <v>0.166</v>
      </c>
      <c r="P9894" t="s">
        <v>266</v>
      </c>
      <c r="R9894">
        <v>0</v>
      </c>
      <c r="S9894">
        <v>4420</v>
      </c>
      <c r="T9894">
        <v>4434</v>
      </c>
      <c r="U9894">
        <v>4425</v>
      </c>
      <c r="V9894">
        <v>4422</v>
      </c>
      <c r="W9894">
        <v>1</v>
      </c>
      <c r="X9894">
        <v>1</v>
      </c>
      <c r="Y9894" t="s">
        <v>6927</v>
      </c>
      <c r="Z9894" t="s">
        <v>107</v>
      </c>
      <c r="AA9894" t="s">
        <v>990</v>
      </c>
    </row>
    <row r="9895" spans="1:27">
      <c r="A9895" t="s">
        <v>32</v>
      </c>
      <c r="B9895">
        <v>3</v>
      </c>
      <c r="C9895">
        <v>268</v>
      </c>
      <c r="D9895" t="s">
        <v>1503</v>
      </c>
      <c r="E9895">
        <v>18.717</v>
      </c>
      <c r="F9895">
        <v>18.4</v>
      </c>
      <c r="G9895">
        <v>18.187</v>
      </c>
      <c r="H9895">
        <v>0.126</v>
      </c>
      <c r="I9895">
        <v>98.8423913043478</v>
      </c>
      <c r="J9895">
        <v>0.684782608695652</v>
      </c>
      <c r="K9895">
        <v>98.3063525137575</v>
      </c>
      <c r="L9895">
        <v>97.1683496286798</v>
      </c>
      <c r="M9895">
        <v>0.0869999999999962</v>
      </c>
      <c r="N9895">
        <v>0.472826086956501</v>
      </c>
      <c r="O9895">
        <v>0.212999999999997</v>
      </c>
      <c r="P9895" t="s">
        <v>266</v>
      </c>
      <c r="R9895">
        <v>0</v>
      </c>
      <c r="S9895">
        <v>4459</v>
      </c>
      <c r="T9895">
        <v>4473</v>
      </c>
      <c r="U9895">
        <v>4464</v>
      </c>
      <c r="V9895">
        <v>4461</v>
      </c>
      <c r="W9895">
        <v>1</v>
      </c>
      <c r="X9895">
        <v>1</v>
      </c>
      <c r="Y9895" t="s">
        <v>6928</v>
      </c>
      <c r="Z9895" t="s">
        <v>107</v>
      </c>
      <c r="AA9895" t="s">
        <v>990</v>
      </c>
    </row>
    <row r="9896" spans="1:27">
      <c r="A9896" t="s">
        <v>32</v>
      </c>
      <c r="B9896">
        <v>3</v>
      </c>
      <c r="C9896">
        <v>269</v>
      </c>
      <c r="D9896" t="s">
        <v>265</v>
      </c>
      <c r="E9896">
        <v>7.006</v>
      </c>
      <c r="F9896">
        <v>6.7</v>
      </c>
      <c r="G9896">
        <v>6.516</v>
      </c>
      <c r="H9896">
        <v>0.141</v>
      </c>
      <c r="I9896">
        <v>97.2537313432836</v>
      </c>
      <c r="J9896">
        <v>2.1044776119403</v>
      </c>
      <c r="K9896">
        <v>95.6323151584356</v>
      </c>
      <c r="L9896">
        <v>93.0059948615473</v>
      </c>
      <c r="M9896">
        <v>0.0430000000000001</v>
      </c>
      <c r="N9896">
        <v>0.641791044776122</v>
      </c>
      <c r="O9896">
        <v>0.184</v>
      </c>
      <c r="P9896" t="s">
        <v>266</v>
      </c>
      <c r="R9896">
        <v>0</v>
      </c>
      <c r="S9896">
        <v>4475</v>
      </c>
      <c r="T9896">
        <v>4489</v>
      </c>
      <c r="U9896">
        <v>4480</v>
      </c>
      <c r="V9896">
        <v>4477</v>
      </c>
      <c r="W9896">
        <v>1</v>
      </c>
      <c r="X9896">
        <v>1</v>
      </c>
      <c r="Y9896" t="s">
        <v>6929</v>
      </c>
      <c r="Z9896" t="s">
        <v>107</v>
      </c>
      <c r="AA9896" t="s">
        <v>990</v>
      </c>
    </row>
    <row r="9897" spans="1:27">
      <c r="A9897" t="s">
        <v>32</v>
      </c>
      <c r="B9897">
        <v>3</v>
      </c>
      <c r="C9897">
        <v>270</v>
      </c>
      <c r="D9897" t="s">
        <v>265</v>
      </c>
      <c r="E9897">
        <v>0.443</v>
      </c>
      <c r="F9897">
        <v>0.1</v>
      </c>
      <c r="G9897">
        <v>0.001</v>
      </c>
      <c r="H9897">
        <v>0.079</v>
      </c>
      <c r="I9897">
        <v>1</v>
      </c>
      <c r="J9897">
        <v>79</v>
      </c>
      <c r="K9897">
        <v>22.5733634311512</v>
      </c>
      <c r="L9897">
        <v>0.225733634311512</v>
      </c>
      <c r="M9897">
        <v>0.02</v>
      </c>
      <c r="N9897">
        <v>20</v>
      </c>
      <c r="O9897">
        <v>0.099</v>
      </c>
      <c r="P9897" t="s">
        <v>266</v>
      </c>
      <c r="R9897">
        <v>0</v>
      </c>
      <c r="S9897">
        <v>4491</v>
      </c>
      <c r="T9897">
        <v>4505</v>
      </c>
      <c r="U9897">
        <v>4496</v>
      </c>
      <c r="V9897">
        <v>4493</v>
      </c>
      <c r="W9897">
        <v>1</v>
      </c>
      <c r="X9897">
        <v>1</v>
      </c>
      <c r="Y9897" t="s">
        <v>6930</v>
      </c>
      <c r="Z9897" t="s">
        <v>107</v>
      </c>
      <c r="AA9897" t="s">
        <v>990</v>
      </c>
    </row>
    <row r="9898" spans="1:27">
      <c r="A9898" t="s">
        <v>32</v>
      </c>
      <c r="B9898">
        <v>3</v>
      </c>
      <c r="C9898">
        <v>271</v>
      </c>
      <c r="D9898" t="s">
        <v>265</v>
      </c>
      <c r="E9898">
        <v>0.314</v>
      </c>
      <c r="F9898">
        <v>0.1</v>
      </c>
      <c r="G9898">
        <v>0</v>
      </c>
      <c r="H9898">
        <v>0.038</v>
      </c>
      <c r="I9898">
        <v>0</v>
      </c>
      <c r="J9898">
        <v>38</v>
      </c>
      <c r="K9898">
        <v>31.8471337579618</v>
      </c>
      <c r="L9898">
        <v>0</v>
      </c>
      <c r="M9898">
        <v>0.062</v>
      </c>
      <c r="N9898">
        <v>62</v>
      </c>
      <c r="O9898">
        <v>0.1</v>
      </c>
      <c r="P9898" t="s">
        <v>266</v>
      </c>
      <c r="R9898">
        <v>0</v>
      </c>
      <c r="S9898">
        <v>4507</v>
      </c>
      <c r="T9898">
        <v>4521</v>
      </c>
      <c r="U9898">
        <v>4512</v>
      </c>
      <c r="V9898">
        <v>4509</v>
      </c>
      <c r="W9898">
        <v>1</v>
      </c>
      <c r="X9898">
        <v>1</v>
      </c>
      <c r="Y9898" t="s">
        <v>6932</v>
      </c>
      <c r="Z9898" t="s">
        <v>107</v>
      </c>
      <c r="AA9898" t="s">
        <v>990</v>
      </c>
    </row>
    <row r="9899" spans="1:27">
      <c r="A9899" t="s">
        <v>32</v>
      </c>
      <c r="B9899">
        <v>3</v>
      </c>
      <c r="C9899">
        <v>272</v>
      </c>
      <c r="D9899" t="s">
        <v>265</v>
      </c>
      <c r="E9899">
        <v>0.968</v>
      </c>
      <c r="F9899">
        <v>0.1</v>
      </c>
      <c r="G9899">
        <v>0</v>
      </c>
      <c r="H9899">
        <v>0.029</v>
      </c>
      <c r="I9899">
        <v>0</v>
      </c>
      <c r="J9899">
        <v>29</v>
      </c>
      <c r="K9899">
        <v>10.3305785123967</v>
      </c>
      <c r="L9899">
        <v>0</v>
      </c>
      <c r="M9899">
        <v>0.071</v>
      </c>
      <c r="N9899">
        <v>71</v>
      </c>
      <c r="O9899">
        <v>0.1</v>
      </c>
      <c r="P9899" t="s">
        <v>266</v>
      </c>
      <c r="R9899">
        <v>0</v>
      </c>
      <c r="S9899">
        <v>4523</v>
      </c>
      <c r="T9899">
        <v>4537</v>
      </c>
      <c r="U9899">
        <v>4528</v>
      </c>
      <c r="V9899">
        <v>4525</v>
      </c>
      <c r="W9899">
        <v>1</v>
      </c>
      <c r="X9899">
        <v>1</v>
      </c>
      <c r="Y9899" t="s">
        <v>7012</v>
      </c>
      <c r="Z9899" t="s">
        <v>107</v>
      </c>
      <c r="AA9899" t="s">
        <v>990</v>
      </c>
    </row>
    <row r="9900" spans="1:27">
      <c r="A9900" t="s">
        <v>32</v>
      </c>
      <c r="B9900">
        <v>3</v>
      </c>
      <c r="C9900">
        <v>273</v>
      </c>
      <c r="D9900" t="s">
        <v>265</v>
      </c>
      <c r="E9900">
        <v>0.594</v>
      </c>
      <c r="F9900">
        <v>0.1</v>
      </c>
      <c r="G9900">
        <v>0.001</v>
      </c>
      <c r="H9900">
        <v>0.091</v>
      </c>
      <c r="I9900">
        <v>1</v>
      </c>
      <c r="J9900">
        <v>91</v>
      </c>
      <c r="K9900">
        <v>16.8350168350168</v>
      </c>
      <c r="L9900">
        <v>0.168350168350168</v>
      </c>
      <c r="M9900">
        <v>0.00800000000000001</v>
      </c>
      <c r="N9900">
        <v>8.00000000000001</v>
      </c>
      <c r="O9900">
        <v>0.099</v>
      </c>
      <c r="P9900" t="s">
        <v>266</v>
      </c>
      <c r="R9900">
        <v>0</v>
      </c>
      <c r="S9900">
        <v>4539</v>
      </c>
      <c r="T9900">
        <v>4553</v>
      </c>
      <c r="U9900">
        <v>4544</v>
      </c>
      <c r="V9900">
        <v>4541</v>
      </c>
      <c r="W9900">
        <v>1</v>
      </c>
      <c r="X9900">
        <v>1</v>
      </c>
      <c r="Y9900" t="s">
        <v>7013</v>
      </c>
      <c r="Z9900" t="s">
        <v>107</v>
      </c>
      <c r="AA9900" t="s">
        <v>990</v>
      </c>
    </row>
    <row r="9901" spans="1:27">
      <c r="A9901" t="s">
        <v>32</v>
      </c>
      <c r="B9901">
        <v>3</v>
      </c>
      <c r="C9901">
        <v>274</v>
      </c>
      <c r="D9901" t="s">
        <v>265</v>
      </c>
      <c r="E9901">
        <v>0.534</v>
      </c>
      <c r="F9901">
        <v>0.1</v>
      </c>
      <c r="G9901">
        <v>0.001</v>
      </c>
      <c r="H9901">
        <v>0.087</v>
      </c>
      <c r="I9901">
        <v>1</v>
      </c>
      <c r="J9901">
        <v>87</v>
      </c>
      <c r="K9901">
        <v>18.7265917602996</v>
      </c>
      <c r="L9901">
        <v>0.187265917602996</v>
      </c>
      <c r="M9901">
        <v>0.012</v>
      </c>
      <c r="N9901">
        <v>12</v>
      </c>
      <c r="O9901">
        <v>0.099</v>
      </c>
      <c r="P9901" t="s">
        <v>266</v>
      </c>
      <c r="R9901">
        <v>0</v>
      </c>
      <c r="S9901">
        <v>4555</v>
      </c>
      <c r="T9901">
        <v>4569</v>
      </c>
      <c r="U9901">
        <v>4560</v>
      </c>
      <c r="V9901">
        <v>4557</v>
      </c>
      <c r="W9901">
        <v>1</v>
      </c>
      <c r="X9901">
        <v>1</v>
      </c>
      <c r="Y9901" t="s">
        <v>7014</v>
      </c>
      <c r="Z9901" t="s">
        <v>107</v>
      </c>
      <c r="AA9901" t="s">
        <v>990</v>
      </c>
    </row>
    <row r="9902" spans="1:27">
      <c r="A9902" t="s">
        <v>32</v>
      </c>
      <c r="B9902">
        <v>3</v>
      </c>
      <c r="C9902">
        <v>275</v>
      </c>
      <c r="D9902" t="s">
        <v>265</v>
      </c>
      <c r="E9902">
        <v>0.521</v>
      </c>
      <c r="F9902">
        <v>0.1</v>
      </c>
      <c r="G9902">
        <v>0.014</v>
      </c>
      <c r="H9902">
        <v>0.084</v>
      </c>
      <c r="I9902">
        <v>14</v>
      </c>
      <c r="J9902">
        <v>84</v>
      </c>
      <c r="K9902">
        <v>19.1938579654511</v>
      </c>
      <c r="L9902">
        <v>2.68714011516315</v>
      </c>
      <c r="M9902">
        <v>0.002</v>
      </c>
      <c r="N9902">
        <v>2</v>
      </c>
      <c r="O9902">
        <v>0.086</v>
      </c>
      <c r="P9902" t="s">
        <v>266</v>
      </c>
      <c r="R9902">
        <v>0</v>
      </c>
      <c r="S9902">
        <v>4571</v>
      </c>
      <c r="T9902">
        <v>4585</v>
      </c>
      <c r="U9902">
        <v>4576</v>
      </c>
      <c r="V9902">
        <v>4573</v>
      </c>
      <c r="W9902">
        <v>1</v>
      </c>
      <c r="X9902">
        <v>1</v>
      </c>
      <c r="Y9902" t="s">
        <v>7014</v>
      </c>
      <c r="Z9902" t="s">
        <v>107</v>
      </c>
      <c r="AA9902" t="s">
        <v>990</v>
      </c>
    </row>
    <row r="9903" spans="1:27">
      <c r="A9903" t="s">
        <v>32</v>
      </c>
      <c r="B9903">
        <v>3</v>
      </c>
      <c r="C9903">
        <v>276</v>
      </c>
      <c r="D9903" t="s">
        <v>265</v>
      </c>
      <c r="E9903">
        <v>0.469</v>
      </c>
      <c r="F9903">
        <v>0.1</v>
      </c>
      <c r="G9903">
        <v>0.001</v>
      </c>
      <c r="H9903">
        <v>0.082</v>
      </c>
      <c r="I9903">
        <v>1</v>
      </c>
      <c r="J9903">
        <v>82</v>
      </c>
      <c r="K9903">
        <v>21.3219616204691</v>
      </c>
      <c r="L9903">
        <v>0.213219616204691</v>
      </c>
      <c r="M9903">
        <v>0.017</v>
      </c>
      <c r="N9903">
        <v>17</v>
      </c>
      <c r="O9903">
        <v>0.099</v>
      </c>
      <c r="P9903" t="s">
        <v>266</v>
      </c>
      <c r="R9903">
        <v>0</v>
      </c>
      <c r="S9903">
        <v>4587</v>
      </c>
      <c r="T9903">
        <v>4601</v>
      </c>
      <c r="U9903">
        <v>4592</v>
      </c>
      <c r="V9903">
        <v>4589</v>
      </c>
      <c r="W9903">
        <v>1</v>
      </c>
      <c r="X9903">
        <v>1</v>
      </c>
      <c r="Y9903" t="s">
        <v>7014</v>
      </c>
      <c r="Z9903" t="s">
        <v>107</v>
      </c>
      <c r="AA9903" t="s">
        <v>990</v>
      </c>
    </row>
    <row r="9904" spans="1:27">
      <c r="A9904" t="s">
        <v>32</v>
      </c>
      <c r="B9904">
        <v>3</v>
      </c>
      <c r="C9904">
        <v>277</v>
      </c>
      <c r="D9904" t="s">
        <v>265</v>
      </c>
      <c r="E9904">
        <v>1.158</v>
      </c>
      <c r="F9904">
        <v>0.1</v>
      </c>
      <c r="G9904">
        <v>0.001</v>
      </c>
      <c r="H9904">
        <v>0.082</v>
      </c>
      <c r="I9904">
        <v>1</v>
      </c>
      <c r="J9904">
        <v>82</v>
      </c>
      <c r="K9904">
        <v>8.63557858376511</v>
      </c>
      <c r="L9904">
        <v>0.0863557858376511</v>
      </c>
      <c r="M9904">
        <v>0.017</v>
      </c>
      <c r="N9904">
        <v>17</v>
      </c>
      <c r="O9904">
        <v>0.099</v>
      </c>
      <c r="P9904" t="s">
        <v>266</v>
      </c>
      <c r="R9904">
        <v>0</v>
      </c>
      <c r="S9904">
        <v>4603</v>
      </c>
      <c r="T9904">
        <v>4617</v>
      </c>
      <c r="U9904">
        <v>4608</v>
      </c>
      <c r="V9904">
        <v>4605</v>
      </c>
      <c r="W9904">
        <v>1</v>
      </c>
      <c r="X9904">
        <v>1</v>
      </c>
      <c r="Y9904" t="s">
        <v>7015</v>
      </c>
      <c r="Z9904" t="s">
        <v>107</v>
      </c>
      <c r="AA9904" t="s">
        <v>990</v>
      </c>
    </row>
    <row r="9905" spans="1:27">
      <c r="A9905" t="s">
        <v>32</v>
      </c>
      <c r="B9905">
        <v>3</v>
      </c>
      <c r="C9905">
        <v>278</v>
      </c>
      <c r="D9905" t="s">
        <v>265</v>
      </c>
      <c r="E9905">
        <v>18.58</v>
      </c>
      <c r="F9905">
        <v>18.2</v>
      </c>
      <c r="G9905">
        <v>13.974</v>
      </c>
      <c r="H9905">
        <v>4.134</v>
      </c>
      <c r="I9905">
        <v>76.7802197802198</v>
      </c>
      <c r="J9905">
        <v>22.7142857142857</v>
      </c>
      <c r="K9905">
        <v>97.9547900968784</v>
      </c>
      <c r="L9905">
        <v>75.2099031216362</v>
      </c>
      <c r="M9905">
        <v>0.0919999999999987</v>
      </c>
      <c r="N9905">
        <v>0.505494505494499</v>
      </c>
      <c r="O9905">
        <v>4.226</v>
      </c>
      <c r="P9905" t="s">
        <v>266</v>
      </c>
      <c r="R9905">
        <v>0</v>
      </c>
      <c r="S9905">
        <v>4619</v>
      </c>
      <c r="T9905">
        <v>4633</v>
      </c>
      <c r="U9905">
        <v>4624</v>
      </c>
      <c r="V9905">
        <v>4621</v>
      </c>
      <c r="W9905">
        <v>1</v>
      </c>
      <c r="X9905">
        <v>1</v>
      </c>
      <c r="Y9905" t="s">
        <v>7016</v>
      </c>
      <c r="Z9905" t="s">
        <v>107</v>
      </c>
      <c r="AA9905" t="s">
        <v>990</v>
      </c>
    </row>
    <row r="9906" spans="1:27">
      <c r="A9906" t="s">
        <v>32</v>
      </c>
      <c r="B9906">
        <v>3</v>
      </c>
      <c r="C9906">
        <v>279</v>
      </c>
      <c r="D9906" t="s">
        <v>265</v>
      </c>
      <c r="E9906">
        <v>18.196</v>
      </c>
      <c r="F9906">
        <v>17.7</v>
      </c>
      <c r="G9906">
        <v>14.779</v>
      </c>
      <c r="H9906">
        <v>2.824</v>
      </c>
      <c r="I9906">
        <v>83.4971751412429</v>
      </c>
      <c r="J9906">
        <v>15.954802259887</v>
      </c>
      <c r="K9906">
        <v>97.2741261815784</v>
      </c>
      <c r="L9906">
        <v>81.2211475049461</v>
      </c>
      <c r="M9906">
        <v>0.0969999999999978</v>
      </c>
      <c r="N9906">
        <v>0.548022598870044</v>
      </c>
      <c r="O9906">
        <v>2.921</v>
      </c>
      <c r="P9906" t="s">
        <v>266</v>
      </c>
      <c r="R9906">
        <v>0</v>
      </c>
      <c r="S9906">
        <v>4635</v>
      </c>
      <c r="T9906">
        <v>4649</v>
      </c>
      <c r="U9906">
        <v>4640</v>
      </c>
      <c r="V9906">
        <v>4637</v>
      </c>
      <c r="W9906">
        <v>1</v>
      </c>
      <c r="X9906">
        <v>1</v>
      </c>
      <c r="Y9906" t="s">
        <v>7017</v>
      </c>
      <c r="Z9906" t="s">
        <v>107</v>
      </c>
      <c r="AA9906" t="s">
        <v>990</v>
      </c>
    </row>
    <row r="9907" spans="1:27">
      <c r="A9907" t="s">
        <v>32</v>
      </c>
      <c r="B9907">
        <v>3</v>
      </c>
      <c r="C9907">
        <v>280</v>
      </c>
      <c r="D9907" t="s">
        <v>265</v>
      </c>
      <c r="E9907">
        <v>14.923</v>
      </c>
      <c r="F9907">
        <v>14.5</v>
      </c>
      <c r="G9907">
        <v>12.448</v>
      </c>
      <c r="H9907">
        <v>2.017</v>
      </c>
      <c r="I9907">
        <v>85.848275862069</v>
      </c>
      <c r="J9907">
        <v>13.9103448275862</v>
      </c>
      <c r="K9907">
        <v>97.1654493064397</v>
      </c>
      <c r="L9907">
        <v>83.4148629632111</v>
      </c>
      <c r="M9907">
        <v>0.0350000000000001</v>
      </c>
      <c r="N9907">
        <v>0.241379310344829</v>
      </c>
      <c r="O9907">
        <v>2.052</v>
      </c>
      <c r="P9907" t="s">
        <v>266</v>
      </c>
      <c r="R9907">
        <v>0</v>
      </c>
      <c r="S9907">
        <v>4651</v>
      </c>
      <c r="T9907">
        <v>4665</v>
      </c>
      <c r="U9907">
        <v>4656</v>
      </c>
      <c r="V9907">
        <v>4653</v>
      </c>
      <c r="W9907">
        <v>1</v>
      </c>
      <c r="X9907">
        <v>1</v>
      </c>
      <c r="Y9907" t="s">
        <v>7017</v>
      </c>
      <c r="Z9907" t="s">
        <v>107</v>
      </c>
      <c r="AA9907" t="s">
        <v>990</v>
      </c>
    </row>
    <row r="9908" spans="1:27">
      <c r="A9908" t="s">
        <v>32</v>
      </c>
      <c r="B9908">
        <v>3</v>
      </c>
      <c r="C9908">
        <v>281</v>
      </c>
      <c r="D9908" t="s">
        <v>265</v>
      </c>
      <c r="E9908">
        <v>8.247</v>
      </c>
      <c r="F9908">
        <v>6</v>
      </c>
      <c r="G9908">
        <v>5.885</v>
      </c>
      <c r="H9908">
        <v>0.104</v>
      </c>
      <c r="I9908">
        <v>98.0833333333333</v>
      </c>
      <c r="J9908">
        <v>1.73333333333333</v>
      </c>
      <c r="K9908">
        <v>72.7537286285922</v>
      </c>
      <c r="L9908">
        <v>71.3592821632109</v>
      </c>
      <c r="M9908">
        <v>0.0110000000000001</v>
      </c>
      <c r="N9908">
        <v>0.183333333333335</v>
      </c>
      <c r="O9908">
        <v>0.115</v>
      </c>
      <c r="P9908" t="s">
        <v>266</v>
      </c>
      <c r="R9908">
        <v>0</v>
      </c>
      <c r="S9908">
        <v>4667</v>
      </c>
      <c r="T9908">
        <v>4681</v>
      </c>
      <c r="U9908">
        <v>4672</v>
      </c>
      <c r="V9908">
        <v>4669</v>
      </c>
      <c r="W9908">
        <v>1</v>
      </c>
      <c r="X9908">
        <v>1</v>
      </c>
      <c r="Y9908" t="s">
        <v>7018</v>
      </c>
      <c r="Z9908" t="s">
        <v>107</v>
      </c>
      <c r="AA9908" t="s">
        <v>990</v>
      </c>
    </row>
    <row r="9909" spans="1:27">
      <c r="A9909" t="s">
        <v>32</v>
      </c>
      <c r="B9909">
        <v>3</v>
      </c>
      <c r="C9909">
        <v>283</v>
      </c>
      <c r="D9909" t="s">
        <v>265</v>
      </c>
      <c r="E9909">
        <v>4.432</v>
      </c>
      <c r="F9909">
        <v>4</v>
      </c>
      <c r="G9909">
        <v>3.802</v>
      </c>
      <c r="H9909">
        <v>0.114</v>
      </c>
      <c r="I9909">
        <v>95.05</v>
      </c>
      <c r="J9909">
        <v>2.85</v>
      </c>
      <c r="K9909">
        <v>90.2527075812274</v>
      </c>
      <c r="L9909">
        <v>85.7851985559567</v>
      </c>
      <c r="M9909">
        <v>0.0840000000000001</v>
      </c>
      <c r="N9909">
        <v>2.1</v>
      </c>
      <c r="O9909">
        <v>0.198</v>
      </c>
      <c r="P9909" t="s">
        <v>266</v>
      </c>
      <c r="R9909">
        <v>0</v>
      </c>
      <c r="S9909">
        <v>4704</v>
      </c>
      <c r="T9909">
        <v>4718</v>
      </c>
      <c r="U9909">
        <v>4709</v>
      </c>
      <c r="V9909">
        <v>4706</v>
      </c>
      <c r="W9909">
        <v>1</v>
      </c>
      <c r="X9909">
        <v>1</v>
      </c>
      <c r="Y9909" t="s">
        <v>6958</v>
      </c>
      <c r="Z9909" t="s">
        <v>107</v>
      </c>
      <c r="AA9909" t="s">
        <v>1031</v>
      </c>
    </row>
    <row r="9910" spans="1:27">
      <c r="A9910" t="s">
        <v>32</v>
      </c>
      <c r="B9910">
        <v>3</v>
      </c>
      <c r="C9910">
        <v>284</v>
      </c>
      <c r="D9910" t="s">
        <v>1503</v>
      </c>
      <c r="E9910">
        <v>4.231</v>
      </c>
      <c r="F9910">
        <v>3.8</v>
      </c>
      <c r="G9910">
        <v>1.573</v>
      </c>
      <c r="H9910">
        <v>2.215</v>
      </c>
      <c r="I9910">
        <v>41.3947368421053</v>
      </c>
      <c r="J9910">
        <v>58.2894736842105</v>
      </c>
      <c r="K9910">
        <v>89.8132829118412</v>
      </c>
      <c r="L9910">
        <v>37.1779721106122</v>
      </c>
      <c r="M9910">
        <v>0.012</v>
      </c>
      <c r="N9910">
        <v>0.315789473684211</v>
      </c>
      <c r="O9910">
        <v>2.227</v>
      </c>
      <c r="P9910" t="s">
        <v>266</v>
      </c>
      <c r="R9910">
        <v>0</v>
      </c>
      <c r="S9910">
        <v>4720</v>
      </c>
      <c r="T9910">
        <v>4734</v>
      </c>
      <c r="U9910">
        <v>4725</v>
      </c>
      <c r="V9910">
        <v>4722</v>
      </c>
      <c r="W9910">
        <v>1</v>
      </c>
      <c r="X9910">
        <v>1</v>
      </c>
      <c r="Y9910" t="s">
        <v>6959</v>
      </c>
      <c r="Z9910" t="s">
        <v>107</v>
      </c>
      <c r="AA9910" t="s">
        <v>1031</v>
      </c>
    </row>
    <row r="9911" spans="1:27">
      <c r="A9911" t="s">
        <v>32</v>
      </c>
      <c r="B9911">
        <v>3</v>
      </c>
      <c r="C9911">
        <v>285</v>
      </c>
      <c r="D9911" t="s">
        <v>6598</v>
      </c>
      <c r="E9911">
        <v>2.272</v>
      </c>
      <c r="F9911">
        <v>2</v>
      </c>
      <c r="G9911">
        <v>1.802</v>
      </c>
      <c r="H9911">
        <v>0.161</v>
      </c>
      <c r="I9911">
        <v>90.1</v>
      </c>
      <c r="J9911">
        <v>8.05</v>
      </c>
      <c r="K9911">
        <v>88.0281690140845</v>
      </c>
      <c r="L9911">
        <v>79.3133802816901</v>
      </c>
      <c r="M9911">
        <v>0.0369999999999999</v>
      </c>
      <c r="N9911">
        <v>1.85</v>
      </c>
      <c r="O9911">
        <v>0.198</v>
      </c>
      <c r="P9911" t="s">
        <v>266</v>
      </c>
      <c r="R9911">
        <v>0</v>
      </c>
      <c r="S9911">
        <v>4736</v>
      </c>
      <c r="T9911">
        <v>4750</v>
      </c>
      <c r="U9911">
        <v>4741</v>
      </c>
      <c r="V9911">
        <v>4738</v>
      </c>
      <c r="W9911">
        <v>1</v>
      </c>
      <c r="X9911">
        <v>1</v>
      </c>
      <c r="Y9911" t="s">
        <v>6960</v>
      </c>
      <c r="Z9911" t="s">
        <v>107</v>
      </c>
      <c r="AA9911" t="s">
        <v>1031</v>
      </c>
    </row>
    <row r="9912" spans="1:27">
      <c r="A9912" t="s">
        <v>32</v>
      </c>
      <c r="B9912">
        <v>3</v>
      </c>
      <c r="C9912">
        <v>287</v>
      </c>
      <c r="D9912" t="s">
        <v>1503</v>
      </c>
      <c r="E9912">
        <v>3.305</v>
      </c>
      <c r="F9912">
        <v>1.8</v>
      </c>
      <c r="G9912">
        <v>1.754</v>
      </c>
      <c r="H9912">
        <v>0.036</v>
      </c>
      <c r="I9912">
        <v>97.4444444444444</v>
      </c>
      <c r="J9912">
        <v>2</v>
      </c>
      <c r="K9912">
        <v>54.4629349470499</v>
      </c>
      <c r="L9912">
        <v>53.071104387292</v>
      </c>
      <c r="M9912">
        <v>0.01</v>
      </c>
      <c r="N9912">
        <v>0.555555555555556</v>
      </c>
      <c r="O9912">
        <v>0.046</v>
      </c>
      <c r="P9912" t="s">
        <v>266</v>
      </c>
      <c r="R9912">
        <v>0</v>
      </c>
      <c r="S9912">
        <v>4760</v>
      </c>
      <c r="T9912">
        <v>4774</v>
      </c>
      <c r="U9912">
        <v>4765</v>
      </c>
      <c r="V9912">
        <v>4762</v>
      </c>
      <c r="W9912">
        <v>1</v>
      </c>
      <c r="X9912">
        <v>1</v>
      </c>
      <c r="Y9912" t="s">
        <v>6961</v>
      </c>
      <c r="Z9912" t="s">
        <v>107</v>
      </c>
      <c r="AA9912" t="s">
        <v>1031</v>
      </c>
    </row>
    <row r="9913" spans="1:27">
      <c r="A9913" t="s">
        <v>32</v>
      </c>
      <c r="B9913">
        <v>3</v>
      </c>
      <c r="C9913">
        <v>288</v>
      </c>
      <c r="D9913" t="s">
        <v>1503</v>
      </c>
      <c r="E9913">
        <v>18.078</v>
      </c>
      <c r="F9913">
        <v>17.5</v>
      </c>
      <c r="G9913">
        <v>17.3</v>
      </c>
      <c r="H9913">
        <v>0.166</v>
      </c>
      <c r="I9913">
        <v>98.8571428571429</v>
      </c>
      <c r="J9913">
        <v>0.948571428571429</v>
      </c>
      <c r="K9913">
        <v>96.8027436663348</v>
      </c>
      <c r="L9913">
        <v>95.6964265958624</v>
      </c>
      <c r="M9913">
        <v>0.0339999999999989</v>
      </c>
      <c r="N9913">
        <v>0.194285714285708</v>
      </c>
      <c r="O9913">
        <v>0.199999999999999</v>
      </c>
      <c r="P9913" t="s">
        <v>266</v>
      </c>
      <c r="R9913">
        <v>0</v>
      </c>
      <c r="S9913">
        <v>4791</v>
      </c>
      <c r="T9913">
        <v>4805</v>
      </c>
      <c r="U9913">
        <v>4796</v>
      </c>
      <c r="V9913">
        <v>4793</v>
      </c>
      <c r="W9913">
        <v>1</v>
      </c>
      <c r="X9913">
        <v>1</v>
      </c>
      <c r="Y9913" t="s">
        <v>6912</v>
      </c>
      <c r="Z9913" t="s">
        <v>107</v>
      </c>
      <c r="AA9913" t="s">
        <v>1031</v>
      </c>
    </row>
    <row r="9914" spans="1:27">
      <c r="A9914" t="s">
        <v>32</v>
      </c>
      <c r="B9914">
        <v>3</v>
      </c>
      <c r="C9914">
        <v>289</v>
      </c>
      <c r="D9914" t="s">
        <v>265</v>
      </c>
      <c r="E9914">
        <v>7.138</v>
      </c>
      <c r="F9914">
        <v>6.8</v>
      </c>
      <c r="G9914">
        <v>6.647</v>
      </c>
      <c r="H9914">
        <v>0.133</v>
      </c>
      <c r="I9914">
        <v>97.75</v>
      </c>
      <c r="J9914">
        <v>1.95588235294118</v>
      </c>
      <c r="K9914">
        <v>95.2647800504343</v>
      </c>
      <c r="L9914">
        <v>93.1213224992995</v>
      </c>
      <c r="M9914">
        <v>0.0199999999999996</v>
      </c>
      <c r="N9914">
        <v>0.294117647058817</v>
      </c>
      <c r="O9914">
        <v>0.153</v>
      </c>
      <c r="P9914" t="s">
        <v>266</v>
      </c>
      <c r="R9914">
        <v>0</v>
      </c>
      <c r="S9914">
        <v>4807</v>
      </c>
      <c r="T9914">
        <v>4821</v>
      </c>
      <c r="U9914">
        <v>4812</v>
      </c>
      <c r="V9914">
        <v>4809</v>
      </c>
      <c r="W9914">
        <v>1</v>
      </c>
      <c r="X9914">
        <v>1</v>
      </c>
      <c r="Y9914" t="s">
        <v>6913</v>
      </c>
      <c r="Z9914" t="s">
        <v>107</v>
      </c>
      <c r="AA9914" t="s">
        <v>1031</v>
      </c>
    </row>
    <row r="9915" spans="1:27">
      <c r="A9915" t="s">
        <v>32</v>
      </c>
      <c r="B9915">
        <v>3</v>
      </c>
      <c r="C9915">
        <v>290</v>
      </c>
      <c r="D9915" t="s">
        <v>265</v>
      </c>
      <c r="E9915">
        <v>0.295</v>
      </c>
      <c r="F9915">
        <v>0.1</v>
      </c>
      <c r="G9915">
        <v>0.001</v>
      </c>
      <c r="H9915">
        <v>0.073</v>
      </c>
      <c r="I9915">
        <v>1</v>
      </c>
      <c r="J9915">
        <v>73</v>
      </c>
      <c r="K9915">
        <v>33.8983050847458</v>
      </c>
      <c r="L9915">
        <v>0.338983050847458</v>
      </c>
      <c r="M9915">
        <v>0.026</v>
      </c>
      <c r="N9915">
        <v>26</v>
      </c>
      <c r="O9915">
        <v>0.099</v>
      </c>
      <c r="P9915" t="s">
        <v>266</v>
      </c>
      <c r="R9915">
        <v>0</v>
      </c>
      <c r="S9915">
        <v>4823</v>
      </c>
      <c r="T9915">
        <v>4837</v>
      </c>
      <c r="U9915">
        <v>4828</v>
      </c>
      <c r="V9915">
        <v>4825</v>
      </c>
      <c r="W9915">
        <v>1</v>
      </c>
      <c r="X9915">
        <v>1</v>
      </c>
      <c r="Y9915" t="s">
        <v>6914</v>
      </c>
      <c r="Z9915" t="s">
        <v>107</v>
      </c>
      <c r="AA9915" t="s">
        <v>1031</v>
      </c>
    </row>
    <row r="9916" spans="1:27">
      <c r="A9916" t="s">
        <v>32</v>
      </c>
      <c r="B9916">
        <v>3</v>
      </c>
      <c r="C9916">
        <v>291</v>
      </c>
      <c r="D9916" t="s">
        <v>265</v>
      </c>
      <c r="E9916">
        <v>0.246</v>
      </c>
      <c r="F9916">
        <v>0.1</v>
      </c>
      <c r="G9916">
        <v>0.001</v>
      </c>
      <c r="H9916">
        <v>0.039</v>
      </c>
      <c r="I9916">
        <v>1</v>
      </c>
      <c r="J9916">
        <v>39</v>
      </c>
      <c r="K9916">
        <v>40.650406504065</v>
      </c>
      <c r="L9916">
        <v>0.40650406504065</v>
      </c>
      <c r="M9916">
        <v>0.06</v>
      </c>
      <c r="N9916">
        <v>60</v>
      </c>
      <c r="O9916">
        <v>0.099</v>
      </c>
      <c r="P9916" t="s">
        <v>266</v>
      </c>
      <c r="R9916">
        <v>0</v>
      </c>
      <c r="S9916">
        <v>4839</v>
      </c>
      <c r="T9916">
        <v>4853</v>
      </c>
      <c r="U9916">
        <v>4844</v>
      </c>
      <c r="V9916">
        <v>4841</v>
      </c>
      <c r="W9916">
        <v>1</v>
      </c>
      <c r="X9916">
        <v>1</v>
      </c>
      <c r="Y9916" t="s">
        <v>6915</v>
      </c>
      <c r="Z9916" t="s">
        <v>107</v>
      </c>
      <c r="AA9916" t="s">
        <v>1031</v>
      </c>
    </row>
    <row r="9917" spans="1:27">
      <c r="A9917" t="s">
        <v>32</v>
      </c>
      <c r="B9917">
        <v>3</v>
      </c>
      <c r="C9917">
        <v>292</v>
      </c>
      <c r="D9917" t="s">
        <v>265</v>
      </c>
      <c r="E9917">
        <v>0.628</v>
      </c>
      <c r="F9917">
        <v>0.1</v>
      </c>
      <c r="G9917">
        <v>0</v>
      </c>
      <c r="H9917">
        <v>0.035</v>
      </c>
      <c r="I9917">
        <v>0</v>
      </c>
      <c r="J9917">
        <v>35</v>
      </c>
      <c r="K9917">
        <v>15.9235668789809</v>
      </c>
      <c r="L9917">
        <v>0</v>
      </c>
      <c r="M9917">
        <v>0.065</v>
      </c>
      <c r="N9917">
        <v>65</v>
      </c>
      <c r="O9917">
        <v>0.1</v>
      </c>
      <c r="P9917" t="s">
        <v>266</v>
      </c>
      <c r="R9917">
        <v>0</v>
      </c>
      <c r="S9917">
        <v>4855</v>
      </c>
      <c r="T9917">
        <v>4869</v>
      </c>
      <c r="U9917">
        <v>4860</v>
      </c>
      <c r="V9917">
        <v>4857</v>
      </c>
      <c r="W9917">
        <v>1</v>
      </c>
      <c r="X9917">
        <v>1</v>
      </c>
      <c r="Y9917" t="s">
        <v>7019</v>
      </c>
      <c r="Z9917" t="s">
        <v>107</v>
      </c>
      <c r="AA9917" t="s">
        <v>1031</v>
      </c>
    </row>
    <row r="9918" spans="1:27">
      <c r="A9918" t="s">
        <v>32</v>
      </c>
      <c r="B9918">
        <v>3</v>
      </c>
      <c r="C9918">
        <v>293</v>
      </c>
      <c r="D9918" t="s">
        <v>265</v>
      </c>
      <c r="E9918">
        <v>0.497</v>
      </c>
      <c r="F9918">
        <v>0.1</v>
      </c>
      <c r="G9918">
        <v>0.001</v>
      </c>
      <c r="H9918">
        <v>0.091</v>
      </c>
      <c r="I9918">
        <v>1</v>
      </c>
      <c r="J9918">
        <v>91</v>
      </c>
      <c r="K9918">
        <v>20.1207243460765</v>
      </c>
      <c r="L9918">
        <v>0.201207243460765</v>
      </c>
      <c r="M9918">
        <v>0.00800000000000001</v>
      </c>
      <c r="N9918">
        <v>8.00000000000001</v>
      </c>
      <c r="O9918">
        <v>0.099</v>
      </c>
      <c r="P9918" t="s">
        <v>266</v>
      </c>
      <c r="R9918">
        <v>0</v>
      </c>
      <c r="S9918">
        <v>4871</v>
      </c>
      <c r="T9918">
        <v>4885</v>
      </c>
      <c r="U9918">
        <v>4876</v>
      </c>
      <c r="V9918">
        <v>4873</v>
      </c>
      <c r="W9918">
        <v>1</v>
      </c>
      <c r="X9918">
        <v>1</v>
      </c>
      <c r="Y9918" t="s">
        <v>7020</v>
      </c>
      <c r="Z9918" t="s">
        <v>107</v>
      </c>
      <c r="AA9918" t="s">
        <v>1031</v>
      </c>
    </row>
    <row r="9919" spans="1:27">
      <c r="A9919" t="s">
        <v>32</v>
      </c>
      <c r="B9919">
        <v>3</v>
      </c>
      <c r="C9919">
        <v>294</v>
      </c>
      <c r="D9919" t="s">
        <v>265</v>
      </c>
      <c r="E9919">
        <v>0.41</v>
      </c>
      <c r="F9919">
        <v>0.1</v>
      </c>
      <c r="G9919">
        <v>0.001</v>
      </c>
      <c r="H9919">
        <v>0.074</v>
      </c>
      <c r="I9919">
        <v>1</v>
      </c>
      <c r="J9919">
        <v>74</v>
      </c>
      <c r="K9919">
        <v>24.390243902439</v>
      </c>
      <c r="L9919">
        <v>0.24390243902439</v>
      </c>
      <c r="M9919">
        <v>0.025</v>
      </c>
      <c r="N9919">
        <v>25</v>
      </c>
      <c r="O9919">
        <v>0.099</v>
      </c>
      <c r="P9919" t="s">
        <v>266</v>
      </c>
      <c r="R9919">
        <v>0</v>
      </c>
      <c r="S9919">
        <v>4887</v>
      </c>
      <c r="T9919">
        <v>4901</v>
      </c>
      <c r="U9919">
        <v>4892</v>
      </c>
      <c r="V9919">
        <v>4889</v>
      </c>
      <c r="W9919">
        <v>1</v>
      </c>
      <c r="X9919">
        <v>1</v>
      </c>
      <c r="Y9919" t="s">
        <v>7021</v>
      </c>
      <c r="Z9919" t="s">
        <v>107</v>
      </c>
      <c r="AA9919" t="s">
        <v>1031</v>
      </c>
    </row>
    <row r="9920" spans="1:27">
      <c r="A9920" t="s">
        <v>32</v>
      </c>
      <c r="B9920">
        <v>3</v>
      </c>
      <c r="C9920">
        <v>295</v>
      </c>
      <c r="D9920" t="s">
        <v>265</v>
      </c>
      <c r="E9920">
        <v>0.38</v>
      </c>
      <c r="F9920">
        <v>0.1</v>
      </c>
      <c r="G9920">
        <v>0.001</v>
      </c>
      <c r="H9920">
        <v>0.05</v>
      </c>
      <c r="I9920">
        <v>1</v>
      </c>
      <c r="J9920">
        <v>50</v>
      </c>
      <c r="K9920">
        <v>26.3157894736842</v>
      </c>
      <c r="L9920">
        <v>0.263157894736842</v>
      </c>
      <c r="M9920">
        <v>0.049</v>
      </c>
      <c r="N9920">
        <v>49</v>
      </c>
      <c r="O9920">
        <v>0.099</v>
      </c>
      <c r="P9920" t="s">
        <v>266</v>
      </c>
      <c r="R9920">
        <v>0</v>
      </c>
      <c r="S9920">
        <v>4903</v>
      </c>
      <c r="T9920">
        <v>4917</v>
      </c>
      <c r="U9920">
        <v>4908</v>
      </c>
      <c r="V9920">
        <v>4905</v>
      </c>
      <c r="W9920">
        <v>1</v>
      </c>
      <c r="X9920">
        <v>1</v>
      </c>
      <c r="Y9920" t="s">
        <v>7021</v>
      </c>
      <c r="Z9920" t="s">
        <v>107</v>
      </c>
      <c r="AA9920" t="s">
        <v>1031</v>
      </c>
    </row>
    <row r="9921" spans="1:27">
      <c r="A9921" t="s">
        <v>32</v>
      </c>
      <c r="B9921">
        <v>3</v>
      </c>
      <c r="C9921">
        <v>296</v>
      </c>
      <c r="D9921" t="s">
        <v>265</v>
      </c>
      <c r="E9921">
        <v>0.388</v>
      </c>
      <c r="F9921">
        <v>0.1</v>
      </c>
      <c r="G9921">
        <v>0</v>
      </c>
      <c r="H9921">
        <v>0.043</v>
      </c>
      <c r="I9921">
        <v>0</v>
      </c>
      <c r="J9921">
        <v>43</v>
      </c>
      <c r="K9921">
        <v>25.7731958762887</v>
      </c>
      <c r="L9921">
        <v>0</v>
      </c>
      <c r="M9921">
        <v>0.057</v>
      </c>
      <c r="N9921">
        <v>57</v>
      </c>
      <c r="O9921">
        <v>0.1</v>
      </c>
      <c r="P9921" t="s">
        <v>266</v>
      </c>
      <c r="R9921">
        <v>0</v>
      </c>
      <c r="S9921">
        <v>4919</v>
      </c>
      <c r="T9921">
        <v>4933</v>
      </c>
      <c r="U9921">
        <v>4924</v>
      </c>
      <c r="V9921">
        <v>4921</v>
      </c>
      <c r="W9921">
        <v>1</v>
      </c>
      <c r="X9921">
        <v>1</v>
      </c>
      <c r="Y9921" t="s">
        <v>7021</v>
      </c>
      <c r="Z9921" t="s">
        <v>107</v>
      </c>
      <c r="AA9921" t="s">
        <v>1031</v>
      </c>
    </row>
    <row r="9922" spans="1:27">
      <c r="A9922" t="s">
        <v>32</v>
      </c>
      <c r="B9922">
        <v>3</v>
      </c>
      <c r="C9922">
        <v>297</v>
      </c>
      <c r="D9922" t="s">
        <v>265</v>
      </c>
      <c r="E9922">
        <v>0.925</v>
      </c>
      <c r="F9922">
        <v>0.1</v>
      </c>
      <c r="G9922">
        <v>0</v>
      </c>
      <c r="H9922">
        <v>0.04</v>
      </c>
      <c r="I9922">
        <v>0</v>
      </c>
      <c r="J9922">
        <v>40</v>
      </c>
      <c r="K9922">
        <v>10.8108108108108</v>
      </c>
      <c r="L9922">
        <v>0</v>
      </c>
      <c r="M9922">
        <v>0.06</v>
      </c>
      <c r="N9922">
        <v>60</v>
      </c>
      <c r="O9922">
        <v>0.1</v>
      </c>
      <c r="P9922" t="s">
        <v>266</v>
      </c>
      <c r="R9922">
        <v>0</v>
      </c>
      <c r="S9922">
        <v>4935</v>
      </c>
      <c r="T9922">
        <v>4949</v>
      </c>
      <c r="U9922">
        <v>4940</v>
      </c>
      <c r="V9922">
        <v>4937</v>
      </c>
      <c r="W9922">
        <v>1</v>
      </c>
      <c r="X9922">
        <v>1</v>
      </c>
      <c r="Y9922" t="s">
        <v>7022</v>
      </c>
      <c r="Z9922" t="s">
        <v>107</v>
      </c>
      <c r="AA9922" t="s">
        <v>1031</v>
      </c>
    </row>
    <row r="9923" spans="1:27">
      <c r="A9923" t="s">
        <v>32</v>
      </c>
      <c r="B9923">
        <v>3</v>
      </c>
      <c r="C9923">
        <v>298</v>
      </c>
      <c r="D9923" t="s">
        <v>265</v>
      </c>
      <c r="E9923">
        <v>0.581</v>
      </c>
      <c r="F9923">
        <v>0.1</v>
      </c>
      <c r="G9923">
        <v>0.001</v>
      </c>
      <c r="H9923">
        <v>0.086</v>
      </c>
      <c r="I9923">
        <v>1</v>
      </c>
      <c r="J9923">
        <v>86</v>
      </c>
      <c r="K9923">
        <v>17.2117039586919</v>
      </c>
      <c r="L9923">
        <v>0.172117039586919</v>
      </c>
      <c r="M9923">
        <v>0.013</v>
      </c>
      <c r="N9923">
        <v>13</v>
      </c>
      <c r="O9923">
        <v>0.099</v>
      </c>
      <c r="P9923" t="s">
        <v>266</v>
      </c>
      <c r="R9923">
        <v>0</v>
      </c>
      <c r="S9923">
        <v>4951</v>
      </c>
      <c r="T9923">
        <v>4965</v>
      </c>
      <c r="U9923">
        <v>4956</v>
      </c>
      <c r="V9923">
        <v>4953</v>
      </c>
      <c r="W9923">
        <v>1</v>
      </c>
      <c r="X9923">
        <v>1</v>
      </c>
      <c r="Y9923" t="s">
        <v>6921</v>
      </c>
      <c r="Z9923" t="s">
        <v>107</v>
      </c>
      <c r="AA9923" t="s">
        <v>1031</v>
      </c>
    </row>
    <row r="9924" spans="1:27">
      <c r="A9924" t="s">
        <v>32</v>
      </c>
      <c r="B9924">
        <v>3</v>
      </c>
      <c r="C9924">
        <v>299</v>
      </c>
      <c r="D9924" t="s">
        <v>265</v>
      </c>
      <c r="E9924">
        <v>25.563</v>
      </c>
      <c r="F9924">
        <v>25.1</v>
      </c>
      <c r="G9924">
        <v>20.996</v>
      </c>
      <c r="H9924">
        <v>4.01</v>
      </c>
      <c r="I9924">
        <v>83.6494023904382</v>
      </c>
      <c r="J9924">
        <v>15.9760956175299</v>
      </c>
      <c r="K9924">
        <v>98.1887884833549</v>
      </c>
      <c r="L9924">
        <v>82.1343347807378</v>
      </c>
      <c r="M9924">
        <v>0.0940000000000012</v>
      </c>
      <c r="N9924">
        <v>0.374501992031877</v>
      </c>
      <c r="O9924">
        <v>4.104</v>
      </c>
      <c r="P9924" t="s">
        <v>266</v>
      </c>
      <c r="R9924">
        <v>0</v>
      </c>
      <c r="S9924">
        <v>4967</v>
      </c>
      <c r="T9924">
        <v>4981</v>
      </c>
      <c r="U9924">
        <v>4972</v>
      </c>
      <c r="V9924">
        <v>4969</v>
      </c>
      <c r="W9924">
        <v>1</v>
      </c>
      <c r="X9924">
        <v>1</v>
      </c>
      <c r="Y9924" t="s">
        <v>6922</v>
      </c>
      <c r="Z9924" t="s">
        <v>107</v>
      </c>
      <c r="AA9924" t="s">
        <v>1031</v>
      </c>
    </row>
    <row r="9925" spans="1:27">
      <c r="A9925" t="s">
        <v>32</v>
      </c>
      <c r="B9925">
        <v>3</v>
      </c>
      <c r="C9925">
        <v>300</v>
      </c>
      <c r="D9925" t="s">
        <v>265</v>
      </c>
      <c r="E9925">
        <v>15.514</v>
      </c>
      <c r="F9925">
        <v>15</v>
      </c>
      <c r="G9925">
        <v>12.915</v>
      </c>
      <c r="H9925">
        <v>2.05</v>
      </c>
      <c r="I9925">
        <v>86.1</v>
      </c>
      <c r="J9925">
        <v>13.6666666666667</v>
      </c>
      <c r="K9925">
        <v>96.6868634781488</v>
      </c>
      <c r="L9925">
        <v>83.2473894546861</v>
      </c>
      <c r="M9925">
        <v>0.0350000000000001</v>
      </c>
      <c r="N9925">
        <v>0.233333333333334</v>
      </c>
      <c r="O9925">
        <v>2.085</v>
      </c>
      <c r="P9925" t="s">
        <v>266</v>
      </c>
      <c r="R9925">
        <v>0</v>
      </c>
      <c r="S9925">
        <v>4983</v>
      </c>
      <c r="T9925">
        <v>4997</v>
      </c>
      <c r="U9925">
        <v>4988</v>
      </c>
      <c r="V9925">
        <v>4985</v>
      </c>
      <c r="W9925">
        <v>1</v>
      </c>
      <c r="X9925">
        <v>1</v>
      </c>
      <c r="Y9925" t="s">
        <v>6923</v>
      </c>
      <c r="Z9925" t="s">
        <v>107</v>
      </c>
      <c r="AA9925" t="s">
        <v>1031</v>
      </c>
    </row>
    <row r="9926" spans="1:27">
      <c r="A9926" t="s">
        <v>32</v>
      </c>
      <c r="B9926">
        <v>3</v>
      </c>
      <c r="C9926">
        <v>301</v>
      </c>
      <c r="D9926" t="s">
        <v>265</v>
      </c>
      <c r="E9926">
        <v>0.556</v>
      </c>
      <c r="F9926">
        <v>0.1</v>
      </c>
      <c r="G9926">
        <v>0</v>
      </c>
      <c r="H9926">
        <v>0.088</v>
      </c>
      <c r="I9926">
        <v>0</v>
      </c>
      <c r="J9926">
        <v>88</v>
      </c>
      <c r="K9926">
        <v>17.9856115107914</v>
      </c>
      <c r="L9926">
        <v>0</v>
      </c>
      <c r="M9926">
        <v>0.012</v>
      </c>
      <c r="N9926">
        <v>12</v>
      </c>
      <c r="O9926">
        <v>0.1</v>
      </c>
      <c r="P9926" t="s">
        <v>266</v>
      </c>
      <c r="R9926">
        <v>0</v>
      </c>
      <c r="S9926">
        <v>4999</v>
      </c>
      <c r="T9926">
        <v>5013</v>
      </c>
      <c r="U9926">
        <v>5004</v>
      </c>
      <c r="V9926">
        <v>5001</v>
      </c>
      <c r="W9926">
        <v>1</v>
      </c>
      <c r="X9926">
        <v>1</v>
      </c>
      <c r="Y9926" t="s">
        <v>6924</v>
      </c>
      <c r="Z9926" t="s">
        <v>107</v>
      </c>
      <c r="AA9926" t="s">
        <v>1031</v>
      </c>
    </row>
    <row r="9927" spans="1:27">
      <c r="A9927" t="s">
        <v>32</v>
      </c>
      <c r="B9927">
        <v>3</v>
      </c>
      <c r="C9927">
        <v>302</v>
      </c>
      <c r="D9927" t="s">
        <v>265</v>
      </c>
      <c r="E9927">
        <v>1.655</v>
      </c>
      <c r="F9927">
        <v>0.1</v>
      </c>
      <c r="G9927">
        <v>0.001</v>
      </c>
      <c r="H9927">
        <v>0.08</v>
      </c>
      <c r="I9927">
        <v>1</v>
      </c>
      <c r="J9927">
        <v>80</v>
      </c>
      <c r="K9927">
        <v>6.04229607250755</v>
      </c>
      <c r="L9927">
        <v>0.0604229607250755</v>
      </c>
      <c r="M9927">
        <v>0.019</v>
      </c>
      <c r="N9927">
        <v>19</v>
      </c>
      <c r="O9927">
        <v>0.099</v>
      </c>
      <c r="P9927" t="s">
        <v>266</v>
      </c>
      <c r="R9927">
        <v>0</v>
      </c>
      <c r="S9927">
        <v>5015</v>
      </c>
      <c r="T9927">
        <v>5029</v>
      </c>
      <c r="U9927">
        <v>5020</v>
      </c>
      <c r="V9927">
        <v>5017</v>
      </c>
      <c r="W9927">
        <v>1</v>
      </c>
      <c r="X9927">
        <v>1</v>
      </c>
      <c r="Y9927" t="s">
        <v>7023</v>
      </c>
      <c r="Z9927" t="s">
        <v>107</v>
      </c>
      <c r="AA9927" t="s">
        <v>1031</v>
      </c>
    </row>
    <row r="9928" spans="1:27">
      <c r="A9928" t="s">
        <v>32</v>
      </c>
      <c r="B9928">
        <v>3</v>
      </c>
      <c r="C9928">
        <v>303</v>
      </c>
      <c r="D9928" t="s">
        <v>265</v>
      </c>
      <c r="E9928">
        <v>0.524</v>
      </c>
      <c r="F9928">
        <v>0.1</v>
      </c>
      <c r="G9928">
        <v>0.001</v>
      </c>
      <c r="H9928">
        <v>0.091</v>
      </c>
      <c r="I9928">
        <v>1</v>
      </c>
      <c r="J9928">
        <v>91</v>
      </c>
      <c r="K9928">
        <v>19.0839694656489</v>
      </c>
      <c r="L9928">
        <v>0.190839694656489</v>
      </c>
      <c r="M9928">
        <v>0.00800000000000001</v>
      </c>
      <c r="N9928">
        <v>8.00000000000001</v>
      </c>
      <c r="O9928">
        <v>0.099</v>
      </c>
      <c r="P9928" t="s">
        <v>266</v>
      </c>
      <c r="R9928">
        <v>0</v>
      </c>
      <c r="S9928">
        <v>5031</v>
      </c>
      <c r="T9928">
        <v>5045</v>
      </c>
      <c r="U9928">
        <v>5036</v>
      </c>
      <c r="V9928">
        <v>5033</v>
      </c>
      <c r="W9928">
        <v>1</v>
      </c>
      <c r="X9928">
        <v>1</v>
      </c>
      <c r="Y9928" t="s">
        <v>7024</v>
      </c>
      <c r="Z9928" t="s">
        <v>107</v>
      </c>
      <c r="AA9928" t="s">
        <v>1031</v>
      </c>
    </row>
    <row r="9929" spans="1:27">
      <c r="A9929" t="s">
        <v>32</v>
      </c>
      <c r="B9929">
        <v>3</v>
      </c>
      <c r="C9929">
        <v>305</v>
      </c>
      <c r="D9929" t="s">
        <v>265</v>
      </c>
      <c r="E9929">
        <v>3.868</v>
      </c>
      <c r="F9929">
        <v>3.6</v>
      </c>
      <c r="G9929">
        <v>3.435</v>
      </c>
      <c r="H9929">
        <v>0.095</v>
      </c>
      <c r="I9929">
        <v>95.4166666666667</v>
      </c>
      <c r="J9929">
        <v>2.63888888888889</v>
      </c>
      <c r="K9929">
        <v>93.071354705274</v>
      </c>
      <c r="L9929">
        <v>88.8055842812823</v>
      </c>
      <c r="M9929">
        <v>0.0699999999999998</v>
      </c>
      <c r="N9929">
        <v>1.94444444444444</v>
      </c>
      <c r="O9929">
        <v>0.165</v>
      </c>
      <c r="P9929" t="s">
        <v>266</v>
      </c>
      <c r="R9929">
        <v>0</v>
      </c>
      <c r="S9929">
        <v>5068</v>
      </c>
      <c r="T9929">
        <v>5082</v>
      </c>
      <c r="U9929">
        <v>5073</v>
      </c>
      <c r="V9929">
        <v>5070</v>
      </c>
      <c r="W9929">
        <v>1</v>
      </c>
      <c r="X9929">
        <v>1</v>
      </c>
      <c r="Y9929" t="s">
        <v>6865</v>
      </c>
      <c r="Z9929" t="s">
        <v>107</v>
      </c>
      <c r="AA9929" t="s">
        <v>1081</v>
      </c>
    </row>
    <row r="9930" spans="1:27">
      <c r="A9930" t="s">
        <v>32</v>
      </c>
      <c r="B9930">
        <v>3</v>
      </c>
      <c r="C9930">
        <v>306</v>
      </c>
      <c r="D9930" t="s">
        <v>1503</v>
      </c>
      <c r="E9930">
        <v>3.949</v>
      </c>
      <c r="F9930">
        <v>3.7</v>
      </c>
      <c r="G9930">
        <v>1.592</v>
      </c>
      <c r="H9930">
        <v>2.128</v>
      </c>
      <c r="I9930">
        <v>43.027027027027</v>
      </c>
      <c r="J9930">
        <v>57.5135135135135</v>
      </c>
      <c r="K9930">
        <v>93.6946062294252</v>
      </c>
      <c r="L9930">
        <v>40.3140035452013</v>
      </c>
      <c r="M9930">
        <v>-0.02</v>
      </c>
      <c r="N9930">
        <v>0.540540540540541</v>
      </c>
      <c r="O9930">
        <v>2.108</v>
      </c>
      <c r="P9930" t="s">
        <v>266</v>
      </c>
      <c r="R9930">
        <v>0</v>
      </c>
      <c r="S9930">
        <v>5084</v>
      </c>
      <c r="T9930">
        <v>5098</v>
      </c>
      <c r="U9930">
        <v>5089</v>
      </c>
      <c r="V9930">
        <v>5086</v>
      </c>
      <c r="W9930">
        <v>1</v>
      </c>
      <c r="X9930">
        <v>1</v>
      </c>
      <c r="Y9930" t="s">
        <v>6883</v>
      </c>
      <c r="Z9930" t="s">
        <v>107</v>
      </c>
      <c r="AA9930" t="s">
        <v>1081</v>
      </c>
    </row>
    <row r="9931" spans="1:27">
      <c r="A9931" t="s">
        <v>32</v>
      </c>
      <c r="B9931">
        <v>3</v>
      </c>
      <c r="C9931">
        <v>307</v>
      </c>
      <c r="D9931" t="s">
        <v>6598</v>
      </c>
      <c r="E9931">
        <v>3.674</v>
      </c>
      <c r="F9931">
        <v>2</v>
      </c>
      <c r="G9931">
        <v>1.817</v>
      </c>
      <c r="H9931">
        <v>0.177</v>
      </c>
      <c r="I9931">
        <v>90.85</v>
      </c>
      <c r="J9931">
        <v>8.85</v>
      </c>
      <c r="K9931">
        <v>54.4365813826892</v>
      </c>
      <c r="L9931">
        <v>49.4556341861731</v>
      </c>
      <c r="M9931">
        <v>0.00600000000000001</v>
      </c>
      <c r="N9931">
        <v>0.3</v>
      </c>
      <c r="O9931">
        <v>0.183</v>
      </c>
      <c r="P9931" t="s">
        <v>266</v>
      </c>
      <c r="R9931">
        <v>0</v>
      </c>
      <c r="S9931">
        <v>5100</v>
      </c>
      <c r="T9931">
        <v>5114</v>
      </c>
      <c r="U9931">
        <v>5105</v>
      </c>
      <c r="V9931">
        <v>5102</v>
      </c>
      <c r="W9931">
        <v>1</v>
      </c>
      <c r="X9931">
        <v>1</v>
      </c>
      <c r="Y9931" t="s">
        <v>6927</v>
      </c>
      <c r="Z9931" t="s">
        <v>107</v>
      </c>
      <c r="AA9931" t="s">
        <v>1081</v>
      </c>
    </row>
    <row r="9932" spans="1:27">
      <c r="A9932" t="s">
        <v>32</v>
      </c>
      <c r="B9932">
        <v>3</v>
      </c>
      <c r="C9932">
        <v>309</v>
      </c>
      <c r="D9932" t="s">
        <v>1503</v>
      </c>
      <c r="E9932">
        <v>18.986</v>
      </c>
      <c r="F9932">
        <v>18.5</v>
      </c>
      <c r="G9932">
        <v>18.245</v>
      </c>
      <c r="H9932">
        <v>0.136</v>
      </c>
      <c r="I9932">
        <v>98.6216216216216</v>
      </c>
      <c r="J9932">
        <v>0.735135135135135</v>
      </c>
      <c r="K9932">
        <v>97.440219108817</v>
      </c>
      <c r="L9932">
        <v>96.0971241967766</v>
      </c>
      <c r="M9932">
        <v>0.119</v>
      </c>
      <c r="N9932">
        <v>0.643243243243242</v>
      </c>
      <c r="O9932">
        <v>0.254999999999999</v>
      </c>
      <c r="P9932" t="s">
        <v>266</v>
      </c>
      <c r="R9932">
        <v>0</v>
      </c>
      <c r="S9932">
        <v>5139</v>
      </c>
      <c r="T9932">
        <v>5153</v>
      </c>
      <c r="U9932">
        <v>5144</v>
      </c>
      <c r="V9932">
        <v>5141</v>
      </c>
      <c r="W9932">
        <v>1</v>
      </c>
      <c r="X9932">
        <v>1</v>
      </c>
      <c r="Y9932" t="s">
        <v>6928</v>
      </c>
      <c r="Z9932" t="s">
        <v>107</v>
      </c>
      <c r="AA9932" t="s">
        <v>1081</v>
      </c>
    </row>
    <row r="9933" spans="1:27">
      <c r="A9933" t="s">
        <v>32</v>
      </c>
      <c r="B9933">
        <v>3</v>
      </c>
      <c r="C9933">
        <v>310</v>
      </c>
      <c r="D9933" t="s">
        <v>265</v>
      </c>
      <c r="E9933">
        <v>6.682</v>
      </c>
      <c r="F9933">
        <v>6.3</v>
      </c>
      <c r="G9933">
        <v>6.134</v>
      </c>
      <c r="H9933">
        <v>0.109</v>
      </c>
      <c r="I9933">
        <v>97.3650793650794</v>
      </c>
      <c r="J9933">
        <v>1.73015873015873</v>
      </c>
      <c r="K9933">
        <v>94.2831487578569</v>
      </c>
      <c r="L9933">
        <v>91.7988626159832</v>
      </c>
      <c r="M9933">
        <v>0.0569999999999995</v>
      </c>
      <c r="N9933">
        <v>0.904761904761897</v>
      </c>
      <c r="O9933">
        <v>0.165999999999999</v>
      </c>
      <c r="P9933" t="s">
        <v>266</v>
      </c>
      <c r="R9933">
        <v>0</v>
      </c>
      <c r="S9933">
        <v>5155</v>
      </c>
      <c r="T9933">
        <v>5169</v>
      </c>
      <c r="U9933">
        <v>5160</v>
      </c>
      <c r="V9933">
        <v>5157</v>
      </c>
      <c r="W9933">
        <v>1</v>
      </c>
      <c r="X9933">
        <v>1</v>
      </c>
      <c r="Y9933" t="s">
        <v>6929</v>
      </c>
      <c r="Z9933" t="s">
        <v>107</v>
      </c>
      <c r="AA9933" t="s">
        <v>1081</v>
      </c>
    </row>
    <row r="9934" spans="1:27">
      <c r="A9934" t="s">
        <v>32</v>
      </c>
      <c r="B9934">
        <v>3</v>
      </c>
      <c r="C9934">
        <v>311</v>
      </c>
      <c r="D9934" t="s">
        <v>265</v>
      </c>
      <c r="E9934">
        <v>0.413</v>
      </c>
      <c r="F9934">
        <v>0.1</v>
      </c>
      <c r="G9934">
        <v>0</v>
      </c>
      <c r="H9934">
        <v>0.057</v>
      </c>
      <c r="I9934">
        <v>0</v>
      </c>
      <c r="J9934">
        <v>57</v>
      </c>
      <c r="K9934">
        <v>24.2130750605327</v>
      </c>
      <c r="L9934">
        <v>0</v>
      </c>
      <c r="M9934">
        <v>0.043</v>
      </c>
      <c r="N9934">
        <v>43</v>
      </c>
      <c r="O9934">
        <v>0.1</v>
      </c>
      <c r="P9934" t="s">
        <v>266</v>
      </c>
      <c r="R9934">
        <v>0</v>
      </c>
      <c r="S9934">
        <v>5171</v>
      </c>
      <c r="T9934">
        <v>5185</v>
      </c>
      <c r="U9934">
        <v>5176</v>
      </c>
      <c r="V9934">
        <v>5173</v>
      </c>
      <c r="W9934">
        <v>1</v>
      </c>
      <c r="X9934">
        <v>1</v>
      </c>
      <c r="Y9934" t="s">
        <v>6930</v>
      </c>
      <c r="Z9934" t="s">
        <v>107</v>
      </c>
      <c r="AA9934" t="s">
        <v>1081</v>
      </c>
    </row>
    <row r="9935" spans="1:27">
      <c r="A9935" t="s">
        <v>32</v>
      </c>
      <c r="B9935">
        <v>3</v>
      </c>
      <c r="C9935">
        <v>312</v>
      </c>
      <c r="D9935" t="s">
        <v>265</v>
      </c>
      <c r="E9935">
        <v>0.289</v>
      </c>
      <c r="F9935">
        <v>0.1</v>
      </c>
      <c r="G9935">
        <v>0</v>
      </c>
      <c r="H9935">
        <v>0.05</v>
      </c>
      <c r="I9935">
        <v>0</v>
      </c>
      <c r="J9935">
        <v>50</v>
      </c>
      <c r="K9935">
        <v>34.6020761245675</v>
      </c>
      <c r="L9935">
        <v>0</v>
      </c>
      <c r="M9935">
        <v>0.05</v>
      </c>
      <c r="N9935">
        <v>50</v>
      </c>
      <c r="O9935">
        <v>0.1</v>
      </c>
      <c r="P9935" t="s">
        <v>266</v>
      </c>
      <c r="R9935">
        <v>0</v>
      </c>
      <c r="S9935">
        <v>5187</v>
      </c>
      <c r="T9935">
        <v>5201</v>
      </c>
      <c r="U9935">
        <v>5192</v>
      </c>
      <c r="V9935">
        <v>5189</v>
      </c>
      <c r="W9935">
        <v>1</v>
      </c>
      <c r="X9935">
        <v>1</v>
      </c>
      <c r="Y9935" t="s">
        <v>6932</v>
      </c>
      <c r="Z9935" t="s">
        <v>107</v>
      </c>
      <c r="AA9935" t="s">
        <v>1081</v>
      </c>
    </row>
    <row r="9936" spans="1:27">
      <c r="A9936" t="s">
        <v>32</v>
      </c>
      <c r="B9936">
        <v>3</v>
      </c>
      <c r="C9936">
        <v>313</v>
      </c>
      <c r="D9936" t="s">
        <v>265</v>
      </c>
      <c r="E9936">
        <v>1.066</v>
      </c>
      <c r="F9936">
        <v>0.1</v>
      </c>
      <c r="G9936">
        <v>0</v>
      </c>
      <c r="H9936">
        <v>0.05</v>
      </c>
      <c r="I9936">
        <v>0</v>
      </c>
      <c r="J9936">
        <v>50</v>
      </c>
      <c r="K9936">
        <v>9.38086303939962</v>
      </c>
      <c r="L9936">
        <v>0</v>
      </c>
      <c r="M9936">
        <v>0.05</v>
      </c>
      <c r="N9936">
        <v>50</v>
      </c>
      <c r="O9936">
        <v>0.1</v>
      </c>
      <c r="P9936" t="s">
        <v>266</v>
      </c>
      <c r="R9936">
        <v>0</v>
      </c>
      <c r="S9936">
        <v>5203</v>
      </c>
      <c r="T9936">
        <v>5217</v>
      </c>
      <c r="U9936">
        <v>5208</v>
      </c>
      <c r="V9936">
        <v>5205</v>
      </c>
      <c r="W9936">
        <v>1</v>
      </c>
      <c r="X9936">
        <v>1</v>
      </c>
      <c r="Y9936" t="s">
        <v>7025</v>
      </c>
      <c r="Z9936" t="s">
        <v>107</v>
      </c>
      <c r="AA9936" t="s">
        <v>1081</v>
      </c>
    </row>
    <row r="9937" spans="1:27">
      <c r="A9937" t="s">
        <v>32</v>
      </c>
      <c r="B9937">
        <v>3</v>
      </c>
      <c r="C9937">
        <v>314</v>
      </c>
      <c r="D9937" t="s">
        <v>265</v>
      </c>
      <c r="E9937">
        <v>0.543</v>
      </c>
      <c r="F9937">
        <v>0.1</v>
      </c>
      <c r="G9937">
        <v>0.001</v>
      </c>
      <c r="H9937">
        <v>0.083</v>
      </c>
      <c r="I9937">
        <v>1</v>
      </c>
      <c r="J9937">
        <v>83</v>
      </c>
      <c r="K9937">
        <v>18.4162062615101</v>
      </c>
      <c r="L9937">
        <v>0.184162062615101</v>
      </c>
      <c r="M9937">
        <v>0.016</v>
      </c>
      <c r="N9937">
        <v>16</v>
      </c>
      <c r="O9937">
        <v>0.099</v>
      </c>
      <c r="P9937" t="s">
        <v>266</v>
      </c>
      <c r="R9937">
        <v>0</v>
      </c>
      <c r="S9937">
        <v>5219</v>
      </c>
      <c r="T9937">
        <v>5233</v>
      </c>
      <c r="U9937">
        <v>5224</v>
      </c>
      <c r="V9937">
        <v>5221</v>
      </c>
      <c r="W9937">
        <v>1</v>
      </c>
      <c r="X9937">
        <v>1</v>
      </c>
      <c r="Y9937" t="s">
        <v>7026</v>
      </c>
      <c r="Z9937" t="s">
        <v>107</v>
      </c>
      <c r="AA9937" t="s">
        <v>1081</v>
      </c>
    </row>
    <row r="9938" spans="1:27">
      <c r="A9938" t="s">
        <v>32</v>
      </c>
      <c r="B9938">
        <v>3</v>
      </c>
      <c r="C9938">
        <v>315</v>
      </c>
      <c r="D9938" t="s">
        <v>265</v>
      </c>
      <c r="E9938">
        <v>0.539</v>
      </c>
      <c r="F9938">
        <v>0.1</v>
      </c>
      <c r="G9938">
        <v>0.001</v>
      </c>
      <c r="H9938">
        <v>0.079</v>
      </c>
      <c r="I9938">
        <v>1</v>
      </c>
      <c r="J9938">
        <v>79</v>
      </c>
      <c r="K9938">
        <v>18.5528756957328</v>
      </c>
      <c r="L9938">
        <v>0.185528756957328</v>
      </c>
      <c r="M9938">
        <v>0.02</v>
      </c>
      <c r="N9938">
        <v>20</v>
      </c>
      <c r="O9938">
        <v>0.099</v>
      </c>
      <c r="P9938" t="s">
        <v>266</v>
      </c>
      <c r="R9938">
        <v>0</v>
      </c>
      <c r="S9938">
        <v>5235</v>
      </c>
      <c r="T9938">
        <v>5249</v>
      </c>
      <c r="U9938">
        <v>5240</v>
      </c>
      <c r="V9938">
        <v>5237</v>
      </c>
      <c r="W9938">
        <v>1</v>
      </c>
      <c r="X9938">
        <v>1</v>
      </c>
      <c r="Y9938" t="s">
        <v>7027</v>
      </c>
      <c r="Z9938" t="s">
        <v>107</v>
      </c>
      <c r="AA9938" t="s">
        <v>1081</v>
      </c>
    </row>
    <row r="9939" spans="1:27">
      <c r="A9939" t="s">
        <v>32</v>
      </c>
      <c r="B9939">
        <v>3</v>
      </c>
      <c r="C9939">
        <v>316</v>
      </c>
      <c r="D9939" t="s">
        <v>265</v>
      </c>
      <c r="E9939">
        <v>0.53</v>
      </c>
      <c r="F9939">
        <v>0.1</v>
      </c>
      <c r="G9939">
        <v>0</v>
      </c>
      <c r="H9939">
        <v>0.077</v>
      </c>
      <c r="I9939">
        <v>0</v>
      </c>
      <c r="J9939">
        <v>77</v>
      </c>
      <c r="K9939">
        <v>18.8679245283019</v>
      </c>
      <c r="L9939">
        <v>0</v>
      </c>
      <c r="M9939">
        <v>0.023</v>
      </c>
      <c r="N9939">
        <v>23</v>
      </c>
      <c r="O9939">
        <v>0.1</v>
      </c>
      <c r="P9939" t="s">
        <v>266</v>
      </c>
      <c r="R9939">
        <v>0</v>
      </c>
      <c r="S9939">
        <v>5251</v>
      </c>
      <c r="T9939">
        <v>5265</v>
      </c>
      <c r="U9939">
        <v>5256</v>
      </c>
      <c r="V9939">
        <v>5253</v>
      </c>
      <c r="W9939">
        <v>1</v>
      </c>
      <c r="X9939">
        <v>1</v>
      </c>
      <c r="Y9939" t="s">
        <v>7027</v>
      </c>
      <c r="Z9939" t="s">
        <v>107</v>
      </c>
      <c r="AA9939" t="s">
        <v>1081</v>
      </c>
    </row>
    <row r="9940" spans="1:27">
      <c r="A9940" t="s">
        <v>32</v>
      </c>
      <c r="B9940">
        <v>3</v>
      </c>
      <c r="C9940">
        <v>317</v>
      </c>
      <c r="D9940" t="s">
        <v>265</v>
      </c>
      <c r="E9940">
        <v>0.581</v>
      </c>
      <c r="F9940">
        <v>0.1</v>
      </c>
      <c r="G9940">
        <v>0.001</v>
      </c>
      <c r="H9940">
        <v>0.084</v>
      </c>
      <c r="I9940">
        <v>1</v>
      </c>
      <c r="J9940">
        <v>84</v>
      </c>
      <c r="K9940">
        <v>17.2117039586919</v>
      </c>
      <c r="L9940">
        <v>0.172117039586919</v>
      </c>
      <c r="M9940">
        <v>0.015</v>
      </c>
      <c r="N9940">
        <v>15</v>
      </c>
      <c r="O9940">
        <v>0.099</v>
      </c>
      <c r="P9940" t="s">
        <v>266</v>
      </c>
      <c r="R9940">
        <v>0</v>
      </c>
      <c r="S9940">
        <v>5267</v>
      </c>
      <c r="T9940">
        <v>5281</v>
      </c>
      <c r="U9940">
        <v>5272</v>
      </c>
      <c r="V9940">
        <v>5269</v>
      </c>
      <c r="W9940">
        <v>1</v>
      </c>
      <c r="X9940">
        <v>1</v>
      </c>
      <c r="Y9940" t="s">
        <v>7027</v>
      </c>
      <c r="Z9940" t="s">
        <v>107</v>
      </c>
      <c r="AA9940" t="s">
        <v>1081</v>
      </c>
    </row>
    <row r="9941" spans="1:27">
      <c r="A9941" t="s">
        <v>32</v>
      </c>
      <c r="B9941">
        <v>3</v>
      </c>
      <c r="C9941">
        <v>318</v>
      </c>
      <c r="D9941" t="s">
        <v>265</v>
      </c>
      <c r="E9941">
        <v>1.36</v>
      </c>
      <c r="F9941">
        <v>0.1</v>
      </c>
      <c r="G9941">
        <v>0</v>
      </c>
      <c r="H9941">
        <v>0.083</v>
      </c>
      <c r="I9941">
        <v>0</v>
      </c>
      <c r="J9941">
        <v>83</v>
      </c>
      <c r="K9941">
        <v>7.35294117647059</v>
      </c>
      <c r="L9941">
        <v>0</v>
      </c>
      <c r="M9941">
        <v>0.017</v>
      </c>
      <c r="N9941">
        <v>17</v>
      </c>
      <c r="O9941">
        <v>0.1</v>
      </c>
      <c r="P9941" t="s">
        <v>266</v>
      </c>
      <c r="R9941">
        <v>0</v>
      </c>
      <c r="S9941">
        <v>5283</v>
      </c>
      <c r="T9941">
        <v>5297</v>
      </c>
      <c r="U9941">
        <v>5288</v>
      </c>
      <c r="V9941">
        <v>5285</v>
      </c>
      <c r="W9941">
        <v>1</v>
      </c>
      <c r="X9941">
        <v>1</v>
      </c>
      <c r="Y9941" t="s">
        <v>7028</v>
      </c>
      <c r="Z9941" t="s">
        <v>107</v>
      </c>
      <c r="AA9941" t="s">
        <v>1081</v>
      </c>
    </row>
    <row r="9942" spans="1:27">
      <c r="A9942" t="s">
        <v>32</v>
      </c>
      <c r="B9942">
        <v>3</v>
      </c>
      <c r="C9942">
        <v>319</v>
      </c>
      <c r="D9942" t="s">
        <v>265</v>
      </c>
      <c r="E9942">
        <v>26.43</v>
      </c>
      <c r="F9942">
        <v>25.6</v>
      </c>
      <c r="G9942">
        <v>20.99</v>
      </c>
      <c r="H9942">
        <v>4.486</v>
      </c>
      <c r="I9942">
        <v>81.9921875</v>
      </c>
      <c r="J9942">
        <v>17.5234375</v>
      </c>
      <c r="K9942">
        <v>96.8596292092319</v>
      </c>
      <c r="L9942">
        <v>79.4173287930382</v>
      </c>
      <c r="M9942">
        <v>0.124000000000002</v>
      </c>
      <c r="N9942">
        <v>0.484375000000009</v>
      </c>
      <c r="O9942">
        <v>4.61</v>
      </c>
      <c r="P9942" t="s">
        <v>266</v>
      </c>
      <c r="R9942">
        <v>0</v>
      </c>
      <c r="S9942">
        <v>5299</v>
      </c>
      <c r="T9942">
        <v>5313</v>
      </c>
      <c r="U9942">
        <v>5304</v>
      </c>
      <c r="V9942">
        <v>5301</v>
      </c>
      <c r="W9942">
        <v>1</v>
      </c>
      <c r="X9942">
        <v>1</v>
      </c>
      <c r="Y9942" t="s">
        <v>7029</v>
      </c>
      <c r="Z9942" t="s">
        <v>107</v>
      </c>
      <c r="AA9942" t="s">
        <v>1081</v>
      </c>
    </row>
    <row r="9943" spans="1:27">
      <c r="A9943" t="s">
        <v>32</v>
      </c>
      <c r="B9943">
        <v>3</v>
      </c>
      <c r="C9943">
        <v>320</v>
      </c>
      <c r="D9943" t="s">
        <v>265</v>
      </c>
      <c r="E9943">
        <v>17.38</v>
      </c>
      <c r="F9943">
        <v>16.9</v>
      </c>
      <c r="G9943">
        <v>14.243</v>
      </c>
      <c r="H9943">
        <v>2.535</v>
      </c>
      <c r="I9943">
        <v>84.2781065088758</v>
      </c>
      <c r="J9943">
        <v>15</v>
      </c>
      <c r="K9943">
        <v>97.2382048331415</v>
      </c>
      <c r="L9943">
        <v>81.9505178365938</v>
      </c>
      <c r="M9943">
        <v>0.122</v>
      </c>
      <c r="N9943">
        <v>0.72189349112426</v>
      </c>
      <c r="O9943">
        <v>2.657</v>
      </c>
      <c r="P9943" t="s">
        <v>266</v>
      </c>
      <c r="R9943">
        <v>0</v>
      </c>
      <c r="S9943">
        <v>5315</v>
      </c>
      <c r="T9943">
        <v>5329</v>
      </c>
      <c r="U9943">
        <v>5320</v>
      </c>
      <c r="V9943">
        <v>5317</v>
      </c>
      <c r="W9943">
        <v>1</v>
      </c>
      <c r="X9943">
        <v>1</v>
      </c>
      <c r="Y9943" t="s">
        <v>7030</v>
      </c>
      <c r="Z9943" t="s">
        <v>107</v>
      </c>
      <c r="AA9943" t="s">
        <v>1081</v>
      </c>
    </row>
    <row r="9944" spans="1:27">
      <c r="A9944" t="s">
        <v>32</v>
      </c>
      <c r="B9944">
        <v>3</v>
      </c>
      <c r="C9944">
        <v>321</v>
      </c>
      <c r="D9944" t="s">
        <v>265</v>
      </c>
      <c r="E9944">
        <v>1.849</v>
      </c>
      <c r="F9944">
        <v>1.5</v>
      </c>
      <c r="G9944">
        <v>1.41</v>
      </c>
      <c r="H9944">
        <v>0.103</v>
      </c>
      <c r="I9944">
        <v>94</v>
      </c>
      <c r="J9944">
        <v>6.86666666666667</v>
      </c>
      <c r="K9944">
        <v>81.1249323958897</v>
      </c>
      <c r="L9944">
        <v>76.2574364521363</v>
      </c>
      <c r="M9944">
        <v>-0.0129999999999999</v>
      </c>
      <c r="N9944">
        <v>0.86666666666666</v>
      </c>
      <c r="O9944">
        <v>0.0900000000000001</v>
      </c>
      <c r="P9944" t="s">
        <v>266</v>
      </c>
      <c r="R9944">
        <v>0</v>
      </c>
      <c r="S9944">
        <v>5331</v>
      </c>
      <c r="T9944">
        <v>5345</v>
      </c>
      <c r="U9944">
        <v>5336</v>
      </c>
      <c r="V9944">
        <v>5333</v>
      </c>
      <c r="W9944">
        <v>1</v>
      </c>
      <c r="X9944">
        <v>1</v>
      </c>
      <c r="Y9944" t="s">
        <v>7031</v>
      </c>
      <c r="Z9944" t="s">
        <v>107</v>
      </c>
      <c r="AA9944" t="s">
        <v>1081</v>
      </c>
    </row>
    <row r="9945" spans="1:27">
      <c r="A9945" t="s">
        <v>32</v>
      </c>
      <c r="B9945">
        <v>3</v>
      </c>
      <c r="C9945">
        <v>322</v>
      </c>
      <c r="D9945" t="s">
        <v>265</v>
      </c>
      <c r="E9945">
        <v>2.716</v>
      </c>
      <c r="F9945">
        <v>1.4</v>
      </c>
      <c r="G9945">
        <v>1.243</v>
      </c>
      <c r="H9945">
        <v>0.104</v>
      </c>
      <c r="I9945">
        <v>88.7857142857143</v>
      </c>
      <c r="J9945">
        <v>7.42857142857143</v>
      </c>
      <c r="K9945">
        <v>51.5463917525773</v>
      </c>
      <c r="L9945">
        <v>45.7658321060383</v>
      </c>
      <c r="M9945">
        <v>0.0529999999999997</v>
      </c>
      <c r="N9945">
        <v>3.78571428571426</v>
      </c>
      <c r="O9945">
        <v>0.157</v>
      </c>
      <c r="P9945" t="s">
        <v>266</v>
      </c>
      <c r="R9945">
        <v>0</v>
      </c>
      <c r="S9945">
        <v>5347</v>
      </c>
      <c r="T9945">
        <v>5361</v>
      </c>
      <c r="U9945">
        <v>5352</v>
      </c>
      <c r="V9945">
        <v>5349</v>
      </c>
      <c r="W9945">
        <v>1</v>
      </c>
      <c r="X9945">
        <v>1</v>
      </c>
      <c r="Y9945" t="s">
        <v>7032</v>
      </c>
      <c r="Z9945" t="s">
        <v>107</v>
      </c>
      <c r="AA9945" t="s">
        <v>1081</v>
      </c>
    </row>
    <row r="9946" spans="1:27">
      <c r="A9946" t="s">
        <v>32</v>
      </c>
      <c r="B9946">
        <v>3</v>
      </c>
      <c r="C9946">
        <v>324</v>
      </c>
      <c r="D9946" t="s">
        <v>265</v>
      </c>
      <c r="E9946">
        <v>5.884</v>
      </c>
      <c r="F9946">
        <v>5.4</v>
      </c>
      <c r="G9946">
        <v>5.21</v>
      </c>
      <c r="H9946">
        <v>0.114</v>
      </c>
      <c r="I9946">
        <v>96.4814814814815</v>
      </c>
      <c r="J9946">
        <v>2.11111111111111</v>
      </c>
      <c r="K9946">
        <v>91.7743031951054</v>
      </c>
      <c r="L9946">
        <v>88.5452073419442</v>
      </c>
      <c r="M9946">
        <v>0.0760000000000005</v>
      </c>
      <c r="N9946">
        <v>1.40740740740742</v>
      </c>
      <c r="O9946">
        <v>0.19</v>
      </c>
      <c r="P9946" t="s">
        <v>266</v>
      </c>
      <c r="R9946">
        <v>0</v>
      </c>
      <c r="S9946">
        <v>5384</v>
      </c>
      <c r="T9946">
        <v>5398</v>
      </c>
      <c r="U9946">
        <v>5389</v>
      </c>
      <c r="V9946">
        <v>5386</v>
      </c>
      <c r="W9946">
        <v>1</v>
      </c>
      <c r="X9946">
        <v>1</v>
      </c>
      <c r="Y9946" t="s">
        <v>6865</v>
      </c>
      <c r="Z9946" t="s">
        <v>107</v>
      </c>
      <c r="AA9946" t="s">
        <v>1125</v>
      </c>
    </row>
    <row r="9947" spans="1:27">
      <c r="A9947" t="s">
        <v>32</v>
      </c>
      <c r="B9947">
        <v>3</v>
      </c>
      <c r="C9947">
        <v>325</v>
      </c>
      <c r="D9947" t="s">
        <v>1503</v>
      </c>
      <c r="E9947">
        <v>4.256</v>
      </c>
      <c r="F9947">
        <v>4</v>
      </c>
      <c r="G9947">
        <v>1.691</v>
      </c>
      <c r="H9947">
        <v>2.213</v>
      </c>
      <c r="I9947">
        <v>42.275</v>
      </c>
      <c r="J9947">
        <v>55.325</v>
      </c>
      <c r="K9947">
        <v>93.984962406015</v>
      </c>
      <c r="L9947">
        <v>39.7321428571429</v>
      </c>
      <c r="M9947">
        <v>0.0960000000000001</v>
      </c>
      <c r="N9947">
        <v>2.4</v>
      </c>
      <c r="O9947">
        <v>2.309</v>
      </c>
      <c r="P9947" t="s">
        <v>266</v>
      </c>
      <c r="R9947">
        <v>0</v>
      </c>
      <c r="S9947">
        <v>5400</v>
      </c>
      <c r="T9947">
        <v>5414</v>
      </c>
      <c r="U9947">
        <v>5405</v>
      </c>
      <c r="V9947">
        <v>5402</v>
      </c>
      <c r="W9947">
        <v>1</v>
      </c>
      <c r="X9947">
        <v>1</v>
      </c>
      <c r="Y9947" t="s">
        <v>6883</v>
      </c>
      <c r="Z9947" t="s">
        <v>107</v>
      </c>
      <c r="AA9947" t="s">
        <v>1125</v>
      </c>
    </row>
    <row r="9948" spans="1:27">
      <c r="A9948" t="s">
        <v>32</v>
      </c>
      <c r="B9948">
        <v>3</v>
      </c>
      <c r="C9948">
        <v>326</v>
      </c>
      <c r="D9948" t="s">
        <v>6598</v>
      </c>
      <c r="E9948">
        <v>3.439</v>
      </c>
      <c r="F9948">
        <v>3.1</v>
      </c>
      <c r="G9948">
        <v>2.763</v>
      </c>
      <c r="H9948">
        <v>0.24</v>
      </c>
      <c r="I9948">
        <v>89.1290322580645</v>
      </c>
      <c r="J9948">
        <v>7.74193548387097</v>
      </c>
      <c r="K9948">
        <v>90.1424832800233</v>
      </c>
      <c r="L9948">
        <v>80.3431230008723</v>
      </c>
      <c r="M9948">
        <v>0.097</v>
      </c>
      <c r="N9948">
        <v>3.12903225806451</v>
      </c>
      <c r="O9948">
        <v>0.337</v>
      </c>
      <c r="P9948" t="s">
        <v>266</v>
      </c>
      <c r="R9948">
        <v>0</v>
      </c>
      <c r="S9948">
        <v>5416</v>
      </c>
      <c r="T9948">
        <v>5430</v>
      </c>
      <c r="U9948">
        <v>5421</v>
      </c>
      <c r="V9948">
        <v>5418</v>
      </c>
      <c r="W9948">
        <v>1</v>
      </c>
      <c r="X9948">
        <v>1</v>
      </c>
      <c r="Y9948" t="s">
        <v>6910</v>
      </c>
      <c r="Z9948" t="s">
        <v>107</v>
      </c>
      <c r="AA9948" t="s">
        <v>1125</v>
      </c>
    </row>
    <row r="9949" spans="1:27">
      <c r="A9949" t="s">
        <v>32</v>
      </c>
      <c r="B9949">
        <v>3</v>
      </c>
      <c r="C9949">
        <v>328</v>
      </c>
      <c r="D9949" t="s">
        <v>1503</v>
      </c>
      <c r="E9949">
        <v>4.267</v>
      </c>
      <c r="F9949">
        <v>2.7</v>
      </c>
      <c r="G9949">
        <v>2.543</v>
      </c>
      <c r="H9949">
        <v>0.096</v>
      </c>
      <c r="I9949">
        <v>94.1851851851852</v>
      </c>
      <c r="J9949">
        <v>3.55555555555556</v>
      </c>
      <c r="K9949">
        <v>63.2763065385517</v>
      </c>
      <c r="L9949">
        <v>59.5969064916803</v>
      </c>
      <c r="M9949">
        <v>0.0609999999999999</v>
      </c>
      <c r="N9949">
        <v>2.25925925925926</v>
      </c>
      <c r="O9949">
        <v>0.157</v>
      </c>
      <c r="P9949" t="s">
        <v>266</v>
      </c>
      <c r="R9949">
        <v>0</v>
      </c>
      <c r="S9949">
        <v>5440</v>
      </c>
      <c r="T9949">
        <v>5454</v>
      </c>
      <c r="U9949">
        <v>5445</v>
      </c>
      <c r="V9949">
        <v>5442</v>
      </c>
      <c r="W9949">
        <v>1</v>
      </c>
      <c r="X9949">
        <v>1</v>
      </c>
      <c r="Y9949" t="s">
        <v>6911</v>
      </c>
      <c r="Z9949" t="s">
        <v>107</v>
      </c>
      <c r="AA9949" t="s">
        <v>1125</v>
      </c>
    </row>
    <row r="9950" spans="1:27">
      <c r="A9950" t="s">
        <v>32</v>
      </c>
      <c r="B9950">
        <v>3</v>
      </c>
      <c r="C9950">
        <v>329</v>
      </c>
      <c r="D9950" t="s">
        <v>1503</v>
      </c>
      <c r="E9950">
        <v>17.433</v>
      </c>
      <c r="F9950">
        <v>17</v>
      </c>
      <c r="G9950">
        <v>16.806</v>
      </c>
      <c r="H9950">
        <v>0.12</v>
      </c>
      <c r="I9950">
        <v>98.8588235294118</v>
      </c>
      <c r="J9950">
        <v>0.705882352941176</v>
      </c>
      <c r="K9950">
        <v>97.5162048987552</v>
      </c>
      <c r="L9950">
        <v>96.40337291344</v>
      </c>
      <c r="M9950">
        <v>0.0739999999999981</v>
      </c>
      <c r="N9950">
        <v>0.435294117647047</v>
      </c>
      <c r="O9950">
        <v>0.193999999999999</v>
      </c>
      <c r="P9950" t="s">
        <v>266</v>
      </c>
      <c r="R9950">
        <v>0</v>
      </c>
      <c r="S9950">
        <v>5471</v>
      </c>
      <c r="T9950">
        <v>5485</v>
      </c>
      <c r="U9950">
        <v>5476</v>
      </c>
      <c r="V9950">
        <v>5473</v>
      </c>
      <c r="W9950">
        <v>1</v>
      </c>
      <c r="X9950">
        <v>1</v>
      </c>
      <c r="Y9950" t="s">
        <v>7033</v>
      </c>
      <c r="Z9950" t="s">
        <v>107</v>
      </c>
      <c r="AA9950" t="s">
        <v>1125</v>
      </c>
    </row>
    <row r="9951" spans="1:27">
      <c r="A9951" t="s">
        <v>32</v>
      </c>
      <c r="B9951">
        <v>3</v>
      </c>
      <c r="C9951">
        <v>330</v>
      </c>
      <c r="D9951" t="s">
        <v>265</v>
      </c>
      <c r="E9951">
        <v>10.16</v>
      </c>
      <c r="F9951">
        <v>9.7</v>
      </c>
      <c r="G9951">
        <v>8.276</v>
      </c>
      <c r="H9951">
        <v>1.394</v>
      </c>
      <c r="I9951">
        <v>85.319587628866</v>
      </c>
      <c r="J9951">
        <v>14.3711340206186</v>
      </c>
      <c r="K9951">
        <v>95.4724409448819</v>
      </c>
      <c r="L9951">
        <v>81.4566929133858</v>
      </c>
      <c r="M9951">
        <v>0.0299999999999994</v>
      </c>
      <c r="N9951">
        <v>0.309278350515457</v>
      </c>
      <c r="O9951">
        <v>1.424</v>
      </c>
      <c r="P9951" t="s">
        <v>266</v>
      </c>
      <c r="R9951">
        <v>0</v>
      </c>
      <c r="S9951">
        <v>5487</v>
      </c>
      <c r="T9951">
        <v>5501</v>
      </c>
      <c r="U9951">
        <v>5492</v>
      </c>
      <c r="V9951">
        <v>5489</v>
      </c>
      <c r="W9951">
        <v>1</v>
      </c>
      <c r="X9951">
        <v>1</v>
      </c>
      <c r="Y9951" t="s">
        <v>7034</v>
      </c>
      <c r="Z9951" t="s">
        <v>107</v>
      </c>
      <c r="AA9951" t="s">
        <v>1125</v>
      </c>
    </row>
    <row r="9952" spans="1:27">
      <c r="A9952" t="s">
        <v>32</v>
      </c>
      <c r="B9952">
        <v>3</v>
      </c>
      <c r="C9952">
        <v>331</v>
      </c>
      <c r="D9952" t="s">
        <v>265</v>
      </c>
      <c r="E9952">
        <v>1.802</v>
      </c>
      <c r="F9952">
        <v>1.6</v>
      </c>
      <c r="G9952">
        <v>1.524</v>
      </c>
      <c r="H9952">
        <v>0.081</v>
      </c>
      <c r="I9952">
        <v>95.25</v>
      </c>
      <c r="J9952">
        <v>5.0625</v>
      </c>
      <c r="K9952">
        <v>88.7902330743618</v>
      </c>
      <c r="L9952">
        <v>84.5726970033296</v>
      </c>
      <c r="M9952">
        <v>-0.00499999999999989</v>
      </c>
      <c r="N9952">
        <v>0.312499999999993</v>
      </c>
      <c r="O9952">
        <v>0.0760000000000001</v>
      </c>
      <c r="P9952" t="s">
        <v>266</v>
      </c>
      <c r="R9952">
        <v>0</v>
      </c>
      <c r="S9952">
        <v>5503</v>
      </c>
      <c r="T9952">
        <v>5517</v>
      </c>
      <c r="U9952">
        <v>5508</v>
      </c>
      <c r="V9952">
        <v>5505</v>
      </c>
      <c r="W9952">
        <v>1</v>
      </c>
      <c r="X9952">
        <v>1</v>
      </c>
      <c r="Y9952" t="s">
        <v>6977</v>
      </c>
      <c r="Z9952" t="s">
        <v>107</v>
      </c>
      <c r="AA9952" t="s">
        <v>1125</v>
      </c>
    </row>
    <row r="9953" spans="1:27">
      <c r="A9953" t="s">
        <v>32</v>
      </c>
      <c r="B9953">
        <v>3</v>
      </c>
      <c r="C9953">
        <v>332</v>
      </c>
      <c r="D9953" t="s">
        <v>265</v>
      </c>
      <c r="E9953">
        <v>1.962</v>
      </c>
      <c r="F9953">
        <v>1.8</v>
      </c>
      <c r="G9953">
        <v>1.69</v>
      </c>
      <c r="H9953">
        <v>0.058</v>
      </c>
      <c r="I9953">
        <v>93.8888888888889</v>
      </c>
      <c r="J9953">
        <v>3.22222222222222</v>
      </c>
      <c r="K9953">
        <v>91.743119266055</v>
      </c>
      <c r="L9953">
        <v>86.1365953109072</v>
      </c>
      <c r="M9953">
        <v>0.052</v>
      </c>
      <c r="N9953">
        <v>2.88888888888889</v>
      </c>
      <c r="O9953">
        <v>0.11</v>
      </c>
      <c r="P9953" t="s">
        <v>266</v>
      </c>
      <c r="R9953">
        <v>0</v>
      </c>
      <c r="S9953">
        <v>5519</v>
      </c>
      <c r="T9953">
        <v>5533</v>
      </c>
      <c r="U9953">
        <v>5524</v>
      </c>
      <c r="V9953">
        <v>5521</v>
      </c>
      <c r="W9953">
        <v>1</v>
      </c>
      <c r="X9953">
        <v>1</v>
      </c>
      <c r="Y9953" t="s">
        <v>6978</v>
      </c>
      <c r="Z9953" t="s">
        <v>107</v>
      </c>
      <c r="AA9953" t="s">
        <v>1125</v>
      </c>
    </row>
    <row r="9954" spans="1:27">
      <c r="A9954" t="s">
        <v>32</v>
      </c>
      <c r="B9954">
        <v>3</v>
      </c>
      <c r="C9954">
        <v>333</v>
      </c>
      <c r="D9954" t="s">
        <v>265</v>
      </c>
      <c r="E9954">
        <v>2.429</v>
      </c>
      <c r="F9954">
        <v>1.8</v>
      </c>
      <c r="G9954">
        <v>1.716</v>
      </c>
      <c r="H9954">
        <v>0.061</v>
      </c>
      <c r="I9954">
        <v>95.3333333333333</v>
      </c>
      <c r="J9954">
        <v>3.38888888888889</v>
      </c>
      <c r="K9954">
        <v>74.1045697818032</v>
      </c>
      <c r="L9954">
        <v>70.6463565253191</v>
      </c>
      <c r="M9954">
        <v>0.0230000000000001</v>
      </c>
      <c r="N9954">
        <v>1.27777777777779</v>
      </c>
      <c r="O9954">
        <v>0.0840000000000001</v>
      </c>
      <c r="P9954" t="s">
        <v>266</v>
      </c>
      <c r="R9954">
        <v>0</v>
      </c>
      <c r="S9954">
        <v>5535</v>
      </c>
      <c r="T9954">
        <v>5549</v>
      </c>
      <c r="U9954">
        <v>5540</v>
      </c>
      <c r="V9954">
        <v>5537</v>
      </c>
      <c r="W9954">
        <v>1</v>
      </c>
      <c r="X9954">
        <v>1</v>
      </c>
      <c r="Y9954" t="s">
        <v>7035</v>
      </c>
      <c r="Z9954" t="s">
        <v>107</v>
      </c>
      <c r="AA9954" t="s">
        <v>1125</v>
      </c>
    </row>
    <row r="9955" spans="1:27">
      <c r="A9955" t="s">
        <v>32</v>
      </c>
      <c r="B9955">
        <v>3</v>
      </c>
      <c r="C9955">
        <v>334</v>
      </c>
      <c r="D9955" t="s">
        <v>265</v>
      </c>
      <c r="E9955">
        <v>3.074</v>
      </c>
      <c r="F9955">
        <v>2.6</v>
      </c>
      <c r="G9955">
        <v>2.495</v>
      </c>
      <c r="H9955">
        <v>0.114</v>
      </c>
      <c r="I9955">
        <v>95.9615384615385</v>
      </c>
      <c r="J9955">
        <v>4.38461538461539</v>
      </c>
      <c r="K9955">
        <v>84.5803513337671</v>
      </c>
      <c r="L9955">
        <v>81.1646063760573</v>
      </c>
      <c r="M9955">
        <v>-0.0089999999999999</v>
      </c>
      <c r="N9955">
        <v>0.346153846153842</v>
      </c>
      <c r="O9955">
        <v>0.105</v>
      </c>
      <c r="P9955" t="s">
        <v>266</v>
      </c>
      <c r="R9955">
        <v>0</v>
      </c>
      <c r="S9955">
        <v>5551</v>
      </c>
      <c r="T9955">
        <v>5565</v>
      </c>
      <c r="U9955">
        <v>5556</v>
      </c>
      <c r="V9955">
        <v>5553</v>
      </c>
      <c r="W9955">
        <v>1</v>
      </c>
      <c r="X9955">
        <v>1</v>
      </c>
      <c r="Y9955" t="s">
        <v>7036</v>
      </c>
      <c r="Z9955" t="s">
        <v>107</v>
      </c>
      <c r="AA9955" t="s">
        <v>1125</v>
      </c>
    </row>
    <row r="9956" spans="1:27">
      <c r="A9956" t="s">
        <v>32</v>
      </c>
      <c r="B9956">
        <v>3</v>
      </c>
      <c r="C9956">
        <v>335</v>
      </c>
      <c r="D9956" t="s">
        <v>265</v>
      </c>
      <c r="E9956">
        <v>2.705</v>
      </c>
      <c r="F9956">
        <v>2.4</v>
      </c>
      <c r="G9956">
        <v>2.274</v>
      </c>
      <c r="H9956">
        <v>0.078</v>
      </c>
      <c r="I9956">
        <v>94.75</v>
      </c>
      <c r="J9956">
        <v>3.25</v>
      </c>
      <c r="K9956">
        <v>88.724584103512</v>
      </c>
      <c r="L9956">
        <v>84.0665434380776</v>
      </c>
      <c r="M9956">
        <v>0.048</v>
      </c>
      <c r="N9956">
        <v>2</v>
      </c>
      <c r="O9956">
        <v>0.126</v>
      </c>
      <c r="P9956" t="s">
        <v>266</v>
      </c>
      <c r="R9956">
        <v>0</v>
      </c>
      <c r="S9956">
        <v>5567</v>
      </c>
      <c r="T9956">
        <v>5581</v>
      </c>
      <c r="U9956">
        <v>5572</v>
      </c>
      <c r="V9956">
        <v>5569</v>
      </c>
      <c r="W9956">
        <v>1</v>
      </c>
      <c r="X9956">
        <v>1</v>
      </c>
      <c r="Y9956" t="s">
        <v>7037</v>
      </c>
      <c r="Z9956" t="s">
        <v>107</v>
      </c>
      <c r="AA9956" t="s">
        <v>1125</v>
      </c>
    </row>
    <row r="9957" spans="1:27">
      <c r="A9957" t="s">
        <v>32</v>
      </c>
      <c r="B9957">
        <v>3</v>
      </c>
      <c r="C9957">
        <v>336</v>
      </c>
      <c r="D9957" t="s">
        <v>265</v>
      </c>
      <c r="E9957">
        <v>3.112</v>
      </c>
      <c r="F9957">
        <v>2.8</v>
      </c>
      <c r="G9957">
        <v>2.665</v>
      </c>
      <c r="H9957">
        <v>0.093</v>
      </c>
      <c r="I9957">
        <v>95.1785714285714</v>
      </c>
      <c r="J9957">
        <v>3.32142857142857</v>
      </c>
      <c r="K9957">
        <v>89.974293059126</v>
      </c>
      <c r="L9957">
        <v>85.6362467866324</v>
      </c>
      <c r="M9957">
        <v>0.0419999999999998</v>
      </c>
      <c r="N9957">
        <v>1.49999999999999</v>
      </c>
      <c r="O9957">
        <v>0.135</v>
      </c>
      <c r="P9957" t="s">
        <v>266</v>
      </c>
      <c r="R9957">
        <v>0</v>
      </c>
      <c r="S9957">
        <v>5583</v>
      </c>
      <c r="T9957">
        <v>5597</v>
      </c>
      <c r="U9957">
        <v>5588</v>
      </c>
      <c r="V9957">
        <v>5585</v>
      </c>
      <c r="W9957">
        <v>1</v>
      </c>
      <c r="X9957">
        <v>1</v>
      </c>
      <c r="Y9957" t="s">
        <v>7038</v>
      </c>
      <c r="Z9957" t="s">
        <v>107</v>
      </c>
      <c r="AA9957" t="s">
        <v>1125</v>
      </c>
    </row>
    <row r="9958" spans="1:27">
      <c r="A9958" t="s">
        <v>32</v>
      </c>
      <c r="B9958">
        <v>3</v>
      </c>
      <c r="C9958">
        <v>337</v>
      </c>
      <c r="D9958" t="s">
        <v>265</v>
      </c>
      <c r="E9958">
        <v>3.114</v>
      </c>
      <c r="F9958">
        <v>1.7</v>
      </c>
      <c r="G9958">
        <v>1.562</v>
      </c>
      <c r="H9958">
        <v>0.088</v>
      </c>
      <c r="I9958">
        <v>91.8823529411765</v>
      </c>
      <c r="J9958">
        <v>5.17647058823529</v>
      </c>
      <c r="K9958">
        <v>54.592164418754</v>
      </c>
      <c r="L9958">
        <v>50.1605651894669</v>
      </c>
      <c r="M9958">
        <v>0.0499999999999998</v>
      </c>
      <c r="N9958">
        <v>2.94117647058822</v>
      </c>
      <c r="O9958">
        <v>0.138</v>
      </c>
      <c r="P9958" t="s">
        <v>266</v>
      </c>
      <c r="R9958">
        <v>0</v>
      </c>
      <c r="S9958">
        <v>5599</v>
      </c>
      <c r="T9958">
        <v>5613</v>
      </c>
      <c r="U9958">
        <v>5604</v>
      </c>
      <c r="V9958">
        <v>5601</v>
      </c>
      <c r="W9958">
        <v>1</v>
      </c>
      <c r="X9958">
        <v>1</v>
      </c>
      <c r="Y9958" t="s">
        <v>7039</v>
      </c>
      <c r="Z9958" t="s">
        <v>107</v>
      </c>
      <c r="AA9958" t="s">
        <v>1125</v>
      </c>
    </row>
    <row r="9959" spans="1:27">
      <c r="A9959" t="s">
        <v>32</v>
      </c>
      <c r="B9959">
        <v>3</v>
      </c>
      <c r="C9959">
        <v>338</v>
      </c>
      <c r="D9959" t="s">
        <v>265</v>
      </c>
      <c r="E9959">
        <v>2.212</v>
      </c>
      <c r="F9959">
        <v>1.8</v>
      </c>
      <c r="G9959">
        <v>1.692</v>
      </c>
      <c r="H9959">
        <v>0.116</v>
      </c>
      <c r="I9959">
        <v>94</v>
      </c>
      <c r="J9959">
        <v>6.44444444444444</v>
      </c>
      <c r="K9959">
        <v>81.374321880651</v>
      </c>
      <c r="L9959">
        <v>76.4918625678119</v>
      </c>
      <c r="M9959">
        <v>-0.00800000000000001</v>
      </c>
      <c r="N9959">
        <v>0.444444444444445</v>
      </c>
      <c r="O9959">
        <v>0.108</v>
      </c>
      <c r="P9959" t="s">
        <v>266</v>
      </c>
      <c r="R9959">
        <v>0</v>
      </c>
      <c r="S9959">
        <v>5615</v>
      </c>
      <c r="T9959">
        <v>5629</v>
      </c>
      <c r="U9959">
        <v>5620</v>
      </c>
      <c r="V9959">
        <v>5617</v>
      </c>
      <c r="W9959">
        <v>1</v>
      </c>
      <c r="X9959">
        <v>1</v>
      </c>
      <c r="Y9959" t="s">
        <v>7040</v>
      </c>
      <c r="Z9959" t="s">
        <v>107</v>
      </c>
      <c r="AA9959" t="s">
        <v>1125</v>
      </c>
    </row>
    <row r="9960" spans="1:27">
      <c r="A9960" t="s">
        <v>32</v>
      </c>
      <c r="B9960">
        <v>3</v>
      </c>
      <c r="C9960">
        <v>339</v>
      </c>
      <c r="D9960" t="s">
        <v>265</v>
      </c>
      <c r="E9960">
        <v>29.978</v>
      </c>
      <c r="F9960">
        <v>29.2</v>
      </c>
      <c r="G9960">
        <v>21.209</v>
      </c>
      <c r="H9960">
        <v>7.88</v>
      </c>
      <c r="I9960">
        <v>72.6335616438356</v>
      </c>
      <c r="J9960">
        <v>26.986301369863</v>
      </c>
      <c r="K9960">
        <v>97.4047634932284</v>
      </c>
      <c r="L9960">
        <v>70.7485489358863</v>
      </c>
      <c r="M9960">
        <v>0.111000000000001</v>
      </c>
      <c r="N9960">
        <v>0.380136986301372</v>
      </c>
      <c r="O9960">
        <v>7.991</v>
      </c>
      <c r="P9960" t="s">
        <v>266</v>
      </c>
      <c r="R9960">
        <v>0</v>
      </c>
      <c r="S9960">
        <v>5631</v>
      </c>
      <c r="T9960">
        <v>5645</v>
      </c>
      <c r="U9960">
        <v>5636</v>
      </c>
      <c r="V9960">
        <v>5633</v>
      </c>
      <c r="W9960">
        <v>1</v>
      </c>
      <c r="X9960">
        <v>1</v>
      </c>
      <c r="Y9960" t="s">
        <v>7041</v>
      </c>
      <c r="Z9960" t="s">
        <v>107</v>
      </c>
      <c r="AA9960" t="s">
        <v>1125</v>
      </c>
    </row>
    <row r="9961" spans="1:27">
      <c r="A9961" t="s">
        <v>32</v>
      </c>
      <c r="B9961">
        <v>3</v>
      </c>
      <c r="C9961">
        <v>340</v>
      </c>
      <c r="D9961" t="s">
        <v>265</v>
      </c>
      <c r="E9961">
        <v>19.947</v>
      </c>
      <c r="F9961">
        <v>19.3</v>
      </c>
      <c r="G9961">
        <v>12.798</v>
      </c>
      <c r="H9961">
        <v>6.388</v>
      </c>
      <c r="I9961">
        <v>66.3108808290155</v>
      </c>
      <c r="J9961">
        <v>33.0984455958549</v>
      </c>
      <c r="K9961">
        <v>96.7564044718504</v>
      </c>
      <c r="L9961">
        <v>64.160024063769</v>
      </c>
      <c r="M9961">
        <v>0.114000000000001</v>
      </c>
      <c r="N9961">
        <v>0.590673575129538</v>
      </c>
      <c r="O9961">
        <v>6.502</v>
      </c>
      <c r="P9961" t="s">
        <v>266</v>
      </c>
      <c r="R9961">
        <v>0</v>
      </c>
      <c r="S9961">
        <v>5647</v>
      </c>
      <c r="T9961">
        <v>5661</v>
      </c>
      <c r="U9961">
        <v>5652</v>
      </c>
      <c r="V9961">
        <v>5649</v>
      </c>
      <c r="W9961">
        <v>1</v>
      </c>
      <c r="X9961">
        <v>1</v>
      </c>
      <c r="Y9961" t="s">
        <v>7042</v>
      </c>
      <c r="Z9961" t="s">
        <v>107</v>
      </c>
      <c r="AA9961" t="s">
        <v>1125</v>
      </c>
    </row>
    <row r="9962" spans="1:27">
      <c r="A9962" t="s">
        <v>32</v>
      </c>
      <c r="B9962">
        <v>3</v>
      </c>
      <c r="C9962">
        <v>341</v>
      </c>
      <c r="D9962" t="s">
        <v>265</v>
      </c>
      <c r="E9962">
        <v>0.539</v>
      </c>
      <c r="F9962">
        <v>0.1</v>
      </c>
      <c r="G9962">
        <v>0.001</v>
      </c>
      <c r="H9962">
        <v>0.11</v>
      </c>
      <c r="I9962">
        <v>1</v>
      </c>
      <c r="J9962">
        <v>110</v>
      </c>
      <c r="K9962">
        <v>18.5528756957328</v>
      </c>
      <c r="L9962">
        <v>0.185528756957328</v>
      </c>
      <c r="M9962">
        <v>-0.011</v>
      </c>
      <c r="N9962">
        <v>11</v>
      </c>
      <c r="O9962">
        <v>0.099</v>
      </c>
      <c r="P9962" t="s">
        <v>266</v>
      </c>
      <c r="R9962">
        <v>0</v>
      </c>
      <c r="S9962">
        <v>5663</v>
      </c>
      <c r="T9962">
        <v>5677</v>
      </c>
      <c r="U9962">
        <v>5668</v>
      </c>
      <c r="V9962">
        <v>5665</v>
      </c>
      <c r="W9962">
        <v>1</v>
      </c>
      <c r="X9962">
        <v>1</v>
      </c>
      <c r="Y9962" t="s">
        <v>7043</v>
      </c>
      <c r="Z9962" t="s">
        <v>107</v>
      </c>
      <c r="AA9962" t="s">
        <v>1125</v>
      </c>
    </row>
    <row r="9963" spans="1:27">
      <c r="A9963" t="s">
        <v>32</v>
      </c>
      <c r="B9963">
        <v>3</v>
      </c>
      <c r="C9963">
        <v>343</v>
      </c>
      <c r="D9963" t="s">
        <v>265</v>
      </c>
      <c r="E9963">
        <v>6.712</v>
      </c>
      <c r="F9963">
        <v>5.4</v>
      </c>
      <c r="G9963">
        <v>5.26</v>
      </c>
      <c r="H9963">
        <v>0.103</v>
      </c>
      <c r="I9963">
        <v>97.4074074074074</v>
      </c>
      <c r="J9963">
        <v>1.90740740740741</v>
      </c>
      <c r="K9963">
        <v>80.4529201430274</v>
      </c>
      <c r="L9963">
        <v>78.3671036948749</v>
      </c>
      <c r="M9963">
        <v>0.0370000000000008</v>
      </c>
      <c r="N9963">
        <v>0.6851851851852</v>
      </c>
      <c r="O9963">
        <v>0.140000000000001</v>
      </c>
      <c r="P9963" t="s">
        <v>266</v>
      </c>
      <c r="R9963">
        <v>0</v>
      </c>
      <c r="S9963">
        <v>5700</v>
      </c>
      <c r="T9963">
        <v>5714</v>
      </c>
      <c r="U9963">
        <v>5705</v>
      </c>
      <c r="V9963">
        <v>5702</v>
      </c>
      <c r="W9963">
        <v>1</v>
      </c>
      <c r="X9963">
        <v>1</v>
      </c>
      <c r="Y9963" t="s">
        <v>7044</v>
      </c>
      <c r="Z9963" t="s">
        <v>107</v>
      </c>
      <c r="AA9963" t="s">
        <v>1167</v>
      </c>
    </row>
    <row r="9964" spans="1:27">
      <c r="A9964" t="s">
        <v>32</v>
      </c>
      <c r="B9964">
        <v>3</v>
      </c>
      <c r="C9964">
        <v>344</v>
      </c>
      <c r="D9964" t="s">
        <v>265</v>
      </c>
      <c r="E9964">
        <v>23.519</v>
      </c>
      <c r="F9964">
        <v>23.1</v>
      </c>
      <c r="G9964">
        <v>20.614</v>
      </c>
      <c r="H9964">
        <v>2.467</v>
      </c>
      <c r="I9964">
        <v>89.2380952380952</v>
      </c>
      <c r="J9964">
        <v>10.6796536796537</v>
      </c>
      <c r="K9964">
        <v>98.2184616692887</v>
      </c>
      <c r="L9964">
        <v>87.6482843658319</v>
      </c>
      <c r="M9964">
        <v>0.0190000000000019</v>
      </c>
      <c r="N9964">
        <v>0.0822510822510905</v>
      </c>
      <c r="O9964">
        <v>2.486</v>
      </c>
      <c r="P9964" t="s">
        <v>266</v>
      </c>
      <c r="R9964">
        <v>0</v>
      </c>
      <c r="S9964">
        <v>5716</v>
      </c>
      <c r="T9964">
        <v>5730</v>
      </c>
      <c r="U9964">
        <v>5721</v>
      </c>
      <c r="V9964">
        <v>5718</v>
      </c>
      <c r="W9964">
        <v>1</v>
      </c>
      <c r="X9964">
        <v>1</v>
      </c>
      <c r="Y9964" t="s">
        <v>7045</v>
      </c>
      <c r="Z9964" t="s">
        <v>107</v>
      </c>
      <c r="AA9964" t="s">
        <v>1167</v>
      </c>
    </row>
    <row r="9965" spans="1:27">
      <c r="A9965" t="s">
        <v>32</v>
      </c>
      <c r="B9965">
        <v>3</v>
      </c>
      <c r="C9965">
        <v>345</v>
      </c>
      <c r="D9965" t="s">
        <v>265</v>
      </c>
      <c r="E9965">
        <v>10.572</v>
      </c>
      <c r="F9965">
        <v>10.2</v>
      </c>
      <c r="G9965">
        <v>7.428</v>
      </c>
      <c r="H9965">
        <v>2.729</v>
      </c>
      <c r="I9965">
        <v>72.8235294117647</v>
      </c>
      <c r="J9965">
        <v>26.7549019607843</v>
      </c>
      <c r="K9965">
        <v>96.4812712826334</v>
      </c>
      <c r="L9965">
        <v>70.261066969353</v>
      </c>
      <c r="M9965">
        <v>0.0429999999999993</v>
      </c>
      <c r="N9965">
        <v>0.421568627450973</v>
      </c>
      <c r="O9965">
        <v>2.772</v>
      </c>
      <c r="P9965" t="s">
        <v>266</v>
      </c>
      <c r="R9965">
        <v>0</v>
      </c>
      <c r="S9965">
        <v>5732</v>
      </c>
      <c r="T9965">
        <v>5746</v>
      </c>
      <c r="U9965">
        <v>5737</v>
      </c>
      <c r="V9965">
        <v>5734</v>
      </c>
      <c r="W9965">
        <v>1</v>
      </c>
      <c r="X9965">
        <v>1</v>
      </c>
      <c r="Y9965" t="s">
        <v>7046</v>
      </c>
      <c r="Z9965" t="s">
        <v>107</v>
      </c>
      <c r="AA9965" t="s">
        <v>1167</v>
      </c>
    </row>
    <row r="9966" spans="1:27">
      <c r="A9966" t="s">
        <v>32</v>
      </c>
      <c r="B9966">
        <v>3</v>
      </c>
      <c r="C9966">
        <v>346</v>
      </c>
      <c r="D9966" t="s">
        <v>265</v>
      </c>
      <c r="E9966">
        <v>0.256</v>
      </c>
      <c r="F9966">
        <v>0.1</v>
      </c>
      <c r="G9966">
        <v>0</v>
      </c>
      <c r="H9966">
        <v>0.063</v>
      </c>
      <c r="I9966">
        <v>0</v>
      </c>
      <c r="J9966">
        <v>63</v>
      </c>
      <c r="K9966">
        <v>39.0625</v>
      </c>
      <c r="L9966">
        <v>0</v>
      </c>
      <c r="M9966">
        <v>0.037</v>
      </c>
      <c r="N9966">
        <v>37</v>
      </c>
      <c r="O9966">
        <v>0.1</v>
      </c>
      <c r="P9966" t="s">
        <v>266</v>
      </c>
      <c r="R9966">
        <v>0</v>
      </c>
      <c r="S9966">
        <v>5748</v>
      </c>
      <c r="T9966">
        <v>5762</v>
      </c>
      <c r="U9966">
        <v>5753</v>
      </c>
      <c r="V9966">
        <v>5750</v>
      </c>
      <c r="W9966">
        <v>1</v>
      </c>
      <c r="X9966">
        <v>1</v>
      </c>
      <c r="Y9966" t="s">
        <v>7047</v>
      </c>
      <c r="Z9966" t="s">
        <v>107</v>
      </c>
      <c r="AA9966" t="s">
        <v>1167</v>
      </c>
    </row>
    <row r="9967" spans="1:27">
      <c r="A9967" t="s">
        <v>32</v>
      </c>
      <c r="B9967">
        <v>3</v>
      </c>
      <c r="C9967">
        <v>347</v>
      </c>
      <c r="D9967" t="s">
        <v>265</v>
      </c>
      <c r="E9967">
        <v>0.977</v>
      </c>
      <c r="F9967">
        <v>0.1</v>
      </c>
      <c r="G9967">
        <v>0</v>
      </c>
      <c r="H9967">
        <v>0.042</v>
      </c>
      <c r="I9967">
        <v>0</v>
      </c>
      <c r="J9967">
        <v>42</v>
      </c>
      <c r="K9967">
        <v>10.2354145342886</v>
      </c>
      <c r="L9967">
        <v>0</v>
      </c>
      <c r="M9967">
        <v>0.058</v>
      </c>
      <c r="N9967">
        <v>58</v>
      </c>
      <c r="O9967">
        <v>0.1</v>
      </c>
      <c r="P9967" t="s">
        <v>266</v>
      </c>
      <c r="R9967">
        <v>0</v>
      </c>
      <c r="S9967">
        <v>5764</v>
      </c>
      <c r="T9967">
        <v>5778</v>
      </c>
      <c r="U9967">
        <v>5769</v>
      </c>
      <c r="V9967">
        <v>5766</v>
      </c>
      <c r="W9967">
        <v>1</v>
      </c>
      <c r="X9967">
        <v>1</v>
      </c>
      <c r="Y9967" t="s">
        <v>7048</v>
      </c>
      <c r="Z9967" t="s">
        <v>107</v>
      </c>
      <c r="AA9967" t="s">
        <v>1167</v>
      </c>
    </row>
    <row r="9968" spans="1:27">
      <c r="A9968" t="s">
        <v>32</v>
      </c>
      <c r="B9968">
        <v>3</v>
      </c>
      <c r="C9968">
        <v>348</v>
      </c>
      <c r="D9968" t="s">
        <v>265</v>
      </c>
      <c r="E9968">
        <v>0.413</v>
      </c>
      <c r="F9968">
        <v>0.1</v>
      </c>
      <c r="G9968">
        <v>0.001</v>
      </c>
      <c r="H9968">
        <v>0.075</v>
      </c>
      <c r="I9968">
        <v>1</v>
      </c>
      <c r="J9968">
        <v>75</v>
      </c>
      <c r="K9968">
        <v>24.2130750605327</v>
      </c>
      <c r="L9968">
        <v>0.242130750605327</v>
      </c>
      <c r="M9968">
        <v>0.024</v>
      </c>
      <c r="N9968">
        <v>24</v>
      </c>
      <c r="O9968">
        <v>0.099</v>
      </c>
      <c r="P9968" t="s">
        <v>266</v>
      </c>
      <c r="R9968">
        <v>0</v>
      </c>
      <c r="S9968">
        <v>5780</v>
      </c>
      <c r="T9968">
        <v>5794</v>
      </c>
      <c r="U9968">
        <v>5785</v>
      </c>
      <c r="V9968">
        <v>5782</v>
      </c>
      <c r="W9968">
        <v>1</v>
      </c>
      <c r="X9968">
        <v>1</v>
      </c>
      <c r="Y9968" t="s">
        <v>6851</v>
      </c>
      <c r="Z9968" t="s">
        <v>107</v>
      </c>
      <c r="AA9968" t="s">
        <v>1167</v>
      </c>
    </row>
    <row r="9969" spans="1:27">
      <c r="A9969" t="s">
        <v>32</v>
      </c>
      <c r="B9969">
        <v>3</v>
      </c>
      <c r="C9969">
        <v>349</v>
      </c>
      <c r="D9969" t="s">
        <v>265</v>
      </c>
      <c r="E9969">
        <v>0.422</v>
      </c>
      <c r="F9969">
        <v>0.1</v>
      </c>
      <c r="G9969">
        <v>0.001</v>
      </c>
      <c r="H9969">
        <v>0.08</v>
      </c>
      <c r="I9969">
        <v>1</v>
      </c>
      <c r="J9969">
        <v>80</v>
      </c>
      <c r="K9969">
        <v>23.696682464455</v>
      </c>
      <c r="L9969">
        <v>0.23696682464455</v>
      </c>
      <c r="M9969">
        <v>0.019</v>
      </c>
      <c r="N9969">
        <v>19</v>
      </c>
      <c r="O9969">
        <v>0.099</v>
      </c>
      <c r="P9969" t="s">
        <v>266</v>
      </c>
      <c r="R9969">
        <v>0</v>
      </c>
      <c r="S9969">
        <v>5796</v>
      </c>
      <c r="T9969">
        <v>5810</v>
      </c>
      <c r="U9969">
        <v>5801</v>
      </c>
      <c r="V9969">
        <v>5798</v>
      </c>
      <c r="W9969">
        <v>1</v>
      </c>
      <c r="X9969">
        <v>1</v>
      </c>
      <c r="Y9969" t="s">
        <v>6851</v>
      </c>
      <c r="Z9969" t="s">
        <v>107</v>
      </c>
      <c r="AA9969" t="s">
        <v>1167</v>
      </c>
    </row>
    <row r="9970" spans="1:27">
      <c r="A9970" t="s">
        <v>32</v>
      </c>
      <c r="B9970">
        <v>3</v>
      </c>
      <c r="C9970">
        <v>350</v>
      </c>
      <c r="D9970" t="s">
        <v>265</v>
      </c>
      <c r="E9970">
        <v>12.012</v>
      </c>
      <c r="F9970">
        <v>11.5</v>
      </c>
      <c r="G9970">
        <v>6.413</v>
      </c>
      <c r="H9970">
        <v>5.056</v>
      </c>
      <c r="I9970">
        <v>55.7652173913043</v>
      </c>
      <c r="J9970">
        <v>43.9652173913043</v>
      </c>
      <c r="K9970">
        <v>95.7375957375957</v>
      </c>
      <c r="L9970">
        <v>53.3882783882784</v>
      </c>
      <c r="M9970">
        <v>0.0309999999999988</v>
      </c>
      <c r="N9970">
        <v>0.269565217391294</v>
      </c>
      <c r="O9970">
        <v>5.087</v>
      </c>
      <c r="P9970" t="s">
        <v>266</v>
      </c>
      <c r="R9970">
        <v>0</v>
      </c>
      <c r="S9970">
        <v>5812</v>
      </c>
      <c r="T9970">
        <v>5826</v>
      </c>
      <c r="U9970">
        <v>5817</v>
      </c>
      <c r="V9970">
        <v>5814</v>
      </c>
      <c r="W9970">
        <v>1</v>
      </c>
      <c r="X9970">
        <v>1</v>
      </c>
      <c r="Y9970" t="s">
        <v>7049</v>
      </c>
      <c r="Z9970" t="s">
        <v>107</v>
      </c>
      <c r="AA9970" t="s">
        <v>1167</v>
      </c>
    </row>
    <row r="9971" spans="1:27">
      <c r="A9971" t="s">
        <v>32</v>
      </c>
      <c r="B9971">
        <v>3</v>
      </c>
      <c r="C9971">
        <v>351</v>
      </c>
      <c r="D9971" t="s">
        <v>265</v>
      </c>
      <c r="E9971">
        <v>36.245</v>
      </c>
      <c r="F9971">
        <v>35.6</v>
      </c>
      <c r="G9971">
        <v>33.577</v>
      </c>
      <c r="H9971">
        <v>1.943</v>
      </c>
      <c r="I9971">
        <v>94.3174157303371</v>
      </c>
      <c r="J9971">
        <v>5.45786516853933</v>
      </c>
      <c r="K9971">
        <v>98.2204441991999</v>
      </c>
      <c r="L9971">
        <v>92.6389846875431</v>
      </c>
      <c r="M9971">
        <v>0.0800000000000054</v>
      </c>
      <c r="N9971">
        <v>0.224719101123611</v>
      </c>
      <c r="O9971">
        <v>2.023</v>
      </c>
      <c r="P9971" t="s">
        <v>266</v>
      </c>
      <c r="R9971">
        <v>0</v>
      </c>
      <c r="S9971">
        <v>5828</v>
      </c>
      <c r="T9971">
        <v>5842</v>
      </c>
      <c r="U9971">
        <v>5833</v>
      </c>
      <c r="V9971">
        <v>5830</v>
      </c>
      <c r="W9971">
        <v>1</v>
      </c>
      <c r="X9971">
        <v>1</v>
      </c>
      <c r="Y9971" t="s">
        <v>6853</v>
      </c>
      <c r="Z9971" t="s">
        <v>107</v>
      </c>
      <c r="AA9971" t="s">
        <v>1167</v>
      </c>
    </row>
    <row r="9972" spans="1:27">
      <c r="A9972" t="s">
        <v>32</v>
      </c>
      <c r="B9972">
        <v>3</v>
      </c>
      <c r="C9972">
        <v>352</v>
      </c>
      <c r="D9972" t="s">
        <v>265</v>
      </c>
      <c r="E9972">
        <v>15.848</v>
      </c>
      <c r="F9972">
        <v>15.2</v>
      </c>
      <c r="G9972">
        <v>12.567</v>
      </c>
      <c r="H9972">
        <v>2.55</v>
      </c>
      <c r="I9972">
        <v>82.6776315789474</v>
      </c>
      <c r="J9972">
        <v>16.7763157894737</v>
      </c>
      <c r="K9972">
        <v>95.9111559818274</v>
      </c>
      <c r="L9972">
        <v>79.2970721857648</v>
      </c>
      <c r="M9972">
        <v>0.0829999999999984</v>
      </c>
      <c r="N9972">
        <v>0.546052631578937</v>
      </c>
      <c r="O9972">
        <v>2.633</v>
      </c>
      <c r="P9972" t="s">
        <v>266</v>
      </c>
      <c r="R9972">
        <v>0</v>
      </c>
      <c r="S9972">
        <v>5844</v>
      </c>
      <c r="T9972">
        <v>5858</v>
      </c>
      <c r="U9972">
        <v>5849</v>
      </c>
      <c r="V9972">
        <v>5846</v>
      </c>
      <c r="W9972">
        <v>1</v>
      </c>
      <c r="X9972">
        <v>1</v>
      </c>
      <c r="Y9972" t="s">
        <v>6853</v>
      </c>
      <c r="Z9972" t="s">
        <v>107</v>
      </c>
      <c r="AA9972" t="s">
        <v>1167</v>
      </c>
    </row>
    <row r="9973" spans="1:27">
      <c r="A9973" t="s">
        <v>32</v>
      </c>
      <c r="B9973">
        <v>3</v>
      </c>
      <c r="C9973">
        <v>353</v>
      </c>
      <c r="D9973" t="s">
        <v>265</v>
      </c>
      <c r="E9973">
        <v>13.831</v>
      </c>
      <c r="F9973">
        <v>11.8</v>
      </c>
      <c r="G9973">
        <v>11.555</v>
      </c>
      <c r="H9973">
        <v>0.194</v>
      </c>
      <c r="I9973">
        <v>97.9237288135593</v>
      </c>
      <c r="J9973">
        <v>1.64406779661017</v>
      </c>
      <c r="K9973">
        <v>85.315595401634</v>
      </c>
      <c r="L9973">
        <v>83.5442122767696</v>
      </c>
      <c r="M9973">
        <v>0.0510000000000002</v>
      </c>
      <c r="N9973">
        <v>0.43220338983051</v>
      </c>
      <c r="O9973">
        <v>0.245000000000001</v>
      </c>
      <c r="P9973" t="s">
        <v>266</v>
      </c>
      <c r="R9973">
        <v>0</v>
      </c>
      <c r="S9973">
        <v>5860</v>
      </c>
      <c r="T9973">
        <v>5874</v>
      </c>
      <c r="U9973">
        <v>5865</v>
      </c>
      <c r="V9973">
        <v>5862</v>
      </c>
      <c r="W9973">
        <v>1</v>
      </c>
      <c r="X9973">
        <v>1</v>
      </c>
      <c r="Y9973" t="s">
        <v>7050</v>
      </c>
      <c r="Z9973" t="s">
        <v>107</v>
      </c>
      <c r="AA9973" t="s">
        <v>1167</v>
      </c>
    </row>
    <row r="9974" spans="1:27">
      <c r="A9974" t="s">
        <v>32</v>
      </c>
      <c r="B9974">
        <v>3</v>
      </c>
      <c r="C9974">
        <v>355</v>
      </c>
      <c r="D9974" t="s">
        <v>265</v>
      </c>
      <c r="E9974">
        <v>2.812</v>
      </c>
      <c r="F9974">
        <v>2.5</v>
      </c>
      <c r="G9974">
        <v>2.431</v>
      </c>
      <c r="H9974">
        <v>0.078</v>
      </c>
      <c r="I9974">
        <v>97.24</v>
      </c>
      <c r="J9974">
        <v>3.12</v>
      </c>
      <c r="K9974">
        <v>88.9046941678521</v>
      </c>
      <c r="L9974">
        <v>86.4509246088194</v>
      </c>
      <c r="M9974">
        <v>-0.0089999999999999</v>
      </c>
      <c r="N9974">
        <v>0.359999999999996</v>
      </c>
      <c r="O9974">
        <v>0.0689999999999999</v>
      </c>
      <c r="P9974" t="s">
        <v>266</v>
      </c>
      <c r="R9974">
        <v>0</v>
      </c>
      <c r="S9974">
        <v>5897</v>
      </c>
      <c r="T9974">
        <v>5911</v>
      </c>
      <c r="U9974">
        <v>5902</v>
      </c>
      <c r="V9974">
        <v>5899</v>
      </c>
      <c r="W9974">
        <v>1</v>
      </c>
      <c r="X9974">
        <v>1</v>
      </c>
      <c r="Y9974" t="s">
        <v>7051</v>
      </c>
      <c r="Z9974" t="s">
        <v>107</v>
      </c>
      <c r="AA9974" t="s">
        <v>1223</v>
      </c>
    </row>
    <row r="9975" spans="1:27">
      <c r="A9975" t="s">
        <v>32</v>
      </c>
      <c r="B9975">
        <v>3</v>
      </c>
      <c r="C9975">
        <v>356</v>
      </c>
      <c r="D9975" t="s">
        <v>1503</v>
      </c>
      <c r="E9975">
        <v>5.052</v>
      </c>
      <c r="F9975">
        <v>4.8</v>
      </c>
      <c r="G9975">
        <v>4.64</v>
      </c>
      <c r="H9975">
        <v>0.085</v>
      </c>
      <c r="I9975">
        <v>96.6666666666667</v>
      </c>
      <c r="J9975">
        <v>1.77083333333333</v>
      </c>
      <c r="K9975">
        <v>95.0118764845606</v>
      </c>
      <c r="L9975">
        <v>91.8448139350752</v>
      </c>
      <c r="M9975">
        <v>0.0750000000000002</v>
      </c>
      <c r="N9975">
        <v>1.5625</v>
      </c>
      <c r="O9975">
        <v>0.16</v>
      </c>
      <c r="P9975" t="s">
        <v>266</v>
      </c>
      <c r="R9975">
        <v>0</v>
      </c>
      <c r="S9975">
        <v>5913</v>
      </c>
      <c r="T9975">
        <v>5927</v>
      </c>
      <c r="U9975">
        <v>5918</v>
      </c>
      <c r="V9975">
        <v>5915</v>
      </c>
      <c r="W9975">
        <v>1</v>
      </c>
      <c r="X9975">
        <v>1</v>
      </c>
      <c r="Y9975" t="s">
        <v>7052</v>
      </c>
      <c r="Z9975" t="s">
        <v>107</v>
      </c>
      <c r="AA9975" t="s">
        <v>1223</v>
      </c>
    </row>
    <row r="9976" spans="1:27">
      <c r="A9976" t="s">
        <v>32</v>
      </c>
      <c r="B9976">
        <v>3</v>
      </c>
      <c r="C9976">
        <v>357</v>
      </c>
      <c r="D9976" t="s">
        <v>1503</v>
      </c>
      <c r="E9976">
        <v>2.245</v>
      </c>
      <c r="F9976">
        <v>2</v>
      </c>
      <c r="G9976">
        <v>1.883</v>
      </c>
      <c r="H9976">
        <v>0.081</v>
      </c>
      <c r="I9976">
        <v>94.15</v>
      </c>
      <c r="J9976">
        <v>4.05</v>
      </c>
      <c r="K9976">
        <v>89.086859688196</v>
      </c>
      <c r="L9976">
        <v>83.8752783964365</v>
      </c>
      <c r="M9976">
        <v>0.036</v>
      </c>
      <c r="N9976">
        <v>1.8</v>
      </c>
      <c r="O9976">
        <v>0.117</v>
      </c>
      <c r="P9976" t="s">
        <v>266</v>
      </c>
      <c r="R9976">
        <v>0</v>
      </c>
      <c r="S9976">
        <v>5929</v>
      </c>
      <c r="T9976">
        <v>5943</v>
      </c>
      <c r="U9976">
        <v>5934</v>
      </c>
      <c r="V9976">
        <v>5931</v>
      </c>
      <c r="W9976">
        <v>1</v>
      </c>
      <c r="X9976">
        <v>1</v>
      </c>
      <c r="Y9976" t="s">
        <v>7053</v>
      </c>
      <c r="Z9976" t="s">
        <v>107</v>
      </c>
      <c r="AA9976" t="s">
        <v>1223</v>
      </c>
    </row>
    <row r="9977" spans="1:27">
      <c r="A9977" t="s">
        <v>32</v>
      </c>
      <c r="B9977">
        <v>3</v>
      </c>
      <c r="C9977">
        <v>358</v>
      </c>
      <c r="D9977" t="s">
        <v>6598</v>
      </c>
      <c r="E9977">
        <v>2.87</v>
      </c>
      <c r="F9977">
        <v>2.2</v>
      </c>
      <c r="G9977">
        <v>2.068</v>
      </c>
      <c r="H9977">
        <v>0.149</v>
      </c>
      <c r="I9977">
        <v>94</v>
      </c>
      <c r="J9977">
        <v>6.77272727272727</v>
      </c>
      <c r="K9977">
        <v>76.6550522648084</v>
      </c>
      <c r="L9977">
        <v>72.0557491289199</v>
      </c>
      <c r="M9977">
        <v>-0.0169999999999999</v>
      </c>
      <c r="N9977">
        <v>0.772727272727268</v>
      </c>
      <c r="O9977">
        <v>0.132</v>
      </c>
      <c r="P9977" t="s">
        <v>266</v>
      </c>
      <c r="R9977">
        <v>0</v>
      </c>
      <c r="S9977">
        <v>5945</v>
      </c>
      <c r="T9977">
        <v>5959</v>
      </c>
      <c r="U9977">
        <v>5950</v>
      </c>
      <c r="V9977">
        <v>5947</v>
      </c>
      <c r="W9977">
        <v>1</v>
      </c>
      <c r="X9977">
        <v>1</v>
      </c>
      <c r="Y9977" t="s">
        <v>7054</v>
      </c>
      <c r="Z9977" t="s">
        <v>107</v>
      </c>
      <c r="AA9977" t="s">
        <v>1223</v>
      </c>
    </row>
    <row r="9978" spans="1:27">
      <c r="A9978" t="s">
        <v>32</v>
      </c>
      <c r="B9978">
        <v>3</v>
      </c>
      <c r="C9978">
        <v>360</v>
      </c>
      <c r="D9978" t="s">
        <v>1503</v>
      </c>
      <c r="E9978">
        <v>19.184</v>
      </c>
      <c r="F9978">
        <v>18.8</v>
      </c>
      <c r="G9978">
        <v>18.584</v>
      </c>
      <c r="H9978">
        <v>0.133</v>
      </c>
      <c r="I9978">
        <v>98.8510638297872</v>
      </c>
      <c r="J9978">
        <v>0.707446808510638</v>
      </c>
      <c r="K9978">
        <v>97.9983319432861</v>
      </c>
      <c r="L9978">
        <v>96.8723936613845</v>
      </c>
      <c r="M9978">
        <v>0.083000000000002</v>
      </c>
      <c r="N9978">
        <v>0.441489361702138</v>
      </c>
      <c r="O9978">
        <v>0.216000000000001</v>
      </c>
      <c r="P9978" t="s">
        <v>266</v>
      </c>
      <c r="R9978">
        <v>0</v>
      </c>
      <c r="S9978">
        <v>5984</v>
      </c>
      <c r="T9978">
        <v>5998</v>
      </c>
      <c r="U9978">
        <v>5989</v>
      </c>
      <c r="V9978">
        <v>5986</v>
      </c>
      <c r="W9978">
        <v>1</v>
      </c>
      <c r="X9978">
        <v>1</v>
      </c>
      <c r="Y9978" t="s">
        <v>7055</v>
      </c>
      <c r="Z9978" t="s">
        <v>107</v>
      </c>
      <c r="AA9978" t="s">
        <v>1223</v>
      </c>
    </row>
    <row r="9979" spans="1:27">
      <c r="A9979" t="s">
        <v>32</v>
      </c>
      <c r="B9979">
        <v>3</v>
      </c>
      <c r="C9979">
        <v>361</v>
      </c>
      <c r="D9979" t="s">
        <v>265</v>
      </c>
      <c r="E9979">
        <v>8.698</v>
      </c>
      <c r="F9979">
        <v>8.3</v>
      </c>
      <c r="G9979">
        <v>6.417</v>
      </c>
      <c r="H9979">
        <v>1.866</v>
      </c>
      <c r="I9979">
        <v>77.3132530120482</v>
      </c>
      <c r="J9979">
        <v>22.4819277108434</v>
      </c>
      <c r="K9979">
        <v>95.4242354564268</v>
      </c>
      <c r="L9979">
        <v>73.7755805932398</v>
      </c>
      <c r="M9979">
        <v>0.0170000000000012</v>
      </c>
      <c r="N9979">
        <v>0.204819277108449</v>
      </c>
      <c r="O9979">
        <v>1.883</v>
      </c>
      <c r="P9979" t="s">
        <v>266</v>
      </c>
      <c r="R9979">
        <v>0</v>
      </c>
      <c r="S9979">
        <v>6000</v>
      </c>
      <c r="T9979">
        <v>6014</v>
      </c>
      <c r="U9979">
        <v>6005</v>
      </c>
      <c r="V9979">
        <v>6002</v>
      </c>
      <c r="W9979">
        <v>1</v>
      </c>
      <c r="X9979">
        <v>1</v>
      </c>
      <c r="Y9979" t="s">
        <v>7056</v>
      </c>
      <c r="Z9979" t="s">
        <v>107</v>
      </c>
      <c r="AA9979" t="s">
        <v>1223</v>
      </c>
    </row>
    <row r="9980" spans="1:27">
      <c r="A9980" t="s">
        <v>32</v>
      </c>
      <c r="B9980">
        <v>3</v>
      </c>
      <c r="C9980">
        <v>362</v>
      </c>
      <c r="D9980" t="s">
        <v>265</v>
      </c>
      <c r="E9980">
        <v>0.641</v>
      </c>
      <c r="F9980">
        <v>0.4</v>
      </c>
      <c r="G9980">
        <v>0.295</v>
      </c>
      <c r="H9980">
        <v>0.078</v>
      </c>
      <c r="I9980">
        <v>73.75</v>
      </c>
      <c r="J9980">
        <v>19.5</v>
      </c>
      <c r="K9980">
        <v>62.402496099844</v>
      </c>
      <c r="L9980">
        <v>46.0218408736349</v>
      </c>
      <c r="M9980">
        <v>0.027</v>
      </c>
      <c r="N9980">
        <v>6.75000000000001</v>
      </c>
      <c r="O9980">
        <v>0.105</v>
      </c>
      <c r="P9980" t="s">
        <v>266</v>
      </c>
      <c r="R9980">
        <v>0</v>
      </c>
      <c r="S9980">
        <v>6016</v>
      </c>
      <c r="T9980">
        <v>6030</v>
      </c>
      <c r="U9980">
        <v>6021</v>
      </c>
      <c r="V9980">
        <v>6018</v>
      </c>
      <c r="W9980">
        <v>1</v>
      </c>
      <c r="X9980">
        <v>1</v>
      </c>
      <c r="Y9980" t="s">
        <v>7057</v>
      </c>
      <c r="Z9980" t="s">
        <v>107</v>
      </c>
      <c r="AA9980" t="s">
        <v>1223</v>
      </c>
    </row>
    <row r="9981" spans="1:27">
      <c r="A9981" t="s">
        <v>32</v>
      </c>
      <c r="B9981">
        <v>3</v>
      </c>
      <c r="C9981">
        <v>363</v>
      </c>
      <c r="D9981" t="s">
        <v>265</v>
      </c>
      <c r="E9981">
        <v>0.539</v>
      </c>
      <c r="F9981">
        <v>0.3</v>
      </c>
      <c r="G9981">
        <v>0.288</v>
      </c>
      <c r="H9981">
        <v>0.033</v>
      </c>
      <c r="I9981">
        <v>96</v>
      </c>
      <c r="J9981">
        <v>11</v>
      </c>
      <c r="K9981">
        <v>55.6586270871985</v>
      </c>
      <c r="L9981">
        <v>53.4322820037106</v>
      </c>
      <c r="M9981">
        <v>-0.021</v>
      </c>
      <c r="N9981">
        <v>6.99999999999999</v>
      </c>
      <c r="O9981">
        <v>0.012</v>
      </c>
      <c r="P9981" t="s">
        <v>266</v>
      </c>
      <c r="R9981">
        <v>0</v>
      </c>
      <c r="S9981">
        <v>6032</v>
      </c>
      <c r="T9981">
        <v>6046</v>
      </c>
      <c r="U9981">
        <v>6037</v>
      </c>
      <c r="V9981">
        <v>6034</v>
      </c>
      <c r="W9981">
        <v>1</v>
      </c>
      <c r="X9981">
        <v>1</v>
      </c>
      <c r="Y9981" t="s">
        <v>6945</v>
      </c>
      <c r="Z9981" t="s">
        <v>107</v>
      </c>
      <c r="AA9981" t="s">
        <v>1223</v>
      </c>
    </row>
    <row r="9982" spans="1:27">
      <c r="A9982" t="s">
        <v>32</v>
      </c>
      <c r="B9982">
        <v>3</v>
      </c>
      <c r="C9982">
        <v>364</v>
      </c>
      <c r="D9982" t="s">
        <v>265</v>
      </c>
      <c r="E9982">
        <v>0.739</v>
      </c>
      <c r="F9982">
        <v>0.2</v>
      </c>
      <c r="G9982">
        <v>0.151</v>
      </c>
      <c r="H9982">
        <v>0.028</v>
      </c>
      <c r="I9982">
        <v>75.5</v>
      </c>
      <c r="J9982">
        <v>14</v>
      </c>
      <c r="K9982">
        <v>27.063599458728</v>
      </c>
      <c r="L9982">
        <v>20.4330175913396</v>
      </c>
      <c r="M9982">
        <v>0.021</v>
      </c>
      <c r="N9982">
        <v>10.5</v>
      </c>
      <c r="O9982">
        <v>0.049</v>
      </c>
      <c r="P9982" t="s">
        <v>266</v>
      </c>
      <c r="R9982">
        <v>0</v>
      </c>
      <c r="S9982">
        <v>6048</v>
      </c>
      <c r="T9982">
        <v>6062</v>
      </c>
      <c r="U9982">
        <v>6053</v>
      </c>
      <c r="V9982">
        <v>6050</v>
      </c>
      <c r="W9982">
        <v>1</v>
      </c>
      <c r="X9982">
        <v>1</v>
      </c>
      <c r="Y9982" t="s">
        <v>7058</v>
      </c>
      <c r="Z9982" t="s">
        <v>107</v>
      </c>
      <c r="AA9982" t="s">
        <v>1223</v>
      </c>
    </row>
    <row r="9983" spans="1:27">
      <c r="A9983" t="s">
        <v>32</v>
      </c>
      <c r="B9983">
        <v>3</v>
      </c>
      <c r="C9983">
        <v>365</v>
      </c>
      <c r="D9983" t="s">
        <v>265</v>
      </c>
      <c r="E9983">
        <v>1.202</v>
      </c>
      <c r="F9983">
        <v>0.8</v>
      </c>
      <c r="G9983">
        <v>0.603</v>
      </c>
      <c r="H9983">
        <v>0.133</v>
      </c>
      <c r="I9983">
        <v>75.375</v>
      </c>
      <c r="J9983">
        <v>16.625</v>
      </c>
      <c r="K9983">
        <v>66.5557404326123</v>
      </c>
      <c r="L9983">
        <v>50.1663893510815</v>
      </c>
      <c r="M9983">
        <v>0.0640000000000001</v>
      </c>
      <c r="N9983">
        <v>8.00000000000001</v>
      </c>
      <c r="O9983">
        <v>0.197</v>
      </c>
      <c r="P9983" t="s">
        <v>266</v>
      </c>
      <c r="R9983">
        <v>0</v>
      </c>
      <c r="S9983">
        <v>6064</v>
      </c>
      <c r="T9983">
        <v>6078</v>
      </c>
      <c r="U9983">
        <v>6069</v>
      </c>
      <c r="V9983">
        <v>6066</v>
      </c>
      <c r="W9983">
        <v>1</v>
      </c>
      <c r="X9983">
        <v>1</v>
      </c>
      <c r="Y9983" t="s">
        <v>7059</v>
      </c>
      <c r="Z9983" t="s">
        <v>107</v>
      </c>
      <c r="AA9983" t="s">
        <v>1223</v>
      </c>
    </row>
    <row r="9984" spans="1:27">
      <c r="A9984" t="s">
        <v>32</v>
      </c>
      <c r="B9984">
        <v>3</v>
      </c>
      <c r="C9984">
        <v>366</v>
      </c>
      <c r="D9984" t="s">
        <v>265</v>
      </c>
      <c r="E9984">
        <v>1.498</v>
      </c>
      <c r="F9984">
        <v>0.9</v>
      </c>
      <c r="G9984">
        <v>0.612</v>
      </c>
      <c r="H9984">
        <v>0.216</v>
      </c>
      <c r="I9984">
        <v>68</v>
      </c>
      <c r="J9984">
        <v>24</v>
      </c>
      <c r="K9984">
        <v>60.0801068090788</v>
      </c>
      <c r="L9984">
        <v>40.8544726301736</v>
      </c>
      <c r="M9984">
        <v>0.0720000000000001</v>
      </c>
      <c r="N9984">
        <v>8.00000000000001</v>
      </c>
      <c r="O9984">
        <v>0.288</v>
      </c>
      <c r="P9984" t="s">
        <v>266</v>
      </c>
      <c r="R9984">
        <v>0</v>
      </c>
      <c r="S9984">
        <v>6080</v>
      </c>
      <c r="T9984">
        <v>6094</v>
      </c>
      <c r="U9984">
        <v>6085</v>
      </c>
      <c r="V9984">
        <v>6082</v>
      </c>
      <c r="W9984">
        <v>1</v>
      </c>
      <c r="X9984">
        <v>1</v>
      </c>
      <c r="Y9984" t="s">
        <v>7060</v>
      </c>
      <c r="Z9984" t="s">
        <v>107</v>
      </c>
      <c r="AA9984" t="s">
        <v>1223</v>
      </c>
    </row>
    <row r="9985" spans="1:27">
      <c r="A9985" t="s">
        <v>32</v>
      </c>
      <c r="B9985">
        <v>3</v>
      </c>
      <c r="C9985">
        <v>367</v>
      </c>
      <c r="D9985" t="s">
        <v>265</v>
      </c>
      <c r="E9985">
        <v>1.063</v>
      </c>
      <c r="F9985">
        <v>0.8</v>
      </c>
      <c r="G9985">
        <v>0.683</v>
      </c>
      <c r="H9985">
        <v>0.091</v>
      </c>
      <c r="I9985">
        <v>85.375</v>
      </c>
      <c r="J9985">
        <v>11.375</v>
      </c>
      <c r="K9985">
        <v>75.2587017873942</v>
      </c>
      <c r="L9985">
        <v>64.2521166509878</v>
      </c>
      <c r="M9985">
        <v>0.026</v>
      </c>
      <c r="N9985">
        <v>3.25</v>
      </c>
      <c r="O9985">
        <v>0.117</v>
      </c>
      <c r="P9985" t="s">
        <v>266</v>
      </c>
      <c r="R9985">
        <v>0</v>
      </c>
      <c r="S9985">
        <v>6096</v>
      </c>
      <c r="T9985">
        <v>6110</v>
      </c>
      <c r="U9985">
        <v>6101</v>
      </c>
      <c r="V9985">
        <v>6098</v>
      </c>
      <c r="W9985">
        <v>1</v>
      </c>
      <c r="X9985">
        <v>1</v>
      </c>
      <c r="Y9985" t="s">
        <v>7061</v>
      </c>
      <c r="Z9985" t="s">
        <v>107</v>
      </c>
      <c r="AA9985" t="s">
        <v>1223</v>
      </c>
    </row>
    <row r="9986" spans="1:27">
      <c r="A9986" t="s">
        <v>32</v>
      </c>
      <c r="B9986">
        <v>3</v>
      </c>
      <c r="C9986">
        <v>368</v>
      </c>
      <c r="D9986" t="s">
        <v>265</v>
      </c>
      <c r="E9986">
        <v>0.874</v>
      </c>
      <c r="F9986">
        <v>0.2</v>
      </c>
      <c r="G9986">
        <v>0.153</v>
      </c>
      <c r="H9986">
        <v>0.035</v>
      </c>
      <c r="I9986">
        <v>76.5</v>
      </c>
      <c r="J9986">
        <v>17.5</v>
      </c>
      <c r="K9986">
        <v>22.883295194508</v>
      </c>
      <c r="L9986">
        <v>17.5057208237986</v>
      </c>
      <c r="M9986">
        <v>0.012</v>
      </c>
      <c r="N9986">
        <v>6.00000000000001</v>
      </c>
      <c r="O9986">
        <v>0.047</v>
      </c>
      <c r="P9986" t="s">
        <v>266</v>
      </c>
      <c r="R9986">
        <v>0</v>
      </c>
      <c r="S9986">
        <v>6112</v>
      </c>
      <c r="T9986">
        <v>6126</v>
      </c>
      <c r="U9986">
        <v>6117</v>
      </c>
      <c r="V9986">
        <v>6114</v>
      </c>
      <c r="W9986">
        <v>1</v>
      </c>
      <c r="X9986">
        <v>1</v>
      </c>
      <c r="Y9986" t="s">
        <v>7062</v>
      </c>
      <c r="Z9986" t="s">
        <v>107</v>
      </c>
      <c r="AA9986" t="s">
        <v>1223</v>
      </c>
    </row>
    <row r="9987" spans="1:27">
      <c r="A9987" t="s">
        <v>32</v>
      </c>
      <c r="B9987">
        <v>3</v>
      </c>
      <c r="C9987">
        <v>369</v>
      </c>
      <c r="D9987" t="s">
        <v>265</v>
      </c>
      <c r="E9987">
        <v>0.82</v>
      </c>
      <c r="F9987">
        <v>0.3</v>
      </c>
      <c r="G9987">
        <v>0.159</v>
      </c>
      <c r="H9987">
        <v>0.093</v>
      </c>
      <c r="I9987">
        <v>53</v>
      </c>
      <c r="J9987">
        <v>31</v>
      </c>
      <c r="K9987">
        <v>36.5853658536585</v>
      </c>
      <c r="L9987">
        <v>19.390243902439</v>
      </c>
      <c r="M9987">
        <v>0.048</v>
      </c>
      <c r="N9987">
        <v>16</v>
      </c>
      <c r="O9987">
        <v>0.141</v>
      </c>
      <c r="P9987" t="s">
        <v>266</v>
      </c>
      <c r="R9987">
        <v>0</v>
      </c>
      <c r="S9987">
        <v>6128</v>
      </c>
      <c r="T9987">
        <v>6142</v>
      </c>
      <c r="U9987">
        <v>6133</v>
      </c>
      <c r="V9987">
        <v>6130</v>
      </c>
      <c r="W9987">
        <v>1</v>
      </c>
      <c r="X9987">
        <v>1</v>
      </c>
      <c r="Y9987" t="s">
        <v>7063</v>
      </c>
      <c r="Z9987" t="s">
        <v>107</v>
      </c>
      <c r="AA9987" t="s">
        <v>1223</v>
      </c>
    </row>
    <row r="9988" spans="1:27">
      <c r="A9988" t="s">
        <v>32</v>
      </c>
      <c r="B9988">
        <v>3</v>
      </c>
      <c r="C9988">
        <v>370</v>
      </c>
      <c r="D9988" t="s">
        <v>265</v>
      </c>
      <c r="E9988">
        <v>27.937</v>
      </c>
      <c r="F9988">
        <v>27.3</v>
      </c>
      <c r="G9988">
        <v>22.01</v>
      </c>
      <c r="H9988">
        <v>5.27</v>
      </c>
      <c r="I9988">
        <v>80.6227106227106</v>
      </c>
      <c r="J9988">
        <v>19.3040293040293</v>
      </c>
      <c r="K9988">
        <v>97.7198697068404</v>
      </c>
      <c r="L9988">
        <v>78.7844077746358</v>
      </c>
      <c r="M9988">
        <v>0.0199999999999996</v>
      </c>
      <c r="N9988">
        <v>0.0732600732600717</v>
      </c>
      <c r="O9988">
        <v>5.29</v>
      </c>
      <c r="P9988" t="s">
        <v>266</v>
      </c>
      <c r="R9988">
        <v>0</v>
      </c>
      <c r="S9988">
        <v>6144</v>
      </c>
      <c r="T9988">
        <v>6158</v>
      </c>
      <c r="U9988">
        <v>6149</v>
      </c>
      <c r="V9988">
        <v>6146</v>
      </c>
      <c r="W9988">
        <v>1</v>
      </c>
      <c r="X9988">
        <v>1</v>
      </c>
      <c r="Y9988" t="s">
        <v>7064</v>
      </c>
      <c r="Z9988" t="s">
        <v>107</v>
      </c>
      <c r="AA9988" t="s">
        <v>1223</v>
      </c>
    </row>
    <row r="9989" spans="1:27">
      <c r="A9989" t="s">
        <v>32</v>
      </c>
      <c r="B9989">
        <v>3</v>
      </c>
      <c r="C9989">
        <v>371</v>
      </c>
      <c r="D9989" t="s">
        <v>265</v>
      </c>
      <c r="E9989">
        <v>17.889</v>
      </c>
      <c r="F9989">
        <v>17.5</v>
      </c>
      <c r="G9989">
        <v>13.518</v>
      </c>
      <c r="H9989">
        <v>3.926</v>
      </c>
      <c r="I9989">
        <v>77.2457142857143</v>
      </c>
      <c r="J9989">
        <v>22.4342857142857</v>
      </c>
      <c r="K9989">
        <v>97.8254793448488</v>
      </c>
      <c r="L9989">
        <v>75.5659902733523</v>
      </c>
      <c r="M9989">
        <v>0.0559999999999974</v>
      </c>
      <c r="N9989">
        <v>0.319999999999985</v>
      </c>
      <c r="O9989">
        <v>3.982</v>
      </c>
      <c r="P9989" t="s">
        <v>266</v>
      </c>
      <c r="R9989">
        <v>0</v>
      </c>
      <c r="S9989">
        <v>6160</v>
      </c>
      <c r="T9989">
        <v>6174</v>
      </c>
      <c r="U9989">
        <v>6165</v>
      </c>
      <c r="V9989">
        <v>6162</v>
      </c>
      <c r="W9989">
        <v>1</v>
      </c>
      <c r="X9989">
        <v>1</v>
      </c>
      <c r="Y9989" t="s">
        <v>7065</v>
      </c>
      <c r="Z9989" t="s">
        <v>107</v>
      </c>
      <c r="AA9989" t="s">
        <v>1223</v>
      </c>
    </row>
    <row r="9990" spans="1:27">
      <c r="A9990" t="s">
        <v>32</v>
      </c>
      <c r="B9990">
        <v>3</v>
      </c>
      <c r="C9990">
        <v>372</v>
      </c>
      <c r="D9990" t="s">
        <v>265</v>
      </c>
      <c r="E9990">
        <v>0.408</v>
      </c>
      <c r="F9990">
        <v>0.1</v>
      </c>
      <c r="G9990">
        <v>0.001</v>
      </c>
      <c r="H9990">
        <v>0.076</v>
      </c>
      <c r="I9990">
        <v>1</v>
      </c>
      <c r="J9990">
        <v>76</v>
      </c>
      <c r="K9990">
        <v>24.5098039215686</v>
      </c>
      <c r="L9990">
        <v>0.245098039215686</v>
      </c>
      <c r="M9990">
        <v>0.023</v>
      </c>
      <c r="N9990">
        <v>23</v>
      </c>
      <c r="O9990">
        <v>0.099</v>
      </c>
      <c r="P9990" t="s">
        <v>266</v>
      </c>
      <c r="R9990">
        <v>0</v>
      </c>
      <c r="S9990">
        <v>6176</v>
      </c>
      <c r="T9990">
        <v>6190</v>
      </c>
      <c r="U9990">
        <v>6181</v>
      </c>
      <c r="V9990">
        <v>6178</v>
      </c>
      <c r="W9990">
        <v>1</v>
      </c>
      <c r="X9990">
        <v>1</v>
      </c>
      <c r="Y9990" t="s">
        <v>7066</v>
      </c>
      <c r="Z9990" t="s">
        <v>107</v>
      </c>
      <c r="AA9990" t="s">
        <v>1223</v>
      </c>
    </row>
    <row r="9991" spans="1:27">
      <c r="A9991" t="s">
        <v>32</v>
      </c>
      <c r="B9991">
        <v>3</v>
      </c>
      <c r="C9991">
        <v>373</v>
      </c>
      <c r="D9991" t="s">
        <v>265</v>
      </c>
      <c r="E9991">
        <v>0.431</v>
      </c>
      <c r="F9991">
        <v>0.1</v>
      </c>
      <c r="G9991">
        <v>0.001</v>
      </c>
      <c r="H9991">
        <v>0.085</v>
      </c>
      <c r="I9991">
        <v>1</v>
      </c>
      <c r="J9991">
        <v>85</v>
      </c>
      <c r="K9991">
        <v>23.2018561484919</v>
      </c>
      <c r="L9991">
        <v>0.232018561484919</v>
      </c>
      <c r="M9991">
        <v>0.014</v>
      </c>
      <c r="N9991">
        <v>14</v>
      </c>
      <c r="O9991">
        <v>0.099</v>
      </c>
      <c r="P9991" t="s">
        <v>266</v>
      </c>
      <c r="R9991">
        <v>0</v>
      </c>
      <c r="S9991">
        <v>6192</v>
      </c>
      <c r="T9991">
        <v>6206</v>
      </c>
      <c r="U9991">
        <v>6197</v>
      </c>
      <c r="V9991">
        <v>6194</v>
      </c>
      <c r="W9991">
        <v>1</v>
      </c>
      <c r="X9991">
        <v>1</v>
      </c>
      <c r="Y9991" t="s">
        <v>7066</v>
      </c>
      <c r="Z9991" t="s">
        <v>107</v>
      </c>
      <c r="AA9991" t="s">
        <v>1223</v>
      </c>
    </row>
    <row r="9992" spans="1:27">
      <c r="A9992" t="s">
        <v>32</v>
      </c>
      <c r="B9992">
        <v>3</v>
      </c>
      <c r="C9992">
        <v>374</v>
      </c>
      <c r="D9992" t="s">
        <v>265</v>
      </c>
      <c r="E9992">
        <v>0.432</v>
      </c>
      <c r="F9992">
        <v>0.1</v>
      </c>
      <c r="G9992">
        <v>0.019</v>
      </c>
      <c r="H9992">
        <v>0.093</v>
      </c>
      <c r="I9992">
        <v>19</v>
      </c>
      <c r="J9992">
        <v>93</v>
      </c>
      <c r="K9992">
        <v>23.1481481481482</v>
      </c>
      <c r="L9992">
        <v>4.39814814814815</v>
      </c>
      <c r="M9992">
        <v>-0.012</v>
      </c>
      <c r="N9992">
        <v>12</v>
      </c>
      <c r="O9992">
        <v>0.081</v>
      </c>
      <c r="P9992" t="s">
        <v>266</v>
      </c>
      <c r="R9992">
        <v>0</v>
      </c>
      <c r="S9992">
        <v>6208</v>
      </c>
      <c r="T9992">
        <v>6222</v>
      </c>
      <c r="U9992">
        <v>6213</v>
      </c>
      <c r="V9992">
        <v>6210</v>
      </c>
      <c r="W9992">
        <v>1</v>
      </c>
      <c r="X9992">
        <v>1</v>
      </c>
      <c r="Y9992" t="s">
        <v>7066</v>
      </c>
      <c r="Z9992" t="s">
        <v>107</v>
      </c>
      <c r="AA9992" t="s">
        <v>1223</v>
      </c>
    </row>
    <row r="9993" spans="1:27">
      <c r="A9993" t="s">
        <v>33</v>
      </c>
      <c r="B9993">
        <v>1</v>
      </c>
      <c r="C9993">
        <v>6</v>
      </c>
      <c r="D9993" t="s">
        <v>265</v>
      </c>
      <c r="E9993">
        <v>4.222</v>
      </c>
      <c r="F9993">
        <v>3.9</v>
      </c>
      <c r="G9993">
        <v>3.543</v>
      </c>
      <c r="H9993">
        <v>0.328</v>
      </c>
      <c r="I9993">
        <v>90.8461538461539</v>
      </c>
      <c r="J9993">
        <v>8.41025641025641</v>
      </c>
      <c r="K9993">
        <v>92.3732828043581</v>
      </c>
      <c r="L9993">
        <v>83.91757460919</v>
      </c>
      <c r="M9993">
        <v>0.0289999999999999</v>
      </c>
      <c r="N9993">
        <v>0.743589743589741</v>
      </c>
      <c r="O9993">
        <v>0.357</v>
      </c>
      <c r="P9993" t="s">
        <v>266</v>
      </c>
      <c r="R9993">
        <v>0</v>
      </c>
      <c r="S9993">
        <v>120</v>
      </c>
      <c r="T9993">
        <v>134</v>
      </c>
      <c r="U9993">
        <v>125</v>
      </c>
      <c r="V9993">
        <v>122</v>
      </c>
      <c r="W9993">
        <v>1</v>
      </c>
      <c r="X9993">
        <v>1</v>
      </c>
      <c r="Y9993" t="s">
        <v>7067</v>
      </c>
      <c r="Z9993" t="s">
        <v>108</v>
      </c>
      <c r="AA9993" t="s">
        <v>268</v>
      </c>
    </row>
    <row r="9994" spans="1:27">
      <c r="A9994" t="s">
        <v>33</v>
      </c>
      <c r="B9994">
        <v>1</v>
      </c>
      <c r="C9994">
        <v>7</v>
      </c>
      <c r="D9994" t="s">
        <v>265</v>
      </c>
      <c r="E9994">
        <v>2.412</v>
      </c>
      <c r="F9994">
        <v>2.1</v>
      </c>
      <c r="G9994">
        <v>1.848</v>
      </c>
      <c r="H9994">
        <v>0.265</v>
      </c>
      <c r="I9994">
        <v>88</v>
      </c>
      <c r="J9994">
        <v>12.6190476190476</v>
      </c>
      <c r="K9994">
        <v>87.0646766169154</v>
      </c>
      <c r="L9994">
        <v>76.6169154228856</v>
      </c>
      <c r="M9994">
        <v>-0.0129999999999999</v>
      </c>
      <c r="N9994">
        <v>0.619047619047614</v>
      </c>
      <c r="O9994">
        <v>0.252</v>
      </c>
      <c r="P9994" t="s">
        <v>266</v>
      </c>
      <c r="R9994">
        <v>0</v>
      </c>
      <c r="S9994">
        <v>136</v>
      </c>
      <c r="T9994">
        <v>150</v>
      </c>
      <c r="U9994">
        <v>141</v>
      </c>
      <c r="V9994">
        <v>138</v>
      </c>
      <c r="W9994">
        <v>1</v>
      </c>
      <c r="X9994">
        <v>1</v>
      </c>
      <c r="Y9994" t="s">
        <v>7068</v>
      </c>
      <c r="Z9994" t="s">
        <v>108</v>
      </c>
      <c r="AA9994" t="s">
        <v>268</v>
      </c>
    </row>
    <row r="9995" spans="1:27">
      <c r="A9995" t="s">
        <v>33</v>
      </c>
      <c r="B9995">
        <v>1</v>
      </c>
      <c r="C9995">
        <v>9</v>
      </c>
      <c r="D9995" t="s">
        <v>265</v>
      </c>
      <c r="E9995">
        <v>0.467</v>
      </c>
      <c r="F9995">
        <v>0.2</v>
      </c>
      <c r="G9995">
        <v>0.068</v>
      </c>
      <c r="H9995">
        <v>0.121</v>
      </c>
      <c r="I9995">
        <v>34</v>
      </c>
      <c r="J9995">
        <v>60.5</v>
      </c>
      <c r="K9995">
        <v>42.8265524625268</v>
      </c>
      <c r="L9995">
        <v>14.5610278372591</v>
      </c>
      <c r="M9995">
        <v>0.011</v>
      </c>
      <c r="N9995">
        <v>5.50000000000001</v>
      </c>
      <c r="O9995">
        <v>0.132</v>
      </c>
      <c r="P9995" t="s">
        <v>266</v>
      </c>
      <c r="R9995">
        <v>0</v>
      </c>
      <c r="S9995">
        <v>173</v>
      </c>
      <c r="T9995">
        <v>187</v>
      </c>
      <c r="U9995">
        <v>178</v>
      </c>
      <c r="V9995">
        <v>175</v>
      </c>
      <c r="W9995">
        <v>1</v>
      </c>
      <c r="X9995">
        <v>1</v>
      </c>
      <c r="Y9995" t="s">
        <v>7069</v>
      </c>
      <c r="Z9995" t="s">
        <v>108</v>
      </c>
      <c r="AA9995" t="s">
        <v>345</v>
      </c>
    </row>
    <row r="9996" spans="1:27">
      <c r="A9996" t="s">
        <v>33</v>
      </c>
      <c r="B9996">
        <v>1</v>
      </c>
      <c r="C9996">
        <v>10</v>
      </c>
      <c r="D9996" t="s">
        <v>265</v>
      </c>
      <c r="E9996">
        <v>0.517</v>
      </c>
      <c r="F9996">
        <v>0.3</v>
      </c>
      <c r="G9996">
        <v>0.155</v>
      </c>
      <c r="H9996">
        <v>0.078</v>
      </c>
      <c r="I9996">
        <v>51.6666666666667</v>
      </c>
      <c r="J9996">
        <v>26</v>
      </c>
      <c r="K9996">
        <v>58.027079303675</v>
      </c>
      <c r="L9996">
        <v>29.9806576402321</v>
      </c>
      <c r="M9996">
        <v>0.067</v>
      </c>
      <c r="N9996">
        <v>22.3333333333333</v>
      </c>
      <c r="O9996">
        <v>0.145</v>
      </c>
      <c r="P9996" t="s">
        <v>266</v>
      </c>
      <c r="R9996">
        <v>0</v>
      </c>
      <c r="S9996">
        <v>189</v>
      </c>
      <c r="T9996">
        <v>203</v>
      </c>
      <c r="U9996">
        <v>194</v>
      </c>
      <c r="V9996">
        <v>191</v>
      </c>
      <c r="W9996">
        <v>1</v>
      </c>
      <c r="X9996">
        <v>1</v>
      </c>
      <c r="Y9996" t="s">
        <v>7070</v>
      </c>
      <c r="Z9996" t="s">
        <v>108</v>
      </c>
      <c r="AA9996" t="s">
        <v>345</v>
      </c>
    </row>
    <row r="9997" spans="1:27">
      <c r="A9997" t="s">
        <v>33</v>
      </c>
      <c r="B9997">
        <v>1</v>
      </c>
      <c r="C9997">
        <v>12</v>
      </c>
      <c r="D9997" t="s">
        <v>265</v>
      </c>
      <c r="E9997">
        <v>0.861</v>
      </c>
      <c r="F9997">
        <v>0.3</v>
      </c>
      <c r="G9997">
        <v>0.242</v>
      </c>
      <c r="H9997">
        <v>0.067</v>
      </c>
      <c r="I9997">
        <v>80.6666666666667</v>
      </c>
      <c r="J9997">
        <v>22.3333333333333</v>
      </c>
      <c r="K9997">
        <v>34.8432055749129</v>
      </c>
      <c r="L9997">
        <v>28.1068524970964</v>
      </c>
      <c r="M9997">
        <v>-0.00900000000000001</v>
      </c>
      <c r="N9997">
        <v>3</v>
      </c>
      <c r="O9997">
        <v>0.058</v>
      </c>
      <c r="P9997" t="s">
        <v>266</v>
      </c>
      <c r="R9997">
        <v>0</v>
      </c>
      <c r="S9997">
        <v>226</v>
      </c>
      <c r="T9997">
        <v>240</v>
      </c>
      <c r="U9997">
        <v>231</v>
      </c>
      <c r="V9997">
        <v>228</v>
      </c>
      <c r="W9997">
        <v>1</v>
      </c>
      <c r="X9997">
        <v>1</v>
      </c>
      <c r="Y9997" t="s">
        <v>7071</v>
      </c>
      <c r="Z9997" t="s">
        <v>108</v>
      </c>
      <c r="AA9997" t="s">
        <v>398</v>
      </c>
    </row>
    <row r="9998" spans="1:27">
      <c r="A9998" t="s">
        <v>33</v>
      </c>
      <c r="B9998">
        <v>1</v>
      </c>
      <c r="C9998">
        <v>14</v>
      </c>
      <c r="D9998" t="s">
        <v>265</v>
      </c>
      <c r="E9998">
        <v>1.061</v>
      </c>
      <c r="F9998">
        <v>0.8</v>
      </c>
      <c r="G9998">
        <v>0.715</v>
      </c>
      <c r="H9998">
        <v>0.068</v>
      </c>
      <c r="I9998">
        <v>89.375</v>
      </c>
      <c r="J9998">
        <v>8.5</v>
      </c>
      <c r="K9998">
        <v>75.4005655042413</v>
      </c>
      <c r="L9998">
        <v>67.3892554194156</v>
      </c>
      <c r="M9998">
        <v>0.0170000000000001</v>
      </c>
      <c r="N9998">
        <v>2.12500000000002</v>
      </c>
      <c r="O9998">
        <v>0.0850000000000001</v>
      </c>
      <c r="P9998" t="s">
        <v>266</v>
      </c>
      <c r="R9998">
        <v>0</v>
      </c>
      <c r="S9998">
        <v>263</v>
      </c>
      <c r="T9998">
        <v>277</v>
      </c>
      <c r="U9998">
        <v>268</v>
      </c>
      <c r="V9998">
        <v>265</v>
      </c>
      <c r="W9998">
        <v>1</v>
      </c>
      <c r="X9998">
        <v>1</v>
      </c>
      <c r="Y9998" t="s">
        <v>7072</v>
      </c>
      <c r="Z9998" t="s">
        <v>108</v>
      </c>
      <c r="AA9998" t="s">
        <v>464</v>
      </c>
    </row>
    <row r="9999" spans="1:27">
      <c r="A9999" t="s">
        <v>33</v>
      </c>
      <c r="B9999">
        <v>1</v>
      </c>
      <c r="C9999">
        <v>15</v>
      </c>
      <c r="D9999" t="s">
        <v>265</v>
      </c>
      <c r="E9999">
        <v>1.795</v>
      </c>
      <c r="F9999">
        <v>1.5</v>
      </c>
      <c r="G9999">
        <v>1.432</v>
      </c>
      <c r="H9999">
        <v>0.069</v>
      </c>
      <c r="I9999">
        <v>95.4666666666667</v>
      </c>
      <c r="J9999">
        <v>4.6</v>
      </c>
      <c r="K9999">
        <v>83.5654596100279</v>
      </c>
      <c r="L9999">
        <v>79.7771587743733</v>
      </c>
      <c r="M9999">
        <v>-0.00099999999999989</v>
      </c>
      <c r="N9999">
        <v>0.0666666666666593</v>
      </c>
      <c r="O9999">
        <v>0.0680000000000001</v>
      </c>
      <c r="P9999" t="s">
        <v>266</v>
      </c>
      <c r="R9999">
        <v>0</v>
      </c>
      <c r="S9999">
        <v>279</v>
      </c>
      <c r="T9999">
        <v>293</v>
      </c>
      <c r="U9999">
        <v>284</v>
      </c>
      <c r="V9999">
        <v>281</v>
      </c>
      <c r="W9999">
        <v>1</v>
      </c>
      <c r="X9999">
        <v>1</v>
      </c>
      <c r="Y9999" t="s">
        <v>7073</v>
      </c>
      <c r="Z9999" t="s">
        <v>108</v>
      </c>
      <c r="AA9999" t="s">
        <v>464</v>
      </c>
    </row>
    <row r="10000" spans="1:27">
      <c r="A10000" t="s">
        <v>33</v>
      </c>
      <c r="B10000">
        <v>1</v>
      </c>
      <c r="C10000">
        <v>17</v>
      </c>
      <c r="D10000" t="s">
        <v>265</v>
      </c>
      <c r="E10000">
        <v>1.068</v>
      </c>
      <c r="F10000">
        <v>0.8</v>
      </c>
      <c r="G10000">
        <v>0.721</v>
      </c>
      <c r="H10000">
        <v>0.074</v>
      </c>
      <c r="I10000">
        <v>90.125</v>
      </c>
      <c r="J10000">
        <v>9.25</v>
      </c>
      <c r="K10000">
        <v>74.9063670411985</v>
      </c>
      <c r="L10000">
        <v>67.5093632958801</v>
      </c>
      <c r="M10000">
        <v>0.00500000000000012</v>
      </c>
      <c r="N10000">
        <v>0.625000000000014</v>
      </c>
      <c r="O10000">
        <v>0.0790000000000001</v>
      </c>
      <c r="P10000" t="s">
        <v>266</v>
      </c>
      <c r="R10000">
        <v>0</v>
      </c>
      <c r="S10000">
        <v>316</v>
      </c>
      <c r="T10000">
        <v>330</v>
      </c>
      <c r="U10000">
        <v>321</v>
      </c>
      <c r="V10000">
        <v>318</v>
      </c>
      <c r="W10000">
        <v>1</v>
      </c>
      <c r="X10000">
        <v>1</v>
      </c>
      <c r="Y10000" t="s">
        <v>7072</v>
      </c>
      <c r="Z10000" t="s">
        <v>108</v>
      </c>
      <c r="AA10000" t="s">
        <v>514</v>
      </c>
    </row>
    <row r="10001" spans="1:27">
      <c r="A10001" t="s">
        <v>33</v>
      </c>
      <c r="B10001">
        <v>1</v>
      </c>
      <c r="C10001">
        <v>18</v>
      </c>
      <c r="D10001" t="s">
        <v>265</v>
      </c>
      <c r="E10001">
        <v>2.046</v>
      </c>
      <c r="F10001">
        <v>1.5</v>
      </c>
      <c r="G10001">
        <v>1.42</v>
      </c>
      <c r="H10001">
        <v>0.068</v>
      </c>
      <c r="I10001">
        <v>94.6666666666667</v>
      </c>
      <c r="J10001">
        <v>4.53333333333333</v>
      </c>
      <c r="K10001">
        <v>73.3137829912023</v>
      </c>
      <c r="L10001">
        <v>69.4037145650049</v>
      </c>
      <c r="M10001">
        <v>0.012</v>
      </c>
      <c r="N10001">
        <v>0.800000000000001</v>
      </c>
      <c r="O10001">
        <v>0.0800000000000001</v>
      </c>
      <c r="P10001" t="s">
        <v>266</v>
      </c>
      <c r="R10001">
        <v>0</v>
      </c>
      <c r="S10001">
        <v>332</v>
      </c>
      <c r="T10001">
        <v>346</v>
      </c>
      <c r="U10001">
        <v>337</v>
      </c>
      <c r="V10001">
        <v>334</v>
      </c>
      <c r="W10001">
        <v>1</v>
      </c>
      <c r="X10001">
        <v>1</v>
      </c>
      <c r="Y10001" t="s">
        <v>7074</v>
      </c>
      <c r="Z10001" t="s">
        <v>108</v>
      </c>
      <c r="AA10001" t="s">
        <v>514</v>
      </c>
    </row>
    <row r="10002" spans="1:27">
      <c r="A10002" t="s">
        <v>33</v>
      </c>
      <c r="B10002">
        <v>1</v>
      </c>
      <c r="C10002">
        <v>20</v>
      </c>
      <c r="D10002" t="s">
        <v>265</v>
      </c>
      <c r="E10002">
        <v>1.057</v>
      </c>
      <c r="F10002">
        <v>0.8</v>
      </c>
      <c r="G10002">
        <v>0.719</v>
      </c>
      <c r="H10002">
        <v>0.076</v>
      </c>
      <c r="I10002">
        <v>89.875</v>
      </c>
      <c r="J10002">
        <v>9.5</v>
      </c>
      <c r="K10002">
        <v>75.685903500473</v>
      </c>
      <c r="L10002">
        <v>68.0227057710501</v>
      </c>
      <c r="M10002">
        <v>0.00500000000000012</v>
      </c>
      <c r="N10002">
        <v>0.625000000000014</v>
      </c>
      <c r="O10002">
        <v>0.0810000000000001</v>
      </c>
      <c r="P10002" t="s">
        <v>266</v>
      </c>
      <c r="R10002">
        <v>0</v>
      </c>
      <c r="S10002">
        <v>369</v>
      </c>
      <c r="T10002">
        <v>383</v>
      </c>
      <c r="U10002">
        <v>374</v>
      </c>
      <c r="V10002">
        <v>371</v>
      </c>
      <c r="W10002">
        <v>1</v>
      </c>
      <c r="X10002">
        <v>1</v>
      </c>
      <c r="Y10002" t="s">
        <v>7072</v>
      </c>
      <c r="Z10002" t="s">
        <v>108</v>
      </c>
      <c r="AA10002" t="s">
        <v>561</v>
      </c>
    </row>
    <row r="10003" spans="1:27">
      <c r="A10003" t="s">
        <v>33</v>
      </c>
      <c r="B10003">
        <v>1</v>
      </c>
      <c r="C10003">
        <v>21</v>
      </c>
      <c r="D10003" t="s">
        <v>265</v>
      </c>
      <c r="E10003">
        <v>1.785</v>
      </c>
      <c r="F10003">
        <v>1.5</v>
      </c>
      <c r="G10003">
        <v>1.426</v>
      </c>
      <c r="H10003">
        <v>0.075</v>
      </c>
      <c r="I10003">
        <v>95.0666666666667</v>
      </c>
      <c r="J10003">
        <v>5</v>
      </c>
      <c r="K10003">
        <v>84.0336134453782</v>
      </c>
      <c r="L10003">
        <v>79.8879551820728</v>
      </c>
      <c r="M10003">
        <v>-0.00099999999999989</v>
      </c>
      <c r="N10003">
        <v>0.0666666666666593</v>
      </c>
      <c r="O10003">
        <v>0.0740000000000001</v>
      </c>
      <c r="P10003" t="s">
        <v>266</v>
      </c>
      <c r="R10003">
        <v>0</v>
      </c>
      <c r="S10003">
        <v>385</v>
      </c>
      <c r="T10003">
        <v>399</v>
      </c>
      <c r="U10003">
        <v>390</v>
      </c>
      <c r="V10003">
        <v>387</v>
      </c>
      <c r="W10003">
        <v>1</v>
      </c>
      <c r="X10003">
        <v>1</v>
      </c>
      <c r="Y10003" t="s">
        <v>7073</v>
      </c>
      <c r="Z10003" t="s">
        <v>108</v>
      </c>
      <c r="AA10003" t="s">
        <v>561</v>
      </c>
    </row>
    <row r="10004" spans="1:27">
      <c r="A10004" t="s">
        <v>33</v>
      </c>
      <c r="B10004">
        <v>1</v>
      </c>
      <c r="C10004">
        <v>23</v>
      </c>
      <c r="D10004" t="s">
        <v>265</v>
      </c>
      <c r="E10004">
        <v>1.096</v>
      </c>
      <c r="F10004">
        <v>0.8</v>
      </c>
      <c r="G10004">
        <v>0.736</v>
      </c>
      <c r="H10004">
        <v>0.074</v>
      </c>
      <c r="I10004">
        <v>92</v>
      </c>
      <c r="J10004">
        <v>9.25</v>
      </c>
      <c r="K10004">
        <v>72.992700729927</v>
      </c>
      <c r="L10004">
        <v>67.1532846715328</v>
      </c>
      <c r="M10004">
        <v>-0.0099999999999999</v>
      </c>
      <c r="N10004">
        <v>1.24999999999999</v>
      </c>
      <c r="O10004">
        <v>0.0640000000000001</v>
      </c>
      <c r="P10004" t="s">
        <v>266</v>
      </c>
      <c r="R10004">
        <v>0</v>
      </c>
      <c r="S10004">
        <v>422</v>
      </c>
      <c r="T10004">
        <v>436</v>
      </c>
      <c r="U10004">
        <v>427</v>
      </c>
      <c r="V10004">
        <v>424</v>
      </c>
      <c r="W10004">
        <v>1</v>
      </c>
      <c r="X10004">
        <v>1</v>
      </c>
      <c r="Y10004" t="s">
        <v>7072</v>
      </c>
      <c r="Z10004" t="s">
        <v>108</v>
      </c>
      <c r="AA10004" t="s">
        <v>605</v>
      </c>
    </row>
    <row r="10005" spans="1:27">
      <c r="A10005" t="s">
        <v>33</v>
      </c>
      <c r="B10005">
        <v>1</v>
      </c>
      <c r="C10005">
        <v>24</v>
      </c>
      <c r="D10005" t="s">
        <v>265</v>
      </c>
      <c r="E10005">
        <v>1.971</v>
      </c>
      <c r="F10005">
        <v>1.5</v>
      </c>
      <c r="G10005">
        <v>1.36</v>
      </c>
      <c r="H10005">
        <v>0.075</v>
      </c>
      <c r="I10005">
        <v>90.6666666666667</v>
      </c>
      <c r="J10005">
        <v>5</v>
      </c>
      <c r="K10005">
        <v>76.103500761035</v>
      </c>
      <c r="L10005">
        <v>69.0005073566717</v>
      </c>
      <c r="M10005">
        <v>0.0649999999999999</v>
      </c>
      <c r="N10005">
        <v>4.33333333333333</v>
      </c>
      <c r="O10005">
        <v>0.14</v>
      </c>
      <c r="P10005" t="s">
        <v>266</v>
      </c>
      <c r="R10005">
        <v>0</v>
      </c>
      <c r="S10005">
        <v>438</v>
      </c>
      <c r="T10005">
        <v>452</v>
      </c>
      <c r="U10005">
        <v>443</v>
      </c>
      <c r="V10005">
        <v>440</v>
      </c>
      <c r="W10005">
        <v>1</v>
      </c>
      <c r="X10005">
        <v>1</v>
      </c>
      <c r="Y10005" t="s">
        <v>7074</v>
      </c>
      <c r="Z10005" t="s">
        <v>108</v>
      </c>
      <c r="AA10005" t="s">
        <v>605</v>
      </c>
    </row>
    <row r="10006" spans="1:27">
      <c r="A10006" t="s">
        <v>33</v>
      </c>
      <c r="B10006">
        <v>1</v>
      </c>
      <c r="C10006">
        <v>26</v>
      </c>
      <c r="D10006" t="s">
        <v>265</v>
      </c>
      <c r="E10006">
        <v>1.048</v>
      </c>
      <c r="F10006">
        <v>0.8</v>
      </c>
      <c r="G10006">
        <v>0.691</v>
      </c>
      <c r="H10006">
        <v>0.072</v>
      </c>
      <c r="I10006">
        <v>86.375</v>
      </c>
      <c r="J10006">
        <v>9</v>
      </c>
      <c r="K10006">
        <v>76.3358778625954</v>
      </c>
      <c r="L10006">
        <v>65.9351145038168</v>
      </c>
      <c r="M10006">
        <v>0.0370000000000001</v>
      </c>
      <c r="N10006">
        <v>4.62500000000002</v>
      </c>
      <c r="O10006">
        <v>0.109</v>
      </c>
      <c r="P10006" t="s">
        <v>266</v>
      </c>
      <c r="R10006">
        <v>0</v>
      </c>
      <c r="S10006">
        <v>475</v>
      </c>
      <c r="T10006">
        <v>489</v>
      </c>
      <c r="U10006">
        <v>480</v>
      </c>
      <c r="V10006">
        <v>477</v>
      </c>
      <c r="W10006">
        <v>1</v>
      </c>
      <c r="X10006">
        <v>1</v>
      </c>
      <c r="Y10006" t="s">
        <v>7072</v>
      </c>
      <c r="Z10006" t="s">
        <v>108</v>
      </c>
      <c r="AA10006" t="s">
        <v>656</v>
      </c>
    </row>
    <row r="10007" spans="1:27">
      <c r="A10007" t="s">
        <v>33</v>
      </c>
      <c r="B10007">
        <v>1</v>
      </c>
      <c r="C10007">
        <v>27</v>
      </c>
      <c r="D10007" t="s">
        <v>265</v>
      </c>
      <c r="E10007">
        <v>1.734</v>
      </c>
      <c r="F10007">
        <v>1.5</v>
      </c>
      <c r="G10007">
        <v>1.396</v>
      </c>
      <c r="H10007">
        <v>0.072</v>
      </c>
      <c r="I10007">
        <v>93.0666666666667</v>
      </c>
      <c r="J10007">
        <v>4.8</v>
      </c>
      <c r="K10007">
        <v>86.5051903114187</v>
      </c>
      <c r="L10007">
        <v>80.5074971164937</v>
      </c>
      <c r="M10007">
        <v>0.032</v>
      </c>
      <c r="N10007">
        <v>2.13333333333334</v>
      </c>
      <c r="O10007">
        <v>0.104</v>
      </c>
      <c r="P10007" t="s">
        <v>266</v>
      </c>
      <c r="R10007">
        <v>0</v>
      </c>
      <c r="S10007">
        <v>491</v>
      </c>
      <c r="T10007">
        <v>505</v>
      </c>
      <c r="U10007">
        <v>496</v>
      </c>
      <c r="V10007">
        <v>493</v>
      </c>
      <c r="W10007">
        <v>1</v>
      </c>
      <c r="X10007">
        <v>1</v>
      </c>
      <c r="Y10007" t="s">
        <v>7073</v>
      </c>
      <c r="Z10007" t="s">
        <v>108</v>
      </c>
      <c r="AA10007" t="s">
        <v>656</v>
      </c>
    </row>
    <row r="10008" spans="1:27">
      <c r="A10008" t="s">
        <v>33</v>
      </c>
      <c r="B10008">
        <v>1</v>
      </c>
      <c r="C10008">
        <v>29</v>
      </c>
      <c r="D10008" t="s">
        <v>265</v>
      </c>
      <c r="E10008">
        <v>1.091</v>
      </c>
      <c r="F10008">
        <v>0.8</v>
      </c>
      <c r="G10008">
        <v>0.736</v>
      </c>
      <c r="H10008">
        <v>0.07</v>
      </c>
      <c r="I10008">
        <v>92</v>
      </c>
      <c r="J10008">
        <v>8.75</v>
      </c>
      <c r="K10008">
        <v>73.3272227314391</v>
      </c>
      <c r="L10008">
        <v>67.4610449129239</v>
      </c>
      <c r="M10008">
        <v>-0.00600000000000001</v>
      </c>
      <c r="N10008">
        <v>0.750000000000001</v>
      </c>
      <c r="O10008">
        <v>0.0640000000000001</v>
      </c>
      <c r="P10008" t="s">
        <v>266</v>
      </c>
      <c r="R10008">
        <v>0</v>
      </c>
      <c r="S10008">
        <v>528</v>
      </c>
      <c r="T10008">
        <v>542</v>
      </c>
      <c r="U10008">
        <v>533</v>
      </c>
      <c r="V10008">
        <v>530</v>
      </c>
      <c r="W10008">
        <v>1</v>
      </c>
      <c r="X10008">
        <v>1</v>
      </c>
      <c r="Y10008" t="s">
        <v>7072</v>
      </c>
      <c r="Z10008" t="s">
        <v>108</v>
      </c>
      <c r="AA10008" t="s">
        <v>703</v>
      </c>
    </row>
    <row r="10009" spans="1:27">
      <c r="A10009" t="s">
        <v>33</v>
      </c>
      <c r="B10009">
        <v>1</v>
      </c>
      <c r="C10009">
        <v>30</v>
      </c>
      <c r="D10009" t="s">
        <v>265</v>
      </c>
      <c r="E10009">
        <v>2.044</v>
      </c>
      <c r="F10009">
        <v>1.5</v>
      </c>
      <c r="G10009">
        <v>1.369</v>
      </c>
      <c r="H10009">
        <v>0.071</v>
      </c>
      <c r="I10009">
        <v>91.2666666666667</v>
      </c>
      <c r="J10009">
        <v>4.73333333333333</v>
      </c>
      <c r="K10009">
        <v>73.385518590998</v>
      </c>
      <c r="L10009">
        <v>66.9765166340509</v>
      </c>
      <c r="M10009">
        <v>0.0600000000000001</v>
      </c>
      <c r="N10009">
        <v>4</v>
      </c>
      <c r="O10009">
        <v>0.131</v>
      </c>
      <c r="P10009" t="s">
        <v>266</v>
      </c>
      <c r="R10009">
        <v>0</v>
      </c>
      <c r="S10009">
        <v>544</v>
      </c>
      <c r="T10009">
        <v>558</v>
      </c>
      <c r="U10009">
        <v>549</v>
      </c>
      <c r="V10009">
        <v>546</v>
      </c>
      <c r="W10009">
        <v>1</v>
      </c>
      <c r="X10009">
        <v>1</v>
      </c>
      <c r="Y10009" t="s">
        <v>7074</v>
      </c>
      <c r="Z10009" t="s">
        <v>108</v>
      </c>
      <c r="AA10009" t="s">
        <v>703</v>
      </c>
    </row>
    <row r="10010" spans="1:27">
      <c r="A10010" t="s">
        <v>33</v>
      </c>
      <c r="B10010">
        <v>1</v>
      </c>
      <c r="C10010">
        <v>32</v>
      </c>
      <c r="D10010" t="s">
        <v>265</v>
      </c>
      <c r="E10010">
        <v>1.357</v>
      </c>
      <c r="F10010">
        <v>1</v>
      </c>
      <c r="G10010">
        <v>0.81</v>
      </c>
      <c r="H10010">
        <v>0.088</v>
      </c>
      <c r="I10010">
        <v>81</v>
      </c>
      <c r="J10010">
        <v>8.8</v>
      </c>
      <c r="K10010">
        <v>73.6919675755343</v>
      </c>
      <c r="L10010">
        <v>59.6904937361828</v>
      </c>
      <c r="M10010">
        <v>0.102</v>
      </c>
      <c r="N10010">
        <v>10.2</v>
      </c>
      <c r="O10010">
        <v>0.19</v>
      </c>
      <c r="P10010" t="s">
        <v>266</v>
      </c>
      <c r="R10010">
        <v>0</v>
      </c>
      <c r="S10010">
        <v>581</v>
      </c>
      <c r="T10010">
        <v>595</v>
      </c>
      <c r="U10010">
        <v>586</v>
      </c>
      <c r="V10010">
        <v>583</v>
      </c>
      <c r="W10010">
        <v>1</v>
      </c>
      <c r="X10010">
        <v>1</v>
      </c>
      <c r="Y10010" t="s">
        <v>7072</v>
      </c>
      <c r="Z10010" t="s">
        <v>108</v>
      </c>
      <c r="AA10010" t="s">
        <v>749</v>
      </c>
    </row>
    <row r="10011" spans="1:27">
      <c r="A10011" t="s">
        <v>33</v>
      </c>
      <c r="B10011">
        <v>1</v>
      </c>
      <c r="C10011">
        <v>33</v>
      </c>
      <c r="D10011" t="s">
        <v>265</v>
      </c>
      <c r="E10011">
        <v>2.067</v>
      </c>
      <c r="F10011">
        <v>1.6</v>
      </c>
      <c r="G10011">
        <v>1.457</v>
      </c>
      <c r="H10011">
        <v>0.084</v>
      </c>
      <c r="I10011">
        <v>91.0625</v>
      </c>
      <c r="J10011">
        <v>5.25</v>
      </c>
      <c r="K10011">
        <v>77.4068698597</v>
      </c>
      <c r="L10011">
        <v>70.4886308659894</v>
      </c>
      <c r="M10011">
        <v>0.0589999999999999</v>
      </c>
      <c r="N10011">
        <v>3.6875</v>
      </c>
      <c r="O10011">
        <v>0.143</v>
      </c>
      <c r="P10011" t="s">
        <v>266</v>
      </c>
      <c r="R10011">
        <v>0</v>
      </c>
      <c r="S10011">
        <v>597</v>
      </c>
      <c r="T10011">
        <v>611</v>
      </c>
      <c r="U10011">
        <v>602</v>
      </c>
      <c r="V10011">
        <v>599</v>
      </c>
      <c r="W10011">
        <v>1</v>
      </c>
      <c r="X10011">
        <v>1</v>
      </c>
      <c r="Y10011" t="s">
        <v>7073</v>
      </c>
      <c r="Z10011" t="s">
        <v>108</v>
      </c>
      <c r="AA10011" t="s">
        <v>749</v>
      </c>
    </row>
    <row r="10012" spans="1:27">
      <c r="A10012" t="s">
        <v>33</v>
      </c>
      <c r="B10012">
        <v>1</v>
      </c>
      <c r="C10012">
        <v>35</v>
      </c>
      <c r="D10012" t="s">
        <v>265</v>
      </c>
      <c r="E10012">
        <v>1.316</v>
      </c>
      <c r="F10012">
        <v>0.9</v>
      </c>
      <c r="G10012">
        <v>0.734</v>
      </c>
      <c r="H10012">
        <v>0.111</v>
      </c>
      <c r="I10012">
        <v>81.5555555555555</v>
      </c>
      <c r="J10012">
        <v>12.3333333333333</v>
      </c>
      <c r="K10012">
        <v>68.3890577507599</v>
      </c>
      <c r="L10012">
        <v>55.7750759878419</v>
      </c>
      <c r="M10012">
        <v>0.055</v>
      </c>
      <c r="N10012">
        <v>6.11111111111112</v>
      </c>
      <c r="O10012">
        <v>0.166</v>
      </c>
      <c r="P10012" t="s">
        <v>266</v>
      </c>
      <c r="R10012">
        <v>0</v>
      </c>
      <c r="S10012">
        <v>634</v>
      </c>
      <c r="T10012">
        <v>648</v>
      </c>
      <c r="U10012">
        <v>639</v>
      </c>
      <c r="V10012">
        <v>636</v>
      </c>
      <c r="W10012">
        <v>1</v>
      </c>
      <c r="X10012">
        <v>1</v>
      </c>
      <c r="Y10012" t="s">
        <v>7072</v>
      </c>
      <c r="Z10012" t="s">
        <v>108</v>
      </c>
      <c r="AA10012" t="s">
        <v>793</v>
      </c>
    </row>
    <row r="10013" spans="1:27">
      <c r="A10013" t="s">
        <v>33</v>
      </c>
      <c r="B10013">
        <v>1</v>
      </c>
      <c r="C10013">
        <v>36</v>
      </c>
      <c r="D10013" t="s">
        <v>265</v>
      </c>
      <c r="E10013">
        <v>2.451</v>
      </c>
      <c r="F10013">
        <v>1.5</v>
      </c>
      <c r="G10013">
        <v>1.442</v>
      </c>
      <c r="H10013">
        <v>0.069</v>
      </c>
      <c r="I10013">
        <v>96.1333333333333</v>
      </c>
      <c r="J10013">
        <v>4.6</v>
      </c>
      <c r="K10013">
        <v>61.1995104039168</v>
      </c>
      <c r="L10013">
        <v>58.8331293349653</v>
      </c>
      <c r="M10013">
        <v>-0.0109999999999999</v>
      </c>
      <c r="N10013">
        <v>0.733333333333327</v>
      </c>
      <c r="O10013">
        <v>0.0580000000000001</v>
      </c>
      <c r="P10013" t="s">
        <v>266</v>
      </c>
      <c r="R10013">
        <v>0</v>
      </c>
      <c r="S10013">
        <v>650</v>
      </c>
      <c r="T10013">
        <v>664</v>
      </c>
      <c r="U10013">
        <v>655</v>
      </c>
      <c r="V10013">
        <v>652</v>
      </c>
      <c r="W10013">
        <v>1</v>
      </c>
      <c r="X10013">
        <v>1</v>
      </c>
      <c r="Y10013" t="s">
        <v>7074</v>
      </c>
      <c r="Z10013" t="s">
        <v>108</v>
      </c>
      <c r="AA10013" t="s">
        <v>793</v>
      </c>
    </row>
    <row r="10014" spans="1:27">
      <c r="A10014" t="s">
        <v>33</v>
      </c>
      <c r="B10014">
        <v>1</v>
      </c>
      <c r="C10014">
        <v>38</v>
      </c>
      <c r="D10014" t="s">
        <v>265</v>
      </c>
      <c r="E10014">
        <v>1.248</v>
      </c>
      <c r="F10014">
        <v>0.8</v>
      </c>
      <c r="G10014">
        <v>0.696</v>
      </c>
      <c r="H10014">
        <v>0.09</v>
      </c>
      <c r="I10014">
        <v>87</v>
      </c>
      <c r="J10014">
        <v>11.25</v>
      </c>
      <c r="K10014">
        <v>64.1025641025641</v>
      </c>
      <c r="L10014">
        <v>55.7692307692308</v>
      </c>
      <c r="M10014">
        <v>0.0140000000000001</v>
      </c>
      <c r="N10014">
        <v>1.75000000000002</v>
      </c>
      <c r="O10014">
        <v>0.104</v>
      </c>
      <c r="P10014" t="s">
        <v>266</v>
      </c>
      <c r="R10014">
        <v>0</v>
      </c>
      <c r="S10014">
        <v>687</v>
      </c>
      <c r="T10014">
        <v>701</v>
      </c>
      <c r="U10014">
        <v>692</v>
      </c>
      <c r="V10014">
        <v>689</v>
      </c>
      <c r="W10014">
        <v>1</v>
      </c>
      <c r="X10014">
        <v>1</v>
      </c>
      <c r="Y10014" t="s">
        <v>7072</v>
      </c>
      <c r="Z10014" t="s">
        <v>108</v>
      </c>
      <c r="AA10014" t="s">
        <v>841</v>
      </c>
    </row>
    <row r="10015" spans="1:27">
      <c r="A10015" t="s">
        <v>33</v>
      </c>
      <c r="B10015">
        <v>1</v>
      </c>
      <c r="C10015">
        <v>39</v>
      </c>
      <c r="D10015" t="s">
        <v>265</v>
      </c>
      <c r="E10015">
        <v>1.953</v>
      </c>
      <c r="F10015">
        <v>1.5</v>
      </c>
      <c r="G10015">
        <v>1.414</v>
      </c>
      <c r="H10015">
        <v>0.082</v>
      </c>
      <c r="I10015">
        <v>94.2666666666667</v>
      </c>
      <c r="J10015">
        <v>5.46666666666667</v>
      </c>
      <c r="K10015">
        <v>76.8049155145929</v>
      </c>
      <c r="L10015">
        <v>72.4014336917563</v>
      </c>
      <c r="M10015">
        <v>0.004</v>
      </c>
      <c r="N10015">
        <v>0.266666666666667</v>
      </c>
      <c r="O10015">
        <v>0.0860000000000001</v>
      </c>
      <c r="P10015" t="s">
        <v>266</v>
      </c>
      <c r="R10015">
        <v>0</v>
      </c>
      <c r="S10015">
        <v>703</v>
      </c>
      <c r="T10015">
        <v>717</v>
      </c>
      <c r="U10015">
        <v>708</v>
      </c>
      <c r="V10015">
        <v>705</v>
      </c>
      <c r="W10015">
        <v>1</v>
      </c>
      <c r="X10015">
        <v>1</v>
      </c>
      <c r="Y10015" t="s">
        <v>7073</v>
      </c>
      <c r="Z10015" t="s">
        <v>108</v>
      </c>
      <c r="AA10015" t="s">
        <v>841</v>
      </c>
    </row>
    <row r="10016" spans="1:27">
      <c r="A10016" t="s">
        <v>33</v>
      </c>
      <c r="B10016">
        <v>1</v>
      </c>
      <c r="C10016">
        <v>41</v>
      </c>
      <c r="D10016" t="s">
        <v>265</v>
      </c>
      <c r="E10016">
        <v>1.188</v>
      </c>
      <c r="F10016">
        <v>0.9</v>
      </c>
      <c r="G10016">
        <v>0.747</v>
      </c>
      <c r="H10016">
        <v>0.093</v>
      </c>
      <c r="I10016">
        <v>83</v>
      </c>
      <c r="J10016">
        <v>10.3333333333333</v>
      </c>
      <c r="K10016">
        <v>75.7575757575758</v>
      </c>
      <c r="L10016">
        <v>62.8787878787879</v>
      </c>
      <c r="M10016">
        <v>0.0600000000000001</v>
      </c>
      <c r="N10016">
        <v>6.66666666666667</v>
      </c>
      <c r="O10016">
        <v>0.153</v>
      </c>
      <c r="P10016" t="s">
        <v>266</v>
      </c>
      <c r="R10016">
        <v>0</v>
      </c>
      <c r="S10016">
        <v>740</v>
      </c>
      <c r="T10016">
        <v>754</v>
      </c>
      <c r="U10016">
        <v>745</v>
      </c>
      <c r="V10016">
        <v>742</v>
      </c>
      <c r="W10016">
        <v>1</v>
      </c>
      <c r="X10016">
        <v>1</v>
      </c>
      <c r="Y10016" t="s">
        <v>7072</v>
      </c>
      <c r="Z10016" t="s">
        <v>108</v>
      </c>
      <c r="AA10016" t="s">
        <v>892</v>
      </c>
    </row>
    <row r="10017" spans="1:27">
      <c r="A10017" t="s">
        <v>33</v>
      </c>
      <c r="B10017">
        <v>1</v>
      </c>
      <c r="C10017">
        <v>42</v>
      </c>
      <c r="D10017" t="s">
        <v>265</v>
      </c>
      <c r="E10017">
        <v>2.501</v>
      </c>
      <c r="F10017">
        <v>1.5</v>
      </c>
      <c r="G10017">
        <v>1.42</v>
      </c>
      <c r="H10017">
        <v>0.07</v>
      </c>
      <c r="I10017">
        <v>94.6666666666667</v>
      </c>
      <c r="J10017">
        <v>4.66666666666667</v>
      </c>
      <c r="K10017">
        <v>59.9760095961615</v>
      </c>
      <c r="L10017">
        <v>56.7772890843663</v>
      </c>
      <c r="M10017">
        <v>0.01</v>
      </c>
      <c r="N10017">
        <v>0.666666666666667</v>
      </c>
      <c r="O10017">
        <v>0.0800000000000001</v>
      </c>
      <c r="P10017" t="s">
        <v>266</v>
      </c>
      <c r="R10017">
        <v>0</v>
      </c>
      <c r="S10017">
        <v>756</v>
      </c>
      <c r="T10017">
        <v>770</v>
      </c>
      <c r="U10017">
        <v>761</v>
      </c>
      <c r="V10017">
        <v>758</v>
      </c>
      <c r="W10017">
        <v>1</v>
      </c>
      <c r="X10017">
        <v>1</v>
      </c>
      <c r="Y10017" t="s">
        <v>7074</v>
      </c>
      <c r="Z10017" t="s">
        <v>108</v>
      </c>
      <c r="AA10017" t="s">
        <v>892</v>
      </c>
    </row>
    <row r="10018" spans="1:27">
      <c r="A10018" t="s">
        <v>33</v>
      </c>
      <c r="B10018">
        <v>1</v>
      </c>
      <c r="C10018">
        <v>44</v>
      </c>
      <c r="D10018" t="s">
        <v>265</v>
      </c>
      <c r="E10018">
        <v>1.198</v>
      </c>
      <c r="F10018">
        <v>0.9</v>
      </c>
      <c r="G10018">
        <v>0.731</v>
      </c>
      <c r="H10018">
        <v>0.088</v>
      </c>
      <c r="I10018">
        <v>81.2222222222222</v>
      </c>
      <c r="J10018">
        <v>9.77777777777778</v>
      </c>
      <c r="K10018">
        <v>75.1252086811352</v>
      </c>
      <c r="L10018">
        <v>61.0183639398998</v>
      </c>
      <c r="M10018">
        <v>0.0810000000000001</v>
      </c>
      <c r="N10018">
        <v>9.00000000000001</v>
      </c>
      <c r="O10018">
        <v>0.169</v>
      </c>
      <c r="P10018" t="s">
        <v>266</v>
      </c>
      <c r="R10018">
        <v>0</v>
      </c>
      <c r="S10018">
        <v>793</v>
      </c>
      <c r="T10018">
        <v>807</v>
      </c>
      <c r="U10018">
        <v>798</v>
      </c>
      <c r="V10018">
        <v>795</v>
      </c>
      <c r="W10018">
        <v>1</v>
      </c>
      <c r="X10018">
        <v>1</v>
      </c>
      <c r="Y10018" t="s">
        <v>7072</v>
      </c>
      <c r="Z10018" t="s">
        <v>108</v>
      </c>
      <c r="AA10018" t="s">
        <v>937</v>
      </c>
    </row>
    <row r="10019" spans="1:27">
      <c r="A10019" t="s">
        <v>33</v>
      </c>
      <c r="B10019">
        <v>1</v>
      </c>
      <c r="C10019">
        <v>45</v>
      </c>
      <c r="D10019" t="s">
        <v>265</v>
      </c>
      <c r="E10019">
        <v>1.863</v>
      </c>
      <c r="F10019">
        <v>1.6</v>
      </c>
      <c r="G10019">
        <v>1.438</v>
      </c>
      <c r="H10019">
        <v>0.084</v>
      </c>
      <c r="I10019">
        <v>89.875</v>
      </c>
      <c r="J10019">
        <v>5.25</v>
      </c>
      <c r="K10019">
        <v>85.8829844337091</v>
      </c>
      <c r="L10019">
        <v>77.187332259796</v>
      </c>
      <c r="M10019">
        <v>0.0780000000000001</v>
      </c>
      <c r="N10019">
        <v>4.875</v>
      </c>
      <c r="O10019">
        <v>0.162</v>
      </c>
      <c r="P10019" t="s">
        <v>266</v>
      </c>
      <c r="R10019">
        <v>0</v>
      </c>
      <c r="S10019">
        <v>809</v>
      </c>
      <c r="T10019">
        <v>823</v>
      </c>
      <c r="U10019">
        <v>814</v>
      </c>
      <c r="V10019">
        <v>811</v>
      </c>
      <c r="W10019">
        <v>1</v>
      </c>
      <c r="X10019">
        <v>1</v>
      </c>
      <c r="Y10019" t="s">
        <v>7073</v>
      </c>
      <c r="Z10019" t="s">
        <v>108</v>
      </c>
      <c r="AA10019" t="s">
        <v>937</v>
      </c>
    </row>
    <row r="10020" spans="1:27">
      <c r="A10020" t="s">
        <v>33</v>
      </c>
      <c r="B10020">
        <v>1</v>
      </c>
      <c r="C10020">
        <v>47</v>
      </c>
      <c r="D10020" t="s">
        <v>265</v>
      </c>
      <c r="E10020">
        <v>1.249</v>
      </c>
      <c r="F10020">
        <v>0.9</v>
      </c>
      <c r="G10020">
        <v>0.711</v>
      </c>
      <c r="H10020">
        <v>0.087</v>
      </c>
      <c r="I10020">
        <v>79</v>
      </c>
      <c r="J10020">
        <v>9.66666666666666</v>
      </c>
      <c r="K10020">
        <v>72.0576461168935</v>
      </c>
      <c r="L10020">
        <v>56.9255404323459</v>
      </c>
      <c r="M10020">
        <v>0.102</v>
      </c>
      <c r="N10020">
        <v>11.3333333333333</v>
      </c>
      <c r="O10020">
        <v>0.189</v>
      </c>
      <c r="P10020" t="s">
        <v>266</v>
      </c>
      <c r="R10020">
        <v>0</v>
      </c>
      <c r="S10020">
        <v>846</v>
      </c>
      <c r="T10020">
        <v>860</v>
      </c>
      <c r="U10020">
        <v>851</v>
      </c>
      <c r="V10020">
        <v>848</v>
      </c>
      <c r="W10020">
        <v>1</v>
      </c>
      <c r="X10020">
        <v>1</v>
      </c>
      <c r="Y10020" t="s">
        <v>7072</v>
      </c>
      <c r="Z10020" t="s">
        <v>108</v>
      </c>
      <c r="AA10020" t="s">
        <v>990</v>
      </c>
    </row>
    <row r="10021" spans="1:27">
      <c r="A10021" t="s">
        <v>33</v>
      </c>
      <c r="B10021">
        <v>1</v>
      </c>
      <c r="C10021">
        <v>48</v>
      </c>
      <c r="D10021" t="s">
        <v>265</v>
      </c>
      <c r="E10021">
        <v>2.49</v>
      </c>
      <c r="F10021">
        <v>1.6</v>
      </c>
      <c r="G10021">
        <v>1.427</v>
      </c>
      <c r="H10021">
        <v>0.085</v>
      </c>
      <c r="I10021">
        <v>89.1875</v>
      </c>
      <c r="J10021">
        <v>5.3125</v>
      </c>
      <c r="K10021">
        <v>64.2570281124498</v>
      </c>
      <c r="L10021">
        <v>57.3092369477912</v>
      </c>
      <c r="M10021">
        <v>0.0880000000000001</v>
      </c>
      <c r="N10021">
        <v>5.50000000000001</v>
      </c>
      <c r="O10021">
        <v>0.173</v>
      </c>
      <c r="P10021" t="s">
        <v>266</v>
      </c>
      <c r="R10021">
        <v>0</v>
      </c>
      <c r="S10021">
        <v>862</v>
      </c>
      <c r="T10021">
        <v>876</v>
      </c>
      <c r="U10021">
        <v>867</v>
      </c>
      <c r="V10021">
        <v>864</v>
      </c>
      <c r="W10021">
        <v>1</v>
      </c>
      <c r="X10021">
        <v>1</v>
      </c>
      <c r="Y10021" t="s">
        <v>7074</v>
      </c>
      <c r="Z10021" t="s">
        <v>108</v>
      </c>
      <c r="AA10021" t="s">
        <v>990</v>
      </c>
    </row>
    <row r="10022" spans="1:27">
      <c r="A10022" t="s">
        <v>33</v>
      </c>
      <c r="B10022">
        <v>1</v>
      </c>
      <c r="C10022">
        <v>50</v>
      </c>
      <c r="D10022" t="s">
        <v>265</v>
      </c>
      <c r="E10022">
        <v>1.232</v>
      </c>
      <c r="F10022">
        <v>0.8</v>
      </c>
      <c r="G10022">
        <v>0.695</v>
      </c>
      <c r="H10022">
        <v>0.086</v>
      </c>
      <c r="I10022">
        <v>86.875</v>
      </c>
      <c r="J10022">
        <v>10.75</v>
      </c>
      <c r="K10022">
        <v>64.9350649350649</v>
      </c>
      <c r="L10022">
        <v>56.4123376623377</v>
      </c>
      <c r="M10022">
        <v>0.0190000000000001</v>
      </c>
      <c r="N10022">
        <v>2.37500000000002</v>
      </c>
      <c r="O10022">
        <v>0.105</v>
      </c>
      <c r="P10022" t="s">
        <v>266</v>
      </c>
      <c r="R10022">
        <v>0</v>
      </c>
      <c r="S10022">
        <v>899</v>
      </c>
      <c r="T10022">
        <v>913</v>
      </c>
      <c r="U10022">
        <v>904</v>
      </c>
      <c r="V10022">
        <v>901</v>
      </c>
      <c r="W10022">
        <v>1</v>
      </c>
      <c r="X10022">
        <v>1</v>
      </c>
      <c r="Y10022" t="s">
        <v>7072</v>
      </c>
      <c r="Z10022" t="s">
        <v>108</v>
      </c>
      <c r="AA10022" t="s">
        <v>1031</v>
      </c>
    </row>
    <row r="10023" spans="1:27">
      <c r="A10023" t="s">
        <v>33</v>
      </c>
      <c r="B10023">
        <v>1</v>
      </c>
      <c r="C10023">
        <v>51</v>
      </c>
      <c r="D10023" t="s">
        <v>265</v>
      </c>
      <c r="E10023">
        <v>1.949</v>
      </c>
      <c r="F10023">
        <v>1.5</v>
      </c>
      <c r="G10023">
        <v>1.389</v>
      </c>
      <c r="H10023">
        <v>0.089</v>
      </c>
      <c r="I10023">
        <v>92.6</v>
      </c>
      <c r="J10023">
        <v>5.93333333333333</v>
      </c>
      <c r="K10023">
        <v>76.9625448948179</v>
      </c>
      <c r="L10023">
        <v>71.2673165726013</v>
      </c>
      <c r="M10023">
        <v>0.022</v>
      </c>
      <c r="N10023">
        <v>1.46666666666667</v>
      </c>
      <c r="O10023">
        <v>0.111</v>
      </c>
      <c r="P10023" t="s">
        <v>266</v>
      </c>
      <c r="R10023">
        <v>0</v>
      </c>
      <c r="S10023">
        <v>915</v>
      </c>
      <c r="T10023">
        <v>929</v>
      </c>
      <c r="U10023">
        <v>920</v>
      </c>
      <c r="V10023">
        <v>917</v>
      </c>
      <c r="W10023">
        <v>1</v>
      </c>
      <c r="X10023">
        <v>1</v>
      </c>
      <c r="Y10023" t="s">
        <v>7073</v>
      </c>
      <c r="Z10023" t="s">
        <v>108</v>
      </c>
      <c r="AA10023" t="s">
        <v>1031</v>
      </c>
    </row>
    <row r="10024" spans="1:27">
      <c r="A10024" t="s">
        <v>33</v>
      </c>
      <c r="B10024">
        <v>1</v>
      </c>
      <c r="C10024">
        <v>53</v>
      </c>
      <c r="D10024" t="s">
        <v>265</v>
      </c>
      <c r="E10024">
        <v>1.308</v>
      </c>
      <c r="F10024">
        <v>0.9</v>
      </c>
      <c r="G10024">
        <v>0.75</v>
      </c>
      <c r="H10024">
        <v>0.087</v>
      </c>
      <c r="I10024">
        <v>83.3333333333333</v>
      </c>
      <c r="J10024">
        <v>9.66666666666666</v>
      </c>
      <c r="K10024">
        <v>68.8073394495413</v>
      </c>
      <c r="L10024">
        <v>57.3394495412844</v>
      </c>
      <c r="M10024">
        <v>0.0630000000000001</v>
      </c>
      <c r="N10024">
        <v>7.00000000000001</v>
      </c>
      <c r="O10024">
        <v>0.15</v>
      </c>
      <c r="P10024" t="s">
        <v>266</v>
      </c>
      <c r="R10024">
        <v>0</v>
      </c>
      <c r="S10024">
        <v>952</v>
      </c>
      <c r="T10024">
        <v>966</v>
      </c>
      <c r="U10024">
        <v>957</v>
      </c>
      <c r="V10024">
        <v>954</v>
      </c>
      <c r="W10024">
        <v>1</v>
      </c>
      <c r="X10024">
        <v>1</v>
      </c>
      <c r="Y10024" t="s">
        <v>7072</v>
      </c>
      <c r="Z10024" t="s">
        <v>108</v>
      </c>
      <c r="AA10024" t="s">
        <v>1081</v>
      </c>
    </row>
    <row r="10025" spans="1:27">
      <c r="A10025" t="s">
        <v>33</v>
      </c>
      <c r="B10025">
        <v>1</v>
      </c>
      <c r="C10025">
        <v>54</v>
      </c>
      <c r="D10025" t="s">
        <v>265</v>
      </c>
      <c r="E10025">
        <v>2.154</v>
      </c>
      <c r="F10025">
        <v>1.6</v>
      </c>
      <c r="G10025">
        <v>1.448</v>
      </c>
      <c r="H10025">
        <v>0.087</v>
      </c>
      <c r="I10025">
        <v>90.5</v>
      </c>
      <c r="J10025">
        <v>5.4375</v>
      </c>
      <c r="K10025">
        <v>74.280408542247</v>
      </c>
      <c r="L10025">
        <v>67.2237697307335</v>
      </c>
      <c r="M10025">
        <v>0.0650000000000002</v>
      </c>
      <c r="N10025">
        <v>4.06250000000001</v>
      </c>
      <c r="O10025">
        <v>0.152</v>
      </c>
      <c r="P10025" t="s">
        <v>266</v>
      </c>
      <c r="R10025">
        <v>0</v>
      </c>
      <c r="S10025">
        <v>968</v>
      </c>
      <c r="T10025">
        <v>982</v>
      </c>
      <c r="U10025">
        <v>973</v>
      </c>
      <c r="V10025">
        <v>970</v>
      </c>
      <c r="W10025">
        <v>1</v>
      </c>
      <c r="X10025">
        <v>1</v>
      </c>
      <c r="Y10025" t="s">
        <v>7074</v>
      </c>
      <c r="Z10025" t="s">
        <v>108</v>
      </c>
      <c r="AA10025" t="s">
        <v>1081</v>
      </c>
    </row>
    <row r="10026" spans="1:27">
      <c r="A10026" t="s">
        <v>33</v>
      </c>
      <c r="B10026">
        <v>1</v>
      </c>
      <c r="C10026">
        <v>56</v>
      </c>
      <c r="D10026" t="s">
        <v>265</v>
      </c>
      <c r="E10026">
        <v>1.263</v>
      </c>
      <c r="F10026">
        <v>1</v>
      </c>
      <c r="G10026">
        <v>0.839</v>
      </c>
      <c r="H10026">
        <v>0.104</v>
      </c>
      <c r="I10026">
        <v>83.9</v>
      </c>
      <c r="J10026">
        <v>10.4</v>
      </c>
      <c r="K10026">
        <v>79.1765637371338</v>
      </c>
      <c r="L10026">
        <v>66.4291369754553</v>
      </c>
      <c r="M10026">
        <v>0.0570000000000001</v>
      </c>
      <c r="N10026">
        <v>5.7</v>
      </c>
      <c r="O10026">
        <v>0.161</v>
      </c>
      <c r="P10026" t="s">
        <v>266</v>
      </c>
      <c r="R10026">
        <v>0</v>
      </c>
      <c r="S10026">
        <v>1005</v>
      </c>
      <c r="T10026">
        <v>1019</v>
      </c>
      <c r="U10026">
        <v>1010</v>
      </c>
      <c r="V10026">
        <v>1007</v>
      </c>
      <c r="W10026">
        <v>1</v>
      </c>
      <c r="X10026">
        <v>1</v>
      </c>
      <c r="Y10026" t="s">
        <v>7072</v>
      </c>
      <c r="Z10026" t="s">
        <v>108</v>
      </c>
      <c r="AA10026" t="s">
        <v>1125</v>
      </c>
    </row>
    <row r="10027" spans="1:27">
      <c r="A10027" t="s">
        <v>33</v>
      </c>
      <c r="B10027">
        <v>1</v>
      </c>
      <c r="C10027">
        <v>57</v>
      </c>
      <c r="D10027" t="s">
        <v>265</v>
      </c>
      <c r="E10027">
        <v>1.942</v>
      </c>
      <c r="F10027">
        <v>1.6</v>
      </c>
      <c r="G10027">
        <v>1.499</v>
      </c>
      <c r="H10027">
        <v>0.089</v>
      </c>
      <c r="I10027">
        <v>93.6875</v>
      </c>
      <c r="J10027">
        <v>5.5625</v>
      </c>
      <c r="K10027">
        <v>82.389289392379</v>
      </c>
      <c r="L10027">
        <v>77.1884654994851</v>
      </c>
      <c r="M10027">
        <v>0.012</v>
      </c>
      <c r="N10027">
        <v>0.750000000000001</v>
      </c>
      <c r="O10027">
        <v>0.101</v>
      </c>
      <c r="P10027" t="s">
        <v>266</v>
      </c>
      <c r="R10027">
        <v>0</v>
      </c>
      <c r="S10027">
        <v>1021</v>
      </c>
      <c r="T10027">
        <v>1035</v>
      </c>
      <c r="U10027">
        <v>1026</v>
      </c>
      <c r="V10027">
        <v>1023</v>
      </c>
      <c r="W10027">
        <v>1</v>
      </c>
      <c r="X10027">
        <v>1</v>
      </c>
      <c r="Y10027" t="s">
        <v>7073</v>
      </c>
      <c r="Z10027" t="s">
        <v>108</v>
      </c>
      <c r="AA10027" t="s">
        <v>1125</v>
      </c>
    </row>
    <row r="10028" spans="1:27">
      <c r="A10028" t="s">
        <v>33</v>
      </c>
      <c r="B10028">
        <v>1</v>
      </c>
      <c r="C10028">
        <v>59</v>
      </c>
      <c r="D10028" t="s">
        <v>265</v>
      </c>
      <c r="E10028">
        <v>1.819</v>
      </c>
      <c r="F10028">
        <v>1.4</v>
      </c>
      <c r="G10028">
        <v>1.268</v>
      </c>
      <c r="H10028">
        <v>0.131</v>
      </c>
      <c r="I10028">
        <v>90.5714285714286</v>
      </c>
      <c r="J10028">
        <v>9.35714285714286</v>
      </c>
      <c r="K10028">
        <v>76.9653655854865</v>
      </c>
      <c r="L10028">
        <v>69.7086311159978</v>
      </c>
      <c r="M10028">
        <v>0.00099999999999989</v>
      </c>
      <c r="N10028">
        <v>0.0714285714285636</v>
      </c>
      <c r="O10028">
        <v>0.132</v>
      </c>
      <c r="P10028" t="s">
        <v>266</v>
      </c>
      <c r="R10028">
        <v>0</v>
      </c>
      <c r="S10028">
        <v>1058</v>
      </c>
      <c r="T10028">
        <v>1072</v>
      </c>
      <c r="U10028">
        <v>1063</v>
      </c>
      <c r="V10028">
        <v>1060</v>
      </c>
      <c r="W10028">
        <v>1</v>
      </c>
      <c r="X10028">
        <v>1</v>
      </c>
      <c r="Y10028" t="s">
        <v>7072</v>
      </c>
      <c r="Z10028" t="s">
        <v>108</v>
      </c>
      <c r="AA10028" t="s">
        <v>1167</v>
      </c>
    </row>
    <row r="10029" spans="1:27">
      <c r="A10029" t="s">
        <v>33</v>
      </c>
      <c r="B10029">
        <v>1</v>
      </c>
      <c r="C10029">
        <v>60</v>
      </c>
      <c r="D10029" t="s">
        <v>265</v>
      </c>
      <c r="E10029">
        <v>2.755</v>
      </c>
      <c r="F10029">
        <v>1.7</v>
      </c>
      <c r="G10029">
        <v>1.544</v>
      </c>
      <c r="H10029">
        <v>0.102</v>
      </c>
      <c r="I10029">
        <v>90.8235294117647</v>
      </c>
      <c r="J10029">
        <v>6</v>
      </c>
      <c r="K10029">
        <v>61.7059891107078</v>
      </c>
      <c r="L10029">
        <v>56.043557168784</v>
      </c>
      <c r="M10029">
        <v>0.0539999999999998</v>
      </c>
      <c r="N10029">
        <v>3.17647058823528</v>
      </c>
      <c r="O10029">
        <v>0.156</v>
      </c>
      <c r="P10029" t="s">
        <v>266</v>
      </c>
      <c r="R10029">
        <v>0</v>
      </c>
      <c r="S10029">
        <v>1074</v>
      </c>
      <c r="T10029">
        <v>1088</v>
      </c>
      <c r="U10029">
        <v>1079</v>
      </c>
      <c r="V10029">
        <v>1076</v>
      </c>
      <c r="W10029">
        <v>1</v>
      </c>
      <c r="X10029">
        <v>1</v>
      </c>
      <c r="Y10029" t="s">
        <v>7074</v>
      </c>
      <c r="Z10029" t="s">
        <v>108</v>
      </c>
      <c r="AA10029" t="s">
        <v>1167</v>
      </c>
    </row>
    <row r="10030" spans="1:27">
      <c r="A10030" t="s">
        <v>33</v>
      </c>
      <c r="B10030">
        <v>1</v>
      </c>
      <c r="C10030">
        <v>62</v>
      </c>
      <c r="D10030" t="s">
        <v>265</v>
      </c>
      <c r="E10030">
        <v>5.407</v>
      </c>
      <c r="F10030">
        <v>4.9</v>
      </c>
      <c r="G10030">
        <v>0.795</v>
      </c>
      <c r="H10030">
        <v>0.091</v>
      </c>
      <c r="I10030">
        <v>16.2244897959184</v>
      </c>
      <c r="J10030">
        <v>1.85714285714286</v>
      </c>
      <c r="K10030">
        <v>90.6232661364897</v>
      </c>
      <c r="L10030">
        <v>14.7031625670427</v>
      </c>
      <c r="M10030">
        <v>4.014</v>
      </c>
      <c r="N10030">
        <v>81.9183673469388</v>
      </c>
      <c r="O10030">
        <v>4.105</v>
      </c>
      <c r="P10030" t="s">
        <v>266</v>
      </c>
      <c r="R10030">
        <v>0</v>
      </c>
      <c r="S10030">
        <v>1111</v>
      </c>
      <c r="T10030">
        <v>1125</v>
      </c>
      <c r="U10030">
        <v>1116</v>
      </c>
      <c r="V10030">
        <v>1113</v>
      </c>
      <c r="W10030">
        <v>1</v>
      </c>
      <c r="X10030">
        <v>1</v>
      </c>
      <c r="Y10030" t="s">
        <v>7072</v>
      </c>
      <c r="Z10030" t="s">
        <v>108</v>
      </c>
      <c r="AA10030" t="s">
        <v>1223</v>
      </c>
    </row>
    <row r="10031" spans="1:27">
      <c r="A10031" t="s">
        <v>33</v>
      </c>
      <c r="B10031">
        <v>1</v>
      </c>
      <c r="C10031">
        <v>63</v>
      </c>
      <c r="D10031" t="s">
        <v>265</v>
      </c>
      <c r="E10031">
        <v>2.094</v>
      </c>
      <c r="F10031">
        <v>1.7</v>
      </c>
      <c r="G10031">
        <v>1.519</v>
      </c>
      <c r="H10031">
        <v>0.086</v>
      </c>
      <c r="I10031">
        <v>89.3529411764706</v>
      </c>
      <c r="J10031">
        <v>5.05882352941176</v>
      </c>
      <c r="K10031">
        <v>81.1843361986628</v>
      </c>
      <c r="L10031">
        <v>72.5405921680993</v>
      </c>
      <c r="M10031">
        <v>0.095</v>
      </c>
      <c r="N10031">
        <v>5.58823529411765</v>
      </c>
      <c r="O10031">
        <v>0.181</v>
      </c>
      <c r="P10031" t="s">
        <v>266</v>
      </c>
      <c r="R10031">
        <v>0</v>
      </c>
      <c r="S10031">
        <v>1127</v>
      </c>
      <c r="T10031">
        <v>1141</v>
      </c>
      <c r="U10031">
        <v>1132</v>
      </c>
      <c r="V10031">
        <v>1129</v>
      </c>
      <c r="W10031">
        <v>1</v>
      </c>
      <c r="X10031">
        <v>1</v>
      </c>
      <c r="Y10031" t="s">
        <v>7073</v>
      </c>
      <c r="Z10031" t="s">
        <v>108</v>
      </c>
      <c r="AA10031" t="s">
        <v>1223</v>
      </c>
    </row>
    <row r="10032" spans="1:27">
      <c r="A10032" t="s">
        <v>33</v>
      </c>
      <c r="B10032">
        <v>1</v>
      </c>
      <c r="C10032">
        <v>65</v>
      </c>
      <c r="D10032" t="s">
        <v>265</v>
      </c>
      <c r="E10032">
        <v>1.323</v>
      </c>
      <c r="F10032">
        <v>0.9</v>
      </c>
      <c r="G10032">
        <v>0.74</v>
      </c>
      <c r="H10032">
        <v>0.089</v>
      </c>
      <c r="I10032">
        <v>82.2222222222222</v>
      </c>
      <c r="J10032">
        <v>9.88888888888889</v>
      </c>
      <c r="K10032">
        <v>68.0272108843537</v>
      </c>
      <c r="L10032">
        <v>55.9334845049131</v>
      </c>
      <c r="M10032">
        <v>0.0710000000000001</v>
      </c>
      <c r="N10032">
        <v>7.8888888888889</v>
      </c>
      <c r="O10032">
        <v>0.16</v>
      </c>
      <c r="P10032" t="s">
        <v>266</v>
      </c>
      <c r="R10032">
        <v>0</v>
      </c>
      <c r="S10032">
        <v>1164</v>
      </c>
      <c r="T10032">
        <v>1178</v>
      </c>
      <c r="U10032">
        <v>1169</v>
      </c>
      <c r="V10032">
        <v>1166</v>
      </c>
      <c r="W10032">
        <v>1</v>
      </c>
      <c r="X10032">
        <v>1</v>
      </c>
      <c r="Y10032" t="s">
        <v>7072</v>
      </c>
      <c r="Z10032" t="s">
        <v>108</v>
      </c>
      <c r="AA10032" t="s">
        <v>1267</v>
      </c>
    </row>
    <row r="10033" spans="1:27">
      <c r="A10033" t="s">
        <v>33</v>
      </c>
      <c r="B10033">
        <v>1</v>
      </c>
      <c r="C10033">
        <v>66</v>
      </c>
      <c r="D10033" t="s">
        <v>265</v>
      </c>
      <c r="E10033">
        <v>2.598</v>
      </c>
      <c r="F10033">
        <v>1.6</v>
      </c>
      <c r="G10033">
        <v>1.479</v>
      </c>
      <c r="H10033">
        <v>0.095</v>
      </c>
      <c r="I10033">
        <v>92.4375</v>
      </c>
      <c r="J10033">
        <v>5.9375</v>
      </c>
      <c r="K10033">
        <v>61.5858352578907</v>
      </c>
      <c r="L10033">
        <v>56.9284064665127</v>
      </c>
      <c r="M10033">
        <v>0.026</v>
      </c>
      <c r="N10033">
        <v>1.625</v>
      </c>
      <c r="O10033">
        <v>0.121</v>
      </c>
      <c r="P10033" t="s">
        <v>266</v>
      </c>
      <c r="R10033">
        <v>0</v>
      </c>
      <c r="S10033">
        <v>1180</v>
      </c>
      <c r="T10033">
        <v>1194</v>
      </c>
      <c r="U10033">
        <v>1185</v>
      </c>
      <c r="V10033">
        <v>1182</v>
      </c>
      <c r="W10033">
        <v>1</v>
      </c>
      <c r="X10033">
        <v>1</v>
      </c>
      <c r="Y10033" t="s">
        <v>7074</v>
      </c>
      <c r="Z10033" t="s">
        <v>108</v>
      </c>
      <c r="AA10033" t="s">
        <v>1267</v>
      </c>
    </row>
    <row r="10034" spans="1:27">
      <c r="A10034" t="s">
        <v>33</v>
      </c>
      <c r="B10034">
        <v>1</v>
      </c>
      <c r="C10034">
        <v>68</v>
      </c>
      <c r="D10034" t="s">
        <v>265</v>
      </c>
      <c r="E10034">
        <v>1.178</v>
      </c>
      <c r="F10034">
        <v>0.9</v>
      </c>
      <c r="G10034">
        <v>0.803</v>
      </c>
      <c r="H10034">
        <v>0.07</v>
      </c>
      <c r="I10034">
        <v>89.2222222222222</v>
      </c>
      <c r="J10034">
        <v>7.77777777777778</v>
      </c>
      <c r="K10034">
        <v>76.4006791171477</v>
      </c>
      <c r="L10034">
        <v>68.1663837011885</v>
      </c>
      <c r="M10034">
        <v>0.027</v>
      </c>
      <c r="N10034">
        <v>3</v>
      </c>
      <c r="O10034">
        <v>0.097</v>
      </c>
      <c r="P10034" t="s">
        <v>266</v>
      </c>
      <c r="R10034">
        <v>0</v>
      </c>
      <c r="S10034">
        <v>1217</v>
      </c>
      <c r="T10034">
        <v>1231</v>
      </c>
      <c r="U10034">
        <v>1222</v>
      </c>
      <c r="V10034">
        <v>1219</v>
      </c>
      <c r="W10034">
        <v>1</v>
      </c>
      <c r="X10034">
        <v>1</v>
      </c>
      <c r="Y10034" t="s">
        <v>7072</v>
      </c>
      <c r="Z10034" t="s">
        <v>108</v>
      </c>
      <c r="AA10034" t="s">
        <v>1319</v>
      </c>
    </row>
    <row r="10035" spans="1:27">
      <c r="A10035" t="s">
        <v>33</v>
      </c>
      <c r="B10035">
        <v>1</v>
      </c>
      <c r="C10035">
        <v>69</v>
      </c>
      <c r="D10035" t="s">
        <v>265</v>
      </c>
      <c r="E10035">
        <v>2.592</v>
      </c>
      <c r="F10035">
        <v>2.2</v>
      </c>
      <c r="G10035">
        <v>2.104</v>
      </c>
      <c r="H10035">
        <v>0.104</v>
      </c>
      <c r="I10035">
        <v>95.6363636363636</v>
      </c>
      <c r="J10035">
        <v>4.72727272727273</v>
      </c>
      <c r="K10035">
        <v>84.8765432098765</v>
      </c>
      <c r="L10035">
        <v>81.1728395061728</v>
      </c>
      <c r="M10035">
        <v>-0.00800000000000001</v>
      </c>
      <c r="N10035">
        <v>0.363636363636364</v>
      </c>
      <c r="O10035">
        <v>0.0960000000000001</v>
      </c>
      <c r="P10035" t="s">
        <v>266</v>
      </c>
      <c r="R10035">
        <v>0</v>
      </c>
      <c r="S10035">
        <v>1233</v>
      </c>
      <c r="T10035">
        <v>1247</v>
      </c>
      <c r="U10035">
        <v>1238</v>
      </c>
      <c r="V10035">
        <v>1235</v>
      </c>
      <c r="W10035">
        <v>1</v>
      </c>
      <c r="X10035">
        <v>1</v>
      </c>
      <c r="Y10035" t="s">
        <v>7073</v>
      </c>
      <c r="Z10035" t="s">
        <v>108</v>
      </c>
      <c r="AA10035" t="s">
        <v>1319</v>
      </c>
    </row>
    <row r="10036" spans="1:27">
      <c r="A10036" t="s">
        <v>33</v>
      </c>
      <c r="B10036">
        <v>1</v>
      </c>
      <c r="C10036">
        <v>71</v>
      </c>
      <c r="D10036" t="s">
        <v>265</v>
      </c>
      <c r="E10036">
        <v>1.68</v>
      </c>
      <c r="F10036">
        <v>1.4</v>
      </c>
      <c r="G10036">
        <v>1.228</v>
      </c>
      <c r="H10036">
        <v>0.094</v>
      </c>
      <c r="I10036">
        <v>87.7142857142857</v>
      </c>
      <c r="J10036">
        <v>6.71428571428571</v>
      </c>
      <c r="K10036">
        <v>83.3333333333333</v>
      </c>
      <c r="L10036">
        <v>73.0952380952381</v>
      </c>
      <c r="M10036">
        <v>0.0779999999999998</v>
      </c>
      <c r="N10036">
        <v>5.57142857142856</v>
      </c>
      <c r="O10036">
        <v>0.172</v>
      </c>
      <c r="P10036" t="s">
        <v>266</v>
      </c>
      <c r="R10036">
        <v>0</v>
      </c>
      <c r="S10036">
        <v>1270</v>
      </c>
      <c r="T10036">
        <v>1284</v>
      </c>
      <c r="U10036">
        <v>1275</v>
      </c>
      <c r="V10036">
        <v>1272</v>
      </c>
      <c r="W10036">
        <v>1</v>
      </c>
      <c r="X10036">
        <v>1</v>
      </c>
      <c r="Y10036" t="s">
        <v>7072</v>
      </c>
      <c r="Z10036" t="s">
        <v>108</v>
      </c>
      <c r="AA10036" t="s">
        <v>1383</v>
      </c>
    </row>
    <row r="10037" spans="1:27">
      <c r="A10037" t="s">
        <v>33</v>
      </c>
      <c r="B10037">
        <v>1</v>
      </c>
      <c r="C10037">
        <v>72</v>
      </c>
      <c r="D10037" t="s">
        <v>265</v>
      </c>
      <c r="E10037">
        <v>2.199</v>
      </c>
      <c r="F10037">
        <v>1.6</v>
      </c>
      <c r="G10037">
        <v>1.491</v>
      </c>
      <c r="H10037">
        <v>0.091</v>
      </c>
      <c r="I10037">
        <v>93.1875</v>
      </c>
      <c r="J10037">
        <v>5.6875</v>
      </c>
      <c r="K10037">
        <v>72.7603456116417</v>
      </c>
      <c r="L10037">
        <v>67.8035470668486</v>
      </c>
      <c r="M10037">
        <v>0.018</v>
      </c>
      <c r="N10037">
        <v>1.125</v>
      </c>
      <c r="O10037">
        <v>0.109</v>
      </c>
      <c r="P10037" t="s">
        <v>266</v>
      </c>
      <c r="R10037">
        <v>0</v>
      </c>
      <c r="S10037">
        <v>1286</v>
      </c>
      <c r="T10037">
        <v>1300</v>
      </c>
      <c r="U10037">
        <v>1291</v>
      </c>
      <c r="V10037">
        <v>1288</v>
      </c>
      <c r="W10037">
        <v>1</v>
      </c>
      <c r="X10037">
        <v>1</v>
      </c>
      <c r="Y10037" t="s">
        <v>7074</v>
      </c>
      <c r="Z10037" t="s">
        <v>108</v>
      </c>
      <c r="AA10037" t="s">
        <v>1383</v>
      </c>
    </row>
    <row r="10038" spans="1:27">
      <c r="A10038" t="s">
        <v>33</v>
      </c>
      <c r="B10038">
        <v>1</v>
      </c>
      <c r="C10038">
        <v>74</v>
      </c>
      <c r="D10038" t="s">
        <v>265</v>
      </c>
      <c r="E10038">
        <v>1.364</v>
      </c>
      <c r="F10038">
        <v>0.9</v>
      </c>
      <c r="G10038">
        <v>0.797</v>
      </c>
      <c r="H10038">
        <v>0.087</v>
      </c>
      <c r="I10038">
        <v>88.5555555555556</v>
      </c>
      <c r="J10038">
        <v>9.66666666666666</v>
      </c>
      <c r="K10038">
        <v>65.9824046920821</v>
      </c>
      <c r="L10038">
        <v>58.4310850439883</v>
      </c>
      <c r="M10038">
        <v>0.016</v>
      </c>
      <c r="N10038">
        <v>1.77777777777778</v>
      </c>
      <c r="O10038">
        <v>0.103</v>
      </c>
      <c r="P10038" t="s">
        <v>266</v>
      </c>
      <c r="R10038">
        <v>0</v>
      </c>
      <c r="S10038">
        <v>1323</v>
      </c>
      <c r="T10038">
        <v>1337</v>
      </c>
      <c r="U10038">
        <v>1328</v>
      </c>
      <c r="V10038">
        <v>1325</v>
      </c>
      <c r="W10038">
        <v>1</v>
      </c>
      <c r="X10038">
        <v>1</v>
      </c>
      <c r="Y10038" t="s">
        <v>7072</v>
      </c>
      <c r="Z10038" t="s">
        <v>108</v>
      </c>
      <c r="AA10038" t="s">
        <v>1445</v>
      </c>
    </row>
    <row r="10039" spans="1:27">
      <c r="A10039" t="s">
        <v>33</v>
      </c>
      <c r="B10039">
        <v>1</v>
      </c>
      <c r="C10039">
        <v>75</v>
      </c>
      <c r="D10039" t="s">
        <v>265</v>
      </c>
      <c r="E10039">
        <v>1.975</v>
      </c>
      <c r="F10039">
        <v>1.6</v>
      </c>
      <c r="G10039">
        <v>1.524</v>
      </c>
      <c r="H10039">
        <v>0.071</v>
      </c>
      <c r="I10039">
        <v>95.25</v>
      </c>
      <c r="J10039">
        <v>4.4375</v>
      </c>
      <c r="K10039">
        <v>81.0126582278481</v>
      </c>
      <c r="L10039">
        <v>77.1645569620253</v>
      </c>
      <c r="M10039">
        <v>0.00500000000000012</v>
      </c>
      <c r="N10039">
        <v>0.312500000000007</v>
      </c>
      <c r="O10039">
        <v>0.0760000000000001</v>
      </c>
      <c r="P10039" t="s">
        <v>266</v>
      </c>
      <c r="R10039">
        <v>0</v>
      </c>
      <c r="S10039">
        <v>1339</v>
      </c>
      <c r="T10039">
        <v>1353</v>
      </c>
      <c r="U10039">
        <v>1344</v>
      </c>
      <c r="V10039">
        <v>1341</v>
      </c>
      <c r="W10039">
        <v>1</v>
      </c>
      <c r="X10039">
        <v>1</v>
      </c>
      <c r="Y10039" t="s">
        <v>7073</v>
      </c>
      <c r="Z10039" t="s">
        <v>108</v>
      </c>
      <c r="AA10039" t="s">
        <v>1445</v>
      </c>
    </row>
    <row r="10040" spans="1:27">
      <c r="A10040" t="s">
        <v>33</v>
      </c>
      <c r="B10040">
        <v>1</v>
      </c>
      <c r="C10040">
        <v>77</v>
      </c>
      <c r="D10040" t="s">
        <v>265</v>
      </c>
      <c r="E10040">
        <v>1.458</v>
      </c>
      <c r="F10040">
        <v>1.1</v>
      </c>
      <c r="G10040">
        <v>0.988</v>
      </c>
      <c r="H10040">
        <v>0.107</v>
      </c>
      <c r="I10040">
        <v>89.8181818181818</v>
      </c>
      <c r="J10040">
        <v>9.72727272727273</v>
      </c>
      <c r="K10040">
        <v>75.4458161865569</v>
      </c>
      <c r="L10040">
        <v>67.764060356653</v>
      </c>
      <c r="M10040">
        <v>0.00500000000000012</v>
      </c>
      <c r="N10040">
        <v>0.454545454545465</v>
      </c>
      <c r="O10040">
        <v>0.112</v>
      </c>
      <c r="P10040" t="s">
        <v>266</v>
      </c>
      <c r="R10040">
        <v>0</v>
      </c>
      <c r="S10040">
        <v>1376</v>
      </c>
      <c r="T10040">
        <v>1390</v>
      </c>
      <c r="U10040">
        <v>1381</v>
      </c>
      <c r="V10040">
        <v>1378</v>
      </c>
      <c r="W10040">
        <v>1</v>
      </c>
      <c r="X10040">
        <v>1</v>
      </c>
      <c r="Y10040" t="s">
        <v>7072</v>
      </c>
      <c r="Z10040" t="s">
        <v>108</v>
      </c>
      <c r="AA10040" t="s">
        <v>1723</v>
      </c>
    </row>
    <row r="10041" spans="1:27">
      <c r="A10041" t="s">
        <v>33</v>
      </c>
      <c r="B10041">
        <v>1</v>
      </c>
      <c r="C10041">
        <v>78</v>
      </c>
      <c r="D10041" t="s">
        <v>265</v>
      </c>
      <c r="E10041">
        <v>2.809</v>
      </c>
      <c r="F10041">
        <v>2</v>
      </c>
      <c r="G10041">
        <v>1.818</v>
      </c>
      <c r="H10041">
        <v>0.096</v>
      </c>
      <c r="I10041">
        <v>90.9</v>
      </c>
      <c r="J10041">
        <v>4.8</v>
      </c>
      <c r="K10041">
        <v>71.1997152011392</v>
      </c>
      <c r="L10041">
        <v>64.7205411178355</v>
      </c>
      <c r="M10041">
        <v>0.0859999999999999</v>
      </c>
      <c r="N10041">
        <v>4.29999999999999</v>
      </c>
      <c r="O10041">
        <v>0.182</v>
      </c>
      <c r="P10041" t="s">
        <v>266</v>
      </c>
      <c r="R10041">
        <v>0</v>
      </c>
      <c r="S10041">
        <v>1392</v>
      </c>
      <c r="T10041">
        <v>1406</v>
      </c>
      <c r="U10041">
        <v>1397</v>
      </c>
      <c r="V10041">
        <v>1394</v>
      </c>
      <c r="W10041">
        <v>1</v>
      </c>
      <c r="X10041">
        <v>1</v>
      </c>
      <c r="Y10041" t="s">
        <v>7074</v>
      </c>
      <c r="Z10041" t="s">
        <v>108</v>
      </c>
      <c r="AA10041" t="s">
        <v>1723</v>
      </c>
    </row>
    <row r="10042" spans="1:27">
      <c r="A10042" t="s">
        <v>33</v>
      </c>
      <c r="B10042">
        <v>1</v>
      </c>
      <c r="C10042">
        <v>80</v>
      </c>
      <c r="D10042" t="s">
        <v>265</v>
      </c>
      <c r="E10042">
        <v>1.276</v>
      </c>
      <c r="F10042">
        <v>0.9</v>
      </c>
      <c r="G10042">
        <v>0.714</v>
      </c>
      <c r="H10042">
        <v>0.095</v>
      </c>
      <c r="I10042">
        <v>79.3333333333333</v>
      </c>
      <c r="J10042">
        <v>10.5555555555556</v>
      </c>
      <c r="K10042">
        <v>70.5329153605016</v>
      </c>
      <c r="L10042">
        <v>55.9561128526646</v>
      </c>
      <c r="M10042">
        <v>0.0910000000000001</v>
      </c>
      <c r="N10042">
        <v>10.1111111111111</v>
      </c>
      <c r="O10042">
        <v>0.186</v>
      </c>
      <c r="P10042" t="s">
        <v>266</v>
      </c>
      <c r="R10042">
        <v>0</v>
      </c>
      <c r="S10042">
        <v>1429</v>
      </c>
      <c r="T10042">
        <v>1443</v>
      </c>
      <c r="U10042">
        <v>1434</v>
      </c>
      <c r="V10042">
        <v>1431</v>
      </c>
      <c r="W10042">
        <v>1</v>
      </c>
      <c r="X10042">
        <v>1</v>
      </c>
      <c r="Y10042" t="s">
        <v>7072</v>
      </c>
      <c r="Z10042" t="s">
        <v>108</v>
      </c>
      <c r="AA10042" t="s">
        <v>1733</v>
      </c>
    </row>
    <row r="10043" spans="1:27">
      <c r="A10043" t="s">
        <v>33</v>
      </c>
      <c r="B10043">
        <v>1</v>
      </c>
      <c r="C10043">
        <v>81</v>
      </c>
      <c r="D10043" t="s">
        <v>265</v>
      </c>
      <c r="E10043">
        <v>1.988</v>
      </c>
      <c r="F10043">
        <v>1.6</v>
      </c>
      <c r="G10043">
        <v>1.437</v>
      </c>
      <c r="H10043">
        <v>0.085</v>
      </c>
      <c r="I10043">
        <v>89.8125</v>
      </c>
      <c r="J10043">
        <v>5.3125</v>
      </c>
      <c r="K10043">
        <v>80.4828973843058</v>
      </c>
      <c r="L10043">
        <v>72.2837022132797</v>
      </c>
      <c r="M10043">
        <v>0.0780000000000001</v>
      </c>
      <c r="N10043">
        <v>4.875</v>
      </c>
      <c r="O10043">
        <v>0.163</v>
      </c>
      <c r="P10043" t="s">
        <v>266</v>
      </c>
      <c r="R10043">
        <v>0</v>
      </c>
      <c r="S10043">
        <v>1445</v>
      </c>
      <c r="T10043">
        <v>1459</v>
      </c>
      <c r="U10043">
        <v>1450</v>
      </c>
      <c r="V10043">
        <v>1447</v>
      </c>
      <c r="W10043">
        <v>1</v>
      </c>
      <c r="X10043">
        <v>1</v>
      </c>
      <c r="Y10043" t="s">
        <v>7073</v>
      </c>
      <c r="Z10043" t="s">
        <v>108</v>
      </c>
      <c r="AA10043" t="s">
        <v>1733</v>
      </c>
    </row>
    <row r="10044" spans="1:27">
      <c r="A10044" t="s">
        <v>33</v>
      </c>
      <c r="B10044">
        <v>1</v>
      </c>
      <c r="C10044">
        <v>83</v>
      </c>
      <c r="D10044" t="s">
        <v>265</v>
      </c>
      <c r="E10044">
        <v>1.616</v>
      </c>
      <c r="F10044">
        <v>1.3</v>
      </c>
      <c r="G10044">
        <v>1.174</v>
      </c>
      <c r="H10044">
        <v>0.091</v>
      </c>
      <c r="I10044">
        <v>90.3076923076923</v>
      </c>
      <c r="J10044">
        <v>7</v>
      </c>
      <c r="K10044">
        <v>80.4455445544554</v>
      </c>
      <c r="L10044">
        <v>72.6485148514851</v>
      </c>
      <c r="M10044">
        <v>0.0350000000000001</v>
      </c>
      <c r="N10044">
        <v>2.6923076923077</v>
      </c>
      <c r="O10044">
        <v>0.126</v>
      </c>
      <c r="P10044" t="s">
        <v>266</v>
      </c>
      <c r="R10044">
        <v>0</v>
      </c>
      <c r="S10044">
        <v>1482</v>
      </c>
      <c r="T10044">
        <v>1496</v>
      </c>
      <c r="U10044">
        <v>1487</v>
      </c>
      <c r="V10044">
        <v>1484</v>
      </c>
      <c r="W10044">
        <v>1</v>
      </c>
      <c r="X10044">
        <v>1</v>
      </c>
      <c r="Y10044" t="s">
        <v>7072</v>
      </c>
      <c r="Z10044" t="s">
        <v>108</v>
      </c>
      <c r="AA10044" t="s">
        <v>1743</v>
      </c>
    </row>
    <row r="10045" spans="1:27">
      <c r="A10045" t="s">
        <v>33</v>
      </c>
      <c r="B10045">
        <v>1</v>
      </c>
      <c r="C10045">
        <v>84</v>
      </c>
      <c r="D10045" t="s">
        <v>265</v>
      </c>
      <c r="E10045">
        <v>2.46</v>
      </c>
      <c r="F10045">
        <v>1.9</v>
      </c>
      <c r="G10045">
        <v>1.725</v>
      </c>
      <c r="H10045">
        <v>0.089</v>
      </c>
      <c r="I10045">
        <v>90.7894736842105</v>
      </c>
      <c r="J10045">
        <v>4.68421052631579</v>
      </c>
      <c r="K10045">
        <v>77.2357723577236</v>
      </c>
      <c r="L10045">
        <v>70.1219512195122</v>
      </c>
      <c r="M10045">
        <v>0.0859999999999999</v>
      </c>
      <c r="N10045">
        <v>4.52631578947368</v>
      </c>
      <c r="O10045">
        <v>0.175</v>
      </c>
      <c r="P10045" t="s">
        <v>266</v>
      </c>
      <c r="R10045">
        <v>0</v>
      </c>
      <c r="S10045">
        <v>1498</v>
      </c>
      <c r="T10045">
        <v>1512</v>
      </c>
      <c r="U10045">
        <v>1503</v>
      </c>
      <c r="V10045">
        <v>1500</v>
      </c>
      <c r="W10045">
        <v>1</v>
      </c>
      <c r="X10045">
        <v>1</v>
      </c>
      <c r="Y10045" t="s">
        <v>7074</v>
      </c>
      <c r="Z10045" t="s">
        <v>108</v>
      </c>
      <c r="AA10045" t="s">
        <v>1743</v>
      </c>
    </row>
    <row r="10046" spans="1:27">
      <c r="A10046" t="s">
        <v>33</v>
      </c>
      <c r="B10046">
        <v>1</v>
      </c>
      <c r="C10046">
        <v>86</v>
      </c>
      <c r="D10046" t="s">
        <v>265</v>
      </c>
      <c r="E10046">
        <v>1.73</v>
      </c>
      <c r="F10046">
        <v>1.4</v>
      </c>
      <c r="G10046">
        <v>1.224</v>
      </c>
      <c r="H10046">
        <v>0.093</v>
      </c>
      <c r="I10046">
        <v>87.4285714285714</v>
      </c>
      <c r="J10046">
        <v>6.64285714285714</v>
      </c>
      <c r="K10046">
        <v>80.9248554913295</v>
      </c>
      <c r="L10046">
        <v>70.7514450867052</v>
      </c>
      <c r="M10046">
        <v>0.083</v>
      </c>
      <c r="N10046">
        <v>5.92857142857143</v>
      </c>
      <c r="O10046">
        <v>0.176</v>
      </c>
      <c r="P10046" t="s">
        <v>266</v>
      </c>
      <c r="R10046">
        <v>0</v>
      </c>
      <c r="S10046">
        <v>1535</v>
      </c>
      <c r="T10046">
        <v>1549</v>
      </c>
      <c r="U10046">
        <v>1540</v>
      </c>
      <c r="V10046">
        <v>1537</v>
      </c>
      <c r="W10046">
        <v>1</v>
      </c>
      <c r="X10046">
        <v>1</v>
      </c>
      <c r="Y10046" t="s">
        <v>7072</v>
      </c>
      <c r="Z10046" t="s">
        <v>108</v>
      </c>
      <c r="AA10046" t="s">
        <v>1752</v>
      </c>
    </row>
    <row r="10047" spans="1:27">
      <c r="A10047" t="s">
        <v>33</v>
      </c>
      <c r="B10047">
        <v>1</v>
      </c>
      <c r="C10047">
        <v>87</v>
      </c>
      <c r="D10047" t="s">
        <v>265</v>
      </c>
      <c r="E10047">
        <v>3.564</v>
      </c>
      <c r="F10047">
        <v>3.1</v>
      </c>
      <c r="G10047">
        <v>2.737</v>
      </c>
      <c r="H10047">
        <v>0.102</v>
      </c>
      <c r="I10047">
        <v>88.2903225806452</v>
      </c>
      <c r="J10047">
        <v>3.29032258064516</v>
      </c>
      <c r="K10047">
        <v>86.9809203142537</v>
      </c>
      <c r="L10047">
        <v>76.7957351290685</v>
      </c>
      <c r="M10047">
        <v>0.261</v>
      </c>
      <c r="N10047">
        <v>8.41935483870968</v>
      </c>
      <c r="O10047">
        <v>0.363</v>
      </c>
      <c r="P10047" t="s">
        <v>266</v>
      </c>
      <c r="R10047">
        <v>0</v>
      </c>
      <c r="S10047">
        <v>1551</v>
      </c>
      <c r="T10047">
        <v>1565</v>
      </c>
      <c r="U10047">
        <v>1556</v>
      </c>
      <c r="V10047">
        <v>1553</v>
      </c>
      <c r="W10047">
        <v>1</v>
      </c>
      <c r="X10047">
        <v>1</v>
      </c>
      <c r="Y10047" t="s">
        <v>7073</v>
      </c>
      <c r="Z10047" t="s">
        <v>108</v>
      </c>
      <c r="AA10047" t="s">
        <v>1752</v>
      </c>
    </row>
    <row r="10048" spans="1:27">
      <c r="A10048" t="s">
        <v>33</v>
      </c>
      <c r="B10048">
        <v>1</v>
      </c>
      <c r="C10048">
        <v>89</v>
      </c>
      <c r="D10048" t="s">
        <v>265</v>
      </c>
      <c r="E10048">
        <v>1.517</v>
      </c>
      <c r="F10048">
        <v>1.2</v>
      </c>
      <c r="G10048">
        <v>1.079</v>
      </c>
      <c r="H10048">
        <v>0.092</v>
      </c>
      <c r="I10048">
        <v>89.9166666666667</v>
      </c>
      <c r="J10048">
        <v>7.66666666666667</v>
      </c>
      <c r="K10048">
        <v>79.1034937376401</v>
      </c>
      <c r="L10048">
        <v>71.1272247857614</v>
      </c>
      <c r="M10048">
        <v>0.0289999999999999</v>
      </c>
      <c r="N10048">
        <v>2.41666666666666</v>
      </c>
      <c r="O10048">
        <v>0.121</v>
      </c>
      <c r="P10048" t="s">
        <v>266</v>
      </c>
      <c r="R10048">
        <v>0</v>
      </c>
      <c r="S10048">
        <v>1588</v>
      </c>
      <c r="T10048">
        <v>1602</v>
      </c>
      <c r="U10048">
        <v>1593</v>
      </c>
      <c r="V10048">
        <v>1590</v>
      </c>
      <c r="W10048">
        <v>1</v>
      </c>
      <c r="X10048">
        <v>1</v>
      </c>
      <c r="Y10048" t="s">
        <v>7072</v>
      </c>
      <c r="Z10048" t="s">
        <v>108</v>
      </c>
      <c r="AA10048" t="s">
        <v>1762</v>
      </c>
    </row>
    <row r="10049" spans="1:27">
      <c r="A10049" t="s">
        <v>33</v>
      </c>
      <c r="B10049">
        <v>1</v>
      </c>
      <c r="C10049">
        <v>90</v>
      </c>
      <c r="D10049" t="s">
        <v>265</v>
      </c>
      <c r="E10049">
        <v>2.962</v>
      </c>
      <c r="F10049">
        <v>1.8</v>
      </c>
      <c r="G10049">
        <v>1.661</v>
      </c>
      <c r="H10049">
        <v>0.112</v>
      </c>
      <c r="I10049">
        <v>92.2777777777778</v>
      </c>
      <c r="J10049">
        <v>6.22222222222222</v>
      </c>
      <c r="K10049">
        <v>60.7697501688049</v>
      </c>
      <c r="L10049">
        <v>56.0769750168805</v>
      </c>
      <c r="M10049">
        <v>0.0269999999999999</v>
      </c>
      <c r="N10049">
        <v>1.5</v>
      </c>
      <c r="O10049">
        <v>0.139</v>
      </c>
      <c r="P10049" t="s">
        <v>266</v>
      </c>
      <c r="R10049">
        <v>0</v>
      </c>
      <c r="S10049">
        <v>1604</v>
      </c>
      <c r="T10049">
        <v>1618</v>
      </c>
      <c r="U10049">
        <v>1609</v>
      </c>
      <c r="V10049">
        <v>1606</v>
      </c>
      <c r="W10049">
        <v>1</v>
      </c>
      <c r="X10049">
        <v>1</v>
      </c>
      <c r="Y10049" t="s">
        <v>7074</v>
      </c>
      <c r="Z10049" t="s">
        <v>108</v>
      </c>
      <c r="AA10049" t="s">
        <v>1762</v>
      </c>
    </row>
    <row r="10050" spans="1:27">
      <c r="A10050" t="s">
        <v>33</v>
      </c>
      <c r="B10050">
        <v>1</v>
      </c>
      <c r="C10050">
        <v>92</v>
      </c>
      <c r="D10050" t="s">
        <v>265</v>
      </c>
      <c r="E10050">
        <v>1.405</v>
      </c>
      <c r="F10050">
        <v>1.1</v>
      </c>
      <c r="G10050">
        <v>0.953</v>
      </c>
      <c r="H10050">
        <v>0.101</v>
      </c>
      <c r="I10050">
        <v>86.6363636363636</v>
      </c>
      <c r="J10050">
        <v>9.18181818181818</v>
      </c>
      <c r="K10050">
        <v>78.2918149466192</v>
      </c>
      <c r="L10050">
        <v>67.8291814946619</v>
      </c>
      <c r="M10050">
        <v>0.046</v>
      </c>
      <c r="N10050">
        <v>4.18181818181819</v>
      </c>
      <c r="O10050">
        <v>0.147</v>
      </c>
      <c r="P10050" t="s">
        <v>266</v>
      </c>
      <c r="R10050">
        <v>0</v>
      </c>
      <c r="S10050">
        <v>1641</v>
      </c>
      <c r="T10050">
        <v>1655</v>
      </c>
      <c r="U10050">
        <v>1646</v>
      </c>
      <c r="V10050">
        <v>1643</v>
      </c>
      <c r="W10050">
        <v>1</v>
      </c>
      <c r="X10050">
        <v>1</v>
      </c>
      <c r="Y10050" t="s">
        <v>7072</v>
      </c>
      <c r="Z10050" t="s">
        <v>108</v>
      </c>
      <c r="AA10050" t="s">
        <v>1772</v>
      </c>
    </row>
    <row r="10051" spans="1:27">
      <c r="A10051" t="s">
        <v>33</v>
      </c>
      <c r="B10051">
        <v>1</v>
      </c>
      <c r="C10051">
        <v>93</v>
      </c>
      <c r="D10051" t="s">
        <v>265</v>
      </c>
      <c r="E10051">
        <v>2.189</v>
      </c>
      <c r="F10051">
        <v>1.8</v>
      </c>
      <c r="G10051">
        <v>1.692</v>
      </c>
      <c r="H10051">
        <v>0.121</v>
      </c>
      <c r="I10051">
        <v>94</v>
      </c>
      <c r="J10051">
        <v>6.72222222222222</v>
      </c>
      <c r="K10051">
        <v>82.2293284604842</v>
      </c>
      <c r="L10051">
        <v>77.2955687528552</v>
      </c>
      <c r="M10051">
        <v>-0.0129999999999999</v>
      </c>
      <c r="N10051">
        <v>0.722222222222217</v>
      </c>
      <c r="O10051">
        <v>0.108</v>
      </c>
      <c r="P10051" t="s">
        <v>266</v>
      </c>
      <c r="R10051">
        <v>0</v>
      </c>
      <c r="S10051">
        <v>1657</v>
      </c>
      <c r="T10051">
        <v>1671</v>
      </c>
      <c r="U10051">
        <v>1662</v>
      </c>
      <c r="V10051">
        <v>1659</v>
      </c>
      <c r="W10051">
        <v>1</v>
      </c>
      <c r="X10051">
        <v>1</v>
      </c>
      <c r="Y10051" t="s">
        <v>7073</v>
      </c>
      <c r="Z10051" t="s">
        <v>108</v>
      </c>
      <c r="AA10051" t="s">
        <v>1772</v>
      </c>
    </row>
    <row r="10052" spans="1:27">
      <c r="A10052" t="s">
        <v>33</v>
      </c>
      <c r="B10052">
        <v>1</v>
      </c>
      <c r="C10052">
        <v>95</v>
      </c>
      <c r="D10052" t="s">
        <v>265</v>
      </c>
      <c r="E10052">
        <v>1.204</v>
      </c>
      <c r="F10052">
        <v>0.9</v>
      </c>
      <c r="G10052">
        <v>0.799</v>
      </c>
      <c r="H10052">
        <v>0.07</v>
      </c>
      <c r="I10052">
        <v>88.7777777777778</v>
      </c>
      <c r="J10052">
        <v>7.77777777777778</v>
      </c>
      <c r="K10052">
        <v>74.7508305647841</v>
      </c>
      <c r="L10052">
        <v>66.3621262458472</v>
      </c>
      <c r="M10052">
        <v>0.031</v>
      </c>
      <c r="N10052">
        <v>3.44444444444445</v>
      </c>
      <c r="O10052">
        <v>0.101</v>
      </c>
      <c r="P10052" t="s">
        <v>266</v>
      </c>
      <c r="R10052">
        <v>0</v>
      </c>
      <c r="S10052">
        <v>1694</v>
      </c>
      <c r="T10052">
        <v>1708</v>
      </c>
      <c r="U10052">
        <v>1699</v>
      </c>
      <c r="V10052">
        <v>1696</v>
      </c>
      <c r="W10052">
        <v>1</v>
      </c>
      <c r="X10052">
        <v>1</v>
      </c>
      <c r="Y10052" t="s">
        <v>7072</v>
      </c>
      <c r="Z10052" t="s">
        <v>108</v>
      </c>
      <c r="AA10052" t="s">
        <v>1816</v>
      </c>
    </row>
    <row r="10053" spans="1:27">
      <c r="A10053" t="s">
        <v>33</v>
      </c>
      <c r="B10053">
        <v>1</v>
      </c>
      <c r="C10053">
        <v>96</v>
      </c>
      <c r="D10053" t="s">
        <v>265</v>
      </c>
      <c r="E10053">
        <v>2.52</v>
      </c>
      <c r="F10053">
        <v>1.9</v>
      </c>
      <c r="G10053">
        <v>1.778</v>
      </c>
      <c r="H10053">
        <v>0.088</v>
      </c>
      <c r="I10053">
        <v>93.5789473684211</v>
      </c>
      <c r="J10053">
        <v>4.63157894736842</v>
      </c>
      <c r="K10053">
        <v>75.3968253968254</v>
      </c>
      <c r="L10053">
        <v>70.5555555555556</v>
      </c>
      <c r="M10053">
        <v>0.0339999999999998</v>
      </c>
      <c r="N10053">
        <v>1.78947368421052</v>
      </c>
      <c r="O10053">
        <v>0.122</v>
      </c>
      <c r="P10053" t="s">
        <v>266</v>
      </c>
      <c r="R10053">
        <v>0</v>
      </c>
      <c r="S10053">
        <v>1710</v>
      </c>
      <c r="T10053">
        <v>1724</v>
      </c>
      <c r="U10053">
        <v>1715</v>
      </c>
      <c r="V10053">
        <v>1712</v>
      </c>
      <c r="W10053">
        <v>1</v>
      </c>
      <c r="X10053">
        <v>1</v>
      </c>
      <c r="Y10053" t="s">
        <v>7074</v>
      </c>
      <c r="Z10053" t="s">
        <v>108</v>
      </c>
      <c r="AA10053" t="s">
        <v>1816</v>
      </c>
    </row>
    <row r="10054" spans="1:27">
      <c r="A10054" t="s">
        <v>33</v>
      </c>
      <c r="B10054">
        <v>1</v>
      </c>
      <c r="C10054">
        <v>98</v>
      </c>
      <c r="D10054" t="s">
        <v>265</v>
      </c>
      <c r="E10054">
        <v>1.647</v>
      </c>
      <c r="F10054">
        <v>1.3</v>
      </c>
      <c r="G10054">
        <v>1.185</v>
      </c>
      <c r="H10054">
        <v>0.107</v>
      </c>
      <c r="I10054">
        <v>91.1538461538461</v>
      </c>
      <c r="J10054">
        <v>8.23076923076923</v>
      </c>
      <c r="K10054">
        <v>78.9313904068002</v>
      </c>
      <c r="L10054">
        <v>71.9489981785064</v>
      </c>
      <c r="M10054">
        <v>0.00800000000000001</v>
      </c>
      <c r="N10054">
        <v>0.615384615384616</v>
      </c>
      <c r="O10054">
        <v>0.115</v>
      </c>
      <c r="P10054" t="s">
        <v>266</v>
      </c>
      <c r="R10054">
        <v>0</v>
      </c>
      <c r="S10054">
        <v>1747</v>
      </c>
      <c r="T10054">
        <v>1761</v>
      </c>
      <c r="U10054">
        <v>1752</v>
      </c>
      <c r="V10054">
        <v>1749</v>
      </c>
      <c r="W10054">
        <v>1</v>
      </c>
      <c r="X10054">
        <v>1</v>
      </c>
      <c r="Y10054" t="s">
        <v>7072</v>
      </c>
      <c r="Z10054" t="s">
        <v>108</v>
      </c>
      <c r="AA10054" t="s">
        <v>1817</v>
      </c>
    </row>
    <row r="10055" spans="1:27">
      <c r="A10055" t="s">
        <v>33</v>
      </c>
      <c r="B10055">
        <v>1</v>
      </c>
      <c r="C10055">
        <v>99</v>
      </c>
      <c r="D10055" t="s">
        <v>265</v>
      </c>
      <c r="E10055">
        <v>2.389</v>
      </c>
      <c r="F10055">
        <v>2.1</v>
      </c>
      <c r="G10055">
        <v>1.947</v>
      </c>
      <c r="H10055">
        <v>0.089</v>
      </c>
      <c r="I10055">
        <v>92.7142857142857</v>
      </c>
      <c r="J10055">
        <v>4.23809523809524</v>
      </c>
      <c r="K10055">
        <v>87.9028882377564</v>
      </c>
      <c r="L10055">
        <v>81.4985349518627</v>
      </c>
      <c r="M10055">
        <v>0.0640000000000001</v>
      </c>
      <c r="N10055">
        <v>3.04761904761905</v>
      </c>
      <c r="O10055">
        <v>0.153</v>
      </c>
      <c r="P10055" t="s">
        <v>266</v>
      </c>
      <c r="R10055">
        <v>0</v>
      </c>
      <c r="S10055">
        <v>1763</v>
      </c>
      <c r="T10055">
        <v>1777</v>
      </c>
      <c r="U10055">
        <v>1768</v>
      </c>
      <c r="V10055">
        <v>1765</v>
      </c>
      <c r="W10055">
        <v>1</v>
      </c>
      <c r="X10055">
        <v>1</v>
      </c>
      <c r="Y10055" t="s">
        <v>7073</v>
      </c>
      <c r="Z10055" t="s">
        <v>108</v>
      </c>
      <c r="AA10055" t="s">
        <v>1817</v>
      </c>
    </row>
    <row r="10056" spans="1:27">
      <c r="A10056" t="s">
        <v>33</v>
      </c>
      <c r="B10056">
        <v>1</v>
      </c>
      <c r="C10056">
        <v>101</v>
      </c>
      <c r="D10056" t="s">
        <v>265</v>
      </c>
      <c r="E10056">
        <v>1.595</v>
      </c>
      <c r="F10056">
        <v>1.3</v>
      </c>
      <c r="G10056">
        <v>1.156</v>
      </c>
      <c r="H10056">
        <v>0.09</v>
      </c>
      <c r="I10056">
        <v>88.9230769230769</v>
      </c>
      <c r="J10056">
        <v>6.92307692307692</v>
      </c>
      <c r="K10056">
        <v>81.5047021943574</v>
      </c>
      <c r="L10056">
        <v>72.4764890282132</v>
      </c>
      <c r="M10056">
        <v>0.054</v>
      </c>
      <c r="N10056">
        <v>4.15384615384616</v>
      </c>
      <c r="O10056">
        <v>0.144</v>
      </c>
      <c r="P10056" t="s">
        <v>266</v>
      </c>
      <c r="R10056">
        <v>0</v>
      </c>
      <c r="S10056">
        <v>1800</v>
      </c>
      <c r="T10056">
        <v>1814</v>
      </c>
      <c r="U10056">
        <v>1805</v>
      </c>
      <c r="V10056">
        <v>1802</v>
      </c>
      <c r="W10056">
        <v>1</v>
      </c>
      <c r="X10056">
        <v>1</v>
      </c>
      <c r="Y10056" t="s">
        <v>7072</v>
      </c>
      <c r="Z10056" t="s">
        <v>108</v>
      </c>
      <c r="AA10056" t="s">
        <v>1819</v>
      </c>
    </row>
    <row r="10057" spans="1:27">
      <c r="A10057" t="s">
        <v>33</v>
      </c>
      <c r="B10057">
        <v>1</v>
      </c>
      <c r="C10057">
        <v>102</v>
      </c>
      <c r="D10057" t="s">
        <v>265</v>
      </c>
      <c r="E10057">
        <v>2.438</v>
      </c>
      <c r="F10057">
        <v>1.9</v>
      </c>
      <c r="G10057">
        <v>1.842</v>
      </c>
      <c r="H10057">
        <v>0.071</v>
      </c>
      <c r="I10057">
        <v>96.9473684210526</v>
      </c>
      <c r="J10057">
        <v>3.73684210526316</v>
      </c>
      <c r="K10057">
        <v>77.9327317473339</v>
      </c>
      <c r="L10057">
        <v>75.5537325676784</v>
      </c>
      <c r="M10057">
        <v>-0.0130000000000001</v>
      </c>
      <c r="N10057">
        <v>0.684210526315796</v>
      </c>
      <c r="O10057">
        <v>0.0579999999999998</v>
      </c>
      <c r="P10057" t="s">
        <v>266</v>
      </c>
      <c r="R10057">
        <v>0</v>
      </c>
      <c r="S10057">
        <v>1816</v>
      </c>
      <c r="T10057">
        <v>1830</v>
      </c>
      <c r="U10057">
        <v>1821</v>
      </c>
      <c r="V10057">
        <v>1818</v>
      </c>
      <c r="W10057">
        <v>1</v>
      </c>
      <c r="X10057">
        <v>1</v>
      </c>
      <c r="Y10057" t="s">
        <v>7074</v>
      </c>
      <c r="Z10057" t="s">
        <v>108</v>
      </c>
      <c r="AA10057" t="s">
        <v>1819</v>
      </c>
    </row>
    <row r="10058" spans="1:27">
      <c r="A10058" t="s">
        <v>33</v>
      </c>
      <c r="B10058">
        <v>1</v>
      </c>
      <c r="C10058">
        <v>104</v>
      </c>
      <c r="D10058" t="s">
        <v>265</v>
      </c>
      <c r="E10058">
        <v>1.596</v>
      </c>
      <c r="F10058">
        <v>1.3</v>
      </c>
      <c r="G10058">
        <v>1.161</v>
      </c>
      <c r="H10058">
        <v>0.091</v>
      </c>
      <c r="I10058">
        <v>89.3076923076923</v>
      </c>
      <c r="J10058">
        <v>7</v>
      </c>
      <c r="K10058">
        <v>81.453634085213</v>
      </c>
      <c r="L10058">
        <v>72.7443609022556</v>
      </c>
      <c r="M10058">
        <v>0.048</v>
      </c>
      <c r="N10058">
        <v>3.6923076923077</v>
      </c>
      <c r="O10058">
        <v>0.139</v>
      </c>
      <c r="P10058" t="s">
        <v>266</v>
      </c>
      <c r="R10058">
        <v>0</v>
      </c>
      <c r="S10058">
        <v>1853</v>
      </c>
      <c r="T10058">
        <v>1867</v>
      </c>
      <c r="U10058">
        <v>1858</v>
      </c>
      <c r="V10058">
        <v>1855</v>
      </c>
      <c r="W10058">
        <v>1</v>
      </c>
      <c r="X10058">
        <v>1</v>
      </c>
      <c r="Y10058" t="s">
        <v>7072</v>
      </c>
      <c r="Z10058" t="s">
        <v>108</v>
      </c>
      <c r="AA10058" t="s">
        <v>1820</v>
      </c>
    </row>
    <row r="10059" spans="1:27">
      <c r="A10059" t="s">
        <v>33</v>
      </c>
      <c r="B10059">
        <v>1</v>
      </c>
      <c r="C10059">
        <v>105</v>
      </c>
      <c r="D10059" t="s">
        <v>265</v>
      </c>
      <c r="E10059">
        <v>2.428</v>
      </c>
      <c r="F10059">
        <v>2.1</v>
      </c>
      <c r="G10059">
        <v>1.956</v>
      </c>
      <c r="H10059">
        <v>0.09</v>
      </c>
      <c r="I10059">
        <v>93.1428571428571</v>
      </c>
      <c r="J10059">
        <v>4.28571428571428</v>
      </c>
      <c r="K10059">
        <v>86.4909390444811</v>
      </c>
      <c r="L10059">
        <v>80.5601317957166</v>
      </c>
      <c r="M10059">
        <v>0.0540000000000003</v>
      </c>
      <c r="N10059">
        <v>2.57142857142858</v>
      </c>
      <c r="O10059">
        <v>0.144</v>
      </c>
      <c r="P10059" t="s">
        <v>266</v>
      </c>
      <c r="R10059">
        <v>0</v>
      </c>
      <c r="S10059">
        <v>1869</v>
      </c>
      <c r="T10059">
        <v>1883</v>
      </c>
      <c r="U10059">
        <v>1874</v>
      </c>
      <c r="V10059">
        <v>1871</v>
      </c>
      <c r="W10059">
        <v>1</v>
      </c>
      <c r="X10059">
        <v>1</v>
      </c>
      <c r="Y10059" t="s">
        <v>7073</v>
      </c>
      <c r="Z10059" t="s">
        <v>108</v>
      </c>
      <c r="AA10059" t="s">
        <v>1820</v>
      </c>
    </row>
    <row r="10060" spans="1:27">
      <c r="A10060" t="s">
        <v>33</v>
      </c>
      <c r="B10060">
        <v>1</v>
      </c>
      <c r="C10060">
        <v>107</v>
      </c>
      <c r="D10060" t="s">
        <v>265</v>
      </c>
      <c r="E10060">
        <v>1.827</v>
      </c>
      <c r="F10060">
        <v>1.4</v>
      </c>
      <c r="G10060">
        <v>1.237</v>
      </c>
      <c r="H10060">
        <v>0.104</v>
      </c>
      <c r="I10060">
        <v>88.3571428571429</v>
      </c>
      <c r="J10060">
        <v>7.42857142857143</v>
      </c>
      <c r="K10060">
        <v>76.6283524904214</v>
      </c>
      <c r="L10060">
        <v>67.7066228790367</v>
      </c>
      <c r="M10060">
        <v>0.0589999999999997</v>
      </c>
      <c r="N10060">
        <v>4.21428571428569</v>
      </c>
      <c r="O10060">
        <v>0.163</v>
      </c>
      <c r="P10060" t="s">
        <v>266</v>
      </c>
      <c r="R10060">
        <v>0</v>
      </c>
      <c r="S10060">
        <v>1906</v>
      </c>
      <c r="T10060">
        <v>1920</v>
      </c>
      <c r="U10060">
        <v>1911</v>
      </c>
      <c r="V10060">
        <v>1908</v>
      </c>
      <c r="W10060">
        <v>1</v>
      </c>
      <c r="X10060">
        <v>1</v>
      </c>
      <c r="Y10060" t="s">
        <v>7072</v>
      </c>
      <c r="Z10060" t="s">
        <v>108</v>
      </c>
      <c r="AA10060" t="s">
        <v>1822</v>
      </c>
    </row>
    <row r="10061" spans="1:27">
      <c r="A10061" t="s">
        <v>33</v>
      </c>
      <c r="B10061">
        <v>1</v>
      </c>
      <c r="C10061">
        <v>108</v>
      </c>
      <c r="D10061" t="s">
        <v>265</v>
      </c>
      <c r="E10061">
        <v>2.264</v>
      </c>
      <c r="F10061">
        <v>1.7</v>
      </c>
      <c r="G10061">
        <v>1.555</v>
      </c>
      <c r="H10061">
        <v>0.091</v>
      </c>
      <c r="I10061">
        <v>91.4705882352941</v>
      </c>
      <c r="J10061">
        <v>5.35294117647059</v>
      </c>
      <c r="K10061">
        <v>75.0883392226148</v>
      </c>
      <c r="L10061">
        <v>68.6837455830389</v>
      </c>
      <c r="M10061">
        <v>0.054</v>
      </c>
      <c r="N10061">
        <v>3.1764705882353</v>
      </c>
      <c r="O10061">
        <v>0.145</v>
      </c>
      <c r="P10061" t="s">
        <v>266</v>
      </c>
      <c r="R10061">
        <v>0</v>
      </c>
      <c r="S10061">
        <v>1922</v>
      </c>
      <c r="T10061">
        <v>1936</v>
      </c>
      <c r="U10061">
        <v>1927</v>
      </c>
      <c r="V10061">
        <v>1924</v>
      </c>
      <c r="W10061">
        <v>1</v>
      </c>
      <c r="X10061">
        <v>1</v>
      </c>
      <c r="Y10061" t="s">
        <v>7074</v>
      </c>
      <c r="Z10061" t="s">
        <v>108</v>
      </c>
      <c r="AA10061" t="s">
        <v>1822</v>
      </c>
    </row>
    <row r="10062" spans="1:27">
      <c r="A10062" t="s">
        <v>33</v>
      </c>
      <c r="B10062">
        <v>1</v>
      </c>
      <c r="C10062">
        <v>110</v>
      </c>
      <c r="D10062" t="s">
        <v>265</v>
      </c>
      <c r="E10062">
        <v>1.836</v>
      </c>
      <c r="F10062">
        <v>1.4</v>
      </c>
      <c r="G10062">
        <v>1.308</v>
      </c>
      <c r="H10062">
        <v>0.094</v>
      </c>
      <c r="I10062">
        <v>93.4285714285714</v>
      </c>
      <c r="J10062">
        <v>6.71428571428571</v>
      </c>
      <c r="K10062">
        <v>76.2527233115468</v>
      </c>
      <c r="L10062">
        <v>71.2418300653595</v>
      </c>
      <c r="M10062">
        <v>-0.00200000000000022</v>
      </c>
      <c r="N10062">
        <v>0.142857142857159</v>
      </c>
      <c r="O10062">
        <v>0.0919999999999999</v>
      </c>
      <c r="P10062" t="s">
        <v>266</v>
      </c>
      <c r="R10062">
        <v>0</v>
      </c>
      <c r="S10062">
        <v>1959</v>
      </c>
      <c r="T10062">
        <v>1973</v>
      </c>
      <c r="U10062">
        <v>1964</v>
      </c>
      <c r="V10062">
        <v>1961</v>
      </c>
      <c r="W10062">
        <v>1</v>
      </c>
      <c r="X10062">
        <v>1</v>
      </c>
      <c r="Y10062" t="s">
        <v>7072</v>
      </c>
      <c r="Z10062" t="s">
        <v>108</v>
      </c>
      <c r="AA10062" t="s">
        <v>1824</v>
      </c>
    </row>
    <row r="10063" spans="1:27">
      <c r="A10063" t="s">
        <v>33</v>
      </c>
      <c r="B10063">
        <v>1</v>
      </c>
      <c r="C10063">
        <v>111</v>
      </c>
      <c r="D10063" t="s">
        <v>265</v>
      </c>
      <c r="E10063">
        <v>2.385</v>
      </c>
      <c r="F10063">
        <v>1.8</v>
      </c>
      <c r="G10063">
        <v>1.673</v>
      </c>
      <c r="H10063">
        <v>0.094</v>
      </c>
      <c r="I10063">
        <v>92.9444444444444</v>
      </c>
      <c r="J10063">
        <v>5.22222222222222</v>
      </c>
      <c r="K10063">
        <v>75.4716981132076</v>
      </c>
      <c r="L10063">
        <v>70.146750524109</v>
      </c>
      <c r="M10063">
        <v>0.0329999999999999</v>
      </c>
      <c r="N10063">
        <v>1.83333333333333</v>
      </c>
      <c r="O10063">
        <v>0.127</v>
      </c>
      <c r="P10063" t="s">
        <v>266</v>
      </c>
      <c r="R10063">
        <v>0</v>
      </c>
      <c r="S10063">
        <v>1975</v>
      </c>
      <c r="T10063">
        <v>1989</v>
      </c>
      <c r="U10063">
        <v>1980</v>
      </c>
      <c r="V10063">
        <v>1977</v>
      </c>
      <c r="W10063">
        <v>1</v>
      </c>
      <c r="X10063">
        <v>1</v>
      </c>
      <c r="Y10063" t="s">
        <v>7073</v>
      </c>
      <c r="Z10063" t="s">
        <v>108</v>
      </c>
      <c r="AA10063" t="s">
        <v>1824</v>
      </c>
    </row>
    <row r="10064" spans="1:27">
      <c r="A10064" t="s">
        <v>33</v>
      </c>
      <c r="B10064">
        <v>1</v>
      </c>
      <c r="C10064">
        <v>113</v>
      </c>
      <c r="D10064" t="s">
        <v>265</v>
      </c>
      <c r="E10064">
        <v>1.502</v>
      </c>
      <c r="F10064">
        <v>1.2</v>
      </c>
      <c r="G10064">
        <v>1.053</v>
      </c>
      <c r="H10064">
        <v>0.093</v>
      </c>
      <c r="I10064">
        <v>87.75</v>
      </c>
      <c r="J10064">
        <v>7.75</v>
      </c>
      <c r="K10064">
        <v>79.8934753661784</v>
      </c>
      <c r="L10064">
        <v>70.1065246338216</v>
      </c>
      <c r="M10064">
        <v>0.054</v>
      </c>
      <c r="N10064">
        <v>4.5</v>
      </c>
      <c r="O10064">
        <v>0.147</v>
      </c>
      <c r="P10064" t="s">
        <v>266</v>
      </c>
      <c r="R10064">
        <v>0</v>
      </c>
      <c r="S10064">
        <v>2012</v>
      </c>
      <c r="T10064">
        <v>2026</v>
      </c>
      <c r="U10064">
        <v>2017</v>
      </c>
      <c r="V10064">
        <v>2014</v>
      </c>
      <c r="W10064">
        <v>1</v>
      </c>
      <c r="X10064">
        <v>1</v>
      </c>
      <c r="Y10064" t="s">
        <v>7072</v>
      </c>
      <c r="Z10064" t="s">
        <v>108</v>
      </c>
      <c r="AA10064" t="s">
        <v>1827</v>
      </c>
    </row>
    <row r="10065" spans="1:27">
      <c r="A10065" t="s">
        <v>33</v>
      </c>
      <c r="B10065">
        <v>1</v>
      </c>
      <c r="C10065">
        <v>114</v>
      </c>
      <c r="D10065" t="s">
        <v>265</v>
      </c>
      <c r="E10065">
        <v>2.624</v>
      </c>
      <c r="F10065">
        <v>2.1</v>
      </c>
      <c r="G10065">
        <v>1.941</v>
      </c>
      <c r="H10065">
        <v>0.091</v>
      </c>
      <c r="I10065">
        <v>92.4285714285714</v>
      </c>
      <c r="J10065">
        <v>4.33333333333333</v>
      </c>
      <c r="K10065">
        <v>80.030487804878</v>
      </c>
      <c r="L10065">
        <v>73.9710365853659</v>
      </c>
      <c r="M10065">
        <v>0.0680000000000001</v>
      </c>
      <c r="N10065">
        <v>3.23809523809524</v>
      </c>
      <c r="O10065">
        <v>0.159</v>
      </c>
      <c r="P10065" t="s">
        <v>266</v>
      </c>
      <c r="R10065">
        <v>0</v>
      </c>
      <c r="S10065">
        <v>2028</v>
      </c>
      <c r="T10065">
        <v>2042</v>
      </c>
      <c r="U10065">
        <v>2033</v>
      </c>
      <c r="V10065">
        <v>2030</v>
      </c>
      <c r="W10065">
        <v>1</v>
      </c>
      <c r="X10065">
        <v>1</v>
      </c>
      <c r="Y10065" t="s">
        <v>7074</v>
      </c>
      <c r="Z10065" t="s">
        <v>108</v>
      </c>
      <c r="AA10065" t="s">
        <v>1827</v>
      </c>
    </row>
    <row r="10066" spans="1:27">
      <c r="A10066" t="s">
        <v>33</v>
      </c>
      <c r="B10066">
        <v>1</v>
      </c>
      <c r="C10066">
        <v>116</v>
      </c>
      <c r="D10066" t="s">
        <v>265</v>
      </c>
      <c r="E10066">
        <v>1.509</v>
      </c>
      <c r="F10066">
        <v>1.2</v>
      </c>
      <c r="G10066">
        <v>1.116</v>
      </c>
      <c r="H10066">
        <v>0.091</v>
      </c>
      <c r="I10066">
        <v>93</v>
      </c>
      <c r="J10066">
        <v>7.58333333333333</v>
      </c>
      <c r="K10066">
        <v>79.5228628230616</v>
      </c>
      <c r="L10066">
        <v>73.9562624254473</v>
      </c>
      <c r="M10066">
        <v>-0.00700000000000012</v>
      </c>
      <c r="N10066">
        <v>0.583333333333343</v>
      </c>
      <c r="O10066">
        <v>0.0839999999999999</v>
      </c>
      <c r="P10066" t="s">
        <v>266</v>
      </c>
      <c r="R10066">
        <v>0</v>
      </c>
      <c r="S10066">
        <v>2065</v>
      </c>
      <c r="T10066">
        <v>2079</v>
      </c>
      <c r="U10066">
        <v>2070</v>
      </c>
      <c r="V10066">
        <v>2067</v>
      </c>
      <c r="W10066">
        <v>1</v>
      </c>
      <c r="X10066">
        <v>1</v>
      </c>
      <c r="Y10066" t="s">
        <v>7072</v>
      </c>
      <c r="Z10066" t="s">
        <v>108</v>
      </c>
      <c r="AA10066" t="s">
        <v>1828</v>
      </c>
    </row>
    <row r="10067" spans="1:27">
      <c r="A10067" t="s">
        <v>33</v>
      </c>
      <c r="B10067">
        <v>1</v>
      </c>
      <c r="C10067">
        <v>117</v>
      </c>
      <c r="D10067" t="s">
        <v>265</v>
      </c>
      <c r="E10067">
        <v>1.914</v>
      </c>
      <c r="F10067">
        <v>1.6</v>
      </c>
      <c r="G10067">
        <v>1.52</v>
      </c>
      <c r="H10067">
        <v>0.076</v>
      </c>
      <c r="I10067">
        <v>95</v>
      </c>
      <c r="J10067">
        <v>4.75</v>
      </c>
      <c r="K10067">
        <v>83.594566353187</v>
      </c>
      <c r="L10067">
        <v>79.4148380355277</v>
      </c>
      <c r="M10067">
        <v>0.004</v>
      </c>
      <c r="N10067">
        <v>0.25</v>
      </c>
      <c r="O10067">
        <v>0.0800000000000001</v>
      </c>
      <c r="P10067" t="s">
        <v>266</v>
      </c>
      <c r="R10067">
        <v>0</v>
      </c>
      <c r="S10067">
        <v>2081</v>
      </c>
      <c r="T10067">
        <v>2095</v>
      </c>
      <c r="U10067">
        <v>2086</v>
      </c>
      <c r="V10067">
        <v>2083</v>
      </c>
      <c r="W10067">
        <v>1</v>
      </c>
      <c r="X10067">
        <v>1</v>
      </c>
      <c r="Y10067" t="s">
        <v>7073</v>
      </c>
      <c r="Z10067" t="s">
        <v>108</v>
      </c>
      <c r="AA10067" t="s">
        <v>1828</v>
      </c>
    </row>
    <row r="10068" spans="1:27">
      <c r="A10068" t="s">
        <v>33</v>
      </c>
      <c r="B10068">
        <v>1</v>
      </c>
      <c r="C10068">
        <v>119</v>
      </c>
      <c r="D10068" t="s">
        <v>265</v>
      </c>
      <c r="E10068">
        <v>1.59</v>
      </c>
      <c r="F10068">
        <v>1.2</v>
      </c>
      <c r="G10068">
        <v>1.115</v>
      </c>
      <c r="H10068">
        <v>0.099</v>
      </c>
      <c r="I10068">
        <v>92.9166666666667</v>
      </c>
      <c r="J10068">
        <v>8.25</v>
      </c>
      <c r="K10068">
        <v>75.4716981132075</v>
      </c>
      <c r="L10068">
        <v>70.125786163522</v>
      </c>
      <c r="M10068">
        <v>-0.014</v>
      </c>
      <c r="N10068">
        <v>1.16666666666667</v>
      </c>
      <c r="O10068">
        <v>0.085</v>
      </c>
      <c r="P10068" t="s">
        <v>266</v>
      </c>
      <c r="R10068">
        <v>0</v>
      </c>
      <c r="S10068">
        <v>2118</v>
      </c>
      <c r="T10068">
        <v>2132</v>
      </c>
      <c r="U10068">
        <v>2123</v>
      </c>
      <c r="V10068">
        <v>2120</v>
      </c>
      <c r="W10068">
        <v>1</v>
      </c>
      <c r="X10068">
        <v>1</v>
      </c>
      <c r="Y10068" t="s">
        <v>7072</v>
      </c>
      <c r="Z10068" t="s">
        <v>108</v>
      </c>
      <c r="AA10068" t="s">
        <v>1830</v>
      </c>
    </row>
    <row r="10069" spans="1:27">
      <c r="A10069" t="s">
        <v>33</v>
      </c>
      <c r="B10069">
        <v>1</v>
      </c>
      <c r="C10069">
        <v>120</v>
      </c>
      <c r="D10069" t="s">
        <v>265</v>
      </c>
      <c r="E10069">
        <v>2.618</v>
      </c>
      <c r="F10069">
        <v>2</v>
      </c>
      <c r="G10069">
        <v>1.92</v>
      </c>
      <c r="H10069">
        <v>0.091</v>
      </c>
      <c r="I10069">
        <v>96</v>
      </c>
      <c r="J10069">
        <v>4.55</v>
      </c>
      <c r="K10069">
        <v>76.3941940412529</v>
      </c>
      <c r="L10069">
        <v>73.3384262796028</v>
      </c>
      <c r="M10069">
        <v>-0.0110000000000001</v>
      </c>
      <c r="N10069">
        <v>0.550000000000006</v>
      </c>
      <c r="O10069">
        <v>0.0800000000000001</v>
      </c>
      <c r="P10069" t="s">
        <v>266</v>
      </c>
      <c r="R10069">
        <v>0</v>
      </c>
      <c r="S10069">
        <v>2134</v>
      </c>
      <c r="T10069">
        <v>2148</v>
      </c>
      <c r="U10069">
        <v>2139</v>
      </c>
      <c r="V10069">
        <v>2136</v>
      </c>
      <c r="W10069">
        <v>1</v>
      </c>
      <c r="X10069">
        <v>1</v>
      </c>
      <c r="Y10069" t="s">
        <v>7074</v>
      </c>
      <c r="Z10069" t="s">
        <v>108</v>
      </c>
      <c r="AA10069" t="s">
        <v>1830</v>
      </c>
    </row>
    <row r="10070" spans="1:27">
      <c r="A10070" t="s">
        <v>33</v>
      </c>
      <c r="B10070">
        <v>1</v>
      </c>
      <c r="C10070">
        <v>122</v>
      </c>
      <c r="D10070" t="s">
        <v>265</v>
      </c>
      <c r="E10070">
        <v>1.53</v>
      </c>
      <c r="F10070">
        <v>1.2</v>
      </c>
      <c r="G10070">
        <v>1.02</v>
      </c>
      <c r="H10070">
        <v>0.101</v>
      </c>
      <c r="I10070">
        <v>85</v>
      </c>
      <c r="J10070">
        <v>8.41666666666667</v>
      </c>
      <c r="K10070">
        <v>78.4313725490196</v>
      </c>
      <c r="L10070">
        <v>66.6666666666667</v>
      </c>
      <c r="M10070">
        <v>0.079</v>
      </c>
      <c r="N10070">
        <v>6.58333333333333</v>
      </c>
      <c r="O10070">
        <v>0.18</v>
      </c>
      <c r="P10070" t="s">
        <v>266</v>
      </c>
      <c r="R10070">
        <v>0</v>
      </c>
      <c r="S10070">
        <v>2171</v>
      </c>
      <c r="T10070">
        <v>2185</v>
      </c>
      <c r="U10070">
        <v>2176</v>
      </c>
      <c r="V10070">
        <v>2173</v>
      </c>
      <c r="W10070">
        <v>1</v>
      </c>
      <c r="X10070">
        <v>1</v>
      </c>
      <c r="Y10070" t="s">
        <v>7072</v>
      </c>
      <c r="Z10070" t="s">
        <v>108</v>
      </c>
      <c r="AA10070" t="s">
        <v>1831</v>
      </c>
    </row>
    <row r="10071" spans="1:27">
      <c r="A10071" t="s">
        <v>33</v>
      </c>
      <c r="B10071">
        <v>1</v>
      </c>
      <c r="C10071">
        <v>123</v>
      </c>
      <c r="D10071" t="s">
        <v>265</v>
      </c>
      <c r="E10071">
        <v>1.982</v>
      </c>
      <c r="F10071">
        <v>1.7</v>
      </c>
      <c r="G10071">
        <v>1.562</v>
      </c>
      <c r="H10071">
        <v>0.073</v>
      </c>
      <c r="I10071">
        <v>91.8823529411765</v>
      </c>
      <c r="J10071">
        <v>4.29411764705882</v>
      </c>
      <c r="K10071">
        <v>85.7719475277497</v>
      </c>
      <c r="L10071">
        <v>78.8092835519677</v>
      </c>
      <c r="M10071">
        <v>0.0649999999999999</v>
      </c>
      <c r="N10071">
        <v>3.8235294117647</v>
      </c>
      <c r="O10071">
        <v>0.138</v>
      </c>
      <c r="P10071" t="s">
        <v>266</v>
      </c>
      <c r="R10071">
        <v>0</v>
      </c>
      <c r="S10071">
        <v>2187</v>
      </c>
      <c r="T10071">
        <v>2201</v>
      </c>
      <c r="U10071">
        <v>2192</v>
      </c>
      <c r="V10071">
        <v>2189</v>
      </c>
      <c r="W10071">
        <v>1</v>
      </c>
      <c r="X10071">
        <v>1</v>
      </c>
      <c r="Y10071" t="s">
        <v>7073</v>
      </c>
      <c r="Z10071" t="s">
        <v>108</v>
      </c>
      <c r="AA10071" t="s">
        <v>1831</v>
      </c>
    </row>
    <row r="10072" spans="1:27">
      <c r="A10072" t="s">
        <v>33</v>
      </c>
      <c r="B10072">
        <v>1</v>
      </c>
      <c r="C10072">
        <v>125</v>
      </c>
      <c r="D10072" t="s">
        <v>265</v>
      </c>
      <c r="E10072">
        <v>1.377</v>
      </c>
      <c r="F10072">
        <v>1</v>
      </c>
      <c r="G10072">
        <v>0.928</v>
      </c>
      <c r="H10072">
        <v>0.086</v>
      </c>
      <c r="I10072">
        <v>92.8</v>
      </c>
      <c r="J10072">
        <v>8.6</v>
      </c>
      <c r="K10072">
        <v>72.6216412490922</v>
      </c>
      <c r="L10072">
        <v>67.3928830791576</v>
      </c>
      <c r="M10072">
        <v>-0.014</v>
      </c>
      <c r="N10072">
        <v>1.4</v>
      </c>
      <c r="O10072">
        <v>0.072</v>
      </c>
      <c r="P10072" t="s">
        <v>266</v>
      </c>
      <c r="R10072">
        <v>0</v>
      </c>
      <c r="S10072">
        <v>2224</v>
      </c>
      <c r="T10072">
        <v>2238</v>
      </c>
      <c r="U10072">
        <v>2229</v>
      </c>
      <c r="V10072">
        <v>2226</v>
      </c>
      <c r="W10072">
        <v>1</v>
      </c>
      <c r="X10072">
        <v>1</v>
      </c>
      <c r="Y10072" t="s">
        <v>7072</v>
      </c>
      <c r="Z10072" t="s">
        <v>108</v>
      </c>
      <c r="AA10072" t="s">
        <v>1832</v>
      </c>
    </row>
    <row r="10073" spans="1:27">
      <c r="A10073" t="s">
        <v>33</v>
      </c>
      <c r="B10073">
        <v>1</v>
      </c>
      <c r="C10073">
        <v>126</v>
      </c>
      <c r="D10073" t="s">
        <v>265</v>
      </c>
      <c r="E10073">
        <v>2.415</v>
      </c>
      <c r="F10073">
        <v>1.7</v>
      </c>
      <c r="G10073">
        <v>1.583</v>
      </c>
      <c r="H10073">
        <v>0.114</v>
      </c>
      <c r="I10073">
        <v>93.1176470588235</v>
      </c>
      <c r="J10073">
        <v>6.70588235294118</v>
      </c>
      <c r="K10073">
        <v>70.3933747412008</v>
      </c>
      <c r="L10073">
        <v>65.5486542443064</v>
      </c>
      <c r="M10073">
        <v>0.00299999999999989</v>
      </c>
      <c r="N10073">
        <v>0.176470588235288</v>
      </c>
      <c r="O10073">
        <v>0.117</v>
      </c>
      <c r="P10073" t="s">
        <v>266</v>
      </c>
      <c r="R10073">
        <v>0</v>
      </c>
      <c r="S10073">
        <v>2240</v>
      </c>
      <c r="T10073">
        <v>2254</v>
      </c>
      <c r="U10073">
        <v>2245</v>
      </c>
      <c r="V10073">
        <v>2242</v>
      </c>
      <c r="W10073">
        <v>1</v>
      </c>
      <c r="X10073">
        <v>1</v>
      </c>
      <c r="Y10073" t="s">
        <v>7074</v>
      </c>
      <c r="Z10073" t="s">
        <v>108</v>
      </c>
      <c r="AA10073" t="s">
        <v>1832</v>
      </c>
    </row>
    <row r="10074" spans="1:27">
      <c r="A10074" t="s">
        <v>33</v>
      </c>
      <c r="B10074">
        <v>1</v>
      </c>
      <c r="C10074">
        <v>128</v>
      </c>
      <c r="D10074" t="s">
        <v>265</v>
      </c>
      <c r="E10074">
        <v>1.866</v>
      </c>
      <c r="F10074">
        <v>1.5</v>
      </c>
      <c r="G10074">
        <v>1.372</v>
      </c>
      <c r="H10074">
        <v>0.104</v>
      </c>
      <c r="I10074">
        <v>91.4666666666667</v>
      </c>
      <c r="J10074">
        <v>6.93333333333333</v>
      </c>
      <c r="K10074">
        <v>80.3858520900321</v>
      </c>
      <c r="L10074">
        <v>73.5262593783494</v>
      </c>
      <c r="M10074">
        <v>0.0239999999999998</v>
      </c>
      <c r="N10074">
        <v>1.59999999999999</v>
      </c>
      <c r="O10074">
        <v>0.128</v>
      </c>
      <c r="P10074" t="s">
        <v>266</v>
      </c>
      <c r="R10074">
        <v>0</v>
      </c>
      <c r="S10074">
        <v>2277</v>
      </c>
      <c r="T10074">
        <v>2291</v>
      </c>
      <c r="U10074">
        <v>2282</v>
      </c>
      <c r="V10074">
        <v>2279</v>
      </c>
      <c r="W10074">
        <v>1</v>
      </c>
      <c r="X10074">
        <v>1</v>
      </c>
      <c r="Y10074" t="s">
        <v>7072</v>
      </c>
      <c r="Z10074" t="s">
        <v>108</v>
      </c>
      <c r="AA10074" t="s">
        <v>1833</v>
      </c>
    </row>
    <row r="10075" spans="1:27">
      <c r="A10075" t="s">
        <v>33</v>
      </c>
      <c r="B10075">
        <v>1</v>
      </c>
      <c r="C10075">
        <v>129</v>
      </c>
      <c r="D10075" t="s">
        <v>265</v>
      </c>
      <c r="E10075">
        <v>2.385</v>
      </c>
      <c r="F10075">
        <v>2.1</v>
      </c>
      <c r="G10075">
        <v>1.946</v>
      </c>
      <c r="H10075">
        <v>0.096</v>
      </c>
      <c r="I10075">
        <v>92.6666666666667</v>
      </c>
      <c r="J10075">
        <v>4.57142857142857</v>
      </c>
      <c r="K10075">
        <v>88.0503144654088</v>
      </c>
      <c r="L10075">
        <v>81.5932914046122</v>
      </c>
      <c r="M10075">
        <v>0.0580000000000003</v>
      </c>
      <c r="N10075">
        <v>2.76190476190477</v>
      </c>
      <c r="O10075">
        <v>0.154</v>
      </c>
      <c r="P10075" t="s">
        <v>266</v>
      </c>
      <c r="R10075">
        <v>0</v>
      </c>
      <c r="S10075">
        <v>2293</v>
      </c>
      <c r="T10075">
        <v>2307</v>
      </c>
      <c r="U10075">
        <v>2298</v>
      </c>
      <c r="V10075">
        <v>2295</v>
      </c>
      <c r="W10075">
        <v>1</v>
      </c>
      <c r="X10075">
        <v>1</v>
      </c>
      <c r="Y10075" t="s">
        <v>7073</v>
      </c>
      <c r="Z10075" t="s">
        <v>108</v>
      </c>
      <c r="AA10075" t="s">
        <v>1833</v>
      </c>
    </row>
    <row r="10076" spans="1:27">
      <c r="A10076" t="s">
        <v>33</v>
      </c>
      <c r="B10076">
        <v>1</v>
      </c>
      <c r="C10076">
        <v>131</v>
      </c>
      <c r="D10076" t="s">
        <v>265</v>
      </c>
      <c r="E10076">
        <v>1.829</v>
      </c>
      <c r="F10076">
        <v>1.5</v>
      </c>
      <c r="G10076">
        <v>1.338</v>
      </c>
      <c r="H10076">
        <v>0.105</v>
      </c>
      <c r="I10076">
        <v>89.2</v>
      </c>
      <c r="J10076">
        <v>7</v>
      </c>
      <c r="K10076">
        <v>82.0120284308365</v>
      </c>
      <c r="L10076">
        <v>73.1547293603062</v>
      </c>
      <c r="M10076">
        <v>0.0569999999999999</v>
      </c>
      <c r="N10076">
        <v>3.8</v>
      </c>
      <c r="O10076">
        <v>0.162</v>
      </c>
      <c r="P10076" t="s">
        <v>266</v>
      </c>
      <c r="R10076">
        <v>0</v>
      </c>
      <c r="S10076">
        <v>2330</v>
      </c>
      <c r="T10076">
        <v>2344</v>
      </c>
      <c r="U10076">
        <v>2335</v>
      </c>
      <c r="V10076">
        <v>2332</v>
      </c>
      <c r="W10076">
        <v>1</v>
      </c>
      <c r="X10076">
        <v>1</v>
      </c>
      <c r="Y10076" t="s">
        <v>7072</v>
      </c>
      <c r="Z10076" t="s">
        <v>108</v>
      </c>
      <c r="AA10076" t="s">
        <v>1835</v>
      </c>
    </row>
    <row r="10077" spans="1:27">
      <c r="A10077" t="s">
        <v>33</v>
      </c>
      <c r="B10077">
        <v>1</v>
      </c>
      <c r="C10077">
        <v>132</v>
      </c>
      <c r="D10077" t="s">
        <v>265</v>
      </c>
      <c r="E10077">
        <v>3.012</v>
      </c>
      <c r="F10077">
        <v>2.3</v>
      </c>
      <c r="G10077">
        <v>2.201</v>
      </c>
      <c r="H10077">
        <v>0.1</v>
      </c>
      <c r="I10077">
        <v>95.695652173913</v>
      </c>
      <c r="J10077">
        <v>4.34782608695652</v>
      </c>
      <c r="K10077">
        <v>76.3612217795485</v>
      </c>
      <c r="L10077">
        <v>73.074369189907</v>
      </c>
      <c r="M10077">
        <v>-0.00100000000000033</v>
      </c>
      <c r="N10077">
        <v>0.0434782608695797</v>
      </c>
      <c r="O10077">
        <v>0.0989999999999998</v>
      </c>
      <c r="P10077" t="s">
        <v>266</v>
      </c>
      <c r="R10077">
        <v>0</v>
      </c>
      <c r="S10077">
        <v>2346</v>
      </c>
      <c r="T10077">
        <v>2360</v>
      </c>
      <c r="U10077">
        <v>2351</v>
      </c>
      <c r="V10077">
        <v>2348</v>
      </c>
      <c r="W10077">
        <v>1</v>
      </c>
      <c r="X10077">
        <v>1</v>
      </c>
      <c r="Y10077" t="s">
        <v>7074</v>
      </c>
      <c r="Z10077" t="s">
        <v>108</v>
      </c>
      <c r="AA10077" t="s">
        <v>1835</v>
      </c>
    </row>
    <row r="10078" spans="1:27">
      <c r="A10078" t="s">
        <v>33</v>
      </c>
      <c r="B10078">
        <v>1</v>
      </c>
      <c r="C10078">
        <v>134</v>
      </c>
      <c r="D10078" t="s">
        <v>265</v>
      </c>
      <c r="E10078">
        <v>1.342</v>
      </c>
      <c r="F10078">
        <v>1</v>
      </c>
      <c r="G10078">
        <v>0.908</v>
      </c>
      <c r="H10078">
        <v>0.077</v>
      </c>
      <c r="I10078">
        <v>90.8</v>
      </c>
      <c r="J10078">
        <v>7.7</v>
      </c>
      <c r="K10078">
        <v>74.5156482861401</v>
      </c>
      <c r="L10078">
        <v>67.6602086438152</v>
      </c>
      <c r="M10078">
        <v>0.015</v>
      </c>
      <c r="N10078">
        <v>1.5</v>
      </c>
      <c r="O10078">
        <v>0.092</v>
      </c>
      <c r="P10078" t="s">
        <v>266</v>
      </c>
      <c r="R10078">
        <v>0</v>
      </c>
      <c r="S10078">
        <v>2383</v>
      </c>
      <c r="T10078">
        <v>2397</v>
      </c>
      <c r="U10078">
        <v>2388</v>
      </c>
      <c r="V10078">
        <v>2385</v>
      </c>
      <c r="W10078">
        <v>1</v>
      </c>
      <c r="X10078">
        <v>1</v>
      </c>
      <c r="Y10078" t="s">
        <v>7072</v>
      </c>
      <c r="Z10078" t="s">
        <v>108</v>
      </c>
      <c r="AA10078" t="s">
        <v>1836</v>
      </c>
    </row>
    <row r="10079" spans="1:27">
      <c r="A10079" t="s">
        <v>33</v>
      </c>
      <c r="B10079">
        <v>1</v>
      </c>
      <c r="C10079">
        <v>135</v>
      </c>
      <c r="D10079" t="s">
        <v>265</v>
      </c>
      <c r="E10079">
        <v>1.975</v>
      </c>
      <c r="F10079">
        <v>1.7</v>
      </c>
      <c r="G10079">
        <v>1.602</v>
      </c>
      <c r="H10079">
        <v>0.073</v>
      </c>
      <c r="I10079">
        <v>94.2352941176471</v>
      </c>
      <c r="J10079">
        <v>4.29411764705882</v>
      </c>
      <c r="K10079">
        <v>86.0759493670886</v>
      </c>
      <c r="L10079">
        <v>81.1139240506329</v>
      </c>
      <c r="M10079">
        <v>0.0249999999999999</v>
      </c>
      <c r="N10079">
        <v>1.47058823529411</v>
      </c>
      <c r="O10079">
        <v>0.0979999999999999</v>
      </c>
      <c r="P10079" t="s">
        <v>266</v>
      </c>
      <c r="R10079">
        <v>0</v>
      </c>
      <c r="S10079">
        <v>2399</v>
      </c>
      <c r="T10079">
        <v>2413</v>
      </c>
      <c r="U10079">
        <v>2404</v>
      </c>
      <c r="V10079">
        <v>2401</v>
      </c>
      <c r="W10079">
        <v>1</v>
      </c>
      <c r="X10079">
        <v>1</v>
      </c>
      <c r="Y10079" t="s">
        <v>7073</v>
      </c>
      <c r="Z10079" t="s">
        <v>108</v>
      </c>
      <c r="AA10079" t="s">
        <v>1836</v>
      </c>
    </row>
    <row r="10080" spans="1:27">
      <c r="A10080" t="s">
        <v>33</v>
      </c>
      <c r="B10080">
        <v>1</v>
      </c>
      <c r="C10080">
        <v>137</v>
      </c>
      <c r="D10080" t="s">
        <v>265</v>
      </c>
      <c r="E10080">
        <v>1.252</v>
      </c>
      <c r="F10080">
        <v>0.9</v>
      </c>
      <c r="G10080">
        <v>0.845</v>
      </c>
      <c r="H10080">
        <v>0.077</v>
      </c>
      <c r="I10080">
        <v>93.8888888888889</v>
      </c>
      <c r="J10080">
        <v>8.55555555555556</v>
      </c>
      <c r="K10080">
        <v>71.8849840255591</v>
      </c>
      <c r="L10080">
        <v>67.4920127795527</v>
      </c>
      <c r="M10080">
        <v>-0.0219999999999999</v>
      </c>
      <c r="N10080">
        <v>2.44444444444443</v>
      </c>
      <c r="O10080">
        <v>0.055</v>
      </c>
      <c r="P10080" t="s">
        <v>266</v>
      </c>
      <c r="R10080">
        <v>0</v>
      </c>
      <c r="S10080">
        <v>2436</v>
      </c>
      <c r="T10080">
        <v>2450</v>
      </c>
      <c r="U10080">
        <v>2441</v>
      </c>
      <c r="V10080">
        <v>2438</v>
      </c>
      <c r="W10080">
        <v>1</v>
      </c>
      <c r="X10080">
        <v>1</v>
      </c>
      <c r="Y10080" t="s">
        <v>7072</v>
      </c>
      <c r="Z10080" t="s">
        <v>108</v>
      </c>
      <c r="AA10080" t="s">
        <v>1837</v>
      </c>
    </row>
    <row r="10081" spans="1:27">
      <c r="A10081" t="s">
        <v>33</v>
      </c>
      <c r="B10081">
        <v>1</v>
      </c>
      <c r="C10081">
        <v>138</v>
      </c>
      <c r="D10081" t="s">
        <v>265</v>
      </c>
      <c r="E10081">
        <v>2.619</v>
      </c>
      <c r="F10081">
        <v>1.6</v>
      </c>
      <c r="G10081">
        <v>1.495</v>
      </c>
      <c r="H10081">
        <v>0.088</v>
      </c>
      <c r="I10081">
        <v>93.4375</v>
      </c>
      <c r="J10081">
        <v>5.5</v>
      </c>
      <c r="K10081">
        <v>61.0920198549065</v>
      </c>
      <c r="L10081">
        <v>57.0828560519282</v>
      </c>
      <c r="M10081">
        <v>0.0169999999999999</v>
      </c>
      <c r="N10081">
        <v>1.06249999999999</v>
      </c>
      <c r="O10081">
        <v>0.105</v>
      </c>
      <c r="P10081" t="s">
        <v>266</v>
      </c>
      <c r="R10081">
        <v>0</v>
      </c>
      <c r="S10081">
        <v>2452</v>
      </c>
      <c r="T10081">
        <v>2466</v>
      </c>
      <c r="U10081">
        <v>2457</v>
      </c>
      <c r="V10081">
        <v>2454</v>
      </c>
      <c r="W10081">
        <v>1</v>
      </c>
      <c r="X10081">
        <v>1</v>
      </c>
      <c r="Y10081" t="s">
        <v>7074</v>
      </c>
      <c r="Z10081" t="s">
        <v>108</v>
      </c>
      <c r="AA10081" t="s">
        <v>1837</v>
      </c>
    </row>
    <row r="10082" spans="1:27">
      <c r="A10082" t="s">
        <v>33</v>
      </c>
      <c r="B10082">
        <v>1</v>
      </c>
      <c r="C10082">
        <v>140</v>
      </c>
      <c r="D10082" t="s">
        <v>265</v>
      </c>
      <c r="E10082">
        <v>1.664</v>
      </c>
      <c r="F10082">
        <v>1.3</v>
      </c>
      <c r="G10082">
        <v>1.177</v>
      </c>
      <c r="H10082">
        <v>0.104</v>
      </c>
      <c r="I10082">
        <v>90.5384615384615</v>
      </c>
      <c r="J10082">
        <v>8</v>
      </c>
      <c r="K10082">
        <v>78.125</v>
      </c>
      <c r="L10082">
        <v>70.7331730769231</v>
      </c>
      <c r="M10082">
        <v>0.0189999999999999</v>
      </c>
      <c r="N10082">
        <v>1.46153846153845</v>
      </c>
      <c r="O10082">
        <v>0.123</v>
      </c>
      <c r="P10082" t="s">
        <v>266</v>
      </c>
      <c r="R10082">
        <v>0</v>
      </c>
      <c r="S10082">
        <v>2489</v>
      </c>
      <c r="T10082">
        <v>2503</v>
      </c>
      <c r="U10082">
        <v>2494</v>
      </c>
      <c r="V10082">
        <v>2491</v>
      </c>
      <c r="W10082">
        <v>1</v>
      </c>
      <c r="X10082">
        <v>1</v>
      </c>
      <c r="Y10082" t="s">
        <v>7072</v>
      </c>
      <c r="Z10082" t="s">
        <v>108</v>
      </c>
      <c r="AA10082" t="s">
        <v>1838</v>
      </c>
    </row>
    <row r="10083" spans="1:27">
      <c r="A10083" t="s">
        <v>33</v>
      </c>
      <c r="B10083">
        <v>1</v>
      </c>
      <c r="C10083">
        <v>141</v>
      </c>
      <c r="D10083" t="s">
        <v>265</v>
      </c>
      <c r="E10083">
        <v>2.183</v>
      </c>
      <c r="F10083">
        <v>1.9</v>
      </c>
      <c r="G10083">
        <v>1.76</v>
      </c>
      <c r="H10083">
        <v>0.089</v>
      </c>
      <c r="I10083">
        <v>92.6315789473684</v>
      </c>
      <c r="J10083">
        <v>4.68421052631579</v>
      </c>
      <c r="K10083">
        <v>87.036188731104</v>
      </c>
      <c r="L10083">
        <v>80.6229958772332</v>
      </c>
      <c r="M10083">
        <v>0.0509999999999999</v>
      </c>
      <c r="N10083">
        <v>2.68421052631579</v>
      </c>
      <c r="O10083">
        <v>0.14</v>
      </c>
      <c r="P10083" t="s">
        <v>266</v>
      </c>
      <c r="R10083">
        <v>0</v>
      </c>
      <c r="S10083">
        <v>2505</v>
      </c>
      <c r="T10083">
        <v>2519</v>
      </c>
      <c r="U10083">
        <v>2510</v>
      </c>
      <c r="V10083">
        <v>2507</v>
      </c>
      <c r="W10083">
        <v>1</v>
      </c>
      <c r="X10083">
        <v>1</v>
      </c>
      <c r="Y10083" t="s">
        <v>7073</v>
      </c>
      <c r="Z10083" t="s">
        <v>108</v>
      </c>
      <c r="AA10083" t="s">
        <v>1838</v>
      </c>
    </row>
    <row r="10084" spans="1:27">
      <c r="A10084" t="s">
        <v>33</v>
      </c>
      <c r="B10084">
        <v>1</v>
      </c>
      <c r="C10084">
        <v>143</v>
      </c>
      <c r="D10084" t="s">
        <v>265</v>
      </c>
      <c r="E10084">
        <v>1.605</v>
      </c>
      <c r="F10084">
        <v>1.2</v>
      </c>
      <c r="G10084">
        <v>1.091</v>
      </c>
      <c r="H10084">
        <v>0.096</v>
      </c>
      <c r="I10084">
        <v>90.9166666666667</v>
      </c>
      <c r="J10084">
        <v>8</v>
      </c>
      <c r="K10084">
        <v>74.7663551401869</v>
      </c>
      <c r="L10084">
        <v>67.9750778816199</v>
      </c>
      <c r="M10084">
        <v>0.0129999999999999</v>
      </c>
      <c r="N10084">
        <v>1.08333333333333</v>
      </c>
      <c r="O10084">
        <v>0.109</v>
      </c>
      <c r="P10084" t="s">
        <v>266</v>
      </c>
      <c r="R10084">
        <v>0</v>
      </c>
      <c r="S10084">
        <v>2542</v>
      </c>
      <c r="T10084">
        <v>2556</v>
      </c>
      <c r="U10084">
        <v>2547</v>
      </c>
      <c r="V10084">
        <v>2544</v>
      </c>
      <c r="W10084">
        <v>1</v>
      </c>
      <c r="X10084">
        <v>1</v>
      </c>
      <c r="Y10084" t="s">
        <v>7072</v>
      </c>
      <c r="Z10084" t="s">
        <v>108</v>
      </c>
      <c r="AA10084" t="s">
        <v>1839</v>
      </c>
    </row>
    <row r="10085" spans="1:27">
      <c r="A10085" t="s">
        <v>33</v>
      </c>
      <c r="B10085">
        <v>1</v>
      </c>
      <c r="C10085">
        <v>144</v>
      </c>
      <c r="D10085" t="s">
        <v>265</v>
      </c>
      <c r="E10085">
        <v>2.583</v>
      </c>
      <c r="F10085">
        <v>1.6</v>
      </c>
      <c r="G10085">
        <v>1.443</v>
      </c>
      <c r="H10085">
        <v>0.104</v>
      </c>
      <c r="I10085">
        <v>90.1875</v>
      </c>
      <c r="J10085">
        <v>6.5</v>
      </c>
      <c r="K10085">
        <v>61.9434765776229</v>
      </c>
      <c r="L10085">
        <v>55.8652729384437</v>
      </c>
      <c r="M10085">
        <v>0.0529999999999999</v>
      </c>
      <c r="N10085">
        <v>3.3125</v>
      </c>
      <c r="O10085">
        <v>0.157</v>
      </c>
      <c r="P10085" t="s">
        <v>266</v>
      </c>
      <c r="R10085">
        <v>0</v>
      </c>
      <c r="S10085">
        <v>2558</v>
      </c>
      <c r="T10085">
        <v>2572</v>
      </c>
      <c r="U10085">
        <v>2563</v>
      </c>
      <c r="V10085">
        <v>2560</v>
      </c>
      <c r="W10085">
        <v>1</v>
      </c>
      <c r="X10085">
        <v>1</v>
      </c>
      <c r="Y10085" t="s">
        <v>7074</v>
      </c>
      <c r="Z10085" t="s">
        <v>108</v>
      </c>
      <c r="AA10085" t="s">
        <v>1839</v>
      </c>
    </row>
    <row r="10086" spans="1:27">
      <c r="A10086" t="s">
        <v>33</v>
      </c>
      <c r="B10086">
        <v>1</v>
      </c>
      <c r="C10086">
        <v>146</v>
      </c>
      <c r="D10086" t="s">
        <v>265</v>
      </c>
      <c r="E10086">
        <v>1.389</v>
      </c>
      <c r="F10086">
        <v>1</v>
      </c>
      <c r="G10086">
        <v>0.833</v>
      </c>
      <c r="H10086">
        <v>0.096</v>
      </c>
      <c r="I10086">
        <v>83.3</v>
      </c>
      <c r="J10086">
        <v>9.6</v>
      </c>
      <c r="K10086">
        <v>71.9942404607631</v>
      </c>
      <c r="L10086">
        <v>59.9712023038157</v>
      </c>
      <c r="M10086">
        <v>0.0710000000000001</v>
      </c>
      <c r="N10086">
        <v>7.10000000000001</v>
      </c>
      <c r="O10086">
        <v>0.167</v>
      </c>
      <c r="P10086" t="s">
        <v>266</v>
      </c>
      <c r="R10086">
        <v>0</v>
      </c>
      <c r="S10086">
        <v>2595</v>
      </c>
      <c r="T10086">
        <v>2609</v>
      </c>
      <c r="U10086">
        <v>2600</v>
      </c>
      <c r="V10086">
        <v>2597</v>
      </c>
      <c r="W10086">
        <v>1</v>
      </c>
      <c r="X10086">
        <v>1</v>
      </c>
      <c r="Y10086" t="s">
        <v>7072</v>
      </c>
      <c r="Z10086" t="s">
        <v>108</v>
      </c>
      <c r="AA10086" t="s">
        <v>1840</v>
      </c>
    </row>
    <row r="10087" spans="1:27">
      <c r="A10087" t="s">
        <v>33</v>
      </c>
      <c r="B10087">
        <v>1</v>
      </c>
      <c r="C10087">
        <v>147</v>
      </c>
      <c r="D10087" t="s">
        <v>265</v>
      </c>
      <c r="E10087">
        <v>2.031</v>
      </c>
      <c r="F10087">
        <v>1.7</v>
      </c>
      <c r="G10087">
        <v>1.556</v>
      </c>
      <c r="H10087">
        <v>0.103</v>
      </c>
      <c r="I10087">
        <v>91.5294117647059</v>
      </c>
      <c r="J10087">
        <v>6.05882352941176</v>
      </c>
      <c r="K10087">
        <v>83.7026095519448</v>
      </c>
      <c r="L10087">
        <v>76.6125061546036</v>
      </c>
      <c r="M10087">
        <v>0.0409999999999999</v>
      </c>
      <c r="N10087">
        <v>2.41176470588235</v>
      </c>
      <c r="O10087">
        <v>0.144</v>
      </c>
      <c r="P10087" t="s">
        <v>266</v>
      </c>
      <c r="R10087">
        <v>0</v>
      </c>
      <c r="S10087">
        <v>2611</v>
      </c>
      <c r="T10087">
        <v>2625</v>
      </c>
      <c r="U10087">
        <v>2616</v>
      </c>
      <c r="V10087">
        <v>2613</v>
      </c>
      <c r="W10087">
        <v>1</v>
      </c>
      <c r="X10087">
        <v>1</v>
      </c>
      <c r="Y10087" t="s">
        <v>7073</v>
      </c>
      <c r="Z10087" t="s">
        <v>108</v>
      </c>
      <c r="AA10087" t="s">
        <v>1840</v>
      </c>
    </row>
    <row r="10088" spans="1:27">
      <c r="A10088" t="s">
        <v>33</v>
      </c>
      <c r="B10088">
        <v>1</v>
      </c>
      <c r="C10088">
        <v>149</v>
      </c>
      <c r="D10088" t="s">
        <v>265</v>
      </c>
      <c r="E10088">
        <v>1.604</v>
      </c>
      <c r="F10088">
        <v>1.3</v>
      </c>
      <c r="G10088">
        <v>1.174</v>
      </c>
      <c r="H10088">
        <v>0.093</v>
      </c>
      <c r="I10088">
        <v>90.3076923076923</v>
      </c>
      <c r="J10088">
        <v>7.15384615384615</v>
      </c>
      <c r="K10088">
        <v>81.0473815461347</v>
      </c>
      <c r="L10088">
        <v>73.1920199501247</v>
      </c>
      <c r="M10088">
        <v>0.0330000000000001</v>
      </c>
      <c r="N10088">
        <v>2.53846153846155</v>
      </c>
      <c r="O10088">
        <v>0.126</v>
      </c>
      <c r="P10088" t="s">
        <v>266</v>
      </c>
      <c r="R10088">
        <v>0</v>
      </c>
      <c r="S10088">
        <v>2648</v>
      </c>
      <c r="T10088">
        <v>2662</v>
      </c>
      <c r="U10088">
        <v>2653</v>
      </c>
      <c r="V10088">
        <v>2650</v>
      </c>
      <c r="W10088">
        <v>1</v>
      </c>
      <c r="X10088">
        <v>1</v>
      </c>
      <c r="Y10088" t="s">
        <v>7072</v>
      </c>
      <c r="Z10088" t="s">
        <v>108</v>
      </c>
      <c r="AA10088" t="s">
        <v>1841</v>
      </c>
    </row>
    <row r="10089" spans="1:27">
      <c r="A10089" t="s">
        <v>33</v>
      </c>
      <c r="B10089">
        <v>1</v>
      </c>
      <c r="C10089">
        <v>150</v>
      </c>
      <c r="D10089" t="s">
        <v>265</v>
      </c>
      <c r="E10089">
        <v>2.441</v>
      </c>
      <c r="F10089">
        <v>1.6</v>
      </c>
      <c r="G10089">
        <v>1.422</v>
      </c>
      <c r="H10089">
        <v>0.072</v>
      </c>
      <c r="I10089">
        <v>88.875</v>
      </c>
      <c r="J10089">
        <v>4.5</v>
      </c>
      <c r="K10089">
        <v>65.5469070053257</v>
      </c>
      <c r="L10089">
        <v>58.2548136009832</v>
      </c>
      <c r="M10089">
        <v>0.106</v>
      </c>
      <c r="N10089">
        <v>6.62500000000001</v>
      </c>
      <c r="O10089">
        <v>0.178</v>
      </c>
      <c r="P10089" t="s">
        <v>266</v>
      </c>
      <c r="R10089">
        <v>0</v>
      </c>
      <c r="S10089">
        <v>2664</v>
      </c>
      <c r="T10089">
        <v>2678</v>
      </c>
      <c r="U10089">
        <v>2669</v>
      </c>
      <c r="V10089">
        <v>2666</v>
      </c>
      <c r="W10089">
        <v>1</v>
      </c>
      <c r="X10089">
        <v>1</v>
      </c>
      <c r="Y10089" t="s">
        <v>7074</v>
      </c>
      <c r="Z10089" t="s">
        <v>108</v>
      </c>
      <c r="AA10089" t="s">
        <v>1841</v>
      </c>
    </row>
    <row r="10090" spans="1:27">
      <c r="A10090" t="s">
        <v>33</v>
      </c>
      <c r="B10090">
        <v>1</v>
      </c>
      <c r="C10090">
        <v>152</v>
      </c>
      <c r="D10090" t="s">
        <v>265</v>
      </c>
      <c r="E10090">
        <v>1.247</v>
      </c>
      <c r="F10090">
        <v>0.9</v>
      </c>
      <c r="G10090">
        <v>0.752</v>
      </c>
      <c r="H10090">
        <v>0.098</v>
      </c>
      <c r="I10090">
        <v>83.5555555555555</v>
      </c>
      <c r="J10090">
        <v>10.8888888888889</v>
      </c>
      <c r="K10090">
        <v>72.1732157177225</v>
      </c>
      <c r="L10090">
        <v>60.3047313552526</v>
      </c>
      <c r="M10090">
        <v>0.05</v>
      </c>
      <c r="N10090">
        <v>5.55555555555556</v>
      </c>
      <c r="O10090">
        <v>0.148</v>
      </c>
      <c r="P10090" t="s">
        <v>266</v>
      </c>
      <c r="R10090">
        <v>0</v>
      </c>
      <c r="S10090">
        <v>2701</v>
      </c>
      <c r="T10090">
        <v>2715</v>
      </c>
      <c r="U10090">
        <v>2706</v>
      </c>
      <c r="V10090">
        <v>2703</v>
      </c>
      <c r="W10090">
        <v>1</v>
      </c>
      <c r="X10090">
        <v>1</v>
      </c>
      <c r="Y10090" t="s">
        <v>7072</v>
      </c>
      <c r="Z10090" t="s">
        <v>108</v>
      </c>
      <c r="AA10090" t="s">
        <v>1842</v>
      </c>
    </row>
    <row r="10091" spans="1:27">
      <c r="A10091" t="s">
        <v>33</v>
      </c>
      <c r="B10091">
        <v>1</v>
      </c>
      <c r="C10091">
        <v>153</v>
      </c>
      <c r="D10091" t="s">
        <v>265</v>
      </c>
      <c r="E10091">
        <v>1.915</v>
      </c>
      <c r="F10091">
        <v>1.6</v>
      </c>
      <c r="G10091">
        <v>1.536</v>
      </c>
      <c r="H10091">
        <v>0.073</v>
      </c>
      <c r="I10091">
        <v>96</v>
      </c>
      <c r="J10091">
        <v>4.5625</v>
      </c>
      <c r="K10091">
        <v>83.5509138381201</v>
      </c>
      <c r="L10091">
        <v>80.2088772845953</v>
      </c>
      <c r="M10091">
        <v>-0.0089999999999999</v>
      </c>
      <c r="N10091">
        <v>0.562499999999994</v>
      </c>
      <c r="O10091">
        <v>0.0640000000000001</v>
      </c>
      <c r="P10091" t="s">
        <v>266</v>
      </c>
      <c r="R10091">
        <v>0</v>
      </c>
      <c r="S10091">
        <v>2717</v>
      </c>
      <c r="T10091">
        <v>2731</v>
      </c>
      <c r="U10091">
        <v>2722</v>
      </c>
      <c r="V10091">
        <v>2719</v>
      </c>
      <c r="W10091">
        <v>1</v>
      </c>
      <c r="X10091">
        <v>1</v>
      </c>
      <c r="Y10091" t="s">
        <v>7073</v>
      </c>
      <c r="Z10091" t="s">
        <v>108</v>
      </c>
      <c r="AA10091" t="s">
        <v>1842</v>
      </c>
    </row>
    <row r="10092" spans="1:27">
      <c r="A10092" t="s">
        <v>34</v>
      </c>
      <c r="B10092">
        <v>2</v>
      </c>
      <c r="C10092">
        <v>5</v>
      </c>
      <c r="D10092" t="s">
        <v>265</v>
      </c>
      <c r="E10092">
        <v>3.221</v>
      </c>
      <c r="F10092">
        <v>1.4</v>
      </c>
      <c r="G10092">
        <v>0.636</v>
      </c>
      <c r="H10092">
        <v>0.714</v>
      </c>
      <c r="I10092">
        <v>45.4285714285714</v>
      </c>
      <c r="J10092">
        <v>51</v>
      </c>
      <c r="K10092">
        <v>43.4647624961192</v>
      </c>
      <c r="L10092">
        <v>19.7454206768084</v>
      </c>
      <c r="M10092">
        <v>0.0499999999999998</v>
      </c>
      <c r="N10092">
        <v>3.57142857142856</v>
      </c>
      <c r="O10092">
        <v>0.764</v>
      </c>
      <c r="P10092" t="s">
        <v>266</v>
      </c>
      <c r="R10092">
        <v>0</v>
      </c>
      <c r="S10092">
        <v>114</v>
      </c>
      <c r="T10092">
        <v>128</v>
      </c>
      <c r="U10092">
        <v>119</v>
      </c>
      <c r="V10092">
        <v>116</v>
      </c>
      <c r="W10092">
        <v>1</v>
      </c>
      <c r="X10092">
        <v>1</v>
      </c>
      <c r="Y10092" t="s">
        <v>4867</v>
      </c>
      <c r="Z10092" t="s">
        <v>109</v>
      </c>
      <c r="AA10092" t="s">
        <v>268</v>
      </c>
    </row>
    <row r="10093" spans="1:27">
      <c r="A10093" t="s">
        <v>34</v>
      </c>
      <c r="B10093">
        <v>2</v>
      </c>
      <c r="C10093">
        <v>6</v>
      </c>
      <c r="D10093" t="s">
        <v>265</v>
      </c>
      <c r="E10093">
        <v>1.258</v>
      </c>
      <c r="F10093">
        <v>0.9</v>
      </c>
      <c r="G10093">
        <v>0.034</v>
      </c>
      <c r="H10093">
        <v>0.875</v>
      </c>
      <c r="I10093">
        <v>3.77777777777778</v>
      </c>
      <c r="J10093">
        <v>97.2222222222222</v>
      </c>
      <c r="K10093">
        <v>71.5421303656598</v>
      </c>
      <c r="L10093">
        <v>2.7027027027027</v>
      </c>
      <c r="M10093">
        <v>-0.00900000000000001</v>
      </c>
      <c r="N10093">
        <v>1</v>
      </c>
      <c r="O10093">
        <v>0.866</v>
      </c>
      <c r="P10093" t="s">
        <v>266</v>
      </c>
      <c r="R10093">
        <v>0</v>
      </c>
      <c r="S10093">
        <v>156</v>
      </c>
      <c r="T10093">
        <v>170</v>
      </c>
      <c r="U10093">
        <v>161</v>
      </c>
      <c r="V10093">
        <v>158</v>
      </c>
      <c r="W10093">
        <v>1</v>
      </c>
      <c r="X10093">
        <v>1</v>
      </c>
      <c r="Y10093" t="s">
        <v>4868</v>
      </c>
      <c r="Z10093" t="s">
        <v>109</v>
      </c>
      <c r="AA10093" t="s">
        <v>268</v>
      </c>
    </row>
    <row r="10094" spans="1:27">
      <c r="A10094" t="s">
        <v>34</v>
      </c>
      <c r="B10094">
        <v>2</v>
      </c>
      <c r="C10094">
        <v>7</v>
      </c>
      <c r="D10094" t="s">
        <v>265</v>
      </c>
      <c r="E10094">
        <v>48.104</v>
      </c>
      <c r="F10094">
        <v>47.3</v>
      </c>
      <c r="G10094">
        <v>2.249</v>
      </c>
      <c r="H10094">
        <v>44.98</v>
      </c>
      <c r="I10094">
        <v>4.75475687103594</v>
      </c>
      <c r="J10094">
        <v>95.0951374207188</v>
      </c>
      <c r="K10094">
        <v>98.3286213204723</v>
      </c>
      <c r="L10094">
        <v>4.67528687843007</v>
      </c>
      <c r="M10094">
        <v>0.070999999999998</v>
      </c>
      <c r="N10094">
        <v>0.150105708245239</v>
      </c>
      <c r="O10094">
        <v>45.051</v>
      </c>
      <c r="P10094" t="s">
        <v>266</v>
      </c>
      <c r="R10094">
        <v>0</v>
      </c>
      <c r="S10094">
        <v>173</v>
      </c>
      <c r="T10094">
        <v>187</v>
      </c>
      <c r="U10094">
        <v>178</v>
      </c>
      <c r="V10094">
        <v>175</v>
      </c>
      <c r="W10094">
        <v>1</v>
      </c>
      <c r="X10094">
        <v>1</v>
      </c>
      <c r="Y10094" t="s">
        <v>7075</v>
      </c>
      <c r="Z10094" t="s">
        <v>109</v>
      </c>
      <c r="AA10094" t="s">
        <v>268</v>
      </c>
    </row>
    <row r="10095" spans="1:27">
      <c r="A10095" t="s">
        <v>34</v>
      </c>
      <c r="B10095">
        <v>2</v>
      </c>
      <c r="C10095">
        <v>8</v>
      </c>
      <c r="D10095" t="s">
        <v>265</v>
      </c>
      <c r="E10095">
        <v>43.188</v>
      </c>
      <c r="F10095">
        <v>41.5</v>
      </c>
      <c r="G10095">
        <v>0.053</v>
      </c>
      <c r="H10095">
        <v>41.349</v>
      </c>
      <c r="I10095">
        <v>0.127710843373494</v>
      </c>
      <c r="J10095">
        <v>99.6361445783132</v>
      </c>
      <c r="K10095">
        <v>96.0915069000648</v>
      </c>
      <c r="L10095">
        <v>0.122719273872372</v>
      </c>
      <c r="M10095">
        <v>0.0980000000000061</v>
      </c>
      <c r="N10095">
        <v>0.236144578313268</v>
      </c>
      <c r="O10095">
        <v>41.447</v>
      </c>
      <c r="P10095" t="s">
        <v>266</v>
      </c>
      <c r="R10095">
        <v>0</v>
      </c>
      <c r="S10095">
        <v>189</v>
      </c>
      <c r="T10095">
        <v>203</v>
      </c>
      <c r="U10095">
        <v>194</v>
      </c>
      <c r="V10095">
        <v>191</v>
      </c>
      <c r="W10095">
        <v>1</v>
      </c>
      <c r="X10095">
        <v>1</v>
      </c>
      <c r="Y10095" t="s">
        <v>7076</v>
      </c>
      <c r="Z10095" t="s">
        <v>109</v>
      </c>
      <c r="AA10095" t="s">
        <v>268</v>
      </c>
    </row>
    <row r="10096" spans="1:27">
      <c r="A10096" t="s">
        <v>34</v>
      </c>
      <c r="B10096">
        <v>2</v>
      </c>
      <c r="C10096">
        <v>9</v>
      </c>
      <c r="D10096" t="s">
        <v>265</v>
      </c>
      <c r="E10096">
        <v>14.596</v>
      </c>
      <c r="F10096">
        <v>12.4</v>
      </c>
      <c r="G10096">
        <v>0.006</v>
      </c>
      <c r="H10096">
        <v>12.32</v>
      </c>
      <c r="I10096">
        <v>0.0483870967741935</v>
      </c>
      <c r="J10096">
        <v>99.3548387096774</v>
      </c>
      <c r="K10096">
        <v>84.954782132091</v>
      </c>
      <c r="L10096">
        <v>0.0411071526445601</v>
      </c>
      <c r="M10096">
        <v>0.0739999999999998</v>
      </c>
      <c r="N10096">
        <v>0.596774193548386</v>
      </c>
      <c r="O10096">
        <v>12.394</v>
      </c>
      <c r="P10096" t="s">
        <v>266</v>
      </c>
      <c r="R10096">
        <v>0</v>
      </c>
      <c r="S10096">
        <v>205</v>
      </c>
      <c r="T10096">
        <v>219</v>
      </c>
      <c r="U10096">
        <v>210</v>
      </c>
      <c r="V10096">
        <v>207</v>
      </c>
      <c r="W10096">
        <v>1</v>
      </c>
      <c r="X10096">
        <v>1</v>
      </c>
      <c r="Y10096" t="s">
        <v>7077</v>
      </c>
      <c r="Z10096" t="s">
        <v>109</v>
      </c>
      <c r="AA10096" t="s">
        <v>268</v>
      </c>
    </row>
    <row r="10097" spans="1:27">
      <c r="A10097" t="s">
        <v>34</v>
      </c>
      <c r="B10097">
        <v>2</v>
      </c>
      <c r="C10097">
        <v>10</v>
      </c>
      <c r="D10097" t="s">
        <v>265</v>
      </c>
      <c r="E10097">
        <v>18.48</v>
      </c>
      <c r="F10097">
        <v>17.8</v>
      </c>
      <c r="G10097">
        <v>0.987</v>
      </c>
      <c r="H10097">
        <v>16.761</v>
      </c>
      <c r="I10097">
        <v>5.54494382022472</v>
      </c>
      <c r="J10097">
        <v>94.1629213483146</v>
      </c>
      <c r="K10097">
        <v>96.3203463203463</v>
      </c>
      <c r="L10097">
        <v>5.34090909090909</v>
      </c>
      <c r="M10097">
        <v>0.0520000000000032</v>
      </c>
      <c r="N10097">
        <v>0.292134831460692</v>
      </c>
      <c r="O10097">
        <v>16.813</v>
      </c>
      <c r="P10097" t="s">
        <v>266</v>
      </c>
      <c r="R10097">
        <v>0</v>
      </c>
      <c r="S10097">
        <v>221</v>
      </c>
      <c r="T10097">
        <v>235</v>
      </c>
      <c r="U10097">
        <v>226</v>
      </c>
      <c r="V10097">
        <v>223</v>
      </c>
      <c r="W10097">
        <v>1</v>
      </c>
      <c r="X10097">
        <v>1</v>
      </c>
      <c r="Y10097" t="s">
        <v>7078</v>
      </c>
      <c r="Z10097" t="s">
        <v>109</v>
      </c>
      <c r="AA10097" t="s">
        <v>268</v>
      </c>
    </row>
    <row r="10098" spans="1:27">
      <c r="A10098" t="s">
        <v>34</v>
      </c>
      <c r="B10098">
        <v>2</v>
      </c>
      <c r="C10098">
        <v>11</v>
      </c>
      <c r="D10098" t="s">
        <v>265</v>
      </c>
      <c r="E10098">
        <v>22.401</v>
      </c>
      <c r="F10098">
        <v>21.8</v>
      </c>
      <c r="G10098">
        <v>0.773</v>
      </c>
      <c r="H10098">
        <v>20.915</v>
      </c>
      <c r="I10098">
        <v>3.54587155963303</v>
      </c>
      <c r="J10098">
        <v>95.9403669724771</v>
      </c>
      <c r="K10098">
        <v>97.3170840587474</v>
      </c>
      <c r="L10098">
        <v>3.45073880630329</v>
      </c>
      <c r="M10098">
        <v>0.112000000000002</v>
      </c>
      <c r="N10098">
        <v>0.513761467889917</v>
      </c>
      <c r="O10098">
        <v>21.027</v>
      </c>
      <c r="P10098" t="s">
        <v>266</v>
      </c>
      <c r="R10098">
        <v>0</v>
      </c>
      <c r="S10098">
        <v>237</v>
      </c>
      <c r="T10098">
        <v>251</v>
      </c>
      <c r="U10098">
        <v>242</v>
      </c>
      <c r="V10098">
        <v>239</v>
      </c>
      <c r="W10098">
        <v>1</v>
      </c>
      <c r="X10098">
        <v>1</v>
      </c>
      <c r="Y10098" t="s">
        <v>7079</v>
      </c>
      <c r="Z10098" t="s">
        <v>109</v>
      </c>
      <c r="AA10098" t="s">
        <v>268</v>
      </c>
    </row>
    <row r="10099" spans="1:27">
      <c r="A10099" t="s">
        <v>34</v>
      </c>
      <c r="B10099">
        <v>2</v>
      </c>
      <c r="C10099">
        <v>12</v>
      </c>
      <c r="D10099" t="s">
        <v>265</v>
      </c>
      <c r="E10099">
        <v>19.166</v>
      </c>
      <c r="F10099">
        <v>18.6</v>
      </c>
      <c r="G10099">
        <v>0.57</v>
      </c>
      <c r="H10099">
        <v>17.917</v>
      </c>
      <c r="I10099">
        <v>3.06451612903226</v>
      </c>
      <c r="J10099">
        <v>96.3279569892473</v>
      </c>
      <c r="K10099">
        <v>97.0468538036106</v>
      </c>
      <c r="L10099">
        <v>2.97401648753</v>
      </c>
      <c r="M10099">
        <v>0.113</v>
      </c>
      <c r="N10099">
        <v>0.607526881720428</v>
      </c>
      <c r="O10099">
        <v>18.03</v>
      </c>
      <c r="P10099" t="s">
        <v>266</v>
      </c>
      <c r="R10099">
        <v>0</v>
      </c>
      <c r="S10099">
        <v>253</v>
      </c>
      <c r="T10099">
        <v>267</v>
      </c>
      <c r="U10099">
        <v>258</v>
      </c>
      <c r="V10099">
        <v>255</v>
      </c>
      <c r="W10099">
        <v>1</v>
      </c>
      <c r="X10099">
        <v>1</v>
      </c>
      <c r="Y10099" t="s">
        <v>7080</v>
      </c>
      <c r="Z10099" t="s">
        <v>109</v>
      </c>
      <c r="AA10099" t="s">
        <v>268</v>
      </c>
    </row>
    <row r="10100" spans="1:27">
      <c r="A10100" t="s">
        <v>34</v>
      </c>
      <c r="B10100">
        <v>2</v>
      </c>
      <c r="C10100">
        <v>13</v>
      </c>
      <c r="D10100" t="s">
        <v>265</v>
      </c>
      <c r="E10100">
        <v>24.353</v>
      </c>
      <c r="F10100">
        <v>19.5</v>
      </c>
      <c r="G10100">
        <v>0.558</v>
      </c>
      <c r="H10100">
        <v>18.856</v>
      </c>
      <c r="I10100">
        <v>2.86153846153846</v>
      </c>
      <c r="J10100">
        <v>96.6974358974359</v>
      </c>
      <c r="K10100">
        <v>80.0722703568349</v>
      </c>
      <c r="L10100">
        <v>2.29129881328789</v>
      </c>
      <c r="M10100">
        <v>0.0859999999999985</v>
      </c>
      <c r="N10100">
        <v>0.441025641025633</v>
      </c>
      <c r="O10100">
        <v>18.942</v>
      </c>
      <c r="P10100" t="s">
        <v>266</v>
      </c>
      <c r="R10100">
        <v>0</v>
      </c>
      <c r="S10100">
        <v>269</v>
      </c>
      <c r="T10100">
        <v>283</v>
      </c>
      <c r="U10100">
        <v>274</v>
      </c>
      <c r="V10100">
        <v>271</v>
      </c>
      <c r="W10100">
        <v>1</v>
      </c>
      <c r="X10100">
        <v>1</v>
      </c>
      <c r="Y10100" t="s">
        <v>7081</v>
      </c>
      <c r="Z10100" t="s">
        <v>109</v>
      </c>
      <c r="AA10100" t="s">
        <v>268</v>
      </c>
    </row>
    <row r="10101" spans="1:27">
      <c r="A10101" t="s">
        <v>34</v>
      </c>
      <c r="B10101">
        <v>2</v>
      </c>
      <c r="C10101">
        <v>14</v>
      </c>
      <c r="D10101" t="s">
        <v>265</v>
      </c>
      <c r="E10101">
        <v>65.948</v>
      </c>
      <c r="F10101">
        <v>64.8</v>
      </c>
      <c r="G10101">
        <v>0.014</v>
      </c>
      <c r="H10101">
        <v>64.714</v>
      </c>
      <c r="I10101">
        <v>0.0216049382716049</v>
      </c>
      <c r="J10101">
        <v>99.8672839506173</v>
      </c>
      <c r="K10101">
        <v>98.2592345484321</v>
      </c>
      <c r="L10101">
        <v>0.0212288469703403</v>
      </c>
      <c r="M10101">
        <v>0.0720000000000027</v>
      </c>
      <c r="N10101">
        <v>0.111111111111115</v>
      </c>
      <c r="O10101">
        <v>64.786</v>
      </c>
      <c r="P10101" t="s">
        <v>266</v>
      </c>
      <c r="R10101">
        <v>0</v>
      </c>
      <c r="S10101">
        <v>285</v>
      </c>
      <c r="T10101">
        <v>299</v>
      </c>
      <c r="U10101">
        <v>290</v>
      </c>
      <c r="V10101">
        <v>287</v>
      </c>
      <c r="W10101">
        <v>1</v>
      </c>
      <c r="X10101">
        <v>1</v>
      </c>
      <c r="Y10101" t="s">
        <v>7082</v>
      </c>
      <c r="Z10101" t="s">
        <v>109</v>
      </c>
      <c r="AA10101" t="s">
        <v>268</v>
      </c>
    </row>
    <row r="10102" spans="1:27">
      <c r="A10102" t="s">
        <v>34</v>
      </c>
      <c r="B10102">
        <v>2</v>
      </c>
      <c r="C10102">
        <v>15</v>
      </c>
      <c r="D10102" t="s">
        <v>265</v>
      </c>
      <c r="E10102">
        <v>74.783</v>
      </c>
      <c r="F10102">
        <v>73.8</v>
      </c>
      <c r="G10102">
        <v>3.377</v>
      </c>
      <c r="H10102">
        <v>70.304</v>
      </c>
      <c r="I10102">
        <v>4.57588075880759</v>
      </c>
      <c r="J10102">
        <v>95.2628726287263</v>
      </c>
      <c r="K10102">
        <v>98.6855301338539</v>
      </c>
      <c r="L10102">
        <v>4.51573218512229</v>
      </c>
      <c r="M10102">
        <v>0.119</v>
      </c>
      <c r="N10102">
        <v>0.161246612466124</v>
      </c>
      <c r="O10102">
        <v>70.423</v>
      </c>
      <c r="P10102" t="s">
        <v>266</v>
      </c>
      <c r="R10102">
        <v>0</v>
      </c>
      <c r="S10102">
        <v>301</v>
      </c>
      <c r="T10102">
        <v>315</v>
      </c>
      <c r="U10102">
        <v>306</v>
      </c>
      <c r="V10102">
        <v>303</v>
      </c>
      <c r="W10102">
        <v>1</v>
      </c>
      <c r="X10102">
        <v>1</v>
      </c>
      <c r="Y10102" t="s">
        <v>7083</v>
      </c>
      <c r="Z10102" t="s">
        <v>109</v>
      </c>
      <c r="AA10102" t="s">
        <v>268</v>
      </c>
    </row>
    <row r="10103" spans="1:27">
      <c r="A10103" t="s">
        <v>34</v>
      </c>
      <c r="B10103">
        <v>2</v>
      </c>
      <c r="C10103">
        <v>16</v>
      </c>
      <c r="D10103" t="s">
        <v>265</v>
      </c>
      <c r="E10103">
        <v>65.605</v>
      </c>
      <c r="F10103">
        <v>64.2</v>
      </c>
      <c r="G10103">
        <v>0.017</v>
      </c>
      <c r="H10103">
        <v>64.12</v>
      </c>
      <c r="I10103">
        <v>0.0264797507788162</v>
      </c>
      <c r="J10103">
        <v>99.8753894080997</v>
      </c>
      <c r="K10103">
        <v>97.8583949394101</v>
      </c>
      <c r="L10103">
        <v>0.0259126590961055</v>
      </c>
      <c r="M10103">
        <v>0.0630000000000024</v>
      </c>
      <c r="N10103">
        <v>0.098130841121499</v>
      </c>
      <c r="O10103">
        <v>64.183</v>
      </c>
      <c r="P10103" t="s">
        <v>266</v>
      </c>
      <c r="R10103">
        <v>0</v>
      </c>
      <c r="S10103">
        <v>317</v>
      </c>
      <c r="T10103">
        <v>331</v>
      </c>
      <c r="U10103">
        <v>322</v>
      </c>
      <c r="V10103">
        <v>319</v>
      </c>
      <c r="W10103">
        <v>1</v>
      </c>
      <c r="X10103">
        <v>1</v>
      </c>
      <c r="Y10103" t="s">
        <v>7084</v>
      </c>
      <c r="Z10103" t="s">
        <v>109</v>
      </c>
      <c r="AA10103" t="s">
        <v>268</v>
      </c>
    </row>
    <row r="10104" spans="1:27">
      <c r="A10104" t="s">
        <v>34</v>
      </c>
      <c r="B10104">
        <v>2</v>
      </c>
      <c r="C10104">
        <v>17</v>
      </c>
      <c r="D10104" t="s">
        <v>265</v>
      </c>
      <c r="E10104">
        <v>55.443</v>
      </c>
      <c r="F10104">
        <v>50.1</v>
      </c>
      <c r="G10104">
        <v>0.159</v>
      </c>
      <c r="H10104">
        <v>49.88</v>
      </c>
      <c r="I10104">
        <v>0.317365269461078</v>
      </c>
      <c r="J10104">
        <v>99.560878243513</v>
      </c>
      <c r="K10104">
        <v>90.3630755911477</v>
      </c>
      <c r="L10104">
        <v>0.286781018343163</v>
      </c>
      <c r="M10104">
        <v>0.0609999999999999</v>
      </c>
      <c r="N10104">
        <v>0.121756487025948</v>
      </c>
      <c r="O10104">
        <v>49.941</v>
      </c>
      <c r="P10104" t="s">
        <v>266</v>
      </c>
      <c r="R10104">
        <v>0</v>
      </c>
      <c r="S10104">
        <v>335</v>
      </c>
      <c r="T10104">
        <v>349</v>
      </c>
      <c r="U10104">
        <v>340</v>
      </c>
      <c r="V10104">
        <v>337</v>
      </c>
      <c r="W10104">
        <v>1</v>
      </c>
      <c r="X10104">
        <v>1</v>
      </c>
      <c r="Y10104" t="s">
        <v>7085</v>
      </c>
      <c r="Z10104" t="s">
        <v>109</v>
      </c>
      <c r="AA10104" t="s">
        <v>268</v>
      </c>
    </row>
    <row r="10105" spans="1:27">
      <c r="A10105" t="s">
        <v>34</v>
      </c>
      <c r="B10105">
        <v>2</v>
      </c>
      <c r="C10105">
        <v>18</v>
      </c>
      <c r="D10105" t="s">
        <v>265</v>
      </c>
      <c r="E10105">
        <v>30.123</v>
      </c>
      <c r="F10105">
        <v>29.2</v>
      </c>
      <c r="G10105">
        <v>0.02</v>
      </c>
      <c r="H10105">
        <v>29.079</v>
      </c>
      <c r="I10105">
        <v>0.0684931506849315</v>
      </c>
      <c r="J10105">
        <v>99.5856164383562</v>
      </c>
      <c r="K10105">
        <v>96.9358961590811</v>
      </c>
      <c r="L10105">
        <v>0.0663944494240282</v>
      </c>
      <c r="M10105">
        <v>0.100999999999999</v>
      </c>
      <c r="N10105">
        <v>0.345890410958901</v>
      </c>
      <c r="O10105">
        <v>29.18</v>
      </c>
      <c r="P10105" t="s">
        <v>266</v>
      </c>
      <c r="R10105">
        <v>0</v>
      </c>
      <c r="S10105">
        <v>355</v>
      </c>
      <c r="T10105">
        <v>369</v>
      </c>
      <c r="U10105">
        <v>360</v>
      </c>
      <c r="V10105">
        <v>357</v>
      </c>
      <c r="W10105">
        <v>1</v>
      </c>
      <c r="X10105">
        <v>1</v>
      </c>
      <c r="Y10105" t="s">
        <v>7086</v>
      </c>
      <c r="Z10105" t="s">
        <v>109</v>
      </c>
      <c r="AA10105" t="s">
        <v>268</v>
      </c>
    </row>
    <row r="10106" spans="1:27">
      <c r="A10106" t="s">
        <v>34</v>
      </c>
      <c r="B10106">
        <v>2</v>
      </c>
      <c r="C10106">
        <v>19</v>
      </c>
      <c r="D10106" t="s">
        <v>265</v>
      </c>
      <c r="E10106">
        <v>17.027</v>
      </c>
      <c r="F10106">
        <v>16.3</v>
      </c>
      <c r="G10106">
        <v>0.013</v>
      </c>
      <c r="H10106">
        <v>16.221</v>
      </c>
      <c r="I10106">
        <v>0.0797546012269938</v>
      </c>
      <c r="J10106">
        <v>99.5153374233129</v>
      </c>
      <c r="K10106">
        <v>95.7303106830328</v>
      </c>
      <c r="L10106">
        <v>0.0763493275386151</v>
      </c>
      <c r="M10106">
        <v>0.0659999999999989</v>
      </c>
      <c r="N10106">
        <v>0.404907975460116</v>
      </c>
      <c r="O10106">
        <v>16.287</v>
      </c>
      <c r="P10106" t="s">
        <v>266</v>
      </c>
      <c r="R10106">
        <v>0</v>
      </c>
      <c r="S10106">
        <v>371</v>
      </c>
      <c r="T10106">
        <v>385</v>
      </c>
      <c r="U10106">
        <v>376</v>
      </c>
      <c r="V10106">
        <v>373</v>
      </c>
      <c r="W10106">
        <v>1</v>
      </c>
      <c r="X10106">
        <v>1</v>
      </c>
      <c r="Y10106" t="s">
        <v>7087</v>
      </c>
      <c r="Z10106" t="s">
        <v>109</v>
      </c>
      <c r="AA10106" t="s">
        <v>268</v>
      </c>
    </row>
    <row r="10107" spans="1:27">
      <c r="A10107" t="s">
        <v>34</v>
      </c>
      <c r="B10107">
        <v>2</v>
      </c>
      <c r="C10107">
        <v>20</v>
      </c>
      <c r="D10107" t="s">
        <v>265</v>
      </c>
      <c r="E10107">
        <v>1.922</v>
      </c>
      <c r="F10107">
        <v>1.5</v>
      </c>
      <c r="G10107">
        <v>0.705</v>
      </c>
      <c r="H10107">
        <v>0.794</v>
      </c>
      <c r="I10107">
        <v>47</v>
      </c>
      <c r="J10107">
        <v>52.9333333333333</v>
      </c>
      <c r="K10107">
        <v>78.0437044745057</v>
      </c>
      <c r="L10107">
        <v>36.6805411030177</v>
      </c>
      <c r="M10107">
        <v>0.00099999999999989</v>
      </c>
      <c r="N10107">
        <v>0.0666666666666593</v>
      </c>
      <c r="O10107">
        <v>0.795</v>
      </c>
      <c r="P10107" t="s">
        <v>266</v>
      </c>
      <c r="R10107">
        <v>0</v>
      </c>
      <c r="S10107">
        <v>387</v>
      </c>
      <c r="T10107">
        <v>401</v>
      </c>
      <c r="U10107">
        <v>392</v>
      </c>
      <c r="V10107">
        <v>389</v>
      </c>
      <c r="W10107">
        <v>1</v>
      </c>
      <c r="X10107">
        <v>1</v>
      </c>
      <c r="Y10107" t="s">
        <v>7088</v>
      </c>
      <c r="Z10107" t="s">
        <v>109</v>
      </c>
      <c r="AA10107" t="s">
        <v>268</v>
      </c>
    </row>
    <row r="10108" spans="1:27">
      <c r="A10108" t="s">
        <v>34</v>
      </c>
      <c r="B10108">
        <v>2</v>
      </c>
      <c r="C10108">
        <v>22</v>
      </c>
      <c r="D10108" t="s">
        <v>265</v>
      </c>
      <c r="E10108">
        <v>6.008</v>
      </c>
      <c r="F10108">
        <v>3.4</v>
      </c>
      <c r="G10108">
        <v>3.15</v>
      </c>
      <c r="H10108">
        <v>0.159</v>
      </c>
      <c r="I10108">
        <v>92.6470588235294</v>
      </c>
      <c r="J10108">
        <v>4.67647058823529</v>
      </c>
      <c r="K10108">
        <v>56.5912117177097</v>
      </c>
      <c r="L10108">
        <v>52.4300932090546</v>
      </c>
      <c r="M10108">
        <v>0.0910000000000002</v>
      </c>
      <c r="N10108">
        <v>2.6764705882353</v>
      </c>
      <c r="O10108">
        <v>0.25</v>
      </c>
      <c r="P10108" t="s">
        <v>266</v>
      </c>
      <c r="R10108">
        <v>0</v>
      </c>
      <c r="S10108">
        <v>555</v>
      </c>
      <c r="T10108">
        <v>569</v>
      </c>
      <c r="U10108">
        <v>560</v>
      </c>
      <c r="V10108">
        <v>557</v>
      </c>
      <c r="W10108">
        <v>1</v>
      </c>
      <c r="X10108">
        <v>1</v>
      </c>
      <c r="Y10108" t="s">
        <v>7089</v>
      </c>
      <c r="Z10108" t="s">
        <v>109</v>
      </c>
      <c r="AA10108" t="s">
        <v>345</v>
      </c>
    </row>
    <row r="10109" spans="1:27">
      <c r="A10109" t="s">
        <v>34</v>
      </c>
      <c r="B10109">
        <v>2</v>
      </c>
      <c r="C10109">
        <v>23</v>
      </c>
      <c r="D10109" t="s">
        <v>265</v>
      </c>
      <c r="E10109">
        <v>30.414</v>
      </c>
      <c r="F10109">
        <v>29.9</v>
      </c>
      <c r="G10109">
        <v>2.888</v>
      </c>
      <c r="H10109">
        <v>26.962</v>
      </c>
      <c r="I10109">
        <v>9.65886287625418</v>
      </c>
      <c r="J10109">
        <v>90.1739130434783</v>
      </c>
      <c r="K10109">
        <v>98.3099888209377</v>
      </c>
      <c r="L10109">
        <v>9.49562701387519</v>
      </c>
      <c r="M10109">
        <v>0.0499999999999972</v>
      </c>
      <c r="N10109">
        <v>0.167224080267549</v>
      </c>
      <c r="O10109">
        <v>27.012</v>
      </c>
      <c r="P10109" t="s">
        <v>266</v>
      </c>
      <c r="R10109">
        <v>0</v>
      </c>
      <c r="S10109">
        <v>571</v>
      </c>
      <c r="T10109">
        <v>585</v>
      </c>
      <c r="U10109">
        <v>576</v>
      </c>
      <c r="V10109">
        <v>573</v>
      </c>
      <c r="W10109">
        <v>1</v>
      </c>
      <c r="X10109">
        <v>1</v>
      </c>
      <c r="Y10109" t="s">
        <v>7090</v>
      </c>
      <c r="Z10109" t="s">
        <v>109</v>
      </c>
      <c r="AA10109" t="s">
        <v>345</v>
      </c>
    </row>
    <row r="10110" spans="1:27">
      <c r="A10110" t="s">
        <v>34</v>
      </c>
      <c r="B10110">
        <v>2</v>
      </c>
      <c r="C10110">
        <v>24</v>
      </c>
      <c r="D10110" t="s">
        <v>265</v>
      </c>
      <c r="E10110">
        <v>46.501</v>
      </c>
      <c r="F10110">
        <v>44.9</v>
      </c>
      <c r="G10110">
        <v>0.161</v>
      </c>
      <c r="H10110">
        <v>44.666</v>
      </c>
      <c r="I10110">
        <v>0.358574610244989</v>
      </c>
      <c r="J10110">
        <v>99.4788418708241</v>
      </c>
      <c r="K10110">
        <v>96.5570632889615</v>
      </c>
      <c r="L10110">
        <v>0.346229113352401</v>
      </c>
      <c r="M10110">
        <v>0.0730000000000004</v>
      </c>
      <c r="N10110">
        <v>0.162583518930959</v>
      </c>
      <c r="O10110">
        <v>44.739</v>
      </c>
      <c r="P10110" t="s">
        <v>266</v>
      </c>
      <c r="R10110">
        <v>0</v>
      </c>
      <c r="S10110">
        <v>587</v>
      </c>
      <c r="T10110">
        <v>601</v>
      </c>
      <c r="U10110">
        <v>592</v>
      </c>
      <c r="V10110">
        <v>589</v>
      </c>
      <c r="W10110">
        <v>1</v>
      </c>
      <c r="X10110">
        <v>1</v>
      </c>
      <c r="Y10110" t="s">
        <v>7091</v>
      </c>
      <c r="Z10110" t="s">
        <v>109</v>
      </c>
      <c r="AA10110" t="s">
        <v>345</v>
      </c>
    </row>
    <row r="10111" spans="1:27">
      <c r="A10111" t="s">
        <v>34</v>
      </c>
      <c r="B10111">
        <v>2</v>
      </c>
      <c r="C10111">
        <v>25</v>
      </c>
      <c r="D10111" t="s">
        <v>265</v>
      </c>
      <c r="E10111">
        <v>34.957</v>
      </c>
      <c r="F10111">
        <v>34.2</v>
      </c>
      <c r="G10111">
        <v>0.01</v>
      </c>
      <c r="H10111">
        <v>34.118</v>
      </c>
      <c r="I10111">
        <v>0.0292397660818713</v>
      </c>
      <c r="J10111">
        <v>99.7602339181286</v>
      </c>
      <c r="K10111">
        <v>97.8344823640473</v>
      </c>
      <c r="L10111">
        <v>0.0286065737906571</v>
      </c>
      <c r="M10111">
        <v>0.0720000000000027</v>
      </c>
      <c r="N10111">
        <v>0.210526315789482</v>
      </c>
      <c r="O10111">
        <v>34.19</v>
      </c>
      <c r="P10111" t="s">
        <v>266</v>
      </c>
      <c r="R10111">
        <v>0</v>
      </c>
      <c r="S10111">
        <v>603</v>
      </c>
      <c r="T10111">
        <v>617</v>
      </c>
      <c r="U10111">
        <v>608</v>
      </c>
      <c r="V10111">
        <v>605</v>
      </c>
      <c r="W10111">
        <v>1</v>
      </c>
      <c r="X10111">
        <v>1</v>
      </c>
      <c r="Y10111" t="s">
        <v>7092</v>
      </c>
      <c r="Z10111" t="s">
        <v>109</v>
      </c>
      <c r="AA10111" t="s">
        <v>345</v>
      </c>
    </row>
    <row r="10112" spans="1:27">
      <c r="A10112" t="s">
        <v>34</v>
      </c>
      <c r="B10112">
        <v>2</v>
      </c>
      <c r="C10112">
        <v>26</v>
      </c>
      <c r="D10112" t="s">
        <v>265</v>
      </c>
      <c r="E10112">
        <v>33.732</v>
      </c>
      <c r="F10112">
        <v>28.8</v>
      </c>
      <c r="G10112">
        <v>0.035</v>
      </c>
      <c r="H10112">
        <v>28.53</v>
      </c>
      <c r="I10112">
        <v>0.121527777777778</v>
      </c>
      <c r="J10112">
        <v>99.0625</v>
      </c>
      <c r="K10112">
        <v>85.3788687299893</v>
      </c>
      <c r="L10112">
        <v>0.103759041859362</v>
      </c>
      <c r="M10112">
        <v>0.234999999999999</v>
      </c>
      <c r="N10112">
        <v>0.81597222222222</v>
      </c>
      <c r="O10112">
        <v>28.765</v>
      </c>
      <c r="P10112" t="s">
        <v>266</v>
      </c>
      <c r="R10112">
        <v>0</v>
      </c>
      <c r="S10112">
        <v>619</v>
      </c>
      <c r="T10112">
        <v>633</v>
      </c>
      <c r="U10112">
        <v>624</v>
      </c>
      <c r="V10112">
        <v>621</v>
      </c>
      <c r="W10112">
        <v>1</v>
      </c>
      <c r="X10112">
        <v>1</v>
      </c>
      <c r="Y10112" t="s">
        <v>7093</v>
      </c>
      <c r="Z10112" t="s">
        <v>109</v>
      </c>
      <c r="AA10112" t="s">
        <v>345</v>
      </c>
    </row>
    <row r="10113" spans="1:27">
      <c r="A10113" t="s">
        <v>34</v>
      </c>
      <c r="B10113">
        <v>2</v>
      </c>
      <c r="C10113">
        <v>27</v>
      </c>
      <c r="D10113" t="s">
        <v>265</v>
      </c>
      <c r="E10113">
        <v>116.135</v>
      </c>
      <c r="F10113">
        <v>114.4</v>
      </c>
      <c r="G10113">
        <v>0.009</v>
      </c>
      <c r="H10113">
        <v>114.246</v>
      </c>
      <c r="I10113">
        <v>0.00786713286713287</v>
      </c>
      <c r="J10113">
        <v>99.8653846153846</v>
      </c>
      <c r="K10113">
        <v>98.5060489947044</v>
      </c>
      <c r="L10113">
        <v>0.0077496017565764</v>
      </c>
      <c r="M10113">
        <v>0.14500000000001</v>
      </c>
      <c r="N10113">
        <v>0.126748251748261</v>
      </c>
      <c r="O10113">
        <v>114.391</v>
      </c>
      <c r="P10113" t="s">
        <v>266</v>
      </c>
      <c r="R10113">
        <v>0</v>
      </c>
      <c r="S10113">
        <v>635</v>
      </c>
      <c r="T10113">
        <v>649</v>
      </c>
      <c r="U10113">
        <v>640</v>
      </c>
      <c r="V10113">
        <v>637</v>
      </c>
      <c r="W10113">
        <v>1</v>
      </c>
      <c r="X10113">
        <v>1</v>
      </c>
      <c r="Y10113" t="s">
        <v>7094</v>
      </c>
      <c r="Z10113" t="s">
        <v>109</v>
      </c>
      <c r="AA10113" t="s">
        <v>345</v>
      </c>
    </row>
    <row r="10114" spans="1:27">
      <c r="A10114" t="s">
        <v>34</v>
      </c>
      <c r="B10114">
        <v>2</v>
      </c>
      <c r="C10114">
        <v>28</v>
      </c>
      <c r="D10114" t="s">
        <v>265</v>
      </c>
      <c r="E10114">
        <v>125.224</v>
      </c>
      <c r="F10114">
        <v>123.4</v>
      </c>
      <c r="G10114">
        <v>0.023</v>
      </c>
      <c r="H10114">
        <v>123.331</v>
      </c>
      <c r="I10114">
        <v>0.0186385737439222</v>
      </c>
      <c r="J10114">
        <v>99.9440842787682</v>
      </c>
      <c r="K10114">
        <v>98.5434102089056</v>
      </c>
      <c r="L10114">
        <v>0.0183670861815626</v>
      </c>
      <c r="M10114">
        <v>0.0460000000000065</v>
      </c>
      <c r="N10114">
        <v>0.0372771474878497</v>
      </c>
      <c r="O10114">
        <v>123.377</v>
      </c>
      <c r="P10114" t="s">
        <v>266</v>
      </c>
      <c r="R10114">
        <v>0</v>
      </c>
      <c r="S10114">
        <v>657</v>
      </c>
      <c r="T10114">
        <v>671</v>
      </c>
      <c r="U10114">
        <v>662</v>
      </c>
      <c r="V10114">
        <v>659</v>
      </c>
      <c r="W10114">
        <v>1</v>
      </c>
      <c r="X10114">
        <v>1</v>
      </c>
      <c r="Y10114" t="s">
        <v>7095</v>
      </c>
      <c r="Z10114" t="s">
        <v>109</v>
      </c>
      <c r="AA10114" t="s">
        <v>345</v>
      </c>
    </row>
    <row r="10115" spans="1:27">
      <c r="A10115" t="s">
        <v>34</v>
      </c>
      <c r="B10115">
        <v>2</v>
      </c>
      <c r="C10115">
        <v>29</v>
      </c>
      <c r="D10115" t="s">
        <v>265</v>
      </c>
      <c r="E10115">
        <v>27.747</v>
      </c>
      <c r="F10115">
        <v>27.1</v>
      </c>
      <c r="G10115">
        <v>0.233</v>
      </c>
      <c r="H10115">
        <v>26.839</v>
      </c>
      <c r="I10115">
        <v>0.859778597785978</v>
      </c>
      <c r="J10115">
        <v>99.0369003690037</v>
      </c>
      <c r="K10115">
        <v>97.6682163837532</v>
      </c>
      <c r="L10115">
        <v>0.839730421306808</v>
      </c>
      <c r="M10115">
        <v>0.0280000000000022</v>
      </c>
      <c r="N10115">
        <v>0.10332103321034</v>
      </c>
      <c r="O10115">
        <v>26.867</v>
      </c>
      <c r="P10115" t="s">
        <v>266</v>
      </c>
      <c r="R10115">
        <v>0</v>
      </c>
      <c r="S10115">
        <v>673</v>
      </c>
      <c r="T10115">
        <v>687</v>
      </c>
      <c r="U10115">
        <v>678</v>
      </c>
      <c r="V10115">
        <v>675</v>
      </c>
      <c r="W10115">
        <v>1</v>
      </c>
      <c r="X10115">
        <v>1</v>
      </c>
      <c r="Y10115" t="s">
        <v>7096</v>
      </c>
      <c r="Z10115" t="s">
        <v>109</v>
      </c>
      <c r="AA10115" t="s">
        <v>345</v>
      </c>
    </row>
    <row r="10116" spans="1:27">
      <c r="A10116" t="s">
        <v>34</v>
      </c>
      <c r="B10116">
        <v>2</v>
      </c>
      <c r="C10116">
        <v>30</v>
      </c>
      <c r="D10116" t="s">
        <v>265</v>
      </c>
      <c r="E10116">
        <v>8.185</v>
      </c>
      <c r="F10116">
        <v>5.9</v>
      </c>
      <c r="G10116">
        <v>1.948</v>
      </c>
      <c r="H10116">
        <v>3.922</v>
      </c>
      <c r="I10116">
        <v>33.0169491525424</v>
      </c>
      <c r="J10116">
        <v>66.4745762711864</v>
      </c>
      <c r="K10116">
        <v>72.0830788026878</v>
      </c>
      <c r="L10116">
        <v>23.7996334758705</v>
      </c>
      <c r="M10116">
        <v>0.0300000000000002</v>
      </c>
      <c r="N10116">
        <v>0.508474576271191</v>
      </c>
      <c r="O10116">
        <v>3.952</v>
      </c>
      <c r="P10116" t="s">
        <v>266</v>
      </c>
      <c r="R10116">
        <v>0</v>
      </c>
      <c r="S10116">
        <v>689</v>
      </c>
      <c r="T10116">
        <v>703</v>
      </c>
      <c r="U10116">
        <v>694</v>
      </c>
      <c r="V10116">
        <v>691</v>
      </c>
      <c r="W10116">
        <v>1</v>
      </c>
      <c r="X10116">
        <v>1</v>
      </c>
      <c r="Y10116" t="s">
        <v>7097</v>
      </c>
      <c r="Z10116" t="s">
        <v>109</v>
      </c>
      <c r="AA10116" t="s">
        <v>345</v>
      </c>
    </row>
    <row r="10117" spans="1:27">
      <c r="A10117" t="s">
        <v>34</v>
      </c>
      <c r="B10117">
        <v>2</v>
      </c>
      <c r="C10117">
        <v>31</v>
      </c>
      <c r="D10117" t="s">
        <v>265</v>
      </c>
      <c r="E10117">
        <v>4.966</v>
      </c>
      <c r="F10117">
        <v>4.6</v>
      </c>
      <c r="G10117">
        <v>3.873</v>
      </c>
      <c r="H10117">
        <v>0.7</v>
      </c>
      <c r="I10117">
        <v>84.195652173913</v>
      </c>
      <c r="J10117">
        <v>15.2173913043478</v>
      </c>
      <c r="K10117">
        <v>92.6298832057994</v>
      </c>
      <c r="L10117">
        <v>77.9903342730568</v>
      </c>
      <c r="M10117">
        <v>0.0269999999999992</v>
      </c>
      <c r="N10117">
        <v>0.586956521739114</v>
      </c>
      <c r="O10117">
        <v>0.726999999999999</v>
      </c>
      <c r="P10117" t="s">
        <v>266</v>
      </c>
      <c r="R10117">
        <v>0</v>
      </c>
      <c r="S10117">
        <v>705</v>
      </c>
      <c r="T10117">
        <v>719</v>
      </c>
      <c r="U10117">
        <v>710</v>
      </c>
      <c r="V10117">
        <v>707</v>
      </c>
      <c r="W10117">
        <v>1</v>
      </c>
      <c r="X10117">
        <v>1</v>
      </c>
      <c r="Y10117" t="s">
        <v>7098</v>
      </c>
      <c r="Z10117" t="s">
        <v>109</v>
      </c>
      <c r="AA10117" t="s">
        <v>345</v>
      </c>
    </row>
    <row r="10118" spans="1:27">
      <c r="A10118" t="s">
        <v>34</v>
      </c>
      <c r="B10118">
        <v>2</v>
      </c>
      <c r="C10118">
        <v>32</v>
      </c>
      <c r="D10118" t="s">
        <v>265</v>
      </c>
      <c r="E10118">
        <v>1.736</v>
      </c>
      <c r="F10118">
        <v>1.3</v>
      </c>
      <c r="G10118">
        <v>0.012</v>
      </c>
      <c r="H10118">
        <v>1.291</v>
      </c>
      <c r="I10118">
        <v>0.923076923076923</v>
      </c>
      <c r="J10118">
        <v>99.3076923076923</v>
      </c>
      <c r="K10118">
        <v>74.8847926267281</v>
      </c>
      <c r="L10118">
        <v>0.691244239631336</v>
      </c>
      <c r="M10118">
        <v>-0.00299999999999989</v>
      </c>
      <c r="N10118">
        <v>0.230769230769222</v>
      </c>
      <c r="O10118">
        <v>1.288</v>
      </c>
      <c r="P10118" t="s">
        <v>266</v>
      </c>
      <c r="R10118">
        <v>0</v>
      </c>
      <c r="S10118">
        <v>721</v>
      </c>
      <c r="T10118">
        <v>735</v>
      </c>
      <c r="U10118">
        <v>726</v>
      </c>
      <c r="V10118">
        <v>723</v>
      </c>
      <c r="W10118">
        <v>1</v>
      </c>
      <c r="X10118">
        <v>1</v>
      </c>
      <c r="Y10118" t="s">
        <v>7099</v>
      </c>
      <c r="Z10118" t="s">
        <v>109</v>
      </c>
      <c r="AA10118" t="s">
        <v>345</v>
      </c>
    </row>
    <row r="10119" spans="1:27">
      <c r="A10119" t="s">
        <v>34</v>
      </c>
      <c r="B10119">
        <v>2</v>
      </c>
      <c r="C10119">
        <v>34</v>
      </c>
      <c r="D10119" t="s">
        <v>265</v>
      </c>
      <c r="E10119">
        <v>3.676</v>
      </c>
      <c r="F10119">
        <v>3.3</v>
      </c>
      <c r="G10119">
        <v>3.172</v>
      </c>
      <c r="H10119">
        <v>0.07</v>
      </c>
      <c r="I10119">
        <v>96.1212121212121</v>
      </c>
      <c r="J10119">
        <v>2.12121212121212</v>
      </c>
      <c r="K10119">
        <v>89.7714907508161</v>
      </c>
      <c r="L10119">
        <v>86.2894450489663</v>
      </c>
      <c r="M10119">
        <v>0.0579999999999998</v>
      </c>
      <c r="N10119">
        <v>1.75757575757575</v>
      </c>
      <c r="O10119">
        <v>0.128</v>
      </c>
      <c r="P10119" t="s">
        <v>266</v>
      </c>
      <c r="R10119">
        <v>0</v>
      </c>
      <c r="S10119">
        <v>889</v>
      </c>
      <c r="T10119">
        <v>903</v>
      </c>
      <c r="U10119">
        <v>894</v>
      </c>
      <c r="V10119">
        <v>891</v>
      </c>
      <c r="W10119">
        <v>1</v>
      </c>
      <c r="X10119">
        <v>1</v>
      </c>
      <c r="Y10119" t="s">
        <v>7100</v>
      </c>
      <c r="Z10119" t="s">
        <v>109</v>
      </c>
      <c r="AA10119" t="s">
        <v>398</v>
      </c>
    </row>
    <row r="10120" spans="1:27">
      <c r="A10120" t="s">
        <v>34</v>
      </c>
      <c r="B10120">
        <v>2</v>
      </c>
      <c r="C10120">
        <v>35</v>
      </c>
      <c r="D10120" t="s">
        <v>1503</v>
      </c>
      <c r="E10120">
        <v>4.332</v>
      </c>
      <c r="F10120">
        <v>3.7</v>
      </c>
      <c r="G10120">
        <v>3.073</v>
      </c>
      <c r="H10120">
        <v>0.616</v>
      </c>
      <c r="I10120">
        <v>83.054054054054</v>
      </c>
      <c r="J10120">
        <v>16.6486486486486</v>
      </c>
      <c r="K10120">
        <v>85.4108956602032</v>
      </c>
      <c r="L10120">
        <v>70.9372114496768</v>
      </c>
      <c r="M10120">
        <v>0.0110000000000001</v>
      </c>
      <c r="N10120">
        <v>0.297297297297301</v>
      </c>
      <c r="O10120">
        <v>0.627</v>
      </c>
      <c r="P10120" t="s">
        <v>266</v>
      </c>
      <c r="R10120">
        <v>0</v>
      </c>
      <c r="S10120">
        <v>905</v>
      </c>
      <c r="T10120">
        <v>919</v>
      </c>
      <c r="U10120">
        <v>910</v>
      </c>
      <c r="V10120">
        <v>907</v>
      </c>
      <c r="W10120">
        <v>1</v>
      </c>
      <c r="X10120">
        <v>1</v>
      </c>
      <c r="Y10120" t="s">
        <v>7101</v>
      </c>
      <c r="Z10120" t="s">
        <v>109</v>
      </c>
      <c r="AA10120" t="s">
        <v>398</v>
      </c>
    </row>
    <row r="10121" spans="1:27">
      <c r="A10121" t="s">
        <v>34</v>
      </c>
      <c r="B10121">
        <v>2</v>
      </c>
      <c r="C10121">
        <v>36</v>
      </c>
      <c r="D10121" t="s">
        <v>265</v>
      </c>
      <c r="E10121">
        <v>31.869</v>
      </c>
      <c r="F10121">
        <v>31.2</v>
      </c>
      <c r="G10121">
        <v>3.117</v>
      </c>
      <c r="H10121">
        <v>28.044</v>
      </c>
      <c r="I10121">
        <v>9.99038461538462</v>
      </c>
      <c r="J10121">
        <v>89.8846153846154</v>
      </c>
      <c r="K10121">
        <v>97.9007813235433</v>
      </c>
      <c r="L10121">
        <v>9.7806645956886</v>
      </c>
      <c r="M10121">
        <v>0.0389999999999979</v>
      </c>
      <c r="N10121">
        <v>0.124999999999993</v>
      </c>
      <c r="O10121">
        <v>28.083</v>
      </c>
      <c r="P10121" t="s">
        <v>266</v>
      </c>
      <c r="R10121">
        <v>0</v>
      </c>
      <c r="S10121">
        <v>921</v>
      </c>
      <c r="T10121">
        <v>935</v>
      </c>
      <c r="U10121">
        <v>926</v>
      </c>
      <c r="V10121">
        <v>923</v>
      </c>
      <c r="W10121">
        <v>1</v>
      </c>
      <c r="X10121">
        <v>1</v>
      </c>
      <c r="Y10121" t="s">
        <v>7102</v>
      </c>
      <c r="Z10121" t="s">
        <v>109</v>
      </c>
      <c r="AA10121" t="s">
        <v>398</v>
      </c>
    </row>
    <row r="10122" spans="1:27">
      <c r="A10122" t="s">
        <v>34</v>
      </c>
      <c r="B10122">
        <v>2</v>
      </c>
      <c r="C10122">
        <v>37</v>
      </c>
      <c r="D10122" t="s">
        <v>265</v>
      </c>
      <c r="E10122">
        <v>48.288</v>
      </c>
      <c r="F10122">
        <v>47.2</v>
      </c>
      <c r="G10122">
        <v>0.011</v>
      </c>
      <c r="H10122">
        <v>47.186</v>
      </c>
      <c r="I10122">
        <v>0.0233050847457627</v>
      </c>
      <c r="J10122">
        <v>99.9703389830508</v>
      </c>
      <c r="K10122">
        <v>97.7468522200133</v>
      </c>
      <c r="L10122">
        <v>0.0227799867461895</v>
      </c>
      <c r="M10122">
        <v>0.00300000000000011</v>
      </c>
      <c r="N10122">
        <v>0.00635593220339007</v>
      </c>
      <c r="O10122">
        <v>47.189</v>
      </c>
      <c r="P10122" t="s">
        <v>266</v>
      </c>
      <c r="R10122">
        <v>0</v>
      </c>
      <c r="S10122">
        <v>937</v>
      </c>
      <c r="T10122">
        <v>951</v>
      </c>
      <c r="U10122">
        <v>942</v>
      </c>
      <c r="V10122">
        <v>939</v>
      </c>
      <c r="W10122">
        <v>1</v>
      </c>
      <c r="X10122">
        <v>1</v>
      </c>
      <c r="Y10122" t="s">
        <v>7103</v>
      </c>
      <c r="Z10122" t="s">
        <v>109</v>
      </c>
      <c r="AA10122" t="s">
        <v>398</v>
      </c>
    </row>
    <row r="10123" spans="1:27">
      <c r="A10123" t="s">
        <v>34</v>
      </c>
      <c r="B10123">
        <v>2</v>
      </c>
      <c r="C10123">
        <v>38</v>
      </c>
      <c r="D10123" t="s">
        <v>265</v>
      </c>
      <c r="E10123">
        <v>35.394</v>
      </c>
      <c r="F10123">
        <v>34.8</v>
      </c>
      <c r="G10123">
        <v>2.789</v>
      </c>
      <c r="H10123">
        <v>31.954</v>
      </c>
      <c r="I10123">
        <v>8.01436781609195</v>
      </c>
      <c r="J10123">
        <v>91.8218390804598</v>
      </c>
      <c r="K10123">
        <v>98.3217494490592</v>
      </c>
      <c r="L10123">
        <v>7.87986664406397</v>
      </c>
      <c r="M10123">
        <v>0.0569999999999951</v>
      </c>
      <c r="N10123">
        <v>0.163793103448262</v>
      </c>
      <c r="O10123">
        <v>32.011</v>
      </c>
      <c r="P10123" t="s">
        <v>266</v>
      </c>
      <c r="R10123">
        <v>0</v>
      </c>
      <c r="S10123">
        <v>953</v>
      </c>
      <c r="T10123">
        <v>967</v>
      </c>
      <c r="U10123">
        <v>958</v>
      </c>
      <c r="V10123">
        <v>955</v>
      </c>
      <c r="W10123">
        <v>1</v>
      </c>
      <c r="X10123">
        <v>1</v>
      </c>
      <c r="Y10123" t="s">
        <v>7104</v>
      </c>
      <c r="Z10123" t="s">
        <v>109</v>
      </c>
      <c r="AA10123" t="s">
        <v>398</v>
      </c>
    </row>
    <row r="10124" spans="1:27">
      <c r="A10124" t="s">
        <v>34</v>
      </c>
      <c r="B10124">
        <v>2</v>
      </c>
      <c r="C10124">
        <v>39</v>
      </c>
      <c r="D10124" t="s">
        <v>265</v>
      </c>
      <c r="E10124">
        <v>28.944</v>
      </c>
      <c r="F10124">
        <v>27.6</v>
      </c>
      <c r="G10124">
        <v>0.838</v>
      </c>
      <c r="H10124">
        <v>26.684</v>
      </c>
      <c r="I10124">
        <v>3.03623188405797</v>
      </c>
      <c r="J10124">
        <v>96.6811594202899</v>
      </c>
      <c r="K10124">
        <v>95.3565505804312</v>
      </c>
      <c r="L10124">
        <v>2.89524599226092</v>
      </c>
      <c r="M10124">
        <v>0.0779999999999994</v>
      </c>
      <c r="N10124">
        <v>0.282608695652172</v>
      </c>
      <c r="O10124">
        <v>26.762</v>
      </c>
      <c r="P10124" t="s">
        <v>266</v>
      </c>
      <c r="R10124">
        <v>0</v>
      </c>
      <c r="S10124">
        <v>969</v>
      </c>
      <c r="T10124">
        <v>983</v>
      </c>
      <c r="U10124">
        <v>974</v>
      </c>
      <c r="V10124">
        <v>971</v>
      </c>
      <c r="W10124">
        <v>1</v>
      </c>
      <c r="X10124">
        <v>1</v>
      </c>
      <c r="Y10124" t="s">
        <v>7105</v>
      </c>
      <c r="Z10124" t="s">
        <v>109</v>
      </c>
      <c r="AA10124" t="s">
        <v>398</v>
      </c>
    </row>
    <row r="10125" spans="1:27">
      <c r="A10125" t="s">
        <v>34</v>
      </c>
      <c r="B10125">
        <v>2</v>
      </c>
      <c r="C10125">
        <v>40</v>
      </c>
      <c r="D10125" t="s">
        <v>265</v>
      </c>
      <c r="E10125">
        <v>120.78</v>
      </c>
      <c r="F10125">
        <v>119.6</v>
      </c>
      <c r="G10125">
        <v>5.195</v>
      </c>
      <c r="H10125">
        <v>114.347</v>
      </c>
      <c r="I10125">
        <v>4.34364548494983</v>
      </c>
      <c r="J10125">
        <v>95.6078595317726</v>
      </c>
      <c r="K10125">
        <v>99.0230170558039</v>
      </c>
      <c r="L10125">
        <v>4.30120880940553</v>
      </c>
      <c r="M10125">
        <v>0.0579999999999927</v>
      </c>
      <c r="N10125">
        <v>0.0484949832775859</v>
      </c>
      <c r="O10125">
        <v>114.405</v>
      </c>
      <c r="P10125" t="s">
        <v>266</v>
      </c>
      <c r="R10125">
        <v>0</v>
      </c>
      <c r="S10125">
        <v>985</v>
      </c>
      <c r="T10125">
        <v>999</v>
      </c>
      <c r="U10125">
        <v>990</v>
      </c>
      <c r="V10125">
        <v>987</v>
      </c>
      <c r="W10125">
        <v>1</v>
      </c>
      <c r="X10125">
        <v>1</v>
      </c>
      <c r="Y10125" t="s">
        <v>7106</v>
      </c>
      <c r="Z10125" t="s">
        <v>109</v>
      </c>
      <c r="AA10125" t="s">
        <v>398</v>
      </c>
    </row>
    <row r="10126" spans="1:27">
      <c r="A10126" t="s">
        <v>34</v>
      </c>
      <c r="B10126">
        <v>2</v>
      </c>
      <c r="C10126">
        <v>41</v>
      </c>
      <c r="D10126" t="s">
        <v>265</v>
      </c>
      <c r="E10126">
        <v>99.423</v>
      </c>
      <c r="F10126">
        <v>97.6</v>
      </c>
      <c r="G10126">
        <v>0.012</v>
      </c>
      <c r="H10126">
        <v>97.543</v>
      </c>
      <c r="I10126">
        <v>0.0122950819672131</v>
      </c>
      <c r="J10126">
        <v>99.9415983606557</v>
      </c>
      <c r="K10126">
        <v>98.1664202448126</v>
      </c>
      <c r="L10126">
        <v>0.0120696418333786</v>
      </c>
      <c r="M10126">
        <v>0.0449999999999875</v>
      </c>
      <c r="N10126">
        <v>0.0461065573770364</v>
      </c>
      <c r="O10126">
        <v>97.588</v>
      </c>
      <c r="P10126" t="s">
        <v>266</v>
      </c>
      <c r="R10126">
        <v>0</v>
      </c>
      <c r="S10126">
        <v>1007</v>
      </c>
      <c r="T10126">
        <v>1021</v>
      </c>
      <c r="U10126">
        <v>1012</v>
      </c>
      <c r="V10126">
        <v>1009</v>
      </c>
      <c r="W10126">
        <v>1</v>
      </c>
      <c r="X10126">
        <v>1</v>
      </c>
      <c r="Y10126" t="s">
        <v>7107</v>
      </c>
      <c r="Z10126" t="s">
        <v>109</v>
      </c>
      <c r="AA10126" t="s">
        <v>398</v>
      </c>
    </row>
    <row r="10127" spans="1:27">
      <c r="A10127" t="s">
        <v>34</v>
      </c>
      <c r="B10127">
        <v>2</v>
      </c>
      <c r="C10127">
        <v>42</v>
      </c>
      <c r="D10127" t="s">
        <v>265</v>
      </c>
      <c r="E10127">
        <v>28.749</v>
      </c>
      <c r="F10127">
        <v>28.1</v>
      </c>
      <c r="G10127">
        <v>0.022</v>
      </c>
      <c r="H10127">
        <v>28.078</v>
      </c>
      <c r="I10127">
        <v>0.0782918149466192</v>
      </c>
      <c r="J10127">
        <v>99.9217081850534</v>
      </c>
      <c r="K10127">
        <v>97.7425301749626</v>
      </c>
      <c r="L10127">
        <v>0.0765244008487252</v>
      </c>
      <c r="M10127">
        <v>3.5527136788005e-15</v>
      </c>
      <c r="N10127">
        <v>1.2643109177226e-14</v>
      </c>
      <c r="O10127">
        <v>28.078</v>
      </c>
      <c r="P10127" t="s">
        <v>266</v>
      </c>
      <c r="R10127">
        <v>0</v>
      </c>
      <c r="S10127">
        <v>1023</v>
      </c>
      <c r="T10127">
        <v>1037</v>
      </c>
      <c r="U10127">
        <v>1028</v>
      </c>
      <c r="V10127">
        <v>1025</v>
      </c>
      <c r="W10127">
        <v>1</v>
      </c>
      <c r="X10127">
        <v>1</v>
      </c>
      <c r="Y10127" t="s">
        <v>7108</v>
      </c>
      <c r="Z10127" t="s">
        <v>109</v>
      </c>
      <c r="AA10127" t="s">
        <v>398</v>
      </c>
    </row>
    <row r="10128" spans="1:27">
      <c r="A10128" t="s">
        <v>34</v>
      </c>
      <c r="B10128">
        <v>2</v>
      </c>
      <c r="C10128">
        <v>43</v>
      </c>
      <c r="D10128" t="s">
        <v>1505</v>
      </c>
      <c r="E10128">
        <v>11.282</v>
      </c>
      <c r="F10128">
        <v>8.9</v>
      </c>
      <c r="G10128">
        <v>2.096</v>
      </c>
      <c r="H10128">
        <v>6.805</v>
      </c>
      <c r="I10128">
        <v>23.5505617977528</v>
      </c>
      <c r="J10128">
        <v>76.4606741573034</v>
      </c>
      <c r="K10128">
        <v>78.8867222123737</v>
      </c>
      <c r="L10128">
        <v>18.5782662648467</v>
      </c>
      <c r="M10128">
        <v>-0.000999999999999446</v>
      </c>
      <c r="N10128">
        <v>0.0112359550561735</v>
      </c>
      <c r="O10128">
        <v>6.804</v>
      </c>
      <c r="P10128" t="s">
        <v>266</v>
      </c>
      <c r="R10128">
        <v>0</v>
      </c>
      <c r="S10128">
        <v>1039</v>
      </c>
      <c r="T10128">
        <v>1053</v>
      </c>
      <c r="U10128">
        <v>1044</v>
      </c>
      <c r="V10128">
        <v>1041</v>
      </c>
      <c r="W10128">
        <v>1</v>
      </c>
      <c r="X10128">
        <v>1</v>
      </c>
      <c r="Y10128" t="s">
        <v>7109</v>
      </c>
      <c r="Z10128" t="s">
        <v>109</v>
      </c>
      <c r="AA10128" t="s">
        <v>398</v>
      </c>
    </row>
    <row r="10129" spans="1:27">
      <c r="A10129" t="s">
        <v>34</v>
      </c>
      <c r="B10129">
        <v>2</v>
      </c>
      <c r="C10129">
        <v>45</v>
      </c>
      <c r="D10129" t="s">
        <v>265</v>
      </c>
      <c r="E10129">
        <v>2.05</v>
      </c>
      <c r="F10129">
        <v>1.6</v>
      </c>
      <c r="G10129">
        <v>0.019</v>
      </c>
      <c r="H10129">
        <v>1.52</v>
      </c>
      <c r="I10129">
        <v>1.1875</v>
      </c>
      <c r="J10129">
        <v>95</v>
      </c>
      <c r="K10129">
        <v>78.0487804878049</v>
      </c>
      <c r="L10129">
        <v>0.926829268292683</v>
      </c>
      <c r="M10129">
        <v>0.0610000000000002</v>
      </c>
      <c r="N10129">
        <v>3.81250000000001</v>
      </c>
      <c r="O10129">
        <v>1.581</v>
      </c>
      <c r="P10129" t="s">
        <v>266</v>
      </c>
      <c r="R10129">
        <v>0</v>
      </c>
      <c r="S10129">
        <v>1059</v>
      </c>
      <c r="T10129">
        <v>1073</v>
      </c>
      <c r="U10129">
        <v>1064</v>
      </c>
      <c r="V10129">
        <v>1061</v>
      </c>
      <c r="W10129">
        <v>1</v>
      </c>
      <c r="X10129">
        <v>1</v>
      </c>
      <c r="Y10129" t="s">
        <v>7110</v>
      </c>
      <c r="Z10129" t="s">
        <v>109</v>
      </c>
      <c r="AA10129" t="s">
        <v>398</v>
      </c>
    </row>
    <row r="10130" spans="1:27">
      <c r="A10130" t="s">
        <v>34</v>
      </c>
      <c r="B10130">
        <v>2</v>
      </c>
      <c r="C10130">
        <v>47</v>
      </c>
      <c r="D10130" t="s">
        <v>265</v>
      </c>
      <c r="E10130">
        <v>4.029</v>
      </c>
      <c r="F10130">
        <v>3.7</v>
      </c>
      <c r="G10130">
        <v>3.568</v>
      </c>
      <c r="H10130">
        <v>0.106</v>
      </c>
      <c r="I10130">
        <v>96.4324324324324</v>
      </c>
      <c r="J10130">
        <v>2.86486486486486</v>
      </c>
      <c r="K10130">
        <v>91.8342020352445</v>
      </c>
      <c r="L10130">
        <v>88.5579548275006</v>
      </c>
      <c r="M10130">
        <v>0.0260000000000002</v>
      </c>
      <c r="N10130">
        <v>0.702702702702709</v>
      </c>
      <c r="O10130">
        <v>0.132</v>
      </c>
      <c r="P10130" t="s">
        <v>266</v>
      </c>
      <c r="R10130">
        <v>0</v>
      </c>
      <c r="S10130">
        <v>1227</v>
      </c>
      <c r="T10130">
        <v>1241</v>
      </c>
      <c r="U10130">
        <v>1232</v>
      </c>
      <c r="V10130">
        <v>1229</v>
      </c>
      <c r="W10130">
        <v>1</v>
      </c>
      <c r="X10130">
        <v>1</v>
      </c>
      <c r="Y10130" t="s">
        <v>7100</v>
      </c>
      <c r="Z10130" t="s">
        <v>109</v>
      </c>
      <c r="AA10130" t="s">
        <v>464</v>
      </c>
    </row>
    <row r="10131" spans="1:27">
      <c r="A10131" t="s">
        <v>34</v>
      </c>
      <c r="B10131">
        <v>2</v>
      </c>
      <c r="C10131">
        <v>48</v>
      </c>
      <c r="D10131" t="s">
        <v>1503</v>
      </c>
      <c r="E10131">
        <v>5.191</v>
      </c>
      <c r="F10131">
        <v>5</v>
      </c>
      <c r="G10131">
        <v>2.901</v>
      </c>
      <c r="H10131">
        <v>2.043</v>
      </c>
      <c r="I10131">
        <v>58.02</v>
      </c>
      <c r="J10131">
        <v>40.86</v>
      </c>
      <c r="K10131">
        <v>96.3205548063957</v>
      </c>
      <c r="L10131">
        <v>55.8851858986708</v>
      </c>
      <c r="M10131">
        <v>0.056</v>
      </c>
      <c r="N10131">
        <v>1.12</v>
      </c>
      <c r="O10131">
        <v>2.099</v>
      </c>
      <c r="P10131" t="s">
        <v>266</v>
      </c>
      <c r="R10131">
        <v>0</v>
      </c>
      <c r="S10131">
        <v>1243</v>
      </c>
      <c r="T10131">
        <v>1257</v>
      </c>
      <c r="U10131">
        <v>1248</v>
      </c>
      <c r="V10131">
        <v>1245</v>
      </c>
      <c r="W10131">
        <v>1</v>
      </c>
      <c r="X10131">
        <v>1</v>
      </c>
      <c r="Y10131" t="s">
        <v>6597</v>
      </c>
      <c r="Z10131" t="s">
        <v>109</v>
      </c>
      <c r="AA10131" t="s">
        <v>464</v>
      </c>
    </row>
    <row r="10132" spans="1:27">
      <c r="A10132" t="s">
        <v>34</v>
      </c>
      <c r="B10132">
        <v>2</v>
      </c>
      <c r="C10132">
        <v>49</v>
      </c>
      <c r="D10132" t="s">
        <v>6598</v>
      </c>
      <c r="E10132">
        <v>3.005</v>
      </c>
      <c r="F10132">
        <v>2.4</v>
      </c>
      <c r="G10132">
        <v>2.126</v>
      </c>
      <c r="H10132">
        <v>0.195</v>
      </c>
      <c r="I10132">
        <v>88.5833333333333</v>
      </c>
      <c r="J10132">
        <v>8.125</v>
      </c>
      <c r="K10132">
        <v>79.8668885191348</v>
      </c>
      <c r="L10132">
        <v>70.7487520798669</v>
      </c>
      <c r="M10132">
        <v>0.0790000000000002</v>
      </c>
      <c r="N10132">
        <v>3.29166666666667</v>
      </c>
      <c r="O10132">
        <v>0.274</v>
      </c>
      <c r="P10132" t="s">
        <v>266</v>
      </c>
      <c r="R10132">
        <v>0</v>
      </c>
      <c r="S10132">
        <v>1259</v>
      </c>
      <c r="T10132">
        <v>1273</v>
      </c>
      <c r="U10132">
        <v>1264</v>
      </c>
      <c r="V10132">
        <v>1261</v>
      </c>
      <c r="W10132">
        <v>1</v>
      </c>
      <c r="X10132">
        <v>1</v>
      </c>
      <c r="Y10132" t="s">
        <v>6884</v>
      </c>
      <c r="Z10132" t="s">
        <v>109</v>
      </c>
      <c r="AA10132" t="s">
        <v>464</v>
      </c>
    </row>
    <row r="10133" spans="1:27">
      <c r="A10133" t="s">
        <v>34</v>
      </c>
      <c r="B10133">
        <v>2</v>
      </c>
      <c r="C10133">
        <v>51</v>
      </c>
      <c r="D10133" t="s">
        <v>1503</v>
      </c>
      <c r="E10133">
        <v>25.432</v>
      </c>
      <c r="F10133">
        <v>25</v>
      </c>
      <c r="G10133">
        <v>24.767</v>
      </c>
      <c r="H10133">
        <v>0.142</v>
      </c>
      <c r="I10133">
        <v>99.068</v>
      </c>
      <c r="J10133">
        <v>0.568</v>
      </c>
      <c r="K10133">
        <v>98.3013526266121</v>
      </c>
      <c r="L10133">
        <v>97.3851840201321</v>
      </c>
      <c r="M10133">
        <v>0.0910000000000011</v>
      </c>
      <c r="N10133">
        <v>0.364000000000004</v>
      </c>
      <c r="O10133">
        <v>0.233000000000001</v>
      </c>
      <c r="P10133" t="s">
        <v>266</v>
      </c>
      <c r="R10133">
        <v>0</v>
      </c>
      <c r="S10133">
        <v>1298</v>
      </c>
      <c r="T10133">
        <v>1312</v>
      </c>
      <c r="U10133">
        <v>1303</v>
      </c>
      <c r="V10133">
        <v>1300</v>
      </c>
      <c r="W10133">
        <v>1</v>
      </c>
      <c r="X10133">
        <v>1</v>
      </c>
      <c r="Y10133" t="s">
        <v>7111</v>
      </c>
      <c r="Z10133" t="s">
        <v>109</v>
      </c>
      <c r="AA10133" t="s">
        <v>464</v>
      </c>
    </row>
    <row r="10134" spans="1:27">
      <c r="A10134" t="s">
        <v>34</v>
      </c>
      <c r="B10134">
        <v>2</v>
      </c>
      <c r="C10134">
        <v>52</v>
      </c>
      <c r="D10134" t="s">
        <v>265</v>
      </c>
      <c r="E10134">
        <v>23.728</v>
      </c>
      <c r="F10134">
        <v>23.1</v>
      </c>
      <c r="G10134">
        <v>1.059</v>
      </c>
      <c r="H10134">
        <v>21.977</v>
      </c>
      <c r="I10134">
        <v>4.58441558441558</v>
      </c>
      <c r="J10134">
        <v>95.1385281385281</v>
      </c>
      <c r="K10134">
        <v>97.3533378287256</v>
      </c>
      <c r="L10134">
        <v>4.46308159136885</v>
      </c>
      <c r="M10134">
        <v>0.0640000000000001</v>
      </c>
      <c r="N10134">
        <v>0.277056277056277</v>
      </c>
      <c r="O10134">
        <v>22.041</v>
      </c>
      <c r="P10134" t="s">
        <v>266</v>
      </c>
      <c r="R10134">
        <v>0</v>
      </c>
      <c r="S10134">
        <v>1314</v>
      </c>
      <c r="T10134">
        <v>1328</v>
      </c>
      <c r="U10134">
        <v>1319</v>
      </c>
      <c r="V10134">
        <v>1316</v>
      </c>
      <c r="W10134">
        <v>1</v>
      </c>
      <c r="X10134">
        <v>1</v>
      </c>
      <c r="Y10134" t="s">
        <v>7112</v>
      </c>
      <c r="Z10134" t="s">
        <v>109</v>
      </c>
      <c r="AA10134" t="s">
        <v>464</v>
      </c>
    </row>
    <row r="10135" spans="1:27">
      <c r="A10135" t="s">
        <v>34</v>
      </c>
      <c r="B10135">
        <v>2</v>
      </c>
      <c r="C10135">
        <v>53</v>
      </c>
      <c r="D10135" t="s">
        <v>265</v>
      </c>
      <c r="E10135">
        <v>16.081</v>
      </c>
      <c r="F10135">
        <v>15.6</v>
      </c>
      <c r="G10135">
        <v>0.461</v>
      </c>
      <c r="H10135">
        <v>15.075</v>
      </c>
      <c r="I10135">
        <v>2.95512820512821</v>
      </c>
      <c r="J10135">
        <v>96.6346153846154</v>
      </c>
      <c r="K10135">
        <v>97.0088924818108</v>
      </c>
      <c r="L10135">
        <v>2.86673714321249</v>
      </c>
      <c r="M10135">
        <v>0.0640000000000001</v>
      </c>
      <c r="N10135">
        <v>0.410256410256411</v>
      </c>
      <c r="O10135">
        <v>15.139</v>
      </c>
      <c r="P10135" t="s">
        <v>266</v>
      </c>
      <c r="R10135">
        <v>0</v>
      </c>
      <c r="S10135">
        <v>1330</v>
      </c>
      <c r="T10135">
        <v>1344</v>
      </c>
      <c r="U10135">
        <v>1335</v>
      </c>
      <c r="V10135">
        <v>1332</v>
      </c>
      <c r="W10135">
        <v>1</v>
      </c>
      <c r="X10135">
        <v>1</v>
      </c>
      <c r="Y10135" t="s">
        <v>7113</v>
      </c>
      <c r="Z10135" t="s">
        <v>109</v>
      </c>
      <c r="AA10135" t="s">
        <v>464</v>
      </c>
    </row>
    <row r="10136" spans="1:27">
      <c r="A10136" t="s">
        <v>34</v>
      </c>
      <c r="B10136">
        <v>2</v>
      </c>
      <c r="C10136">
        <v>54</v>
      </c>
      <c r="D10136" t="s">
        <v>4768</v>
      </c>
      <c r="E10136">
        <v>10.241</v>
      </c>
      <c r="F10136">
        <v>9.8</v>
      </c>
      <c r="G10136">
        <v>0.25</v>
      </c>
      <c r="H10136">
        <v>9.527</v>
      </c>
      <c r="I10136">
        <v>2.55102040816326</v>
      </c>
      <c r="J10136">
        <v>97.2142857142857</v>
      </c>
      <c r="K10136">
        <v>95.6937799043062</v>
      </c>
      <c r="L10136">
        <v>2.44116785470169</v>
      </c>
      <c r="M10136">
        <v>0.0230000000000015</v>
      </c>
      <c r="N10136">
        <v>0.234693877551035</v>
      </c>
      <c r="O10136">
        <v>9.55</v>
      </c>
      <c r="P10136" t="s">
        <v>266</v>
      </c>
      <c r="R10136">
        <v>0</v>
      </c>
      <c r="S10136">
        <v>1346</v>
      </c>
      <c r="T10136">
        <v>1360</v>
      </c>
      <c r="U10136">
        <v>1351</v>
      </c>
      <c r="V10136">
        <v>1348</v>
      </c>
      <c r="W10136">
        <v>1</v>
      </c>
      <c r="X10136">
        <v>1</v>
      </c>
      <c r="Y10136" t="s">
        <v>7114</v>
      </c>
      <c r="Z10136" t="s">
        <v>109</v>
      </c>
      <c r="AA10136" t="s">
        <v>464</v>
      </c>
    </row>
    <row r="10137" spans="1:27">
      <c r="A10137" t="s">
        <v>34</v>
      </c>
      <c r="B10137">
        <v>2</v>
      </c>
      <c r="C10137">
        <v>56</v>
      </c>
      <c r="D10137" t="s">
        <v>265</v>
      </c>
      <c r="E10137">
        <v>9.604</v>
      </c>
      <c r="F10137">
        <v>8.8</v>
      </c>
      <c r="G10137">
        <v>0.207</v>
      </c>
      <c r="H10137">
        <v>8.546</v>
      </c>
      <c r="I10137">
        <v>2.35227272727273</v>
      </c>
      <c r="J10137">
        <v>97.1136363636363</v>
      </c>
      <c r="K10137">
        <v>91.6284881299459</v>
      </c>
      <c r="L10137">
        <v>2.15535193669304</v>
      </c>
      <c r="M10137">
        <v>0.0470000000000006</v>
      </c>
      <c r="N10137">
        <v>0.534090909090916</v>
      </c>
      <c r="O10137">
        <v>8.593</v>
      </c>
      <c r="P10137" t="s">
        <v>266</v>
      </c>
      <c r="R10137">
        <v>0</v>
      </c>
      <c r="S10137">
        <v>1370</v>
      </c>
      <c r="T10137">
        <v>1384</v>
      </c>
      <c r="U10137">
        <v>1375</v>
      </c>
      <c r="V10137">
        <v>1372</v>
      </c>
      <c r="W10137">
        <v>1</v>
      </c>
      <c r="X10137">
        <v>1</v>
      </c>
      <c r="Y10137" t="s">
        <v>7115</v>
      </c>
      <c r="Z10137" t="s">
        <v>109</v>
      </c>
      <c r="AA10137" t="s">
        <v>464</v>
      </c>
    </row>
    <row r="10138" spans="1:27">
      <c r="A10138" t="s">
        <v>34</v>
      </c>
      <c r="B10138">
        <v>2</v>
      </c>
      <c r="C10138">
        <v>57</v>
      </c>
      <c r="D10138" t="s">
        <v>265</v>
      </c>
      <c r="E10138">
        <v>60.864</v>
      </c>
      <c r="F10138">
        <v>55.1</v>
      </c>
      <c r="G10138">
        <v>0.009</v>
      </c>
      <c r="H10138">
        <v>55.018</v>
      </c>
      <c r="I10138">
        <v>0.0163339382940109</v>
      </c>
      <c r="J10138">
        <v>99.8511796733212</v>
      </c>
      <c r="K10138">
        <v>90.529705573081</v>
      </c>
      <c r="L10138">
        <v>0.0147870662460568</v>
      </c>
      <c r="M10138">
        <v>0.0730000000000004</v>
      </c>
      <c r="N10138">
        <v>0.132486388384756</v>
      </c>
      <c r="O10138">
        <v>55.091</v>
      </c>
      <c r="P10138" t="s">
        <v>266</v>
      </c>
      <c r="R10138">
        <v>0</v>
      </c>
      <c r="S10138">
        <v>1401</v>
      </c>
      <c r="T10138">
        <v>1415</v>
      </c>
      <c r="U10138">
        <v>1406</v>
      </c>
      <c r="V10138">
        <v>1403</v>
      </c>
      <c r="W10138">
        <v>1</v>
      </c>
      <c r="X10138">
        <v>1</v>
      </c>
      <c r="Y10138" t="s">
        <v>7116</v>
      </c>
      <c r="Z10138" t="s">
        <v>109</v>
      </c>
      <c r="AA10138" t="s">
        <v>464</v>
      </c>
    </row>
    <row r="10139" spans="1:27">
      <c r="A10139" t="s">
        <v>34</v>
      </c>
      <c r="B10139">
        <v>2</v>
      </c>
      <c r="C10139">
        <v>58</v>
      </c>
      <c r="D10139" t="s">
        <v>265</v>
      </c>
      <c r="E10139">
        <v>68.259</v>
      </c>
      <c r="F10139">
        <v>67</v>
      </c>
      <c r="G10139">
        <v>0.02</v>
      </c>
      <c r="H10139">
        <v>66.965</v>
      </c>
      <c r="I10139">
        <v>0.0298507462686567</v>
      </c>
      <c r="J10139">
        <v>99.9477611940299</v>
      </c>
      <c r="K10139">
        <v>98.1555545788834</v>
      </c>
      <c r="L10139">
        <v>0.0293001655459353</v>
      </c>
      <c r="M10139">
        <v>0.0150000000000006</v>
      </c>
      <c r="N10139">
        <v>0.0223880597014934</v>
      </c>
      <c r="O10139">
        <v>66.98</v>
      </c>
      <c r="P10139" t="s">
        <v>266</v>
      </c>
      <c r="R10139">
        <v>0</v>
      </c>
      <c r="S10139">
        <v>1417</v>
      </c>
      <c r="T10139">
        <v>1431</v>
      </c>
      <c r="U10139">
        <v>1422</v>
      </c>
      <c r="V10139">
        <v>1419</v>
      </c>
      <c r="W10139">
        <v>1</v>
      </c>
      <c r="X10139">
        <v>1</v>
      </c>
      <c r="Y10139" t="s">
        <v>7117</v>
      </c>
      <c r="Z10139" t="s">
        <v>109</v>
      </c>
      <c r="AA10139" t="s">
        <v>464</v>
      </c>
    </row>
    <row r="10140" spans="1:27">
      <c r="A10140" t="s">
        <v>34</v>
      </c>
      <c r="B10140">
        <v>2</v>
      </c>
      <c r="C10140">
        <v>59</v>
      </c>
      <c r="D10140" t="s">
        <v>4768</v>
      </c>
      <c r="E10140">
        <v>46.092</v>
      </c>
      <c r="F10140">
        <v>45.1</v>
      </c>
      <c r="G10140">
        <v>0.034</v>
      </c>
      <c r="H10140">
        <v>45.004</v>
      </c>
      <c r="I10140">
        <v>0.0753880266075388</v>
      </c>
      <c r="J10140">
        <v>99.7871396895787</v>
      </c>
      <c r="K10140">
        <v>97.8477826954786</v>
      </c>
      <c r="L10140">
        <v>0.0737655124533542</v>
      </c>
      <c r="M10140">
        <v>0.0620000000000047</v>
      </c>
      <c r="N10140">
        <v>0.137472283813758</v>
      </c>
      <c r="O10140">
        <v>45.066</v>
      </c>
      <c r="P10140" t="s">
        <v>266</v>
      </c>
      <c r="R10140">
        <v>0</v>
      </c>
      <c r="S10140">
        <v>1433</v>
      </c>
      <c r="T10140">
        <v>1447</v>
      </c>
      <c r="U10140">
        <v>1438</v>
      </c>
      <c r="V10140">
        <v>1435</v>
      </c>
      <c r="W10140">
        <v>1</v>
      </c>
      <c r="X10140">
        <v>1</v>
      </c>
      <c r="Y10140" t="s">
        <v>7118</v>
      </c>
      <c r="Z10140" t="s">
        <v>109</v>
      </c>
      <c r="AA10140" t="s">
        <v>464</v>
      </c>
    </row>
    <row r="10141" spans="1:27">
      <c r="A10141" t="s">
        <v>34</v>
      </c>
      <c r="B10141">
        <v>2</v>
      </c>
      <c r="C10141">
        <v>61</v>
      </c>
      <c r="D10141" t="s">
        <v>265</v>
      </c>
      <c r="E10141">
        <v>37.724</v>
      </c>
      <c r="F10141">
        <v>37.2</v>
      </c>
      <c r="G10141">
        <v>0.032</v>
      </c>
      <c r="H10141">
        <v>37.162</v>
      </c>
      <c r="I10141">
        <v>0.0860215053763441</v>
      </c>
      <c r="J10141">
        <v>99.8978494623656</v>
      </c>
      <c r="K10141">
        <v>98.6109638426466</v>
      </c>
      <c r="L10141">
        <v>0.084826635563567</v>
      </c>
      <c r="M10141">
        <v>0.00600000000000733</v>
      </c>
      <c r="N10141">
        <v>0.0161290322580842</v>
      </c>
      <c r="O10141">
        <v>37.168</v>
      </c>
      <c r="P10141" t="s">
        <v>266</v>
      </c>
      <c r="R10141">
        <v>0</v>
      </c>
      <c r="S10141">
        <v>1457</v>
      </c>
      <c r="T10141">
        <v>1471</v>
      </c>
      <c r="U10141">
        <v>1462</v>
      </c>
      <c r="V10141">
        <v>1459</v>
      </c>
      <c r="W10141">
        <v>1</v>
      </c>
      <c r="X10141">
        <v>1</v>
      </c>
      <c r="Y10141" t="s">
        <v>7119</v>
      </c>
      <c r="Z10141" t="s">
        <v>109</v>
      </c>
      <c r="AA10141" t="s">
        <v>464</v>
      </c>
    </row>
    <row r="10142" spans="1:27">
      <c r="A10142" t="s">
        <v>34</v>
      </c>
      <c r="B10142">
        <v>2</v>
      </c>
      <c r="C10142">
        <v>62</v>
      </c>
      <c r="D10142" t="s">
        <v>265</v>
      </c>
      <c r="E10142">
        <v>33.416</v>
      </c>
      <c r="F10142">
        <v>31.9</v>
      </c>
      <c r="G10142">
        <v>0.174</v>
      </c>
      <c r="H10142">
        <v>31.647</v>
      </c>
      <c r="I10142">
        <v>0.545454545454545</v>
      </c>
      <c r="J10142">
        <v>99.2068965517241</v>
      </c>
      <c r="K10142">
        <v>95.4632511371798</v>
      </c>
      <c r="L10142">
        <v>0.520708642566435</v>
      </c>
      <c r="M10142">
        <v>0.0790000000000006</v>
      </c>
      <c r="N10142">
        <v>0.247648902821319</v>
      </c>
      <c r="O10142">
        <v>31.726</v>
      </c>
      <c r="P10142" t="s">
        <v>266</v>
      </c>
      <c r="R10142">
        <v>0</v>
      </c>
      <c r="S10142">
        <v>1473</v>
      </c>
      <c r="T10142">
        <v>1487</v>
      </c>
      <c r="U10142">
        <v>1478</v>
      </c>
      <c r="V10142">
        <v>1475</v>
      </c>
      <c r="W10142">
        <v>1</v>
      </c>
      <c r="X10142">
        <v>1</v>
      </c>
      <c r="Y10142" t="s">
        <v>7120</v>
      </c>
      <c r="Z10142" t="s">
        <v>109</v>
      </c>
      <c r="AA10142" t="s">
        <v>464</v>
      </c>
    </row>
    <row r="10143" spans="1:27">
      <c r="A10143" t="s">
        <v>34</v>
      </c>
      <c r="B10143">
        <v>2</v>
      </c>
      <c r="C10143">
        <v>63</v>
      </c>
      <c r="D10143" t="s">
        <v>5878</v>
      </c>
      <c r="E10143">
        <v>64.204</v>
      </c>
      <c r="F10143">
        <v>63.1</v>
      </c>
      <c r="G10143">
        <v>0.016</v>
      </c>
      <c r="H10143">
        <v>63.06</v>
      </c>
      <c r="I10143">
        <v>0.0253565768621236</v>
      </c>
      <c r="J10143">
        <v>99.9366085578447</v>
      </c>
      <c r="K10143">
        <v>98.280480966918</v>
      </c>
      <c r="L10143">
        <v>0.0249205656968413</v>
      </c>
      <c r="M10143">
        <v>0.0240000000000009</v>
      </c>
      <c r="N10143">
        <v>0.0380348652931869</v>
      </c>
      <c r="O10143">
        <v>63.084</v>
      </c>
      <c r="P10143" t="s">
        <v>266</v>
      </c>
      <c r="R10143">
        <v>0</v>
      </c>
      <c r="S10143">
        <v>1510</v>
      </c>
      <c r="T10143">
        <v>1524</v>
      </c>
      <c r="U10143">
        <v>1515</v>
      </c>
      <c r="V10143">
        <v>1512</v>
      </c>
      <c r="W10143">
        <v>1</v>
      </c>
      <c r="X10143">
        <v>1</v>
      </c>
      <c r="Y10143" t="s">
        <v>7121</v>
      </c>
      <c r="Z10143" t="s">
        <v>109</v>
      </c>
      <c r="AA10143" t="s">
        <v>464</v>
      </c>
    </row>
    <row r="10144" spans="1:27">
      <c r="A10144" t="s">
        <v>34</v>
      </c>
      <c r="B10144">
        <v>2</v>
      </c>
      <c r="C10144">
        <v>64</v>
      </c>
      <c r="D10144" t="s">
        <v>5080</v>
      </c>
      <c r="E10144">
        <v>34.393</v>
      </c>
      <c r="F10144">
        <v>33.8</v>
      </c>
      <c r="G10144">
        <v>0.005</v>
      </c>
      <c r="H10144">
        <v>33.701</v>
      </c>
      <c r="I10144">
        <v>0.014792899408284</v>
      </c>
      <c r="J10144">
        <v>99.707100591716</v>
      </c>
      <c r="K10144">
        <v>98.2758119384758</v>
      </c>
      <c r="L10144">
        <v>0.0145378420027331</v>
      </c>
      <c r="M10144">
        <v>0.0939999999999941</v>
      </c>
      <c r="N10144">
        <v>0.278106508875722</v>
      </c>
      <c r="O10144">
        <v>33.795</v>
      </c>
      <c r="P10144" t="s">
        <v>266</v>
      </c>
      <c r="R10144">
        <v>0</v>
      </c>
      <c r="S10144">
        <v>1526</v>
      </c>
      <c r="T10144">
        <v>1540</v>
      </c>
      <c r="U10144">
        <v>1531</v>
      </c>
      <c r="V10144">
        <v>1528</v>
      </c>
      <c r="W10144">
        <v>1</v>
      </c>
      <c r="X10144">
        <v>1</v>
      </c>
      <c r="Y10144" t="s">
        <v>7122</v>
      </c>
      <c r="Z10144" t="s">
        <v>109</v>
      </c>
      <c r="AA10144" t="s">
        <v>464</v>
      </c>
    </row>
    <row r="10145" spans="1:27">
      <c r="A10145" t="s">
        <v>34</v>
      </c>
      <c r="B10145">
        <v>2</v>
      </c>
      <c r="C10145">
        <v>65</v>
      </c>
      <c r="D10145" t="s">
        <v>265</v>
      </c>
      <c r="E10145">
        <v>5.145</v>
      </c>
      <c r="F10145">
        <v>4.7</v>
      </c>
      <c r="G10145">
        <v>0.323</v>
      </c>
      <c r="H10145">
        <v>4.298</v>
      </c>
      <c r="I10145">
        <v>6.87234042553191</v>
      </c>
      <c r="J10145">
        <v>91.4468085106383</v>
      </c>
      <c r="K10145">
        <v>91.3508260447036</v>
      </c>
      <c r="L10145">
        <v>6.2779397473275</v>
      </c>
      <c r="M10145">
        <v>0.0789999999999997</v>
      </c>
      <c r="N10145">
        <v>1.68085106382978</v>
      </c>
      <c r="O10145">
        <v>4.377</v>
      </c>
      <c r="P10145" t="s">
        <v>266</v>
      </c>
      <c r="R10145">
        <v>0</v>
      </c>
      <c r="S10145">
        <v>1542</v>
      </c>
      <c r="T10145">
        <v>1556</v>
      </c>
      <c r="U10145">
        <v>1547</v>
      </c>
      <c r="V10145">
        <v>1544</v>
      </c>
      <c r="W10145">
        <v>1</v>
      </c>
      <c r="X10145">
        <v>1</v>
      </c>
      <c r="Y10145" t="s">
        <v>7123</v>
      </c>
      <c r="Z10145" t="s">
        <v>109</v>
      </c>
      <c r="AA10145" t="s">
        <v>464</v>
      </c>
    </row>
    <row r="10146" spans="1:27">
      <c r="A10146" t="s">
        <v>34</v>
      </c>
      <c r="B10146">
        <v>2</v>
      </c>
      <c r="C10146">
        <v>66</v>
      </c>
      <c r="D10146" t="s">
        <v>1505</v>
      </c>
      <c r="E10146">
        <v>2.853</v>
      </c>
      <c r="F10146">
        <v>2.4</v>
      </c>
      <c r="G10146">
        <v>0.538</v>
      </c>
      <c r="H10146">
        <v>1.827</v>
      </c>
      <c r="I10146">
        <v>22.4166666666667</v>
      </c>
      <c r="J10146">
        <v>76.125</v>
      </c>
      <c r="K10146">
        <v>84.1219768664564</v>
      </c>
      <c r="L10146">
        <v>18.857343147564</v>
      </c>
      <c r="M10146">
        <v>0.0349999999999997</v>
      </c>
      <c r="N10146">
        <v>1.45833333333332</v>
      </c>
      <c r="O10146">
        <v>1.862</v>
      </c>
      <c r="P10146" t="s">
        <v>266</v>
      </c>
      <c r="R10146">
        <v>0</v>
      </c>
      <c r="S10146">
        <v>1558</v>
      </c>
      <c r="T10146">
        <v>1572</v>
      </c>
      <c r="U10146">
        <v>1563</v>
      </c>
      <c r="V10146">
        <v>1560</v>
      </c>
      <c r="W10146">
        <v>1</v>
      </c>
      <c r="X10146">
        <v>1</v>
      </c>
      <c r="Y10146" t="s">
        <v>7124</v>
      </c>
      <c r="Z10146" t="s">
        <v>109</v>
      </c>
      <c r="AA10146" t="s">
        <v>464</v>
      </c>
    </row>
    <row r="10147" spans="1:27">
      <c r="A10147" t="s">
        <v>34</v>
      </c>
      <c r="B10147">
        <v>2</v>
      </c>
      <c r="C10147">
        <v>68</v>
      </c>
      <c r="D10147" t="s">
        <v>1505</v>
      </c>
      <c r="E10147">
        <v>4.781</v>
      </c>
      <c r="F10147">
        <v>1.4</v>
      </c>
      <c r="G10147">
        <v>0.291</v>
      </c>
      <c r="H10147">
        <v>1.087</v>
      </c>
      <c r="I10147">
        <v>20.7857142857143</v>
      </c>
      <c r="J10147">
        <v>77.6428571428572</v>
      </c>
      <c r="K10147">
        <v>29.2825768667643</v>
      </c>
      <c r="L10147">
        <v>6.08659276302029</v>
      </c>
      <c r="M10147">
        <v>0.022</v>
      </c>
      <c r="N10147">
        <v>1.57142857142857</v>
      </c>
      <c r="O10147">
        <v>1.109</v>
      </c>
      <c r="P10147" t="s">
        <v>266</v>
      </c>
      <c r="R10147">
        <v>0</v>
      </c>
      <c r="S10147">
        <v>1578</v>
      </c>
      <c r="T10147">
        <v>1592</v>
      </c>
      <c r="U10147">
        <v>1583</v>
      </c>
      <c r="V10147">
        <v>1580</v>
      </c>
      <c r="W10147">
        <v>1</v>
      </c>
      <c r="X10147">
        <v>1</v>
      </c>
      <c r="Y10147" t="s">
        <v>7125</v>
      </c>
      <c r="Z10147" t="s">
        <v>109</v>
      </c>
      <c r="AA10147" t="s">
        <v>464</v>
      </c>
    </row>
    <row r="10148" spans="1:27">
      <c r="A10148" t="s">
        <v>34</v>
      </c>
      <c r="B10148">
        <v>2</v>
      </c>
      <c r="C10148">
        <v>71</v>
      </c>
      <c r="D10148" t="s">
        <v>265</v>
      </c>
      <c r="E10148">
        <v>3.565</v>
      </c>
      <c r="F10148">
        <v>3.2</v>
      </c>
      <c r="G10148">
        <v>3.12</v>
      </c>
      <c r="H10148">
        <v>0.087</v>
      </c>
      <c r="I10148">
        <v>97.5</v>
      </c>
      <c r="J10148">
        <v>2.71875</v>
      </c>
      <c r="K10148">
        <v>89.7615708274895</v>
      </c>
      <c r="L10148">
        <v>87.5175315568023</v>
      </c>
      <c r="M10148">
        <v>-0.00700000000000012</v>
      </c>
      <c r="N10148">
        <v>0.218750000000004</v>
      </c>
      <c r="O10148">
        <v>0.0800000000000001</v>
      </c>
      <c r="P10148" t="s">
        <v>266</v>
      </c>
      <c r="R10148">
        <v>0</v>
      </c>
      <c r="S10148">
        <v>1750</v>
      </c>
      <c r="T10148">
        <v>1764</v>
      </c>
      <c r="U10148">
        <v>1755</v>
      </c>
      <c r="V10148">
        <v>1752</v>
      </c>
      <c r="W10148">
        <v>1</v>
      </c>
      <c r="X10148">
        <v>1</v>
      </c>
      <c r="Y10148" t="s">
        <v>7100</v>
      </c>
      <c r="Z10148" t="s">
        <v>109</v>
      </c>
      <c r="AA10148" t="s">
        <v>514</v>
      </c>
    </row>
    <row r="10149" spans="1:27">
      <c r="A10149" t="s">
        <v>34</v>
      </c>
      <c r="B10149">
        <v>2</v>
      </c>
      <c r="C10149">
        <v>72</v>
      </c>
      <c r="D10149" t="s">
        <v>1503</v>
      </c>
      <c r="E10149">
        <v>3.853</v>
      </c>
      <c r="F10149">
        <v>3.6</v>
      </c>
      <c r="G10149">
        <v>3.298</v>
      </c>
      <c r="H10149">
        <v>0.331</v>
      </c>
      <c r="I10149">
        <v>91.6111111111111</v>
      </c>
      <c r="J10149">
        <v>9.19444444444444</v>
      </c>
      <c r="K10149">
        <v>93.4336880352972</v>
      </c>
      <c r="L10149">
        <v>85.595639761225</v>
      </c>
      <c r="M10149">
        <v>-0.0289999999999999</v>
      </c>
      <c r="N10149">
        <v>0.805555555555553</v>
      </c>
      <c r="O10149">
        <v>0.302</v>
      </c>
      <c r="P10149" t="s">
        <v>266</v>
      </c>
      <c r="R10149">
        <v>0</v>
      </c>
      <c r="S10149">
        <v>1766</v>
      </c>
      <c r="T10149">
        <v>1780</v>
      </c>
      <c r="U10149">
        <v>1771</v>
      </c>
      <c r="V10149">
        <v>1768</v>
      </c>
      <c r="W10149">
        <v>1</v>
      </c>
      <c r="X10149">
        <v>1</v>
      </c>
      <c r="Y10149" t="s">
        <v>6597</v>
      </c>
      <c r="Z10149" t="s">
        <v>109</v>
      </c>
      <c r="AA10149" t="s">
        <v>514</v>
      </c>
    </row>
    <row r="10150" spans="1:27">
      <c r="A10150" t="s">
        <v>34</v>
      </c>
      <c r="B10150">
        <v>2</v>
      </c>
      <c r="C10150">
        <v>73</v>
      </c>
      <c r="D10150" t="s">
        <v>6598</v>
      </c>
      <c r="E10150">
        <v>2.524</v>
      </c>
      <c r="F10150">
        <v>2.3</v>
      </c>
      <c r="G10150">
        <v>2.013</v>
      </c>
      <c r="H10150">
        <v>0.255</v>
      </c>
      <c r="I10150">
        <v>87.5217391304348</v>
      </c>
      <c r="J10150">
        <v>11.0869565217391</v>
      </c>
      <c r="K10150">
        <v>91.1251980982567</v>
      </c>
      <c r="L10150">
        <v>79.7543581616482</v>
      </c>
      <c r="M10150">
        <v>0.032</v>
      </c>
      <c r="N10150">
        <v>1.39130434782609</v>
      </c>
      <c r="O10150">
        <v>0.287</v>
      </c>
      <c r="P10150" t="s">
        <v>266</v>
      </c>
      <c r="R10150">
        <v>0</v>
      </c>
      <c r="S10150">
        <v>1782</v>
      </c>
      <c r="T10150">
        <v>1796</v>
      </c>
      <c r="U10150">
        <v>1787</v>
      </c>
      <c r="V10150">
        <v>1784</v>
      </c>
      <c r="W10150">
        <v>1</v>
      </c>
      <c r="X10150">
        <v>1</v>
      </c>
      <c r="Y10150" t="s">
        <v>7126</v>
      </c>
      <c r="Z10150" t="s">
        <v>109</v>
      </c>
      <c r="AA10150" t="s">
        <v>514</v>
      </c>
    </row>
    <row r="10151" spans="1:27">
      <c r="A10151" t="s">
        <v>34</v>
      </c>
      <c r="B10151">
        <v>2</v>
      </c>
      <c r="C10151">
        <v>75</v>
      </c>
      <c r="D10151" t="s">
        <v>1503</v>
      </c>
      <c r="E10151">
        <v>3.62</v>
      </c>
      <c r="F10151">
        <v>3</v>
      </c>
      <c r="G10151">
        <v>2.927</v>
      </c>
      <c r="H10151">
        <v>0.085</v>
      </c>
      <c r="I10151">
        <v>97.5666666666667</v>
      </c>
      <c r="J10151">
        <v>2.83333333333333</v>
      </c>
      <c r="K10151">
        <v>82.8729281767956</v>
      </c>
      <c r="L10151">
        <v>80.8563535911602</v>
      </c>
      <c r="M10151">
        <v>-0.012</v>
      </c>
      <c r="N10151">
        <v>0.4</v>
      </c>
      <c r="O10151">
        <v>0.073</v>
      </c>
      <c r="P10151" t="s">
        <v>266</v>
      </c>
      <c r="R10151">
        <v>0</v>
      </c>
      <c r="S10151">
        <v>1806</v>
      </c>
      <c r="T10151">
        <v>1820</v>
      </c>
      <c r="U10151">
        <v>1811</v>
      </c>
      <c r="V10151">
        <v>1808</v>
      </c>
      <c r="W10151">
        <v>1</v>
      </c>
      <c r="X10151">
        <v>1</v>
      </c>
      <c r="Y10151" t="s">
        <v>7127</v>
      </c>
      <c r="Z10151" t="s">
        <v>109</v>
      </c>
      <c r="AA10151" t="s">
        <v>514</v>
      </c>
    </row>
    <row r="10152" spans="1:27">
      <c r="A10152" t="s">
        <v>34</v>
      </c>
      <c r="B10152">
        <v>2</v>
      </c>
      <c r="C10152">
        <v>76</v>
      </c>
      <c r="D10152" t="s">
        <v>1503</v>
      </c>
      <c r="E10152">
        <v>26.545</v>
      </c>
      <c r="F10152">
        <v>25.7</v>
      </c>
      <c r="G10152">
        <v>0.011</v>
      </c>
      <c r="H10152">
        <v>25.56</v>
      </c>
      <c r="I10152">
        <v>0.0428015564202335</v>
      </c>
      <c r="J10152">
        <v>99.4552529182879</v>
      </c>
      <c r="K10152">
        <v>96.8167263138067</v>
      </c>
      <c r="L10152">
        <v>0.041439065737427</v>
      </c>
      <c r="M10152">
        <v>0.129000000000001</v>
      </c>
      <c r="N10152">
        <v>0.501945525291834</v>
      </c>
      <c r="O10152">
        <v>25.689</v>
      </c>
      <c r="P10152" t="s">
        <v>266</v>
      </c>
      <c r="R10152">
        <v>0</v>
      </c>
      <c r="S10152">
        <v>1837</v>
      </c>
      <c r="T10152">
        <v>1851</v>
      </c>
      <c r="U10152">
        <v>1842</v>
      </c>
      <c r="V10152">
        <v>1839</v>
      </c>
      <c r="W10152">
        <v>1</v>
      </c>
      <c r="X10152">
        <v>1</v>
      </c>
      <c r="Y10152" t="s">
        <v>7128</v>
      </c>
      <c r="Z10152" t="s">
        <v>109</v>
      </c>
      <c r="AA10152" t="s">
        <v>514</v>
      </c>
    </row>
    <row r="10153" spans="1:27">
      <c r="A10153" t="s">
        <v>34</v>
      </c>
      <c r="B10153">
        <v>2</v>
      </c>
      <c r="C10153">
        <v>77</v>
      </c>
      <c r="D10153" t="s">
        <v>265</v>
      </c>
      <c r="E10153">
        <v>24.612</v>
      </c>
      <c r="F10153">
        <v>23.7</v>
      </c>
      <c r="G10153">
        <v>1.54</v>
      </c>
      <c r="H10153">
        <v>22.111</v>
      </c>
      <c r="I10153">
        <v>6.49789029535865</v>
      </c>
      <c r="J10153">
        <v>93.295358649789</v>
      </c>
      <c r="K10153">
        <v>96.2944904924427</v>
      </c>
      <c r="L10153">
        <v>6.25711035267349</v>
      </c>
      <c r="M10153">
        <v>0.0489999999999995</v>
      </c>
      <c r="N10153">
        <v>0.206751054852319</v>
      </c>
      <c r="O10153">
        <v>22.16</v>
      </c>
      <c r="P10153" t="s">
        <v>266</v>
      </c>
      <c r="R10153">
        <v>0</v>
      </c>
      <c r="S10153">
        <v>1853</v>
      </c>
      <c r="T10153">
        <v>1867</v>
      </c>
      <c r="U10153">
        <v>1858</v>
      </c>
      <c r="V10153">
        <v>1855</v>
      </c>
      <c r="W10153">
        <v>1</v>
      </c>
      <c r="X10153">
        <v>1</v>
      </c>
      <c r="Y10153" t="s">
        <v>7129</v>
      </c>
      <c r="Z10153" t="s">
        <v>109</v>
      </c>
      <c r="AA10153" t="s">
        <v>514</v>
      </c>
    </row>
    <row r="10154" spans="1:27">
      <c r="A10154" t="s">
        <v>34</v>
      </c>
      <c r="B10154">
        <v>2</v>
      </c>
      <c r="C10154">
        <v>78</v>
      </c>
      <c r="D10154" t="s">
        <v>265</v>
      </c>
      <c r="E10154">
        <v>17.31</v>
      </c>
      <c r="F10154">
        <v>16.6</v>
      </c>
      <c r="G10154">
        <v>0.691</v>
      </c>
      <c r="H10154">
        <v>15.867</v>
      </c>
      <c r="I10154">
        <v>4.16265060240964</v>
      </c>
      <c r="J10154">
        <v>95.5843373493976</v>
      </c>
      <c r="K10154">
        <v>95.8983246678221</v>
      </c>
      <c r="L10154">
        <v>3.99191218948585</v>
      </c>
      <c r="M10154">
        <v>0.0420000000000016</v>
      </c>
      <c r="N10154">
        <v>0.253012048192781</v>
      </c>
      <c r="O10154">
        <v>15.909</v>
      </c>
      <c r="P10154" t="s">
        <v>266</v>
      </c>
      <c r="R10154">
        <v>0</v>
      </c>
      <c r="S10154">
        <v>1869</v>
      </c>
      <c r="T10154">
        <v>1883</v>
      </c>
      <c r="U10154">
        <v>1874</v>
      </c>
      <c r="V10154">
        <v>1871</v>
      </c>
      <c r="W10154">
        <v>1</v>
      </c>
      <c r="X10154">
        <v>1</v>
      </c>
      <c r="Y10154" t="s">
        <v>7130</v>
      </c>
      <c r="Z10154" t="s">
        <v>109</v>
      </c>
      <c r="AA10154" t="s">
        <v>514</v>
      </c>
    </row>
    <row r="10155" spans="1:27">
      <c r="A10155" t="s">
        <v>34</v>
      </c>
      <c r="B10155">
        <v>2</v>
      </c>
      <c r="C10155">
        <v>79</v>
      </c>
      <c r="D10155" t="s">
        <v>1505</v>
      </c>
      <c r="E10155">
        <v>8.344</v>
      </c>
      <c r="F10155">
        <v>7.8</v>
      </c>
      <c r="G10155">
        <v>0.005</v>
      </c>
      <c r="H10155">
        <v>7.733</v>
      </c>
      <c r="I10155">
        <v>0.0641025641025641</v>
      </c>
      <c r="J10155">
        <v>99.1410256410256</v>
      </c>
      <c r="K10155">
        <v>93.4803451581975</v>
      </c>
      <c r="L10155">
        <v>0.0599232981783317</v>
      </c>
      <c r="M10155">
        <v>0.0620000000000003</v>
      </c>
      <c r="N10155">
        <v>0.794871794871798</v>
      </c>
      <c r="O10155">
        <v>7.795</v>
      </c>
      <c r="P10155" t="s">
        <v>266</v>
      </c>
      <c r="R10155">
        <v>0</v>
      </c>
      <c r="S10155">
        <v>1885</v>
      </c>
      <c r="T10155">
        <v>1899</v>
      </c>
      <c r="U10155">
        <v>1890</v>
      </c>
      <c r="V10155">
        <v>1887</v>
      </c>
      <c r="W10155">
        <v>1</v>
      </c>
      <c r="X10155">
        <v>1</v>
      </c>
      <c r="Y10155" t="s">
        <v>7131</v>
      </c>
      <c r="Z10155" t="s">
        <v>109</v>
      </c>
      <c r="AA10155" t="s">
        <v>514</v>
      </c>
    </row>
    <row r="10156" spans="1:27">
      <c r="A10156" t="s">
        <v>34</v>
      </c>
      <c r="B10156">
        <v>2</v>
      </c>
      <c r="C10156">
        <v>81</v>
      </c>
      <c r="D10156" t="s">
        <v>265</v>
      </c>
      <c r="E10156">
        <v>9.834</v>
      </c>
      <c r="F10156">
        <v>9.1</v>
      </c>
      <c r="G10156">
        <v>0.298</v>
      </c>
      <c r="H10156">
        <v>8.784</v>
      </c>
      <c r="I10156">
        <v>3.27472527472527</v>
      </c>
      <c r="J10156">
        <v>96.5274725274725</v>
      </c>
      <c r="K10156">
        <v>92.5360992475086</v>
      </c>
      <c r="L10156">
        <v>3.03030303030303</v>
      </c>
      <c r="M10156">
        <v>0.0179999999999989</v>
      </c>
      <c r="N10156">
        <v>0.197802197802186</v>
      </c>
      <c r="O10156">
        <v>8.802</v>
      </c>
      <c r="P10156" t="s">
        <v>266</v>
      </c>
      <c r="R10156">
        <v>0</v>
      </c>
      <c r="S10156">
        <v>1909</v>
      </c>
      <c r="T10156">
        <v>1923</v>
      </c>
      <c r="U10156">
        <v>1914</v>
      </c>
      <c r="V10156">
        <v>1911</v>
      </c>
      <c r="W10156">
        <v>1</v>
      </c>
      <c r="X10156">
        <v>1</v>
      </c>
      <c r="Y10156" t="s">
        <v>7132</v>
      </c>
      <c r="Z10156" t="s">
        <v>109</v>
      </c>
      <c r="AA10156" t="s">
        <v>514</v>
      </c>
    </row>
    <row r="10157" spans="1:27">
      <c r="A10157" t="s">
        <v>34</v>
      </c>
      <c r="B10157">
        <v>2</v>
      </c>
      <c r="C10157">
        <v>82</v>
      </c>
      <c r="D10157" t="s">
        <v>265</v>
      </c>
      <c r="E10157">
        <v>60.276</v>
      </c>
      <c r="F10157">
        <v>59.4</v>
      </c>
      <c r="G10157">
        <v>0.01</v>
      </c>
      <c r="H10157">
        <v>59.392</v>
      </c>
      <c r="I10157">
        <v>0.0168350168350168</v>
      </c>
      <c r="J10157">
        <v>99.986531986532</v>
      </c>
      <c r="K10157">
        <v>98.5466852478598</v>
      </c>
      <c r="L10157">
        <v>0.0165903510518283</v>
      </c>
      <c r="M10157">
        <v>-0.00200000000000244</v>
      </c>
      <c r="N10157">
        <v>0.00336700336700748</v>
      </c>
      <c r="O10157">
        <v>59.39</v>
      </c>
      <c r="P10157" t="s">
        <v>266</v>
      </c>
      <c r="R10157">
        <v>0</v>
      </c>
      <c r="S10157">
        <v>1940</v>
      </c>
      <c r="T10157">
        <v>1954</v>
      </c>
      <c r="U10157">
        <v>1945</v>
      </c>
      <c r="V10157">
        <v>1942</v>
      </c>
      <c r="W10157">
        <v>1</v>
      </c>
      <c r="X10157">
        <v>1</v>
      </c>
      <c r="Y10157" t="s">
        <v>7133</v>
      </c>
      <c r="Z10157" t="s">
        <v>109</v>
      </c>
      <c r="AA10157" t="s">
        <v>514</v>
      </c>
    </row>
    <row r="10158" spans="1:27">
      <c r="A10158" t="s">
        <v>34</v>
      </c>
      <c r="B10158">
        <v>2</v>
      </c>
      <c r="C10158">
        <v>83</v>
      </c>
      <c r="D10158" t="s">
        <v>265</v>
      </c>
      <c r="E10158">
        <v>64.674</v>
      </c>
      <c r="F10158">
        <v>63.6</v>
      </c>
      <c r="G10158">
        <v>0.012</v>
      </c>
      <c r="H10158">
        <v>63.491</v>
      </c>
      <c r="I10158">
        <v>0.0188679245283019</v>
      </c>
      <c r="J10158">
        <v>99.8286163522013</v>
      </c>
      <c r="K10158">
        <v>98.3393635773263</v>
      </c>
      <c r="L10158">
        <v>0.0185545969013823</v>
      </c>
      <c r="M10158">
        <v>0.0970000000000013</v>
      </c>
      <c r="N10158">
        <v>0.152515723270442</v>
      </c>
      <c r="O10158">
        <v>63.588</v>
      </c>
      <c r="P10158" t="s">
        <v>266</v>
      </c>
      <c r="R10158">
        <v>0</v>
      </c>
      <c r="S10158">
        <v>1956</v>
      </c>
      <c r="T10158">
        <v>1970</v>
      </c>
      <c r="U10158">
        <v>1961</v>
      </c>
      <c r="V10158">
        <v>1958</v>
      </c>
      <c r="W10158">
        <v>1</v>
      </c>
      <c r="X10158">
        <v>1</v>
      </c>
      <c r="Y10158" t="s">
        <v>7134</v>
      </c>
      <c r="Z10158" t="s">
        <v>109</v>
      </c>
      <c r="AA10158" t="s">
        <v>514</v>
      </c>
    </row>
    <row r="10159" spans="1:27">
      <c r="A10159" t="s">
        <v>34</v>
      </c>
      <c r="B10159">
        <v>2</v>
      </c>
      <c r="C10159">
        <v>84</v>
      </c>
      <c r="D10159" t="s">
        <v>4768</v>
      </c>
      <c r="E10159">
        <v>45.614</v>
      </c>
      <c r="F10159">
        <v>44.8</v>
      </c>
      <c r="G10159">
        <v>0.007</v>
      </c>
      <c r="H10159">
        <v>44.691</v>
      </c>
      <c r="I10159">
        <v>0.015625</v>
      </c>
      <c r="J10159">
        <v>99.7566964285714</v>
      </c>
      <c r="K10159">
        <v>98.2154601657386</v>
      </c>
      <c r="L10159">
        <v>0.0153461656508967</v>
      </c>
      <c r="M10159">
        <v>0.101999999999997</v>
      </c>
      <c r="N10159">
        <v>0.227678571428564</v>
      </c>
      <c r="O10159">
        <v>44.793</v>
      </c>
      <c r="P10159" t="s">
        <v>266</v>
      </c>
      <c r="R10159">
        <v>0</v>
      </c>
      <c r="S10159">
        <v>1972</v>
      </c>
      <c r="T10159">
        <v>1986</v>
      </c>
      <c r="U10159">
        <v>1977</v>
      </c>
      <c r="V10159">
        <v>1974</v>
      </c>
      <c r="W10159">
        <v>1</v>
      </c>
      <c r="X10159">
        <v>1</v>
      </c>
      <c r="Y10159" t="s">
        <v>7135</v>
      </c>
      <c r="Z10159" t="s">
        <v>109</v>
      </c>
      <c r="AA10159" t="s">
        <v>514</v>
      </c>
    </row>
    <row r="10160" spans="1:27">
      <c r="A10160" t="s">
        <v>34</v>
      </c>
      <c r="B10160">
        <v>2</v>
      </c>
      <c r="C10160">
        <v>86</v>
      </c>
      <c r="D10160" t="s">
        <v>265</v>
      </c>
      <c r="E10160">
        <v>39.842</v>
      </c>
      <c r="F10160">
        <v>39</v>
      </c>
      <c r="G10160">
        <v>0.008</v>
      </c>
      <c r="H10160">
        <v>38.897</v>
      </c>
      <c r="I10160">
        <v>0.0205128205128205</v>
      </c>
      <c r="J10160">
        <v>99.7358974358974</v>
      </c>
      <c r="K10160">
        <v>97.8866522764921</v>
      </c>
      <c r="L10160">
        <v>0.0200793132874856</v>
      </c>
      <c r="M10160">
        <v>0.0949999999999989</v>
      </c>
      <c r="N10160">
        <v>0.243589743589741</v>
      </c>
      <c r="O10160">
        <v>38.992</v>
      </c>
      <c r="P10160" t="s">
        <v>266</v>
      </c>
      <c r="R10160">
        <v>0</v>
      </c>
      <c r="S10160">
        <v>1996</v>
      </c>
      <c r="T10160">
        <v>2010</v>
      </c>
      <c r="U10160">
        <v>2001</v>
      </c>
      <c r="V10160">
        <v>1998</v>
      </c>
      <c r="W10160">
        <v>1</v>
      </c>
      <c r="X10160">
        <v>1</v>
      </c>
      <c r="Y10160" t="s">
        <v>7136</v>
      </c>
      <c r="Z10160" t="s">
        <v>109</v>
      </c>
      <c r="AA10160" t="s">
        <v>514</v>
      </c>
    </row>
    <row r="10161" spans="1:27">
      <c r="A10161" t="s">
        <v>34</v>
      </c>
      <c r="B10161">
        <v>2</v>
      </c>
      <c r="C10161">
        <v>87</v>
      </c>
      <c r="D10161" t="s">
        <v>265</v>
      </c>
      <c r="E10161">
        <v>35.659</v>
      </c>
      <c r="F10161">
        <v>32.7</v>
      </c>
      <c r="G10161">
        <v>0.02</v>
      </c>
      <c r="H10161">
        <v>32.65</v>
      </c>
      <c r="I10161">
        <v>0.0611620795107034</v>
      </c>
      <c r="J10161">
        <v>99.8470948012232</v>
      </c>
      <c r="K10161">
        <v>91.7019546257607</v>
      </c>
      <c r="L10161">
        <v>0.0560868224010769</v>
      </c>
      <c r="M10161">
        <v>0.0300000000000011</v>
      </c>
      <c r="N10161">
        <v>0.0917431192660585</v>
      </c>
      <c r="O10161">
        <v>32.68</v>
      </c>
      <c r="P10161" t="s">
        <v>266</v>
      </c>
      <c r="R10161">
        <v>0</v>
      </c>
      <c r="S10161">
        <v>2012</v>
      </c>
      <c r="T10161">
        <v>2026</v>
      </c>
      <c r="U10161">
        <v>2017</v>
      </c>
      <c r="V10161">
        <v>2014</v>
      </c>
      <c r="W10161">
        <v>1</v>
      </c>
      <c r="X10161">
        <v>1</v>
      </c>
      <c r="Y10161" t="s">
        <v>7137</v>
      </c>
      <c r="Z10161" t="s">
        <v>109</v>
      </c>
      <c r="AA10161" t="s">
        <v>514</v>
      </c>
    </row>
    <row r="10162" spans="1:27">
      <c r="A10162" t="s">
        <v>34</v>
      </c>
      <c r="B10162">
        <v>2</v>
      </c>
      <c r="C10162">
        <v>88</v>
      </c>
      <c r="D10162" t="s">
        <v>265</v>
      </c>
      <c r="E10162">
        <v>47.757</v>
      </c>
      <c r="F10162">
        <v>46.8</v>
      </c>
      <c r="G10162">
        <v>0.455</v>
      </c>
      <c r="H10162">
        <v>46.234</v>
      </c>
      <c r="I10162">
        <v>0.972222222222222</v>
      </c>
      <c r="J10162">
        <v>98.7905982905983</v>
      </c>
      <c r="K10162">
        <v>97.9961052829952</v>
      </c>
      <c r="L10162">
        <v>0.952739912473564</v>
      </c>
      <c r="M10162">
        <v>0.110999999999997</v>
      </c>
      <c r="N10162">
        <v>0.237179487179481</v>
      </c>
      <c r="O10162">
        <v>46.345</v>
      </c>
      <c r="P10162" t="s">
        <v>266</v>
      </c>
      <c r="R10162">
        <v>0</v>
      </c>
      <c r="S10162">
        <v>2049</v>
      </c>
      <c r="T10162">
        <v>2063</v>
      </c>
      <c r="U10162">
        <v>2054</v>
      </c>
      <c r="V10162">
        <v>2051</v>
      </c>
      <c r="W10162">
        <v>1</v>
      </c>
      <c r="X10162">
        <v>1</v>
      </c>
      <c r="Y10162" t="s">
        <v>7138</v>
      </c>
      <c r="Z10162" t="s">
        <v>109</v>
      </c>
      <c r="AA10162" t="s">
        <v>514</v>
      </c>
    </row>
    <row r="10163" spans="1:27">
      <c r="A10163" t="s">
        <v>34</v>
      </c>
      <c r="B10163">
        <v>2</v>
      </c>
      <c r="C10163">
        <v>89</v>
      </c>
      <c r="D10163" t="s">
        <v>265</v>
      </c>
      <c r="E10163">
        <v>36.144</v>
      </c>
      <c r="F10163">
        <v>35.2</v>
      </c>
      <c r="G10163">
        <v>0.009</v>
      </c>
      <c r="H10163">
        <v>35.159</v>
      </c>
      <c r="I10163">
        <v>0.0255681818181818</v>
      </c>
      <c r="J10163">
        <v>99.8835227272727</v>
      </c>
      <c r="K10163">
        <v>97.3882248782647</v>
      </c>
      <c r="L10163">
        <v>0.0249003984063745</v>
      </c>
      <c r="M10163">
        <v>0.0320000000000036</v>
      </c>
      <c r="N10163">
        <v>0.0909090909091011</v>
      </c>
      <c r="O10163">
        <v>35.191</v>
      </c>
      <c r="P10163" t="s">
        <v>266</v>
      </c>
      <c r="R10163">
        <v>0</v>
      </c>
      <c r="S10163">
        <v>2065</v>
      </c>
      <c r="T10163">
        <v>2079</v>
      </c>
      <c r="U10163">
        <v>2070</v>
      </c>
      <c r="V10163">
        <v>2067</v>
      </c>
      <c r="W10163">
        <v>1</v>
      </c>
      <c r="X10163">
        <v>1</v>
      </c>
      <c r="Y10163" t="s">
        <v>7139</v>
      </c>
      <c r="Z10163" t="s">
        <v>109</v>
      </c>
      <c r="AA10163" t="s">
        <v>514</v>
      </c>
    </row>
    <row r="10164" spans="1:27">
      <c r="A10164" t="s">
        <v>34</v>
      </c>
      <c r="B10164">
        <v>2</v>
      </c>
      <c r="C10164">
        <v>90</v>
      </c>
      <c r="D10164" t="s">
        <v>1505</v>
      </c>
      <c r="E10164">
        <v>5.365</v>
      </c>
      <c r="F10164">
        <v>4.8</v>
      </c>
      <c r="G10164">
        <v>0.017</v>
      </c>
      <c r="H10164">
        <v>4.738</v>
      </c>
      <c r="I10164">
        <v>0.354166666666667</v>
      </c>
      <c r="J10164">
        <v>98.7083333333333</v>
      </c>
      <c r="K10164">
        <v>89.4687791239515</v>
      </c>
      <c r="L10164">
        <v>0.316868592730662</v>
      </c>
      <c r="M10164">
        <v>0.044999999999999</v>
      </c>
      <c r="N10164">
        <v>0.93749999999998</v>
      </c>
      <c r="O10164">
        <v>4.783</v>
      </c>
      <c r="P10164" t="s">
        <v>266</v>
      </c>
      <c r="R10164">
        <v>0</v>
      </c>
      <c r="S10164">
        <v>2081</v>
      </c>
      <c r="T10164">
        <v>2095</v>
      </c>
      <c r="U10164">
        <v>2086</v>
      </c>
      <c r="V10164">
        <v>2083</v>
      </c>
      <c r="W10164">
        <v>1</v>
      </c>
      <c r="X10164">
        <v>1</v>
      </c>
      <c r="Y10164" t="s">
        <v>7140</v>
      </c>
      <c r="Z10164" t="s">
        <v>109</v>
      </c>
      <c r="AA10164" t="s">
        <v>514</v>
      </c>
    </row>
    <row r="10165" spans="1:27">
      <c r="A10165" t="s">
        <v>34</v>
      </c>
      <c r="B10165">
        <v>2</v>
      </c>
      <c r="C10165">
        <v>92</v>
      </c>
      <c r="D10165" t="s">
        <v>265</v>
      </c>
      <c r="E10165">
        <v>3.409</v>
      </c>
      <c r="F10165">
        <v>2.9</v>
      </c>
      <c r="G10165">
        <v>0.023</v>
      </c>
      <c r="H10165">
        <v>2.843</v>
      </c>
      <c r="I10165">
        <v>0.793103448275862</v>
      </c>
      <c r="J10165">
        <v>98.0344827586207</v>
      </c>
      <c r="K10165">
        <v>85.0689351716046</v>
      </c>
      <c r="L10165">
        <v>0.674684658257554</v>
      </c>
      <c r="M10165">
        <v>0.0339999999999998</v>
      </c>
      <c r="N10165">
        <v>1.17241379310344</v>
      </c>
      <c r="O10165">
        <v>2.877</v>
      </c>
      <c r="P10165" t="s">
        <v>266</v>
      </c>
      <c r="R10165">
        <v>0</v>
      </c>
      <c r="S10165">
        <v>2105</v>
      </c>
      <c r="T10165">
        <v>2119</v>
      </c>
      <c r="U10165">
        <v>2110</v>
      </c>
      <c r="V10165">
        <v>2107</v>
      </c>
      <c r="W10165">
        <v>1</v>
      </c>
      <c r="X10165">
        <v>1</v>
      </c>
      <c r="Y10165" t="s">
        <v>7141</v>
      </c>
      <c r="Z10165" t="s">
        <v>109</v>
      </c>
      <c r="AA10165" t="s">
        <v>514</v>
      </c>
    </row>
    <row r="10166" spans="1:27">
      <c r="A10166" t="s">
        <v>34</v>
      </c>
      <c r="B10166">
        <v>2</v>
      </c>
      <c r="C10166">
        <v>94</v>
      </c>
      <c r="D10166" t="s">
        <v>265</v>
      </c>
      <c r="E10166">
        <v>3.918</v>
      </c>
      <c r="F10166">
        <v>3.3</v>
      </c>
      <c r="G10166">
        <v>3.241</v>
      </c>
      <c r="H10166">
        <v>0.069</v>
      </c>
      <c r="I10166">
        <v>98.2121212121212</v>
      </c>
      <c r="J10166">
        <v>2.09090909090909</v>
      </c>
      <c r="K10166">
        <v>84.2266462480857</v>
      </c>
      <c r="L10166">
        <v>82.7207759060745</v>
      </c>
      <c r="M10166">
        <v>-0.0100000000000002</v>
      </c>
      <c r="N10166">
        <v>0.30303030303031</v>
      </c>
      <c r="O10166">
        <v>0.0589999999999997</v>
      </c>
      <c r="P10166" t="s">
        <v>266</v>
      </c>
      <c r="R10166">
        <v>0</v>
      </c>
      <c r="S10166">
        <v>2276</v>
      </c>
      <c r="T10166">
        <v>2290</v>
      </c>
      <c r="U10166">
        <v>2281</v>
      </c>
      <c r="V10166">
        <v>2278</v>
      </c>
      <c r="W10166">
        <v>1</v>
      </c>
      <c r="X10166">
        <v>1</v>
      </c>
      <c r="Y10166" t="s">
        <v>7089</v>
      </c>
      <c r="Z10166" t="s">
        <v>109</v>
      </c>
      <c r="AA10166" t="s">
        <v>561</v>
      </c>
    </row>
    <row r="10167" spans="1:27">
      <c r="A10167" t="s">
        <v>34</v>
      </c>
      <c r="B10167">
        <v>2</v>
      </c>
      <c r="C10167">
        <v>95</v>
      </c>
      <c r="D10167" t="s">
        <v>265</v>
      </c>
      <c r="E10167">
        <v>34.301</v>
      </c>
      <c r="F10167">
        <v>33.6</v>
      </c>
      <c r="G10167">
        <v>1.371</v>
      </c>
      <c r="H10167">
        <v>32.125</v>
      </c>
      <c r="I10167">
        <v>4.08035714285714</v>
      </c>
      <c r="J10167">
        <v>95.6101190476191</v>
      </c>
      <c r="K10167">
        <v>97.9563278038541</v>
      </c>
      <c r="L10167">
        <v>3.99696801842512</v>
      </c>
      <c r="M10167">
        <v>0.103999999999999</v>
      </c>
      <c r="N10167">
        <v>0.309523809523807</v>
      </c>
      <c r="O10167">
        <v>32.229</v>
      </c>
      <c r="P10167" t="s">
        <v>266</v>
      </c>
      <c r="R10167">
        <v>0</v>
      </c>
      <c r="S10167">
        <v>2292</v>
      </c>
      <c r="T10167">
        <v>2306</v>
      </c>
      <c r="U10167">
        <v>2297</v>
      </c>
      <c r="V10167">
        <v>2294</v>
      </c>
      <c r="W10167">
        <v>1</v>
      </c>
      <c r="X10167">
        <v>1</v>
      </c>
      <c r="Y10167" t="s">
        <v>7142</v>
      </c>
      <c r="Z10167" t="s">
        <v>109</v>
      </c>
      <c r="AA10167" t="s">
        <v>561</v>
      </c>
    </row>
    <row r="10168" spans="1:27">
      <c r="A10168" t="s">
        <v>34</v>
      </c>
      <c r="B10168">
        <v>2</v>
      </c>
      <c r="C10168">
        <v>96</v>
      </c>
      <c r="D10168" t="s">
        <v>265</v>
      </c>
      <c r="E10168">
        <v>47.077</v>
      </c>
      <c r="F10168">
        <v>46.3</v>
      </c>
      <c r="G10168">
        <v>0.124</v>
      </c>
      <c r="H10168">
        <v>46.12</v>
      </c>
      <c r="I10168">
        <v>0.267818574514039</v>
      </c>
      <c r="J10168">
        <v>99.6112311015119</v>
      </c>
      <c r="K10168">
        <v>98.3495125007966</v>
      </c>
      <c r="L10168">
        <v>0.26339826242114</v>
      </c>
      <c r="M10168">
        <v>0.0559999999999974</v>
      </c>
      <c r="N10168">
        <v>0.120950323974076</v>
      </c>
      <c r="O10168">
        <v>46.176</v>
      </c>
      <c r="P10168" t="s">
        <v>266</v>
      </c>
      <c r="R10168">
        <v>0</v>
      </c>
      <c r="S10168">
        <v>2308</v>
      </c>
      <c r="T10168">
        <v>2322</v>
      </c>
      <c r="U10168">
        <v>2313</v>
      </c>
      <c r="V10168">
        <v>2310</v>
      </c>
      <c r="W10168">
        <v>1</v>
      </c>
      <c r="X10168">
        <v>1</v>
      </c>
      <c r="Y10168" t="s">
        <v>7143</v>
      </c>
      <c r="Z10168" t="s">
        <v>109</v>
      </c>
      <c r="AA10168" t="s">
        <v>561</v>
      </c>
    </row>
    <row r="10169" spans="1:27">
      <c r="A10169" t="s">
        <v>34</v>
      </c>
      <c r="B10169">
        <v>2</v>
      </c>
      <c r="C10169">
        <v>97</v>
      </c>
      <c r="D10169" t="s">
        <v>265</v>
      </c>
      <c r="E10169">
        <v>35.145</v>
      </c>
      <c r="F10169">
        <v>34.3</v>
      </c>
      <c r="G10169">
        <v>0.01</v>
      </c>
      <c r="H10169">
        <v>34.263</v>
      </c>
      <c r="I10169">
        <v>0.0291545189504373</v>
      </c>
      <c r="J10169">
        <v>99.8921282798834</v>
      </c>
      <c r="K10169">
        <v>97.5956750604638</v>
      </c>
      <c r="L10169">
        <v>0.0284535495803101</v>
      </c>
      <c r="M10169">
        <v>0.027000000000001</v>
      </c>
      <c r="N10169">
        <v>0.0787172011661837</v>
      </c>
      <c r="O10169">
        <v>34.29</v>
      </c>
      <c r="P10169" t="s">
        <v>266</v>
      </c>
      <c r="R10169">
        <v>0</v>
      </c>
      <c r="S10169">
        <v>2324</v>
      </c>
      <c r="T10169">
        <v>2338</v>
      </c>
      <c r="U10169">
        <v>2329</v>
      </c>
      <c r="V10169">
        <v>2326</v>
      </c>
      <c r="W10169">
        <v>1</v>
      </c>
      <c r="X10169">
        <v>1</v>
      </c>
      <c r="Y10169" t="s">
        <v>7144</v>
      </c>
      <c r="Z10169" t="s">
        <v>109</v>
      </c>
      <c r="AA10169" t="s">
        <v>561</v>
      </c>
    </row>
    <row r="10170" spans="1:27">
      <c r="A10170" t="s">
        <v>34</v>
      </c>
      <c r="B10170">
        <v>2</v>
      </c>
      <c r="C10170">
        <v>98</v>
      </c>
      <c r="D10170" t="s">
        <v>265</v>
      </c>
      <c r="E10170">
        <v>30.489</v>
      </c>
      <c r="F10170">
        <v>29.1</v>
      </c>
      <c r="G10170">
        <v>0.014</v>
      </c>
      <c r="H10170">
        <v>29.028</v>
      </c>
      <c r="I10170">
        <v>0.0481099656357388</v>
      </c>
      <c r="J10170">
        <v>99.7525773195876</v>
      </c>
      <c r="K10170">
        <v>95.4442585850635</v>
      </c>
      <c r="L10170">
        <v>0.0459182000065597</v>
      </c>
      <c r="M10170">
        <v>0.0580000000000034</v>
      </c>
      <c r="N10170">
        <v>0.199312714776644</v>
      </c>
      <c r="O10170">
        <v>29.086</v>
      </c>
      <c r="P10170" t="s">
        <v>266</v>
      </c>
      <c r="R10170">
        <v>0</v>
      </c>
      <c r="S10170">
        <v>2340</v>
      </c>
      <c r="T10170">
        <v>2354</v>
      </c>
      <c r="U10170">
        <v>2345</v>
      </c>
      <c r="V10170">
        <v>2342</v>
      </c>
      <c r="W10170">
        <v>1</v>
      </c>
      <c r="X10170">
        <v>1</v>
      </c>
      <c r="Y10170" t="s">
        <v>7145</v>
      </c>
      <c r="Z10170" t="s">
        <v>109</v>
      </c>
      <c r="AA10170" t="s">
        <v>561</v>
      </c>
    </row>
    <row r="10171" spans="1:27">
      <c r="A10171" t="s">
        <v>34</v>
      </c>
      <c r="B10171">
        <v>2</v>
      </c>
      <c r="C10171">
        <v>99</v>
      </c>
      <c r="D10171" t="s">
        <v>265</v>
      </c>
      <c r="E10171">
        <v>112.018</v>
      </c>
      <c r="F10171">
        <v>110.8</v>
      </c>
      <c r="G10171">
        <v>0.009</v>
      </c>
      <c r="H10171">
        <v>110.725</v>
      </c>
      <c r="I10171">
        <v>0.00812274368231047</v>
      </c>
      <c r="J10171">
        <v>99.9323104693141</v>
      </c>
      <c r="K10171">
        <v>98.9126747487011</v>
      </c>
      <c r="L10171">
        <v>0.00803442303915442</v>
      </c>
      <c r="M10171">
        <v>0.0660000000000025</v>
      </c>
      <c r="N10171">
        <v>0.0595667870036124</v>
      </c>
      <c r="O10171">
        <v>110.791</v>
      </c>
      <c r="P10171" t="s">
        <v>266</v>
      </c>
      <c r="R10171">
        <v>0</v>
      </c>
      <c r="S10171">
        <v>2356</v>
      </c>
      <c r="T10171">
        <v>2370</v>
      </c>
      <c r="U10171">
        <v>2361</v>
      </c>
      <c r="V10171">
        <v>2358</v>
      </c>
      <c r="W10171">
        <v>1</v>
      </c>
      <c r="X10171">
        <v>1</v>
      </c>
      <c r="Y10171" t="s">
        <v>7146</v>
      </c>
      <c r="Z10171" t="s">
        <v>109</v>
      </c>
      <c r="AA10171" t="s">
        <v>561</v>
      </c>
    </row>
    <row r="10172" spans="1:27">
      <c r="A10172" t="s">
        <v>34</v>
      </c>
      <c r="B10172">
        <v>2</v>
      </c>
      <c r="C10172">
        <v>100</v>
      </c>
      <c r="D10172" t="s">
        <v>265</v>
      </c>
      <c r="E10172">
        <v>132.45</v>
      </c>
      <c r="F10172">
        <v>131.1</v>
      </c>
      <c r="G10172">
        <v>0.019</v>
      </c>
      <c r="H10172">
        <v>131.015</v>
      </c>
      <c r="I10172">
        <v>0.0144927536231884</v>
      </c>
      <c r="J10172">
        <v>99.9351639969489</v>
      </c>
      <c r="K10172">
        <v>98.9807474518686</v>
      </c>
      <c r="L10172">
        <v>0.0143450358625897</v>
      </c>
      <c r="M10172">
        <v>0.0660000000000025</v>
      </c>
      <c r="N10172">
        <v>0.0503432494279195</v>
      </c>
      <c r="O10172">
        <v>131.081</v>
      </c>
      <c r="P10172" t="s">
        <v>266</v>
      </c>
      <c r="R10172">
        <v>0</v>
      </c>
      <c r="S10172">
        <v>2378</v>
      </c>
      <c r="T10172">
        <v>2392</v>
      </c>
      <c r="U10172">
        <v>2383</v>
      </c>
      <c r="V10172">
        <v>2380</v>
      </c>
      <c r="W10172">
        <v>1</v>
      </c>
      <c r="X10172">
        <v>1</v>
      </c>
      <c r="Y10172" t="s">
        <v>7147</v>
      </c>
      <c r="Z10172" t="s">
        <v>109</v>
      </c>
      <c r="AA10172" t="s">
        <v>561</v>
      </c>
    </row>
    <row r="10173" spans="1:27">
      <c r="A10173" t="s">
        <v>34</v>
      </c>
      <c r="B10173">
        <v>2</v>
      </c>
      <c r="C10173">
        <v>101</v>
      </c>
      <c r="D10173" t="s">
        <v>265</v>
      </c>
      <c r="E10173">
        <v>33.147</v>
      </c>
      <c r="F10173">
        <v>32.4</v>
      </c>
      <c r="G10173">
        <v>0.016</v>
      </c>
      <c r="H10173">
        <v>32.284</v>
      </c>
      <c r="I10173">
        <v>0.0493827160493827</v>
      </c>
      <c r="J10173">
        <v>99.641975308642</v>
      </c>
      <c r="K10173">
        <v>97.7464023893565</v>
      </c>
      <c r="L10173">
        <v>0.048269828340423</v>
      </c>
      <c r="M10173">
        <v>0.100000000000001</v>
      </c>
      <c r="N10173">
        <v>0.308641975308646</v>
      </c>
      <c r="O10173">
        <v>32.384</v>
      </c>
      <c r="P10173" t="s">
        <v>266</v>
      </c>
      <c r="R10173">
        <v>0</v>
      </c>
      <c r="S10173">
        <v>2394</v>
      </c>
      <c r="T10173">
        <v>2408</v>
      </c>
      <c r="U10173">
        <v>2399</v>
      </c>
      <c r="V10173">
        <v>2396</v>
      </c>
      <c r="W10173">
        <v>1</v>
      </c>
      <c r="X10173">
        <v>1</v>
      </c>
      <c r="Y10173" t="s">
        <v>7148</v>
      </c>
      <c r="Z10173" t="s">
        <v>109</v>
      </c>
      <c r="AA10173" t="s">
        <v>561</v>
      </c>
    </row>
    <row r="10174" spans="1:27">
      <c r="A10174" t="s">
        <v>34</v>
      </c>
      <c r="B10174">
        <v>2</v>
      </c>
      <c r="C10174">
        <v>102</v>
      </c>
      <c r="D10174" t="s">
        <v>1505</v>
      </c>
      <c r="E10174">
        <v>12.958</v>
      </c>
      <c r="F10174">
        <v>10</v>
      </c>
      <c r="G10174">
        <v>0.009</v>
      </c>
      <c r="H10174">
        <v>9.977</v>
      </c>
      <c r="I10174">
        <v>0.09</v>
      </c>
      <c r="J10174">
        <v>99.77</v>
      </c>
      <c r="K10174">
        <v>77.172403148634</v>
      </c>
      <c r="L10174">
        <v>0.0694551628337706</v>
      </c>
      <c r="M10174">
        <v>0.0139999999999993</v>
      </c>
      <c r="N10174">
        <v>0.139999999999993</v>
      </c>
      <c r="O10174">
        <v>9.991</v>
      </c>
      <c r="P10174" t="s">
        <v>266</v>
      </c>
      <c r="R10174">
        <v>0</v>
      </c>
      <c r="S10174">
        <v>2410</v>
      </c>
      <c r="T10174">
        <v>2424</v>
      </c>
      <c r="U10174">
        <v>2415</v>
      </c>
      <c r="V10174">
        <v>2412</v>
      </c>
      <c r="W10174">
        <v>1</v>
      </c>
      <c r="X10174">
        <v>1</v>
      </c>
      <c r="Y10174" t="s">
        <v>7149</v>
      </c>
      <c r="Z10174" t="s">
        <v>109</v>
      </c>
      <c r="AA10174" t="s">
        <v>561</v>
      </c>
    </row>
    <row r="10175" spans="1:27">
      <c r="A10175" t="s">
        <v>34</v>
      </c>
      <c r="B10175">
        <v>2</v>
      </c>
      <c r="C10175">
        <v>104</v>
      </c>
      <c r="D10175" t="s">
        <v>265</v>
      </c>
      <c r="E10175">
        <v>5.741</v>
      </c>
      <c r="F10175">
        <v>5.1</v>
      </c>
      <c r="G10175">
        <v>0.012</v>
      </c>
      <c r="H10175">
        <v>5.033</v>
      </c>
      <c r="I10175">
        <v>0.235294117647059</v>
      </c>
      <c r="J10175">
        <v>98.6862745098039</v>
      </c>
      <c r="K10175">
        <v>88.8346977878418</v>
      </c>
      <c r="L10175">
        <v>0.209022818324334</v>
      </c>
      <c r="M10175">
        <v>0.0549999999999997</v>
      </c>
      <c r="N10175">
        <v>1.07843137254901</v>
      </c>
      <c r="O10175">
        <v>5.088</v>
      </c>
      <c r="P10175" t="s">
        <v>266</v>
      </c>
      <c r="R10175">
        <v>0</v>
      </c>
      <c r="S10175">
        <v>2430</v>
      </c>
      <c r="T10175">
        <v>2444</v>
      </c>
      <c r="U10175">
        <v>2435</v>
      </c>
      <c r="V10175">
        <v>2432</v>
      </c>
      <c r="W10175">
        <v>1</v>
      </c>
      <c r="X10175">
        <v>1</v>
      </c>
      <c r="Y10175" t="s">
        <v>7150</v>
      </c>
      <c r="Z10175" t="s">
        <v>109</v>
      </c>
      <c r="AA10175" t="s">
        <v>561</v>
      </c>
    </row>
    <row r="10176" spans="1:27">
      <c r="A10176" t="s">
        <v>34</v>
      </c>
      <c r="B10176">
        <v>2</v>
      </c>
      <c r="C10176">
        <v>106</v>
      </c>
      <c r="D10176" t="s">
        <v>265</v>
      </c>
      <c r="E10176">
        <v>3.6</v>
      </c>
      <c r="F10176">
        <v>3.2</v>
      </c>
      <c r="G10176">
        <v>3.1</v>
      </c>
      <c r="H10176">
        <v>0.088</v>
      </c>
      <c r="I10176">
        <v>96.875</v>
      </c>
      <c r="J10176">
        <v>2.75</v>
      </c>
      <c r="K10176">
        <v>88.8888888888889</v>
      </c>
      <c r="L10176">
        <v>86.1111111111111</v>
      </c>
      <c r="M10176">
        <v>0.012</v>
      </c>
      <c r="N10176">
        <v>0.375</v>
      </c>
      <c r="O10176">
        <v>0.1</v>
      </c>
      <c r="P10176" t="s">
        <v>266</v>
      </c>
      <c r="R10176">
        <v>0</v>
      </c>
      <c r="S10176">
        <v>2598</v>
      </c>
      <c r="T10176">
        <v>2612</v>
      </c>
      <c r="U10176">
        <v>2603</v>
      </c>
      <c r="V10176">
        <v>2600</v>
      </c>
      <c r="W10176">
        <v>1</v>
      </c>
      <c r="X10176">
        <v>1</v>
      </c>
      <c r="Y10176" t="s">
        <v>7100</v>
      </c>
      <c r="Z10176" t="s">
        <v>109</v>
      </c>
      <c r="AA10176" t="s">
        <v>605</v>
      </c>
    </row>
    <row r="10177" spans="1:27">
      <c r="A10177" t="s">
        <v>34</v>
      </c>
      <c r="B10177">
        <v>2</v>
      </c>
      <c r="C10177">
        <v>107</v>
      </c>
      <c r="D10177" t="s">
        <v>1503</v>
      </c>
      <c r="E10177">
        <v>4.327</v>
      </c>
      <c r="F10177">
        <v>4.1</v>
      </c>
      <c r="G10177">
        <v>0.882</v>
      </c>
      <c r="H10177">
        <v>3.151</v>
      </c>
      <c r="I10177">
        <v>21.5121951219512</v>
      </c>
      <c r="J10177">
        <v>76.8536585365854</v>
      </c>
      <c r="K10177">
        <v>94.7538710422926</v>
      </c>
      <c r="L10177">
        <v>20.38363762422</v>
      </c>
      <c r="M10177">
        <v>0.0670000000000002</v>
      </c>
      <c r="N10177">
        <v>1.63414634146342</v>
      </c>
      <c r="O10177">
        <v>3.218</v>
      </c>
      <c r="P10177" t="s">
        <v>266</v>
      </c>
      <c r="R10177">
        <v>0</v>
      </c>
      <c r="S10177">
        <v>2614</v>
      </c>
      <c r="T10177">
        <v>2628</v>
      </c>
      <c r="U10177">
        <v>2619</v>
      </c>
      <c r="V10177">
        <v>2616</v>
      </c>
      <c r="W10177">
        <v>1</v>
      </c>
      <c r="X10177">
        <v>1</v>
      </c>
      <c r="Y10177" t="s">
        <v>6597</v>
      </c>
      <c r="Z10177" t="s">
        <v>109</v>
      </c>
      <c r="AA10177" t="s">
        <v>605</v>
      </c>
    </row>
    <row r="10178" spans="1:27">
      <c r="A10178" t="s">
        <v>34</v>
      </c>
      <c r="B10178">
        <v>2</v>
      </c>
      <c r="C10178">
        <v>108</v>
      </c>
      <c r="D10178" t="s">
        <v>6598</v>
      </c>
      <c r="E10178">
        <v>2.493</v>
      </c>
      <c r="F10178">
        <v>2</v>
      </c>
      <c r="G10178">
        <v>1.675</v>
      </c>
      <c r="H10178">
        <v>0.289</v>
      </c>
      <c r="I10178">
        <v>83.75</v>
      </c>
      <c r="J10178">
        <v>14.45</v>
      </c>
      <c r="K10178">
        <v>80.2246289610911</v>
      </c>
      <c r="L10178">
        <v>67.1881267549138</v>
      </c>
      <c r="M10178">
        <v>0.036</v>
      </c>
      <c r="N10178">
        <v>1.8</v>
      </c>
      <c r="O10178">
        <v>0.325</v>
      </c>
      <c r="P10178" t="s">
        <v>266</v>
      </c>
      <c r="R10178">
        <v>0</v>
      </c>
      <c r="S10178">
        <v>2630</v>
      </c>
      <c r="T10178">
        <v>2644</v>
      </c>
      <c r="U10178">
        <v>2635</v>
      </c>
      <c r="V10178">
        <v>2632</v>
      </c>
      <c r="W10178">
        <v>1</v>
      </c>
      <c r="X10178">
        <v>1</v>
      </c>
      <c r="Y10178" t="s">
        <v>7151</v>
      </c>
      <c r="Z10178" t="s">
        <v>109</v>
      </c>
      <c r="AA10178" t="s">
        <v>605</v>
      </c>
    </row>
    <row r="10179" spans="1:27">
      <c r="A10179" t="s">
        <v>34</v>
      </c>
      <c r="B10179">
        <v>2</v>
      </c>
      <c r="C10179">
        <v>110</v>
      </c>
      <c r="D10179" t="s">
        <v>1503</v>
      </c>
      <c r="E10179">
        <v>28.239</v>
      </c>
      <c r="F10179">
        <v>27.5</v>
      </c>
      <c r="G10179">
        <v>0.014</v>
      </c>
      <c r="H10179">
        <v>27.401</v>
      </c>
      <c r="I10179">
        <v>0.0509090909090909</v>
      </c>
      <c r="J10179">
        <v>99.64</v>
      </c>
      <c r="K10179">
        <v>97.3830518077836</v>
      </c>
      <c r="L10179">
        <v>0.0495768263748716</v>
      </c>
      <c r="M10179">
        <v>0.0850000000000009</v>
      </c>
      <c r="N10179">
        <v>0.309090909090912</v>
      </c>
      <c r="O10179">
        <v>27.486</v>
      </c>
      <c r="P10179" t="s">
        <v>266</v>
      </c>
      <c r="R10179">
        <v>0</v>
      </c>
      <c r="S10179">
        <v>2669</v>
      </c>
      <c r="T10179">
        <v>2683</v>
      </c>
      <c r="U10179">
        <v>2674</v>
      </c>
      <c r="V10179">
        <v>2671</v>
      </c>
      <c r="W10179">
        <v>1</v>
      </c>
      <c r="X10179">
        <v>1</v>
      </c>
      <c r="Y10179" t="s">
        <v>7152</v>
      </c>
      <c r="Z10179" t="s">
        <v>109</v>
      </c>
      <c r="AA10179" t="s">
        <v>605</v>
      </c>
    </row>
    <row r="10180" spans="1:27">
      <c r="A10180" t="s">
        <v>34</v>
      </c>
      <c r="B10180">
        <v>2</v>
      </c>
      <c r="C10180">
        <v>111</v>
      </c>
      <c r="D10180" t="s">
        <v>265</v>
      </c>
      <c r="E10180">
        <v>26.891</v>
      </c>
      <c r="F10180">
        <v>26.1</v>
      </c>
      <c r="G10180">
        <v>1.175</v>
      </c>
      <c r="H10180">
        <v>24.839</v>
      </c>
      <c r="I10180">
        <v>4.50191570881226</v>
      </c>
      <c r="J10180">
        <v>95.1685823754789</v>
      </c>
      <c r="K10180">
        <v>97.0584954073854</v>
      </c>
      <c r="L10180">
        <v>4.36949165148191</v>
      </c>
      <c r="M10180">
        <v>0.0860000000000021</v>
      </c>
      <c r="N10180">
        <v>0.32950191570882</v>
      </c>
      <c r="O10180">
        <v>24.925</v>
      </c>
      <c r="P10180" t="s">
        <v>266</v>
      </c>
      <c r="R10180">
        <v>0</v>
      </c>
      <c r="S10180">
        <v>2685</v>
      </c>
      <c r="T10180">
        <v>2699</v>
      </c>
      <c r="U10180">
        <v>2690</v>
      </c>
      <c r="V10180">
        <v>2687</v>
      </c>
      <c r="W10180">
        <v>1</v>
      </c>
      <c r="X10180">
        <v>1</v>
      </c>
      <c r="Y10180" t="s">
        <v>7153</v>
      </c>
      <c r="Z10180" t="s">
        <v>109</v>
      </c>
      <c r="AA10180" t="s">
        <v>605</v>
      </c>
    </row>
    <row r="10181" spans="1:27">
      <c r="A10181" t="s">
        <v>34</v>
      </c>
      <c r="B10181">
        <v>2</v>
      </c>
      <c r="C10181">
        <v>112</v>
      </c>
      <c r="D10181" t="s">
        <v>265</v>
      </c>
      <c r="E10181">
        <v>32.237</v>
      </c>
      <c r="F10181">
        <v>31.5</v>
      </c>
      <c r="G10181">
        <v>0.007</v>
      </c>
      <c r="H10181">
        <v>31.366</v>
      </c>
      <c r="I10181">
        <v>0.0222222222222222</v>
      </c>
      <c r="J10181">
        <v>99.5746031746032</v>
      </c>
      <c r="K10181">
        <v>97.7138071160468</v>
      </c>
      <c r="L10181">
        <v>0.0217141793591215</v>
      </c>
      <c r="M10181">
        <v>0.126999999999999</v>
      </c>
      <c r="N10181">
        <v>0.4031746031746</v>
      </c>
      <c r="O10181">
        <v>31.493</v>
      </c>
      <c r="P10181" t="s">
        <v>266</v>
      </c>
      <c r="R10181">
        <v>0</v>
      </c>
      <c r="S10181">
        <v>2701</v>
      </c>
      <c r="T10181">
        <v>2715</v>
      </c>
      <c r="U10181">
        <v>2706</v>
      </c>
      <c r="V10181">
        <v>2703</v>
      </c>
      <c r="W10181">
        <v>1</v>
      </c>
      <c r="X10181">
        <v>1</v>
      </c>
      <c r="Y10181" t="s">
        <v>7154</v>
      </c>
      <c r="Z10181" t="s">
        <v>109</v>
      </c>
      <c r="AA10181" t="s">
        <v>605</v>
      </c>
    </row>
    <row r="10182" spans="1:27">
      <c r="A10182" t="s">
        <v>34</v>
      </c>
      <c r="B10182">
        <v>2</v>
      </c>
      <c r="C10182">
        <v>113</v>
      </c>
      <c r="D10182" t="s">
        <v>1505</v>
      </c>
      <c r="E10182">
        <v>8.731</v>
      </c>
      <c r="F10182">
        <v>8.1</v>
      </c>
      <c r="G10182">
        <v>0.005</v>
      </c>
      <c r="H10182">
        <v>8.092</v>
      </c>
      <c r="I10182">
        <v>0.0617283950617284</v>
      </c>
      <c r="J10182">
        <v>99.9012345679012</v>
      </c>
      <c r="K10182">
        <v>92.7728782499141</v>
      </c>
      <c r="L10182">
        <v>0.0572672087962433</v>
      </c>
      <c r="M10182">
        <v>0.00299999999999834</v>
      </c>
      <c r="N10182">
        <v>0.0370370370370165</v>
      </c>
      <c r="O10182">
        <v>8.095</v>
      </c>
      <c r="P10182" t="s">
        <v>266</v>
      </c>
      <c r="R10182">
        <v>0</v>
      </c>
      <c r="S10182">
        <v>2717</v>
      </c>
      <c r="T10182">
        <v>2731</v>
      </c>
      <c r="U10182">
        <v>2722</v>
      </c>
      <c r="V10182">
        <v>2719</v>
      </c>
      <c r="W10182">
        <v>1</v>
      </c>
      <c r="X10182">
        <v>1</v>
      </c>
      <c r="Y10182" t="s">
        <v>7155</v>
      </c>
      <c r="Z10182" t="s">
        <v>109</v>
      </c>
      <c r="AA10182" t="s">
        <v>605</v>
      </c>
    </row>
    <row r="10183" spans="1:27">
      <c r="A10183" t="s">
        <v>34</v>
      </c>
      <c r="B10183">
        <v>2</v>
      </c>
      <c r="C10183">
        <v>115</v>
      </c>
      <c r="D10183" t="s">
        <v>265</v>
      </c>
      <c r="E10183">
        <v>8.146</v>
      </c>
      <c r="F10183">
        <v>7.3</v>
      </c>
      <c r="G10183">
        <v>0.006</v>
      </c>
      <c r="H10183">
        <v>7.269</v>
      </c>
      <c r="I10183">
        <v>0.0821917808219178</v>
      </c>
      <c r="J10183">
        <v>99.5753424657534</v>
      </c>
      <c r="K10183">
        <v>89.6145347409772</v>
      </c>
      <c r="L10183">
        <v>0.0736557819788853</v>
      </c>
      <c r="M10183">
        <v>0.0249999999999995</v>
      </c>
      <c r="N10183">
        <v>0.34246575342465</v>
      </c>
      <c r="O10183">
        <v>7.294</v>
      </c>
      <c r="P10183" t="s">
        <v>266</v>
      </c>
      <c r="R10183">
        <v>0</v>
      </c>
      <c r="S10183">
        <v>2741</v>
      </c>
      <c r="T10183">
        <v>2755</v>
      </c>
      <c r="U10183">
        <v>2746</v>
      </c>
      <c r="V10183">
        <v>2743</v>
      </c>
      <c r="W10183">
        <v>1</v>
      </c>
      <c r="X10183">
        <v>1</v>
      </c>
      <c r="Y10183" t="s">
        <v>7156</v>
      </c>
      <c r="Z10183" t="s">
        <v>109</v>
      </c>
      <c r="AA10183" t="s">
        <v>605</v>
      </c>
    </row>
    <row r="10184" spans="1:27">
      <c r="A10184" t="s">
        <v>34</v>
      </c>
      <c r="B10184">
        <v>2</v>
      </c>
      <c r="C10184">
        <v>116</v>
      </c>
      <c r="D10184" t="s">
        <v>265</v>
      </c>
      <c r="E10184">
        <v>73.851</v>
      </c>
      <c r="F10184">
        <v>72.9</v>
      </c>
      <c r="G10184">
        <v>0.014</v>
      </c>
      <c r="H10184">
        <v>72.77</v>
      </c>
      <c r="I10184">
        <v>0.0192043895747599</v>
      </c>
      <c r="J10184">
        <v>99.8216735253772</v>
      </c>
      <c r="K10184">
        <v>98.7122720071495</v>
      </c>
      <c r="L10184">
        <v>0.0189570892743497</v>
      </c>
      <c r="M10184">
        <v>0.116000000000014</v>
      </c>
      <c r="N10184">
        <v>0.15912208504803</v>
      </c>
      <c r="O10184">
        <v>72.886</v>
      </c>
      <c r="P10184" t="s">
        <v>266</v>
      </c>
      <c r="R10184">
        <v>0</v>
      </c>
      <c r="S10184">
        <v>2772</v>
      </c>
      <c r="T10184">
        <v>2786</v>
      </c>
      <c r="U10184">
        <v>2777</v>
      </c>
      <c r="V10184">
        <v>2774</v>
      </c>
      <c r="W10184">
        <v>1</v>
      </c>
      <c r="X10184">
        <v>1</v>
      </c>
      <c r="Y10184" t="s">
        <v>7157</v>
      </c>
      <c r="Z10184" t="s">
        <v>109</v>
      </c>
      <c r="AA10184" t="s">
        <v>605</v>
      </c>
    </row>
    <row r="10185" spans="1:27">
      <c r="A10185" t="s">
        <v>34</v>
      </c>
      <c r="B10185">
        <v>2</v>
      </c>
      <c r="C10185">
        <v>117</v>
      </c>
      <c r="D10185" t="s">
        <v>265</v>
      </c>
      <c r="E10185">
        <v>67.256</v>
      </c>
      <c r="F10185">
        <v>66</v>
      </c>
      <c r="G10185">
        <v>1.758</v>
      </c>
      <c r="H10185">
        <v>64.178</v>
      </c>
      <c r="I10185">
        <v>2.66363636363636</v>
      </c>
      <c r="J10185">
        <v>97.2393939393939</v>
      </c>
      <c r="K10185">
        <v>98.1325086237659</v>
      </c>
      <c r="L10185">
        <v>2.61389318425122</v>
      </c>
      <c r="M10185">
        <v>0.0640000000000072</v>
      </c>
      <c r="N10185">
        <v>0.0969696969697078</v>
      </c>
      <c r="O10185">
        <v>64.242</v>
      </c>
      <c r="P10185" t="s">
        <v>266</v>
      </c>
      <c r="R10185">
        <v>0</v>
      </c>
      <c r="S10185">
        <v>2788</v>
      </c>
      <c r="T10185">
        <v>2802</v>
      </c>
      <c r="U10185">
        <v>2793</v>
      </c>
      <c r="V10185">
        <v>2790</v>
      </c>
      <c r="W10185">
        <v>1</v>
      </c>
      <c r="X10185">
        <v>1</v>
      </c>
      <c r="Y10185" t="s">
        <v>7158</v>
      </c>
      <c r="Z10185" t="s">
        <v>109</v>
      </c>
      <c r="AA10185" t="s">
        <v>605</v>
      </c>
    </row>
    <row r="10186" spans="1:27">
      <c r="A10186" t="s">
        <v>34</v>
      </c>
      <c r="B10186">
        <v>2</v>
      </c>
      <c r="C10186">
        <v>118</v>
      </c>
      <c r="D10186" t="s">
        <v>4768</v>
      </c>
      <c r="E10186">
        <v>52.529</v>
      </c>
      <c r="F10186">
        <v>51.4</v>
      </c>
      <c r="G10186">
        <v>0.009</v>
      </c>
      <c r="H10186">
        <v>51.334</v>
      </c>
      <c r="I10186">
        <v>0.0175097276264591</v>
      </c>
      <c r="J10186">
        <v>99.8715953307393</v>
      </c>
      <c r="K10186">
        <v>97.8507110358088</v>
      </c>
      <c r="L10186">
        <v>0.0171333929829237</v>
      </c>
      <c r="M10186">
        <v>0.0569999999999951</v>
      </c>
      <c r="N10186">
        <v>0.110894941634232</v>
      </c>
      <c r="O10186">
        <v>51.391</v>
      </c>
      <c r="P10186" t="s">
        <v>266</v>
      </c>
      <c r="R10186">
        <v>0</v>
      </c>
      <c r="S10186">
        <v>2804</v>
      </c>
      <c r="T10186">
        <v>2818</v>
      </c>
      <c r="U10186">
        <v>2809</v>
      </c>
      <c r="V10186">
        <v>2806</v>
      </c>
      <c r="W10186">
        <v>1</v>
      </c>
      <c r="X10186">
        <v>1</v>
      </c>
      <c r="Y10186" t="s">
        <v>7159</v>
      </c>
      <c r="Z10186" t="s">
        <v>109</v>
      </c>
      <c r="AA10186" t="s">
        <v>605</v>
      </c>
    </row>
    <row r="10187" spans="1:27">
      <c r="A10187" t="s">
        <v>34</v>
      </c>
      <c r="B10187">
        <v>2</v>
      </c>
      <c r="C10187">
        <v>120</v>
      </c>
      <c r="D10187" t="s">
        <v>265</v>
      </c>
      <c r="E10187">
        <v>83.124</v>
      </c>
      <c r="F10187">
        <v>82.5</v>
      </c>
      <c r="G10187">
        <v>0.007</v>
      </c>
      <c r="H10187">
        <v>82.489</v>
      </c>
      <c r="I10187">
        <v>0.00848484848484848</v>
      </c>
      <c r="J10187">
        <v>99.9866666666667</v>
      </c>
      <c r="K10187">
        <v>99.249314277465</v>
      </c>
      <c r="L10187">
        <v>0.008421153938694</v>
      </c>
      <c r="M10187">
        <v>0.00399999999999068</v>
      </c>
      <c r="N10187">
        <v>0.00484848484847355</v>
      </c>
      <c r="O10187">
        <v>82.493</v>
      </c>
      <c r="P10187" t="s">
        <v>266</v>
      </c>
      <c r="R10187">
        <v>0</v>
      </c>
      <c r="S10187">
        <v>2828</v>
      </c>
      <c r="T10187">
        <v>2842</v>
      </c>
      <c r="U10187">
        <v>2833</v>
      </c>
      <c r="V10187">
        <v>2830</v>
      </c>
      <c r="W10187">
        <v>1</v>
      </c>
      <c r="X10187">
        <v>1</v>
      </c>
      <c r="Y10187" t="s">
        <v>7160</v>
      </c>
      <c r="Z10187" t="s">
        <v>109</v>
      </c>
      <c r="AA10187" t="s">
        <v>605</v>
      </c>
    </row>
    <row r="10188" spans="1:27">
      <c r="A10188" t="s">
        <v>34</v>
      </c>
      <c r="B10188">
        <v>2</v>
      </c>
      <c r="C10188">
        <v>121</v>
      </c>
      <c r="D10188" t="s">
        <v>265</v>
      </c>
      <c r="E10188">
        <v>43.402</v>
      </c>
      <c r="F10188">
        <v>41.3</v>
      </c>
      <c r="G10188">
        <v>0.007</v>
      </c>
      <c r="H10188">
        <v>41.28</v>
      </c>
      <c r="I10188">
        <v>0.0169491525423729</v>
      </c>
      <c r="J10188">
        <v>99.951573849879</v>
      </c>
      <c r="K10188">
        <v>95.1569052117414</v>
      </c>
      <c r="L10188">
        <v>0.0161282890189392</v>
      </c>
      <c r="M10188">
        <v>0.0129999999999981</v>
      </c>
      <c r="N10188">
        <v>0.031476997578688</v>
      </c>
      <c r="O10188">
        <v>41.293</v>
      </c>
      <c r="P10188" t="s">
        <v>266</v>
      </c>
      <c r="R10188">
        <v>0</v>
      </c>
      <c r="S10188">
        <v>2844</v>
      </c>
      <c r="T10188">
        <v>2858</v>
      </c>
      <c r="U10188">
        <v>2849</v>
      </c>
      <c r="V10188">
        <v>2846</v>
      </c>
      <c r="W10188">
        <v>1</v>
      </c>
      <c r="X10188">
        <v>1</v>
      </c>
      <c r="Y10188" t="s">
        <v>7161</v>
      </c>
      <c r="Z10188" t="s">
        <v>109</v>
      </c>
      <c r="AA10188" t="s">
        <v>605</v>
      </c>
    </row>
    <row r="10189" spans="1:27">
      <c r="A10189" t="s">
        <v>34</v>
      </c>
      <c r="B10189">
        <v>2</v>
      </c>
      <c r="C10189">
        <v>122</v>
      </c>
      <c r="D10189" t="s">
        <v>265</v>
      </c>
      <c r="E10189">
        <v>56.3</v>
      </c>
      <c r="F10189">
        <v>55.4</v>
      </c>
      <c r="G10189">
        <v>0.4</v>
      </c>
      <c r="H10189">
        <v>54.937</v>
      </c>
      <c r="I10189">
        <v>0.72202166064982</v>
      </c>
      <c r="J10189">
        <v>99.1642599277978</v>
      </c>
      <c r="K10189">
        <v>98.4014209591474</v>
      </c>
      <c r="L10189">
        <v>0.710479573712256</v>
      </c>
      <c r="M10189">
        <v>0.0630000000000024</v>
      </c>
      <c r="N10189">
        <v>0.113718411552351</v>
      </c>
      <c r="O10189">
        <v>55</v>
      </c>
      <c r="P10189" t="s">
        <v>266</v>
      </c>
      <c r="R10189">
        <v>0</v>
      </c>
      <c r="S10189">
        <v>2881</v>
      </c>
      <c r="T10189">
        <v>2895</v>
      </c>
      <c r="U10189">
        <v>2886</v>
      </c>
      <c r="V10189">
        <v>2883</v>
      </c>
      <c r="W10189">
        <v>1</v>
      </c>
      <c r="X10189">
        <v>1</v>
      </c>
      <c r="Y10189" t="s">
        <v>7162</v>
      </c>
      <c r="Z10189" t="s">
        <v>109</v>
      </c>
      <c r="AA10189" t="s">
        <v>605</v>
      </c>
    </row>
    <row r="10190" spans="1:27">
      <c r="A10190" t="s">
        <v>34</v>
      </c>
      <c r="B10190">
        <v>2</v>
      </c>
      <c r="C10190">
        <v>123</v>
      </c>
      <c r="D10190" t="s">
        <v>1505</v>
      </c>
      <c r="E10190">
        <v>43.081</v>
      </c>
      <c r="F10190">
        <v>41.9</v>
      </c>
      <c r="G10190">
        <v>0.011</v>
      </c>
      <c r="H10190">
        <v>41.816</v>
      </c>
      <c r="I10190">
        <v>0.0262529832935561</v>
      </c>
      <c r="J10190">
        <v>99.799522673031</v>
      </c>
      <c r="K10190">
        <v>97.258652306121</v>
      </c>
      <c r="L10190">
        <v>0.0255332977414637</v>
      </c>
      <c r="M10190">
        <v>0.0729999999999933</v>
      </c>
      <c r="N10190">
        <v>0.174224343675402</v>
      </c>
      <c r="O10190">
        <v>41.889</v>
      </c>
      <c r="P10190" t="s">
        <v>266</v>
      </c>
      <c r="R10190">
        <v>0</v>
      </c>
      <c r="S10190">
        <v>2897</v>
      </c>
      <c r="T10190">
        <v>2911</v>
      </c>
      <c r="U10190">
        <v>2902</v>
      </c>
      <c r="V10190">
        <v>2899</v>
      </c>
      <c r="W10190">
        <v>1</v>
      </c>
      <c r="X10190">
        <v>1</v>
      </c>
      <c r="Y10190" t="s">
        <v>7163</v>
      </c>
      <c r="Z10190" t="s">
        <v>109</v>
      </c>
      <c r="AA10190" t="s">
        <v>605</v>
      </c>
    </row>
    <row r="10191" spans="1:27">
      <c r="A10191" t="s">
        <v>34</v>
      </c>
      <c r="B10191">
        <v>2</v>
      </c>
      <c r="C10191">
        <v>125</v>
      </c>
      <c r="D10191" t="s">
        <v>265</v>
      </c>
      <c r="E10191">
        <v>7.254</v>
      </c>
      <c r="F10191">
        <v>6.6</v>
      </c>
      <c r="G10191">
        <v>0.031</v>
      </c>
      <c r="H10191">
        <v>6.537</v>
      </c>
      <c r="I10191">
        <v>0.46969696969697</v>
      </c>
      <c r="J10191">
        <v>99.0454545454545</v>
      </c>
      <c r="K10191">
        <v>90.9842845326716</v>
      </c>
      <c r="L10191">
        <v>0.427350427350427</v>
      </c>
      <c r="M10191">
        <v>0.032</v>
      </c>
      <c r="N10191">
        <v>0.484848484848485</v>
      </c>
      <c r="O10191">
        <v>6.569</v>
      </c>
      <c r="P10191" t="s">
        <v>266</v>
      </c>
      <c r="R10191">
        <v>0</v>
      </c>
      <c r="S10191">
        <v>2921</v>
      </c>
      <c r="T10191">
        <v>2935</v>
      </c>
      <c r="U10191">
        <v>2926</v>
      </c>
      <c r="V10191">
        <v>2923</v>
      </c>
      <c r="W10191">
        <v>1</v>
      </c>
      <c r="X10191">
        <v>1</v>
      </c>
      <c r="Y10191" t="s">
        <v>7164</v>
      </c>
      <c r="Z10191" t="s">
        <v>109</v>
      </c>
      <c r="AA10191" t="s">
        <v>605</v>
      </c>
    </row>
    <row r="10192" spans="1:27">
      <c r="A10192" t="s">
        <v>34</v>
      </c>
      <c r="B10192">
        <v>2</v>
      </c>
      <c r="C10192">
        <v>127</v>
      </c>
      <c r="D10192" t="s">
        <v>265</v>
      </c>
      <c r="E10192">
        <v>4.177</v>
      </c>
      <c r="F10192">
        <v>3.8</v>
      </c>
      <c r="G10192">
        <v>3.711</v>
      </c>
      <c r="H10192">
        <v>0.089</v>
      </c>
      <c r="I10192">
        <v>97.6578947368421</v>
      </c>
      <c r="J10192">
        <v>2.34210526315789</v>
      </c>
      <c r="K10192">
        <v>90.9743835288485</v>
      </c>
      <c r="L10192">
        <v>88.8436677040939</v>
      </c>
      <c r="M10192">
        <v>0</v>
      </c>
      <c r="N10192">
        <v>0</v>
      </c>
      <c r="O10192">
        <v>0.089</v>
      </c>
      <c r="P10192" t="s">
        <v>266</v>
      </c>
      <c r="R10192">
        <v>0</v>
      </c>
      <c r="S10192">
        <v>3092</v>
      </c>
      <c r="T10192">
        <v>3106</v>
      </c>
      <c r="U10192">
        <v>3097</v>
      </c>
      <c r="V10192">
        <v>3094</v>
      </c>
      <c r="W10192">
        <v>1</v>
      </c>
      <c r="X10192">
        <v>1</v>
      </c>
      <c r="Y10192" t="s">
        <v>7100</v>
      </c>
      <c r="Z10192" t="s">
        <v>109</v>
      </c>
      <c r="AA10192" t="s">
        <v>656</v>
      </c>
    </row>
    <row r="10193" spans="1:27">
      <c r="A10193" t="s">
        <v>34</v>
      </c>
      <c r="B10193">
        <v>2</v>
      </c>
      <c r="C10193">
        <v>128</v>
      </c>
      <c r="D10193" t="s">
        <v>1503</v>
      </c>
      <c r="E10193">
        <v>4.404</v>
      </c>
      <c r="F10193">
        <v>3.9</v>
      </c>
      <c r="G10193">
        <v>0.854</v>
      </c>
      <c r="H10193">
        <v>2.977</v>
      </c>
      <c r="I10193">
        <v>21.8974358974359</v>
      </c>
      <c r="J10193">
        <v>76.3333333333333</v>
      </c>
      <c r="K10193">
        <v>88.5558583106267</v>
      </c>
      <c r="L10193">
        <v>19.3914623069936</v>
      </c>
      <c r="M10193">
        <v>0.0689999999999999</v>
      </c>
      <c r="N10193">
        <v>1.76923076923077</v>
      </c>
      <c r="O10193">
        <v>3.046</v>
      </c>
      <c r="P10193" t="s">
        <v>266</v>
      </c>
      <c r="R10193">
        <v>0</v>
      </c>
      <c r="S10193">
        <v>3108</v>
      </c>
      <c r="T10193">
        <v>3122</v>
      </c>
      <c r="U10193">
        <v>3113</v>
      </c>
      <c r="V10193">
        <v>3110</v>
      </c>
      <c r="W10193">
        <v>1</v>
      </c>
      <c r="X10193">
        <v>1</v>
      </c>
      <c r="Y10193" t="s">
        <v>7165</v>
      </c>
      <c r="Z10193" t="s">
        <v>109</v>
      </c>
      <c r="AA10193" t="s">
        <v>656</v>
      </c>
    </row>
    <row r="10194" spans="1:27">
      <c r="A10194" t="s">
        <v>34</v>
      </c>
      <c r="B10194">
        <v>2</v>
      </c>
      <c r="C10194">
        <v>129</v>
      </c>
      <c r="D10194" t="s">
        <v>265</v>
      </c>
      <c r="E10194">
        <v>32.552</v>
      </c>
      <c r="F10194">
        <v>31.6</v>
      </c>
      <c r="G10194">
        <v>0.01</v>
      </c>
      <c r="H10194">
        <v>31.471</v>
      </c>
      <c r="I10194">
        <v>0.0316455696202532</v>
      </c>
      <c r="J10194">
        <v>99.5917721518987</v>
      </c>
      <c r="K10194">
        <v>97.0754485131482</v>
      </c>
      <c r="L10194">
        <v>0.0307200786434013</v>
      </c>
      <c r="M10194">
        <v>0.119</v>
      </c>
      <c r="N10194">
        <v>0.376582278481012</v>
      </c>
      <c r="O10194">
        <v>31.59</v>
      </c>
      <c r="P10194" t="s">
        <v>266</v>
      </c>
      <c r="R10194">
        <v>0</v>
      </c>
      <c r="S10194">
        <v>3124</v>
      </c>
      <c r="T10194">
        <v>3138</v>
      </c>
      <c r="U10194">
        <v>3129</v>
      </c>
      <c r="V10194">
        <v>3126</v>
      </c>
      <c r="W10194">
        <v>1</v>
      </c>
      <c r="X10194">
        <v>1</v>
      </c>
      <c r="Y10194" t="s">
        <v>7166</v>
      </c>
      <c r="Z10194" t="s">
        <v>109</v>
      </c>
      <c r="AA10194" t="s">
        <v>656</v>
      </c>
    </row>
    <row r="10195" spans="1:27">
      <c r="A10195" t="s">
        <v>34</v>
      </c>
      <c r="B10195">
        <v>2</v>
      </c>
      <c r="C10195">
        <v>130</v>
      </c>
      <c r="D10195" t="s">
        <v>265</v>
      </c>
      <c r="E10195">
        <v>44.661</v>
      </c>
      <c r="F10195">
        <v>43.3</v>
      </c>
      <c r="G10195">
        <v>0.008</v>
      </c>
      <c r="H10195">
        <v>43.177</v>
      </c>
      <c r="I10195">
        <v>0.0184757505773672</v>
      </c>
      <c r="J10195">
        <v>99.715935334873</v>
      </c>
      <c r="K10195">
        <v>96.9525984639842</v>
      </c>
      <c r="L10195">
        <v>0.0179127202704821</v>
      </c>
      <c r="M10195">
        <v>0.114999999999995</v>
      </c>
      <c r="N10195">
        <v>0.265588914549642</v>
      </c>
      <c r="O10195">
        <v>43.292</v>
      </c>
      <c r="P10195" t="s">
        <v>266</v>
      </c>
      <c r="R10195">
        <v>0</v>
      </c>
      <c r="S10195">
        <v>3140</v>
      </c>
      <c r="T10195">
        <v>3154</v>
      </c>
      <c r="U10195">
        <v>3145</v>
      </c>
      <c r="V10195">
        <v>3142</v>
      </c>
      <c r="W10195">
        <v>1</v>
      </c>
      <c r="X10195">
        <v>1</v>
      </c>
      <c r="Y10195" t="s">
        <v>7167</v>
      </c>
      <c r="Z10195" t="s">
        <v>109</v>
      </c>
      <c r="AA10195" t="s">
        <v>656</v>
      </c>
    </row>
    <row r="10196" spans="1:27">
      <c r="A10196" t="s">
        <v>34</v>
      </c>
      <c r="B10196">
        <v>2</v>
      </c>
      <c r="C10196">
        <v>131</v>
      </c>
      <c r="D10196" t="s">
        <v>265</v>
      </c>
      <c r="E10196">
        <v>62.532</v>
      </c>
      <c r="F10196">
        <v>36.4</v>
      </c>
      <c r="G10196">
        <v>1.184</v>
      </c>
      <c r="H10196">
        <v>35.177</v>
      </c>
      <c r="I10196">
        <v>3.25274725274725</v>
      </c>
      <c r="J10196">
        <v>96.6401098901099</v>
      </c>
      <c r="K10196">
        <v>58.2101963794537</v>
      </c>
      <c r="L10196">
        <v>1.89343056355146</v>
      </c>
      <c r="M10196">
        <v>0.0390000000000015</v>
      </c>
      <c r="N10196">
        <v>0.107142857142861</v>
      </c>
      <c r="O10196">
        <v>35.216</v>
      </c>
      <c r="P10196" t="s">
        <v>266</v>
      </c>
      <c r="R10196">
        <v>0</v>
      </c>
      <c r="S10196">
        <v>3156</v>
      </c>
      <c r="T10196">
        <v>3170</v>
      </c>
      <c r="U10196">
        <v>3161</v>
      </c>
      <c r="V10196">
        <v>3158</v>
      </c>
      <c r="W10196">
        <v>1</v>
      </c>
      <c r="X10196">
        <v>1</v>
      </c>
      <c r="Y10196" t="s">
        <v>7168</v>
      </c>
      <c r="Z10196" t="s">
        <v>109</v>
      </c>
      <c r="AA10196" t="s">
        <v>656</v>
      </c>
    </row>
    <row r="10197" spans="1:27">
      <c r="A10197" t="s">
        <v>34</v>
      </c>
      <c r="B10197">
        <v>2</v>
      </c>
      <c r="C10197">
        <v>132</v>
      </c>
      <c r="D10197" t="s">
        <v>265</v>
      </c>
      <c r="E10197">
        <v>38.297</v>
      </c>
      <c r="F10197">
        <v>36.8</v>
      </c>
      <c r="G10197">
        <v>0.007</v>
      </c>
      <c r="H10197">
        <v>36.735</v>
      </c>
      <c r="I10197">
        <v>0.0190217391304348</v>
      </c>
      <c r="J10197">
        <v>99.8233695652174</v>
      </c>
      <c r="K10197">
        <v>96.0910776301016</v>
      </c>
      <c r="L10197">
        <v>0.0182781941144215</v>
      </c>
      <c r="M10197">
        <v>0.0579999999999998</v>
      </c>
      <c r="N10197">
        <v>0.157608695652173</v>
      </c>
      <c r="O10197">
        <v>36.793</v>
      </c>
      <c r="P10197" t="s">
        <v>266</v>
      </c>
      <c r="R10197">
        <v>0</v>
      </c>
      <c r="S10197">
        <v>3172</v>
      </c>
      <c r="T10197">
        <v>3186</v>
      </c>
      <c r="U10197">
        <v>3177</v>
      </c>
      <c r="V10197">
        <v>3174</v>
      </c>
      <c r="W10197">
        <v>1</v>
      </c>
      <c r="X10197">
        <v>1</v>
      </c>
      <c r="Y10197" t="s">
        <v>7169</v>
      </c>
      <c r="Z10197" t="s">
        <v>109</v>
      </c>
      <c r="AA10197" t="s">
        <v>656</v>
      </c>
    </row>
    <row r="10198" spans="1:27">
      <c r="A10198" t="s">
        <v>34</v>
      </c>
      <c r="B10198">
        <v>2</v>
      </c>
      <c r="C10198">
        <v>133</v>
      </c>
      <c r="D10198" t="s">
        <v>265</v>
      </c>
      <c r="E10198">
        <v>103.626</v>
      </c>
      <c r="F10198">
        <v>102.6</v>
      </c>
      <c r="G10198">
        <v>0.009</v>
      </c>
      <c r="H10198">
        <v>102.59</v>
      </c>
      <c r="I10198">
        <v>0.0087719298245614</v>
      </c>
      <c r="J10198">
        <v>99.9902534113061</v>
      </c>
      <c r="K10198">
        <v>99.009900990099</v>
      </c>
      <c r="L10198">
        <v>0.00868507903421921</v>
      </c>
      <c r="M10198">
        <v>0.000999999999990564</v>
      </c>
      <c r="N10198">
        <v>0.000974658869386515</v>
      </c>
      <c r="O10198">
        <v>102.591</v>
      </c>
      <c r="P10198" t="s">
        <v>266</v>
      </c>
      <c r="R10198">
        <v>0</v>
      </c>
      <c r="S10198">
        <v>3188</v>
      </c>
      <c r="T10198">
        <v>3202</v>
      </c>
      <c r="U10198">
        <v>3193</v>
      </c>
      <c r="V10198">
        <v>3190</v>
      </c>
      <c r="W10198">
        <v>1</v>
      </c>
      <c r="X10198">
        <v>1</v>
      </c>
      <c r="Y10198" t="s">
        <v>7170</v>
      </c>
      <c r="Z10198" t="s">
        <v>109</v>
      </c>
      <c r="AA10198" t="s">
        <v>656</v>
      </c>
    </row>
    <row r="10199" spans="1:27">
      <c r="A10199" t="s">
        <v>34</v>
      </c>
      <c r="B10199">
        <v>2</v>
      </c>
      <c r="C10199">
        <v>134</v>
      </c>
      <c r="D10199" t="s">
        <v>265</v>
      </c>
      <c r="E10199">
        <v>144.056</v>
      </c>
      <c r="F10199">
        <v>142.9</v>
      </c>
      <c r="G10199">
        <v>0.024</v>
      </c>
      <c r="H10199">
        <v>142.872</v>
      </c>
      <c r="I10199">
        <v>0.0167949615115465</v>
      </c>
      <c r="J10199">
        <v>99.9804058782365</v>
      </c>
      <c r="K10199">
        <v>99.1975342922197</v>
      </c>
      <c r="L10199">
        <v>0.0166601877047815</v>
      </c>
      <c r="M10199">
        <v>0.00399999999999068</v>
      </c>
      <c r="N10199">
        <v>0.0027991602519179</v>
      </c>
      <c r="O10199">
        <v>142.876</v>
      </c>
      <c r="P10199" t="s">
        <v>266</v>
      </c>
      <c r="R10199">
        <v>0</v>
      </c>
      <c r="S10199">
        <v>3210</v>
      </c>
      <c r="T10199">
        <v>3224</v>
      </c>
      <c r="U10199">
        <v>3215</v>
      </c>
      <c r="V10199">
        <v>3212</v>
      </c>
      <c r="W10199">
        <v>1</v>
      </c>
      <c r="X10199">
        <v>1</v>
      </c>
      <c r="Y10199" t="s">
        <v>7171</v>
      </c>
      <c r="Z10199" t="s">
        <v>109</v>
      </c>
      <c r="AA10199" t="s">
        <v>656</v>
      </c>
    </row>
    <row r="10200" spans="1:27">
      <c r="A10200" t="s">
        <v>34</v>
      </c>
      <c r="B10200">
        <v>2</v>
      </c>
      <c r="C10200">
        <v>135</v>
      </c>
      <c r="D10200" t="s">
        <v>265</v>
      </c>
      <c r="E10200">
        <v>48.803</v>
      </c>
      <c r="F10200">
        <v>48.2</v>
      </c>
      <c r="G10200">
        <v>0.018</v>
      </c>
      <c r="H10200">
        <v>48.114</v>
      </c>
      <c r="I10200">
        <v>0.037344398340249</v>
      </c>
      <c r="J10200">
        <v>99.8215767634855</v>
      </c>
      <c r="K10200">
        <v>98.7644202200684</v>
      </c>
      <c r="L10200">
        <v>0.0368829785054197</v>
      </c>
      <c r="M10200">
        <v>0.0680000000000049</v>
      </c>
      <c r="N10200">
        <v>0.141078838174284</v>
      </c>
      <c r="O10200">
        <v>48.182</v>
      </c>
      <c r="P10200" t="s">
        <v>266</v>
      </c>
      <c r="R10200">
        <v>0</v>
      </c>
      <c r="S10200">
        <v>3226</v>
      </c>
      <c r="T10200">
        <v>3240</v>
      </c>
      <c r="U10200">
        <v>3231</v>
      </c>
      <c r="V10200">
        <v>3228</v>
      </c>
      <c r="W10200">
        <v>1</v>
      </c>
      <c r="X10200">
        <v>1</v>
      </c>
      <c r="Y10200" t="s">
        <v>7172</v>
      </c>
      <c r="Z10200" t="s">
        <v>109</v>
      </c>
      <c r="AA10200" t="s">
        <v>656</v>
      </c>
    </row>
    <row r="10201" spans="1:27">
      <c r="A10201" t="s">
        <v>34</v>
      </c>
      <c r="B10201">
        <v>2</v>
      </c>
      <c r="C10201">
        <v>136</v>
      </c>
      <c r="D10201" t="s">
        <v>1505</v>
      </c>
      <c r="E10201">
        <v>8.352</v>
      </c>
      <c r="F10201">
        <v>6</v>
      </c>
      <c r="G10201">
        <v>0.649</v>
      </c>
      <c r="H10201">
        <v>5.291</v>
      </c>
      <c r="I10201">
        <v>10.8166666666667</v>
      </c>
      <c r="J10201">
        <v>88.1833333333333</v>
      </c>
      <c r="K10201">
        <v>71.8390804597701</v>
      </c>
      <c r="L10201">
        <v>7.7705938697318</v>
      </c>
      <c r="M10201">
        <v>0.0599999999999996</v>
      </c>
      <c r="N10201">
        <v>0.999999999999993</v>
      </c>
      <c r="O10201">
        <v>5.351</v>
      </c>
      <c r="P10201" t="s">
        <v>266</v>
      </c>
      <c r="R10201">
        <v>0</v>
      </c>
      <c r="S10201">
        <v>3242</v>
      </c>
      <c r="T10201">
        <v>3256</v>
      </c>
      <c r="U10201">
        <v>3247</v>
      </c>
      <c r="V10201">
        <v>3244</v>
      </c>
      <c r="W10201">
        <v>1</v>
      </c>
      <c r="X10201">
        <v>1</v>
      </c>
      <c r="Y10201" t="s">
        <v>7173</v>
      </c>
      <c r="Z10201" t="s">
        <v>109</v>
      </c>
      <c r="AA10201" t="s">
        <v>656</v>
      </c>
    </row>
    <row r="10202" spans="1:27">
      <c r="A10202" t="s">
        <v>34</v>
      </c>
      <c r="B10202">
        <v>2</v>
      </c>
      <c r="C10202">
        <v>138</v>
      </c>
      <c r="D10202" t="s">
        <v>265</v>
      </c>
      <c r="E10202">
        <v>9.078</v>
      </c>
      <c r="F10202">
        <v>8.2</v>
      </c>
      <c r="G10202">
        <v>0.048</v>
      </c>
      <c r="H10202">
        <v>8.133</v>
      </c>
      <c r="I10202">
        <v>0.585365853658537</v>
      </c>
      <c r="J10202">
        <v>99.1829268292683</v>
      </c>
      <c r="K10202">
        <v>90.3282661379158</v>
      </c>
      <c r="L10202">
        <v>0.528750826173166</v>
      </c>
      <c r="M10202">
        <v>0.0190000000000001</v>
      </c>
      <c r="N10202">
        <v>0.231707317073172</v>
      </c>
      <c r="O10202">
        <v>8.152</v>
      </c>
      <c r="P10202" t="s">
        <v>266</v>
      </c>
      <c r="R10202">
        <v>0</v>
      </c>
      <c r="S10202">
        <v>3270</v>
      </c>
      <c r="T10202">
        <v>3284</v>
      </c>
      <c r="U10202">
        <v>3275</v>
      </c>
      <c r="V10202">
        <v>3272</v>
      </c>
      <c r="W10202">
        <v>1</v>
      </c>
      <c r="X10202">
        <v>1</v>
      </c>
      <c r="Y10202" t="s">
        <v>7174</v>
      </c>
      <c r="Z10202" t="s">
        <v>109</v>
      </c>
      <c r="AA10202" t="s">
        <v>656</v>
      </c>
    </row>
    <row r="10203" spans="1:27">
      <c r="A10203" t="s">
        <v>34</v>
      </c>
      <c r="B10203">
        <v>2</v>
      </c>
      <c r="C10203">
        <v>140</v>
      </c>
      <c r="D10203" t="s">
        <v>265</v>
      </c>
      <c r="E10203">
        <v>4.095</v>
      </c>
      <c r="F10203">
        <v>3.8</v>
      </c>
      <c r="G10203">
        <v>3.604</v>
      </c>
      <c r="H10203">
        <v>0.121</v>
      </c>
      <c r="I10203">
        <v>94.8421052631579</v>
      </c>
      <c r="J10203">
        <v>3.18421052631579</v>
      </c>
      <c r="K10203">
        <v>92.7960927960928</v>
      </c>
      <c r="L10203">
        <v>88.009768009768</v>
      </c>
      <c r="M10203">
        <v>0.0749999999999997</v>
      </c>
      <c r="N10203">
        <v>1.97368421052631</v>
      </c>
      <c r="O10203">
        <v>0.196</v>
      </c>
      <c r="P10203" t="s">
        <v>266</v>
      </c>
      <c r="R10203">
        <v>0</v>
      </c>
      <c r="S10203">
        <v>3430</v>
      </c>
      <c r="T10203">
        <v>3444</v>
      </c>
      <c r="U10203">
        <v>3435</v>
      </c>
      <c r="V10203">
        <v>3432</v>
      </c>
      <c r="W10203">
        <v>1</v>
      </c>
      <c r="X10203">
        <v>1</v>
      </c>
      <c r="Y10203" t="s">
        <v>7175</v>
      </c>
      <c r="Z10203" t="s">
        <v>109</v>
      </c>
      <c r="AA10203" t="s">
        <v>703</v>
      </c>
    </row>
    <row r="10204" spans="1:27">
      <c r="A10204" t="s">
        <v>34</v>
      </c>
      <c r="B10204">
        <v>2</v>
      </c>
      <c r="C10204">
        <v>141</v>
      </c>
      <c r="D10204" t="s">
        <v>1503</v>
      </c>
      <c r="E10204">
        <v>4.397</v>
      </c>
      <c r="F10204">
        <v>4.1</v>
      </c>
      <c r="G10204">
        <v>2.658</v>
      </c>
      <c r="H10204">
        <v>1.458</v>
      </c>
      <c r="I10204">
        <v>64.8292682926829</v>
      </c>
      <c r="J10204">
        <v>35.5609756097561</v>
      </c>
      <c r="K10204">
        <v>93.2453945872185</v>
      </c>
      <c r="L10204">
        <v>60.4503070275188</v>
      </c>
      <c r="M10204">
        <v>-0.016</v>
      </c>
      <c r="N10204">
        <v>0.390243902439025</v>
      </c>
      <c r="O10204">
        <v>1.442</v>
      </c>
      <c r="P10204" t="s">
        <v>266</v>
      </c>
      <c r="R10204">
        <v>0</v>
      </c>
      <c r="S10204">
        <v>3446</v>
      </c>
      <c r="T10204">
        <v>3460</v>
      </c>
      <c r="U10204">
        <v>3451</v>
      </c>
      <c r="V10204">
        <v>3448</v>
      </c>
      <c r="W10204">
        <v>1</v>
      </c>
      <c r="X10204">
        <v>1</v>
      </c>
      <c r="Y10204" t="s">
        <v>7053</v>
      </c>
      <c r="Z10204" t="s">
        <v>109</v>
      </c>
      <c r="AA10204" t="s">
        <v>703</v>
      </c>
    </row>
    <row r="10205" spans="1:27">
      <c r="A10205" t="s">
        <v>34</v>
      </c>
      <c r="B10205">
        <v>2</v>
      </c>
      <c r="C10205">
        <v>142</v>
      </c>
      <c r="D10205" t="s">
        <v>6598</v>
      </c>
      <c r="E10205">
        <v>2.772</v>
      </c>
      <c r="F10205">
        <v>2.2</v>
      </c>
      <c r="G10205">
        <v>1.957</v>
      </c>
      <c r="H10205">
        <v>0.245</v>
      </c>
      <c r="I10205">
        <v>88.9545454545455</v>
      </c>
      <c r="J10205">
        <v>11.1363636363636</v>
      </c>
      <c r="K10205">
        <v>79.3650793650794</v>
      </c>
      <c r="L10205">
        <v>70.5988455988456</v>
      </c>
      <c r="M10205">
        <v>-0.00199999999999978</v>
      </c>
      <c r="N10205">
        <v>0.0909090909090809</v>
      </c>
      <c r="O10205">
        <v>0.243</v>
      </c>
      <c r="P10205" t="s">
        <v>266</v>
      </c>
      <c r="R10205">
        <v>0</v>
      </c>
      <c r="S10205">
        <v>3462</v>
      </c>
      <c r="T10205">
        <v>3476</v>
      </c>
      <c r="U10205">
        <v>3467</v>
      </c>
      <c r="V10205">
        <v>3464</v>
      </c>
      <c r="W10205">
        <v>1</v>
      </c>
      <c r="X10205">
        <v>1</v>
      </c>
      <c r="Y10205" t="s">
        <v>7176</v>
      </c>
      <c r="Z10205" t="s">
        <v>109</v>
      </c>
      <c r="AA10205" t="s">
        <v>703</v>
      </c>
    </row>
    <row r="10206" spans="1:27">
      <c r="A10206" t="s">
        <v>34</v>
      </c>
      <c r="B10206">
        <v>2</v>
      </c>
      <c r="C10206">
        <v>144</v>
      </c>
      <c r="D10206" t="s">
        <v>1503</v>
      </c>
      <c r="E10206">
        <v>27.041</v>
      </c>
      <c r="F10206">
        <v>26.4</v>
      </c>
      <c r="G10206">
        <v>26.181</v>
      </c>
      <c r="H10206">
        <v>0.14</v>
      </c>
      <c r="I10206">
        <v>99.1704545454546</v>
      </c>
      <c r="J10206">
        <v>0.53030303030303</v>
      </c>
      <c r="K10206">
        <v>97.6295255352982</v>
      </c>
      <c r="L10206">
        <v>96.8196442439259</v>
      </c>
      <c r="M10206">
        <v>0.0789999999999971</v>
      </c>
      <c r="N10206">
        <v>0.299242424242413</v>
      </c>
      <c r="O10206">
        <v>0.218999999999998</v>
      </c>
      <c r="P10206" t="s">
        <v>266</v>
      </c>
      <c r="R10206">
        <v>0</v>
      </c>
      <c r="S10206">
        <v>3501</v>
      </c>
      <c r="T10206">
        <v>3515</v>
      </c>
      <c r="U10206">
        <v>3506</v>
      </c>
      <c r="V10206">
        <v>3503</v>
      </c>
      <c r="W10206">
        <v>1</v>
      </c>
      <c r="X10206">
        <v>1</v>
      </c>
      <c r="Y10206" t="s">
        <v>7177</v>
      </c>
      <c r="Z10206" t="s">
        <v>109</v>
      </c>
      <c r="AA10206" t="s">
        <v>703</v>
      </c>
    </row>
    <row r="10207" spans="1:27">
      <c r="A10207" t="s">
        <v>34</v>
      </c>
      <c r="B10207">
        <v>2</v>
      </c>
      <c r="C10207">
        <v>145</v>
      </c>
      <c r="D10207" t="s">
        <v>265</v>
      </c>
      <c r="E10207">
        <v>29.154</v>
      </c>
      <c r="F10207">
        <v>28.5</v>
      </c>
      <c r="G10207">
        <v>0.008</v>
      </c>
      <c r="H10207">
        <v>28.408</v>
      </c>
      <c r="I10207">
        <v>0.0280701754385965</v>
      </c>
      <c r="J10207">
        <v>99.6771929824561</v>
      </c>
      <c r="K10207">
        <v>97.7567400699732</v>
      </c>
      <c r="L10207">
        <v>0.0274404884406942</v>
      </c>
      <c r="M10207">
        <v>0.0839999999999996</v>
      </c>
      <c r="N10207">
        <v>0.294736842105262</v>
      </c>
      <c r="O10207">
        <v>28.492</v>
      </c>
      <c r="P10207" t="s">
        <v>266</v>
      </c>
      <c r="R10207">
        <v>0</v>
      </c>
      <c r="S10207">
        <v>3517</v>
      </c>
      <c r="T10207">
        <v>3531</v>
      </c>
      <c r="U10207">
        <v>3522</v>
      </c>
      <c r="V10207">
        <v>3519</v>
      </c>
      <c r="W10207">
        <v>1</v>
      </c>
      <c r="X10207">
        <v>1</v>
      </c>
      <c r="Y10207" t="s">
        <v>7178</v>
      </c>
      <c r="Z10207" t="s">
        <v>109</v>
      </c>
      <c r="AA10207" t="s">
        <v>703</v>
      </c>
    </row>
    <row r="10208" spans="1:27">
      <c r="A10208" t="s">
        <v>34</v>
      </c>
      <c r="B10208">
        <v>2</v>
      </c>
      <c r="C10208">
        <v>146</v>
      </c>
      <c r="D10208" t="s">
        <v>265</v>
      </c>
      <c r="E10208">
        <v>18.336</v>
      </c>
      <c r="F10208">
        <v>17.6</v>
      </c>
      <c r="G10208">
        <v>0.009</v>
      </c>
      <c r="H10208">
        <v>17.537</v>
      </c>
      <c r="I10208">
        <v>0.0511363636363636</v>
      </c>
      <c r="J10208">
        <v>99.6420454545454</v>
      </c>
      <c r="K10208">
        <v>95.9860383944154</v>
      </c>
      <c r="L10208">
        <v>0.0490837696335078</v>
      </c>
      <c r="M10208">
        <v>0.054000000000002</v>
      </c>
      <c r="N10208">
        <v>0.306818181818193</v>
      </c>
      <c r="O10208">
        <v>17.591</v>
      </c>
      <c r="P10208" t="s">
        <v>266</v>
      </c>
      <c r="R10208">
        <v>0</v>
      </c>
      <c r="S10208">
        <v>3533</v>
      </c>
      <c r="T10208">
        <v>3547</v>
      </c>
      <c r="U10208">
        <v>3538</v>
      </c>
      <c r="V10208">
        <v>3535</v>
      </c>
      <c r="W10208">
        <v>1</v>
      </c>
      <c r="X10208">
        <v>1</v>
      </c>
      <c r="Y10208" t="s">
        <v>7179</v>
      </c>
      <c r="Z10208" t="s">
        <v>109</v>
      </c>
      <c r="AA10208" t="s">
        <v>703</v>
      </c>
    </row>
    <row r="10209" spans="1:27">
      <c r="A10209" t="s">
        <v>34</v>
      </c>
      <c r="B10209">
        <v>2</v>
      </c>
      <c r="C10209">
        <v>147</v>
      </c>
      <c r="D10209" t="s">
        <v>1505</v>
      </c>
      <c r="E10209">
        <v>12.203</v>
      </c>
      <c r="F10209">
        <v>11.3</v>
      </c>
      <c r="G10209">
        <v>0.006</v>
      </c>
      <c r="H10209">
        <v>11.195</v>
      </c>
      <c r="I10209">
        <v>0.0530973451327434</v>
      </c>
      <c r="J10209">
        <v>99.070796460177</v>
      </c>
      <c r="K10209">
        <v>92.6001802835368</v>
      </c>
      <c r="L10209">
        <v>0.0491682373186921</v>
      </c>
      <c r="M10209">
        <v>0.0990000000000002</v>
      </c>
      <c r="N10209">
        <v>0.876106194690267</v>
      </c>
      <c r="O10209">
        <v>11.294</v>
      </c>
      <c r="P10209" t="s">
        <v>266</v>
      </c>
      <c r="R10209">
        <v>0</v>
      </c>
      <c r="S10209">
        <v>3549</v>
      </c>
      <c r="T10209">
        <v>3563</v>
      </c>
      <c r="U10209">
        <v>3554</v>
      </c>
      <c r="V10209">
        <v>3551</v>
      </c>
      <c r="W10209">
        <v>1</v>
      </c>
      <c r="X10209">
        <v>1</v>
      </c>
      <c r="Y10209" t="s">
        <v>7180</v>
      </c>
      <c r="Z10209" t="s">
        <v>109</v>
      </c>
      <c r="AA10209" t="s">
        <v>703</v>
      </c>
    </row>
    <row r="10210" spans="1:27">
      <c r="A10210" t="s">
        <v>34</v>
      </c>
      <c r="B10210">
        <v>2</v>
      </c>
      <c r="C10210">
        <v>149</v>
      </c>
      <c r="D10210" t="s">
        <v>265</v>
      </c>
      <c r="E10210">
        <v>60.572</v>
      </c>
      <c r="F10210">
        <v>59.6</v>
      </c>
      <c r="G10210">
        <v>0.01</v>
      </c>
      <c r="H10210">
        <v>59.554</v>
      </c>
      <c r="I10210">
        <v>0.0167785234899329</v>
      </c>
      <c r="J10210">
        <v>99.9228187919463</v>
      </c>
      <c r="K10210">
        <v>98.3952981575646</v>
      </c>
      <c r="L10210">
        <v>0.0165092782143565</v>
      </c>
      <c r="M10210">
        <v>0.0360000000000014</v>
      </c>
      <c r="N10210">
        <v>0.0604026845637607</v>
      </c>
      <c r="O10210">
        <v>59.59</v>
      </c>
      <c r="P10210" t="s">
        <v>266</v>
      </c>
      <c r="R10210">
        <v>0</v>
      </c>
      <c r="S10210">
        <v>3569</v>
      </c>
      <c r="T10210">
        <v>3583</v>
      </c>
      <c r="U10210">
        <v>3574</v>
      </c>
      <c r="V10210">
        <v>3571</v>
      </c>
      <c r="W10210">
        <v>1</v>
      </c>
      <c r="X10210">
        <v>1</v>
      </c>
      <c r="Y10210" t="s">
        <v>7181</v>
      </c>
      <c r="Z10210" t="s">
        <v>109</v>
      </c>
      <c r="AA10210" t="s">
        <v>703</v>
      </c>
    </row>
    <row r="10211" spans="1:27">
      <c r="A10211" t="s">
        <v>34</v>
      </c>
      <c r="B10211">
        <v>2</v>
      </c>
      <c r="C10211">
        <v>150</v>
      </c>
      <c r="D10211" t="s">
        <v>265</v>
      </c>
      <c r="E10211">
        <v>77.902</v>
      </c>
      <c r="F10211">
        <v>76.7</v>
      </c>
      <c r="G10211">
        <v>0.007</v>
      </c>
      <c r="H10211">
        <v>76.634</v>
      </c>
      <c r="I10211">
        <v>0.0091264667535854</v>
      </c>
      <c r="J10211">
        <v>99.9139504563233</v>
      </c>
      <c r="K10211">
        <v>98.4570357628816</v>
      </c>
      <c r="L10211">
        <v>0.00898564863546507</v>
      </c>
      <c r="M10211">
        <v>0.0589999999999975</v>
      </c>
      <c r="N10211">
        <v>0.0769230769230737</v>
      </c>
      <c r="O10211">
        <v>76.693</v>
      </c>
      <c r="P10211" t="s">
        <v>266</v>
      </c>
      <c r="R10211">
        <v>0</v>
      </c>
      <c r="S10211">
        <v>3585</v>
      </c>
      <c r="T10211">
        <v>3599</v>
      </c>
      <c r="U10211">
        <v>3590</v>
      </c>
      <c r="V10211">
        <v>3587</v>
      </c>
      <c r="W10211">
        <v>1</v>
      </c>
      <c r="X10211">
        <v>1</v>
      </c>
      <c r="Y10211" t="s">
        <v>7182</v>
      </c>
      <c r="Z10211" t="s">
        <v>109</v>
      </c>
      <c r="AA10211" t="s">
        <v>703</v>
      </c>
    </row>
    <row r="10212" spans="1:27">
      <c r="A10212" t="s">
        <v>34</v>
      </c>
      <c r="B10212">
        <v>2</v>
      </c>
      <c r="C10212">
        <v>151</v>
      </c>
      <c r="D10212" t="s">
        <v>4768</v>
      </c>
      <c r="E10212">
        <v>60.19</v>
      </c>
      <c r="F10212">
        <v>59.2</v>
      </c>
      <c r="G10212">
        <v>0.013</v>
      </c>
      <c r="H10212">
        <v>59.137</v>
      </c>
      <c r="I10212">
        <v>0.0219594594594595</v>
      </c>
      <c r="J10212">
        <v>99.8935810810811</v>
      </c>
      <c r="K10212">
        <v>98.3552085063964</v>
      </c>
      <c r="L10212">
        <v>0.0215982721382289</v>
      </c>
      <c r="M10212">
        <v>0.0500000000000043</v>
      </c>
      <c r="N10212">
        <v>0.0844594594594666</v>
      </c>
      <c r="O10212">
        <v>59.187</v>
      </c>
      <c r="P10212" t="s">
        <v>266</v>
      </c>
      <c r="R10212">
        <v>0</v>
      </c>
      <c r="S10212">
        <v>3601</v>
      </c>
      <c r="T10212">
        <v>3615</v>
      </c>
      <c r="U10212">
        <v>3606</v>
      </c>
      <c r="V10212">
        <v>3603</v>
      </c>
      <c r="W10212">
        <v>1</v>
      </c>
      <c r="X10212">
        <v>1</v>
      </c>
      <c r="Y10212" t="s">
        <v>7183</v>
      </c>
      <c r="Z10212" t="s">
        <v>109</v>
      </c>
      <c r="AA10212" t="s">
        <v>703</v>
      </c>
    </row>
    <row r="10213" spans="1:27">
      <c r="A10213" t="s">
        <v>34</v>
      </c>
      <c r="B10213">
        <v>2</v>
      </c>
      <c r="C10213">
        <v>153</v>
      </c>
      <c r="D10213" t="s">
        <v>265</v>
      </c>
      <c r="E10213">
        <v>75.863</v>
      </c>
      <c r="F10213">
        <v>73.4</v>
      </c>
      <c r="G10213">
        <v>0.009</v>
      </c>
      <c r="H10213">
        <v>73.286</v>
      </c>
      <c r="I10213">
        <v>0.0122615803814714</v>
      </c>
      <c r="J10213">
        <v>99.8446866485014</v>
      </c>
      <c r="K10213">
        <v>96.7533580269697</v>
      </c>
      <c r="L10213">
        <v>0.0118634907662497</v>
      </c>
      <c r="M10213">
        <v>0.105000000000004</v>
      </c>
      <c r="N10213">
        <v>0.143051771117172</v>
      </c>
      <c r="O10213">
        <v>73.391</v>
      </c>
      <c r="P10213" t="s">
        <v>266</v>
      </c>
      <c r="R10213">
        <v>0</v>
      </c>
      <c r="S10213">
        <v>3625</v>
      </c>
      <c r="T10213">
        <v>3639</v>
      </c>
      <c r="U10213">
        <v>3630</v>
      </c>
      <c r="V10213">
        <v>3627</v>
      </c>
      <c r="W10213">
        <v>1</v>
      </c>
      <c r="X10213">
        <v>1</v>
      </c>
      <c r="Y10213" t="s">
        <v>7184</v>
      </c>
      <c r="Z10213" t="s">
        <v>109</v>
      </c>
      <c r="AA10213" t="s">
        <v>703</v>
      </c>
    </row>
    <row r="10214" spans="1:27">
      <c r="A10214" t="s">
        <v>34</v>
      </c>
      <c r="B10214">
        <v>2</v>
      </c>
      <c r="C10214">
        <v>154</v>
      </c>
      <c r="D10214" t="s">
        <v>265</v>
      </c>
      <c r="E10214">
        <v>85.054</v>
      </c>
      <c r="F10214">
        <v>83.9</v>
      </c>
      <c r="G10214">
        <v>0.047</v>
      </c>
      <c r="H10214">
        <v>83.779</v>
      </c>
      <c r="I10214">
        <v>0.0560190703218117</v>
      </c>
      <c r="J10214">
        <v>99.8557806912992</v>
      </c>
      <c r="K10214">
        <v>98.6432148987702</v>
      </c>
      <c r="L10214">
        <v>0.0552590119218379</v>
      </c>
      <c r="M10214">
        <v>0.0740000000000123</v>
      </c>
      <c r="N10214">
        <v>0.0882002383790373</v>
      </c>
      <c r="O10214">
        <v>83.853</v>
      </c>
      <c r="P10214" t="s">
        <v>266</v>
      </c>
      <c r="R10214">
        <v>0</v>
      </c>
      <c r="S10214">
        <v>3662</v>
      </c>
      <c r="T10214">
        <v>3676</v>
      </c>
      <c r="U10214">
        <v>3667</v>
      </c>
      <c r="V10214">
        <v>3664</v>
      </c>
      <c r="W10214">
        <v>1</v>
      </c>
      <c r="X10214">
        <v>1</v>
      </c>
      <c r="Y10214" t="s">
        <v>7185</v>
      </c>
      <c r="Z10214" t="s">
        <v>109</v>
      </c>
      <c r="AA10214" t="s">
        <v>703</v>
      </c>
    </row>
    <row r="10215" spans="1:27">
      <c r="A10215" t="s">
        <v>34</v>
      </c>
      <c r="B10215">
        <v>2</v>
      </c>
      <c r="C10215">
        <v>155</v>
      </c>
      <c r="D10215" t="s">
        <v>265</v>
      </c>
      <c r="E10215">
        <v>54.908</v>
      </c>
      <c r="F10215">
        <v>53.9</v>
      </c>
      <c r="G10215">
        <v>0.012</v>
      </c>
      <c r="H10215">
        <v>53.802</v>
      </c>
      <c r="I10215">
        <v>0.0222634508348794</v>
      </c>
      <c r="J10215">
        <v>99.8181818181818</v>
      </c>
      <c r="K10215">
        <v>98.1642019377868</v>
      </c>
      <c r="L10215">
        <v>0.0218547388358709</v>
      </c>
      <c r="M10215">
        <v>0.0859999999999985</v>
      </c>
      <c r="N10215">
        <v>0.1595547309833</v>
      </c>
      <c r="O10215">
        <v>53.888</v>
      </c>
      <c r="P10215" t="s">
        <v>266</v>
      </c>
      <c r="R10215">
        <v>0</v>
      </c>
      <c r="S10215">
        <v>3678</v>
      </c>
      <c r="T10215">
        <v>3692</v>
      </c>
      <c r="U10215">
        <v>3683</v>
      </c>
      <c r="V10215">
        <v>3680</v>
      </c>
      <c r="W10215">
        <v>1</v>
      </c>
      <c r="X10215">
        <v>1</v>
      </c>
      <c r="Y10215" t="s">
        <v>7186</v>
      </c>
      <c r="Z10215" t="s">
        <v>109</v>
      </c>
      <c r="AA10215" t="s">
        <v>703</v>
      </c>
    </row>
    <row r="10216" spans="1:27">
      <c r="A10216" t="s">
        <v>34</v>
      </c>
      <c r="B10216">
        <v>2</v>
      </c>
      <c r="C10216">
        <v>156</v>
      </c>
      <c r="D10216" t="s">
        <v>1505</v>
      </c>
      <c r="E10216">
        <v>2.236</v>
      </c>
      <c r="F10216">
        <v>1.8</v>
      </c>
      <c r="G10216">
        <v>0.011</v>
      </c>
      <c r="H10216">
        <v>1.819</v>
      </c>
      <c r="I10216">
        <v>0.611111111111111</v>
      </c>
      <c r="J10216">
        <v>101.055555555556</v>
      </c>
      <c r="K10216">
        <v>80.5008944543828</v>
      </c>
      <c r="L10216">
        <v>0.491949910554562</v>
      </c>
      <c r="M10216">
        <v>-0.0299999999999998</v>
      </c>
      <c r="N10216">
        <v>1.66666666666666</v>
      </c>
      <c r="O10216">
        <v>1.789</v>
      </c>
      <c r="P10216" t="s">
        <v>266</v>
      </c>
      <c r="R10216">
        <v>0</v>
      </c>
      <c r="S10216">
        <v>3694</v>
      </c>
      <c r="T10216">
        <v>3708</v>
      </c>
      <c r="U10216">
        <v>3699</v>
      </c>
      <c r="V10216">
        <v>3696</v>
      </c>
      <c r="W10216">
        <v>1</v>
      </c>
      <c r="X10216">
        <v>1</v>
      </c>
      <c r="Y10216" t="s">
        <v>7187</v>
      </c>
      <c r="Z10216" t="s">
        <v>109</v>
      </c>
      <c r="AA10216" t="s">
        <v>703</v>
      </c>
    </row>
    <row r="10217" spans="1:27">
      <c r="A10217" t="s">
        <v>34</v>
      </c>
      <c r="B10217">
        <v>2</v>
      </c>
      <c r="C10217">
        <v>158</v>
      </c>
      <c r="D10217" t="s">
        <v>265</v>
      </c>
      <c r="E10217">
        <v>11.198</v>
      </c>
      <c r="F10217">
        <v>10.4</v>
      </c>
      <c r="G10217">
        <v>0.035</v>
      </c>
      <c r="H10217">
        <v>10.348</v>
      </c>
      <c r="I10217">
        <v>0.336538461538462</v>
      </c>
      <c r="J10217">
        <v>99.5</v>
      </c>
      <c r="K10217">
        <v>92.8737274513306</v>
      </c>
      <c r="L10217">
        <v>0.312555813538132</v>
      </c>
      <c r="M10217">
        <v>0.0169999999999995</v>
      </c>
      <c r="N10217">
        <v>0.163461538461533</v>
      </c>
      <c r="O10217">
        <v>10.365</v>
      </c>
      <c r="P10217" t="s">
        <v>266</v>
      </c>
      <c r="R10217">
        <v>0</v>
      </c>
      <c r="S10217">
        <v>3718</v>
      </c>
      <c r="T10217">
        <v>3732</v>
      </c>
      <c r="U10217">
        <v>3723</v>
      </c>
      <c r="V10217">
        <v>3720</v>
      </c>
      <c r="W10217">
        <v>1</v>
      </c>
      <c r="X10217">
        <v>1</v>
      </c>
      <c r="Y10217" t="s">
        <v>7188</v>
      </c>
      <c r="Z10217" t="s">
        <v>109</v>
      </c>
      <c r="AA10217" t="s">
        <v>703</v>
      </c>
    </row>
    <row r="10218" spans="1:27">
      <c r="A10218" t="s">
        <v>34</v>
      </c>
      <c r="B10218">
        <v>2</v>
      </c>
      <c r="C10218">
        <v>159</v>
      </c>
      <c r="D10218" t="s">
        <v>265</v>
      </c>
      <c r="E10218">
        <v>8.357</v>
      </c>
      <c r="F10218">
        <v>4.4</v>
      </c>
      <c r="G10218">
        <v>0.04</v>
      </c>
      <c r="H10218">
        <v>4.277</v>
      </c>
      <c r="I10218">
        <v>0.909090909090909</v>
      </c>
      <c r="J10218">
        <v>97.2045454545455</v>
      </c>
      <c r="K10218">
        <v>52.6504726576523</v>
      </c>
      <c r="L10218">
        <v>0.478640660524112</v>
      </c>
      <c r="M10218">
        <v>0.0830000000000002</v>
      </c>
      <c r="N10218">
        <v>1.88636363636364</v>
      </c>
      <c r="O10218">
        <v>4.36</v>
      </c>
      <c r="P10218" t="s">
        <v>266</v>
      </c>
      <c r="R10218">
        <v>0</v>
      </c>
      <c r="S10218">
        <v>3749</v>
      </c>
      <c r="T10218">
        <v>3763</v>
      </c>
      <c r="U10218">
        <v>3754</v>
      </c>
      <c r="V10218">
        <v>3751</v>
      </c>
      <c r="W10218">
        <v>1</v>
      </c>
      <c r="X10218">
        <v>1</v>
      </c>
      <c r="Y10218" t="s">
        <v>7189</v>
      </c>
      <c r="Z10218" t="s">
        <v>109</v>
      </c>
      <c r="AA10218" t="s">
        <v>703</v>
      </c>
    </row>
    <row r="10219" spans="1:27">
      <c r="A10219" t="s">
        <v>34</v>
      </c>
      <c r="B10219">
        <v>2</v>
      </c>
      <c r="C10219">
        <v>161</v>
      </c>
      <c r="D10219" t="s">
        <v>265</v>
      </c>
      <c r="E10219">
        <v>4.015</v>
      </c>
      <c r="F10219">
        <v>3.6</v>
      </c>
      <c r="G10219">
        <v>3.471</v>
      </c>
      <c r="H10219">
        <v>0.128</v>
      </c>
      <c r="I10219">
        <v>96.4166666666667</v>
      </c>
      <c r="J10219">
        <v>3.55555555555556</v>
      </c>
      <c r="K10219">
        <v>89.6637608966376</v>
      </c>
      <c r="L10219">
        <v>86.4508094645081</v>
      </c>
      <c r="M10219">
        <v>0.00099999999999989</v>
      </c>
      <c r="N10219">
        <v>0.0277777777777747</v>
      </c>
      <c r="O10219">
        <v>0.129</v>
      </c>
      <c r="P10219" t="s">
        <v>266</v>
      </c>
      <c r="R10219">
        <v>0</v>
      </c>
      <c r="S10219">
        <v>3905</v>
      </c>
      <c r="T10219">
        <v>3919</v>
      </c>
      <c r="U10219">
        <v>3910</v>
      </c>
      <c r="V10219">
        <v>3907</v>
      </c>
      <c r="W10219">
        <v>1</v>
      </c>
      <c r="X10219">
        <v>1</v>
      </c>
      <c r="Y10219" t="s">
        <v>7100</v>
      </c>
      <c r="Z10219" t="s">
        <v>109</v>
      </c>
      <c r="AA10219" t="s">
        <v>749</v>
      </c>
    </row>
    <row r="10220" spans="1:27">
      <c r="A10220" t="s">
        <v>34</v>
      </c>
      <c r="B10220">
        <v>2</v>
      </c>
      <c r="C10220">
        <v>162</v>
      </c>
      <c r="D10220" t="s">
        <v>1503</v>
      </c>
      <c r="E10220">
        <v>3.722</v>
      </c>
      <c r="F10220">
        <v>3.4</v>
      </c>
      <c r="G10220">
        <v>0.936</v>
      </c>
      <c r="H10220">
        <v>2.42</v>
      </c>
      <c r="I10220">
        <v>27.5294117647059</v>
      </c>
      <c r="J10220">
        <v>71.1764705882353</v>
      </c>
      <c r="K10220">
        <v>91.3487372380441</v>
      </c>
      <c r="L10220">
        <v>25.1477700161204</v>
      </c>
      <c r="M10220">
        <v>0.044</v>
      </c>
      <c r="N10220">
        <v>1.29411764705882</v>
      </c>
      <c r="O10220">
        <v>2.464</v>
      </c>
      <c r="P10220" t="s">
        <v>266</v>
      </c>
      <c r="R10220">
        <v>0</v>
      </c>
      <c r="S10220">
        <v>3921</v>
      </c>
      <c r="T10220">
        <v>3935</v>
      </c>
      <c r="U10220">
        <v>3926</v>
      </c>
      <c r="V10220">
        <v>3923</v>
      </c>
      <c r="W10220">
        <v>1</v>
      </c>
      <c r="X10220">
        <v>1</v>
      </c>
      <c r="Y10220" t="s">
        <v>6597</v>
      </c>
      <c r="Z10220" t="s">
        <v>109</v>
      </c>
      <c r="AA10220" t="s">
        <v>749</v>
      </c>
    </row>
    <row r="10221" spans="1:27">
      <c r="A10221" t="s">
        <v>34</v>
      </c>
      <c r="B10221">
        <v>2</v>
      </c>
      <c r="C10221">
        <v>163</v>
      </c>
      <c r="D10221" t="s">
        <v>6598</v>
      </c>
      <c r="E10221">
        <v>2.85</v>
      </c>
      <c r="F10221">
        <v>2.5</v>
      </c>
      <c r="G10221">
        <v>2.114</v>
      </c>
      <c r="H10221">
        <v>0.289</v>
      </c>
      <c r="I10221">
        <v>84.56</v>
      </c>
      <c r="J10221">
        <v>11.56</v>
      </c>
      <c r="K10221">
        <v>87.719298245614</v>
      </c>
      <c r="L10221">
        <v>74.1754385964912</v>
      </c>
      <c r="M10221">
        <v>0.097</v>
      </c>
      <c r="N10221">
        <v>3.88</v>
      </c>
      <c r="O10221">
        <v>0.386</v>
      </c>
      <c r="P10221" t="s">
        <v>266</v>
      </c>
      <c r="R10221">
        <v>0</v>
      </c>
      <c r="S10221">
        <v>3937</v>
      </c>
      <c r="T10221">
        <v>3951</v>
      </c>
      <c r="U10221">
        <v>3942</v>
      </c>
      <c r="V10221">
        <v>3939</v>
      </c>
      <c r="W10221">
        <v>1</v>
      </c>
      <c r="X10221">
        <v>1</v>
      </c>
      <c r="Y10221" t="s">
        <v>7190</v>
      </c>
      <c r="Z10221" t="s">
        <v>109</v>
      </c>
      <c r="AA10221" t="s">
        <v>749</v>
      </c>
    </row>
    <row r="10222" spans="1:27">
      <c r="A10222" t="s">
        <v>34</v>
      </c>
      <c r="B10222">
        <v>2</v>
      </c>
      <c r="C10222">
        <v>165</v>
      </c>
      <c r="D10222" t="s">
        <v>1503</v>
      </c>
      <c r="E10222">
        <v>3.46</v>
      </c>
      <c r="F10222">
        <v>2.8</v>
      </c>
      <c r="G10222">
        <v>2.382</v>
      </c>
      <c r="H10222">
        <v>0.317</v>
      </c>
      <c r="I10222">
        <v>85.0714285714286</v>
      </c>
      <c r="J10222">
        <v>11.3214285714286</v>
      </c>
      <c r="K10222">
        <v>80.9248554913295</v>
      </c>
      <c r="L10222">
        <v>68.8439306358382</v>
      </c>
      <c r="M10222">
        <v>0.101</v>
      </c>
      <c r="N10222">
        <v>3.60714285714284</v>
      </c>
      <c r="O10222">
        <v>0.418</v>
      </c>
      <c r="P10222" t="s">
        <v>266</v>
      </c>
      <c r="R10222">
        <v>0</v>
      </c>
      <c r="S10222">
        <v>3961</v>
      </c>
      <c r="T10222">
        <v>3975</v>
      </c>
      <c r="U10222">
        <v>3966</v>
      </c>
      <c r="V10222">
        <v>3963</v>
      </c>
      <c r="W10222">
        <v>1</v>
      </c>
      <c r="X10222">
        <v>1</v>
      </c>
      <c r="Y10222" t="s">
        <v>6988</v>
      </c>
      <c r="Z10222" t="s">
        <v>109</v>
      </c>
      <c r="AA10222" t="s">
        <v>749</v>
      </c>
    </row>
    <row r="10223" spans="1:27">
      <c r="A10223" t="s">
        <v>34</v>
      </c>
      <c r="B10223">
        <v>2</v>
      </c>
      <c r="C10223">
        <v>166</v>
      </c>
      <c r="D10223" t="s">
        <v>1503</v>
      </c>
      <c r="E10223">
        <v>25.883</v>
      </c>
      <c r="F10223">
        <v>25.2</v>
      </c>
      <c r="G10223">
        <v>24.835</v>
      </c>
      <c r="H10223">
        <v>0.292</v>
      </c>
      <c r="I10223">
        <v>98.5515873015873</v>
      </c>
      <c r="J10223">
        <v>1.15873015873016</v>
      </c>
      <c r="K10223">
        <v>97.361202333578</v>
      </c>
      <c r="L10223">
        <v>95.9510103156512</v>
      </c>
      <c r="M10223">
        <v>0.0729999999999968</v>
      </c>
      <c r="N10223">
        <v>0.289682539682527</v>
      </c>
      <c r="O10223">
        <v>0.364999999999998</v>
      </c>
      <c r="P10223" t="s">
        <v>266</v>
      </c>
      <c r="R10223">
        <v>0</v>
      </c>
      <c r="S10223">
        <v>3992</v>
      </c>
      <c r="T10223">
        <v>4006</v>
      </c>
      <c r="U10223">
        <v>3997</v>
      </c>
      <c r="V10223">
        <v>3994</v>
      </c>
      <c r="W10223">
        <v>1</v>
      </c>
      <c r="X10223">
        <v>1</v>
      </c>
      <c r="Y10223" t="s">
        <v>7191</v>
      </c>
      <c r="Z10223" t="s">
        <v>109</v>
      </c>
      <c r="AA10223" t="s">
        <v>749</v>
      </c>
    </row>
    <row r="10224" spans="1:27">
      <c r="A10224" t="s">
        <v>34</v>
      </c>
      <c r="B10224">
        <v>2</v>
      </c>
      <c r="C10224">
        <v>167</v>
      </c>
      <c r="D10224" t="s">
        <v>265</v>
      </c>
      <c r="E10224">
        <v>28.669</v>
      </c>
      <c r="F10224">
        <v>27.7</v>
      </c>
      <c r="G10224">
        <v>1.045</v>
      </c>
      <c r="H10224">
        <v>26.579</v>
      </c>
      <c r="I10224">
        <v>3.77256317689531</v>
      </c>
      <c r="J10224">
        <v>95.9530685920578</v>
      </c>
      <c r="K10224">
        <v>96.6200425546758</v>
      </c>
      <c r="L10224">
        <v>3.64505214691827</v>
      </c>
      <c r="M10224">
        <v>0.075999999999997</v>
      </c>
      <c r="N10224">
        <v>0.27436823104692</v>
      </c>
      <c r="O10224">
        <v>26.655</v>
      </c>
      <c r="P10224" t="s">
        <v>266</v>
      </c>
      <c r="R10224">
        <v>0</v>
      </c>
      <c r="S10224">
        <v>4008</v>
      </c>
      <c r="T10224">
        <v>4022</v>
      </c>
      <c r="U10224">
        <v>4013</v>
      </c>
      <c r="V10224">
        <v>4010</v>
      </c>
      <c r="W10224">
        <v>1</v>
      </c>
      <c r="X10224">
        <v>1</v>
      </c>
      <c r="Y10224" t="s">
        <v>7178</v>
      </c>
      <c r="Z10224" t="s">
        <v>109</v>
      </c>
      <c r="AA10224" t="s">
        <v>749</v>
      </c>
    </row>
    <row r="10225" spans="1:27">
      <c r="A10225" t="s">
        <v>34</v>
      </c>
      <c r="B10225">
        <v>2</v>
      </c>
      <c r="C10225">
        <v>168</v>
      </c>
      <c r="D10225" t="s">
        <v>265</v>
      </c>
      <c r="E10225">
        <v>20.282</v>
      </c>
      <c r="F10225">
        <v>19.6</v>
      </c>
      <c r="G10225">
        <v>0.904</v>
      </c>
      <c r="H10225">
        <v>18.627</v>
      </c>
      <c r="I10225">
        <v>4.61224489795918</v>
      </c>
      <c r="J10225">
        <v>95.0357142857143</v>
      </c>
      <c r="K10225">
        <v>96.637412483976</v>
      </c>
      <c r="L10225">
        <v>4.45715412681195</v>
      </c>
      <c r="M10225">
        <v>0.0690000000000026</v>
      </c>
      <c r="N10225">
        <v>0.352040816326544</v>
      </c>
      <c r="O10225">
        <v>18.696</v>
      </c>
      <c r="P10225" t="s">
        <v>266</v>
      </c>
      <c r="R10225">
        <v>0</v>
      </c>
      <c r="S10225">
        <v>4024</v>
      </c>
      <c r="T10225">
        <v>4038</v>
      </c>
      <c r="U10225">
        <v>4029</v>
      </c>
      <c r="V10225">
        <v>4026</v>
      </c>
      <c r="W10225">
        <v>1</v>
      </c>
      <c r="X10225">
        <v>1</v>
      </c>
      <c r="Y10225" t="s">
        <v>7192</v>
      </c>
      <c r="Z10225" t="s">
        <v>109</v>
      </c>
      <c r="AA10225" t="s">
        <v>749</v>
      </c>
    </row>
    <row r="10226" spans="1:27">
      <c r="A10226" t="s">
        <v>34</v>
      </c>
      <c r="B10226">
        <v>2</v>
      </c>
      <c r="C10226">
        <v>169</v>
      </c>
      <c r="D10226" t="s">
        <v>1505</v>
      </c>
      <c r="E10226">
        <v>10.727</v>
      </c>
      <c r="F10226">
        <v>9.9</v>
      </c>
      <c r="G10226">
        <v>0.006</v>
      </c>
      <c r="H10226">
        <v>9.789</v>
      </c>
      <c r="I10226">
        <v>0.0606060606060606</v>
      </c>
      <c r="J10226">
        <v>98.8787878787879</v>
      </c>
      <c r="K10226">
        <v>92.2904819614058</v>
      </c>
      <c r="L10226">
        <v>0.055933625431155</v>
      </c>
      <c r="M10226">
        <v>0.105</v>
      </c>
      <c r="N10226">
        <v>1.06060606060606</v>
      </c>
      <c r="O10226">
        <v>9.894</v>
      </c>
      <c r="P10226" t="s">
        <v>266</v>
      </c>
      <c r="R10226">
        <v>0</v>
      </c>
      <c r="S10226">
        <v>4040</v>
      </c>
      <c r="T10226">
        <v>4054</v>
      </c>
      <c r="U10226">
        <v>4045</v>
      </c>
      <c r="V10226">
        <v>4042</v>
      </c>
      <c r="W10226">
        <v>1</v>
      </c>
      <c r="X10226">
        <v>1</v>
      </c>
      <c r="Y10226" t="s">
        <v>7180</v>
      </c>
      <c r="Z10226" t="s">
        <v>109</v>
      </c>
      <c r="AA10226" t="s">
        <v>749</v>
      </c>
    </row>
    <row r="10227" spans="1:27">
      <c r="A10227" t="s">
        <v>34</v>
      </c>
      <c r="B10227">
        <v>2</v>
      </c>
      <c r="C10227">
        <v>171</v>
      </c>
      <c r="D10227" t="s">
        <v>265</v>
      </c>
      <c r="E10227">
        <v>54.78</v>
      </c>
      <c r="F10227">
        <v>53.9</v>
      </c>
      <c r="G10227">
        <v>2.43</v>
      </c>
      <c r="H10227">
        <v>51.435</v>
      </c>
      <c r="I10227">
        <v>4.50834879406308</v>
      </c>
      <c r="J10227">
        <v>95.4267161410019</v>
      </c>
      <c r="K10227">
        <v>98.3935742971887</v>
      </c>
      <c r="L10227">
        <v>4.43592552026287</v>
      </c>
      <c r="M10227">
        <v>0.0349999999999966</v>
      </c>
      <c r="N10227">
        <v>0.0649350649350586</v>
      </c>
      <c r="O10227">
        <v>51.47</v>
      </c>
      <c r="P10227" t="s">
        <v>266</v>
      </c>
      <c r="R10227">
        <v>0</v>
      </c>
      <c r="S10227">
        <v>4060</v>
      </c>
      <c r="T10227">
        <v>4074</v>
      </c>
      <c r="U10227">
        <v>4065</v>
      </c>
      <c r="V10227">
        <v>4062</v>
      </c>
      <c r="W10227">
        <v>1</v>
      </c>
      <c r="X10227">
        <v>1</v>
      </c>
      <c r="Y10227" t="s">
        <v>7193</v>
      </c>
      <c r="Z10227" t="s">
        <v>109</v>
      </c>
      <c r="AA10227" t="s">
        <v>749</v>
      </c>
    </row>
    <row r="10228" spans="1:27">
      <c r="A10228" t="s">
        <v>34</v>
      </c>
      <c r="B10228">
        <v>2</v>
      </c>
      <c r="C10228">
        <v>172</v>
      </c>
      <c r="D10228" t="s">
        <v>265</v>
      </c>
      <c r="E10228">
        <v>96.888</v>
      </c>
      <c r="F10228">
        <v>95.6</v>
      </c>
      <c r="G10228">
        <v>0.008</v>
      </c>
      <c r="H10228">
        <v>95.519</v>
      </c>
      <c r="I10228">
        <v>0.00836820083682008</v>
      </c>
      <c r="J10228">
        <v>99.9152719665272</v>
      </c>
      <c r="K10228">
        <v>98.6706300057799</v>
      </c>
      <c r="L10228">
        <v>0.00825695648583932</v>
      </c>
      <c r="M10228">
        <v>0.0729999999999933</v>
      </c>
      <c r="N10228">
        <v>0.0763598326359763</v>
      </c>
      <c r="O10228">
        <v>95.592</v>
      </c>
      <c r="P10228" t="s">
        <v>266</v>
      </c>
      <c r="R10228">
        <v>0</v>
      </c>
      <c r="S10228">
        <v>4076</v>
      </c>
      <c r="T10228">
        <v>4090</v>
      </c>
      <c r="U10228">
        <v>4081</v>
      </c>
      <c r="V10228">
        <v>4078</v>
      </c>
      <c r="W10228">
        <v>1</v>
      </c>
      <c r="X10228">
        <v>1</v>
      </c>
      <c r="Y10228" t="s">
        <v>7194</v>
      </c>
      <c r="Z10228" t="s">
        <v>109</v>
      </c>
      <c r="AA10228" t="s">
        <v>749</v>
      </c>
    </row>
    <row r="10229" spans="1:27">
      <c r="A10229" t="s">
        <v>34</v>
      </c>
      <c r="B10229">
        <v>2</v>
      </c>
      <c r="C10229">
        <v>173</v>
      </c>
      <c r="D10229" t="s">
        <v>4768</v>
      </c>
      <c r="E10229">
        <v>51.676</v>
      </c>
      <c r="F10229">
        <v>50.8</v>
      </c>
      <c r="G10229">
        <v>0.009</v>
      </c>
      <c r="H10229">
        <v>50.703</v>
      </c>
      <c r="I10229">
        <v>0.0177165354330709</v>
      </c>
      <c r="J10229">
        <v>99.8090551181103</v>
      </c>
      <c r="K10229">
        <v>98.3048223546714</v>
      </c>
      <c r="L10229">
        <v>0.0174162086848827</v>
      </c>
      <c r="M10229">
        <v>0.0879999999999939</v>
      </c>
      <c r="N10229">
        <v>0.173228346456681</v>
      </c>
      <c r="O10229">
        <v>50.791</v>
      </c>
      <c r="P10229" t="s">
        <v>266</v>
      </c>
      <c r="R10229">
        <v>0</v>
      </c>
      <c r="S10229">
        <v>4092</v>
      </c>
      <c r="T10229">
        <v>4106</v>
      </c>
      <c r="U10229">
        <v>4097</v>
      </c>
      <c r="V10229">
        <v>4094</v>
      </c>
      <c r="W10229">
        <v>1</v>
      </c>
      <c r="X10229">
        <v>1</v>
      </c>
      <c r="Y10229" t="s">
        <v>7195</v>
      </c>
      <c r="Z10229" t="s">
        <v>109</v>
      </c>
      <c r="AA10229" t="s">
        <v>749</v>
      </c>
    </row>
    <row r="10230" spans="1:27">
      <c r="A10230" t="s">
        <v>34</v>
      </c>
      <c r="B10230">
        <v>2</v>
      </c>
      <c r="C10230">
        <v>175</v>
      </c>
      <c r="D10230" t="s">
        <v>265</v>
      </c>
      <c r="E10230">
        <v>69.961</v>
      </c>
      <c r="F10230">
        <v>68.3</v>
      </c>
      <c r="G10230">
        <v>0.008</v>
      </c>
      <c r="H10230">
        <v>68.157</v>
      </c>
      <c r="I10230">
        <v>0.0117130307467057</v>
      </c>
      <c r="J10230">
        <v>99.7906295754026</v>
      </c>
      <c r="K10230">
        <v>97.6258200997699</v>
      </c>
      <c r="L10230">
        <v>0.0114349423250096</v>
      </c>
      <c r="M10230">
        <v>0.135000000000005</v>
      </c>
      <c r="N10230">
        <v>0.197657393850666</v>
      </c>
      <c r="O10230">
        <v>68.292</v>
      </c>
      <c r="P10230" t="s">
        <v>266</v>
      </c>
      <c r="R10230">
        <v>0</v>
      </c>
      <c r="S10230">
        <v>4116</v>
      </c>
      <c r="T10230">
        <v>4130</v>
      </c>
      <c r="U10230">
        <v>4121</v>
      </c>
      <c r="V10230">
        <v>4118</v>
      </c>
      <c r="W10230">
        <v>1</v>
      </c>
      <c r="X10230">
        <v>1</v>
      </c>
      <c r="Y10230" t="s">
        <v>7196</v>
      </c>
      <c r="Z10230" t="s">
        <v>109</v>
      </c>
      <c r="AA10230" t="s">
        <v>749</v>
      </c>
    </row>
    <row r="10231" spans="1:27">
      <c r="A10231" t="s">
        <v>34</v>
      </c>
      <c r="B10231">
        <v>2</v>
      </c>
      <c r="C10231">
        <v>176</v>
      </c>
      <c r="D10231" t="s">
        <v>265</v>
      </c>
      <c r="E10231">
        <v>100.168</v>
      </c>
      <c r="F10231">
        <v>99.1</v>
      </c>
      <c r="G10231">
        <v>0.033</v>
      </c>
      <c r="H10231">
        <v>98.996</v>
      </c>
      <c r="I10231">
        <v>0.0332996972754793</v>
      </c>
      <c r="J10231">
        <v>99.8950554994955</v>
      </c>
      <c r="K10231">
        <v>98.9337912307324</v>
      </c>
      <c r="L10231">
        <v>0.0329446529829886</v>
      </c>
      <c r="M10231">
        <v>0.070999999999998</v>
      </c>
      <c r="N10231">
        <v>0.0716448032290595</v>
      </c>
      <c r="O10231">
        <v>99.067</v>
      </c>
      <c r="P10231" t="s">
        <v>266</v>
      </c>
      <c r="R10231">
        <v>0</v>
      </c>
      <c r="S10231">
        <v>4153</v>
      </c>
      <c r="T10231">
        <v>4167</v>
      </c>
      <c r="U10231">
        <v>4158</v>
      </c>
      <c r="V10231">
        <v>4155</v>
      </c>
      <c r="W10231">
        <v>1</v>
      </c>
      <c r="X10231">
        <v>1</v>
      </c>
      <c r="Y10231" t="s">
        <v>7197</v>
      </c>
      <c r="Z10231" t="s">
        <v>109</v>
      </c>
      <c r="AA10231" t="s">
        <v>749</v>
      </c>
    </row>
    <row r="10232" spans="1:27">
      <c r="A10232" t="s">
        <v>34</v>
      </c>
      <c r="B10232">
        <v>2</v>
      </c>
      <c r="C10232">
        <v>177</v>
      </c>
      <c r="D10232" t="s">
        <v>265</v>
      </c>
      <c r="E10232">
        <v>47.573</v>
      </c>
      <c r="F10232">
        <v>46.4</v>
      </c>
      <c r="G10232">
        <v>0.009</v>
      </c>
      <c r="H10232">
        <v>46.349</v>
      </c>
      <c r="I10232">
        <v>0.0193965517241379</v>
      </c>
      <c r="J10232">
        <v>99.8900862068965</v>
      </c>
      <c r="K10232">
        <v>97.5343156832657</v>
      </c>
      <c r="L10232">
        <v>0.0189182939902886</v>
      </c>
      <c r="M10232">
        <v>0.0420000000000016</v>
      </c>
      <c r="N10232">
        <v>0.0905172413793138</v>
      </c>
      <c r="O10232">
        <v>46.391</v>
      </c>
      <c r="P10232" t="s">
        <v>266</v>
      </c>
      <c r="R10232">
        <v>0</v>
      </c>
      <c r="S10232">
        <v>4169</v>
      </c>
      <c r="T10232">
        <v>4183</v>
      </c>
      <c r="U10232">
        <v>4174</v>
      </c>
      <c r="V10232">
        <v>4171</v>
      </c>
      <c r="W10232">
        <v>1</v>
      </c>
      <c r="X10232">
        <v>1</v>
      </c>
      <c r="Y10232" t="s">
        <v>7198</v>
      </c>
      <c r="Z10232" t="s">
        <v>109</v>
      </c>
      <c r="AA10232" t="s">
        <v>749</v>
      </c>
    </row>
    <row r="10233" spans="1:27">
      <c r="A10233" t="s">
        <v>34</v>
      </c>
      <c r="B10233">
        <v>2</v>
      </c>
      <c r="C10233">
        <v>178</v>
      </c>
      <c r="D10233" t="s">
        <v>1505</v>
      </c>
      <c r="E10233">
        <v>4.833</v>
      </c>
      <c r="F10233">
        <v>4.3</v>
      </c>
      <c r="G10233">
        <v>0.018</v>
      </c>
      <c r="H10233">
        <v>4.197</v>
      </c>
      <c r="I10233">
        <v>0.418604651162791</v>
      </c>
      <c r="J10233">
        <v>97.6046511627907</v>
      </c>
      <c r="K10233">
        <v>88.9716532174633</v>
      </c>
      <c r="L10233">
        <v>0.37243947858473</v>
      </c>
      <c r="M10233">
        <v>0.085</v>
      </c>
      <c r="N10233">
        <v>1.97674418604651</v>
      </c>
      <c r="O10233">
        <v>4.282</v>
      </c>
      <c r="P10233" t="s">
        <v>266</v>
      </c>
      <c r="R10233">
        <v>0</v>
      </c>
      <c r="S10233">
        <v>4185</v>
      </c>
      <c r="T10233">
        <v>4199</v>
      </c>
      <c r="U10233">
        <v>4190</v>
      </c>
      <c r="V10233">
        <v>4187</v>
      </c>
      <c r="W10233">
        <v>1</v>
      </c>
      <c r="X10233">
        <v>1</v>
      </c>
      <c r="Y10233" t="s">
        <v>7199</v>
      </c>
      <c r="Z10233" t="s">
        <v>109</v>
      </c>
      <c r="AA10233" t="s">
        <v>749</v>
      </c>
    </row>
    <row r="10234" spans="1:27">
      <c r="A10234" t="s">
        <v>34</v>
      </c>
      <c r="B10234">
        <v>2</v>
      </c>
      <c r="C10234">
        <v>180</v>
      </c>
      <c r="D10234" t="s">
        <v>265</v>
      </c>
      <c r="E10234">
        <v>9.109</v>
      </c>
      <c r="F10234">
        <v>8.1</v>
      </c>
      <c r="G10234">
        <v>0.042</v>
      </c>
      <c r="H10234">
        <v>7.987</v>
      </c>
      <c r="I10234">
        <v>0.518518518518519</v>
      </c>
      <c r="J10234">
        <v>98.604938271605</v>
      </c>
      <c r="K10234">
        <v>88.9230431441432</v>
      </c>
      <c r="L10234">
        <v>0.461082445932594</v>
      </c>
      <c r="M10234">
        <v>0.0709999999999997</v>
      </c>
      <c r="N10234">
        <v>0.87654320987654</v>
      </c>
      <c r="O10234">
        <v>8.058</v>
      </c>
      <c r="P10234" t="s">
        <v>266</v>
      </c>
      <c r="R10234">
        <v>0</v>
      </c>
      <c r="S10234">
        <v>4209</v>
      </c>
      <c r="T10234">
        <v>4223</v>
      </c>
      <c r="U10234">
        <v>4214</v>
      </c>
      <c r="V10234">
        <v>4211</v>
      </c>
      <c r="W10234">
        <v>1</v>
      </c>
      <c r="X10234">
        <v>1</v>
      </c>
      <c r="Y10234" t="s">
        <v>7200</v>
      </c>
      <c r="Z10234" t="s">
        <v>109</v>
      </c>
      <c r="AA10234" t="s">
        <v>749</v>
      </c>
    </row>
    <row r="10235" spans="1:27">
      <c r="A10235" t="s">
        <v>34</v>
      </c>
      <c r="B10235">
        <v>2</v>
      </c>
      <c r="C10235">
        <v>182</v>
      </c>
      <c r="D10235" t="s">
        <v>265</v>
      </c>
      <c r="E10235">
        <v>4.295</v>
      </c>
      <c r="F10235">
        <v>3.8</v>
      </c>
      <c r="G10235">
        <v>3.616</v>
      </c>
      <c r="H10235">
        <v>0.113</v>
      </c>
      <c r="I10235">
        <v>95.1578947368421</v>
      </c>
      <c r="J10235">
        <v>2.97368421052632</v>
      </c>
      <c r="K10235">
        <v>88.4749708963911</v>
      </c>
      <c r="L10235">
        <v>84.1909196740396</v>
      </c>
      <c r="M10235">
        <v>0.0709999999999997</v>
      </c>
      <c r="N10235">
        <v>1.86842105263157</v>
      </c>
      <c r="O10235">
        <v>0.184</v>
      </c>
      <c r="P10235" t="s">
        <v>266</v>
      </c>
      <c r="R10235">
        <v>0</v>
      </c>
      <c r="S10235">
        <v>4380</v>
      </c>
      <c r="T10235">
        <v>4394</v>
      </c>
      <c r="U10235">
        <v>4385</v>
      </c>
      <c r="V10235">
        <v>4382</v>
      </c>
      <c r="W10235">
        <v>1</v>
      </c>
      <c r="X10235">
        <v>1</v>
      </c>
      <c r="Y10235" t="s">
        <v>7089</v>
      </c>
      <c r="Z10235" t="s">
        <v>109</v>
      </c>
      <c r="AA10235" t="s">
        <v>793</v>
      </c>
    </row>
    <row r="10236" spans="1:27">
      <c r="A10236" t="s">
        <v>34</v>
      </c>
      <c r="B10236">
        <v>2</v>
      </c>
      <c r="C10236">
        <v>183</v>
      </c>
      <c r="D10236" t="s">
        <v>265</v>
      </c>
      <c r="E10236">
        <v>31.478</v>
      </c>
      <c r="F10236">
        <v>30.7</v>
      </c>
      <c r="G10236">
        <v>1.559</v>
      </c>
      <c r="H10236">
        <v>29.092</v>
      </c>
      <c r="I10236">
        <v>5.07817589576547</v>
      </c>
      <c r="J10236">
        <v>94.7622149837133</v>
      </c>
      <c r="K10236">
        <v>97.5284325560709</v>
      </c>
      <c r="L10236">
        <v>4.95266535358028</v>
      </c>
      <c r="M10236">
        <v>0.0489999999999995</v>
      </c>
      <c r="N10236">
        <v>0.159609120521171</v>
      </c>
      <c r="O10236">
        <v>29.141</v>
      </c>
      <c r="P10236" t="s">
        <v>266</v>
      </c>
      <c r="R10236">
        <v>0</v>
      </c>
      <c r="S10236">
        <v>4396</v>
      </c>
      <c r="T10236">
        <v>4410</v>
      </c>
      <c r="U10236">
        <v>4401</v>
      </c>
      <c r="V10236">
        <v>4398</v>
      </c>
      <c r="W10236">
        <v>1</v>
      </c>
      <c r="X10236">
        <v>1</v>
      </c>
      <c r="Y10236" t="s">
        <v>7201</v>
      </c>
      <c r="Z10236" t="s">
        <v>109</v>
      </c>
      <c r="AA10236" t="s">
        <v>793</v>
      </c>
    </row>
    <row r="10237" spans="1:27">
      <c r="A10237" t="s">
        <v>34</v>
      </c>
      <c r="B10237">
        <v>2</v>
      </c>
      <c r="C10237">
        <v>184</v>
      </c>
      <c r="D10237" t="s">
        <v>265</v>
      </c>
      <c r="E10237">
        <v>46.946</v>
      </c>
      <c r="F10237">
        <v>46.1</v>
      </c>
      <c r="G10237">
        <v>0.146</v>
      </c>
      <c r="H10237">
        <v>45.88</v>
      </c>
      <c r="I10237">
        <v>0.316702819956616</v>
      </c>
      <c r="J10237">
        <v>99.5227765726681</v>
      </c>
      <c r="K10237">
        <v>98.1979295360627</v>
      </c>
      <c r="L10237">
        <v>0.310995611979721</v>
      </c>
      <c r="M10237">
        <v>0.0739999999999981</v>
      </c>
      <c r="N10237">
        <v>0.160520607375267</v>
      </c>
      <c r="O10237">
        <v>45.954</v>
      </c>
      <c r="P10237" t="s">
        <v>266</v>
      </c>
      <c r="R10237">
        <v>0</v>
      </c>
      <c r="S10237">
        <v>4412</v>
      </c>
      <c r="T10237">
        <v>4426</v>
      </c>
      <c r="U10237">
        <v>4417</v>
      </c>
      <c r="V10237">
        <v>4414</v>
      </c>
      <c r="W10237">
        <v>1</v>
      </c>
      <c r="X10237">
        <v>1</v>
      </c>
      <c r="Y10237" t="s">
        <v>7202</v>
      </c>
      <c r="Z10237" t="s">
        <v>109</v>
      </c>
      <c r="AA10237" t="s">
        <v>793</v>
      </c>
    </row>
    <row r="10238" spans="1:27">
      <c r="A10238" t="s">
        <v>34</v>
      </c>
      <c r="B10238">
        <v>2</v>
      </c>
      <c r="C10238">
        <v>185</v>
      </c>
      <c r="D10238" t="s">
        <v>265</v>
      </c>
      <c r="E10238">
        <v>66.674</v>
      </c>
      <c r="F10238">
        <v>65.9</v>
      </c>
      <c r="G10238">
        <v>0.012</v>
      </c>
      <c r="H10238">
        <v>65.837</v>
      </c>
      <c r="I10238">
        <v>0.0182094081942337</v>
      </c>
      <c r="J10238">
        <v>99.9044006069803</v>
      </c>
      <c r="K10238">
        <v>98.8391276959534</v>
      </c>
      <c r="L10238">
        <v>0.017998020217776</v>
      </c>
      <c r="M10238">
        <v>0.0510000000000019</v>
      </c>
      <c r="N10238">
        <v>0.0773899848254961</v>
      </c>
      <c r="O10238">
        <v>65.888</v>
      </c>
      <c r="P10238" t="s">
        <v>266</v>
      </c>
      <c r="R10238">
        <v>0</v>
      </c>
      <c r="S10238">
        <v>4428</v>
      </c>
      <c r="T10238">
        <v>4442</v>
      </c>
      <c r="U10238">
        <v>4433</v>
      </c>
      <c r="V10238">
        <v>4430</v>
      </c>
      <c r="W10238">
        <v>1</v>
      </c>
      <c r="X10238">
        <v>1</v>
      </c>
      <c r="Y10238" t="s">
        <v>7203</v>
      </c>
      <c r="Z10238" t="s">
        <v>109</v>
      </c>
      <c r="AA10238" t="s">
        <v>793</v>
      </c>
    </row>
    <row r="10239" spans="1:27">
      <c r="A10239" t="s">
        <v>34</v>
      </c>
      <c r="B10239">
        <v>2</v>
      </c>
      <c r="C10239">
        <v>186</v>
      </c>
      <c r="D10239" t="s">
        <v>265</v>
      </c>
      <c r="E10239">
        <v>31.011</v>
      </c>
      <c r="F10239">
        <v>29.6</v>
      </c>
      <c r="G10239">
        <v>0.007</v>
      </c>
      <c r="H10239">
        <v>29.497</v>
      </c>
      <c r="I10239">
        <v>0.0236486486486486</v>
      </c>
      <c r="J10239">
        <v>99.652027027027</v>
      </c>
      <c r="K10239">
        <v>95.4500016123311</v>
      </c>
      <c r="L10239">
        <v>0.0225726355164297</v>
      </c>
      <c r="M10239">
        <v>0.0960000000000001</v>
      </c>
      <c r="N10239">
        <v>0.324324324324325</v>
      </c>
      <c r="O10239">
        <v>29.593</v>
      </c>
      <c r="P10239" t="s">
        <v>266</v>
      </c>
      <c r="R10239">
        <v>0</v>
      </c>
      <c r="S10239">
        <v>4444</v>
      </c>
      <c r="T10239">
        <v>4458</v>
      </c>
      <c r="U10239">
        <v>4449</v>
      </c>
      <c r="V10239">
        <v>4446</v>
      </c>
      <c r="W10239">
        <v>1</v>
      </c>
      <c r="X10239">
        <v>1</v>
      </c>
      <c r="Y10239" t="s">
        <v>7169</v>
      </c>
      <c r="Z10239" t="s">
        <v>109</v>
      </c>
      <c r="AA10239" t="s">
        <v>793</v>
      </c>
    </row>
    <row r="10240" spans="1:27">
      <c r="A10240" t="s">
        <v>34</v>
      </c>
      <c r="B10240">
        <v>2</v>
      </c>
      <c r="C10240">
        <v>187</v>
      </c>
      <c r="D10240" t="s">
        <v>265</v>
      </c>
      <c r="E10240">
        <v>119.973</v>
      </c>
      <c r="F10240">
        <v>118.9</v>
      </c>
      <c r="G10240">
        <v>4.287</v>
      </c>
      <c r="H10240">
        <v>114.597</v>
      </c>
      <c r="I10240">
        <v>3.60555088309504</v>
      </c>
      <c r="J10240">
        <v>96.380992430614</v>
      </c>
      <c r="K10240">
        <v>99.105632100556</v>
      </c>
      <c r="L10240">
        <v>3.57330399339851</v>
      </c>
      <c r="M10240">
        <v>0.0160000000000053</v>
      </c>
      <c r="N10240">
        <v>0.0134566862910053</v>
      </c>
      <c r="O10240">
        <v>114.613</v>
      </c>
      <c r="P10240" t="s">
        <v>266</v>
      </c>
      <c r="R10240">
        <v>0</v>
      </c>
      <c r="S10240">
        <v>4460</v>
      </c>
      <c r="T10240">
        <v>4474</v>
      </c>
      <c r="U10240">
        <v>4465</v>
      </c>
      <c r="V10240">
        <v>4462</v>
      </c>
      <c r="W10240">
        <v>1</v>
      </c>
      <c r="X10240">
        <v>1</v>
      </c>
      <c r="Y10240" t="s">
        <v>7204</v>
      </c>
      <c r="Z10240" t="s">
        <v>109</v>
      </c>
      <c r="AA10240" t="s">
        <v>793</v>
      </c>
    </row>
    <row r="10241" spans="1:27">
      <c r="A10241" t="s">
        <v>34</v>
      </c>
      <c r="B10241">
        <v>2</v>
      </c>
      <c r="C10241">
        <v>188</v>
      </c>
      <c r="D10241" t="s">
        <v>265</v>
      </c>
      <c r="E10241">
        <v>147.687</v>
      </c>
      <c r="F10241">
        <v>145.4</v>
      </c>
      <c r="G10241">
        <v>0.026</v>
      </c>
      <c r="H10241">
        <v>145.339</v>
      </c>
      <c r="I10241">
        <v>0.0178817056396149</v>
      </c>
      <c r="J10241">
        <v>99.9580467675378</v>
      </c>
      <c r="K10241">
        <v>98.4514547658223</v>
      </c>
      <c r="L10241">
        <v>0.0176047993391429</v>
      </c>
      <c r="M10241">
        <v>0.0349999999999966</v>
      </c>
      <c r="N10241">
        <v>0.0240715268225561</v>
      </c>
      <c r="O10241">
        <v>145.374</v>
      </c>
      <c r="P10241" t="s">
        <v>266</v>
      </c>
      <c r="R10241">
        <v>0</v>
      </c>
      <c r="S10241">
        <v>4482</v>
      </c>
      <c r="T10241">
        <v>4496</v>
      </c>
      <c r="U10241">
        <v>4487</v>
      </c>
      <c r="V10241">
        <v>4484</v>
      </c>
      <c r="W10241">
        <v>1</v>
      </c>
      <c r="X10241">
        <v>1</v>
      </c>
      <c r="Y10241" t="s">
        <v>7147</v>
      </c>
      <c r="Z10241" t="s">
        <v>109</v>
      </c>
      <c r="AA10241" t="s">
        <v>793</v>
      </c>
    </row>
    <row r="10242" spans="1:27">
      <c r="A10242" t="s">
        <v>34</v>
      </c>
      <c r="B10242">
        <v>2</v>
      </c>
      <c r="C10242">
        <v>189</v>
      </c>
      <c r="D10242" t="s">
        <v>265</v>
      </c>
      <c r="E10242">
        <v>86.216</v>
      </c>
      <c r="F10242">
        <v>85.5</v>
      </c>
      <c r="G10242">
        <v>0.206</v>
      </c>
      <c r="H10242">
        <v>85.235</v>
      </c>
      <c r="I10242">
        <v>0.24093567251462</v>
      </c>
      <c r="J10242">
        <v>99.6900584795322</v>
      </c>
      <c r="K10242">
        <v>99.1695276978751</v>
      </c>
      <c r="L10242">
        <v>0.238934768488448</v>
      </c>
      <c r="M10242">
        <v>0.0589999999999975</v>
      </c>
      <c r="N10242">
        <v>0.0690058479532134</v>
      </c>
      <c r="O10242">
        <v>85.294</v>
      </c>
      <c r="P10242" t="s">
        <v>266</v>
      </c>
      <c r="R10242">
        <v>0</v>
      </c>
      <c r="S10242">
        <v>4498</v>
      </c>
      <c r="T10242">
        <v>4512</v>
      </c>
      <c r="U10242">
        <v>4503</v>
      </c>
      <c r="V10242">
        <v>4500</v>
      </c>
      <c r="W10242">
        <v>1</v>
      </c>
      <c r="X10242">
        <v>1</v>
      </c>
      <c r="Y10242" t="s">
        <v>7205</v>
      </c>
      <c r="Z10242" t="s">
        <v>109</v>
      </c>
      <c r="AA10242" t="s">
        <v>793</v>
      </c>
    </row>
    <row r="10243" spans="1:27">
      <c r="A10243" t="s">
        <v>34</v>
      </c>
      <c r="B10243">
        <v>2</v>
      </c>
      <c r="C10243">
        <v>190</v>
      </c>
      <c r="D10243" t="s">
        <v>265</v>
      </c>
      <c r="E10243">
        <v>12.986</v>
      </c>
      <c r="F10243">
        <v>10.1</v>
      </c>
      <c r="G10243">
        <v>0.017</v>
      </c>
      <c r="H10243">
        <v>10.05</v>
      </c>
      <c r="I10243">
        <v>0.168316831683168</v>
      </c>
      <c r="J10243">
        <v>99.5049504950495</v>
      </c>
      <c r="K10243">
        <v>77.7760665331896</v>
      </c>
      <c r="L10243">
        <v>0.130910210996458</v>
      </c>
      <c r="M10243">
        <v>0.0329999999999995</v>
      </c>
      <c r="N10243">
        <v>0.326732673267322</v>
      </c>
      <c r="O10243">
        <v>10.083</v>
      </c>
      <c r="P10243" t="s">
        <v>266</v>
      </c>
      <c r="R10243">
        <v>0</v>
      </c>
      <c r="S10243">
        <v>4514</v>
      </c>
      <c r="T10243">
        <v>4528</v>
      </c>
      <c r="U10243">
        <v>4519</v>
      </c>
      <c r="V10243">
        <v>4516</v>
      </c>
      <c r="W10243">
        <v>1</v>
      </c>
      <c r="X10243">
        <v>1</v>
      </c>
      <c r="Y10243" t="s">
        <v>7206</v>
      </c>
      <c r="Z10243" t="s">
        <v>109</v>
      </c>
      <c r="AA10243" t="s">
        <v>793</v>
      </c>
    </row>
    <row r="10244" spans="1:27">
      <c r="A10244" t="s">
        <v>34</v>
      </c>
      <c r="B10244">
        <v>2</v>
      </c>
      <c r="C10244">
        <v>191</v>
      </c>
      <c r="D10244" t="s">
        <v>265</v>
      </c>
      <c r="E10244">
        <v>8.211</v>
      </c>
      <c r="F10244">
        <v>7.5</v>
      </c>
      <c r="G10244">
        <v>0.02</v>
      </c>
      <c r="H10244">
        <v>7.491</v>
      </c>
      <c r="I10244">
        <v>0.266666666666667</v>
      </c>
      <c r="J10244">
        <v>99.88</v>
      </c>
      <c r="K10244">
        <v>91.3408841797589</v>
      </c>
      <c r="L10244">
        <v>0.243575691146024</v>
      </c>
      <c r="M10244">
        <v>-0.0109999999999992</v>
      </c>
      <c r="N10244">
        <v>0.146666666666656</v>
      </c>
      <c r="O10244">
        <v>7.48</v>
      </c>
      <c r="P10244" t="s">
        <v>266</v>
      </c>
      <c r="R10244">
        <v>0</v>
      </c>
      <c r="S10244">
        <v>4530</v>
      </c>
      <c r="T10244">
        <v>4544</v>
      </c>
      <c r="U10244">
        <v>4535</v>
      </c>
      <c r="V10244">
        <v>4532</v>
      </c>
      <c r="W10244">
        <v>1</v>
      </c>
      <c r="X10244">
        <v>1</v>
      </c>
      <c r="Y10244" t="s">
        <v>7207</v>
      </c>
      <c r="Z10244" t="s">
        <v>109</v>
      </c>
      <c r="AA10244" t="s">
        <v>793</v>
      </c>
    </row>
    <row r="10245" spans="1:27">
      <c r="A10245" t="s">
        <v>34</v>
      </c>
      <c r="B10245">
        <v>2</v>
      </c>
      <c r="C10245">
        <v>192</v>
      </c>
      <c r="D10245" t="s">
        <v>265</v>
      </c>
      <c r="E10245">
        <v>10.181</v>
      </c>
      <c r="F10245">
        <v>9.2</v>
      </c>
      <c r="G10245">
        <v>0.023</v>
      </c>
      <c r="H10245">
        <v>9.102</v>
      </c>
      <c r="I10245">
        <v>0.25</v>
      </c>
      <c r="J10245">
        <v>98.9347826086957</v>
      </c>
      <c r="K10245">
        <v>90.364404282487</v>
      </c>
      <c r="L10245">
        <v>0.225911010706217</v>
      </c>
      <c r="M10245">
        <v>0.0749999999999993</v>
      </c>
      <c r="N10245">
        <v>0.81521739130434</v>
      </c>
      <c r="O10245">
        <v>9.177</v>
      </c>
      <c r="P10245" t="s">
        <v>266</v>
      </c>
      <c r="R10245">
        <v>0</v>
      </c>
      <c r="S10245">
        <v>4546</v>
      </c>
      <c r="T10245">
        <v>4560</v>
      </c>
      <c r="U10245">
        <v>4551</v>
      </c>
      <c r="V10245">
        <v>4548</v>
      </c>
      <c r="W10245">
        <v>1</v>
      </c>
      <c r="X10245">
        <v>1</v>
      </c>
      <c r="Y10245" t="s">
        <v>7208</v>
      </c>
      <c r="Z10245" t="s">
        <v>109</v>
      </c>
      <c r="AA10245" t="s">
        <v>793</v>
      </c>
    </row>
    <row r="10246" spans="1:27">
      <c r="A10246" t="s">
        <v>34</v>
      </c>
      <c r="B10246">
        <v>2</v>
      </c>
      <c r="C10246">
        <v>194</v>
      </c>
      <c r="D10246" t="s">
        <v>265</v>
      </c>
      <c r="E10246">
        <v>3.522</v>
      </c>
      <c r="F10246">
        <v>3.1</v>
      </c>
      <c r="G10246">
        <v>2.928</v>
      </c>
      <c r="H10246">
        <v>0.101</v>
      </c>
      <c r="I10246">
        <v>94.4516129032258</v>
      </c>
      <c r="J10246">
        <v>3.25806451612903</v>
      </c>
      <c r="K10246">
        <v>88.0181714934696</v>
      </c>
      <c r="L10246">
        <v>83.1345826235094</v>
      </c>
      <c r="M10246">
        <v>0.0710000000000002</v>
      </c>
      <c r="N10246">
        <v>2.29032258064517</v>
      </c>
      <c r="O10246">
        <v>0.172</v>
      </c>
      <c r="P10246" t="s">
        <v>266</v>
      </c>
      <c r="R10246">
        <v>0</v>
      </c>
      <c r="S10246">
        <v>4714</v>
      </c>
      <c r="T10246">
        <v>4728</v>
      </c>
      <c r="U10246">
        <v>4719</v>
      </c>
      <c r="V10246">
        <v>4716</v>
      </c>
      <c r="W10246">
        <v>1</v>
      </c>
      <c r="X10246">
        <v>1</v>
      </c>
      <c r="Y10246" t="s">
        <v>7100</v>
      </c>
      <c r="Z10246" t="s">
        <v>109</v>
      </c>
      <c r="AA10246" t="s">
        <v>841</v>
      </c>
    </row>
    <row r="10247" spans="1:27">
      <c r="A10247" t="s">
        <v>34</v>
      </c>
      <c r="B10247">
        <v>2</v>
      </c>
      <c r="C10247">
        <v>195</v>
      </c>
      <c r="D10247" t="s">
        <v>1503</v>
      </c>
      <c r="E10247">
        <v>4.019</v>
      </c>
      <c r="F10247">
        <v>3.3</v>
      </c>
      <c r="G10247">
        <v>0.024</v>
      </c>
      <c r="H10247">
        <v>3.247</v>
      </c>
      <c r="I10247">
        <v>0.727272727272727</v>
      </c>
      <c r="J10247">
        <v>98.3939393939394</v>
      </c>
      <c r="K10247">
        <v>82.1099776063697</v>
      </c>
      <c r="L10247">
        <v>0.597163473500871</v>
      </c>
      <c r="M10247">
        <v>0.0289999999999999</v>
      </c>
      <c r="N10247">
        <v>0.878787878787876</v>
      </c>
      <c r="O10247">
        <v>3.276</v>
      </c>
      <c r="P10247" t="s">
        <v>266</v>
      </c>
      <c r="R10247">
        <v>0</v>
      </c>
      <c r="S10247">
        <v>4730</v>
      </c>
      <c r="T10247">
        <v>4744</v>
      </c>
      <c r="U10247">
        <v>4735</v>
      </c>
      <c r="V10247">
        <v>4732</v>
      </c>
      <c r="W10247">
        <v>1</v>
      </c>
      <c r="X10247">
        <v>1</v>
      </c>
      <c r="Y10247" t="s">
        <v>7101</v>
      </c>
      <c r="Z10247" t="s">
        <v>109</v>
      </c>
      <c r="AA10247" t="s">
        <v>841</v>
      </c>
    </row>
    <row r="10248" spans="1:27">
      <c r="A10248" t="s">
        <v>34</v>
      </c>
      <c r="B10248">
        <v>2</v>
      </c>
      <c r="C10248">
        <v>196</v>
      </c>
      <c r="D10248" t="s">
        <v>265</v>
      </c>
      <c r="E10248">
        <v>33.029</v>
      </c>
      <c r="F10248">
        <v>32.2</v>
      </c>
      <c r="G10248">
        <v>0.014</v>
      </c>
      <c r="H10248">
        <v>32.126</v>
      </c>
      <c r="I10248">
        <v>0.0434782608695652</v>
      </c>
      <c r="J10248">
        <v>99.7701863354037</v>
      </c>
      <c r="K10248">
        <v>97.4900844712223</v>
      </c>
      <c r="L10248">
        <v>0.0423869932483575</v>
      </c>
      <c r="M10248">
        <v>0.0600000000000023</v>
      </c>
      <c r="N10248">
        <v>0.186335403726715</v>
      </c>
      <c r="O10248">
        <v>32.186</v>
      </c>
      <c r="P10248" t="s">
        <v>266</v>
      </c>
      <c r="R10248">
        <v>0</v>
      </c>
      <c r="S10248">
        <v>4746</v>
      </c>
      <c r="T10248">
        <v>4760</v>
      </c>
      <c r="U10248">
        <v>4751</v>
      </c>
      <c r="V10248">
        <v>4748</v>
      </c>
      <c r="W10248">
        <v>1</v>
      </c>
      <c r="X10248">
        <v>1</v>
      </c>
      <c r="Y10248" t="s">
        <v>7209</v>
      </c>
      <c r="Z10248" t="s">
        <v>109</v>
      </c>
      <c r="AA10248" t="s">
        <v>841</v>
      </c>
    </row>
    <row r="10249" spans="1:27">
      <c r="A10249" t="s">
        <v>34</v>
      </c>
      <c r="B10249">
        <v>2</v>
      </c>
      <c r="C10249">
        <v>197</v>
      </c>
      <c r="D10249" t="s">
        <v>265</v>
      </c>
      <c r="E10249">
        <v>45.536</v>
      </c>
      <c r="F10249">
        <v>44.1</v>
      </c>
      <c r="G10249">
        <v>0.008</v>
      </c>
      <c r="H10249">
        <v>43.996</v>
      </c>
      <c r="I10249">
        <v>0.018140589569161</v>
      </c>
      <c r="J10249">
        <v>99.7641723356009</v>
      </c>
      <c r="K10249">
        <v>96.8464511595221</v>
      </c>
      <c r="L10249">
        <v>0.0175685172171469</v>
      </c>
      <c r="M10249">
        <v>0.0959999999999965</v>
      </c>
      <c r="N10249">
        <v>0.217687074829924</v>
      </c>
      <c r="O10249">
        <v>44.092</v>
      </c>
      <c r="P10249" t="s">
        <v>266</v>
      </c>
      <c r="R10249">
        <v>0</v>
      </c>
      <c r="S10249">
        <v>4762</v>
      </c>
      <c r="T10249">
        <v>4776</v>
      </c>
      <c r="U10249">
        <v>4767</v>
      </c>
      <c r="V10249">
        <v>4764</v>
      </c>
      <c r="W10249">
        <v>1</v>
      </c>
      <c r="X10249">
        <v>1</v>
      </c>
      <c r="Y10249" t="s">
        <v>7210</v>
      </c>
      <c r="Z10249" t="s">
        <v>109</v>
      </c>
      <c r="AA10249" t="s">
        <v>841</v>
      </c>
    </row>
    <row r="10250" spans="1:27">
      <c r="A10250" t="s">
        <v>34</v>
      </c>
      <c r="B10250">
        <v>2</v>
      </c>
      <c r="C10250">
        <v>198</v>
      </c>
      <c r="D10250" t="s">
        <v>265</v>
      </c>
      <c r="E10250">
        <v>38.852</v>
      </c>
      <c r="F10250">
        <v>37.9</v>
      </c>
      <c r="G10250">
        <v>1.11</v>
      </c>
      <c r="H10250">
        <v>36.773</v>
      </c>
      <c r="I10250">
        <v>2.9287598944591</v>
      </c>
      <c r="J10250">
        <v>97.0263852242744</v>
      </c>
      <c r="K10250">
        <v>97.5496756923711</v>
      </c>
      <c r="L10250">
        <v>2.85699577885308</v>
      </c>
      <c r="M10250">
        <v>0.0169999999999959</v>
      </c>
      <c r="N10250">
        <v>0.04485488126648</v>
      </c>
      <c r="O10250">
        <v>36.79</v>
      </c>
      <c r="P10250" t="s">
        <v>266</v>
      </c>
      <c r="R10250">
        <v>0</v>
      </c>
      <c r="S10250">
        <v>4778</v>
      </c>
      <c r="T10250">
        <v>4792</v>
      </c>
      <c r="U10250">
        <v>4783</v>
      </c>
      <c r="V10250">
        <v>4780</v>
      </c>
      <c r="W10250">
        <v>1</v>
      </c>
      <c r="X10250">
        <v>1</v>
      </c>
      <c r="Y10250" t="s">
        <v>7211</v>
      </c>
      <c r="Z10250" t="s">
        <v>109</v>
      </c>
      <c r="AA10250" t="s">
        <v>841</v>
      </c>
    </row>
    <row r="10251" spans="1:27">
      <c r="A10251" t="s">
        <v>34</v>
      </c>
      <c r="B10251">
        <v>2</v>
      </c>
      <c r="C10251">
        <v>199</v>
      </c>
      <c r="D10251" t="s">
        <v>265</v>
      </c>
      <c r="E10251">
        <v>34.639</v>
      </c>
      <c r="F10251">
        <v>30.4</v>
      </c>
      <c r="G10251">
        <v>0.006</v>
      </c>
      <c r="H10251">
        <v>30.286</v>
      </c>
      <c r="I10251">
        <v>0.0197368421052632</v>
      </c>
      <c r="J10251">
        <v>99.625</v>
      </c>
      <c r="K10251">
        <v>87.7623487975981</v>
      </c>
      <c r="L10251">
        <v>0.0173215162100523</v>
      </c>
      <c r="M10251">
        <v>0.107999999999997</v>
      </c>
      <c r="N10251">
        <v>0.355263157894727</v>
      </c>
      <c r="O10251">
        <v>30.394</v>
      </c>
      <c r="P10251" t="s">
        <v>266</v>
      </c>
      <c r="R10251">
        <v>0</v>
      </c>
      <c r="S10251">
        <v>4794</v>
      </c>
      <c r="T10251">
        <v>4808</v>
      </c>
      <c r="U10251">
        <v>4799</v>
      </c>
      <c r="V10251">
        <v>4796</v>
      </c>
      <c r="W10251">
        <v>1</v>
      </c>
      <c r="X10251">
        <v>1</v>
      </c>
      <c r="Y10251" t="s">
        <v>7212</v>
      </c>
      <c r="Z10251" t="s">
        <v>109</v>
      </c>
      <c r="AA10251" t="s">
        <v>841</v>
      </c>
    </row>
    <row r="10252" spans="1:27">
      <c r="A10252" t="s">
        <v>34</v>
      </c>
      <c r="B10252">
        <v>2</v>
      </c>
      <c r="C10252">
        <v>200</v>
      </c>
      <c r="D10252" t="s">
        <v>265</v>
      </c>
      <c r="E10252">
        <v>119.245</v>
      </c>
      <c r="F10252">
        <v>117.9</v>
      </c>
      <c r="G10252">
        <v>4.429</v>
      </c>
      <c r="H10252">
        <v>113.372</v>
      </c>
      <c r="I10252">
        <v>3.75657336726039</v>
      </c>
      <c r="J10252">
        <v>96.1594571670907</v>
      </c>
      <c r="K10252">
        <v>98.8720701077613</v>
      </c>
      <c r="L10252">
        <v>3.71420185332718</v>
      </c>
      <c r="M10252">
        <v>0.0990000000000038</v>
      </c>
      <c r="N10252">
        <v>0.0839694656488581</v>
      </c>
      <c r="O10252">
        <v>113.471</v>
      </c>
      <c r="P10252" t="s">
        <v>266</v>
      </c>
      <c r="R10252">
        <v>0</v>
      </c>
      <c r="S10252">
        <v>4810</v>
      </c>
      <c r="T10252">
        <v>4824</v>
      </c>
      <c r="U10252">
        <v>4815</v>
      </c>
      <c r="V10252">
        <v>4812</v>
      </c>
      <c r="W10252">
        <v>1</v>
      </c>
      <c r="X10252">
        <v>1</v>
      </c>
      <c r="Y10252" t="s">
        <v>7213</v>
      </c>
      <c r="Z10252" t="s">
        <v>109</v>
      </c>
      <c r="AA10252" t="s">
        <v>841</v>
      </c>
    </row>
    <row r="10253" spans="1:27">
      <c r="A10253" t="s">
        <v>34</v>
      </c>
      <c r="B10253">
        <v>2</v>
      </c>
      <c r="C10253">
        <v>201</v>
      </c>
      <c r="D10253" t="s">
        <v>265</v>
      </c>
      <c r="E10253">
        <v>139.113</v>
      </c>
      <c r="F10253">
        <v>136.5</v>
      </c>
      <c r="G10253">
        <v>0.024</v>
      </c>
      <c r="H10253">
        <v>136.467</v>
      </c>
      <c r="I10253">
        <v>0.0175824175824176</v>
      </c>
      <c r="J10253">
        <v>99.9758241758242</v>
      </c>
      <c r="K10253">
        <v>98.1216708718811</v>
      </c>
      <c r="L10253">
        <v>0.0172521619115395</v>
      </c>
      <c r="M10253">
        <v>0.00899999999998613</v>
      </c>
      <c r="N10253">
        <v>0.00659340659339643</v>
      </c>
      <c r="O10253">
        <v>136.476</v>
      </c>
      <c r="P10253" t="s">
        <v>266</v>
      </c>
      <c r="R10253">
        <v>0</v>
      </c>
      <c r="S10253">
        <v>4832</v>
      </c>
      <c r="T10253">
        <v>4846</v>
      </c>
      <c r="U10253">
        <v>4837</v>
      </c>
      <c r="V10253">
        <v>4834</v>
      </c>
      <c r="W10253">
        <v>1</v>
      </c>
      <c r="X10253">
        <v>1</v>
      </c>
      <c r="Y10253" t="s">
        <v>7214</v>
      </c>
      <c r="Z10253" t="s">
        <v>109</v>
      </c>
      <c r="AA10253" t="s">
        <v>841</v>
      </c>
    </row>
    <row r="10254" spans="1:27">
      <c r="A10254" t="s">
        <v>34</v>
      </c>
      <c r="B10254">
        <v>2</v>
      </c>
      <c r="C10254">
        <v>202</v>
      </c>
      <c r="D10254" t="s">
        <v>265</v>
      </c>
      <c r="E10254">
        <v>87.819</v>
      </c>
      <c r="F10254">
        <v>87</v>
      </c>
      <c r="G10254">
        <v>0.398</v>
      </c>
      <c r="H10254">
        <v>86.555</v>
      </c>
      <c r="I10254">
        <v>0.457471264367816</v>
      </c>
      <c r="J10254">
        <v>99.4885057471264</v>
      </c>
      <c r="K10254">
        <v>99.0673999931678</v>
      </c>
      <c r="L10254">
        <v>0.453204887325066</v>
      </c>
      <c r="M10254">
        <v>0.046999999999997</v>
      </c>
      <c r="N10254">
        <v>0.0540229885057437</v>
      </c>
      <c r="O10254">
        <v>86.602</v>
      </c>
      <c r="P10254" t="s">
        <v>266</v>
      </c>
      <c r="R10254">
        <v>0</v>
      </c>
      <c r="S10254">
        <v>4848</v>
      </c>
      <c r="T10254">
        <v>4862</v>
      </c>
      <c r="U10254">
        <v>4853</v>
      </c>
      <c r="V10254">
        <v>4850</v>
      </c>
      <c r="W10254">
        <v>1</v>
      </c>
      <c r="X10254">
        <v>1</v>
      </c>
      <c r="Y10254" t="s">
        <v>7215</v>
      </c>
      <c r="Z10254" t="s">
        <v>109</v>
      </c>
      <c r="AA10254" t="s">
        <v>841</v>
      </c>
    </row>
    <row r="10255" spans="1:27">
      <c r="A10255" t="s">
        <v>34</v>
      </c>
      <c r="B10255">
        <v>2</v>
      </c>
      <c r="C10255">
        <v>203</v>
      </c>
      <c r="D10255" t="s">
        <v>265</v>
      </c>
      <c r="E10255">
        <v>14.263</v>
      </c>
      <c r="F10255">
        <v>11.3</v>
      </c>
      <c r="G10255">
        <v>4.432</v>
      </c>
      <c r="H10255">
        <v>6.811</v>
      </c>
      <c r="I10255">
        <v>39.2212389380531</v>
      </c>
      <c r="J10255">
        <v>60.2743362831858</v>
      </c>
      <c r="K10255">
        <v>79.225969291173</v>
      </c>
      <c r="L10255">
        <v>31.0734067166795</v>
      </c>
      <c r="M10255">
        <v>0.0570000000000004</v>
      </c>
      <c r="N10255">
        <v>0.504424778761065</v>
      </c>
      <c r="O10255">
        <v>6.868</v>
      </c>
      <c r="P10255" t="s">
        <v>266</v>
      </c>
      <c r="R10255">
        <v>0</v>
      </c>
      <c r="S10255">
        <v>4864</v>
      </c>
      <c r="T10255">
        <v>4878</v>
      </c>
      <c r="U10255">
        <v>4869</v>
      </c>
      <c r="V10255">
        <v>4866</v>
      </c>
      <c r="W10255">
        <v>1</v>
      </c>
      <c r="X10255">
        <v>1</v>
      </c>
      <c r="Y10255" t="s">
        <v>7216</v>
      </c>
      <c r="Z10255" t="s">
        <v>109</v>
      </c>
      <c r="AA10255" t="s">
        <v>841</v>
      </c>
    </row>
    <row r="10256" spans="1:27">
      <c r="A10256" t="s">
        <v>34</v>
      </c>
      <c r="B10256">
        <v>2</v>
      </c>
      <c r="C10256">
        <v>204</v>
      </c>
      <c r="D10256" t="s">
        <v>265</v>
      </c>
      <c r="E10256">
        <v>10.443</v>
      </c>
      <c r="F10256">
        <v>9.7</v>
      </c>
      <c r="G10256">
        <v>0.024</v>
      </c>
      <c r="H10256">
        <v>9.642</v>
      </c>
      <c r="I10256">
        <v>0.247422680412371</v>
      </c>
      <c r="J10256">
        <v>99.4020618556701</v>
      </c>
      <c r="K10256">
        <v>92.8851862491621</v>
      </c>
      <c r="L10256">
        <v>0.2298190175237</v>
      </c>
      <c r="M10256">
        <v>0.0340000000000007</v>
      </c>
      <c r="N10256">
        <v>0.350515463917533</v>
      </c>
      <c r="O10256">
        <v>9.676</v>
      </c>
      <c r="P10256" t="s">
        <v>266</v>
      </c>
      <c r="R10256">
        <v>0</v>
      </c>
      <c r="S10256">
        <v>4880</v>
      </c>
      <c r="T10256">
        <v>4894</v>
      </c>
      <c r="U10256">
        <v>4885</v>
      </c>
      <c r="V10256">
        <v>4882</v>
      </c>
      <c r="W10256">
        <v>1</v>
      </c>
      <c r="X10256">
        <v>1</v>
      </c>
      <c r="Y10256" t="s">
        <v>7217</v>
      </c>
      <c r="Z10256" t="s">
        <v>109</v>
      </c>
      <c r="AA10256" t="s">
        <v>841</v>
      </c>
    </row>
    <row r="10257" spans="1:27">
      <c r="A10257" t="s">
        <v>34</v>
      </c>
      <c r="B10257">
        <v>2</v>
      </c>
      <c r="C10257">
        <v>206</v>
      </c>
      <c r="D10257" t="s">
        <v>265</v>
      </c>
      <c r="E10257">
        <v>3.751</v>
      </c>
      <c r="F10257">
        <v>3.4</v>
      </c>
      <c r="G10257">
        <v>3.29</v>
      </c>
      <c r="H10257">
        <v>0.119</v>
      </c>
      <c r="I10257">
        <v>96.7647058823529</v>
      </c>
      <c r="J10257">
        <v>3.5</v>
      </c>
      <c r="K10257">
        <v>90.6424953345774</v>
      </c>
      <c r="L10257">
        <v>87.7099440149293</v>
      </c>
      <c r="M10257">
        <v>-0.0089999999999999</v>
      </c>
      <c r="N10257">
        <v>0.264705882352938</v>
      </c>
      <c r="O10257">
        <v>0.11</v>
      </c>
      <c r="P10257" t="s">
        <v>266</v>
      </c>
      <c r="R10257">
        <v>0</v>
      </c>
      <c r="S10257">
        <v>5048</v>
      </c>
      <c r="T10257">
        <v>5062</v>
      </c>
      <c r="U10257">
        <v>5053</v>
      </c>
      <c r="V10257">
        <v>5050</v>
      </c>
      <c r="W10257">
        <v>1</v>
      </c>
      <c r="X10257">
        <v>1</v>
      </c>
      <c r="Y10257" t="s">
        <v>7100</v>
      </c>
      <c r="Z10257" t="s">
        <v>109</v>
      </c>
      <c r="AA10257" t="s">
        <v>892</v>
      </c>
    </row>
    <row r="10258" spans="1:27">
      <c r="A10258" t="s">
        <v>34</v>
      </c>
      <c r="B10258">
        <v>2</v>
      </c>
      <c r="C10258">
        <v>207</v>
      </c>
      <c r="D10258" t="s">
        <v>1503</v>
      </c>
      <c r="E10258">
        <v>3.988</v>
      </c>
      <c r="F10258">
        <v>3.8</v>
      </c>
      <c r="G10258">
        <v>2.781</v>
      </c>
      <c r="H10258">
        <v>0.956</v>
      </c>
      <c r="I10258">
        <v>73.1842105263158</v>
      </c>
      <c r="J10258">
        <v>25.1578947368421</v>
      </c>
      <c r="K10258">
        <v>95.2858575727181</v>
      </c>
      <c r="L10258">
        <v>69.7342026078235</v>
      </c>
      <c r="M10258">
        <v>0.0629999999999997</v>
      </c>
      <c r="N10258">
        <v>1.6578947368421</v>
      </c>
      <c r="O10258">
        <v>1.019</v>
      </c>
      <c r="P10258" t="s">
        <v>266</v>
      </c>
      <c r="R10258">
        <v>0</v>
      </c>
      <c r="S10258">
        <v>5064</v>
      </c>
      <c r="T10258">
        <v>5078</v>
      </c>
      <c r="U10258">
        <v>5069</v>
      </c>
      <c r="V10258">
        <v>5066</v>
      </c>
      <c r="W10258">
        <v>1</v>
      </c>
      <c r="X10258">
        <v>1</v>
      </c>
      <c r="Y10258" t="s">
        <v>6597</v>
      </c>
      <c r="Z10258" t="s">
        <v>109</v>
      </c>
      <c r="AA10258" t="s">
        <v>892</v>
      </c>
    </row>
    <row r="10259" spans="1:27">
      <c r="A10259" t="s">
        <v>34</v>
      </c>
      <c r="B10259">
        <v>2</v>
      </c>
      <c r="C10259">
        <v>208</v>
      </c>
      <c r="D10259" t="s">
        <v>6598</v>
      </c>
      <c r="E10259">
        <v>2.314</v>
      </c>
      <c r="F10259">
        <v>1.8</v>
      </c>
      <c r="G10259">
        <v>1.63</v>
      </c>
      <c r="H10259">
        <v>0.183</v>
      </c>
      <c r="I10259">
        <v>90.5555555555555</v>
      </c>
      <c r="J10259">
        <v>10.1666666666667</v>
      </c>
      <c r="K10259">
        <v>77.7873811581677</v>
      </c>
      <c r="L10259">
        <v>70.4407951598963</v>
      </c>
      <c r="M10259">
        <v>-0.0129999999999999</v>
      </c>
      <c r="N10259">
        <v>0.722222222222217</v>
      </c>
      <c r="O10259">
        <v>0.17</v>
      </c>
      <c r="P10259" t="s">
        <v>266</v>
      </c>
      <c r="R10259">
        <v>0</v>
      </c>
      <c r="S10259">
        <v>5080</v>
      </c>
      <c r="T10259">
        <v>5094</v>
      </c>
      <c r="U10259">
        <v>5085</v>
      </c>
      <c r="V10259">
        <v>5082</v>
      </c>
      <c r="W10259">
        <v>1</v>
      </c>
      <c r="X10259">
        <v>1</v>
      </c>
      <c r="Y10259" t="s">
        <v>7151</v>
      </c>
      <c r="Z10259" t="s">
        <v>109</v>
      </c>
      <c r="AA10259" t="s">
        <v>892</v>
      </c>
    </row>
    <row r="10260" spans="1:27">
      <c r="A10260" t="s">
        <v>34</v>
      </c>
      <c r="B10260">
        <v>2</v>
      </c>
      <c r="C10260">
        <v>210</v>
      </c>
      <c r="D10260" t="s">
        <v>1503</v>
      </c>
      <c r="E10260">
        <v>24.006</v>
      </c>
      <c r="F10260">
        <v>23.6</v>
      </c>
      <c r="G10260">
        <v>23.451</v>
      </c>
      <c r="H10260">
        <v>0.131</v>
      </c>
      <c r="I10260">
        <v>99.3686440677966</v>
      </c>
      <c r="J10260">
        <v>0.555084745762712</v>
      </c>
      <c r="K10260">
        <v>98.3087561442973</v>
      </c>
      <c r="L10260">
        <v>97.6880779805049</v>
      </c>
      <c r="M10260">
        <v>0.0180000000000007</v>
      </c>
      <c r="N10260">
        <v>0.0762711864406809</v>
      </c>
      <c r="O10260">
        <v>0.149000000000001</v>
      </c>
      <c r="P10260" t="s">
        <v>266</v>
      </c>
      <c r="R10260">
        <v>0</v>
      </c>
      <c r="S10260">
        <v>5119</v>
      </c>
      <c r="T10260">
        <v>5133</v>
      </c>
      <c r="U10260">
        <v>5124</v>
      </c>
      <c r="V10260">
        <v>5121</v>
      </c>
      <c r="W10260">
        <v>1</v>
      </c>
      <c r="X10260">
        <v>1</v>
      </c>
      <c r="Y10260" t="s">
        <v>7218</v>
      </c>
      <c r="Z10260" t="s">
        <v>109</v>
      </c>
      <c r="AA10260" t="s">
        <v>892</v>
      </c>
    </row>
    <row r="10261" spans="1:27">
      <c r="A10261" t="s">
        <v>34</v>
      </c>
      <c r="B10261">
        <v>2</v>
      </c>
      <c r="C10261">
        <v>211</v>
      </c>
      <c r="D10261" t="s">
        <v>265</v>
      </c>
      <c r="E10261">
        <v>24.509</v>
      </c>
      <c r="F10261">
        <v>24</v>
      </c>
      <c r="G10261">
        <v>0.859</v>
      </c>
      <c r="H10261">
        <v>23.068</v>
      </c>
      <c r="I10261">
        <v>3.57916666666667</v>
      </c>
      <c r="J10261">
        <v>96.1166666666667</v>
      </c>
      <c r="K10261">
        <v>97.9232118813497</v>
      </c>
      <c r="L10261">
        <v>3.50483495858664</v>
      </c>
      <c r="M10261">
        <v>0.0730000000000004</v>
      </c>
      <c r="N10261">
        <v>0.304166666666668</v>
      </c>
      <c r="O10261">
        <v>23.141</v>
      </c>
      <c r="P10261" t="s">
        <v>266</v>
      </c>
      <c r="R10261">
        <v>0</v>
      </c>
      <c r="S10261">
        <v>5135</v>
      </c>
      <c r="T10261">
        <v>5149</v>
      </c>
      <c r="U10261">
        <v>5140</v>
      </c>
      <c r="V10261">
        <v>5137</v>
      </c>
      <c r="W10261">
        <v>1</v>
      </c>
      <c r="X10261">
        <v>1</v>
      </c>
      <c r="Y10261" t="s">
        <v>7219</v>
      </c>
      <c r="Z10261" t="s">
        <v>109</v>
      </c>
      <c r="AA10261" t="s">
        <v>892</v>
      </c>
    </row>
    <row r="10262" spans="1:27">
      <c r="A10262" t="s">
        <v>34</v>
      </c>
      <c r="B10262">
        <v>2</v>
      </c>
      <c r="C10262">
        <v>212</v>
      </c>
      <c r="D10262" t="s">
        <v>265</v>
      </c>
      <c r="E10262">
        <v>15.233</v>
      </c>
      <c r="F10262">
        <v>14.8</v>
      </c>
      <c r="G10262">
        <v>0.292</v>
      </c>
      <c r="H10262">
        <v>14.508</v>
      </c>
      <c r="I10262">
        <v>1.97297297297297</v>
      </c>
      <c r="J10262">
        <v>98.027027027027</v>
      </c>
      <c r="K10262">
        <v>97.1574870347272</v>
      </c>
      <c r="L10262">
        <v>1.91689096041489</v>
      </c>
      <c r="M10262">
        <v>1.77635683940025e-15</v>
      </c>
      <c r="N10262">
        <v>1.20024110770287e-14</v>
      </c>
      <c r="O10262">
        <v>14.508</v>
      </c>
      <c r="P10262" t="s">
        <v>266</v>
      </c>
      <c r="R10262">
        <v>0</v>
      </c>
      <c r="S10262">
        <v>5151</v>
      </c>
      <c r="T10262">
        <v>5165</v>
      </c>
      <c r="U10262">
        <v>5156</v>
      </c>
      <c r="V10262">
        <v>5153</v>
      </c>
      <c r="W10262">
        <v>1</v>
      </c>
      <c r="X10262">
        <v>1</v>
      </c>
      <c r="Y10262" t="s">
        <v>7220</v>
      </c>
      <c r="Z10262" t="s">
        <v>109</v>
      </c>
      <c r="AA10262" t="s">
        <v>892</v>
      </c>
    </row>
    <row r="10263" spans="1:27">
      <c r="A10263" t="s">
        <v>34</v>
      </c>
      <c r="B10263">
        <v>2</v>
      </c>
      <c r="C10263">
        <v>213</v>
      </c>
      <c r="D10263" t="s">
        <v>4768</v>
      </c>
      <c r="E10263">
        <v>19.391</v>
      </c>
      <c r="F10263">
        <v>19</v>
      </c>
      <c r="G10263">
        <v>0.008</v>
      </c>
      <c r="H10263">
        <v>18.918</v>
      </c>
      <c r="I10263">
        <v>0.0421052631578947</v>
      </c>
      <c r="J10263">
        <v>99.5684210526316</v>
      </c>
      <c r="K10263">
        <v>97.9836006394719</v>
      </c>
      <c r="L10263">
        <v>0.0412562529008303</v>
      </c>
      <c r="M10263">
        <v>0.0740000000000016</v>
      </c>
      <c r="N10263">
        <v>0.389473684210535</v>
      </c>
      <c r="O10263">
        <v>18.992</v>
      </c>
      <c r="P10263" t="s">
        <v>266</v>
      </c>
      <c r="R10263">
        <v>0</v>
      </c>
      <c r="S10263">
        <v>5167</v>
      </c>
      <c r="T10263">
        <v>5181</v>
      </c>
      <c r="U10263">
        <v>5172</v>
      </c>
      <c r="V10263">
        <v>5169</v>
      </c>
      <c r="W10263">
        <v>1</v>
      </c>
      <c r="X10263">
        <v>1</v>
      </c>
      <c r="Y10263" t="s">
        <v>7221</v>
      </c>
      <c r="Z10263" t="s">
        <v>109</v>
      </c>
      <c r="AA10263" t="s">
        <v>892</v>
      </c>
    </row>
    <row r="10264" spans="1:27">
      <c r="A10264" t="s">
        <v>34</v>
      </c>
      <c r="B10264">
        <v>2</v>
      </c>
      <c r="C10264">
        <v>215</v>
      </c>
      <c r="D10264" t="s">
        <v>265</v>
      </c>
      <c r="E10264">
        <v>14.054</v>
      </c>
      <c r="F10264">
        <v>11.5</v>
      </c>
      <c r="G10264">
        <v>0.007</v>
      </c>
      <c r="H10264">
        <v>11.389</v>
      </c>
      <c r="I10264">
        <v>0.0608695652173913</v>
      </c>
      <c r="J10264">
        <v>99.0347826086957</v>
      </c>
      <c r="K10264">
        <v>81.8272377970684</v>
      </c>
      <c r="L10264">
        <v>0.0498078838764764</v>
      </c>
      <c r="M10264">
        <v>0.104000000000001</v>
      </c>
      <c r="N10264">
        <v>0.904347826086965</v>
      </c>
      <c r="O10264">
        <v>11.493</v>
      </c>
      <c r="P10264" t="s">
        <v>266</v>
      </c>
      <c r="R10264">
        <v>0</v>
      </c>
      <c r="S10264">
        <v>5191</v>
      </c>
      <c r="T10264">
        <v>5205</v>
      </c>
      <c r="U10264">
        <v>5196</v>
      </c>
      <c r="V10264">
        <v>5193</v>
      </c>
      <c r="W10264">
        <v>1</v>
      </c>
      <c r="X10264">
        <v>1</v>
      </c>
      <c r="Y10264" t="s">
        <v>7222</v>
      </c>
      <c r="Z10264" t="s">
        <v>109</v>
      </c>
      <c r="AA10264" t="s">
        <v>892</v>
      </c>
    </row>
    <row r="10265" spans="1:27">
      <c r="A10265" t="s">
        <v>34</v>
      </c>
      <c r="B10265">
        <v>2</v>
      </c>
      <c r="C10265">
        <v>216</v>
      </c>
      <c r="D10265" t="s">
        <v>265</v>
      </c>
      <c r="E10265">
        <v>54.64</v>
      </c>
      <c r="F10265">
        <v>53.8</v>
      </c>
      <c r="G10265">
        <v>0.009</v>
      </c>
      <c r="H10265">
        <v>53.671</v>
      </c>
      <c r="I10265">
        <v>0.016728624535316</v>
      </c>
      <c r="J10265">
        <v>99.7602230483271</v>
      </c>
      <c r="K10265">
        <v>98.4626647144949</v>
      </c>
      <c r="L10265">
        <v>0.0164714494875549</v>
      </c>
      <c r="M10265">
        <v>0.119999999999997</v>
      </c>
      <c r="N10265">
        <v>0.223048327137542</v>
      </c>
      <c r="O10265">
        <v>53.791</v>
      </c>
      <c r="P10265" t="s">
        <v>266</v>
      </c>
      <c r="R10265">
        <v>0</v>
      </c>
      <c r="S10265">
        <v>5222</v>
      </c>
      <c r="T10265">
        <v>5236</v>
      </c>
      <c r="U10265">
        <v>5227</v>
      </c>
      <c r="V10265">
        <v>5224</v>
      </c>
      <c r="W10265">
        <v>1</v>
      </c>
      <c r="X10265">
        <v>1</v>
      </c>
      <c r="Y10265" t="s">
        <v>7223</v>
      </c>
      <c r="Z10265" t="s">
        <v>109</v>
      </c>
      <c r="AA10265" t="s">
        <v>892</v>
      </c>
    </row>
    <row r="10266" spans="1:27">
      <c r="A10266" t="s">
        <v>34</v>
      </c>
      <c r="B10266">
        <v>2</v>
      </c>
      <c r="C10266">
        <v>217</v>
      </c>
      <c r="D10266" t="s">
        <v>265</v>
      </c>
      <c r="E10266">
        <v>65.898</v>
      </c>
      <c r="F10266">
        <v>64.8</v>
      </c>
      <c r="G10266">
        <v>0.019</v>
      </c>
      <c r="H10266">
        <v>64.724</v>
      </c>
      <c r="I10266">
        <v>0.029320987654321</v>
      </c>
      <c r="J10266">
        <v>99.8827160493827</v>
      </c>
      <c r="K10266">
        <v>98.3337885823546</v>
      </c>
      <c r="L10266">
        <v>0.0288324380102583</v>
      </c>
      <c r="M10266">
        <v>0.0569999999999879</v>
      </c>
      <c r="N10266">
        <v>0.0879629629629444</v>
      </c>
      <c r="O10266">
        <v>64.781</v>
      </c>
      <c r="P10266" t="s">
        <v>266</v>
      </c>
      <c r="R10266">
        <v>0</v>
      </c>
      <c r="S10266">
        <v>5238</v>
      </c>
      <c r="T10266">
        <v>5252</v>
      </c>
      <c r="U10266">
        <v>5243</v>
      </c>
      <c r="V10266">
        <v>5240</v>
      </c>
      <c r="W10266">
        <v>1</v>
      </c>
      <c r="X10266">
        <v>1</v>
      </c>
      <c r="Y10266" t="s">
        <v>7224</v>
      </c>
      <c r="Z10266" t="s">
        <v>109</v>
      </c>
      <c r="AA10266" t="s">
        <v>892</v>
      </c>
    </row>
    <row r="10267" spans="1:27">
      <c r="A10267" t="s">
        <v>34</v>
      </c>
      <c r="B10267">
        <v>2</v>
      </c>
      <c r="C10267">
        <v>218</v>
      </c>
      <c r="D10267" t="s">
        <v>4768</v>
      </c>
      <c r="E10267">
        <v>44.816</v>
      </c>
      <c r="F10267">
        <v>44</v>
      </c>
      <c r="G10267">
        <v>0.007</v>
      </c>
      <c r="H10267">
        <v>43.899</v>
      </c>
      <c r="I10267">
        <v>0.0159090909090909</v>
      </c>
      <c r="J10267">
        <v>99.7704545454545</v>
      </c>
      <c r="K10267">
        <v>98.1792217065334</v>
      </c>
      <c r="L10267">
        <v>0.0156194216351303</v>
      </c>
      <c r="M10267">
        <v>0.0940000000000012</v>
      </c>
      <c r="N10267">
        <v>0.213636363636366</v>
      </c>
      <c r="O10267">
        <v>43.993</v>
      </c>
      <c r="P10267" t="s">
        <v>266</v>
      </c>
      <c r="R10267">
        <v>0</v>
      </c>
      <c r="S10267">
        <v>5254</v>
      </c>
      <c r="T10267">
        <v>5268</v>
      </c>
      <c r="U10267">
        <v>5259</v>
      </c>
      <c r="V10267">
        <v>5256</v>
      </c>
      <c r="W10267">
        <v>1</v>
      </c>
      <c r="X10267">
        <v>1</v>
      </c>
      <c r="Y10267" t="s">
        <v>7225</v>
      </c>
      <c r="Z10267" t="s">
        <v>109</v>
      </c>
      <c r="AA10267" t="s">
        <v>892</v>
      </c>
    </row>
    <row r="10268" spans="1:27">
      <c r="A10268" t="s">
        <v>34</v>
      </c>
      <c r="B10268">
        <v>2</v>
      </c>
      <c r="C10268">
        <v>220</v>
      </c>
      <c r="D10268" t="s">
        <v>265</v>
      </c>
      <c r="E10268">
        <v>45.639</v>
      </c>
      <c r="F10268">
        <v>45.2</v>
      </c>
      <c r="G10268">
        <v>0.687</v>
      </c>
      <c r="H10268">
        <v>44.442</v>
      </c>
      <c r="I10268">
        <v>1.51991150442478</v>
      </c>
      <c r="J10268">
        <v>98.3230088495575</v>
      </c>
      <c r="K10268">
        <v>99.0381033764982</v>
      </c>
      <c r="L10268">
        <v>1.5052915269835</v>
      </c>
      <c r="M10268">
        <v>0.0710000000000051</v>
      </c>
      <c r="N10268">
        <v>0.15707964601771</v>
      </c>
      <c r="O10268">
        <v>44.513</v>
      </c>
      <c r="P10268" t="s">
        <v>266</v>
      </c>
      <c r="R10268">
        <v>0</v>
      </c>
      <c r="S10268">
        <v>5278</v>
      </c>
      <c r="T10268">
        <v>5292</v>
      </c>
      <c r="U10268">
        <v>5283</v>
      </c>
      <c r="V10268">
        <v>5280</v>
      </c>
      <c r="W10268">
        <v>1</v>
      </c>
      <c r="X10268">
        <v>1</v>
      </c>
      <c r="Y10268" t="s">
        <v>7226</v>
      </c>
      <c r="Z10268" t="s">
        <v>109</v>
      </c>
      <c r="AA10268" t="s">
        <v>892</v>
      </c>
    </row>
    <row r="10269" spans="1:27">
      <c r="A10269" t="s">
        <v>34</v>
      </c>
      <c r="B10269">
        <v>2</v>
      </c>
      <c r="C10269">
        <v>221</v>
      </c>
      <c r="D10269" t="s">
        <v>265</v>
      </c>
      <c r="E10269">
        <v>44.937</v>
      </c>
      <c r="F10269">
        <v>43.5</v>
      </c>
      <c r="G10269">
        <v>0.009</v>
      </c>
      <c r="H10269">
        <v>43.45</v>
      </c>
      <c r="I10269">
        <v>0.0206896551724138</v>
      </c>
      <c r="J10269">
        <v>99.8850574712644</v>
      </c>
      <c r="K10269">
        <v>96.8021897322919</v>
      </c>
      <c r="L10269">
        <v>0.0200280392549569</v>
      </c>
      <c r="M10269">
        <v>0.0409999999999968</v>
      </c>
      <c r="N10269">
        <v>0.0942528735632111</v>
      </c>
      <c r="O10269">
        <v>43.491</v>
      </c>
      <c r="P10269" t="s">
        <v>266</v>
      </c>
      <c r="R10269">
        <v>0</v>
      </c>
      <c r="S10269">
        <v>5294</v>
      </c>
      <c r="T10269">
        <v>5308</v>
      </c>
      <c r="U10269">
        <v>5299</v>
      </c>
      <c r="V10269">
        <v>5296</v>
      </c>
      <c r="W10269">
        <v>1</v>
      </c>
      <c r="X10269">
        <v>1</v>
      </c>
      <c r="Y10269" t="s">
        <v>7227</v>
      </c>
      <c r="Z10269" t="s">
        <v>109</v>
      </c>
      <c r="AA10269" t="s">
        <v>892</v>
      </c>
    </row>
    <row r="10270" spans="1:27">
      <c r="A10270" t="s">
        <v>34</v>
      </c>
      <c r="B10270">
        <v>2</v>
      </c>
      <c r="C10270">
        <v>222</v>
      </c>
      <c r="D10270" t="s">
        <v>5878</v>
      </c>
      <c r="E10270">
        <v>114.002</v>
      </c>
      <c r="F10270">
        <v>112.8</v>
      </c>
      <c r="G10270">
        <v>0.698</v>
      </c>
      <c r="H10270">
        <v>112.056</v>
      </c>
      <c r="I10270">
        <v>0.618794326241135</v>
      </c>
      <c r="J10270">
        <v>99.3404255319149</v>
      </c>
      <c r="K10270">
        <v>98.9456325327626</v>
      </c>
      <c r="L10270">
        <v>0.612269960176137</v>
      </c>
      <c r="M10270">
        <v>0.0460000000000065</v>
      </c>
      <c r="N10270">
        <v>0.0407801418439774</v>
      </c>
      <c r="O10270">
        <v>112.102</v>
      </c>
      <c r="P10270" t="s">
        <v>266</v>
      </c>
      <c r="R10270">
        <v>0</v>
      </c>
      <c r="S10270">
        <v>5331</v>
      </c>
      <c r="T10270">
        <v>5345</v>
      </c>
      <c r="U10270">
        <v>5336</v>
      </c>
      <c r="V10270">
        <v>5333</v>
      </c>
      <c r="W10270">
        <v>1</v>
      </c>
      <c r="X10270">
        <v>1</v>
      </c>
      <c r="Y10270" t="s">
        <v>7228</v>
      </c>
      <c r="Z10270" t="s">
        <v>109</v>
      </c>
      <c r="AA10270" t="s">
        <v>892</v>
      </c>
    </row>
    <row r="10271" spans="1:27">
      <c r="A10271" t="s">
        <v>34</v>
      </c>
      <c r="B10271">
        <v>2</v>
      </c>
      <c r="C10271">
        <v>223</v>
      </c>
      <c r="D10271" t="s">
        <v>5080</v>
      </c>
      <c r="E10271">
        <v>53.1</v>
      </c>
      <c r="F10271">
        <v>52.1</v>
      </c>
      <c r="G10271">
        <v>1.267</v>
      </c>
      <c r="H10271">
        <v>50.792</v>
      </c>
      <c r="I10271">
        <v>2.43186180422265</v>
      </c>
      <c r="J10271">
        <v>97.489443378119</v>
      </c>
      <c r="K10271">
        <v>98.1167608286252</v>
      </c>
      <c r="L10271">
        <v>2.38606403013183</v>
      </c>
      <c r="M10271">
        <v>0.0409999999999968</v>
      </c>
      <c r="N10271">
        <v>0.0786948176583432</v>
      </c>
      <c r="O10271">
        <v>50.833</v>
      </c>
      <c r="P10271" t="s">
        <v>266</v>
      </c>
      <c r="R10271">
        <v>0</v>
      </c>
      <c r="S10271">
        <v>5347</v>
      </c>
      <c r="T10271">
        <v>5361</v>
      </c>
      <c r="U10271">
        <v>5352</v>
      </c>
      <c r="V10271">
        <v>5349</v>
      </c>
      <c r="W10271">
        <v>1</v>
      </c>
      <c r="X10271">
        <v>1</v>
      </c>
      <c r="Y10271" t="s">
        <v>7229</v>
      </c>
      <c r="Z10271" t="s">
        <v>109</v>
      </c>
      <c r="AA10271" t="s">
        <v>892</v>
      </c>
    </row>
    <row r="10272" spans="1:27">
      <c r="A10272" t="s">
        <v>34</v>
      </c>
      <c r="B10272">
        <v>2</v>
      </c>
      <c r="C10272">
        <v>224</v>
      </c>
      <c r="D10272" t="s">
        <v>1505</v>
      </c>
      <c r="E10272">
        <v>7.931</v>
      </c>
      <c r="F10272">
        <v>7.3</v>
      </c>
      <c r="G10272">
        <v>0.106</v>
      </c>
      <c r="H10272">
        <v>7.113</v>
      </c>
      <c r="I10272">
        <v>1.45205479452055</v>
      </c>
      <c r="J10272">
        <v>97.4383561643836</v>
      </c>
      <c r="K10272">
        <v>92.0438784516454</v>
      </c>
      <c r="L10272">
        <v>1.33652755011978</v>
      </c>
      <c r="M10272">
        <v>0.0809999999999995</v>
      </c>
      <c r="N10272">
        <v>1.10958904109588</v>
      </c>
      <c r="O10272">
        <v>7.194</v>
      </c>
      <c r="P10272" t="s">
        <v>266</v>
      </c>
      <c r="R10272">
        <v>0</v>
      </c>
      <c r="S10272">
        <v>5363</v>
      </c>
      <c r="T10272">
        <v>5377</v>
      </c>
      <c r="U10272">
        <v>5368</v>
      </c>
      <c r="V10272">
        <v>5365</v>
      </c>
      <c r="W10272">
        <v>1</v>
      </c>
      <c r="X10272">
        <v>1</v>
      </c>
      <c r="Y10272" t="s">
        <v>7230</v>
      </c>
      <c r="Z10272" t="s">
        <v>109</v>
      </c>
      <c r="AA10272" t="s">
        <v>892</v>
      </c>
    </row>
    <row r="10273" spans="1:27">
      <c r="A10273" t="s">
        <v>34</v>
      </c>
      <c r="B10273">
        <v>2</v>
      </c>
      <c r="C10273">
        <v>226</v>
      </c>
      <c r="D10273" t="s">
        <v>265</v>
      </c>
      <c r="E10273">
        <v>4.248</v>
      </c>
      <c r="F10273">
        <v>3.7</v>
      </c>
      <c r="G10273">
        <v>0.086</v>
      </c>
      <c r="H10273">
        <v>3.528</v>
      </c>
      <c r="I10273">
        <v>2.32432432432432</v>
      </c>
      <c r="J10273">
        <v>95.3513513513513</v>
      </c>
      <c r="K10273">
        <v>87.0998116760829</v>
      </c>
      <c r="L10273">
        <v>2.02448210922787</v>
      </c>
      <c r="M10273">
        <v>0.0860000000000003</v>
      </c>
      <c r="N10273">
        <v>2.32432432432433</v>
      </c>
      <c r="O10273">
        <v>3.614</v>
      </c>
      <c r="P10273" t="s">
        <v>266</v>
      </c>
      <c r="R10273">
        <v>0</v>
      </c>
      <c r="S10273">
        <v>5387</v>
      </c>
      <c r="T10273">
        <v>5401</v>
      </c>
      <c r="U10273">
        <v>5392</v>
      </c>
      <c r="V10273">
        <v>5389</v>
      </c>
      <c r="W10273">
        <v>1</v>
      </c>
      <c r="X10273">
        <v>1</v>
      </c>
      <c r="Y10273" t="s">
        <v>7231</v>
      </c>
      <c r="Z10273" t="s">
        <v>109</v>
      </c>
      <c r="AA10273" t="s">
        <v>892</v>
      </c>
    </row>
    <row r="10274" spans="1:27">
      <c r="A10274" t="s">
        <v>34</v>
      </c>
      <c r="B10274">
        <v>2</v>
      </c>
      <c r="C10274">
        <v>227</v>
      </c>
      <c r="D10274" t="s">
        <v>1503</v>
      </c>
      <c r="E10274">
        <v>14.008</v>
      </c>
      <c r="F10274">
        <v>10.4</v>
      </c>
      <c r="G10274">
        <v>0.035</v>
      </c>
      <c r="H10274">
        <v>10.254</v>
      </c>
      <c r="I10274">
        <v>0.336538461538462</v>
      </c>
      <c r="J10274">
        <v>98.5961538461538</v>
      </c>
      <c r="K10274">
        <v>74.2432895488293</v>
      </c>
      <c r="L10274">
        <v>0.249857224443175</v>
      </c>
      <c r="M10274">
        <v>0.111000000000001</v>
      </c>
      <c r="N10274">
        <v>1.0673076923077</v>
      </c>
      <c r="O10274">
        <v>10.365</v>
      </c>
      <c r="P10274" t="s">
        <v>266</v>
      </c>
      <c r="R10274">
        <v>0</v>
      </c>
      <c r="S10274">
        <v>5403</v>
      </c>
      <c r="T10274">
        <v>5417</v>
      </c>
      <c r="U10274">
        <v>5408</v>
      </c>
      <c r="V10274">
        <v>5405</v>
      </c>
      <c r="W10274">
        <v>1</v>
      </c>
      <c r="X10274">
        <v>1</v>
      </c>
      <c r="Y10274" t="s">
        <v>7232</v>
      </c>
      <c r="Z10274" t="s">
        <v>109</v>
      </c>
      <c r="AA10274" t="s">
        <v>892</v>
      </c>
    </row>
    <row r="10275" spans="1:27">
      <c r="A10275" t="s">
        <v>34</v>
      </c>
      <c r="B10275">
        <v>2</v>
      </c>
      <c r="C10275">
        <v>229</v>
      </c>
      <c r="D10275" t="s">
        <v>265</v>
      </c>
      <c r="E10275">
        <v>2.501</v>
      </c>
      <c r="F10275">
        <v>2.2</v>
      </c>
      <c r="G10275">
        <v>1.975</v>
      </c>
      <c r="H10275">
        <v>0.124</v>
      </c>
      <c r="I10275">
        <v>89.7727272727273</v>
      </c>
      <c r="J10275">
        <v>5.63636363636364</v>
      </c>
      <c r="K10275">
        <v>87.9648140743703</v>
      </c>
      <c r="L10275">
        <v>78.968412634946</v>
      </c>
      <c r="M10275">
        <v>0.101</v>
      </c>
      <c r="N10275">
        <v>4.59090909090909</v>
      </c>
      <c r="O10275">
        <v>0.225</v>
      </c>
      <c r="P10275" t="s">
        <v>266</v>
      </c>
      <c r="R10275">
        <v>0</v>
      </c>
      <c r="S10275">
        <v>5573</v>
      </c>
      <c r="T10275">
        <v>5587</v>
      </c>
      <c r="U10275">
        <v>5578</v>
      </c>
      <c r="V10275">
        <v>5575</v>
      </c>
      <c r="W10275">
        <v>1</v>
      </c>
      <c r="X10275">
        <v>1</v>
      </c>
      <c r="Y10275" t="s">
        <v>7233</v>
      </c>
      <c r="Z10275" t="s">
        <v>109</v>
      </c>
      <c r="AA10275" t="s">
        <v>937</v>
      </c>
    </row>
    <row r="10276" spans="1:27">
      <c r="A10276" t="s">
        <v>34</v>
      </c>
      <c r="B10276">
        <v>2</v>
      </c>
      <c r="C10276">
        <v>230</v>
      </c>
      <c r="D10276" t="s">
        <v>1503</v>
      </c>
      <c r="E10276">
        <v>4.103</v>
      </c>
      <c r="F10276">
        <v>3.7</v>
      </c>
      <c r="G10276">
        <v>3.496</v>
      </c>
      <c r="H10276">
        <v>0.112</v>
      </c>
      <c r="I10276">
        <v>94.4864864864865</v>
      </c>
      <c r="J10276">
        <v>3.02702702702703</v>
      </c>
      <c r="K10276">
        <v>90.1779185961492</v>
      </c>
      <c r="L10276">
        <v>85.2059468681453</v>
      </c>
      <c r="M10276">
        <v>0.0920000000000001</v>
      </c>
      <c r="N10276">
        <v>2.48648648648649</v>
      </c>
      <c r="O10276">
        <v>0.204</v>
      </c>
      <c r="P10276" t="s">
        <v>266</v>
      </c>
      <c r="R10276">
        <v>0</v>
      </c>
      <c r="S10276">
        <v>5590</v>
      </c>
      <c r="T10276">
        <v>5604</v>
      </c>
      <c r="U10276">
        <v>5595</v>
      </c>
      <c r="V10276">
        <v>5592</v>
      </c>
      <c r="W10276">
        <v>1</v>
      </c>
      <c r="X10276">
        <v>1</v>
      </c>
      <c r="Y10276" t="s">
        <v>7234</v>
      </c>
      <c r="Z10276" t="s">
        <v>109</v>
      </c>
      <c r="AA10276" t="s">
        <v>937</v>
      </c>
    </row>
    <row r="10277" spans="1:27">
      <c r="A10277" t="s">
        <v>34</v>
      </c>
      <c r="B10277">
        <v>2</v>
      </c>
      <c r="C10277">
        <v>231</v>
      </c>
      <c r="D10277" t="s">
        <v>1503</v>
      </c>
      <c r="E10277">
        <v>3.319</v>
      </c>
      <c r="F10277">
        <v>2.9</v>
      </c>
      <c r="G10277">
        <v>2.745</v>
      </c>
      <c r="H10277">
        <v>0.119</v>
      </c>
      <c r="I10277">
        <v>94.6551724137931</v>
      </c>
      <c r="J10277">
        <v>4.10344827586207</v>
      </c>
      <c r="K10277">
        <v>87.375715576981</v>
      </c>
      <c r="L10277">
        <v>82.7056342271769</v>
      </c>
      <c r="M10277">
        <v>0.036</v>
      </c>
      <c r="N10277">
        <v>1.24137931034483</v>
      </c>
      <c r="O10277">
        <v>0.155</v>
      </c>
      <c r="P10277" t="s">
        <v>266</v>
      </c>
      <c r="R10277">
        <v>0</v>
      </c>
      <c r="S10277">
        <v>5606</v>
      </c>
      <c r="T10277">
        <v>5620</v>
      </c>
      <c r="U10277">
        <v>5611</v>
      </c>
      <c r="V10277">
        <v>5608</v>
      </c>
      <c r="W10277">
        <v>1</v>
      </c>
      <c r="X10277">
        <v>1</v>
      </c>
      <c r="Y10277" t="s">
        <v>6597</v>
      </c>
      <c r="Z10277" t="s">
        <v>109</v>
      </c>
      <c r="AA10277" t="s">
        <v>937</v>
      </c>
    </row>
    <row r="10278" spans="1:27">
      <c r="A10278" t="s">
        <v>34</v>
      </c>
      <c r="B10278">
        <v>2</v>
      </c>
      <c r="C10278">
        <v>232</v>
      </c>
      <c r="D10278" t="s">
        <v>6598</v>
      </c>
      <c r="E10278">
        <v>3.352</v>
      </c>
      <c r="F10278">
        <v>2.7</v>
      </c>
      <c r="G10278">
        <v>2.383</v>
      </c>
      <c r="H10278">
        <v>0.259</v>
      </c>
      <c r="I10278">
        <v>88.2592592592593</v>
      </c>
      <c r="J10278">
        <v>9.59259259259259</v>
      </c>
      <c r="K10278">
        <v>80.5489260143198</v>
      </c>
      <c r="L10278">
        <v>71.0918854415275</v>
      </c>
      <c r="M10278">
        <v>0.0580000000000003</v>
      </c>
      <c r="N10278">
        <v>2.14814814814816</v>
      </c>
      <c r="O10278">
        <v>0.317</v>
      </c>
      <c r="P10278" t="s">
        <v>266</v>
      </c>
      <c r="R10278">
        <v>0</v>
      </c>
      <c r="S10278">
        <v>5622</v>
      </c>
      <c r="T10278">
        <v>5636</v>
      </c>
      <c r="U10278">
        <v>5627</v>
      </c>
      <c r="V10278">
        <v>5624</v>
      </c>
      <c r="W10278">
        <v>1</v>
      </c>
      <c r="X10278">
        <v>1</v>
      </c>
      <c r="Y10278" t="s">
        <v>7151</v>
      </c>
      <c r="Z10278" t="s">
        <v>109</v>
      </c>
      <c r="AA10278" t="s">
        <v>937</v>
      </c>
    </row>
    <row r="10279" spans="1:27">
      <c r="A10279" t="s">
        <v>34</v>
      </c>
      <c r="B10279">
        <v>2</v>
      </c>
      <c r="C10279">
        <v>234</v>
      </c>
      <c r="D10279" t="s">
        <v>1503</v>
      </c>
      <c r="E10279">
        <v>25.052</v>
      </c>
      <c r="F10279">
        <v>24.4</v>
      </c>
      <c r="G10279">
        <v>24.091</v>
      </c>
      <c r="H10279">
        <v>0.196</v>
      </c>
      <c r="I10279">
        <v>98.7336065573771</v>
      </c>
      <c r="J10279">
        <v>0.80327868852459</v>
      </c>
      <c r="K10279">
        <v>97.3974133801692</v>
      </c>
      <c r="L10279">
        <v>96.1639789238384</v>
      </c>
      <c r="M10279">
        <v>0.112999999999996</v>
      </c>
      <c r="N10279">
        <v>0.463114754098344</v>
      </c>
      <c r="O10279">
        <v>0.308999999999997</v>
      </c>
      <c r="P10279" t="s">
        <v>266</v>
      </c>
      <c r="R10279">
        <v>0</v>
      </c>
      <c r="S10279">
        <v>5661</v>
      </c>
      <c r="T10279">
        <v>5675</v>
      </c>
      <c r="U10279">
        <v>5666</v>
      </c>
      <c r="V10279">
        <v>5663</v>
      </c>
      <c r="W10279">
        <v>1</v>
      </c>
      <c r="X10279">
        <v>1</v>
      </c>
      <c r="Y10279" t="s">
        <v>7235</v>
      </c>
      <c r="Z10279" t="s">
        <v>109</v>
      </c>
      <c r="AA10279" t="s">
        <v>937</v>
      </c>
    </row>
    <row r="10280" spans="1:27">
      <c r="A10280" t="s">
        <v>34</v>
      </c>
      <c r="B10280">
        <v>2</v>
      </c>
      <c r="C10280">
        <v>235</v>
      </c>
      <c r="D10280" t="s">
        <v>265</v>
      </c>
      <c r="E10280">
        <v>26.043</v>
      </c>
      <c r="F10280">
        <v>25</v>
      </c>
      <c r="G10280">
        <v>0.007</v>
      </c>
      <c r="H10280">
        <v>24.88</v>
      </c>
      <c r="I10280">
        <v>0.028</v>
      </c>
      <c r="J10280">
        <v>99.52</v>
      </c>
      <c r="K10280">
        <v>95.9950850516454</v>
      </c>
      <c r="L10280">
        <v>0.0268786238144607</v>
      </c>
      <c r="M10280">
        <v>0.113</v>
      </c>
      <c r="N10280">
        <v>0.451999999999998</v>
      </c>
      <c r="O10280">
        <v>24.993</v>
      </c>
      <c r="P10280" t="s">
        <v>266</v>
      </c>
      <c r="R10280">
        <v>0</v>
      </c>
      <c r="S10280">
        <v>5677</v>
      </c>
      <c r="T10280">
        <v>5691</v>
      </c>
      <c r="U10280">
        <v>5682</v>
      </c>
      <c r="V10280">
        <v>5679</v>
      </c>
      <c r="W10280">
        <v>1</v>
      </c>
      <c r="X10280">
        <v>1</v>
      </c>
      <c r="Y10280" t="s">
        <v>7236</v>
      </c>
      <c r="Z10280" t="s">
        <v>109</v>
      </c>
      <c r="AA10280" t="s">
        <v>937</v>
      </c>
    </row>
    <row r="10281" spans="1:27">
      <c r="A10281" t="s">
        <v>34</v>
      </c>
      <c r="B10281">
        <v>2</v>
      </c>
      <c r="C10281">
        <v>236</v>
      </c>
      <c r="D10281" t="s">
        <v>265</v>
      </c>
      <c r="E10281">
        <v>16.816</v>
      </c>
      <c r="F10281">
        <v>16.2</v>
      </c>
      <c r="G10281">
        <v>0.009</v>
      </c>
      <c r="H10281">
        <v>16.07</v>
      </c>
      <c r="I10281">
        <v>0.0555555555555556</v>
      </c>
      <c r="J10281">
        <v>99.1975308641975</v>
      </c>
      <c r="K10281">
        <v>96.336822074215</v>
      </c>
      <c r="L10281">
        <v>0.0535204567078972</v>
      </c>
      <c r="M10281">
        <v>0.120999999999999</v>
      </c>
      <c r="N10281">
        <v>0.746913580246905</v>
      </c>
      <c r="O10281">
        <v>16.191</v>
      </c>
      <c r="P10281" t="s">
        <v>266</v>
      </c>
      <c r="R10281">
        <v>0</v>
      </c>
      <c r="S10281">
        <v>5693</v>
      </c>
      <c r="T10281">
        <v>5707</v>
      </c>
      <c r="U10281">
        <v>5698</v>
      </c>
      <c r="V10281">
        <v>5695</v>
      </c>
      <c r="W10281">
        <v>1</v>
      </c>
      <c r="X10281">
        <v>1</v>
      </c>
      <c r="Y10281" t="s">
        <v>7179</v>
      </c>
      <c r="Z10281" t="s">
        <v>109</v>
      </c>
      <c r="AA10281" t="s">
        <v>937</v>
      </c>
    </row>
    <row r="10282" spans="1:27">
      <c r="A10282" t="s">
        <v>34</v>
      </c>
      <c r="B10282">
        <v>2</v>
      </c>
      <c r="C10282">
        <v>237</v>
      </c>
      <c r="D10282" t="s">
        <v>1505</v>
      </c>
      <c r="E10282">
        <v>10.951</v>
      </c>
      <c r="F10282">
        <v>10.1</v>
      </c>
      <c r="G10282">
        <v>0.006</v>
      </c>
      <c r="H10282">
        <v>10.016</v>
      </c>
      <c r="I10282">
        <v>0.0594059405940594</v>
      </c>
      <c r="J10282">
        <v>99.1683168316832</v>
      </c>
      <c r="K10282">
        <v>92.2290201808054</v>
      </c>
      <c r="L10282">
        <v>0.0547895169390923</v>
      </c>
      <c r="M10282">
        <v>0.0779999999999994</v>
      </c>
      <c r="N10282">
        <v>0.772277227722766</v>
      </c>
      <c r="O10282">
        <v>10.094</v>
      </c>
      <c r="P10282" t="s">
        <v>266</v>
      </c>
      <c r="R10282">
        <v>0</v>
      </c>
      <c r="S10282">
        <v>5709</v>
      </c>
      <c r="T10282">
        <v>5723</v>
      </c>
      <c r="U10282">
        <v>5714</v>
      </c>
      <c r="V10282">
        <v>5711</v>
      </c>
      <c r="W10282">
        <v>1</v>
      </c>
      <c r="X10282">
        <v>1</v>
      </c>
      <c r="Y10282" t="s">
        <v>7237</v>
      </c>
      <c r="Z10282" t="s">
        <v>109</v>
      </c>
      <c r="AA10282" t="s">
        <v>937</v>
      </c>
    </row>
    <row r="10283" spans="1:27">
      <c r="A10283" t="s">
        <v>34</v>
      </c>
      <c r="B10283">
        <v>2</v>
      </c>
      <c r="C10283">
        <v>239</v>
      </c>
      <c r="D10283" t="s">
        <v>265</v>
      </c>
      <c r="E10283">
        <v>57.651</v>
      </c>
      <c r="F10283">
        <v>56.8</v>
      </c>
      <c r="G10283">
        <v>0.009</v>
      </c>
      <c r="H10283">
        <v>56.732</v>
      </c>
      <c r="I10283">
        <v>0.0158450704225352</v>
      </c>
      <c r="J10283">
        <v>99.8802816901408</v>
      </c>
      <c r="K10283">
        <v>98.5238764288564</v>
      </c>
      <c r="L10283">
        <v>0.0156111776031639</v>
      </c>
      <c r="M10283">
        <v>0.0589999999999975</v>
      </c>
      <c r="N10283">
        <v>0.103873239436615</v>
      </c>
      <c r="O10283">
        <v>56.791</v>
      </c>
      <c r="P10283" t="s">
        <v>266</v>
      </c>
      <c r="R10283">
        <v>0</v>
      </c>
      <c r="S10283">
        <v>5729</v>
      </c>
      <c r="T10283">
        <v>5743</v>
      </c>
      <c r="U10283">
        <v>5734</v>
      </c>
      <c r="V10283">
        <v>5731</v>
      </c>
      <c r="W10283">
        <v>1</v>
      </c>
      <c r="X10283">
        <v>1</v>
      </c>
      <c r="Y10283" t="s">
        <v>7181</v>
      </c>
      <c r="Z10283" t="s">
        <v>109</v>
      </c>
      <c r="AA10283" t="s">
        <v>937</v>
      </c>
    </row>
    <row r="10284" spans="1:27">
      <c r="A10284" t="s">
        <v>34</v>
      </c>
      <c r="B10284">
        <v>2</v>
      </c>
      <c r="C10284">
        <v>240</v>
      </c>
      <c r="D10284" t="s">
        <v>265</v>
      </c>
      <c r="E10284">
        <v>71.748</v>
      </c>
      <c r="F10284">
        <v>70.7</v>
      </c>
      <c r="G10284">
        <v>0.009</v>
      </c>
      <c r="H10284">
        <v>70.691</v>
      </c>
      <c r="I10284">
        <v>0.0127298444130127</v>
      </c>
      <c r="J10284">
        <v>99.987270155587</v>
      </c>
      <c r="K10284">
        <v>98.5393321068183</v>
      </c>
      <c r="L10284">
        <v>0.0125439036628199</v>
      </c>
      <c r="M10284">
        <v>0</v>
      </c>
      <c r="N10284">
        <v>0</v>
      </c>
      <c r="O10284">
        <v>70.691</v>
      </c>
      <c r="P10284" t="s">
        <v>266</v>
      </c>
      <c r="R10284">
        <v>0</v>
      </c>
      <c r="S10284">
        <v>5745</v>
      </c>
      <c r="T10284">
        <v>5759</v>
      </c>
      <c r="U10284">
        <v>5750</v>
      </c>
      <c r="V10284">
        <v>5747</v>
      </c>
      <c r="W10284">
        <v>1</v>
      </c>
      <c r="X10284">
        <v>1</v>
      </c>
      <c r="Y10284" t="s">
        <v>7238</v>
      </c>
      <c r="Z10284" t="s">
        <v>109</v>
      </c>
      <c r="AA10284" t="s">
        <v>937</v>
      </c>
    </row>
    <row r="10285" spans="1:27">
      <c r="A10285" t="s">
        <v>34</v>
      </c>
      <c r="B10285">
        <v>2</v>
      </c>
      <c r="C10285">
        <v>241</v>
      </c>
      <c r="D10285" t="s">
        <v>4768</v>
      </c>
      <c r="E10285">
        <v>55.605</v>
      </c>
      <c r="F10285">
        <v>54.8</v>
      </c>
      <c r="G10285">
        <v>0.007</v>
      </c>
      <c r="H10285">
        <v>54.694</v>
      </c>
      <c r="I10285">
        <v>0.0127737226277372</v>
      </c>
      <c r="J10285">
        <v>99.8065693430657</v>
      </c>
      <c r="K10285">
        <v>98.5522884632677</v>
      </c>
      <c r="L10285">
        <v>0.0125887959715853</v>
      </c>
      <c r="M10285">
        <v>0.0989999999999966</v>
      </c>
      <c r="N10285">
        <v>0.180656934306563</v>
      </c>
      <c r="O10285">
        <v>54.793</v>
      </c>
      <c r="P10285" t="s">
        <v>266</v>
      </c>
      <c r="R10285">
        <v>0</v>
      </c>
      <c r="S10285">
        <v>5761</v>
      </c>
      <c r="T10285">
        <v>5775</v>
      </c>
      <c r="U10285">
        <v>5766</v>
      </c>
      <c r="V10285">
        <v>5763</v>
      </c>
      <c r="W10285">
        <v>1</v>
      </c>
      <c r="X10285">
        <v>1</v>
      </c>
      <c r="Y10285" t="s">
        <v>7195</v>
      </c>
      <c r="Z10285" t="s">
        <v>109</v>
      </c>
      <c r="AA10285" t="s">
        <v>937</v>
      </c>
    </row>
    <row r="10286" spans="1:27">
      <c r="A10286" t="s">
        <v>34</v>
      </c>
      <c r="B10286">
        <v>2</v>
      </c>
      <c r="C10286">
        <v>243</v>
      </c>
      <c r="D10286" t="s">
        <v>265</v>
      </c>
      <c r="E10286">
        <v>72.166</v>
      </c>
      <c r="F10286">
        <v>69.7</v>
      </c>
      <c r="G10286">
        <v>0.01</v>
      </c>
      <c r="H10286">
        <v>69.566</v>
      </c>
      <c r="I10286">
        <v>0.0143472022955524</v>
      </c>
      <c r="J10286">
        <v>99.8077474892396</v>
      </c>
      <c r="K10286">
        <v>96.5828783637724</v>
      </c>
      <c r="L10286">
        <v>0.0138569409417177</v>
      </c>
      <c r="M10286">
        <v>0.123999999999995</v>
      </c>
      <c r="N10286">
        <v>0.177905308464843</v>
      </c>
      <c r="O10286">
        <v>69.69</v>
      </c>
      <c r="P10286" t="s">
        <v>266</v>
      </c>
      <c r="R10286">
        <v>0</v>
      </c>
      <c r="S10286">
        <v>5785</v>
      </c>
      <c r="T10286">
        <v>5799</v>
      </c>
      <c r="U10286">
        <v>5790</v>
      </c>
      <c r="V10286">
        <v>5787</v>
      </c>
      <c r="W10286">
        <v>1</v>
      </c>
      <c r="X10286">
        <v>1</v>
      </c>
      <c r="Y10286" t="s">
        <v>7196</v>
      </c>
      <c r="Z10286" t="s">
        <v>109</v>
      </c>
      <c r="AA10286" t="s">
        <v>937</v>
      </c>
    </row>
    <row r="10287" spans="1:27">
      <c r="A10287" t="s">
        <v>34</v>
      </c>
      <c r="B10287">
        <v>2</v>
      </c>
      <c r="C10287">
        <v>244</v>
      </c>
      <c r="D10287" t="s">
        <v>265</v>
      </c>
      <c r="E10287">
        <v>101.729</v>
      </c>
      <c r="F10287">
        <v>100.5</v>
      </c>
      <c r="G10287">
        <v>0.029</v>
      </c>
      <c r="H10287">
        <v>100.399</v>
      </c>
      <c r="I10287">
        <v>0.0288557213930348</v>
      </c>
      <c r="J10287">
        <v>99.8995024875622</v>
      </c>
      <c r="K10287">
        <v>98.7918882521208</v>
      </c>
      <c r="L10287">
        <v>0.0285071120329503</v>
      </c>
      <c r="M10287">
        <v>0.0720000000000027</v>
      </c>
      <c r="N10287">
        <v>0.0716417910447788</v>
      </c>
      <c r="O10287">
        <v>100.471</v>
      </c>
      <c r="P10287" t="s">
        <v>266</v>
      </c>
      <c r="R10287">
        <v>0</v>
      </c>
      <c r="S10287">
        <v>5822</v>
      </c>
      <c r="T10287">
        <v>5836</v>
      </c>
      <c r="U10287">
        <v>5827</v>
      </c>
      <c r="V10287">
        <v>5824</v>
      </c>
      <c r="W10287">
        <v>1</v>
      </c>
      <c r="X10287">
        <v>1</v>
      </c>
      <c r="Y10287" t="s">
        <v>7239</v>
      </c>
      <c r="Z10287" t="s">
        <v>109</v>
      </c>
      <c r="AA10287" t="s">
        <v>937</v>
      </c>
    </row>
    <row r="10288" spans="1:27">
      <c r="A10288" t="s">
        <v>34</v>
      </c>
      <c r="B10288">
        <v>2</v>
      </c>
      <c r="C10288">
        <v>245</v>
      </c>
      <c r="D10288" t="s">
        <v>265</v>
      </c>
      <c r="E10288">
        <v>47.585</v>
      </c>
      <c r="F10288">
        <v>46.4</v>
      </c>
      <c r="G10288">
        <v>0.07</v>
      </c>
      <c r="H10288">
        <v>46.316</v>
      </c>
      <c r="I10288">
        <v>0.150862068965517</v>
      </c>
      <c r="J10288">
        <v>99.8189655172414</v>
      </c>
      <c r="K10288">
        <v>97.5097194494063</v>
      </c>
      <c r="L10288">
        <v>0.147105180203846</v>
      </c>
      <c r="M10288">
        <v>0.0139999999999958</v>
      </c>
      <c r="N10288">
        <v>0.0301724137930944</v>
      </c>
      <c r="O10288">
        <v>46.33</v>
      </c>
      <c r="P10288" t="s">
        <v>266</v>
      </c>
      <c r="R10288">
        <v>0</v>
      </c>
      <c r="S10288">
        <v>5838</v>
      </c>
      <c r="T10288">
        <v>5852</v>
      </c>
      <c r="U10288">
        <v>5843</v>
      </c>
      <c r="V10288">
        <v>5840</v>
      </c>
      <c r="W10288">
        <v>1</v>
      </c>
      <c r="X10288">
        <v>1</v>
      </c>
      <c r="Y10288" t="s">
        <v>7240</v>
      </c>
      <c r="Z10288" t="s">
        <v>109</v>
      </c>
      <c r="AA10288" t="s">
        <v>937</v>
      </c>
    </row>
    <row r="10289" spans="1:27">
      <c r="A10289" t="s">
        <v>34</v>
      </c>
      <c r="B10289">
        <v>2</v>
      </c>
      <c r="C10289">
        <v>246</v>
      </c>
      <c r="D10289" t="s">
        <v>1505</v>
      </c>
      <c r="E10289">
        <v>3.286</v>
      </c>
      <c r="F10289">
        <v>2.8</v>
      </c>
      <c r="G10289">
        <v>0.008</v>
      </c>
      <c r="H10289">
        <v>2.808</v>
      </c>
      <c r="I10289">
        <v>0.285714285714286</v>
      </c>
      <c r="J10289">
        <v>100.285714285714</v>
      </c>
      <c r="K10289">
        <v>85.2099817407182</v>
      </c>
      <c r="L10289">
        <v>0.243457090687766</v>
      </c>
      <c r="M10289">
        <v>-0.016</v>
      </c>
      <c r="N10289">
        <v>0.571428571428572</v>
      </c>
      <c r="O10289">
        <v>2.792</v>
      </c>
      <c r="P10289" t="s">
        <v>266</v>
      </c>
      <c r="R10289">
        <v>0</v>
      </c>
      <c r="S10289">
        <v>5854</v>
      </c>
      <c r="T10289">
        <v>5868</v>
      </c>
      <c r="U10289">
        <v>5859</v>
      </c>
      <c r="V10289">
        <v>5856</v>
      </c>
      <c r="W10289">
        <v>1</v>
      </c>
      <c r="X10289">
        <v>1</v>
      </c>
      <c r="Y10289" t="s">
        <v>7241</v>
      </c>
      <c r="Z10289" t="s">
        <v>109</v>
      </c>
      <c r="AA10289" t="s">
        <v>937</v>
      </c>
    </row>
    <row r="10290" spans="1:27">
      <c r="A10290" t="s">
        <v>34</v>
      </c>
      <c r="B10290">
        <v>2</v>
      </c>
      <c r="C10290">
        <v>248</v>
      </c>
      <c r="D10290" t="s">
        <v>1505</v>
      </c>
      <c r="E10290">
        <v>1.055</v>
      </c>
      <c r="F10290">
        <v>0.7</v>
      </c>
      <c r="G10290">
        <v>0.02</v>
      </c>
      <c r="H10290">
        <v>0.671</v>
      </c>
      <c r="I10290">
        <v>2.85714285714286</v>
      </c>
      <c r="J10290">
        <v>95.8571428571429</v>
      </c>
      <c r="K10290">
        <v>66.3507109004739</v>
      </c>
      <c r="L10290">
        <v>1.8957345971564</v>
      </c>
      <c r="M10290">
        <v>0.0089999999999999</v>
      </c>
      <c r="N10290">
        <v>1.28571428571427</v>
      </c>
      <c r="O10290">
        <v>0.68</v>
      </c>
      <c r="P10290" t="s">
        <v>266</v>
      </c>
      <c r="R10290">
        <v>0</v>
      </c>
      <c r="S10290">
        <v>5874</v>
      </c>
      <c r="T10290">
        <v>5888</v>
      </c>
      <c r="U10290">
        <v>5879</v>
      </c>
      <c r="V10290">
        <v>5876</v>
      </c>
      <c r="W10290">
        <v>1</v>
      </c>
      <c r="X10290">
        <v>1</v>
      </c>
      <c r="Y10290" t="s">
        <v>7242</v>
      </c>
      <c r="Z10290" t="s">
        <v>109</v>
      </c>
      <c r="AA10290" t="s">
        <v>937</v>
      </c>
    </row>
    <row r="10291" spans="1:27">
      <c r="A10291" t="s">
        <v>34</v>
      </c>
      <c r="B10291">
        <v>2</v>
      </c>
      <c r="C10291">
        <v>250</v>
      </c>
      <c r="D10291" t="s">
        <v>1505</v>
      </c>
      <c r="E10291">
        <v>5.977</v>
      </c>
      <c r="F10291">
        <v>2.1</v>
      </c>
      <c r="G10291">
        <v>0.026</v>
      </c>
      <c r="H10291">
        <v>2.014</v>
      </c>
      <c r="I10291">
        <v>1.23809523809524</v>
      </c>
      <c r="J10291">
        <v>95.9047619047619</v>
      </c>
      <c r="K10291">
        <v>35.1346829513134</v>
      </c>
      <c r="L10291">
        <v>0.43500083654007</v>
      </c>
      <c r="M10291">
        <v>0.0600000000000005</v>
      </c>
      <c r="N10291">
        <v>2.85714285714288</v>
      </c>
      <c r="O10291">
        <v>2.074</v>
      </c>
      <c r="P10291" t="s">
        <v>266</v>
      </c>
      <c r="R10291">
        <v>0</v>
      </c>
      <c r="S10291">
        <v>5894</v>
      </c>
      <c r="T10291">
        <v>5908</v>
      </c>
      <c r="U10291">
        <v>5899</v>
      </c>
      <c r="V10291">
        <v>5896</v>
      </c>
      <c r="W10291">
        <v>1</v>
      </c>
      <c r="X10291">
        <v>1</v>
      </c>
      <c r="Y10291" t="s">
        <v>7243</v>
      </c>
      <c r="Z10291" t="s">
        <v>109</v>
      </c>
      <c r="AA10291" t="s">
        <v>937</v>
      </c>
    </row>
    <row r="10292" spans="1:27">
      <c r="A10292" t="s">
        <v>34</v>
      </c>
      <c r="B10292">
        <v>2</v>
      </c>
      <c r="C10292">
        <v>253</v>
      </c>
      <c r="D10292" t="s">
        <v>265</v>
      </c>
      <c r="E10292">
        <v>3.564</v>
      </c>
      <c r="F10292">
        <v>3.2</v>
      </c>
      <c r="G10292">
        <v>3.086</v>
      </c>
      <c r="H10292">
        <v>0.084</v>
      </c>
      <c r="I10292">
        <v>96.4375</v>
      </c>
      <c r="J10292">
        <v>2.625</v>
      </c>
      <c r="K10292">
        <v>89.7867564534231</v>
      </c>
      <c r="L10292">
        <v>86.5881032547699</v>
      </c>
      <c r="M10292">
        <v>0.0300000000000002</v>
      </c>
      <c r="N10292">
        <v>0.937500000000008</v>
      </c>
      <c r="O10292">
        <v>0.114</v>
      </c>
      <c r="P10292" t="s">
        <v>266</v>
      </c>
      <c r="R10292">
        <v>0</v>
      </c>
      <c r="S10292">
        <v>6066</v>
      </c>
      <c r="T10292">
        <v>6080</v>
      </c>
      <c r="U10292">
        <v>6071</v>
      </c>
      <c r="V10292">
        <v>6068</v>
      </c>
      <c r="W10292">
        <v>1</v>
      </c>
      <c r="X10292">
        <v>1</v>
      </c>
      <c r="Y10292" t="s">
        <v>7100</v>
      </c>
      <c r="Z10292" t="s">
        <v>109</v>
      </c>
      <c r="AA10292" t="s">
        <v>990</v>
      </c>
    </row>
    <row r="10293" spans="1:27">
      <c r="A10293" t="s">
        <v>34</v>
      </c>
      <c r="B10293">
        <v>2</v>
      </c>
      <c r="C10293">
        <v>254</v>
      </c>
      <c r="D10293" t="s">
        <v>1503</v>
      </c>
      <c r="E10293">
        <v>4.1</v>
      </c>
      <c r="F10293">
        <v>3.8</v>
      </c>
      <c r="G10293">
        <v>3.482</v>
      </c>
      <c r="H10293">
        <v>0.336</v>
      </c>
      <c r="I10293">
        <v>91.6315789473684</v>
      </c>
      <c r="J10293">
        <v>8.8421052631579</v>
      </c>
      <c r="K10293">
        <v>92.6829268292683</v>
      </c>
      <c r="L10293">
        <v>84.9268292682927</v>
      </c>
      <c r="M10293">
        <v>-0.0180000000000002</v>
      </c>
      <c r="N10293">
        <v>0.473684210526322</v>
      </c>
      <c r="O10293">
        <v>0.318</v>
      </c>
      <c r="P10293" t="s">
        <v>266</v>
      </c>
      <c r="R10293">
        <v>0</v>
      </c>
      <c r="S10293">
        <v>6082</v>
      </c>
      <c r="T10293">
        <v>6096</v>
      </c>
      <c r="U10293">
        <v>6087</v>
      </c>
      <c r="V10293">
        <v>6084</v>
      </c>
      <c r="W10293">
        <v>1</v>
      </c>
      <c r="X10293">
        <v>1</v>
      </c>
      <c r="Y10293" t="s">
        <v>6597</v>
      </c>
      <c r="Z10293" t="s">
        <v>109</v>
      </c>
      <c r="AA10293" t="s">
        <v>990</v>
      </c>
    </row>
    <row r="10294" spans="1:27">
      <c r="A10294" t="s">
        <v>34</v>
      </c>
      <c r="B10294">
        <v>2</v>
      </c>
      <c r="C10294">
        <v>255</v>
      </c>
      <c r="D10294" t="s">
        <v>6598</v>
      </c>
      <c r="E10294">
        <v>2.744</v>
      </c>
      <c r="F10294">
        <v>2.5</v>
      </c>
      <c r="G10294">
        <v>2.248</v>
      </c>
      <c r="H10294">
        <v>0.195</v>
      </c>
      <c r="I10294">
        <v>89.92</v>
      </c>
      <c r="J10294">
        <v>7.8</v>
      </c>
      <c r="K10294">
        <v>91.1078717201166</v>
      </c>
      <c r="L10294">
        <v>81.9241982507289</v>
      </c>
      <c r="M10294">
        <v>0.0569999999999999</v>
      </c>
      <c r="N10294">
        <v>2.28</v>
      </c>
      <c r="O10294">
        <v>0.252</v>
      </c>
      <c r="P10294" t="s">
        <v>266</v>
      </c>
      <c r="R10294">
        <v>0</v>
      </c>
      <c r="S10294">
        <v>6098</v>
      </c>
      <c r="T10294">
        <v>6112</v>
      </c>
      <c r="U10294">
        <v>6103</v>
      </c>
      <c r="V10294">
        <v>6100</v>
      </c>
      <c r="W10294">
        <v>1</v>
      </c>
      <c r="X10294">
        <v>1</v>
      </c>
      <c r="Y10294" t="s">
        <v>7190</v>
      </c>
      <c r="Z10294" t="s">
        <v>109</v>
      </c>
      <c r="AA10294" t="s">
        <v>990</v>
      </c>
    </row>
    <row r="10295" spans="1:27">
      <c r="A10295" t="s">
        <v>34</v>
      </c>
      <c r="B10295">
        <v>2</v>
      </c>
      <c r="C10295">
        <v>257</v>
      </c>
      <c r="D10295" t="s">
        <v>1503</v>
      </c>
      <c r="E10295">
        <v>2.899</v>
      </c>
      <c r="F10295">
        <v>2.3</v>
      </c>
      <c r="G10295">
        <v>2.212</v>
      </c>
      <c r="H10295">
        <v>0.063</v>
      </c>
      <c r="I10295">
        <v>96.1739130434783</v>
      </c>
      <c r="J10295">
        <v>2.73913043478261</v>
      </c>
      <c r="K10295">
        <v>79.3377026560883</v>
      </c>
      <c r="L10295">
        <v>76.3021731631597</v>
      </c>
      <c r="M10295">
        <v>0.0249999999999995</v>
      </c>
      <c r="N10295">
        <v>1.08695652173911</v>
      </c>
      <c r="O10295">
        <v>0.0879999999999996</v>
      </c>
      <c r="P10295" t="s">
        <v>266</v>
      </c>
      <c r="R10295">
        <v>0</v>
      </c>
      <c r="S10295">
        <v>6122</v>
      </c>
      <c r="T10295">
        <v>6136</v>
      </c>
      <c r="U10295">
        <v>6127</v>
      </c>
      <c r="V10295">
        <v>6124</v>
      </c>
      <c r="W10295">
        <v>1</v>
      </c>
      <c r="X10295">
        <v>1</v>
      </c>
      <c r="Y10295" t="s">
        <v>6988</v>
      </c>
      <c r="Z10295" t="s">
        <v>109</v>
      </c>
      <c r="AA10295" t="s">
        <v>990</v>
      </c>
    </row>
    <row r="10296" spans="1:27">
      <c r="A10296" t="s">
        <v>34</v>
      </c>
      <c r="B10296">
        <v>2</v>
      </c>
      <c r="C10296">
        <v>258</v>
      </c>
      <c r="D10296" t="s">
        <v>1503</v>
      </c>
      <c r="E10296">
        <v>24.95</v>
      </c>
      <c r="F10296">
        <v>24.4</v>
      </c>
      <c r="G10296">
        <v>24.14</v>
      </c>
      <c r="H10296">
        <v>0.181</v>
      </c>
      <c r="I10296">
        <v>98.9344262295082</v>
      </c>
      <c r="J10296">
        <v>0.741803278688525</v>
      </c>
      <c r="K10296">
        <v>97.7955911823647</v>
      </c>
      <c r="L10296">
        <v>96.7535070140281</v>
      </c>
      <c r="M10296">
        <v>0.0789999999999971</v>
      </c>
      <c r="N10296">
        <v>0.323770491803267</v>
      </c>
      <c r="O10296">
        <v>0.259999999999998</v>
      </c>
      <c r="P10296" t="s">
        <v>266</v>
      </c>
      <c r="R10296">
        <v>0</v>
      </c>
      <c r="S10296">
        <v>6153</v>
      </c>
      <c r="T10296">
        <v>6167</v>
      </c>
      <c r="U10296">
        <v>6158</v>
      </c>
      <c r="V10296">
        <v>6155</v>
      </c>
      <c r="W10296">
        <v>1</v>
      </c>
      <c r="X10296">
        <v>1</v>
      </c>
      <c r="Y10296" t="s">
        <v>7244</v>
      </c>
      <c r="Z10296" t="s">
        <v>109</v>
      </c>
      <c r="AA10296" t="s">
        <v>990</v>
      </c>
    </row>
    <row r="10297" spans="1:27">
      <c r="A10297" t="s">
        <v>34</v>
      </c>
      <c r="B10297">
        <v>2</v>
      </c>
      <c r="C10297">
        <v>259</v>
      </c>
      <c r="D10297" t="s">
        <v>265</v>
      </c>
      <c r="E10297">
        <v>27.399</v>
      </c>
      <c r="F10297">
        <v>26.7</v>
      </c>
      <c r="G10297">
        <v>0.007</v>
      </c>
      <c r="H10297">
        <v>26.656</v>
      </c>
      <c r="I10297">
        <v>0.0262172284644195</v>
      </c>
      <c r="J10297">
        <v>99.8352059925094</v>
      </c>
      <c r="K10297">
        <v>97.448812000438</v>
      </c>
      <c r="L10297">
        <v>0.0255483776780174</v>
      </c>
      <c r="M10297">
        <v>0.036999999999999</v>
      </c>
      <c r="N10297">
        <v>0.138576779026214</v>
      </c>
      <c r="O10297">
        <v>26.693</v>
      </c>
      <c r="P10297" t="s">
        <v>266</v>
      </c>
      <c r="R10297">
        <v>0</v>
      </c>
      <c r="S10297">
        <v>6169</v>
      </c>
      <c r="T10297">
        <v>6183</v>
      </c>
      <c r="U10297">
        <v>6174</v>
      </c>
      <c r="V10297">
        <v>6171</v>
      </c>
      <c r="W10297">
        <v>1</v>
      </c>
      <c r="X10297">
        <v>1</v>
      </c>
      <c r="Y10297" t="s">
        <v>7245</v>
      </c>
      <c r="Z10297" t="s">
        <v>109</v>
      </c>
      <c r="AA10297" t="s">
        <v>990</v>
      </c>
    </row>
    <row r="10298" spans="1:27">
      <c r="A10298" t="s">
        <v>34</v>
      </c>
      <c r="B10298">
        <v>2</v>
      </c>
      <c r="C10298">
        <v>260</v>
      </c>
      <c r="D10298" t="s">
        <v>265</v>
      </c>
      <c r="E10298">
        <v>17.19</v>
      </c>
      <c r="F10298">
        <v>16.5</v>
      </c>
      <c r="G10298">
        <v>1.42</v>
      </c>
      <c r="H10298">
        <v>15</v>
      </c>
      <c r="I10298">
        <v>8.60606060606061</v>
      </c>
      <c r="J10298">
        <v>90.9090909090909</v>
      </c>
      <c r="K10298">
        <v>95.9860383944153</v>
      </c>
      <c r="L10298">
        <v>8.26061663757999</v>
      </c>
      <c r="M10298">
        <v>0.0799999999999983</v>
      </c>
      <c r="N10298">
        <v>0.484848484848475</v>
      </c>
      <c r="O10298">
        <v>15.08</v>
      </c>
      <c r="P10298" t="s">
        <v>266</v>
      </c>
      <c r="R10298">
        <v>0</v>
      </c>
      <c r="S10298">
        <v>6185</v>
      </c>
      <c r="T10298">
        <v>6199</v>
      </c>
      <c r="U10298">
        <v>6190</v>
      </c>
      <c r="V10298">
        <v>6187</v>
      </c>
      <c r="W10298">
        <v>1</v>
      </c>
      <c r="X10298">
        <v>1</v>
      </c>
      <c r="Y10298" t="s">
        <v>7246</v>
      </c>
      <c r="Z10298" t="s">
        <v>109</v>
      </c>
      <c r="AA10298" t="s">
        <v>990</v>
      </c>
    </row>
    <row r="10299" spans="1:27">
      <c r="A10299" t="s">
        <v>34</v>
      </c>
      <c r="B10299">
        <v>2</v>
      </c>
      <c r="C10299">
        <v>261</v>
      </c>
      <c r="D10299" t="s">
        <v>1505</v>
      </c>
      <c r="E10299">
        <v>12.836</v>
      </c>
      <c r="F10299">
        <v>12.3</v>
      </c>
      <c r="G10299">
        <v>0.006</v>
      </c>
      <c r="H10299">
        <v>12.264</v>
      </c>
      <c r="I10299">
        <v>0.0487804878048781</v>
      </c>
      <c r="J10299">
        <v>99.7073170731707</v>
      </c>
      <c r="K10299">
        <v>95.82424431287</v>
      </c>
      <c r="L10299">
        <v>0.0467435338111561</v>
      </c>
      <c r="M10299">
        <v>0.0300000000000011</v>
      </c>
      <c r="N10299">
        <v>0.243902439024399</v>
      </c>
      <c r="O10299">
        <v>12.294</v>
      </c>
      <c r="P10299" t="s">
        <v>266</v>
      </c>
      <c r="R10299">
        <v>0</v>
      </c>
      <c r="S10299">
        <v>6201</v>
      </c>
      <c r="T10299">
        <v>6215</v>
      </c>
      <c r="U10299">
        <v>6206</v>
      </c>
      <c r="V10299">
        <v>6203</v>
      </c>
      <c r="W10299">
        <v>1</v>
      </c>
      <c r="X10299">
        <v>1</v>
      </c>
      <c r="Y10299" t="s">
        <v>7247</v>
      </c>
      <c r="Z10299" t="s">
        <v>109</v>
      </c>
      <c r="AA10299" t="s">
        <v>990</v>
      </c>
    </row>
    <row r="10300" spans="1:27">
      <c r="A10300" t="s">
        <v>34</v>
      </c>
      <c r="B10300">
        <v>2</v>
      </c>
      <c r="C10300">
        <v>263</v>
      </c>
      <c r="D10300" t="s">
        <v>265</v>
      </c>
      <c r="E10300">
        <v>12.556</v>
      </c>
      <c r="F10300">
        <v>11.7</v>
      </c>
      <c r="G10300">
        <v>0.007</v>
      </c>
      <c r="H10300">
        <v>11.571</v>
      </c>
      <c r="I10300">
        <v>0.0598290598290598</v>
      </c>
      <c r="J10300">
        <v>98.8974358974359</v>
      </c>
      <c r="K10300">
        <v>93.1825422108952</v>
      </c>
      <c r="L10300">
        <v>0.0557502389295954</v>
      </c>
      <c r="M10300">
        <v>0.122</v>
      </c>
      <c r="N10300">
        <v>1.04273504273504</v>
      </c>
      <c r="O10300">
        <v>11.693</v>
      </c>
      <c r="P10300" t="s">
        <v>266</v>
      </c>
      <c r="R10300">
        <v>0</v>
      </c>
      <c r="S10300">
        <v>6225</v>
      </c>
      <c r="T10300">
        <v>6239</v>
      </c>
      <c r="U10300">
        <v>6230</v>
      </c>
      <c r="V10300">
        <v>6227</v>
      </c>
      <c r="W10300">
        <v>1</v>
      </c>
      <c r="X10300">
        <v>1</v>
      </c>
      <c r="Y10300" t="s">
        <v>7248</v>
      </c>
      <c r="Z10300" t="s">
        <v>109</v>
      </c>
      <c r="AA10300" t="s">
        <v>990</v>
      </c>
    </row>
    <row r="10301" spans="1:27">
      <c r="A10301" t="s">
        <v>34</v>
      </c>
      <c r="B10301">
        <v>2</v>
      </c>
      <c r="C10301">
        <v>264</v>
      </c>
      <c r="D10301" t="s">
        <v>265</v>
      </c>
      <c r="E10301">
        <v>59.187</v>
      </c>
      <c r="F10301">
        <v>58.3</v>
      </c>
      <c r="G10301">
        <v>0.01</v>
      </c>
      <c r="H10301">
        <v>58.25</v>
      </c>
      <c r="I10301">
        <v>0.0171526586620926</v>
      </c>
      <c r="J10301">
        <v>99.9142367066895</v>
      </c>
      <c r="K10301">
        <v>98.501360095967</v>
      </c>
      <c r="L10301">
        <v>0.0168956020747799</v>
      </c>
      <c r="M10301">
        <v>0.0399999999999991</v>
      </c>
      <c r="N10301">
        <v>0.068610634648369</v>
      </c>
      <c r="O10301">
        <v>58.29</v>
      </c>
      <c r="P10301" t="s">
        <v>266</v>
      </c>
      <c r="R10301">
        <v>0</v>
      </c>
      <c r="S10301">
        <v>6256</v>
      </c>
      <c r="T10301">
        <v>6270</v>
      </c>
      <c r="U10301">
        <v>6261</v>
      </c>
      <c r="V10301">
        <v>6258</v>
      </c>
      <c r="W10301">
        <v>1</v>
      </c>
      <c r="X10301">
        <v>1</v>
      </c>
      <c r="Y10301" t="s">
        <v>7249</v>
      </c>
      <c r="Z10301" t="s">
        <v>109</v>
      </c>
      <c r="AA10301" t="s">
        <v>990</v>
      </c>
    </row>
    <row r="10302" spans="1:27">
      <c r="A10302" t="s">
        <v>34</v>
      </c>
      <c r="B10302">
        <v>2</v>
      </c>
      <c r="C10302">
        <v>265</v>
      </c>
      <c r="D10302" t="s">
        <v>265</v>
      </c>
      <c r="E10302">
        <v>68.645</v>
      </c>
      <c r="F10302">
        <v>67</v>
      </c>
      <c r="G10302">
        <v>2.076</v>
      </c>
      <c r="H10302">
        <v>64.898</v>
      </c>
      <c r="I10302">
        <v>3.09850746268657</v>
      </c>
      <c r="J10302">
        <v>96.8626865671642</v>
      </c>
      <c r="K10302">
        <v>97.6036127904436</v>
      </c>
      <c r="L10302">
        <v>3.0242552261636</v>
      </c>
      <c r="M10302">
        <v>0.0260000000000105</v>
      </c>
      <c r="N10302">
        <v>0.0388059701492693</v>
      </c>
      <c r="O10302">
        <v>64.924</v>
      </c>
      <c r="P10302" t="s">
        <v>266</v>
      </c>
      <c r="R10302">
        <v>0</v>
      </c>
      <c r="S10302">
        <v>6272</v>
      </c>
      <c r="T10302">
        <v>6286</v>
      </c>
      <c r="U10302">
        <v>6277</v>
      </c>
      <c r="V10302">
        <v>6274</v>
      </c>
      <c r="W10302">
        <v>1</v>
      </c>
      <c r="X10302">
        <v>1</v>
      </c>
      <c r="Y10302" t="s">
        <v>7250</v>
      </c>
      <c r="Z10302" t="s">
        <v>109</v>
      </c>
      <c r="AA10302" t="s">
        <v>990</v>
      </c>
    </row>
    <row r="10303" spans="1:27">
      <c r="A10303" t="s">
        <v>34</v>
      </c>
      <c r="B10303">
        <v>2</v>
      </c>
      <c r="C10303">
        <v>266</v>
      </c>
      <c r="D10303" t="s">
        <v>4768</v>
      </c>
      <c r="E10303">
        <v>54.332</v>
      </c>
      <c r="F10303">
        <v>53.5</v>
      </c>
      <c r="G10303">
        <v>1.603</v>
      </c>
      <c r="H10303">
        <v>51.799</v>
      </c>
      <c r="I10303">
        <v>2.99626168224299</v>
      </c>
      <c r="J10303">
        <v>96.8205607476635</v>
      </c>
      <c r="K10303">
        <v>98.4686740778915</v>
      </c>
      <c r="L10303">
        <v>2.9503791504086</v>
      </c>
      <c r="M10303">
        <v>0.097999999999999</v>
      </c>
      <c r="N10303">
        <v>0.183177570093456</v>
      </c>
      <c r="O10303">
        <v>51.897</v>
      </c>
      <c r="P10303" t="s">
        <v>266</v>
      </c>
      <c r="R10303">
        <v>0</v>
      </c>
      <c r="S10303">
        <v>6288</v>
      </c>
      <c r="T10303">
        <v>6302</v>
      </c>
      <c r="U10303">
        <v>6293</v>
      </c>
      <c r="V10303">
        <v>6290</v>
      </c>
      <c r="W10303">
        <v>1</v>
      </c>
      <c r="X10303">
        <v>1</v>
      </c>
      <c r="Y10303" t="s">
        <v>7195</v>
      </c>
      <c r="Z10303" t="s">
        <v>109</v>
      </c>
      <c r="AA10303" t="s">
        <v>990</v>
      </c>
    </row>
    <row r="10304" spans="1:27">
      <c r="A10304" t="s">
        <v>34</v>
      </c>
      <c r="B10304">
        <v>2</v>
      </c>
      <c r="C10304">
        <v>268</v>
      </c>
      <c r="D10304" t="s">
        <v>265</v>
      </c>
      <c r="E10304">
        <v>71.07</v>
      </c>
      <c r="F10304">
        <v>70.3</v>
      </c>
      <c r="G10304">
        <v>0.009</v>
      </c>
      <c r="H10304">
        <v>70.21</v>
      </c>
      <c r="I10304">
        <v>0.0128022759601707</v>
      </c>
      <c r="J10304">
        <v>99.8719772403983</v>
      </c>
      <c r="K10304">
        <v>98.9165611369073</v>
      </c>
      <c r="L10304">
        <v>0.0126635711270578</v>
      </c>
      <c r="M10304">
        <v>0.0810000000000031</v>
      </c>
      <c r="N10304">
        <v>0.115220483641541</v>
      </c>
      <c r="O10304">
        <v>70.291</v>
      </c>
      <c r="P10304" t="s">
        <v>266</v>
      </c>
      <c r="R10304">
        <v>0</v>
      </c>
      <c r="S10304">
        <v>6312</v>
      </c>
      <c r="T10304">
        <v>6326</v>
      </c>
      <c r="U10304">
        <v>6317</v>
      </c>
      <c r="V10304">
        <v>6314</v>
      </c>
      <c r="W10304">
        <v>1</v>
      </c>
      <c r="X10304">
        <v>1</v>
      </c>
      <c r="Y10304" t="s">
        <v>7251</v>
      </c>
      <c r="Z10304" t="s">
        <v>109</v>
      </c>
      <c r="AA10304" t="s">
        <v>990</v>
      </c>
    </row>
    <row r="10305" spans="1:27">
      <c r="A10305" t="s">
        <v>34</v>
      </c>
      <c r="B10305">
        <v>2</v>
      </c>
      <c r="C10305">
        <v>269</v>
      </c>
      <c r="D10305" t="s">
        <v>265</v>
      </c>
      <c r="E10305">
        <v>40.383</v>
      </c>
      <c r="F10305">
        <v>37.7</v>
      </c>
      <c r="G10305">
        <v>0.007</v>
      </c>
      <c r="H10305">
        <v>37.612</v>
      </c>
      <c r="I10305">
        <v>0.0185676392572944</v>
      </c>
      <c r="J10305">
        <v>99.7665782493369</v>
      </c>
      <c r="K10305">
        <v>93.3561151969888</v>
      </c>
      <c r="L10305">
        <v>0.0173340266944011</v>
      </c>
      <c r="M10305">
        <v>0.0810000000000031</v>
      </c>
      <c r="N10305">
        <v>0.214854111405844</v>
      </c>
      <c r="O10305">
        <v>37.693</v>
      </c>
      <c r="P10305" t="s">
        <v>266</v>
      </c>
      <c r="R10305">
        <v>0</v>
      </c>
      <c r="S10305">
        <v>6328</v>
      </c>
      <c r="T10305">
        <v>6342</v>
      </c>
      <c r="U10305">
        <v>6333</v>
      </c>
      <c r="V10305">
        <v>6330</v>
      </c>
      <c r="W10305">
        <v>1</v>
      </c>
      <c r="X10305">
        <v>1</v>
      </c>
      <c r="Y10305" t="s">
        <v>7252</v>
      </c>
      <c r="Z10305" t="s">
        <v>109</v>
      </c>
      <c r="AA10305" t="s">
        <v>990</v>
      </c>
    </row>
    <row r="10306" spans="1:27">
      <c r="A10306" t="s">
        <v>34</v>
      </c>
      <c r="B10306">
        <v>2</v>
      </c>
      <c r="C10306">
        <v>270</v>
      </c>
      <c r="D10306" t="s">
        <v>5878</v>
      </c>
      <c r="E10306">
        <v>47.464</v>
      </c>
      <c r="F10306">
        <v>46.4</v>
      </c>
      <c r="G10306">
        <v>0.02</v>
      </c>
      <c r="H10306">
        <v>46.316</v>
      </c>
      <c r="I10306">
        <v>0.0431034482758621</v>
      </c>
      <c r="J10306">
        <v>99.8189655172414</v>
      </c>
      <c r="K10306">
        <v>97.7583010281477</v>
      </c>
      <c r="L10306">
        <v>0.0421371987190292</v>
      </c>
      <c r="M10306">
        <v>0.063999999999993</v>
      </c>
      <c r="N10306">
        <v>0.137931034482743</v>
      </c>
      <c r="O10306">
        <v>46.38</v>
      </c>
      <c r="P10306" t="s">
        <v>266</v>
      </c>
      <c r="R10306">
        <v>0</v>
      </c>
      <c r="S10306">
        <v>6365</v>
      </c>
      <c r="T10306">
        <v>6379</v>
      </c>
      <c r="U10306">
        <v>6370</v>
      </c>
      <c r="V10306">
        <v>6367</v>
      </c>
      <c r="W10306">
        <v>1</v>
      </c>
      <c r="X10306">
        <v>1</v>
      </c>
      <c r="Y10306" t="s">
        <v>7253</v>
      </c>
      <c r="Z10306" t="s">
        <v>109</v>
      </c>
      <c r="AA10306" t="s">
        <v>990</v>
      </c>
    </row>
    <row r="10307" spans="1:27">
      <c r="A10307" t="s">
        <v>34</v>
      </c>
      <c r="B10307">
        <v>2</v>
      </c>
      <c r="C10307">
        <v>271</v>
      </c>
      <c r="D10307" t="s">
        <v>5080</v>
      </c>
      <c r="E10307">
        <v>37.802</v>
      </c>
      <c r="F10307">
        <v>37.1</v>
      </c>
      <c r="G10307">
        <v>0.017</v>
      </c>
      <c r="H10307">
        <v>37.042</v>
      </c>
      <c r="I10307">
        <v>0.045822102425876</v>
      </c>
      <c r="J10307">
        <v>99.8436657681941</v>
      </c>
      <c r="K10307">
        <v>98.1429553991852</v>
      </c>
      <c r="L10307">
        <v>0.0449711655467965</v>
      </c>
      <c r="M10307">
        <v>0.0409999999999968</v>
      </c>
      <c r="N10307">
        <v>0.110512129380045</v>
      </c>
      <c r="O10307">
        <v>37.083</v>
      </c>
      <c r="P10307" t="s">
        <v>266</v>
      </c>
      <c r="R10307">
        <v>0</v>
      </c>
      <c r="S10307">
        <v>6381</v>
      </c>
      <c r="T10307">
        <v>6395</v>
      </c>
      <c r="U10307">
        <v>6386</v>
      </c>
      <c r="V10307">
        <v>6383</v>
      </c>
      <c r="W10307">
        <v>1</v>
      </c>
      <c r="X10307">
        <v>1</v>
      </c>
      <c r="Y10307" t="s">
        <v>7254</v>
      </c>
      <c r="Z10307" t="s">
        <v>109</v>
      </c>
      <c r="AA10307" t="s">
        <v>990</v>
      </c>
    </row>
    <row r="10308" spans="1:27">
      <c r="A10308" t="s">
        <v>34</v>
      </c>
      <c r="B10308">
        <v>2</v>
      </c>
      <c r="C10308">
        <v>272</v>
      </c>
      <c r="D10308" t="s">
        <v>1505</v>
      </c>
      <c r="E10308">
        <v>13.469</v>
      </c>
      <c r="F10308">
        <v>12.3</v>
      </c>
      <c r="G10308">
        <v>0.306</v>
      </c>
      <c r="H10308">
        <v>11.937</v>
      </c>
      <c r="I10308">
        <v>2.48780487804878</v>
      </c>
      <c r="J10308">
        <v>97.0487804878049</v>
      </c>
      <c r="K10308">
        <v>91.3208107506125</v>
      </c>
      <c r="L10308">
        <v>2.27188358452743</v>
      </c>
      <c r="M10308">
        <v>0.0570000000000022</v>
      </c>
      <c r="N10308">
        <v>0.463414634146359</v>
      </c>
      <c r="O10308">
        <v>11.994</v>
      </c>
      <c r="P10308" t="s">
        <v>266</v>
      </c>
      <c r="R10308">
        <v>0</v>
      </c>
      <c r="S10308">
        <v>6397</v>
      </c>
      <c r="T10308">
        <v>6411</v>
      </c>
      <c r="U10308">
        <v>6402</v>
      </c>
      <c r="V10308">
        <v>6399</v>
      </c>
      <c r="W10308">
        <v>1</v>
      </c>
      <c r="X10308">
        <v>1</v>
      </c>
      <c r="Y10308" t="s">
        <v>7255</v>
      </c>
      <c r="Z10308" t="s">
        <v>109</v>
      </c>
      <c r="AA10308" t="s">
        <v>990</v>
      </c>
    </row>
    <row r="10309" spans="1:27">
      <c r="A10309" t="s">
        <v>34</v>
      </c>
      <c r="B10309">
        <v>2</v>
      </c>
      <c r="C10309">
        <v>274</v>
      </c>
      <c r="D10309" t="s">
        <v>1505</v>
      </c>
      <c r="E10309">
        <v>1.601</v>
      </c>
      <c r="F10309">
        <v>1.2</v>
      </c>
      <c r="G10309">
        <v>0.061</v>
      </c>
      <c r="H10309">
        <v>1.114</v>
      </c>
      <c r="I10309">
        <v>5.08333333333333</v>
      </c>
      <c r="J10309">
        <v>92.8333333333333</v>
      </c>
      <c r="K10309">
        <v>74.9531542785759</v>
      </c>
      <c r="L10309">
        <v>3.81011867582761</v>
      </c>
      <c r="M10309">
        <v>0.0249999999999999</v>
      </c>
      <c r="N10309">
        <v>2.08333333333333</v>
      </c>
      <c r="O10309">
        <v>1.139</v>
      </c>
      <c r="P10309" t="s">
        <v>266</v>
      </c>
      <c r="R10309">
        <v>0</v>
      </c>
      <c r="S10309">
        <v>6417</v>
      </c>
      <c r="T10309">
        <v>6431</v>
      </c>
      <c r="U10309">
        <v>6422</v>
      </c>
      <c r="V10309">
        <v>6419</v>
      </c>
      <c r="W10309">
        <v>1</v>
      </c>
      <c r="X10309">
        <v>1</v>
      </c>
      <c r="Y10309" t="s">
        <v>7256</v>
      </c>
      <c r="Z10309" t="s">
        <v>109</v>
      </c>
      <c r="AA10309" t="s">
        <v>990</v>
      </c>
    </row>
    <row r="10310" spans="1:27">
      <c r="A10310" t="s">
        <v>34</v>
      </c>
      <c r="B10310">
        <v>2</v>
      </c>
      <c r="C10310">
        <v>276</v>
      </c>
      <c r="D10310" t="s">
        <v>265</v>
      </c>
      <c r="E10310">
        <v>11.134</v>
      </c>
      <c r="F10310">
        <v>7.1</v>
      </c>
      <c r="G10310">
        <v>0.031</v>
      </c>
      <c r="H10310">
        <v>7.03</v>
      </c>
      <c r="I10310">
        <v>0.436619718309859</v>
      </c>
      <c r="J10310">
        <v>99.0140845070423</v>
      </c>
      <c r="K10310">
        <v>63.7686366085863</v>
      </c>
      <c r="L10310">
        <v>0.278426441530447</v>
      </c>
      <c r="M10310">
        <v>0.0389999999999997</v>
      </c>
      <c r="N10310">
        <v>0.549295774647883</v>
      </c>
      <c r="O10310">
        <v>7.069</v>
      </c>
      <c r="P10310" t="s">
        <v>266</v>
      </c>
      <c r="R10310">
        <v>0</v>
      </c>
      <c r="S10310">
        <v>6451</v>
      </c>
      <c r="T10310">
        <v>6465</v>
      </c>
      <c r="U10310">
        <v>6456</v>
      </c>
      <c r="V10310">
        <v>6453</v>
      </c>
      <c r="W10310">
        <v>1</v>
      </c>
      <c r="X10310">
        <v>1</v>
      </c>
      <c r="Y10310" t="s">
        <v>7257</v>
      </c>
      <c r="Z10310" t="s">
        <v>109</v>
      </c>
      <c r="AA10310" t="s">
        <v>990</v>
      </c>
    </row>
    <row r="10311" spans="1:27">
      <c r="A10311" t="s">
        <v>34</v>
      </c>
      <c r="B10311">
        <v>2</v>
      </c>
      <c r="C10311">
        <v>278</v>
      </c>
      <c r="D10311" t="s">
        <v>265</v>
      </c>
      <c r="E10311">
        <v>4.014</v>
      </c>
      <c r="F10311">
        <v>3.6</v>
      </c>
      <c r="G10311">
        <v>3.371</v>
      </c>
      <c r="H10311">
        <v>0.125</v>
      </c>
      <c r="I10311">
        <v>93.6388888888889</v>
      </c>
      <c r="J10311">
        <v>3.47222222222222</v>
      </c>
      <c r="K10311">
        <v>89.6860986547085</v>
      </c>
      <c r="L10311">
        <v>83.9810662680618</v>
      </c>
      <c r="M10311">
        <v>0.104</v>
      </c>
      <c r="N10311">
        <v>2.88888888888889</v>
      </c>
      <c r="O10311">
        <v>0.229</v>
      </c>
      <c r="P10311" t="s">
        <v>266</v>
      </c>
      <c r="R10311">
        <v>0</v>
      </c>
      <c r="S10311">
        <v>6612</v>
      </c>
      <c r="T10311">
        <v>6626</v>
      </c>
      <c r="U10311">
        <v>6617</v>
      </c>
      <c r="V10311">
        <v>6614</v>
      </c>
      <c r="W10311">
        <v>1</v>
      </c>
      <c r="X10311">
        <v>1</v>
      </c>
      <c r="Y10311" t="s">
        <v>7100</v>
      </c>
      <c r="Z10311" t="s">
        <v>109</v>
      </c>
      <c r="AA10311" t="s">
        <v>1031</v>
      </c>
    </row>
    <row r="10312" spans="1:27">
      <c r="A10312" t="s">
        <v>34</v>
      </c>
      <c r="B10312">
        <v>2</v>
      </c>
      <c r="C10312">
        <v>279</v>
      </c>
      <c r="D10312" t="s">
        <v>6598</v>
      </c>
      <c r="E10312">
        <v>4.479</v>
      </c>
      <c r="F10312">
        <v>4.1</v>
      </c>
      <c r="G10312">
        <v>3.314</v>
      </c>
      <c r="H10312">
        <v>0.703</v>
      </c>
      <c r="I10312">
        <v>80.8292682926829</v>
      </c>
      <c r="J10312">
        <v>17.1463414634146</v>
      </c>
      <c r="K10312">
        <v>91.5382897968296</v>
      </c>
      <c r="L10312">
        <v>73.989729850413</v>
      </c>
      <c r="M10312">
        <v>0.0829999999999993</v>
      </c>
      <c r="N10312">
        <v>2.02439024390242</v>
      </c>
      <c r="O10312">
        <v>0.786</v>
      </c>
      <c r="P10312" t="s">
        <v>266</v>
      </c>
      <c r="R10312">
        <v>0</v>
      </c>
      <c r="S10312">
        <v>6628</v>
      </c>
      <c r="T10312">
        <v>6642</v>
      </c>
      <c r="U10312">
        <v>6633</v>
      </c>
      <c r="V10312">
        <v>6630</v>
      </c>
      <c r="W10312">
        <v>1</v>
      </c>
      <c r="X10312">
        <v>1</v>
      </c>
      <c r="Y10312" t="s">
        <v>6597</v>
      </c>
      <c r="Z10312" t="s">
        <v>109</v>
      </c>
      <c r="AA10312" t="s">
        <v>1031</v>
      </c>
    </row>
    <row r="10313" spans="1:27">
      <c r="A10313" t="s">
        <v>34</v>
      </c>
      <c r="B10313">
        <v>2</v>
      </c>
      <c r="C10313">
        <v>281</v>
      </c>
      <c r="D10313" t="s">
        <v>1503</v>
      </c>
      <c r="E10313">
        <v>2.098</v>
      </c>
      <c r="F10313">
        <v>1.8</v>
      </c>
      <c r="G10313">
        <v>1.66</v>
      </c>
      <c r="H10313">
        <v>0.077</v>
      </c>
      <c r="I10313">
        <v>92.2222222222222</v>
      </c>
      <c r="J10313">
        <v>4.27777777777778</v>
      </c>
      <c r="K10313">
        <v>85.7959961868446</v>
      </c>
      <c r="L10313">
        <v>79.1229742612011</v>
      </c>
      <c r="M10313">
        <v>0.0630000000000002</v>
      </c>
      <c r="N10313">
        <v>3.50000000000001</v>
      </c>
      <c r="O10313">
        <v>0.14</v>
      </c>
      <c r="P10313" t="s">
        <v>266</v>
      </c>
      <c r="R10313">
        <v>0</v>
      </c>
      <c r="S10313">
        <v>6652</v>
      </c>
      <c r="T10313">
        <v>6666</v>
      </c>
      <c r="U10313">
        <v>6657</v>
      </c>
      <c r="V10313">
        <v>6654</v>
      </c>
      <c r="W10313">
        <v>1</v>
      </c>
      <c r="X10313">
        <v>1</v>
      </c>
      <c r="Y10313" t="s">
        <v>7190</v>
      </c>
      <c r="Z10313" t="s">
        <v>109</v>
      </c>
      <c r="AA10313" t="s">
        <v>1031</v>
      </c>
    </row>
    <row r="10314" spans="1:27">
      <c r="A10314" t="s">
        <v>34</v>
      </c>
      <c r="B10314">
        <v>2</v>
      </c>
      <c r="C10314">
        <v>282</v>
      </c>
      <c r="D10314" t="s">
        <v>1503</v>
      </c>
      <c r="E10314">
        <v>2.833</v>
      </c>
      <c r="F10314">
        <v>2.2</v>
      </c>
      <c r="G10314">
        <v>2.052</v>
      </c>
      <c r="H10314">
        <v>0.081</v>
      </c>
      <c r="I10314">
        <v>93.2727272727273</v>
      </c>
      <c r="J10314">
        <v>3.68181818181818</v>
      </c>
      <c r="K10314">
        <v>77.6561948464525</v>
      </c>
      <c r="L10314">
        <v>72.4320508295094</v>
      </c>
      <c r="M10314">
        <v>0.0670000000000002</v>
      </c>
      <c r="N10314">
        <v>3.04545454545455</v>
      </c>
      <c r="O10314">
        <v>0.148</v>
      </c>
      <c r="P10314" t="s">
        <v>266</v>
      </c>
      <c r="R10314">
        <v>0</v>
      </c>
      <c r="S10314">
        <v>6668</v>
      </c>
      <c r="T10314">
        <v>6682</v>
      </c>
      <c r="U10314">
        <v>6673</v>
      </c>
      <c r="V10314">
        <v>6670</v>
      </c>
      <c r="W10314">
        <v>1</v>
      </c>
      <c r="X10314">
        <v>1</v>
      </c>
      <c r="Y10314" t="s">
        <v>7258</v>
      </c>
      <c r="Z10314" t="s">
        <v>109</v>
      </c>
      <c r="AA10314" t="s">
        <v>1031</v>
      </c>
    </row>
    <row r="10315" spans="1:27">
      <c r="A10315" t="s">
        <v>34</v>
      </c>
      <c r="B10315">
        <v>2</v>
      </c>
      <c r="C10315">
        <v>283</v>
      </c>
      <c r="D10315" t="s">
        <v>5078</v>
      </c>
      <c r="E10315">
        <v>11.822</v>
      </c>
      <c r="F10315">
        <v>11.3</v>
      </c>
      <c r="G10315">
        <v>11.102</v>
      </c>
      <c r="H10315">
        <v>0.13</v>
      </c>
      <c r="I10315">
        <v>98.2477876106195</v>
      </c>
      <c r="J10315">
        <v>1.15044247787611</v>
      </c>
      <c r="K10315">
        <v>95.5845034681103</v>
      </c>
      <c r="L10315">
        <v>93.9096599560142</v>
      </c>
      <c r="M10315">
        <v>0.0679999999999996</v>
      </c>
      <c r="N10315">
        <v>0.601769911504421</v>
      </c>
      <c r="O10315">
        <v>0.198</v>
      </c>
      <c r="P10315" t="s">
        <v>266</v>
      </c>
      <c r="R10315">
        <v>0</v>
      </c>
      <c r="S10315">
        <v>6699</v>
      </c>
      <c r="T10315">
        <v>6713</v>
      </c>
      <c r="U10315">
        <v>6704</v>
      </c>
      <c r="V10315">
        <v>6701</v>
      </c>
      <c r="W10315">
        <v>1</v>
      </c>
      <c r="X10315">
        <v>1</v>
      </c>
      <c r="Y10315" t="s">
        <v>7259</v>
      </c>
      <c r="Z10315" t="s">
        <v>109</v>
      </c>
      <c r="AA10315" t="s">
        <v>1031</v>
      </c>
    </row>
    <row r="10316" spans="1:27">
      <c r="A10316" t="s">
        <v>34</v>
      </c>
      <c r="B10316">
        <v>2</v>
      </c>
      <c r="C10316">
        <v>284</v>
      </c>
      <c r="D10316" t="s">
        <v>5080</v>
      </c>
      <c r="E10316">
        <v>10.754</v>
      </c>
      <c r="F10316">
        <v>10.2</v>
      </c>
      <c r="G10316">
        <v>0.071</v>
      </c>
      <c r="H10316">
        <v>10.012</v>
      </c>
      <c r="I10316">
        <v>0.696078431372549</v>
      </c>
      <c r="J10316">
        <v>98.1568627450981</v>
      </c>
      <c r="K10316">
        <v>94.848428491724</v>
      </c>
      <c r="L10316">
        <v>0.660219453226706</v>
      </c>
      <c r="M10316">
        <v>0.116999999999999</v>
      </c>
      <c r="N10316">
        <v>1.1470588235294</v>
      </c>
      <c r="O10316">
        <v>10.129</v>
      </c>
      <c r="P10316" t="s">
        <v>266</v>
      </c>
      <c r="R10316">
        <v>0</v>
      </c>
      <c r="S10316">
        <v>6715</v>
      </c>
      <c r="T10316">
        <v>6729</v>
      </c>
      <c r="U10316">
        <v>6720</v>
      </c>
      <c r="V10316">
        <v>6717</v>
      </c>
      <c r="W10316">
        <v>1</v>
      </c>
      <c r="X10316">
        <v>1</v>
      </c>
      <c r="Y10316" t="s">
        <v>7260</v>
      </c>
      <c r="Z10316" t="s">
        <v>109</v>
      </c>
      <c r="AA10316" t="s">
        <v>1031</v>
      </c>
    </row>
    <row r="10317" spans="1:27">
      <c r="A10317" t="s">
        <v>34</v>
      </c>
      <c r="B10317">
        <v>2</v>
      </c>
      <c r="C10317">
        <v>285</v>
      </c>
      <c r="D10317" t="s">
        <v>4768</v>
      </c>
      <c r="E10317">
        <v>6.169</v>
      </c>
      <c r="F10317">
        <v>5.4</v>
      </c>
      <c r="G10317">
        <v>0.005</v>
      </c>
      <c r="H10317">
        <v>5.335</v>
      </c>
      <c r="I10317">
        <v>0.0925925925925926</v>
      </c>
      <c r="J10317">
        <v>98.7962962962963</v>
      </c>
      <c r="K10317">
        <v>87.5344464256768</v>
      </c>
      <c r="L10317">
        <v>0.0810504133571081</v>
      </c>
      <c r="M10317">
        <v>0.0600000000000005</v>
      </c>
      <c r="N10317">
        <v>1.11111111111112</v>
      </c>
      <c r="O10317">
        <v>5.395</v>
      </c>
      <c r="P10317" t="s">
        <v>266</v>
      </c>
      <c r="R10317">
        <v>0</v>
      </c>
      <c r="S10317">
        <v>6731</v>
      </c>
      <c r="T10317">
        <v>6745</v>
      </c>
      <c r="U10317">
        <v>6736</v>
      </c>
      <c r="V10317">
        <v>6733</v>
      </c>
      <c r="W10317">
        <v>1</v>
      </c>
      <c r="X10317">
        <v>1</v>
      </c>
      <c r="Y10317" t="s">
        <v>7261</v>
      </c>
      <c r="Z10317" t="s">
        <v>109</v>
      </c>
      <c r="AA10317" t="s">
        <v>1031</v>
      </c>
    </row>
    <row r="10318" spans="1:27">
      <c r="A10318" t="s">
        <v>34</v>
      </c>
      <c r="B10318">
        <v>2</v>
      </c>
      <c r="C10318">
        <v>287</v>
      </c>
      <c r="D10318" t="s">
        <v>265</v>
      </c>
      <c r="E10318">
        <v>7.886</v>
      </c>
      <c r="F10318">
        <v>7.2</v>
      </c>
      <c r="G10318">
        <v>0.016</v>
      </c>
      <c r="H10318">
        <v>7.038</v>
      </c>
      <c r="I10318">
        <v>0.222222222222222</v>
      </c>
      <c r="J10318">
        <v>97.75</v>
      </c>
      <c r="K10318">
        <v>91.3010398173979</v>
      </c>
      <c r="L10318">
        <v>0.202891199594218</v>
      </c>
      <c r="M10318">
        <v>0.146</v>
      </c>
      <c r="N10318">
        <v>2.02777777777778</v>
      </c>
      <c r="O10318">
        <v>7.184</v>
      </c>
      <c r="P10318" t="s">
        <v>266</v>
      </c>
      <c r="R10318">
        <v>0</v>
      </c>
      <c r="S10318">
        <v>6755</v>
      </c>
      <c r="T10318">
        <v>6769</v>
      </c>
      <c r="U10318">
        <v>6760</v>
      </c>
      <c r="V10318">
        <v>6757</v>
      </c>
      <c r="W10318">
        <v>1</v>
      </c>
      <c r="X10318">
        <v>1</v>
      </c>
      <c r="Y10318" t="s">
        <v>7262</v>
      </c>
      <c r="Z10318" t="s">
        <v>109</v>
      </c>
      <c r="AA10318" t="s">
        <v>1031</v>
      </c>
    </row>
    <row r="10319" spans="1:27">
      <c r="A10319" t="s">
        <v>34</v>
      </c>
      <c r="B10319">
        <v>2</v>
      </c>
      <c r="C10319">
        <v>288</v>
      </c>
      <c r="D10319" t="s">
        <v>265</v>
      </c>
      <c r="E10319">
        <v>7.536</v>
      </c>
      <c r="F10319">
        <v>6.7</v>
      </c>
      <c r="G10319">
        <v>0.006</v>
      </c>
      <c r="H10319">
        <v>6.681</v>
      </c>
      <c r="I10319">
        <v>0.0895522388059701</v>
      </c>
      <c r="J10319">
        <v>99.7164179104478</v>
      </c>
      <c r="K10319">
        <v>88.9065817409766</v>
      </c>
      <c r="L10319">
        <v>0.0796178343949045</v>
      </c>
      <c r="M10319">
        <v>0.0129999999999999</v>
      </c>
      <c r="N10319">
        <v>0.194029850746267</v>
      </c>
      <c r="O10319">
        <v>6.694</v>
      </c>
      <c r="P10319" t="s">
        <v>266</v>
      </c>
      <c r="R10319">
        <v>0</v>
      </c>
      <c r="S10319">
        <v>6771</v>
      </c>
      <c r="T10319">
        <v>6785</v>
      </c>
      <c r="U10319">
        <v>6776</v>
      </c>
      <c r="V10319">
        <v>6773</v>
      </c>
      <c r="W10319">
        <v>1</v>
      </c>
      <c r="X10319">
        <v>1</v>
      </c>
      <c r="Y10319" t="s">
        <v>7263</v>
      </c>
      <c r="Z10319" t="s">
        <v>109</v>
      </c>
      <c r="AA10319" t="s">
        <v>1031</v>
      </c>
    </row>
    <row r="10320" spans="1:27">
      <c r="A10320" t="s">
        <v>34</v>
      </c>
      <c r="B10320">
        <v>2</v>
      </c>
      <c r="C10320">
        <v>289</v>
      </c>
      <c r="D10320" t="s">
        <v>5078</v>
      </c>
      <c r="E10320">
        <v>34.226</v>
      </c>
      <c r="F10320">
        <v>33.5</v>
      </c>
      <c r="G10320">
        <v>0.195</v>
      </c>
      <c r="H10320">
        <v>33.278</v>
      </c>
      <c r="I10320">
        <v>0.582089552238806</v>
      </c>
      <c r="J10320">
        <v>99.3373134328358</v>
      </c>
      <c r="K10320">
        <v>97.8788055863963</v>
      </c>
      <c r="L10320">
        <v>0.569742301174546</v>
      </c>
      <c r="M10320">
        <v>0.027000000000001</v>
      </c>
      <c r="N10320">
        <v>0.0805970149253762</v>
      </c>
      <c r="O10320">
        <v>33.305</v>
      </c>
      <c r="P10320" t="s">
        <v>266</v>
      </c>
      <c r="R10320">
        <v>0</v>
      </c>
      <c r="S10320">
        <v>6802</v>
      </c>
      <c r="T10320">
        <v>6816</v>
      </c>
      <c r="U10320">
        <v>6807</v>
      </c>
      <c r="V10320">
        <v>6804</v>
      </c>
      <c r="W10320">
        <v>1</v>
      </c>
      <c r="X10320">
        <v>1</v>
      </c>
      <c r="Y10320" t="s">
        <v>7264</v>
      </c>
      <c r="Z10320" t="s">
        <v>109</v>
      </c>
      <c r="AA10320" t="s">
        <v>1031</v>
      </c>
    </row>
    <row r="10321" spans="1:27">
      <c r="A10321" t="s">
        <v>34</v>
      </c>
      <c r="B10321">
        <v>2</v>
      </c>
      <c r="C10321">
        <v>290</v>
      </c>
      <c r="D10321" t="s">
        <v>5080</v>
      </c>
      <c r="E10321">
        <v>22.903</v>
      </c>
      <c r="F10321">
        <v>21.9</v>
      </c>
      <c r="G10321">
        <v>0.064</v>
      </c>
      <c r="H10321">
        <v>21.783</v>
      </c>
      <c r="I10321">
        <v>0.292237442922374</v>
      </c>
      <c r="J10321">
        <v>99.4657534246575</v>
      </c>
      <c r="K10321">
        <v>95.6206610487709</v>
      </c>
      <c r="L10321">
        <v>0.279439374754399</v>
      </c>
      <c r="M10321">
        <v>0.0529999999999973</v>
      </c>
      <c r="N10321">
        <v>0.242009132420079</v>
      </c>
      <c r="O10321">
        <v>21.836</v>
      </c>
      <c r="P10321" t="s">
        <v>266</v>
      </c>
      <c r="R10321">
        <v>0</v>
      </c>
      <c r="S10321">
        <v>6818</v>
      </c>
      <c r="T10321">
        <v>6832</v>
      </c>
      <c r="U10321">
        <v>6823</v>
      </c>
      <c r="V10321">
        <v>6820</v>
      </c>
      <c r="W10321">
        <v>1</v>
      </c>
      <c r="X10321">
        <v>1</v>
      </c>
      <c r="Y10321" t="s">
        <v>7265</v>
      </c>
      <c r="Z10321" t="s">
        <v>109</v>
      </c>
      <c r="AA10321" t="s">
        <v>1031</v>
      </c>
    </row>
    <row r="10322" spans="1:27">
      <c r="A10322" t="s">
        <v>34</v>
      </c>
      <c r="B10322">
        <v>2</v>
      </c>
      <c r="C10322">
        <v>291</v>
      </c>
      <c r="D10322" t="s">
        <v>4768</v>
      </c>
      <c r="E10322">
        <v>15.053</v>
      </c>
      <c r="F10322">
        <v>14.4</v>
      </c>
      <c r="G10322">
        <v>0.612</v>
      </c>
      <c r="H10322">
        <v>13.753</v>
      </c>
      <c r="I10322">
        <v>4.25</v>
      </c>
      <c r="J10322">
        <v>95.5069444444444</v>
      </c>
      <c r="K10322">
        <v>95.6619942868531</v>
      </c>
      <c r="L10322">
        <v>4.06563475719126</v>
      </c>
      <c r="M10322">
        <v>0.0350000000000001</v>
      </c>
      <c r="N10322">
        <v>0.243055555555557</v>
      </c>
      <c r="O10322">
        <v>13.788</v>
      </c>
      <c r="P10322" t="s">
        <v>266</v>
      </c>
      <c r="R10322">
        <v>0</v>
      </c>
      <c r="S10322">
        <v>6834</v>
      </c>
      <c r="T10322">
        <v>6848</v>
      </c>
      <c r="U10322">
        <v>6839</v>
      </c>
      <c r="V10322">
        <v>6836</v>
      </c>
      <c r="W10322">
        <v>1</v>
      </c>
      <c r="X10322">
        <v>1</v>
      </c>
      <c r="Y10322" t="s">
        <v>7266</v>
      </c>
      <c r="Z10322" t="s">
        <v>109</v>
      </c>
      <c r="AA10322" t="s">
        <v>1031</v>
      </c>
    </row>
    <row r="10323" spans="1:27">
      <c r="A10323" t="s">
        <v>34</v>
      </c>
      <c r="B10323">
        <v>2</v>
      </c>
      <c r="C10323">
        <v>293</v>
      </c>
      <c r="D10323" t="s">
        <v>265</v>
      </c>
      <c r="E10323">
        <v>27.122</v>
      </c>
      <c r="F10323">
        <v>26.4</v>
      </c>
      <c r="G10323">
        <v>0.009</v>
      </c>
      <c r="H10323">
        <v>26.356</v>
      </c>
      <c r="I10323">
        <v>0.0340909090909091</v>
      </c>
      <c r="J10323">
        <v>99.8333333333333</v>
      </c>
      <c r="K10323">
        <v>97.3379544281395</v>
      </c>
      <c r="L10323">
        <v>0.0331833935550476</v>
      </c>
      <c r="M10323">
        <v>0.0349999999999966</v>
      </c>
      <c r="N10323">
        <v>0.132575757575745</v>
      </c>
      <c r="O10323">
        <v>26.391</v>
      </c>
      <c r="P10323" t="s">
        <v>266</v>
      </c>
      <c r="R10323">
        <v>0</v>
      </c>
      <c r="S10323">
        <v>6858</v>
      </c>
      <c r="T10323">
        <v>6872</v>
      </c>
      <c r="U10323">
        <v>6863</v>
      </c>
      <c r="V10323">
        <v>6860</v>
      </c>
      <c r="W10323">
        <v>1</v>
      </c>
      <c r="X10323">
        <v>1</v>
      </c>
      <c r="Y10323" t="s">
        <v>7267</v>
      </c>
      <c r="Z10323" t="s">
        <v>109</v>
      </c>
      <c r="AA10323" t="s">
        <v>1031</v>
      </c>
    </row>
    <row r="10324" spans="1:27">
      <c r="A10324" t="s">
        <v>34</v>
      </c>
      <c r="B10324">
        <v>2</v>
      </c>
      <c r="C10324">
        <v>294</v>
      </c>
      <c r="D10324" t="s">
        <v>265</v>
      </c>
      <c r="E10324">
        <v>17.766</v>
      </c>
      <c r="F10324">
        <v>16.9</v>
      </c>
      <c r="G10324">
        <v>0.682</v>
      </c>
      <c r="H10324">
        <v>16.094</v>
      </c>
      <c r="I10324">
        <v>4.03550295857988</v>
      </c>
      <c r="J10324">
        <v>95.2307692307692</v>
      </c>
      <c r="K10324">
        <v>95.1255206574355</v>
      </c>
      <c r="L10324">
        <v>3.83879320049533</v>
      </c>
      <c r="M10324">
        <v>0.123999999999999</v>
      </c>
      <c r="N10324">
        <v>0.73372781065088</v>
      </c>
      <c r="O10324">
        <v>16.218</v>
      </c>
      <c r="P10324" t="s">
        <v>266</v>
      </c>
      <c r="R10324">
        <v>0</v>
      </c>
      <c r="S10324">
        <v>6874</v>
      </c>
      <c r="T10324">
        <v>6888</v>
      </c>
      <c r="U10324">
        <v>6879</v>
      </c>
      <c r="V10324">
        <v>6876</v>
      </c>
      <c r="W10324">
        <v>1</v>
      </c>
      <c r="X10324">
        <v>1</v>
      </c>
      <c r="Y10324" t="s">
        <v>7268</v>
      </c>
      <c r="Z10324" t="s">
        <v>109</v>
      </c>
      <c r="AA10324" t="s">
        <v>1031</v>
      </c>
    </row>
    <row r="10325" spans="1:27">
      <c r="A10325" t="s">
        <v>34</v>
      </c>
      <c r="B10325">
        <v>2</v>
      </c>
      <c r="C10325">
        <v>295</v>
      </c>
      <c r="D10325" t="s">
        <v>265</v>
      </c>
      <c r="E10325">
        <v>98.025</v>
      </c>
      <c r="F10325">
        <v>96.7</v>
      </c>
      <c r="G10325">
        <v>0.021</v>
      </c>
      <c r="H10325">
        <v>96.637</v>
      </c>
      <c r="I10325">
        <v>0.0217166494312306</v>
      </c>
      <c r="J10325">
        <v>99.9348500517063</v>
      </c>
      <c r="K10325">
        <v>98.6483040040806</v>
      </c>
      <c r="L10325">
        <v>0.0214231063504208</v>
      </c>
      <c r="M10325">
        <v>0.0420000000000016</v>
      </c>
      <c r="N10325">
        <v>0.0434332988624629</v>
      </c>
      <c r="O10325">
        <v>96.679</v>
      </c>
      <c r="P10325" t="s">
        <v>266</v>
      </c>
      <c r="R10325">
        <v>0</v>
      </c>
      <c r="S10325">
        <v>6905</v>
      </c>
      <c r="T10325">
        <v>6919</v>
      </c>
      <c r="U10325">
        <v>6910</v>
      </c>
      <c r="V10325">
        <v>6907</v>
      </c>
      <c r="W10325">
        <v>1</v>
      </c>
      <c r="X10325">
        <v>1</v>
      </c>
      <c r="Y10325" t="s">
        <v>7269</v>
      </c>
      <c r="Z10325" t="s">
        <v>109</v>
      </c>
      <c r="AA10325" t="s">
        <v>1031</v>
      </c>
    </row>
    <row r="10326" spans="1:27">
      <c r="A10326" t="s">
        <v>34</v>
      </c>
      <c r="B10326">
        <v>2</v>
      </c>
      <c r="C10326">
        <v>296</v>
      </c>
      <c r="D10326" t="s">
        <v>4768</v>
      </c>
      <c r="E10326">
        <v>99.057</v>
      </c>
      <c r="F10326">
        <v>97.2</v>
      </c>
      <c r="G10326">
        <v>0.016</v>
      </c>
      <c r="H10326">
        <v>97.077</v>
      </c>
      <c r="I10326">
        <v>0.0164609053497942</v>
      </c>
      <c r="J10326">
        <v>99.8734567901235</v>
      </c>
      <c r="K10326">
        <v>98.1253217844271</v>
      </c>
      <c r="L10326">
        <v>0.0161523163431156</v>
      </c>
      <c r="M10326">
        <v>0.106999999999999</v>
      </c>
      <c r="N10326">
        <v>0.110082304526748</v>
      </c>
      <c r="O10326">
        <v>97.184</v>
      </c>
      <c r="P10326" t="s">
        <v>266</v>
      </c>
      <c r="R10326">
        <v>0</v>
      </c>
      <c r="S10326">
        <v>6921</v>
      </c>
      <c r="T10326">
        <v>6935</v>
      </c>
      <c r="U10326">
        <v>6926</v>
      </c>
      <c r="V10326">
        <v>6923</v>
      </c>
      <c r="W10326">
        <v>1</v>
      </c>
      <c r="X10326">
        <v>1</v>
      </c>
      <c r="Y10326" t="s">
        <v>7270</v>
      </c>
      <c r="Z10326" t="s">
        <v>109</v>
      </c>
      <c r="AA10326" t="s">
        <v>1031</v>
      </c>
    </row>
    <row r="10327" spans="1:27">
      <c r="A10327" t="s">
        <v>34</v>
      </c>
      <c r="B10327">
        <v>2</v>
      </c>
      <c r="C10327">
        <v>298</v>
      </c>
      <c r="D10327" t="s">
        <v>265</v>
      </c>
      <c r="E10327">
        <v>85.05</v>
      </c>
      <c r="F10327">
        <v>84</v>
      </c>
      <c r="G10327">
        <v>0.046</v>
      </c>
      <c r="H10327">
        <v>83.913</v>
      </c>
      <c r="I10327">
        <v>0.0547619047619048</v>
      </c>
      <c r="J10327">
        <v>99.8964285714286</v>
      </c>
      <c r="K10327">
        <v>98.7654320987654</v>
      </c>
      <c r="L10327">
        <v>0.0540858318636096</v>
      </c>
      <c r="M10327">
        <v>0.0409999999999968</v>
      </c>
      <c r="N10327">
        <v>0.04880952380952</v>
      </c>
      <c r="O10327">
        <v>83.954</v>
      </c>
      <c r="P10327" t="s">
        <v>266</v>
      </c>
      <c r="R10327">
        <v>0</v>
      </c>
      <c r="S10327">
        <v>6951</v>
      </c>
      <c r="T10327">
        <v>6965</v>
      </c>
      <c r="U10327">
        <v>6956</v>
      </c>
      <c r="V10327">
        <v>6953</v>
      </c>
      <c r="W10327">
        <v>1</v>
      </c>
      <c r="X10327">
        <v>1</v>
      </c>
      <c r="Y10327" t="s">
        <v>7271</v>
      </c>
      <c r="Z10327" t="s">
        <v>109</v>
      </c>
      <c r="AA10327" t="s">
        <v>1031</v>
      </c>
    </row>
    <row r="10328" spans="1:27">
      <c r="A10328" t="s">
        <v>34</v>
      </c>
      <c r="B10328">
        <v>2</v>
      </c>
      <c r="C10328">
        <v>299</v>
      </c>
      <c r="D10328" t="s">
        <v>265</v>
      </c>
      <c r="E10328">
        <v>25.796</v>
      </c>
      <c r="F10328">
        <v>25.2</v>
      </c>
      <c r="G10328">
        <v>0.008</v>
      </c>
      <c r="H10328">
        <v>25.128</v>
      </c>
      <c r="I10328">
        <v>0.0317460317460317</v>
      </c>
      <c r="J10328">
        <v>99.7142857142857</v>
      </c>
      <c r="K10328">
        <v>97.6895642735308</v>
      </c>
      <c r="L10328">
        <v>0.0310125600868352</v>
      </c>
      <c r="M10328">
        <v>0.0640000000000001</v>
      </c>
      <c r="N10328">
        <v>0.253968253968254</v>
      </c>
      <c r="O10328">
        <v>25.192</v>
      </c>
      <c r="P10328" t="s">
        <v>266</v>
      </c>
      <c r="R10328">
        <v>0</v>
      </c>
      <c r="S10328">
        <v>6967</v>
      </c>
      <c r="T10328">
        <v>6981</v>
      </c>
      <c r="U10328">
        <v>6972</v>
      </c>
      <c r="V10328">
        <v>6969</v>
      </c>
      <c r="W10328">
        <v>1</v>
      </c>
      <c r="X10328">
        <v>1</v>
      </c>
      <c r="Y10328" t="s">
        <v>7272</v>
      </c>
      <c r="Z10328" t="s">
        <v>109</v>
      </c>
      <c r="AA10328" t="s">
        <v>1031</v>
      </c>
    </row>
    <row r="10329" spans="1:27">
      <c r="A10329" t="s">
        <v>34</v>
      </c>
      <c r="B10329">
        <v>2</v>
      </c>
      <c r="C10329">
        <v>300</v>
      </c>
      <c r="D10329" t="s">
        <v>265</v>
      </c>
      <c r="E10329">
        <v>5.52</v>
      </c>
      <c r="F10329">
        <v>3</v>
      </c>
      <c r="G10329">
        <v>0.414</v>
      </c>
      <c r="H10329">
        <v>2.509</v>
      </c>
      <c r="I10329">
        <v>13.8</v>
      </c>
      <c r="J10329">
        <v>83.6333333333333</v>
      </c>
      <c r="K10329">
        <v>54.3478260869565</v>
      </c>
      <c r="L10329">
        <v>7.5</v>
      </c>
      <c r="M10329">
        <v>0.077</v>
      </c>
      <c r="N10329">
        <v>2.56666666666667</v>
      </c>
      <c r="O10329">
        <v>2.586</v>
      </c>
      <c r="P10329" t="s">
        <v>266</v>
      </c>
      <c r="R10329">
        <v>0</v>
      </c>
      <c r="S10329">
        <v>6991</v>
      </c>
      <c r="T10329">
        <v>7005</v>
      </c>
      <c r="U10329">
        <v>6996</v>
      </c>
      <c r="V10329">
        <v>6993</v>
      </c>
      <c r="W10329">
        <v>1</v>
      </c>
      <c r="X10329">
        <v>1</v>
      </c>
      <c r="Y10329" t="s">
        <v>7273</v>
      </c>
      <c r="Z10329" t="s">
        <v>109</v>
      </c>
      <c r="AA10329" t="s">
        <v>1031</v>
      </c>
    </row>
    <row r="10330" spans="1:27">
      <c r="A10330" t="s">
        <v>34</v>
      </c>
      <c r="B10330">
        <v>2</v>
      </c>
      <c r="C10330">
        <v>301</v>
      </c>
      <c r="D10330" t="s">
        <v>5878</v>
      </c>
      <c r="E10330">
        <v>15.156</v>
      </c>
      <c r="F10330">
        <v>14.1</v>
      </c>
      <c r="G10330">
        <v>0.052</v>
      </c>
      <c r="H10330">
        <v>13.966</v>
      </c>
      <c r="I10330">
        <v>0.368794326241135</v>
      </c>
      <c r="J10330">
        <v>99.0496453900709</v>
      </c>
      <c r="K10330">
        <v>93.0324623911322</v>
      </c>
      <c r="L10330">
        <v>0.343098442860913</v>
      </c>
      <c r="M10330">
        <v>0.0820000000000007</v>
      </c>
      <c r="N10330">
        <v>0.581560283687949</v>
      </c>
      <c r="O10330">
        <v>14.048</v>
      </c>
      <c r="P10330" t="s">
        <v>266</v>
      </c>
      <c r="R10330">
        <v>0</v>
      </c>
      <c r="S10330">
        <v>7014</v>
      </c>
      <c r="T10330">
        <v>7028</v>
      </c>
      <c r="U10330">
        <v>7019</v>
      </c>
      <c r="V10330">
        <v>7016</v>
      </c>
      <c r="W10330">
        <v>1</v>
      </c>
      <c r="X10330">
        <v>1</v>
      </c>
      <c r="Y10330" t="s">
        <v>7274</v>
      </c>
      <c r="Z10330" t="s">
        <v>109</v>
      </c>
      <c r="AA10330" t="s">
        <v>1031</v>
      </c>
    </row>
    <row r="10331" spans="1:27">
      <c r="A10331" t="s">
        <v>34</v>
      </c>
      <c r="B10331">
        <v>2</v>
      </c>
      <c r="C10331">
        <v>302</v>
      </c>
      <c r="D10331" t="s">
        <v>5080</v>
      </c>
      <c r="E10331">
        <v>4.655</v>
      </c>
      <c r="F10331">
        <v>4.1</v>
      </c>
      <c r="G10331">
        <v>0.262</v>
      </c>
      <c r="H10331">
        <v>3.772</v>
      </c>
      <c r="I10331">
        <v>6.39024390243902</v>
      </c>
      <c r="J10331">
        <v>92</v>
      </c>
      <c r="K10331">
        <v>88.0773361976369</v>
      </c>
      <c r="L10331">
        <v>5.62835660580021</v>
      </c>
      <c r="M10331">
        <v>0.0659999999999998</v>
      </c>
      <c r="N10331">
        <v>1.60975609756097</v>
      </c>
      <c r="O10331">
        <v>3.838</v>
      </c>
      <c r="P10331" t="s">
        <v>266</v>
      </c>
      <c r="R10331">
        <v>0</v>
      </c>
      <c r="S10331">
        <v>7030</v>
      </c>
      <c r="T10331">
        <v>7044</v>
      </c>
      <c r="U10331">
        <v>7035</v>
      </c>
      <c r="V10331">
        <v>7032</v>
      </c>
      <c r="W10331">
        <v>1</v>
      </c>
      <c r="X10331">
        <v>1</v>
      </c>
      <c r="Y10331" t="s">
        <v>7275</v>
      </c>
      <c r="Z10331" t="s">
        <v>109</v>
      </c>
      <c r="AA10331" t="s">
        <v>1031</v>
      </c>
    </row>
    <row r="10332" spans="1:27">
      <c r="A10332" t="s">
        <v>34</v>
      </c>
      <c r="B10332">
        <v>2</v>
      </c>
      <c r="C10332">
        <v>304</v>
      </c>
      <c r="D10332" t="s">
        <v>4768</v>
      </c>
      <c r="E10332">
        <v>3.899</v>
      </c>
      <c r="F10332">
        <v>3.5</v>
      </c>
      <c r="G10332">
        <v>3.238</v>
      </c>
      <c r="H10332">
        <v>0.26</v>
      </c>
      <c r="I10332">
        <v>92.5142857142857</v>
      </c>
      <c r="J10332">
        <v>7.42857142857143</v>
      </c>
      <c r="K10332">
        <v>89.7666068222621</v>
      </c>
      <c r="L10332">
        <v>83.0469351115671</v>
      </c>
      <c r="M10332">
        <v>0.00199999999999978</v>
      </c>
      <c r="N10332">
        <v>0.0571428571428508</v>
      </c>
      <c r="O10332">
        <v>0.262</v>
      </c>
      <c r="P10332" t="s">
        <v>266</v>
      </c>
      <c r="R10332">
        <v>0</v>
      </c>
      <c r="S10332">
        <v>7198</v>
      </c>
      <c r="T10332">
        <v>7212</v>
      </c>
      <c r="U10332">
        <v>7203</v>
      </c>
      <c r="V10332">
        <v>7200</v>
      </c>
      <c r="W10332">
        <v>1</v>
      </c>
      <c r="X10332">
        <v>1</v>
      </c>
      <c r="Y10332" t="s">
        <v>7100</v>
      </c>
      <c r="Z10332" t="s">
        <v>109</v>
      </c>
      <c r="AA10332" t="s">
        <v>1081</v>
      </c>
    </row>
    <row r="10333" spans="1:27">
      <c r="A10333" t="s">
        <v>34</v>
      </c>
      <c r="B10333">
        <v>2</v>
      </c>
      <c r="C10333">
        <v>306</v>
      </c>
      <c r="D10333" t="s">
        <v>1503</v>
      </c>
      <c r="E10333">
        <v>4.107</v>
      </c>
      <c r="F10333">
        <v>3.8</v>
      </c>
      <c r="G10333">
        <v>2.766</v>
      </c>
      <c r="H10333">
        <v>1.052</v>
      </c>
      <c r="I10333">
        <v>72.7894736842105</v>
      </c>
      <c r="J10333">
        <v>27.6842105263158</v>
      </c>
      <c r="K10333">
        <v>92.5249573898222</v>
      </c>
      <c r="L10333">
        <v>67.3484295105917</v>
      </c>
      <c r="M10333">
        <v>-0.0180000000000002</v>
      </c>
      <c r="N10333">
        <v>0.473684210526322</v>
      </c>
      <c r="O10333">
        <v>1.034</v>
      </c>
      <c r="P10333" t="s">
        <v>266</v>
      </c>
      <c r="R10333">
        <v>0</v>
      </c>
      <c r="S10333">
        <v>7222</v>
      </c>
      <c r="T10333">
        <v>7236</v>
      </c>
      <c r="U10333">
        <v>7227</v>
      </c>
      <c r="V10333">
        <v>7224</v>
      </c>
      <c r="W10333">
        <v>1</v>
      </c>
      <c r="X10333">
        <v>1</v>
      </c>
      <c r="Y10333" t="s">
        <v>6597</v>
      </c>
      <c r="Z10333" t="s">
        <v>109</v>
      </c>
      <c r="AA10333" t="s">
        <v>1081</v>
      </c>
    </row>
    <row r="10334" spans="1:27">
      <c r="A10334" t="s">
        <v>34</v>
      </c>
      <c r="B10334">
        <v>2</v>
      </c>
      <c r="C10334">
        <v>307</v>
      </c>
      <c r="D10334" t="s">
        <v>1503</v>
      </c>
      <c r="E10334">
        <v>2.188</v>
      </c>
      <c r="F10334">
        <v>1.7</v>
      </c>
      <c r="G10334">
        <v>1.596</v>
      </c>
      <c r="H10334">
        <v>0.077</v>
      </c>
      <c r="I10334">
        <v>93.8823529411765</v>
      </c>
      <c r="J10334">
        <v>4.52941176470588</v>
      </c>
      <c r="K10334">
        <v>77.6965265082267</v>
      </c>
      <c r="L10334">
        <v>72.9433272394881</v>
      </c>
      <c r="M10334">
        <v>0.0269999999999999</v>
      </c>
      <c r="N10334">
        <v>1.58823529411764</v>
      </c>
      <c r="O10334">
        <v>0.104</v>
      </c>
      <c r="P10334" t="s">
        <v>266</v>
      </c>
      <c r="R10334">
        <v>0</v>
      </c>
      <c r="S10334">
        <v>7238</v>
      </c>
      <c r="T10334">
        <v>7252</v>
      </c>
      <c r="U10334">
        <v>7243</v>
      </c>
      <c r="V10334">
        <v>7240</v>
      </c>
      <c r="W10334">
        <v>1</v>
      </c>
      <c r="X10334">
        <v>1</v>
      </c>
      <c r="Y10334" t="s">
        <v>7151</v>
      </c>
      <c r="Z10334" t="s">
        <v>109</v>
      </c>
      <c r="AA10334" t="s">
        <v>1081</v>
      </c>
    </row>
    <row r="10335" spans="1:27">
      <c r="A10335" t="s">
        <v>34</v>
      </c>
      <c r="B10335">
        <v>2</v>
      </c>
      <c r="C10335">
        <v>308</v>
      </c>
      <c r="D10335" t="s">
        <v>1503</v>
      </c>
      <c r="E10335">
        <v>11.554</v>
      </c>
      <c r="F10335">
        <v>11.1</v>
      </c>
      <c r="G10335">
        <v>10.894</v>
      </c>
      <c r="H10335">
        <v>0.141</v>
      </c>
      <c r="I10335">
        <v>98.1441441441441</v>
      </c>
      <c r="J10335">
        <v>1.27027027027027</v>
      </c>
      <c r="K10335">
        <v>96.0706248918123</v>
      </c>
      <c r="L10335">
        <v>94.2876925740003</v>
      </c>
      <c r="M10335">
        <v>0.0649999999999995</v>
      </c>
      <c r="N10335">
        <v>0.585585585585581</v>
      </c>
      <c r="O10335">
        <v>0.206</v>
      </c>
      <c r="P10335" t="s">
        <v>266</v>
      </c>
      <c r="R10335">
        <v>0</v>
      </c>
      <c r="S10335">
        <v>7269</v>
      </c>
      <c r="T10335">
        <v>7283</v>
      </c>
      <c r="U10335">
        <v>7274</v>
      </c>
      <c r="V10335">
        <v>7271</v>
      </c>
      <c r="W10335">
        <v>1</v>
      </c>
      <c r="X10335">
        <v>1</v>
      </c>
      <c r="Y10335" t="s">
        <v>7276</v>
      </c>
      <c r="Z10335" t="s">
        <v>109</v>
      </c>
      <c r="AA10335" t="s">
        <v>1081</v>
      </c>
    </row>
    <row r="10336" spans="1:27">
      <c r="A10336" t="s">
        <v>34</v>
      </c>
      <c r="B10336">
        <v>2</v>
      </c>
      <c r="C10336">
        <v>309</v>
      </c>
      <c r="D10336" t="s">
        <v>4768</v>
      </c>
      <c r="E10336">
        <v>11.671</v>
      </c>
      <c r="F10336">
        <v>11.2</v>
      </c>
      <c r="G10336">
        <v>8.685</v>
      </c>
      <c r="H10336">
        <v>2.418</v>
      </c>
      <c r="I10336">
        <v>77.5446428571429</v>
      </c>
      <c r="J10336">
        <v>21.5892857142857</v>
      </c>
      <c r="K10336">
        <v>95.9643560963071</v>
      </c>
      <c r="L10336">
        <v>74.4152172050381</v>
      </c>
      <c r="M10336">
        <v>0.0969999999999978</v>
      </c>
      <c r="N10336">
        <v>0.866071428571409</v>
      </c>
      <c r="O10336">
        <v>2.515</v>
      </c>
      <c r="P10336" t="s">
        <v>266</v>
      </c>
      <c r="R10336">
        <v>0</v>
      </c>
      <c r="S10336">
        <v>7285</v>
      </c>
      <c r="T10336">
        <v>7299</v>
      </c>
      <c r="U10336">
        <v>7290</v>
      </c>
      <c r="V10336">
        <v>7287</v>
      </c>
      <c r="W10336">
        <v>1</v>
      </c>
      <c r="X10336">
        <v>1</v>
      </c>
      <c r="Y10336" t="s">
        <v>7277</v>
      </c>
      <c r="Z10336" t="s">
        <v>109</v>
      </c>
      <c r="AA10336" t="s">
        <v>1081</v>
      </c>
    </row>
    <row r="10337" spans="1:27">
      <c r="A10337" t="s">
        <v>34</v>
      </c>
      <c r="B10337">
        <v>2</v>
      </c>
      <c r="C10337">
        <v>311</v>
      </c>
      <c r="D10337" t="s">
        <v>265</v>
      </c>
      <c r="E10337">
        <v>6.608</v>
      </c>
      <c r="F10337">
        <v>6.1</v>
      </c>
      <c r="G10337">
        <v>0.205</v>
      </c>
      <c r="H10337">
        <v>5.837</v>
      </c>
      <c r="I10337">
        <v>3.36065573770492</v>
      </c>
      <c r="J10337">
        <v>95.6885245901639</v>
      </c>
      <c r="K10337">
        <v>92.3123486682809</v>
      </c>
      <c r="L10337">
        <v>3.10230024213075</v>
      </c>
      <c r="M10337">
        <v>0.0579999999999998</v>
      </c>
      <c r="N10337">
        <v>0.950819672131145</v>
      </c>
      <c r="O10337">
        <v>5.895</v>
      </c>
      <c r="P10337" t="s">
        <v>266</v>
      </c>
      <c r="R10337">
        <v>0</v>
      </c>
      <c r="S10337">
        <v>7309</v>
      </c>
      <c r="T10337">
        <v>7323</v>
      </c>
      <c r="U10337">
        <v>7314</v>
      </c>
      <c r="V10337">
        <v>7311</v>
      </c>
      <c r="W10337">
        <v>1</v>
      </c>
      <c r="X10337">
        <v>1</v>
      </c>
      <c r="Y10337" t="s">
        <v>7278</v>
      </c>
      <c r="Z10337" t="s">
        <v>109</v>
      </c>
      <c r="AA10337" t="s">
        <v>1081</v>
      </c>
    </row>
    <row r="10338" spans="1:27">
      <c r="A10338" t="s">
        <v>34</v>
      </c>
      <c r="B10338">
        <v>2</v>
      </c>
      <c r="C10338">
        <v>312</v>
      </c>
      <c r="D10338" t="s">
        <v>265</v>
      </c>
      <c r="E10338">
        <v>5.943</v>
      </c>
      <c r="F10338">
        <v>5.3</v>
      </c>
      <c r="G10338">
        <v>0.009</v>
      </c>
      <c r="H10338">
        <v>5.227</v>
      </c>
      <c r="I10338">
        <v>0.169811320754717</v>
      </c>
      <c r="J10338">
        <v>98.622641509434</v>
      </c>
      <c r="K10338">
        <v>89.1805485445061</v>
      </c>
      <c r="L10338">
        <v>0.151438667339727</v>
      </c>
      <c r="M10338">
        <v>0.0639999999999992</v>
      </c>
      <c r="N10338">
        <v>1.20754716981131</v>
      </c>
      <c r="O10338">
        <v>5.291</v>
      </c>
      <c r="P10338" t="s">
        <v>266</v>
      </c>
      <c r="R10338">
        <v>0</v>
      </c>
      <c r="S10338">
        <v>7325</v>
      </c>
      <c r="T10338">
        <v>7339</v>
      </c>
      <c r="U10338">
        <v>7330</v>
      </c>
      <c r="V10338">
        <v>7327</v>
      </c>
      <c r="W10338">
        <v>1</v>
      </c>
      <c r="X10338">
        <v>1</v>
      </c>
      <c r="Y10338" t="s">
        <v>7279</v>
      </c>
      <c r="Z10338" t="s">
        <v>109</v>
      </c>
      <c r="AA10338" t="s">
        <v>1081</v>
      </c>
    </row>
    <row r="10339" spans="1:27">
      <c r="A10339" t="s">
        <v>34</v>
      </c>
      <c r="B10339">
        <v>2</v>
      </c>
      <c r="C10339">
        <v>313</v>
      </c>
      <c r="D10339" t="s">
        <v>1503</v>
      </c>
      <c r="E10339">
        <v>29.615</v>
      </c>
      <c r="F10339">
        <v>28.4</v>
      </c>
      <c r="G10339">
        <v>0.007</v>
      </c>
      <c r="H10339">
        <v>28.249</v>
      </c>
      <c r="I10339">
        <v>0.0246478873239437</v>
      </c>
      <c r="J10339">
        <v>99.4683098591549</v>
      </c>
      <c r="K10339">
        <v>95.8973493162249</v>
      </c>
      <c r="L10339">
        <v>0.0236366706061118</v>
      </c>
      <c r="M10339">
        <v>0.143999999999998</v>
      </c>
      <c r="N10339">
        <v>0.507042253521121</v>
      </c>
      <c r="O10339">
        <v>28.393</v>
      </c>
      <c r="P10339" t="s">
        <v>266</v>
      </c>
      <c r="R10339">
        <v>0</v>
      </c>
      <c r="S10339">
        <v>7356</v>
      </c>
      <c r="T10339">
        <v>7370</v>
      </c>
      <c r="U10339">
        <v>7361</v>
      </c>
      <c r="V10339">
        <v>7358</v>
      </c>
      <c r="W10339">
        <v>1</v>
      </c>
      <c r="X10339">
        <v>1</v>
      </c>
      <c r="Y10339" t="s">
        <v>7280</v>
      </c>
      <c r="Z10339" t="s">
        <v>109</v>
      </c>
      <c r="AA10339" t="s">
        <v>1081</v>
      </c>
    </row>
    <row r="10340" spans="1:27">
      <c r="A10340" t="s">
        <v>34</v>
      </c>
      <c r="B10340">
        <v>2</v>
      </c>
      <c r="C10340">
        <v>314</v>
      </c>
      <c r="D10340" t="s">
        <v>1505</v>
      </c>
      <c r="E10340">
        <v>23.293</v>
      </c>
      <c r="F10340">
        <v>22</v>
      </c>
      <c r="G10340">
        <v>0.01</v>
      </c>
      <c r="H10340">
        <v>21.854</v>
      </c>
      <c r="I10340">
        <v>0.0454545454545455</v>
      </c>
      <c r="J10340">
        <v>99.3363636363636</v>
      </c>
      <c r="K10340">
        <v>94.4489760872365</v>
      </c>
      <c r="L10340">
        <v>0.0429313527669257</v>
      </c>
      <c r="M10340">
        <v>0.135999999999999</v>
      </c>
      <c r="N10340">
        <v>0.618181818181815</v>
      </c>
      <c r="O10340">
        <v>21.99</v>
      </c>
      <c r="P10340" t="s">
        <v>266</v>
      </c>
      <c r="R10340">
        <v>0</v>
      </c>
      <c r="S10340">
        <v>7372</v>
      </c>
      <c r="T10340">
        <v>7386</v>
      </c>
      <c r="U10340">
        <v>7377</v>
      </c>
      <c r="V10340">
        <v>7374</v>
      </c>
      <c r="W10340">
        <v>1</v>
      </c>
      <c r="X10340">
        <v>1</v>
      </c>
      <c r="Y10340" t="s">
        <v>7281</v>
      </c>
      <c r="Z10340" t="s">
        <v>109</v>
      </c>
      <c r="AA10340" t="s">
        <v>1081</v>
      </c>
    </row>
    <row r="10341" spans="1:27">
      <c r="A10341" t="s">
        <v>34</v>
      </c>
      <c r="B10341">
        <v>2</v>
      </c>
      <c r="C10341">
        <v>316</v>
      </c>
      <c r="D10341" t="s">
        <v>265</v>
      </c>
      <c r="E10341">
        <v>12.93</v>
      </c>
      <c r="F10341">
        <v>12.4</v>
      </c>
      <c r="G10341">
        <v>0.155</v>
      </c>
      <c r="H10341">
        <v>12.129</v>
      </c>
      <c r="I10341">
        <v>1.25</v>
      </c>
      <c r="J10341">
        <v>97.8145161290322</v>
      </c>
      <c r="K10341">
        <v>95.9010054137664</v>
      </c>
      <c r="L10341">
        <v>1.19876256767208</v>
      </c>
      <c r="M10341">
        <v>0.116000000000001</v>
      </c>
      <c r="N10341">
        <v>0.935483870967753</v>
      </c>
      <c r="O10341">
        <v>12.245</v>
      </c>
      <c r="P10341" t="s">
        <v>266</v>
      </c>
      <c r="R10341">
        <v>0</v>
      </c>
      <c r="S10341">
        <v>7396</v>
      </c>
      <c r="T10341">
        <v>7410</v>
      </c>
      <c r="U10341">
        <v>7401</v>
      </c>
      <c r="V10341">
        <v>7398</v>
      </c>
      <c r="W10341">
        <v>1</v>
      </c>
      <c r="X10341">
        <v>1</v>
      </c>
      <c r="Y10341" t="s">
        <v>7282</v>
      </c>
      <c r="Z10341" t="s">
        <v>109</v>
      </c>
      <c r="AA10341" t="s">
        <v>1081</v>
      </c>
    </row>
    <row r="10342" spans="1:27">
      <c r="A10342" t="s">
        <v>34</v>
      </c>
      <c r="B10342">
        <v>2</v>
      </c>
      <c r="C10342">
        <v>317</v>
      </c>
      <c r="D10342" t="s">
        <v>265</v>
      </c>
      <c r="E10342">
        <v>11.954</v>
      </c>
      <c r="F10342">
        <v>11.4</v>
      </c>
      <c r="G10342">
        <v>0.007</v>
      </c>
      <c r="H10342">
        <v>11.269</v>
      </c>
      <c r="I10342">
        <v>0.0614035087719298</v>
      </c>
      <c r="J10342">
        <v>98.8508771929825</v>
      </c>
      <c r="K10342">
        <v>95.3655680107077</v>
      </c>
      <c r="L10342">
        <v>0.0585578049188556</v>
      </c>
      <c r="M10342">
        <v>0.124000000000001</v>
      </c>
      <c r="N10342">
        <v>1.08771929824562</v>
      </c>
      <c r="O10342">
        <v>11.393</v>
      </c>
      <c r="P10342" t="s">
        <v>266</v>
      </c>
      <c r="R10342">
        <v>0</v>
      </c>
      <c r="S10342">
        <v>7412</v>
      </c>
      <c r="T10342">
        <v>7426</v>
      </c>
      <c r="U10342">
        <v>7417</v>
      </c>
      <c r="V10342">
        <v>7414</v>
      </c>
      <c r="W10342">
        <v>1</v>
      </c>
      <c r="X10342">
        <v>1</v>
      </c>
      <c r="Y10342" t="s">
        <v>7283</v>
      </c>
      <c r="Z10342" t="s">
        <v>109</v>
      </c>
      <c r="AA10342" t="s">
        <v>1081</v>
      </c>
    </row>
    <row r="10343" spans="1:27">
      <c r="A10343" t="s">
        <v>34</v>
      </c>
      <c r="B10343">
        <v>2</v>
      </c>
      <c r="C10343">
        <v>318</v>
      </c>
      <c r="D10343" t="s">
        <v>265</v>
      </c>
      <c r="E10343">
        <v>9.886</v>
      </c>
      <c r="F10343">
        <v>9.1</v>
      </c>
      <c r="G10343">
        <v>0.082</v>
      </c>
      <c r="H10343">
        <v>8.938</v>
      </c>
      <c r="I10343">
        <v>0.901098901098901</v>
      </c>
      <c r="J10343">
        <v>98.2197802197802</v>
      </c>
      <c r="K10343">
        <v>92.0493627351811</v>
      </c>
      <c r="L10343">
        <v>0.829455796075258</v>
      </c>
      <c r="M10343">
        <v>0.0799999999999983</v>
      </c>
      <c r="N10343">
        <v>0.87912087912086</v>
      </c>
      <c r="O10343">
        <v>9.018</v>
      </c>
      <c r="P10343" t="s">
        <v>266</v>
      </c>
      <c r="R10343">
        <v>0</v>
      </c>
      <c r="S10343">
        <v>7428</v>
      </c>
      <c r="T10343">
        <v>7442</v>
      </c>
      <c r="U10343">
        <v>7433</v>
      </c>
      <c r="V10343">
        <v>7430</v>
      </c>
      <c r="W10343">
        <v>1</v>
      </c>
      <c r="X10343">
        <v>1</v>
      </c>
      <c r="Y10343" t="s">
        <v>7284</v>
      </c>
      <c r="Z10343" t="s">
        <v>109</v>
      </c>
      <c r="AA10343" t="s">
        <v>1081</v>
      </c>
    </row>
    <row r="10344" spans="1:27">
      <c r="A10344" t="s">
        <v>34</v>
      </c>
      <c r="B10344">
        <v>2</v>
      </c>
      <c r="C10344">
        <v>319</v>
      </c>
      <c r="D10344" t="s">
        <v>1505</v>
      </c>
      <c r="E10344">
        <v>47.535</v>
      </c>
      <c r="F10344">
        <v>46.7</v>
      </c>
      <c r="G10344">
        <v>0.01</v>
      </c>
      <c r="H10344">
        <v>46.564</v>
      </c>
      <c r="I10344">
        <v>0.0214132762312634</v>
      </c>
      <c r="J10344">
        <v>99.7087794432548</v>
      </c>
      <c r="K10344">
        <v>98.2433996002945</v>
      </c>
      <c r="L10344">
        <v>0.021037130535395</v>
      </c>
      <c r="M10344">
        <v>0.126000000000005</v>
      </c>
      <c r="N10344">
        <v>0.269807280513929</v>
      </c>
      <c r="O10344">
        <v>46.69</v>
      </c>
      <c r="P10344" t="s">
        <v>266</v>
      </c>
      <c r="R10344">
        <v>0</v>
      </c>
      <c r="S10344">
        <v>7459</v>
      </c>
      <c r="T10344">
        <v>7473</v>
      </c>
      <c r="U10344">
        <v>7464</v>
      </c>
      <c r="V10344">
        <v>7461</v>
      </c>
      <c r="W10344">
        <v>1</v>
      </c>
      <c r="X10344">
        <v>1</v>
      </c>
      <c r="Y10344" t="s">
        <v>7285</v>
      </c>
      <c r="Z10344" t="s">
        <v>109</v>
      </c>
      <c r="AA10344" t="s">
        <v>1081</v>
      </c>
    </row>
    <row r="10345" spans="1:27">
      <c r="A10345" t="s">
        <v>34</v>
      </c>
      <c r="B10345">
        <v>2</v>
      </c>
      <c r="C10345">
        <v>321</v>
      </c>
      <c r="D10345" t="s">
        <v>265</v>
      </c>
      <c r="E10345">
        <v>89.458</v>
      </c>
      <c r="F10345">
        <v>88.3</v>
      </c>
      <c r="G10345">
        <v>0.019</v>
      </c>
      <c r="H10345">
        <v>88.237</v>
      </c>
      <c r="I10345">
        <v>0.0215175537938845</v>
      </c>
      <c r="J10345">
        <v>99.9286523216308</v>
      </c>
      <c r="K10345">
        <v>98.7055377942722</v>
      </c>
      <c r="L10345">
        <v>0.0212390171924255</v>
      </c>
      <c r="M10345">
        <v>0.0439999999999969</v>
      </c>
      <c r="N10345">
        <v>0.049830124575308</v>
      </c>
      <c r="O10345">
        <v>88.281</v>
      </c>
      <c r="P10345" t="s">
        <v>266</v>
      </c>
      <c r="R10345">
        <v>0</v>
      </c>
      <c r="S10345">
        <v>7491</v>
      </c>
      <c r="T10345">
        <v>7505</v>
      </c>
      <c r="U10345">
        <v>7496</v>
      </c>
      <c r="V10345">
        <v>7493</v>
      </c>
      <c r="W10345">
        <v>1</v>
      </c>
      <c r="X10345">
        <v>1</v>
      </c>
      <c r="Y10345" t="s">
        <v>7286</v>
      </c>
      <c r="Z10345" t="s">
        <v>109</v>
      </c>
      <c r="AA10345" t="s">
        <v>1081</v>
      </c>
    </row>
    <row r="10346" spans="1:27">
      <c r="A10346" t="s">
        <v>34</v>
      </c>
      <c r="B10346">
        <v>2</v>
      </c>
      <c r="C10346">
        <v>322</v>
      </c>
      <c r="D10346" t="s">
        <v>5878</v>
      </c>
      <c r="E10346">
        <v>80.348</v>
      </c>
      <c r="F10346">
        <v>79.3</v>
      </c>
      <c r="G10346">
        <v>0.053</v>
      </c>
      <c r="H10346">
        <v>79.187</v>
      </c>
      <c r="I10346">
        <v>0.0668348045397226</v>
      </c>
      <c r="J10346">
        <v>99.8575031525851</v>
      </c>
      <c r="K10346">
        <v>98.6956738188878</v>
      </c>
      <c r="L10346">
        <v>0.0659630606860158</v>
      </c>
      <c r="M10346">
        <v>0.0600000000000023</v>
      </c>
      <c r="N10346">
        <v>0.0756620428751605</v>
      </c>
      <c r="O10346">
        <v>79.247</v>
      </c>
      <c r="P10346" t="s">
        <v>266</v>
      </c>
      <c r="R10346">
        <v>0</v>
      </c>
      <c r="S10346">
        <v>7514</v>
      </c>
      <c r="T10346">
        <v>7528</v>
      </c>
      <c r="U10346">
        <v>7519</v>
      </c>
      <c r="V10346">
        <v>7516</v>
      </c>
      <c r="W10346">
        <v>1</v>
      </c>
      <c r="X10346">
        <v>1</v>
      </c>
      <c r="Y10346" t="s">
        <v>7287</v>
      </c>
      <c r="Z10346" t="s">
        <v>109</v>
      </c>
      <c r="AA10346" t="s">
        <v>1081</v>
      </c>
    </row>
    <row r="10347" spans="1:27">
      <c r="A10347" t="s">
        <v>34</v>
      </c>
      <c r="B10347">
        <v>2</v>
      </c>
      <c r="C10347">
        <v>323</v>
      </c>
      <c r="D10347" t="s">
        <v>5080</v>
      </c>
      <c r="E10347">
        <v>73.361</v>
      </c>
      <c r="F10347">
        <v>72.8</v>
      </c>
      <c r="G10347">
        <v>0.161</v>
      </c>
      <c r="H10347">
        <v>72.529</v>
      </c>
      <c r="I10347">
        <v>0.221153846153846</v>
      </c>
      <c r="J10347">
        <v>99.6277472527473</v>
      </c>
      <c r="K10347">
        <v>99.2352885047914</v>
      </c>
      <c r="L10347">
        <v>0.219462657270212</v>
      </c>
      <c r="M10347">
        <v>0.109999999999999</v>
      </c>
      <c r="N10347">
        <v>0.1510989010989</v>
      </c>
      <c r="O10347">
        <v>72.639</v>
      </c>
      <c r="P10347" t="s">
        <v>266</v>
      </c>
      <c r="R10347">
        <v>0</v>
      </c>
      <c r="S10347">
        <v>7530</v>
      </c>
      <c r="T10347">
        <v>7544</v>
      </c>
      <c r="U10347">
        <v>7535</v>
      </c>
      <c r="V10347">
        <v>7532</v>
      </c>
      <c r="W10347">
        <v>1</v>
      </c>
      <c r="X10347">
        <v>1</v>
      </c>
      <c r="Y10347" t="s">
        <v>7288</v>
      </c>
      <c r="Z10347" t="s">
        <v>109</v>
      </c>
      <c r="AA10347" t="s">
        <v>1081</v>
      </c>
    </row>
    <row r="10348" spans="1:27">
      <c r="A10348" t="s">
        <v>34</v>
      </c>
      <c r="B10348">
        <v>2</v>
      </c>
      <c r="C10348">
        <v>324</v>
      </c>
      <c r="D10348" t="s">
        <v>4768</v>
      </c>
      <c r="E10348">
        <v>36.085</v>
      </c>
      <c r="F10348">
        <v>35.2</v>
      </c>
      <c r="G10348">
        <v>1.934</v>
      </c>
      <c r="H10348">
        <v>33.161</v>
      </c>
      <c r="I10348">
        <v>5.49431818181818</v>
      </c>
      <c r="J10348">
        <v>94.2073863636364</v>
      </c>
      <c r="K10348">
        <v>97.5474573922683</v>
      </c>
      <c r="L10348">
        <v>5.35956768740474</v>
      </c>
      <c r="M10348">
        <v>0.105000000000004</v>
      </c>
      <c r="N10348">
        <v>0.298295454545466</v>
      </c>
      <c r="O10348">
        <v>33.266</v>
      </c>
      <c r="P10348" t="s">
        <v>266</v>
      </c>
      <c r="R10348">
        <v>0</v>
      </c>
      <c r="S10348">
        <v>7546</v>
      </c>
      <c r="T10348">
        <v>7560</v>
      </c>
      <c r="U10348">
        <v>7551</v>
      </c>
      <c r="V10348">
        <v>7548</v>
      </c>
      <c r="W10348">
        <v>1</v>
      </c>
      <c r="X10348">
        <v>1</v>
      </c>
      <c r="Y10348" t="s">
        <v>7289</v>
      </c>
      <c r="Z10348" t="s">
        <v>109</v>
      </c>
      <c r="AA10348" t="s">
        <v>1081</v>
      </c>
    </row>
    <row r="10349" spans="1:27">
      <c r="A10349" t="s">
        <v>34</v>
      </c>
      <c r="B10349">
        <v>2</v>
      </c>
      <c r="C10349">
        <v>326</v>
      </c>
      <c r="D10349" t="s">
        <v>265</v>
      </c>
      <c r="E10349">
        <v>49.313</v>
      </c>
      <c r="F10349">
        <v>46.7</v>
      </c>
      <c r="G10349">
        <v>0.008</v>
      </c>
      <c r="H10349">
        <v>46.611</v>
      </c>
      <c r="I10349">
        <v>0.0171306209850107</v>
      </c>
      <c r="J10349">
        <v>99.8094218415417</v>
      </c>
      <c r="K10349">
        <v>94.70119441121</v>
      </c>
      <c r="L10349">
        <v>0.0162229026828625</v>
      </c>
      <c r="M10349">
        <v>0.0810000000000031</v>
      </c>
      <c r="N10349">
        <v>0.17344753747324</v>
      </c>
      <c r="O10349">
        <v>46.692</v>
      </c>
      <c r="P10349" t="s">
        <v>266</v>
      </c>
      <c r="R10349">
        <v>0</v>
      </c>
      <c r="S10349">
        <v>7570</v>
      </c>
      <c r="T10349">
        <v>7584</v>
      </c>
      <c r="U10349">
        <v>7575</v>
      </c>
      <c r="V10349">
        <v>7572</v>
      </c>
      <c r="W10349">
        <v>1</v>
      </c>
      <c r="X10349">
        <v>1</v>
      </c>
      <c r="Y10349" t="s">
        <v>7290</v>
      </c>
      <c r="Z10349" t="s">
        <v>109</v>
      </c>
      <c r="AA10349" t="s">
        <v>1081</v>
      </c>
    </row>
    <row r="10350" spans="1:27">
      <c r="A10350" t="s">
        <v>34</v>
      </c>
      <c r="B10350">
        <v>2</v>
      </c>
      <c r="C10350">
        <v>327</v>
      </c>
      <c r="D10350" t="s">
        <v>265</v>
      </c>
      <c r="E10350">
        <v>45.884</v>
      </c>
      <c r="F10350">
        <v>44.6</v>
      </c>
      <c r="G10350">
        <v>0.028</v>
      </c>
      <c r="H10350">
        <v>44.495</v>
      </c>
      <c r="I10350">
        <v>0.062780269058296</v>
      </c>
      <c r="J10350">
        <v>99.7645739910314</v>
      </c>
      <c r="K10350">
        <v>97.2016389155261</v>
      </c>
      <c r="L10350">
        <v>0.0610234504402406</v>
      </c>
      <c r="M10350">
        <v>0.0770000000000053</v>
      </c>
      <c r="N10350">
        <v>0.172645739910326</v>
      </c>
      <c r="O10350">
        <v>44.572</v>
      </c>
      <c r="P10350" t="s">
        <v>266</v>
      </c>
      <c r="R10350">
        <v>0</v>
      </c>
      <c r="S10350">
        <v>7600</v>
      </c>
      <c r="T10350">
        <v>7614</v>
      </c>
      <c r="U10350">
        <v>7605</v>
      </c>
      <c r="V10350">
        <v>7602</v>
      </c>
      <c r="W10350">
        <v>1</v>
      </c>
      <c r="X10350">
        <v>1</v>
      </c>
      <c r="Y10350" t="s">
        <v>7291</v>
      </c>
      <c r="Z10350" t="s">
        <v>109</v>
      </c>
      <c r="AA10350" t="s">
        <v>1081</v>
      </c>
    </row>
    <row r="10351" spans="1:27">
      <c r="A10351" t="s">
        <v>34</v>
      </c>
      <c r="B10351">
        <v>2</v>
      </c>
      <c r="C10351">
        <v>328</v>
      </c>
      <c r="D10351" t="s">
        <v>5878</v>
      </c>
      <c r="E10351">
        <v>37.295</v>
      </c>
      <c r="F10351">
        <v>36</v>
      </c>
      <c r="G10351">
        <v>0.013</v>
      </c>
      <c r="H10351">
        <v>35.909</v>
      </c>
      <c r="I10351">
        <v>0.0361111111111111</v>
      </c>
      <c r="J10351">
        <v>99.7472222222222</v>
      </c>
      <c r="K10351">
        <v>96.5276846762301</v>
      </c>
      <c r="L10351">
        <v>0.0348572194664164</v>
      </c>
      <c r="M10351">
        <v>0.078000000000003</v>
      </c>
      <c r="N10351">
        <v>0.216666666666675</v>
      </c>
      <c r="O10351">
        <v>35.987</v>
      </c>
      <c r="P10351" t="s">
        <v>266</v>
      </c>
      <c r="R10351">
        <v>0</v>
      </c>
      <c r="S10351">
        <v>7623</v>
      </c>
      <c r="T10351">
        <v>7637</v>
      </c>
      <c r="U10351">
        <v>7628</v>
      </c>
      <c r="V10351">
        <v>7625</v>
      </c>
      <c r="W10351">
        <v>1</v>
      </c>
      <c r="X10351">
        <v>1</v>
      </c>
      <c r="Y10351" t="s">
        <v>7292</v>
      </c>
      <c r="Z10351" t="s">
        <v>109</v>
      </c>
      <c r="AA10351" t="s">
        <v>1081</v>
      </c>
    </row>
    <row r="10352" spans="1:27">
      <c r="A10352" t="s">
        <v>34</v>
      </c>
      <c r="B10352">
        <v>2</v>
      </c>
      <c r="C10352">
        <v>329</v>
      </c>
      <c r="D10352" t="s">
        <v>5080</v>
      </c>
      <c r="E10352">
        <v>40.399</v>
      </c>
      <c r="F10352">
        <v>39.5</v>
      </c>
      <c r="G10352">
        <v>0.017</v>
      </c>
      <c r="H10352">
        <v>39.366</v>
      </c>
      <c r="I10352">
        <v>0.0430379746835443</v>
      </c>
      <c r="J10352">
        <v>99.6607594936709</v>
      </c>
      <c r="K10352">
        <v>97.7746973934998</v>
      </c>
      <c r="L10352">
        <v>0.0420802495111265</v>
      </c>
      <c r="M10352">
        <v>0.116999999999997</v>
      </c>
      <c r="N10352">
        <v>0.296202531645563</v>
      </c>
      <c r="O10352">
        <v>39.483</v>
      </c>
      <c r="P10352" t="s">
        <v>266</v>
      </c>
      <c r="R10352">
        <v>0</v>
      </c>
      <c r="S10352">
        <v>7639</v>
      </c>
      <c r="T10352">
        <v>7653</v>
      </c>
      <c r="U10352">
        <v>7644</v>
      </c>
      <c r="V10352">
        <v>7641</v>
      </c>
      <c r="W10352">
        <v>1</v>
      </c>
      <c r="X10352">
        <v>1</v>
      </c>
      <c r="Y10352" t="s">
        <v>7293</v>
      </c>
      <c r="Z10352" t="s">
        <v>109</v>
      </c>
      <c r="AA10352" t="s">
        <v>1081</v>
      </c>
    </row>
    <row r="10353" spans="1:27">
      <c r="A10353" t="s">
        <v>34</v>
      </c>
      <c r="B10353">
        <v>2</v>
      </c>
      <c r="C10353">
        <v>331</v>
      </c>
      <c r="D10353" t="s">
        <v>4768</v>
      </c>
      <c r="E10353">
        <v>3.982</v>
      </c>
      <c r="F10353">
        <v>3.6</v>
      </c>
      <c r="G10353">
        <v>3.234</v>
      </c>
      <c r="H10353">
        <v>0.259</v>
      </c>
      <c r="I10353">
        <v>89.8333333333333</v>
      </c>
      <c r="J10353">
        <v>7.19444444444444</v>
      </c>
      <c r="K10353">
        <v>90.4068307383225</v>
      </c>
      <c r="L10353">
        <v>81.2154696132597</v>
      </c>
      <c r="M10353">
        <v>0.107</v>
      </c>
      <c r="N10353">
        <v>2.97222222222223</v>
      </c>
      <c r="O10353">
        <v>0.366</v>
      </c>
      <c r="P10353" t="s">
        <v>266</v>
      </c>
      <c r="R10353">
        <v>0</v>
      </c>
      <c r="S10353">
        <v>7807</v>
      </c>
      <c r="T10353">
        <v>7821</v>
      </c>
      <c r="U10353">
        <v>7812</v>
      </c>
      <c r="V10353">
        <v>7809</v>
      </c>
      <c r="W10353">
        <v>1</v>
      </c>
      <c r="X10353">
        <v>1</v>
      </c>
      <c r="Y10353" t="s">
        <v>7294</v>
      </c>
      <c r="Z10353" t="s">
        <v>109</v>
      </c>
      <c r="AA10353" t="s">
        <v>1125</v>
      </c>
    </row>
    <row r="10354" spans="1:27">
      <c r="A10354" t="s">
        <v>34</v>
      </c>
      <c r="B10354">
        <v>2</v>
      </c>
      <c r="C10354">
        <v>333</v>
      </c>
      <c r="D10354" t="s">
        <v>1503</v>
      </c>
      <c r="E10354">
        <v>4.936</v>
      </c>
      <c r="F10354">
        <v>4.2</v>
      </c>
      <c r="G10354">
        <v>0.868</v>
      </c>
      <c r="H10354">
        <v>3.294</v>
      </c>
      <c r="I10354">
        <v>20.6666666666667</v>
      </c>
      <c r="J10354">
        <v>78.4285714285714</v>
      </c>
      <c r="K10354">
        <v>85.0891410048622</v>
      </c>
      <c r="L10354">
        <v>17.5850891410049</v>
      </c>
      <c r="M10354">
        <v>0.0380000000000003</v>
      </c>
      <c r="N10354">
        <v>0.904761904761911</v>
      </c>
      <c r="O10354">
        <v>3.332</v>
      </c>
      <c r="P10354" t="s">
        <v>266</v>
      </c>
      <c r="R10354">
        <v>0</v>
      </c>
      <c r="S10354">
        <v>7831</v>
      </c>
      <c r="T10354">
        <v>7845</v>
      </c>
      <c r="U10354">
        <v>7836</v>
      </c>
      <c r="V10354">
        <v>7833</v>
      </c>
      <c r="W10354">
        <v>1</v>
      </c>
      <c r="X10354">
        <v>1</v>
      </c>
      <c r="Y10354" t="s">
        <v>7151</v>
      </c>
      <c r="Z10354" t="s">
        <v>109</v>
      </c>
      <c r="AA10354" t="s">
        <v>1125</v>
      </c>
    </row>
    <row r="10355" spans="1:27">
      <c r="A10355" t="s">
        <v>34</v>
      </c>
      <c r="B10355">
        <v>2</v>
      </c>
      <c r="C10355">
        <v>334</v>
      </c>
      <c r="D10355" t="s">
        <v>5078</v>
      </c>
      <c r="E10355">
        <v>16.655</v>
      </c>
      <c r="F10355">
        <v>16.1</v>
      </c>
      <c r="G10355">
        <v>15.651</v>
      </c>
      <c r="H10355">
        <v>0.379</v>
      </c>
      <c r="I10355">
        <v>97.2111801242236</v>
      </c>
      <c r="J10355">
        <v>2.35403726708074</v>
      </c>
      <c r="K10355">
        <v>96.667667367157</v>
      </c>
      <c r="L10355">
        <v>93.9717802461723</v>
      </c>
      <c r="M10355">
        <v>0.0700000000000003</v>
      </c>
      <c r="N10355">
        <v>0.434782608695654</v>
      </c>
      <c r="O10355">
        <v>0.449000000000002</v>
      </c>
      <c r="P10355" t="s">
        <v>266</v>
      </c>
      <c r="R10355">
        <v>0</v>
      </c>
      <c r="S10355">
        <v>7862</v>
      </c>
      <c r="T10355">
        <v>7876</v>
      </c>
      <c r="U10355">
        <v>7867</v>
      </c>
      <c r="V10355">
        <v>7864</v>
      </c>
      <c r="W10355">
        <v>1</v>
      </c>
      <c r="X10355">
        <v>1</v>
      </c>
      <c r="Y10355" t="s">
        <v>7295</v>
      </c>
      <c r="Z10355" t="s">
        <v>109</v>
      </c>
      <c r="AA10355" t="s">
        <v>1125</v>
      </c>
    </row>
    <row r="10356" spans="1:27">
      <c r="A10356" t="s">
        <v>34</v>
      </c>
      <c r="B10356">
        <v>2</v>
      </c>
      <c r="C10356">
        <v>335</v>
      </c>
      <c r="D10356" t="s">
        <v>5080</v>
      </c>
      <c r="E10356">
        <v>13.158</v>
      </c>
      <c r="F10356">
        <v>12.5</v>
      </c>
      <c r="G10356">
        <v>0.064</v>
      </c>
      <c r="H10356">
        <v>12.377</v>
      </c>
      <c r="I10356">
        <v>0.512</v>
      </c>
      <c r="J10356">
        <v>99.016</v>
      </c>
      <c r="K10356">
        <v>94.99924000608</v>
      </c>
      <c r="L10356">
        <v>0.486396108831129</v>
      </c>
      <c r="M10356">
        <v>0.0589999999999993</v>
      </c>
      <c r="N10356">
        <v>0.471999999999994</v>
      </c>
      <c r="O10356">
        <v>12.436</v>
      </c>
      <c r="P10356" t="s">
        <v>266</v>
      </c>
      <c r="R10356">
        <v>0</v>
      </c>
      <c r="S10356">
        <v>7878</v>
      </c>
      <c r="T10356">
        <v>7892</v>
      </c>
      <c r="U10356">
        <v>7883</v>
      </c>
      <c r="V10356">
        <v>7880</v>
      </c>
      <c r="W10356">
        <v>1</v>
      </c>
      <c r="X10356">
        <v>1</v>
      </c>
      <c r="Y10356" t="s">
        <v>7296</v>
      </c>
      <c r="Z10356" t="s">
        <v>109</v>
      </c>
      <c r="AA10356" t="s">
        <v>1125</v>
      </c>
    </row>
    <row r="10357" spans="1:27">
      <c r="A10357" t="s">
        <v>34</v>
      </c>
      <c r="B10357">
        <v>2</v>
      </c>
      <c r="C10357">
        <v>336</v>
      </c>
      <c r="D10357" t="s">
        <v>4768</v>
      </c>
      <c r="E10357">
        <v>8.006</v>
      </c>
      <c r="F10357">
        <v>7.4</v>
      </c>
      <c r="G10357">
        <v>0.007</v>
      </c>
      <c r="H10357">
        <v>7.293</v>
      </c>
      <c r="I10357">
        <v>0.0945945945945946</v>
      </c>
      <c r="J10357">
        <v>98.554054054054</v>
      </c>
      <c r="K10357">
        <v>92.4306769922558</v>
      </c>
      <c r="L10357">
        <v>0.0874344241818636</v>
      </c>
      <c r="M10357">
        <v>0.100000000000001</v>
      </c>
      <c r="N10357">
        <v>1.35135135135136</v>
      </c>
      <c r="O10357">
        <v>7.393</v>
      </c>
      <c r="P10357" t="s">
        <v>266</v>
      </c>
      <c r="R10357">
        <v>0</v>
      </c>
      <c r="S10357">
        <v>7894</v>
      </c>
      <c r="T10357">
        <v>7908</v>
      </c>
      <c r="U10357">
        <v>7899</v>
      </c>
      <c r="V10357">
        <v>7896</v>
      </c>
      <c r="W10357">
        <v>1</v>
      </c>
      <c r="X10357">
        <v>1</v>
      </c>
      <c r="Y10357" t="s">
        <v>7297</v>
      </c>
      <c r="Z10357" t="s">
        <v>109</v>
      </c>
      <c r="AA10357" t="s">
        <v>1125</v>
      </c>
    </row>
    <row r="10358" spans="1:27">
      <c r="A10358" t="s">
        <v>34</v>
      </c>
      <c r="B10358">
        <v>2</v>
      </c>
      <c r="C10358">
        <v>338</v>
      </c>
      <c r="D10358" t="s">
        <v>265</v>
      </c>
      <c r="E10358">
        <v>12.142</v>
      </c>
      <c r="F10358">
        <v>11.5</v>
      </c>
      <c r="G10358">
        <v>0.007</v>
      </c>
      <c r="H10358">
        <v>11.373</v>
      </c>
      <c r="I10358">
        <v>0.0608695652173913</v>
      </c>
      <c r="J10358">
        <v>98.895652173913</v>
      </c>
      <c r="K10358">
        <v>94.7125679459727</v>
      </c>
      <c r="L10358">
        <v>0.0576511283149399</v>
      </c>
      <c r="M10358">
        <v>0.120000000000001</v>
      </c>
      <c r="N10358">
        <v>1.04347826086957</v>
      </c>
      <c r="O10358">
        <v>11.493</v>
      </c>
      <c r="P10358" t="s">
        <v>266</v>
      </c>
      <c r="R10358">
        <v>0</v>
      </c>
      <c r="S10358">
        <v>7918</v>
      </c>
      <c r="T10358">
        <v>7932</v>
      </c>
      <c r="U10358">
        <v>7923</v>
      </c>
      <c r="V10358">
        <v>7920</v>
      </c>
      <c r="W10358">
        <v>1</v>
      </c>
      <c r="X10358">
        <v>1</v>
      </c>
      <c r="Y10358" t="s">
        <v>7298</v>
      </c>
      <c r="Z10358" t="s">
        <v>109</v>
      </c>
      <c r="AA10358" t="s">
        <v>1125</v>
      </c>
    </row>
    <row r="10359" spans="1:27">
      <c r="A10359" t="s">
        <v>34</v>
      </c>
      <c r="B10359">
        <v>2</v>
      </c>
      <c r="C10359">
        <v>339</v>
      </c>
      <c r="D10359" t="s">
        <v>265</v>
      </c>
      <c r="E10359">
        <v>17.055</v>
      </c>
      <c r="F10359">
        <v>16.3</v>
      </c>
      <c r="G10359">
        <v>0.009</v>
      </c>
      <c r="H10359">
        <v>16.208</v>
      </c>
      <c r="I10359">
        <v>0.0552147239263804</v>
      </c>
      <c r="J10359">
        <v>99.4355828220859</v>
      </c>
      <c r="K10359">
        <v>95.5731457050718</v>
      </c>
      <c r="L10359">
        <v>0.0527704485488127</v>
      </c>
      <c r="M10359">
        <v>0.083000000000002</v>
      </c>
      <c r="N10359">
        <v>0.509202453987742</v>
      </c>
      <c r="O10359">
        <v>16.291</v>
      </c>
      <c r="P10359" t="s">
        <v>266</v>
      </c>
      <c r="R10359">
        <v>0</v>
      </c>
      <c r="S10359">
        <v>7934</v>
      </c>
      <c r="T10359">
        <v>7948</v>
      </c>
      <c r="U10359">
        <v>7939</v>
      </c>
      <c r="V10359">
        <v>7936</v>
      </c>
      <c r="W10359">
        <v>1</v>
      </c>
      <c r="X10359">
        <v>1</v>
      </c>
      <c r="Y10359" t="s">
        <v>7299</v>
      </c>
      <c r="Z10359" t="s">
        <v>109</v>
      </c>
      <c r="AA10359" t="s">
        <v>1125</v>
      </c>
    </row>
    <row r="10360" spans="1:27">
      <c r="A10360" t="s">
        <v>34</v>
      </c>
      <c r="B10360">
        <v>2</v>
      </c>
      <c r="C10360">
        <v>340</v>
      </c>
      <c r="D10360" t="s">
        <v>1505</v>
      </c>
      <c r="E10360">
        <v>23.699</v>
      </c>
      <c r="F10360">
        <v>23</v>
      </c>
      <c r="G10360">
        <v>0.007</v>
      </c>
      <c r="H10360">
        <v>22.882</v>
      </c>
      <c r="I10360">
        <v>0.0304347826086957</v>
      </c>
      <c r="J10360">
        <v>99.4869565217391</v>
      </c>
      <c r="K10360">
        <v>97.0505084602726</v>
      </c>
      <c r="L10360">
        <v>0.0295371112705177</v>
      </c>
      <c r="M10360">
        <v>0.110999999999997</v>
      </c>
      <c r="N10360">
        <v>0.482608695652161</v>
      </c>
      <c r="O10360">
        <v>22.993</v>
      </c>
      <c r="P10360" t="s">
        <v>266</v>
      </c>
      <c r="R10360">
        <v>0</v>
      </c>
      <c r="S10360">
        <v>7965</v>
      </c>
      <c r="T10360">
        <v>7979</v>
      </c>
      <c r="U10360">
        <v>7970</v>
      </c>
      <c r="V10360">
        <v>7967</v>
      </c>
      <c r="W10360">
        <v>1</v>
      </c>
      <c r="X10360">
        <v>1</v>
      </c>
      <c r="Y10360" t="s">
        <v>7300</v>
      </c>
      <c r="Z10360" t="s">
        <v>109</v>
      </c>
      <c r="AA10360" t="s">
        <v>1125</v>
      </c>
    </row>
    <row r="10361" spans="1:27">
      <c r="A10361" t="s">
        <v>34</v>
      </c>
      <c r="B10361">
        <v>2</v>
      </c>
      <c r="C10361">
        <v>342</v>
      </c>
      <c r="D10361" t="s">
        <v>265</v>
      </c>
      <c r="E10361">
        <v>40.167</v>
      </c>
      <c r="F10361">
        <v>39.3</v>
      </c>
      <c r="G10361">
        <v>0.008</v>
      </c>
      <c r="H10361">
        <v>39.249</v>
      </c>
      <c r="I10361">
        <v>0.0203562340966921</v>
      </c>
      <c r="J10361">
        <v>99.8702290076336</v>
      </c>
      <c r="K10361">
        <v>97.8415116886997</v>
      </c>
      <c r="L10361">
        <v>0.0199168471630941</v>
      </c>
      <c r="M10361">
        <v>0.0429999999999922</v>
      </c>
      <c r="N10361">
        <v>0.1094147582697</v>
      </c>
      <c r="O10361">
        <v>39.292</v>
      </c>
      <c r="P10361" t="s">
        <v>266</v>
      </c>
      <c r="R10361">
        <v>0</v>
      </c>
      <c r="S10361">
        <v>7997</v>
      </c>
      <c r="T10361">
        <v>8011</v>
      </c>
      <c r="U10361">
        <v>8002</v>
      </c>
      <c r="V10361">
        <v>7999</v>
      </c>
      <c r="W10361">
        <v>1</v>
      </c>
      <c r="X10361">
        <v>1</v>
      </c>
      <c r="Y10361" t="s">
        <v>7301</v>
      </c>
      <c r="Z10361" t="s">
        <v>109</v>
      </c>
      <c r="AA10361" t="s">
        <v>1125</v>
      </c>
    </row>
    <row r="10362" spans="1:27">
      <c r="A10362" t="s">
        <v>34</v>
      </c>
      <c r="B10362">
        <v>2</v>
      </c>
      <c r="C10362">
        <v>343</v>
      </c>
      <c r="D10362" t="s">
        <v>265</v>
      </c>
      <c r="E10362">
        <v>42.636</v>
      </c>
      <c r="F10362">
        <v>41.2</v>
      </c>
      <c r="G10362">
        <v>0.007</v>
      </c>
      <c r="H10362">
        <v>41.091</v>
      </c>
      <c r="I10362">
        <v>0.0169902912621359</v>
      </c>
      <c r="J10362">
        <v>99.7354368932039</v>
      </c>
      <c r="K10362">
        <v>96.6319542170935</v>
      </c>
      <c r="L10362">
        <v>0.016418050473778</v>
      </c>
      <c r="M10362">
        <v>0.102000000000004</v>
      </c>
      <c r="N10362">
        <v>0.24757281553399</v>
      </c>
      <c r="O10362">
        <v>41.193</v>
      </c>
      <c r="P10362" t="s">
        <v>266</v>
      </c>
      <c r="R10362">
        <v>0</v>
      </c>
      <c r="S10362">
        <v>8020</v>
      </c>
      <c r="T10362">
        <v>8034</v>
      </c>
      <c r="U10362">
        <v>8025</v>
      </c>
      <c r="V10362">
        <v>8022</v>
      </c>
      <c r="W10362">
        <v>1</v>
      </c>
      <c r="X10362">
        <v>1</v>
      </c>
      <c r="Y10362" t="s">
        <v>7302</v>
      </c>
      <c r="Z10362" t="s">
        <v>109</v>
      </c>
      <c r="AA10362" t="s">
        <v>1125</v>
      </c>
    </row>
    <row r="10363" spans="1:27">
      <c r="A10363" t="s">
        <v>34</v>
      </c>
      <c r="B10363">
        <v>2</v>
      </c>
      <c r="C10363">
        <v>344</v>
      </c>
      <c r="D10363" t="s">
        <v>1505</v>
      </c>
      <c r="E10363">
        <v>20.385</v>
      </c>
      <c r="F10363">
        <v>19.5</v>
      </c>
      <c r="G10363">
        <v>0.008</v>
      </c>
      <c r="H10363">
        <v>19.382</v>
      </c>
      <c r="I10363">
        <v>0.041025641025641</v>
      </c>
      <c r="J10363">
        <v>99.3948717948718</v>
      </c>
      <c r="K10363">
        <v>95.6585724797645</v>
      </c>
      <c r="L10363">
        <v>0.0392445425558008</v>
      </c>
      <c r="M10363">
        <v>0.109999999999999</v>
      </c>
      <c r="N10363">
        <v>0.564102564102561</v>
      </c>
      <c r="O10363">
        <v>19.492</v>
      </c>
      <c r="P10363" t="s">
        <v>266</v>
      </c>
      <c r="R10363">
        <v>0</v>
      </c>
      <c r="S10363">
        <v>8036</v>
      </c>
      <c r="T10363">
        <v>8050</v>
      </c>
      <c r="U10363">
        <v>8041</v>
      </c>
      <c r="V10363">
        <v>8038</v>
      </c>
      <c r="W10363">
        <v>1</v>
      </c>
      <c r="X10363">
        <v>1</v>
      </c>
      <c r="Y10363" t="s">
        <v>7303</v>
      </c>
      <c r="Z10363" t="s">
        <v>109</v>
      </c>
      <c r="AA10363" t="s">
        <v>1125</v>
      </c>
    </row>
    <row r="10364" spans="1:27">
      <c r="A10364" t="s">
        <v>34</v>
      </c>
      <c r="B10364">
        <v>2</v>
      </c>
      <c r="C10364">
        <v>346</v>
      </c>
      <c r="D10364" t="s">
        <v>265</v>
      </c>
      <c r="E10364">
        <v>22.176</v>
      </c>
      <c r="F10364">
        <v>21.5</v>
      </c>
      <c r="G10364">
        <v>0.688</v>
      </c>
      <c r="H10364">
        <v>20.704</v>
      </c>
      <c r="I10364">
        <v>3.2</v>
      </c>
      <c r="J10364">
        <v>96.2976744186047</v>
      </c>
      <c r="K10364">
        <v>96.9516594516595</v>
      </c>
      <c r="L10364">
        <v>3.1024531024531</v>
      </c>
      <c r="M10364">
        <v>0.108000000000001</v>
      </c>
      <c r="N10364">
        <v>0.502325581395351</v>
      </c>
      <c r="O10364">
        <v>20.812</v>
      </c>
      <c r="P10364" t="s">
        <v>266</v>
      </c>
      <c r="R10364">
        <v>0</v>
      </c>
      <c r="S10364">
        <v>8060</v>
      </c>
      <c r="T10364">
        <v>8074</v>
      </c>
      <c r="U10364">
        <v>8065</v>
      </c>
      <c r="V10364">
        <v>8062</v>
      </c>
      <c r="W10364">
        <v>1</v>
      </c>
      <c r="X10364">
        <v>1</v>
      </c>
      <c r="Y10364" t="s">
        <v>7304</v>
      </c>
      <c r="Z10364" t="s">
        <v>109</v>
      </c>
      <c r="AA10364" t="s">
        <v>1125</v>
      </c>
    </row>
    <row r="10365" spans="1:27">
      <c r="A10365" t="s">
        <v>34</v>
      </c>
      <c r="B10365">
        <v>2</v>
      </c>
      <c r="C10365">
        <v>347</v>
      </c>
      <c r="D10365" t="s">
        <v>265</v>
      </c>
      <c r="E10365">
        <v>20.425</v>
      </c>
      <c r="F10365">
        <v>18.6</v>
      </c>
      <c r="G10365">
        <v>0.008</v>
      </c>
      <c r="H10365">
        <v>18.553</v>
      </c>
      <c r="I10365">
        <v>0.043010752688172</v>
      </c>
      <c r="J10365">
        <v>99.747311827957</v>
      </c>
      <c r="K10365">
        <v>91.0648714810281</v>
      </c>
      <c r="L10365">
        <v>0.0391676866585067</v>
      </c>
      <c r="M10365">
        <v>0.0390000000000015</v>
      </c>
      <c r="N10365">
        <v>0.209677419354847</v>
      </c>
      <c r="O10365">
        <v>18.592</v>
      </c>
      <c r="P10365" t="s">
        <v>266</v>
      </c>
      <c r="R10365">
        <v>0</v>
      </c>
      <c r="S10365">
        <v>8076</v>
      </c>
      <c r="T10365">
        <v>8090</v>
      </c>
      <c r="U10365">
        <v>8081</v>
      </c>
      <c r="V10365">
        <v>8078</v>
      </c>
      <c r="W10365">
        <v>1</v>
      </c>
      <c r="X10365">
        <v>1</v>
      </c>
      <c r="Y10365" t="s">
        <v>7305</v>
      </c>
      <c r="Z10365" t="s">
        <v>109</v>
      </c>
      <c r="AA10365" t="s">
        <v>1125</v>
      </c>
    </row>
    <row r="10366" spans="1:27">
      <c r="A10366" t="s">
        <v>34</v>
      </c>
      <c r="B10366">
        <v>2</v>
      </c>
      <c r="C10366">
        <v>348</v>
      </c>
      <c r="D10366" t="s">
        <v>5878</v>
      </c>
      <c r="E10366">
        <v>149.833</v>
      </c>
      <c r="F10366">
        <v>148.6</v>
      </c>
      <c r="G10366">
        <v>0.022</v>
      </c>
      <c r="H10366">
        <v>148.521</v>
      </c>
      <c r="I10366">
        <v>0.0148048452220727</v>
      </c>
      <c r="J10366">
        <v>99.9468371467025</v>
      </c>
      <c r="K10366">
        <v>99.1770838199863</v>
      </c>
      <c r="L10366">
        <v>0.0146830137553142</v>
      </c>
      <c r="M10366">
        <v>0.0570000000000164</v>
      </c>
      <c r="N10366">
        <v>0.0383580080753811</v>
      </c>
      <c r="O10366">
        <v>148.578</v>
      </c>
      <c r="P10366" t="s">
        <v>266</v>
      </c>
      <c r="R10366">
        <v>0</v>
      </c>
      <c r="S10366">
        <v>8107</v>
      </c>
      <c r="T10366">
        <v>8121</v>
      </c>
      <c r="U10366">
        <v>8112</v>
      </c>
      <c r="V10366">
        <v>8109</v>
      </c>
      <c r="W10366">
        <v>1</v>
      </c>
      <c r="X10366">
        <v>1</v>
      </c>
      <c r="Y10366" t="s">
        <v>7306</v>
      </c>
      <c r="Z10366" t="s">
        <v>109</v>
      </c>
      <c r="AA10366" t="s">
        <v>1125</v>
      </c>
    </row>
    <row r="10367" spans="1:27">
      <c r="A10367" t="s">
        <v>34</v>
      </c>
      <c r="B10367">
        <v>2</v>
      </c>
      <c r="C10367">
        <v>349</v>
      </c>
      <c r="D10367" t="s">
        <v>5080</v>
      </c>
      <c r="E10367">
        <v>175.478</v>
      </c>
      <c r="F10367">
        <v>174.3</v>
      </c>
      <c r="G10367">
        <v>0.011</v>
      </c>
      <c r="H10367">
        <v>174.246</v>
      </c>
      <c r="I10367">
        <v>0.00631095811818703</v>
      </c>
      <c r="J10367">
        <v>99.9690189328743</v>
      </c>
      <c r="K10367">
        <v>99.3286907760517</v>
      </c>
      <c r="L10367">
        <v>0.00626859207422013</v>
      </c>
      <c r="M10367">
        <v>0.0430000000000064</v>
      </c>
      <c r="N10367">
        <v>0.0246701090074621</v>
      </c>
      <c r="O10367">
        <v>174.289</v>
      </c>
      <c r="P10367" t="s">
        <v>266</v>
      </c>
      <c r="R10367">
        <v>0</v>
      </c>
      <c r="S10367">
        <v>8123</v>
      </c>
      <c r="T10367">
        <v>8137</v>
      </c>
      <c r="U10367">
        <v>8128</v>
      </c>
      <c r="V10367">
        <v>8125</v>
      </c>
      <c r="W10367">
        <v>1</v>
      </c>
      <c r="X10367">
        <v>1</v>
      </c>
      <c r="Y10367" t="s">
        <v>7307</v>
      </c>
      <c r="Z10367" t="s">
        <v>109</v>
      </c>
      <c r="AA10367" t="s">
        <v>1125</v>
      </c>
    </row>
    <row r="10368" spans="1:27">
      <c r="A10368" t="s">
        <v>34</v>
      </c>
      <c r="B10368">
        <v>2</v>
      </c>
      <c r="C10368">
        <v>350</v>
      </c>
      <c r="D10368" t="s">
        <v>265</v>
      </c>
      <c r="E10368">
        <v>48.545</v>
      </c>
      <c r="F10368">
        <v>47.6</v>
      </c>
      <c r="G10368">
        <v>0.018</v>
      </c>
      <c r="H10368">
        <v>47.543</v>
      </c>
      <c r="I10368">
        <v>0.0378151260504202</v>
      </c>
      <c r="J10368">
        <v>99.8802521008403</v>
      </c>
      <c r="K10368">
        <v>98.0533525594809</v>
      </c>
      <c r="L10368">
        <v>0.0370789988670306</v>
      </c>
      <c r="M10368">
        <v>0.0390000000000015</v>
      </c>
      <c r="N10368">
        <v>0.0819327731092468</v>
      </c>
      <c r="O10368">
        <v>47.582</v>
      </c>
      <c r="P10368" t="s">
        <v>266</v>
      </c>
      <c r="R10368">
        <v>0</v>
      </c>
      <c r="S10368">
        <v>8145</v>
      </c>
      <c r="T10368">
        <v>8159</v>
      </c>
      <c r="U10368">
        <v>8150</v>
      </c>
      <c r="V10368">
        <v>8147</v>
      </c>
      <c r="W10368">
        <v>1</v>
      </c>
      <c r="X10368">
        <v>1</v>
      </c>
      <c r="Y10368" t="s">
        <v>7308</v>
      </c>
      <c r="Z10368" t="s">
        <v>109</v>
      </c>
      <c r="AA10368" t="s">
        <v>1125</v>
      </c>
    </row>
    <row r="10369" spans="1:27">
      <c r="A10369" t="s">
        <v>34</v>
      </c>
      <c r="B10369">
        <v>2</v>
      </c>
      <c r="C10369">
        <v>351</v>
      </c>
      <c r="D10369" t="s">
        <v>265</v>
      </c>
      <c r="E10369">
        <v>13.935</v>
      </c>
      <c r="F10369">
        <v>13.4</v>
      </c>
      <c r="G10369">
        <v>0.011</v>
      </c>
      <c r="H10369">
        <v>13.298</v>
      </c>
      <c r="I10369">
        <v>0.082089552238806</v>
      </c>
      <c r="J10369">
        <v>99.2388059701492</v>
      </c>
      <c r="K10369">
        <v>96.1607463222103</v>
      </c>
      <c r="L10369">
        <v>0.0789379260853965</v>
      </c>
      <c r="M10369">
        <v>0.0910000000000011</v>
      </c>
      <c r="N10369">
        <v>0.679104477611948</v>
      </c>
      <c r="O10369">
        <v>13.389</v>
      </c>
      <c r="P10369" t="s">
        <v>266</v>
      </c>
      <c r="R10369">
        <v>0</v>
      </c>
      <c r="S10369">
        <v>8161</v>
      </c>
      <c r="T10369">
        <v>8175</v>
      </c>
      <c r="U10369">
        <v>8166</v>
      </c>
      <c r="V10369">
        <v>8163</v>
      </c>
      <c r="W10369">
        <v>1</v>
      </c>
      <c r="X10369">
        <v>1</v>
      </c>
      <c r="Y10369" t="s">
        <v>7309</v>
      </c>
      <c r="Z10369" t="s">
        <v>109</v>
      </c>
      <c r="AA10369" t="s">
        <v>1125</v>
      </c>
    </row>
    <row r="10370" spans="1:27">
      <c r="A10370" t="s">
        <v>34</v>
      </c>
      <c r="B10370">
        <v>2</v>
      </c>
      <c r="C10370">
        <v>352</v>
      </c>
      <c r="D10370" t="s">
        <v>1505</v>
      </c>
      <c r="E10370">
        <v>8.558</v>
      </c>
      <c r="F10370">
        <v>5</v>
      </c>
      <c r="G10370">
        <v>0.185</v>
      </c>
      <c r="H10370">
        <v>4.698</v>
      </c>
      <c r="I10370">
        <v>3.7</v>
      </c>
      <c r="J10370">
        <v>93.96</v>
      </c>
      <c r="K10370">
        <v>58.4248656228091</v>
      </c>
      <c r="L10370">
        <v>2.16172002804394</v>
      </c>
      <c r="M10370">
        <v>0.117</v>
      </c>
      <c r="N10370">
        <v>2.34</v>
      </c>
      <c r="O10370">
        <v>4.815</v>
      </c>
      <c r="P10370" t="s">
        <v>266</v>
      </c>
      <c r="R10370">
        <v>0</v>
      </c>
      <c r="S10370">
        <v>8177</v>
      </c>
      <c r="T10370">
        <v>8191</v>
      </c>
      <c r="U10370">
        <v>8182</v>
      </c>
      <c r="V10370">
        <v>8179</v>
      </c>
      <c r="W10370">
        <v>1</v>
      </c>
      <c r="X10370">
        <v>1</v>
      </c>
      <c r="Y10370" t="s">
        <v>7310</v>
      </c>
      <c r="Z10370" t="s">
        <v>109</v>
      </c>
      <c r="AA10370" t="s">
        <v>1125</v>
      </c>
    </row>
    <row r="10371" spans="1:27">
      <c r="A10371" t="s">
        <v>34</v>
      </c>
      <c r="B10371">
        <v>2</v>
      </c>
      <c r="C10371">
        <v>355</v>
      </c>
      <c r="D10371" t="s">
        <v>4768</v>
      </c>
      <c r="E10371">
        <v>4.062</v>
      </c>
      <c r="F10371">
        <v>3.6</v>
      </c>
      <c r="G10371">
        <v>3.206</v>
      </c>
      <c r="H10371">
        <v>0.274</v>
      </c>
      <c r="I10371">
        <v>89.0555555555556</v>
      </c>
      <c r="J10371">
        <v>7.61111111111111</v>
      </c>
      <c r="K10371">
        <v>88.6262924667651</v>
      </c>
      <c r="L10371">
        <v>78.9266371245692</v>
      </c>
      <c r="M10371">
        <v>0.12</v>
      </c>
      <c r="N10371">
        <v>3.33333333333334</v>
      </c>
      <c r="O10371">
        <v>0.394</v>
      </c>
      <c r="P10371" t="s">
        <v>266</v>
      </c>
      <c r="R10371">
        <v>0</v>
      </c>
      <c r="S10371">
        <v>8349</v>
      </c>
      <c r="T10371">
        <v>8363</v>
      </c>
      <c r="U10371">
        <v>8354</v>
      </c>
      <c r="V10371">
        <v>8351</v>
      </c>
      <c r="W10371">
        <v>1</v>
      </c>
      <c r="X10371">
        <v>1</v>
      </c>
      <c r="Y10371" t="s">
        <v>7100</v>
      </c>
      <c r="Z10371" t="s">
        <v>109</v>
      </c>
      <c r="AA10371" t="s">
        <v>1167</v>
      </c>
    </row>
    <row r="10372" spans="1:27">
      <c r="A10372" t="s">
        <v>34</v>
      </c>
      <c r="B10372">
        <v>2</v>
      </c>
      <c r="C10372">
        <v>357</v>
      </c>
      <c r="D10372" t="s">
        <v>1503</v>
      </c>
      <c r="E10372">
        <v>4.319</v>
      </c>
      <c r="F10372">
        <v>3.9</v>
      </c>
      <c r="G10372">
        <v>2.767</v>
      </c>
      <c r="H10372">
        <v>1.086</v>
      </c>
      <c r="I10372">
        <v>70.9487179487179</v>
      </c>
      <c r="J10372">
        <v>27.8461538461538</v>
      </c>
      <c r="K10372">
        <v>90.2986802500579</v>
      </c>
      <c r="L10372">
        <v>64.0657559620282</v>
      </c>
      <c r="M10372">
        <v>0.0470000000000002</v>
      </c>
      <c r="N10372">
        <v>1.20512820512821</v>
      </c>
      <c r="O10372">
        <v>1.133</v>
      </c>
      <c r="P10372" t="s">
        <v>266</v>
      </c>
      <c r="R10372">
        <v>0</v>
      </c>
      <c r="S10372">
        <v>8373</v>
      </c>
      <c r="T10372">
        <v>8387</v>
      </c>
      <c r="U10372">
        <v>8378</v>
      </c>
      <c r="V10372">
        <v>8375</v>
      </c>
      <c r="W10372">
        <v>1</v>
      </c>
      <c r="X10372">
        <v>1</v>
      </c>
      <c r="Y10372" t="s">
        <v>6597</v>
      </c>
      <c r="Z10372" t="s">
        <v>109</v>
      </c>
      <c r="AA10372" t="s">
        <v>1167</v>
      </c>
    </row>
    <row r="10373" spans="1:27">
      <c r="A10373" t="s">
        <v>34</v>
      </c>
      <c r="B10373">
        <v>2</v>
      </c>
      <c r="C10373">
        <v>358</v>
      </c>
      <c r="D10373" t="s">
        <v>1503</v>
      </c>
      <c r="E10373">
        <v>2.019</v>
      </c>
      <c r="F10373">
        <v>1.7</v>
      </c>
      <c r="G10373">
        <v>1.621</v>
      </c>
      <c r="H10373">
        <v>0.077</v>
      </c>
      <c r="I10373">
        <v>95.3529411764706</v>
      </c>
      <c r="J10373">
        <v>4.52941176470588</v>
      </c>
      <c r="K10373">
        <v>84.2000990589401</v>
      </c>
      <c r="L10373">
        <v>80.2872709262011</v>
      </c>
      <c r="M10373">
        <v>0.002</v>
      </c>
      <c r="N10373">
        <v>0.11764705882353</v>
      </c>
      <c r="O10373">
        <v>0.079</v>
      </c>
      <c r="P10373" t="s">
        <v>266</v>
      </c>
      <c r="R10373">
        <v>0</v>
      </c>
      <c r="S10373">
        <v>8389</v>
      </c>
      <c r="T10373">
        <v>8403</v>
      </c>
      <c r="U10373">
        <v>8394</v>
      </c>
      <c r="V10373">
        <v>8391</v>
      </c>
      <c r="W10373">
        <v>1</v>
      </c>
      <c r="X10373">
        <v>1</v>
      </c>
      <c r="Y10373" t="s">
        <v>7190</v>
      </c>
      <c r="Z10373" t="s">
        <v>109</v>
      </c>
      <c r="AA10373" t="s">
        <v>1167</v>
      </c>
    </row>
    <row r="10374" spans="1:27">
      <c r="A10374" t="s">
        <v>34</v>
      </c>
      <c r="B10374">
        <v>2</v>
      </c>
      <c r="C10374">
        <v>359</v>
      </c>
      <c r="D10374" t="s">
        <v>265</v>
      </c>
      <c r="E10374">
        <v>2.801</v>
      </c>
      <c r="F10374">
        <v>2.2</v>
      </c>
      <c r="G10374">
        <v>2.089</v>
      </c>
      <c r="H10374">
        <v>0.058</v>
      </c>
      <c r="I10374">
        <v>94.9545454545455</v>
      </c>
      <c r="J10374">
        <v>2.63636363636364</v>
      </c>
      <c r="K10374">
        <v>78.5433773652267</v>
      </c>
      <c r="L10374">
        <v>74.5805069617994</v>
      </c>
      <c r="M10374">
        <v>0.0530000000000004</v>
      </c>
      <c r="N10374">
        <v>2.40909090909093</v>
      </c>
      <c r="O10374">
        <v>0.111</v>
      </c>
      <c r="P10374" t="s">
        <v>266</v>
      </c>
      <c r="R10374">
        <v>0</v>
      </c>
      <c r="S10374">
        <v>8413</v>
      </c>
      <c r="T10374">
        <v>8427</v>
      </c>
      <c r="U10374">
        <v>8418</v>
      </c>
      <c r="V10374">
        <v>8415</v>
      </c>
      <c r="W10374">
        <v>1</v>
      </c>
      <c r="X10374">
        <v>1</v>
      </c>
      <c r="Y10374" t="s">
        <v>7311</v>
      </c>
      <c r="Z10374" t="s">
        <v>109</v>
      </c>
      <c r="AA10374" t="s">
        <v>1167</v>
      </c>
    </row>
    <row r="10375" spans="1:27">
      <c r="A10375" t="s">
        <v>34</v>
      </c>
      <c r="B10375">
        <v>2</v>
      </c>
      <c r="C10375">
        <v>360</v>
      </c>
      <c r="D10375" t="s">
        <v>5878</v>
      </c>
      <c r="E10375">
        <v>31.129</v>
      </c>
      <c r="F10375">
        <v>30.4</v>
      </c>
      <c r="G10375">
        <v>1.623</v>
      </c>
      <c r="H10375">
        <v>28.688</v>
      </c>
      <c r="I10375">
        <v>5.33881578947368</v>
      </c>
      <c r="J10375">
        <v>94.3684210526316</v>
      </c>
      <c r="K10375">
        <v>97.65813228822</v>
      </c>
      <c r="L10375">
        <v>5.21378778630859</v>
      </c>
      <c r="M10375">
        <v>0.0889999999999986</v>
      </c>
      <c r="N10375">
        <v>0.292763157894732</v>
      </c>
      <c r="O10375">
        <v>28.777</v>
      </c>
      <c r="P10375" t="s">
        <v>266</v>
      </c>
      <c r="R10375">
        <v>0</v>
      </c>
      <c r="S10375">
        <v>8436</v>
      </c>
      <c r="T10375">
        <v>8450</v>
      </c>
      <c r="U10375">
        <v>8441</v>
      </c>
      <c r="V10375">
        <v>8438</v>
      </c>
      <c r="W10375">
        <v>1</v>
      </c>
      <c r="X10375">
        <v>1</v>
      </c>
      <c r="Y10375" t="s">
        <v>7312</v>
      </c>
      <c r="Z10375" t="s">
        <v>109</v>
      </c>
      <c r="AA10375" t="s">
        <v>1167</v>
      </c>
    </row>
    <row r="10376" spans="1:27">
      <c r="A10376" t="s">
        <v>34</v>
      </c>
      <c r="B10376">
        <v>2</v>
      </c>
      <c r="C10376">
        <v>361</v>
      </c>
      <c r="D10376" t="s">
        <v>5080</v>
      </c>
      <c r="E10376">
        <v>20.043</v>
      </c>
      <c r="F10376">
        <v>19.1</v>
      </c>
      <c r="G10376">
        <v>0.113</v>
      </c>
      <c r="H10376">
        <v>18.93</v>
      </c>
      <c r="I10376">
        <v>0.591623036649215</v>
      </c>
      <c r="J10376">
        <v>99.109947643979</v>
      </c>
      <c r="K10376">
        <v>95.2951155016714</v>
      </c>
      <c r="L10376">
        <v>0.563787856109365</v>
      </c>
      <c r="M10376">
        <v>0.0570000000000022</v>
      </c>
      <c r="N10376">
        <v>0.298429319371739</v>
      </c>
      <c r="O10376">
        <v>18.987</v>
      </c>
      <c r="P10376" t="s">
        <v>266</v>
      </c>
      <c r="R10376">
        <v>0</v>
      </c>
      <c r="S10376">
        <v>8452</v>
      </c>
      <c r="T10376">
        <v>8466</v>
      </c>
      <c r="U10376">
        <v>8457</v>
      </c>
      <c r="V10376">
        <v>8454</v>
      </c>
      <c r="W10376">
        <v>1</v>
      </c>
      <c r="X10376">
        <v>1</v>
      </c>
      <c r="Y10376" t="s">
        <v>7313</v>
      </c>
      <c r="Z10376" t="s">
        <v>109</v>
      </c>
      <c r="AA10376" t="s">
        <v>1167</v>
      </c>
    </row>
    <row r="10377" spans="1:27">
      <c r="A10377" t="s">
        <v>34</v>
      </c>
      <c r="B10377">
        <v>2</v>
      </c>
      <c r="C10377">
        <v>362</v>
      </c>
      <c r="D10377" t="s">
        <v>1505</v>
      </c>
      <c r="E10377">
        <v>19.468</v>
      </c>
      <c r="F10377">
        <v>18.9</v>
      </c>
      <c r="G10377">
        <v>0.868</v>
      </c>
      <c r="H10377">
        <v>17.923</v>
      </c>
      <c r="I10377">
        <v>4.59259259259259</v>
      </c>
      <c r="J10377">
        <v>94.8306878306878</v>
      </c>
      <c r="K10377">
        <v>97.0823916170125</v>
      </c>
      <c r="L10377">
        <v>4.45859872611465</v>
      </c>
      <c r="M10377">
        <v>0.109000000000002</v>
      </c>
      <c r="N10377">
        <v>0.576719576719586</v>
      </c>
      <c r="O10377">
        <v>18.032</v>
      </c>
      <c r="P10377" t="s">
        <v>266</v>
      </c>
      <c r="R10377">
        <v>0</v>
      </c>
      <c r="S10377">
        <v>8468</v>
      </c>
      <c r="T10377">
        <v>8482</v>
      </c>
      <c r="U10377">
        <v>8473</v>
      </c>
      <c r="V10377">
        <v>8470</v>
      </c>
      <c r="W10377">
        <v>1</v>
      </c>
      <c r="X10377">
        <v>1</v>
      </c>
      <c r="Y10377" t="s">
        <v>7314</v>
      </c>
      <c r="Z10377" t="s">
        <v>109</v>
      </c>
      <c r="AA10377" t="s">
        <v>1167</v>
      </c>
    </row>
    <row r="10378" spans="1:27">
      <c r="A10378" t="s">
        <v>34</v>
      </c>
      <c r="B10378">
        <v>2</v>
      </c>
      <c r="C10378">
        <v>364</v>
      </c>
      <c r="D10378" t="s">
        <v>265</v>
      </c>
      <c r="E10378">
        <v>55.383</v>
      </c>
      <c r="F10378">
        <v>54</v>
      </c>
      <c r="G10378">
        <v>0.008</v>
      </c>
      <c r="H10378">
        <v>53.9</v>
      </c>
      <c r="I10378">
        <v>0.0148148148148148</v>
      </c>
      <c r="J10378">
        <v>99.8148148148148</v>
      </c>
      <c r="K10378">
        <v>97.5028438329451</v>
      </c>
      <c r="L10378">
        <v>0.0144448657530289</v>
      </c>
      <c r="M10378">
        <v>0.0919999999999987</v>
      </c>
      <c r="N10378">
        <v>0.170370370370368</v>
      </c>
      <c r="O10378">
        <v>53.992</v>
      </c>
      <c r="P10378" t="s">
        <v>266</v>
      </c>
      <c r="R10378">
        <v>0</v>
      </c>
      <c r="S10378">
        <v>8492</v>
      </c>
      <c r="T10378">
        <v>8506</v>
      </c>
      <c r="U10378">
        <v>8497</v>
      </c>
      <c r="V10378">
        <v>8494</v>
      </c>
      <c r="W10378">
        <v>1</v>
      </c>
      <c r="X10378">
        <v>1</v>
      </c>
      <c r="Y10378" t="s">
        <v>7315</v>
      </c>
      <c r="Z10378" t="s">
        <v>109</v>
      </c>
      <c r="AA10378" t="s">
        <v>1167</v>
      </c>
    </row>
    <row r="10379" spans="1:27">
      <c r="A10379" t="s">
        <v>34</v>
      </c>
      <c r="B10379">
        <v>2</v>
      </c>
      <c r="C10379">
        <v>365</v>
      </c>
      <c r="D10379" t="s">
        <v>5078</v>
      </c>
      <c r="E10379">
        <v>77.926</v>
      </c>
      <c r="F10379">
        <v>76.8</v>
      </c>
      <c r="G10379">
        <v>1.449</v>
      </c>
      <c r="H10379">
        <v>75.306</v>
      </c>
      <c r="I10379">
        <v>1.88671875</v>
      </c>
      <c r="J10379">
        <v>98.0546875</v>
      </c>
      <c r="K10379">
        <v>98.5550393963504</v>
      </c>
      <c r="L10379">
        <v>1.85945640736083</v>
      </c>
      <c r="M10379">
        <v>0.0450000000000017</v>
      </c>
      <c r="N10379">
        <v>0.0585937500000022</v>
      </c>
      <c r="O10379">
        <v>75.351</v>
      </c>
      <c r="P10379" t="s">
        <v>266</v>
      </c>
      <c r="R10379">
        <v>0</v>
      </c>
      <c r="S10379">
        <v>8523</v>
      </c>
      <c r="T10379">
        <v>8537</v>
      </c>
      <c r="U10379">
        <v>8528</v>
      </c>
      <c r="V10379">
        <v>8525</v>
      </c>
      <c r="W10379">
        <v>1</v>
      </c>
      <c r="X10379">
        <v>1</v>
      </c>
      <c r="Y10379" t="s">
        <v>7316</v>
      </c>
      <c r="Z10379" t="s">
        <v>109</v>
      </c>
      <c r="AA10379" t="s">
        <v>1167</v>
      </c>
    </row>
    <row r="10380" spans="1:27">
      <c r="A10380" t="s">
        <v>34</v>
      </c>
      <c r="B10380">
        <v>2</v>
      </c>
      <c r="C10380">
        <v>366</v>
      </c>
      <c r="D10380" t="s">
        <v>5080</v>
      </c>
      <c r="E10380">
        <v>76.327</v>
      </c>
      <c r="F10380">
        <v>74.8</v>
      </c>
      <c r="G10380">
        <v>0.011</v>
      </c>
      <c r="H10380">
        <v>74.742</v>
      </c>
      <c r="I10380">
        <v>0.0147058823529412</v>
      </c>
      <c r="J10380">
        <v>99.9224598930481</v>
      </c>
      <c r="K10380">
        <v>97.9993973299095</v>
      </c>
      <c r="L10380">
        <v>0.0144116760779279</v>
      </c>
      <c r="M10380">
        <v>0.046999999999997</v>
      </c>
      <c r="N10380">
        <v>0.0628342245989265</v>
      </c>
      <c r="O10380">
        <v>74.789</v>
      </c>
      <c r="P10380" t="s">
        <v>266</v>
      </c>
      <c r="R10380">
        <v>0</v>
      </c>
      <c r="S10380">
        <v>8539</v>
      </c>
      <c r="T10380">
        <v>8553</v>
      </c>
      <c r="U10380">
        <v>8544</v>
      </c>
      <c r="V10380">
        <v>8541</v>
      </c>
      <c r="W10380">
        <v>1</v>
      </c>
      <c r="X10380">
        <v>1</v>
      </c>
      <c r="Y10380" t="s">
        <v>7317</v>
      </c>
      <c r="Z10380" t="s">
        <v>109</v>
      </c>
      <c r="AA10380" t="s">
        <v>1167</v>
      </c>
    </row>
    <row r="10381" spans="1:27">
      <c r="A10381" t="s">
        <v>34</v>
      </c>
      <c r="B10381">
        <v>2</v>
      </c>
      <c r="C10381">
        <v>367</v>
      </c>
      <c r="D10381" t="s">
        <v>4768</v>
      </c>
      <c r="E10381">
        <v>28.811</v>
      </c>
      <c r="F10381">
        <v>28.2</v>
      </c>
      <c r="G10381">
        <v>1.323</v>
      </c>
      <c r="H10381">
        <v>26.793</v>
      </c>
      <c r="I10381">
        <v>4.69148936170213</v>
      </c>
      <c r="J10381">
        <v>95.0106382978723</v>
      </c>
      <c r="K10381">
        <v>97.8792822185971</v>
      </c>
      <c r="L10381">
        <v>4.59199611259588</v>
      </c>
      <c r="M10381">
        <v>0.0839999999999996</v>
      </c>
      <c r="N10381">
        <v>0.297872340425531</v>
      </c>
      <c r="O10381">
        <v>26.877</v>
      </c>
      <c r="P10381" t="s">
        <v>266</v>
      </c>
      <c r="R10381">
        <v>0</v>
      </c>
      <c r="S10381">
        <v>8555</v>
      </c>
      <c r="T10381">
        <v>8569</v>
      </c>
      <c r="U10381">
        <v>8560</v>
      </c>
      <c r="V10381">
        <v>8557</v>
      </c>
      <c r="W10381">
        <v>1</v>
      </c>
      <c r="X10381">
        <v>1</v>
      </c>
      <c r="Y10381" t="s">
        <v>7318</v>
      </c>
      <c r="Z10381" t="s">
        <v>109</v>
      </c>
      <c r="AA10381" t="s">
        <v>1167</v>
      </c>
    </row>
    <row r="10382" spans="1:27">
      <c r="A10382" t="s">
        <v>34</v>
      </c>
      <c r="B10382">
        <v>2</v>
      </c>
      <c r="C10382">
        <v>369</v>
      </c>
      <c r="D10382" t="s">
        <v>265</v>
      </c>
      <c r="E10382">
        <v>43.401</v>
      </c>
      <c r="F10382">
        <v>42.6</v>
      </c>
      <c r="G10382">
        <v>0.005</v>
      </c>
      <c r="H10382">
        <v>42.496</v>
      </c>
      <c r="I10382">
        <v>0.0117370892018779</v>
      </c>
      <c r="J10382">
        <v>99.7558685446009</v>
      </c>
      <c r="K10382">
        <v>98.1544204050598</v>
      </c>
      <c r="L10382">
        <v>0.0115204718785281</v>
      </c>
      <c r="M10382">
        <v>0.0989999999999966</v>
      </c>
      <c r="N10382">
        <v>0.232394366197175</v>
      </c>
      <c r="O10382">
        <v>42.595</v>
      </c>
      <c r="P10382" t="s">
        <v>266</v>
      </c>
      <c r="R10382">
        <v>0</v>
      </c>
      <c r="S10382">
        <v>8579</v>
      </c>
      <c r="T10382">
        <v>8593</v>
      </c>
      <c r="U10382">
        <v>8584</v>
      </c>
      <c r="V10382">
        <v>8581</v>
      </c>
      <c r="W10382">
        <v>1</v>
      </c>
      <c r="X10382">
        <v>1</v>
      </c>
      <c r="Y10382" t="s">
        <v>7319</v>
      </c>
      <c r="Z10382" t="s">
        <v>109</v>
      </c>
      <c r="AA10382" t="s">
        <v>1167</v>
      </c>
    </row>
    <row r="10383" spans="1:27">
      <c r="A10383" t="s">
        <v>34</v>
      </c>
      <c r="B10383">
        <v>2</v>
      </c>
      <c r="C10383">
        <v>370</v>
      </c>
      <c r="D10383" t="s">
        <v>265</v>
      </c>
      <c r="E10383">
        <v>63.287</v>
      </c>
      <c r="F10383">
        <v>61.1</v>
      </c>
      <c r="G10383">
        <v>0.009</v>
      </c>
      <c r="H10383">
        <v>60.984</v>
      </c>
      <c r="I10383">
        <v>0.0147299509001637</v>
      </c>
      <c r="J10383">
        <v>99.810147299509</v>
      </c>
      <c r="K10383">
        <v>96.5443139981355</v>
      </c>
      <c r="L10383">
        <v>0.0142209300488252</v>
      </c>
      <c r="M10383">
        <v>0.106999999999999</v>
      </c>
      <c r="N10383">
        <v>0.175122749590834</v>
      </c>
      <c r="O10383">
        <v>61.091</v>
      </c>
      <c r="P10383" t="s">
        <v>266</v>
      </c>
      <c r="R10383">
        <v>0</v>
      </c>
      <c r="S10383">
        <v>8595</v>
      </c>
      <c r="T10383">
        <v>8609</v>
      </c>
      <c r="U10383">
        <v>8600</v>
      </c>
      <c r="V10383">
        <v>8597</v>
      </c>
      <c r="W10383">
        <v>1</v>
      </c>
      <c r="X10383">
        <v>1</v>
      </c>
      <c r="Y10383" t="s">
        <v>7320</v>
      </c>
      <c r="Z10383" t="s">
        <v>109</v>
      </c>
      <c r="AA10383" t="s">
        <v>1167</v>
      </c>
    </row>
    <row r="10384" spans="1:27">
      <c r="A10384" t="s">
        <v>34</v>
      </c>
      <c r="B10384">
        <v>2</v>
      </c>
      <c r="C10384">
        <v>371</v>
      </c>
      <c r="D10384" t="s">
        <v>265</v>
      </c>
      <c r="E10384">
        <v>91.28</v>
      </c>
      <c r="F10384">
        <v>90</v>
      </c>
      <c r="G10384">
        <v>0.026</v>
      </c>
      <c r="H10384">
        <v>89.905</v>
      </c>
      <c r="I10384">
        <v>0.0288888888888889</v>
      </c>
      <c r="J10384">
        <v>99.8944444444444</v>
      </c>
      <c r="K10384">
        <v>98.5977212971078</v>
      </c>
      <c r="L10384">
        <v>0.0284837861524978</v>
      </c>
      <c r="M10384">
        <v>0.0690000000000026</v>
      </c>
      <c r="N10384">
        <v>0.0766666666666696</v>
      </c>
      <c r="O10384">
        <v>89.974</v>
      </c>
      <c r="P10384" t="s">
        <v>266</v>
      </c>
      <c r="R10384">
        <v>0</v>
      </c>
      <c r="S10384">
        <v>8632</v>
      </c>
      <c r="T10384">
        <v>8646</v>
      </c>
      <c r="U10384">
        <v>8637</v>
      </c>
      <c r="V10384">
        <v>8634</v>
      </c>
      <c r="W10384">
        <v>1</v>
      </c>
      <c r="X10384">
        <v>1</v>
      </c>
      <c r="Y10384" t="s">
        <v>7321</v>
      </c>
      <c r="Z10384" t="s">
        <v>109</v>
      </c>
      <c r="AA10384" t="s">
        <v>1167</v>
      </c>
    </row>
    <row r="10385" spans="1:27">
      <c r="A10385" t="s">
        <v>34</v>
      </c>
      <c r="B10385">
        <v>2</v>
      </c>
      <c r="C10385">
        <v>372</v>
      </c>
      <c r="D10385" t="s">
        <v>1505</v>
      </c>
      <c r="E10385">
        <v>50.269</v>
      </c>
      <c r="F10385">
        <v>49.6</v>
      </c>
      <c r="G10385">
        <v>0.015</v>
      </c>
      <c r="H10385">
        <v>49.512</v>
      </c>
      <c r="I10385">
        <v>0.030241935483871</v>
      </c>
      <c r="J10385">
        <v>99.8225806451613</v>
      </c>
      <c r="K10385">
        <v>98.6691599196324</v>
      </c>
      <c r="L10385">
        <v>0.0298394636853727</v>
      </c>
      <c r="M10385">
        <v>0.0730000000000004</v>
      </c>
      <c r="N10385">
        <v>0.14717741935484</v>
      </c>
      <c r="O10385">
        <v>49.585</v>
      </c>
      <c r="P10385" t="s">
        <v>266</v>
      </c>
      <c r="R10385">
        <v>0</v>
      </c>
      <c r="S10385">
        <v>8648</v>
      </c>
      <c r="T10385">
        <v>8662</v>
      </c>
      <c r="U10385">
        <v>8653</v>
      </c>
      <c r="V10385">
        <v>8650</v>
      </c>
      <c r="W10385">
        <v>1</v>
      </c>
      <c r="X10385">
        <v>1</v>
      </c>
      <c r="Y10385" t="s">
        <v>7322</v>
      </c>
      <c r="Z10385" t="s">
        <v>109</v>
      </c>
      <c r="AA10385" t="s">
        <v>1167</v>
      </c>
    </row>
    <row r="10386" spans="1:27">
      <c r="A10386" t="s">
        <v>34</v>
      </c>
      <c r="B10386">
        <v>2</v>
      </c>
      <c r="C10386">
        <v>374</v>
      </c>
      <c r="D10386" t="s">
        <v>265</v>
      </c>
      <c r="E10386">
        <v>9.366</v>
      </c>
      <c r="F10386">
        <v>8.6</v>
      </c>
      <c r="G10386">
        <v>0.014</v>
      </c>
      <c r="H10386">
        <v>8.468</v>
      </c>
      <c r="I10386">
        <v>0.162790697674419</v>
      </c>
      <c r="J10386">
        <v>98.4651162790698</v>
      </c>
      <c r="K10386">
        <v>91.8214819560111</v>
      </c>
      <c r="L10386">
        <v>0.149476831091181</v>
      </c>
      <c r="M10386">
        <v>0.118</v>
      </c>
      <c r="N10386">
        <v>1.37209302325582</v>
      </c>
      <c r="O10386">
        <v>8.586</v>
      </c>
      <c r="P10386" t="s">
        <v>266</v>
      </c>
      <c r="R10386">
        <v>0</v>
      </c>
      <c r="S10386">
        <v>8672</v>
      </c>
      <c r="T10386">
        <v>8686</v>
      </c>
      <c r="U10386">
        <v>8677</v>
      </c>
      <c r="V10386">
        <v>8674</v>
      </c>
      <c r="W10386">
        <v>1</v>
      </c>
      <c r="X10386">
        <v>1</v>
      </c>
      <c r="Y10386" t="s">
        <v>7323</v>
      </c>
      <c r="Z10386" t="s">
        <v>109</v>
      </c>
      <c r="AA10386" t="s">
        <v>1167</v>
      </c>
    </row>
    <row r="10387" spans="1:27">
      <c r="A10387" t="s">
        <v>34</v>
      </c>
      <c r="B10387">
        <v>2</v>
      </c>
      <c r="C10387">
        <v>375</v>
      </c>
      <c r="D10387" t="s">
        <v>265</v>
      </c>
      <c r="E10387">
        <v>11.181</v>
      </c>
      <c r="F10387">
        <v>10.3</v>
      </c>
      <c r="G10387">
        <v>0.027</v>
      </c>
      <c r="H10387">
        <v>10.228</v>
      </c>
      <c r="I10387">
        <v>0.262135922330097</v>
      </c>
      <c r="J10387">
        <v>99.3009708737864</v>
      </c>
      <c r="K10387">
        <v>92.1205616671139</v>
      </c>
      <c r="L10387">
        <v>0.241481083981755</v>
      </c>
      <c r="M10387">
        <v>0.0450000000000017</v>
      </c>
      <c r="N10387">
        <v>0.436893203883512</v>
      </c>
      <c r="O10387">
        <v>10.273</v>
      </c>
      <c r="P10387" t="s">
        <v>266</v>
      </c>
      <c r="R10387">
        <v>0</v>
      </c>
      <c r="S10387">
        <v>8688</v>
      </c>
      <c r="T10387">
        <v>8702</v>
      </c>
      <c r="U10387">
        <v>8693</v>
      </c>
      <c r="V10387">
        <v>8690</v>
      </c>
      <c r="W10387">
        <v>1</v>
      </c>
      <c r="X10387">
        <v>1</v>
      </c>
      <c r="Y10387" t="s">
        <v>7324</v>
      </c>
      <c r="Z10387" t="s">
        <v>109</v>
      </c>
      <c r="AA10387" t="s">
        <v>1167</v>
      </c>
    </row>
    <row r="10388" spans="1:27">
      <c r="A10388" t="s">
        <v>34</v>
      </c>
      <c r="B10388">
        <v>2</v>
      </c>
      <c r="C10388">
        <v>376</v>
      </c>
      <c r="D10388" t="s">
        <v>265</v>
      </c>
      <c r="E10388">
        <v>7.792</v>
      </c>
      <c r="F10388">
        <v>4</v>
      </c>
      <c r="G10388">
        <v>0.022</v>
      </c>
      <c r="H10388">
        <v>3.909</v>
      </c>
      <c r="I10388">
        <v>0.55</v>
      </c>
      <c r="J10388">
        <v>97.725</v>
      </c>
      <c r="K10388">
        <v>51.3347022587269</v>
      </c>
      <c r="L10388">
        <v>0.282340862422998</v>
      </c>
      <c r="M10388">
        <v>0.0690000000000004</v>
      </c>
      <c r="N10388">
        <v>1.72500000000001</v>
      </c>
      <c r="O10388">
        <v>3.978</v>
      </c>
      <c r="P10388" t="s">
        <v>266</v>
      </c>
      <c r="R10388">
        <v>0</v>
      </c>
      <c r="S10388">
        <v>8709</v>
      </c>
      <c r="T10388">
        <v>8723</v>
      </c>
      <c r="U10388">
        <v>8714</v>
      </c>
      <c r="V10388">
        <v>8711</v>
      </c>
      <c r="W10388">
        <v>1</v>
      </c>
      <c r="X10388">
        <v>1</v>
      </c>
      <c r="Y10388" t="s">
        <v>7325</v>
      </c>
      <c r="Z10388" t="s">
        <v>109</v>
      </c>
      <c r="AA10388" t="s">
        <v>1167</v>
      </c>
    </row>
    <row r="10389" spans="1:27">
      <c r="A10389" t="s">
        <v>34</v>
      </c>
      <c r="B10389">
        <v>2</v>
      </c>
      <c r="C10389">
        <v>378</v>
      </c>
      <c r="D10389" t="s">
        <v>265</v>
      </c>
      <c r="E10389">
        <v>4.486</v>
      </c>
      <c r="F10389">
        <v>4</v>
      </c>
      <c r="G10389">
        <v>3.809</v>
      </c>
      <c r="H10389">
        <v>0.125</v>
      </c>
      <c r="I10389">
        <v>95.225</v>
      </c>
      <c r="J10389">
        <v>3.125</v>
      </c>
      <c r="K10389">
        <v>89.1662951404369</v>
      </c>
      <c r="L10389">
        <v>84.9086045474811</v>
      </c>
      <c r="M10389">
        <v>0.0659999999999998</v>
      </c>
      <c r="N10389">
        <v>1.65</v>
      </c>
      <c r="O10389">
        <v>0.191</v>
      </c>
      <c r="P10389" t="s">
        <v>266</v>
      </c>
      <c r="R10389">
        <v>0</v>
      </c>
      <c r="S10389">
        <v>8888</v>
      </c>
      <c r="T10389">
        <v>8902</v>
      </c>
      <c r="U10389">
        <v>8893</v>
      </c>
      <c r="V10389">
        <v>8890</v>
      </c>
      <c r="W10389">
        <v>1</v>
      </c>
      <c r="X10389">
        <v>1</v>
      </c>
      <c r="Y10389" t="s">
        <v>7100</v>
      </c>
      <c r="Z10389" t="s">
        <v>109</v>
      </c>
      <c r="AA10389" t="s">
        <v>1223</v>
      </c>
    </row>
    <row r="10390" spans="1:27">
      <c r="A10390" t="s">
        <v>34</v>
      </c>
      <c r="B10390">
        <v>2</v>
      </c>
      <c r="C10390">
        <v>379</v>
      </c>
      <c r="D10390" t="s">
        <v>6598</v>
      </c>
      <c r="E10390">
        <v>4.722</v>
      </c>
      <c r="F10390">
        <v>4.2</v>
      </c>
      <c r="G10390">
        <v>0.974</v>
      </c>
      <c r="H10390">
        <v>3.212</v>
      </c>
      <c r="I10390">
        <v>23.1904761904762</v>
      </c>
      <c r="J10390">
        <v>76.4761904761905</v>
      </c>
      <c r="K10390">
        <v>88.9453621346887</v>
      </c>
      <c r="L10390">
        <v>20.6268530283778</v>
      </c>
      <c r="M10390">
        <v>0.0140000000000002</v>
      </c>
      <c r="N10390">
        <v>0.333333333333339</v>
      </c>
      <c r="O10390">
        <v>3.226</v>
      </c>
      <c r="P10390" t="s">
        <v>266</v>
      </c>
      <c r="R10390">
        <v>0</v>
      </c>
      <c r="S10390">
        <v>8904</v>
      </c>
      <c r="T10390">
        <v>8918</v>
      </c>
      <c r="U10390">
        <v>8909</v>
      </c>
      <c r="V10390">
        <v>8906</v>
      </c>
      <c r="W10390">
        <v>1</v>
      </c>
      <c r="X10390">
        <v>1</v>
      </c>
      <c r="Y10390" t="s">
        <v>6597</v>
      </c>
      <c r="Z10390" t="s">
        <v>109</v>
      </c>
      <c r="AA10390" t="s">
        <v>1223</v>
      </c>
    </row>
    <row r="10391" spans="1:27">
      <c r="A10391" t="s">
        <v>34</v>
      </c>
      <c r="B10391">
        <v>2</v>
      </c>
      <c r="C10391">
        <v>381</v>
      </c>
      <c r="D10391" t="s">
        <v>1503</v>
      </c>
      <c r="E10391">
        <v>2.332</v>
      </c>
      <c r="F10391">
        <v>2</v>
      </c>
      <c r="G10391">
        <v>1.774</v>
      </c>
      <c r="H10391">
        <v>0.238</v>
      </c>
      <c r="I10391">
        <v>88.7</v>
      </c>
      <c r="J10391">
        <v>11.9</v>
      </c>
      <c r="K10391">
        <v>85.7632933104631</v>
      </c>
      <c r="L10391">
        <v>76.0720411663808</v>
      </c>
      <c r="M10391">
        <v>-0.012</v>
      </c>
      <c r="N10391">
        <v>0.600000000000001</v>
      </c>
      <c r="O10391">
        <v>0.226</v>
      </c>
      <c r="P10391" t="s">
        <v>266</v>
      </c>
      <c r="R10391">
        <v>0</v>
      </c>
      <c r="S10391">
        <v>8928</v>
      </c>
      <c r="T10391">
        <v>8942</v>
      </c>
      <c r="U10391">
        <v>8933</v>
      </c>
      <c r="V10391">
        <v>8930</v>
      </c>
      <c r="W10391">
        <v>1</v>
      </c>
      <c r="X10391">
        <v>1</v>
      </c>
      <c r="Y10391" t="s">
        <v>7126</v>
      </c>
      <c r="Z10391" t="s">
        <v>109</v>
      </c>
      <c r="AA10391" t="s">
        <v>1223</v>
      </c>
    </row>
    <row r="10392" spans="1:27">
      <c r="A10392" t="s">
        <v>34</v>
      </c>
      <c r="B10392">
        <v>2</v>
      </c>
      <c r="C10392">
        <v>382</v>
      </c>
      <c r="D10392" t="s">
        <v>1503</v>
      </c>
      <c r="E10392">
        <v>3.118</v>
      </c>
      <c r="F10392">
        <v>2.5</v>
      </c>
      <c r="G10392">
        <v>2.184</v>
      </c>
      <c r="H10392">
        <v>0.253</v>
      </c>
      <c r="I10392">
        <v>87.36</v>
      </c>
      <c r="J10392">
        <v>10.12</v>
      </c>
      <c r="K10392">
        <v>80.1796023091726</v>
      </c>
      <c r="L10392">
        <v>70.0449005772931</v>
      </c>
      <c r="M10392">
        <v>0.0629999999999997</v>
      </c>
      <c r="N10392">
        <v>2.51999999999999</v>
      </c>
      <c r="O10392">
        <v>0.316</v>
      </c>
      <c r="P10392" t="s">
        <v>266</v>
      </c>
      <c r="R10392">
        <v>0</v>
      </c>
      <c r="S10392">
        <v>8944</v>
      </c>
      <c r="T10392">
        <v>8958</v>
      </c>
      <c r="U10392">
        <v>8949</v>
      </c>
      <c r="V10392">
        <v>8946</v>
      </c>
      <c r="W10392">
        <v>1</v>
      </c>
      <c r="X10392">
        <v>1</v>
      </c>
      <c r="Y10392" t="s">
        <v>7127</v>
      </c>
      <c r="Z10392" t="s">
        <v>109</v>
      </c>
      <c r="AA10392" t="s">
        <v>1223</v>
      </c>
    </row>
    <row r="10393" spans="1:27">
      <c r="A10393" t="s">
        <v>34</v>
      </c>
      <c r="B10393">
        <v>2</v>
      </c>
      <c r="C10393">
        <v>383</v>
      </c>
      <c r="D10393" t="s">
        <v>5078</v>
      </c>
      <c r="E10393">
        <v>18.791</v>
      </c>
      <c r="F10393">
        <v>18.2</v>
      </c>
      <c r="G10393">
        <v>17.891</v>
      </c>
      <c r="H10393">
        <v>0.191</v>
      </c>
      <c r="I10393">
        <v>98.3021978021978</v>
      </c>
      <c r="J10393">
        <v>1.04945054945055</v>
      </c>
      <c r="K10393">
        <v>96.8548773348944</v>
      </c>
      <c r="L10393">
        <v>95.2104730988239</v>
      </c>
      <c r="M10393">
        <v>0.118000000000002</v>
      </c>
      <c r="N10393">
        <v>0.64835164835166</v>
      </c>
      <c r="O10393">
        <v>0.309000000000001</v>
      </c>
      <c r="P10393" t="s">
        <v>266</v>
      </c>
      <c r="R10393">
        <v>0</v>
      </c>
      <c r="S10393">
        <v>8975</v>
      </c>
      <c r="T10393">
        <v>8989</v>
      </c>
      <c r="U10393">
        <v>8980</v>
      </c>
      <c r="V10393">
        <v>8977</v>
      </c>
      <c r="W10393">
        <v>1</v>
      </c>
      <c r="X10393">
        <v>1</v>
      </c>
      <c r="Y10393" t="s">
        <v>7326</v>
      </c>
      <c r="Z10393" t="s">
        <v>109</v>
      </c>
      <c r="AA10393" t="s">
        <v>1223</v>
      </c>
    </row>
    <row r="10394" spans="1:27">
      <c r="A10394" t="s">
        <v>34</v>
      </c>
      <c r="B10394">
        <v>2</v>
      </c>
      <c r="C10394">
        <v>384</v>
      </c>
      <c r="D10394" t="s">
        <v>5080</v>
      </c>
      <c r="E10394">
        <v>11.67</v>
      </c>
      <c r="F10394">
        <v>11.1</v>
      </c>
      <c r="G10394">
        <v>0.011</v>
      </c>
      <c r="H10394">
        <v>10.968</v>
      </c>
      <c r="I10394">
        <v>0.0990990990990991</v>
      </c>
      <c r="J10394">
        <v>98.8108108108108</v>
      </c>
      <c r="K10394">
        <v>95.1156812339332</v>
      </c>
      <c r="L10394">
        <v>0.0942587832047986</v>
      </c>
      <c r="M10394">
        <v>0.121</v>
      </c>
      <c r="N10394">
        <v>1.09009009009009</v>
      </c>
      <c r="O10394">
        <v>11.089</v>
      </c>
      <c r="P10394" t="s">
        <v>266</v>
      </c>
      <c r="R10394">
        <v>0</v>
      </c>
      <c r="S10394">
        <v>8991</v>
      </c>
      <c r="T10394">
        <v>9005</v>
      </c>
      <c r="U10394">
        <v>8996</v>
      </c>
      <c r="V10394">
        <v>8993</v>
      </c>
      <c r="W10394">
        <v>1</v>
      </c>
      <c r="X10394">
        <v>1</v>
      </c>
      <c r="Y10394" t="s">
        <v>7327</v>
      </c>
      <c r="Z10394" t="s">
        <v>109</v>
      </c>
      <c r="AA10394" t="s">
        <v>1223</v>
      </c>
    </row>
    <row r="10395" spans="1:27">
      <c r="A10395" t="s">
        <v>34</v>
      </c>
      <c r="B10395">
        <v>2</v>
      </c>
      <c r="C10395">
        <v>385</v>
      </c>
      <c r="D10395" t="s">
        <v>1505</v>
      </c>
      <c r="E10395">
        <v>9.821</v>
      </c>
      <c r="F10395">
        <v>9.3</v>
      </c>
      <c r="G10395">
        <v>0.009</v>
      </c>
      <c r="H10395">
        <v>9.198</v>
      </c>
      <c r="I10395">
        <v>0.0967741935483871</v>
      </c>
      <c r="J10395">
        <v>98.9032258064516</v>
      </c>
      <c r="K10395">
        <v>94.6950412381631</v>
      </c>
      <c r="L10395">
        <v>0.0916403624885449</v>
      </c>
      <c r="M10395">
        <v>0.093</v>
      </c>
      <c r="N10395">
        <v>1</v>
      </c>
      <c r="O10395">
        <v>9.291</v>
      </c>
      <c r="P10395" t="s">
        <v>266</v>
      </c>
      <c r="R10395">
        <v>0</v>
      </c>
      <c r="S10395">
        <v>9007</v>
      </c>
      <c r="T10395">
        <v>9021</v>
      </c>
      <c r="U10395">
        <v>9012</v>
      </c>
      <c r="V10395">
        <v>9009</v>
      </c>
      <c r="W10395">
        <v>1</v>
      </c>
      <c r="X10395">
        <v>1</v>
      </c>
      <c r="Y10395" t="s">
        <v>7297</v>
      </c>
      <c r="Z10395" t="s">
        <v>109</v>
      </c>
      <c r="AA10395" t="s">
        <v>1223</v>
      </c>
    </row>
    <row r="10396" spans="1:27">
      <c r="A10396" t="s">
        <v>34</v>
      </c>
      <c r="B10396">
        <v>2</v>
      </c>
      <c r="C10396">
        <v>387</v>
      </c>
      <c r="D10396" t="s">
        <v>265</v>
      </c>
      <c r="E10396">
        <v>13.872</v>
      </c>
      <c r="F10396">
        <v>13.1</v>
      </c>
      <c r="G10396">
        <v>0.007</v>
      </c>
      <c r="H10396">
        <v>12.999</v>
      </c>
      <c r="I10396">
        <v>0.0534351145038168</v>
      </c>
      <c r="J10396">
        <v>99.2290076335878</v>
      </c>
      <c r="K10396">
        <v>94.4348327566321</v>
      </c>
      <c r="L10396">
        <v>0.0504613610149942</v>
      </c>
      <c r="M10396">
        <v>0.0939999999999994</v>
      </c>
      <c r="N10396">
        <v>0.717557251908392</v>
      </c>
      <c r="O10396">
        <v>13.093</v>
      </c>
      <c r="P10396" t="s">
        <v>266</v>
      </c>
      <c r="R10396">
        <v>0</v>
      </c>
      <c r="S10396">
        <v>9031</v>
      </c>
      <c r="T10396">
        <v>9045</v>
      </c>
      <c r="U10396">
        <v>9036</v>
      </c>
      <c r="V10396">
        <v>9033</v>
      </c>
      <c r="W10396">
        <v>1</v>
      </c>
      <c r="X10396">
        <v>1</v>
      </c>
      <c r="Y10396" t="s">
        <v>7328</v>
      </c>
      <c r="Z10396" t="s">
        <v>109</v>
      </c>
      <c r="AA10396" t="s">
        <v>1223</v>
      </c>
    </row>
    <row r="10397" spans="1:27">
      <c r="A10397" t="s">
        <v>34</v>
      </c>
      <c r="B10397">
        <v>2</v>
      </c>
      <c r="C10397">
        <v>388</v>
      </c>
      <c r="D10397" t="s">
        <v>265</v>
      </c>
      <c r="E10397">
        <v>9.697</v>
      </c>
      <c r="F10397">
        <v>9</v>
      </c>
      <c r="G10397">
        <v>0.013</v>
      </c>
      <c r="H10397">
        <v>8.909</v>
      </c>
      <c r="I10397">
        <v>0.144444444444444</v>
      </c>
      <c r="J10397">
        <v>98.9888888888889</v>
      </c>
      <c r="K10397">
        <v>92.8122099618439</v>
      </c>
      <c r="L10397">
        <v>0.134062081055997</v>
      </c>
      <c r="M10397">
        <v>0.0779999999999994</v>
      </c>
      <c r="N10397">
        <v>0.86666666666666</v>
      </c>
      <c r="O10397">
        <v>8.987</v>
      </c>
      <c r="P10397" t="s">
        <v>266</v>
      </c>
      <c r="R10397">
        <v>0</v>
      </c>
      <c r="S10397">
        <v>9047</v>
      </c>
      <c r="T10397">
        <v>9061</v>
      </c>
      <c r="U10397">
        <v>9052</v>
      </c>
      <c r="V10397">
        <v>9049</v>
      </c>
      <c r="W10397">
        <v>1</v>
      </c>
      <c r="X10397">
        <v>1</v>
      </c>
      <c r="Y10397" t="s">
        <v>7329</v>
      </c>
      <c r="Z10397" t="s">
        <v>109</v>
      </c>
      <c r="AA10397" t="s">
        <v>1223</v>
      </c>
    </row>
    <row r="10398" spans="1:27">
      <c r="A10398" t="s">
        <v>34</v>
      </c>
      <c r="B10398">
        <v>2</v>
      </c>
      <c r="C10398">
        <v>389</v>
      </c>
      <c r="D10398" t="s">
        <v>5878</v>
      </c>
      <c r="E10398">
        <v>45.179</v>
      </c>
      <c r="F10398">
        <v>44.5</v>
      </c>
      <c r="G10398">
        <v>0.008</v>
      </c>
      <c r="H10398">
        <v>44.4</v>
      </c>
      <c r="I10398">
        <v>0.0179775280898876</v>
      </c>
      <c r="J10398">
        <v>99.7752808988764</v>
      </c>
      <c r="K10398">
        <v>98.4970893556741</v>
      </c>
      <c r="L10398">
        <v>0.017707341906638</v>
      </c>
      <c r="M10398">
        <v>0.0919999999999987</v>
      </c>
      <c r="N10398">
        <v>0.206741573033705</v>
      </c>
      <c r="O10398">
        <v>44.492</v>
      </c>
      <c r="P10398" t="s">
        <v>266</v>
      </c>
      <c r="R10398">
        <v>0</v>
      </c>
      <c r="S10398">
        <v>9078</v>
      </c>
      <c r="T10398">
        <v>9092</v>
      </c>
      <c r="U10398">
        <v>9083</v>
      </c>
      <c r="V10398">
        <v>9080</v>
      </c>
      <c r="W10398">
        <v>1</v>
      </c>
      <c r="X10398">
        <v>1</v>
      </c>
      <c r="Y10398" t="s">
        <v>7330</v>
      </c>
      <c r="Z10398" t="s">
        <v>109</v>
      </c>
      <c r="AA10398" t="s">
        <v>1223</v>
      </c>
    </row>
    <row r="10399" spans="1:27">
      <c r="A10399" t="s">
        <v>34</v>
      </c>
      <c r="B10399">
        <v>2</v>
      </c>
      <c r="C10399">
        <v>390</v>
      </c>
      <c r="D10399" t="s">
        <v>5080</v>
      </c>
      <c r="E10399">
        <v>30.228</v>
      </c>
      <c r="F10399">
        <v>29.4</v>
      </c>
      <c r="G10399">
        <v>0.139</v>
      </c>
      <c r="H10399">
        <v>29.224</v>
      </c>
      <c r="I10399">
        <v>0.472789115646259</v>
      </c>
      <c r="J10399">
        <v>99.4013605442177</v>
      </c>
      <c r="K10399">
        <v>97.2608177848352</v>
      </c>
      <c r="L10399">
        <v>0.459838560275242</v>
      </c>
      <c r="M10399">
        <v>0.036999999999999</v>
      </c>
      <c r="N10399">
        <v>0.125850340136051</v>
      </c>
      <c r="O10399">
        <v>29.261</v>
      </c>
      <c r="P10399" t="s">
        <v>266</v>
      </c>
      <c r="R10399">
        <v>0</v>
      </c>
      <c r="S10399">
        <v>9094</v>
      </c>
      <c r="T10399">
        <v>9108</v>
      </c>
      <c r="U10399">
        <v>9099</v>
      </c>
      <c r="V10399">
        <v>9096</v>
      </c>
      <c r="W10399">
        <v>1</v>
      </c>
      <c r="X10399">
        <v>1</v>
      </c>
      <c r="Y10399" t="s">
        <v>7331</v>
      </c>
      <c r="Z10399" t="s">
        <v>109</v>
      </c>
      <c r="AA10399" t="s">
        <v>1223</v>
      </c>
    </row>
    <row r="10400" spans="1:27">
      <c r="A10400" t="s">
        <v>34</v>
      </c>
      <c r="B10400">
        <v>2</v>
      </c>
      <c r="C10400">
        <v>391</v>
      </c>
      <c r="D10400" t="s">
        <v>4768</v>
      </c>
      <c r="E10400">
        <v>25.78</v>
      </c>
      <c r="F10400">
        <v>25.1</v>
      </c>
      <c r="G10400">
        <v>1.209</v>
      </c>
      <c r="H10400">
        <v>23.84</v>
      </c>
      <c r="I10400">
        <v>4.81673306772908</v>
      </c>
      <c r="J10400">
        <v>94.9800796812749</v>
      </c>
      <c r="K10400">
        <v>97.3622963537626</v>
      </c>
      <c r="L10400">
        <v>4.68968192397207</v>
      </c>
      <c r="M10400">
        <v>0.0510000000000019</v>
      </c>
      <c r="N10400">
        <v>0.203187250996024</v>
      </c>
      <c r="O10400">
        <v>23.891</v>
      </c>
      <c r="P10400" t="s">
        <v>266</v>
      </c>
      <c r="R10400">
        <v>0</v>
      </c>
      <c r="S10400">
        <v>9110</v>
      </c>
      <c r="T10400">
        <v>9124</v>
      </c>
      <c r="U10400">
        <v>9115</v>
      </c>
      <c r="V10400">
        <v>9112</v>
      </c>
      <c r="W10400">
        <v>1</v>
      </c>
      <c r="X10400">
        <v>1</v>
      </c>
      <c r="Y10400" t="s">
        <v>7332</v>
      </c>
      <c r="Z10400" t="s">
        <v>109</v>
      </c>
      <c r="AA10400" t="s">
        <v>1223</v>
      </c>
    </row>
    <row r="10401" spans="1:27">
      <c r="A10401" t="s">
        <v>34</v>
      </c>
      <c r="B10401">
        <v>2</v>
      </c>
      <c r="C10401">
        <v>393</v>
      </c>
      <c r="D10401" t="s">
        <v>265</v>
      </c>
      <c r="E10401">
        <v>41.14</v>
      </c>
      <c r="F10401">
        <v>40.3</v>
      </c>
      <c r="G10401">
        <v>0.008</v>
      </c>
      <c r="H10401">
        <v>40.254</v>
      </c>
      <c r="I10401">
        <v>0.0198511166253102</v>
      </c>
      <c r="J10401">
        <v>99.8858560794045</v>
      </c>
      <c r="K10401">
        <v>97.9581915410792</v>
      </c>
      <c r="L10401">
        <v>0.0194457948468644</v>
      </c>
      <c r="M10401">
        <v>0.0379999999999967</v>
      </c>
      <c r="N10401">
        <v>0.0942928039702152</v>
      </c>
      <c r="O10401">
        <v>40.292</v>
      </c>
      <c r="P10401" t="s">
        <v>266</v>
      </c>
      <c r="R10401">
        <v>0</v>
      </c>
      <c r="S10401">
        <v>9134</v>
      </c>
      <c r="T10401">
        <v>9148</v>
      </c>
      <c r="U10401">
        <v>9139</v>
      </c>
      <c r="V10401">
        <v>9136</v>
      </c>
      <c r="W10401">
        <v>1</v>
      </c>
      <c r="X10401">
        <v>1</v>
      </c>
      <c r="Y10401" t="s">
        <v>7333</v>
      </c>
      <c r="Z10401" t="s">
        <v>109</v>
      </c>
      <c r="AA10401" t="s">
        <v>1223</v>
      </c>
    </row>
    <row r="10402" spans="1:27">
      <c r="A10402" t="s">
        <v>34</v>
      </c>
      <c r="B10402">
        <v>2</v>
      </c>
      <c r="C10402">
        <v>394</v>
      </c>
      <c r="D10402" t="s">
        <v>265</v>
      </c>
      <c r="E10402">
        <v>22.763</v>
      </c>
      <c r="F10402">
        <v>20.7</v>
      </c>
      <c r="G10402">
        <v>0.008</v>
      </c>
      <c r="H10402">
        <v>20.576</v>
      </c>
      <c r="I10402">
        <v>0.0386473429951691</v>
      </c>
      <c r="J10402">
        <v>99.4009661835749</v>
      </c>
      <c r="K10402">
        <v>90.9370469621754</v>
      </c>
      <c r="L10402">
        <v>0.0351447524491499</v>
      </c>
      <c r="M10402">
        <v>0.116</v>
      </c>
      <c r="N10402">
        <v>0.56038647342995</v>
      </c>
      <c r="O10402">
        <v>20.692</v>
      </c>
      <c r="P10402" t="s">
        <v>266</v>
      </c>
      <c r="R10402">
        <v>0</v>
      </c>
      <c r="S10402">
        <v>9150</v>
      </c>
      <c r="T10402">
        <v>9164</v>
      </c>
      <c r="U10402">
        <v>9155</v>
      </c>
      <c r="V10402">
        <v>9152</v>
      </c>
      <c r="W10402">
        <v>1</v>
      </c>
      <c r="X10402">
        <v>1</v>
      </c>
      <c r="Y10402" t="s">
        <v>7334</v>
      </c>
      <c r="Z10402" t="s">
        <v>109</v>
      </c>
      <c r="AA10402" t="s">
        <v>1223</v>
      </c>
    </row>
    <row r="10403" spans="1:27">
      <c r="A10403" t="s">
        <v>34</v>
      </c>
      <c r="B10403">
        <v>2</v>
      </c>
      <c r="C10403">
        <v>395</v>
      </c>
      <c r="D10403" t="s">
        <v>265</v>
      </c>
      <c r="E10403">
        <v>124.863</v>
      </c>
      <c r="F10403">
        <v>123.8</v>
      </c>
      <c r="G10403">
        <v>5.692</v>
      </c>
      <c r="H10403">
        <v>118.064</v>
      </c>
      <c r="I10403">
        <v>4.59773828756058</v>
      </c>
      <c r="J10403">
        <v>95.3667205169628</v>
      </c>
      <c r="K10403">
        <v>99.1486669389651</v>
      </c>
      <c r="L10403">
        <v>4.55859622145872</v>
      </c>
      <c r="M10403">
        <v>0.0439999999999969</v>
      </c>
      <c r="N10403">
        <v>0.0355411954765726</v>
      </c>
      <c r="O10403">
        <v>118.108</v>
      </c>
      <c r="P10403" t="s">
        <v>266</v>
      </c>
      <c r="R10403">
        <v>0</v>
      </c>
      <c r="S10403">
        <v>9181</v>
      </c>
      <c r="T10403">
        <v>9195</v>
      </c>
      <c r="U10403">
        <v>9186</v>
      </c>
      <c r="V10403">
        <v>9183</v>
      </c>
      <c r="W10403">
        <v>1</v>
      </c>
      <c r="X10403">
        <v>1</v>
      </c>
      <c r="Y10403" t="s">
        <v>7335</v>
      </c>
      <c r="Z10403" t="s">
        <v>109</v>
      </c>
      <c r="AA10403" t="s">
        <v>1223</v>
      </c>
    </row>
    <row r="10404" spans="1:27">
      <c r="A10404" t="s">
        <v>34</v>
      </c>
      <c r="B10404">
        <v>2</v>
      </c>
      <c r="C10404">
        <v>396</v>
      </c>
      <c r="D10404" t="s">
        <v>1505</v>
      </c>
      <c r="E10404">
        <v>135.759</v>
      </c>
      <c r="F10404">
        <v>134.4</v>
      </c>
      <c r="G10404">
        <v>0.011</v>
      </c>
      <c r="H10404">
        <v>134.294</v>
      </c>
      <c r="I10404">
        <v>0.00818452380952381</v>
      </c>
      <c r="J10404">
        <v>99.9211309523809</v>
      </c>
      <c r="K10404">
        <v>98.9989613948247</v>
      </c>
      <c r="L10404">
        <v>0.00810259356654071</v>
      </c>
      <c r="M10404">
        <v>0.0949999999999989</v>
      </c>
      <c r="N10404">
        <v>0.070684523809523</v>
      </c>
      <c r="O10404">
        <v>134.389</v>
      </c>
      <c r="P10404" t="s">
        <v>266</v>
      </c>
      <c r="R10404">
        <v>0</v>
      </c>
      <c r="S10404">
        <v>9197</v>
      </c>
      <c r="T10404">
        <v>9211</v>
      </c>
      <c r="U10404">
        <v>9202</v>
      </c>
      <c r="V10404">
        <v>9199</v>
      </c>
      <c r="W10404">
        <v>1</v>
      </c>
      <c r="X10404">
        <v>1</v>
      </c>
      <c r="Y10404" t="s">
        <v>7336</v>
      </c>
      <c r="Z10404" t="s">
        <v>109</v>
      </c>
      <c r="AA10404" t="s">
        <v>1223</v>
      </c>
    </row>
    <row r="10405" spans="1:27">
      <c r="A10405" t="s">
        <v>34</v>
      </c>
      <c r="B10405">
        <v>2</v>
      </c>
      <c r="C10405">
        <v>398</v>
      </c>
      <c r="D10405" t="s">
        <v>265</v>
      </c>
      <c r="E10405">
        <v>55.92</v>
      </c>
      <c r="F10405">
        <v>54.9</v>
      </c>
      <c r="G10405">
        <v>0.1</v>
      </c>
      <c r="H10405">
        <v>54.785</v>
      </c>
      <c r="I10405">
        <v>0.182149362477231</v>
      </c>
      <c r="J10405">
        <v>99.7905282331512</v>
      </c>
      <c r="K10405">
        <v>98.175965665236</v>
      </c>
      <c r="L10405">
        <v>0.178826895565093</v>
      </c>
      <c r="M10405">
        <v>0.0150000000000006</v>
      </c>
      <c r="N10405">
        <v>0.0273224043715857</v>
      </c>
      <c r="O10405">
        <v>54.8</v>
      </c>
      <c r="P10405" t="s">
        <v>266</v>
      </c>
      <c r="R10405">
        <v>0</v>
      </c>
      <c r="S10405">
        <v>9227</v>
      </c>
      <c r="T10405">
        <v>9241</v>
      </c>
      <c r="U10405">
        <v>9232</v>
      </c>
      <c r="V10405">
        <v>9229</v>
      </c>
      <c r="W10405">
        <v>1</v>
      </c>
      <c r="X10405">
        <v>1</v>
      </c>
      <c r="Y10405" t="s">
        <v>7337</v>
      </c>
      <c r="Z10405" t="s">
        <v>109</v>
      </c>
      <c r="AA10405" t="s">
        <v>1223</v>
      </c>
    </row>
    <row r="10406" spans="1:27">
      <c r="A10406" t="s">
        <v>34</v>
      </c>
      <c r="B10406">
        <v>2</v>
      </c>
      <c r="C10406">
        <v>399</v>
      </c>
      <c r="D10406" t="s">
        <v>265</v>
      </c>
      <c r="E10406">
        <v>28.307</v>
      </c>
      <c r="F10406">
        <v>27.7</v>
      </c>
      <c r="G10406">
        <v>0.008</v>
      </c>
      <c r="H10406">
        <v>27.621</v>
      </c>
      <c r="I10406">
        <v>0.0288808664259928</v>
      </c>
      <c r="J10406">
        <v>99.7148014440433</v>
      </c>
      <c r="K10406">
        <v>97.8556540784965</v>
      </c>
      <c r="L10406">
        <v>0.0282615607446921</v>
      </c>
      <c r="M10406">
        <v>0.0710000000000015</v>
      </c>
      <c r="N10406">
        <v>0.256317689530691</v>
      </c>
      <c r="O10406">
        <v>27.692</v>
      </c>
      <c r="P10406" t="s">
        <v>266</v>
      </c>
      <c r="R10406">
        <v>0</v>
      </c>
      <c r="S10406">
        <v>9243</v>
      </c>
      <c r="T10406">
        <v>9257</v>
      </c>
      <c r="U10406">
        <v>9248</v>
      </c>
      <c r="V10406">
        <v>9245</v>
      </c>
      <c r="W10406">
        <v>1</v>
      </c>
      <c r="X10406">
        <v>1</v>
      </c>
      <c r="Y10406" t="s">
        <v>7338</v>
      </c>
      <c r="Z10406" t="s">
        <v>109</v>
      </c>
      <c r="AA10406" t="s">
        <v>1223</v>
      </c>
    </row>
    <row r="10407" spans="1:27">
      <c r="A10407" t="s">
        <v>34</v>
      </c>
      <c r="B10407">
        <v>2</v>
      </c>
      <c r="C10407">
        <v>400</v>
      </c>
      <c r="D10407" t="s">
        <v>265</v>
      </c>
      <c r="E10407">
        <v>9.216</v>
      </c>
      <c r="F10407">
        <v>5.9</v>
      </c>
      <c r="G10407">
        <v>0.581</v>
      </c>
      <c r="H10407">
        <v>5.279</v>
      </c>
      <c r="I10407">
        <v>9.84745762711864</v>
      </c>
      <c r="J10407">
        <v>89.4745762711864</v>
      </c>
      <c r="K10407">
        <v>64.0190972222222</v>
      </c>
      <c r="L10407">
        <v>6.30425347222222</v>
      </c>
      <c r="M10407">
        <v>0.0400000000000009</v>
      </c>
      <c r="N10407">
        <v>0.677966101694931</v>
      </c>
      <c r="O10407">
        <v>5.319</v>
      </c>
      <c r="P10407" t="s">
        <v>266</v>
      </c>
      <c r="R10407">
        <v>0</v>
      </c>
      <c r="S10407">
        <v>9267</v>
      </c>
      <c r="T10407">
        <v>9281</v>
      </c>
      <c r="U10407">
        <v>9272</v>
      </c>
      <c r="V10407">
        <v>9269</v>
      </c>
      <c r="W10407">
        <v>1</v>
      </c>
      <c r="X10407">
        <v>1</v>
      </c>
      <c r="Y10407" t="s">
        <v>7339</v>
      </c>
      <c r="Z10407" t="s">
        <v>109</v>
      </c>
      <c r="AA10407" t="s">
        <v>1223</v>
      </c>
    </row>
    <row r="10408" spans="1:27">
      <c r="A10408" t="s">
        <v>34</v>
      </c>
      <c r="B10408">
        <v>2</v>
      </c>
      <c r="C10408">
        <v>401</v>
      </c>
      <c r="D10408" t="s">
        <v>5878</v>
      </c>
      <c r="E10408">
        <v>9.957</v>
      </c>
      <c r="F10408">
        <v>9.1</v>
      </c>
      <c r="G10408">
        <v>0.073</v>
      </c>
      <c r="H10408">
        <v>8.996</v>
      </c>
      <c r="I10408">
        <v>0.802197802197802</v>
      </c>
      <c r="J10408">
        <v>98.8571428571429</v>
      </c>
      <c r="K10408">
        <v>91.3929898563824</v>
      </c>
      <c r="L10408">
        <v>0.73315255599076</v>
      </c>
      <c r="M10408">
        <v>0.0309999999999988</v>
      </c>
      <c r="N10408">
        <v>0.340659340659328</v>
      </c>
      <c r="O10408">
        <v>9.027</v>
      </c>
      <c r="P10408" t="s">
        <v>266</v>
      </c>
      <c r="R10408">
        <v>0</v>
      </c>
      <c r="S10408">
        <v>9296</v>
      </c>
      <c r="T10408">
        <v>9310</v>
      </c>
      <c r="U10408">
        <v>9301</v>
      </c>
      <c r="V10408">
        <v>9298</v>
      </c>
      <c r="W10408">
        <v>1</v>
      </c>
      <c r="X10408">
        <v>1</v>
      </c>
      <c r="Y10408" t="s">
        <v>7340</v>
      </c>
      <c r="Z10408" t="s">
        <v>109</v>
      </c>
      <c r="AA10408" t="s">
        <v>1223</v>
      </c>
    </row>
    <row r="10409" spans="1:27">
      <c r="A10409" t="s">
        <v>34</v>
      </c>
      <c r="B10409">
        <v>2</v>
      </c>
      <c r="C10409">
        <v>403</v>
      </c>
      <c r="D10409" t="s">
        <v>4768</v>
      </c>
      <c r="E10409">
        <v>3.948</v>
      </c>
      <c r="F10409">
        <v>3.6</v>
      </c>
      <c r="G10409">
        <v>3.329</v>
      </c>
      <c r="H10409">
        <v>0.276</v>
      </c>
      <c r="I10409">
        <v>92.4722222222222</v>
      </c>
      <c r="J10409">
        <v>7.66666666666667</v>
      </c>
      <c r="K10409">
        <v>91.1854103343465</v>
      </c>
      <c r="L10409">
        <v>84.3211752786221</v>
      </c>
      <c r="M10409">
        <v>-0.00500000000000034</v>
      </c>
      <c r="N10409">
        <v>0.138888888888898</v>
      </c>
      <c r="O10409">
        <v>0.271</v>
      </c>
      <c r="P10409" t="s">
        <v>266</v>
      </c>
      <c r="R10409">
        <v>0</v>
      </c>
      <c r="S10409">
        <v>9458</v>
      </c>
      <c r="T10409">
        <v>9472</v>
      </c>
      <c r="U10409">
        <v>9463</v>
      </c>
      <c r="V10409">
        <v>9460</v>
      </c>
      <c r="W10409">
        <v>1</v>
      </c>
      <c r="X10409">
        <v>1</v>
      </c>
      <c r="Y10409" t="s">
        <v>7100</v>
      </c>
      <c r="Z10409" t="s">
        <v>109</v>
      </c>
      <c r="AA10409" t="s">
        <v>1267</v>
      </c>
    </row>
    <row r="10410" spans="1:27">
      <c r="A10410" t="s">
        <v>34</v>
      </c>
      <c r="B10410">
        <v>2</v>
      </c>
      <c r="C10410">
        <v>405</v>
      </c>
      <c r="D10410" t="s">
        <v>1503</v>
      </c>
      <c r="E10410">
        <v>4.528</v>
      </c>
      <c r="F10410">
        <v>4.1</v>
      </c>
      <c r="G10410">
        <v>2.852</v>
      </c>
      <c r="H10410">
        <v>1.221</v>
      </c>
      <c r="I10410">
        <v>69.5609756097561</v>
      </c>
      <c r="J10410">
        <v>29.7804878048781</v>
      </c>
      <c r="K10410">
        <v>90.547703180212</v>
      </c>
      <c r="L10410">
        <v>62.9858657243816</v>
      </c>
      <c r="M10410">
        <v>0.0269999999999992</v>
      </c>
      <c r="N10410">
        <v>0.658536585365835</v>
      </c>
      <c r="O10410">
        <v>1.248</v>
      </c>
      <c r="P10410" t="s">
        <v>266</v>
      </c>
      <c r="R10410">
        <v>0</v>
      </c>
      <c r="S10410">
        <v>9482</v>
      </c>
      <c r="T10410">
        <v>9496</v>
      </c>
      <c r="U10410">
        <v>9487</v>
      </c>
      <c r="V10410">
        <v>9484</v>
      </c>
      <c r="W10410">
        <v>1</v>
      </c>
      <c r="X10410">
        <v>1</v>
      </c>
      <c r="Y10410" t="s">
        <v>6597</v>
      </c>
      <c r="Z10410" t="s">
        <v>109</v>
      </c>
      <c r="AA10410" t="s">
        <v>1267</v>
      </c>
    </row>
    <row r="10411" spans="1:27">
      <c r="A10411" t="s">
        <v>34</v>
      </c>
      <c r="B10411">
        <v>2</v>
      </c>
      <c r="C10411">
        <v>406</v>
      </c>
      <c r="D10411" t="s">
        <v>1503</v>
      </c>
      <c r="E10411">
        <v>2.061</v>
      </c>
      <c r="F10411">
        <v>1.8</v>
      </c>
      <c r="G10411">
        <v>1.637</v>
      </c>
      <c r="H10411">
        <v>0.091</v>
      </c>
      <c r="I10411">
        <v>90.9444444444444</v>
      </c>
      <c r="J10411">
        <v>5.05555555555556</v>
      </c>
      <c r="K10411">
        <v>87.3362445414847</v>
      </c>
      <c r="L10411">
        <v>79.4274623968947</v>
      </c>
      <c r="M10411">
        <v>0.0720000000000001</v>
      </c>
      <c r="N10411">
        <v>4</v>
      </c>
      <c r="O10411">
        <v>0.163</v>
      </c>
      <c r="P10411" t="s">
        <v>266</v>
      </c>
      <c r="R10411">
        <v>0</v>
      </c>
      <c r="S10411">
        <v>9498</v>
      </c>
      <c r="T10411">
        <v>9512</v>
      </c>
      <c r="U10411">
        <v>9503</v>
      </c>
      <c r="V10411">
        <v>9500</v>
      </c>
      <c r="W10411">
        <v>1</v>
      </c>
      <c r="X10411">
        <v>1</v>
      </c>
      <c r="Y10411" t="s">
        <v>7190</v>
      </c>
      <c r="Z10411" t="s">
        <v>109</v>
      </c>
      <c r="AA10411" t="s">
        <v>1267</v>
      </c>
    </row>
    <row r="10412" spans="1:27">
      <c r="A10412" t="s">
        <v>34</v>
      </c>
      <c r="B10412">
        <v>2</v>
      </c>
      <c r="C10412">
        <v>407</v>
      </c>
      <c r="D10412" t="s">
        <v>265</v>
      </c>
      <c r="E10412">
        <v>2.738</v>
      </c>
      <c r="F10412">
        <v>2.2</v>
      </c>
      <c r="G10412">
        <v>2.066</v>
      </c>
      <c r="H10412">
        <v>0.067</v>
      </c>
      <c r="I10412">
        <v>93.9090909090909</v>
      </c>
      <c r="J10412">
        <v>3.04545454545455</v>
      </c>
      <c r="K10412">
        <v>80.3506208911614</v>
      </c>
      <c r="L10412">
        <v>75.4565376186998</v>
      </c>
      <c r="M10412">
        <v>0.0670000000000002</v>
      </c>
      <c r="N10412">
        <v>3.04545454545455</v>
      </c>
      <c r="O10412">
        <v>0.134</v>
      </c>
      <c r="P10412" t="s">
        <v>266</v>
      </c>
      <c r="R10412">
        <v>0</v>
      </c>
      <c r="S10412">
        <v>9522</v>
      </c>
      <c r="T10412">
        <v>9536</v>
      </c>
      <c r="U10412">
        <v>9527</v>
      </c>
      <c r="V10412">
        <v>9524</v>
      </c>
      <c r="W10412">
        <v>1</v>
      </c>
      <c r="X10412">
        <v>1</v>
      </c>
      <c r="Y10412" t="s">
        <v>7311</v>
      </c>
      <c r="Z10412" t="s">
        <v>109</v>
      </c>
      <c r="AA10412" t="s">
        <v>1267</v>
      </c>
    </row>
    <row r="10413" spans="1:27">
      <c r="A10413" t="s">
        <v>34</v>
      </c>
      <c r="B10413">
        <v>2</v>
      </c>
      <c r="C10413">
        <v>408</v>
      </c>
      <c r="D10413" t="s">
        <v>5878</v>
      </c>
      <c r="E10413">
        <v>31.21</v>
      </c>
      <c r="F10413">
        <v>30.4</v>
      </c>
      <c r="G10413">
        <v>1.382</v>
      </c>
      <c r="H10413">
        <v>28.981</v>
      </c>
      <c r="I10413">
        <v>4.54605263157895</v>
      </c>
      <c r="J10413">
        <v>95.3322368421053</v>
      </c>
      <c r="K10413">
        <v>97.4046779878244</v>
      </c>
      <c r="L10413">
        <v>4.42806792694649</v>
      </c>
      <c r="M10413">
        <v>0.0369999999999955</v>
      </c>
      <c r="N10413">
        <v>0.121710526315775</v>
      </c>
      <c r="O10413">
        <v>29.018</v>
      </c>
      <c r="P10413" t="s">
        <v>266</v>
      </c>
      <c r="R10413">
        <v>0</v>
      </c>
      <c r="S10413">
        <v>9545</v>
      </c>
      <c r="T10413">
        <v>9559</v>
      </c>
      <c r="U10413">
        <v>9550</v>
      </c>
      <c r="V10413">
        <v>9547</v>
      </c>
      <c r="W10413">
        <v>1</v>
      </c>
      <c r="X10413">
        <v>1</v>
      </c>
      <c r="Y10413" t="s">
        <v>7312</v>
      </c>
      <c r="Z10413" t="s">
        <v>109</v>
      </c>
      <c r="AA10413" t="s">
        <v>1267</v>
      </c>
    </row>
    <row r="10414" spans="1:27">
      <c r="A10414" t="s">
        <v>34</v>
      </c>
      <c r="B10414">
        <v>2</v>
      </c>
      <c r="C10414">
        <v>409</v>
      </c>
      <c r="D10414" t="s">
        <v>5080</v>
      </c>
      <c r="E10414">
        <v>19.109</v>
      </c>
      <c r="F10414">
        <v>18.3</v>
      </c>
      <c r="G10414">
        <v>0.079</v>
      </c>
      <c r="H10414">
        <v>18.117</v>
      </c>
      <c r="I10414">
        <v>0.431693989071038</v>
      </c>
      <c r="J10414">
        <v>99</v>
      </c>
      <c r="K10414">
        <v>95.7663927992046</v>
      </c>
      <c r="L10414">
        <v>0.413417761264326</v>
      </c>
      <c r="M10414">
        <v>0.103999999999999</v>
      </c>
      <c r="N10414">
        <v>0.568306010928957</v>
      </c>
      <c r="O10414">
        <v>18.221</v>
      </c>
      <c r="P10414" t="s">
        <v>266</v>
      </c>
      <c r="R10414">
        <v>0</v>
      </c>
      <c r="S10414">
        <v>9561</v>
      </c>
      <c r="T10414">
        <v>9575</v>
      </c>
      <c r="U10414">
        <v>9566</v>
      </c>
      <c r="V10414">
        <v>9563</v>
      </c>
      <c r="W10414">
        <v>1</v>
      </c>
      <c r="X10414">
        <v>1</v>
      </c>
      <c r="Y10414" t="s">
        <v>7341</v>
      </c>
      <c r="Z10414" t="s">
        <v>109</v>
      </c>
      <c r="AA10414" t="s">
        <v>1267</v>
      </c>
    </row>
    <row r="10415" spans="1:27">
      <c r="A10415" t="s">
        <v>34</v>
      </c>
      <c r="B10415">
        <v>2</v>
      </c>
      <c r="C10415">
        <v>410</v>
      </c>
      <c r="D10415" t="s">
        <v>1505</v>
      </c>
      <c r="E10415">
        <v>19.752</v>
      </c>
      <c r="F10415">
        <v>19.1</v>
      </c>
      <c r="G10415">
        <v>0.013</v>
      </c>
      <c r="H10415">
        <v>19.013</v>
      </c>
      <c r="I10415">
        <v>0.0680628272251309</v>
      </c>
      <c r="J10415">
        <v>99.544502617801</v>
      </c>
      <c r="K10415">
        <v>96.6990684487647</v>
      </c>
      <c r="L10415">
        <v>0.0658161198865938</v>
      </c>
      <c r="M10415">
        <v>0.0739999999999981</v>
      </c>
      <c r="N10415">
        <v>0.387434554973812</v>
      </c>
      <c r="O10415">
        <v>19.087</v>
      </c>
      <c r="P10415" t="s">
        <v>266</v>
      </c>
      <c r="R10415">
        <v>0</v>
      </c>
      <c r="S10415">
        <v>9577</v>
      </c>
      <c r="T10415">
        <v>9591</v>
      </c>
      <c r="U10415">
        <v>9582</v>
      </c>
      <c r="V10415">
        <v>9579</v>
      </c>
      <c r="W10415">
        <v>1</v>
      </c>
      <c r="X10415">
        <v>1</v>
      </c>
      <c r="Y10415" t="s">
        <v>7342</v>
      </c>
      <c r="Z10415" t="s">
        <v>109</v>
      </c>
      <c r="AA10415" t="s">
        <v>1267</v>
      </c>
    </row>
    <row r="10416" spans="1:27">
      <c r="A10416" t="s">
        <v>34</v>
      </c>
      <c r="B10416">
        <v>2</v>
      </c>
      <c r="C10416">
        <v>412</v>
      </c>
      <c r="D10416" t="s">
        <v>265</v>
      </c>
      <c r="E10416">
        <v>38.445</v>
      </c>
      <c r="F10416">
        <v>37.4</v>
      </c>
      <c r="G10416">
        <v>0.008</v>
      </c>
      <c r="H10416">
        <v>37.297</v>
      </c>
      <c r="I10416">
        <v>0.0213903743315508</v>
      </c>
      <c r="J10416">
        <v>99.7245989304813</v>
      </c>
      <c r="K10416">
        <v>97.2818311874106</v>
      </c>
      <c r="L10416">
        <v>0.0208089478475745</v>
      </c>
      <c r="M10416">
        <v>0.0949999999999989</v>
      </c>
      <c r="N10416">
        <v>0.254010695187163</v>
      </c>
      <c r="O10416">
        <v>37.392</v>
      </c>
      <c r="P10416" t="s">
        <v>266</v>
      </c>
      <c r="R10416">
        <v>0</v>
      </c>
      <c r="S10416">
        <v>9609</v>
      </c>
      <c r="T10416">
        <v>9623</v>
      </c>
      <c r="U10416">
        <v>9614</v>
      </c>
      <c r="V10416">
        <v>9611</v>
      </c>
      <c r="W10416">
        <v>1</v>
      </c>
      <c r="X10416">
        <v>1</v>
      </c>
      <c r="Y10416" t="s">
        <v>7343</v>
      </c>
      <c r="Z10416" t="s">
        <v>109</v>
      </c>
      <c r="AA10416" t="s">
        <v>1267</v>
      </c>
    </row>
    <row r="10417" spans="1:27">
      <c r="A10417" t="s">
        <v>34</v>
      </c>
      <c r="B10417">
        <v>2</v>
      </c>
      <c r="C10417">
        <v>413</v>
      </c>
      <c r="D10417" t="s">
        <v>1505</v>
      </c>
      <c r="E10417">
        <v>65.286</v>
      </c>
      <c r="F10417">
        <v>64.3</v>
      </c>
      <c r="G10417">
        <v>0.007</v>
      </c>
      <c r="H10417">
        <v>64.236</v>
      </c>
      <c r="I10417">
        <v>0.0108864696734059</v>
      </c>
      <c r="J10417">
        <v>99.900466562986</v>
      </c>
      <c r="K10417">
        <v>98.4897221456361</v>
      </c>
      <c r="L10417">
        <v>0.0107220537328064</v>
      </c>
      <c r="M10417">
        <v>0.0569999999999879</v>
      </c>
      <c r="N10417">
        <v>0.0886469673405722</v>
      </c>
      <c r="O10417">
        <v>64.293</v>
      </c>
      <c r="P10417" t="s">
        <v>266</v>
      </c>
      <c r="R10417">
        <v>0</v>
      </c>
      <c r="S10417">
        <v>9632</v>
      </c>
      <c r="T10417">
        <v>9646</v>
      </c>
      <c r="U10417">
        <v>9637</v>
      </c>
      <c r="V10417">
        <v>9634</v>
      </c>
      <c r="W10417">
        <v>1</v>
      </c>
      <c r="X10417">
        <v>1</v>
      </c>
      <c r="Y10417" t="s">
        <v>7344</v>
      </c>
      <c r="Z10417" t="s">
        <v>109</v>
      </c>
      <c r="AA10417" t="s">
        <v>1267</v>
      </c>
    </row>
    <row r="10418" spans="1:27">
      <c r="A10418" t="s">
        <v>34</v>
      </c>
      <c r="B10418">
        <v>2</v>
      </c>
      <c r="C10418">
        <v>415</v>
      </c>
      <c r="D10418" t="s">
        <v>265</v>
      </c>
      <c r="E10418">
        <v>132.582</v>
      </c>
      <c r="F10418">
        <v>131.5</v>
      </c>
      <c r="G10418">
        <v>0.008</v>
      </c>
      <c r="H10418">
        <v>131.443</v>
      </c>
      <c r="I10418">
        <v>0.00608365019011407</v>
      </c>
      <c r="J10418">
        <v>99.9566539923954</v>
      </c>
      <c r="K10418">
        <v>99.1839012837338</v>
      </c>
      <c r="L10418">
        <v>0.00603400159901042</v>
      </c>
      <c r="M10418">
        <v>0.0489999999999782</v>
      </c>
      <c r="N10418">
        <v>0.0372623574144321</v>
      </c>
      <c r="O10418">
        <v>131.492</v>
      </c>
      <c r="P10418" t="s">
        <v>266</v>
      </c>
      <c r="R10418">
        <v>0</v>
      </c>
      <c r="S10418">
        <v>9652</v>
      </c>
      <c r="T10418">
        <v>9666</v>
      </c>
      <c r="U10418">
        <v>9657</v>
      </c>
      <c r="V10418">
        <v>9654</v>
      </c>
      <c r="W10418">
        <v>1</v>
      </c>
      <c r="X10418">
        <v>1</v>
      </c>
      <c r="Y10418" t="s">
        <v>7345</v>
      </c>
      <c r="Z10418" t="s">
        <v>109</v>
      </c>
      <c r="AA10418" t="s">
        <v>1267</v>
      </c>
    </row>
    <row r="10419" spans="1:27">
      <c r="A10419" t="s">
        <v>34</v>
      </c>
      <c r="B10419">
        <v>2</v>
      </c>
      <c r="C10419">
        <v>416</v>
      </c>
      <c r="D10419" t="s">
        <v>1505</v>
      </c>
      <c r="E10419">
        <v>102.82</v>
      </c>
      <c r="F10419">
        <v>101.5</v>
      </c>
      <c r="G10419">
        <v>0.014</v>
      </c>
      <c r="H10419">
        <v>101.391</v>
      </c>
      <c r="I10419">
        <v>0.0137931034482759</v>
      </c>
      <c r="J10419">
        <v>99.8926108374384</v>
      </c>
      <c r="K10419">
        <v>98.716203073332</v>
      </c>
      <c r="L10419">
        <v>0.0136160280101148</v>
      </c>
      <c r="M10419">
        <v>0.0949999999999989</v>
      </c>
      <c r="N10419">
        <v>0.0935960591132994</v>
      </c>
      <c r="O10419">
        <v>101.486</v>
      </c>
      <c r="P10419" t="s">
        <v>266</v>
      </c>
      <c r="R10419">
        <v>0</v>
      </c>
      <c r="S10419">
        <v>9668</v>
      </c>
      <c r="T10419">
        <v>9682</v>
      </c>
      <c r="U10419">
        <v>9673</v>
      </c>
      <c r="V10419">
        <v>9670</v>
      </c>
      <c r="W10419">
        <v>1</v>
      </c>
      <c r="X10419">
        <v>1</v>
      </c>
      <c r="Y10419" t="s">
        <v>7346</v>
      </c>
      <c r="Z10419" t="s">
        <v>109</v>
      </c>
      <c r="AA10419" t="s">
        <v>1267</v>
      </c>
    </row>
    <row r="10420" spans="1:27">
      <c r="A10420" t="s">
        <v>34</v>
      </c>
      <c r="B10420">
        <v>2</v>
      </c>
      <c r="C10420">
        <v>418</v>
      </c>
      <c r="D10420" t="s">
        <v>265</v>
      </c>
      <c r="E10420">
        <v>89.141</v>
      </c>
      <c r="F10420">
        <v>88.1</v>
      </c>
      <c r="G10420">
        <v>0.033</v>
      </c>
      <c r="H10420">
        <v>88.007</v>
      </c>
      <c r="I10420">
        <v>0.0374574347332577</v>
      </c>
      <c r="J10420">
        <v>99.894438138479</v>
      </c>
      <c r="K10420">
        <v>98.8321872090284</v>
      </c>
      <c r="L10420">
        <v>0.0370200020192728</v>
      </c>
      <c r="M10420">
        <v>0.0599999999999881</v>
      </c>
      <c r="N10420">
        <v>0.0681044267877277</v>
      </c>
      <c r="O10420">
        <v>88.067</v>
      </c>
      <c r="P10420" t="s">
        <v>266</v>
      </c>
      <c r="R10420">
        <v>0</v>
      </c>
      <c r="S10420">
        <v>9698</v>
      </c>
      <c r="T10420">
        <v>9712</v>
      </c>
      <c r="U10420">
        <v>9703</v>
      </c>
      <c r="V10420">
        <v>9700</v>
      </c>
      <c r="W10420">
        <v>1</v>
      </c>
      <c r="X10420">
        <v>1</v>
      </c>
      <c r="Y10420" t="s">
        <v>7347</v>
      </c>
      <c r="Z10420" t="s">
        <v>109</v>
      </c>
      <c r="AA10420" t="s">
        <v>1267</v>
      </c>
    </row>
    <row r="10421" spans="1:27">
      <c r="A10421" t="s">
        <v>34</v>
      </c>
      <c r="B10421">
        <v>2</v>
      </c>
      <c r="C10421">
        <v>419</v>
      </c>
      <c r="D10421" t="s">
        <v>265</v>
      </c>
      <c r="E10421">
        <v>25.035</v>
      </c>
      <c r="F10421">
        <v>21.8</v>
      </c>
      <c r="G10421">
        <v>0.409</v>
      </c>
      <c r="H10421">
        <v>21.242</v>
      </c>
      <c r="I10421">
        <v>1.87614678899083</v>
      </c>
      <c r="J10421">
        <v>97.4403669724771</v>
      </c>
      <c r="K10421">
        <v>87.0780906730577</v>
      </c>
      <c r="L10421">
        <v>1.63371280207709</v>
      </c>
      <c r="M10421">
        <v>0.149000000000001</v>
      </c>
      <c r="N10421">
        <v>0.683486238532114</v>
      </c>
      <c r="O10421">
        <v>21.391</v>
      </c>
      <c r="P10421" t="s">
        <v>266</v>
      </c>
      <c r="R10421">
        <v>0</v>
      </c>
      <c r="S10421">
        <v>9722</v>
      </c>
      <c r="T10421">
        <v>9736</v>
      </c>
      <c r="U10421">
        <v>9727</v>
      </c>
      <c r="V10421">
        <v>9724</v>
      </c>
      <c r="W10421">
        <v>1</v>
      </c>
      <c r="X10421">
        <v>1</v>
      </c>
      <c r="Y10421" t="s">
        <v>7348</v>
      </c>
      <c r="Z10421" t="s">
        <v>109</v>
      </c>
      <c r="AA10421" t="s">
        <v>1267</v>
      </c>
    </row>
    <row r="10422" spans="1:27">
      <c r="A10422" t="s">
        <v>34</v>
      </c>
      <c r="B10422">
        <v>2</v>
      </c>
      <c r="C10422">
        <v>420</v>
      </c>
      <c r="D10422" t="s">
        <v>265</v>
      </c>
      <c r="E10422">
        <v>10.272</v>
      </c>
      <c r="F10422">
        <v>9.3</v>
      </c>
      <c r="G10422">
        <v>0.07</v>
      </c>
      <c r="H10422">
        <v>9.191</v>
      </c>
      <c r="I10422">
        <v>0.752688172043011</v>
      </c>
      <c r="J10422">
        <v>98.8279569892473</v>
      </c>
      <c r="K10422">
        <v>90.5373831775701</v>
      </c>
      <c r="L10422">
        <v>0.681464174454829</v>
      </c>
      <c r="M10422">
        <v>0.0389999999999997</v>
      </c>
      <c r="N10422">
        <v>0.419354838709674</v>
      </c>
      <c r="O10422">
        <v>9.23</v>
      </c>
      <c r="P10422" t="s">
        <v>266</v>
      </c>
      <c r="R10422">
        <v>0</v>
      </c>
      <c r="S10422">
        <v>9745</v>
      </c>
      <c r="T10422">
        <v>9759</v>
      </c>
      <c r="U10422">
        <v>9750</v>
      </c>
      <c r="V10422">
        <v>9747</v>
      </c>
      <c r="W10422">
        <v>1</v>
      </c>
      <c r="X10422">
        <v>1</v>
      </c>
      <c r="Y10422" t="s">
        <v>7349</v>
      </c>
      <c r="Z10422" t="s">
        <v>109</v>
      </c>
      <c r="AA10422" t="s">
        <v>1267</v>
      </c>
    </row>
    <row r="10423" spans="1:27">
      <c r="A10423" t="s">
        <v>34</v>
      </c>
      <c r="B10423">
        <v>2</v>
      </c>
      <c r="C10423">
        <v>422</v>
      </c>
      <c r="D10423" t="s">
        <v>4768</v>
      </c>
      <c r="E10423">
        <v>4.569</v>
      </c>
      <c r="F10423">
        <v>4</v>
      </c>
      <c r="G10423">
        <v>3.77</v>
      </c>
      <c r="H10423">
        <v>0.218</v>
      </c>
      <c r="I10423">
        <v>94.25</v>
      </c>
      <c r="J10423">
        <v>5.45</v>
      </c>
      <c r="K10423">
        <v>87.5465090829503</v>
      </c>
      <c r="L10423">
        <v>82.5125848106807</v>
      </c>
      <c r="M10423">
        <v>0.012</v>
      </c>
      <c r="N10423">
        <v>0.3</v>
      </c>
      <c r="O10423">
        <v>0.23</v>
      </c>
      <c r="P10423" t="s">
        <v>266</v>
      </c>
      <c r="R10423">
        <v>0</v>
      </c>
      <c r="S10423">
        <v>9913</v>
      </c>
      <c r="T10423">
        <v>9927</v>
      </c>
      <c r="U10423">
        <v>9918</v>
      </c>
      <c r="V10423">
        <v>9915</v>
      </c>
      <c r="W10423">
        <v>1</v>
      </c>
      <c r="X10423">
        <v>1</v>
      </c>
      <c r="Y10423" t="s">
        <v>7175</v>
      </c>
      <c r="Z10423" t="s">
        <v>109</v>
      </c>
      <c r="AA10423" t="s">
        <v>1319</v>
      </c>
    </row>
    <row r="10424" spans="1:27">
      <c r="A10424" t="s">
        <v>34</v>
      </c>
      <c r="B10424">
        <v>2</v>
      </c>
      <c r="C10424">
        <v>424</v>
      </c>
      <c r="D10424" t="s">
        <v>1503</v>
      </c>
      <c r="E10424">
        <v>3.666</v>
      </c>
      <c r="F10424">
        <v>3.2</v>
      </c>
      <c r="G10424">
        <v>0.796</v>
      </c>
      <c r="H10424">
        <v>2.395</v>
      </c>
      <c r="I10424">
        <v>24.875</v>
      </c>
      <c r="J10424">
        <v>74.84375</v>
      </c>
      <c r="K10424">
        <v>87.2885979268958</v>
      </c>
      <c r="L10424">
        <v>21.7130387343153</v>
      </c>
      <c r="M10424">
        <v>0.00900000000000034</v>
      </c>
      <c r="N10424">
        <v>0.281250000000011</v>
      </c>
      <c r="O10424">
        <v>2.404</v>
      </c>
      <c r="P10424" t="s">
        <v>266</v>
      </c>
      <c r="R10424">
        <v>0</v>
      </c>
      <c r="S10424">
        <v>9935</v>
      </c>
      <c r="T10424">
        <v>9951</v>
      </c>
      <c r="U10424">
        <v>9942</v>
      </c>
      <c r="V10424">
        <v>9939</v>
      </c>
      <c r="W10424">
        <v>1</v>
      </c>
      <c r="X10424">
        <v>1</v>
      </c>
      <c r="Y10424" t="s">
        <v>7350</v>
      </c>
      <c r="Z10424" t="s">
        <v>109</v>
      </c>
      <c r="AA10424" t="s">
        <v>1319</v>
      </c>
    </row>
    <row r="10425" spans="1:27">
      <c r="A10425" t="s">
        <v>34</v>
      </c>
      <c r="B10425">
        <v>2</v>
      </c>
      <c r="C10425">
        <v>425</v>
      </c>
      <c r="D10425" t="s">
        <v>1503</v>
      </c>
      <c r="E10425">
        <v>1.857</v>
      </c>
      <c r="F10425">
        <v>1.5</v>
      </c>
      <c r="G10425">
        <v>1.253</v>
      </c>
      <c r="H10425">
        <v>0.191</v>
      </c>
      <c r="I10425">
        <v>83.5333333333333</v>
      </c>
      <c r="J10425">
        <v>12.7333333333333</v>
      </c>
      <c r="K10425">
        <v>80.7754442649435</v>
      </c>
      <c r="L10425">
        <v>67.4744211093161</v>
      </c>
      <c r="M10425">
        <v>0.056</v>
      </c>
      <c r="N10425">
        <v>3.73333333333334</v>
      </c>
      <c r="O10425">
        <v>0.247</v>
      </c>
      <c r="P10425" t="s">
        <v>266</v>
      </c>
      <c r="R10425">
        <v>0</v>
      </c>
      <c r="S10425">
        <v>9953</v>
      </c>
      <c r="T10425">
        <v>9967</v>
      </c>
      <c r="U10425">
        <v>9958</v>
      </c>
      <c r="V10425">
        <v>9955</v>
      </c>
      <c r="W10425">
        <v>1</v>
      </c>
      <c r="X10425">
        <v>1</v>
      </c>
      <c r="Y10425" t="s">
        <v>7351</v>
      </c>
      <c r="Z10425" t="s">
        <v>109</v>
      </c>
      <c r="AA10425" t="s">
        <v>1319</v>
      </c>
    </row>
    <row r="10426" spans="1:27">
      <c r="A10426" t="s">
        <v>34</v>
      </c>
      <c r="B10426">
        <v>2</v>
      </c>
      <c r="C10426">
        <v>426</v>
      </c>
      <c r="D10426" t="s">
        <v>1503</v>
      </c>
      <c r="E10426">
        <v>2.992</v>
      </c>
      <c r="F10426">
        <v>2.4</v>
      </c>
      <c r="G10426">
        <v>2.066</v>
      </c>
      <c r="H10426">
        <v>0.322</v>
      </c>
      <c r="I10426">
        <v>86.0833333333333</v>
      </c>
      <c r="J10426">
        <v>13.4166666666667</v>
      </c>
      <c r="K10426">
        <v>80.2139037433155</v>
      </c>
      <c r="L10426">
        <v>69.0508021390374</v>
      </c>
      <c r="M10426">
        <v>0.012</v>
      </c>
      <c r="N10426">
        <v>0.5</v>
      </c>
      <c r="O10426">
        <v>0.334</v>
      </c>
      <c r="P10426" t="s">
        <v>266</v>
      </c>
      <c r="R10426">
        <v>0</v>
      </c>
      <c r="S10426">
        <v>9969</v>
      </c>
      <c r="T10426">
        <v>9983</v>
      </c>
      <c r="U10426">
        <v>9974</v>
      </c>
      <c r="V10426">
        <v>9971</v>
      </c>
      <c r="W10426">
        <v>1</v>
      </c>
      <c r="X10426">
        <v>1</v>
      </c>
      <c r="Y10426" t="s">
        <v>6868</v>
      </c>
      <c r="Z10426" t="s">
        <v>109</v>
      </c>
      <c r="AA10426" t="s">
        <v>1319</v>
      </c>
    </row>
    <row r="10427" spans="1:27">
      <c r="A10427" t="s">
        <v>34</v>
      </c>
      <c r="B10427">
        <v>2</v>
      </c>
      <c r="C10427">
        <v>427</v>
      </c>
      <c r="D10427" t="s">
        <v>1503</v>
      </c>
      <c r="E10427">
        <v>19.599</v>
      </c>
      <c r="F10427">
        <v>18.8</v>
      </c>
      <c r="G10427">
        <v>18.587</v>
      </c>
      <c r="H10427">
        <v>0.16</v>
      </c>
      <c r="I10427">
        <v>98.8670212765957</v>
      </c>
      <c r="J10427">
        <v>0.851063829787234</v>
      </c>
      <c r="K10427">
        <v>95.9232613908873</v>
      </c>
      <c r="L10427">
        <v>94.8364712485331</v>
      </c>
      <c r="M10427">
        <v>0.0530000000000008</v>
      </c>
      <c r="N10427">
        <v>0.281914893617026</v>
      </c>
      <c r="O10427">
        <v>0.213000000000001</v>
      </c>
      <c r="P10427" t="s">
        <v>266</v>
      </c>
      <c r="R10427">
        <v>0</v>
      </c>
      <c r="S10427">
        <v>10000</v>
      </c>
      <c r="T10427">
        <v>10014</v>
      </c>
      <c r="U10427">
        <v>10005</v>
      </c>
      <c r="V10427">
        <v>10002</v>
      </c>
      <c r="W10427">
        <v>1</v>
      </c>
      <c r="X10427">
        <v>1</v>
      </c>
      <c r="Y10427" t="s">
        <v>7352</v>
      </c>
      <c r="Z10427" t="s">
        <v>109</v>
      </c>
      <c r="AA10427" t="s">
        <v>1319</v>
      </c>
    </row>
    <row r="10428" spans="1:27">
      <c r="A10428" t="s">
        <v>34</v>
      </c>
      <c r="B10428">
        <v>2</v>
      </c>
      <c r="C10428">
        <v>428</v>
      </c>
      <c r="D10428" t="s">
        <v>1505</v>
      </c>
      <c r="E10428">
        <v>18.577</v>
      </c>
      <c r="F10428">
        <v>17.8</v>
      </c>
      <c r="G10428">
        <v>9.232</v>
      </c>
      <c r="H10428">
        <v>8.469</v>
      </c>
      <c r="I10428">
        <v>51.8651685393258</v>
      </c>
      <c r="J10428">
        <v>47.5786516853933</v>
      </c>
      <c r="K10428">
        <v>95.8174086235668</v>
      </c>
      <c r="L10428">
        <v>49.6958604726274</v>
      </c>
      <c r="M10428">
        <v>0.0990000000000002</v>
      </c>
      <c r="N10428">
        <v>0.5561797752809</v>
      </c>
      <c r="O10428">
        <v>8.568</v>
      </c>
      <c r="P10428" t="s">
        <v>266</v>
      </c>
      <c r="R10428">
        <v>0</v>
      </c>
      <c r="S10428">
        <v>10016</v>
      </c>
      <c r="T10428">
        <v>10030</v>
      </c>
      <c r="U10428">
        <v>10021</v>
      </c>
      <c r="V10428">
        <v>10018</v>
      </c>
      <c r="W10428">
        <v>1</v>
      </c>
      <c r="X10428">
        <v>1</v>
      </c>
      <c r="Y10428" t="s">
        <v>7353</v>
      </c>
      <c r="Z10428" t="s">
        <v>109</v>
      </c>
      <c r="AA10428" t="s">
        <v>1319</v>
      </c>
    </row>
    <row r="10429" spans="1:27">
      <c r="A10429" t="s">
        <v>34</v>
      </c>
      <c r="B10429">
        <v>2</v>
      </c>
      <c r="C10429">
        <v>430</v>
      </c>
      <c r="D10429" t="s">
        <v>265</v>
      </c>
      <c r="E10429">
        <v>13.11</v>
      </c>
      <c r="F10429">
        <v>12.5</v>
      </c>
      <c r="G10429">
        <v>0.007</v>
      </c>
      <c r="H10429">
        <v>12.445</v>
      </c>
      <c r="I10429">
        <v>0.056</v>
      </c>
      <c r="J10429">
        <v>99.56</v>
      </c>
      <c r="K10429">
        <v>95.34706331045</v>
      </c>
      <c r="L10429">
        <v>0.053394355453852</v>
      </c>
      <c r="M10429">
        <v>0.048</v>
      </c>
      <c r="N10429">
        <v>0.384</v>
      </c>
      <c r="O10429">
        <v>12.493</v>
      </c>
      <c r="P10429" t="s">
        <v>266</v>
      </c>
      <c r="R10429">
        <v>0</v>
      </c>
      <c r="S10429">
        <v>10040</v>
      </c>
      <c r="T10429">
        <v>10054</v>
      </c>
      <c r="U10429">
        <v>10045</v>
      </c>
      <c r="V10429">
        <v>10042</v>
      </c>
      <c r="W10429">
        <v>1</v>
      </c>
      <c r="X10429">
        <v>1</v>
      </c>
      <c r="Y10429" t="s">
        <v>7354</v>
      </c>
      <c r="Z10429" t="s">
        <v>109</v>
      </c>
      <c r="AA10429" t="s">
        <v>1319</v>
      </c>
    </row>
    <row r="10430" spans="1:27">
      <c r="A10430" t="s">
        <v>34</v>
      </c>
      <c r="B10430">
        <v>2</v>
      </c>
      <c r="C10430">
        <v>431</v>
      </c>
      <c r="D10430" t="s">
        <v>265</v>
      </c>
      <c r="E10430">
        <v>10.669</v>
      </c>
      <c r="F10430">
        <v>10.2</v>
      </c>
      <c r="G10430">
        <v>0.003</v>
      </c>
      <c r="H10430">
        <v>10.188</v>
      </c>
      <c r="I10430">
        <v>0.0294117647058824</v>
      </c>
      <c r="J10430">
        <v>99.8823529411765</v>
      </c>
      <c r="K10430">
        <v>95.6040866060549</v>
      </c>
      <c r="L10430">
        <v>0.0281188490017809</v>
      </c>
      <c r="M10430">
        <v>0.00899999999999856</v>
      </c>
      <c r="N10430">
        <v>0.088235294117633</v>
      </c>
      <c r="O10430">
        <v>10.197</v>
      </c>
      <c r="P10430" t="s">
        <v>266</v>
      </c>
      <c r="R10430">
        <v>0</v>
      </c>
      <c r="S10430">
        <v>10056</v>
      </c>
      <c r="T10430">
        <v>10070</v>
      </c>
      <c r="U10430">
        <v>10061</v>
      </c>
      <c r="V10430">
        <v>10058</v>
      </c>
      <c r="W10430">
        <v>1</v>
      </c>
      <c r="X10430">
        <v>1</v>
      </c>
      <c r="Y10430" t="s">
        <v>7355</v>
      </c>
      <c r="Z10430" t="s">
        <v>109</v>
      </c>
      <c r="AA10430" t="s">
        <v>1319</v>
      </c>
    </row>
    <row r="10431" spans="1:27">
      <c r="A10431" t="s">
        <v>34</v>
      </c>
      <c r="B10431">
        <v>2</v>
      </c>
      <c r="C10431">
        <v>432</v>
      </c>
      <c r="D10431" t="s">
        <v>265</v>
      </c>
      <c r="E10431">
        <v>7.819</v>
      </c>
      <c r="F10431">
        <v>7.2</v>
      </c>
      <c r="G10431">
        <v>0.006</v>
      </c>
      <c r="H10431">
        <v>7.079</v>
      </c>
      <c r="I10431">
        <v>0.0833333333333333</v>
      </c>
      <c r="J10431">
        <v>98.3194444444444</v>
      </c>
      <c r="K10431">
        <v>92.0833866223302</v>
      </c>
      <c r="L10431">
        <v>0.0767361555186085</v>
      </c>
      <c r="M10431">
        <v>0.115</v>
      </c>
      <c r="N10431">
        <v>1.59722222222223</v>
      </c>
      <c r="O10431">
        <v>7.194</v>
      </c>
      <c r="P10431" t="s">
        <v>266</v>
      </c>
      <c r="R10431">
        <v>0</v>
      </c>
      <c r="S10431">
        <v>10080</v>
      </c>
      <c r="T10431">
        <v>10094</v>
      </c>
      <c r="U10431">
        <v>10085</v>
      </c>
      <c r="V10431">
        <v>10082</v>
      </c>
      <c r="W10431">
        <v>1</v>
      </c>
      <c r="X10431">
        <v>1</v>
      </c>
      <c r="Y10431" t="s">
        <v>7356</v>
      </c>
      <c r="Z10431" t="s">
        <v>109</v>
      </c>
      <c r="AA10431" t="s">
        <v>1319</v>
      </c>
    </row>
    <row r="10432" spans="1:27">
      <c r="A10432" t="s">
        <v>34</v>
      </c>
      <c r="B10432">
        <v>2</v>
      </c>
      <c r="C10432">
        <v>433</v>
      </c>
      <c r="D10432" t="s">
        <v>1505</v>
      </c>
      <c r="E10432">
        <v>14.35</v>
      </c>
      <c r="F10432">
        <v>13.6</v>
      </c>
      <c r="G10432">
        <v>0.014</v>
      </c>
      <c r="H10432">
        <v>13.545</v>
      </c>
      <c r="I10432">
        <v>0.102941176470588</v>
      </c>
      <c r="J10432">
        <v>99.5955882352941</v>
      </c>
      <c r="K10432">
        <v>94.7735191637631</v>
      </c>
      <c r="L10432">
        <v>0.0975609756097561</v>
      </c>
      <c r="M10432">
        <v>0.0410000000000004</v>
      </c>
      <c r="N10432">
        <v>0.301470588235297</v>
      </c>
      <c r="O10432">
        <v>13.586</v>
      </c>
      <c r="P10432" t="s">
        <v>266</v>
      </c>
      <c r="R10432">
        <v>0</v>
      </c>
      <c r="S10432">
        <v>10103</v>
      </c>
      <c r="T10432">
        <v>10117</v>
      </c>
      <c r="U10432">
        <v>10108</v>
      </c>
      <c r="V10432">
        <v>10105</v>
      </c>
      <c r="W10432">
        <v>1</v>
      </c>
      <c r="X10432">
        <v>1</v>
      </c>
      <c r="Y10432" t="s">
        <v>7357</v>
      </c>
      <c r="Z10432" t="s">
        <v>109</v>
      </c>
      <c r="AA10432" t="s">
        <v>1319</v>
      </c>
    </row>
    <row r="10433" spans="1:27">
      <c r="A10433" t="s">
        <v>34</v>
      </c>
      <c r="B10433">
        <v>2</v>
      </c>
      <c r="C10433">
        <v>435</v>
      </c>
      <c r="D10433" t="s">
        <v>265</v>
      </c>
      <c r="E10433">
        <v>56.177</v>
      </c>
      <c r="F10433">
        <v>55.1</v>
      </c>
      <c r="G10433">
        <v>2.172</v>
      </c>
      <c r="H10433">
        <v>52.869</v>
      </c>
      <c r="I10433">
        <v>3.94192377495463</v>
      </c>
      <c r="J10433">
        <v>95.950998185118</v>
      </c>
      <c r="K10433">
        <v>98.0828452925575</v>
      </c>
      <c r="L10433">
        <v>3.86635099773929</v>
      </c>
      <c r="M10433">
        <v>0.0590000000000046</v>
      </c>
      <c r="N10433">
        <v>0.107078039927413</v>
      </c>
      <c r="O10433">
        <v>52.928</v>
      </c>
      <c r="P10433" t="s">
        <v>266</v>
      </c>
      <c r="R10433">
        <v>0</v>
      </c>
      <c r="S10433">
        <v>10142</v>
      </c>
      <c r="T10433">
        <v>10156</v>
      </c>
      <c r="U10433">
        <v>10147</v>
      </c>
      <c r="V10433">
        <v>10144</v>
      </c>
      <c r="W10433">
        <v>1</v>
      </c>
      <c r="X10433">
        <v>1</v>
      </c>
      <c r="Y10433" t="s">
        <v>7358</v>
      </c>
      <c r="Z10433" t="s">
        <v>109</v>
      </c>
      <c r="AA10433" t="s">
        <v>1319</v>
      </c>
    </row>
    <row r="10434" spans="1:27">
      <c r="A10434" t="s">
        <v>34</v>
      </c>
      <c r="B10434">
        <v>2</v>
      </c>
      <c r="C10434">
        <v>436</v>
      </c>
      <c r="D10434" t="s">
        <v>1505</v>
      </c>
      <c r="E10434">
        <v>43.5</v>
      </c>
      <c r="F10434">
        <v>42.6</v>
      </c>
      <c r="G10434">
        <v>0.509</v>
      </c>
      <c r="H10434">
        <v>41.994</v>
      </c>
      <c r="I10434">
        <v>1.19483568075117</v>
      </c>
      <c r="J10434">
        <v>98.5774647887324</v>
      </c>
      <c r="K10434">
        <v>97.9310344827586</v>
      </c>
      <c r="L10434">
        <v>1.17011494252874</v>
      </c>
      <c r="M10434">
        <v>0.0970000000000013</v>
      </c>
      <c r="N10434">
        <v>0.227699530516435</v>
      </c>
      <c r="O10434">
        <v>42.091</v>
      </c>
      <c r="P10434" t="s">
        <v>266</v>
      </c>
      <c r="R10434">
        <v>0</v>
      </c>
      <c r="S10434">
        <v>10158</v>
      </c>
      <c r="T10434">
        <v>10172</v>
      </c>
      <c r="U10434">
        <v>10163</v>
      </c>
      <c r="V10434">
        <v>10160</v>
      </c>
      <c r="W10434">
        <v>1</v>
      </c>
      <c r="X10434">
        <v>1</v>
      </c>
      <c r="Y10434" t="s">
        <v>7359</v>
      </c>
      <c r="Z10434" t="s">
        <v>109</v>
      </c>
      <c r="AA10434" t="s">
        <v>1319</v>
      </c>
    </row>
    <row r="10435" spans="1:27">
      <c r="A10435" t="s">
        <v>34</v>
      </c>
      <c r="B10435">
        <v>2</v>
      </c>
      <c r="C10435">
        <v>438</v>
      </c>
      <c r="D10435" t="s">
        <v>265</v>
      </c>
      <c r="E10435">
        <v>45.856</v>
      </c>
      <c r="F10435">
        <v>45.2</v>
      </c>
      <c r="G10435">
        <v>0.042</v>
      </c>
      <c r="H10435">
        <v>45.111</v>
      </c>
      <c r="I10435">
        <v>0.0929203539823009</v>
      </c>
      <c r="J10435">
        <v>99.8030973451327</v>
      </c>
      <c r="K10435">
        <v>98.569434752268</v>
      </c>
      <c r="L10435">
        <v>0.0915910676901605</v>
      </c>
      <c r="M10435">
        <v>0.0470000000000041</v>
      </c>
      <c r="N10435">
        <v>0.103982300884965</v>
      </c>
      <c r="O10435">
        <v>45.158</v>
      </c>
      <c r="P10435" t="s">
        <v>266</v>
      </c>
      <c r="R10435">
        <v>0</v>
      </c>
      <c r="S10435">
        <v>10182</v>
      </c>
      <c r="T10435">
        <v>10196</v>
      </c>
      <c r="U10435">
        <v>10187</v>
      </c>
      <c r="V10435">
        <v>10184</v>
      </c>
      <c r="W10435">
        <v>1</v>
      </c>
      <c r="X10435">
        <v>1</v>
      </c>
      <c r="Y10435" t="s">
        <v>7360</v>
      </c>
      <c r="Z10435" t="s">
        <v>109</v>
      </c>
      <c r="AA10435" t="s">
        <v>1319</v>
      </c>
    </row>
    <row r="10436" spans="1:27">
      <c r="A10436" t="s">
        <v>34</v>
      </c>
      <c r="B10436">
        <v>2</v>
      </c>
      <c r="C10436">
        <v>439</v>
      </c>
      <c r="D10436" t="s">
        <v>265</v>
      </c>
      <c r="E10436">
        <v>43.29</v>
      </c>
      <c r="F10436">
        <v>42.2</v>
      </c>
      <c r="G10436">
        <v>0.023</v>
      </c>
      <c r="H10436">
        <v>42.068</v>
      </c>
      <c r="I10436">
        <v>0.0545023696682464</v>
      </c>
      <c r="J10436">
        <v>99.6872037914692</v>
      </c>
      <c r="K10436">
        <v>97.4820974820975</v>
      </c>
      <c r="L10436">
        <v>0.0531300531300531</v>
      </c>
      <c r="M10436">
        <v>0.109000000000002</v>
      </c>
      <c r="N10436">
        <v>0.258293838862563</v>
      </c>
      <c r="O10436">
        <v>42.177</v>
      </c>
      <c r="P10436" t="s">
        <v>266</v>
      </c>
      <c r="R10436">
        <v>0</v>
      </c>
      <c r="S10436">
        <v>10206</v>
      </c>
      <c r="T10436">
        <v>10220</v>
      </c>
      <c r="U10436">
        <v>10211</v>
      </c>
      <c r="V10436">
        <v>10208</v>
      </c>
      <c r="W10436">
        <v>1</v>
      </c>
      <c r="X10436">
        <v>1</v>
      </c>
      <c r="Y10436" t="s">
        <v>7361</v>
      </c>
      <c r="Z10436" t="s">
        <v>109</v>
      </c>
      <c r="AA10436" t="s">
        <v>1319</v>
      </c>
    </row>
    <row r="10437" spans="1:27">
      <c r="A10437" t="s">
        <v>34</v>
      </c>
      <c r="B10437">
        <v>2</v>
      </c>
      <c r="C10437">
        <v>440</v>
      </c>
      <c r="D10437" t="s">
        <v>5878</v>
      </c>
      <c r="E10437">
        <v>34.293</v>
      </c>
      <c r="F10437">
        <v>32.8</v>
      </c>
      <c r="G10437">
        <v>0.016</v>
      </c>
      <c r="H10437">
        <v>32.743</v>
      </c>
      <c r="I10437">
        <v>0.0487804878048781</v>
      </c>
      <c r="J10437">
        <v>99.8262195121951</v>
      </c>
      <c r="K10437">
        <v>95.6463418190301</v>
      </c>
      <c r="L10437">
        <v>0.046656752106844</v>
      </c>
      <c r="M10437">
        <v>0.0409999999999968</v>
      </c>
      <c r="N10437">
        <v>0.12499999999999</v>
      </c>
      <c r="O10437">
        <v>32.784</v>
      </c>
      <c r="P10437" t="s">
        <v>266</v>
      </c>
      <c r="R10437">
        <v>0</v>
      </c>
      <c r="S10437">
        <v>10229</v>
      </c>
      <c r="T10437">
        <v>10243</v>
      </c>
      <c r="U10437">
        <v>10234</v>
      </c>
      <c r="V10437">
        <v>10231</v>
      </c>
      <c r="W10437">
        <v>1</v>
      </c>
      <c r="X10437">
        <v>1</v>
      </c>
      <c r="Y10437" t="s">
        <v>7362</v>
      </c>
      <c r="Z10437" t="s">
        <v>109</v>
      </c>
      <c r="AA10437" t="s">
        <v>1319</v>
      </c>
    </row>
    <row r="10438" spans="1:27">
      <c r="A10438" t="s">
        <v>34</v>
      </c>
      <c r="B10438">
        <v>2</v>
      </c>
      <c r="C10438">
        <v>441</v>
      </c>
      <c r="D10438" t="s">
        <v>5080</v>
      </c>
      <c r="E10438">
        <v>31.514</v>
      </c>
      <c r="F10438">
        <v>29.3</v>
      </c>
      <c r="G10438">
        <v>0.009</v>
      </c>
      <c r="H10438">
        <v>29.248</v>
      </c>
      <c r="I10438">
        <v>0.0307167235494881</v>
      </c>
      <c r="J10438">
        <v>99.8225255972696</v>
      </c>
      <c r="K10438">
        <v>92.9745509932094</v>
      </c>
      <c r="L10438">
        <v>0.0285587357999619</v>
      </c>
      <c r="M10438">
        <v>0.0429999999999993</v>
      </c>
      <c r="N10438">
        <v>0.146757679180885</v>
      </c>
      <c r="O10438">
        <v>29.291</v>
      </c>
      <c r="P10438" t="s">
        <v>266</v>
      </c>
      <c r="R10438">
        <v>0</v>
      </c>
      <c r="S10438">
        <v>10245</v>
      </c>
      <c r="T10438">
        <v>10259</v>
      </c>
      <c r="U10438">
        <v>10250</v>
      </c>
      <c r="V10438">
        <v>10247</v>
      </c>
      <c r="W10438">
        <v>1</v>
      </c>
      <c r="X10438">
        <v>1</v>
      </c>
      <c r="Y10438" t="s">
        <v>7363</v>
      </c>
      <c r="Z10438" t="s">
        <v>109</v>
      </c>
      <c r="AA10438" t="s">
        <v>1319</v>
      </c>
    </row>
    <row r="10439" spans="1:27">
      <c r="A10439" t="s">
        <v>34</v>
      </c>
      <c r="B10439">
        <v>2</v>
      </c>
      <c r="C10439">
        <v>442</v>
      </c>
      <c r="D10439" t="s">
        <v>265</v>
      </c>
      <c r="E10439">
        <v>126.534</v>
      </c>
      <c r="F10439">
        <v>125.5</v>
      </c>
      <c r="G10439">
        <v>0.037</v>
      </c>
      <c r="H10439">
        <v>125.408</v>
      </c>
      <c r="I10439">
        <v>0.0294820717131474</v>
      </c>
      <c r="J10439">
        <v>99.9266932270916</v>
      </c>
      <c r="K10439">
        <v>99.1828283307253</v>
      </c>
      <c r="L10439">
        <v>0.0292411525755923</v>
      </c>
      <c r="M10439">
        <v>0.0549999999999926</v>
      </c>
      <c r="N10439">
        <v>0.0438247011952132</v>
      </c>
      <c r="O10439">
        <v>125.463</v>
      </c>
      <c r="P10439" t="s">
        <v>266</v>
      </c>
      <c r="R10439">
        <v>0</v>
      </c>
      <c r="S10439">
        <v>10267</v>
      </c>
      <c r="T10439">
        <v>10281</v>
      </c>
      <c r="U10439">
        <v>10272</v>
      </c>
      <c r="V10439">
        <v>10269</v>
      </c>
      <c r="W10439">
        <v>1</v>
      </c>
      <c r="X10439">
        <v>1</v>
      </c>
      <c r="Y10439" t="s">
        <v>7364</v>
      </c>
      <c r="Z10439" t="s">
        <v>109</v>
      </c>
      <c r="AA10439" t="s">
        <v>1319</v>
      </c>
    </row>
    <row r="10440" spans="1:27">
      <c r="A10440" t="s">
        <v>34</v>
      </c>
      <c r="B10440">
        <v>2</v>
      </c>
      <c r="C10440">
        <v>443</v>
      </c>
      <c r="D10440" t="s">
        <v>1505</v>
      </c>
      <c r="E10440">
        <v>66.746</v>
      </c>
      <c r="F10440">
        <v>65.8</v>
      </c>
      <c r="G10440">
        <v>0.015</v>
      </c>
      <c r="H10440">
        <v>65.689</v>
      </c>
      <c r="I10440">
        <v>0.0227963525835866</v>
      </c>
      <c r="J10440">
        <v>99.8313069908815</v>
      </c>
      <c r="K10440">
        <v>98.5826866029425</v>
      </c>
      <c r="L10440">
        <v>0.022473256824379</v>
      </c>
      <c r="M10440">
        <v>0.0960000000000036</v>
      </c>
      <c r="N10440">
        <v>0.14589665653496</v>
      </c>
      <c r="O10440">
        <v>65.785</v>
      </c>
      <c r="P10440" t="s">
        <v>266</v>
      </c>
      <c r="R10440">
        <v>0</v>
      </c>
      <c r="S10440">
        <v>10283</v>
      </c>
      <c r="T10440">
        <v>10297</v>
      </c>
      <c r="U10440">
        <v>10288</v>
      </c>
      <c r="V10440">
        <v>10285</v>
      </c>
      <c r="W10440">
        <v>1</v>
      </c>
      <c r="X10440">
        <v>1</v>
      </c>
      <c r="Y10440" t="s">
        <v>7365</v>
      </c>
      <c r="Z10440" t="s">
        <v>109</v>
      </c>
      <c r="AA10440" t="s">
        <v>1319</v>
      </c>
    </row>
    <row r="10441" spans="1:27">
      <c r="A10441" t="s">
        <v>34</v>
      </c>
      <c r="B10441">
        <v>2</v>
      </c>
      <c r="C10441">
        <v>445</v>
      </c>
      <c r="D10441" t="s">
        <v>265</v>
      </c>
      <c r="E10441">
        <v>10.45</v>
      </c>
      <c r="F10441">
        <v>9.7</v>
      </c>
      <c r="G10441">
        <v>0.036</v>
      </c>
      <c r="H10441">
        <v>9.633</v>
      </c>
      <c r="I10441">
        <v>0.371134020618557</v>
      </c>
      <c r="J10441">
        <v>99.3092783505155</v>
      </c>
      <c r="K10441">
        <v>92.822966507177</v>
      </c>
      <c r="L10441">
        <v>0.344497607655502</v>
      </c>
      <c r="M10441">
        <v>0.0310000000000006</v>
      </c>
      <c r="N10441">
        <v>0.319587628865985</v>
      </c>
      <c r="O10441">
        <v>9.664</v>
      </c>
      <c r="P10441" t="s">
        <v>266</v>
      </c>
      <c r="R10441">
        <v>0</v>
      </c>
      <c r="S10441">
        <v>10307</v>
      </c>
      <c r="T10441">
        <v>10321</v>
      </c>
      <c r="U10441">
        <v>10312</v>
      </c>
      <c r="V10441">
        <v>10309</v>
      </c>
      <c r="W10441">
        <v>1</v>
      </c>
      <c r="X10441">
        <v>1</v>
      </c>
      <c r="Y10441" t="s">
        <v>7366</v>
      </c>
      <c r="Z10441" t="s">
        <v>109</v>
      </c>
      <c r="AA10441" t="s">
        <v>1319</v>
      </c>
    </row>
    <row r="10442" spans="1:27">
      <c r="A10442" t="s">
        <v>34</v>
      </c>
      <c r="B10442">
        <v>2</v>
      </c>
      <c r="C10442">
        <v>446</v>
      </c>
      <c r="D10442" t="s">
        <v>265</v>
      </c>
      <c r="E10442">
        <v>11.506</v>
      </c>
      <c r="F10442">
        <v>7.6</v>
      </c>
      <c r="G10442">
        <v>0.013</v>
      </c>
      <c r="H10442">
        <v>7.498</v>
      </c>
      <c r="I10442">
        <v>0.171052631578947</v>
      </c>
      <c r="J10442">
        <v>98.6578947368421</v>
      </c>
      <c r="K10442">
        <v>66.0524943507735</v>
      </c>
      <c r="L10442">
        <v>0.112984529810534</v>
      </c>
      <c r="M10442">
        <v>0.0889999999999995</v>
      </c>
      <c r="N10442">
        <v>1.17105263157894</v>
      </c>
      <c r="O10442">
        <v>7.587</v>
      </c>
      <c r="P10442" t="s">
        <v>266</v>
      </c>
      <c r="R10442">
        <v>0</v>
      </c>
      <c r="S10442">
        <v>10323</v>
      </c>
      <c r="T10442">
        <v>10337</v>
      </c>
      <c r="U10442">
        <v>10328</v>
      </c>
      <c r="V10442">
        <v>10325</v>
      </c>
      <c r="W10442">
        <v>1</v>
      </c>
      <c r="X10442">
        <v>1</v>
      </c>
      <c r="Y10442" t="s">
        <v>7367</v>
      </c>
      <c r="Z10442" t="s">
        <v>109</v>
      </c>
      <c r="AA10442" t="s">
        <v>1319</v>
      </c>
    </row>
    <row r="10443" spans="1:27">
      <c r="A10443" t="s">
        <v>34</v>
      </c>
      <c r="B10443">
        <v>2</v>
      </c>
      <c r="C10443">
        <v>448</v>
      </c>
      <c r="D10443" t="s">
        <v>265</v>
      </c>
      <c r="E10443">
        <v>5.213</v>
      </c>
      <c r="F10443">
        <v>4.7</v>
      </c>
      <c r="G10443">
        <v>4.434</v>
      </c>
      <c r="H10443">
        <v>0.163</v>
      </c>
      <c r="I10443">
        <v>94.3404255319149</v>
      </c>
      <c r="J10443">
        <v>3.46808510638298</v>
      </c>
      <c r="K10443">
        <v>90.1592173412622</v>
      </c>
      <c r="L10443">
        <v>85.0565892959908</v>
      </c>
      <c r="M10443">
        <v>0.103</v>
      </c>
      <c r="N10443">
        <v>2.19148936170212</v>
      </c>
      <c r="O10443">
        <v>0.266</v>
      </c>
      <c r="P10443" t="s">
        <v>266</v>
      </c>
      <c r="R10443">
        <v>0</v>
      </c>
      <c r="S10443">
        <v>10494</v>
      </c>
      <c r="T10443">
        <v>10508</v>
      </c>
      <c r="U10443">
        <v>10499</v>
      </c>
      <c r="V10443">
        <v>10496</v>
      </c>
      <c r="W10443">
        <v>1</v>
      </c>
      <c r="X10443">
        <v>1</v>
      </c>
      <c r="Y10443" t="s">
        <v>7100</v>
      </c>
      <c r="Z10443" t="s">
        <v>109</v>
      </c>
      <c r="AA10443" t="s">
        <v>1383</v>
      </c>
    </row>
    <row r="10444" spans="1:27">
      <c r="A10444" t="s">
        <v>34</v>
      </c>
      <c r="B10444">
        <v>2</v>
      </c>
      <c r="C10444">
        <v>449</v>
      </c>
      <c r="D10444" t="s">
        <v>6598</v>
      </c>
      <c r="E10444">
        <v>3.883</v>
      </c>
      <c r="F10444">
        <v>3.4</v>
      </c>
      <c r="G10444">
        <v>0.907</v>
      </c>
      <c r="H10444">
        <v>2.461</v>
      </c>
      <c r="I10444">
        <v>26.6764705882353</v>
      </c>
      <c r="J10444">
        <v>72.3823529411765</v>
      </c>
      <c r="K10444">
        <v>87.5611640484162</v>
      </c>
      <c r="L10444">
        <v>23.3582281740922</v>
      </c>
      <c r="M10444">
        <v>0.032</v>
      </c>
      <c r="N10444">
        <v>0.941176470588236</v>
      </c>
      <c r="O10444">
        <v>2.493</v>
      </c>
      <c r="P10444" t="s">
        <v>266</v>
      </c>
      <c r="R10444">
        <v>0</v>
      </c>
      <c r="S10444">
        <v>10510</v>
      </c>
      <c r="T10444">
        <v>10524</v>
      </c>
      <c r="U10444">
        <v>10515</v>
      </c>
      <c r="V10444">
        <v>10512</v>
      </c>
      <c r="W10444">
        <v>1</v>
      </c>
      <c r="X10444">
        <v>1</v>
      </c>
      <c r="Y10444" t="s">
        <v>6959</v>
      </c>
      <c r="Z10444" t="s">
        <v>109</v>
      </c>
      <c r="AA10444" t="s">
        <v>1383</v>
      </c>
    </row>
    <row r="10445" spans="1:27">
      <c r="A10445" t="s">
        <v>34</v>
      </c>
      <c r="B10445">
        <v>2</v>
      </c>
      <c r="C10445">
        <v>451</v>
      </c>
      <c r="D10445" t="s">
        <v>1503</v>
      </c>
      <c r="E10445">
        <v>2.08</v>
      </c>
      <c r="F10445">
        <v>1.8</v>
      </c>
      <c r="G10445">
        <v>1.594</v>
      </c>
      <c r="H10445">
        <v>0.181</v>
      </c>
      <c r="I10445">
        <v>88.5555555555556</v>
      </c>
      <c r="J10445">
        <v>10.0555555555556</v>
      </c>
      <c r="K10445">
        <v>86.5384615384615</v>
      </c>
      <c r="L10445">
        <v>76.6346153846154</v>
      </c>
      <c r="M10445">
        <v>0.0249999999999999</v>
      </c>
      <c r="N10445">
        <v>1.38888888888888</v>
      </c>
      <c r="O10445">
        <v>0.206</v>
      </c>
      <c r="P10445" t="s">
        <v>266</v>
      </c>
      <c r="R10445">
        <v>0</v>
      </c>
      <c r="S10445">
        <v>10534</v>
      </c>
      <c r="T10445">
        <v>10548</v>
      </c>
      <c r="U10445">
        <v>10539</v>
      </c>
      <c r="V10445">
        <v>10536</v>
      </c>
      <c r="W10445">
        <v>1</v>
      </c>
      <c r="X10445">
        <v>1</v>
      </c>
      <c r="Y10445" t="s">
        <v>6867</v>
      </c>
      <c r="Z10445" t="s">
        <v>109</v>
      </c>
      <c r="AA10445" t="s">
        <v>1383</v>
      </c>
    </row>
    <row r="10446" spans="1:27">
      <c r="A10446" t="s">
        <v>34</v>
      </c>
      <c r="B10446">
        <v>2</v>
      </c>
      <c r="C10446">
        <v>452</v>
      </c>
      <c r="D10446" t="s">
        <v>1503</v>
      </c>
      <c r="E10446">
        <v>2.772</v>
      </c>
      <c r="F10446">
        <v>2.2</v>
      </c>
      <c r="G10446">
        <v>2.043</v>
      </c>
      <c r="H10446">
        <v>0.171</v>
      </c>
      <c r="I10446">
        <v>92.8636363636364</v>
      </c>
      <c r="J10446">
        <v>7.77272727272727</v>
      </c>
      <c r="K10446">
        <v>79.3650793650794</v>
      </c>
      <c r="L10446">
        <v>73.7012987012987</v>
      </c>
      <c r="M10446">
        <v>-0.0139999999999998</v>
      </c>
      <c r="N10446">
        <v>0.636363636363627</v>
      </c>
      <c r="O10446">
        <v>0.157</v>
      </c>
      <c r="P10446" t="s">
        <v>266</v>
      </c>
      <c r="R10446">
        <v>0</v>
      </c>
      <c r="S10446">
        <v>10550</v>
      </c>
      <c r="T10446">
        <v>10564</v>
      </c>
      <c r="U10446">
        <v>10555</v>
      </c>
      <c r="V10446">
        <v>10552</v>
      </c>
      <c r="W10446">
        <v>1</v>
      </c>
      <c r="X10446">
        <v>1</v>
      </c>
      <c r="Y10446" t="s">
        <v>6868</v>
      </c>
      <c r="Z10446" t="s">
        <v>109</v>
      </c>
      <c r="AA10446" t="s">
        <v>1383</v>
      </c>
    </row>
    <row r="10447" spans="1:27">
      <c r="A10447" t="s">
        <v>34</v>
      </c>
      <c r="B10447">
        <v>2</v>
      </c>
      <c r="C10447">
        <v>453</v>
      </c>
      <c r="D10447" t="s">
        <v>5078</v>
      </c>
      <c r="E10447">
        <v>16.362</v>
      </c>
      <c r="F10447">
        <v>15.5</v>
      </c>
      <c r="G10447">
        <v>15.197</v>
      </c>
      <c r="H10447">
        <v>0.154</v>
      </c>
      <c r="I10447">
        <v>98.0451612903226</v>
      </c>
      <c r="J10447">
        <v>0.993548387096774</v>
      </c>
      <c r="K10447">
        <v>94.7316953917614</v>
      </c>
      <c r="L10447">
        <v>92.8798435399095</v>
      </c>
      <c r="M10447">
        <v>0.149000000000001</v>
      </c>
      <c r="N10447">
        <v>0.961290322580651</v>
      </c>
      <c r="O10447">
        <v>0.303000000000001</v>
      </c>
      <c r="P10447" t="s">
        <v>266</v>
      </c>
      <c r="R10447">
        <v>0</v>
      </c>
      <c r="S10447">
        <v>10581</v>
      </c>
      <c r="T10447">
        <v>10595</v>
      </c>
      <c r="U10447">
        <v>10586</v>
      </c>
      <c r="V10447">
        <v>10583</v>
      </c>
      <c r="W10447">
        <v>1</v>
      </c>
      <c r="X10447">
        <v>1</v>
      </c>
      <c r="Y10447" t="s">
        <v>7368</v>
      </c>
      <c r="Z10447" t="s">
        <v>109</v>
      </c>
      <c r="AA10447" t="s">
        <v>1383</v>
      </c>
    </row>
    <row r="10448" spans="1:27">
      <c r="A10448" t="s">
        <v>34</v>
      </c>
      <c r="B10448">
        <v>2</v>
      </c>
      <c r="C10448">
        <v>454</v>
      </c>
      <c r="D10448" t="s">
        <v>5080</v>
      </c>
      <c r="E10448">
        <v>10.558</v>
      </c>
      <c r="F10448">
        <v>10.1</v>
      </c>
      <c r="G10448">
        <v>0.012</v>
      </c>
      <c r="H10448">
        <v>10.055</v>
      </c>
      <c r="I10448">
        <v>0.118811881188119</v>
      </c>
      <c r="J10448">
        <v>99.5544554455445</v>
      </c>
      <c r="K10448">
        <v>95.6620572078045</v>
      </c>
      <c r="L10448">
        <v>0.113657889751847</v>
      </c>
      <c r="M10448">
        <v>0.0329999999999995</v>
      </c>
      <c r="N10448">
        <v>0.326732673267322</v>
      </c>
      <c r="O10448">
        <v>10.088</v>
      </c>
      <c r="P10448" t="s">
        <v>266</v>
      </c>
      <c r="R10448">
        <v>0</v>
      </c>
      <c r="S10448">
        <v>10597</v>
      </c>
      <c r="T10448">
        <v>10611</v>
      </c>
      <c r="U10448">
        <v>10602</v>
      </c>
      <c r="V10448">
        <v>10599</v>
      </c>
      <c r="W10448">
        <v>1</v>
      </c>
      <c r="X10448">
        <v>1</v>
      </c>
      <c r="Y10448" t="s">
        <v>7296</v>
      </c>
      <c r="Z10448" t="s">
        <v>109</v>
      </c>
      <c r="AA10448" t="s">
        <v>1383</v>
      </c>
    </row>
    <row r="10449" spans="1:27">
      <c r="A10449" t="s">
        <v>34</v>
      </c>
      <c r="B10449">
        <v>2</v>
      </c>
      <c r="C10449">
        <v>455</v>
      </c>
      <c r="D10449" t="s">
        <v>4768</v>
      </c>
      <c r="E10449">
        <v>7.647</v>
      </c>
      <c r="F10449">
        <v>7.2</v>
      </c>
      <c r="G10449">
        <v>0.008</v>
      </c>
      <c r="H10449">
        <v>7.187</v>
      </c>
      <c r="I10449">
        <v>0.111111111111111</v>
      </c>
      <c r="J10449">
        <v>99.8194444444444</v>
      </c>
      <c r="K10449">
        <v>94.1545704197725</v>
      </c>
      <c r="L10449">
        <v>0.104616189355303</v>
      </c>
      <c r="M10449">
        <v>0.00499999999999989</v>
      </c>
      <c r="N10449">
        <v>0.069444444444443</v>
      </c>
      <c r="O10449">
        <v>7.192</v>
      </c>
      <c r="P10449" t="s">
        <v>266</v>
      </c>
      <c r="R10449">
        <v>0</v>
      </c>
      <c r="S10449">
        <v>10613</v>
      </c>
      <c r="T10449">
        <v>10627</v>
      </c>
      <c r="U10449">
        <v>10618</v>
      </c>
      <c r="V10449">
        <v>10615</v>
      </c>
      <c r="W10449">
        <v>1</v>
      </c>
      <c r="X10449">
        <v>1</v>
      </c>
      <c r="Y10449" t="s">
        <v>7297</v>
      </c>
      <c r="Z10449" t="s">
        <v>109</v>
      </c>
      <c r="AA10449" t="s">
        <v>1383</v>
      </c>
    </row>
    <row r="10450" spans="1:27">
      <c r="A10450" t="s">
        <v>34</v>
      </c>
      <c r="B10450">
        <v>2</v>
      </c>
      <c r="C10450">
        <v>457</v>
      </c>
      <c r="D10450" t="s">
        <v>265</v>
      </c>
      <c r="E10450">
        <v>11.727</v>
      </c>
      <c r="F10450">
        <v>11.1</v>
      </c>
      <c r="G10450">
        <v>0.007</v>
      </c>
      <c r="H10450">
        <v>10.989</v>
      </c>
      <c r="I10450">
        <v>0.0630630630630631</v>
      </c>
      <c r="J10450">
        <v>99</v>
      </c>
      <c r="K10450">
        <v>94.6533640317217</v>
      </c>
      <c r="L10450">
        <v>0.0596913106506353</v>
      </c>
      <c r="M10450">
        <v>0.103999999999999</v>
      </c>
      <c r="N10450">
        <v>0.93693693693693</v>
      </c>
      <c r="O10450">
        <v>11.093</v>
      </c>
      <c r="P10450" t="s">
        <v>266</v>
      </c>
      <c r="R10450">
        <v>0</v>
      </c>
      <c r="S10450">
        <v>10637</v>
      </c>
      <c r="T10450">
        <v>10651</v>
      </c>
      <c r="U10450">
        <v>10642</v>
      </c>
      <c r="V10450">
        <v>10639</v>
      </c>
      <c r="W10450">
        <v>1</v>
      </c>
      <c r="X10450">
        <v>1</v>
      </c>
      <c r="Y10450" t="s">
        <v>7298</v>
      </c>
      <c r="Z10450" t="s">
        <v>109</v>
      </c>
      <c r="AA10450" t="s">
        <v>1383</v>
      </c>
    </row>
    <row r="10451" spans="1:27">
      <c r="A10451" t="s">
        <v>34</v>
      </c>
      <c r="B10451">
        <v>2</v>
      </c>
      <c r="C10451">
        <v>458</v>
      </c>
      <c r="D10451" t="s">
        <v>265</v>
      </c>
      <c r="E10451">
        <v>19.545</v>
      </c>
      <c r="F10451">
        <v>18.9</v>
      </c>
      <c r="G10451">
        <v>0.006</v>
      </c>
      <c r="H10451">
        <v>18.813</v>
      </c>
      <c r="I10451">
        <v>0.0317460317460318</v>
      </c>
      <c r="J10451">
        <v>99.5396825396825</v>
      </c>
      <c r="K10451">
        <v>96.6999232540292</v>
      </c>
      <c r="L10451">
        <v>0.0306983883346124</v>
      </c>
      <c r="M10451">
        <v>0.0809999999999995</v>
      </c>
      <c r="N10451">
        <v>0.428571428571426</v>
      </c>
      <c r="O10451">
        <v>18.894</v>
      </c>
      <c r="P10451" t="s">
        <v>266</v>
      </c>
      <c r="R10451">
        <v>0</v>
      </c>
      <c r="S10451">
        <v>10653</v>
      </c>
      <c r="T10451">
        <v>10667</v>
      </c>
      <c r="U10451">
        <v>10658</v>
      </c>
      <c r="V10451">
        <v>10655</v>
      </c>
      <c r="W10451">
        <v>1</v>
      </c>
      <c r="X10451">
        <v>1</v>
      </c>
      <c r="Y10451" t="s">
        <v>7299</v>
      </c>
      <c r="Z10451" t="s">
        <v>109</v>
      </c>
      <c r="AA10451" t="s">
        <v>1383</v>
      </c>
    </row>
    <row r="10452" spans="1:27">
      <c r="A10452" t="s">
        <v>34</v>
      </c>
      <c r="B10452">
        <v>2</v>
      </c>
      <c r="C10452">
        <v>459</v>
      </c>
      <c r="D10452" t="s">
        <v>1505</v>
      </c>
      <c r="E10452">
        <v>21.888</v>
      </c>
      <c r="F10452">
        <v>21.3</v>
      </c>
      <c r="G10452">
        <v>0.006</v>
      </c>
      <c r="H10452">
        <v>21.212</v>
      </c>
      <c r="I10452">
        <v>0.028169014084507</v>
      </c>
      <c r="J10452">
        <v>99.5868544600939</v>
      </c>
      <c r="K10452">
        <v>97.3135964912281</v>
      </c>
      <c r="L10452">
        <v>0.0274122807017544</v>
      </c>
      <c r="M10452">
        <v>0.0820000000000007</v>
      </c>
      <c r="N10452">
        <v>0.3849765258216</v>
      </c>
      <c r="O10452">
        <v>21.294</v>
      </c>
      <c r="P10452" t="s">
        <v>266</v>
      </c>
      <c r="R10452">
        <v>0</v>
      </c>
      <c r="S10452">
        <v>10684</v>
      </c>
      <c r="T10452">
        <v>10698</v>
      </c>
      <c r="U10452">
        <v>10689</v>
      </c>
      <c r="V10452">
        <v>10686</v>
      </c>
      <c r="W10452">
        <v>1</v>
      </c>
      <c r="X10452">
        <v>1</v>
      </c>
      <c r="Y10452" t="s">
        <v>7369</v>
      </c>
      <c r="Z10452" t="s">
        <v>109</v>
      </c>
      <c r="AA10452" t="s">
        <v>1383</v>
      </c>
    </row>
    <row r="10453" spans="1:27">
      <c r="A10453" t="s">
        <v>34</v>
      </c>
      <c r="B10453">
        <v>2</v>
      </c>
      <c r="C10453">
        <v>461</v>
      </c>
      <c r="D10453" t="s">
        <v>265</v>
      </c>
      <c r="E10453">
        <v>42.476</v>
      </c>
      <c r="F10453">
        <v>41.7</v>
      </c>
      <c r="G10453">
        <v>0.009</v>
      </c>
      <c r="H10453">
        <v>41.566</v>
      </c>
      <c r="I10453">
        <v>0.0215827338129496</v>
      </c>
      <c r="J10453">
        <v>99.6786570743405</v>
      </c>
      <c r="K10453">
        <v>98.173085977964</v>
      </c>
      <c r="L10453">
        <v>0.0211884358225822</v>
      </c>
      <c r="M10453">
        <v>0.125</v>
      </c>
      <c r="N10453">
        <v>0.299760191846523</v>
      </c>
      <c r="O10453">
        <v>41.691</v>
      </c>
      <c r="P10453" t="s">
        <v>266</v>
      </c>
      <c r="R10453">
        <v>0</v>
      </c>
      <c r="S10453">
        <v>10716</v>
      </c>
      <c r="T10453">
        <v>10730</v>
      </c>
      <c r="U10453">
        <v>10721</v>
      </c>
      <c r="V10453">
        <v>10718</v>
      </c>
      <c r="W10453">
        <v>1</v>
      </c>
      <c r="X10453">
        <v>1</v>
      </c>
      <c r="Y10453" t="s">
        <v>7370</v>
      </c>
      <c r="Z10453" t="s">
        <v>109</v>
      </c>
      <c r="AA10453" t="s">
        <v>1383</v>
      </c>
    </row>
    <row r="10454" spans="1:27">
      <c r="A10454" t="s">
        <v>34</v>
      </c>
      <c r="B10454">
        <v>2</v>
      </c>
      <c r="C10454">
        <v>462</v>
      </c>
      <c r="D10454" t="s">
        <v>265</v>
      </c>
      <c r="E10454">
        <v>39.676</v>
      </c>
      <c r="F10454">
        <v>38.3</v>
      </c>
      <c r="G10454">
        <v>0.009</v>
      </c>
      <c r="H10454">
        <v>38.18</v>
      </c>
      <c r="I10454">
        <v>0.0234986945169713</v>
      </c>
      <c r="J10454">
        <v>99.6866840731071</v>
      </c>
      <c r="K10454">
        <v>96.531908458514</v>
      </c>
      <c r="L10454">
        <v>0.0226837382800686</v>
      </c>
      <c r="M10454">
        <v>0.110999999999997</v>
      </c>
      <c r="N10454">
        <v>0.289817232375972</v>
      </c>
      <c r="O10454">
        <v>38.291</v>
      </c>
      <c r="P10454" t="s">
        <v>266</v>
      </c>
      <c r="R10454">
        <v>0</v>
      </c>
      <c r="S10454">
        <v>10739</v>
      </c>
      <c r="T10454">
        <v>10753</v>
      </c>
      <c r="U10454">
        <v>10744</v>
      </c>
      <c r="V10454">
        <v>10741</v>
      </c>
      <c r="W10454">
        <v>1</v>
      </c>
      <c r="X10454">
        <v>1</v>
      </c>
      <c r="Y10454" t="s">
        <v>7371</v>
      </c>
      <c r="Z10454" t="s">
        <v>109</v>
      </c>
      <c r="AA10454" t="s">
        <v>1383</v>
      </c>
    </row>
    <row r="10455" spans="1:27">
      <c r="A10455" t="s">
        <v>34</v>
      </c>
      <c r="B10455">
        <v>2</v>
      </c>
      <c r="C10455">
        <v>463</v>
      </c>
      <c r="D10455" t="s">
        <v>1505</v>
      </c>
      <c r="E10455">
        <v>18.351</v>
      </c>
      <c r="F10455">
        <v>17.7</v>
      </c>
      <c r="G10455">
        <v>0.005</v>
      </c>
      <c r="H10455">
        <v>17.634</v>
      </c>
      <c r="I10455">
        <v>0.0282485875706215</v>
      </c>
      <c r="J10455">
        <v>99.6271186440678</v>
      </c>
      <c r="K10455">
        <v>96.4525094000327</v>
      </c>
      <c r="L10455">
        <v>0.0272464715819301</v>
      </c>
      <c r="M10455">
        <v>0.0609999999999999</v>
      </c>
      <c r="N10455">
        <v>0.344632768361582</v>
      </c>
      <c r="O10455">
        <v>17.695</v>
      </c>
      <c r="P10455" t="s">
        <v>266</v>
      </c>
      <c r="R10455">
        <v>0</v>
      </c>
      <c r="S10455">
        <v>10755</v>
      </c>
      <c r="T10455">
        <v>10769</v>
      </c>
      <c r="U10455">
        <v>10760</v>
      </c>
      <c r="V10455">
        <v>10757</v>
      </c>
      <c r="W10455">
        <v>1</v>
      </c>
      <c r="X10455">
        <v>1</v>
      </c>
      <c r="Y10455" t="s">
        <v>7372</v>
      </c>
      <c r="Z10455" t="s">
        <v>109</v>
      </c>
      <c r="AA10455" t="s">
        <v>1383</v>
      </c>
    </row>
    <row r="10456" spans="1:27">
      <c r="A10456" t="s">
        <v>34</v>
      </c>
      <c r="B10456">
        <v>2</v>
      </c>
      <c r="C10456">
        <v>465</v>
      </c>
      <c r="D10456" t="s">
        <v>265</v>
      </c>
      <c r="E10456">
        <v>21.946</v>
      </c>
      <c r="F10456">
        <v>21.2</v>
      </c>
      <c r="G10456">
        <v>0.019</v>
      </c>
      <c r="H10456">
        <v>21.123</v>
      </c>
      <c r="I10456">
        <v>0.089622641509434</v>
      </c>
      <c r="J10456">
        <v>99.6367924528302</v>
      </c>
      <c r="K10456">
        <v>96.6007472887998</v>
      </c>
      <c r="L10456">
        <v>0.0865761414380753</v>
      </c>
      <c r="M10456">
        <v>0.0579999999999998</v>
      </c>
      <c r="N10456">
        <v>0.273584905660377</v>
      </c>
      <c r="O10456">
        <v>21.181</v>
      </c>
      <c r="P10456" t="s">
        <v>266</v>
      </c>
      <c r="R10456">
        <v>0</v>
      </c>
      <c r="S10456">
        <v>10779</v>
      </c>
      <c r="T10456">
        <v>10793</v>
      </c>
      <c r="U10456">
        <v>10784</v>
      </c>
      <c r="V10456">
        <v>10781</v>
      </c>
      <c r="W10456">
        <v>1</v>
      </c>
      <c r="X10456">
        <v>1</v>
      </c>
      <c r="Y10456" t="s">
        <v>7373</v>
      </c>
      <c r="Z10456" t="s">
        <v>109</v>
      </c>
      <c r="AA10456" t="s">
        <v>1383</v>
      </c>
    </row>
    <row r="10457" spans="1:27">
      <c r="A10457" t="s">
        <v>34</v>
      </c>
      <c r="B10457">
        <v>2</v>
      </c>
      <c r="C10457">
        <v>466</v>
      </c>
      <c r="D10457" t="s">
        <v>265</v>
      </c>
      <c r="E10457">
        <v>19.089</v>
      </c>
      <c r="F10457">
        <v>17.8</v>
      </c>
      <c r="G10457">
        <v>0.635</v>
      </c>
      <c r="H10457">
        <v>17.118</v>
      </c>
      <c r="I10457">
        <v>3.56741573033708</v>
      </c>
      <c r="J10457">
        <v>96.1685393258427</v>
      </c>
      <c r="K10457">
        <v>93.2474199800933</v>
      </c>
      <c r="L10457">
        <v>3.32652312850333</v>
      </c>
      <c r="M10457">
        <v>0.0470000000000006</v>
      </c>
      <c r="N10457">
        <v>0.264044943820228</v>
      </c>
      <c r="O10457">
        <v>17.165</v>
      </c>
      <c r="P10457" t="s">
        <v>266</v>
      </c>
      <c r="R10457">
        <v>0</v>
      </c>
      <c r="S10457">
        <v>10795</v>
      </c>
      <c r="T10457">
        <v>10809</v>
      </c>
      <c r="U10457">
        <v>10800</v>
      </c>
      <c r="V10457">
        <v>10797</v>
      </c>
      <c r="W10457">
        <v>1</v>
      </c>
      <c r="X10457">
        <v>1</v>
      </c>
      <c r="Y10457" t="s">
        <v>7374</v>
      </c>
      <c r="Z10457" t="s">
        <v>109</v>
      </c>
      <c r="AA10457" t="s">
        <v>1383</v>
      </c>
    </row>
    <row r="10458" spans="1:27">
      <c r="A10458" t="s">
        <v>34</v>
      </c>
      <c r="B10458">
        <v>2</v>
      </c>
      <c r="C10458">
        <v>467</v>
      </c>
      <c r="D10458" t="s">
        <v>1505</v>
      </c>
      <c r="E10458">
        <v>102.77</v>
      </c>
      <c r="F10458">
        <v>101.4</v>
      </c>
      <c r="G10458">
        <v>0.009</v>
      </c>
      <c r="H10458">
        <v>101.256</v>
      </c>
      <c r="I10458">
        <v>0.00887573964497041</v>
      </c>
      <c r="J10458">
        <v>99.8579881656805</v>
      </c>
      <c r="K10458">
        <v>98.6669261457624</v>
      </c>
      <c r="L10458">
        <v>0.00875741948039311</v>
      </c>
      <c r="M10458">
        <v>0.135000000000005</v>
      </c>
      <c r="N10458">
        <v>0.133136094674561</v>
      </c>
      <c r="O10458">
        <v>101.391</v>
      </c>
      <c r="P10458" t="s">
        <v>266</v>
      </c>
      <c r="R10458">
        <v>0</v>
      </c>
      <c r="S10458">
        <v>10826</v>
      </c>
      <c r="T10458">
        <v>10840</v>
      </c>
      <c r="U10458">
        <v>10831</v>
      </c>
      <c r="V10458">
        <v>10828</v>
      </c>
      <c r="W10458">
        <v>1</v>
      </c>
      <c r="X10458">
        <v>1</v>
      </c>
      <c r="Y10458" t="s">
        <v>7375</v>
      </c>
      <c r="Z10458" t="s">
        <v>109</v>
      </c>
      <c r="AA10458" t="s">
        <v>1383</v>
      </c>
    </row>
    <row r="10459" spans="1:27">
      <c r="A10459" t="s">
        <v>34</v>
      </c>
      <c r="B10459">
        <v>2</v>
      </c>
      <c r="C10459">
        <v>469</v>
      </c>
      <c r="D10459" t="s">
        <v>265</v>
      </c>
      <c r="E10459">
        <v>89.48</v>
      </c>
      <c r="F10459">
        <v>87.6</v>
      </c>
      <c r="G10459">
        <v>0.023</v>
      </c>
      <c r="H10459">
        <v>87.508</v>
      </c>
      <c r="I10459">
        <v>0.0262557077625571</v>
      </c>
      <c r="J10459">
        <v>99.8949771689498</v>
      </c>
      <c r="K10459">
        <v>97.8989718372821</v>
      </c>
      <c r="L10459">
        <v>0.0257040679481448</v>
      </c>
      <c r="M10459">
        <v>0.0690000000000026</v>
      </c>
      <c r="N10459">
        <v>0.0787671232876742</v>
      </c>
      <c r="O10459">
        <v>87.577</v>
      </c>
      <c r="P10459" t="s">
        <v>266</v>
      </c>
      <c r="R10459">
        <v>0</v>
      </c>
      <c r="S10459">
        <v>10864</v>
      </c>
      <c r="T10459">
        <v>10878</v>
      </c>
      <c r="U10459">
        <v>10869</v>
      </c>
      <c r="V10459">
        <v>10866</v>
      </c>
      <c r="W10459">
        <v>1</v>
      </c>
      <c r="X10459">
        <v>1</v>
      </c>
      <c r="Y10459" t="s">
        <v>7376</v>
      </c>
      <c r="Z10459" t="s">
        <v>109</v>
      </c>
      <c r="AA10459" t="s">
        <v>1383</v>
      </c>
    </row>
    <row r="10460" spans="1:27">
      <c r="A10460" t="s">
        <v>34</v>
      </c>
      <c r="B10460">
        <v>2</v>
      </c>
      <c r="C10460">
        <v>470</v>
      </c>
      <c r="D10460" t="s">
        <v>265</v>
      </c>
      <c r="E10460">
        <v>73.653</v>
      </c>
      <c r="F10460">
        <v>72.7</v>
      </c>
      <c r="G10460">
        <v>0.013</v>
      </c>
      <c r="H10460">
        <v>72.618</v>
      </c>
      <c r="I10460">
        <v>0.0178817056396149</v>
      </c>
      <c r="J10460">
        <v>99.8872077028886</v>
      </c>
      <c r="K10460">
        <v>98.7060947958671</v>
      </c>
      <c r="L10460">
        <v>0.0176503333197562</v>
      </c>
      <c r="M10460">
        <v>0.0690000000000026</v>
      </c>
      <c r="N10460">
        <v>0.0949105914718055</v>
      </c>
      <c r="O10460">
        <v>72.687</v>
      </c>
      <c r="P10460" t="s">
        <v>266</v>
      </c>
      <c r="R10460">
        <v>0</v>
      </c>
      <c r="S10460">
        <v>10880</v>
      </c>
      <c r="T10460">
        <v>10894</v>
      </c>
      <c r="U10460">
        <v>10885</v>
      </c>
      <c r="V10460">
        <v>10882</v>
      </c>
      <c r="W10460">
        <v>1</v>
      </c>
      <c r="X10460">
        <v>1</v>
      </c>
      <c r="Y10460" t="s">
        <v>7377</v>
      </c>
      <c r="Z10460" t="s">
        <v>109</v>
      </c>
      <c r="AA10460" t="s">
        <v>1383</v>
      </c>
    </row>
    <row r="10461" spans="1:27">
      <c r="A10461" t="s">
        <v>34</v>
      </c>
      <c r="B10461">
        <v>2</v>
      </c>
      <c r="C10461">
        <v>471</v>
      </c>
      <c r="D10461" t="s">
        <v>5878</v>
      </c>
      <c r="E10461">
        <v>12.794</v>
      </c>
      <c r="F10461">
        <v>12.1</v>
      </c>
      <c r="G10461">
        <v>0.04</v>
      </c>
      <c r="H10461">
        <v>12.008</v>
      </c>
      <c r="I10461">
        <v>0.330578512396694</v>
      </c>
      <c r="J10461">
        <v>99.2396694214876</v>
      </c>
      <c r="K10461">
        <v>94.5755823042051</v>
      </c>
      <c r="L10461">
        <v>0.312646553071752</v>
      </c>
      <c r="M10461">
        <v>0.0520000000000014</v>
      </c>
      <c r="N10461">
        <v>0.429752066115714</v>
      </c>
      <c r="O10461">
        <v>12.06</v>
      </c>
      <c r="P10461" t="s">
        <v>266</v>
      </c>
      <c r="R10461">
        <v>0</v>
      </c>
      <c r="S10461">
        <v>10903</v>
      </c>
      <c r="T10461">
        <v>10917</v>
      </c>
      <c r="U10461">
        <v>10908</v>
      </c>
      <c r="V10461">
        <v>10905</v>
      </c>
      <c r="W10461">
        <v>1</v>
      </c>
      <c r="X10461">
        <v>1</v>
      </c>
      <c r="Y10461" t="s">
        <v>7378</v>
      </c>
      <c r="Z10461" t="s">
        <v>109</v>
      </c>
      <c r="AA10461" t="s">
        <v>1383</v>
      </c>
    </row>
    <row r="10462" spans="1:27">
      <c r="A10462" t="s">
        <v>34</v>
      </c>
      <c r="B10462">
        <v>2</v>
      </c>
      <c r="C10462">
        <v>472</v>
      </c>
      <c r="D10462" t="s">
        <v>5080</v>
      </c>
      <c r="E10462">
        <v>1.256</v>
      </c>
      <c r="F10462">
        <v>1</v>
      </c>
      <c r="G10462">
        <v>0.049</v>
      </c>
      <c r="H10462">
        <v>0.886</v>
      </c>
      <c r="I10462">
        <v>4.9</v>
      </c>
      <c r="J10462">
        <v>88.6</v>
      </c>
      <c r="K10462">
        <v>79.6178343949045</v>
      </c>
      <c r="L10462">
        <v>3.90127388535032</v>
      </c>
      <c r="M10462">
        <v>0.0649999999999999</v>
      </c>
      <c r="N10462">
        <v>6.49999999999999</v>
      </c>
      <c r="O10462">
        <v>0.951</v>
      </c>
      <c r="P10462" t="s">
        <v>266</v>
      </c>
      <c r="R10462">
        <v>0</v>
      </c>
      <c r="S10462">
        <v>10919</v>
      </c>
      <c r="T10462">
        <v>10933</v>
      </c>
      <c r="U10462">
        <v>10924</v>
      </c>
      <c r="V10462">
        <v>10921</v>
      </c>
      <c r="W10462">
        <v>1</v>
      </c>
      <c r="X10462">
        <v>1</v>
      </c>
      <c r="Y10462" t="s">
        <v>7379</v>
      </c>
      <c r="Z10462" t="s">
        <v>109</v>
      </c>
      <c r="AA10462" t="s">
        <v>1383</v>
      </c>
    </row>
    <row r="10463" spans="1:27">
      <c r="A10463" t="s">
        <v>34</v>
      </c>
      <c r="B10463">
        <v>2</v>
      </c>
      <c r="C10463">
        <v>473</v>
      </c>
      <c r="D10463" t="s">
        <v>1505</v>
      </c>
      <c r="E10463">
        <v>11.667</v>
      </c>
      <c r="F10463">
        <v>8.2</v>
      </c>
      <c r="G10463">
        <v>0.016</v>
      </c>
      <c r="H10463">
        <v>8.164</v>
      </c>
      <c r="I10463">
        <v>0.195121951219512</v>
      </c>
      <c r="J10463">
        <v>99.5609756097561</v>
      </c>
      <c r="K10463">
        <v>70.2837061798234</v>
      </c>
      <c r="L10463">
        <v>0.13713893888746</v>
      </c>
      <c r="M10463">
        <v>0.0199999999999996</v>
      </c>
      <c r="N10463">
        <v>0.243902439024385</v>
      </c>
      <c r="O10463">
        <v>8.184</v>
      </c>
      <c r="P10463" t="s">
        <v>266</v>
      </c>
      <c r="R10463">
        <v>0</v>
      </c>
      <c r="S10463">
        <v>10935</v>
      </c>
      <c r="T10463">
        <v>10949</v>
      </c>
      <c r="U10463">
        <v>10940</v>
      </c>
      <c r="V10463">
        <v>10937</v>
      </c>
      <c r="W10463">
        <v>1</v>
      </c>
      <c r="X10463">
        <v>1</v>
      </c>
      <c r="Y10463" t="s">
        <v>7380</v>
      </c>
      <c r="Z10463" t="s">
        <v>109</v>
      </c>
      <c r="AA10463" t="s">
        <v>1383</v>
      </c>
    </row>
    <row r="10464" spans="1:27">
      <c r="A10464" t="s">
        <v>34</v>
      </c>
      <c r="B10464">
        <v>2</v>
      </c>
      <c r="C10464">
        <v>476</v>
      </c>
      <c r="D10464" t="s">
        <v>4768</v>
      </c>
      <c r="E10464">
        <v>3.922</v>
      </c>
      <c r="F10464">
        <v>3.6</v>
      </c>
      <c r="G10464">
        <v>3.287</v>
      </c>
      <c r="H10464">
        <v>0.265</v>
      </c>
      <c r="I10464">
        <v>91.3055555555556</v>
      </c>
      <c r="J10464">
        <v>7.36111111111111</v>
      </c>
      <c r="K10464">
        <v>91.7899031106578</v>
      </c>
      <c r="L10464">
        <v>83.8092809790923</v>
      </c>
      <c r="M10464">
        <v>0.048</v>
      </c>
      <c r="N10464">
        <v>1.33333333333333</v>
      </c>
      <c r="O10464">
        <v>0.313</v>
      </c>
      <c r="P10464" t="s">
        <v>266</v>
      </c>
      <c r="R10464">
        <v>0</v>
      </c>
      <c r="S10464">
        <v>11107</v>
      </c>
      <c r="T10464">
        <v>11121</v>
      </c>
      <c r="U10464">
        <v>11112</v>
      </c>
      <c r="V10464">
        <v>11109</v>
      </c>
      <c r="W10464">
        <v>1</v>
      </c>
      <c r="X10464">
        <v>1</v>
      </c>
      <c r="Y10464" t="s">
        <v>7100</v>
      </c>
      <c r="Z10464" t="s">
        <v>109</v>
      </c>
      <c r="AA10464" t="s">
        <v>1445</v>
      </c>
    </row>
    <row r="10465" spans="1:27">
      <c r="A10465" t="s">
        <v>34</v>
      </c>
      <c r="B10465">
        <v>2</v>
      </c>
      <c r="C10465">
        <v>478</v>
      </c>
      <c r="D10465" t="s">
        <v>1503</v>
      </c>
      <c r="E10465">
        <v>3.962</v>
      </c>
      <c r="F10465">
        <v>3.7</v>
      </c>
      <c r="G10465">
        <v>3.079</v>
      </c>
      <c r="H10465">
        <v>0.61</v>
      </c>
      <c r="I10465">
        <v>83.2162162162162</v>
      </c>
      <c r="J10465">
        <v>16.4864864864865</v>
      </c>
      <c r="K10465">
        <v>93.3871781928319</v>
      </c>
      <c r="L10465">
        <v>77.7132761231701</v>
      </c>
      <c r="M10465">
        <v>0.0110000000000001</v>
      </c>
      <c r="N10465">
        <v>0.297297297297301</v>
      </c>
      <c r="O10465">
        <v>0.621</v>
      </c>
      <c r="P10465" t="s">
        <v>266</v>
      </c>
      <c r="R10465">
        <v>0</v>
      </c>
      <c r="S10465">
        <v>11131</v>
      </c>
      <c r="T10465">
        <v>11145</v>
      </c>
      <c r="U10465">
        <v>11136</v>
      </c>
      <c r="V10465">
        <v>11133</v>
      </c>
      <c r="W10465">
        <v>1</v>
      </c>
      <c r="X10465">
        <v>1</v>
      </c>
      <c r="Y10465" t="s">
        <v>6597</v>
      </c>
      <c r="Z10465" t="s">
        <v>109</v>
      </c>
      <c r="AA10465" t="s">
        <v>1445</v>
      </c>
    </row>
    <row r="10466" spans="1:27">
      <c r="A10466" t="s">
        <v>34</v>
      </c>
      <c r="B10466">
        <v>2</v>
      </c>
      <c r="C10466">
        <v>479</v>
      </c>
      <c r="D10466" t="s">
        <v>1503</v>
      </c>
      <c r="E10466">
        <v>2.719</v>
      </c>
      <c r="F10466">
        <v>2.5</v>
      </c>
      <c r="G10466">
        <v>2.38</v>
      </c>
      <c r="H10466">
        <v>0.099</v>
      </c>
      <c r="I10466">
        <v>95.2</v>
      </c>
      <c r="J10466">
        <v>3.96</v>
      </c>
      <c r="K10466">
        <v>91.9455682236116</v>
      </c>
      <c r="L10466">
        <v>87.5321809488783</v>
      </c>
      <c r="M10466">
        <v>0.0209999999999999</v>
      </c>
      <c r="N10466">
        <v>0.839999999999996</v>
      </c>
      <c r="O10466">
        <v>0.12</v>
      </c>
      <c r="P10466" t="s">
        <v>266</v>
      </c>
      <c r="R10466">
        <v>0</v>
      </c>
      <c r="S10466">
        <v>11147</v>
      </c>
      <c r="T10466">
        <v>11161</v>
      </c>
      <c r="U10466">
        <v>11152</v>
      </c>
      <c r="V10466">
        <v>11149</v>
      </c>
      <c r="W10466">
        <v>1</v>
      </c>
      <c r="X10466">
        <v>1</v>
      </c>
      <c r="Y10466" t="s">
        <v>7190</v>
      </c>
      <c r="Z10466" t="s">
        <v>109</v>
      </c>
      <c r="AA10466" t="s">
        <v>1445</v>
      </c>
    </row>
    <row r="10467" spans="1:27">
      <c r="A10467" t="s">
        <v>34</v>
      </c>
      <c r="B10467">
        <v>2</v>
      </c>
      <c r="C10467">
        <v>480</v>
      </c>
      <c r="D10467" t="s">
        <v>1503</v>
      </c>
      <c r="E10467">
        <v>2.538</v>
      </c>
      <c r="F10467">
        <v>2.1</v>
      </c>
      <c r="G10467">
        <v>2.009</v>
      </c>
      <c r="H10467">
        <v>0.053</v>
      </c>
      <c r="I10467">
        <v>95.6666666666667</v>
      </c>
      <c r="J10467">
        <v>2.52380952380952</v>
      </c>
      <c r="K10467">
        <v>82.74231678487</v>
      </c>
      <c r="L10467">
        <v>79.1568163908589</v>
      </c>
      <c r="M10467">
        <v>0.0380000000000003</v>
      </c>
      <c r="N10467">
        <v>1.80952380952382</v>
      </c>
      <c r="O10467">
        <v>0.0910000000000002</v>
      </c>
      <c r="P10467" t="s">
        <v>266</v>
      </c>
      <c r="R10467">
        <v>0</v>
      </c>
      <c r="S10467">
        <v>11163</v>
      </c>
      <c r="T10467">
        <v>11177</v>
      </c>
      <c r="U10467">
        <v>11168</v>
      </c>
      <c r="V10467">
        <v>11165</v>
      </c>
      <c r="W10467">
        <v>1</v>
      </c>
      <c r="X10467">
        <v>1</v>
      </c>
      <c r="Y10467" t="s">
        <v>7258</v>
      </c>
      <c r="Z10467" t="s">
        <v>109</v>
      </c>
      <c r="AA10467" t="s">
        <v>1445</v>
      </c>
    </row>
    <row r="10468" spans="1:27">
      <c r="A10468" t="s">
        <v>34</v>
      </c>
      <c r="B10468">
        <v>2</v>
      </c>
      <c r="C10468">
        <v>481</v>
      </c>
      <c r="D10468" t="s">
        <v>5078</v>
      </c>
      <c r="E10468">
        <v>10.811</v>
      </c>
      <c r="F10468">
        <v>10.5</v>
      </c>
      <c r="G10468">
        <v>10.24</v>
      </c>
      <c r="H10468">
        <v>0.164</v>
      </c>
      <c r="I10468">
        <v>97.5238095238095</v>
      </c>
      <c r="J10468">
        <v>1.56190476190476</v>
      </c>
      <c r="K10468">
        <v>97.123300342244</v>
      </c>
      <c r="L10468">
        <v>94.7183424290075</v>
      </c>
      <c r="M10468">
        <v>0.0960000000000001</v>
      </c>
      <c r="N10468">
        <v>0.914285714285715</v>
      </c>
      <c r="O10468">
        <v>0.26</v>
      </c>
      <c r="P10468" t="s">
        <v>266</v>
      </c>
      <c r="R10468">
        <v>0</v>
      </c>
      <c r="S10468">
        <v>11194</v>
      </c>
      <c r="T10468">
        <v>11208</v>
      </c>
      <c r="U10468">
        <v>11199</v>
      </c>
      <c r="V10468">
        <v>11196</v>
      </c>
      <c r="W10468">
        <v>1</v>
      </c>
      <c r="X10468">
        <v>1</v>
      </c>
      <c r="Y10468" t="s">
        <v>7381</v>
      </c>
      <c r="Z10468" t="s">
        <v>109</v>
      </c>
      <c r="AA10468" t="s">
        <v>1445</v>
      </c>
    </row>
    <row r="10469" spans="1:27">
      <c r="A10469" t="s">
        <v>34</v>
      </c>
      <c r="B10469">
        <v>2</v>
      </c>
      <c r="C10469">
        <v>482</v>
      </c>
      <c r="D10469" t="s">
        <v>5080</v>
      </c>
      <c r="E10469">
        <v>10.697</v>
      </c>
      <c r="F10469">
        <v>10.1</v>
      </c>
      <c r="G10469">
        <v>0.062</v>
      </c>
      <c r="H10469">
        <v>9.953</v>
      </c>
      <c r="I10469">
        <v>0.613861386138614</v>
      </c>
      <c r="J10469">
        <v>98.5445544554455</v>
      </c>
      <c r="K10469">
        <v>94.4189959801814</v>
      </c>
      <c r="L10469">
        <v>0.579601757502103</v>
      </c>
      <c r="M10469">
        <v>0.0850000000000009</v>
      </c>
      <c r="N10469">
        <v>0.84158415841585</v>
      </c>
      <c r="O10469">
        <v>10.038</v>
      </c>
      <c r="P10469" t="s">
        <v>266</v>
      </c>
      <c r="R10469">
        <v>0</v>
      </c>
      <c r="S10469">
        <v>11210</v>
      </c>
      <c r="T10469">
        <v>11224</v>
      </c>
      <c r="U10469">
        <v>11215</v>
      </c>
      <c r="V10469">
        <v>11212</v>
      </c>
      <c r="W10469">
        <v>1</v>
      </c>
      <c r="X10469">
        <v>1</v>
      </c>
      <c r="Y10469" t="s">
        <v>7382</v>
      </c>
      <c r="Z10469" t="s">
        <v>109</v>
      </c>
      <c r="AA10469" t="s">
        <v>1445</v>
      </c>
    </row>
    <row r="10470" spans="1:27">
      <c r="A10470" t="s">
        <v>34</v>
      </c>
      <c r="B10470">
        <v>2</v>
      </c>
      <c r="C10470">
        <v>483</v>
      </c>
      <c r="D10470" t="s">
        <v>4768</v>
      </c>
      <c r="E10470">
        <v>5.603</v>
      </c>
      <c r="F10470">
        <v>5.1</v>
      </c>
      <c r="G10470">
        <v>0.005</v>
      </c>
      <c r="H10470">
        <v>5.015</v>
      </c>
      <c r="I10470">
        <v>0.0980392156862745</v>
      </c>
      <c r="J10470">
        <v>98.3333333333333</v>
      </c>
      <c r="K10470">
        <v>91.0226664286989</v>
      </c>
      <c r="L10470">
        <v>0.0892379082634303</v>
      </c>
      <c r="M10470">
        <v>0.0800000000000001</v>
      </c>
      <c r="N10470">
        <v>1.56862745098039</v>
      </c>
      <c r="O10470">
        <v>5.095</v>
      </c>
      <c r="P10470" t="s">
        <v>266</v>
      </c>
      <c r="R10470">
        <v>0</v>
      </c>
      <c r="S10470">
        <v>11226</v>
      </c>
      <c r="T10470">
        <v>11240</v>
      </c>
      <c r="U10470">
        <v>11231</v>
      </c>
      <c r="V10470">
        <v>11228</v>
      </c>
      <c r="W10470">
        <v>1</v>
      </c>
      <c r="X10470">
        <v>1</v>
      </c>
      <c r="Y10470" t="s">
        <v>7383</v>
      </c>
      <c r="Z10470" t="s">
        <v>109</v>
      </c>
      <c r="AA10470" t="s">
        <v>1445</v>
      </c>
    </row>
    <row r="10471" spans="1:27">
      <c r="A10471" t="s">
        <v>34</v>
      </c>
      <c r="B10471">
        <v>2</v>
      </c>
      <c r="C10471">
        <v>485</v>
      </c>
      <c r="D10471" t="s">
        <v>265</v>
      </c>
      <c r="E10471">
        <v>6.726</v>
      </c>
      <c r="F10471">
        <v>6</v>
      </c>
      <c r="G10471">
        <v>0.006</v>
      </c>
      <c r="H10471">
        <v>5.943</v>
      </c>
      <c r="I10471">
        <v>0.1</v>
      </c>
      <c r="J10471">
        <v>99.05</v>
      </c>
      <c r="K10471">
        <v>89.2060660124888</v>
      </c>
      <c r="L10471">
        <v>0.0892060660124889</v>
      </c>
      <c r="M10471">
        <v>0.0510000000000002</v>
      </c>
      <c r="N10471">
        <v>0.850000000000003</v>
      </c>
      <c r="O10471">
        <v>5.994</v>
      </c>
      <c r="P10471" t="s">
        <v>266</v>
      </c>
      <c r="R10471">
        <v>0</v>
      </c>
      <c r="S10471">
        <v>11250</v>
      </c>
      <c r="T10471">
        <v>11264</v>
      </c>
      <c r="U10471">
        <v>11255</v>
      </c>
      <c r="V10471">
        <v>11252</v>
      </c>
      <c r="W10471">
        <v>1</v>
      </c>
      <c r="X10471">
        <v>1</v>
      </c>
      <c r="Y10471" t="s">
        <v>7384</v>
      </c>
      <c r="Z10471" t="s">
        <v>109</v>
      </c>
      <c r="AA10471" t="s">
        <v>1445</v>
      </c>
    </row>
    <row r="10472" spans="1:27">
      <c r="A10472" t="s">
        <v>34</v>
      </c>
      <c r="B10472">
        <v>2</v>
      </c>
      <c r="C10472">
        <v>486</v>
      </c>
      <c r="D10472" t="s">
        <v>5878</v>
      </c>
      <c r="E10472">
        <v>42.95</v>
      </c>
      <c r="F10472">
        <v>42.1</v>
      </c>
      <c r="G10472">
        <v>0.012</v>
      </c>
      <c r="H10472">
        <v>42.073</v>
      </c>
      <c r="I10472">
        <v>0.0285035629453682</v>
      </c>
      <c r="J10472">
        <v>99.9358669833729</v>
      </c>
      <c r="K10472">
        <v>98.0209545983702</v>
      </c>
      <c r="L10472">
        <v>0.0279394644935972</v>
      </c>
      <c r="M10472">
        <v>0.0150000000000006</v>
      </c>
      <c r="N10472">
        <v>0.0356294536817116</v>
      </c>
      <c r="O10472">
        <v>42.088</v>
      </c>
      <c r="P10472" t="s">
        <v>266</v>
      </c>
      <c r="R10472">
        <v>0</v>
      </c>
      <c r="S10472">
        <v>11281</v>
      </c>
      <c r="T10472">
        <v>11295</v>
      </c>
      <c r="U10472">
        <v>11286</v>
      </c>
      <c r="V10472">
        <v>11283</v>
      </c>
      <c r="W10472">
        <v>1</v>
      </c>
      <c r="X10472">
        <v>1</v>
      </c>
      <c r="Y10472" t="s">
        <v>7385</v>
      </c>
      <c r="Z10472" t="s">
        <v>109</v>
      </c>
      <c r="AA10472" t="s">
        <v>1445</v>
      </c>
    </row>
    <row r="10473" spans="1:27">
      <c r="A10473" t="s">
        <v>34</v>
      </c>
      <c r="B10473">
        <v>2</v>
      </c>
      <c r="C10473">
        <v>487</v>
      </c>
      <c r="D10473" t="s">
        <v>5080</v>
      </c>
      <c r="E10473">
        <v>55.511</v>
      </c>
      <c r="F10473">
        <v>54.3</v>
      </c>
      <c r="G10473">
        <v>0.011</v>
      </c>
      <c r="H10473">
        <v>54.226</v>
      </c>
      <c r="I10473">
        <v>0.0202578268876611</v>
      </c>
      <c r="J10473">
        <v>99.8637200736648</v>
      </c>
      <c r="K10473">
        <v>97.8184503972186</v>
      </c>
      <c r="L10473">
        <v>0.0198158923456612</v>
      </c>
      <c r="M10473">
        <v>0.0629999999999953</v>
      </c>
      <c r="N10473">
        <v>0.116022099447505</v>
      </c>
      <c r="O10473">
        <v>54.289</v>
      </c>
      <c r="P10473" t="s">
        <v>266</v>
      </c>
      <c r="R10473">
        <v>0</v>
      </c>
      <c r="S10473">
        <v>11297</v>
      </c>
      <c r="T10473">
        <v>11311</v>
      </c>
      <c r="U10473">
        <v>11302</v>
      </c>
      <c r="V10473">
        <v>11299</v>
      </c>
      <c r="W10473">
        <v>1</v>
      </c>
      <c r="X10473">
        <v>1</v>
      </c>
      <c r="Y10473" t="s">
        <v>7386</v>
      </c>
      <c r="Z10473" t="s">
        <v>109</v>
      </c>
      <c r="AA10473" t="s">
        <v>1445</v>
      </c>
    </row>
    <row r="10474" spans="1:27">
      <c r="A10474" t="s">
        <v>34</v>
      </c>
      <c r="B10474">
        <v>2</v>
      </c>
      <c r="C10474">
        <v>488</v>
      </c>
      <c r="D10474" t="s">
        <v>4768</v>
      </c>
      <c r="E10474">
        <v>23.129</v>
      </c>
      <c r="F10474">
        <v>22.6</v>
      </c>
      <c r="G10474">
        <v>1.044</v>
      </c>
      <c r="H10474">
        <v>21.508</v>
      </c>
      <c r="I10474">
        <v>4.61946902654867</v>
      </c>
      <c r="J10474">
        <v>95.1681415929203</v>
      </c>
      <c r="K10474">
        <v>97.7128280513641</v>
      </c>
      <c r="L10474">
        <v>4.51381382679753</v>
      </c>
      <c r="M10474">
        <v>0.0480000000000018</v>
      </c>
      <c r="N10474">
        <v>0.212389380530981</v>
      </c>
      <c r="O10474">
        <v>21.556</v>
      </c>
      <c r="P10474" t="s">
        <v>266</v>
      </c>
      <c r="R10474">
        <v>0</v>
      </c>
      <c r="S10474">
        <v>11313</v>
      </c>
      <c r="T10474">
        <v>11327</v>
      </c>
      <c r="U10474">
        <v>11318</v>
      </c>
      <c r="V10474">
        <v>11315</v>
      </c>
      <c r="W10474">
        <v>1</v>
      </c>
      <c r="X10474">
        <v>1</v>
      </c>
      <c r="Y10474" t="s">
        <v>7387</v>
      </c>
      <c r="Z10474" t="s">
        <v>109</v>
      </c>
      <c r="AA10474" t="s">
        <v>1445</v>
      </c>
    </row>
    <row r="10475" spans="1:27">
      <c r="A10475" t="s">
        <v>34</v>
      </c>
      <c r="B10475">
        <v>2</v>
      </c>
      <c r="C10475">
        <v>490</v>
      </c>
      <c r="D10475" t="s">
        <v>265</v>
      </c>
      <c r="E10475">
        <v>43.195</v>
      </c>
      <c r="F10475">
        <v>42.4</v>
      </c>
      <c r="G10475">
        <v>0.006</v>
      </c>
      <c r="H10475">
        <v>42.338</v>
      </c>
      <c r="I10475">
        <v>0.0141509433962264</v>
      </c>
      <c r="J10475">
        <v>99.8537735849057</v>
      </c>
      <c r="K10475">
        <v>98.159509202454</v>
      </c>
      <c r="L10475">
        <v>0.0138904965852529</v>
      </c>
      <c r="M10475">
        <v>0.0559999999999974</v>
      </c>
      <c r="N10475">
        <v>0.132075471698107</v>
      </c>
      <c r="O10475">
        <v>42.394</v>
      </c>
      <c r="P10475" t="s">
        <v>266</v>
      </c>
      <c r="R10475">
        <v>0</v>
      </c>
      <c r="S10475">
        <v>11337</v>
      </c>
      <c r="T10475">
        <v>11351</v>
      </c>
      <c r="U10475">
        <v>11342</v>
      </c>
      <c r="V10475">
        <v>11339</v>
      </c>
      <c r="W10475">
        <v>1</v>
      </c>
      <c r="X10475">
        <v>1</v>
      </c>
      <c r="Y10475" t="s">
        <v>7388</v>
      </c>
      <c r="Z10475" t="s">
        <v>109</v>
      </c>
      <c r="AA10475" t="s">
        <v>1445</v>
      </c>
    </row>
    <row r="10476" spans="1:27">
      <c r="A10476" t="s">
        <v>34</v>
      </c>
      <c r="B10476">
        <v>2</v>
      </c>
      <c r="C10476">
        <v>491</v>
      </c>
      <c r="D10476" t="s">
        <v>265</v>
      </c>
      <c r="E10476">
        <v>33.841</v>
      </c>
      <c r="F10476">
        <v>32</v>
      </c>
      <c r="G10476">
        <v>0.008</v>
      </c>
      <c r="H10476">
        <v>31.923</v>
      </c>
      <c r="I10476">
        <v>0.025</v>
      </c>
      <c r="J10476">
        <v>99.759375</v>
      </c>
      <c r="K10476">
        <v>94.5598534322272</v>
      </c>
      <c r="L10476">
        <v>0.0236399633580568</v>
      </c>
      <c r="M10476">
        <v>0.0690000000000026</v>
      </c>
      <c r="N10476">
        <v>0.215625000000008</v>
      </c>
      <c r="O10476">
        <v>31.992</v>
      </c>
      <c r="P10476" t="s">
        <v>266</v>
      </c>
      <c r="R10476">
        <v>0</v>
      </c>
      <c r="S10476">
        <v>11361</v>
      </c>
      <c r="T10476">
        <v>11375</v>
      </c>
      <c r="U10476">
        <v>11366</v>
      </c>
      <c r="V10476">
        <v>11363</v>
      </c>
      <c r="W10476">
        <v>1</v>
      </c>
      <c r="X10476">
        <v>1</v>
      </c>
      <c r="Y10476" t="s">
        <v>7389</v>
      </c>
      <c r="Z10476" t="s">
        <v>109</v>
      </c>
      <c r="AA10476" t="s">
        <v>1445</v>
      </c>
    </row>
    <row r="10477" spans="1:27">
      <c r="A10477" t="s">
        <v>34</v>
      </c>
      <c r="B10477">
        <v>2</v>
      </c>
      <c r="C10477">
        <v>492</v>
      </c>
      <c r="D10477" t="s">
        <v>265</v>
      </c>
      <c r="E10477">
        <v>185.452</v>
      </c>
      <c r="F10477">
        <v>184.4</v>
      </c>
      <c r="G10477">
        <v>0.154</v>
      </c>
      <c r="H10477">
        <v>184.159</v>
      </c>
      <c r="I10477">
        <v>0.0835140997830802</v>
      </c>
      <c r="J10477">
        <v>99.869305856833</v>
      </c>
      <c r="K10477">
        <v>99.4327373120808</v>
      </c>
      <c r="L10477">
        <v>0.0830403554558592</v>
      </c>
      <c r="M10477">
        <v>0.0870000000000175</v>
      </c>
      <c r="N10477">
        <v>0.0471800433839574</v>
      </c>
      <c r="O10477">
        <v>184.246</v>
      </c>
      <c r="P10477" t="s">
        <v>266</v>
      </c>
      <c r="R10477">
        <v>0</v>
      </c>
      <c r="S10477">
        <v>11390</v>
      </c>
      <c r="T10477">
        <v>11404</v>
      </c>
      <c r="U10477">
        <v>11395</v>
      </c>
      <c r="V10477">
        <v>11392</v>
      </c>
      <c r="W10477">
        <v>1</v>
      </c>
      <c r="X10477">
        <v>1</v>
      </c>
      <c r="Y10477" t="s">
        <v>7390</v>
      </c>
      <c r="Z10477" t="s">
        <v>109</v>
      </c>
      <c r="AA10477" t="s">
        <v>1445</v>
      </c>
    </row>
    <row r="10478" spans="1:27">
      <c r="A10478" t="s">
        <v>34</v>
      </c>
      <c r="B10478">
        <v>2</v>
      </c>
      <c r="C10478">
        <v>493</v>
      </c>
      <c r="D10478" t="s">
        <v>265</v>
      </c>
      <c r="E10478">
        <v>163.848</v>
      </c>
      <c r="F10478">
        <v>162.7</v>
      </c>
      <c r="G10478">
        <v>0.227</v>
      </c>
      <c r="H10478">
        <v>162.483</v>
      </c>
      <c r="I10478">
        <v>0.139520590043024</v>
      </c>
      <c r="J10478">
        <v>99.8666256914567</v>
      </c>
      <c r="K10478">
        <v>99.2993506176456</v>
      </c>
      <c r="L10478">
        <v>0.13854303989063</v>
      </c>
      <c r="M10478">
        <v>-0.0100000000000193</v>
      </c>
      <c r="N10478">
        <v>0.00614628149970457</v>
      </c>
      <c r="O10478">
        <v>162.473</v>
      </c>
      <c r="P10478" t="s">
        <v>266</v>
      </c>
      <c r="R10478">
        <v>0</v>
      </c>
      <c r="S10478">
        <v>11406</v>
      </c>
      <c r="T10478">
        <v>11420</v>
      </c>
      <c r="U10478">
        <v>11411</v>
      </c>
      <c r="V10478">
        <v>11408</v>
      </c>
      <c r="W10478">
        <v>1</v>
      </c>
      <c r="X10478">
        <v>1</v>
      </c>
      <c r="Y10478" t="s">
        <v>7391</v>
      </c>
      <c r="Z10478" t="s">
        <v>109</v>
      </c>
      <c r="AA10478" t="s">
        <v>1445</v>
      </c>
    </row>
    <row r="10479" spans="1:27">
      <c r="A10479" t="s">
        <v>34</v>
      </c>
      <c r="B10479">
        <v>2</v>
      </c>
      <c r="C10479">
        <v>494</v>
      </c>
      <c r="D10479" t="s">
        <v>1505</v>
      </c>
      <c r="E10479">
        <v>13.732</v>
      </c>
      <c r="F10479">
        <v>13.2</v>
      </c>
      <c r="G10479">
        <v>0.112</v>
      </c>
      <c r="H10479">
        <v>13.072</v>
      </c>
      <c r="I10479">
        <v>0.848484848484849</v>
      </c>
      <c r="J10479">
        <v>99.030303030303</v>
      </c>
      <c r="K10479">
        <v>96.1258374599476</v>
      </c>
      <c r="L10479">
        <v>0.815613166326828</v>
      </c>
      <c r="M10479">
        <v>0.016</v>
      </c>
      <c r="N10479">
        <v>0.121212121212121</v>
      </c>
      <c r="O10479">
        <v>13.088</v>
      </c>
      <c r="P10479" t="s">
        <v>266</v>
      </c>
      <c r="R10479">
        <v>0</v>
      </c>
      <c r="S10479">
        <v>11422</v>
      </c>
      <c r="T10479">
        <v>11436</v>
      </c>
      <c r="U10479">
        <v>11427</v>
      </c>
      <c r="V10479">
        <v>11424</v>
      </c>
      <c r="W10479">
        <v>1</v>
      </c>
      <c r="X10479">
        <v>1</v>
      </c>
      <c r="Y10479" t="s">
        <v>7392</v>
      </c>
      <c r="Z10479" t="s">
        <v>109</v>
      </c>
      <c r="AA10479" t="s">
        <v>1445</v>
      </c>
    </row>
    <row r="10480" spans="1:27">
      <c r="A10480" t="s">
        <v>34</v>
      </c>
      <c r="B10480">
        <v>2</v>
      </c>
      <c r="C10480">
        <v>496</v>
      </c>
      <c r="D10480" t="s">
        <v>265</v>
      </c>
      <c r="E10480">
        <v>9.604</v>
      </c>
      <c r="F10480">
        <v>9</v>
      </c>
      <c r="G10480">
        <v>0.264</v>
      </c>
      <c r="H10480">
        <v>8.652</v>
      </c>
      <c r="I10480">
        <v>2.93333333333333</v>
      </c>
      <c r="J10480">
        <v>96.1333333333333</v>
      </c>
      <c r="K10480">
        <v>93.7109537692628</v>
      </c>
      <c r="L10480">
        <v>2.74885464389838</v>
      </c>
      <c r="M10480">
        <v>0.0840000000000014</v>
      </c>
      <c r="N10480">
        <v>0.933333333333349</v>
      </c>
      <c r="O10480">
        <v>8.736</v>
      </c>
      <c r="P10480" t="s">
        <v>266</v>
      </c>
      <c r="R10480">
        <v>0</v>
      </c>
      <c r="S10480">
        <v>11446</v>
      </c>
      <c r="T10480">
        <v>11460</v>
      </c>
      <c r="U10480">
        <v>11451</v>
      </c>
      <c r="V10480">
        <v>11448</v>
      </c>
      <c r="W10480">
        <v>1</v>
      </c>
      <c r="X10480">
        <v>1</v>
      </c>
      <c r="Y10480" t="s">
        <v>7393</v>
      </c>
      <c r="Z10480" t="s">
        <v>109</v>
      </c>
      <c r="AA10480" t="s">
        <v>1445</v>
      </c>
    </row>
    <row r="10481" spans="1:27">
      <c r="A10481" t="s">
        <v>34</v>
      </c>
      <c r="B10481">
        <v>2</v>
      </c>
      <c r="C10481">
        <v>497</v>
      </c>
      <c r="D10481" t="s">
        <v>265</v>
      </c>
      <c r="E10481">
        <v>10.899</v>
      </c>
      <c r="F10481">
        <v>7.2</v>
      </c>
      <c r="G10481">
        <v>0.015</v>
      </c>
      <c r="H10481">
        <v>7.168</v>
      </c>
      <c r="I10481">
        <v>0.208333333333333</v>
      </c>
      <c r="J10481">
        <v>99.5555555555556</v>
      </c>
      <c r="K10481">
        <v>66.0611065235343</v>
      </c>
      <c r="L10481">
        <v>0.137627305257363</v>
      </c>
      <c r="M10481">
        <v>0.0170000000000003</v>
      </c>
      <c r="N10481">
        <v>0.236111111111116</v>
      </c>
      <c r="O10481">
        <v>7.185</v>
      </c>
      <c r="P10481" t="s">
        <v>266</v>
      </c>
      <c r="R10481">
        <v>0</v>
      </c>
      <c r="S10481">
        <v>11462</v>
      </c>
      <c r="T10481">
        <v>11476</v>
      </c>
      <c r="U10481">
        <v>11467</v>
      </c>
      <c r="V10481">
        <v>11464</v>
      </c>
      <c r="W10481">
        <v>1</v>
      </c>
      <c r="X10481">
        <v>1</v>
      </c>
      <c r="Y10481" t="s">
        <v>7394</v>
      </c>
      <c r="Z10481" t="s">
        <v>109</v>
      </c>
      <c r="AA10481" t="s">
        <v>1445</v>
      </c>
    </row>
    <row r="10482" spans="1:27">
      <c r="A10482" t="s">
        <v>34</v>
      </c>
      <c r="B10482">
        <v>2</v>
      </c>
      <c r="C10482">
        <v>499</v>
      </c>
      <c r="D10482" t="s">
        <v>265</v>
      </c>
      <c r="E10482">
        <v>4.563</v>
      </c>
      <c r="F10482">
        <v>4.1</v>
      </c>
      <c r="G10482">
        <v>3.895</v>
      </c>
      <c r="H10482">
        <v>0.161</v>
      </c>
      <c r="I10482">
        <v>95</v>
      </c>
      <c r="J10482">
        <v>3.92682926829268</v>
      </c>
      <c r="K10482">
        <v>89.8531667762437</v>
      </c>
      <c r="L10482">
        <v>85.3605084374315</v>
      </c>
      <c r="M10482">
        <v>0.0439999999999996</v>
      </c>
      <c r="N10482">
        <v>1.07317073170731</v>
      </c>
      <c r="O10482">
        <v>0.205</v>
      </c>
      <c r="P10482" t="s">
        <v>266</v>
      </c>
      <c r="R10482">
        <v>0</v>
      </c>
      <c r="S10482">
        <v>11641</v>
      </c>
      <c r="T10482">
        <v>11655</v>
      </c>
      <c r="U10482">
        <v>11646</v>
      </c>
      <c r="V10482">
        <v>11643</v>
      </c>
      <c r="W10482">
        <v>1</v>
      </c>
      <c r="X10482">
        <v>1</v>
      </c>
      <c r="Y10482" t="s">
        <v>7100</v>
      </c>
      <c r="Z10482" t="s">
        <v>109</v>
      </c>
      <c r="AA10482" t="s">
        <v>1723</v>
      </c>
    </row>
    <row r="10483" spans="1:27">
      <c r="A10483" t="s">
        <v>34</v>
      </c>
      <c r="B10483">
        <v>2</v>
      </c>
      <c r="C10483">
        <v>500</v>
      </c>
      <c r="D10483" t="s">
        <v>6598</v>
      </c>
      <c r="E10483">
        <v>4.249</v>
      </c>
      <c r="F10483">
        <v>3.9</v>
      </c>
      <c r="G10483">
        <v>0.945</v>
      </c>
      <c r="H10483">
        <v>2.955</v>
      </c>
      <c r="I10483">
        <v>24.2307692307692</v>
      </c>
      <c r="J10483">
        <v>75.7692307692308</v>
      </c>
      <c r="K10483">
        <v>91.7863026594493</v>
      </c>
      <c r="L10483">
        <v>22.2405271828666</v>
      </c>
      <c r="M10483">
        <v>0</v>
      </c>
      <c r="N10483">
        <v>0</v>
      </c>
      <c r="O10483">
        <v>2.955</v>
      </c>
      <c r="P10483" t="s">
        <v>266</v>
      </c>
      <c r="R10483">
        <v>0</v>
      </c>
      <c r="S10483">
        <v>11657</v>
      </c>
      <c r="T10483">
        <v>11671</v>
      </c>
      <c r="U10483">
        <v>11662</v>
      </c>
      <c r="V10483">
        <v>11659</v>
      </c>
      <c r="W10483">
        <v>1</v>
      </c>
      <c r="X10483">
        <v>1</v>
      </c>
      <c r="Y10483" t="s">
        <v>6959</v>
      </c>
      <c r="Z10483" t="s">
        <v>109</v>
      </c>
      <c r="AA10483" t="s">
        <v>1723</v>
      </c>
    </row>
    <row r="10484" spans="1:27">
      <c r="A10484" t="s">
        <v>34</v>
      </c>
      <c r="B10484">
        <v>2</v>
      </c>
      <c r="C10484">
        <v>502</v>
      </c>
      <c r="D10484" t="s">
        <v>1503</v>
      </c>
      <c r="E10484">
        <v>2.159</v>
      </c>
      <c r="F10484">
        <v>1.8</v>
      </c>
      <c r="G10484">
        <v>1.612</v>
      </c>
      <c r="H10484">
        <v>0.204</v>
      </c>
      <c r="I10484">
        <v>89.5555555555556</v>
      </c>
      <c r="J10484">
        <v>11.3333333333333</v>
      </c>
      <c r="K10484">
        <v>83.3719314497453</v>
      </c>
      <c r="L10484">
        <v>74.6641963872163</v>
      </c>
      <c r="M10484">
        <v>-0.016</v>
      </c>
      <c r="N10484">
        <v>0.88888888888889</v>
      </c>
      <c r="O10484">
        <v>0.188</v>
      </c>
      <c r="P10484" t="s">
        <v>266</v>
      </c>
      <c r="R10484">
        <v>0</v>
      </c>
      <c r="S10484">
        <v>11681</v>
      </c>
      <c r="T10484">
        <v>11695</v>
      </c>
      <c r="U10484">
        <v>11686</v>
      </c>
      <c r="V10484">
        <v>11683</v>
      </c>
      <c r="W10484">
        <v>1</v>
      </c>
      <c r="X10484">
        <v>1</v>
      </c>
      <c r="Y10484" t="s">
        <v>6867</v>
      </c>
      <c r="Z10484" t="s">
        <v>109</v>
      </c>
      <c r="AA10484" t="s">
        <v>1723</v>
      </c>
    </row>
    <row r="10485" spans="1:27">
      <c r="A10485" t="s">
        <v>34</v>
      </c>
      <c r="B10485">
        <v>2</v>
      </c>
      <c r="C10485">
        <v>503</v>
      </c>
      <c r="D10485" t="s">
        <v>1503</v>
      </c>
      <c r="E10485">
        <v>3.787</v>
      </c>
      <c r="F10485">
        <v>3.2</v>
      </c>
      <c r="G10485">
        <v>2.763</v>
      </c>
      <c r="H10485">
        <v>0.374</v>
      </c>
      <c r="I10485">
        <v>86.34375</v>
      </c>
      <c r="J10485">
        <v>11.6875</v>
      </c>
      <c r="K10485">
        <v>84.4996039081067</v>
      </c>
      <c r="L10485">
        <v>72.9601267494059</v>
      </c>
      <c r="M10485">
        <v>0.0630000000000002</v>
      </c>
      <c r="N10485">
        <v>1.96875000000001</v>
      </c>
      <c r="O10485">
        <v>0.437</v>
      </c>
      <c r="P10485" t="s">
        <v>266</v>
      </c>
      <c r="R10485">
        <v>0</v>
      </c>
      <c r="S10485">
        <v>11697</v>
      </c>
      <c r="T10485">
        <v>11711</v>
      </c>
      <c r="U10485">
        <v>11702</v>
      </c>
      <c r="V10485">
        <v>11699</v>
      </c>
      <c r="W10485">
        <v>1</v>
      </c>
      <c r="X10485">
        <v>1</v>
      </c>
      <c r="Y10485" t="s">
        <v>7127</v>
      </c>
      <c r="Z10485" t="s">
        <v>109</v>
      </c>
      <c r="AA10485" t="s">
        <v>1723</v>
      </c>
    </row>
    <row r="10486" spans="1:27">
      <c r="A10486" t="s">
        <v>34</v>
      </c>
      <c r="B10486">
        <v>2</v>
      </c>
      <c r="C10486">
        <v>504</v>
      </c>
      <c r="D10486" t="s">
        <v>5078</v>
      </c>
      <c r="E10486">
        <v>13.756</v>
      </c>
      <c r="F10486">
        <v>13.3</v>
      </c>
      <c r="G10486">
        <v>13.124</v>
      </c>
      <c r="H10486">
        <v>0.132</v>
      </c>
      <c r="I10486">
        <v>98.6766917293233</v>
      </c>
      <c r="J10486">
        <v>0.992481203007519</v>
      </c>
      <c r="K10486">
        <v>96.6850828729282</v>
      </c>
      <c r="L10486">
        <v>95.4056411747601</v>
      </c>
      <c r="M10486">
        <v>0.0440000000000005</v>
      </c>
      <c r="N10486">
        <v>0.330827067669177</v>
      </c>
      <c r="O10486">
        <v>0.176</v>
      </c>
      <c r="P10486" t="s">
        <v>266</v>
      </c>
      <c r="R10486">
        <v>0</v>
      </c>
      <c r="S10486">
        <v>11728</v>
      </c>
      <c r="T10486">
        <v>11742</v>
      </c>
      <c r="U10486">
        <v>11733</v>
      </c>
      <c r="V10486">
        <v>11730</v>
      </c>
      <c r="W10486">
        <v>1</v>
      </c>
      <c r="X10486">
        <v>1</v>
      </c>
      <c r="Y10486" t="s">
        <v>7395</v>
      </c>
      <c r="Z10486" t="s">
        <v>109</v>
      </c>
      <c r="AA10486" t="s">
        <v>1723</v>
      </c>
    </row>
    <row r="10487" spans="1:27">
      <c r="A10487" t="s">
        <v>34</v>
      </c>
      <c r="B10487">
        <v>2</v>
      </c>
      <c r="C10487">
        <v>505</v>
      </c>
      <c r="D10487" t="s">
        <v>5080</v>
      </c>
      <c r="E10487">
        <v>9.312</v>
      </c>
      <c r="F10487">
        <v>9</v>
      </c>
      <c r="G10487">
        <v>5.478</v>
      </c>
      <c r="H10487">
        <v>3.43</v>
      </c>
      <c r="I10487">
        <v>60.8666666666667</v>
      </c>
      <c r="J10487">
        <v>38.1111111111111</v>
      </c>
      <c r="K10487">
        <v>96.6494845360825</v>
      </c>
      <c r="L10487">
        <v>58.8273195876289</v>
      </c>
      <c r="M10487">
        <v>0.0920000000000005</v>
      </c>
      <c r="N10487">
        <v>1.02222222222223</v>
      </c>
      <c r="O10487">
        <v>3.522</v>
      </c>
      <c r="P10487" t="s">
        <v>266</v>
      </c>
      <c r="R10487">
        <v>0</v>
      </c>
      <c r="S10487">
        <v>11744</v>
      </c>
      <c r="T10487">
        <v>11758</v>
      </c>
      <c r="U10487">
        <v>11749</v>
      </c>
      <c r="V10487">
        <v>11746</v>
      </c>
      <c r="W10487">
        <v>1</v>
      </c>
      <c r="X10487">
        <v>1</v>
      </c>
      <c r="Y10487" t="s">
        <v>7396</v>
      </c>
      <c r="Z10487" t="s">
        <v>109</v>
      </c>
      <c r="AA10487" t="s">
        <v>1723</v>
      </c>
    </row>
    <row r="10488" spans="1:27">
      <c r="A10488" t="s">
        <v>34</v>
      </c>
      <c r="B10488">
        <v>2</v>
      </c>
      <c r="C10488">
        <v>506</v>
      </c>
      <c r="D10488" t="s">
        <v>4768</v>
      </c>
      <c r="E10488">
        <v>7.25</v>
      </c>
      <c r="F10488">
        <v>6.8</v>
      </c>
      <c r="G10488">
        <v>0.212</v>
      </c>
      <c r="H10488">
        <v>6.515</v>
      </c>
      <c r="I10488">
        <v>3.11764705882353</v>
      </c>
      <c r="J10488">
        <v>95.8088235294118</v>
      </c>
      <c r="K10488">
        <v>93.7931034482759</v>
      </c>
      <c r="L10488">
        <v>2.92413793103448</v>
      </c>
      <c r="M10488">
        <v>0.0730000000000004</v>
      </c>
      <c r="N10488">
        <v>1.07352941176471</v>
      </c>
      <c r="O10488">
        <v>6.588</v>
      </c>
      <c r="P10488" t="s">
        <v>266</v>
      </c>
      <c r="R10488">
        <v>0</v>
      </c>
      <c r="S10488">
        <v>11760</v>
      </c>
      <c r="T10488">
        <v>11774</v>
      </c>
      <c r="U10488">
        <v>11765</v>
      </c>
      <c r="V10488">
        <v>11762</v>
      </c>
      <c r="W10488">
        <v>1</v>
      </c>
      <c r="X10488">
        <v>1</v>
      </c>
      <c r="Y10488" t="s">
        <v>7397</v>
      </c>
      <c r="Z10488" t="s">
        <v>109</v>
      </c>
      <c r="AA10488" t="s">
        <v>1723</v>
      </c>
    </row>
    <row r="10489" spans="1:27">
      <c r="A10489" t="s">
        <v>34</v>
      </c>
      <c r="B10489">
        <v>2</v>
      </c>
      <c r="C10489">
        <v>508</v>
      </c>
      <c r="D10489" t="s">
        <v>265</v>
      </c>
      <c r="E10489">
        <v>10.405</v>
      </c>
      <c r="F10489">
        <v>9.9</v>
      </c>
      <c r="G10489">
        <v>0.006</v>
      </c>
      <c r="H10489">
        <v>9.881</v>
      </c>
      <c r="I10489">
        <v>0.0606060606060606</v>
      </c>
      <c r="J10489">
        <v>99.8080808080808</v>
      </c>
      <c r="K10489">
        <v>95.1465641518501</v>
      </c>
      <c r="L10489">
        <v>0.0576645843344546</v>
      </c>
      <c r="M10489">
        <v>0.0129999999999999</v>
      </c>
      <c r="N10489">
        <v>0.13131313131313</v>
      </c>
      <c r="O10489">
        <v>9.894</v>
      </c>
      <c r="P10489" t="s">
        <v>266</v>
      </c>
      <c r="R10489">
        <v>0</v>
      </c>
      <c r="S10489">
        <v>11784</v>
      </c>
      <c r="T10489">
        <v>11798</v>
      </c>
      <c r="U10489">
        <v>11789</v>
      </c>
      <c r="V10489">
        <v>11786</v>
      </c>
      <c r="W10489">
        <v>1</v>
      </c>
      <c r="X10489">
        <v>1</v>
      </c>
      <c r="Y10489" t="s">
        <v>7398</v>
      </c>
      <c r="Z10489" t="s">
        <v>109</v>
      </c>
      <c r="AA10489" t="s">
        <v>1723</v>
      </c>
    </row>
    <row r="10490" spans="1:27">
      <c r="A10490" t="s">
        <v>34</v>
      </c>
      <c r="B10490">
        <v>2</v>
      </c>
      <c r="C10490">
        <v>509</v>
      </c>
      <c r="D10490" t="s">
        <v>265</v>
      </c>
      <c r="E10490">
        <v>9.276</v>
      </c>
      <c r="F10490">
        <v>8.6</v>
      </c>
      <c r="G10490">
        <v>0.15</v>
      </c>
      <c r="H10490">
        <v>8.385</v>
      </c>
      <c r="I10490">
        <v>1.74418604651163</v>
      </c>
      <c r="J10490">
        <v>97.5</v>
      </c>
      <c r="K10490">
        <v>92.7123760241483</v>
      </c>
      <c r="L10490">
        <v>1.61707632600259</v>
      </c>
      <c r="M10490">
        <v>0.0649999999999995</v>
      </c>
      <c r="N10490">
        <v>0.755813953488366</v>
      </c>
      <c r="O10490">
        <v>8.45</v>
      </c>
      <c r="P10490" t="s">
        <v>266</v>
      </c>
      <c r="R10490">
        <v>0</v>
      </c>
      <c r="S10490">
        <v>11800</v>
      </c>
      <c r="T10490">
        <v>11814</v>
      </c>
      <c r="U10490">
        <v>11805</v>
      </c>
      <c r="V10490">
        <v>11802</v>
      </c>
      <c r="W10490">
        <v>1</v>
      </c>
      <c r="X10490">
        <v>1</v>
      </c>
      <c r="Y10490" t="s">
        <v>7399</v>
      </c>
      <c r="Z10490" t="s">
        <v>109</v>
      </c>
      <c r="AA10490" t="s">
        <v>1723</v>
      </c>
    </row>
    <row r="10491" spans="1:27">
      <c r="A10491" t="s">
        <v>34</v>
      </c>
      <c r="B10491">
        <v>2</v>
      </c>
      <c r="C10491">
        <v>510</v>
      </c>
      <c r="D10491" t="s">
        <v>1505</v>
      </c>
      <c r="E10491">
        <v>31.348</v>
      </c>
      <c r="F10491">
        <v>30.7</v>
      </c>
      <c r="G10491">
        <v>0.005</v>
      </c>
      <c r="H10491">
        <v>30.578</v>
      </c>
      <c r="I10491">
        <v>0.0162866449511401</v>
      </c>
      <c r="J10491">
        <v>99.6026058631922</v>
      </c>
      <c r="K10491">
        <v>97.932882480541</v>
      </c>
      <c r="L10491">
        <v>0.015949980860023</v>
      </c>
      <c r="M10491">
        <v>0.117000000000001</v>
      </c>
      <c r="N10491">
        <v>0.38110749185668</v>
      </c>
      <c r="O10491">
        <v>30.695</v>
      </c>
      <c r="P10491" t="s">
        <v>266</v>
      </c>
      <c r="R10491">
        <v>0</v>
      </c>
      <c r="S10491">
        <v>11831</v>
      </c>
      <c r="T10491">
        <v>11845</v>
      </c>
      <c r="U10491">
        <v>11836</v>
      </c>
      <c r="V10491">
        <v>11833</v>
      </c>
      <c r="W10491">
        <v>1</v>
      </c>
      <c r="X10491">
        <v>1</v>
      </c>
      <c r="Y10491" t="s">
        <v>7400</v>
      </c>
      <c r="Z10491" t="s">
        <v>109</v>
      </c>
      <c r="AA10491" t="s">
        <v>1723</v>
      </c>
    </row>
    <row r="10492" spans="1:27">
      <c r="A10492" t="s">
        <v>34</v>
      </c>
      <c r="B10492">
        <v>2</v>
      </c>
      <c r="C10492">
        <v>512</v>
      </c>
      <c r="D10492" t="s">
        <v>265</v>
      </c>
      <c r="E10492">
        <v>48.184</v>
      </c>
      <c r="F10492">
        <v>47.1</v>
      </c>
      <c r="G10492">
        <v>0.983</v>
      </c>
      <c r="H10492">
        <v>46.075</v>
      </c>
      <c r="I10492">
        <v>2.08704883227176</v>
      </c>
      <c r="J10492">
        <v>97.823779193206</v>
      </c>
      <c r="K10492">
        <v>97.7502905528806</v>
      </c>
      <c r="L10492">
        <v>2.04009629752615</v>
      </c>
      <c r="M10492">
        <v>0.0420000000000016</v>
      </c>
      <c r="N10492">
        <v>0.0891719745222964</v>
      </c>
      <c r="O10492">
        <v>46.117</v>
      </c>
      <c r="P10492" t="s">
        <v>266</v>
      </c>
      <c r="R10492">
        <v>0</v>
      </c>
      <c r="S10492">
        <v>11863</v>
      </c>
      <c r="T10492">
        <v>11877</v>
      </c>
      <c r="U10492">
        <v>11868</v>
      </c>
      <c r="V10492">
        <v>11865</v>
      </c>
      <c r="W10492">
        <v>1</v>
      </c>
      <c r="X10492">
        <v>1</v>
      </c>
      <c r="Y10492" t="s">
        <v>7401</v>
      </c>
      <c r="Z10492" t="s">
        <v>109</v>
      </c>
      <c r="AA10492" t="s">
        <v>1723</v>
      </c>
    </row>
    <row r="10493" spans="1:27">
      <c r="A10493" t="s">
        <v>34</v>
      </c>
      <c r="B10493">
        <v>2</v>
      </c>
      <c r="C10493">
        <v>513</v>
      </c>
      <c r="D10493" t="s">
        <v>265</v>
      </c>
      <c r="E10493">
        <v>42.766</v>
      </c>
      <c r="F10493">
        <v>41.8</v>
      </c>
      <c r="G10493">
        <v>0.014</v>
      </c>
      <c r="H10493">
        <v>41.662</v>
      </c>
      <c r="I10493">
        <v>0.0334928229665072</v>
      </c>
      <c r="J10493">
        <v>99.6698564593301</v>
      </c>
      <c r="K10493">
        <v>97.7411962774166</v>
      </c>
      <c r="L10493">
        <v>0.0327362858345415</v>
      </c>
      <c r="M10493">
        <v>0.123999999999995</v>
      </c>
      <c r="N10493">
        <v>0.296650717703338</v>
      </c>
      <c r="O10493">
        <v>41.786</v>
      </c>
      <c r="P10493" t="s">
        <v>266</v>
      </c>
      <c r="R10493">
        <v>0</v>
      </c>
      <c r="S10493">
        <v>11886</v>
      </c>
      <c r="T10493">
        <v>11900</v>
      </c>
      <c r="U10493">
        <v>11891</v>
      </c>
      <c r="V10493">
        <v>11888</v>
      </c>
      <c r="W10493">
        <v>1</v>
      </c>
      <c r="X10493">
        <v>1</v>
      </c>
      <c r="Y10493" t="s">
        <v>7402</v>
      </c>
      <c r="Z10493" t="s">
        <v>109</v>
      </c>
      <c r="AA10493" t="s">
        <v>1723</v>
      </c>
    </row>
    <row r="10494" spans="1:27">
      <c r="A10494" t="s">
        <v>34</v>
      </c>
      <c r="B10494">
        <v>2</v>
      </c>
      <c r="C10494">
        <v>514</v>
      </c>
      <c r="D10494" t="s">
        <v>1505</v>
      </c>
      <c r="E10494">
        <v>26.12</v>
      </c>
      <c r="F10494">
        <v>25</v>
      </c>
      <c r="G10494">
        <v>0.019</v>
      </c>
      <c r="H10494">
        <v>24.827</v>
      </c>
      <c r="I10494">
        <v>0.076</v>
      </c>
      <c r="J10494">
        <v>99.308</v>
      </c>
      <c r="K10494">
        <v>95.7120980091884</v>
      </c>
      <c r="L10494">
        <v>0.0727411944869832</v>
      </c>
      <c r="M10494">
        <v>0.154</v>
      </c>
      <c r="N10494">
        <v>0.616</v>
      </c>
      <c r="O10494">
        <v>24.981</v>
      </c>
      <c r="P10494" t="s">
        <v>266</v>
      </c>
      <c r="R10494">
        <v>0</v>
      </c>
      <c r="S10494">
        <v>11902</v>
      </c>
      <c r="T10494">
        <v>11916</v>
      </c>
      <c r="U10494">
        <v>11907</v>
      </c>
      <c r="V10494">
        <v>11904</v>
      </c>
      <c r="W10494">
        <v>1</v>
      </c>
      <c r="X10494">
        <v>1</v>
      </c>
      <c r="Y10494" t="s">
        <v>7403</v>
      </c>
      <c r="Z10494" t="s">
        <v>109</v>
      </c>
      <c r="AA10494" t="s">
        <v>1723</v>
      </c>
    </row>
    <row r="10495" spans="1:27">
      <c r="A10495" t="s">
        <v>34</v>
      </c>
      <c r="B10495">
        <v>2</v>
      </c>
      <c r="C10495">
        <v>516</v>
      </c>
      <c r="D10495" t="s">
        <v>265</v>
      </c>
      <c r="E10495">
        <v>27.529</v>
      </c>
      <c r="F10495">
        <v>26.9</v>
      </c>
      <c r="G10495">
        <v>0.669</v>
      </c>
      <c r="H10495">
        <v>26.166</v>
      </c>
      <c r="I10495">
        <v>2.48698884758364</v>
      </c>
      <c r="J10495">
        <v>97.271375464684</v>
      </c>
      <c r="K10495">
        <v>97.7151367648661</v>
      </c>
      <c r="L10495">
        <v>2.43016455374333</v>
      </c>
      <c r="M10495">
        <v>0.0649999999999977</v>
      </c>
      <c r="N10495">
        <v>0.241635687732334</v>
      </c>
      <c r="O10495">
        <v>26.231</v>
      </c>
      <c r="P10495" t="s">
        <v>266</v>
      </c>
      <c r="R10495">
        <v>0</v>
      </c>
      <c r="S10495">
        <v>11926</v>
      </c>
      <c r="T10495">
        <v>11940</v>
      </c>
      <c r="U10495">
        <v>11931</v>
      </c>
      <c r="V10495">
        <v>11928</v>
      </c>
      <c r="W10495">
        <v>1</v>
      </c>
      <c r="X10495">
        <v>1</v>
      </c>
      <c r="Y10495" t="s">
        <v>7404</v>
      </c>
      <c r="Z10495" t="s">
        <v>109</v>
      </c>
      <c r="AA10495" t="s">
        <v>1723</v>
      </c>
    </row>
    <row r="10496" spans="1:27">
      <c r="A10496" t="s">
        <v>34</v>
      </c>
      <c r="B10496">
        <v>2</v>
      </c>
      <c r="C10496">
        <v>517</v>
      </c>
      <c r="D10496" t="s">
        <v>265</v>
      </c>
      <c r="E10496">
        <v>20.145</v>
      </c>
      <c r="F10496">
        <v>18.4</v>
      </c>
      <c r="G10496">
        <v>0.013</v>
      </c>
      <c r="H10496">
        <v>18.324</v>
      </c>
      <c r="I10496">
        <v>0.0706521739130435</v>
      </c>
      <c r="J10496">
        <v>99.5869565217391</v>
      </c>
      <c r="K10496">
        <v>91.3378009431621</v>
      </c>
      <c r="L10496">
        <v>0.0645321419707123</v>
      </c>
      <c r="M10496">
        <v>0.0629999999999953</v>
      </c>
      <c r="N10496">
        <v>0.3423913043478</v>
      </c>
      <c r="O10496">
        <v>18.387</v>
      </c>
      <c r="P10496" t="s">
        <v>266</v>
      </c>
      <c r="R10496">
        <v>0</v>
      </c>
      <c r="S10496">
        <v>11942</v>
      </c>
      <c r="T10496">
        <v>11956</v>
      </c>
      <c r="U10496">
        <v>11947</v>
      </c>
      <c r="V10496">
        <v>11944</v>
      </c>
      <c r="W10496">
        <v>1</v>
      </c>
      <c r="X10496">
        <v>1</v>
      </c>
      <c r="Y10496" t="s">
        <v>7405</v>
      </c>
      <c r="Z10496" t="s">
        <v>109</v>
      </c>
      <c r="AA10496" t="s">
        <v>1723</v>
      </c>
    </row>
    <row r="10497" spans="1:27">
      <c r="A10497" t="s">
        <v>34</v>
      </c>
      <c r="B10497">
        <v>2</v>
      </c>
      <c r="C10497">
        <v>518</v>
      </c>
      <c r="D10497" t="s">
        <v>1505</v>
      </c>
      <c r="E10497">
        <v>142.206</v>
      </c>
      <c r="F10497">
        <v>140.5</v>
      </c>
      <c r="G10497">
        <v>0.012</v>
      </c>
      <c r="H10497">
        <v>140.46</v>
      </c>
      <c r="I10497">
        <v>0.00854092526690391</v>
      </c>
      <c r="J10497">
        <v>99.9715302491103</v>
      </c>
      <c r="K10497">
        <v>98.8003319128588</v>
      </c>
      <c r="L10497">
        <v>0.00843846251213029</v>
      </c>
      <c r="M10497">
        <v>0.0279999999999916</v>
      </c>
      <c r="N10497">
        <v>0.0199288256227698</v>
      </c>
      <c r="O10497">
        <v>140.488</v>
      </c>
      <c r="P10497" t="s">
        <v>266</v>
      </c>
      <c r="R10497">
        <v>0</v>
      </c>
      <c r="S10497">
        <v>11973</v>
      </c>
      <c r="T10497">
        <v>11987</v>
      </c>
      <c r="U10497">
        <v>11978</v>
      </c>
      <c r="V10497">
        <v>11975</v>
      </c>
      <c r="W10497">
        <v>1</v>
      </c>
      <c r="X10497">
        <v>1</v>
      </c>
      <c r="Y10497" t="s">
        <v>7406</v>
      </c>
      <c r="Z10497" t="s">
        <v>109</v>
      </c>
      <c r="AA10497" t="s">
        <v>1723</v>
      </c>
    </row>
    <row r="10498" spans="1:27">
      <c r="A10498" t="s">
        <v>34</v>
      </c>
      <c r="B10498">
        <v>2</v>
      </c>
      <c r="C10498">
        <v>520</v>
      </c>
      <c r="D10498" t="s">
        <v>265</v>
      </c>
      <c r="E10498">
        <v>100.573</v>
      </c>
      <c r="F10498">
        <v>99.1</v>
      </c>
      <c r="G10498">
        <v>0.954</v>
      </c>
      <c r="H10498">
        <v>98.065</v>
      </c>
      <c r="I10498">
        <v>0.962663975782038</v>
      </c>
      <c r="J10498">
        <v>98.9556004036327</v>
      </c>
      <c r="K10498">
        <v>98.5353922026787</v>
      </c>
      <c r="L10498">
        <v>0.948564724130731</v>
      </c>
      <c r="M10498">
        <v>0.0810000000000031</v>
      </c>
      <c r="N10498">
        <v>0.0817356205852705</v>
      </c>
      <c r="O10498">
        <v>98.146</v>
      </c>
      <c r="P10498" t="s">
        <v>266</v>
      </c>
      <c r="R10498">
        <v>0</v>
      </c>
      <c r="S10498">
        <v>12003</v>
      </c>
      <c r="T10498">
        <v>12017</v>
      </c>
      <c r="U10498">
        <v>12008</v>
      </c>
      <c r="V10498">
        <v>12005</v>
      </c>
      <c r="W10498">
        <v>1</v>
      </c>
      <c r="X10498">
        <v>1</v>
      </c>
      <c r="Y10498" t="s">
        <v>7407</v>
      </c>
      <c r="Z10498" t="s">
        <v>109</v>
      </c>
      <c r="AA10498" t="s">
        <v>1723</v>
      </c>
    </row>
    <row r="10499" spans="1:27">
      <c r="A10499" t="s">
        <v>34</v>
      </c>
      <c r="B10499">
        <v>2</v>
      </c>
      <c r="C10499">
        <v>521</v>
      </c>
      <c r="D10499" t="s">
        <v>265</v>
      </c>
      <c r="E10499">
        <v>24.64</v>
      </c>
      <c r="F10499">
        <v>24.2</v>
      </c>
      <c r="G10499">
        <v>0.033</v>
      </c>
      <c r="H10499">
        <v>24.119</v>
      </c>
      <c r="I10499">
        <v>0.136363636363636</v>
      </c>
      <c r="J10499">
        <v>99.6652892561983</v>
      </c>
      <c r="K10499">
        <v>98.2142857142857</v>
      </c>
      <c r="L10499">
        <v>0.133928571428571</v>
      </c>
      <c r="M10499">
        <v>0.0479999999999983</v>
      </c>
      <c r="N10499">
        <v>0.198347107438009</v>
      </c>
      <c r="O10499">
        <v>24.167</v>
      </c>
      <c r="P10499" t="s">
        <v>266</v>
      </c>
      <c r="R10499">
        <v>0</v>
      </c>
      <c r="S10499">
        <v>12027</v>
      </c>
      <c r="T10499">
        <v>12041</v>
      </c>
      <c r="U10499">
        <v>12032</v>
      </c>
      <c r="V10499">
        <v>12029</v>
      </c>
      <c r="W10499">
        <v>1</v>
      </c>
      <c r="X10499">
        <v>1</v>
      </c>
      <c r="Y10499" t="s">
        <v>7408</v>
      </c>
      <c r="Z10499" t="s">
        <v>109</v>
      </c>
      <c r="AA10499" t="s">
        <v>1723</v>
      </c>
    </row>
    <row r="10500" spans="1:27">
      <c r="A10500" t="s">
        <v>34</v>
      </c>
      <c r="B10500">
        <v>2</v>
      </c>
      <c r="C10500">
        <v>522</v>
      </c>
      <c r="D10500" t="s">
        <v>5878</v>
      </c>
      <c r="E10500">
        <v>31.117</v>
      </c>
      <c r="F10500">
        <v>30.5</v>
      </c>
      <c r="G10500">
        <v>1.968</v>
      </c>
      <c r="H10500">
        <v>28.501</v>
      </c>
      <c r="I10500">
        <v>6.45245901639344</v>
      </c>
      <c r="J10500">
        <v>93.4459016393443</v>
      </c>
      <c r="K10500">
        <v>98.0171610373751</v>
      </c>
      <c r="L10500">
        <v>6.32451714496899</v>
      </c>
      <c r="M10500">
        <v>0.0309999999999988</v>
      </c>
      <c r="N10500">
        <v>0.101639344262291</v>
      </c>
      <c r="O10500">
        <v>28.532</v>
      </c>
      <c r="P10500" t="s">
        <v>266</v>
      </c>
      <c r="R10500">
        <v>0</v>
      </c>
      <c r="S10500">
        <v>12050</v>
      </c>
      <c r="T10500">
        <v>12064</v>
      </c>
      <c r="U10500">
        <v>12055</v>
      </c>
      <c r="V10500">
        <v>12052</v>
      </c>
      <c r="W10500">
        <v>1</v>
      </c>
      <c r="X10500">
        <v>1</v>
      </c>
      <c r="Y10500" t="s">
        <v>7409</v>
      </c>
      <c r="Z10500" t="s">
        <v>109</v>
      </c>
      <c r="AA10500" t="s">
        <v>1723</v>
      </c>
    </row>
    <row r="10501" spans="1:27">
      <c r="A10501" t="s">
        <v>34</v>
      </c>
      <c r="B10501">
        <v>2</v>
      </c>
      <c r="C10501">
        <v>523</v>
      </c>
      <c r="D10501" t="s">
        <v>5080</v>
      </c>
      <c r="E10501">
        <v>2.117</v>
      </c>
      <c r="F10501">
        <v>1.6</v>
      </c>
      <c r="G10501">
        <v>0.008</v>
      </c>
      <c r="H10501">
        <v>1.561</v>
      </c>
      <c r="I10501">
        <v>0.5</v>
      </c>
      <c r="J10501">
        <v>97.5625</v>
      </c>
      <c r="K10501">
        <v>75.5786490316486</v>
      </c>
      <c r="L10501">
        <v>0.377893245158243</v>
      </c>
      <c r="M10501">
        <v>0.0310000000000001</v>
      </c>
      <c r="N10501">
        <v>1.93750000000001</v>
      </c>
      <c r="O10501">
        <v>1.592</v>
      </c>
      <c r="P10501" t="s">
        <v>266</v>
      </c>
      <c r="R10501">
        <v>0</v>
      </c>
      <c r="S10501">
        <v>12066</v>
      </c>
      <c r="T10501">
        <v>12080</v>
      </c>
      <c r="U10501">
        <v>12071</v>
      </c>
      <c r="V10501">
        <v>12068</v>
      </c>
      <c r="W10501">
        <v>1</v>
      </c>
      <c r="X10501">
        <v>1</v>
      </c>
      <c r="Y10501" t="s">
        <v>7410</v>
      </c>
      <c r="Z10501" t="s">
        <v>109</v>
      </c>
      <c r="AA10501" t="s">
        <v>1723</v>
      </c>
    </row>
    <row r="10502" spans="1:27">
      <c r="A10502" t="s">
        <v>34</v>
      </c>
      <c r="B10502">
        <v>2</v>
      </c>
      <c r="C10502">
        <v>524</v>
      </c>
      <c r="D10502" t="s">
        <v>1505</v>
      </c>
      <c r="E10502">
        <v>7.769</v>
      </c>
      <c r="F10502">
        <v>4.6</v>
      </c>
      <c r="G10502">
        <v>0.011</v>
      </c>
      <c r="H10502">
        <v>4.513</v>
      </c>
      <c r="I10502">
        <v>0.239130434782609</v>
      </c>
      <c r="J10502">
        <v>98.1086956521739</v>
      </c>
      <c r="K10502">
        <v>59.2096794954306</v>
      </c>
      <c r="L10502">
        <v>0.141588364010812</v>
      </c>
      <c r="M10502">
        <v>0.0759999999999996</v>
      </c>
      <c r="N10502">
        <v>1.65217391304347</v>
      </c>
      <c r="O10502">
        <v>4.589</v>
      </c>
      <c r="P10502" t="s">
        <v>266</v>
      </c>
      <c r="R10502">
        <v>0</v>
      </c>
      <c r="S10502">
        <v>12082</v>
      </c>
      <c r="T10502">
        <v>12096</v>
      </c>
      <c r="U10502">
        <v>12087</v>
      </c>
      <c r="V10502">
        <v>12084</v>
      </c>
      <c r="W10502">
        <v>1</v>
      </c>
      <c r="X10502">
        <v>1</v>
      </c>
      <c r="Y10502" t="s">
        <v>7411</v>
      </c>
      <c r="Z10502" t="s">
        <v>109</v>
      </c>
      <c r="AA10502" t="s">
        <v>1723</v>
      </c>
    </row>
    <row r="10503" spans="1:27">
      <c r="A10503" t="s">
        <v>34</v>
      </c>
      <c r="B10503">
        <v>2</v>
      </c>
      <c r="C10503">
        <v>527</v>
      </c>
      <c r="D10503" t="s">
        <v>4768</v>
      </c>
      <c r="E10503">
        <v>3.765</v>
      </c>
      <c r="F10503">
        <v>3.3</v>
      </c>
      <c r="G10503">
        <v>3.054</v>
      </c>
      <c r="H10503">
        <v>0.213</v>
      </c>
      <c r="I10503">
        <v>92.5454545454545</v>
      </c>
      <c r="J10503">
        <v>6.45454545454545</v>
      </c>
      <c r="K10503">
        <v>87.6494023904382</v>
      </c>
      <c r="L10503">
        <v>81.1155378486056</v>
      </c>
      <c r="M10503">
        <v>0.0329999999999999</v>
      </c>
      <c r="N10503">
        <v>0.999999999999998</v>
      </c>
      <c r="O10503">
        <v>0.246</v>
      </c>
      <c r="P10503" t="s">
        <v>266</v>
      </c>
      <c r="R10503">
        <v>0</v>
      </c>
      <c r="S10503">
        <v>12254</v>
      </c>
      <c r="T10503">
        <v>12268</v>
      </c>
      <c r="U10503">
        <v>12259</v>
      </c>
      <c r="V10503">
        <v>12256</v>
      </c>
      <c r="W10503">
        <v>1</v>
      </c>
      <c r="X10503">
        <v>1</v>
      </c>
      <c r="Y10503" t="s">
        <v>7100</v>
      </c>
      <c r="Z10503" t="s">
        <v>109</v>
      </c>
      <c r="AA10503" t="s">
        <v>1733</v>
      </c>
    </row>
    <row r="10504" spans="1:27">
      <c r="A10504" t="s">
        <v>34</v>
      </c>
      <c r="B10504">
        <v>2</v>
      </c>
      <c r="C10504">
        <v>529</v>
      </c>
      <c r="D10504" t="s">
        <v>1503</v>
      </c>
      <c r="E10504">
        <v>3.195</v>
      </c>
      <c r="F10504">
        <v>2.9</v>
      </c>
      <c r="G10504">
        <v>0.699</v>
      </c>
      <c r="H10504">
        <v>2.181</v>
      </c>
      <c r="I10504">
        <v>24.1034482758621</v>
      </c>
      <c r="J10504">
        <v>75.2068965517241</v>
      </c>
      <c r="K10504">
        <v>90.7668231611894</v>
      </c>
      <c r="L10504">
        <v>21.8779342723005</v>
      </c>
      <c r="M10504">
        <v>0.02</v>
      </c>
      <c r="N10504">
        <v>0.689655172413794</v>
      </c>
      <c r="O10504">
        <v>2.201</v>
      </c>
      <c r="P10504" t="s">
        <v>266</v>
      </c>
      <c r="R10504">
        <v>0</v>
      </c>
      <c r="S10504">
        <v>12278</v>
      </c>
      <c r="T10504">
        <v>12292</v>
      </c>
      <c r="U10504">
        <v>12283</v>
      </c>
      <c r="V10504">
        <v>12280</v>
      </c>
      <c r="W10504">
        <v>1</v>
      </c>
      <c r="X10504">
        <v>1</v>
      </c>
      <c r="Y10504" t="s">
        <v>6597</v>
      </c>
      <c r="Z10504" t="s">
        <v>109</v>
      </c>
      <c r="AA10504" t="s">
        <v>1733</v>
      </c>
    </row>
    <row r="10505" spans="1:27">
      <c r="A10505" t="s">
        <v>34</v>
      </c>
      <c r="B10505">
        <v>2</v>
      </c>
      <c r="C10505">
        <v>530</v>
      </c>
      <c r="D10505" t="s">
        <v>1503</v>
      </c>
      <c r="E10505">
        <v>1.558</v>
      </c>
      <c r="F10505">
        <v>1.3</v>
      </c>
      <c r="G10505">
        <v>1.089</v>
      </c>
      <c r="H10505">
        <v>0.196</v>
      </c>
      <c r="I10505">
        <v>83.7692307692308</v>
      </c>
      <c r="J10505">
        <v>15.0769230769231</v>
      </c>
      <c r="K10505">
        <v>83.4403080872914</v>
      </c>
      <c r="L10505">
        <v>69.8973042362003</v>
      </c>
      <c r="M10505">
        <v>0.0150000000000001</v>
      </c>
      <c r="N10505">
        <v>1.15384615384616</v>
      </c>
      <c r="O10505">
        <v>0.211</v>
      </c>
      <c r="P10505" t="s">
        <v>266</v>
      </c>
      <c r="R10505">
        <v>0</v>
      </c>
      <c r="S10505">
        <v>12294</v>
      </c>
      <c r="T10505">
        <v>12308</v>
      </c>
      <c r="U10505">
        <v>12299</v>
      </c>
      <c r="V10505">
        <v>12296</v>
      </c>
      <c r="W10505">
        <v>1</v>
      </c>
      <c r="X10505">
        <v>1</v>
      </c>
      <c r="Y10505" t="s">
        <v>7190</v>
      </c>
      <c r="Z10505" t="s">
        <v>109</v>
      </c>
      <c r="AA10505" t="s">
        <v>1733</v>
      </c>
    </row>
    <row r="10506" spans="1:27">
      <c r="A10506" t="s">
        <v>34</v>
      </c>
      <c r="B10506">
        <v>2</v>
      </c>
      <c r="C10506">
        <v>531</v>
      </c>
      <c r="D10506" t="s">
        <v>1503</v>
      </c>
      <c r="E10506">
        <v>2.631</v>
      </c>
      <c r="F10506">
        <v>2.1</v>
      </c>
      <c r="G10506">
        <v>1.924</v>
      </c>
      <c r="H10506">
        <v>0.165</v>
      </c>
      <c r="I10506">
        <v>91.6190476190476</v>
      </c>
      <c r="J10506">
        <v>7.85714285714286</v>
      </c>
      <c r="K10506">
        <v>79.8175598631699</v>
      </c>
      <c r="L10506">
        <v>73.1280881793995</v>
      </c>
      <c r="M10506">
        <v>0.0110000000000001</v>
      </c>
      <c r="N10506">
        <v>0.523809523809529</v>
      </c>
      <c r="O10506">
        <v>0.176</v>
      </c>
      <c r="P10506" t="s">
        <v>266</v>
      </c>
      <c r="R10506">
        <v>0</v>
      </c>
      <c r="S10506">
        <v>12310</v>
      </c>
      <c r="T10506">
        <v>12324</v>
      </c>
      <c r="U10506">
        <v>12315</v>
      </c>
      <c r="V10506">
        <v>12312</v>
      </c>
      <c r="W10506">
        <v>1</v>
      </c>
      <c r="X10506">
        <v>1</v>
      </c>
      <c r="Y10506" t="s">
        <v>7258</v>
      </c>
      <c r="Z10506" t="s">
        <v>109</v>
      </c>
      <c r="AA10506" t="s">
        <v>1733</v>
      </c>
    </row>
    <row r="10507" spans="1:27">
      <c r="A10507" t="s">
        <v>34</v>
      </c>
      <c r="B10507">
        <v>2</v>
      </c>
      <c r="C10507">
        <v>532</v>
      </c>
      <c r="D10507" t="s">
        <v>5078</v>
      </c>
      <c r="E10507">
        <v>11.651</v>
      </c>
      <c r="F10507">
        <v>11.2</v>
      </c>
      <c r="G10507">
        <v>10.968</v>
      </c>
      <c r="H10507">
        <v>0.124</v>
      </c>
      <c r="I10507">
        <v>97.9285714285714</v>
      </c>
      <c r="J10507">
        <v>1.10714285714286</v>
      </c>
      <c r="K10507">
        <v>96.1290876319629</v>
      </c>
      <c r="L10507">
        <v>94.1378422453008</v>
      </c>
      <c r="M10507">
        <v>0.107999999999999</v>
      </c>
      <c r="N10507">
        <v>0.964285714285703</v>
      </c>
      <c r="O10507">
        <v>0.231999999999999</v>
      </c>
      <c r="P10507" t="s">
        <v>266</v>
      </c>
      <c r="R10507">
        <v>0</v>
      </c>
      <c r="S10507">
        <v>12341</v>
      </c>
      <c r="T10507">
        <v>12355</v>
      </c>
      <c r="U10507">
        <v>12346</v>
      </c>
      <c r="V10507">
        <v>12343</v>
      </c>
      <c r="W10507">
        <v>1</v>
      </c>
      <c r="X10507">
        <v>1</v>
      </c>
      <c r="Y10507" t="s">
        <v>7381</v>
      </c>
      <c r="Z10507" t="s">
        <v>109</v>
      </c>
      <c r="AA10507" t="s">
        <v>1733</v>
      </c>
    </row>
    <row r="10508" spans="1:27">
      <c r="A10508" t="s">
        <v>34</v>
      </c>
      <c r="B10508">
        <v>2</v>
      </c>
      <c r="C10508">
        <v>533</v>
      </c>
      <c r="D10508" t="s">
        <v>5080</v>
      </c>
      <c r="E10508">
        <v>10.305</v>
      </c>
      <c r="F10508">
        <v>9.8</v>
      </c>
      <c r="G10508">
        <v>0.061</v>
      </c>
      <c r="H10508">
        <v>9.628</v>
      </c>
      <c r="I10508">
        <v>0.622448979591837</v>
      </c>
      <c r="J10508">
        <v>98.2448979591837</v>
      </c>
      <c r="K10508">
        <v>95.0994662785056</v>
      </c>
      <c r="L10508">
        <v>0.591945657447841</v>
      </c>
      <c r="M10508">
        <v>0.111000000000001</v>
      </c>
      <c r="N10508">
        <v>1.1326530612245</v>
      </c>
      <c r="O10508">
        <v>9.739</v>
      </c>
      <c r="P10508" t="s">
        <v>266</v>
      </c>
      <c r="R10508">
        <v>0</v>
      </c>
      <c r="S10508">
        <v>12357</v>
      </c>
      <c r="T10508">
        <v>12371</v>
      </c>
      <c r="U10508">
        <v>12362</v>
      </c>
      <c r="V10508">
        <v>12359</v>
      </c>
      <c r="W10508">
        <v>1</v>
      </c>
      <c r="X10508">
        <v>1</v>
      </c>
      <c r="Y10508" t="s">
        <v>7382</v>
      </c>
      <c r="Z10508" t="s">
        <v>109</v>
      </c>
      <c r="AA10508" t="s">
        <v>1733</v>
      </c>
    </row>
    <row r="10509" spans="1:27">
      <c r="A10509" t="s">
        <v>34</v>
      </c>
      <c r="B10509">
        <v>2</v>
      </c>
      <c r="C10509">
        <v>534</v>
      </c>
      <c r="D10509" t="s">
        <v>4768</v>
      </c>
      <c r="E10509">
        <v>4.876</v>
      </c>
      <c r="F10509">
        <v>4.4</v>
      </c>
      <c r="G10509">
        <v>0.005</v>
      </c>
      <c r="H10509">
        <v>4.354</v>
      </c>
      <c r="I10509">
        <v>0.113636363636364</v>
      </c>
      <c r="J10509">
        <v>98.9545454545455</v>
      </c>
      <c r="K10509">
        <v>90.2378999179655</v>
      </c>
      <c r="L10509">
        <v>0.102543068088597</v>
      </c>
      <c r="M10509">
        <v>0.0410000000000004</v>
      </c>
      <c r="N10509">
        <v>0.93181818181819</v>
      </c>
      <c r="O10509">
        <v>4.395</v>
      </c>
      <c r="P10509" t="s">
        <v>266</v>
      </c>
      <c r="R10509">
        <v>0</v>
      </c>
      <c r="S10509">
        <v>12373</v>
      </c>
      <c r="T10509">
        <v>12387</v>
      </c>
      <c r="U10509">
        <v>12378</v>
      </c>
      <c r="V10509">
        <v>12375</v>
      </c>
      <c r="W10509">
        <v>1</v>
      </c>
      <c r="X10509">
        <v>1</v>
      </c>
      <c r="Y10509" t="s">
        <v>7383</v>
      </c>
      <c r="Z10509" t="s">
        <v>109</v>
      </c>
      <c r="AA10509" t="s">
        <v>1733</v>
      </c>
    </row>
    <row r="10510" spans="1:27">
      <c r="A10510" t="s">
        <v>34</v>
      </c>
      <c r="B10510">
        <v>2</v>
      </c>
      <c r="C10510">
        <v>536</v>
      </c>
      <c r="D10510" t="s">
        <v>265</v>
      </c>
      <c r="E10510">
        <v>5.996</v>
      </c>
      <c r="F10510">
        <v>5.7</v>
      </c>
      <c r="G10510">
        <v>0.004</v>
      </c>
      <c r="H10510">
        <v>5.619</v>
      </c>
      <c r="I10510">
        <v>0.0701754385964912</v>
      </c>
      <c r="J10510">
        <v>98.578947368421</v>
      </c>
      <c r="K10510">
        <v>95.0633755837225</v>
      </c>
      <c r="L10510">
        <v>0.066711140760507</v>
      </c>
      <c r="M10510">
        <v>0.0770000000000008</v>
      </c>
      <c r="N10510">
        <v>1.35087719298247</v>
      </c>
      <c r="O10510">
        <v>5.696</v>
      </c>
      <c r="P10510" t="s">
        <v>266</v>
      </c>
      <c r="R10510">
        <v>0</v>
      </c>
      <c r="S10510">
        <v>12397</v>
      </c>
      <c r="T10510">
        <v>12411</v>
      </c>
      <c r="U10510">
        <v>12402</v>
      </c>
      <c r="V10510">
        <v>12399</v>
      </c>
      <c r="W10510">
        <v>1</v>
      </c>
      <c r="X10510">
        <v>1</v>
      </c>
      <c r="Y10510" t="s">
        <v>7412</v>
      </c>
      <c r="Z10510" t="s">
        <v>109</v>
      </c>
      <c r="AA10510" t="s">
        <v>1733</v>
      </c>
    </row>
    <row r="10511" spans="1:27">
      <c r="A10511" t="s">
        <v>34</v>
      </c>
      <c r="B10511">
        <v>2</v>
      </c>
      <c r="C10511">
        <v>537</v>
      </c>
      <c r="D10511" t="s">
        <v>265</v>
      </c>
      <c r="E10511">
        <v>6.973</v>
      </c>
      <c r="F10511">
        <v>6.4</v>
      </c>
      <c r="G10511">
        <v>0.167</v>
      </c>
      <c r="H10511">
        <v>6.17</v>
      </c>
      <c r="I10511">
        <v>2.609375</v>
      </c>
      <c r="J10511">
        <v>96.40625</v>
      </c>
      <c r="K10511">
        <v>91.7825899899613</v>
      </c>
      <c r="L10511">
        <v>2.39495195755055</v>
      </c>
      <c r="M10511">
        <v>0.0630000000000006</v>
      </c>
      <c r="N10511">
        <v>0.98437500000001</v>
      </c>
      <c r="O10511">
        <v>6.233</v>
      </c>
      <c r="P10511" t="s">
        <v>266</v>
      </c>
      <c r="R10511">
        <v>0</v>
      </c>
      <c r="S10511">
        <v>12413</v>
      </c>
      <c r="T10511">
        <v>12427</v>
      </c>
      <c r="U10511">
        <v>12418</v>
      </c>
      <c r="V10511">
        <v>12415</v>
      </c>
      <c r="W10511">
        <v>1</v>
      </c>
      <c r="X10511">
        <v>1</v>
      </c>
      <c r="Y10511" t="s">
        <v>7413</v>
      </c>
      <c r="Z10511" t="s">
        <v>109</v>
      </c>
      <c r="AA10511" t="s">
        <v>1733</v>
      </c>
    </row>
    <row r="10512" spans="1:27">
      <c r="A10512" t="s">
        <v>34</v>
      </c>
      <c r="B10512">
        <v>2</v>
      </c>
      <c r="C10512">
        <v>538</v>
      </c>
      <c r="D10512" t="s">
        <v>5878</v>
      </c>
      <c r="E10512">
        <v>37.804</v>
      </c>
      <c r="F10512">
        <v>37</v>
      </c>
      <c r="G10512">
        <v>0.154</v>
      </c>
      <c r="H10512">
        <v>36.735</v>
      </c>
      <c r="I10512">
        <v>0.416216216216216</v>
      </c>
      <c r="J10512">
        <v>99.2837837837838</v>
      </c>
      <c r="K10512">
        <v>97.873240926886</v>
      </c>
      <c r="L10512">
        <v>0.407364300074066</v>
      </c>
      <c r="M10512">
        <v>0.110999999999997</v>
      </c>
      <c r="N10512">
        <v>0.299999999999992</v>
      </c>
      <c r="O10512">
        <v>36.846</v>
      </c>
      <c r="P10512" t="s">
        <v>266</v>
      </c>
      <c r="R10512">
        <v>0</v>
      </c>
      <c r="S10512">
        <v>12444</v>
      </c>
      <c r="T10512">
        <v>12458</v>
      </c>
      <c r="U10512">
        <v>12449</v>
      </c>
      <c r="V10512">
        <v>12446</v>
      </c>
      <c r="W10512">
        <v>1</v>
      </c>
      <c r="X10512">
        <v>1</v>
      </c>
      <c r="Y10512" t="s">
        <v>7414</v>
      </c>
      <c r="Z10512" t="s">
        <v>109</v>
      </c>
      <c r="AA10512" t="s">
        <v>1733</v>
      </c>
    </row>
    <row r="10513" spans="1:27">
      <c r="A10513" t="s">
        <v>34</v>
      </c>
      <c r="B10513">
        <v>2</v>
      </c>
      <c r="C10513">
        <v>539</v>
      </c>
      <c r="D10513" t="s">
        <v>5080</v>
      </c>
      <c r="E10513">
        <v>22.114</v>
      </c>
      <c r="F10513">
        <v>21.5</v>
      </c>
      <c r="G10513">
        <v>0.07</v>
      </c>
      <c r="H10513">
        <v>21.344</v>
      </c>
      <c r="I10513">
        <v>0.325581395348837</v>
      </c>
      <c r="J10513">
        <v>99.2744186046512</v>
      </c>
      <c r="K10513">
        <v>97.2234783395134</v>
      </c>
      <c r="L10513">
        <v>0.316541557384462</v>
      </c>
      <c r="M10513">
        <v>0.0859999999999985</v>
      </c>
      <c r="N10513">
        <v>0.399999999999993</v>
      </c>
      <c r="O10513">
        <v>21.43</v>
      </c>
      <c r="P10513" t="s">
        <v>266</v>
      </c>
      <c r="R10513">
        <v>0</v>
      </c>
      <c r="S10513">
        <v>12460</v>
      </c>
      <c r="T10513">
        <v>12474</v>
      </c>
      <c r="U10513">
        <v>12465</v>
      </c>
      <c r="V10513">
        <v>12462</v>
      </c>
      <c r="W10513">
        <v>1</v>
      </c>
      <c r="X10513">
        <v>1</v>
      </c>
      <c r="Y10513" t="s">
        <v>7415</v>
      </c>
      <c r="Z10513" t="s">
        <v>109</v>
      </c>
      <c r="AA10513" t="s">
        <v>1733</v>
      </c>
    </row>
    <row r="10514" spans="1:27">
      <c r="A10514" t="s">
        <v>34</v>
      </c>
      <c r="B10514">
        <v>2</v>
      </c>
      <c r="C10514">
        <v>540</v>
      </c>
      <c r="D10514" t="s">
        <v>4768</v>
      </c>
      <c r="E10514">
        <v>20.912</v>
      </c>
      <c r="F10514">
        <v>20.4</v>
      </c>
      <c r="G10514">
        <v>0.901</v>
      </c>
      <c r="H10514">
        <v>19.425</v>
      </c>
      <c r="I10514">
        <v>4.41666666666667</v>
      </c>
      <c r="J10514">
        <v>95.2205882352941</v>
      </c>
      <c r="K10514">
        <v>97.5516449885233</v>
      </c>
      <c r="L10514">
        <v>4.30853098699311</v>
      </c>
      <c r="M10514">
        <v>0.0739999999999981</v>
      </c>
      <c r="N10514">
        <v>0.362745098039206</v>
      </c>
      <c r="O10514">
        <v>19.499</v>
      </c>
      <c r="P10514" t="s">
        <v>266</v>
      </c>
      <c r="R10514">
        <v>0</v>
      </c>
      <c r="S10514">
        <v>12476</v>
      </c>
      <c r="T10514">
        <v>12490</v>
      </c>
      <c r="U10514">
        <v>12481</v>
      </c>
      <c r="V10514">
        <v>12478</v>
      </c>
      <c r="W10514">
        <v>1</v>
      </c>
      <c r="X10514">
        <v>1</v>
      </c>
      <c r="Y10514" t="s">
        <v>7416</v>
      </c>
      <c r="Z10514" t="s">
        <v>109</v>
      </c>
      <c r="AA10514" t="s">
        <v>1733</v>
      </c>
    </row>
    <row r="10515" spans="1:27">
      <c r="A10515" t="s">
        <v>34</v>
      </c>
      <c r="B10515">
        <v>2</v>
      </c>
      <c r="C10515">
        <v>542</v>
      </c>
      <c r="D10515" t="s">
        <v>265</v>
      </c>
      <c r="E10515">
        <v>44.681</v>
      </c>
      <c r="F10515">
        <v>43.8</v>
      </c>
      <c r="G10515">
        <v>1.014</v>
      </c>
      <c r="H10515">
        <v>42.691</v>
      </c>
      <c r="I10515">
        <v>2.31506849315069</v>
      </c>
      <c r="J10515">
        <v>97.4680365296804</v>
      </c>
      <c r="K10515">
        <v>98.0282446677559</v>
      </c>
      <c r="L10515">
        <v>2.26942100669188</v>
      </c>
      <c r="M10515">
        <v>0.0949999999999918</v>
      </c>
      <c r="N10515">
        <v>0.216894977168931</v>
      </c>
      <c r="O10515">
        <v>42.786</v>
      </c>
      <c r="P10515" t="s">
        <v>266</v>
      </c>
      <c r="R10515">
        <v>0</v>
      </c>
      <c r="S10515">
        <v>12500</v>
      </c>
      <c r="T10515">
        <v>12514</v>
      </c>
      <c r="U10515">
        <v>12505</v>
      </c>
      <c r="V10515">
        <v>12502</v>
      </c>
      <c r="W10515">
        <v>1</v>
      </c>
      <c r="X10515">
        <v>1</v>
      </c>
      <c r="Y10515" t="s">
        <v>7417</v>
      </c>
      <c r="Z10515" t="s">
        <v>109</v>
      </c>
      <c r="AA10515" t="s">
        <v>1733</v>
      </c>
    </row>
    <row r="10516" spans="1:27">
      <c r="A10516" t="s">
        <v>34</v>
      </c>
      <c r="B10516">
        <v>2</v>
      </c>
      <c r="C10516">
        <v>543</v>
      </c>
      <c r="D10516" t="s">
        <v>265</v>
      </c>
      <c r="E10516">
        <v>27.466</v>
      </c>
      <c r="F10516">
        <v>26.2</v>
      </c>
      <c r="G10516">
        <v>0.122</v>
      </c>
      <c r="H10516">
        <v>25.971</v>
      </c>
      <c r="I10516">
        <v>0.465648854961832</v>
      </c>
      <c r="J10516">
        <v>99.1259541984733</v>
      </c>
      <c r="K10516">
        <v>95.3906648219617</v>
      </c>
      <c r="L10516">
        <v>0.444185538483944</v>
      </c>
      <c r="M10516">
        <v>0.106999999999999</v>
      </c>
      <c r="N10516">
        <v>0.408396946564883</v>
      </c>
      <c r="O10516">
        <v>26.078</v>
      </c>
      <c r="P10516" t="s">
        <v>266</v>
      </c>
      <c r="R10516">
        <v>0</v>
      </c>
      <c r="S10516">
        <v>12516</v>
      </c>
      <c r="T10516">
        <v>12530</v>
      </c>
      <c r="U10516">
        <v>12521</v>
      </c>
      <c r="V10516">
        <v>12518</v>
      </c>
      <c r="W10516">
        <v>1</v>
      </c>
      <c r="X10516">
        <v>1</v>
      </c>
      <c r="Y10516" t="s">
        <v>7418</v>
      </c>
      <c r="Z10516" t="s">
        <v>109</v>
      </c>
      <c r="AA10516" t="s">
        <v>1733</v>
      </c>
    </row>
    <row r="10517" spans="1:27">
      <c r="A10517" t="s">
        <v>34</v>
      </c>
      <c r="B10517">
        <v>2</v>
      </c>
      <c r="C10517">
        <v>544</v>
      </c>
      <c r="D10517" t="s">
        <v>265</v>
      </c>
      <c r="E10517">
        <v>105.062</v>
      </c>
      <c r="F10517">
        <v>103.9</v>
      </c>
      <c r="G10517">
        <v>0.01</v>
      </c>
      <c r="H10517">
        <v>103.809</v>
      </c>
      <c r="I10517">
        <v>0.00962463907603465</v>
      </c>
      <c r="J10517">
        <v>99.9124157844081</v>
      </c>
      <c r="K10517">
        <v>98.8939864080258</v>
      </c>
      <c r="L10517">
        <v>0.00951818925967524</v>
      </c>
      <c r="M10517">
        <v>0.0810000000000031</v>
      </c>
      <c r="N10517">
        <v>0.0779595765158836</v>
      </c>
      <c r="O10517">
        <v>103.89</v>
      </c>
      <c r="P10517" t="s">
        <v>266</v>
      </c>
      <c r="R10517">
        <v>0</v>
      </c>
      <c r="S10517">
        <v>12547</v>
      </c>
      <c r="T10517">
        <v>12561</v>
      </c>
      <c r="U10517">
        <v>12552</v>
      </c>
      <c r="V10517">
        <v>12549</v>
      </c>
      <c r="W10517">
        <v>1</v>
      </c>
      <c r="X10517">
        <v>1</v>
      </c>
      <c r="Y10517" t="s">
        <v>7419</v>
      </c>
      <c r="Z10517" t="s">
        <v>109</v>
      </c>
      <c r="AA10517" t="s">
        <v>1733</v>
      </c>
    </row>
    <row r="10518" spans="1:27">
      <c r="A10518" t="s">
        <v>34</v>
      </c>
      <c r="B10518">
        <v>2</v>
      </c>
      <c r="C10518">
        <v>545</v>
      </c>
      <c r="D10518" t="s">
        <v>1505</v>
      </c>
      <c r="E10518">
        <v>111.83</v>
      </c>
      <c r="F10518">
        <v>109.6</v>
      </c>
      <c r="G10518">
        <v>0.008</v>
      </c>
      <c r="H10518">
        <v>109.506</v>
      </c>
      <c r="I10518">
        <v>0.0072992700729927</v>
      </c>
      <c r="J10518">
        <v>99.9142335766423</v>
      </c>
      <c r="K10518">
        <v>98.0059018152553</v>
      </c>
      <c r="L10518">
        <v>0.00715371546096754</v>
      </c>
      <c r="M10518">
        <v>0.0859999999999985</v>
      </c>
      <c r="N10518">
        <v>0.0784671532846702</v>
      </c>
      <c r="O10518">
        <v>109.592</v>
      </c>
      <c r="P10518" t="s">
        <v>266</v>
      </c>
      <c r="R10518">
        <v>0</v>
      </c>
      <c r="S10518">
        <v>12563</v>
      </c>
      <c r="T10518">
        <v>12577</v>
      </c>
      <c r="U10518">
        <v>12568</v>
      </c>
      <c r="V10518">
        <v>12565</v>
      </c>
      <c r="W10518">
        <v>1</v>
      </c>
      <c r="X10518">
        <v>1</v>
      </c>
      <c r="Y10518" t="s">
        <v>7420</v>
      </c>
      <c r="Z10518" t="s">
        <v>109</v>
      </c>
      <c r="AA10518" t="s">
        <v>1733</v>
      </c>
    </row>
    <row r="10519" spans="1:27">
      <c r="A10519" t="s">
        <v>34</v>
      </c>
      <c r="B10519">
        <v>2</v>
      </c>
      <c r="C10519">
        <v>547</v>
      </c>
      <c r="D10519" t="s">
        <v>265</v>
      </c>
      <c r="E10519">
        <v>83.268</v>
      </c>
      <c r="F10519">
        <v>82.4</v>
      </c>
      <c r="G10519">
        <v>0.024</v>
      </c>
      <c r="H10519">
        <v>82.309</v>
      </c>
      <c r="I10519">
        <v>0.029126213592233</v>
      </c>
      <c r="J10519">
        <v>99.8895631067961</v>
      </c>
      <c r="K10519">
        <v>98.957582744872</v>
      </c>
      <c r="L10519">
        <v>0.0288225969159821</v>
      </c>
      <c r="M10519">
        <v>0.0670000000000073</v>
      </c>
      <c r="N10519">
        <v>0.0813106796116593</v>
      </c>
      <c r="O10519">
        <v>82.376</v>
      </c>
      <c r="P10519" t="s">
        <v>266</v>
      </c>
      <c r="R10519">
        <v>0</v>
      </c>
      <c r="S10519">
        <v>12593</v>
      </c>
      <c r="T10519">
        <v>12607</v>
      </c>
      <c r="U10519">
        <v>12598</v>
      </c>
      <c r="V10519">
        <v>12595</v>
      </c>
      <c r="W10519">
        <v>1</v>
      </c>
      <c r="X10519">
        <v>1</v>
      </c>
      <c r="Y10519" t="s">
        <v>7421</v>
      </c>
      <c r="Z10519" t="s">
        <v>109</v>
      </c>
      <c r="AA10519" t="s">
        <v>1733</v>
      </c>
    </row>
    <row r="10520" spans="1:27">
      <c r="A10520" t="s">
        <v>34</v>
      </c>
      <c r="B10520">
        <v>2</v>
      </c>
      <c r="C10520">
        <v>548</v>
      </c>
      <c r="D10520" t="s">
        <v>265</v>
      </c>
      <c r="E10520">
        <v>25.137</v>
      </c>
      <c r="F10520">
        <v>24.7</v>
      </c>
      <c r="G10520">
        <v>0.024</v>
      </c>
      <c r="H10520">
        <v>24.678</v>
      </c>
      <c r="I10520">
        <v>0.097165991902834</v>
      </c>
      <c r="J10520">
        <v>99.9109311740891</v>
      </c>
      <c r="K10520">
        <v>98.2615268329554</v>
      </c>
      <c r="L10520">
        <v>0.0954767872061105</v>
      </c>
      <c r="M10520">
        <v>-0.00200000000000244</v>
      </c>
      <c r="N10520">
        <v>0.00809716599191273</v>
      </c>
      <c r="O10520">
        <v>24.676</v>
      </c>
      <c r="P10520" t="s">
        <v>266</v>
      </c>
      <c r="R10520">
        <v>0</v>
      </c>
      <c r="S10520">
        <v>12609</v>
      </c>
      <c r="T10520">
        <v>12623</v>
      </c>
      <c r="U10520">
        <v>12614</v>
      </c>
      <c r="V10520">
        <v>12611</v>
      </c>
      <c r="W10520">
        <v>1</v>
      </c>
      <c r="X10520">
        <v>1</v>
      </c>
      <c r="Y10520" t="s">
        <v>7422</v>
      </c>
      <c r="Z10520" t="s">
        <v>109</v>
      </c>
      <c r="AA10520" t="s">
        <v>1733</v>
      </c>
    </row>
    <row r="10521" spans="1:27">
      <c r="A10521" t="s">
        <v>34</v>
      </c>
      <c r="B10521">
        <v>2</v>
      </c>
      <c r="C10521">
        <v>549</v>
      </c>
      <c r="D10521" t="s">
        <v>265</v>
      </c>
      <c r="E10521">
        <v>11.364</v>
      </c>
      <c r="F10521">
        <v>8.3</v>
      </c>
      <c r="G10521">
        <v>0.014</v>
      </c>
      <c r="H10521">
        <v>8.186</v>
      </c>
      <c r="I10521">
        <v>0.168674698795181</v>
      </c>
      <c r="J10521">
        <v>98.6265060240964</v>
      </c>
      <c r="K10521">
        <v>73.0376627947906</v>
      </c>
      <c r="L10521">
        <v>0.123196057726153</v>
      </c>
      <c r="M10521">
        <v>0.100000000000001</v>
      </c>
      <c r="N10521">
        <v>1.20481927710845</v>
      </c>
      <c r="O10521">
        <v>8.286</v>
      </c>
      <c r="P10521" t="s">
        <v>266</v>
      </c>
      <c r="R10521">
        <v>0</v>
      </c>
      <c r="S10521">
        <v>12633</v>
      </c>
      <c r="T10521">
        <v>12647</v>
      </c>
      <c r="U10521">
        <v>12638</v>
      </c>
      <c r="V10521">
        <v>12635</v>
      </c>
      <c r="W10521">
        <v>1</v>
      </c>
      <c r="X10521">
        <v>1</v>
      </c>
      <c r="Y10521" t="s">
        <v>7423</v>
      </c>
      <c r="Z10521" t="s">
        <v>109</v>
      </c>
      <c r="AA10521" t="s">
        <v>1733</v>
      </c>
    </row>
    <row r="10522" spans="1:27">
      <c r="A10522" t="s">
        <v>34</v>
      </c>
      <c r="B10522">
        <v>2</v>
      </c>
      <c r="C10522">
        <v>550</v>
      </c>
      <c r="D10522" t="s">
        <v>5878</v>
      </c>
      <c r="E10522">
        <v>9.253</v>
      </c>
      <c r="F10522">
        <v>8.5</v>
      </c>
      <c r="G10522">
        <v>0.028</v>
      </c>
      <c r="H10522">
        <v>8.458</v>
      </c>
      <c r="I10522">
        <v>0.329411764705882</v>
      </c>
      <c r="J10522">
        <v>99.5058823529412</v>
      </c>
      <c r="K10522">
        <v>91.8620987787745</v>
      </c>
      <c r="L10522">
        <v>0.302604560683022</v>
      </c>
      <c r="M10522">
        <v>0.0139999999999993</v>
      </c>
      <c r="N10522">
        <v>0.164705882352933</v>
      </c>
      <c r="O10522">
        <v>8.472</v>
      </c>
      <c r="P10522" t="s">
        <v>266</v>
      </c>
      <c r="R10522">
        <v>0</v>
      </c>
      <c r="S10522">
        <v>12656</v>
      </c>
      <c r="T10522">
        <v>12670</v>
      </c>
      <c r="U10522">
        <v>12661</v>
      </c>
      <c r="V10522">
        <v>12658</v>
      </c>
      <c r="W10522">
        <v>1</v>
      </c>
      <c r="X10522">
        <v>1</v>
      </c>
      <c r="Y10522" t="s">
        <v>7424</v>
      </c>
      <c r="Z10522" t="s">
        <v>109</v>
      </c>
      <c r="AA10522" t="s">
        <v>1733</v>
      </c>
    </row>
    <row r="10523" spans="1:27">
      <c r="A10523" t="s">
        <v>34</v>
      </c>
      <c r="B10523">
        <v>2</v>
      </c>
      <c r="C10523">
        <v>551</v>
      </c>
      <c r="D10523" t="s">
        <v>5080</v>
      </c>
      <c r="E10523">
        <v>5.026</v>
      </c>
      <c r="F10523">
        <v>4.6</v>
      </c>
      <c r="G10523">
        <v>0.011</v>
      </c>
      <c r="H10523">
        <v>4.531</v>
      </c>
      <c r="I10523">
        <v>0.239130434782609</v>
      </c>
      <c r="J10523">
        <v>98.5</v>
      </c>
      <c r="K10523">
        <v>91.5240748109829</v>
      </c>
      <c r="L10523">
        <v>0.218861918026263</v>
      </c>
      <c r="M10523">
        <v>0.0579999999999998</v>
      </c>
      <c r="N10523">
        <v>1.26086956521739</v>
      </c>
      <c r="O10523">
        <v>4.589</v>
      </c>
      <c r="P10523" t="s">
        <v>266</v>
      </c>
      <c r="R10523">
        <v>0</v>
      </c>
      <c r="S10523">
        <v>12678</v>
      </c>
      <c r="T10523">
        <v>12692</v>
      </c>
      <c r="U10523">
        <v>12683</v>
      </c>
      <c r="V10523">
        <v>12680</v>
      </c>
      <c r="W10523">
        <v>1</v>
      </c>
      <c r="X10523">
        <v>1</v>
      </c>
      <c r="Y10523" t="s">
        <v>7425</v>
      </c>
      <c r="Z10523" t="s">
        <v>109</v>
      </c>
      <c r="AA10523" t="s">
        <v>1733</v>
      </c>
    </row>
    <row r="10524" spans="1:27">
      <c r="A10524" t="s">
        <v>34</v>
      </c>
      <c r="B10524">
        <v>2</v>
      </c>
      <c r="C10524">
        <v>553</v>
      </c>
      <c r="D10524" t="s">
        <v>4768</v>
      </c>
      <c r="E10524">
        <v>4.425</v>
      </c>
      <c r="F10524">
        <v>4.1</v>
      </c>
      <c r="G10524">
        <v>3.795</v>
      </c>
      <c r="H10524">
        <v>0.253</v>
      </c>
      <c r="I10524">
        <v>92.5609756097561</v>
      </c>
      <c r="J10524">
        <v>6.17073170731707</v>
      </c>
      <c r="K10524">
        <v>92.6553672316384</v>
      </c>
      <c r="L10524">
        <v>85.7627118644068</v>
      </c>
      <c r="M10524">
        <v>0.0519999999999996</v>
      </c>
      <c r="N10524">
        <v>1.26829268292682</v>
      </c>
      <c r="O10524">
        <v>0.305</v>
      </c>
      <c r="P10524" t="s">
        <v>266</v>
      </c>
      <c r="R10524">
        <v>0</v>
      </c>
      <c r="S10524">
        <v>12840</v>
      </c>
      <c r="T10524">
        <v>12854</v>
      </c>
      <c r="U10524">
        <v>12845</v>
      </c>
      <c r="V10524">
        <v>12842</v>
      </c>
      <c r="W10524">
        <v>1</v>
      </c>
      <c r="X10524">
        <v>1</v>
      </c>
      <c r="Y10524" t="s">
        <v>7100</v>
      </c>
      <c r="Z10524" t="s">
        <v>109</v>
      </c>
      <c r="AA10524" t="s">
        <v>1743</v>
      </c>
    </row>
    <row r="10525" spans="1:27">
      <c r="A10525" t="s">
        <v>34</v>
      </c>
      <c r="B10525">
        <v>2</v>
      </c>
      <c r="C10525">
        <v>555</v>
      </c>
      <c r="D10525" t="s">
        <v>1503</v>
      </c>
      <c r="E10525">
        <v>3.955</v>
      </c>
      <c r="F10525">
        <v>3.7</v>
      </c>
      <c r="G10525">
        <v>0.767</v>
      </c>
      <c r="H10525">
        <v>2.933</v>
      </c>
      <c r="I10525">
        <v>20.7297297297297</v>
      </c>
      <c r="J10525">
        <v>79.2702702702703</v>
      </c>
      <c r="K10525">
        <v>93.5524652338812</v>
      </c>
      <c r="L10525">
        <v>19.3931731984829</v>
      </c>
      <c r="M10525">
        <v>4.44089209850063e-16</v>
      </c>
      <c r="N10525">
        <v>1.20024110770287e-14</v>
      </c>
      <c r="O10525">
        <v>2.933</v>
      </c>
      <c r="P10525" t="s">
        <v>266</v>
      </c>
      <c r="R10525">
        <v>0</v>
      </c>
      <c r="S10525">
        <v>12860</v>
      </c>
      <c r="T10525">
        <v>12878</v>
      </c>
      <c r="U10525">
        <v>12869</v>
      </c>
      <c r="V10525">
        <v>12866</v>
      </c>
      <c r="W10525">
        <v>1</v>
      </c>
      <c r="X10525">
        <v>1</v>
      </c>
      <c r="Y10525" t="s">
        <v>6597</v>
      </c>
      <c r="Z10525" t="s">
        <v>109</v>
      </c>
      <c r="AA10525" t="s">
        <v>1743</v>
      </c>
    </row>
    <row r="10526" spans="1:27">
      <c r="A10526" t="s">
        <v>34</v>
      </c>
      <c r="B10526">
        <v>2</v>
      </c>
      <c r="C10526">
        <v>556</v>
      </c>
      <c r="D10526" t="s">
        <v>1503</v>
      </c>
      <c r="E10526">
        <v>2.317</v>
      </c>
      <c r="F10526">
        <v>1.8</v>
      </c>
      <c r="G10526">
        <v>1.635</v>
      </c>
      <c r="H10526">
        <v>0.18</v>
      </c>
      <c r="I10526">
        <v>90.8333333333333</v>
      </c>
      <c r="J10526">
        <v>10</v>
      </c>
      <c r="K10526">
        <v>77.6866637893828</v>
      </c>
      <c r="L10526">
        <v>70.5653862753561</v>
      </c>
      <c r="M10526">
        <v>-0.0149999999999999</v>
      </c>
      <c r="N10526">
        <v>0.833333333333328</v>
      </c>
      <c r="O10526">
        <v>0.165</v>
      </c>
      <c r="P10526" t="s">
        <v>266</v>
      </c>
      <c r="R10526">
        <v>0</v>
      </c>
      <c r="S10526">
        <v>12880</v>
      </c>
      <c r="T10526">
        <v>12894</v>
      </c>
      <c r="U10526">
        <v>12885</v>
      </c>
      <c r="V10526">
        <v>12882</v>
      </c>
      <c r="W10526">
        <v>1</v>
      </c>
      <c r="X10526">
        <v>1</v>
      </c>
      <c r="Y10526" t="s">
        <v>6884</v>
      </c>
      <c r="Z10526" t="s">
        <v>109</v>
      </c>
      <c r="AA10526" t="s">
        <v>1743</v>
      </c>
    </row>
    <row r="10527" spans="1:27">
      <c r="A10527" t="s">
        <v>34</v>
      </c>
      <c r="B10527">
        <v>2</v>
      </c>
      <c r="C10527">
        <v>557</v>
      </c>
      <c r="D10527" t="s">
        <v>1503</v>
      </c>
      <c r="E10527">
        <v>16.643</v>
      </c>
      <c r="F10527">
        <v>16.1</v>
      </c>
      <c r="G10527">
        <v>15.593</v>
      </c>
      <c r="H10527">
        <v>0.412</v>
      </c>
      <c r="I10527">
        <v>96.8509316770186</v>
      </c>
      <c r="J10527">
        <v>2.55900621118012</v>
      </c>
      <c r="K10527">
        <v>96.7373670612269</v>
      </c>
      <c r="L10527">
        <v>93.6910412786156</v>
      </c>
      <c r="M10527">
        <v>0.0950000000000024</v>
      </c>
      <c r="N10527">
        <v>0.590062111801257</v>
      </c>
      <c r="O10527">
        <v>0.507000000000001</v>
      </c>
      <c r="P10527" t="s">
        <v>266</v>
      </c>
      <c r="R10527">
        <v>0</v>
      </c>
      <c r="S10527">
        <v>12911</v>
      </c>
      <c r="T10527">
        <v>12925</v>
      </c>
      <c r="U10527">
        <v>12916</v>
      </c>
      <c r="V10527">
        <v>12913</v>
      </c>
      <c r="W10527">
        <v>1</v>
      </c>
      <c r="X10527">
        <v>1</v>
      </c>
      <c r="Y10527" t="s">
        <v>7426</v>
      </c>
      <c r="Z10527" t="s">
        <v>109</v>
      </c>
      <c r="AA10527" t="s">
        <v>1743</v>
      </c>
    </row>
    <row r="10528" spans="1:27">
      <c r="A10528" t="s">
        <v>34</v>
      </c>
      <c r="B10528">
        <v>2</v>
      </c>
      <c r="C10528">
        <v>558</v>
      </c>
      <c r="D10528" t="s">
        <v>4768</v>
      </c>
      <c r="E10528">
        <v>13.944</v>
      </c>
      <c r="F10528">
        <v>13.5</v>
      </c>
      <c r="G10528">
        <v>0.01</v>
      </c>
      <c r="H10528">
        <v>13.412</v>
      </c>
      <c r="I10528">
        <v>0.0740740740740741</v>
      </c>
      <c r="J10528">
        <v>99.3481481481482</v>
      </c>
      <c r="K10528">
        <v>96.815834767642</v>
      </c>
      <c r="L10528">
        <v>0.0717154331612163</v>
      </c>
      <c r="M10528">
        <v>0.0779999999999994</v>
      </c>
      <c r="N10528">
        <v>0.577777777777773</v>
      </c>
      <c r="O10528">
        <v>13.49</v>
      </c>
      <c r="P10528" t="s">
        <v>266</v>
      </c>
      <c r="R10528">
        <v>0</v>
      </c>
      <c r="S10528">
        <v>12927</v>
      </c>
      <c r="T10528">
        <v>12941</v>
      </c>
      <c r="U10528">
        <v>12932</v>
      </c>
      <c r="V10528">
        <v>12929</v>
      </c>
      <c r="W10528">
        <v>1</v>
      </c>
      <c r="X10528">
        <v>1</v>
      </c>
      <c r="Y10528" t="s">
        <v>7427</v>
      </c>
      <c r="Z10528" t="s">
        <v>109</v>
      </c>
      <c r="AA10528" t="s">
        <v>1743</v>
      </c>
    </row>
    <row r="10529" spans="1:27">
      <c r="A10529" t="s">
        <v>34</v>
      </c>
      <c r="B10529">
        <v>2</v>
      </c>
      <c r="C10529">
        <v>560</v>
      </c>
      <c r="D10529" t="s">
        <v>265</v>
      </c>
      <c r="E10529">
        <v>9.617</v>
      </c>
      <c r="F10529">
        <v>9.3</v>
      </c>
      <c r="G10529">
        <v>0.006</v>
      </c>
      <c r="H10529">
        <v>9.212</v>
      </c>
      <c r="I10529">
        <v>0.0645161290322581</v>
      </c>
      <c r="J10529">
        <v>99.0537634408602</v>
      </c>
      <c r="K10529">
        <v>96.7037537693667</v>
      </c>
      <c r="L10529">
        <v>0.0623895185608818</v>
      </c>
      <c r="M10529">
        <v>0.0820000000000007</v>
      </c>
      <c r="N10529">
        <v>0.881720430107535</v>
      </c>
      <c r="O10529">
        <v>9.294</v>
      </c>
      <c r="P10529" t="s">
        <v>266</v>
      </c>
      <c r="R10529">
        <v>0</v>
      </c>
      <c r="S10529">
        <v>12951</v>
      </c>
      <c r="T10529">
        <v>12965</v>
      </c>
      <c r="U10529">
        <v>12956</v>
      </c>
      <c r="V10529">
        <v>12953</v>
      </c>
      <c r="W10529">
        <v>1</v>
      </c>
      <c r="X10529">
        <v>1</v>
      </c>
      <c r="Y10529" t="s">
        <v>7428</v>
      </c>
      <c r="Z10529" t="s">
        <v>109</v>
      </c>
      <c r="AA10529" t="s">
        <v>1743</v>
      </c>
    </row>
    <row r="10530" spans="1:27">
      <c r="A10530" t="s">
        <v>34</v>
      </c>
      <c r="B10530">
        <v>2</v>
      </c>
      <c r="C10530">
        <v>561</v>
      </c>
      <c r="D10530" t="s">
        <v>265</v>
      </c>
      <c r="E10530">
        <v>8.727</v>
      </c>
      <c r="F10530">
        <v>7.9</v>
      </c>
      <c r="G10530">
        <v>0.007</v>
      </c>
      <c r="H10530">
        <v>7.863</v>
      </c>
      <c r="I10530">
        <v>0.0886075949367089</v>
      </c>
      <c r="J10530">
        <v>99.5316455696203</v>
      </c>
      <c r="K10530">
        <v>90.523662197777</v>
      </c>
      <c r="L10530">
        <v>0.0802108399220809</v>
      </c>
      <c r="M10530">
        <v>0.0300000000000002</v>
      </c>
      <c r="N10530">
        <v>0.379746835443041</v>
      </c>
      <c r="O10530">
        <v>7.893</v>
      </c>
      <c r="P10530" t="s">
        <v>266</v>
      </c>
      <c r="R10530">
        <v>0</v>
      </c>
      <c r="S10530">
        <v>12967</v>
      </c>
      <c r="T10530">
        <v>12981</v>
      </c>
      <c r="U10530">
        <v>12972</v>
      </c>
      <c r="V10530">
        <v>12969</v>
      </c>
      <c r="W10530">
        <v>1</v>
      </c>
      <c r="X10530">
        <v>1</v>
      </c>
      <c r="Y10530" t="s">
        <v>7429</v>
      </c>
      <c r="Z10530" t="s">
        <v>109</v>
      </c>
      <c r="AA10530" t="s">
        <v>1743</v>
      </c>
    </row>
    <row r="10531" spans="1:27">
      <c r="A10531" t="s">
        <v>34</v>
      </c>
      <c r="B10531">
        <v>2</v>
      </c>
      <c r="C10531">
        <v>562</v>
      </c>
      <c r="D10531" t="s">
        <v>1505</v>
      </c>
      <c r="E10531">
        <v>26.968</v>
      </c>
      <c r="F10531">
        <v>26</v>
      </c>
      <c r="G10531">
        <v>1.179</v>
      </c>
      <c r="H10531">
        <v>24.778</v>
      </c>
      <c r="I10531">
        <v>4.53461538461538</v>
      </c>
      <c r="J10531">
        <v>95.3</v>
      </c>
      <c r="K10531">
        <v>96.4105606644913</v>
      </c>
      <c r="L10531">
        <v>4.37184811628597</v>
      </c>
      <c r="M10531">
        <v>0.0430000000000028</v>
      </c>
      <c r="N10531">
        <v>0.165384615384626</v>
      </c>
      <c r="O10531">
        <v>24.821</v>
      </c>
      <c r="P10531" t="s">
        <v>266</v>
      </c>
      <c r="R10531">
        <v>0</v>
      </c>
      <c r="S10531">
        <v>12998</v>
      </c>
      <c r="T10531">
        <v>13012</v>
      </c>
      <c r="U10531">
        <v>13003</v>
      </c>
      <c r="V10531">
        <v>13000</v>
      </c>
      <c r="W10531">
        <v>1</v>
      </c>
      <c r="X10531">
        <v>1</v>
      </c>
      <c r="Y10531" t="s">
        <v>7430</v>
      </c>
      <c r="Z10531" t="s">
        <v>109</v>
      </c>
      <c r="AA10531" t="s">
        <v>1743</v>
      </c>
    </row>
    <row r="10532" spans="1:27">
      <c r="A10532" t="s">
        <v>34</v>
      </c>
      <c r="B10532">
        <v>2</v>
      </c>
      <c r="C10532">
        <v>564</v>
      </c>
      <c r="D10532" t="s">
        <v>265</v>
      </c>
      <c r="E10532">
        <v>33.72</v>
      </c>
      <c r="F10532">
        <v>32.7</v>
      </c>
      <c r="G10532">
        <v>0.009</v>
      </c>
      <c r="H10532">
        <v>32.686</v>
      </c>
      <c r="I10532">
        <v>0.0275229357798165</v>
      </c>
      <c r="J10532">
        <v>99.9571865443425</v>
      </c>
      <c r="K10532">
        <v>96.9750889679715</v>
      </c>
      <c r="L10532">
        <v>0.0266903914590747</v>
      </c>
      <c r="M10532">
        <v>0.00500000000000256</v>
      </c>
      <c r="N10532">
        <v>0.0152905198776837</v>
      </c>
      <c r="O10532">
        <v>32.691</v>
      </c>
      <c r="P10532" t="s">
        <v>266</v>
      </c>
      <c r="R10532">
        <v>0</v>
      </c>
      <c r="S10532">
        <v>13022</v>
      </c>
      <c r="T10532">
        <v>13036</v>
      </c>
      <c r="U10532">
        <v>13027</v>
      </c>
      <c r="V10532">
        <v>13024</v>
      </c>
      <c r="W10532">
        <v>1</v>
      </c>
      <c r="X10532">
        <v>1</v>
      </c>
      <c r="Y10532" t="s">
        <v>7431</v>
      </c>
      <c r="Z10532" t="s">
        <v>109</v>
      </c>
      <c r="AA10532" t="s">
        <v>1743</v>
      </c>
    </row>
    <row r="10533" spans="1:27">
      <c r="A10533" t="s">
        <v>34</v>
      </c>
      <c r="B10533">
        <v>2</v>
      </c>
      <c r="C10533">
        <v>565</v>
      </c>
      <c r="D10533" t="s">
        <v>265</v>
      </c>
      <c r="E10533">
        <v>21.215</v>
      </c>
      <c r="F10533">
        <v>20.4</v>
      </c>
      <c r="G10533">
        <v>0.009</v>
      </c>
      <c r="H10533">
        <v>20.325</v>
      </c>
      <c r="I10533">
        <v>0.0441176470588235</v>
      </c>
      <c r="J10533">
        <v>99.6323529411765</v>
      </c>
      <c r="K10533">
        <v>96.1583785057742</v>
      </c>
      <c r="L10533">
        <v>0.0424228140466651</v>
      </c>
      <c r="M10533">
        <v>0.0659999999999989</v>
      </c>
      <c r="N10533">
        <v>0.323529411764701</v>
      </c>
      <c r="O10533">
        <v>20.391</v>
      </c>
      <c r="P10533" t="s">
        <v>266</v>
      </c>
      <c r="R10533">
        <v>0</v>
      </c>
      <c r="S10533">
        <v>13046</v>
      </c>
      <c r="T10533">
        <v>13060</v>
      </c>
      <c r="U10533">
        <v>13051</v>
      </c>
      <c r="V10533">
        <v>13048</v>
      </c>
      <c r="W10533">
        <v>1</v>
      </c>
      <c r="X10533">
        <v>1</v>
      </c>
      <c r="Y10533" t="s">
        <v>7432</v>
      </c>
      <c r="Z10533" t="s">
        <v>109</v>
      </c>
      <c r="AA10533" t="s">
        <v>1743</v>
      </c>
    </row>
    <row r="10534" spans="1:27">
      <c r="A10534" t="s">
        <v>34</v>
      </c>
      <c r="B10534">
        <v>2</v>
      </c>
      <c r="C10534">
        <v>566</v>
      </c>
      <c r="D10534" t="s">
        <v>265</v>
      </c>
      <c r="E10534">
        <v>27.917</v>
      </c>
      <c r="F10534">
        <v>27.2</v>
      </c>
      <c r="G10534">
        <v>0.78</v>
      </c>
      <c r="H10534">
        <v>26.321</v>
      </c>
      <c r="I10534">
        <v>2.86764705882353</v>
      </c>
      <c r="J10534">
        <v>96.7683823529412</v>
      </c>
      <c r="K10534">
        <v>97.4316724576423</v>
      </c>
      <c r="L10534">
        <v>2.79399648959415</v>
      </c>
      <c r="M10534">
        <v>0.0989999999999966</v>
      </c>
      <c r="N10534">
        <v>0.363970588235282</v>
      </c>
      <c r="O10534">
        <v>26.42</v>
      </c>
      <c r="P10534" t="s">
        <v>266</v>
      </c>
      <c r="R10534">
        <v>0</v>
      </c>
      <c r="S10534">
        <v>13069</v>
      </c>
      <c r="T10534">
        <v>13083</v>
      </c>
      <c r="U10534">
        <v>13074</v>
      </c>
      <c r="V10534">
        <v>13071</v>
      </c>
      <c r="W10534">
        <v>1</v>
      </c>
      <c r="X10534">
        <v>1</v>
      </c>
      <c r="Y10534" t="s">
        <v>7433</v>
      </c>
      <c r="Z10534" t="s">
        <v>109</v>
      </c>
      <c r="AA10534" t="s">
        <v>1743</v>
      </c>
    </row>
    <row r="10535" spans="1:27">
      <c r="A10535" t="s">
        <v>34</v>
      </c>
      <c r="B10535">
        <v>2</v>
      </c>
      <c r="C10535">
        <v>567</v>
      </c>
      <c r="D10535" t="s">
        <v>4768</v>
      </c>
      <c r="E10535">
        <v>17.344</v>
      </c>
      <c r="F10535">
        <v>16.9</v>
      </c>
      <c r="G10535">
        <v>0.007</v>
      </c>
      <c r="H10535">
        <v>16.8</v>
      </c>
      <c r="I10535">
        <v>0.0414201183431953</v>
      </c>
      <c r="J10535">
        <v>99.4082840236686</v>
      </c>
      <c r="K10535">
        <v>97.440036900369</v>
      </c>
      <c r="L10535">
        <v>0.040359778597786</v>
      </c>
      <c r="M10535">
        <v>0.0929999999999964</v>
      </c>
      <c r="N10535">
        <v>0.550295857988145</v>
      </c>
      <c r="O10535">
        <v>16.893</v>
      </c>
      <c r="P10535" t="s">
        <v>266</v>
      </c>
      <c r="R10535">
        <v>0</v>
      </c>
      <c r="S10535">
        <v>13085</v>
      </c>
      <c r="T10535">
        <v>13099</v>
      </c>
      <c r="U10535">
        <v>13090</v>
      </c>
      <c r="V10535">
        <v>13087</v>
      </c>
      <c r="W10535">
        <v>1</v>
      </c>
      <c r="X10535">
        <v>1</v>
      </c>
      <c r="Y10535" t="s">
        <v>7434</v>
      </c>
      <c r="Z10535" t="s">
        <v>109</v>
      </c>
      <c r="AA10535" t="s">
        <v>1743</v>
      </c>
    </row>
    <row r="10536" spans="1:27">
      <c r="A10536" t="s">
        <v>34</v>
      </c>
      <c r="B10536">
        <v>2</v>
      </c>
      <c r="C10536">
        <v>569</v>
      </c>
      <c r="D10536" t="s">
        <v>1503</v>
      </c>
      <c r="E10536">
        <v>15.972</v>
      </c>
      <c r="F10536">
        <v>14.8</v>
      </c>
      <c r="G10536">
        <v>0.077</v>
      </c>
      <c r="H10536">
        <v>14.64</v>
      </c>
      <c r="I10536">
        <v>0.52027027027027</v>
      </c>
      <c r="J10536">
        <v>98.9189189189189</v>
      </c>
      <c r="K10536">
        <v>92.6621587778613</v>
      </c>
      <c r="L10536">
        <v>0.482093663911846</v>
      </c>
      <c r="M10536">
        <v>0.0830000000000002</v>
      </c>
      <c r="N10536">
        <v>0.560810810810812</v>
      </c>
      <c r="O10536">
        <v>14.723</v>
      </c>
      <c r="P10536" t="s">
        <v>266</v>
      </c>
      <c r="R10536">
        <v>0</v>
      </c>
      <c r="S10536">
        <v>13109</v>
      </c>
      <c r="T10536">
        <v>13123</v>
      </c>
      <c r="U10536">
        <v>13114</v>
      </c>
      <c r="V10536">
        <v>13111</v>
      </c>
      <c r="W10536">
        <v>1</v>
      </c>
      <c r="X10536">
        <v>1</v>
      </c>
      <c r="Y10536" t="s">
        <v>7435</v>
      </c>
      <c r="Z10536" t="s">
        <v>109</v>
      </c>
      <c r="AA10536" t="s">
        <v>1743</v>
      </c>
    </row>
    <row r="10537" spans="1:27">
      <c r="A10537" t="s">
        <v>34</v>
      </c>
      <c r="B10537">
        <v>2</v>
      </c>
      <c r="C10537">
        <v>570</v>
      </c>
      <c r="D10537" t="s">
        <v>5878</v>
      </c>
      <c r="E10537">
        <v>86.846</v>
      </c>
      <c r="F10537">
        <v>85.9</v>
      </c>
      <c r="G10537">
        <v>0.017</v>
      </c>
      <c r="H10537">
        <v>85.806</v>
      </c>
      <c r="I10537">
        <v>0.019790454016298</v>
      </c>
      <c r="J10537">
        <v>99.8905704307334</v>
      </c>
      <c r="K10537">
        <v>98.9107155194252</v>
      </c>
      <c r="L10537">
        <v>0.0195748796720632</v>
      </c>
      <c r="M10537">
        <v>0.0770000000000124</v>
      </c>
      <c r="N10537">
        <v>0.0896391152503054</v>
      </c>
      <c r="O10537">
        <v>85.883</v>
      </c>
      <c r="P10537" t="s">
        <v>266</v>
      </c>
      <c r="R10537">
        <v>0</v>
      </c>
      <c r="S10537">
        <v>13140</v>
      </c>
      <c r="T10537">
        <v>13154</v>
      </c>
      <c r="U10537">
        <v>13145</v>
      </c>
      <c r="V10537">
        <v>13142</v>
      </c>
      <c r="W10537">
        <v>1</v>
      </c>
      <c r="X10537">
        <v>1</v>
      </c>
      <c r="Y10537" t="s">
        <v>7436</v>
      </c>
      <c r="Z10537" t="s">
        <v>109</v>
      </c>
      <c r="AA10537" t="s">
        <v>1743</v>
      </c>
    </row>
    <row r="10538" spans="1:27">
      <c r="A10538" t="s">
        <v>34</v>
      </c>
      <c r="B10538">
        <v>2</v>
      </c>
      <c r="C10538">
        <v>571</v>
      </c>
      <c r="D10538" t="s">
        <v>5080</v>
      </c>
      <c r="E10538">
        <v>158.092</v>
      </c>
      <c r="F10538">
        <v>157.2</v>
      </c>
      <c r="G10538">
        <v>0.076</v>
      </c>
      <c r="H10538">
        <v>157.077</v>
      </c>
      <c r="I10538">
        <v>0.0483460559796438</v>
      </c>
      <c r="J10538">
        <v>99.9217557251908</v>
      </c>
      <c r="K10538">
        <v>99.4357715760443</v>
      </c>
      <c r="L10538">
        <v>0.0480732737899451</v>
      </c>
      <c r="M10538">
        <v>0.046999999999997</v>
      </c>
      <c r="N10538">
        <v>0.0298982188295147</v>
      </c>
      <c r="O10538">
        <v>157.124</v>
      </c>
      <c r="P10538" t="s">
        <v>266</v>
      </c>
      <c r="R10538">
        <v>0</v>
      </c>
      <c r="S10538">
        <v>13156</v>
      </c>
      <c r="T10538">
        <v>13170</v>
      </c>
      <c r="U10538">
        <v>13161</v>
      </c>
      <c r="V10538">
        <v>13158</v>
      </c>
      <c r="W10538">
        <v>1</v>
      </c>
      <c r="X10538">
        <v>1</v>
      </c>
      <c r="Y10538" t="s">
        <v>7437</v>
      </c>
      <c r="Z10538" t="s">
        <v>109</v>
      </c>
      <c r="AA10538" t="s">
        <v>1743</v>
      </c>
    </row>
    <row r="10539" spans="1:27">
      <c r="A10539" t="s">
        <v>34</v>
      </c>
      <c r="B10539">
        <v>2</v>
      </c>
      <c r="C10539">
        <v>572</v>
      </c>
      <c r="D10539" t="s">
        <v>265</v>
      </c>
      <c r="E10539">
        <v>83.552</v>
      </c>
      <c r="F10539">
        <v>82.4</v>
      </c>
      <c r="G10539">
        <v>0.051</v>
      </c>
      <c r="H10539">
        <v>82.287</v>
      </c>
      <c r="I10539">
        <v>0.0618932038834951</v>
      </c>
      <c r="J10539">
        <v>99.8628640776699</v>
      </c>
      <c r="K10539">
        <v>98.621217924167</v>
      </c>
      <c r="L10539">
        <v>0.0610398314821907</v>
      </c>
      <c r="M10539">
        <v>0.0619999999999976</v>
      </c>
      <c r="N10539">
        <v>0.075242718446599</v>
      </c>
      <c r="O10539">
        <v>82.349</v>
      </c>
      <c r="P10539" t="s">
        <v>266</v>
      </c>
      <c r="R10539">
        <v>0</v>
      </c>
      <c r="S10539">
        <v>13178</v>
      </c>
      <c r="T10539">
        <v>13192</v>
      </c>
      <c r="U10539">
        <v>13183</v>
      </c>
      <c r="V10539">
        <v>13180</v>
      </c>
      <c r="W10539">
        <v>1</v>
      </c>
      <c r="X10539">
        <v>1</v>
      </c>
      <c r="Y10539" t="s">
        <v>7438</v>
      </c>
      <c r="Z10539" t="s">
        <v>109</v>
      </c>
      <c r="AA10539" t="s">
        <v>1743</v>
      </c>
    </row>
    <row r="10540" spans="1:27">
      <c r="A10540" t="s">
        <v>34</v>
      </c>
      <c r="B10540">
        <v>2</v>
      </c>
      <c r="C10540">
        <v>573</v>
      </c>
      <c r="D10540" t="s">
        <v>265</v>
      </c>
      <c r="E10540">
        <v>70.089</v>
      </c>
      <c r="F10540">
        <v>69.3</v>
      </c>
      <c r="G10540">
        <v>0.021</v>
      </c>
      <c r="H10540">
        <v>69.229</v>
      </c>
      <c r="I10540">
        <v>0.0303030303030303</v>
      </c>
      <c r="J10540">
        <v>99.8975468975469</v>
      </c>
      <c r="K10540">
        <v>98.8742884047425</v>
      </c>
      <c r="L10540">
        <v>0.0299619055771947</v>
      </c>
      <c r="M10540">
        <v>0.0499999999999972</v>
      </c>
      <c r="N10540">
        <v>0.0721500721500681</v>
      </c>
      <c r="O10540">
        <v>69.279</v>
      </c>
      <c r="P10540" t="s">
        <v>266</v>
      </c>
      <c r="R10540">
        <v>0</v>
      </c>
      <c r="S10540">
        <v>13194</v>
      </c>
      <c r="T10540">
        <v>13208</v>
      </c>
      <c r="U10540">
        <v>13199</v>
      </c>
      <c r="V10540">
        <v>13196</v>
      </c>
      <c r="W10540">
        <v>1</v>
      </c>
      <c r="X10540">
        <v>1</v>
      </c>
      <c r="Y10540" t="s">
        <v>7439</v>
      </c>
      <c r="Z10540" t="s">
        <v>109</v>
      </c>
      <c r="AA10540" t="s">
        <v>1743</v>
      </c>
    </row>
    <row r="10541" spans="1:27">
      <c r="A10541" t="s">
        <v>34</v>
      </c>
      <c r="B10541">
        <v>2</v>
      </c>
      <c r="C10541">
        <v>574</v>
      </c>
      <c r="D10541" t="s">
        <v>4768</v>
      </c>
      <c r="E10541">
        <v>7.658</v>
      </c>
      <c r="F10541">
        <v>5.5</v>
      </c>
      <c r="G10541">
        <v>0.684</v>
      </c>
      <c r="H10541">
        <v>4.76</v>
      </c>
      <c r="I10541">
        <v>12.4363636363636</v>
      </c>
      <c r="J10541">
        <v>86.5454545454545</v>
      </c>
      <c r="K10541">
        <v>71.8203186210499</v>
      </c>
      <c r="L10541">
        <v>8.93183598850875</v>
      </c>
      <c r="M10541">
        <v>0.056</v>
      </c>
      <c r="N10541">
        <v>1.01818181818182</v>
      </c>
      <c r="O10541">
        <v>4.816</v>
      </c>
      <c r="P10541" t="s">
        <v>266</v>
      </c>
      <c r="R10541">
        <v>0</v>
      </c>
      <c r="S10541">
        <v>13210</v>
      </c>
      <c r="T10541">
        <v>13224</v>
      </c>
      <c r="U10541">
        <v>13215</v>
      </c>
      <c r="V10541">
        <v>13212</v>
      </c>
      <c r="W10541">
        <v>1</v>
      </c>
      <c r="X10541">
        <v>1</v>
      </c>
      <c r="Y10541" t="s">
        <v>7440</v>
      </c>
      <c r="Z10541" t="s">
        <v>109</v>
      </c>
      <c r="AA10541" t="s">
        <v>1743</v>
      </c>
    </row>
    <row r="10542" spans="1:27">
      <c r="A10542" t="s">
        <v>34</v>
      </c>
      <c r="B10542">
        <v>2</v>
      </c>
      <c r="C10542">
        <v>576</v>
      </c>
      <c r="D10542" t="s">
        <v>265</v>
      </c>
      <c r="E10542">
        <v>13.157</v>
      </c>
      <c r="F10542">
        <v>12</v>
      </c>
      <c r="G10542">
        <v>0.025</v>
      </c>
      <c r="H10542">
        <v>11.872</v>
      </c>
      <c r="I10542">
        <v>0.208333333333333</v>
      </c>
      <c r="J10542">
        <v>98.9333333333333</v>
      </c>
      <c r="K10542">
        <v>91.2062020217375</v>
      </c>
      <c r="L10542">
        <v>0.19001292087862</v>
      </c>
      <c r="M10542">
        <v>0.103</v>
      </c>
      <c r="N10542">
        <v>0.858333333333331</v>
      </c>
      <c r="O10542">
        <v>11.975</v>
      </c>
      <c r="P10542" t="s">
        <v>266</v>
      </c>
      <c r="R10542">
        <v>0</v>
      </c>
      <c r="S10542">
        <v>13242</v>
      </c>
      <c r="T10542">
        <v>13256</v>
      </c>
      <c r="U10542">
        <v>13247</v>
      </c>
      <c r="V10542">
        <v>13244</v>
      </c>
      <c r="W10542">
        <v>1</v>
      </c>
      <c r="X10542">
        <v>1</v>
      </c>
      <c r="Y10542" t="s">
        <v>7441</v>
      </c>
      <c r="Z10542" t="s">
        <v>109</v>
      </c>
      <c r="AA10542" t="s">
        <v>1743</v>
      </c>
    </row>
    <row r="10543" spans="1:27">
      <c r="A10543" t="s">
        <v>34</v>
      </c>
      <c r="B10543">
        <v>2</v>
      </c>
      <c r="C10543">
        <v>578</v>
      </c>
      <c r="D10543" t="s">
        <v>265</v>
      </c>
      <c r="E10543">
        <v>3.715</v>
      </c>
      <c r="F10543">
        <v>3.3</v>
      </c>
      <c r="G10543">
        <v>3.169</v>
      </c>
      <c r="H10543">
        <v>0.095</v>
      </c>
      <c r="I10543">
        <v>96.030303030303</v>
      </c>
      <c r="J10543">
        <v>2.87878787878788</v>
      </c>
      <c r="K10543">
        <v>88.8290713324361</v>
      </c>
      <c r="L10543">
        <v>85.3028263795424</v>
      </c>
      <c r="M10543">
        <v>0.0359999999999996</v>
      </c>
      <c r="N10543">
        <v>1.09090909090908</v>
      </c>
      <c r="O10543">
        <v>0.131</v>
      </c>
      <c r="P10543" t="s">
        <v>266</v>
      </c>
      <c r="R10543">
        <v>0</v>
      </c>
      <c r="S10543">
        <v>13413</v>
      </c>
      <c r="T10543">
        <v>13427</v>
      </c>
      <c r="U10543">
        <v>13418</v>
      </c>
      <c r="V10543">
        <v>13415</v>
      </c>
      <c r="W10543">
        <v>1</v>
      </c>
      <c r="X10543">
        <v>1</v>
      </c>
      <c r="Y10543" t="s">
        <v>7100</v>
      </c>
      <c r="Z10543" t="s">
        <v>109</v>
      </c>
      <c r="AA10543" t="s">
        <v>1752</v>
      </c>
    </row>
    <row r="10544" spans="1:27">
      <c r="A10544" t="s">
        <v>34</v>
      </c>
      <c r="B10544">
        <v>2</v>
      </c>
      <c r="C10544">
        <v>579</v>
      </c>
      <c r="D10544" t="s">
        <v>6598</v>
      </c>
      <c r="E10544">
        <v>4.666</v>
      </c>
      <c r="F10544">
        <v>4.4</v>
      </c>
      <c r="G10544">
        <v>2.866</v>
      </c>
      <c r="H10544">
        <v>1.485</v>
      </c>
      <c r="I10544">
        <v>65.1363636363636</v>
      </c>
      <c r="J10544">
        <v>33.75</v>
      </c>
      <c r="K10544">
        <v>94.2991855979426</v>
      </c>
      <c r="L10544">
        <v>61.4230604372053</v>
      </c>
      <c r="M10544">
        <v>0.0490000000000004</v>
      </c>
      <c r="N10544">
        <v>1.11363636363637</v>
      </c>
      <c r="O10544">
        <v>1.534</v>
      </c>
      <c r="P10544" t="s">
        <v>266</v>
      </c>
      <c r="R10544">
        <v>0</v>
      </c>
      <c r="S10544">
        <v>13429</v>
      </c>
      <c r="T10544">
        <v>13443</v>
      </c>
      <c r="U10544">
        <v>13434</v>
      </c>
      <c r="V10544">
        <v>13431</v>
      </c>
      <c r="W10544">
        <v>1</v>
      </c>
      <c r="X10544">
        <v>1</v>
      </c>
      <c r="Y10544" t="s">
        <v>6597</v>
      </c>
      <c r="Z10544" t="s">
        <v>109</v>
      </c>
      <c r="AA10544" t="s">
        <v>1752</v>
      </c>
    </row>
    <row r="10545" spans="1:27">
      <c r="A10545" t="s">
        <v>34</v>
      </c>
      <c r="B10545">
        <v>2</v>
      </c>
      <c r="C10545">
        <v>581</v>
      </c>
      <c r="D10545" t="s">
        <v>1503</v>
      </c>
      <c r="E10545">
        <v>2.537</v>
      </c>
      <c r="F10545">
        <v>2.2</v>
      </c>
      <c r="G10545">
        <v>2.143</v>
      </c>
      <c r="H10545">
        <v>0.065</v>
      </c>
      <c r="I10545">
        <v>97.4090909090909</v>
      </c>
      <c r="J10545">
        <v>2.95454545454545</v>
      </c>
      <c r="K10545">
        <v>86.716594402838</v>
      </c>
      <c r="L10545">
        <v>84.4698462751281</v>
      </c>
      <c r="M10545">
        <v>-0.00799999999999956</v>
      </c>
      <c r="N10545">
        <v>0.363636363636344</v>
      </c>
      <c r="O10545">
        <v>0.0570000000000004</v>
      </c>
      <c r="P10545" t="s">
        <v>266</v>
      </c>
      <c r="R10545">
        <v>0</v>
      </c>
      <c r="S10545">
        <v>13453</v>
      </c>
      <c r="T10545">
        <v>13467</v>
      </c>
      <c r="U10545">
        <v>13458</v>
      </c>
      <c r="V10545">
        <v>13455</v>
      </c>
      <c r="W10545">
        <v>1</v>
      </c>
      <c r="X10545">
        <v>1</v>
      </c>
      <c r="Y10545" t="s">
        <v>7126</v>
      </c>
      <c r="Z10545" t="s">
        <v>109</v>
      </c>
      <c r="AA10545" t="s">
        <v>1752</v>
      </c>
    </row>
    <row r="10546" spans="1:27">
      <c r="A10546" t="s">
        <v>34</v>
      </c>
      <c r="B10546">
        <v>2</v>
      </c>
      <c r="C10546">
        <v>582</v>
      </c>
      <c r="D10546" t="s">
        <v>1503</v>
      </c>
      <c r="E10546">
        <v>3.563</v>
      </c>
      <c r="F10546">
        <v>2.9</v>
      </c>
      <c r="G10546">
        <v>2.756</v>
      </c>
      <c r="H10546">
        <v>0.079</v>
      </c>
      <c r="I10546">
        <v>95.0344827586207</v>
      </c>
      <c r="J10546">
        <v>2.72413793103448</v>
      </c>
      <c r="K10546">
        <v>81.3920853213584</v>
      </c>
      <c r="L10546">
        <v>77.3505472916082</v>
      </c>
      <c r="M10546">
        <v>0.0649999999999999</v>
      </c>
      <c r="N10546">
        <v>2.24137931034483</v>
      </c>
      <c r="O10546">
        <v>0.144</v>
      </c>
      <c r="P10546" t="s">
        <v>266</v>
      </c>
      <c r="R10546">
        <v>0</v>
      </c>
      <c r="S10546">
        <v>13469</v>
      </c>
      <c r="T10546">
        <v>13483</v>
      </c>
      <c r="U10546">
        <v>13474</v>
      </c>
      <c r="V10546">
        <v>13471</v>
      </c>
      <c r="W10546">
        <v>1</v>
      </c>
      <c r="X10546">
        <v>1</v>
      </c>
      <c r="Y10546" t="s">
        <v>6868</v>
      </c>
      <c r="Z10546" t="s">
        <v>109</v>
      </c>
      <c r="AA10546" t="s">
        <v>1752</v>
      </c>
    </row>
    <row r="10547" spans="1:27">
      <c r="A10547" t="s">
        <v>34</v>
      </c>
      <c r="B10547">
        <v>2</v>
      </c>
      <c r="C10547">
        <v>583</v>
      </c>
      <c r="D10547" t="s">
        <v>1503</v>
      </c>
      <c r="E10547">
        <v>23.78</v>
      </c>
      <c r="F10547">
        <v>23.2</v>
      </c>
      <c r="G10547">
        <v>23.005</v>
      </c>
      <c r="H10547">
        <v>0.176</v>
      </c>
      <c r="I10547">
        <v>99.1594827586207</v>
      </c>
      <c r="J10547">
        <v>0.758620689655172</v>
      </c>
      <c r="K10547">
        <v>97.5609756097561</v>
      </c>
      <c r="L10547">
        <v>96.7409587888982</v>
      </c>
      <c r="M10547">
        <v>0.0190000000000019</v>
      </c>
      <c r="N10547">
        <v>0.0818965517241461</v>
      </c>
      <c r="O10547">
        <v>0.195</v>
      </c>
      <c r="P10547" t="s">
        <v>266</v>
      </c>
      <c r="R10547">
        <v>0</v>
      </c>
      <c r="S10547">
        <v>13500</v>
      </c>
      <c r="T10547">
        <v>13514</v>
      </c>
      <c r="U10547">
        <v>13505</v>
      </c>
      <c r="V10547">
        <v>13502</v>
      </c>
      <c r="W10547">
        <v>1</v>
      </c>
      <c r="X10547">
        <v>1</v>
      </c>
      <c r="Y10547" t="s">
        <v>7442</v>
      </c>
      <c r="Z10547" t="s">
        <v>109</v>
      </c>
      <c r="AA10547" t="s">
        <v>1752</v>
      </c>
    </row>
    <row r="10548" spans="1:27">
      <c r="A10548" t="s">
        <v>34</v>
      </c>
      <c r="B10548">
        <v>2</v>
      </c>
      <c r="C10548">
        <v>584</v>
      </c>
      <c r="D10548" t="s">
        <v>1505</v>
      </c>
      <c r="E10548">
        <v>15.579</v>
      </c>
      <c r="F10548">
        <v>14.8</v>
      </c>
      <c r="G10548">
        <v>5.89</v>
      </c>
      <c r="H10548">
        <v>8.789</v>
      </c>
      <c r="I10548">
        <v>39.7972972972973</v>
      </c>
      <c r="J10548">
        <v>59.3851351351351</v>
      </c>
      <c r="K10548">
        <v>94.9996790551383</v>
      </c>
      <c r="L10548">
        <v>37.8073047050517</v>
      </c>
      <c r="M10548">
        <v>0.121000000000002</v>
      </c>
      <c r="N10548">
        <v>0.817567567567582</v>
      </c>
      <c r="O10548">
        <v>8.91</v>
      </c>
      <c r="P10548" t="s">
        <v>266</v>
      </c>
      <c r="R10548">
        <v>0</v>
      </c>
      <c r="S10548">
        <v>13516</v>
      </c>
      <c r="T10548">
        <v>13530</v>
      </c>
      <c r="U10548">
        <v>13521</v>
      </c>
      <c r="V10548">
        <v>13518</v>
      </c>
      <c r="W10548">
        <v>1</v>
      </c>
      <c r="X10548">
        <v>1</v>
      </c>
      <c r="Y10548" t="s">
        <v>7443</v>
      </c>
      <c r="Z10548" t="s">
        <v>109</v>
      </c>
      <c r="AA10548" t="s">
        <v>1752</v>
      </c>
    </row>
    <row r="10549" spans="1:27">
      <c r="A10549" t="s">
        <v>34</v>
      </c>
      <c r="B10549">
        <v>2</v>
      </c>
      <c r="C10549">
        <v>586</v>
      </c>
      <c r="D10549" t="s">
        <v>265</v>
      </c>
      <c r="E10549">
        <v>12.153</v>
      </c>
      <c r="F10549">
        <v>11.5</v>
      </c>
      <c r="G10549">
        <v>0.007</v>
      </c>
      <c r="H10549">
        <v>11.423</v>
      </c>
      <c r="I10549">
        <v>0.0608695652173913</v>
      </c>
      <c r="J10549">
        <v>99.3304347826087</v>
      </c>
      <c r="K10549">
        <v>94.6268411091911</v>
      </c>
      <c r="L10549">
        <v>0.0575989467621164</v>
      </c>
      <c r="M10549">
        <v>0.0700000000000003</v>
      </c>
      <c r="N10549">
        <v>0.608695652173916</v>
      </c>
      <c r="O10549">
        <v>11.493</v>
      </c>
      <c r="P10549" t="s">
        <v>266</v>
      </c>
      <c r="R10549">
        <v>0</v>
      </c>
      <c r="S10549">
        <v>13540</v>
      </c>
      <c r="T10549">
        <v>13554</v>
      </c>
      <c r="U10549">
        <v>13545</v>
      </c>
      <c r="V10549">
        <v>13542</v>
      </c>
      <c r="W10549">
        <v>1</v>
      </c>
      <c r="X10549">
        <v>1</v>
      </c>
      <c r="Y10549" t="s">
        <v>7444</v>
      </c>
      <c r="Z10549" t="s">
        <v>109</v>
      </c>
      <c r="AA10549" t="s">
        <v>1752</v>
      </c>
    </row>
    <row r="10550" spans="1:27">
      <c r="A10550" t="s">
        <v>34</v>
      </c>
      <c r="B10550">
        <v>2</v>
      </c>
      <c r="C10550">
        <v>587</v>
      </c>
      <c r="D10550" t="s">
        <v>265</v>
      </c>
      <c r="E10550">
        <v>14.261</v>
      </c>
      <c r="F10550">
        <v>13.7</v>
      </c>
      <c r="G10550">
        <v>0.104</v>
      </c>
      <c r="H10550">
        <v>13.569</v>
      </c>
      <c r="I10550">
        <v>0.759124087591241</v>
      </c>
      <c r="J10550">
        <v>99.043795620438</v>
      </c>
      <c r="K10550">
        <v>96.0661945165136</v>
      </c>
      <c r="L10550">
        <v>0.72926162260711</v>
      </c>
      <c r="M10550">
        <v>0.0269999999999992</v>
      </c>
      <c r="N10550">
        <v>0.197080291970797</v>
      </c>
      <c r="O10550">
        <v>13.596</v>
      </c>
      <c r="P10550" t="s">
        <v>266</v>
      </c>
      <c r="R10550">
        <v>0</v>
      </c>
      <c r="S10550">
        <v>13564</v>
      </c>
      <c r="T10550">
        <v>13578</v>
      </c>
      <c r="U10550">
        <v>13569</v>
      </c>
      <c r="V10550">
        <v>13566</v>
      </c>
      <c r="W10550">
        <v>1</v>
      </c>
      <c r="X10550">
        <v>1</v>
      </c>
      <c r="Y10550" t="s">
        <v>7445</v>
      </c>
      <c r="Z10550" t="s">
        <v>109</v>
      </c>
      <c r="AA10550" t="s">
        <v>1752</v>
      </c>
    </row>
    <row r="10551" spans="1:27">
      <c r="A10551" t="s">
        <v>34</v>
      </c>
      <c r="B10551">
        <v>2</v>
      </c>
      <c r="C10551">
        <v>588</v>
      </c>
      <c r="D10551" t="s">
        <v>265</v>
      </c>
      <c r="E10551">
        <v>12.989</v>
      </c>
      <c r="F10551">
        <v>12</v>
      </c>
      <c r="G10551">
        <v>0.356</v>
      </c>
      <c r="H10551">
        <v>11.606</v>
      </c>
      <c r="I10551">
        <v>2.96666666666667</v>
      </c>
      <c r="J10551">
        <v>96.7166666666667</v>
      </c>
      <c r="K10551">
        <v>92.3858649626607</v>
      </c>
      <c r="L10551">
        <v>2.74078066055893</v>
      </c>
      <c r="M10551">
        <v>0.0380000000000003</v>
      </c>
      <c r="N10551">
        <v>0.316666666666669</v>
      </c>
      <c r="O10551">
        <v>11.644</v>
      </c>
      <c r="P10551" t="s">
        <v>266</v>
      </c>
      <c r="R10551">
        <v>0</v>
      </c>
      <c r="S10551">
        <v>13580</v>
      </c>
      <c r="T10551">
        <v>13594</v>
      </c>
      <c r="U10551">
        <v>13585</v>
      </c>
      <c r="V10551">
        <v>13582</v>
      </c>
      <c r="W10551">
        <v>1</v>
      </c>
      <c r="X10551">
        <v>1</v>
      </c>
      <c r="Y10551" t="s">
        <v>7446</v>
      </c>
      <c r="Z10551" t="s">
        <v>109</v>
      </c>
      <c r="AA10551" t="s">
        <v>1752</v>
      </c>
    </row>
    <row r="10552" spans="1:27">
      <c r="A10552" t="s">
        <v>34</v>
      </c>
      <c r="B10552">
        <v>2</v>
      </c>
      <c r="C10552">
        <v>589</v>
      </c>
      <c r="D10552" t="s">
        <v>1505</v>
      </c>
      <c r="E10552">
        <v>16.397</v>
      </c>
      <c r="F10552">
        <v>15.7</v>
      </c>
      <c r="G10552">
        <v>0.014</v>
      </c>
      <c r="H10552">
        <v>15.605</v>
      </c>
      <c r="I10552">
        <v>0.089171974522293</v>
      </c>
      <c r="J10552">
        <v>99.3949044585987</v>
      </c>
      <c r="K10552">
        <v>95.7492224187351</v>
      </c>
      <c r="L10552">
        <v>0.0853814722205282</v>
      </c>
      <c r="M10552">
        <v>0.0809999999999995</v>
      </c>
      <c r="N10552">
        <v>0.515923566878978</v>
      </c>
      <c r="O10552">
        <v>15.686</v>
      </c>
      <c r="P10552" t="s">
        <v>266</v>
      </c>
      <c r="R10552">
        <v>0</v>
      </c>
      <c r="S10552">
        <v>13603</v>
      </c>
      <c r="T10552">
        <v>13617</v>
      </c>
      <c r="U10552">
        <v>13608</v>
      </c>
      <c r="V10552">
        <v>13605</v>
      </c>
      <c r="W10552">
        <v>1</v>
      </c>
      <c r="X10552">
        <v>1</v>
      </c>
      <c r="Y10552" t="s">
        <v>7447</v>
      </c>
      <c r="Z10552" t="s">
        <v>109</v>
      </c>
      <c r="AA10552" t="s">
        <v>1752</v>
      </c>
    </row>
    <row r="10553" spans="1:27">
      <c r="A10553" t="s">
        <v>34</v>
      </c>
      <c r="B10553">
        <v>2</v>
      </c>
      <c r="C10553">
        <v>591</v>
      </c>
      <c r="D10553" t="s">
        <v>265</v>
      </c>
      <c r="E10553">
        <v>57.84</v>
      </c>
      <c r="F10553">
        <v>56.8</v>
      </c>
      <c r="G10553">
        <v>0.008</v>
      </c>
      <c r="H10553">
        <v>56.721</v>
      </c>
      <c r="I10553">
        <v>0.0140845070422535</v>
      </c>
      <c r="J10553">
        <v>99.8609154929577</v>
      </c>
      <c r="K10553">
        <v>98.2019363762102</v>
      </c>
      <c r="L10553">
        <v>0.0138312586445367</v>
      </c>
      <c r="M10553">
        <v>0.070999999999998</v>
      </c>
      <c r="N10553">
        <v>0.124999999999996</v>
      </c>
      <c r="O10553">
        <v>56.792</v>
      </c>
      <c r="P10553" t="s">
        <v>266</v>
      </c>
      <c r="R10553">
        <v>0</v>
      </c>
      <c r="S10553">
        <v>13642</v>
      </c>
      <c r="T10553">
        <v>13656</v>
      </c>
      <c r="U10553">
        <v>13647</v>
      </c>
      <c r="V10553">
        <v>13644</v>
      </c>
      <c r="W10553">
        <v>1</v>
      </c>
      <c r="X10553">
        <v>1</v>
      </c>
      <c r="Y10553" t="s">
        <v>7448</v>
      </c>
      <c r="Z10553" t="s">
        <v>109</v>
      </c>
      <c r="AA10553" t="s">
        <v>1752</v>
      </c>
    </row>
    <row r="10554" spans="1:27">
      <c r="A10554" t="s">
        <v>34</v>
      </c>
      <c r="B10554">
        <v>2</v>
      </c>
      <c r="C10554">
        <v>592</v>
      </c>
      <c r="D10554" t="s">
        <v>1505</v>
      </c>
      <c r="E10554">
        <v>40.243</v>
      </c>
      <c r="F10554">
        <v>38.6</v>
      </c>
      <c r="G10554">
        <v>0.007</v>
      </c>
      <c r="H10554">
        <v>38.496</v>
      </c>
      <c r="I10554">
        <v>0.0181347150259067</v>
      </c>
      <c r="J10554">
        <v>99.7305699481865</v>
      </c>
      <c r="K10554">
        <v>95.9173023879929</v>
      </c>
      <c r="L10554">
        <v>0.0173943294485998</v>
      </c>
      <c r="M10554">
        <v>0.0970000000000013</v>
      </c>
      <c r="N10554">
        <v>0.251295336787568</v>
      </c>
      <c r="O10554">
        <v>38.593</v>
      </c>
      <c r="P10554" t="s">
        <v>266</v>
      </c>
      <c r="R10554">
        <v>0</v>
      </c>
      <c r="S10554">
        <v>13658</v>
      </c>
      <c r="T10554">
        <v>13672</v>
      </c>
      <c r="U10554">
        <v>13663</v>
      </c>
      <c r="V10554">
        <v>13660</v>
      </c>
      <c r="W10554">
        <v>1</v>
      </c>
      <c r="X10554">
        <v>1</v>
      </c>
      <c r="Y10554" t="s">
        <v>7449</v>
      </c>
      <c r="Z10554" t="s">
        <v>109</v>
      </c>
      <c r="AA10554" t="s">
        <v>1752</v>
      </c>
    </row>
    <row r="10555" spans="1:27">
      <c r="A10555" t="s">
        <v>34</v>
      </c>
      <c r="B10555">
        <v>2</v>
      </c>
      <c r="C10555">
        <v>594</v>
      </c>
      <c r="D10555" t="s">
        <v>265</v>
      </c>
      <c r="E10555">
        <v>47.438</v>
      </c>
      <c r="F10555">
        <v>46.6</v>
      </c>
      <c r="G10555">
        <v>1.625</v>
      </c>
      <c r="H10555">
        <v>44.91</v>
      </c>
      <c r="I10555">
        <v>3.48712446351931</v>
      </c>
      <c r="J10555">
        <v>96.3733905579399</v>
      </c>
      <c r="K10555">
        <v>98.2334837050466</v>
      </c>
      <c r="L10555">
        <v>3.42552384164594</v>
      </c>
      <c r="M10555">
        <v>0.0650000000000048</v>
      </c>
      <c r="N10555">
        <v>0.139484978540783</v>
      </c>
      <c r="O10555">
        <v>44.975</v>
      </c>
      <c r="P10555" t="s">
        <v>266</v>
      </c>
      <c r="R10555">
        <v>0</v>
      </c>
      <c r="S10555">
        <v>13682</v>
      </c>
      <c r="T10555">
        <v>13696</v>
      </c>
      <c r="U10555">
        <v>13687</v>
      </c>
      <c r="V10555">
        <v>13684</v>
      </c>
      <c r="W10555">
        <v>1</v>
      </c>
      <c r="X10555">
        <v>1</v>
      </c>
      <c r="Y10555" t="s">
        <v>7450</v>
      </c>
      <c r="Z10555" t="s">
        <v>109</v>
      </c>
      <c r="AA10555" t="s">
        <v>1752</v>
      </c>
    </row>
    <row r="10556" spans="1:27">
      <c r="A10556" t="s">
        <v>34</v>
      </c>
      <c r="B10556">
        <v>2</v>
      </c>
      <c r="C10556">
        <v>595</v>
      </c>
      <c r="D10556" t="s">
        <v>265</v>
      </c>
      <c r="E10556">
        <v>58.365</v>
      </c>
      <c r="F10556">
        <v>55.7</v>
      </c>
      <c r="G10556">
        <v>0.022</v>
      </c>
      <c r="H10556">
        <v>55.562</v>
      </c>
      <c r="I10556">
        <v>0.0394973070017953</v>
      </c>
      <c r="J10556">
        <v>99.7522441651705</v>
      </c>
      <c r="K10556">
        <v>95.4339073074617</v>
      </c>
      <c r="L10556">
        <v>0.0376938233530369</v>
      </c>
      <c r="M10556">
        <v>0.116000000000007</v>
      </c>
      <c r="N10556">
        <v>0.20825852782766</v>
      </c>
      <c r="O10556">
        <v>55.678</v>
      </c>
      <c r="P10556" t="s">
        <v>266</v>
      </c>
      <c r="R10556">
        <v>0</v>
      </c>
      <c r="S10556">
        <v>13706</v>
      </c>
      <c r="T10556">
        <v>13720</v>
      </c>
      <c r="U10556">
        <v>13711</v>
      </c>
      <c r="V10556">
        <v>13708</v>
      </c>
      <c r="W10556">
        <v>1</v>
      </c>
      <c r="X10556">
        <v>1</v>
      </c>
      <c r="Y10556" t="s">
        <v>7451</v>
      </c>
      <c r="Z10556" t="s">
        <v>109</v>
      </c>
      <c r="AA10556" t="s">
        <v>1752</v>
      </c>
    </row>
    <row r="10557" spans="1:27">
      <c r="A10557" t="s">
        <v>34</v>
      </c>
      <c r="B10557">
        <v>2</v>
      </c>
      <c r="C10557">
        <v>596</v>
      </c>
      <c r="D10557" t="s">
        <v>265</v>
      </c>
      <c r="E10557">
        <v>142.734</v>
      </c>
      <c r="F10557">
        <v>141.5</v>
      </c>
      <c r="G10557">
        <v>0.024</v>
      </c>
      <c r="H10557">
        <v>141.357</v>
      </c>
      <c r="I10557">
        <v>0.0169611307420495</v>
      </c>
      <c r="J10557">
        <v>99.8989399293286</v>
      </c>
      <c r="K10557">
        <v>99.1354547620048</v>
      </c>
      <c r="L10557">
        <v>0.0168144940939089</v>
      </c>
      <c r="M10557">
        <v>0.119</v>
      </c>
      <c r="N10557">
        <v>0.0840989399293285</v>
      </c>
      <c r="O10557">
        <v>141.476</v>
      </c>
      <c r="P10557" t="s">
        <v>266</v>
      </c>
      <c r="R10557">
        <v>0</v>
      </c>
      <c r="S10557">
        <v>13735</v>
      </c>
      <c r="T10557">
        <v>13749</v>
      </c>
      <c r="U10557">
        <v>13740</v>
      </c>
      <c r="V10557">
        <v>13737</v>
      </c>
      <c r="W10557">
        <v>1</v>
      </c>
      <c r="X10557">
        <v>1</v>
      </c>
      <c r="Y10557" t="s">
        <v>7452</v>
      </c>
      <c r="Z10557" t="s">
        <v>109</v>
      </c>
      <c r="AA10557" t="s">
        <v>1752</v>
      </c>
    </row>
    <row r="10558" spans="1:27">
      <c r="A10558" t="s">
        <v>34</v>
      </c>
      <c r="B10558">
        <v>2</v>
      </c>
      <c r="C10558">
        <v>597</v>
      </c>
      <c r="D10558" t="s">
        <v>265</v>
      </c>
      <c r="E10558">
        <v>106.667</v>
      </c>
      <c r="F10558">
        <v>105.4</v>
      </c>
      <c r="G10558">
        <v>0.025</v>
      </c>
      <c r="H10558">
        <v>105.335</v>
      </c>
      <c r="I10558">
        <v>0.023719165085389</v>
      </c>
      <c r="J10558">
        <v>99.938330170778</v>
      </c>
      <c r="K10558">
        <v>98.8121912119025</v>
      </c>
      <c r="L10558">
        <v>0.0234374267580414</v>
      </c>
      <c r="M10558">
        <v>0.0400000000000063</v>
      </c>
      <c r="N10558">
        <v>0.0379506641366283</v>
      </c>
      <c r="O10558">
        <v>105.375</v>
      </c>
      <c r="P10558" t="s">
        <v>266</v>
      </c>
      <c r="R10558">
        <v>0</v>
      </c>
      <c r="S10558">
        <v>13751</v>
      </c>
      <c r="T10558">
        <v>13765</v>
      </c>
      <c r="U10558">
        <v>13756</v>
      </c>
      <c r="V10558">
        <v>13753</v>
      </c>
      <c r="W10558">
        <v>1</v>
      </c>
      <c r="X10558">
        <v>1</v>
      </c>
      <c r="Y10558" t="s">
        <v>7453</v>
      </c>
      <c r="Z10558" t="s">
        <v>109</v>
      </c>
      <c r="AA10558" t="s">
        <v>1752</v>
      </c>
    </row>
    <row r="10559" spans="1:27">
      <c r="A10559" t="s">
        <v>34</v>
      </c>
      <c r="B10559">
        <v>2</v>
      </c>
      <c r="C10559">
        <v>598</v>
      </c>
      <c r="D10559" t="s">
        <v>1505</v>
      </c>
      <c r="E10559">
        <v>4.423</v>
      </c>
      <c r="F10559">
        <v>3.9</v>
      </c>
      <c r="G10559">
        <v>0.041</v>
      </c>
      <c r="H10559">
        <v>3.875</v>
      </c>
      <c r="I10559">
        <v>1.05128205128205</v>
      </c>
      <c r="J10559">
        <v>99.3589743589744</v>
      </c>
      <c r="K10559">
        <v>88.1754465295049</v>
      </c>
      <c r="L10559">
        <v>0.926972643002487</v>
      </c>
      <c r="M10559">
        <v>-0.016</v>
      </c>
      <c r="N10559">
        <v>0.410256410256411</v>
      </c>
      <c r="O10559">
        <v>3.859</v>
      </c>
      <c r="P10559" t="s">
        <v>266</v>
      </c>
      <c r="R10559">
        <v>0</v>
      </c>
      <c r="S10559">
        <v>13767</v>
      </c>
      <c r="T10559">
        <v>13781</v>
      </c>
      <c r="U10559">
        <v>13772</v>
      </c>
      <c r="V10559">
        <v>13769</v>
      </c>
      <c r="W10559">
        <v>1</v>
      </c>
      <c r="X10559">
        <v>1</v>
      </c>
      <c r="Y10559" t="s">
        <v>7454</v>
      </c>
      <c r="Z10559" t="s">
        <v>109</v>
      </c>
      <c r="AA10559" t="s">
        <v>1752</v>
      </c>
    </row>
    <row r="10560" spans="1:27">
      <c r="A10560" t="s">
        <v>34</v>
      </c>
      <c r="B10560">
        <v>2</v>
      </c>
      <c r="C10560">
        <v>600</v>
      </c>
      <c r="D10560" t="s">
        <v>1503</v>
      </c>
      <c r="E10560">
        <v>9.847</v>
      </c>
      <c r="F10560">
        <v>8.9</v>
      </c>
      <c r="G10560">
        <v>0.027</v>
      </c>
      <c r="H10560">
        <v>8.791</v>
      </c>
      <c r="I10560">
        <v>0.303370786516854</v>
      </c>
      <c r="J10560">
        <v>98.7752808988764</v>
      </c>
      <c r="K10560">
        <v>90.3828577231644</v>
      </c>
      <c r="L10560">
        <v>0.274195186351173</v>
      </c>
      <c r="M10560">
        <v>0.0820000000000007</v>
      </c>
      <c r="N10560">
        <v>0.92134831460675</v>
      </c>
      <c r="O10560">
        <v>8.873</v>
      </c>
      <c r="P10560" t="s">
        <v>266</v>
      </c>
      <c r="R10560">
        <v>0</v>
      </c>
      <c r="S10560">
        <v>13791</v>
      </c>
      <c r="T10560">
        <v>13805</v>
      </c>
      <c r="U10560">
        <v>13796</v>
      </c>
      <c r="V10560">
        <v>13793</v>
      </c>
      <c r="W10560">
        <v>1</v>
      </c>
      <c r="X10560">
        <v>1</v>
      </c>
      <c r="Y10560" t="s">
        <v>7455</v>
      </c>
      <c r="Z10560" t="s">
        <v>109</v>
      </c>
      <c r="AA10560" t="s">
        <v>1752</v>
      </c>
    </row>
    <row r="10561" spans="1:27">
      <c r="A10561" t="s">
        <v>34</v>
      </c>
      <c r="B10561">
        <v>2</v>
      </c>
      <c r="C10561">
        <v>602</v>
      </c>
      <c r="D10561" t="s">
        <v>265</v>
      </c>
      <c r="E10561">
        <v>4.512</v>
      </c>
      <c r="F10561">
        <v>3.8</v>
      </c>
      <c r="G10561">
        <v>3.567</v>
      </c>
      <c r="H10561">
        <v>0.157</v>
      </c>
      <c r="I10561">
        <v>93.8684210526316</v>
      </c>
      <c r="J10561">
        <v>4.13157894736842</v>
      </c>
      <c r="K10561">
        <v>84.2198581560284</v>
      </c>
      <c r="L10561">
        <v>79.0558510638298</v>
      </c>
      <c r="M10561">
        <v>0.0759999999999996</v>
      </c>
      <c r="N10561">
        <v>1.99999999999999</v>
      </c>
      <c r="O10561">
        <v>0.233</v>
      </c>
      <c r="P10561" t="s">
        <v>266</v>
      </c>
      <c r="R10561">
        <v>0</v>
      </c>
      <c r="S10561">
        <v>13962</v>
      </c>
      <c r="T10561">
        <v>13976</v>
      </c>
      <c r="U10561">
        <v>13967</v>
      </c>
      <c r="V10561">
        <v>13964</v>
      </c>
      <c r="W10561">
        <v>1</v>
      </c>
      <c r="X10561">
        <v>1</v>
      </c>
      <c r="Y10561" t="s">
        <v>7456</v>
      </c>
      <c r="Z10561" t="s">
        <v>109</v>
      </c>
      <c r="AA10561" t="s">
        <v>1762</v>
      </c>
    </row>
    <row r="10562" spans="1:27">
      <c r="A10562" t="s">
        <v>34</v>
      </c>
      <c r="B10562">
        <v>2</v>
      </c>
      <c r="C10562">
        <v>603</v>
      </c>
      <c r="D10562" t="s">
        <v>1505</v>
      </c>
      <c r="E10562">
        <v>34.059</v>
      </c>
      <c r="F10562">
        <v>33.2</v>
      </c>
      <c r="G10562">
        <v>31.497</v>
      </c>
      <c r="H10562">
        <v>1.649</v>
      </c>
      <c r="I10562">
        <v>94.8704819277108</v>
      </c>
      <c r="J10562">
        <v>4.96686746987952</v>
      </c>
      <c r="K10562">
        <v>97.4779059866702</v>
      </c>
      <c r="L10562">
        <v>92.4777591825949</v>
      </c>
      <c r="M10562">
        <v>0.054000000000002</v>
      </c>
      <c r="N10562">
        <v>0.162650602409645</v>
      </c>
      <c r="O10562">
        <v>1.703</v>
      </c>
      <c r="P10562" t="s">
        <v>266</v>
      </c>
      <c r="R10562">
        <v>0</v>
      </c>
      <c r="S10562">
        <v>13978</v>
      </c>
      <c r="T10562">
        <v>13992</v>
      </c>
      <c r="U10562">
        <v>13983</v>
      </c>
      <c r="V10562">
        <v>13980</v>
      </c>
      <c r="W10562">
        <v>1</v>
      </c>
      <c r="X10562">
        <v>1</v>
      </c>
      <c r="Y10562" t="s">
        <v>7457</v>
      </c>
      <c r="Z10562" t="s">
        <v>109</v>
      </c>
      <c r="AA10562" t="s">
        <v>1762</v>
      </c>
    </row>
    <row r="10563" spans="1:27">
      <c r="A10563" t="s">
        <v>34</v>
      </c>
      <c r="B10563">
        <v>2</v>
      </c>
      <c r="C10563">
        <v>605</v>
      </c>
      <c r="D10563" t="s">
        <v>1505</v>
      </c>
      <c r="E10563">
        <v>47.176</v>
      </c>
      <c r="F10563">
        <v>46.3</v>
      </c>
      <c r="G10563">
        <v>1.617</v>
      </c>
      <c r="H10563">
        <v>44.672</v>
      </c>
      <c r="I10563">
        <v>3.49244060475162</v>
      </c>
      <c r="J10563">
        <v>96.4838012958963</v>
      </c>
      <c r="K10563">
        <v>98.1431236221808</v>
      </c>
      <c r="L10563">
        <v>3.42759030015262</v>
      </c>
      <c r="M10563">
        <v>0.0110000000000028</v>
      </c>
      <c r="N10563">
        <v>0.0237580993520579</v>
      </c>
      <c r="O10563">
        <v>44.683</v>
      </c>
      <c r="P10563" t="s">
        <v>266</v>
      </c>
      <c r="R10563">
        <v>0</v>
      </c>
      <c r="S10563">
        <v>14017</v>
      </c>
      <c r="T10563">
        <v>14031</v>
      </c>
      <c r="U10563">
        <v>14022</v>
      </c>
      <c r="V10563">
        <v>14019</v>
      </c>
      <c r="W10563">
        <v>1</v>
      </c>
      <c r="X10563">
        <v>1</v>
      </c>
      <c r="Y10563" t="s">
        <v>7458</v>
      </c>
      <c r="Z10563" t="s">
        <v>109</v>
      </c>
      <c r="AA10563" t="s">
        <v>1762</v>
      </c>
    </row>
    <row r="10564" spans="1:27">
      <c r="A10564" t="s">
        <v>34</v>
      </c>
      <c r="B10564">
        <v>2</v>
      </c>
      <c r="C10564">
        <v>607</v>
      </c>
      <c r="D10564" t="s">
        <v>265</v>
      </c>
      <c r="E10564">
        <v>42.862</v>
      </c>
      <c r="F10564">
        <v>42</v>
      </c>
      <c r="G10564">
        <v>0.012</v>
      </c>
      <c r="H10564">
        <v>41.923</v>
      </c>
      <c r="I10564">
        <v>0.0285714285714286</v>
      </c>
      <c r="J10564">
        <v>99.8166666666667</v>
      </c>
      <c r="K10564">
        <v>97.9888945919462</v>
      </c>
      <c r="L10564">
        <v>0.0279968270262704</v>
      </c>
      <c r="M10564">
        <v>0.0649999999999977</v>
      </c>
      <c r="N10564">
        <v>0.154761904761899</v>
      </c>
      <c r="O10564">
        <v>41.988</v>
      </c>
      <c r="P10564" t="s">
        <v>266</v>
      </c>
      <c r="R10564">
        <v>0</v>
      </c>
      <c r="S10564">
        <v>14049</v>
      </c>
      <c r="T10564">
        <v>14063</v>
      </c>
      <c r="U10564">
        <v>14054</v>
      </c>
      <c r="V10564">
        <v>14051</v>
      </c>
      <c r="W10564">
        <v>1</v>
      </c>
      <c r="X10564">
        <v>1</v>
      </c>
      <c r="Y10564" t="s">
        <v>7459</v>
      </c>
      <c r="Z10564" t="s">
        <v>109</v>
      </c>
      <c r="AA10564" t="s">
        <v>1762</v>
      </c>
    </row>
    <row r="10565" spans="1:27">
      <c r="A10565" t="s">
        <v>34</v>
      </c>
      <c r="B10565">
        <v>2</v>
      </c>
      <c r="C10565">
        <v>608</v>
      </c>
      <c r="D10565" t="s">
        <v>265</v>
      </c>
      <c r="E10565">
        <v>53.605</v>
      </c>
      <c r="F10565">
        <v>52.7</v>
      </c>
      <c r="G10565">
        <v>0.138</v>
      </c>
      <c r="H10565">
        <v>52.482</v>
      </c>
      <c r="I10565">
        <v>0.261859582542695</v>
      </c>
      <c r="J10565">
        <v>99.5863377609108</v>
      </c>
      <c r="K10565">
        <v>98.3117246525511</v>
      </c>
      <c r="L10565">
        <v>0.257438671765694</v>
      </c>
      <c r="M10565">
        <v>0.0800000000000054</v>
      </c>
      <c r="N10565">
        <v>0.1518026565465</v>
      </c>
      <c r="O10565">
        <v>52.562</v>
      </c>
      <c r="P10565" t="s">
        <v>266</v>
      </c>
      <c r="R10565">
        <v>0</v>
      </c>
      <c r="S10565">
        <v>14072</v>
      </c>
      <c r="T10565">
        <v>14086</v>
      </c>
      <c r="U10565">
        <v>14077</v>
      </c>
      <c r="V10565">
        <v>14074</v>
      </c>
      <c r="W10565">
        <v>1</v>
      </c>
      <c r="X10565">
        <v>1</v>
      </c>
      <c r="Y10565" t="s">
        <v>7460</v>
      </c>
      <c r="Z10565" t="s">
        <v>109</v>
      </c>
      <c r="AA10565" t="s">
        <v>1762</v>
      </c>
    </row>
    <row r="10566" spans="1:27">
      <c r="A10566" t="s">
        <v>34</v>
      </c>
      <c r="B10566">
        <v>2</v>
      </c>
      <c r="C10566">
        <v>609</v>
      </c>
      <c r="D10566" t="s">
        <v>1505</v>
      </c>
      <c r="E10566">
        <v>20.93</v>
      </c>
      <c r="F10566">
        <v>20.3</v>
      </c>
      <c r="G10566">
        <v>0.008</v>
      </c>
      <c r="H10566">
        <v>20.285</v>
      </c>
      <c r="I10566">
        <v>0.0394088669950739</v>
      </c>
      <c r="J10566">
        <v>99.9261083743842</v>
      </c>
      <c r="K10566">
        <v>96.989966555184</v>
      </c>
      <c r="L10566">
        <v>0.0382226469182991</v>
      </c>
      <c r="M10566">
        <v>0.00700000000000145</v>
      </c>
      <c r="N10566">
        <v>0.0344827586206968</v>
      </c>
      <c r="O10566">
        <v>20.292</v>
      </c>
      <c r="P10566" t="s">
        <v>266</v>
      </c>
      <c r="R10566">
        <v>0</v>
      </c>
      <c r="S10566">
        <v>14088</v>
      </c>
      <c r="T10566">
        <v>14102</v>
      </c>
      <c r="U10566">
        <v>14093</v>
      </c>
      <c r="V10566">
        <v>14090</v>
      </c>
      <c r="W10566">
        <v>1</v>
      </c>
      <c r="X10566">
        <v>1</v>
      </c>
      <c r="Y10566" t="s">
        <v>7461</v>
      </c>
      <c r="Z10566" t="s">
        <v>109</v>
      </c>
      <c r="AA10566" t="s">
        <v>1762</v>
      </c>
    </row>
    <row r="10567" spans="1:27">
      <c r="A10567" t="s">
        <v>34</v>
      </c>
      <c r="B10567">
        <v>2</v>
      </c>
      <c r="C10567">
        <v>611</v>
      </c>
      <c r="D10567" t="s">
        <v>265</v>
      </c>
      <c r="E10567">
        <v>26.458</v>
      </c>
      <c r="F10567">
        <v>25.2</v>
      </c>
      <c r="G10567">
        <v>0.011</v>
      </c>
      <c r="H10567">
        <v>25.135</v>
      </c>
      <c r="I10567">
        <v>0.0436507936507936</v>
      </c>
      <c r="J10567">
        <v>99.7420634920635</v>
      </c>
      <c r="K10567">
        <v>95.2452944289062</v>
      </c>
      <c r="L10567">
        <v>0.0415753269332527</v>
      </c>
      <c r="M10567">
        <v>0.0539999999999985</v>
      </c>
      <c r="N10567">
        <v>0.214285714285708</v>
      </c>
      <c r="O10567">
        <v>25.189</v>
      </c>
      <c r="P10567" t="s">
        <v>266</v>
      </c>
      <c r="R10567">
        <v>0</v>
      </c>
      <c r="S10567">
        <v>14112</v>
      </c>
      <c r="T10567">
        <v>14126</v>
      </c>
      <c r="U10567">
        <v>14117</v>
      </c>
      <c r="V10567">
        <v>14114</v>
      </c>
      <c r="W10567">
        <v>1</v>
      </c>
      <c r="X10567">
        <v>1</v>
      </c>
      <c r="Y10567" t="s">
        <v>7462</v>
      </c>
      <c r="Z10567" t="s">
        <v>109</v>
      </c>
      <c r="AA10567" t="s">
        <v>1762</v>
      </c>
    </row>
    <row r="10568" spans="1:27">
      <c r="A10568" t="s">
        <v>34</v>
      </c>
      <c r="B10568">
        <v>2</v>
      </c>
      <c r="C10568">
        <v>612</v>
      </c>
      <c r="D10568" t="s">
        <v>265</v>
      </c>
      <c r="E10568">
        <v>102.362</v>
      </c>
      <c r="F10568">
        <v>101.2</v>
      </c>
      <c r="G10568">
        <v>0.008</v>
      </c>
      <c r="H10568">
        <v>101.12</v>
      </c>
      <c r="I10568">
        <v>0.00790513833992095</v>
      </c>
      <c r="J10568">
        <v>99.9209486166008</v>
      </c>
      <c r="K10568">
        <v>98.8648131142416</v>
      </c>
      <c r="L10568">
        <v>0.00781540024618511</v>
      </c>
      <c r="M10568">
        <v>0.0720000000000027</v>
      </c>
      <c r="N10568">
        <v>0.0711462450592912</v>
      </c>
      <c r="O10568">
        <v>101.192</v>
      </c>
      <c r="P10568" t="s">
        <v>266</v>
      </c>
      <c r="R10568">
        <v>0</v>
      </c>
      <c r="S10568">
        <v>14143</v>
      </c>
      <c r="T10568">
        <v>14157</v>
      </c>
      <c r="U10568">
        <v>14148</v>
      </c>
      <c r="V10568">
        <v>14145</v>
      </c>
      <c r="W10568">
        <v>1</v>
      </c>
      <c r="X10568">
        <v>1</v>
      </c>
      <c r="Y10568" t="s">
        <v>7463</v>
      </c>
      <c r="Z10568" t="s">
        <v>109</v>
      </c>
      <c r="AA10568" t="s">
        <v>1762</v>
      </c>
    </row>
    <row r="10569" spans="1:27">
      <c r="A10569" t="s">
        <v>34</v>
      </c>
      <c r="B10569">
        <v>2</v>
      </c>
      <c r="C10569">
        <v>613</v>
      </c>
      <c r="D10569" t="s">
        <v>1505</v>
      </c>
      <c r="E10569">
        <v>108.137</v>
      </c>
      <c r="F10569">
        <v>106.7</v>
      </c>
      <c r="G10569">
        <v>0.012</v>
      </c>
      <c r="H10569">
        <v>106.454</v>
      </c>
      <c r="I10569">
        <v>0.0112464854732896</v>
      </c>
      <c r="J10569">
        <v>99.7694470477976</v>
      </c>
      <c r="K10569">
        <v>98.67113014047</v>
      </c>
      <c r="L10569">
        <v>0.0110970343175786</v>
      </c>
      <c r="M10569">
        <v>0.234000000000009</v>
      </c>
      <c r="N10569">
        <v>0.219306466729155</v>
      </c>
      <c r="O10569">
        <v>106.688</v>
      </c>
      <c r="P10569" t="s">
        <v>266</v>
      </c>
      <c r="R10569">
        <v>0</v>
      </c>
      <c r="S10569">
        <v>14159</v>
      </c>
      <c r="T10569">
        <v>14173</v>
      </c>
      <c r="U10569">
        <v>14164</v>
      </c>
      <c r="V10569">
        <v>14161</v>
      </c>
      <c r="W10569">
        <v>1</v>
      </c>
      <c r="X10569">
        <v>1</v>
      </c>
      <c r="Y10569" t="s">
        <v>7464</v>
      </c>
      <c r="Z10569" t="s">
        <v>109</v>
      </c>
      <c r="AA10569" t="s">
        <v>1762</v>
      </c>
    </row>
    <row r="10570" spans="1:27">
      <c r="A10570" t="s">
        <v>34</v>
      </c>
      <c r="B10570">
        <v>2</v>
      </c>
      <c r="C10570">
        <v>615</v>
      </c>
      <c r="D10570" t="s">
        <v>265</v>
      </c>
      <c r="E10570">
        <v>73.796</v>
      </c>
      <c r="F10570">
        <v>72.7</v>
      </c>
      <c r="G10570">
        <v>0.014</v>
      </c>
      <c r="H10570">
        <v>72.637</v>
      </c>
      <c r="I10570">
        <v>0.0192572214580468</v>
      </c>
      <c r="J10570">
        <v>99.9133425034388</v>
      </c>
      <c r="K10570">
        <v>98.5148246517426</v>
      </c>
      <c r="L10570">
        <v>0.0189712179521925</v>
      </c>
      <c r="M10570">
        <v>0.0490000000000066</v>
      </c>
      <c r="N10570">
        <v>0.0674002751031728</v>
      </c>
      <c r="O10570">
        <v>72.686</v>
      </c>
      <c r="P10570" t="s">
        <v>266</v>
      </c>
      <c r="R10570">
        <v>0</v>
      </c>
      <c r="S10570">
        <v>14189</v>
      </c>
      <c r="T10570">
        <v>14203</v>
      </c>
      <c r="U10570">
        <v>14194</v>
      </c>
      <c r="V10570">
        <v>14191</v>
      </c>
      <c r="W10570">
        <v>1</v>
      </c>
      <c r="X10570">
        <v>1</v>
      </c>
      <c r="Y10570" t="s">
        <v>7465</v>
      </c>
      <c r="Z10570" t="s">
        <v>109</v>
      </c>
      <c r="AA10570" t="s">
        <v>1762</v>
      </c>
    </row>
    <row r="10571" spans="1:27">
      <c r="A10571" t="s">
        <v>34</v>
      </c>
      <c r="B10571">
        <v>2</v>
      </c>
      <c r="C10571">
        <v>616</v>
      </c>
      <c r="D10571" t="s">
        <v>265</v>
      </c>
      <c r="E10571">
        <v>29.879</v>
      </c>
      <c r="F10571">
        <v>29.3</v>
      </c>
      <c r="G10571">
        <v>0.008</v>
      </c>
      <c r="H10571">
        <v>29.269</v>
      </c>
      <c r="I10571">
        <v>0.0273037542662116</v>
      </c>
      <c r="J10571">
        <v>99.8941979522184</v>
      </c>
      <c r="K10571">
        <v>98.0621841427089</v>
      </c>
      <c r="L10571">
        <v>0.0267746577864052</v>
      </c>
      <c r="M10571">
        <v>0.0230000000000032</v>
      </c>
      <c r="N10571">
        <v>0.0784982935153694</v>
      </c>
      <c r="O10571">
        <v>29.292</v>
      </c>
      <c r="P10571" t="s">
        <v>266</v>
      </c>
      <c r="R10571">
        <v>0</v>
      </c>
      <c r="S10571">
        <v>14213</v>
      </c>
      <c r="T10571">
        <v>14227</v>
      </c>
      <c r="U10571">
        <v>14218</v>
      </c>
      <c r="V10571">
        <v>14215</v>
      </c>
      <c r="W10571">
        <v>1</v>
      </c>
      <c r="X10571">
        <v>1</v>
      </c>
      <c r="Y10571" t="s">
        <v>7466</v>
      </c>
      <c r="Z10571" t="s">
        <v>109</v>
      </c>
      <c r="AA10571" t="s">
        <v>1762</v>
      </c>
    </row>
    <row r="10572" spans="1:27">
      <c r="A10572" t="s">
        <v>34</v>
      </c>
      <c r="B10572">
        <v>2</v>
      </c>
      <c r="C10572">
        <v>617</v>
      </c>
      <c r="D10572" t="s">
        <v>265</v>
      </c>
      <c r="E10572">
        <v>34.895</v>
      </c>
      <c r="F10572">
        <v>30.6</v>
      </c>
      <c r="G10572">
        <v>0.012</v>
      </c>
      <c r="H10572">
        <v>30.538</v>
      </c>
      <c r="I10572">
        <v>0.0392156862745098</v>
      </c>
      <c r="J10572">
        <v>99.797385620915</v>
      </c>
      <c r="K10572">
        <v>87.6916463676745</v>
      </c>
      <c r="L10572">
        <v>0.0343888809284998</v>
      </c>
      <c r="M10572">
        <v>0.0500000000000007</v>
      </c>
      <c r="N10572">
        <v>0.16339869281046</v>
      </c>
      <c r="O10572">
        <v>30.588</v>
      </c>
      <c r="P10572" t="s">
        <v>266</v>
      </c>
      <c r="R10572">
        <v>0</v>
      </c>
      <c r="S10572">
        <v>14229</v>
      </c>
      <c r="T10572">
        <v>14243</v>
      </c>
      <c r="U10572">
        <v>14234</v>
      </c>
      <c r="V10572">
        <v>14231</v>
      </c>
      <c r="W10572">
        <v>1</v>
      </c>
      <c r="X10572">
        <v>1</v>
      </c>
      <c r="Y10572" t="s">
        <v>7467</v>
      </c>
      <c r="Z10572" t="s">
        <v>109</v>
      </c>
      <c r="AA10572" t="s">
        <v>1762</v>
      </c>
    </row>
    <row r="10573" spans="1:27">
      <c r="A10573" t="s">
        <v>34</v>
      </c>
      <c r="B10573">
        <v>2</v>
      </c>
      <c r="C10573">
        <v>618</v>
      </c>
      <c r="D10573" t="s">
        <v>5878</v>
      </c>
      <c r="E10573">
        <v>8.806</v>
      </c>
      <c r="F10573">
        <v>7.8</v>
      </c>
      <c r="G10573">
        <v>0.111</v>
      </c>
      <c r="H10573">
        <v>7.649</v>
      </c>
      <c r="I10573">
        <v>1.42307692307692</v>
      </c>
      <c r="J10573">
        <v>98.0641025641026</v>
      </c>
      <c r="K10573">
        <v>88.5759709289121</v>
      </c>
      <c r="L10573">
        <v>1.26050420168067</v>
      </c>
      <c r="M10573">
        <v>0.04</v>
      </c>
      <c r="N10573">
        <v>0.512820512820513</v>
      </c>
      <c r="O10573">
        <v>7.689</v>
      </c>
      <c r="P10573" t="s">
        <v>266</v>
      </c>
      <c r="R10573">
        <v>0</v>
      </c>
      <c r="S10573">
        <v>14263</v>
      </c>
      <c r="T10573">
        <v>14277</v>
      </c>
      <c r="U10573">
        <v>14268</v>
      </c>
      <c r="V10573">
        <v>14265</v>
      </c>
      <c r="W10573">
        <v>1</v>
      </c>
      <c r="X10573">
        <v>1</v>
      </c>
      <c r="Y10573" t="s">
        <v>7468</v>
      </c>
      <c r="Z10573" t="s">
        <v>109</v>
      </c>
      <c r="AA10573" t="s">
        <v>1762</v>
      </c>
    </row>
    <row r="10574" spans="1:27">
      <c r="A10574" t="s">
        <v>34</v>
      </c>
      <c r="B10574">
        <v>2</v>
      </c>
      <c r="C10574">
        <v>620</v>
      </c>
      <c r="D10574" t="s">
        <v>4768</v>
      </c>
      <c r="E10574">
        <v>3.768</v>
      </c>
      <c r="F10574">
        <v>3.3</v>
      </c>
      <c r="G10574">
        <v>3.033</v>
      </c>
      <c r="H10574">
        <v>0.225</v>
      </c>
      <c r="I10574">
        <v>91.9090909090909</v>
      </c>
      <c r="J10574">
        <v>6.81818181818182</v>
      </c>
      <c r="K10574">
        <v>87.5796178343949</v>
      </c>
      <c r="L10574">
        <v>80.4936305732484</v>
      </c>
      <c r="M10574">
        <v>0.0419999999999998</v>
      </c>
      <c r="N10574">
        <v>1.27272727272727</v>
      </c>
      <c r="O10574">
        <v>0.267</v>
      </c>
      <c r="P10574" t="s">
        <v>266</v>
      </c>
      <c r="R10574">
        <v>0</v>
      </c>
      <c r="S10574">
        <v>14420</v>
      </c>
      <c r="T10574">
        <v>14434</v>
      </c>
      <c r="U10574">
        <v>14425</v>
      </c>
      <c r="V10574">
        <v>14422</v>
      </c>
      <c r="W10574">
        <v>1</v>
      </c>
      <c r="X10574">
        <v>1</v>
      </c>
      <c r="Y10574" t="s">
        <v>7100</v>
      </c>
      <c r="Z10574" t="s">
        <v>109</v>
      </c>
      <c r="AA10574" t="s">
        <v>1772</v>
      </c>
    </row>
    <row r="10575" spans="1:27">
      <c r="A10575" t="s">
        <v>34</v>
      </c>
      <c r="B10575">
        <v>2</v>
      </c>
      <c r="C10575">
        <v>622</v>
      </c>
      <c r="D10575" t="s">
        <v>1503</v>
      </c>
      <c r="E10575">
        <v>4.513</v>
      </c>
      <c r="F10575">
        <v>4.3</v>
      </c>
      <c r="G10575">
        <v>2.674</v>
      </c>
      <c r="H10575">
        <v>1.557</v>
      </c>
      <c r="I10575">
        <v>62.1860465116279</v>
      </c>
      <c r="J10575">
        <v>36.2093023255814</v>
      </c>
      <c r="K10575">
        <v>95.2803013516508</v>
      </c>
      <c r="L10575">
        <v>59.2510525149568</v>
      </c>
      <c r="M10575">
        <v>0.0689999999999999</v>
      </c>
      <c r="N10575">
        <v>1.6046511627907</v>
      </c>
      <c r="O10575">
        <v>1.626</v>
      </c>
      <c r="P10575" t="s">
        <v>266</v>
      </c>
      <c r="R10575">
        <v>0</v>
      </c>
      <c r="S10575">
        <v>14444</v>
      </c>
      <c r="T10575">
        <v>14458</v>
      </c>
      <c r="U10575">
        <v>14449</v>
      </c>
      <c r="V10575">
        <v>14446</v>
      </c>
      <c r="W10575">
        <v>1</v>
      </c>
      <c r="X10575">
        <v>1</v>
      </c>
      <c r="Y10575" t="s">
        <v>6597</v>
      </c>
      <c r="Z10575" t="s">
        <v>109</v>
      </c>
      <c r="AA10575" t="s">
        <v>1772</v>
      </c>
    </row>
    <row r="10576" spans="1:27">
      <c r="A10576" t="s">
        <v>34</v>
      </c>
      <c r="B10576">
        <v>2</v>
      </c>
      <c r="C10576">
        <v>623</v>
      </c>
      <c r="D10576" t="s">
        <v>1503</v>
      </c>
      <c r="E10576">
        <v>2.074</v>
      </c>
      <c r="F10576">
        <v>1.8</v>
      </c>
      <c r="G10576">
        <v>1.706</v>
      </c>
      <c r="H10576">
        <v>0.082</v>
      </c>
      <c r="I10576">
        <v>94.7777777777778</v>
      </c>
      <c r="J10576">
        <v>4.55555555555556</v>
      </c>
      <c r="K10576">
        <v>86.7888138862102</v>
      </c>
      <c r="L10576">
        <v>82.2565091610415</v>
      </c>
      <c r="M10576">
        <v>0.012</v>
      </c>
      <c r="N10576">
        <v>0.666666666666667</v>
      </c>
      <c r="O10576">
        <v>0.0940000000000001</v>
      </c>
      <c r="P10576" t="s">
        <v>266</v>
      </c>
      <c r="R10576">
        <v>0</v>
      </c>
      <c r="S10576">
        <v>14460</v>
      </c>
      <c r="T10576">
        <v>14474</v>
      </c>
      <c r="U10576">
        <v>14465</v>
      </c>
      <c r="V10576">
        <v>14462</v>
      </c>
      <c r="W10576">
        <v>1</v>
      </c>
      <c r="X10576">
        <v>1</v>
      </c>
      <c r="Y10576" t="s">
        <v>7190</v>
      </c>
      <c r="Z10576" t="s">
        <v>109</v>
      </c>
      <c r="AA10576" t="s">
        <v>1772</v>
      </c>
    </row>
    <row r="10577" spans="1:27">
      <c r="A10577" t="s">
        <v>34</v>
      </c>
      <c r="B10577">
        <v>2</v>
      </c>
      <c r="C10577">
        <v>624</v>
      </c>
      <c r="D10577" t="s">
        <v>1503</v>
      </c>
      <c r="E10577">
        <v>2.783</v>
      </c>
      <c r="F10577">
        <v>2.3</v>
      </c>
      <c r="G10577">
        <v>2.152</v>
      </c>
      <c r="H10577">
        <v>0.089</v>
      </c>
      <c r="I10577">
        <v>93.5652173913044</v>
      </c>
      <c r="J10577">
        <v>3.8695652173913</v>
      </c>
      <c r="K10577">
        <v>82.6446280991735</v>
      </c>
      <c r="L10577">
        <v>77.3266259432267</v>
      </c>
      <c r="M10577">
        <v>0.0589999999999997</v>
      </c>
      <c r="N10577">
        <v>2.56521739130434</v>
      </c>
      <c r="O10577">
        <v>0.148</v>
      </c>
      <c r="P10577" t="s">
        <v>266</v>
      </c>
      <c r="R10577">
        <v>0</v>
      </c>
      <c r="S10577">
        <v>14476</v>
      </c>
      <c r="T10577">
        <v>14490</v>
      </c>
      <c r="U10577">
        <v>14481</v>
      </c>
      <c r="V10577">
        <v>14478</v>
      </c>
      <c r="W10577">
        <v>1</v>
      </c>
      <c r="X10577">
        <v>1</v>
      </c>
      <c r="Y10577" t="s">
        <v>7258</v>
      </c>
      <c r="Z10577" t="s">
        <v>109</v>
      </c>
      <c r="AA10577" t="s">
        <v>1772</v>
      </c>
    </row>
    <row r="10578" spans="1:27">
      <c r="A10578" t="s">
        <v>34</v>
      </c>
      <c r="B10578">
        <v>2</v>
      </c>
      <c r="C10578">
        <v>625</v>
      </c>
      <c r="D10578" t="s">
        <v>5078</v>
      </c>
      <c r="E10578">
        <v>17.432</v>
      </c>
      <c r="F10578">
        <v>16.9</v>
      </c>
      <c r="G10578">
        <v>16.689</v>
      </c>
      <c r="H10578">
        <v>0.123</v>
      </c>
      <c r="I10578">
        <v>98.7514792899408</v>
      </c>
      <c r="J10578">
        <v>0.727810650887574</v>
      </c>
      <c r="K10578">
        <v>96.9481413492428</v>
      </c>
      <c r="L10578">
        <v>95.73772372648</v>
      </c>
      <c r="M10578">
        <v>0.0879999999999974</v>
      </c>
      <c r="N10578">
        <v>0.520710059171582</v>
      </c>
      <c r="O10578">
        <v>0.210999999999999</v>
      </c>
      <c r="P10578" t="s">
        <v>266</v>
      </c>
      <c r="R10578">
        <v>0</v>
      </c>
      <c r="S10578">
        <v>14507</v>
      </c>
      <c r="T10578">
        <v>14521</v>
      </c>
      <c r="U10578">
        <v>14512</v>
      </c>
      <c r="V10578">
        <v>14509</v>
      </c>
      <c r="W10578">
        <v>1</v>
      </c>
      <c r="X10578">
        <v>1</v>
      </c>
      <c r="Y10578" t="s">
        <v>7469</v>
      </c>
      <c r="Z10578" t="s">
        <v>109</v>
      </c>
      <c r="AA10578" t="s">
        <v>1772</v>
      </c>
    </row>
    <row r="10579" spans="1:27">
      <c r="A10579" t="s">
        <v>34</v>
      </c>
      <c r="B10579">
        <v>2</v>
      </c>
      <c r="C10579">
        <v>626</v>
      </c>
      <c r="D10579" t="s">
        <v>5080</v>
      </c>
      <c r="E10579">
        <v>13.228</v>
      </c>
      <c r="F10579">
        <v>12.6</v>
      </c>
      <c r="G10579">
        <v>0.066</v>
      </c>
      <c r="H10579">
        <v>12.427</v>
      </c>
      <c r="I10579">
        <v>0.523809523809524</v>
      </c>
      <c r="J10579">
        <v>98.6269841269841</v>
      </c>
      <c r="K10579">
        <v>95.2524947081947</v>
      </c>
      <c r="L10579">
        <v>0.498941638947687</v>
      </c>
      <c r="M10579">
        <v>0.106999999999999</v>
      </c>
      <c r="N10579">
        <v>0.849206349206344</v>
      </c>
      <c r="O10579">
        <v>12.534</v>
      </c>
      <c r="P10579" t="s">
        <v>266</v>
      </c>
      <c r="R10579">
        <v>0</v>
      </c>
      <c r="S10579">
        <v>14523</v>
      </c>
      <c r="T10579">
        <v>14537</v>
      </c>
      <c r="U10579">
        <v>14528</v>
      </c>
      <c r="V10579">
        <v>14525</v>
      </c>
      <c r="W10579">
        <v>1</v>
      </c>
      <c r="X10579">
        <v>1</v>
      </c>
      <c r="Y10579" t="s">
        <v>7470</v>
      </c>
      <c r="Z10579" t="s">
        <v>109</v>
      </c>
      <c r="AA10579" t="s">
        <v>1772</v>
      </c>
    </row>
    <row r="10580" spans="1:27">
      <c r="A10580" t="s">
        <v>34</v>
      </c>
      <c r="B10580">
        <v>2</v>
      </c>
      <c r="C10580">
        <v>627</v>
      </c>
      <c r="D10580" t="s">
        <v>1505</v>
      </c>
      <c r="E10580">
        <v>7.872</v>
      </c>
      <c r="F10580">
        <v>7.3</v>
      </c>
      <c r="G10580">
        <v>0.008</v>
      </c>
      <c r="H10580">
        <v>7.279</v>
      </c>
      <c r="I10580">
        <v>0.10958904109589</v>
      </c>
      <c r="J10580">
        <v>99.7123287671233</v>
      </c>
      <c r="K10580">
        <v>92.7337398373984</v>
      </c>
      <c r="L10580">
        <v>0.101626016260163</v>
      </c>
      <c r="M10580">
        <v>0.0129999999999999</v>
      </c>
      <c r="N10580">
        <v>0.178082191780821</v>
      </c>
      <c r="O10580">
        <v>7.292</v>
      </c>
      <c r="P10580" t="s">
        <v>266</v>
      </c>
      <c r="R10580">
        <v>0</v>
      </c>
      <c r="S10580">
        <v>14539</v>
      </c>
      <c r="T10580">
        <v>14553</v>
      </c>
      <c r="U10580">
        <v>14544</v>
      </c>
      <c r="V10580">
        <v>14541</v>
      </c>
      <c r="W10580">
        <v>1</v>
      </c>
      <c r="X10580">
        <v>1</v>
      </c>
      <c r="Y10580" t="s">
        <v>7471</v>
      </c>
      <c r="Z10580" t="s">
        <v>109</v>
      </c>
      <c r="AA10580" t="s">
        <v>1772</v>
      </c>
    </row>
    <row r="10581" spans="1:27">
      <c r="A10581" t="s">
        <v>34</v>
      </c>
      <c r="B10581">
        <v>2</v>
      </c>
      <c r="C10581">
        <v>629</v>
      </c>
      <c r="D10581" t="s">
        <v>265</v>
      </c>
      <c r="E10581">
        <v>11.347</v>
      </c>
      <c r="F10581">
        <v>10.7</v>
      </c>
      <c r="G10581">
        <v>0.008</v>
      </c>
      <c r="H10581">
        <v>10.645</v>
      </c>
      <c r="I10581">
        <v>0.0747663551401869</v>
      </c>
      <c r="J10581">
        <v>99.4859813084112</v>
      </c>
      <c r="K10581">
        <v>94.2980523486384</v>
      </c>
      <c r="L10581">
        <v>0.0705032167092624</v>
      </c>
      <c r="M10581">
        <v>0.0470000000000006</v>
      </c>
      <c r="N10581">
        <v>0.439252336448604</v>
      </c>
      <c r="O10581">
        <v>10.692</v>
      </c>
      <c r="P10581" t="s">
        <v>266</v>
      </c>
      <c r="R10581">
        <v>0</v>
      </c>
      <c r="S10581">
        <v>14563</v>
      </c>
      <c r="T10581">
        <v>14577</v>
      </c>
      <c r="U10581">
        <v>14568</v>
      </c>
      <c r="V10581">
        <v>14565</v>
      </c>
      <c r="W10581">
        <v>1</v>
      </c>
      <c r="X10581">
        <v>1</v>
      </c>
      <c r="Y10581" t="s">
        <v>7298</v>
      </c>
      <c r="Z10581" t="s">
        <v>109</v>
      </c>
      <c r="AA10581" t="s">
        <v>1772</v>
      </c>
    </row>
    <row r="10582" spans="1:27">
      <c r="A10582" t="s">
        <v>34</v>
      </c>
      <c r="B10582">
        <v>2</v>
      </c>
      <c r="C10582">
        <v>630</v>
      </c>
      <c r="D10582" t="s">
        <v>265</v>
      </c>
      <c r="E10582">
        <v>20.56</v>
      </c>
      <c r="F10582">
        <v>19.8</v>
      </c>
      <c r="G10582">
        <v>0.005</v>
      </c>
      <c r="H10582">
        <v>19.68</v>
      </c>
      <c r="I10582">
        <v>0.0252525252525253</v>
      </c>
      <c r="J10582">
        <v>99.3939393939394</v>
      </c>
      <c r="K10582">
        <v>96.3035019455253</v>
      </c>
      <c r="L10582">
        <v>0.0243190661478599</v>
      </c>
      <c r="M10582">
        <v>0.115000000000002</v>
      </c>
      <c r="N10582">
        <v>0.580808080808091</v>
      </c>
      <c r="O10582">
        <v>19.795</v>
      </c>
      <c r="P10582" t="s">
        <v>266</v>
      </c>
      <c r="R10582">
        <v>0</v>
      </c>
      <c r="S10582">
        <v>14579</v>
      </c>
      <c r="T10582">
        <v>14593</v>
      </c>
      <c r="U10582">
        <v>14584</v>
      </c>
      <c r="V10582">
        <v>14581</v>
      </c>
      <c r="W10582">
        <v>1</v>
      </c>
      <c r="X10582">
        <v>1</v>
      </c>
      <c r="Y10582" t="s">
        <v>7472</v>
      </c>
      <c r="Z10582" t="s">
        <v>109</v>
      </c>
      <c r="AA10582" t="s">
        <v>1772</v>
      </c>
    </row>
    <row r="10583" spans="1:27">
      <c r="A10583" t="s">
        <v>34</v>
      </c>
      <c r="B10583">
        <v>2</v>
      </c>
      <c r="C10583">
        <v>631</v>
      </c>
      <c r="D10583" t="s">
        <v>5878</v>
      </c>
      <c r="E10583">
        <v>35.714</v>
      </c>
      <c r="F10583">
        <v>35</v>
      </c>
      <c r="G10583">
        <v>0.006</v>
      </c>
      <c r="H10583">
        <v>34.874</v>
      </c>
      <c r="I10583">
        <v>0.0171428571428571</v>
      </c>
      <c r="J10583">
        <v>99.64</v>
      </c>
      <c r="K10583">
        <v>98.0007840062721</v>
      </c>
      <c r="L10583">
        <v>0.0168001344010752</v>
      </c>
      <c r="M10583">
        <v>0.119999999999997</v>
      </c>
      <c r="N10583">
        <v>0.342857142857136</v>
      </c>
      <c r="O10583">
        <v>34.994</v>
      </c>
      <c r="P10583" t="s">
        <v>266</v>
      </c>
      <c r="R10583">
        <v>0</v>
      </c>
      <c r="S10583">
        <v>14610</v>
      </c>
      <c r="T10583">
        <v>14624</v>
      </c>
      <c r="U10583">
        <v>14615</v>
      </c>
      <c r="V10583">
        <v>14612</v>
      </c>
      <c r="W10583">
        <v>1</v>
      </c>
      <c r="X10583">
        <v>1</v>
      </c>
      <c r="Y10583" t="s">
        <v>7473</v>
      </c>
      <c r="Z10583" t="s">
        <v>109</v>
      </c>
      <c r="AA10583" t="s">
        <v>1772</v>
      </c>
    </row>
    <row r="10584" spans="1:27">
      <c r="A10584" t="s">
        <v>34</v>
      </c>
      <c r="B10584">
        <v>2</v>
      </c>
      <c r="C10584">
        <v>632</v>
      </c>
      <c r="D10584" t="s">
        <v>5080</v>
      </c>
      <c r="E10584">
        <v>18.401</v>
      </c>
      <c r="F10584">
        <v>17.8</v>
      </c>
      <c r="G10584">
        <v>0.01</v>
      </c>
      <c r="H10584">
        <v>17.763</v>
      </c>
      <c r="I10584">
        <v>0.0561797752808989</v>
      </c>
      <c r="J10584">
        <v>99.7921348314607</v>
      </c>
      <c r="K10584">
        <v>96.7338731590675</v>
      </c>
      <c r="L10584">
        <v>0.0543448725612738</v>
      </c>
      <c r="M10584">
        <v>0.0269999999999975</v>
      </c>
      <c r="N10584">
        <v>0.151685393258413</v>
      </c>
      <c r="O10584">
        <v>17.79</v>
      </c>
      <c r="P10584" t="s">
        <v>266</v>
      </c>
      <c r="R10584">
        <v>0</v>
      </c>
      <c r="S10584">
        <v>14626</v>
      </c>
      <c r="T10584">
        <v>14640</v>
      </c>
      <c r="U10584">
        <v>14631</v>
      </c>
      <c r="V10584">
        <v>14628</v>
      </c>
      <c r="W10584">
        <v>1</v>
      </c>
      <c r="X10584">
        <v>1</v>
      </c>
      <c r="Y10584" t="s">
        <v>7474</v>
      </c>
      <c r="Z10584" t="s">
        <v>109</v>
      </c>
      <c r="AA10584" t="s">
        <v>1772</v>
      </c>
    </row>
    <row r="10585" spans="1:27">
      <c r="A10585" t="s">
        <v>34</v>
      </c>
      <c r="B10585">
        <v>2</v>
      </c>
      <c r="C10585">
        <v>633</v>
      </c>
      <c r="D10585" t="s">
        <v>4768</v>
      </c>
      <c r="E10585">
        <v>15.846</v>
      </c>
      <c r="F10585">
        <v>15.3</v>
      </c>
      <c r="G10585">
        <v>0.653</v>
      </c>
      <c r="H10585">
        <v>14.531</v>
      </c>
      <c r="I10585">
        <v>4.26797385620915</v>
      </c>
      <c r="J10585">
        <v>94.9738562091503</v>
      </c>
      <c r="K10585">
        <v>96.5543354789852</v>
      </c>
      <c r="L10585">
        <v>4.12091379527957</v>
      </c>
      <c r="M10585">
        <v>0.116</v>
      </c>
      <c r="N10585">
        <v>0.758169934640521</v>
      </c>
      <c r="O10585">
        <v>14.647</v>
      </c>
      <c r="P10585" t="s">
        <v>266</v>
      </c>
      <c r="R10585">
        <v>0</v>
      </c>
      <c r="S10585">
        <v>14642</v>
      </c>
      <c r="T10585">
        <v>14656</v>
      </c>
      <c r="U10585">
        <v>14647</v>
      </c>
      <c r="V10585">
        <v>14644</v>
      </c>
      <c r="W10585">
        <v>1</v>
      </c>
      <c r="X10585">
        <v>1</v>
      </c>
      <c r="Y10585" t="s">
        <v>7475</v>
      </c>
      <c r="Z10585" t="s">
        <v>109</v>
      </c>
      <c r="AA10585" t="s">
        <v>1772</v>
      </c>
    </row>
    <row r="10586" spans="1:27">
      <c r="A10586" t="s">
        <v>34</v>
      </c>
      <c r="B10586">
        <v>2</v>
      </c>
      <c r="C10586">
        <v>635</v>
      </c>
      <c r="D10586" t="s">
        <v>265</v>
      </c>
      <c r="E10586">
        <v>29.222</v>
      </c>
      <c r="F10586">
        <v>28.4</v>
      </c>
      <c r="G10586">
        <v>0.007</v>
      </c>
      <c r="H10586">
        <v>28.314</v>
      </c>
      <c r="I10586">
        <v>0.0246478873239437</v>
      </c>
      <c r="J10586">
        <v>99.6971830985916</v>
      </c>
      <c r="K10586">
        <v>97.1870508520977</v>
      </c>
      <c r="L10586">
        <v>0.0239545547874889</v>
      </c>
      <c r="M10586">
        <v>0.0789999999999971</v>
      </c>
      <c r="N10586">
        <v>0.278169014084497</v>
      </c>
      <c r="O10586">
        <v>28.393</v>
      </c>
      <c r="P10586" t="s">
        <v>266</v>
      </c>
      <c r="R10586">
        <v>0</v>
      </c>
      <c r="S10586">
        <v>14666</v>
      </c>
      <c r="T10586">
        <v>14680</v>
      </c>
      <c r="U10586">
        <v>14671</v>
      </c>
      <c r="V10586">
        <v>14668</v>
      </c>
      <c r="W10586">
        <v>1</v>
      </c>
      <c r="X10586">
        <v>1</v>
      </c>
      <c r="Y10586" t="s">
        <v>7476</v>
      </c>
      <c r="Z10586" t="s">
        <v>109</v>
      </c>
      <c r="AA10586" t="s">
        <v>1772</v>
      </c>
    </row>
    <row r="10587" spans="1:27">
      <c r="A10587" t="s">
        <v>34</v>
      </c>
      <c r="B10587">
        <v>2</v>
      </c>
      <c r="C10587">
        <v>636</v>
      </c>
      <c r="D10587" t="s">
        <v>1503</v>
      </c>
      <c r="E10587">
        <v>21.841</v>
      </c>
      <c r="F10587">
        <v>20.8</v>
      </c>
      <c r="G10587">
        <v>0.006</v>
      </c>
      <c r="H10587">
        <v>20.7</v>
      </c>
      <c r="I10587">
        <v>0.0288461538461538</v>
      </c>
      <c r="J10587">
        <v>99.5192307692308</v>
      </c>
      <c r="K10587">
        <v>95.2337347191063</v>
      </c>
      <c r="L10587">
        <v>0.0274712696305114</v>
      </c>
      <c r="M10587">
        <v>0.0940000000000012</v>
      </c>
      <c r="N10587">
        <v>0.451923076923083</v>
      </c>
      <c r="O10587">
        <v>20.794</v>
      </c>
      <c r="P10587" t="s">
        <v>266</v>
      </c>
      <c r="R10587">
        <v>0</v>
      </c>
      <c r="S10587">
        <v>14682</v>
      </c>
      <c r="T10587">
        <v>14696</v>
      </c>
      <c r="U10587">
        <v>14687</v>
      </c>
      <c r="V10587">
        <v>14684</v>
      </c>
      <c r="W10587">
        <v>1</v>
      </c>
      <c r="X10587">
        <v>1</v>
      </c>
      <c r="Y10587" t="s">
        <v>7477</v>
      </c>
      <c r="Z10587" t="s">
        <v>109</v>
      </c>
      <c r="AA10587" t="s">
        <v>1772</v>
      </c>
    </row>
    <row r="10588" spans="1:27">
      <c r="A10588" t="s">
        <v>34</v>
      </c>
      <c r="B10588">
        <v>2</v>
      </c>
      <c r="C10588">
        <v>637</v>
      </c>
      <c r="D10588" t="s">
        <v>265</v>
      </c>
      <c r="E10588">
        <v>83.99</v>
      </c>
      <c r="F10588">
        <v>82.9</v>
      </c>
      <c r="G10588">
        <v>4.074</v>
      </c>
      <c r="H10588">
        <v>78.744</v>
      </c>
      <c r="I10588">
        <v>4.91435464414958</v>
      </c>
      <c r="J10588">
        <v>94.9867310012063</v>
      </c>
      <c r="K10588">
        <v>98.7022264555304</v>
      </c>
      <c r="L10588">
        <v>4.85057744969639</v>
      </c>
      <c r="M10588">
        <v>0.0820000000000078</v>
      </c>
      <c r="N10588">
        <v>0.098914354644159</v>
      </c>
      <c r="O10588">
        <v>78.826</v>
      </c>
      <c r="P10588" t="s">
        <v>266</v>
      </c>
      <c r="R10588">
        <v>0</v>
      </c>
      <c r="S10588">
        <v>14713</v>
      </c>
      <c r="T10588">
        <v>14727</v>
      </c>
      <c r="U10588">
        <v>14718</v>
      </c>
      <c r="V10588">
        <v>14715</v>
      </c>
      <c r="W10588">
        <v>1</v>
      </c>
      <c r="X10588">
        <v>1</v>
      </c>
      <c r="Y10588" t="s">
        <v>7478</v>
      </c>
      <c r="Z10588" t="s">
        <v>109</v>
      </c>
      <c r="AA10588" t="s">
        <v>1772</v>
      </c>
    </row>
    <row r="10589" spans="1:27">
      <c r="A10589" t="s">
        <v>34</v>
      </c>
      <c r="B10589">
        <v>2</v>
      </c>
      <c r="C10589">
        <v>638</v>
      </c>
      <c r="D10589" t="s">
        <v>1505</v>
      </c>
      <c r="E10589">
        <v>89.3</v>
      </c>
      <c r="F10589">
        <v>88</v>
      </c>
      <c r="G10589">
        <v>0.007</v>
      </c>
      <c r="H10589">
        <v>87.938</v>
      </c>
      <c r="I10589">
        <v>0.00795454545454546</v>
      </c>
      <c r="J10589">
        <v>99.9295454545454</v>
      </c>
      <c r="K10589">
        <v>98.5442329227324</v>
      </c>
      <c r="L10589">
        <v>0.00783874580067189</v>
      </c>
      <c r="M10589">
        <v>0.0549999999999926</v>
      </c>
      <c r="N10589">
        <v>0.0624999999999916</v>
      </c>
      <c r="O10589">
        <v>87.993</v>
      </c>
      <c r="P10589" t="s">
        <v>266</v>
      </c>
      <c r="R10589">
        <v>0</v>
      </c>
      <c r="S10589">
        <v>14729</v>
      </c>
      <c r="T10589">
        <v>14743</v>
      </c>
      <c r="U10589">
        <v>14734</v>
      </c>
      <c r="V10589">
        <v>14731</v>
      </c>
      <c r="W10589">
        <v>1</v>
      </c>
      <c r="X10589">
        <v>1</v>
      </c>
      <c r="Y10589" t="s">
        <v>7479</v>
      </c>
      <c r="Z10589" t="s">
        <v>109</v>
      </c>
      <c r="AA10589" t="s">
        <v>1772</v>
      </c>
    </row>
    <row r="10590" spans="1:27">
      <c r="A10590" t="s">
        <v>34</v>
      </c>
      <c r="B10590">
        <v>2</v>
      </c>
      <c r="C10590">
        <v>640</v>
      </c>
      <c r="D10590" t="s">
        <v>265</v>
      </c>
      <c r="E10590">
        <v>54.879</v>
      </c>
      <c r="F10590">
        <v>54</v>
      </c>
      <c r="G10590">
        <v>0.013</v>
      </c>
      <c r="H10590">
        <v>53.904</v>
      </c>
      <c r="I10590">
        <v>0.0240740740740741</v>
      </c>
      <c r="J10590">
        <v>99.8222222222222</v>
      </c>
      <c r="K10590">
        <v>98.3982944295632</v>
      </c>
      <c r="L10590">
        <v>0.0236884782885986</v>
      </c>
      <c r="M10590">
        <v>0.0829999999999984</v>
      </c>
      <c r="N10590">
        <v>0.153703703703701</v>
      </c>
      <c r="O10590">
        <v>53.987</v>
      </c>
      <c r="P10590" t="s">
        <v>266</v>
      </c>
      <c r="R10590">
        <v>0</v>
      </c>
      <c r="S10590">
        <v>14759</v>
      </c>
      <c r="T10590">
        <v>14773</v>
      </c>
      <c r="U10590">
        <v>14764</v>
      </c>
      <c r="V10590">
        <v>14761</v>
      </c>
      <c r="W10590">
        <v>1</v>
      </c>
      <c r="X10590">
        <v>1</v>
      </c>
      <c r="Y10590" t="s">
        <v>7421</v>
      </c>
      <c r="Z10590" t="s">
        <v>109</v>
      </c>
      <c r="AA10590" t="s">
        <v>1772</v>
      </c>
    </row>
    <row r="10591" spans="1:27">
      <c r="A10591" t="s">
        <v>34</v>
      </c>
      <c r="B10591">
        <v>2</v>
      </c>
      <c r="C10591">
        <v>641</v>
      </c>
      <c r="D10591" t="s">
        <v>265</v>
      </c>
      <c r="E10591">
        <v>21.864</v>
      </c>
      <c r="F10591">
        <v>21.3</v>
      </c>
      <c r="G10591">
        <v>0.012</v>
      </c>
      <c r="H10591">
        <v>21.216</v>
      </c>
      <c r="I10591">
        <v>0.0563380281690141</v>
      </c>
      <c r="J10591">
        <v>99.6056338028169</v>
      </c>
      <c r="K10591">
        <v>97.4204171240395</v>
      </c>
      <c r="L10591">
        <v>0.0548847420417124</v>
      </c>
      <c r="M10591">
        <v>0.0719999999999992</v>
      </c>
      <c r="N10591">
        <v>0.338028169014081</v>
      </c>
      <c r="O10591">
        <v>21.288</v>
      </c>
      <c r="P10591" t="s">
        <v>266</v>
      </c>
      <c r="R10591">
        <v>0</v>
      </c>
      <c r="S10591">
        <v>14775</v>
      </c>
      <c r="T10591">
        <v>14789</v>
      </c>
      <c r="U10591">
        <v>14780</v>
      </c>
      <c r="V10591">
        <v>14777</v>
      </c>
      <c r="W10591">
        <v>1</v>
      </c>
      <c r="X10591">
        <v>1</v>
      </c>
      <c r="Y10591" t="s">
        <v>7480</v>
      </c>
      <c r="Z10591" t="s">
        <v>109</v>
      </c>
      <c r="AA10591" t="s">
        <v>1772</v>
      </c>
    </row>
    <row r="10592" spans="1:27">
      <c r="A10592" t="s">
        <v>34</v>
      </c>
      <c r="B10592">
        <v>2</v>
      </c>
      <c r="C10592">
        <v>642</v>
      </c>
      <c r="D10592" t="s">
        <v>265</v>
      </c>
      <c r="E10592">
        <v>9.365</v>
      </c>
      <c r="F10592">
        <v>6.4</v>
      </c>
      <c r="G10592">
        <v>2.849</v>
      </c>
      <c r="H10592">
        <v>3.488</v>
      </c>
      <c r="I10592">
        <v>44.515625</v>
      </c>
      <c r="J10592">
        <v>54.5</v>
      </c>
      <c r="K10592">
        <v>68.3395621996797</v>
      </c>
      <c r="L10592">
        <v>30.4217832354512</v>
      </c>
      <c r="M10592">
        <v>0.0630000000000006</v>
      </c>
      <c r="N10592">
        <v>0.98437500000001</v>
      </c>
      <c r="O10592">
        <v>3.551</v>
      </c>
      <c r="P10592" t="s">
        <v>266</v>
      </c>
      <c r="R10592">
        <v>0</v>
      </c>
      <c r="S10592">
        <v>14799</v>
      </c>
      <c r="T10592">
        <v>14813</v>
      </c>
      <c r="U10592">
        <v>14804</v>
      </c>
      <c r="V10592">
        <v>14801</v>
      </c>
      <c r="W10592">
        <v>1</v>
      </c>
      <c r="X10592">
        <v>1</v>
      </c>
      <c r="Y10592" t="s">
        <v>7481</v>
      </c>
      <c r="Z10592" t="s">
        <v>109</v>
      </c>
      <c r="AA10592" t="s">
        <v>1772</v>
      </c>
    </row>
    <row r="10593" spans="1:27">
      <c r="A10593" t="s">
        <v>34</v>
      </c>
      <c r="B10593">
        <v>2</v>
      </c>
      <c r="C10593">
        <v>643</v>
      </c>
      <c r="D10593" t="s">
        <v>5878</v>
      </c>
      <c r="E10593">
        <v>7.681</v>
      </c>
      <c r="F10593">
        <v>6.8</v>
      </c>
      <c r="G10593">
        <v>0.107</v>
      </c>
      <c r="H10593">
        <v>6.694</v>
      </c>
      <c r="I10593">
        <v>1.57352941176471</v>
      </c>
      <c r="J10593">
        <v>98.4411764705882</v>
      </c>
      <c r="K10593">
        <v>88.530139304778</v>
      </c>
      <c r="L10593">
        <v>1.39304778023695</v>
      </c>
      <c r="M10593">
        <v>-0.00100000000000033</v>
      </c>
      <c r="N10593">
        <v>0.0147058823529461</v>
      </c>
      <c r="O10593">
        <v>6.693</v>
      </c>
      <c r="P10593" t="s">
        <v>266</v>
      </c>
      <c r="R10593">
        <v>0</v>
      </c>
      <c r="S10593">
        <v>14832</v>
      </c>
      <c r="T10593">
        <v>14846</v>
      </c>
      <c r="U10593">
        <v>14837</v>
      </c>
      <c r="V10593">
        <v>14834</v>
      </c>
      <c r="W10593">
        <v>1</v>
      </c>
      <c r="X10593">
        <v>1</v>
      </c>
      <c r="Y10593" t="s">
        <v>7482</v>
      </c>
      <c r="Z10593" t="s">
        <v>109</v>
      </c>
      <c r="AA10593" t="s">
        <v>1772</v>
      </c>
    </row>
    <row r="10594" spans="1:27">
      <c r="A10594" t="s">
        <v>34</v>
      </c>
      <c r="B10594">
        <v>2</v>
      </c>
      <c r="C10594">
        <v>645</v>
      </c>
      <c r="D10594" t="s">
        <v>4768</v>
      </c>
      <c r="E10594">
        <v>4.294</v>
      </c>
      <c r="F10594">
        <v>3.8</v>
      </c>
      <c r="G10594">
        <v>3.462</v>
      </c>
      <c r="H10594">
        <v>0.289</v>
      </c>
      <c r="I10594">
        <v>91.1052631578947</v>
      </c>
      <c r="J10594">
        <v>7.60526315789474</v>
      </c>
      <c r="K10594">
        <v>88.4955752212389</v>
      </c>
      <c r="L10594">
        <v>80.6241266884024</v>
      </c>
      <c r="M10594">
        <v>0.0489999999999995</v>
      </c>
      <c r="N10594">
        <v>1.28947368421051</v>
      </c>
      <c r="O10594">
        <v>0.338</v>
      </c>
      <c r="P10594" t="s">
        <v>266</v>
      </c>
      <c r="R10594">
        <v>0</v>
      </c>
      <c r="S10594">
        <v>14990</v>
      </c>
      <c r="T10594">
        <v>15004</v>
      </c>
      <c r="U10594">
        <v>14995</v>
      </c>
      <c r="V10594">
        <v>14992</v>
      </c>
      <c r="W10594">
        <v>1</v>
      </c>
      <c r="X10594">
        <v>1</v>
      </c>
      <c r="Y10594" t="s">
        <v>7100</v>
      </c>
      <c r="Z10594" t="s">
        <v>109</v>
      </c>
      <c r="AA10594" t="s">
        <v>1816</v>
      </c>
    </row>
    <row r="10595" spans="1:27">
      <c r="A10595" t="s">
        <v>34</v>
      </c>
      <c r="B10595">
        <v>2</v>
      </c>
      <c r="C10595">
        <v>647</v>
      </c>
      <c r="D10595" t="s">
        <v>1503</v>
      </c>
      <c r="E10595">
        <v>3.753</v>
      </c>
      <c r="F10595">
        <v>3.4</v>
      </c>
      <c r="G10595">
        <v>0.856</v>
      </c>
      <c r="H10595">
        <v>2.462</v>
      </c>
      <c r="I10595">
        <v>25.1764705882353</v>
      </c>
      <c r="J10595">
        <v>72.4117647058824</v>
      </c>
      <c r="K10595">
        <v>90.5941913136158</v>
      </c>
      <c r="L10595">
        <v>22.8084199307221</v>
      </c>
      <c r="M10595">
        <v>0.0819999999999999</v>
      </c>
      <c r="N10595">
        <v>2.41176470588235</v>
      </c>
      <c r="O10595">
        <v>2.544</v>
      </c>
      <c r="P10595" t="s">
        <v>266</v>
      </c>
      <c r="R10595">
        <v>0</v>
      </c>
      <c r="S10595">
        <v>15014</v>
      </c>
      <c r="T10595">
        <v>15028</v>
      </c>
      <c r="U10595">
        <v>15019</v>
      </c>
      <c r="V10595">
        <v>15016</v>
      </c>
      <c r="W10595">
        <v>1</v>
      </c>
      <c r="X10595">
        <v>1</v>
      </c>
      <c r="Y10595" t="s">
        <v>6597</v>
      </c>
      <c r="Z10595" t="s">
        <v>109</v>
      </c>
      <c r="AA10595" t="s">
        <v>1816</v>
      </c>
    </row>
    <row r="10596" spans="1:27">
      <c r="A10596" t="s">
        <v>34</v>
      </c>
      <c r="B10596">
        <v>2</v>
      </c>
      <c r="C10596">
        <v>648</v>
      </c>
      <c r="D10596" t="s">
        <v>1503</v>
      </c>
      <c r="E10596">
        <v>2.931</v>
      </c>
      <c r="F10596">
        <v>2.6</v>
      </c>
      <c r="G10596">
        <v>2.247</v>
      </c>
      <c r="H10596">
        <v>0.314</v>
      </c>
      <c r="I10596">
        <v>86.4230769230769</v>
      </c>
      <c r="J10596">
        <v>12.0769230769231</v>
      </c>
      <c r="K10596">
        <v>88.7069259638349</v>
      </c>
      <c r="L10596">
        <v>76.6632548618219</v>
      </c>
      <c r="M10596">
        <v>0.0390000000000001</v>
      </c>
      <c r="N10596">
        <v>1.50000000000001</v>
      </c>
      <c r="O10596">
        <v>0.353</v>
      </c>
      <c r="P10596" t="s">
        <v>266</v>
      </c>
      <c r="R10596">
        <v>0</v>
      </c>
      <c r="S10596">
        <v>15030</v>
      </c>
      <c r="T10596">
        <v>15044</v>
      </c>
      <c r="U10596">
        <v>15035</v>
      </c>
      <c r="V10596">
        <v>15032</v>
      </c>
      <c r="W10596">
        <v>1</v>
      </c>
      <c r="X10596">
        <v>1</v>
      </c>
      <c r="Y10596" t="s">
        <v>7190</v>
      </c>
      <c r="Z10596" t="s">
        <v>109</v>
      </c>
      <c r="AA10596" t="s">
        <v>1816</v>
      </c>
    </row>
    <row r="10597" spans="1:27">
      <c r="A10597" t="s">
        <v>34</v>
      </c>
      <c r="B10597">
        <v>2</v>
      </c>
      <c r="C10597">
        <v>649</v>
      </c>
      <c r="D10597" t="s">
        <v>1503</v>
      </c>
      <c r="E10597">
        <v>3.18</v>
      </c>
      <c r="F10597">
        <v>2.7</v>
      </c>
      <c r="G10597">
        <v>2.34</v>
      </c>
      <c r="H10597">
        <v>0.294</v>
      </c>
      <c r="I10597">
        <v>86.6666666666667</v>
      </c>
      <c r="J10597">
        <v>10.8888888888889</v>
      </c>
      <c r="K10597">
        <v>84.9056603773585</v>
      </c>
      <c r="L10597">
        <v>73.5849056603774</v>
      </c>
      <c r="M10597">
        <v>0.0660000000000003</v>
      </c>
      <c r="N10597">
        <v>2.44444444444445</v>
      </c>
      <c r="O10597">
        <v>0.36</v>
      </c>
      <c r="P10597" t="s">
        <v>266</v>
      </c>
      <c r="R10597">
        <v>0</v>
      </c>
      <c r="S10597">
        <v>15046</v>
      </c>
      <c r="T10597">
        <v>15060</v>
      </c>
      <c r="U10597">
        <v>15051</v>
      </c>
      <c r="V10597">
        <v>15048</v>
      </c>
      <c r="W10597">
        <v>1</v>
      </c>
      <c r="X10597">
        <v>1</v>
      </c>
      <c r="Y10597" t="s">
        <v>7258</v>
      </c>
      <c r="Z10597" t="s">
        <v>109</v>
      </c>
      <c r="AA10597" t="s">
        <v>1816</v>
      </c>
    </row>
    <row r="10598" spans="1:27">
      <c r="A10598" t="s">
        <v>34</v>
      </c>
      <c r="B10598">
        <v>2</v>
      </c>
      <c r="C10598">
        <v>650</v>
      </c>
      <c r="D10598" t="s">
        <v>5078</v>
      </c>
      <c r="E10598">
        <v>14.172</v>
      </c>
      <c r="F10598">
        <v>13.8</v>
      </c>
      <c r="G10598">
        <v>13.564</v>
      </c>
      <c r="H10598">
        <v>0.163</v>
      </c>
      <c r="I10598">
        <v>98.2898550724638</v>
      </c>
      <c r="J10598">
        <v>1.18115942028985</v>
      </c>
      <c r="K10598">
        <v>97.3751058425063</v>
      </c>
      <c r="L10598">
        <v>95.7098504092577</v>
      </c>
      <c r="M10598">
        <v>0.0730000000000004</v>
      </c>
      <c r="N10598">
        <v>0.52898550724638</v>
      </c>
      <c r="O10598">
        <v>0.236000000000001</v>
      </c>
      <c r="P10598" t="s">
        <v>266</v>
      </c>
      <c r="R10598">
        <v>0</v>
      </c>
      <c r="S10598">
        <v>15077</v>
      </c>
      <c r="T10598">
        <v>15091</v>
      </c>
      <c r="U10598">
        <v>15082</v>
      </c>
      <c r="V10598">
        <v>15079</v>
      </c>
      <c r="W10598">
        <v>1</v>
      </c>
      <c r="X10598">
        <v>1</v>
      </c>
      <c r="Y10598" t="s">
        <v>7483</v>
      </c>
      <c r="Z10598" t="s">
        <v>109</v>
      </c>
      <c r="AA10598" t="s">
        <v>1816</v>
      </c>
    </row>
    <row r="10599" spans="1:27">
      <c r="A10599" t="s">
        <v>34</v>
      </c>
      <c r="B10599">
        <v>2</v>
      </c>
      <c r="C10599">
        <v>651</v>
      </c>
      <c r="D10599" t="s">
        <v>5080</v>
      </c>
      <c r="E10599">
        <v>12.065</v>
      </c>
      <c r="F10599">
        <v>11.7</v>
      </c>
      <c r="G10599">
        <v>0.066</v>
      </c>
      <c r="H10599">
        <v>11.552</v>
      </c>
      <c r="I10599">
        <v>0.564102564102564</v>
      </c>
      <c r="J10599">
        <v>98.7350427350427</v>
      </c>
      <c r="K10599">
        <v>96.97472026523</v>
      </c>
      <c r="L10599">
        <v>0.547036883547451</v>
      </c>
      <c r="M10599">
        <v>0.081999999999999</v>
      </c>
      <c r="N10599">
        <v>0.700854700854692</v>
      </c>
      <c r="O10599">
        <v>11.634</v>
      </c>
      <c r="P10599" t="s">
        <v>266</v>
      </c>
      <c r="R10599">
        <v>0</v>
      </c>
      <c r="S10599">
        <v>15093</v>
      </c>
      <c r="T10599">
        <v>15107</v>
      </c>
      <c r="U10599">
        <v>15098</v>
      </c>
      <c r="V10599">
        <v>15095</v>
      </c>
      <c r="W10599">
        <v>1</v>
      </c>
      <c r="X10599">
        <v>1</v>
      </c>
      <c r="Y10599" t="s">
        <v>7484</v>
      </c>
      <c r="Z10599" t="s">
        <v>109</v>
      </c>
      <c r="AA10599" t="s">
        <v>1816</v>
      </c>
    </row>
    <row r="10600" spans="1:27">
      <c r="A10600" t="s">
        <v>34</v>
      </c>
      <c r="B10600">
        <v>2</v>
      </c>
      <c r="C10600">
        <v>652</v>
      </c>
      <c r="D10600" t="s">
        <v>4768</v>
      </c>
      <c r="E10600">
        <v>6.519</v>
      </c>
      <c r="F10600">
        <v>6.1</v>
      </c>
      <c r="G10600">
        <v>0.005</v>
      </c>
      <c r="H10600">
        <v>6.083</v>
      </c>
      <c r="I10600">
        <v>0.0819672131147541</v>
      </c>
      <c r="J10600">
        <v>99.7213114754098</v>
      </c>
      <c r="K10600">
        <v>93.5726338395459</v>
      </c>
      <c r="L10600">
        <v>0.0766988801963491</v>
      </c>
      <c r="M10600">
        <v>0.0119999999999996</v>
      </c>
      <c r="N10600">
        <v>0.196721311475403</v>
      </c>
      <c r="O10600">
        <v>6.095</v>
      </c>
      <c r="P10600" t="s">
        <v>266</v>
      </c>
      <c r="R10600">
        <v>0</v>
      </c>
      <c r="S10600">
        <v>15109</v>
      </c>
      <c r="T10600">
        <v>15123</v>
      </c>
      <c r="U10600">
        <v>15114</v>
      </c>
      <c r="V10600">
        <v>15111</v>
      </c>
      <c r="W10600">
        <v>1</v>
      </c>
      <c r="X10600">
        <v>1</v>
      </c>
      <c r="Y10600" t="s">
        <v>7485</v>
      </c>
      <c r="Z10600" t="s">
        <v>109</v>
      </c>
      <c r="AA10600" t="s">
        <v>1816</v>
      </c>
    </row>
    <row r="10601" spans="1:27">
      <c r="A10601" t="s">
        <v>34</v>
      </c>
      <c r="B10601">
        <v>2</v>
      </c>
      <c r="C10601">
        <v>654</v>
      </c>
      <c r="D10601" t="s">
        <v>265</v>
      </c>
      <c r="E10601">
        <v>9.402</v>
      </c>
      <c r="F10601">
        <v>9</v>
      </c>
      <c r="G10601">
        <v>0.007</v>
      </c>
      <c r="H10601">
        <v>8.946</v>
      </c>
      <c r="I10601">
        <v>0.0777777777777778</v>
      </c>
      <c r="J10601">
        <v>99.4</v>
      </c>
      <c r="K10601">
        <v>95.7243139757499</v>
      </c>
      <c r="L10601">
        <v>0.074452244203361</v>
      </c>
      <c r="M10601">
        <v>0.0470000000000006</v>
      </c>
      <c r="N10601">
        <v>0.522222222222229</v>
      </c>
      <c r="O10601">
        <v>8.993</v>
      </c>
      <c r="P10601" t="s">
        <v>266</v>
      </c>
      <c r="R10601">
        <v>0</v>
      </c>
      <c r="S10601">
        <v>15133</v>
      </c>
      <c r="T10601">
        <v>15147</v>
      </c>
      <c r="U10601">
        <v>15138</v>
      </c>
      <c r="V10601">
        <v>15135</v>
      </c>
      <c r="W10601">
        <v>1</v>
      </c>
      <c r="X10601">
        <v>1</v>
      </c>
      <c r="Y10601" t="s">
        <v>7486</v>
      </c>
      <c r="Z10601" t="s">
        <v>109</v>
      </c>
      <c r="AA10601" t="s">
        <v>1816</v>
      </c>
    </row>
    <row r="10602" spans="1:27">
      <c r="A10602" t="s">
        <v>34</v>
      </c>
      <c r="B10602">
        <v>2</v>
      </c>
      <c r="C10602">
        <v>655</v>
      </c>
      <c r="D10602" t="s">
        <v>265</v>
      </c>
      <c r="E10602">
        <v>6.839</v>
      </c>
      <c r="F10602">
        <v>6.3</v>
      </c>
      <c r="G10602">
        <v>0.009</v>
      </c>
      <c r="H10602">
        <v>6.29</v>
      </c>
      <c r="I10602">
        <v>0.142857142857143</v>
      </c>
      <c r="J10602">
        <v>99.8412698412698</v>
      </c>
      <c r="K10602">
        <v>92.1187308085977</v>
      </c>
      <c r="L10602">
        <v>0.131598186869425</v>
      </c>
      <c r="M10602">
        <v>0.000999999999999446</v>
      </c>
      <c r="N10602">
        <v>0.0158730158730071</v>
      </c>
      <c r="O10602">
        <v>6.291</v>
      </c>
      <c r="P10602" t="s">
        <v>266</v>
      </c>
      <c r="R10602">
        <v>0</v>
      </c>
      <c r="S10602">
        <v>15149</v>
      </c>
      <c r="T10602">
        <v>15163</v>
      </c>
      <c r="U10602">
        <v>15154</v>
      </c>
      <c r="V10602">
        <v>15151</v>
      </c>
      <c r="W10602">
        <v>1</v>
      </c>
      <c r="X10602">
        <v>1</v>
      </c>
      <c r="Y10602" t="s">
        <v>7487</v>
      </c>
      <c r="Z10602" t="s">
        <v>109</v>
      </c>
      <c r="AA10602" t="s">
        <v>1816</v>
      </c>
    </row>
    <row r="10603" spans="1:27">
      <c r="A10603" t="s">
        <v>34</v>
      </c>
      <c r="B10603">
        <v>2</v>
      </c>
      <c r="C10603">
        <v>656</v>
      </c>
      <c r="D10603" t="s">
        <v>5078</v>
      </c>
      <c r="E10603">
        <v>39.081</v>
      </c>
      <c r="F10603">
        <v>38.1</v>
      </c>
      <c r="G10603">
        <v>0.009</v>
      </c>
      <c r="H10603">
        <v>38.029</v>
      </c>
      <c r="I10603">
        <v>0.0236220472440945</v>
      </c>
      <c r="J10603">
        <v>99.8136482939633</v>
      </c>
      <c r="K10603">
        <v>97.4898288170722</v>
      </c>
      <c r="L10603">
        <v>0.0230290934213556</v>
      </c>
      <c r="M10603">
        <v>0.0619999999999976</v>
      </c>
      <c r="N10603">
        <v>0.162729658792645</v>
      </c>
      <c r="O10603">
        <v>38.091</v>
      </c>
      <c r="P10603" t="s">
        <v>266</v>
      </c>
      <c r="R10603">
        <v>0</v>
      </c>
      <c r="S10603">
        <v>15180</v>
      </c>
      <c r="T10603">
        <v>15194</v>
      </c>
      <c r="U10603">
        <v>15185</v>
      </c>
      <c r="V10603">
        <v>15182</v>
      </c>
      <c r="W10603">
        <v>1</v>
      </c>
      <c r="X10603">
        <v>1</v>
      </c>
      <c r="Y10603" t="s">
        <v>7488</v>
      </c>
      <c r="Z10603" t="s">
        <v>109</v>
      </c>
      <c r="AA10603" t="s">
        <v>1816</v>
      </c>
    </row>
    <row r="10604" spans="1:27">
      <c r="A10604" t="s">
        <v>34</v>
      </c>
      <c r="B10604">
        <v>2</v>
      </c>
      <c r="C10604">
        <v>657</v>
      </c>
      <c r="D10604" t="s">
        <v>5080</v>
      </c>
      <c r="E10604">
        <v>18.16</v>
      </c>
      <c r="F10604">
        <v>17.5</v>
      </c>
      <c r="G10604">
        <v>0.003</v>
      </c>
      <c r="H10604">
        <v>17.44</v>
      </c>
      <c r="I10604">
        <v>0.0171428571428571</v>
      </c>
      <c r="J10604">
        <v>99.6571428571429</v>
      </c>
      <c r="K10604">
        <v>96.3656387665198</v>
      </c>
      <c r="L10604">
        <v>0.0165198237885463</v>
      </c>
      <c r="M10604">
        <v>0.0569999999999986</v>
      </c>
      <c r="N10604">
        <v>0.325714285714278</v>
      </c>
      <c r="O10604">
        <v>17.497</v>
      </c>
      <c r="P10604" t="s">
        <v>266</v>
      </c>
      <c r="R10604">
        <v>0</v>
      </c>
      <c r="S10604">
        <v>15196</v>
      </c>
      <c r="T10604">
        <v>15210</v>
      </c>
      <c r="U10604">
        <v>15201</v>
      </c>
      <c r="V10604">
        <v>15198</v>
      </c>
      <c r="W10604">
        <v>1</v>
      </c>
      <c r="X10604">
        <v>1</v>
      </c>
      <c r="Y10604" t="s">
        <v>7489</v>
      </c>
      <c r="Z10604" t="s">
        <v>109</v>
      </c>
      <c r="AA10604" t="s">
        <v>1816</v>
      </c>
    </row>
    <row r="10605" spans="1:27">
      <c r="A10605" t="s">
        <v>34</v>
      </c>
      <c r="B10605">
        <v>2</v>
      </c>
      <c r="C10605">
        <v>658</v>
      </c>
      <c r="D10605" t="s">
        <v>4768</v>
      </c>
      <c r="E10605">
        <v>15.206</v>
      </c>
      <c r="F10605">
        <v>14.6</v>
      </c>
      <c r="G10605">
        <v>0.595</v>
      </c>
      <c r="H10605">
        <v>13.91</v>
      </c>
      <c r="I10605">
        <v>4.07534246575342</v>
      </c>
      <c r="J10605">
        <v>95.2739726027397</v>
      </c>
      <c r="K10605">
        <v>96.0147310272261</v>
      </c>
      <c r="L10605">
        <v>3.91292910693147</v>
      </c>
      <c r="M10605">
        <v>0.0949999999999989</v>
      </c>
      <c r="N10605">
        <v>0.650684931506841</v>
      </c>
      <c r="O10605">
        <v>14.005</v>
      </c>
      <c r="P10605" t="s">
        <v>266</v>
      </c>
      <c r="R10605">
        <v>0</v>
      </c>
      <c r="S10605">
        <v>15212</v>
      </c>
      <c r="T10605">
        <v>15226</v>
      </c>
      <c r="U10605">
        <v>15217</v>
      </c>
      <c r="V10605">
        <v>15214</v>
      </c>
      <c r="W10605">
        <v>1</v>
      </c>
      <c r="X10605">
        <v>1</v>
      </c>
      <c r="Y10605" t="s">
        <v>7490</v>
      </c>
      <c r="Z10605" t="s">
        <v>109</v>
      </c>
      <c r="AA10605" t="s">
        <v>1816</v>
      </c>
    </row>
    <row r="10606" spans="1:27">
      <c r="A10606" t="s">
        <v>34</v>
      </c>
      <c r="B10606">
        <v>2</v>
      </c>
      <c r="C10606">
        <v>660</v>
      </c>
      <c r="D10606" t="s">
        <v>265</v>
      </c>
      <c r="E10606">
        <v>27.501</v>
      </c>
      <c r="F10606">
        <v>26.5</v>
      </c>
      <c r="G10606">
        <v>0.006</v>
      </c>
      <c r="H10606">
        <v>26.395</v>
      </c>
      <c r="I10606">
        <v>0.0226415094339623</v>
      </c>
      <c r="J10606">
        <v>99.6037735849057</v>
      </c>
      <c r="K10606">
        <v>96.3601323588233</v>
      </c>
      <c r="L10606">
        <v>0.0218173884586015</v>
      </c>
      <c r="M10606">
        <v>0.0990000000000002</v>
      </c>
      <c r="N10606">
        <v>0.373584905660378</v>
      </c>
      <c r="O10606">
        <v>26.494</v>
      </c>
      <c r="P10606" t="s">
        <v>266</v>
      </c>
      <c r="R10606">
        <v>0</v>
      </c>
      <c r="S10606">
        <v>15236</v>
      </c>
      <c r="T10606">
        <v>15250</v>
      </c>
      <c r="U10606">
        <v>15241</v>
      </c>
      <c r="V10606">
        <v>15238</v>
      </c>
      <c r="W10606">
        <v>1</v>
      </c>
      <c r="X10606">
        <v>1</v>
      </c>
      <c r="Y10606" t="s">
        <v>7491</v>
      </c>
      <c r="Z10606" t="s">
        <v>109</v>
      </c>
      <c r="AA10606" t="s">
        <v>1816</v>
      </c>
    </row>
    <row r="10607" spans="1:27">
      <c r="A10607" t="s">
        <v>34</v>
      </c>
      <c r="B10607">
        <v>2</v>
      </c>
      <c r="C10607">
        <v>661</v>
      </c>
      <c r="D10607" t="s">
        <v>265</v>
      </c>
      <c r="E10607">
        <v>17.368</v>
      </c>
      <c r="F10607">
        <v>16.2</v>
      </c>
      <c r="G10607">
        <v>0.007</v>
      </c>
      <c r="H10607">
        <v>16.166</v>
      </c>
      <c r="I10607">
        <v>0.0432098765432099</v>
      </c>
      <c r="J10607">
        <v>99.7901234567901</v>
      </c>
      <c r="K10607">
        <v>93.2749884845693</v>
      </c>
      <c r="L10607">
        <v>0.0403040073698756</v>
      </c>
      <c r="M10607">
        <v>0.0269999999999975</v>
      </c>
      <c r="N10607">
        <v>0.166666666666651</v>
      </c>
      <c r="O10607">
        <v>16.193</v>
      </c>
      <c r="P10607" t="s">
        <v>266</v>
      </c>
      <c r="R10607">
        <v>0</v>
      </c>
      <c r="S10607">
        <v>15252</v>
      </c>
      <c r="T10607">
        <v>15266</v>
      </c>
      <c r="U10607">
        <v>15257</v>
      </c>
      <c r="V10607">
        <v>15254</v>
      </c>
      <c r="W10607">
        <v>1</v>
      </c>
      <c r="X10607">
        <v>1</v>
      </c>
      <c r="Y10607" t="s">
        <v>7492</v>
      </c>
      <c r="Z10607" t="s">
        <v>109</v>
      </c>
      <c r="AA10607" t="s">
        <v>1816</v>
      </c>
    </row>
    <row r="10608" spans="1:27">
      <c r="A10608" t="s">
        <v>34</v>
      </c>
      <c r="B10608">
        <v>2</v>
      </c>
      <c r="C10608">
        <v>662</v>
      </c>
      <c r="D10608" t="s">
        <v>265</v>
      </c>
      <c r="E10608">
        <v>80.616</v>
      </c>
      <c r="F10608">
        <v>79.6</v>
      </c>
      <c r="G10608">
        <v>0.009</v>
      </c>
      <c r="H10608">
        <v>79.563</v>
      </c>
      <c r="I10608">
        <v>0.0113065326633166</v>
      </c>
      <c r="J10608">
        <v>99.9535175879397</v>
      </c>
      <c r="K10608">
        <v>98.7397042770666</v>
      </c>
      <c r="L10608">
        <v>0.0111640369157487</v>
      </c>
      <c r="M10608">
        <v>0.0279999999999916</v>
      </c>
      <c r="N10608">
        <v>0.0351758793969744</v>
      </c>
      <c r="O10608">
        <v>79.591</v>
      </c>
      <c r="P10608" t="s">
        <v>266</v>
      </c>
      <c r="R10608">
        <v>0</v>
      </c>
      <c r="S10608">
        <v>15283</v>
      </c>
      <c r="T10608">
        <v>15297</v>
      </c>
      <c r="U10608">
        <v>15288</v>
      </c>
      <c r="V10608">
        <v>15285</v>
      </c>
      <c r="W10608">
        <v>1</v>
      </c>
      <c r="X10608">
        <v>1</v>
      </c>
      <c r="Y10608" t="s">
        <v>7493</v>
      </c>
      <c r="Z10608" t="s">
        <v>109</v>
      </c>
      <c r="AA10608" t="s">
        <v>1816</v>
      </c>
    </row>
    <row r="10609" spans="1:27">
      <c r="A10609" t="s">
        <v>34</v>
      </c>
      <c r="B10609">
        <v>2</v>
      </c>
      <c r="C10609">
        <v>663</v>
      </c>
      <c r="D10609" t="s">
        <v>1505</v>
      </c>
      <c r="E10609">
        <v>192.809</v>
      </c>
      <c r="F10609">
        <v>191.7</v>
      </c>
      <c r="G10609">
        <v>0.007</v>
      </c>
      <c r="H10609">
        <v>191.579</v>
      </c>
      <c r="I10609">
        <v>0.00365153886280647</v>
      </c>
      <c r="J10609">
        <v>99.9368805425143</v>
      </c>
      <c r="K10609">
        <v>99.424819380838</v>
      </c>
      <c r="L10609">
        <v>0.00363053591896644</v>
      </c>
      <c r="M10609">
        <v>0.113999999999976</v>
      </c>
      <c r="N10609">
        <v>0.0594679186228356</v>
      </c>
      <c r="O10609">
        <v>191.693</v>
      </c>
      <c r="P10609" t="s">
        <v>266</v>
      </c>
      <c r="R10609">
        <v>0</v>
      </c>
      <c r="S10609">
        <v>15299</v>
      </c>
      <c r="T10609">
        <v>15313</v>
      </c>
      <c r="U10609">
        <v>15304</v>
      </c>
      <c r="V10609">
        <v>15301</v>
      </c>
      <c r="W10609">
        <v>1</v>
      </c>
      <c r="X10609">
        <v>1</v>
      </c>
      <c r="Y10609" t="s">
        <v>7494</v>
      </c>
      <c r="Z10609" t="s">
        <v>109</v>
      </c>
      <c r="AA10609" t="s">
        <v>1816</v>
      </c>
    </row>
    <row r="10610" spans="1:27">
      <c r="A10610" t="s">
        <v>34</v>
      </c>
      <c r="B10610">
        <v>2</v>
      </c>
      <c r="C10610">
        <v>665</v>
      </c>
      <c r="D10610" t="s">
        <v>265</v>
      </c>
      <c r="E10610">
        <v>60.29</v>
      </c>
      <c r="F10610">
        <v>59.3</v>
      </c>
      <c r="G10610">
        <v>0.015</v>
      </c>
      <c r="H10610">
        <v>59.164</v>
      </c>
      <c r="I10610">
        <v>0.0252951096121417</v>
      </c>
      <c r="J10610">
        <v>99.7706576728499</v>
      </c>
      <c r="K10610">
        <v>98.3579366395754</v>
      </c>
      <c r="L10610">
        <v>0.0248797478852214</v>
      </c>
      <c r="M10610">
        <v>0.120999999999995</v>
      </c>
      <c r="N10610">
        <v>0.204047217537934</v>
      </c>
      <c r="O10610">
        <v>59.285</v>
      </c>
      <c r="P10610" t="s">
        <v>266</v>
      </c>
      <c r="R10610">
        <v>0</v>
      </c>
      <c r="S10610">
        <v>15329</v>
      </c>
      <c r="T10610">
        <v>15343</v>
      </c>
      <c r="U10610">
        <v>15334</v>
      </c>
      <c r="V10610">
        <v>15331</v>
      </c>
      <c r="W10610">
        <v>1</v>
      </c>
      <c r="X10610">
        <v>1</v>
      </c>
      <c r="Y10610" t="s">
        <v>7495</v>
      </c>
      <c r="Z10610" t="s">
        <v>109</v>
      </c>
      <c r="AA10610" t="s">
        <v>1816</v>
      </c>
    </row>
    <row r="10611" spans="1:27">
      <c r="A10611" t="s">
        <v>34</v>
      </c>
      <c r="B10611">
        <v>2</v>
      </c>
      <c r="C10611">
        <v>666</v>
      </c>
      <c r="D10611" t="s">
        <v>265</v>
      </c>
      <c r="E10611">
        <v>22.945</v>
      </c>
      <c r="F10611">
        <v>22.4</v>
      </c>
      <c r="G10611">
        <v>0.31</v>
      </c>
      <c r="H10611">
        <v>22.038</v>
      </c>
      <c r="I10611">
        <v>1.38392857142857</v>
      </c>
      <c r="J10611">
        <v>98.3839285714286</v>
      </c>
      <c r="K10611">
        <v>97.6247548485509</v>
      </c>
      <c r="L10611">
        <v>1.3510568751362</v>
      </c>
      <c r="M10611">
        <v>0.0519999999999996</v>
      </c>
      <c r="N10611">
        <v>0.232142857142855</v>
      </c>
      <c r="O10611">
        <v>22.09</v>
      </c>
      <c r="P10611" t="s">
        <v>266</v>
      </c>
      <c r="R10611">
        <v>0</v>
      </c>
      <c r="S10611">
        <v>15345</v>
      </c>
      <c r="T10611">
        <v>15359</v>
      </c>
      <c r="U10611">
        <v>15350</v>
      </c>
      <c r="V10611">
        <v>15347</v>
      </c>
      <c r="W10611">
        <v>1</v>
      </c>
      <c r="X10611">
        <v>1</v>
      </c>
      <c r="Y10611" t="s">
        <v>7496</v>
      </c>
      <c r="Z10611" t="s">
        <v>109</v>
      </c>
      <c r="AA10611" t="s">
        <v>1816</v>
      </c>
    </row>
    <row r="10612" spans="1:27">
      <c r="A10612" t="s">
        <v>34</v>
      </c>
      <c r="B10612">
        <v>2</v>
      </c>
      <c r="C10612">
        <v>667</v>
      </c>
      <c r="D10612" t="s">
        <v>265</v>
      </c>
      <c r="E10612">
        <v>9.536</v>
      </c>
      <c r="F10612">
        <v>6.9</v>
      </c>
      <c r="G10612">
        <v>3.44</v>
      </c>
      <c r="H10612">
        <v>3.38</v>
      </c>
      <c r="I10612">
        <v>49.8550724637681</v>
      </c>
      <c r="J10612">
        <v>48.9855072463768</v>
      </c>
      <c r="K10612">
        <v>72.3573825503356</v>
      </c>
      <c r="L10612">
        <v>36.0738255033557</v>
      </c>
      <c r="M10612">
        <v>0.0800000000000001</v>
      </c>
      <c r="N10612">
        <v>1.15942028985507</v>
      </c>
      <c r="O10612">
        <v>3.46</v>
      </c>
      <c r="P10612" t="s">
        <v>266</v>
      </c>
      <c r="R10612">
        <v>0</v>
      </c>
      <c r="S10612">
        <v>15369</v>
      </c>
      <c r="T10612">
        <v>15383</v>
      </c>
      <c r="U10612">
        <v>15374</v>
      </c>
      <c r="V10612">
        <v>15371</v>
      </c>
      <c r="W10612">
        <v>1</v>
      </c>
      <c r="X10612">
        <v>1</v>
      </c>
      <c r="Y10612" t="s">
        <v>7497</v>
      </c>
      <c r="Z10612" t="s">
        <v>109</v>
      </c>
      <c r="AA10612" t="s">
        <v>1816</v>
      </c>
    </row>
    <row r="10613" spans="1:27">
      <c r="A10613" t="s">
        <v>34</v>
      </c>
      <c r="B10613">
        <v>2</v>
      </c>
      <c r="C10613">
        <v>668</v>
      </c>
      <c r="D10613" t="s">
        <v>5878</v>
      </c>
      <c r="E10613">
        <v>8.745</v>
      </c>
      <c r="F10613">
        <v>7.8</v>
      </c>
      <c r="G10613">
        <v>0.022</v>
      </c>
      <c r="H10613">
        <v>7.76</v>
      </c>
      <c r="I10613">
        <v>0.282051282051282</v>
      </c>
      <c r="J10613">
        <v>99.4871794871795</v>
      </c>
      <c r="K10613">
        <v>89.1938250428817</v>
      </c>
      <c r="L10613">
        <v>0.251572327044025</v>
      </c>
      <c r="M10613">
        <v>0.0179999999999998</v>
      </c>
      <c r="N10613">
        <v>0.230769230769228</v>
      </c>
      <c r="O10613">
        <v>7.778</v>
      </c>
      <c r="P10613" t="s">
        <v>266</v>
      </c>
      <c r="R10613">
        <v>0</v>
      </c>
      <c r="S10613">
        <v>15392</v>
      </c>
      <c r="T10613">
        <v>15406</v>
      </c>
      <c r="U10613">
        <v>15397</v>
      </c>
      <c r="V10613">
        <v>15394</v>
      </c>
      <c r="W10613">
        <v>1</v>
      </c>
      <c r="X10613">
        <v>1</v>
      </c>
      <c r="Y10613" t="s">
        <v>7498</v>
      </c>
      <c r="Z10613" t="s">
        <v>109</v>
      </c>
      <c r="AA10613" t="s">
        <v>1816</v>
      </c>
    </row>
    <row r="10614" spans="1:27">
      <c r="A10614" t="s">
        <v>34</v>
      </c>
      <c r="B10614">
        <v>2</v>
      </c>
      <c r="C10614">
        <v>669</v>
      </c>
      <c r="D10614" t="s">
        <v>5080</v>
      </c>
      <c r="E10614">
        <v>2.743</v>
      </c>
      <c r="F10614">
        <v>2.3</v>
      </c>
      <c r="G10614">
        <v>0.033</v>
      </c>
      <c r="H10614">
        <v>2.233</v>
      </c>
      <c r="I10614">
        <v>1.43478260869565</v>
      </c>
      <c r="J10614">
        <v>97.0869565217391</v>
      </c>
      <c r="K10614">
        <v>83.8497994896099</v>
      </c>
      <c r="L10614">
        <v>1.2030623405031</v>
      </c>
      <c r="M10614">
        <v>0.0339999999999998</v>
      </c>
      <c r="N10614">
        <v>1.47826086956521</v>
      </c>
      <c r="O10614">
        <v>2.267</v>
      </c>
      <c r="P10614" t="s">
        <v>266</v>
      </c>
      <c r="R10614">
        <v>0</v>
      </c>
      <c r="S10614">
        <v>15412</v>
      </c>
      <c r="T10614">
        <v>15426</v>
      </c>
      <c r="U10614">
        <v>15417</v>
      </c>
      <c r="V10614">
        <v>15414</v>
      </c>
      <c r="W10614">
        <v>1</v>
      </c>
      <c r="X10614">
        <v>1</v>
      </c>
      <c r="Y10614" t="s">
        <v>7499</v>
      </c>
      <c r="Z10614" t="s">
        <v>109</v>
      </c>
      <c r="AA10614" t="s">
        <v>1816</v>
      </c>
    </row>
    <row r="10615" spans="1:27">
      <c r="A10615" t="s">
        <v>34</v>
      </c>
      <c r="B10615">
        <v>2</v>
      </c>
      <c r="C10615">
        <v>671</v>
      </c>
      <c r="D10615" t="s">
        <v>4768</v>
      </c>
      <c r="E10615">
        <v>4.225</v>
      </c>
      <c r="F10615">
        <v>3.7</v>
      </c>
      <c r="G10615">
        <v>3.368</v>
      </c>
      <c r="H10615">
        <v>0.304</v>
      </c>
      <c r="I10615">
        <v>91.027027027027</v>
      </c>
      <c r="J10615">
        <v>8.21621621621622</v>
      </c>
      <c r="K10615">
        <v>87.5739644970414</v>
      </c>
      <c r="L10615">
        <v>79.7159763313609</v>
      </c>
      <c r="M10615">
        <v>0.0280000000000005</v>
      </c>
      <c r="N10615">
        <v>0.756756756756769</v>
      </c>
      <c r="O10615">
        <v>0.332</v>
      </c>
      <c r="P10615" t="s">
        <v>266</v>
      </c>
      <c r="R10615">
        <v>0</v>
      </c>
      <c r="S10615">
        <v>15576</v>
      </c>
      <c r="T10615">
        <v>15590</v>
      </c>
      <c r="U10615">
        <v>15581</v>
      </c>
      <c r="V10615">
        <v>15578</v>
      </c>
      <c r="W10615">
        <v>1</v>
      </c>
      <c r="X10615">
        <v>1</v>
      </c>
      <c r="Y10615" t="s">
        <v>7100</v>
      </c>
      <c r="Z10615" t="s">
        <v>109</v>
      </c>
      <c r="AA10615" t="s">
        <v>1817</v>
      </c>
    </row>
    <row r="10616" spans="1:27">
      <c r="A10616" t="s">
        <v>34</v>
      </c>
      <c r="B10616">
        <v>2</v>
      </c>
      <c r="C10616">
        <v>673</v>
      </c>
      <c r="D10616" t="s">
        <v>1503</v>
      </c>
      <c r="E10616">
        <v>3.633</v>
      </c>
      <c r="F10616">
        <v>3.3</v>
      </c>
      <c r="G10616">
        <v>0.923</v>
      </c>
      <c r="H10616">
        <v>2.381</v>
      </c>
      <c r="I10616">
        <v>27.969696969697</v>
      </c>
      <c r="J10616">
        <v>72.1515151515151</v>
      </c>
      <c r="K10616">
        <v>90.8340214698596</v>
      </c>
      <c r="L10616">
        <v>25.4060005505092</v>
      </c>
      <c r="M10616">
        <v>-0.004</v>
      </c>
      <c r="N10616">
        <v>0.121212121212121</v>
      </c>
      <c r="O10616">
        <v>2.377</v>
      </c>
      <c r="P10616" t="s">
        <v>266</v>
      </c>
      <c r="R10616">
        <v>0</v>
      </c>
      <c r="S10616">
        <v>15600</v>
      </c>
      <c r="T10616">
        <v>15614</v>
      </c>
      <c r="U10616">
        <v>15605</v>
      </c>
      <c r="V10616">
        <v>15602</v>
      </c>
      <c r="W10616">
        <v>1</v>
      </c>
      <c r="X10616">
        <v>1</v>
      </c>
      <c r="Y10616" t="s">
        <v>6597</v>
      </c>
      <c r="Z10616" t="s">
        <v>109</v>
      </c>
      <c r="AA10616" t="s">
        <v>1817</v>
      </c>
    </row>
    <row r="10617" spans="1:27">
      <c r="A10617" t="s">
        <v>34</v>
      </c>
      <c r="B10617">
        <v>2</v>
      </c>
      <c r="C10617">
        <v>674</v>
      </c>
      <c r="D10617" t="s">
        <v>1503</v>
      </c>
      <c r="E10617">
        <v>2.23</v>
      </c>
      <c r="F10617">
        <v>1.7</v>
      </c>
      <c r="G10617">
        <v>1.536</v>
      </c>
      <c r="H10617">
        <v>0.172</v>
      </c>
      <c r="I10617">
        <v>90.3529411764706</v>
      </c>
      <c r="J10617">
        <v>10.1176470588235</v>
      </c>
      <c r="K10617">
        <v>76.2331838565022</v>
      </c>
      <c r="L10617">
        <v>68.8789237668161</v>
      </c>
      <c r="M10617">
        <v>-0.00800000000000001</v>
      </c>
      <c r="N10617">
        <v>0.470588235294118</v>
      </c>
      <c r="O10617">
        <v>0.164</v>
      </c>
      <c r="P10617" t="s">
        <v>266</v>
      </c>
      <c r="R10617">
        <v>0</v>
      </c>
      <c r="S10617">
        <v>15616</v>
      </c>
      <c r="T10617">
        <v>15630</v>
      </c>
      <c r="U10617">
        <v>15621</v>
      </c>
      <c r="V10617">
        <v>15618</v>
      </c>
      <c r="W10617">
        <v>1</v>
      </c>
      <c r="X10617">
        <v>1</v>
      </c>
      <c r="Y10617" t="s">
        <v>6884</v>
      </c>
      <c r="Z10617" t="s">
        <v>109</v>
      </c>
      <c r="AA10617" t="s">
        <v>1817</v>
      </c>
    </row>
    <row r="10618" spans="1:27">
      <c r="A10618" t="s">
        <v>34</v>
      </c>
      <c r="B10618">
        <v>2</v>
      </c>
      <c r="C10618">
        <v>675</v>
      </c>
      <c r="D10618" t="s">
        <v>1503</v>
      </c>
      <c r="E10618">
        <v>20.521</v>
      </c>
      <c r="F10618">
        <v>19.9</v>
      </c>
      <c r="G10618">
        <v>19.354</v>
      </c>
      <c r="H10618">
        <v>0.413</v>
      </c>
      <c r="I10618">
        <v>97.2562814070352</v>
      </c>
      <c r="J10618">
        <v>2.07537688442211</v>
      </c>
      <c r="K10618">
        <v>96.9738316846157</v>
      </c>
      <c r="L10618">
        <v>94.3131426343745</v>
      </c>
      <c r="M10618">
        <v>0.132999999999999</v>
      </c>
      <c r="N10618">
        <v>0.668341708542709</v>
      </c>
      <c r="O10618">
        <v>0.545999999999999</v>
      </c>
      <c r="P10618" t="s">
        <v>266</v>
      </c>
      <c r="R10618">
        <v>0</v>
      </c>
      <c r="S10618">
        <v>15647</v>
      </c>
      <c r="T10618">
        <v>15661</v>
      </c>
      <c r="U10618">
        <v>15652</v>
      </c>
      <c r="V10618">
        <v>15649</v>
      </c>
      <c r="W10618">
        <v>1</v>
      </c>
      <c r="X10618">
        <v>1</v>
      </c>
      <c r="Y10618" t="s">
        <v>7500</v>
      </c>
      <c r="Z10618" t="s">
        <v>109</v>
      </c>
      <c r="AA10618" t="s">
        <v>1817</v>
      </c>
    </row>
    <row r="10619" spans="1:27">
      <c r="A10619" t="s">
        <v>34</v>
      </c>
      <c r="B10619">
        <v>2</v>
      </c>
      <c r="C10619">
        <v>676</v>
      </c>
      <c r="D10619" t="s">
        <v>1505</v>
      </c>
      <c r="E10619">
        <v>16.98</v>
      </c>
      <c r="F10619">
        <v>16.3</v>
      </c>
      <c r="G10619">
        <v>9.413</v>
      </c>
      <c r="H10619">
        <v>6.803</v>
      </c>
      <c r="I10619">
        <v>57.7484662576687</v>
      </c>
      <c r="J10619">
        <v>41.7361963190184</v>
      </c>
      <c r="K10619">
        <v>95.9952885747939</v>
      </c>
      <c r="L10619">
        <v>55.4358068315665</v>
      </c>
      <c r="M10619">
        <v>0.0839999999999996</v>
      </c>
      <c r="N10619">
        <v>0.515337423312881</v>
      </c>
      <c r="O10619">
        <v>6.887</v>
      </c>
      <c r="P10619" t="s">
        <v>266</v>
      </c>
      <c r="R10619">
        <v>0</v>
      </c>
      <c r="S10619">
        <v>15663</v>
      </c>
      <c r="T10619">
        <v>15677</v>
      </c>
      <c r="U10619">
        <v>15668</v>
      </c>
      <c r="V10619">
        <v>15665</v>
      </c>
      <c r="W10619">
        <v>1</v>
      </c>
      <c r="X10619">
        <v>1</v>
      </c>
      <c r="Y10619" t="s">
        <v>7501</v>
      </c>
      <c r="Z10619" t="s">
        <v>109</v>
      </c>
      <c r="AA10619" t="s">
        <v>1817</v>
      </c>
    </row>
    <row r="10620" spans="1:27">
      <c r="A10620" t="s">
        <v>34</v>
      </c>
      <c r="B10620">
        <v>2</v>
      </c>
      <c r="C10620">
        <v>678</v>
      </c>
      <c r="D10620" t="s">
        <v>265</v>
      </c>
      <c r="E10620">
        <v>13.236</v>
      </c>
      <c r="F10620">
        <v>12.6</v>
      </c>
      <c r="G10620">
        <v>0.006</v>
      </c>
      <c r="H10620">
        <v>12.54</v>
      </c>
      <c r="I10620">
        <v>0.0476190476190476</v>
      </c>
      <c r="J10620">
        <v>99.5238095238095</v>
      </c>
      <c r="K10620">
        <v>95.1949229374433</v>
      </c>
      <c r="L10620">
        <v>0.0453309156844968</v>
      </c>
      <c r="M10620">
        <v>0.0540000000000003</v>
      </c>
      <c r="N10620">
        <v>0.428571428571431</v>
      </c>
      <c r="O10620">
        <v>12.594</v>
      </c>
      <c r="P10620" t="s">
        <v>266</v>
      </c>
      <c r="R10620">
        <v>0</v>
      </c>
      <c r="S10620">
        <v>15687</v>
      </c>
      <c r="T10620">
        <v>15701</v>
      </c>
      <c r="U10620">
        <v>15692</v>
      </c>
      <c r="V10620">
        <v>15689</v>
      </c>
      <c r="W10620">
        <v>1</v>
      </c>
      <c r="X10620">
        <v>1</v>
      </c>
      <c r="Y10620" t="s">
        <v>7502</v>
      </c>
      <c r="Z10620" t="s">
        <v>109</v>
      </c>
      <c r="AA10620" t="s">
        <v>1817</v>
      </c>
    </row>
    <row r="10621" spans="1:27">
      <c r="A10621" t="s">
        <v>34</v>
      </c>
      <c r="B10621">
        <v>2</v>
      </c>
      <c r="C10621">
        <v>679</v>
      </c>
      <c r="D10621" t="s">
        <v>265</v>
      </c>
      <c r="E10621">
        <v>10.195</v>
      </c>
      <c r="F10621">
        <v>9.6</v>
      </c>
      <c r="G10621">
        <v>0.305</v>
      </c>
      <c r="H10621">
        <v>9.245</v>
      </c>
      <c r="I10621">
        <v>3.17708333333333</v>
      </c>
      <c r="J10621">
        <v>96.3020833333333</v>
      </c>
      <c r="K10621">
        <v>94.1638057871506</v>
      </c>
      <c r="L10621">
        <v>2.99166257969593</v>
      </c>
      <c r="M10621">
        <v>0.0500000000000007</v>
      </c>
      <c r="N10621">
        <v>0.520833333333341</v>
      </c>
      <c r="O10621">
        <v>9.295</v>
      </c>
      <c r="P10621" t="s">
        <v>266</v>
      </c>
      <c r="R10621">
        <v>0</v>
      </c>
      <c r="S10621">
        <v>15703</v>
      </c>
      <c r="T10621">
        <v>15717</v>
      </c>
      <c r="U10621">
        <v>15708</v>
      </c>
      <c r="V10621">
        <v>15705</v>
      </c>
      <c r="W10621">
        <v>1</v>
      </c>
      <c r="X10621">
        <v>1</v>
      </c>
      <c r="Y10621" t="s">
        <v>7503</v>
      </c>
      <c r="Z10621" t="s">
        <v>109</v>
      </c>
      <c r="AA10621" t="s">
        <v>1817</v>
      </c>
    </row>
    <row r="10622" spans="1:27">
      <c r="A10622" t="s">
        <v>34</v>
      </c>
      <c r="B10622">
        <v>2</v>
      </c>
      <c r="C10622">
        <v>680</v>
      </c>
      <c r="D10622" t="s">
        <v>265</v>
      </c>
      <c r="E10622">
        <v>10.85</v>
      </c>
      <c r="F10622">
        <v>10.1</v>
      </c>
      <c r="G10622">
        <v>0.01</v>
      </c>
      <c r="H10622">
        <v>9.983</v>
      </c>
      <c r="I10622">
        <v>0.099009900990099</v>
      </c>
      <c r="J10622">
        <v>98.8415841584159</v>
      </c>
      <c r="K10622">
        <v>93.0875576036866</v>
      </c>
      <c r="L10622">
        <v>0.0921658986175115</v>
      </c>
      <c r="M10622">
        <v>0.106999999999999</v>
      </c>
      <c r="N10622">
        <v>1.05940594059405</v>
      </c>
      <c r="O10622">
        <v>10.09</v>
      </c>
      <c r="P10622" t="s">
        <v>266</v>
      </c>
      <c r="R10622">
        <v>0</v>
      </c>
      <c r="S10622">
        <v>15727</v>
      </c>
      <c r="T10622">
        <v>15741</v>
      </c>
      <c r="U10622">
        <v>15732</v>
      </c>
      <c r="V10622">
        <v>15729</v>
      </c>
      <c r="W10622">
        <v>1</v>
      </c>
      <c r="X10622">
        <v>1</v>
      </c>
      <c r="Y10622" t="s">
        <v>7504</v>
      </c>
      <c r="Z10622" t="s">
        <v>109</v>
      </c>
      <c r="AA10622" t="s">
        <v>1817</v>
      </c>
    </row>
    <row r="10623" spans="1:27">
      <c r="A10623" t="s">
        <v>34</v>
      </c>
      <c r="B10623">
        <v>2</v>
      </c>
      <c r="C10623">
        <v>681</v>
      </c>
      <c r="D10623" t="s">
        <v>1505</v>
      </c>
      <c r="E10623">
        <v>14.683</v>
      </c>
      <c r="F10623">
        <v>13.9</v>
      </c>
      <c r="G10623">
        <v>0.03</v>
      </c>
      <c r="H10623">
        <v>13.842</v>
      </c>
      <c r="I10623">
        <v>0.215827338129496</v>
      </c>
      <c r="J10623">
        <v>99.5827338129496</v>
      </c>
      <c r="K10623">
        <v>94.6673023224137</v>
      </c>
      <c r="L10623">
        <v>0.204317918681468</v>
      </c>
      <c r="M10623">
        <v>0.0280000000000005</v>
      </c>
      <c r="N10623">
        <v>0.201438848920867</v>
      </c>
      <c r="O10623">
        <v>13.87</v>
      </c>
      <c r="P10623" t="s">
        <v>266</v>
      </c>
      <c r="R10623">
        <v>0</v>
      </c>
      <c r="S10623">
        <v>15750</v>
      </c>
      <c r="T10623">
        <v>15764</v>
      </c>
      <c r="U10623">
        <v>15755</v>
      </c>
      <c r="V10623">
        <v>15752</v>
      </c>
      <c r="W10623">
        <v>1</v>
      </c>
      <c r="X10623">
        <v>1</v>
      </c>
      <c r="Y10623" t="s">
        <v>7505</v>
      </c>
      <c r="Z10623" t="s">
        <v>109</v>
      </c>
      <c r="AA10623" t="s">
        <v>1817</v>
      </c>
    </row>
    <row r="10624" spans="1:27">
      <c r="A10624" t="s">
        <v>34</v>
      </c>
      <c r="B10624">
        <v>2</v>
      </c>
      <c r="C10624">
        <v>683</v>
      </c>
      <c r="D10624" t="s">
        <v>265</v>
      </c>
      <c r="E10624">
        <v>56.191</v>
      </c>
      <c r="F10624">
        <v>55.2</v>
      </c>
      <c r="G10624">
        <v>2.231</v>
      </c>
      <c r="H10624">
        <v>52.884</v>
      </c>
      <c r="I10624">
        <v>4.04166666666667</v>
      </c>
      <c r="J10624">
        <v>95.804347826087</v>
      </c>
      <c r="K10624">
        <v>98.2363723727999</v>
      </c>
      <c r="L10624">
        <v>3.970386716734</v>
      </c>
      <c r="M10624">
        <v>0.0850000000000009</v>
      </c>
      <c r="N10624">
        <v>0.153985507246378</v>
      </c>
      <c r="O10624">
        <v>52.969</v>
      </c>
      <c r="P10624" t="s">
        <v>266</v>
      </c>
      <c r="R10624">
        <v>0</v>
      </c>
      <c r="S10624">
        <v>15789</v>
      </c>
      <c r="T10624">
        <v>15803</v>
      </c>
      <c r="U10624">
        <v>15794</v>
      </c>
      <c r="V10624">
        <v>15791</v>
      </c>
      <c r="W10624">
        <v>1</v>
      </c>
      <c r="X10624">
        <v>1</v>
      </c>
      <c r="Y10624" t="s">
        <v>7506</v>
      </c>
      <c r="Z10624" t="s">
        <v>109</v>
      </c>
      <c r="AA10624" t="s">
        <v>1817</v>
      </c>
    </row>
    <row r="10625" spans="1:27">
      <c r="A10625" t="s">
        <v>34</v>
      </c>
      <c r="B10625">
        <v>2</v>
      </c>
      <c r="C10625">
        <v>684</v>
      </c>
      <c r="D10625" t="s">
        <v>1505</v>
      </c>
      <c r="E10625">
        <v>40.704</v>
      </c>
      <c r="F10625">
        <v>39.7</v>
      </c>
      <c r="G10625">
        <v>0.01</v>
      </c>
      <c r="H10625">
        <v>39.684</v>
      </c>
      <c r="I10625">
        <v>0.0251889168765743</v>
      </c>
      <c r="J10625">
        <v>99.9596977329975</v>
      </c>
      <c r="K10625">
        <v>97.5334119496855</v>
      </c>
      <c r="L10625">
        <v>0.0245676100628931</v>
      </c>
      <c r="M10625">
        <v>0.00600000000000733</v>
      </c>
      <c r="N10625">
        <v>0.0151133501259631</v>
      </c>
      <c r="O10625">
        <v>39.69</v>
      </c>
      <c r="P10625" t="s">
        <v>266</v>
      </c>
      <c r="R10625">
        <v>0</v>
      </c>
      <c r="S10625">
        <v>15805</v>
      </c>
      <c r="T10625">
        <v>15819</v>
      </c>
      <c r="U10625">
        <v>15810</v>
      </c>
      <c r="V10625">
        <v>15807</v>
      </c>
      <c r="W10625">
        <v>1</v>
      </c>
      <c r="X10625">
        <v>1</v>
      </c>
      <c r="Y10625" t="s">
        <v>7507</v>
      </c>
      <c r="Z10625" t="s">
        <v>109</v>
      </c>
      <c r="AA10625" t="s">
        <v>1817</v>
      </c>
    </row>
    <row r="10626" spans="1:27">
      <c r="A10626" t="s">
        <v>34</v>
      </c>
      <c r="B10626">
        <v>2</v>
      </c>
      <c r="C10626">
        <v>686</v>
      </c>
      <c r="D10626" t="s">
        <v>265</v>
      </c>
      <c r="E10626">
        <v>42.993</v>
      </c>
      <c r="F10626">
        <v>42.1</v>
      </c>
      <c r="G10626">
        <v>0.008</v>
      </c>
      <c r="H10626">
        <v>42.048</v>
      </c>
      <c r="I10626">
        <v>0.0190023752969121</v>
      </c>
      <c r="J10626">
        <v>99.8764845605701</v>
      </c>
      <c r="K10626">
        <v>97.9229176842742</v>
      </c>
      <c r="L10626">
        <v>0.0186076803200521</v>
      </c>
      <c r="M10626">
        <v>0.0439999999999969</v>
      </c>
      <c r="N10626">
        <v>0.104513064133009</v>
      </c>
      <c r="O10626">
        <v>42.092</v>
      </c>
      <c r="P10626" t="s">
        <v>266</v>
      </c>
      <c r="R10626">
        <v>0</v>
      </c>
      <c r="S10626">
        <v>15829</v>
      </c>
      <c r="T10626">
        <v>15843</v>
      </c>
      <c r="U10626">
        <v>15834</v>
      </c>
      <c r="V10626">
        <v>15831</v>
      </c>
      <c r="W10626">
        <v>1</v>
      </c>
      <c r="X10626">
        <v>1</v>
      </c>
      <c r="Y10626" t="s">
        <v>7508</v>
      </c>
      <c r="Z10626" t="s">
        <v>109</v>
      </c>
      <c r="AA10626" t="s">
        <v>1817</v>
      </c>
    </row>
    <row r="10627" spans="1:27">
      <c r="A10627" t="s">
        <v>34</v>
      </c>
      <c r="B10627">
        <v>2</v>
      </c>
      <c r="C10627">
        <v>687</v>
      </c>
      <c r="D10627" t="s">
        <v>265</v>
      </c>
      <c r="E10627">
        <v>45.927</v>
      </c>
      <c r="F10627">
        <v>45.2</v>
      </c>
      <c r="G10627">
        <v>0.007</v>
      </c>
      <c r="H10627">
        <v>45.105</v>
      </c>
      <c r="I10627">
        <v>0.0154867256637168</v>
      </c>
      <c r="J10627">
        <v>99.7898230088495</v>
      </c>
      <c r="K10627">
        <v>98.4170531495634</v>
      </c>
      <c r="L10627">
        <v>0.0152415790275873</v>
      </c>
      <c r="M10627">
        <v>0.0880000000000081</v>
      </c>
      <c r="N10627">
        <v>0.194690265486744</v>
      </c>
      <c r="O10627">
        <v>45.193</v>
      </c>
      <c r="P10627" t="s">
        <v>266</v>
      </c>
      <c r="R10627">
        <v>0</v>
      </c>
      <c r="S10627">
        <v>15853</v>
      </c>
      <c r="T10627">
        <v>15867</v>
      </c>
      <c r="U10627">
        <v>15858</v>
      </c>
      <c r="V10627">
        <v>15855</v>
      </c>
      <c r="W10627">
        <v>1</v>
      </c>
      <c r="X10627">
        <v>1</v>
      </c>
      <c r="Y10627" t="s">
        <v>7509</v>
      </c>
      <c r="Z10627" t="s">
        <v>109</v>
      </c>
      <c r="AA10627" t="s">
        <v>1817</v>
      </c>
    </row>
    <row r="10628" spans="1:27">
      <c r="A10628" t="s">
        <v>34</v>
      </c>
      <c r="B10628">
        <v>2</v>
      </c>
      <c r="C10628">
        <v>688</v>
      </c>
      <c r="D10628" t="s">
        <v>5878</v>
      </c>
      <c r="E10628">
        <v>58.34</v>
      </c>
      <c r="F10628">
        <v>57.3</v>
      </c>
      <c r="G10628">
        <v>0.022</v>
      </c>
      <c r="H10628">
        <v>57.179</v>
      </c>
      <c r="I10628">
        <v>0.0383944153577661</v>
      </c>
      <c r="J10628">
        <v>99.7888307155323</v>
      </c>
      <c r="K10628">
        <v>98.2173465889612</v>
      </c>
      <c r="L10628">
        <v>0.0377099760027425</v>
      </c>
      <c r="M10628">
        <v>0.0989999999999966</v>
      </c>
      <c r="N10628">
        <v>0.172774869109942</v>
      </c>
      <c r="O10628">
        <v>57.278</v>
      </c>
      <c r="P10628" t="s">
        <v>266</v>
      </c>
      <c r="R10628">
        <v>0</v>
      </c>
      <c r="S10628">
        <v>15876</v>
      </c>
      <c r="T10628">
        <v>15890</v>
      </c>
      <c r="U10628">
        <v>15881</v>
      </c>
      <c r="V10628">
        <v>15878</v>
      </c>
      <c r="W10628">
        <v>1</v>
      </c>
      <c r="X10628">
        <v>1</v>
      </c>
      <c r="Y10628" t="s">
        <v>7510</v>
      </c>
      <c r="Z10628" t="s">
        <v>109</v>
      </c>
      <c r="AA10628" t="s">
        <v>1817</v>
      </c>
    </row>
    <row r="10629" spans="1:27">
      <c r="A10629" t="s">
        <v>34</v>
      </c>
      <c r="B10629">
        <v>2</v>
      </c>
      <c r="C10629">
        <v>689</v>
      </c>
      <c r="D10629" t="s">
        <v>5080</v>
      </c>
      <c r="E10629">
        <v>34.079</v>
      </c>
      <c r="F10629">
        <v>32.2</v>
      </c>
      <c r="G10629">
        <v>0.009</v>
      </c>
      <c r="H10629">
        <v>32.073</v>
      </c>
      <c r="I10629">
        <v>0.0279503105590062</v>
      </c>
      <c r="J10629">
        <v>99.6055900621118</v>
      </c>
      <c r="K10629">
        <v>94.4863405616362</v>
      </c>
      <c r="L10629">
        <v>0.0264092256228176</v>
      </c>
      <c r="M10629">
        <v>0.118000000000002</v>
      </c>
      <c r="N10629">
        <v>0.366459627329199</v>
      </c>
      <c r="O10629">
        <v>32.191</v>
      </c>
      <c r="P10629" t="s">
        <v>266</v>
      </c>
      <c r="R10629">
        <v>0</v>
      </c>
      <c r="S10629">
        <v>15892</v>
      </c>
      <c r="T10629">
        <v>15906</v>
      </c>
      <c r="U10629">
        <v>15897</v>
      </c>
      <c r="V10629">
        <v>15894</v>
      </c>
      <c r="W10629">
        <v>1</v>
      </c>
      <c r="X10629">
        <v>1</v>
      </c>
      <c r="Y10629" t="s">
        <v>7511</v>
      </c>
      <c r="Z10629" t="s">
        <v>109</v>
      </c>
      <c r="AA10629" t="s">
        <v>1817</v>
      </c>
    </row>
    <row r="10630" spans="1:27">
      <c r="A10630" t="s">
        <v>34</v>
      </c>
      <c r="B10630">
        <v>2</v>
      </c>
      <c r="C10630">
        <v>690</v>
      </c>
      <c r="D10630" t="s">
        <v>265</v>
      </c>
      <c r="E10630">
        <v>116.257</v>
      </c>
      <c r="F10630">
        <v>115.1</v>
      </c>
      <c r="G10630">
        <v>0.029</v>
      </c>
      <c r="H10630">
        <v>114.956</v>
      </c>
      <c r="I10630">
        <v>0.0251954821894005</v>
      </c>
      <c r="J10630">
        <v>99.8748913987837</v>
      </c>
      <c r="K10630">
        <v>99.0047911093525</v>
      </c>
      <c r="L10630">
        <v>0.0249447345106101</v>
      </c>
      <c r="M10630">
        <v>0.114999999999995</v>
      </c>
      <c r="N10630">
        <v>0.0999131190269286</v>
      </c>
      <c r="O10630">
        <v>115.071</v>
      </c>
      <c r="P10630" t="s">
        <v>266</v>
      </c>
      <c r="R10630">
        <v>0</v>
      </c>
      <c r="S10630">
        <v>15914</v>
      </c>
      <c r="T10630">
        <v>15928</v>
      </c>
      <c r="U10630">
        <v>15919</v>
      </c>
      <c r="V10630">
        <v>15916</v>
      </c>
      <c r="W10630">
        <v>1</v>
      </c>
      <c r="X10630">
        <v>1</v>
      </c>
      <c r="Y10630" t="s">
        <v>7512</v>
      </c>
      <c r="Z10630" t="s">
        <v>109</v>
      </c>
      <c r="AA10630" t="s">
        <v>1817</v>
      </c>
    </row>
    <row r="10631" spans="1:27">
      <c r="A10631" t="s">
        <v>34</v>
      </c>
      <c r="B10631">
        <v>2</v>
      </c>
      <c r="C10631">
        <v>691</v>
      </c>
      <c r="D10631" t="s">
        <v>265</v>
      </c>
      <c r="E10631">
        <v>60.855</v>
      </c>
      <c r="F10631">
        <v>59.9</v>
      </c>
      <c r="G10631">
        <v>0.026</v>
      </c>
      <c r="H10631">
        <v>59.819</v>
      </c>
      <c r="I10631">
        <v>0.0434056761268781</v>
      </c>
      <c r="J10631">
        <v>99.864774624374</v>
      </c>
      <c r="K10631">
        <v>98.4306959165229</v>
      </c>
      <c r="L10631">
        <v>0.0427245090789582</v>
      </c>
      <c r="M10631">
        <v>0.0549999999999926</v>
      </c>
      <c r="N10631">
        <v>0.0918196994991529</v>
      </c>
      <c r="O10631">
        <v>59.874</v>
      </c>
      <c r="P10631" t="s">
        <v>266</v>
      </c>
      <c r="R10631">
        <v>0</v>
      </c>
      <c r="S10631">
        <v>15930</v>
      </c>
      <c r="T10631">
        <v>15944</v>
      </c>
      <c r="U10631">
        <v>15935</v>
      </c>
      <c r="V10631">
        <v>15932</v>
      </c>
      <c r="W10631">
        <v>1</v>
      </c>
      <c r="X10631">
        <v>1</v>
      </c>
      <c r="Y10631" t="s">
        <v>7513</v>
      </c>
      <c r="Z10631" t="s">
        <v>109</v>
      </c>
      <c r="AA10631" t="s">
        <v>1817</v>
      </c>
    </row>
    <row r="10632" spans="1:27">
      <c r="A10632" t="s">
        <v>34</v>
      </c>
      <c r="B10632">
        <v>2</v>
      </c>
      <c r="C10632">
        <v>692</v>
      </c>
      <c r="D10632" t="s">
        <v>1505</v>
      </c>
      <c r="E10632">
        <v>9.11</v>
      </c>
      <c r="F10632">
        <v>8.4</v>
      </c>
      <c r="G10632">
        <v>0.037</v>
      </c>
      <c r="H10632">
        <v>8.319</v>
      </c>
      <c r="I10632">
        <v>0.44047619047619</v>
      </c>
      <c r="J10632">
        <v>99.0357142857143</v>
      </c>
      <c r="K10632">
        <v>92.2063666300769</v>
      </c>
      <c r="L10632">
        <v>0.406147091108672</v>
      </c>
      <c r="M10632">
        <v>0.0439999999999987</v>
      </c>
      <c r="N10632">
        <v>0.523809523809508</v>
      </c>
      <c r="O10632">
        <v>8.363</v>
      </c>
      <c r="P10632" t="s">
        <v>266</v>
      </c>
      <c r="R10632">
        <v>0</v>
      </c>
      <c r="S10632">
        <v>15946</v>
      </c>
      <c r="T10632">
        <v>15960</v>
      </c>
      <c r="U10632">
        <v>15951</v>
      </c>
      <c r="V10632">
        <v>15948</v>
      </c>
      <c r="W10632">
        <v>1</v>
      </c>
      <c r="X10632">
        <v>1</v>
      </c>
      <c r="Y10632" t="s">
        <v>7514</v>
      </c>
      <c r="Z10632" t="s">
        <v>109</v>
      </c>
      <c r="AA10632" t="s">
        <v>1817</v>
      </c>
    </row>
    <row r="10633" spans="1:27">
      <c r="A10633" t="s">
        <v>34</v>
      </c>
      <c r="B10633">
        <v>2</v>
      </c>
      <c r="C10633">
        <v>694</v>
      </c>
      <c r="D10633" t="s">
        <v>265</v>
      </c>
      <c r="E10633">
        <v>12.462</v>
      </c>
      <c r="F10633">
        <v>8.5</v>
      </c>
      <c r="G10633">
        <v>0.025</v>
      </c>
      <c r="H10633">
        <v>8.346</v>
      </c>
      <c r="I10633">
        <v>0.294117647058824</v>
      </c>
      <c r="J10633">
        <v>98.1882352941176</v>
      </c>
      <c r="K10633">
        <v>68.207350345049</v>
      </c>
      <c r="L10633">
        <v>0.200609853956026</v>
      </c>
      <c r="M10633">
        <v>0.129</v>
      </c>
      <c r="N10633">
        <v>1.51764705882352</v>
      </c>
      <c r="O10633">
        <v>8.475</v>
      </c>
      <c r="P10633" t="s">
        <v>266</v>
      </c>
      <c r="R10633">
        <v>0</v>
      </c>
      <c r="S10633">
        <v>15970</v>
      </c>
      <c r="T10633">
        <v>15984</v>
      </c>
      <c r="U10633">
        <v>15975</v>
      </c>
      <c r="V10633">
        <v>15972</v>
      </c>
      <c r="W10633">
        <v>1</v>
      </c>
      <c r="X10633">
        <v>1</v>
      </c>
      <c r="Y10633" t="s">
        <v>7515</v>
      </c>
      <c r="Z10633" t="s">
        <v>109</v>
      </c>
      <c r="AA10633" t="s">
        <v>1817</v>
      </c>
    </row>
    <row r="10634" spans="1:27">
      <c r="A10634" t="s">
        <v>34</v>
      </c>
      <c r="B10634">
        <v>2</v>
      </c>
      <c r="C10634">
        <v>696</v>
      </c>
      <c r="D10634" t="s">
        <v>265</v>
      </c>
      <c r="E10634">
        <v>3.802</v>
      </c>
      <c r="F10634">
        <v>3.5</v>
      </c>
      <c r="G10634">
        <v>3.288</v>
      </c>
      <c r="H10634">
        <v>0.136</v>
      </c>
      <c r="I10634">
        <v>93.9428571428571</v>
      </c>
      <c r="J10634">
        <v>3.88571428571429</v>
      </c>
      <c r="K10634">
        <v>92.0568122041031</v>
      </c>
      <c r="L10634">
        <v>86.4807995791689</v>
      </c>
      <c r="M10634">
        <v>0.0760000000000001</v>
      </c>
      <c r="N10634">
        <v>2.17142857142857</v>
      </c>
      <c r="O10634">
        <v>0.212</v>
      </c>
      <c r="P10634" t="s">
        <v>266</v>
      </c>
      <c r="R10634">
        <v>0</v>
      </c>
      <c r="S10634">
        <v>16141</v>
      </c>
      <c r="T10634">
        <v>16155</v>
      </c>
      <c r="U10634">
        <v>16146</v>
      </c>
      <c r="V10634">
        <v>16143</v>
      </c>
      <c r="W10634">
        <v>1</v>
      </c>
      <c r="X10634">
        <v>1</v>
      </c>
      <c r="Y10634" t="s">
        <v>7100</v>
      </c>
      <c r="Z10634" t="s">
        <v>109</v>
      </c>
      <c r="AA10634" t="s">
        <v>1819</v>
      </c>
    </row>
    <row r="10635" spans="1:27">
      <c r="A10635" t="s">
        <v>34</v>
      </c>
      <c r="B10635">
        <v>2</v>
      </c>
      <c r="C10635">
        <v>697</v>
      </c>
      <c r="D10635" t="s">
        <v>6598</v>
      </c>
      <c r="E10635">
        <v>4.499</v>
      </c>
      <c r="F10635">
        <v>4.2</v>
      </c>
      <c r="G10635">
        <v>2.72</v>
      </c>
      <c r="H10635">
        <v>1.445</v>
      </c>
      <c r="I10635">
        <v>64.7619047619048</v>
      </c>
      <c r="J10635">
        <v>34.4047619047619</v>
      </c>
      <c r="K10635">
        <v>93.354078684152</v>
      </c>
      <c r="L10635">
        <v>60.4578795287842</v>
      </c>
      <c r="M10635">
        <v>0.0350000000000001</v>
      </c>
      <c r="N10635">
        <v>0.833333333333337</v>
      </c>
      <c r="O10635">
        <v>1.48</v>
      </c>
      <c r="P10635" t="s">
        <v>266</v>
      </c>
      <c r="R10635">
        <v>0</v>
      </c>
      <c r="S10635">
        <v>16157</v>
      </c>
      <c r="T10635">
        <v>16171</v>
      </c>
      <c r="U10635">
        <v>16162</v>
      </c>
      <c r="V10635">
        <v>16159</v>
      </c>
      <c r="W10635">
        <v>1</v>
      </c>
      <c r="X10635">
        <v>1</v>
      </c>
      <c r="Y10635" t="s">
        <v>6959</v>
      </c>
      <c r="Z10635" t="s">
        <v>109</v>
      </c>
      <c r="AA10635" t="s">
        <v>1819</v>
      </c>
    </row>
    <row r="10636" spans="1:27">
      <c r="A10636" t="s">
        <v>34</v>
      </c>
      <c r="B10636">
        <v>2</v>
      </c>
      <c r="C10636">
        <v>699</v>
      </c>
      <c r="D10636" t="s">
        <v>1503</v>
      </c>
      <c r="E10636">
        <v>2.484</v>
      </c>
      <c r="F10636">
        <v>2.3</v>
      </c>
      <c r="G10636">
        <v>2.187</v>
      </c>
      <c r="H10636">
        <v>0.069</v>
      </c>
      <c r="I10636">
        <v>95.0869565217391</v>
      </c>
      <c r="J10636">
        <v>3</v>
      </c>
      <c r="K10636">
        <v>92.5925925925926</v>
      </c>
      <c r="L10636">
        <v>88.0434782608696</v>
      </c>
      <c r="M10636">
        <v>0.044</v>
      </c>
      <c r="N10636">
        <v>1.91304347826087</v>
      </c>
      <c r="O10636">
        <v>0.113</v>
      </c>
      <c r="P10636" t="s">
        <v>266</v>
      </c>
      <c r="R10636">
        <v>0</v>
      </c>
      <c r="S10636">
        <v>16181</v>
      </c>
      <c r="T10636">
        <v>16195</v>
      </c>
      <c r="U10636">
        <v>16186</v>
      </c>
      <c r="V10636">
        <v>16183</v>
      </c>
      <c r="W10636">
        <v>1</v>
      </c>
      <c r="X10636">
        <v>1</v>
      </c>
      <c r="Y10636" t="s">
        <v>6867</v>
      </c>
      <c r="Z10636" t="s">
        <v>109</v>
      </c>
      <c r="AA10636" t="s">
        <v>1819</v>
      </c>
    </row>
    <row r="10637" spans="1:27">
      <c r="A10637" t="s">
        <v>34</v>
      </c>
      <c r="B10637">
        <v>2</v>
      </c>
      <c r="C10637">
        <v>700</v>
      </c>
      <c r="D10637" t="s">
        <v>1503</v>
      </c>
      <c r="E10637">
        <v>3.739</v>
      </c>
      <c r="F10637">
        <v>3.1</v>
      </c>
      <c r="G10637">
        <v>2.932</v>
      </c>
      <c r="H10637">
        <v>0.102</v>
      </c>
      <c r="I10637">
        <v>94.5806451612903</v>
      </c>
      <c r="J10637">
        <v>3.29032258064516</v>
      </c>
      <c r="K10637">
        <v>82.9098689489168</v>
      </c>
      <c r="L10637">
        <v>78.4166889542659</v>
      </c>
      <c r="M10637">
        <v>0.0660000000000003</v>
      </c>
      <c r="N10637">
        <v>2.12903225806452</v>
      </c>
      <c r="O10637">
        <v>0.168</v>
      </c>
      <c r="P10637" t="s">
        <v>266</v>
      </c>
      <c r="R10637">
        <v>0</v>
      </c>
      <c r="S10637">
        <v>16197</v>
      </c>
      <c r="T10637">
        <v>16211</v>
      </c>
      <c r="U10637">
        <v>16202</v>
      </c>
      <c r="V10637">
        <v>16199</v>
      </c>
      <c r="W10637">
        <v>1</v>
      </c>
      <c r="X10637">
        <v>1</v>
      </c>
      <c r="Y10637" t="s">
        <v>7127</v>
      </c>
      <c r="Z10637" t="s">
        <v>109</v>
      </c>
      <c r="AA10637" t="s">
        <v>1819</v>
      </c>
    </row>
    <row r="10638" spans="1:27">
      <c r="A10638" t="s">
        <v>34</v>
      </c>
      <c r="B10638">
        <v>2</v>
      </c>
      <c r="C10638">
        <v>701</v>
      </c>
      <c r="D10638" t="s">
        <v>1503</v>
      </c>
      <c r="E10638">
        <v>19.192</v>
      </c>
      <c r="F10638">
        <v>18.5</v>
      </c>
      <c r="G10638">
        <v>18.198</v>
      </c>
      <c r="H10638">
        <v>0.185</v>
      </c>
      <c r="I10638">
        <v>98.3675675675676</v>
      </c>
      <c r="J10638">
        <v>1</v>
      </c>
      <c r="K10638">
        <v>96.394330971238</v>
      </c>
      <c r="L10638">
        <v>94.8207586494373</v>
      </c>
      <c r="M10638">
        <v>0.117000000000001</v>
      </c>
      <c r="N10638">
        <v>0.632432432432437</v>
      </c>
      <c r="O10638">
        <v>0.302</v>
      </c>
      <c r="P10638" t="s">
        <v>266</v>
      </c>
      <c r="R10638">
        <v>0</v>
      </c>
      <c r="S10638">
        <v>16228</v>
      </c>
      <c r="T10638">
        <v>16242</v>
      </c>
      <c r="U10638">
        <v>16233</v>
      </c>
      <c r="V10638">
        <v>16230</v>
      </c>
      <c r="W10638">
        <v>1</v>
      </c>
      <c r="X10638">
        <v>1</v>
      </c>
      <c r="Y10638" t="s">
        <v>7516</v>
      </c>
      <c r="Z10638" t="s">
        <v>109</v>
      </c>
      <c r="AA10638" t="s">
        <v>1819</v>
      </c>
    </row>
    <row r="10639" spans="1:27">
      <c r="A10639" t="s">
        <v>34</v>
      </c>
      <c r="B10639">
        <v>2</v>
      </c>
      <c r="C10639">
        <v>702</v>
      </c>
      <c r="D10639" t="s">
        <v>1505</v>
      </c>
      <c r="E10639">
        <v>16.748</v>
      </c>
      <c r="F10639">
        <v>16</v>
      </c>
      <c r="G10639">
        <v>8.145</v>
      </c>
      <c r="H10639">
        <v>7.71</v>
      </c>
      <c r="I10639">
        <v>50.90625</v>
      </c>
      <c r="J10639">
        <v>48.1875</v>
      </c>
      <c r="K10639">
        <v>95.5337950800095</v>
      </c>
      <c r="L10639">
        <v>48.6326725579174</v>
      </c>
      <c r="M10639">
        <v>0.145</v>
      </c>
      <c r="N10639">
        <v>0.906249999999997</v>
      </c>
      <c r="O10639">
        <v>7.855</v>
      </c>
      <c r="P10639" t="s">
        <v>266</v>
      </c>
      <c r="R10639">
        <v>0</v>
      </c>
      <c r="S10639">
        <v>16244</v>
      </c>
      <c r="T10639">
        <v>16258</v>
      </c>
      <c r="U10639">
        <v>16249</v>
      </c>
      <c r="V10639">
        <v>16246</v>
      </c>
      <c r="W10639">
        <v>1</v>
      </c>
      <c r="X10639">
        <v>1</v>
      </c>
      <c r="Y10639" t="s">
        <v>7517</v>
      </c>
      <c r="Z10639" t="s">
        <v>109</v>
      </c>
      <c r="AA10639" t="s">
        <v>1819</v>
      </c>
    </row>
    <row r="10640" spans="1:27">
      <c r="A10640" t="s">
        <v>34</v>
      </c>
      <c r="B10640">
        <v>2</v>
      </c>
      <c r="C10640">
        <v>704</v>
      </c>
      <c r="D10640" t="s">
        <v>265</v>
      </c>
      <c r="E10640">
        <v>12.28</v>
      </c>
      <c r="F10640">
        <v>11.7</v>
      </c>
      <c r="G10640">
        <v>0.007</v>
      </c>
      <c r="H10640">
        <v>11.592</v>
      </c>
      <c r="I10640">
        <v>0.0598290598290598</v>
      </c>
      <c r="J10640">
        <v>99.0769230769231</v>
      </c>
      <c r="K10640">
        <v>95.2768729641694</v>
      </c>
      <c r="L10640">
        <v>0.0570032573289902</v>
      </c>
      <c r="M10640">
        <v>0.100999999999999</v>
      </c>
      <c r="N10640">
        <v>0.863247863247856</v>
      </c>
      <c r="O10640">
        <v>11.693</v>
      </c>
      <c r="P10640" t="s">
        <v>266</v>
      </c>
      <c r="R10640">
        <v>0</v>
      </c>
      <c r="S10640">
        <v>16268</v>
      </c>
      <c r="T10640">
        <v>16282</v>
      </c>
      <c r="U10640">
        <v>16273</v>
      </c>
      <c r="V10640">
        <v>16270</v>
      </c>
      <c r="W10640">
        <v>1</v>
      </c>
      <c r="X10640">
        <v>1</v>
      </c>
      <c r="Y10640" t="s">
        <v>7518</v>
      </c>
      <c r="Z10640" t="s">
        <v>109</v>
      </c>
      <c r="AA10640" t="s">
        <v>1819</v>
      </c>
    </row>
    <row r="10641" spans="1:27">
      <c r="A10641" t="s">
        <v>34</v>
      </c>
      <c r="B10641">
        <v>2</v>
      </c>
      <c r="C10641">
        <v>705</v>
      </c>
      <c r="D10641" t="s">
        <v>265</v>
      </c>
      <c r="E10641">
        <v>11.024</v>
      </c>
      <c r="F10641">
        <v>10.1</v>
      </c>
      <c r="G10641">
        <v>0.301</v>
      </c>
      <c r="H10641">
        <v>9.749</v>
      </c>
      <c r="I10641">
        <v>2.98019801980198</v>
      </c>
      <c r="J10641">
        <v>96.5247524752475</v>
      </c>
      <c r="K10641">
        <v>91.6182873730044</v>
      </c>
      <c r="L10641">
        <v>2.73040638606676</v>
      </c>
      <c r="M10641">
        <v>0.0499999999999989</v>
      </c>
      <c r="N10641">
        <v>0.495049504950484</v>
      </c>
      <c r="O10641">
        <v>9.799</v>
      </c>
      <c r="P10641" t="s">
        <v>266</v>
      </c>
      <c r="R10641">
        <v>0</v>
      </c>
      <c r="S10641">
        <v>16284</v>
      </c>
      <c r="T10641">
        <v>16298</v>
      </c>
      <c r="U10641">
        <v>16289</v>
      </c>
      <c r="V10641">
        <v>16286</v>
      </c>
      <c r="W10641">
        <v>1</v>
      </c>
      <c r="X10641">
        <v>1</v>
      </c>
      <c r="Y10641" t="s">
        <v>7519</v>
      </c>
      <c r="Z10641" t="s">
        <v>109</v>
      </c>
      <c r="AA10641" t="s">
        <v>1819</v>
      </c>
    </row>
    <row r="10642" spans="1:27">
      <c r="A10642" t="s">
        <v>34</v>
      </c>
      <c r="B10642">
        <v>2</v>
      </c>
      <c r="C10642">
        <v>706</v>
      </c>
      <c r="D10642" t="s">
        <v>1505</v>
      </c>
      <c r="E10642">
        <v>18.548</v>
      </c>
      <c r="F10642">
        <v>18</v>
      </c>
      <c r="G10642">
        <v>0.008</v>
      </c>
      <c r="H10642">
        <v>17.901</v>
      </c>
      <c r="I10642">
        <v>0.0444444444444444</v>
      </c>
      <c r="J10642">
        <v>99.45</v>
      </c>
      <c r="K10642">
        <v>97.0455035583351</v>
      </c>
      <c r="L10642">
        <v>0.0431313349148156</v>
      </c>
      <c r="M10642">
        <v>0.0910000000000011</v>
      </c>
      <c r="N10642">
        <v>0.505555555555562</v>
      </c>
      <c r="O10642">
        <v>17.992</v>
      </c>
      <c r="P10642" t="s">
        <v>266</v>
      </c>
      <c r="R10642">
        <v>0</v>
      </c>
      <c r="S10642">
        <v>16315</v>
      </c>
      <c r="T10642">
        <v>16329</v>
      </c>
      <c r="U10642">
        <v>16320</v>
      </c>
      <c r="V10642">
        <v>16317</v>
      </c>
      <c r="W10642">
        <v>1</v>
      </c>
      <c r="X10642">
        <v>1</v>
      </c>
      <c r="Y10642" t="s">
        <v>7520</v>
      </c>
      <c r="Z10642" t="s">
        <v>109</v>
      </c>
      <c r="AA10642" t="s">
        <v>1819</v>
      </c>
    </row>
    <row r="10643" spans="1:27">
      <c r="A10643" t="s">
        <v>34</v>
      </c>
      <c r="B10643">
        <v>2</v>
      </c>
      <c r="C10643">
        <v>708</v>
      </c>
      <c r="D10643" t="s">
        <v>265</v>
      </c>
      <c r="E10643">
        <v>36.55</v>
      </c>
      <c r="F10643">
        <v>35.8</v>
      </c>
      <c r="G10643">
        <v>0.018</v>
      </c>
      <c r="H10643">
        <v>35.696</v>
      </c>
      <c r="I10643">
        <v>0.0502793296089385</v>
      </c>
      <c r="J10643">
        <v>99.7094972067039</v>
      </c>
      <c r="K10643">
        <v>97.9480164158687</v>
      </c>
      <c r="L10643">
        <v>0.0492476060191518</v>
      </c>
      <c r="M10643">
        <v>0.0859999999999985</v>
      </c>
      <c r="N10643">
        <v>0.240223463687147</v>
      </c>
      <c r="O10643">
        <v>35.782</v>
      </c>
      <c r="P10643" t="s">
        <v>266</v>
      </c>
      <c r="R10643">
        <v>0</v>
      </c>
      <c r="S10643">
        <v>16339</v>
      </c>
      <c r="T10643">
        <v>16353</v>
      </c>
      <c r="U10643">
        <v>16344</v>
      </c>
      <c r="V10643">
        <v>16341</v>
      </c>
      <c r="W10643">
        <v>1</v>
      </c>
      <c r="X10643">
        <v>1</v>
      </c>
      <c r="Y10643" t="s">
        <v>7521</v>
      </c>
      <c r="Z10643" t="s">
        <v>109</v>
      </c>
      <c r="AA10643" t="s">
        <v>1819</v>
      </c>
    </row>
    <row r="10644" spans="1:27">
      <c r="A10644" t="s">
        <v>34</v>
      </c>
      <c r="B10644">
        <v>2</v>
      </c>
      <c r="C10644">
        <v>709</v>
      </c>
      <c r="D10644" t="s">
        <v>265</v>
      </c>
      <c r="E10644">
        <v>32.05</v>
      </c>
      <c r="F10644">
        <v>31.1</v>
      </c>
      <c r="G10644">
        <v>0.004</v>
      </c>
      <c r="H10644">
        <v>31.018</v>
      </c>
      <c r="I10644">
        <v>0.0128617363344051</v>
      </c>
      <c r="J10644">
        <v>99.7363344051447</v>
      </c>
      <c r="K10644">
        <v>97.0358814352574</v>
      </c>
      <c r="L10644">
        <v>0.0124804992199688</v>
      </c>
      <c r="M10644">
        <v>0.0779999999999994</v>
      </c>
      <c r="N10644">
        <v>0.250803858520898</v>
      </c>
      <c r="O10644">
        <v>31.096</v>
      </c>
      <c r="P10644" t="s">
        <v>266</v>
      </c>
      <c r="R10644">
        <v>0</v>
      </c>
      <c r="S10644">
        <v>16363</v>
      </c>
      <c r="T10644">
        <v>16377</v>
      </c>
      <c r="U10644">
        <v>16368</v>
      </c>
      <c r="V10644">
        <v>16365</v>
      </c>
      <c r="W10644">
        <v>1</v>
      </c>
      <c r="X10644">
        <v>1</v>
      </c>
      <c r="Y10644" t="s">
        <v>7522</v>
      </c>
      <c r="Z10644" t="s">
        <v>109</v>
      </c>
      <c r="AA10644" t="s">
        <v>1819</v>
      </c>
    </row>
    <row r="10645" spans="1:27">
      <c r="A10645" t="s">
        <v>34</v>
      </c>
      <c r="B10645">
        <v>2</v>
      </c>
      <c r="C10645">
        <v>710</v>
      </c>
      <c r="D10645" t="s">
        <v>1505</v>
      </c>
      <c r="E10645">
        <v>25.428</v>
      </c>
      <c r="F10645">
        <v>24.6</v>
      </c>
      <c r="G10645">
        <v>0.017</v>
      </c>
      <c r="H10645">
        <v>24.544</v>
      </c>
      <c r="I10645">
        <v>0.0691056910569106</v>
      </c>
      <c r="J10645">
        <v>99.7723577235772</v>
      </c>
      <c r="K10645">
        <v>96.7437470504955</v>
      </c>
      <c r="L10645">
        <v>0.0668554349535945</v>
      </c>
      <c r="M10645">
        <v>0.0390000000000015</v>
      </c>
      <c r="N10645">
        <v>0.15853658536586</v>
      </c>
      <c r="O10645">
        <v>24.583</v>
      </c>
      <c r="P10645" t="s">
        <v>266</v>
      </c>
      <c r="R10645">
        <v>0</v>
      </c>
      <c r="S10645">
        <v>16386</v>
      </c>
      <c r="T10645">
        <v>16400</v>
      </c>
      <c r="U10645">
        <v>16391</v>
      </c>
      <c r="V10645">
        <v>16388</v>
      </c>
      <c r="W10645">
        <v>1</v>
      </c>
      <c r="X10645">
        <v>1</v>
      </c>
      <c r="Y10645" t="s">
        <v>7523</v>
      </c>
      <c r="Z10645" t="s">
        <v>109</v>
      </c>
      <c r="AA10645" t="s">
        <v>1819</v>
      </c>
    </row>
    <row r="10646" spans="1:27">
      <c r="A10646" t="s">
        <v>34</v>
      </c>
      <c r="B10646">
        <v>2</v>
      </c>
      <c r="C10646">
        <v>712</v>
      </c>
      <c r="D10646" t="s">
        <v>265</v>
      </c>
      <c r="E10646">
        <v>26.478</v>
      </c>
      <c r="F10646">
        <v>25.4</v>
      </c>
      <c r="G10646">
        <v>0.577</v>
      </c>
      <c r="H10646">
        <v>24.776</v>
      </c>
      <c r="I10646">
        <v>2.27165354330709</v>
      </c>
      <c r="J10646">
        <v>97.5433070866142</v>
      </c>
      <c r="K10646">
        <v>95.9286955208097</v>
      </c>
      <c r="L10646">
        <v>2.17916761084674</v>
      </c>
      <c r="M10646">
        <v>0.046999999999997</v>
      </c>
      <c r="N10646">
        <v>0.185039370078729</v>
      </c>
      <c r="O10646">
        <v>24.823</v>
      </c>
      <c r="P10646" t="s">
        <v>266</v>
      </c>
      <c r="R10646">
        <v>0</v>
      </c>
      <c r="S10646">
        <v>16410</v>
      </c>
      <c r="T10646">
        <v>16424</v>
      </c>
      <c r="U10646">
        <v>16415</v>
      </c>
      <c r="V10646">
        <v>16412</v>
      </c>
      <c r="W10646">
        <v>1</v>
      </c>
      <c r="X10646">
        <v>1</v>
      </c>
      <c r="Y10646" t="s">
        <v>7524</v>
      </c>
      <c r="Z10646" t="s">
        <v>109</v>
      </c>
      <c r="AA10646" t="s">
        <v>1819</v>
      </c>
    </row>
    <row r="10647" spans="1:27">
      <c r="A10647" t="s">
        <v>34</v>
      </c>
      <c r="B10647">
        <v>2</v>
      </c>
      <c r="C10647">
        <v>713</v>
      </c>
      <c r="D10647" t="s">
        <v>265</v>
      </c>
      <c r="E10647">
        <v>109.214</v>
      </c>
      <c r="F10647">
        <v>108.1</v>
      </c>
      <c r="G10647">
        <v>0.007</v>
      </c>
      <c r="H10647">
        <v>108.028</v>
      </c>
      <c r="I10647">
        <v>0.00647548566142461</v>
      </c>
      <c r="J10647">
        <v>99.9333950046254</v>
      </c>
      <c r="K10647">
        <v>98.9799842511033</v>
      </c>
      <c r="L10647">
        <v>0.00640943468786053</v>
      </c>
      <c r="M10647">
        <v>0.0649999999999835</v>
      </c>
      <c r="N10647">
        <v>0.0601295097132133</v>
      </c>
      <c r="O10647">
        <v>108.093</v>
      </c>
      <c r="P10647" t="s">
        <v>266</v>
      </c>
      <c r="R10647">
        <v>0</v>
      </c>
      <c r="S10647">
        <v>16441</v>
      </c>
      <c r="T10647">
        <v>16455</v>
      </c>
      <c r="U10647">
        <v>16446</v>
      </c>
      <c r="V10647">
        <v>16443</v>
      </c>
      <c r="W10647">
        <v>1</v>
      </c>
      <c r="X10647">
        <v>1</v>
      </c>
      <c r="Y10647" t="s">
        <v>7525</v>
      </c>
      <c r="Z10647" t="s">
        <v>109</v>
      </c>
      <c r="AA10647" t="s">
        <v>1819</v>
      </c>
    </row>
    <row r="10648" spans="1:27">
      <c r="A10648" t="s">
        <v>34</v>
      </c>
      <c r="B10648">
        <v>2</v>
      </c>
      <c r="C10648">
        <v>714</v>
      </c>
      <c r="D10648" t="s">
        <v>1505</v>
      </c>
      <c r="E10648">
        <v>114.003</v>
      </c>
      <c r="F10648">
        <v>112.6</v>
      </c>
      <c r="G10648">
        <v>0.023</v>
      </c>
      <c r="H10648">
        <v>112.514</v>
      </c>
      <c r="I10648">
        <v>0.0204262877442274</v>
      </c>
      <c r="J10648">
        <v>99.9236234458259</v>
      </c>
      <c r="K10648">
        <v>98.76933063165</v>
      </c>
      <c r="L10648">
        <v>0.0201749076778681</v>
      </c>
      <c r="M10648">
        <v>0.0630000000000024</v>
      </c>
      <c r="N10648">
        <v>0.0559502664298423</v>
      </c>
      <c r="O10648">
        <v>112.577</v>
      </c>
      <c r="P10648" t="s">
        <v>266</v>
      </c>
      <c r="R10648">
        <v>0</v>
      </c>
      <c r="S10648">
        <v>16457</v>
      </c>
      <c r="T10648">
        <v>16471</v>
      </c>
      <c r="U10648">
        <v>16462</v>
      </c>
      <c r="V10648">
        <v>16459</v>
      </c>
      <c r="W10648">
        <v>1</v>
      </c>
      <c r="X10648">
        <v>1</v>
      </c>
      <c r="Y10648" t="s">
        <v>7526</v>
      </c>
      <c r="Z10648" t="s">
        <v>109</v>
      </c>
      <c r="AA10648" t="s">
        <v>1819</v>
      </c>
    </row>
    <row r="10649" spans="1:27">
      <c r="A10649" t="s">
        <v>34</v>
      </c>
      <c r="B10649">
        <v>2</v>
      </c>
      <c r="C10649">
        <v>716</v>
      </c>
      <c r="D10649" t="s">
        <v>265</v>
      </c>
      <c r="E10649">
        <v>66.206</v>
      </c>
      <c r="F10649">
        <v>65.3</v>
      </c>
      <c r="G10649">
        <v>0.023</v>
      </c>
      <c r="H10649">
        <v>65.151</v>
      </c>
      <c r="I10649">
        <v>0.0352220520673813</v>
      </c>
      <c r="J10649">
        <v>99.7718223583461</v>
      </c>
      <c r="K10649">
        <v>98.6315439688246</v>
      </c>
      <c r="L10649">
        <v>0.0347400537715615</v>
      </c>
      <c r="M10649">
        <v>0.126000000000005</v>
      </c>
      <c r="N10649">
        <v>0.192955589586531</v>
      </c>
      <c r="O10649">
        <v>65.277</v>
      </c>
      <c r="P10649" t="s">
        <v>266</v>
      </c>
      <c r="R10649">
        <v>0</v>
      </c>
      <c r="S10649">
        <v>16487</v>
      </c>
      <c r="T10649">
        <v>16501</v>
      </c>
      <c r="U10649">
        <v>16492</v>
      </c>
      <c r="V10649">
        <v>16489</v>
      </c>
      <c r="W10649">
        <v>1</v>
      </c>
      <c r="X10649">
        <v>1</v>
      </c>
      <c r="Y10649" t="s">
        <v>7527</v>
      </c>
      <c r="Z10649" t="s">
        <v>109</v>
      </c>
      <c r="AA10649" t="s">
        <v>1819</v>
      </c>
    </row>
    <row r="10650" spans="1:27">
      <c r="A10650" t="s">
        <v>34</v>
      </c>
      <c r="B10650">
        <v>2</v>
      </c>
      <c r="C10650">
        <v>717</v>
      </c>
      <c r="D10650" t="s">
        <v>265</v>
      </c>
      <c r="E10650">
        <v>26.028</v>
      </c>
      <c r="F10650">
        <v>25.4</v>
      </c>
      <c r="G10650">
        <v>0.011</v>
      </c>
      <c r="H10650">
        <v>25.31</v>
      </c>
      <c r="I10650">
        <v>0.0433070866141732</v>
      </c>
      <c r="J10650">
        <v>99.6456692913386</v>
      </c>
      <c r="K10650">
        <v>97.5872137697864</v>
      </c>
      <c r="L10650">
        <v>0.0422621791916398</v>
      </c>
      <c r="M10650">
        <v>0.0790000000000006</v>
      </c>
      <c r="N10650">
        <v>0.311023622047247</v>
      </c>
      <c r="O10650">
        <v>25.389</v>
      </c>
      <c r="P10650" t="s">
        <v>266</v>
      </c>
      <c r="R10650">
        <v>0</v>
      </c>
      <c r="S10650">
        <v>16503</v>
      </c>
      <c r="T10650">
        <v>16517</v>
      </c>
      <c r="U10650">
        <v>16508</v>
      </c>
      <c r="V10650">
        <v>16505</v>
      </c>
      <c r="W10650">
        <v>1</v>
      </c>
      <c r="X10650">
        <v>1</v>
      </c>
      <c r="Y10650" t="s">
        <v>7528</v>
      </c>
      <c r="Z10650" t="s">
        <v>109</v>
      </c>
      <c r="AA10650" t="s">
        <v>1819</v>
      </c>
    </row>
    <row r="10651" spans="1:27">
      <c r="A10651" t="s">
        <v>34</v>
      </c>
      <c r="B10651">
        <v>2</v>
      </c>
      <c r="C10651">
        <v>718</v>
      </c>
      <c r="D10651" t="s">
        <v>265</v>
      </c>
      <c r="E10651">
        <v>9.239</v>
      </c>
      <c r="F10651">
        <v>6.6</v>
      </c>
      <c r="G10651">
        <v>0.018</v>
      </c>
      <c r="H10651">
        <v>6.429</v>
      </c>
      <c r="I10651">
        <v>0.272727272727273</v>
      </c>
      <c r="J10651">
        <v>97.4090909090909</v>
      </c>
      <c r="K10651">
        <v>71.4363026301548</v>
      </c>
      <c r="L10651">
        <v>0.194826279900422</v>
      </c>
      <c r="M10651">
        <v>0.153</v>
      </c>
      <c r="N10651">
        <v>2.31818181818181</v>
      </c>
      <c r="O10651">
        <v>6.582</v>
      </c>
      <c r="P10651" t="s">
        <v>266</v>
      </c>
      <c r="R10651">
        <v>0</v>
      </c>
      <c r="S10651">
        <v>16527</v>
      </c>
      <c r="T10651">
        <v>16541</v>
      </c>
      <c r="U10651">
        <v>16532</v>
      </c>
      <c r="V10651">
        <v>16529</v>
      </c>
      <c r="W10651">
        <v>1</v>
      </c>
      <c r="X10651">
        <v>1</v>
      </c>
      <c r="Y10651" t="s">
        <v>7529</v>
      </c>
      <c r="Z10651" t="s">
        <v>109</v>
      </c>
      <c r="AA10651" t="s">
        <v>1819</v>
      </c>
    </row>
    <row r="10652" spans="1:27">
      <c r="A10652" t="s">
        <v>34</v>
      </c>
      <c r="B10652">
        <v>2</v>
      </c>
      <c r="C10652">
        <v>720</v>
      </c>
      <c r="D10652" t="s">
        <v>4768</v>
      </c>
      <c r="E10652">
        <v>3.859</v>
      </c>
      <c r="F10652">
        <v>3.3</v>
      </c>
      <c r="G10652">
        <v>3.07</v>
      </c>
      <c r="H10652">
        <v>0.205</v>
      </c>
      <c r="I10652">
        <v>93.030303030303</v>
      </c>
      <c r="J10652">
        <v>6.21212121212121</v>
      </c>
      <c r="K10652">
        <v>85.5143819642394</v>
      </c>
      <c r="L10652">
        <v>79.5542886758227</v>
      </c>
      <c r="M10652">
        <v>0.0249999999999999</v>
      </c>
      <c r="N10652">
        <v>0.757575757575755</v>
      </c>
      <c r="O10652">
        <v>0.23</v>
      </c>
      <c r="P10652" t="s">
        <v>266</v>
      </c>
      <c r="R10652">
        <v>0</v>
      </c>
      <c r="S10652">
        <v>16702</v>
      </c>
      <c r="T10652">
        <v>16716</v>
      </c>
      <c r="U10652">
        <v>16707</v>
      </c>
      <c r="V10652">
        <v>16704</v>
      </c>
      <c r="W10652">
        <v>1</v>
      </c>
      <c r="X10652">
        <v>1</v>
      </c>
      <c r="Y10652" t="s">
        <v>7100</v>
      </c>
      <c r="Z10652" t="s">
        <v>109</v>
      </c>
      <c r="AA10652" t="s">
        <v>1820</v>
      </c>
    </row>
    <row r="10653" spans="1:27">
      <c r="A10653" t="s">
        <v>34</v>
      </c>
      <c r="B10653">
        <v>2</v>
      </c>
      <c r="C10653">
        <v>722</v>
      </c>
      <c r="D10653" t="s">
        <v>1503</v>
      </c>
      <c r="E10653">
        <v>5.056</v>
      </c>
      <c r="F10653">
        <v>4.6</v>
      </c>
      <c r="G10653">
        <v>2.955</v>
      </c>
      <c r="H10653">
        <v>1.608</v>
      </c>
      <c r="I10653">
        <v>64.2391304347826</v>
      </c>
      <c r="J10653">
        <v>34.9565217391304</v>
      </c>
      <c r="K10653">
        <v>90.9810126582278</v>
      </c>
      <c r="L10653">
        <v>58.4454113924051</v>
      </c>
      <c r="M10653">
        <v>0.036999999999999</v>
      </c>
      <c r="N10653">
        <v>0.804347826086936</v>
      </c>
      <c r="O10653">
        <v>1.645</v>
      </c>
      <c r="P10653" t="s">
        <v>266</v>
      </c>
      <c r="R10653">
        <v>0</v>
      </c>
      <c r="S10653">
        <v>16726</v>
      </c>
      <c r="T10653">
        <v>16740</v>
      </c>
      <c r="U10653">
        <v>16731</v>
      </c>
      <c r="V10653">
        <v>16728</v>
      </c>
      <c r="W10653">
        <v>1</v>
      </c>
      <c r="X10653">
        <v>1</v>
      </c>
      <c r="Y10653" t="s">
        <v>6597</v>
      </c>
      <c r="Z10653" t="s">
        <v>109</v>
      </c>
      <c r="AA10653" t="s">
        <v>1820</v>
      </c>
    </row>
    <row r="10654" spans="1:27">
      <c r="A10654" t="s">
        <v>34</v>
      </c>
      <c r="B10654">
        <v>2</v>
      </c>
      <c r="C10654">
        <v>723</v>
      </c>
      <c r="D10654" t="s">
        <v>1503</v>
      </c>
      <c r="E10654">
        <v>2.184</v>
      </c>
      <c r="F10654">
        <v>1.8</v>
      </c>
      <c r="G10654">
        <v>1.691</v>
      </c>
      <c r="H10654">
        <v>0.095</v>
      </c>
      <c r="I10654">
        <v>93.9444444444444</v>
      </c>
      <c r="J10654">
        <v>5.27777777777778</v>
      </c>
      <c r="K10654">
        <v>82.4175824175824</v>
      </c>
      <c r="L10654">
        <v>77.4267399267399</v>
      </c>
      <c r="M10654">
        <v>0.014</v>
      </c>
      <c r="N10654">
        <v>0.777777777777778</v>
      </c>
      <c r="O10654">
        <v>0.109</v>
      </c>
      <c r="P10654" t="s">
        <v>266</v>
      </c>
      <c r="R10654">
        <v>0</v>
      </c>
      <c r="S10654">
        <v>16742</v>
      </c>
      <c r="T10654">
        <v>16756</v>
      </c>
      <c r="U10654">
        <v>16747</v>
      </c>
      <c r="V10654">
        <v>16744</v>
      </c>
      <c r="W10654">
        <v>1</v>
      </c>
      <c r="X10654">
        <v>1</v>
      </c>
      <c r="Y10654" t="s">
        <v>7190</v>
      </c>
      <c r="Z10654" t="s">
        <v>109</v>
      </c>
      <c r="AA10654" t="s">
        <v>1820</v>
      </c>
    </row>
    <row r="10655" spans="1:27">
      <c r="A10655" t="s">
        <v>34</v>
      </c>
      <c r="B10655">
        <v>2</v>
      </c>
      <c r="C10655">
        <v>724</v>
      </c>
      <c r="D10655" t="s">
        <v>265</v>
      </c>
      <c r="E10655">
        <v>2.838</v>
      </c>
      <c r="F10655">
        <v>2.2</v>
      </c>
      <c r="G10655">
        <v>2.106</v>
      </c>
      <c r="H10655">
        <v>0.064</v>
      </c>
      <c r="I10655">
        <v>95.7272727272727</v>
      </c>
      <c r="J10655">
        <v>2.90909090909091</v>
      </c>
      <c r="K10655">
        <v>77.5193798449613</v>
      </c>
      <c r="L10655">
        <v>74.2071881606765</v>
      </c>
      <c r="M10655">
        <v>0.0300000000000002</v>
      </c>
      <c r="N10655">
        <v>1.36363636363637</v>
      </c>
      <c r="O10655">
        <v>0.0940000000000003</v>
      </c>
      <c r="P10655" t="s">
        <v>266</v>
      </c>
      <c r="R10655">
        <v>0</v>
      </c>
      <c r="S10655">
        <v>16766</v>
      </c>
      <c r="T10655">
        <v>16780</v>
      </c>
      <c r="U10655">
        <v>16771</v>
      </c>
      <c r="V10655">
        <v>16768</v>
      </c>
      <c r="W10655">
        <v>1</v>
      </c>
      <c r="X10655">
        <v>1</v>
      </c>
      <c r="Y10655" t="s">
        <v>7311</v>
      </c>
      <c r="Z10655" t="s">
        <v>109</v>
      </c>
      <c r="AA10655" t="s">
        <v>1820</v>
      </c>
    </row>
    <row r="10656" spans="1:27">
      <c r="A10656" t="s">
        <v>34</v>
      </c>
      <c r="B10656">
        <v>2</v>
      </c>
      <c r="C10656">
        <v>725</v>
      </c>
      <c r="D10656" t="s">
        <v>5878</v>
      </c>
      <c r="E10656">
        <v>33.926</v>
      </c>
      <c r="F10656">
        <v>31.9</v>
      </c>
      <c r="G10656">
        <v>1.626</v>
      </c>
      <c r="H10656">
        <v>30.125</v>
      </c>
      <c r="I10656">
        <v>5.09717868338558</v>
      </c>
      <c r="J10656">
        <v>94.435736677116</v>
      </c>
      <c r="K10656">
        <v>94.0281789777751</v>
      </c>
      <c r="L10656">
        <v>4.7927842952308</v>
      </c>
      <c r="M10656">
        <v>0.148999999999997</v>
      </c>
      <c r="N10656">
        <v>0.467084639498424</v>
      </c>
      <c r="O10656">
        <v>30.274</v>
      </c>
      <c r="P10656" t="s">
        <v>266</v>
      </c>
      <c r="R10656">
        <v>0</v>
      </c>
      <c r="S10656">
        <v>16789</v>
      </c>
      <c r="T10656">
        <v>16803</v>
      </c>
      <c r="U10656">
        <v>16794</v>
      </c>
      <c r="V10656">
        <v>16791</v>
      </c>
      <c r="W10656">
        <v>1</v>
      </c>
      <c r="X10656">
        <v>1</v>
      </c>
      <c r="Y10656" t="s">
        <v>7312</v>
      </c>
      <c r="Z10656" t="s">
        <v>109</v>
      </c>
      <c r="AA10656" t="s">
        <v>1820</v>
      </c>
    </row>
    <row r="10657" spans="1:27">
      <c r="A10657" t="s">
        <v>34</v>
      </c>
      <c r="B10657">
        <v>2</v>
      </c>
      <c r="C10657">
        <v>726</v>
      </c>
      <c r="D10657" t="s">
        <v>5080</v>
      </c>
      <c r="E10657">
        <v>20.387</v>
      </c>
      <c r="F10657">
        <v>19.2</v>
      </c>
      <c r="G10657">
        <v>0.077</v>
      </c>
      <c r="H10657">
        <v>19.032</v>
      </c>
      <c r="I10657">
        <v>0.401041666666667</v>
      </c>
      <c r="J10657">
        <v>99.125</v>
      </c>
      <c r="K10657">
        <v>94.1776622357385</v>
      </c>
      <c r="L10657">
        <v>0.377691666257909</v>
      </c>
      <c r="M10657">
        <v>0.0909999999999975</v>
      </c>
      <c r="N10657">
        <v>0.47395833333332</v>
      </c>
      <c r="O10657">
        <v>19.123</v>
      </c>
      <c r="P10657" t="s">
        <v>266</v>
      </c>
      <c r="R10657">
        <v>0</v>
      </c>
      <c r="S10657">
        <v>16805</v>
      </c>
      <c r="T10657">
        <v>16819</v>
      </c>
      <c r="U10657">
        <v>16810</v>
      </c>
      <c r="V10657">
        <v>16807</v>
      </c>
      <c r="W10657">
        <v>1</v>
      </c>
      <c r="X10657">
        <v>1</v>
      </c>
      <c r="Y10657" t="s">
        <v>7341</v>
      </c>
      <c r="Z10657" t="s">
        <v>109</v>
      </c>
      <c r="AA10657" t="s">
        <v>1820</v>
      </c>
    </row>
    <row r="10658" spans="1:27">
      <c r="A10658" t="s">
        <v>34</v>
      </c>
      <c r="B10658">
        <v>2</v>
      </c>
      <c r="C10658">
        <v>727</v>
      </c>
      <c r="D10658" t="s">
        <v>1505</v>
      </c>
      <c r="E10658">
        <v>21.401</v>
      </c>
      <c r="F10658">
        <v>20.5</v>
      </c>
      <c r="G10658">
        <v>0.007</v>
      </c>
      <c r="H10658">
        <v>20.386</v>
      </c>
      <c r="I10658">
        <v>0.0341463414634146</v>
      </c>
      <c r="J10658">
        <v>99.4439024390244</v>
      </c>
      <c r="K10658">
        <v>95.7899163590486</v>
      </c>
      <c r="L10658">
        <v>0.03270875192748</v>
      </c>
      <c r="M10658">
        <v>0.106999999999999</v>
      </c>
      <c r="N10658">
        <v>0.521951219512192</v>
      </c>
      <c r="O10658">
        <v>20.493</v>
      </c>
      <c r="P10658" t="s">
        <v>266</v>
      </c>
      <c r="R10658">
        <v>0</v>
      </c>
      <c r="S10658">
        <v>16821</v>
      </c>
      <c r="T10658">
        <v>16835</v>
      </c>
      <c r="U10658">
        <v>16826</v>
      </c>
      <c r="V10658">
        <v>16823</v>
      </c>
      <c r="W10658">
        <v>1</v>
      </c>
      <c r="X10658">
        <v>1</v>
      </c>
      <c r="Y10658" t="s">
        <v>7342</v>
      </c>
      <c r="Z10658" t="s">
        <v>109</v>
      </c>
      <c r="AA10658" t="s">
        <v>1820</v>
      </c>
    </row>
    <row r="10659" spans="1:27">
      <c r="A10659" t="s">
        <v>34</v>
      </c>
      <c r="B10659">
        <v>2</v>
      </c>
      <c r="C10659">
        <v>729</v>
      </c>
      <c r="D10659" t="s">
        <v>265</v>
      </c>
      <c r="E10659">
        <v>40.556</v>
      </c>
      <c r="F10659">
        <v>39.1</v>
      </c>
      <c r="G10659">
        <v>0.018</v>
      </c>
      <c r="H10659">
        <v>38.979</v>
      </c>
      <c r="I10659">
        <v>0.0460358056265985</v>
      </c>
      <c r="J10659">
        <v>99.690537084399</v>
      </c>
      <c r="K10659">
        <v>96.4099023572345</v>
      </c>
      <c r="L10659">
        <v>0.0443830752539698</v>
      </c>
      <c r="M10659">
        <v>0.103000000000002</v>
      </c>
      <c r="N10659">
        <v>0.263427109974428</v>
      </c>
      <c r="O10659">
        <v>39.082</v>
      </c>
      <c r="P10659" t="s">
        <v>266</v>
      </c>
      <c r="R10659">
        <v>0</v>
      </c>
      <c r="S10659">
        <v>16845</v>
      </c>
      <c r="T10659">
        <v>16859</v>
      </c>
      <c r="U10659">
        <v>16850</v>
      </c>
      <c r="V10659">
        <v>16847</v>
      </c>
      <c r="W10659">
        <v>1</v>
      </c>
      <c r="X10659">
        <v>1</v>
      </c>
      <c r="Y10659" t="s">
        <v>7315</v>
      </c>
      <c r="Z10659" t="s">
        <v>109</v>
      </c>
      <c r="AA10659" t="s">
        <v>1820</v>
      </c>
    </row>
    <row r="10660" spans="1:27">
      <c r="A10660" t="s">
        <v>34</v>
      </c>
      <c r="B10660">
        <v>2</v>
      </c>
      <c r="C10660">
        <v>730</v>
      </c>
      <c r="D10660" t="s">
        <v>1505</v>
      </c>
      <c r="E10660">
        <v>54.386</v>
      </c>
      <c r="F10660">
        <v>53.2</v>
      </c>
      <c r="G10660">
        <v>0.159</v>
      </c>
      <c r="H10660">
        <v>52.963</v>
      </c>
      <c r="I10660">
        <v>0.298872180451128</v>
      </c>
      <c r="J10660">
        <v>99.5545112781955</v>
      </c>
      <c r="K10660">
        <v>97.8192917294892</v>
      </c>
      <c r="L10660">
        <v>0.292354650093774</v>
      </c>
      <c r="M10660">
        <v>0.078000000000003</v>
      </c>
      <c r="N10660">
        <v>0.146616541353389</v>
      </c>
      <c r="O10660">
        <v>53.041</v>
      </c>
      <c r="P10660" t="s">
        <v>266</v>
      </c>
      <c r="R10660">
        <v>0</v>
      </c>
      <c r="S10660">
        <v>16876</v>
      </c>
      <c r="T10660">
        <v>16890</v>
      </c>
      <c r="U10660">
        <v>16881</v>
      </c>
      <c r="V10660">
        <v>16878</v>
      </c>
      <c r="W10660">
        <v>1</v>
      </c>
      <c r="X10660">
        <v>1</v>
      </c>
      <c r="Y10660" t="s">
        <v>7530</v>
      </c>
      <c r="Z10660" t="s">
        <v>109</v>
      </c>
      <c r="AA10660" t="s">
        <v>1820</v>
      </c>
    </row>
    <row r="10661" spans="1:27">
      <c r="A10661" t="s">
        <v>34</v>
      </c>
      <c r="B10661">
        <v>2</v>
      </c>
      <c r="C10661">
        <v>732</v>
      </c>
      <c r="D10661" t="s">
        <v>265</v>
      </c>
      <c r="E10661">
        <v>82.487</v>
      </c>
      <c r="F10661">
        <v>81.2</v>
      </c>
      <c r="G10661">
        <v>0.011</v>
      </c>
      <c r="H10661">
        <v>81.087</v>
      </c>
      <c r="I10661">
        <v>0.0135467980295566</v>
      </c>
      <c r="J10661">
        <v>99.8608374384236</v>
      </c>
      <c r="K10661">
        <v>98.4397541430771</v>
      </c>
      <c r="L10661">
        <v>0.0133354346745548</v>
      </c>
      <c r="M10661">
        <v>0.102000000000004</v>
      </c>
      <c r="N10661">
        <v>0.125615763546803</v>
      </c>
      <c r="O10661">
        <v>81.189</v>
      </c>
      <c r="P10661" t="s">
        <v>266</v>
      </c>
      <c r="R10661">
        <v>0</v>
      </c>
      <c r="S10661">
        <v>16908</v>
      </c>
      <c r="T10661">
        <v>16922</v>
      </c>
      <c r="U10661">
        <v>16913</v>
      </c>
      <c r="V10661">
        <v>16910</v>
      </c>
      <c r="W10661">
        <v>1</v>
      </c>
      <c r="X10661">
        <v>1</v>
      </c>
      <c r="Y10661" t="s">
        <v>7531</v>
      </c>
      <c r="Z10661" t="s">
        <v>109</v>
      </c>
      <c r="AA10661" t="s">
        <v>1820</v>
      </c>
    </row>
    <row r="10662" spans="1:27">
      <c r="A10662" t="s">
        <v>34</v>
      </c>
      <c r="B10662">
        <v>2</v>
      </c>
      <c r="C10662">
        <v>733</v>
      </c>
      <c r="D10662" t="s">
        <v>265</v>
      </c>
      <c r="E10662">
        <v>64.3</v>
      </c>
      <c r="F10662">
        <v>62.9</v>
      </c>
      <c r="G10662">
        <v>0.025</v>
      </c>
      <c r="H10662">
        <v>62.785</v>
      </c>
      <c r="I10662">
        <v>0.0397456279809221</v>
      </c>
      <c r="J10662">
        <v>99.8171701112878</v>
      </c>
      <c r="K10662">
        <v>97.8227060653188</v>
      </c>
      <c r="L10662">
        <v>0.0388802488335925</v>
      </c>
      <c r="M10662">
        <v>0.0900000000000034</v>
      </c>
      <c r="N10662">
        <v>0.143084260731325</v>
      </c>
      <c r="O10662">
        <v>62.875</v>
      </c>
      <c r="P10662" t="s">
        <v>266</v>
      </c>
      <c r="R10662">
        <v>0</v>
      </c>
      <c r="S10662">
        <v>16931</v>
      </c>
      <c r="T10662">
        <v>16945</v>
      </c>
      <c r="U10662">
        <v>16936</v>
      </c>
      <c r="V10662">
        <v>16933</v>
      </c>
      <c r="W10662">
        <v>1</v>
      </c>
      <c r="X10662">
        <v>1</v>
      </c>
      <c r="Y10662" t="s">
        <v>7532</v>
      </c>
      <c r="Z10662" t="s">
        <v>109</v>
      </c>
      <c r="AA10662" t="s">
        <v>1820</v>
      </c>
    </row>
    <row r="10663" spans="1:27">
      <c r="A10663" t="s">
        <v>34</v>
      </c>
      <c r="B10663">
        <v>2</v>
      </c>
      <c r="C10663">
        <v>734</v>
      </c>
      <c r="D10663" t="s">
        <v>4768</v>
      </c>
      <c r="E10663">
        <v>85.211</v>
      </c>
      <c r="F10663">
        <v>84.5</v>
      </c>
      <c r="G10663">
        <v>0.007</v>
      </c>
      <c r="H10663">
        <v>84.42</v>
      </c>
      <c r="I10663">
        <v>0.00828402366863905</v>
      </c>
      <c r="J10663">
        <v>99.905325443787</v>
      </c>
      <c r="K10663">
        <v>99.1656006853575</v>
      </c>
      <c r="L10663">
        <v>0.00821490183192311</v>
      </c>
      <c r="M10663">
        <v>0.0729999999999933</v>
      </c>
      <c r="N10663">
        <v>0.0863905325443708</v>
      </c>
      <c r="O10663">
        <v>84.493</v>
      </c>
      <c r="P10663" t="s">
        <v>266</v>
      </c>
      <c r="R10663">
        <v>0</v>
      </c>
      <c r="S10663">
        <v>16947</v>
      </c>
      <c r="T10663">
        <v>16961</v>
      </c>
      <c r="U10663">
        <v>16952</v>
      </c>
      <c r="V10663">
        <v>16949</v>
      </c>
      <c r="W10663">
        <v>1</v>
      </c>
      <c r="X10663">
        <v>1</v>
      </c>
      <c r="Y10663" t="s">
        <v>7533</v>
      </c>
      <c r="Z10663" t="s">
        <v>109</v>
      </c>
      <c r="AA10663" t="s">
        <v>1820</v>
      </c>
    </row>
    <row r="10664" spans="1:27">
      <c r="A10664" t="s">
        <v>34</v>
      </c>
      <c r="B10664">
        <v>2</v>
      </c>
      <c r="C10664">
        <v>736</v>
      </c>
      <c r="D10664" t="s">
        <v>265</v>
      </c>
      <c r="E10664">
        <v>43.296</v>
      </c>
      <c r="F10664">
        <v>42.4</v>
      </c>
      <c r="G10664">
        <v>0.01</v>
      </c>
      <c r="H10664">
        <v>42.274</v>
      </c>
      <c r="I10664">
        <v>0.0235849056603774</v>
      </c>
      <c r="J10664">
        <v>99.7028301886792</v>
      </c>
      <c r="K10664">
        <v>97.930524759793</v>
      </c>
      <c r="L10664">
        <v>0.0230968218773097</v>
      </c>
      <c r="M10664">
        <v>0.116</v>
      </c>
      <c r="N10664">
        <v>0.273584905660377</v>
      </c>
      <c r="O10664">
        <v>42.39</v>
      </c>
      <c r="P10664" t="s">
        <v>266</v>
      </c>
      <c r="R10664">
        <v>0</v>
      </c>
      <c r="S10664">
        <v>16971</v>
      </c>
      <c r="T10664">
        <v>16985</v>
      </c>
      <c r="U10664">
        <v>16976</v>
      </c>
      <c r="V10664">
        <v>16973</v>
      </c>
      <c r="W10664">
        <v>1</v>
      </c>
      <c r="X10664">
        <v>1</v>
      </c>
      <c r="Y10664" t="s">
        <v>7534</v>
      </c>
      <c r="Z10664" t="s">
        <v>109</v>
      </c>
      <c r="AA10664" t="s">
        <v>1820</v>
      </c>
    </row>
    <row r="10665" spans="1:27">
      <c r="A10665" t="s">
        <v>34</v>
      </c>
      <c r="B10665">
        <v>2</v>
      </c>
      <c r="C10665">
        <v>737</v>
      </c>
      <c r="D10665" t="s">
        <v>265</v>
      </c>
      <c r="E10665">
        <v>25.945</v>
      </c>
      <c r="F10665">
        <v>23.7</v>
      </c>
      <c r="G10665">
        <v>0.007</v>
      </c>
      <c r="H10665">
        <v>23.642</v>
      </c>
      <c r="I10665">
        <v>0.029535864978903</v>
      </c>
      <c r="J10665">
        <v>99.7552742616034</v>
      </c>
      <c r="K10665">
        <v>91.3470803623049</v>
      </c>
      <c r="L10665">
        <v>0.0269801503179803</v>
      </c>
      <c r="M10665">
        <v>0.0509999999999984</v>
      </c>
      <c r="N10665">
        <v>0.215189873417715</v>
      </c>
      <c r="O10665">
        <v>23.693</v>
      </c>
      <c r="P10665" t="s">
        <v>266</v>
      </c>
      <c r="R10665">
        <v>0</v>
      </c>
      <c r="S10665">
        <v>16987</v>
      </c>
      <c r="T10665">
        <v>17001</v>
      </c>
      <c r="U10665">
        <v>16992</v>
      </c>
      <c r="V10665">
        <v>16989</v>
      </c>
      <c r="W10665">
        <v>1</v>
      </c>
      <c r="X10665">
        <v>1</v>
      </c>
      <c r="Y10665" t="s">
        <v>7535</v>
      </c>
      <c r="Z10665" t="s">
        <v>109</v>
      </c>
      <c r="AA10665" t="s">
        <v>1820</v>
      </c>
    </row>
    <row r="10666" spans="1:27">
      <c r="A10666" t="s">
        <v>34</v>
      </c>
      <c r="B10666">
        <v>2</v>
      </c>
      <c r="C10666">
        <v>738</v>
      </c>
      <c r="D10666" t="s">
        <v>265</v>
      </c>
      <c r="E10666">
        <v>33.453</v>
      </c>
      <c r="F10666">
        <v>32.3</v>
      </c>
      <c r="G10666">
        <v>0.024</v>
      </c>
      <c r="H10666">
        <v>32.22</v>
      </c>
      <c r="I10666">
        <v>0.0743034055727554</v>
      </c>
      <c r="J10666">
        <v>99.7523219814241</v>
      </c>
      <c r="K10666">
        <v>96.5533733895316</v>
      </c>
      <c r="L10666">
        <v>0.0717424446238005</v>
      </c>
      <c r="M10666">
        <v>0.0559999999999974</v>
      </c>
      <c r="N10666">
        <v>0.173374613003088</v>
      </c>
      <c r="O10666">
        <v>32.276</v>
      </c>
      <c r="P10666" t="s">
        <v>266</v>
      </c>
      <c r="R10666">
        <v>0</v>
      </c>
      <c r="S10666">
        <v>17017</v>
      </c>
      <c r="T10666">
        <v>17031</v>
      </c>
      <c r="U10666">
        <v>17022</v>
      </c>
      <c r="V10666">
        <v>17019</v>
      </c>
      <c r="W10666">
        <v>1</v>
      </c>
      <c r="X10666">
        <v>1</v>
      </c>
      <c r="Y10666" t="s">
        <v>7536</v>
      </c>
      <c r="Z10666" t="s">
        <v>109</v>
      </c>
      <c r="AA10666" t="s">
        <v>1820</v>
      </c>
    </row>
    <row r="10667" spans="1:27">
      <c r="A10667" t="s">
        <v>34</v>
      </c>
      <c r="B10667">
        <v>2</v>
      </c>
      <c r="C10667">
        <v>739</v>
      </c>
      <c r="D10667" t="s">
        <v>5878</v>
      </c>
      <c r="E10667">
        <v>24.488</v>
      </c>
      <c r="F10667">
        <v>23.4</v>
      </c>
      <c r="G10667">
        <v>0.02</v>
      </c>
      <c r="H10667">
        <v>23.304</v>
      </c>
      <c r="I10667">
        <v>0.0854700854700855</v>
      </c>
      <c r="J10667">
        <v>99.5897435897436</v>
      </c>
      <c r="K10667">
        <v>95.5570075138844</v>
      </c>
      <c r="L10667">
        <v>0.081672655994773</v>
      </c>
      <c r="M10667">
        <v>0.0760000000000005</v>
      </c>
      <c r="N10667">
        <v>0.324786324786327</v>
      </c>
      <c r="O10667">
        <v>23.38</v>
      </c>
      <c r="P10667" t="s">
        <v>266</v>
      </c>
      <c r="R10667">
        <v>0</v>
      </c>
      <c r="S10667">
        <v>17040</v>
      </c>
      <c r="T10667">
        <v>17054</v>
      </c>
      <c r="U10667">
        <v>17045</v>
      </c>
      <c r="V10667">
        <v>17042</v>
      </c>
      <c r="W10667">
        <v>1</v>
      </c>
      <c r="X10667">
        <v>1</v>
      </c>
      <c r="Y10667" t="s">
        <v>7537</v>
      </c>
      <c r="Z10667" t="s">
        <v>109</v>
      </c>
      <c r="AA10667" t="s">
        <v>1820</v>
      </c>
    </row>
    <row r="10668" spans="1:27">
      <c r="A10668" t="s">
        <v>34</v>
      </c>
      <c r="B10668">
        <v>2</v>
      </c>
      <c r="C10668">
        <v>740</v>
      </c>
      <c r="D10668" t="s">
        <v>5080</v>
      </c>
      <c r="E10668">
        <v>17.744</v>
      </c>
      <c r="F10668">
        <v>17</v>
      </c>
      <c r="G10668">
        <v>0.017</v>
      </c>
      <c r="H10668">
        <v>16.938</v>
      </c>
      <c r="I10668">
        <v>0.1</v>
      </c>
      <c r="J10668">
        <v>99.635294117647</v>
      </c>
      <c r="K10668">
        <v>95.8070333633904</v>
      </c>
      <c r="L10668">
        <v>0.0958070333633904</v>
      </c>
      <c r="M10668">
        <v>0.0450000000000017</v>
      </c>
      <c r="N10668">
        <v>0.264705882352951</v>
      </c>
      <c r="O10668">
        <v>16.983</v>
      </c>
      <c r="P10668" t="s">
        <v>266</v>
      </c>
      <c r="R10668">
        <v>0</v>
      </c>
      <c r="S10668">
        <v>17056</v>
      </c>
      <c r="T10668">
        <v>17070</v>
      </c>
      <c r="U10668">
        <v>17061</v>
      </c>
      <c r="V10668">
        <v>17058</v>
      </c>
      <c r="W10668">
        <v>1</v>
      </c>
      <c r="X10668">
        <v>1</v>
      </c>
      <c r="Y10668" t="s">
        <v>7538</v>
      </c>
      <c r="Z10668" t="s">
        <v>109</v>
      </c>
      <c r="AA10668" t="s">
        <v>1820</v>
      </c>
    </row>
    <row r="10669" spans="1:27">
      <c r="A10669" t="s">
        <v>34</v>
      </c>
      <c r="B10669">
        <v>2</v>
      </c>
      <c r="C10669">
        <v>742</v>
      </c>
      <c r="D10669" t="s">
        <v>4768</v>
      </c>
      <c r="E10669">
        <v>4.518</v>
      </c>
      <c r="F10669">
        <v>4</v>
      </c>
      <c r="G10669">
        <v>3.67</v>
      </c>
      <c r="H10669">
        <v>0.295</v>
      </c>
      <c r="I10669">
        <v>91.75</v>
      </c>
      <c r="J10669">
        <v>7.375</v>
      </c>
      <c r="K10669">
        <v>88.5347498893316</v>
      </c>
      <c r="L10669">
        <v>81.2306330234617</v>
      </c>
      <c r="M10669">
        <v>0.0350000000000001</v>
      </c>
      <c r="N10669">
        <v>0.875000000000004</v>
      </c>
      <c r="O10669">
        <v>0.33</v>
      </c>
      <c r="P10669" t="s">
        <v>266</v>
      </c>
      <c r="R10669">
        <v>0</v>
      </c>
      <c r="S10669">
        <v>17224</v>
      </c>
      <c r="T10669">
        <v>17238</v>
      </c>
      <c r="U10669">
        <v>17229</v>
      </c>
      <c r="V10669">
        <v>17226</v>
      </c>
      <c r="W10669">
        <v>1</v>
      </c>
      <c r="X10669">
        <v>1</v>
      </c>
      <c r="Y10669" t="s">
        <v>7175</v>
      </c>
      <c r="Z10669" t="s">
        <v>109</v>
      </c>
      <c r="AA10669" t="s">
        <v>1822</v>
      </c>
    </row>
    <row r="10670" spans="1:27">
      <c r="A10670" t="s">
        <v>34</v>
      </c>
      <c r="B10670">
        <v>2</v>
      </c>
      <c r="C10670">
        <v>744</v>
      </c>
      <c r="D10670" t="s">
        <v>1503</v>
      </c>
      <c r="E10670">
        <v>5.387</v>
      </c>
      <c r="F10670">
        <v>4.7</v>
      </c>
      <c r="G10670">
        <v>2.894</v>
      </c>
      <c r="H10670">
        <v>1.725</v>
      </c>
      <c r="I10670">
        <v>61.5744680851064</v>
      </c>
      <c r="J10670">
        <v>36.7021276595745</v>
      </c>
      <c r="K10670">
        <v>87.2470762947838</v>
      </c>
      <c r="L10670">
        <v>53.72192314832</v>
      </c>
      <c r="M10670">
        <v>0.0810000000000004</v>
      </c>
      <c r="N10670">
        <v>1.72340425531916</v>
      </c>
      <c r="O10670">
        <v>1.806</v>
      </c>
      <c r="P10670" t="s">
        <v>266</v>
      </c>
      <c r="R10670">
        <v>0</v>
      </c>
      <c r="S10670">
        <v>17248</v>
      </c>
      <c r="T10670">
        <v>17262</v>
      </c>
      <c r="U10670">
        <v>17253</v>
      </c>
      <c r="V10670">
        <v>17250</v>
      </c>
      <c r="W10670">
        <v>1</v>
      </c>
      <c r="X10670">
        <v>1</v>
      </c>
      <c r="Y10670" t="s">
        <v>7539</v>
      </c>
      <c r="Z10670" t="s">
        <v>109</v>
      </c>
      <c r="AA10670" t="s">
        <v>1822</v>
      </c>
    </row>
    <row r="10671" spans="1:27">
      <c r="A10671" t="s">
        <v>34</v>
      </c>
      <c r="B10671">
        <v>2</v>
      </c>
      <c r="C10671">
        <v>745</v>
      </c>
      <c r="D10671" t="s">
        <v>5078</v>
      </c>
      <c r="E10671">
        <v>15.037</v>
      </c>
      <c r="F10671">
        <v>14.5</v>
      </c>
      <c r="G10671">
        <v>14.19</v>
      </c>
      <c r="H10671">
        <v>0.237</v>
      </c>
      <c r="I10671">
        <v>97.8620689655172</v>
      </c>
      <c r="J10671">
        <v>1.63448275862069</v>
      </c>
      <c r="K10671">
        <v>96.4288089379531</v>
      </c>
      <c r="L10671">
        <v>94.3672275054865</v>
      </c>
      <c r="M10671">
        <v>0.0730000000000004</v>
      </c>
      <c r="N10671">
        <v>0.503448275862072</v>
      </c>
      <c r="O10671">
        <v>0.31</v>
      </c>
      <c r="P10671" t="s">
        <v>266</v>
      </c>
      <c r="R10671">
        <v>0</v>
      </c>
      <c r="S10671">
        <v>17279</v>
      </c>
      <c r="T10671">
        <v>17293</v>
      </c>
      <c r="U10671">
        <v>17284</v>
      </c>
      <c r="V10671">
        <v>17281</v>
      </c>
      <c r="W10671">
        <v>1</v>
      </c>
      <c r="X10671">
        <v>1</v>
      </c>
      <c r="Y10671" t="s">
        <v>7426</v>
      </c>
      <c r="Z10671" t="s">
        <v>109</v>
      </c>
      <c r="AA10671" t="s">
        <v>1822</v>
      </c>
    </row>
    <row r="10672" spans="1:27">
      <c r="A10672" t="s">
        <v>34</v>
      </c>
      <c r="B10672">
        <v>2</v>
      </c>
      <c r="C10672">
        <v>746</v>
      </c>
      <c r="D10672" t="s">
        <v>5080</v>
      </c>
      <c r="E10672">
        <v>12.135</v>
      </c>
      <c r="F10672">
        <v>11.6</v>
      </c>
      <c r="G10672">
        <v>0.063</v>
      </c>
      <c r="H10672">
        <v>11.469</v>
      </c>
      <c r="I10672">
        <v>0.543103448275862</v>
      </c>
      <c r="J10672">
        <v>98.8706896551724</v>
      </c>
      <c r="K10672">
        <v>95.5912649361351</v>
      </c>
      <c r="L10672">
        <v>0.519159456118665</v>
      </c>
      <c r="M10672">
        <v>0.0679999999999996</v>
      </c>
      <c r="N10672">
        <v>0.586206896551721</v>
      </c>
      <c r="O10672">
        <v>11.537</v>
      </c>
      <c r="P10672" t="s">
        <v>266</v>
      </c>
      <c r="R10672">
        <v>0</v>
      </c>
      <c r="S10672">
        <v>17295</v>
      </c>
      <c r="T10672">
        <v>17309</v>
      </c>
      <c r="U10672">
        <v>17300</v>
      </c>
      <c r="V10672">
        <v>17297</v>
      </c>
      <c r="W10672">
        <v>1</v>
      </c>
      <c r="X10672">
        <v>1</v>
      </c>
      <c r="Y10672" t="s">
        <v>7396</v>
      </c>
      <c r="Z10672" t="s">
        <v>109</v>
      </c>
      <c r="AA10672" t="s">
        <v>1822</v>
      </c>
    </row>
    <row r="10673" spans="1:27">
      <c r="A10673" t="s">
        <v>34</v>
      </c>
      <c r="B10673">
        <v>2</v>
      </c>
      <c r="C10673">
        <v>747</v>
      </c>
      <c r="D10673" t="s">
        <v>4768</v>
      </c>
      <c r="E10673">
        <v>7.53</v>
      </c>
      <c r="F10673">
        <v>6.9</v>
      </c>
      <c r="G10673">
        <v>0.005</v>
      </c>
      <c r="H10673">
        <v>6.801</v>
      </c>
      <c r="I10673">
        <v>0.072463768115942</v>
      </c>
      <c r="J10673">
        <v>98.5652173913043</v>
      </c>
      <c r="K10673">
        <v>91.6334661354582</v>
      </c>
      <c r="L10673">
        <v>0.0664010624169987</v>
      </c>
      <c r="M10673">
        <v>0.0940000000000003</v>
      </c>
      <c r="N10673">
        <v>1.36231884057971</v>
      </c>
      <c r="O10673">
        <v>6.895</v>
      </c>
      <c r="P10673" t="s">
        <v>266</v>
      </c>
      <c r="R10673">
        <v>0</v>
      </c>
      <c r="S10673">
        <v>17311</v>
      </c>
      <c r="T10673">
        <v>17325</v>
      </c>
      <c r="U10673">
        <v>17316</v>
      </c>
      <c r="V10673">
        <v>17313</v>
      </c>
      <c r="W10673">
        <v>1</v>
      </c>
      <c r="X10673">
        <v>1</v>
      </c>
      <c r="Y10673" t="s">
        <v>7397</v>
      </c>
      <c r="Z10673" t="s">
        <v>109</v>
      </c>
      <c r="AA10673" t="s">
        <v>1822</v>
      </c>
    </row>
    <row r="10674" spans="1:27">
      <c r="A10674" t="s">
        <v>34</v>
      </c>
      <c r="B10674">
        <v>2</v>
      </c>
      <c r="C10674">
        <v>749</v>
      </c>
      <c r="D10674" t="s">
        <v>265</v>
      </c>
      <c r="E10674">
        <v>9.382</v>
      </c>
      <c r="F10674">
        <v>8.8</v>
      </c>
      <c r="G10674">
        <v>0.006</v>
      </c>
      <c r="H10674">
        <v>8.701</v>
      </c>
      <c r="I10674">
        <v>0.0681818181818182</v>
      </c>
      <c r="J10674">
        <v>98.875</v>
      </c>
      <c r="K10674">
        <v>93.79663184822</v>
      </c>
      <c r="L10674">
        <v>0.0639522489874227</v>
      </c>
      <c r="M10674">
        <v>0.093</v>
      </c>
      <c r="N10674">
        <v>1.05681818181818</v>
      </c>
      <c r="O10674">
        <v>8.794</v>
      </c>
      <c r="P10674" t="s">
        <v>266</v>
      </c>
      <c r="R10674">
        <v>0</v>
      </c>
      <c r="S10674">
        <v>17335</v>
      </c>
      <c r="T10674">
        <v>17349</v>
      </c>
      <c r="U10674">
        <v>17340</v>
      </c>
      <c r="V10674">
        <v>17337</v>
      </c>
      <c r="W10674">
        <v>1</v>
      </c>
      <c r="X10674">
        <v>1</v>
      </c>
      <c r="Y10674" t="s">
        <v>7540</v>
      </c>
      <c r="Z10674" t="s">
        <v>109</v>
      </c>
      <c r="AA10674" t="s">
        <v>1822</v>
      </c>
    </row>
    <row r="10675" spans="1:27">
      <c r="A10675" t="s">
        <v>34</v>
      </c>
      <c r="B10675">
        <v>2</v>
      </c>
      <c r="C10675">
        <v>750</v>
      </c>
      <c r="D10675" t="s">
        <v>265</v>
      </c>
      <c r="E10675">
        <v>8.547</v>
      </c>
      <c r="F10675">
        <v>7.5</v>
      </c>
      <c r="G10675">
        <v>0.006</v>
      </c>
      <c r="H10675">
        <v>7.443</v>
      </c>
      <c r="I10675">
        <v>0.08</v>
      </c>
      <c r="J10675">
        <v>99.24</v>
      </c>
      <c r="K10675">
        <v>87.7500877500877</v>
      </c>
      <c r="L10675">
        <v>0.0702000702000702</v>
      </c>
      <c r="M10675">
        <v>0.0510000000000002</v>
      </c>
      <c r="N10675">
        <v>0.680000000000002</v>
      </c>
      <c r="O10675">
        <v>7.494</v>
      </c>
      <c r="P10675" t="s">
        <v>266</v>
      </c>
      <c r="R10675">
        <v>0</v>
      </c>
      <c r="S10675">
        <v>17351</v>
      </c>
      <c r="T10675">
        <v>17365</v>
      </c>
      <c r="U10675">
        <v>17356</v>
      </c>
      <c r="V10675">
        <v>17353</v>
      </c>
      <c r="W10675">
        <v>1</v>
      </c>
      <c r="X10675">
        <v>1</v>
      </c>
      <c r="Y10675" t="s">
        <v>7541</v>
      </c>
      <c r="Z10675" t="s">
        <v>109</v>
      </c>
      <c r="AA10675" t="s">
        <v>1822</v>
      </c>
    </row>
    <row r="10676" spans="1:27">
      <c r="A10676" t="s">
        <v>34</v>
      </c>
      <c r="B10676">
        <v>2</v>
      </c>
      <c r="C10676">
        <v>751</v>
      </c>
      <c r="D10676" t="s">
        <v>1505</v>
      </c>
      <c r="E10676">
        <v>26.635</v>
      </c>
      <c r="F10676">
        <v>25.8</v>
      </c>
      <c r="G10676">
        <v>0.196</v>
      </c>
      <c r="H10676">
        <v>25.524</v>
      </c>
      <c r="I10676">
        <v>0.75968992248062</v>
      </c>
      <c r="J10676">
        <v>98.9302325581395</v>
      </c>
      <c r="K10676">
        <v>96.8650272198235</v>
      </c>
      <c r="L10676">
        <v>0.735873850197109</v>
      </c>
      <c r="M10676">
        <v>0.0799999999999983</v>
      </c>
      <c r="N10676">
        <v>0.310077519379838</v>
      </c>
      <c r="O10676">
        <v>25.604</v>
      </c>
      <c r="P10676" t="s">
        <v>266</v>
      </c>
      <c r="R10676">
        <v>0</v>
      </c>
      <c r="S10676">
        <v>17382</v>
      </c>
      <c r="T10676">
        <v>17396</v>
      </c>
      <c r="U10676">
        <v>17387</v>
      </c>
      <c r="V10676">
        <v>17384</v>
      </c>
      <c r="W10676">
        <v>1</v>
      </c>
      <c r="X10676">
        <v>1</v>
      </c>
      <c r="Y10676" t="s">
        <v>7542</v>
      </c>
      <c r="Z10676" t="s">
        <v>109</v>
      </c>
      <c r="AA10676" t="s">
        <v>1822</v>
      </c>
    </row>
    <row r="10677" spans="1:27">
      <c r="A10677" t="s">
        <v>34</v>
      </c>
      <c r="B10677">
        <v>2</v>
      </c>
      <c r="C10677">
        <v>753</v>
      </c>
      <c r="D10677" t="s">
        <v>265</v>
      </c>
      <c r="E10677">
        <v>37.769</v>
      </c>
      <c r="F10677">
        <v>36.5</v>
      </c>
      <c r="G10677">
        <v>0.843</v>
      </c>
      <c r="H10677">
        <v>35.542</v>
      </c>
      <c r="I10677">
        <v>2.30958904109589</v>
      </c>
      <c r="J10677">
        <v>97.3753424657534</v>
      </c>
      <c r="K10677">
        <v>96.6401016706823</v>
      </c>
      <c r="L10677">
        <v>2.23198919749001</v>
      </c>
      <c r="M10677">
        <v>0.114999999999995</v>
      </c>
      <c r="N10677">
        <v>0.315068493150671</v>
      </c>
      <c r="O10677">
        <v>35.657</v>
      </c>
      <c r="P10677" t="s">
        <v>266</v>
      </c>
      <c r="R10677">
        <v>0</v>
      </c>
      <c r="S10677">
        <v>17406</v>
      </c>
      <c r="T10677">
        <v>17420</v>
      </c>
      <c r="U10677">
        <v>17411</v>
      </c>
      <c r="V10677">
        <v>17408</v>
      </c>
      <c r="W10677">
        <v>1</v>
      </c>
      <c r="X10677">
        <v>1</v>
      </c>
      <c r="Y10677" t="s">
        <v>7543</v>
      </c>
      <c r="Z10677" t="s">
        <v>109</v>
      </c>
      <c r="AA10677" t="s">
        <v>1822</v>
      </c>
    </row>
    <row r="10678" spans="1:27">
      <c r="A10678" t="s">
        <v>34</v>
      </c>
      <c r="B10678">
        <v>2</v>
      </c>
      <c r="C10678">
        <v>754</v>
      </c>
      <c r="D10678" t="s">
        <v>265</v>
      </c>
      <c r="E10678">
        <v>36.187</v>
      </c>
      <c r="F10678">
        <v>35.6</v>
      </c>
      <c r="G10678">
        <v>0.171</v>
      </c>
      <c r="H10678">
        <v>35.363</v>
      </c>
      <c r="I10678">
        <v>0.480337078651685</v>
      </c>
      <c r="J10678">
        <v>99.3342696629213</v>
      </c>
      <c r="K10678">
        <v>98.3778705059828</v>
      </c>
      <c r="L10678">
        <v>0.472545389228176</v>
      </c>
      <c r="M10678">
        <v>0.0660000000000025</v>
      </c>
      <c r="N10678">
        <v>0.185393258426973</v>
      </c>
      <c r="O10678">
        <v>35.429</v>
      </c>
      <c r="P10678" t="s">
        <v>266</v>
      </c>
      <c r="R10678">
        <v>0</v>
      </c>
      <c r="S10678">
        <v>17430</v>
      </c>
      <c r="T10678">
        <v>17444</v>
      </c>
      <c r="U10678">
        <v>17435</v>
      </c>
      <c r="V10678">
        <v>17432</v>
      </c>
      <c r="W10678">
        <v>1</v>
      </c>
      <c r="X10678">
        <v>1</v>
      </c>
      <c r="Y10678" t="s">
        <v>7544</v>
      </c>
      <c r="Z10678" t="s">
        <v>109</v>
      </c>
      <c r="AA10678" t="s">
        <v>1822</v>
      </c>
    </row>
    <row r="10679" spans="1:27">
      <c r="A10679" t="s">
        <v>34</v>
      </c>
      <c r="B10679">
        <v>2</v>
      </c>
      <c r="C10679">
        <v>755</v>
      </c>
      <c r="D10679" t="s">
        <v>265</v>
      </c>
      <c r="E10679">
        <v>22.928</v>
      </c>
      <c r="F10679">
        <v>22.4</v>
      </c>
      <c r="G10679">
        <v>1.117</v>
      </c>
      <c r="H10679">
        <v>21.244</v>
      </c>
      <c r="I10679">
        <v>4.98660714285714</v>
      </c>
      <c r="J10679">
        <v>94.8392857142857</v>
      </c>
      <c r="K10679">
        <v>97.6971388695045</v>
      </c>
      <c r="L10679">
        <v>4.87177250523377</v>
      </c>
      <c r="M10679">
        <v>0.0389999999999979</v>
      </c>
      <c r="N10679">
        <v>0.174107142857134</v>
      </c>
      <c r="O10679">
        <v>21.283</v>
      </c>
      <c r="P10679" t="s">
        <v>266</v>
      </c>
      <c r="R10679">
        <v>0</v>
      </c>
      <c r="S10679">
        <v>17453</v>
      </c>
      <c r="T10679">
        <v>17467</v>
      </c>
      <c r="U10679">
        <v>17458</v>
      </c>
      <c r="V10679">
        <v>17455</v>
      </c>
      <c r="W10679">
        <v>1</v>
      </c>
      <c r="X10679">
        <v>1</v>
      </c>
      <c r="Y10679" t="s">
        <v>7545</v>
      </c>
      <c r="Z10679" t="s">
        <v>109</v>
      </c>
      <c r="AA10679" t="s">
        <v>1822</v>
      </c>
    </row>
    <row r="10680" spans="1:27">
      <c r="A10680" t="s">
        <v>34</v>
      </c>
      <c r="B10680">
        <v>2</v>
      </c>
      <c r="C10680">
        <v>756</v>
      </c>
      <c r="D10680" t="s">
        <v>4768</v>
      </c>
      <c r="E10680">
        <v>15.844</v>
      </c>
      <c r="F10680">
        <v>15.4</v>
      </c>
      <c r="G10680">
        <v>0.006</v>
      </c>
      <c r="H10680">
        <v>15.345</v>
      </c>
      <c r="I10680">
        <v>0.038961038961039</v>
      </c>
      <c r="J10680">
        <v>99.6428571428571</v>
      </c>
      <c r="K10680">
        <v>97.1976773542035</v>
      </c>
      <c r="L10680">
        <v>0.0378692249431962</v>
      </c>
      <c r="M10680">
        <v>0.0489999999999995</v>
      </c>
      <c r="N10680">
        <v>0.318181818181815</v>
      </c>
      <c r="O10680">
        <v>15.394</v>
      </c>
      <c r="P10680" t="s">
        <v>266</v>
      </c>
      <c r="R10680">
        <v>0</v>
      </c>
      <c r="S10680">
        <v>17469</v>
      </c>
      <c r="T10680">
        <v>17483</v>
      </c>
      <c r="U10680">
        <v>17474</v>
      </c>
      <c r="V10680">
        <v>17471</v>
      </c>
      <c r="W10680">
        <v>1</v>
      </c>
      <c r="X10680">
        <v>1</v>
      </c>
      <c r="Y10680" t="s">
        <v>7546</v>
      </c>
      <c r="Z10680" t="s">
        <v>109</v>
      </c>
      <c r="AA10680" t="s">
        <v>1822</v>
      </c>
    </row>
    <row r="10681" spans="1:27">
      <c r="A10681" t="s">
        <v>34</v>
      </c>
      <c r="B10681">
        <v>2</v>
      </c>
      <c r="C10681">
        <v>758</v>
      </c>
      <c r="D10681" t="s">
        <v>1503</v>
      </c>
      <c r="E10681">
        <v>20.45</v>
      </c>
      <c r="F10681">
        <v>19.3</v>
      </c>
      <c r="G10681">
        <v>0.007</v>
      </c>
      <c r="H10681">
        <v>19.283</v>
      </c>
      <c r="I10681">
        <v>0.0362694300518135</v>
      </c>
      <c r="J10681">
        <v>99.9119170984456</v>
      </c>
      <c r="K10681">
        <v>94.3765281173594</v>
      </c>
      <c r="L10681">
        <v>0.0342298288508558</v>
      </c>
      <c r="M10681">
        <v>0.00999999999999801</v>
      </c>
      <c r="N10681">
        <v>0.0518134715025804</v>
      </c>
      <c r="O10681">
        <v>19.293</v>
      </c>
      <c r="P10681" t="s">
        <v>266</v>
      </c>
      <c r="R10681">
        <v>0</v>
      </c>
      <c r="S10681">
        <v>17493</v>
      </c>
      <c r="T10681">
        <v>17507</v>
      </c>
      <c r="U10681">
        <v>17498</v>
      </c>
      <c r="V10681">
        <v>17495</v>
      </c>
      <c r="W10681">
        <v>1</v>
      </c>
      <c r="X10681">
        <v>1</v>
      </c>
      <c r="Y10681" t="s">
        <v>7547</v>
      </c>
      <c r="Z10681" t="s">
        <v>109</v>
      </c>
      <c r="AA10681" t="s">
        <v>1822</v>
      </c>
    </row>
    <row r="10682" spans="1:27">
      <c r="A10682" t="s">
        <v>34</v>
      </c>
      <c r="B10682">
        <v>2</v>
      </c>
      <c r="C10682">
        <v>759</v>
      </c>
      <c r="D10682" t="s">
        <v>5878</v>
      </c>
      <c r="E10682">
        <v>89.605</v>
      </c>
      <c r="F10682">
        <v>88.8</v>
      </c>
      <c r="G10682">
        <v>0.016</v>
      </c>
      <c r="H10682">
        <v>88.774</v>
      </c>
      <c r="I10682">
        <v>0.018018018018018</v>
      </c>
      <c r="J10682">
        <v>99.9707207207207</v>
      </c>
      <c r="K10682">
        <v>99.1016126332236</v>
      </c>
      <c r="L10682">
        <v>0.0178561464204006</v>
      </c>
      <c r="M10682">
        <v>0.00999999999999091</v>
      </c>
      <c r="N10682">
        <v>0.011261261261251</v>
      </c>
      <c r="O10682">
        <v>88.784</v>
      </c>
      <c r="P10682" t="s">
        <v>266</v>
      </c>
      <c r="R10682">
        <v>0</v>
      </c>
      <c r="S10682">
        <v>17524</v>
      </c>
      <c r="T10682">
        <v>17538</v>
      </c>
      <c r="U10682">
        <v>17529</v>
      </c>
      <c r="V10682">
        <v>17526</v>
      </c>
      <c r="W10682">
        <v>1</v>
      </c>
      <c r="X10682">
        <v>1</v>
      </c>
      <c r="Y10682" t="s">
        <v>7548</v>
      </c>
      <c r="Z10682" t="s">
        <v>109</v>
      </c>
      <c r="AA10682" t="s">
        <v>1822</v>
      </c>
    </row>
    <row r="10683" spans="1:27">
      <c r="A10683" t="s">
        <v>34</v>
      </c>
      <c r="B10683">
        <v>2</v>
      </c>
      <c r="C10683">
        <v>760</v>
      </c>
      <c r="D10683" t="s">
        <v>5080</v>
      </c>
      <c r="E10683">
        <v>144.047</v>
      </c>
      <c r="F10683">
        <v>143.3</v>
      </c>
      <c r="G10683">
        <v>0.065</v>
      </c>
      <c r="H10683">
        <v>143.183</v>
      </c>
      <c r="I10683">
        <v>0.0453593859036985</v>
      </c>
      <c r="J10683">
        <v>99.9183531053733</v>
      </c>
      <c r="K10683">
        <v>99.4814192589919</v>
      </c>
      <c r="L10683">
        <v>0.0451241608641624</v>
      </c>
      <c r="M10683">
        <v>0.0520000000000209</v>
      </c>
      <c r="N10683">
        <v>0.0362875087229734</v>
      </c>
      <c r="O10683">
        <v>143.235</v>
      </c>
      <c r="P10683" t="s">
        <v>266</v>
      </c>
      <c r="R10683">
        <v>0</v>
      </c>
      <c r="S10683">
        <v>17540</v>
      </c>
      <c r="T10683">
        <v>17554</v>
      </c>
      <c r="U10683">
        <v>17545</v>
      </c>
      <c r="V10683">
        <v>17542</v>
      </c>
      <c r="W10683">
        <v>1</v>
      </c>
      <c r="X10683">
        <v>1</v>
      </c>
      <c r="Y10683" t="s">
        <v>7549</v>
      </c>
      <c r="Z10683" t="s">
        <v>109</v>
      </c>
      <c r="AA10683" t="s">
        <v>1822</v>
      </c>
    </row>
    <row r="10684" spans="1:27">
      <c r="A10684" t="s">
        <v>34</v>
      </c>
      <c r="B10684">
        <v>2</v>
      </c>
      <c r="C10684">
        <v>761</v>
      </c>
      <c r="D10684" t="s">
        <v>265</v>
      </c>
      <c r="E10684">
        <v>86.662</v>
      </c>
      <c r="F10684">
        <v>85.6</v>
      </c>
      <c r="G10684">
        <v>0.156</v>
      </c>
      <c r="H10684">
        <v>85.385</v>
      </c>
      <c r="I10684">
        <v>0.182242990654206</v>
      </c>
      <c r="J10684">
        <v>99.7488317757009</v>
      </c>
      <c r="K10684">
        <v>98.7745493988138</v>
      </c>
      <c r="L10684">
        <v>0.180009692829614</v>
      </c>
      <c r="M10684">
        <v>0.0589999999999833</v>
      </c>
      <c r="N10684">
        <v>0.0689252336448403</v>
      </c>
      <c r="O10684">
        <v>85.444</v>
      </c>
      <c r="P10684" t="s">
        <v>266</v>
      </c>
      <c r="R10684">
        <v>0</v>
      </c>
      <c r="S10684">
        <v>17562</v>
      </c>
      <c r="T10684">
        <v>17576</v>
      </c>
      <c r="U10684">
        <v>17567</v>
      </c>
      <c r="V10684">
        <v>17564</v>
      </c>
      <c r="W10684">
        <v>1</v>
      </c>
      <c r="X10684">
        <v>1</v>
      </c>
      <c r="Y10684" t="s">
        <v>7550</v>
      </c>
      <c r="Z10684" t="s">
        <v>109</v>
      </c>
      <c r="AA10684" t="s">
        <v>1822</v>
      </c>
    </row>
    <row r="10685" spans="1:27">
      <c r="A10685" t="s">
        <v>34</v>
      </c>
      <c r="B10685">
        <v>2</v>
      </c>
      <c r="C10685">
        <v>762</v>
      </c>
      <c r="D10685" t="s">
        <v>265</v>
      </c>
      <c r="E10685">
        <v>67.146</v>
      </c>
      <c r="F10685">
        <v>66.5</v>
      </c>
      <c r="G10685">
        <v>0.16</v>
      </c>
      <c r="H10685">
        <v>66.309</v>
      </c>
      <c r="I10685">
        <v>0.240601503759398</v>
      </c>
      <c r="J10685">
        <v>99.7127819548872</v>
      </c>
      <c r="K10685">
        <v>99.0379173740804</v>
      </c>
      <c r="L10685">
        <v>0.238286718494028</v>
      </c>
      <c r="M10685">
        <v>0.0310000000000059</v>
      </c>
      <c r="N10685">
        <v>0.0466165413533923</v>
      </c>
      <c r="O10685">
        <v>66.34</v>
      </c>
      <c r="P10685" t="s">
        <v>266</v>
      </c>
      <c r="R10685">
        <v>0</v>
      </c>
      <c r="S10685">
        <v>17578</v>
      </c>
      <c r="T10685">
        <v>17592</v>
      </c>
      <c r="U10685">
        <v>17583</v>
      </c>
      <c r="V10685">
        <v>17580</v>
      </c>
      <c r="W10685">
        <v>1</v>
      </c>
      <c r="X10685">
        <v>1</v>
      </c>
      <c r="Y10685" t="s">
        <v>7551</v>
      </c>
      <c r="Z10685" t="s">
        <v>109</v>
      </c>
      <c r="AA10685" t="s">
        <v>1822</v>
      </c>
    </row>
    <row r="10686" spans="1:27">
      <c r="A10686" t="s">
        <v>34</v>
      </c>
      <c r="B10686">
        <v>2</v>
      </c>
      <c r="C10686">
        <v>763</v>
      </c>
      <c r="D10686" t="s">
        <v>4768</v>
      </c>
      <c r="E10686">
        <v>8.2</v>
      </c>
      <c r="F10686">
        <v>6</v>
      </c>
      <c r="G10686">
        <v>0.86</v>
      </c>
      <c r="H10686">
        <v>5.141</v>
      </c>
      <c r="I10686">
        <v>14.3333333333333</v>
      </c>
      <c r="J10686">
        <v>85.6833333333333</v>
      </c>
      <c r="K10686">
        <v>73.1707317073171</v>
      </c>
      <c r="L10686">
        <v>10.4878048780488</v>
      </c>
      <c r="M10686">
        <v>-0.00100000000000033</v>
      </c>
      <c r="N10686">
        <v>0.0166666666666722</v>
      </c>
      <c r="O10686">
        <v>5.14</v>
      </c>
      <c r="P10686" t="s">
        <v>266</v>
      </c>
      <c r="R10686">
        <v>0</v>
      </c>
      <c r="S10686">
        <v>17594</v>
      </c>
      <c r="T10686">
        <v>17608</v>
      </c>
      <c r="U10686">
        <v>17599</v>
      </c>
      <c r="V10686">
        <v>17596</v>
      </c>
      <c r="W10686">
        <v>1</v>
      </c>
      <c r="X10686">
        <v>1</v>
      </c>
      <c r="Y10686" t="s">
        <v>7552</v>
      </c>
      <c r="Z10686" t="s">
        <v>109</v>
      </c>
      <c r="AA10686" t="s">
        <v>1822</v>
      </c>
    </row>
    <row r="10687" spans="1:27">
      <c r="A10687" t="s">
        <v>34</v>
      </c>
      <c r="B10687">
        <v>2</v>
      </c>
      <c r="C10687">
        <v>765</v>
      </c>
      <c r="D10687" t="s">
        <v>265</v>
      </c>
      <c r="E10687">
        <v>11.006</v>
      </c>
      <c r="F10687">
        <v>10</v>
      </c>
      <c r="G10687">
        <v>0.021</v>
      </c>
      <c r="H10687">
        <v>9.905</v>
      </c>
      <c r="I10687">
        <v>0.21</v>
      </c>
      <c r="J10687">
        <v>99.05</v>
      </c>
      <c r="K10687">
        <v>90.8595311648192</v>
      </c>
      <c r="L10687">
        <v>0.19080501544612</v>
      </c>
      <c r="M10687">
        <v>0.0739999999999998</v>
      </c>
      <c r="N10687">
        <v>0.739999999999998</v>
      </c>
      <c r="O10687">
        <v>9.979</v>
      </c>
      <c r="P10687" t="s">
        <v>266</v>
      </c>
      <c r="R10687">
        <v>0</v>
      </c>
      <c r="S10687">
        <v>17618</v>
      </c>
      <c r="T10687">
        <v>17632</v>
      </c>
      <c r="U10687">
        <v>17623</v>
      </c>
      <c r="V10687">
        <v>17620</v>
      </c>
      <c r="W10687">
        <v>1</v>
      </c>
      <c r="X10687">
        <v>1</v>
      </c>
      <c r="Y10687" t="s">
        <v>7553</v>
      </c>
      <c r="Z10687" t="s">
        <v>109</v>
      </c>
      <c r="AA10687" t="s">
        <v>1822</v>
      </c>
    </row>
    <row r="10688" spans="1:27">
      <c r="A10688" t="s">
        <v>34</v>
      </c>
      <c r="B10688">
        <v>2</v>
      </c>
      <c r="C10688">
        <v>767</v>
      </c>
      <c r="D10688" t="s">
        <v>265</v>
      </c>
      <c r="E10688">
        <v>3.368</v>
      </c>
      <c r="F10688">
        <v>3</v>
      </c>
      <c r="G10688">
        <v>2.843</v>
      </c>
      <c r="H10688">
        <v>0.093</v>
      </c>
      <c r="I10688">
        <v>94.7666666666667</v>
      </c>
      <c r="J10688">
        <v>3.1</v>
      </c>
      <c r="K10688">
        <v>89.0736342042755</v>
      </c>
      <c r="L10688">
        <v>84.4121140142518</v>
      </c>
      <c r="M10688">
        <v>0.0640000000000001</v>
      </c>
      <c r="N10688">
        <v>2.13333333333334</v>
      </c>
      <c r="O10688">
        <v>0.157</v>
      </c>
      <c r="P10688" t="s">
        <v>266</v>
      </c>
      <c r="R10688">
        <v>0</v>
      </c>
      <c r="S10688">
        <v>17797</v>
      </c>
      <c r="T10688">
        <v>17811</v>
      </c>
      <c r="U10688">
        <v>17802</v>
      </c>
      <c r="V10688">
        <v>17799</v>
      </c>
      <c r="W10688">
        <v>1</v>
      </c>
      <c r="X10688">
        <v>1</v>
      </c>
      <c r="Y10688" t="s">
        <v>7100</v>
      </c>
      <c r="Z10688" t="s">
        <v>109</v>
      </c>
      <c r="AA10688" t="s">
        <v>1824</v>
      </c>
    </row>
    <row r="10689" spans="1:27">
      <c r="A10689" t="s">
        <v>34</v>
      </c>
      <c r="B10689">
        <v>2</v>
      </c>
      <c r="C10689">
        <v>768</v>
      </c>
      <c r="D10689" t="s">
        <v>6598</v>
      </c>
      <c r="E10689">
        <v>3.95</v>
      </c>
      <c r="F10689">
        <v>3.7</v>
      </c>
      <c r="G10689">
        <v>0.685</v>
      </c>
      <c r="H10689">
        <v>2.971</v>
      </c>
      <c r="I10689">
        <v>18.5135135135135</v>
      </c>
      <c r="J10689">
        <v>80.2972972972973</v>
      </c>
      <c r="K10689">
        <v>93.6708860759494</v>
      </c>
      <c r="L10689">
        <v>17.3417721518987</v>
      </c>
      <c r="M10689">
        <v>0.044</v>
      </c>
      <c r="N10689">
        <v>1.18918918918919</v>
      </c>
      <c r="O10689">
        <v>3.015</v>
      </c>
      <c r="P10689" t="s">
        <v>266</v>
      </c>
      <c r="R10689">
        <v>0</v>
      </c>
      <c r="S10689">
        <v>17813</v>
      </c>
      <c r="T10689">
        <v>17827</v>
      </c>
      <c r="U10689">
        <v>17818</v>
      </c>
      <c r="V10689">
        <v>17815</v>
      </c>
      <c r="W10689">
        <v>1</v>
      </c>
      <c r="X10689">
        <v>1</v>
      </c>
      <c r="Y10689" t="s">
        <v>6597</v>
      </c>
      <c r="Z10689" t="s">
        <v>109</v>
      </c>
      <c r="AA10689" t="s">
        <v>1824</v>
      </c>
    </row>
    <row r="10690" spans="1:27">
      <c r="A10690" t="s">
        <v>34</v>
      </c>
      <c r="B10690">
        <v>2</v>
      </c>
      <c r="C10690">
        <v>770</v>
      </c>
      <c r="D10690" t="s">
        <v>1503</v>
      </c>
      <c r="E10690">
        <v>2.718</v>
      </c>
      <c r="F10690">
        <v>2.2</v>
      </c>
      <c r="G10690">
        <v>1.844</v>
      </c>
      <c r="H10690">
        <v>0.301</v>
      </c>
      <c r="I10690">
        <v>83.8181818181818</v>
      </c>
      <c r="J10690">
        <v>13.6818181818182</v>
      </c>
      <c r="K10690">
        <v>80.9418690213392</v>
      </c>
      <c r="L10690">
        <v>67.8440029433407</v>
      </c>
      <c r="M10690">
        <v>0.0550000000000002</v>
      </c>
      <c r="N10690">
        <v>2.50000000000001</v>
      </c>
      <c r="O10690">
        <v>0.356</v>
      </c>
      <c r="P10690" t="s">
        <v>266</v>
      </c>
      <c r="R10690">
        <v>0</v>
      </c>
      <c r="S10690">
        <v>17837</v>
      </c>
      <c r="T10690">
        <v>17851</v>
      </c>
      <c r="U10690">
        <v>17842</v>
      </c>
      <c r="V10690">
        <v>17839</v>
      </c>
      <c r="W10690">
        <v>1</v>
      </c>
      <c r="X10690">
        <v>1</v>
      </c>
      <c r="Y10690" t="s">
        <v>7151</v>
      </c>
      <c r="Z10690" t="s">
        <v>109</v>
      </c>
      <c r="AA10690" t="s">
        <v>1824</v>
      </c>
    </row>
    <row r="10691" spans="1:27">
      <c r="A10691" t="s">
        <v>34</v>
      </c>
      <c r="B10691">
        <v>2</v>
      </c>
      <c r="C10691">
        <v>771</v>
      </c>
      <c r="D10691" t="s">
        <v>1503</v>
      </c>
      <c r="E10691">
        <v>17.974</v>
      </c>
      <c r="F10691">
        <v>17.6</v>
      </c>
      <c r="G10691">
        <v>17.392</v>
      </c>
      <c r="H10691">
        <v>0.122</v>
      </c>
      <c r="I10691">
        <v>98.8181818181818</v>
      </c>
      <c r="J10691">
        <v>0.693181818181818</v>
      </c>
      <c r="K10691">
        <v>97.9192166462668</v>
      </c>
      <c r="L10691">
        <v>96.7619895404473</v>
      </c>
      <c r="M10691">
        <v>0.0860000000000021</v>
      </c>
      <c r="N10691">
        <v>0.488636363636375</v>
      </c>
      <c r="O10691">
        <v>0.208000000000002</v>
      </c>
      <c r="P10691" t="s">
        <v>266</v>
      </c>
      <c r="R10691">
        <v>0</v>
      </c>
      <c r="S10691">
        <v>17868</v>
      </c>
      <c r="T10691">
        <v>17882</v>
      </c>
      <c r="U10691">
        <v>17873</v>
      </c>
      <c r="V10691">
        <v>17870</v>
      </c>
      <c r="W10691">
        <v>1</v>
      </c>
      <c r="X10691">
        <v>1</v>
      </c>
      <c r="Y10691" t="s">
        <v>7554</v>
      </c>
      <c r="Z10691" t="s">
        <v>109</v>
      </c>
      <c r="AA10691" t="s">
        <v>1824</v>
      </c>
    </row>
    <row r="10692" spans="1:27">
      <c r="A10692" t="s">
        <v>34</v>
      </c>
      <c r="B10692">
        <v>2</v>
      </c>
      <c r="C10692">
        <v>772</v>
      </c>
      <c r="D10692" t="s">
        <v>1505</v>
      </c>
      <c r="E10692">
        <v>16.799</v>
      </c>
      <c r="F10692">
        <v>16.3</v>
      </c>
      <c r="G10692">
        <v>9.64</v>
      </c>
      <c r="H10692">
        <v>6.652</v>
      </c>
      <c r="I10692">
        <v>59.1411042944785</v>
      </c>
      <c r="J10692">
        <v>40.8098159509202</v>
      </c>
      <c r="K10692">
        <v>97.0295850943508</v>
      </c>
      <c r="L10692">
        <v>57.3843681171498</v>
      </c>
      <c r="M10692">
        <v>0.00799999999999912</v>
      </c>
      <c r="N10692">
        <v>0.0490797546012216</v>
      </c>
      <c r="O10692">
        <v>6.66</v>
      </c>
      <c r="P10692" t="s">
        <v>266</v>
      </c>
      <c r="R10692">
        <v>0</v>
      </c>
      <c r="S10692">
        <v>17884</v>
      </c>
      <c r="T10692">
        <v>17898</v>
      </c>
      <c r="U10692">
        <v>17889</v>
      </c>
      <c r="V10692">
        <v>17886</v>
      </c>
      <c r="W10692">
        <v>1</v>
      </c>
      <c r="X10692">
        <v>1</v>
      </c>
      <c r="Y10692" t="s">
        <v>7501</v>
      </c>
      <c r="Z10692" t="s">
        <v>109</v>
      </c>
      <c r="AA10692" t="s">
        <v>1824</v>
      </c>
    </row>
    <row r="10693" spans="1:27">
      <c r="A10693" t="s">
        <v>34</v>
      </c>
      <c r="B10693">
        <v>2</v>
      </c>
      <c r="C10693">
        <v>774</v>
      </c>
      <c r="D10693" t="s">
        <v>265</v>
      </c>
      <c r="E10693">
        <v>13.009</v>
      </c>
      <c r="F10693">
        <v>12.6</v>
      </c>
      <c r="G10693">
        <v>0.007</v>
      </c>
      <c r="H10693">
        <v>12.556</v>
      </c>
      <c r="I10693">
        <v>0.0555555555555556</v>
      </c>
      <c r="J10693">
        <v>99.6507936507936</v>
      </c>
      <c r="K10693">
        <v>96.8560227534784</v>
      </c>
      <c r="L10693">
        <v>0.0538089015297102</v>
      </c>
      <c r="M10693">
        <v>0.0370000000000008</v>
      </c>
      <c r="N10693">
        <v>0.2936507936508</v>
      </c>
      <c r="O10693">
        <v>12.593</v>
      </c>
      <c r="P10693" t="s">
        <v>266</v>
      </c>
      <c r="R10693">
        <v>0</v>
      </c>
      <c r="S10693">
        <v>17908</v>
      </c>
      <c r="T10693">
        <v>17922</v>
      </c>
      <c r="U10693">
        <v>17913</v>
      </c>
      <c r="V10693">
        <v>17910</v>
      </c>
      <c r="W10693">
        <v>1</v>
      </c>
      <c r="X10693">
        <v>1</v>
      </c>
      <c r="Y10693" t="s">
        <v>7502</v>
      </c>
      <c r="Z10693" t="s">
        <v>109</v>
      </c>
      <c r="AA10693" t="s">
        <v>1824</v>
      </c>
    </row>
    <row r="10694" spans="1:27">
      <c r="A10694" t="s">
        <v>34</v>
      </c>
      <c r="B10694">
        <v>2</v>
      </c>
      <c r="C10694">
        <v>775</v>
      </c>
      <c r="D10694" t="s">
        <v>265</v>
      </c>
      <c r="E10694">
        <v>9.771</v>
      </c>
      <c r="F10694">
        <v>9.4</v>
      </c>
      <c r="G10694">
        <v>0.006</v>
      </c>
      <c r="H10694">
        <v>9.307</v>
      </c>
      <c r="I10694">
        <v>0.0638297872340425</v>
      </c>
      <c r="J10694">
        <v>99.0106382978723</v>
      </c>
      <c r="K10694">
        <v>96.2030498413673</v>
      </c>
      <c r="L10694">
        <v>0.0614062020264047</v>
      </c>
      <c r="M10694">
        <v>0.0869999999999997</v>
      </c>
      <c r="N10694">
        <v>0.925531914893614</v>
      </c>
      <c r="O10694">
        <v>9.394</v>
      </c>
      <c r="P10694" t="s">
        <v>266</v>
      </c>
      <c r="R10694">
        <v>0</v>
      </c>
      <c r="S10694">
        <v>17924</v>
      </c>
      <c r="T10694">
        <v>17938</v>
      </c>
      <c r="U10694">
        <v>17929</v>
      </c>
      <c r="V10694">
        <v>17926</v>
      </c>
      <c r="W10694">
        <v>1</v>
      </c>
      <c r="X10694">
        <v>1</v>
      </c>
      <c r="Y10694" t="s">
        <v>7555</v>
      </c>
      <c r="Z10694" t="s">
        <v>109</v>
      </c>
      <c r="AA10694" t="s">
        <v>1824</v>
      </c>
    </row>
    <row r="10695" spans="1:27">
      <c r="A10695" t="s">
        <v>34</v>
      </c>
      <c r="B10695">
        <v>2</v>
      </c>
      <c r="C10695">
        <v>776</v>
      </c>
      <c r="D10695" t="s">
        <v>265</v>
      </c>
      <c r="E10695">
        <v>9.225</v>
      </c>
      <c r="F10695">
        <v>8.7</v>
      </c>
      <c r="G10695">
        <v>0.011</v>
      </c>
      <c r="H10695">
        <v>8.633</v>
      </c>
      <c r="I10695">
        <v>0.126436781609195</v>
      </c>
      <c r="J10695">
        <v>99.2298850574713</v>
      </c>
      <c r="K10695">
        <v>94.3089430894309</v>
      </c>
      <c r="L10695">
        <v>0.119241192411924</v>
      </c>
      <c r="M10695">
        <v>0.0560000000000009</v>
      </c>
      <c r="N10695">
        <v>0.643678160919551</v>
      </c>
      <c r="O10695">
        <v>8.689</v>
      </c>
      <c r="P10695" t="s">
        <v>266</v>
      </c>
      <c r="R10695">
        <v>0</v>
      </c>
      <c r="S10695">
        <v>17948</v>
      </c>
      <c r="T10695">
        <v>17962</v>
      </c>
      <c r="U10695">
        <v>17953</v>
      </c>
      <c r="V10695">
        <v>17950</v>
      </c>
      <c r="W10695">
        <v>1</v>
      </c>
      <c r="X10695">
        <v>1</v>
      </c>
      <c r="Y10695" t="s">
        <v>7556</v>
      </c>
      <c r="Z10695" t="s">
        <v>109</v>
      </c>
      <c r="AA10695" t="s">
        <v>1824</v>
      </c>
    </row>
    <row r="10696" spans="1:27">
      <c r="A10696" t="s">
        <v>34</v>
      </c>
      <c r="B10696">
        <v>2</v>
      </c>
      <c r="C10696">
        <v>777</v>
      </c>
      <c r="D10696" t="s">
        <v>1505</v>
      </c>
      <c r="E10696">
        <v>18.979</v>
      </c>
      <c r="F10696">
        <v>18.5</v>
      </c>
      <c r="G10696">
        <v>0.013</v>
      </c>
      <c r="H10696">
        <v>18.421</v>
      </c>
      <c r="I10696">
        <v>0.0702702702702703</v>
      </c>
      <c r="J10696">
        <v>99.572972972973</v>
      </c>
      <c r="K10696">
        <v>97.4761578586859</v>
      </c>
      <c r="L10696">
        <v>0.0684967595763739</v>
      </c>
      <c r="M10696">
        <v>0.0659999999999989</v>
      </c>
      <c r="N10696">
        <v>0.356756756756751</v>
      </c>
      <c r="O10696">
        <v>18.487</v>
      </c>
      <c r="P10696" t="s">
        <v>266</v>
      </c>
      <c r="R10696">
        <v>0</v>
      </c>
      <c r="S10696">
        <v>17971</v>
      </c>
      <c r="T10696">
        <v>17985</v>
      </c>
      <c r="U10696">
        <v>17976</v>
      </c>
      <c r="V10696">
        <v>17973</v>
      </c>
      <c r="W10696">
        <v>1</v>
      </c>
      <c r="X10696">
        <v>1</v>
      </c>
      <c r="Y10696" t="s">
        <v>7557</v>
      </c>
      <c r="Z10696" t="s">
        <v>109</v>
      </c>
      <c r="AA10696" t="s">
        <v>1824</v>
      </c>
    </row>
    <row r="10697" spans="1:27">
      <c r="A10697" t="s">
        <v>34</v>
      </c>
      <c r="B10697">
        <v>2</v>
      </c>
      <c r="C10697">
        <v>779</v>
      </c>
      <c r="D10697" t="s">
        <v>265</v>
      </c>
      <c r="E10697">
        <v>52.982</v>
      </c>
      <c r="F10697">
        <v>52.2</v>
      </c>
      <c r="G10697">
        <v>2.766</v>
      </c>
      <c r="H10697">
        <v>49.345</v>
      </c>
      <c r="I10697">
        <v>5.29885057471264</v>
      </c>
      <c r="J10697">
        <v>94.5306513409962</v>
      </c>
      <c r="K10697">
        <v>98.5240270280473</v>
      </c>
      <c r="L10697">
        <v>5.22064097240572</v>
      </c>
      <c r="M10697">
        <v>0.0890000000000057</v>
      </c>
      <c r="N10697">
        <v>0.170498084291199</v>
      </c>
      <c r="O10697">
        <v>49.434</v>
      </c>
      <c r="P10697" t="s">
        <v>266</v>
      </c>
      <c r="R10697">
        <v>0</v>
      </c>
      <c r="S10697">
        <v>18003</v>
      </c>
      <c r="T10697">
        <v>18017</v>
      </c>
      <c r="U10697">
        <v>18008</v>
      </c>
      <c r="V10697">
        <v>18005</v>
      </c>
      <c r="W10697">
        <v>1</v>
      </c>
      <c r="X10697">
        <v>1</v>
      </c>
      <c r="Y10697" t="s">
        <v>7558</v>
      </c>
      <c r="Z10697" t="s">
        <v>109</v>
      </c>
      <c r="AA10697" t="s">
        <v>1824</v>
      </c>
    </row>
    <row r="10698" spans="1:27">
      <c r="A10698" t="s">
        <v>34</v>
      </c>
      <c r="B10698">
        <v>2</v>
      </c>
      <c r="C10698">
        <v>780</v>
      </c>
      <c r="D10698" t="s">
        <v>1505</v>
      </c>
      <c r="E10698">
        <v>45.227</v>
      </c>
      <c r="F10698">
        <v>43.6</v>
      </c>
      <c r="G10698">
        <v>0.009</v>
      </c>
      <c r="H10698">
        <v>43.52</v>
      </c>
      <c r="I10698">
        <v>0.0206422018348624</v>
      </c>
      <c r="J10698">
        <v>99.8165137614679</v>
      </c>
      <c r="K10698">
        <v>96.4025913724103</v>
      </c>
      <c r="L10698">
        <v>0.0198996174851306</v>
      </c>
      <c r="M10698">
        <v>0.070999999999998</v>
      </c>
      <c r="N10698">
        <v>0.162844036697243</v>
      </c>
      <c r="O10698">
        <v>43.591</v>
      </c>
      <c r="P10698" t="s">
        <v>266</v>
      </c>
      <c r="R10698">
        <v>0</v>
      </c>
      <c r="S10698">
        <v>18026</v>
      </c>
      <c r="T10698">
        <v>18040</v>
      </c>
      <c r="U10698">
        <v>18031</v>
      </c>
      <c r="V10698">
        <v>18028</v>
      </c>
      <c r="W10698">
        <v>1</v>
      </c>
      <c r="X10698">
        <v>1</v>
      </c>
      <c r="Y10698" t="s">
        <v>7559</v>
      </c>
      <c r="Z10698" t="s">
        <v>109</v>
      </c>
      <c r="AA10698" t="s">
        <v>1824</v>
      </c>
    </row>
    <row r="10699" spans="1:27">
      <c r="A10699" t="s">
        <v>34</v>
      </c>
      <c r="B10699">
        <v>2</v>
      </c>
      <c r="C10699">
        <v>782</v>
      </c>
      <c r="D10699" t="s">
        <v>265</v>
      </c>
      <c r="E10699">
        <v>43.539</v>
      </c>
      <c r="F10699">
        <v>43</v>
      </c>
      <c r="G10699">
        <v>0.533</v>
      </c>
      <c r="H10699">
        <v>42.407</v>
      </c>
      <c r="I10699">
        <v>1.23953488372093</v>
      </c>
      <c r="J10699">
        <v>98.6209302325581</v>
      </c>
      <c r="K10699">
        <v>98.7620294448655</v>
      </c>
      <c r="L10699">
        <v>1.22418980683984</v>
      </c>
      <c r="M10699">
        <v>0.0600000000000023</v>
      </c>
      <c r="N10699">
        <v>0.139534883720936</v>
      </c>
      <c r="O10699">
        <v>42.467</v>
      </c>
      <c r="P10699" t="s">
        <v>266</v>
      </c>
      <c r="R10699">
        <v>0</v>
      </c>
      <c r="S10699">
        <v>18050</v>
      </c>
      <c r="T10699">
        <v>18064</v>
      </c>
      <c r="U10699">
        <v>18055</v>
      </c>
      <c r="V10699">
        <v>18052</v>
      </c>
      <c r="W10699">
        <v>1</v>
      </c>
      <c r="X10699">
        <v>1</v>
      </c>
      <c r="Y10699" t="s">
        <v>7560</v>
      </c>
      <c r="Z10699" t="s">
        <v>109</v>
      </c>
      <c r="AA10699" t="s">
        <v>1824</v>
      </c>
    </row>
    <row r="10700" spans="1:27">
      <c r="A10700" t="s">
        <v>34</v>
      </c>
      <c r="B10700">
        <v>2</v>
      </c>
      <c r="C10700">
        <v>783</v>
      </c>
      <c r="D10700" t="s">
        <v>265</v>
      </c>
      <c r="E10700">
        <v>47.03</v>
      </c>
      <c r="F10700">
        <v>46.4</v>
      </c>
      <c r="G10700">
        <v>1.471</v>
      </c>
      <c r="H10700">
        <v>44.845</v>
      </c>
      <c r="I10700">
        <v>3.17025862068966</v>
      </c>
      <c r="J10700">
        <v>96.6487068965517</v>
      </c>
      <c r="K10700">
        <v>98.6604295130767</v>
      </c>
      <c r="L10700">
        <v>3.12779077184776</v>
      </c>
      <c r="M10700">
        <v>0.0839999999999961</v>
      </c>
      <c r="N10700">
        <v>0.181034482758612</v>
      </c>
      <c r="O10700">
        <v>44.929</v>
      </c>
      <c r="P10700" t="s">
        <v>266</v>
      </c>
      <c r="R10700">
        <v>0</v>
      </c>
      <c r="S10700">
        <v>18074</v>
      </c>
      <c r="T10700">
        <v>18088</v>
      </c>
      <c r="U10700">
        <v>18079</v>
      </c>
      <c r="V10700">
        <v>18076</v>
      </c>
      <c r="W10700">
        <v>1</v>
      </c>
      <c r="X10700">
        <v>1</v>
      </c>
      <c r="Y10700" t="s">
        <v>7561</v>
      </c>
      <c r="Z10700" t="s">
        <v>109</v>
      </c>
      <c r="AA10700" t="s">
        <v>1824</v>
      </c>
    </row>
    <row r="10701" spans="1:27">
      <c r="A10701" t="s">
        <v>34</v>
      </c>
      <c r="B10701">
        <v>2</v>
      </c>
      <c r="C10701">
        <v>784</v>
      </c>
      <c r="D10701" t="s">
        <v>5878</v>
      </c>
      <c r="E10701">
        <v>55.712</v>
      </c>
      <c r="F10701">
        <v>55</v>
      </c>
      <c r="G10701">
        <v>0.03</v>
      </c>
      <c r="H10701">
        <v>54.967</v>
      </c>
      <c r="I10701">
        <v>0.0545454545454545</v>
      </c>
      <c r="J10701">
        <v>99.94</v>
      </c>
      <c r="K10701">
        <v>98.7219988512349</v>
      </c>
      <c r="L10701">
        <v>0.0538483630097645</v>
      </c>
      <c r="M10701">
        <v>0.00300000000000011</v>
      </c>
      <c r="N10701">
        <v>0.00545454545454566</v>
      </c>
      <c r="O10701">
        <v>54.97</v>
      </c>
      <c r="P10701" t="s">
        <v>266</v>
      </c>
      <c r="R10701">
        <v>0</v>
      </c>
      <c r="S10701">
        <v>18097</v>
      </c>
      <c r="T10701">
        <v>18111</v>
      </c>
      <c r="U10701">
        <v>18102</v>
      </c>
      <c r="V10701">
        <v>18099</v>
      </c>
      <c r="W10701">
        <v>1</v>
      </c>
      <c r="X10701">
        <v>1</v>
      </c>
      <c r="Y10701" t="s">
        <v>7562</v>
      </c>
      <c r="Z10701" t="s">
        <v>109</v>
      </c>
      <c r="AA10701" t="s">
        <v>1824</v>
      </c>
    </row>
    <row r="10702" spans="1:27">
      <c r="A10702" t="s">
        <v>34</v>
      </c>
      <c r="B10702">
        <v>2</v>
      </c>
      <c r="C10702">
        <v>785</v>
      </c>
      <c r="D10702" t="s">
        <v>5080</v>
      </c>
      <c r="E10702">
        <v>47.124</v>
      </c>
      <c r="F10702">
        <v>41.4</v>
      </c>
      <c r="G10702">
        <v>0.011</v>
      </c>
      <c r="H10702">
        <v>41.266</v>
      </c>
      <c r="I10702">
        <v>0.0265700483091787</v>
      </c>
      <c r="J10702">
        <v>99.6763285024155</v>
      </c>
      <c r="K10702">
        <v>87.8533231474408</v>
      </c>
      <c r="L10702">
        <v>0.0233426704014939</v>
      </c>
      <c r="M10702">
        <v>0.122999999999998</v>
      </c>
      <c r="N10702">
        <v>0.297101449275356</v>
      </c>
      <c r="O10702">
        <v>41.389</v>
      </c>
      <c r="P10702" t="s">
        <v>266</v>
      </c>
      <c r="R10702">
        <v>0</v>
      </c>
      <c r="S10702">
        <v>18113</v>
      </c>
      <c r="T10702">
        <v>18127</v>
      </c>
      <c r="U10702">
        <v>18118</v>
      </c>
      <c r="V10702">
        <v>18115</v>
      </c>
      <c r="W10702">
        <v>1</v>
      </c>
      <c r="X10702">
        <v>1</v>
      </c>
      <c r="Y10702" t="s">
        <v>7563</v>
      </c>
      <c r="Z10702" t="s">
        <v>109</v>
      </c>
      <c r="AA10702" t="s">
        <v>1824</v>
      </c>
    </row>
    <row r="10703" spans="1:27">
      <c r="A10703" t="s">
        <v>34</v>
      </c>
      <c r="B10703">
        <v>2</v>
      </c>
      <c r="C10703">
        <v>786</v>
      </c>
      <c r="D10703" t="s">
        <v>265</v>
      </c>
      <c r="E10703">
        <v>111.142</v>
      </c>
      <c r="F10703">
        <v>109.9</v>
      </c>
      <c r="G10703">
        <v>0.027</v>
      </c>
      <c r="H10703">
        <v>109.809</v>
      </c>
      <c r="I10703">
        <v>0.0245677888989991</v>
      </c>
      <c r="J10703">
        <v>99.9171974522293</v>
      </c>
      <c r="K10703">
        <v>98.882510662036</v>
      </c>
      <c r="L10703">
        <v>0.0242932464774793</v>
      </c>
      <c r="M10703">
        <v>0.0640000000000072</v>
      </c>
      <c r="N10703">
        <v>0.0582347588717081</v>
      </c>
      <c r="O10703">
        <v>109.873</v>
      </c>
      <c r="P10703" t="s">
        <v>266</v>
      </c>
      <c r="R10703">
        <v>0</v>
      </c>
      <c r="S10703">
        <v>18135</v>
      </c>
      <c r="T10703">
        <v>18149</v>
      </c>
      <c r="U10703">
        <v>18140</v>
      </c>
      <c r="V10703">
        <v>18137</v>
      </c>
      <c r="W10703">
        <v>1</v>
      </c>
      <c r="X10703">
        <v>1</v>
      </c>
      <c r="Y10703" t="s">
        <v>7564</v>
      </c>
      <c r="Z10703" t="s">
        <v>109</v>
      </c>
      <c r="AA10703" t="s">
        <v>1824</v>
      </c>
    </row>
    <row r="10704" spans="1:27">
      <c r="A10704" t="s">
        <v>34</v>
      </c>
      <c r="B10704">
        <v>2</v>
      </c>
      <c r="C10704">
        <v>787</v>
      </c>
      <c r="D10704" t="s">
        <v>1505</v>
      </c>
      <c r="E10704">
        <v>57.123</v>
      </c>
      <c r="F10704">
        <v>55.9</v>
      </c>
      <c r="G10704">
        <v>0.01</v>
      </c>
      <c r="H10704">
        <v>55.822</v>
      </c>
      <c r="I10704">
        <v>0.0178890876565295</v>
      </c>
      <c r="J10704">
        <v>99.8604651162791</v>
      </c>
      <c r="K10704">
        <v>97.8590060045866</v>
      </c>
      <c r="L10704">
        <v>0.017506083363969</v>
      </c>
      <c r="M10704">
        <v>0.0679999999999978</v>
      </c>
      <c r="N10704">
        <v>0.121645796064397</v>
      </c>
      <c r="O10704">
        <v>55.89</v>
      </c>
      <c r="P10704" t="s">
        <v>266</v>
      </c>
      <c r="R10704">
        <v>0</v>
      </c>
      <c r="S10704">
        <v>18151</v>
      </c>
      <c r="T10704">
        <v>18165</v>
      </c>
      <c r="U10704">
        <v>18156</v>
      </c>
      <c r="V10704">
        <v>18153</v>
      </c>
      <c r="W10704">
        <v>1</v>
      </c>
      <c r="X10704">
        <v>1</v>
      </c>
      <c r="Y10704" t="s">
        <v>7565</v>
      </c>
      <c r="Z10704" t="s">
        <v>109</v>
      </c>
      <c r="AA10704" t="s">
        <v>1824</v>
      </c>
    </row>
    <row r="10705" spans="1:27">
      <c r="A10705" t="s">
        <v>34</v>
      </c>
      <c r="B10705">
        <v>2</v>
      </c>
      <c r="C10705">
        <v>789</v>
      </c>
      <c r="D10705" t="s">
        <v>265</v>
      </c>
      <c r="E10705">
        <v>10.802</v>
      </c>
      <c r="F10705">
        <v>9.9</v>
      </c>
      <c r="G10705">
        <v>0.016</v>
      </c>
      <c r="H10705">
        <v>9.779</v>
      </c>
      <c r="I10705">
        <v>0.161616161616162</v>
      </c>
      <c r="J10705">
        <v>98.7777777777778</v>
      </c>
      <c r="K10705">
        <v>91.6496945010183</v>
      </c>
      <c r="L10705">
        <v>0.148120718385484</v>
      </c>
      <c r="M10705">
        <v>0.105</v>
      </c>
      <c r="N10705">
        <v>1.06060606060606</v>
      </c>
      <c r="O10705">
        <v>9.884</v>
      </c>
      <c r="P10705" t="s">
        <v>266</v>
      </c>
      <c r="R10705">
        <v>0</v>
      </c>
      <c r="S10705">
        <v>18175</v>
      </c>
      <c r="T10705">
        <v>18189</v>
      </c>
      <c r="U10705">
        <v>18180</v>
      </c>
      <c r="V10705">
        <v>18177</v>
      </c>
      <c r="W10705">
        <v>1</v>
      </c>
      <c r="X10705">
        <v>1</v>
      </c>
      <c r="Y10705" t="s">
        <v>7566</v>
      </c>
      <c r="Z10705" t="s">
        <v>109</v>
      </c>
      <c r="AA10705" t="s">
        <v>1824</v>
      </c>
    </row>
    <row r="10706" spans="1:27">
      <c r="A10706" t="s">
        <v>34</v>
      </c>
      <c r="B10706">
        <v>2</v>
      </c>
      <c r="C10706">
        <v>790</v>
      </c>
      <c r="D10706" t="s">
        <v>265</v>
      </c>
      <c r="E10706">
        <v>8.54</v>
      </c>
      <c r="F10706">
        <v>5</v>
      </c>
      <c r="G10706">
        <v>0.015</v>
      </c>
      <c r="H10706">
        <v>4.9</v>
      </c>
      <c r="I10706">
        <v>0.3</v>
      </c>
      <c r="J10706">
        <v>98</v>
      </c>
      <c r="K10706">
        <v>58.5480093676815</v>
      </c>
      <c r="L10706">
        <v>0.175644028103045</v>
      </c>
      <c r="M10706">
        <v>0.085</v>
      </c>
      <c r="N10706">
        <v>1.7</v>
      </c>
      <c r="O10706">
        <v>4.985</v>
      </c>
      <c r="P10706" t="s">
        <v>266</v>
      </c>
      <c r="R10706">
        <v>0</v>
      </c>
      <c r="S10706">
        <v>18194</v>
      </c>
      <c r="T10706">
        <v>18208</v>
      </c>
      <c r="U10706">
        <v>18199</v>
      </c>
      <c r="V10706">
        <v>18196</v>
      </c>
      <c r="W10706">
        <v>1</v>
      </c>
      <c r="X10706">
        <v>1</v>
      </c>
      <c r="Y10706" t="s">
        <v>7567</v>
      </c>
      <c r="Z10706" t="s">
        <v>109</v>
      </c>
      <c r="AA10706" t="s">
        <v>1824</v>
      </c>
    </row>
    <row r="10707" spans="1:27">
      <c r="A10707" t="s">
        <v>34</v>
      </c>
      <c r="B10707">
        <v>2</v>
      </c>
      <c r="C10707">
        <v>792</v>
      </c>
      <c r="D10707" t="s">
        <v>265</v>
      </c>
      <c r="E10707">
        <v>3.537</v>
      </c>
      <c r="F10707">
        <v>3.1</v>
      </c>
      <c r="G10707">
        <v>2.984</v>
      </c>
      <c r="H10707">
        <v>0.099</v>
      </c>
      <c r="I10707">
        <v>96.258064516129</v>
      </c>
      <c r="J10707">
        <v>3.19354838709677</v>
      </c>
      <c r="K10707">
        <v>87.6448968052022</v>
      </c>
      <c r="L10707">
        <v>84.3652813118462</v>
      </c>
      <c r="M10707">
        <v>0.0169999999999999</v>
      </c>
      <c r="N10707">
        <v>0.54838709677419</v>
      </c>
      <c r="O10707">
        <v>0.116</v>
      </c>
      <c r="P10707" t="s">
        <v>266</v>
      </c>
      <c r="R10707">
        <v>0</v>
      </c>
      <c r="S10707">
        <v>18370</v>
      </c>
      <c r="T10707">
        <v>18384</v>
      </c>
      <c r="U10707">
        <v>18375</v>
      </c>
      <c r="V10707">
        <v>18372</v>
      </c>
      <c r="W10707">
        <v>1</v>
      </c>
      <c r="X10707">
        <v>1</v>
      </c>
      <c r="Y10707" t="s">
        <v>7175</v>
      </c>
      <c r="Z10707" t="s">
        <v>109</v>
      </c>
      <c r="AA10707" t="s">
        <v>1827</v>
      </c>
    </row>
    <row r="10708" spans="1:27">
      <c r="A10708" t="s">
        <v>34</v>
      </c>
      <c r="B10708">
        <v>2</v>
      </c>
      <c r="C10708">
        <v>793</v>
      </c>
      <c r="D10708" t="s">
        <v>6598</v>
      </c>
      <c r="E10708">
        <v>4.278</v>
      </c>
      <c r="F10708">
        <v>4</v>
      </c>
      <c r="G10708">
        <v>0.855</v>
      </c>
      <c r="H10708">
        <v>3.088</v>
      </c>
      <c r="I10708">
        <v>21.375</v>
      </c>
      <c r="J10708">
        <v>77.2</v>
      </c>
      <c r="K10708">
        <v>93.5016362786349</v>
      </c>
      <c r="L10708">
        <v>19.9859747545582</v>
      </c>
      <c r="M10708">
        <v>0.0569999999999999</v>
      </c>
      <c r="N10708">
        <v>1.425</v>
      </c>
      <c r="O10708">
        <v>3.145</v>
      </c>
      <c r="P10708" t="s">
        <v>266</v>
      </c>
      <c r="R10708">
        <v>0</v>
      </c>
      <c r="S10708">
        <v>18386</v>
      </c>
      <c r="T10708">
        <v>18400</v>
      </c>
      <c r="U10708">
        <v>18391</v>
      </c>
      <c r="V10708">
        <v>18388</v>
      </c>
      <c r="W10708">
        <v>1</v>
      </c>
      <c r="X10708">
        <v>1</v>
      </c>
      <c r="Y10708" t="s">
        <v>7053</v>
      </c>
      <c r="Z10708" t="s">
        <v>109</v>
      </c>
      <c r="AA10708" t="s">
        <v>1827</v>
      </c>
    </row>
    <row r="10709" spans="1:27">
      <c r="A10709" t="s">
        <v>34</v>
      </c>
      <c r="B10709">
        <v>2</v>
      </c>
      <c r="C10709">
        <v>795</v>
      </c>
      <c r="D10709" t="s">
        <v>1503</v>
      </c>
      <c r="E10709">
        <v>1.927</v>
      </c>
      <c r="F10709">
        <v>1.7</v>
      </c>
      <c r="G10709">
        <v>1.52</v>
      </c>
      <c r="H10709">
        <v>0.154</v>
      </c>
      <c r="I10709">
        <v>89.4117647058824</v>
      </c>
      <c r="J10709">
        <v>9.05882352941176</v>
      </c>
      <c r="K10709">
        <v>88.2200311364816</v>
      </c>
      <c r="L10709">
        <v>78.879086663207</v>
      </c>
      <c r="M10709">
        <v>0.026</v>
      </c>
      <c r="N10709">
        <v>1.52941176470588</v>
      </c>
      <c r="O10709">
        <v>0.18</v>
      </c>
      <c r="P10709" t="s">
        <v>266</v>
      </c>
      <c r="R10709">
        <v>0</v>
      </c>
      <c r="S10709">
        <v>18410</v>
      </c>
      <c r="T10709">
        <v>18424</v>
      </c>
      <c r="U10709">
        <v>18415</v>
      </c>
      <c r="V10709">
        <v>18412</v>
      </c>
      <c r="W10709">
        <v>1</v>
      </c>
      <c r="X10709">
        <v>1</v>
      </c>
      <c r="Y10709" t="s">
        <v>6867</v>
      </c>
      <c r="Z10709" t="s">
        <v>109</v>
      </c>
      <c r="AA10709" t="s">
        <v>1827</v>
      </c>
    </row>
    <row r="10710" spans="1:27">
      <c r="A10710" t="s">
        <v>34</v>
      </c>
      <c r="B10710">
        <v>2</v>
      </c>
      <c r="C10710">
        <v>796</v>
      </c>
      <c r="D10710" t="s">
        <v>1503</v>
      </c>
      <c r="E10710">
        <v>2.907</v>
      </c>
      <c r="F10710">
        <v>2.3</v>
      </c>
      <c r="G10710">
        <v>2.043</v>
      </c>
      <c r="H10710">
        <v>0.159</v>
      </c>
      <c r="I10710">
        <v>88.8260869565217</v>
      </c>
      <c r="J10710">
        <v>6.91304347826087</v>
      </c>
      <c r="K10710">
        <v>79.1193670450636</v>
      </c>
      <c r="L10710">
        <v>70.2786377708978</v>
      </c>
      <c r="M10710">
        <v>0.0979999999999999</v>
      </c>
      <c r="N10710">
        <v>4.26086956521739</v>
      </c>
      <c r="O10710">
        <v>0.257</v>
      </c>
      <c r="P10710" t="s">
        <v>266</v>
      </c>
      <c r="R10710">
        <v>0</v>
      </c>
      <c r="S10710">
        <v>18426</v>
      </c>
      <c r="T10710">
        <v>18440</v>
      </c>
      <c r="U10710">
        <v>18431</v>
      </c>
      <c r="V10710">
        <v>18428</v>
      </c>
      <c r="W10710">
        <v>1</v>
      </c>
      <c r="X10710">
        <v>1</v>
      </c>
      <c r="Y10710" t="s">
        <v>6868</v>
      </c>
      <c r="Z10710" t="s">
        <v>109</v>
      </c>
      <c r="AA10710" t="s">
        <v>1827</v>
      </c>
    </row>
    <row r="10711" spans="1:27">
      <c r="A10711" t="s">
        <v>34</v>
      </c>
      <c r="B10711">
        <v>2</v>
      </c>
      <c r="C10711">
        <v>797</v>
      </c>
      <c r="D10711" t="s">
        <v>5078</v>
      </c>
      <c r="E10711">
        <v>13.06</v>
      </c>
      <c r="F10711">
        <v>12.5</v>
      </c>
      <c r="G10711">
        <v>12.319</v>
      </c>
      <c r="H10711">
        <v>0.111</v>
      </c>
      <c r="I10711">
        <v>98.552</v>
      </c>
      <c r="J10711">
        <v>0.888</v>
      </c>
      <c r="K10711">
        <v>95.7120980091884</v>
      </c>
      <c r="L10711">
        <v>94.3261868300153</v>
      </c>
      <c r="M10711">
        <v>0.0699999999999985</v>
      </c>
      <c r="N10711">
        <v>0.559999999999988</v>
      </c>
      <c r="O10711">
        <v>0.180999999999999</v>
      </c>
      <c r="P10711" t="s">
        <v>266</v>
      </c>
      <c r="R10711">
        <v>0</v>
      </c>
      <c r="S10711">
        <v>18457</v>
      </c>
      <c r="T10711">
        <v>18471</v>
      </c>
      <c r="U10711">
        <v>18462</v>
      </c>
      <c r="V10711">
        <v>18459</v>
      </c>
      <c r="W10711">
        <v>1</v>
      </c>
      <c r="X10711">
        <v>1</v>
      </c>
      <c r="Y10711" t="s">
        <v>7568</v>
      </c>
      <c r="Z10711" t="s">
        <v>109</v>
      </c>
      <c r="AA10711" t="s">
        <v>1827</v>
      </c>
    </row>
    <row r="10712" spans="1:27">
      <c r="A10712" t="s">
        <v>34</v>
      </c>
      <c r="B10712">
        <v>2</v>
      </c>
      <c r="C10712">
        <v>798</v>
      </c>
      <c r="D10712" t="s">
        <v>5080</v>
      </c>
      <c r="E10712">
        <v>9.43</v>
      </c>
      <c r="F10712">
        <v>8.8</v>
      </c>
      <c r="G10712">
        <v>5.435</v>
      </c>
      <c r="H10712">
        <v>3.338</v>
      </c>
      <c r="I10712">
        <v>61.7613636363636</v>
      </c>
      <c r="J10712">
        <v>37.9318181818182</v>
      </c>
      <c r="K10712">
        <v>93.3191940615058</v>
      </c>
      <c r="L10712">
        <v>57.6352067868505</v>
      </c>
      <c r="M10712">
        <v>0.027000000000001</v>
      </c>
      <c r="N10712">
        <v>0.306818181818193</v>
      </c>
      <c r="O10712">
        <v>3.365</v>
      </c>
      <c r="P10712" t="s">
        <v>266</v>
      </c>
      <c r="R10712">
        <v>0</v>
      </c>
      <c r="S10712">
        <v>18473</v>
      </c>
      <c r="T10712">
        <v>18487</v>
      </c>
      <c r="U10712">
        <v>18478</v>
      </c>
      <c r="V10712">
        <v>18475</v>
      </c>
      <c r="W10712">
        <v>1</v>
      </c>
      <c r="X10712">
        <v>1</v>
      </c>
      <c r="Y10712" t="s">
        <v>7396</v>
      </c>
      <c r="Z10712" t="s">
        <v>109</v>
      </c>
      <c r="AA10712" t="s">
        <v>1827</v>
      </c>
    </row>
    <row r="10713" spans="1:27">
      <c r="A10713" t="s">
        <v>34</v>
      </c>
      <c r="B10713">
        <v>2</v>
      </c>
      <c r="C10713">
        <v>799</v>
      </c>
      <c r="D10713" t="s">
        <v>4768</v>
      </c>
      <c r="E10713">
        <v>6.468</v>
      </c>
      <c r="F10713">
        <v>6</v>
      </c>
      <c r="G10713">
        <v>0.198</v>
      </c>
      <c r="H10713">
        <v>5.715</v>
      </c>
      <c r="I10713">
        <v>3.3</v>
      </c>
      <c r="J10713">
        <v>95.25</v>
      </c>
      <c r="K10713">
        <v>92.7643784786642</v>
      </c>
      <c r="L10713">
        <v>3.06122448979592</v>
      </c>
      <c r="M10713">
        <v>0.0869999999999997</v>
      </c>
      <c r="N10713">
        <v>1.45</v>
      </c>
      <c r="O10713">
        <v>5.802</v>
      </c>
      <c r="P10713" t="s">
        <v>266</v>
      </c>
      <c r="R10713">
        <v>0</v>
      </c>
      <c r="S10713">
        <v>18489</v>
      </c>
      <c r="T10713">
        <v>18503</v>
      </c>
      <c r="U10713">
        <v>18494</v>
      </c>
      <c r="V10713">
        <v>18491</v>
      </c>
      <c r="W10713">
        <v>1</v>
      </c>
      <c r="X10713">
        <v>1</v>
      </c>
      <c r="Y10713" t="s">
        <v>7397</v>
      </c>
      <c r="Z10713" t="s">
        <v>109</v>
      </c>
      <c r="AA10713" t="s">
        <v>1827</v>
      </c>
    </row>
    <row r="10714" spans="1:27">
      <c r="A10714" t="s">
        <v>34</v>
      </c>
      <c r="B10714">
        <v>2</v>
      </c>
      <c r="C10714">
        <v>801</v>
      </c>
      <c r="D10714" t="s">
        <v>265</v>
      </c>
      <c r="E10714">
        <v>10.327</v>
      </c>
      <c r="F10714">
        <v>9.6</v>
      </c>
      <c r="G10714">
        <v>0.094</v>
      </c>
      <c r="H10714">
        <v>9.454</v>
      </c>
      <c r="I10714">
        <v>0.979166666666667</v>
      </c>
      <c r="J10714">
        <v>98.4791666666667</v>
      </c>
      <c r="K10714">
        <v>92.9602014137697</v>
      </c>
      <c r="L10714">
        <v>0.910235305509829</v>
      </c>
      <c r="M10714">
        <v>0.0519999999999996</v>
      </c>
      <c r="N10714">
        <v>0.541666666666663</v>
      </c>
      <c r="O10714">
        <v>9.506</v>
      </c>
      <c r="P10714" t="s">
        <v>266</v>
      </c>
      <c r="R10714">
        <v>0</v>
      </c>
      <c r="S10714">
        <v>18513</v>
      </c>
      <c r="T10714">
        <v>18527</v>
      </c>
      <c r="U10714">
        <v>18518</v>
      </c>
      <c r="V10714">
        <v>18515</v>
      </c>
      <c r="W10714">
        <v>1</v>
      </c>
      <c r="X10714">
        <v>1</v>
      </c>
      <c r="Y10714" t="s">
        <v>7398</v>
      </c>
      <c r="Z10714" t="s">
        <v>109</v>
      </c>
      <c r="AA10714" t="s">
        <v>1827</v>
      </c>
    </row>
    <row r="10715" spans="1:27">
      <c r="A10715" t="s">
        <v>34</v>
      </c>
      <c r="B10715">
        <v>2</v>
      </c>
      <c r="C10715">
        <v>802</v>
      </c>
      <c r="D10715" t="s">
        <v>265</v>
      </c>
      <c r="E10715">
        <v>7.454</v>
      </c>
      <c r="F10715">
        <v>6.7</v>
      </c>
      <c r="G10715">
        <v>0.005</v>
      </c>
      <c r="H10715">
        <v>6.573</v>
      </c>
      <c r="I10715">
        <v>0.0746268656716418</v>
      </c>
      <c r="J10715">
        <v>98.1044776119403</v>
      </c>
      <c r="K10715">
        <v>89.8846257043198</v>
      </c>
      <c r="L10715">
        <v>0.0670780788838208</v>
      </c>
      <c r="M10715">
        <v>0.122</v>
      </c>
      <c r="N10715">
        <v>1.82089552238806</v>
      </c>
      <c r="O10715">
        <v>6.695</v>
      </c>
      <c r="P10715" t="s">
        <v>266</v>
      </c>
      <c r="R10715">
        <v>0</v>
      </c>
      <c r="S10715">
        <v>18529</v>
      </c>
      <c r="T10715">
        <v>18543</v>
      </c>
      <c r="U10715">
        <v>18534</v>
      </c>
      <c r="V10715">
        <v>18531</v>
      </c>
      <c r="W10715">
        <v>1</v>
      </c>
      <c r="X10715">
        <v>1</v>
      </c>
      <c r="Y10715" t="s">
        <v>7429</v>
      </c>
      <c r="Z10715" t="s">
        <v>109</v>
      </c>
      <c r="AA10715" t="s">
        <v>1827</v>
      </c>
    </row>
    <row r="10716" spans="1:27">
      <c r="A10716" t="s">
        <v>34</v>
      </c>
      <c r="B10716">
        <v>2</v>
      </c>
      <c r="C10716">
        <v>803</v>
      </c>
      <c r="D10716" t="s">
        <v>1505</v>
      </c>
      <c r="E10716">
        <v>28.105</v>
      </c>
      <c r="F10716">
        <v>27.4</v>
      </c>
      <c r="G10716">
        <v>0.008</v>
      </c>
      <c r="H10716">
        <v>27.283</v>
      </c>
      <c r="I10716">
        <v>0.0291970802919708</v>
      </c>
      <c r="J10716">
        <v>99.5729927007299</v>
      </c>
      <c r="K10716">
        <v>97.4915495463441</v>
      </c>
      <c r="L10716">
        <v>0.0284646859989326</v>
      </c>
      <c r="M10716">
        <v>0.108999999999998</v>
      </c>
      <c r="N10716">
        <v>0.397810218978096</v>
      </c>
      <c r="O10716">
        <v>27.392</v>
      </c>
      <c r="P10716" t="s">
        <v>266</v>
      </c>
      <c r="R10716">
        <v>0</v>
      </c>
      <c r="S10716">
        <v>18560</v>
      </c>
      <c r="T10716">
        <v>18574</v>
      </c>
      <c r="U10716">
        <v>18565</v>
      </c>
      <c r="V10716">
        <v>18562</v>
      </c>
      <c r="W10716">
        <v>1</v>
      </c>
      <c r="X10716">
        <v>1</v>
      </c>
      <c r="Y10716" t="s">
        <v>7569</v>
      </c>
      <c r="Z10716" t="s">
        <v>109</v>
      </c>
      <c r="AA10716" t="s">
        <v>1827</v>
      </c>
    </row>
    <row r="10717" spans="1:27">
      <c r="A10717" t="s">
        <v>34</v>
      </c>
      <c r="B10717">
        <v>2</v>
      </c>
      <c r="C10717">
        <v>805</v>
      </c>
      <c r="D10717" t="s">
        <v>265</v>
      </c>
      <c r="E10717">
        <v>36.159</v>
      </c>
      <c r="F10717">
        <v>35.3</v>
      </c>
      <c r="G10717">
        <v>0.008</v>
      </c>
      <c r="H10717">
        <v>35.223</v>
      </c>
      <c r="I10717">
        <v>0.0226628895184136</v>
      </c>
      <c r="J10717">
        <v>99.7818696883853</v>
      </c>
      <c r="K10717">
        <v>97.6243812052324</v>
      </c>
      <c r="L10717">
        <v>0.0221245056555768</v>
      </c>
      <c r="M10717">
        <v>0.0689999999999955</v>
      </c>
      <c r="N10717">
        <v>0.195467422096305</v>
      </c>
      <c r="O10717">
        <v>35.292</v>
      </c>
      <c r="P10717" t="s">
        <v>266</v>
      </c>
      <c r="R10717">
        <v>0</v>
      </c>
      <c r="S10717">
        <v>18584</v>
      </c>
      <c r="T10717">
        <v>18598</v>
      </c>
      <c r="U10717">
        <v>18589</v>
      </c>
      <c r="V10717">
        <v>18586</v>
      </c>
      <c r="W10717">
        <v>1</v>
      </c>
      <c r="X10717">
        <v>1</v>
      </c>
      <c r="Y10717" t="s">
        <v>7570</v>
      </c>
      <c r="Z10717" t="s">
        <v>109</v>
      </c>
      <c r="AA10717" t="s">
        <v>1827</v>
      </c>
    </row>
    <row r="10718" spans="1:27">
      <c r="A10718" t="s">
        <v>34</v>
      </c>
      <c r="B10718">
        <v>2</v>
      </c>
      <c r="C10718">
        <v>806</v>
      </c>
      <c r="D10718" t="s">
        <v>265</v>
      </c>
      <c r="E10718">
        <v>23.282</v>
      </c>
      <c r="F10718">
        <v>22.4</v>
      </c>
      <c r="G10718">
        <v>0.01</v>
      </c>
      <c r="H10718">
        <v>22.355</v>
      </c>
      <c r="I10718">
        <v>0.0446428571428571</v>
      </c>
      <c r="J10718">
        <v>99.7991071428572</v>
      </c>
      <c r="K10718">
        <v>96.2116656644618</v>
      </c>
      <c r="L10718">
        <v>0.042951636457349</v>
      </c>
      <c r="M10718">
        <v>0.0349999999999966</v>
      </c>
      <c r="N10718">
        <v>0.156249999999985</v>
      </c>
      <c r="O10718">
        <v>22.39</v>
      </c>
      <c r="P10718" t="s">
        <v>266</v>
      </c>
      <c r="R10718">
        <v>0</v>
      </c>
      <c r="S10718">
        <v>18608</v>
      </c>
      <c r="T10718">
        <v>18622</v>
      </c>
      <c r="U10718">
        <v>18613</v>
      </c>
      <c r="V10718">
        <v>18610</v>
      </c>
      <c r="W10718">
        <v>1</v>
      </c>
      <c r="X10718">
        <v>1</v>
      </c>
      <c r="Y10718" t="s">
        <v>7571</v>
      </c>
      <c r="Z10718" t="s">
        <v>109</v>
      </c>
      <c r="AA10718" t="s">
        <v>1827</v>
      </c>
    </row>
    <row r="10719" spans="1:27">
      <c r="A10719" t="s">
        <v>34</v>
      </c>
      <c r="B10719">
        <v>2</v>
      </c>
      <c r="C10719">
        <v>807</v>
      </c>
      <c r="D10719" t="s">
        <v>265</v>
      </c>
      <c r="E10719">
        <v>34.732</v>
      </c>
      <c r="F10719">
        <v>33.9</v>
      </c>
      <c r="G10719">
        <v>0.741</v>
      </c>
      <c r="H10719">
        <v>33.119</v>
      </c>
      <c r="I10719">
        <v>2.1858407079646</v>
      </c>
      <c r="J10719">
        <v>97.6961651917404</v>
      </c>
      <c r="K10719">
        <v>97.6045145686975</v>
      </c>
      <c r="L10719">
        <v>2.13347921225383</v>
      </c>
      <c r="M10719">
        <v>0.0399999999999991</v>
      </c>
      <c r="N10719">
        <v>0.117994100294983</v>
      </c>
      <c r="O10719">
        <v>33.159</v>
      </c>
      <c r="P10719" t="s">
        <v>266</v>
      </c>
      <c r="R10719">
        <v>0</v>
      </c>
      <c r="S10719">
        <v>18631</v>
      </c>
      <c r="T10719">
        <v>18645</v>
      </c>
      <c r="U10719">
        <v>18636</v>
      </c>
      <c r="V10719">
        <v>18633</v>
      </c>
      <c r="W10719">
        <v>1</v>
      </c>
      <c r="X10719">
        <v>1</v>
      </c>
      <c r="Y10719" t="s">
        <v>7572</v>
      </c>
      <c r="Z10719" t="s">
        <v>109</v>
      </c>
      <c r="AA10719" t="s">
        <v>1827</v>
      </c>
    </row>
    <row r="10720" spans="1:27">
      <c r="A10720" t="s">
        <v>34</v>
      </c>
      <c r="B10720">
        <v>2</v>
      </c>
      <c r="C10720">
        <v>808</v>
      </c>
      <c r="D10720" t="s">
        <v>4768</v>
      </c>
      <c r="E10720">
        <v>16.347</v>
      </c>
      <c r="F10720">
        <v>15.7</v>
      </c>
      <c r="G10720">
        <v>0.008</v>
      </c>
      <c r="H10720">
        <v>15.586</v>
      </c>
      <c r="I10720">
        <v>0.0509554140127389</v>
      </c>
      <c r="J10720">
        <v>99.2738853503185</v>
      </c>
      <c r="K10720">
        <v>96.0420872331314</v>
      </c>
      <c r="L10720">
        <v>0.0489386431761179</v>
      </c>
      <c r="M10720">
        <v>0.106</v>
      </c>
      <c r="N10720">
        <v>0.675159235668789</v>
      </c>
      <c r="O10720">
        <v>15.692</v>
      </c>
      <c r="P10720" t="s">
        <v>266</v>
      </c>
      <c r="R10720">
        <v>0</v>
      </c>
      <c r="S10720">
        <v>18647</v>
      </c>
      <c r="T10720">
        <v>18661</v>
      </c>
      <c r="U10720">
        <v>18652</v>
      </c>
      <c r="V10720">
        <v>18649</v>
      </c>
      <c r="W10720">
        <v>1</v>
      </c>
      <c r="X10720">
        <v>1</v>
      </c>
      <c r="Y10720" t="s">
        <v>7573</v>
      </c>
      <c r="Z10720" t="s">
        <v>109</v>
      </c>
      <c r="AA10720" t="s">
        <v>1827</v>
      </c>
    </row>
    <row r="10721" spans="1:27">
      <c r="A10721" t="s">
        <v>34</v>
      </c>
      <c r="B10721">
        <v>2</v>
      </c>
      <c r="C10721">
        <v>810</v>
      </c>
      <c r="D10721" t="s">
        <v>1503</v>
      </c>
      <c r="E10721">
        <v>24.636</v>
      </c>
      <c r="F10721">
        <v>18</v>
      </c>
      <c r="G10721">
        <v>0.006</v>
      </c>
      <c r="H10721">
        <v>17.943</v>
      </c>
      <c r="I10721">
        <v>0.0333333333333333</v>
      </c>
      <c r="J10721">
        <v>99.6833333333334</v>
      </c>
      <c r="K10721">
        <v>73.0638090599123</v>
      </c>
      <c r="L10721">
        <v>0.0243546030199708</v>
      </c>
      <c r="M10721">
        <v>0.0509999999999984</v>
      </c>
      <c r="N10721">
        <v>0.283333333333324</v>
      </c>
      <c r="O10721">
        <v>17.994</v>
      </c>
      <c r="P10721" t="s">
        <v>266</v>
      </c>
      <c r="R10721">
        <v>0</v>
      </c>
      <c r="S10721">
        <v>18671</v>
      </c>
      <c r="T10721">
        <v>18685</v>
      </c>
      <c r="U10721">
        <v>18676</v>
      </c>
      <c r="V10721">
        <v>18673</v>
      </c>
      <c r="W10721">
        <v>1</v>
      </c>
      <c r="X10721">
        <v>1</v>
      </c>
      <c r="Y10721" t="s">
        <v>7574</v>
      </c>
      <c r="Z10721" t="s">
        <v>109</v>
      </c>
      <c r="AA10721" t="s">
        <v>1827</v>
      </c>
    </row>
    <row r="10722" spans="1:27">
      <c r="A10722" t="s">
        <v>34</v>
      </c>
      <c r="B10722">
        <v>2</v>
      </c>
      <c r="C10722">
        <v>811</v>
      </c>
      <c r="D10722" t="s">
        <v>5878</v>
      </c>
      <c r="E10722">
        <v>88.678</v>
      </c>
      <c r="F10722">
        <v>87.7</v>
      </c>
      <c r="G10722">
        <v>0.015</v>
      </c>
      <c r="H10722">
        <v>87.613</v>
      </c>
      <c r="I10722">
        <v>0.0171037628278221</v>
      </c>
      <c r="J10722">
        <v>99.9007981755986</v>
      </c>
      <c r="K10722">
        <v>98.897133449108</v>
      </c>
      <c r="L10722">
        <v>0.0169151311486502</v>
      </c>
      <c r="M10722">
        <v>0.0720000000000027</v>
      </c>
      <c r="N10722">
        <v>0.0820980615735493</v>
      </c>
      <c r="O10722">
        <v>87.685</v>
      </c>
      <c r="P10722" t="s">
        <v>266</v>
      </c>
      <c r="R10722">
        <v>0</v>
      </c>
      <c r="S10722">
        <v>18702</v>
      </c>
      <c r="T10722">
        <v>18716</v>
      </c>
      <c r="U10722">
        <v>18707</v>
      </c>
      <c r="V10722">
        <v>18704</v>
      </c>
      <c r="W10722">
        <v>1</v>
      </c>
      <c r="X10722">
        <v>1</v>
      </c>
      <c r="Y10722" t="s">
        <v>7575</v>
      </c>
      <c r="Z10722" t="s">
        <v>109</v>
      </c>
      <c r="AA10722" t="s">
        <v>1827</v>
      </c>
    </row>
    <row r="10723" spans="1:27">
      <c r="A10723" t="s">
        <v>34</v>
      </c>
      <c r="B10723">
        <v>2</v>
      </c>
      <c r="C10723">
        <v>812</v>
      </c>
      <c r="D10723" t="s">
        <v>5080</v>
      </c>
      <c r="E10723">
        <v>143.05</v>
      </c>
      <c r="F10723">
        <v>142.1</v>
      </c>
      <c r="G10723">
        <v>0.08</v>
      </c>
      <c r="H10723">
        <v>141.925</v>
      </c>
      <c r="I10723">
        <v>0.0562983814215341</v>
      </c>
      <c r="J10723">
        <v>99.8768472906404</v>
      </c>
      <c r="K10723">
        <v>99.3358965396714</v>
      </c>
      <c r="L10723">
        <v>0.0559245019224047</v>
      </c>
      <c r="M10723">
        <v>0.0949999999999704</v>
      </c>
      <c r="N10723">
        <v>0.066854327938051</v>
      </c>
      <c r="O10723">
        <v>142.02</v>
      </c>
      <c r="P10723" t="s">
        <v>266</v>
      </c>
      <c r="R10723">
        <v>0</v>
      </c>
      <c r="S10723">
        <v>18718</v>
      </c>
      <c r="T10723">
        <v>18732</v>
      </c>
      <c r="U10723">
        <v>18723</v>
      </c>
      <c r="V10723">
        <v>18720</v>
      </c>
      <c r="W10723">
        <v>1</v>
      </c>
      <c r="X10723">
        <v>1</v>
      </c>
      <c r="Y10723" t="s">
        <v>7576</v>
      </c>
      <c r="Z10723" t="s">
        <v>109</v>
      </c>
      <c r="AA10723" t="s">
        <v>1827</v>
      </c>
    </row>
    <row r="10724" spans="1:27">
      <c r="A10724" t="s">
        <v>34</v>
      </c>
      <c r="B10724">
        <v>2</v>
      </c>
      <c r="C10724">
        <v>813</v>
      </c>
      <c r="D10724" t="s">
        <v>265</v>
      </c>
      <c r="E10724">
        <v>87.457</v>
      </c>
      <c r="F10724">
        <v>86.3</v>
      </c>
      <c r="G10724">
        <v>0.147</v>
      </c>
      <c r="H10724">
        <v>86.1</v>
      </c>
      <c r="I10724">
        <v>0.170336037079954</v>
      </c>
      <c r="J10724">
        <v>99.7682502896871</v>
      </c>
      <c r="K10724">
        <v>98.677064157243</v>
      </c>
      <c r="L10724">
        <v>0.168082600592291</v>
      </c>
      <c r="M10724">
        <v>0.0529999999999973</v>
      </c>
      <c r="N10724">
        <v>0.0614136732329053</v>
      </c>
      <c r="O10724">
        <v>86.153</v>
      </c>
      <c r="P10724" t="s">
        <v>266</v>
      </c>
      <c r="R10724">
        <v>0</v>
      </c>
      <c r="S10724">
        <v>18740</v>
      </c>
      <c r="T10724">
        <v>18754</v>
      </c>
      <c r="U10724">
        <v>18745</v>
      </c>
      <c r="V10724">
        <v>18742</v>
      </c>
      <c r="W10724">
        <v>1</v>
      </c>
      <c r="X10724">
        <v>1</v>
      </c>
      <c r="Y10724" t="s">
        <v>7577</v>
      </c>
      <c r="Z10724" t="s">
        <v>109</v>
      </c>
      <c r="AA10724" t="s">
        <v>1827</v>
      </c>
    </row>
    <row r="10725" spans="1:27">
      <c r="A10725" t="s">
        <v>34</v>
      </c>
      <c r="B10725">
        <v>2</v>
      </c>
      <c r="C10725">
        <v>814</v>
      </c>
      <c r="D10725" t="s">
        <v>265</v>
      </c>
      <c r="E10725">
        <v>69.666</v>
      </c>
      <c r="F10725">
        <v>69</v>
      </c>
      <c r="G10725">
        <v>0.017</v>
      </c>
      <c r="H10725">
        <v>68.876</v>
      </c>
      <c r="I10725">
        <v>0.0246376811594203</v>
      </c>
      <c r="J10725">
        <v>99.8202898550725</v>
      </c>
      <c r="K10725">
        <v>99.0440099905262</v>
      </c>
      <c r="L10725">
        <v>0.0244021473889702</v>
      </c>
      <c r="M10725">
        <v>0.106999999999999</v>
      </c>
      <c r="N10725">
        <v>0.155072463768115</v>
      </c>
      <c r="O10725">
        <v>68.983</v>
      </c>
      <c r="P10725" t="s">
        <v>266</v>
      </c>
      <c r="R10725">
        <v>0</v>
      </c>
      <c r="S10725">
        <v>18756</v>
      </c>
      <c r="T10725">
        <v>18770</v>
      </c>
      <c r="U10725">
        <v>18761</v>
      </c>
      <c r="V10725">
        <v>18758</v>
      </c>
      <c r="W10725">
        <v>1</v>
      </c>
      <c r="X10725">
        <v>1</v>
      </c>
      <c r="Y10725" t="s">
        <v>7578</v>
      </c>
      <c r="Z10725" t="s">
        <v>109</v>
      </c>
      <c r="AA10725" t="s">
        <v>1827</v>
      </c>
    </row>
    <row r="10726" spans="1:27">
      <c r="A10726" t="s">
        <v>34</v>
      </c>
      <c r="B10726">
        <v>2</v>
      </c>
      <c r="C10726">
        <v>815</v>
      </c>
      <c r="D10726" t="s">
        <v>4768</v>
      </c>
      <c r="E10726">
        <v>11.553</v>
      </c>
      <c r="F10726">
        <v>8.9</v>
      </c>
      <c r="G10726">
        <v>3.039</v>
      </c>
      <c r="H10726">
        <v>5.735</v>
      </c>
      <c r="I10726">
        <v>34.1460674157303</v>
      </c>
      <c r="J10726">
        <v>64.438202247191</v>
      </c>
      <c r="K10726">
        <v>77.0362676361118</v>
      </c>
      <c r="L10726">
        <v>26.3048558815892</v>
      </c>
      <c r="M10726">
        <v>0.125999999999999</v>
      </c>
      <c r="N10726">
        <v>1.41573033707865</v>
      </c>
      <c r="O10726">
        <v>5.861</v>
      </c>
      <c r="P10726" t="s">
        <v>266</v>
      </c>
      <c r="R10726">
        <v>0</v>
      </c>
      <c r="S10726">
        <v>18772</v>
      </c>
      <c r="T10726">
        <v>18786</v>
      </c>
      <c r="U10726">
        <v>18777</v>
      </c>
      <c r="V10726">
        <v>18774</v>
      </c>
      <c r="W10726">
        <v>1</v>
      </c>
      <c r="X10726">
        <v>1</v>
      </c>
      <c r="Y10726" t="s">
        <v>7579</v>
      </c>
      <c r="Z10726" t="s">
        <v>109</v>
      </c>
      <c r="AA10726" t="s">
        <v>1827</v>
      </c>
    </row>
    <row r="10727" spans="1:27">
      <c r="A10727" t="s">
        <v>34</v>
      </c>
      <c r="B10727">
        <v>2</v>
      </c>
      <c r="C10727">
        <v>817</v>
      </c>
      <c r="D10727" t="s">
        <v>265</v>
      </c>
      <c r="E10727">
        <v>11.126</v>
      </c>
      <c r="F10727">
        <v>10</v>
      </c>
      <c r="G10727">
        <v>0.011</v>
      </c>
      <c r="H10727">
        <v>9.962</v>
      </c>
      <c r="I10727">
        <v>0.11</v>
      </c>
      <c r="J10727">
        <v>99.62</v>
      </c>
      <c r="K10727">
        <v>89.8795613877404</v>
      </c>
      <c r="L10727">
        <v>0.0988675175265145</v>
      </c>
      <c r="M10727">
        <v>0.027000000000001</v>
      </c>
      <c r="N10727">
        <v>0.27000000000001</v>
      </c>
      <c r="O10727">
        <v>9.989</v>
      </c>
      <c r="P10727" t="s">
        <v>266</v>
      </c>
      <c r="R10727">
        <v>0</v>
      </c>
      <c r="S10727">
        <v>18804</v>
      </c>
      <c r="T10727">
        <v>18818</v>
      </c>
      <c r="U10727">
        <v>18809</v>
      </c>
      <c r="V10727">
        <v>18806</v>
      </c>
      <c r="W10727">
        <v>1</v>
      </c>
      <c r="X10727">
        <v>1</v>
      </c>
      <c r="Y10727" t="s">
        <v>7580</v>
      </c>
      <c r="Z10727" t="s">
        <v>109</v>
      </c>
      <c r="AA10727" t="s">
        <v>1827</v>
      </c>
    </row>
    <row r="10728" spans="1:27">
      <c r="A10728" t="s">
        <v>34</v>
      </c>
      <c r="B10728">
        <v>2</v>
      </c>
      <c r="C10728">
        <v>819</v>
      </c>
      <c r="D10728" t="s">
        <v>4768</v>
      </c>
      <c r="E10728">
        <v>3.061</v>
      </c>
      <c r="F10728">
        <v>2.7</v>
      </c>
      <c r="G10728">
        <v>2.378</v>
      </c>
      <c r="H10728">
        <v>0.223</v>
      </c>
      <c r="I10728">
        <v>88.0740740740741</v>
      </c>
      <c r="J10728">
        <v>8.25925925925926</v>
      </c>
      <c r="K10728">
        <v>88.2064684743548</v>
      </c>
      <c r="L10728">
        <v>77.687030382228</v>
      </c>
      <c r="M10728">
        <v>0.0990000000000002</v>
      </c>
      <c r="N10728">
        <v>3.66666666666667</v>
      </c>
      <c r="O10728">
        <v>0.322</v>
      </c>
      <c r="P10728" t="s">
        <v>266</v>
      </c>
      <c r="R10728">
        <v>0</v>
      </c>
      <c r="S10728">
        <v>18978</v>
      </c>
      <c r="T10728">
        <v>18992</v>
      </c>
      <c r="U10728">
        <v>18983</v>
      </c>
      <c r="V10728">
        <v>18980</v>
      </c>
      <c r="W10728">
        <v>1</v>
      </c>
      <c r="X10728">
        <v>1</v>
      </c>
      <c r="Y10728" t="s">
        <v>7581</v>
      </c>
      <c r="Z10728" t="s">
        <v>109</v>
      </c>
      <c r="AA10728" t="s">
        <v>1828</v>
      </c>
    </row>
    <row r="10729" spans="1:27">
      <c r="A10729" t="s">
        <v>34</v>
      </c>
      <c r="B10729">
        <v>2</v>
      </c>
      <c r="C10729">
        <v>821</v>
      </c>
      <c r="D10729" t="s">
        <v>1503</v>
      </c>
      <c r="E10729">
        <v>3.447</v>
      </c>
      <c r="F10729">
        <v>3.1</v>
      </c>
      <c r="G10729">
        <v>2.999</v>
      </c>
      <c r="H10729">
        <v>0.072</v>
      </c>
      <c r="I10729">
        <v>96.741935483871</v>
      </c>
      <c r="J10729">
        <v>2.32258064516129</v>
      </c>
      <c r="K10729">
        <v>89.9332753118654</v>
      </c>
      <c r="L10729">
        <v>87.0031911807369</v>
      </c>
      <c r="M10729">
        <v>0.0289999999999999</v>
      </c>
      <c r="N10729">
        <v>0.935483870967739</v>
      </c>
      <c r="O10729">
        <v>0.101</v>
      </c>
      <c r="P10729" t="s">
        <v>266</v>
      </c>
      <c r="R10729">
        <v>0</v>
      </c>
      <c r="S10729">
        <v>19003</v>
      </c>
      <c r="T10729">
        <v>19017</v>
      </c>
      <c r="U10729">
        <v>19008</v>
      </c>
      <c r="V10729">
        <v>19005</v>
      </c>
      <c r="W10729">
        <v>1</v>
      </c>
      <c r="X10729">
        <v>1</v>
      </c>
      <c r="Y10729" t="s">
        <v>7175</v>
      </c>
      <c r="Z10729" t="s">
        <v>109</v>
      </c>
      <c r="AA10729" t="s">
        <v>1828</v>
      </c>
    </row>
    <row r="10730" spans="1:27">
      <c r="A10730" t="s">
        <v>34</v>
      </c>
      <c r="B10730">
        <v>2</v>
      </c>
      <c r="C10730">
        <v>822</v>
      </c>
      <c r="D10730" t="s">
        <v>1503</v>
      </c>
      <c r="E10730">
        <v>2.416</v>
      </c>
      <c r="F10730">
        <v>2.2</v>
      </c>
      <c r="G10730">
        <v>2.106</v>
      </c>
      <c r="H10730">
        <v>0.064</v>
      </c>
      <c r="I10730">
        <v>95.7272727272727</v>
      </c>
      <c r="J10730">
        <v>2.90909090909091</v>
      </c>
      <c r="K10730">
        <v>91.0596026490066</v>
      </c>
      <c r="L10730">
        <v>87.1688741721854</v>
      </c>
      <c r="M10730">
        <v>0.0300000000000002</v>
      </c>
      <c r="N10730">
        <v>1.36363636363637</v>
      </c>
      <c r="O10730">
        <v>0.0940000000000003</v>
      </c>
      <c r="P10730" t="s">
        <v>266</v>
      </c>
      <c r="R10730">
        <v>0</v>
      </c>
      <c r="S10730">
        <v>19019</v>
      </c>
      <c r="T10730">
        <v>19033</v>
      </c>
      <c r="U10730">
        <v>19024</v>
      </c>
      <c r="V10730">
        <v>19021</v>
      </c>
      <c r="W10730">
        <v>1</v>
      </c>
      <c r="X10730">
        <v>1</v>
      </c>
      <c r="Y10730" t="s">
        <v>7582</v>
      </c>
      <c r="Z10730" t="s">
        <v>109</v>
      </c>
      <c r="AA10730" t="s">
        <v>1828</v>
      </c>
    </row>
    <row r="10731" spans="1:27">
      <c r="A10731" t="s">
        <v>34</v>
      </c>
      <c r="B10731">
        <v>2</v>
      </c>
      <c r="C10731">
        <v>823</v>
      </c>
      <c r="D10731" t="s">
        <v>265</v>
      </c>
      <c r="E10731">
        <v>2.182</v>
      </c>
      <c r="F10731">
        <v>1.7</v>
      </c>
      <c r="G10731">
        <v>1.612</v>
      </c>
      <c r="H10731">
        <v>0.059</v>
      </c>
      <c r="I10731">
        <v>94.8235294117647</v>
      </c>
      <c r="J10731">
        <v>3.47058823529412</v>
      </c>
      <c r="K10731">
        <v>77.910174152154</v>
      </c>
      <c r="L10731">
        <v>73.8771769019248</v>
      </c>
      <c r="M10731">
        <v>0.0289999999999999</v>
      </c>
      <c r="N10731">
        <v>1.70588235294117</v>
      </c>
      <c r="O10731">
        <v>0.0879999999999999</v>
      </c>
      <c r="P10731" t="s">
        <v>266</v>
      </c>
      <c r="R10731">
        <v>0</v>
      </c>
      <c r="S10731">
        <v>19043</v>
      </c>
      <c r="T10731">
        <v>19057</v>
      </c>
      <c r="U10731">
        <v>19048</v>
      </c>
      <c r="V10731">
        <v>19045</v>
      </c>
      <c r="W10731">
        <v>1</v>
      </c>
      <c r="X10731">
        <v>1</v>
      </c>
      <c r="Y10731" t="s">
        <v>7583</v>
      </c>
      <c r="Z10731" t="s">
        <v>109</v>
      </c>
      <c r="AA10731" t="s">
        <v>1828</v>
      </c>
    </row>
    <row r="10732" spans="1:27">
      <c r="A10732" t="s">
        <v>34</v>
      </c>
      <c r="B10732">
        <v>2</v>
      </c>
      <c r="C10732">
        <v>824</v>
      </c>
      <c r="D10732" t="s">
        <v>5878</v>
      </c>
      <c r="E10732">
        <v>31.291</v>
      </c>
      <c r="F10732">
        <v>30.4</v>
      </c>
      <c r="G10732">
        <v>0.009</v>
      </c>
      <c r="H10732">
        <v>30.313</v>
      </c>
      <c r="I10732">
        <v>0.0296052631578947</v>
      </c>
      <c r="J10732">
        <v>99.7138157894737</v>
      </c>
      <c r="K10732">
        <v>97.1525358729347</v>
      </c>
      <c r="L10732">
        <v>0.0287622639097504</v>
      </c>
      <c r="M10732">
        <v>0.0779999999999994</v>
      </c>
      <c r="N10732">
        <v>0.256578947368419</v>
      </c>
      <c r="O10732">
        <v>30.391</v>
      </c>
      <c r="P10732" t="s">
        <v>266</v>
      </c>
      <c r="R10732">
        <v>0</v>
      </c>
      <c r="S10732">
        <v>19066</v>
      </c>
      <c r="T10732">
        <v>19080</v>
      </c>
      <c r="U10732">
        <v>19071</v>
      </c>
      <c r="V10732">
        <v>19068</v>
      </c>
      <c r="W10732">
        <v>1</v>
      </c>
      <c r="X10732">
        <v>1</v>
      </c>
      <c r="Y10732" t="s">
        <v>7584</v>
      </c>
      <c r="Z10732" t="s">
        <v>109</v>
      </c>
      <c r="AA10732" t="s">
        <v>1828</v>
      </c>
    </row>
    <row r="10733" spans="1:27">
      <c r="A10733" t="s">
        <v>34</v>
      </c>
      <c r="B10733">
        <v>2</v>
      </c>
      <c r="C10733">
        <v>825</v>
      </c>
      <c r="D10733" t="s">
        <v>5080</v>
      </c>
      <c r="E10733">
        <v>18.593</v>
      </c>
      <c r="F10733">
        <v>17.3</v>
      </c>
      <c r="G10733">
        <v>0.068</v>
      </c>
      <c r="H10733">
        <v>17.23</v>
      </c>
      <c r="I10733">
        <v>0.393063583815029</v>
      </c>
      <c r="J10733">
        <v>99.5953757225434</v>
      </c>
      <c r="K10733">
        <v>93.0457699134083</v>
      </c>
      <c r="L10733">
        <v>0.365729037809928</v>
      </c>
      <c r="M10733">
        <v>0.00199999999999889</v>
      </c>
      <c r="N10733">
        <v>0.0115606936416121</v>
      </c>
      <c r="O10733">
        <v>17.232</v>
      </c>
      <c r="P10733" t="s">
        <v>266</v>
      </c>
      <c r="R10733">
        <v>0</v>
      </c>
      <c r="S10733">
        <v>19082</v>
      </c>
      <c r="T10733">
        <v>19096</v>
      </c>
      <c r="U10733">
        <v>19087</v>
      </c>
      <c r="V10733">
        <v>19084</v>
      </c>
      <c r="W10733">
        <v>1</v>
      </c>
      <c r="X10733">
        <v>1</v>
      </c>
      <c r="Y10733" t="s">
        <v>7585</v>
      </c>
      <c r="Z10733" t="s">
        <v>109</v>
      </c>
      <c r="AA10733" t="s">
        <v>1828</v>
      </c>
    </row>
    <row r="10734" spans="1:27">
      <c r="A10734" t="s">
        <v>34</v>
      </c>
      <c r="B10734">
        <v>2</v>
      </c>
      <c r="C10734">
        <v>826</v>
      </c>
      <c r="D10734" t="s">
        <v>1505</v>
      </c>
      <c r="E10734">
        <v>22.702</v>
      </c>
      <c r="F10734">
        <v>21.9</v>
      </c>
      <c r="G10734">
        <v>1.028</v>
      </c>
      <c r="H10734">
        <v>20.829</v>
      </c>
      <c r="I10734">
        <v>4.69406392694064</v>
      </c>
      <c r="J10734">
        <v>95.1095890410959</v>
      </c>
      <c r="K10734">
        <v>96.4672716060259</v>
      </c>
      <c r="L10734">
        <v>4.52823539776231</v>
      </c>
      <c r="M10734">
        <v>0.0429999999999993</v>
      </c>
      <c r="N10734">
        <v>0.196347031963467</v>
      </c>
      <c r="O10734">
        <v>20.872</v>
      </c>
      <c r="P10734" t="s">
        <v>266</v>
      </c>
      <c r="R10734">
        <v>0</v>
      </c>
      <c r="S10734">
        <v>19098</v>
      </c>
      <c r="T10734">
        <v>19112</v>
      </c>
      <c r="U10734">
        <v>19103</v>
      </c>
      <c r="V10734">
        <v>19100</v>
      </c>
      <c r="W10734">
        <v>1</v>
      </c>
      <c r="X10734">
        <v>1</v>
      </c>
      <c r="Y10734" t="s">
        <v>7586</v>
      </c>
      <c r="Z10734" t="s">
        <v>109</v>
      </c>
      <c r="AA10734" t="s">
        <v>1828</v>
      </c>
    </row>
    <row r="10735" spans="1:27">
      <c r="A10735" t="s">
        <v>34</v>
      </c>
      <c r="B10735">
        <v>2</v>
      </c>
      <c r="C10735">
        <v>828</v>
      </c>
      <c r="D10735" t="s">
        <v>265</v>
      </c>
      <c r="E10735">
        <v>59.934</v>
      </c>
      <c r="F10735">
        <v>58.6</v>
      </c>
      <c r="G10735">
        <v>0.021</v>
      </c>
      <c r="H10735">
        <v>58.545</v>
      </c>
      <c r="I10735">
        <v>0.0358361774744027</v>
      </c>
      <c r="J10735">
        <v>99.9061433447099</v>
      </c>
      <c r="K10735">
        <v>97.7742183068042</v>
      </c>
      <c r="L10735">
        <v>0.0350385423966363</v>
      </c>
      <c r="M10735">
        <v>0.0339999999999989</v>
      </c>
      <c r="N10735">
        <v>0.0580204778156978</v>
      </c>
      <c r="O10735">
        <v>58.579</v>
      </c>
      <c r="P10735" t="s">
        <v>266</v>
      </c>
      <c r="R10735">
        <v>0</v>
      </c>
      <c r="S10735">
        <v>19130</v>
      </c>
      <c r="T10735">
        <v>19144</v>
      </c>
      <c r="U10735">
        <v>19135</v>
      </c>
      <c r="V10735">
        <v>19132</v>
      </c>
      <c r="W10735">
        <v>1</v>
      </c>
      <c r="X10735">
        <v>1</v>
      </c>
      <c r="Y10735" t="s">
        <v>7315</v>
      </c>
      <c r="Z10735" t="s">
        <v>109</v>
      </c>
      <c r="AA10735" t="s">
        <v>1828</v>
      </c>
    </row>
    <row r="10736" spans="1:27">
      <c r="A10736" t="s">
        <v>34</v>
      </c>
      <c r="B10736">
        <v>2</v>
      </c>
      <c r="C10736">
        <v>829</v>
      </c>
      <c r="D10736" t="s">
        <v>265</v>
      </c>
      <c r="E10736">
        <v>120.395</v>
      </c>
      <c r="F10736">
        <v>119</v>
      </c>
      <c r="G10736">
        <v>0.009</v>
      </c>
      <c r="H10736">
        <v>118.922</v>
      </c>
      <c r="I10736">
        <v>0.00756302521008403</v>
      </c>
      <c r="J10736">
        <v>99.9344537815126</v>
      </c>
      <c r="K10736">
        <v>98.8413140080568</v>
      </c>
      <c r="L10736">
        <v>0.00747539349640766</v>
      </c>
      <c r="M10736">
        <v>0.0690000000000026</v>
      </c>
      <c r="N10736">
        <v>0.0579831932773131</v>
      </c>
      <c r="O10736">
        <v>118.991</v>
      </c>
      <c r="P10736" t="s">
        <v>266</v>
      </c>
      <c r="R10736">
        <v>0</v>
      </c>
      <c r="S10736">
        <v>19153</v>
      </c>
      <c r="T10736">
        <v>19167</v>
      </c>
      <c r="U10736">
        <v>19158</v>
      </c>
      <c r="V10736">
        <v>19155</v>
      </c>
      <c r="W10736">
        <v>1</v>
      </c>
      <c r="X10736">
        <v>1</v>
      </c>
      <c r="Y10736" t="s">
        <v>7587</v>
      </c>
      <c r="Z10736" t="s">
        <v>109</v>
      </c>
      <c r="AA10736" t="s">
        <v>1828</v>
      </c>
    </row>
    <row r="10737" spans="1:27">
      <c r="A10737" t="s">
        <v>34</v>
      </c>
      <c r="B10737">
        <v>2</v>
      </c>
      <c r="C10737">
        <v>830</v>
      </c>
      <c r="D10737" t="s">
        <v>1505</v>
      </c>
      <c r="E10737">
        <v>96.982</v>
      </c>
      <c r="F10737">
        <v>95.3</v>
      </c>
      <c r="G10737">
        <v>0.014</v>
      </c>
      <c r="H10737">
        <v>95.241</v>
      </c>
      <c r="I10737">
        <v>0.0146904512067156</v>
      </c>
      <c r="J10737">
        <v>99.9380902413431</v>
      </c>
      <c r="K10737">
        <v>98.265657544699</v>
      </c>
      <c r="L10737">
        <v>0.0144356684745623</v>
      </c>
      <c r="M10737">
        <v>0.0450000000000017</v>
      </c>
      <c r="N10737">
        <v>0.0472193074501592</v>
      </c>
      <c r="O10737">
        <v>95.286</v>
      </c>
      <c r="P10737" t="s">
        <v>266</v>
      </c>
      <c r="R10737">
        <v>0</v>
      </c>
      <c r="S10737">
        <v>19169</v>
      </c>
      <c r="T10737">
        <v>19183</v>
      </c>
      <c r="U10737">
        <v>19174</v>
      </c>
      <c r="V10737">
        <v>19171</v>
      </c>
      <c r="W10737">
        <v>1</v>
      </c>
      <c r="X10737">
        <v>1</v>
      </c>
      <c r="Y10737" t="s">
        <v>7588</v>
      </c>
      <c r="Z10737" t="s">
        <v>109</v>
      </c>
      <c r="AA10737" t="s">
        <v>1828</v>
      </c>
    </row>
    <row r="10738" spans="1:27">
      <c r="A10738" t="s">
        <v>34</v>
      </c>
      <c r="B10738">
        <v>2</v>
      </c>
      <c r="C10738">
        <v>832</v>
      </c>
      <c r="D10738" t="s">
        <v>265</v>
      </c>
      <c r="E10738">
        <v>80.031</v>
      </c>
      <c r="F10738">
        <v>78.9</v>
      </c>
      <c r="G10738">
        <v>0.027</v>
      </c>
      <c r="H10738">
        <v>78.83</v>
      </c>
      <c r="I10738">
        <v>0.0342205323193916</v>
      </c>
      <c r="J10738">
        <v>99.9112801013942</v>
      </c>
      <c r="K10738">
        <v>98.5867976159238</v>
      </c>
      <c r="L10738">
        <v>0.0337369269408104</v>
      </c>
      <c r="M10738">
        <v>0.0430000000000064</v>
      </c>
      <c r="N10738">
        <v>0.0544993662864466</v>
      </c>
      <c r="O10738">
        <v>78.873</v>
      </c>
      <c r="P10738" t="s">
        <v>266</v>
      </c>
      <c r="R10738">
        <v>0</v>
      </c>
      <c r="S10738">
        <v>19199</v>
      </c>
      <c r="T10738">
        <v>19213</v>
      </c>
      <c r="U10738">
        <v>19204</v>
      </c>
      <c r="V10738">
        <v>19201</v>
      </c>
      <c r="W10738">
        <v>1</v>
      </c>
      <c r="X10738">
        <v>1</v>
      </c>
      <c r="Y10738" t="s">
        <v>7589</v>
      </c>
      <c r="Z10738" t="s">
        <v>109</v>
      </c>
      <c r="AA10738" t="s">
        <v>1828</v>
      </c>
    </row>
    <row r="10739" spans="1:27">
      <c r="A10739" t="s">
        <v>34</v>
      </c>
      <c r="B10739">
        <v>2</v>
      </c>
      <c r="C10739">
        <v>833</v>
      </c>
      <c r="D10739" t="s">
        <v>265</v>
      </c>
      <c r="E10739">
        <v>21.87</v>
      </c>
      <c r="F10739">
        <v>21.3</v>
      </c>
      <c r="G10739">
        <v>0.008</v>
      </c>
      <c r="H10739">
        <v>21.255</v>
      </c>
      <c r="I10739">
        <v>0.0375586854460094</v>
      </c>
      <c r="J10739">
        <v>99.7887323943662</v>
      </c>
      <c r="K10739">
        <v>97.3936899862826</v>
      </c>
      <c r="L10739">
        <v>0.0365797896662094</v>
      </c>
      <c r="M10739">
        <v>0.0370000000000026</v>
      </c>
      <c r="N10739">
        <v>0.173708920187806</v>
      </c>
      <c r="O10739">
        <v>21.292</v>
      </c>
      <c r="P10739" t="s">
        <v>266</v>
      </c>
      <c r="R10739">
        <v>0</v>
      </c>
      <c r="S10739">
        <v>19215</v>
      </c>
      <c r="T10739">
        <v>19229</v>
      </c>
      <c r="U10739">
        <v>19220</v>
      </c>
      <c r="V10739">
        <v>19217</v>
      </c>
      <c r="W10739">
        <v>1</v>
      </c>
      <c r="X10739">
        <v>1</v>
      </c>
      <c r="Y10739" t="s">
        <v>7590</v>
      </c>
      <c r="Z10739" t="s">
        <v>109</v>
      </c>
      <c r="AA10739" t="s">
        <v>1828</v>
      </c>
    </row>
    <row r="10740" spans="1:27">
      <c r="A10740" t="s">
        <v>34</v>
      </c>
      <c r="B10740">
        <v>2</v>
      </c>
      <c r="C10740">
        <v>834</v>
      </c>
      <c r="D10740" t="s">
        <v>265</v>
      </c>
      <c r="E10740">
        <v>10.494</v>
      </c>
      <c r="F10740">
        <v>7.2</v>
      </c>
      <c r="G10740">
        <v>0.255</v>
      </c>
      <c r="H10740">
        <v>6.861</v>
      </c>
      <c r="I10740">
        <v>3.54166666666667</v>
      </c>
      <c r="J10740">
        <v>95.2916666666667</v>
      </c>
      <c r="K10740">
        <v>68.6106346483705</v>
      </c>
      <c r="L10740">
        <v>2.42995997712979</v>
      </c>
      <c r="M10740">
        <v>0.0840000000000005</v>
      </c>
      <c r="N10740">
        <v>1.16666666666667</v>
      </c>
      <c r="O10740">
        <v>6.945</v>
      </c>
      <c r="P10740" t="s">
        <v>266</v>
      </c>
      <c r="R10740">
        <v>0</v>
      </c>
      <c r="S10740">
        <v>19239</v>
      </c>
      <c r="T10740">
        <v>19253</v>
      </c>
      <c r="U10740">
        <v>19244</v>
      </c>
      <c r="V10740">
        <v>19241</v>
      </c>
      <c r="W10740">
        <v>1</v>
      </c>
      <c r="X10740">
        <v>1</v>
      </c>
      <c r="Y10740" t="s">
        <v>7591</v>
      </c>
      <c r="Z10740" t="s">
        <v>109</v>
      </c>
      <c r="AA10740" t="s">
        <v>1828</v>
      </c>
    </row>
    <row r="10741" spans="1:27">
      <c r="A10741" t="s">
        <v>34</v>
      </c>
      <c r="B10741">
        <v>2</v>
      </c>
      <c r="C10741">
        <v>836</v>
      </c>
      <c r="D10741" t="s">
        <v>4768</v>
      </c>
      <c r="E10741">
        <v>3.62</v>
      </c>
      <c r="F10741">
        <v>3.2</v>
      </c>
      <c r="G10741">
        <v>2.921</v>
      </c>
      <c r="H10741">
        <v>0.198</v>
      </c>
      <c r="I10741">
        <v>91.28125</v>
      </c>
      <c r="J10741">
        <v>6.1875</v>
      </c>
      <c r="K10741">
        <v>88.3977900552486</v>
      </c>
      <c r="L10741">
        <v>80.6906077348066</v>
      </c>
      <c r="M10741">
        <v>0.0810000000000004</v>
      </c>
      <c r="N10741">
        <v>2.53125000000001</v>
      </c>
      <c r="O10741">
        <v>0.279</v>
      </c>
      <c r="P10741" t="s">
        <v>266</v>
      </c>
      <c r="R10741">
        <v>0</v>
      </c>
      <c r="S10741">
        <v>19414</v>
      </c>
      <c r="T10741">
        <v>19428</v>
      </c>
      <c r="U10741">
        <v>19419</v>
      </c>
      <c r="V10741">
        <v>19416</v>
      </c>
      <c r="W10741">
        <v>1</v>
      </c>
      <c r="X10741">
        <v>1</v>
      </c>
      <c r="Y10741" t="s">
        <v>7175</v>
      </c>
      <c r="Z10741" t="s">
        <v>109</v>
      </c>
      <c r="AA10741" t="s">
        <v>1830</v>
      </c>
    </row>
    <row r="10742" spans="1:27">
      <c r="A10742" t="s">
        <v>34</v>
      </c>
      <c r="B10742">
        <v>2</v>
      </c>
      <c r="C10742">
        <v>838</v>
      </c>
      <c r="D10742" t="s">
        <v>1503</v>
      </c>
      <c r="E10742">
        <v>3.337</v>
      </c>
      <c r="F10742">
        <v>3.1</v>
      </c>
      <c r="G10742">
        <v>0.708</v>
      </c>
      <c r="H10742">
        <v>2.338</v>
      </c>
      <c r="I10742">
        <v>22.8387096774194</v>
      </c>
      <c r="J10742">
        <v>75.4193548387097</v>
      </c>
      <c r="K10742">
        <v>92.897812406353</v>
      </c>
      <c r="L10742">
        <v>21.2166616721606</v>
      </c>
      <c r="M10742">
        <v>0.0539999999999998</v>
      </c>
      <c r="N10742">
        <v>1.74193548387096</v>
      </c>
      <c r="O10742">
        <v>2.392</v>
      </c>
      <c r="P10742" t="s">
        <v>266</v>
      </c>
      <c r="R10742">
        <v>0</v>
      </c>
      <c r="S10742">
        <v>19434</v>
      </c>
      <c r="T10742">
        <v>19452</v>
      </c>
      <c r="U10742">
        <v>19443</v>
      </c>
      <c r="V10742">
        <v>19440</v>
      </c>
      <c r="W10742">
        <v>1</v>
      </c>
      <c r="X10742">
        <v>1</v>
      </c>
      <c r="Y10742" t="s">
        <v>7350</v>
      </c>
      <c r="Z10742" t="s">
        <v>109</v>
      </c>
      <c r="AA10742" t="s">
        <v>1830</v>
      </c>
    </row>
    <row r="10743" spans="1:27">
      <c r="A10743" t="s">
        <v>34</v>
      </c>
      <c r="B10743">
        <v>2</v>
      </c>
      <c r="C10743">
        <v>839</v>
      </c>
      <c r="D10743" t="s">
        <v>1503</v>
      </c>
      <c r="E10743">
        <v>1.43</v>
      </c>
      <c r="F10743">
        <v>1.2</v>
      </c>
      <c r="G10743">
        <v>1.022</v>
      </c>
      <c r="H10743">
        <v>0.154</v>
      </c>
      <c r="I10743">
        <v>85.1666666666667</v>
      </c>
      <c r="J10743">
        <v>12.8333333333333</v>
      </c>
      <c r="K10743">
        <v>83.9160839160839</v>
      </c>
      <c r="L10743">
        <v>71.4685314685315</v>
      </c>
      <c r="M10743">
        <v>0.024</v>
      </c>
      <c r="N10743">
        <v>2</v>
      </c>
      <c r="O10743">
        <v>0.178</v>
      </c>
      <c r="P10743" t="s">
        <v>266</v>
      </c>
      <c r="R10743">
        <v>0</v>
      </c>
      <c r="S10743">
        <v>19454</v>
      </c>
      <c r="T10743">
        <v>19468</v>
      </c>
      <c r="U10743">
        <v>19459</v>
      </c>
      <c r="V10743">
        <v>19456</v>
      </c>
      <c r="W10743">
        <v>1</v>
      </c>
      <c r="X10743">
        <v>1</v>
      </c>
      <c r="Y10743" t="s">
        <v>7592</v>
      </c>
      <c r="Z10743" t="s">
        <v>109</v>
      </c>
      <c r="AA10743" t="s">
        <v>1830</v>
      </c>
    </row>
    <row r="10744" spans="1:27">
      <c r="A10744" t="s">
        <v>34</v>
      </c>
      <c r="B10744">
        <v>2</v>
      </c>
      <c r="C10744">
        <v>840</v>
      </c>
      <c r="D10744" t="s">
        <v>1503</v>
      </c>
      <c r="E10744">
        <v>3.119</v>
      </c>
      <c r="F10744">
        <v>2.5</v>
      </c>
      <c r="G10744">
        <v>2.136</v>
      </c>
      <c r="H10744">
        <v>0.37</v>
      </c>
      <c r="I10744">
        <v>85.44</v>
      </c>
      <c r="J10744">
        <v>14.8</v>
      </c>
      <c r="K10744">
        <v>80.1538954793203</v>
      </c>
      <c r="L10744">
        <v>68.4834882975313</v>
      </c>
      <c r="M10744">
        <v>-0.00600000000000023</v>
      </c>
      <c r="N10744">
        <v>0.240000000000009</v>
      </c>
      <c r="O10744">
        <v>0.364</v>
      </c>
      <c r="P10744" t="s">
        <v>266</v>
      </c>
      <c r="R10744">
        <v>0</v>
      </c>
      <c r="S10744">
        <v>19470</v>
      </c>
      <c r="T10744">
        <v>19484</v>
      </c>
      <c r="U10744">
        <v>19475</v>
      </c>
      <c r="V10744">
        <v>19472</v>
      </c>
      <c r="W10744">
        <v>1</v>
      </c>
      <c r="X10744">
        <v>1</v>
      </c>
      <c r="Y10744" t="s">
        <v>7593</v>
      </c>
      <c r="Z10744" t="s">
        <v>109</v>
      </c>
      <c r="AA10744" t="s">
        <v>1830</v>
      </c>
    </row>
    <row r="10745" spans="1:27">
      <c r="A10745" t="s">
        <v>34</v>
      </c>
      <c r="B10745">
        <v>2</v>
      </c>
      <c r="C10745">
        <v>841</v>
      </c>
      <c r="D10745" t="s">
        <v>1503</v>
      </c>
      <c r="E10745">
        <v>15.569</v>
      </c>
      <c r="F10745">
        <v>15.1</v>
      </c>
      <c r="G10745">
        <v>14.916</v>
      </c>
      <c r="H10745">
        <v>0.179</v>
      </c>
      <c r="I10745">
        <v>98.7814569536424</v>
      </c>
      <c r="J10745">
        <v>1.18543046357616</v>
      </c>
      <c r="K10745">
        <v>96.9876035711992</v>
      </c>
      <c r="L10745">
        <v>95.8057678720534</v>
      </c>
      <c r="M10745">
        <v>0.00499999999999901</v>
      </c>
      <c r="N10745">
        <v>0.0331125827814504</v>
      </c>
      <c r="O10745">
        <v>0.183999999999999</v>
      </c>
      <c r="P10745" t="s">
        <v>266</v>
      </c>
      <c r="R10745">
        <v>0</v>
      </c>
      <c r="S10745">
        <v>19501</v>
      </c>
      <c r="T10745">
        <v>19515</v>
      </c>
      <c r="U10745">
        <v>19506</v>
      </c>
      <c r="V10745">
        <v>19503</v>
      </c>
      <c r="W10745">
        <v>1</v>
      </c>
      <c r="X10745">
        <v>1</v>
      </c>
      <c r="Y10745" t="s">
        <v>7594</v>
      </c>
      <c r="Z10745" t="s">
        <v>109</v>
      </c>
      <c r="AA10745" t="s">
        <v>1830</v>
      </c>
    </row>
    <row r="10746" spans="1:27">
      <c r="A10746" t="s">
        <v>34</v>
      </c>
      <c r="B10746">
        <v>2</v>
      </c>
      <c r="C10746">
        <v>842</v>
      </c>
      <c r="D10746" t="s">
        <v>4768</v>
      </c>
      <c r="E10746">
        <v>15.542</v>
      </c>
      <c r="F10746">
        <v>15</v>
      </c>
      <c r="G10746">
        <v>0.011</v>
      </c>
      <c r="H10746">
        <v>14.979</v>
      </c>
      <c r="I10746">
        <v>0.0733333333333333</v>
      </c>
      <c r="J10746">
        <v>99.86</v>
      </c>
      <c r="K10746">
        <v>96.5126753313602</v>
      </c>
      <c r="L10746">
        <v>0.0707759619096641</v>
      </c>
      <c r="M10746">
        <v>0.0100000000000016</v>
      </c>
      <c r="N10746">
        <v>0.0666666666666771</v>
      </c>
      <c r="O10746">
        <v>14.989</v>
      </c>
      <c r="P10746" t="s">
        <v>266</v>
      </c>
      <c r="R10746">
        <v>0</v>
      </c>
      <c r="S10746">
        <v>19517</v>
      </c>
      <c r="T10746">
        <v>19531</v>
      </c>
      <c r="U10746">
        <v>19522</v>
      </c>
      <c r="V10746">
        <v>19519</v>
      </c>
      <c r="W10746">
        <v>1</v>
      </c>
      <c r="X10746">
        <v>1</v>
      </c>
      <c r="Y10746" t="s">
        <v>7595</v>
      </c>
      <c r="Z10746" t="s">
        <v>109</v>
      </c>
      <c r="AA10746" t="s">
        <v>1830</v>
      </c>
    </row>
    <row r="10747" spans="1:27">
      <c r="A10747" t="s">
        <v>34</v>
      </c>
      <c r="B10747">
        <v>2</v>
      </c>
      <c r="C10747">
        <v>844</v>
      </c>
      <c r="D10747" t="s">
        <v>265</v>
      </c>
      <c r="E10747">
        <v>11.5</v>
      </c>
      <c r="F10747">
        <v>10.9</v>
      </c>
      <c r="G10747">
        <v>0.007</v>
      </c>
      <c r="H10747">
        <v>10.831</v>
      </c>
      <c r="I10747">
        <v>0.0642201834862385</v>
      </c>
      <c r="J10747">
        <v>99.3669724770642</v>
      </c>
      <c r="K10747">
        <v>94.7826086956522</v>
      </c>
      <c r="L10747">
        <v>0.0608695652173913</v>
      </c>
      <c r="M10747">
        <v>0.0620000000000012</v>
      </c>
      <c r="N10747">
        <v>0.568807339449552</v>
      </c>
      <c r="O10747">
        <v>10.893</v>
      </c>
      <c r="P10747" t="s">
        <v>266</v>
      </c>
      <c r="R10747">
        <v>0</v>
      </c>
      <c r="S10747">
        <v>19541</v>
      </c>
      <c r="T10747">
        <v>19555</v>
      </c>
      <c r="U10747">
        <v>19546</v>
      </c>
      <c r="V10747">
        <v>19543</v>
      </c>
      <c r="W10747">
        <v>1</v>
      </c>
      <c r="X10747">
        <v>1</v>
      </c>
      <c r="Y10747" t="s">
        <v>7328</v>
      </c>
      <c r="Z10747" t="s">
        <v>109</v>
      </c>
      <c r="AA10747" t="s">
        <v>1830</v>
      </c>
    </row>
    <row r="10748" spans="1:27">
      <c r="A10748" t="s">
        <v>34</v>
      </c>
      <c r="B10748">
        <v>2</v>
      </c>
      <c r="C10748">
        <v>845</v>
      </c>
      <c r="D10748" t="s">
        <v>265</v>
      </c>
      <c r="E10748">
        <v>23.935</v>
      </c>
      <c r="F10748">
        <v>23.4</v>
      </c>
      <c r="G10748">
        <v>0.475</v>
      </c>
      <c r="H10748">
        <v>22.8</v>
      </c>
      <c r="I10748">
        <v>2.02991452991453</v>
      </c>
      <c r="J10748">
        <v>97.4358974358974</v>
      </c>
      <c r="K10748">
        <v>97.7647796114477</v>
      </c>
      <c r="L10748">
        <v>1.98454146647169</v>
      </c>
      <c r="M10748">
        <v>0.124999999999996</v>
      </c>
      <c r="N10748">
        <v>0.534188034188019</v>
      </c>
      <c r="O10748">
        <v>22.925</v>
      </c>
      <c r="P10748" t="s">
        <v>266</v>
      </c>
      <c r="R10748">
        <v>0</v>
      </c>
      <c r="S10748">
        <v>19565</v>
      </c>
      <c r="T10748">
        <v>19579</v>
      </c>
      <c r="U10748">
        <v>19570</v>
      </c>
      <c r="V10748">
        <v>19567</v>
      </c>
      <c r="W10748">
        <v>1</v>
      </c>
      <c r="X10748">
        <v>1</v>
      </c>
      <c r="Y10748" t="s">
        <v>7596</v>
      </c>
      <c r="Z10748" t="s">
        <v>109</v>
      </c>
      <c r="AA10748" t="s">
        <v>1830</v>
      </c>
    </row>
    <row r="10749" spans="1:27">
      <c r="A10749" t="s">
        <v>34</v>
      </c>
      <c r="B10749">
        <v>2</v>
      </c>
      <c r="C10749">
        <v>846</v>
      </c>
      <c r="D10749" t="s">
        <v>265</v>
      </c>
      <c r="E10749">
        <v>10.698</v>
      </c>
      <c r="F10749">
        <v>9.7</v>
      </c>
      <c r="G10749">
        <v>0.007</v>
      </c>
      <c r="H10749">
        <v>9.649</v>
      </c>
      <c r="I10749">
        <v>0.0721649484536083</v>
      </c>
      <c r="J10749">
        <v>99.4742268041237</v>
      </c>
      <c r="K10749">
        <v>90.671153486633</v>
      </c>
      <c r="L10749">
        <v>0.0654327911759207</v>
      </c>
      <c r="M10749">
        <v>0.0440000000000005</v>
      </c>
      <c r="N10749">
        <v>0.453608247422685</v>
      </c>
      <c r="O10749">
        <v>9.693</v>
      </c>
      <c r="P10749" t="s">
        <v>266</v>
      </c>
      <c r="R10749">
        <v>0</v>
      </c>
      <c r="S10749">
        <v>19581</v>
      </c>
      <c r="T10749">
        <v>19595</v>
      </c>
      <c r="U10749">
        <v>19586</v>
      </c>
      <c r="V10749">
        <v>19583</v>
      </c>
      <c r="W10749">
        <v>1</v>
      </c>
      <c r="X10749">
        <v>1</v>
      </c>
      <c r="Y10749" t="s">
        <v>7597</v>
      </c>
      <c r="Z10749" t="s">
        <v>109</v>
      </c>
      <c r="AA10749" t="s">
        <v>1830</v>
      </c>
    </row>
    <row r="10750" spans="1:27">
      <c r="A10750" t="s">
        <v>34</v>
      </c>
      <c r="B10750">
        <v>2</v>
      </c>
      <c r="C10750">
        <v>847</v>
      </c>
      <c r="D10750" t="s">
        <v>1505</v>
      </c>
      <c r="E10750">
        <v>25.066</v>
      </c>
      <c r="F10750">
        <v>24.2</v>
      </c>
      <c r="G10750">
        <v>0.855</v>
      </c>
      <c r="H10750">
        <v>23.18</v>
      </c>
      <c r="I10750">
        <v>3.53305785123967</v>
      </c>
      <c r="J10750">
        <v>95.7851239669422</v>
      </c>
      <c r="K10750">
        <v>96.5451208808745</v>
      </c>
      <c r="L10750">
        <v>3.41099497327057</v>
      </c>
      <c r="M10750">
        <v>0.164999999999999</v>
      </c>
      <c r="N10750">
        <v>0.681818181818178</v>
      </c>
      <c r="O10750">
        <v>23.345</v>
      </c>
      <c r="P10750" t="s">
        <v>266</v>
      </c>
      <c r="R10750">
        <v>0</v>
      </c>
      <c r="S10750">
        <v>19604</v>
      </c>
      <c r="T10750">
        <v>19618</v>
      </c>
      <c r="U10750">
        <v>19609</v>
      </c>
      <c r="V10750">
        <v>19606</v>
      </c>
      <c r="W10750">
        <v>1</v>
      </c>
      <c r="X10750">
        <v>1</v>
      </c>
      <c r="Y10750" t="s">
        <v>7598</v>
      </c>
      <c r="Z10750" t="s">
        <v>109</v>
      </c>
      <c r="AA10750" t="s">
        <v>1830</v>
      </c>
    </row>
    <row r="10751" spans="1:27">
      <c r="A10751" t="s">
        <v>34</v>
      </c>
      <c r="B10751">
        <v>2</v>
      </c>
      <c r="C10751">
        <v>849</v>
      </c>
      <c r="D10751" t="s">
        <v>265</v>
      </c>
      <c r="E10751">
        <v>58.326</v>
      </c>
      <c r="F10751">
        <v>57.5</v>
      </c>
      <c r="G10751">
        <v>2.18</v>
      </c>
      <c r="H10751">
        <v>55.196</v>
      </c>
      <c r="I10751">
        <v>3.79130434782609</v>
      </c>
      <c r="J10751">
        <v>95.9930434782609</v>
      </c>
      <c r="K10751">
        <v>98.58382196619</v>
      </c>
      <c r="L10751">
        <v>3.73761272845729</v>
      </c>
      <c r="M10751">
        <v>0.124000000000002</v>
      </c>
      <c r="N10751">
        <v>0.215652173913048</v>
      </c>
      <c r="O10751">
        <v>55.32</v>
      </c>
      <c r="P10751" t="s">
        <v>266</v>
      </c>
      <c r="R10751">
        <v>0</v>
      </c>
      <c r="S10751">
        <v>19643</v>
      </c>
      <c r="T10751">
        <v>19657</v>
      </c>
      <c r="U10751">
        <v>19648</v>
      </c>
      <c r="V10751">
        <v>19645</v>
      </c>
      <c r="W10751">
        <v>1</v>
      </c>
      <c r="X10751">
        <v>1</v>
      </c>
      <c r="Y10751" t="s">
        <v>7599</v>
      </c>
      <c r="Z10751" t="s">
        <v>109</v>
      </c>
      <c r="AA10751" t="s">
        <v>1830</v>
      </c>
    </row>
    <row r="10752" spans="1:27">
      <c r="A10752" t="s">
        <v>34</v>
      </c>
      <c r="B10752">
        <v>2</v>
      </c>
      <c r="C10752">
        <v>850</v>
      </c>
      <c r="D10752" t="s">
        <v>1505</v>
      </c>
      <c r="E10752">
        <v>48.571</v>
      </c>
      <c r="F10752">
        <v>47.8</v>
      </c>
      <c r="G10752">
        <v>1.037</v>
      </c>
      <c r="H10752">
        <v>46.647</v>
      </c>
      <c r="I10752">
        <v>2.16945606694561</v>
      </c>
      <c r="J10752">
        <v>97.5878661087866</v>
      </c>
      <c r="K10752">
        <v>98.4126330526446</v>
      </c>
      <c r="L10752">
        <v>2.13501883840152</v>
      </c>
      <c r="M10752">
        <v>0.116</v>
      </c>
      <c r="N10752">
        <v>0.242677824267782</v>
      </c>
      <c r="O10752">
        <v>46.763</v>
      </c>
      <c r="P10752" t="s">
        <v>266</v>
      </c>
      <c r="R10752">
        <v>0</v>
      </c>
      <c r="S10752">
        <v>19659</v>
      </c>
      <c r="T10752">
        <v>19673</v>
      </c>
      <c r="U10752">
        <v>19664</v>
      </c>
      <c r="V10752">
        <v>19661</v>
      </c>
      <c r="W10752">
        <v>1</v>
      </c>
      <c r="X10752">
        <v>1</v>
      </c>
      <c r="Y10752" t="s">
        <v>7600</v>
      </c>
      <c r="Z10752" t="s">
        <v>109</v>
      </c>
      <c r="AA10752" t="s">
        <v>1830</v>
      </c>
    </row>
    <row r="10753" spans="1:27">
      <c r="A10753" t="s">
        <v>34</v>
      </c>
      <c r="B10753">
        <v>2</v>
      </c>
      <c r="C10753">
        <v>852</v>
      </c>
      <c r="D10753" t="s">
        <v>265</v>
      </c>
      <c r="E10753">
        <v>48.556</v>
      </c>
      <c r="F10753">
        <v>47.9</v>
      </c>
      <c r="G10753">
        <v>0.022</v>
      </c>
      <c r="H10753">
        <v>47.822</v>
      </c>
      <c r="I10753">
        <v>0.045929018789144</v>
      </c>
      <c r="J10753">
        <v>99.8371607515658</v>
      </c>
      <c r="K10753">
        <v>98.6489826180081</v>
      </c>
      <c r="L10753">
        <v>0.0453085097619244</v>
      </c>
      <c r="M10753">
        <v>0.0559999999999974</v>
      </c>
      <c r="N10753">
        <v>0.116910229645088</v>
      </c>
      <c r="O10753">
        <v>47.878</v>
      </c>
      <c r="P10753" t="s">
        <v>266</v>
      </c>
      <c r="R10753">
        <v>0</v>
      </c>
      <c r="S10753">
        <v>19683</v>
      </c>
      <c r="T10753">
        <v>19697</v>
      </c>
      <c r="U10753">
        <v>19688</v>
      </c>
      <c r="V10753">
        <v>19685</v>
      </c>
      <c r="W10753">
        <v>1</v>
      </c>
      <c r="X10753">
        <v>1</v>
      </c>
      <c r="Y10753" t="s">
        <v>7601</v>
      </c>
      <c r="Z10753" t="s">
        <v>109</v>
      </c>
      <c r="AA10753" t="s">
        <v>1830</v>
      </c>
    </row>
    <row r="10754" spans="1:27">
      <c r="A10754" t="s">
        <v>34</v>
      </c>
      <c r="B10754">
        <v>2</v>
      </c>
      <c r="C10754">
        <v>853</v>
      </c>
      <c r="D10754" t="s">
        <v>265</v>
      </c>
      <c r="E10754">
        <v>46.353</v>
      </c>
      <c r="F10754">
        <v>45.5</v>
      </c>
      <c r="G10754">
        <v>0.008</v>
      </c>
      <c r="H10754">
        <v>45.397</v>
      </c>
      <c r="I10754">
        <v>0.0175824175824176</v>
      </c>
      <c r="J10754">
        <v>99.7736263736264</v>
      </c>
      <c r="K10754">
        <v>98.1597739089164</v>
      </c>
      <c r="L10754">
        <v>0.0172588613466227</v>
      </c>
      <c r="M10754">
        <v>0.0949999999999989</v>
      </c>
      <c r="N10754">
        <v>0.208791208791206</v>
      </c>
      <c r="O10754">
        <v>45.492</v>
      </c>
      <c r="P10754" t="s">
        <v>266</v>
      </c>
      <c r="R10754">
        <v>0</v>
      </c>
      <c r="S10754">
        <v>19707</v>
      </c>
      <c r="T10754">
        <v>19721</v>
      </c>
      <c r="U10754">
        <v>19712</v>
      </c>
      <c r="V10754">
        <v>19709</v>
      </c>
      <c r="W10754">
        <v>1</v>
      </c>
      <c r="X10754">
        <v>1</v>
      </c>
      <c r="Y10754" t="s">
        <v>7602</v>
      </c>
      <c r="Z10754" t="s">
        <v>109</v>
      </c>
      <c r="AA10754" t="s">
        <v>1830</v>
      </c>
    </row>
    <row r="10755" spans="1:27">
      <c r="A10755" t="s">
        <v>34</v>
      </c>
      <c r="B10755">
        <v>2</v>
      </c>
      <c r="C10755">
        <v>854</v>
      </c>
      <c r="D10755" t="s">
        <v>265</v>
      </c>
      <c r="E10755">
        <v>55.432</v>
      </c>
      <c r="F10755">
        <v>54.6</v>
      </c>
      <c r="G10755">
        <v>0.024</v>
      </c>
      <c r="H10755">
        <v>54.516</v>
      </c>
      <c r="I10755">
        <v>0.043956043956044</v>
      </c>
      <c r="J10755">
        <v>99.8461538461538</v>
      </c>
      <c r="K10755">
        <v>98.4990619136961</v>
      </c>
      <c r="L10755">
        <v>0.0432962909510752</v>
      </c>
      <c r="M10755">
        <v>0.0600000000000023</v>
      </c>
      <c r="N10755">
        <v>0.109890109890114</v>
      </c>
      <c r="O10755">
        <v>54.576</v>
      </c>
      <c r="P10755" t="s">
        <v>266</v>
      </c>
      <c r="R10755">
        <v>0</v>
      </c>
      <c r="S10755">
        <v>19730</v>
      </c>
      <c r="T10755">
        <v>19744</v>
      </c>
      <c r="U10755">
        <v>19735</v>
      </c>
      <c r="V10755">
        <v>19732</v>
      </c>
      <c r="W10755">
        <v>1</v>
      </c>
      <c r="X10755">
        <v>1</v>
      </c>
      <c r="Y10755" t="s">
        <v>7510</v>
      </c>
      <c r="Z10755" t="s">
        <v>109</v>
      </c>
      <c r="AA10755" t="s">
        <v>1830</v>
      </c>
    </row>
    <row r="10756" spans="1:27">
      <c r="A10756" t="s">
        <v>34</v>
      </c>
      <c r="B10756">
        <v>2</v>
      </c>
      <c r="C10756">
        <v>855</v>
      </c>
      <c r="D10756" t="s">
        <v>4768</v>
      </c>
      <c r="E10756">
        <v>49.972</v>
      </c>
      <c r="F10756">
        <v>47.7</v>
      </c>
      <c r="G10756">
        <v>0.008</v>
      </c>
      <c r="H10756">
        <v>47.647</v>
      </c>
      <c r="I10756">
        <v>0.0167714884696017</v>
      </c>
      <c r="J10756">
        <v>99.8888888888889</v>
      </c>
      <c r="K10756">
        <v>95.4534539342032</v>
      </c>
      <c r="L10756">
        <v>0.0160089650204114</v>
      </c>
      <c r="M10756">
        <v>0.0450000000000017</v>
      </c>
      <c r="N10756">
        <v>0.094339622641513</v>
      </c>
      <c r="O10756">
        <v>47.692</v>
      </c>
      <c r="P10756" t="s">
        <v>266</v>
      </c>
      <c r="R10756">
        <v>0</v>
      </c>
      <c r="S10756">
        <v>19746</v>
      </c>
      <c r="T10756">
        <v>19760</v>
      </c>
      <c r="U10756">
        <v>19751</v>
      </c>
      <c r="V10756">
        <v>19748</v>
      </c>
      <c r="W10756">
        <v>1</v>
      </c>
      <c r="X10756">
        <v>1</v>
      </c>
      <c r="Y10756" t="s">
        <v>7603</v>
      </c>
      <c r="Z10756" t="s">
        <v>109</v>
      </c>
      <c r="AA10756" t="s">
        <v>1830</v>
      </c>
    </row>
    <row r="10757" spans="1:27">
      <c r="A10757" t="s">
        <v>34</v>
      </c>
      <c r="B10757">
        <v>2</v>
      </c>
      <c r="C10757">
        <v>857</v>
      </c>
      <c r="D10757" t="s">
        <v>5878</v>
      </c>
      <c r="E10757">
        <v>106.682</v>
      </c>
      <c r="F10757">
        <v>105.4</v>
      </c>
      <c r="G10757">
        <v>0.024</v>
      </c>
      <c r="H10757">
        <v>105.279</v>
      </c>
      <c r="I10757">
        <v>0.0227703984819734</v>
      </c>
      <c r="J10757">
        <v>99.8851992409867</v>
      </c>
      <c r="K10757">
        <v>98.7982977446992</v>
      </c>
      <c r="L10757">
        <v>0.0224967660898746</v>
      </c>
      <c r="M10757">
        <v>0.0970000000000084</v>
      </c>
      <c r="N10757">
        <v>0.0920303605313173</v>
      </c>
      <c r="O10757">
        <v>105.376</v>
      </c>
      <c r="P10757" t="s">
        <v>266</v>
      </c>
      <c r="R10757">
        <v>0</v>
      </c>
      <c r="S10757">
        <v>19791</v>
      </c>
      <c r="T10757">
        <v>19805</v>
      </c>
      <c r="U10757">
        <v>19796</v>
      </c>
      <c r="V10757">
        <v>19793</v>
      </c>
      <c r="W10757">
        <v>1</v>
      </c>
      <c r="X10757">
        <v>1</v>
      </c>
      <c r="Y10757" t="s">
        <v>7604</v>
      </c>
      <c r="Z10757" t="s">
        <v>109</v>
      </c>
      <c r="AA10757" t="s">
        <v>1830</v>
      </c>
    </row>
    <row r="10758" spans="1:27">
      <c r="A10758" t="s">
        <v>34</v>
      </c>
      <c r="B10758">
        <v>2</v>
      </c>
      <c r="C10758">
        <v>858</v>
      </c>
      <c r="D10758" t="s">
        <v>5080</v>
      </c>
      <c r="E10758">
        <v>47.498</v>
      </c>
      <c r="F10758">
        <v>46.9</v>
      </c>
      <c r="G10758">
        <v>1.229</v>
      </c>
      <c r="H10758">
        <v>45.57</v>
      </c>
      <c r="I10758">
        <v>2.62046908315565</v>
      </c>
      <c r="J10758">
        <v>97.1641791044776</v>
      </c>
      <c r="K10758">
        <v>98.7409996210367</v>
      </c>
      <c r="L10758">
        <v>2.5874773674681</v>
      </c>
      <c r="M10758">
        <v>0.100999999999999</v>
      </c>
      <c r="N10758">
        <v>0.215351812366736</v>
      </c>
      <c r="O10758">
        <v>45.671</v>
      </c>
      <c r="P10758" t="s">
        <v>266</v>
      </c>
      <c r="R10758">
        <v>0</v>
      </c>
      <c r="S10758">
        <v>19807</v>
      </c>
      <c r="T10758">
        <v>19821</v>
      </c>
      <c r="U10758">
        <v>19812</v>
      </c>
      <c r="V10758">
        <v>19809</v>
      </c>
      <c r="W10758">
        <v>1</v>
      </c>
      <c r="X10758">
        <v>1</v>
      </c>
      <c r="Y10758" t="s">
        <v>7605</v>
      </c>
      <c r="Z10758" t="s">
        <v>109</v>
      </c>
      <c r="AA10758" t="s">
        <v>1830</v>
      </c>
    </row>
    <row r="10759" spans="1:27">
      <c r="A10759" t="s">
        <v>34</v>
      </c>
      <c r="B10759">
        <v>2</v>
      </c>
      <c r="C10759">
        <v>859</v>
      </c>
      <c r="D10759" t="s">
        <v>265</v>
      </c>
      <c r="E10759">
        <v>10.851</v>
      </c>
      <c r="F10759">
        <v>10</v>
      </c>
      <c r="G10759">
        <v>0.02</v>
      </c>
      <c r="H10759">
        <v>9.913</v>
      </c>
      <c r="I10759">
        <v>0.2</v>
      </c>
      <c r="J10759">
        <v>99.13</v>
      </c>
      <c r="K10759">
        <v>92.1574048474795</v>
      </c>
      <c r="L10759">
        <v>0.184314809694959</v>
      </c>
      <c r="M10759">
        <v>0.0670000000000002</v>
      </c>
      <c r="N10759">
        <v>0.670000000000002</v>
      </c>
      <c r="O10759">
        <v>9.98</v>
      </c>
      <c r="P10759" t="s">
        <v>266</v>
      </c>
      <c r="R10759">
        <v>0</v>
      </c>
      <c r="S10759">
        <v>19823</v>
      </c>
      <c r="T10759">
        <v>19837</v>
      </c>
      <c r="U10759">
        <v>19828</v>
      </c>
      <c r="V10759">
        <v>19825</v>
      </c>
      <c r="W10759">
        <v>1</v>
      </c>
      <c r="X10759">
        <v>1</v>
      </c>
      <c r="Y10759" t="s">
        <v>7606</v>
      </c>
      <c r="Z10759" t="s">
        <v>109</v>
      </c>
      <c r="AA10759" t="s">
        <v>1830</v>
      </c>
    </row>
    <row r="10760" spans="1:27">
      <c r="A10760" t="s">
        <v>34</v>
      </c>
      <c r="B10760">
        <v>2</v>
      </c>
      <c r="C10760">
        <v>860</v>
      </c>
      <c r="D10760" t="s">
        <v>1505</v>
      </c>
      <c r="E10760">
        <v>9.273</v>
      </c>
      <c r="F10760">
        <v>8.4</v>
      </c>
      <c r="G10760">
        <v>0.019</v>
      </c>
      <c r="H10760">
        <v>8.319</v>
      </c>
      <c r="I10760">
        <v>0.226190476190476</v>
      </c>
      <c r="J10760">
        <v>99.0357142857143</v>
      </c>
      <c r="K10760">
        <v>90.5855710126173</v>
      </c>
      <c r="L10760">
        <v>0.204895934433301</v>
      </c>
      <c r="M10760">
        <v>0.0619999999999994</v>
      </c>
      <c r="N10760">
        <v>0.738095238095231</v>
      </c>
      <c r="O10760">
        <v>8.381</v>
      </c>
      <c r="P10760" t="s">
        <v>266</v>
      </c>
      <c r="R10760">
        <v>0</v>
      </c>
      <c r="S10760">
        <v>19839</v>
      </c>
      <c r="T10760">
        <v>19853</v>
      </c>
      <c r="U10760">
        <v>19844</v>
      </c>
      <c r="V10760">
        <v>19841</v>
      </c>
      <c r="W10760">
        <v>1</v>
      </c>
      <c r="X10760">
        <v>1</v>
      </c>
      <c r="Y10760" t="s">
        <v>7607</v>
      </c>
      <c r="Z10760" t="s">
        <v>109</v>
      </c>
      <c r="AA10760" t="s">
        <v>1830</v>
      </c>
    </row>
    <row r="10761" spans="1:27">
      <c r="A10761" t="s">
        <v>34</v>
      </c>
      <c r="B10761">
        <v>2</v>
      </c>
      <c r="C10761">
        <v>862</v>
      </c>
      <c r="D10761" t="s">
        <v>265</v>
      </c>
      <c r="E10761">
        <v>13.626</v>
      </c>
      <c r="F10761">
        <v>9.6</v>
      </c>
      <c r="G10761">
        <v>0.029</v>
      </c>
      <c r="H10761">
        <v>9.484</v>
      </c>
      <c r="I10761">
        <v>0.302083333333333</v>
      </c>
      <c r="J10761">
        <v>98.7916666666667</v>
      </c>
      <c r="K10761">
        <v>70.4535446939674</v>
      </c>
      <c r="L10761">
        <v>0.212828416263027</v>
      </c>
      <c r="M10761">
        <v>0.0869999999999997</v>
      </c>
      <c r="N10761">
        <v>0.906249999999997</v>
      </c>
      <c r="O10761">
        <v>9.571</v>
      </c>
      <c r="P10761" t="s">
        <v>266</v>
      </c>
      <c r="R10761">
        <v>0</v>
      </c>
      <c r="S10761">
        <v>19863</v>
      </c>
      <c r="T10761">
        <v>19877</v>
      </c>
      <c r="U10761">
        <v>19868</v>
      </c>
      <c r="V10761">
        <v>19865</v>
      </c>
      <c r="W10761">
        <v>1</v>
      </c>
      <c r="X10761">
        <v>1</v>
      </c>
      <c r="Y10761" t="s">
        <v>7608</v>
      </c>
      <c r="Z10761" t="s">
        <v>109</v>
      </c>
      <c r="AA10761" t="s">
        <v>1830</v>
      </c>
    </row>
    <row r="10762" spans="1:27">
      <c r="A10762" t="s">
        <v>34</v>
      </c>
      <c r="B10762">
        <v>2</v>
      </c>
      <c r="C10762">
        <v>864</v>
      </c>
      <c r="D10762" t="s">
        <v>265</v>
      </c>
      <c r="E10762">
        <v>4.096</v>
      </c>
      <c r="F10762">
        <v>3.7</v>
      </c>
      <c r="G10762">
        <v>3.54</v>
      </c>
      <c r="H10762">
        <v>0.137</v>
      </c>
      <c r="I10762">
        <v>95.6756756756757</v>
      </c>
      <c r="J10762">
        <v>3.7027027027027</v>
      </c>
      <c r="K10762">
        <v>90.33203125</v>
      </c>
      <c r="L10762">
        <v>86.42578125</v>
      </c>
      <c r="M10762">
        <v>0.0230000000000001</v>
      </c>
      <c r="N10762">
        <v>0.621621621621625</v>
      </c>
      <c r="O10762">
        <v>0.16</v>
      </c>
      <c r="P10762" t="s">
        <v>266</v>
      </c>
      <c r="R10762">
        <v>0</v>
      </c>
      <c r="S10762">
        <v>20034</v>
      </c>
      <c r="T10762">
        <v>20048</v>
      </c>
      <c r="U10762">
        <v>20039</v>
      </c>
      <c r="V10762">
        <v>20036</v>
      </c>
      <c r="W10762">
        <v>1</v>
      </c>
      <c r="X10762">
        <v>1</v>
      </c>
      <c r="Y10762" t="s">
        <v>7100</v>
      </c>
      <c r="Z10762" t="s">
        <v>109</v>
      </c>
      <c r="AA10762" t="s">
        <v>1831</v>
      </c>
    </row>
    <row r="10763" spans="1:27">
      <c r="A10763" t="s">
        <v>34</v>
      </c>
      <c r="B10763">
        <v>2</v>
      </c>
      <c r="C10763">
        <v>865</v>
      </c>
      <c r="D10763" t="s">
        <v>6598</v>
      </c>
      <c r="E10763">
        <v>4.508</v>
      </c>
      <c r="F10763">
        <v>4.2</v>
      </c>
      <c r="G10763">
        <v>3.484</v>
      </c>
      <c r="H10763">
        <v>0.69</v>
      </c>
      <c r="I10763">
        <v>82.9523809523809</v>
      </c>
      <c r="J10763">
        <v>16.4285714285714</v>
      </c>
      <c r="K10763">
        <v>93.167701863354</v>
      </c>
      <c r="L10763">
        <v>77.284826974268</v>
      </c>
      <c r="M10763">
        <v>0.0260000000000007</v>
      </c>
      <c r="N10763">
        <v>0.619047619047635</v>
      </c>
      <c r="O10763">
        <v>0.716</v>
      </c>
      <c r="P10763" t="s">
        <v>266</v>
      </c>
      <c r="R10763">
        <v>0</v>
      </c>
      <c r="S10763">
        <v>20050</v>
      </c>
      <c r="T10763">
        <v>20064</v>
      </c>
      <c r="U10763">
        <v>20055</v>
      </c>
      <c r="V10763">
        <v>20052</v>
      </c>
      <c r="W10763">
        <v>1</v>
      </c>
      <c r="X10763">
        <v>1</v>
      </c>
      <c r="Y10763" t="s">
        <v>6597</v>
      </c>
      <c r="Z10763" t="s">
        <v>109</v>
      </c>
      <c r="AA10763" t="s">
        <v>1831</v>
      </c>
    </row>
    <row r="10764" spans="1:27">
      <c r="A10764" t="s">
        <v>34</v>
      </c>
      <c r="B10764">
        <v>2</v>
      </c>
      <c r="C10764">
        <v>867</v>
      </c>
      <c r="D10764" t="s">
        <v>1503</v>
      </c>
      <c r="E10764">
        <v>2.017</v>
      </c>
      <c r="F10764">
        <v>1.8</v>
      </c>
      <c r="G10764">
        <v>1.673</v>
      </c>
      <c r="H10764">
        <v>0.085</v>
      </c>
      <c r="I10764">
        <v>92.9444444444444</v>
      </c>
      <c r="J10764">
        <v>4.72222222222222</v>
      </c>
      <c r="K10764">
        <v>89.2414476945959</v>
      </c>
      <c r="L10764">
        <v>82.9449677739217</v>
      </c>
      <c r="M10764">
        <v>0.042</v>
      </c>
      <c r="N10764">
        <v>2.33333333333334</v>
      </c>
      <c r="O10764">
        <v>0.127</v>
      </c>
      <c r="P10764" t="s">
        <v>266</v>
      </c>
      <c r="R10764">
        <v>0</v>
      </c>
      <c r="S10764">
        <v>20074</v>
      </c>
      <c r="T10764">
        <v>20088</v>
      </c>
      <c r="U10764">
        <v>20079</v>
      </c>
      <c r="V10764">
        <v>20076</v>
      </c>
      <c r="W10764">
        <v>1</v>
      </c>
      <c r="X10764">
        <v>1</v>
      </c>
      <c r="Y10764" t="s">
        <v>7190</v>
      </c>
      <c r="Z10764" t="s">
        <v>109</v>
      </c>
      <c r="AA10764" t="s">
        <v>1831</v>
      </c>
    </row>
    <row r="10765" spans="1:27">
      <c r="A10765" t="s">
        <v>34</v>
      </c>
      <c r="B10765">
        <v>2</v>
      </c>
      <c r="C10765">
        <v>868</v>
      </c>
      <c r="D10765" t="s">
        <v>1503</v>
      </c>
      <c r="E10765">
        <v>2.759</v>
      </c>
      <c r="F10765">
        <v>2.2</v>
      </c>
      <c r="G10765">
        <v>2.106</v>
      </c>
      <c r="H10765">
        <v>0.07</v>
      </c>
      <c r="I10765">
        <v>95.7272727272727</v>
      </c>
      <c r="J10765">
        <v>3.18181818181818</v>
      </c>
      <c r="K10765">
        <v>79.7390358825662</v>
      </c>
      <c r="L10765">
        <v>76.332004349402</v>
      </c>
      <c r="M10765">
        <v>0.0240000000000005</v>
      </c>
      <c r="N10765">
        <v>1.09090909090911</v>
      </c>
      <c r="O10765">
        <v>0.0940000000000003</v>
      </c>
      <c r="P10765" t="s">
        <v>266</v>
      </c>
      <c r="R10765">
        <v>0</v>
      </c>
      <c r="S10765">
        <v>20090</v>
      </c>
      <c r="T10765">
        <v>20104</v>
      </c>
      <c r="U10765">
        <v>20095</v>
      </c>
      <c r="V10765">
        <v>20092</v>
      </c>
      <c r="W10765">
        <v>1</v>
      </c>
      <c r="X10765">
        <v>1</v>
      </c>
      <c r="Y10765" t="s">
        <v>6988</v>
      </c>
      <c r="Z10765" t="s">
        <v>109</v>
      </c>
      <c r="AA10765" t="s">
        <v>1831</v>
      </c>
    </row>
    <row r="10766" spans="1:27">
      <c r="A10766" t="s">
        <v>34</v>
      </c>
      <c r="B10766">
        <v>2</v>
      </c>
      <c r="C10766">
        <v>869</v>
      </c>
      <c r="D10766" t="s">
        <v>5078</v>
      </c>
      <c r="E10766">
        <v>14.129</v>
      </c>
      <c r="F10766">
        <v>13.6</v>
      </c>
      <c r="G10766">
        <v>13.326</v>
      </c>
      <c r="H10766">
        <v>0.16</v>
      </c>
      <c r="I10766">
        <v>97.9852941176471</v>
      </c>
      <c r="J10766">
        <v>1.17647058823529</v>
      </c>
      <c r="K10766">
        <v>96.2559275249487</v>
      </c>
      <c r="L10766">
        <v>94.3166536909902</v>
      </c>
      <c r="M10766">
        <v>0.113999999999999</v>
      </c>
      <c r="N10766">
        <v>0.83823529411764</v>
      </c>
      <c r="O10766">
        <v>0.273999999999999</v>
      </c>
      <c r="P10766" t="s">
        <v>266</v>
      </c>
      <c r="R10766">
        <v>0</v>
      </c>
      <c r="S10766">
        <v>20121</v>
      </c>
      <c r="T10766">
        <v>20135</v>
      </c>
      <c r="U10766">
        <v>20126</v>
      </c>
      <c r="V10766">
        <v>20123</v>
      </c>
      <c r="W10766">
        <v>1</v>
      </c>
      <c r="X10766">
        <v>1</v>
      </c>
      <c r="Y10766" t="s">
        <v>7395</v>
      </c>
      <c r="Z10766" t="s">
        <v>109</v>
      </c>
      <c r="AA10766" t="s">
        <v>1831</v>
      </c>
    </row>
    <row r="10767" spans="1:27">
      <c r="A10767" t="s">
        <v>34</v>
      </c>
      <c r="B10767">
        <v>2</v>
      </c>
      <c r="C10767">
        <v>870</v>
      </c>
      <c r="D10767" t="s">
        <v>5080</v>
      </c>
      <c r="E10767">
        <v>9.627</v>
      </c>
      <c r="F10767">
        <v>9</v>
      </c>
      <c r="G10767">
        <v>0.012</v>
      </c>
      <c r="H10767">
        <v>8.968</v>
      </c>
      <c r="I10767">
        <v>0.133333333333333</v>
      </c>
      <c r="J10767">
        <v>99.6444444444444</v>
      </c>
      <c r="K10767">
        <v>93.4870676223122</v>
      </c>
      <c r="L10767">
        <v>0.124649423496416</v>
      </c>
      <c r="M10767">
        <v>0.0199999999999996</v>
      </c>
      <c r="N10767">
        <v>0.222222222222217</v>
      </c>
      <c r="O10767">
        <v>8.988</v>
      </c>
      <c r="P10767" t="s">
        <v>266</v>
      </c>
      <c r="R10767">
        <v>0</v>
      </c>
      <c r="S10767">
        <v>20137</v>
      </c>
      <c r="T10767">
        <v>20151</v>
      </c>
      <c r="U10767">
        <v>20142</v>
      </c>
      <c r="V10767">
        <v>20139</v>
      </c>
      <c r="W10767">
        <v>1</v>
      </c>
      <c r="X10767">
        <v>1</v>
      </c>
      <c r="Y10767" t="s">
        <v>7396</v>
      </c>
      <c r="Z10767" t="s">
        <v>109</v>
      </c>
      <c r="AA10767" t="s">
        <v>1831</v>
      </c>
    </row>
    <row r="10768" spans="1:27">
      <c r="A10768" t="s">
        <v>34</v>
      </c>
      <c r="B10768">
        <v>2</v>
      </c>
      <c r="C10768">
        <v>871</v>
      </c>
      <c r="D10768" t="s">
        <v>4768</v>
      </c>
      <c r="E10768">
        <v>7.084</v>
      </c>
      <c r="F10768">
        <v>6.7</v>
      </c>
      <c r="G10768">
        <v>0.008</v>
      </c>
      <c r="H10768">
        <v>6.62</v>
      </c>
      <c r="I10768">
        <v>0.119402985074627</v>
      </c>
      <c r="J10768">
        <v>98.8059701492537</v>
      </c>
      <c r="K10768">
        <v>94.5793337097685</v>
      </c>
      <c r="L10768">
        <v>0.112930547713156</v>
      </c>
      <c r="M10768">
        <v>0.0720000000000001</v>
      </c>
      <c r="N10768">
        <v>1.07462686567164</v>
      </c>
      <c r="O10768">
        <v>6.692</v>
      </c>
      <c r="P10768" t="s">
        <v>266</v>
      </c>
      <c r="R10768">
        <v>0</v>
      </c>
      <c r="S10768">
        <v>20153</v>
      </c>
      <c r="T10768">
        <v>20167</v>
      </c>
      <c r="U10768">
        <v>20158</v>
      </c>
      <c r="V10768">
        <v>20155</v>
      </c>
      <c r="W10768">
        <v>1</v>
      </c>
      <c r="X10768">
        <v>1</v>
      </c>
      <c r="Y10768" t="s">
        <v>7397</v>
      </c>
      <c r="Z10768" t="s">
        <v>109</v>
      </c>
      <c r="AA10768" t="s">
        <v>1831</v>
      </c>
    </row>
    <row r="10769" spans="1:27">
      <c r="A10769" t="s">
        <v>34</v>
      </c>
      <c r="B10769">
        <v>2</v>
      </c>
      <c r="C10769">
        <v>873</v>
      </c>
      <c r="D10769" t="s">
        <v>265</v>
      </c>
      <c r="E10769">
        <v>9.625</v>
      </c>
      <c r="F10769">
        <v>9.2</v>
      </c>
      <c r="G10769">
        <v>0.098</v>
      </c>
      <c r="H10769">
        <v>9.091</v>
      </c>
      <c r="I10769">
        <v>1.06521739130435</v>
      </c>
      <c r="J10769">
        <v>98.8152173913043</v>
      </c>
      <c r="K10769">
        <v>95.5844155844156</v>
      </c>
      <c r="L10769">
        <v>1.01818181818182</v>
      </c>
      <c r="M10769">
        <v>0.0109999999999992</v>
      </c>
      <c r="N10769">
        <v>0.119565217391296</v>
      </c>
      <c r="O10769">
        <v>9.102</v>
      </c>
      <c r="P10769" t="s">
        <v>266</v>
      </c>
      <c r="R10769">
        <v>0</v>
      </c>
      <c r="S10769">
        <v>20177</v>
      </c>
      <c r="T10769">
        <v>20191</v>
      </c>
      <c r="U10769">
        <v>20182</v>
      </c>
      <c r="V10769">
        <v>20179</v>
      </c>
      <c r="W10769">
        <v>1</v>
      </c>
      <c r="X10769">
        <v>1</v>
      </c>
      <c r="Y10769" t="s">
        <v>7398</v>
      </c>
      <c r="Z10769" t="s">
        <v>109</v>
      </c>
      <c r="AA10769" t="s">
        <v>1831</v>
      </c>
    </row>
    <row r="10770" spans="1:27">
      <c r="A10770" t="s">
        <v>34</v>
      </c>
      <c r="B10770">
        <v>2</v>
      </c>
      <c r="C10770">
        <v>874</v>
      </c>
      <c r="D10770" t="s">
        <v>265</v>
      </c>
      <c r="E10770">
        <v>7.481</v>
      </c>
      <c r="F10770">
        <v>6.8</v>
      </c>
      <c r="G10770">
        <v>0.006</v>
      </c>
      <c r="H10770">
        <v>6.767</v>
      </c>
      <c r="I10770">
        <v>0.0882352941176471</v>
      </c>
      <c r="J10770">
        <v>99.514705882353</v>
      </c>
      <c r="K10770">
        <v>90.8969389119102</v>
      </c>
      <c r="L10770">
        <v>0.0802031813928619</v>
      </c>
      <c r="M10770">
        <v>0.0269999999999992</v>
      </c>
      <c r="N10770">
        <v>0.397058823529401</v>
      </c>
      <c r="O10770">
        <v>6.794</v>
      </c>
      <c r="P10770" t="s">
        <v>266</v>
      </c>
      <c r="R10770">
        <v>0</v>
      </c>
      <c r="S10770">
        <v>20193</v>
      </c>
      <c r="T10770">
        <v>20207</v>
      </c>
      <c r="U10770">
        <v>20198</v>
      </c>
      <c r="V10770">
        <v>20195</v>
      </c>
      <c r="W10770">
        <v>1</v>
      </c>
      <c r="X10770">
        <v>1</v>
      </c>
      <c r="Y10770" t="s">
        <v>7429</v>
      </c>
      <c r="Z10770" t="s">
        <v>109</v>
      </c>
      <c r="AA10770" t="s">
        <v>1831</v>
      </c>
    </row>
    <row r="10771" spans="1:27">
      <c r="A10771" t="s">
        <v>34</v>
      </c>
      <c r="B10771">
        <v>2</v>
      </c>
      <c r="C10771">
        <v>875</v>
      </c>
      <c r="D10771" t="s">
        <v>1505</v>
      </c>
      <c r="E10771">
        <v>27.695</v>
      </c>
      <c r="F10771">
        <v>27.1</v>
      </c>
      <c r="G10771">
        <v>0.007</v>
      </c>
      <c r="H10771">
        <v>27.046</v>
      </c>
      <c r="I10771">
        <v>0.025830258302583</v>
      </c>
      <c r="J10771">
        <v>99.8007380073801</v>
      </c>
      <c r="K10771">
        <v>97.8515977613288</v>
      </c>
      <c r="L10771">
        <v>0.0252753204549558</v>
      </c>
      <c r="M10771">
        <v>0.0470000000000006</v>
      </c>
      <c r="N10771">
        <v>0.173431734317345</v>
      </c>
      <c r="O10771">
        <v>27.093</v>
      </c>
      <c r="P10771" t="s">
        <v>266</v>
      </c>
      <c r="R10771">
        <v>0</v>
      </c>
      <c r="S10771">
        <v>20224</v>
      </c>
      <c r="T10771">
        <v>20238</v>
      </c>
      <c r="U10771">
        <v>20229</v>
      </c>
      <c r="V10771">
        <v>20226</v>
      </c>
      <c r="W10771">
        <v>1</v>
      </c>
      <c r="X10771">
        <v>1</v>
      </c>
      <c r="Y10771" t="s">
        <v>7609</v>
      </c>
      <c r="Z10771" t="s">
        <v>109</v>
      </c>
      <c r="AA10771" t="s">
        <v>1831</v>
      </c>
    </row>
    <row r="10772" spans="1:27">
      <c r="A10772" t="s">
        <v>34</v>
      </c>
      <c r="B10772">
        <v>2</v>
      </c>
      <c r="C10772">
        <v>877</v>
      </c>
      <c r="D10772" t="s">
        <v>265</v>
      </c>
      <c r="E10772">
        <v>47.203</v>
      </c>
      <c r="F10772">
        <v>46.2</v>
      </c>
      <c r="G10772">
        <v>0.008</v>
      </c>
      <c r="H10772">
        <v>46.154</v>
      </c>
      <c r="I10772">
        <v>0.0173160173160173</v>
      </c>
      <c r="J10772">
        <v>99.9004329004329</v>
      </c>
      <c r="K10772">
        <v>97.8751350549753</v>
      </c>
      <c r="L10772">
        <v>0.0169480753341949</v>
      </c>
      <c r="M10772">
        <v>0.0379999999999967</v>
      </c>
      <c r="N10772">
        <v>0.0822510822510751</v>
      </c>
      <c r="O10772">
        <v>46.192</v>
      </c>
      <c r="P10772" t="s">
        <v>266</v>
      </c>
      <c r="R10772">
        <v>0</v>
      </c>
      <c r="S10772">
        <v>20256</v>
      </c>
      <c r="T10772">
        <v>20270</v>
      </c>
      <c r="U10772">
        <v>20261</v>
      </c>
      <c r="V10772">
        <v>20258</v>
      </c>
      <c r="W10772">
        <v>1</v>
      </c>
      <c r="X10772">
        <v>1</v>
      </c>
      <c r="Y10772" t="s">
        <v>7610</v>
      </c>
      <c r="Z10772" t="s">
        <v>109</v>
      </c>
      <c r="AA10772" t="s">
        <v>1831</v>
      </c>
    </row>
    <row r="10773" spans="1:27">
      <c r="A10773" t="s">
        <v>34</v>
      </c>
      <c r="B10773">
        <v>2</v>
      </c>
      <c r="C10773">
        <v>878</v>
      </c>
      <c r="D10773" t="s">
        <v>265</v>
      </c>
      <c r="E10773">
        <v>39.743</v>
      </c>
      <c r="F10773">
        <v>38.6</v>
      </c>
      <c r="G10773">
        <v>0.008</v>
      </c>
      <c r="H10773">
        <v>38.566</v>
      </c>
      <c r="I10773">
        <v>0.0207253886010363</v>
      </c>
      <c r="J10773">
        <v>99.9119170984456</v>
      </c>
      <c r="K10773">
        <v>97.1240218403241</v>
      </c>
      <c r="L10773">
        <v>0.0201293309513625</v>
      </c>
      <c r="M10773">
        <v>0.0259999999999962</v>
      </c>
      <c r="N10773">
        <v>0.0673575129533582</v>
      </c>
      <c r="O10773">
        <v>38.592</v>
      </c>
      <c r="P10773" t="s">
        <v>266</v>
      </c>
      <c r="R10773">
        <v>0</v>
      </c>
      <c r="S10773">
        <v>20279</v>
      </c>
      <c r="T10773">
        <v>20293</v>
      </c>
      <c r="U10773">
        <v>20284</v>
      </c>
      <c r="V10773">
        <v>20281</v>
      </c>
      <c r="W10773">
        <v>1</v>
      </c>
      <c r="X10773">
        <v>1</v>
      </c>
      <c r="Y10773" t="s">
        <v>7611</v>
      </c>
      <c r="Z10773" t="s">
        <v>109</v>
      </c>
      <c r="AA10773" t="s">
        <v>1831</v>
      </c>
    </row>
    <row r="10774" spans="1:27">
      <c r="A10774" t="s">
        <v>34</v>
      </c>
      <c r="B10774">
        <v>2</v>
      </c>
      <c r="C10774">
        <v>879</v>
      </c>
      <c r="D10774" t="s">
        <v>1505</v>
      </c>
      <c r="E10774">
        <v>18.296</v>
      </c>
      <c r="F10774">
        <v>17.7</v>
      </c>
      <c r="G10774">
        <v>0.008</v>
      </c>
      <c r="H10774">
        <v>17.595</v>
      </c>
      <c r="I10774">
        <v>0.0451977401129944</v>
      </c>
      <c r="J10774">
        <v>99.4067796610169</v>
      </c>
      <c r="K10774">
        <v>96.7424573677307</v>
      </c>
      <c r="L10774">
        <v>0.0437254044599913</v>
      </c>
      <c r="M10774">
        <v>0.0970000000000013</v>
      </c>
      <c r="N10774">
        <v>0.548022598870064</v>
      </c>
      <c r="O10774">
        <v>17.692</v>
      </c>
      <c r="P10774" t="s">
        <v>266</v>
      </c>
      <c r="R10774">
        <v>0</v>
      </c>
      <c r="S10774">
        <v>20295</v>
      </c>
      <c r="T10774">
        <v>20309</v>
      </c>
      <c r="U10774">
        <v>20300</v>
      </c>
      <c r="V10774">
        <v>20297</v>
      </c>
      <c r="W10774">
        <v>1</v>
      </c>
      <c r="X10774">
        <v>1</v>
      </c>
      <c r="Y10774" t="s">
        <v>7612</v>
      </c>
      <c r="Z10774" t="s">
        <v>109</v>
      </c>
      <c r="AA10774" t="s">
        <v>1831</v>
      </c>
    </row>
    <row r="10775" spans="1:27">
      <c r="A10775" t="s">
        <v>34</v>
      </c>
      <c r="B10775">
        <v>2</v>
      </c>
      <c r="C10775">
        <v>881</v>
      </c>
      <c r="D10775" t="s">
        <v>265</v>
      </c>
      <c r="E10775">
        <v>20.901</v>
      </c>
      <c r="F10775">
        <v>20.5</v>
      </c>
      <c r="G10775">
        <v>0.569</v>
      </c>
      <c r="H10775">
        <v>19.878</v>
      </c>
      <c r="I10775">
        <v>2.77560975609756</v>
      </c>
      <c r="J10775">
        <v>96.9658536585366</v>
      </c>
      <c r="K10775">
        <v>98.081431510454</v>
      </c>
      <c r="L10775">
        <v>2.72235778192431</v>
      </c>
      <c r="M10775">
        <v>0.0530000000000008</v>
      </c>
      <c r="N10775">
        <v>0.258536585365858</v>
      </c>
      <c r="O10775">
        <v>19.931</v>
      </c>
      <c r="P10775" t="s">
        <v>266</v>
      </c>
      <c r="R10775">
        <v>0</v>
      </c>
      <c r="S10775">
        <v>20319</v>
      </c>
      <c r="T10775">
        <v>20333</v>
      </c>
      <c r="U10775">
        <v>20324</v>
      </c>
      <c r="V10775">
        <v>20321</v>
      </c>
      <c r="W10775">
        <v>1</v>
      </c>
      <c r="X10775">
        <v>1</v>
      </c>
      <c r="Y10775" t="s">
        <v>7613</v>
      </c>
      <c r="Z10775" t="s">
        <v>109</v>
      </c>
      <c r="AA10775" t="s">
        <v>1831</v>
      </c>
    </row>
    <row r="10776" spans="1:27">
      <c r="A10776" t="s">
        <v>34</v>
      </c>
      <c r="B10776">
        <v>2</v>
      </c>
      <c r="C10776">
        <v>882</v>
      </c>
      <c r="D10776" t="s">
        <v>265</v>
      </c>
      <c r="E10776">
        <v>17.152</v>
      </c>
      <c r="F10776">
        <v>16.4</v>
      </c>
      <c r="G10776">
        <v>0.008</v>
      </c>
      <c r="H10776">
        <v>16.377</v>
      </c>
      <c r="I10776">
        <v>0.0487804878048781</v>
      </c>
      <c r="J10776">
        <v>99.859756097561</v>
      </c>
      <c r="K10776">
        <v>95.615671641791</v>
      </c>
      <c r="L10776">
        <v>0.0466417910447761</v>
      </c>
      <c r="M10776">
        <v>0.0150000000000006</v>
      </c>
      <c r="N10776">
        <v>0.0914634146341498</v>
      </c>
      <c r="O10776">
        <v>16.392</v>
      </c>
      <c r="P10776" t="s">
        <v>266</v>
      </c>
      <c r="R10776">
        <v>0</v>
      </c>
      <c r="S10776">
        <v>20335</v>
      </c>
      <c r="T10776">
        <v>20349</v>
      </c>
      <c r="U10776">
        <v>20340</v>
      </c>
      <c r="V10776">
        <v>20337</v>
      </c>
      <c r="W10776">
        <v>1</v>
      </c>
      <c r="X10776">
        <v>1</v>
      </c>
      <c r="Y10776" t="s">
        <v>7614</v>
      </c>
      <c r="Z10776" t="s">
        <v>109</v>
      </c>
      <c r="AA10776" t="s">
        <v>1831</v>
      </c>
    </row>
    <row r="10777" spans="1:27">
      <c r="A10777" t="s">
        <v>34</v>
      </c>
      <c r="B10777">
        <v>2</v>
      </c>
      <c r="C10777">
        <v>883</v>
      </c>
      <c r="D10777" t="s">
        <v>5878</v>
      </c>
      <c r="E10777">
        <v>129.746</v>
      </c>
      <c r="F10777">
        <v>128.7</v>
      </c>
      <c r="G10777">
        <v>0.014</v>
      </c>
      <c r="H10777">
        <v>128.592</v>
      </c>
      <c r="I10777">
        <v>0.0108780108780109</v>
      </c>
      <c r="J10777">
        <v>99.9160839160839</v>
      </c>
      <c r="K10777">
        <v>99.1938094430657</v>
      </c>
      <c r="L10777">
        <v>0.0107903133815301</v>
      </c>
      <c r="M10777">
        <v>0.0939999999999657</v>
      </c>
      <c r="N10777">
        <v>0.0730380730380464</v>
      </c>
      <c r="O10777">
        <v>128.686</v>
      </c>
      <c r="P10777" t="s">
        <v>266</v>
      </c>
      <c r="R10777">
        <v>0</v>
      </c>
      <c r="S10777">
        <v>20366</v>
      </c>
      <c r="T10777">
        <v>20380</v>
      </c>
      <c r="U10777">
        <v>20371</v>
      </c>
      <c r="V10777">
        <v>20368</v>
      </c>
      <c r="W10777">
        <v>1</v>
      </c>
      <c r="X10777">
        <v>1</v>
      </c>
      <c r="Y10777" t="s">
        <v>7615</v>
      </c>
      <c r="Z10777" t="s">
        <v>109</v>
      </c>
      <c r="AA10777" t="s">
        <v>1831</v>
      </c>
    </row>
    <row r="10778" spans="1:27">
      <c r="A10778" t="s">
        <v>34</v>
      </c>
      <c r="B10778">
        <v>2</v>
      </c>
      <c r="C10778">
        <v>884</v>
      </c>
      <c r="D10778" t="s">
        <v>5080</v>
      </c>
      <c r="E10778">
        <v>165.917</v>
      </c>
      <c r="F10778">
        <v>163.8</v>
      </c>
      <c r="G10778">
        <v>0.055</v>
      </c>
      <c r="H10778">
        <v>163.696</v>
      </c>
      <c r="I10778">
        <v>0.0335775335775336</v>
      </c>
      <c r="J10778">
        <v>99.9365079365079</v>
      </c>
      <c r="K10778">
        <v>98.7240608255935</v>
      </c>
      <c r="L10778">
        <v>0.0331491046728183</v>
      </c>
      <c r="M10778">
        <v>0.0490000000000066</v>
      </c>
      <c r="N10778">
        <v>0.0299145299145339</v>
      </c>
      <c r="O10778">
        <v>163.745</v>
      </c>
      <c r="P10778" t="s">
        <v>266</v>
      </c>
      <c r="R10778">
        <v>0</v>
      </c>
      <c r="S10778">
        <v>20382</v>
      </c>
      <c r="T10778">
        <v>20396</v>
      </c>
      <c r="U10778">
        <v>20387</v>
      </c>
      <c r="V10778">
        <v>20384</v>
      </c>
      <c r="W10778">
        <v>1</v>
      </c>
      <c r="X10778">
        <v>1</v>
      </c>
      <c r="Y10778" t="s">
        <v>7616</v>
      </c>
      <c r="Z10778" t="s">
        <v>109</v>
      </c>
      <c r="AA10778" t="s">
        <v>1831</v>
      </c>
    </row>
    <row r="10779" spans="1:27">
      <c r="A10779" t="s">
        <v>34</v>
      </c>
      <c r="B10779">
        <v>2</v>
      </c>
      <c r="C10779">
        <v>885</v>
      </c>
      <c r="D10779" t="s">
        <v>265</v>
      </c>
      <c r="E10779">
        <v>42.167</v>
      </c>
      <c r="F10779">
        <v>41.3</v>
      </c>
      <c r="G10779">
        <v>0.019</v>
      </c>
      <c r="H10779">
        <v>41.167</v>
      </c>
      <c r="I10779">
        <v>0.0460048426150121</v>
      </c>
      <c r="J10779">
        <v>99.6779661016949</v>
      </c>
      <c r="K10779">
        <v>97.9438897716224</v>
      </c>
      <c r="L10779">
        <v>0.0450589323404558</v>
      </c>
      <c r="M10779">
        <v>0.113999999999997</v>
      </c>
      <c r="N10779">
        <v>0.276029055690066</v>
      </c>
      <c r="O10779">
        <v>41.281</v>
      </c>
      <c r="P10779" t="s">
        <v>266</v>
      </c>
      <c r="R10779">
        <v>0</v>
      </c>
      <c r="S10779">
        <v>20404</v>
      </c>
      <c r="T10779">
        <v>20418</v>
      </c>
      <c r="U10779">
        <v>20409</v>
      </c>
      <c r="V10779">
        <v>20406</v>
      </c>
      <c r="W10779">
        <v>1</v>
      </c>
      <c r="X10779">
        <v>1</v>
      </c>
      <c r="Y10779" t="s">
        <v>7617</v>
      </c>
      <c r="Z10779" t="s">
        <v>109</v>
      </c>
      <c r="AA10779" t="s">
        <v>1831</v>
      </c>
    </row>
    <row r="10780" spans="1:27">
      <c r="A10780" t="s">
        <v>34</v>
      </c>
      <c r="B10780">
        <v>2</v>
      </c>
      <c r="C10780">
        <v>886</v>
      </c>
      <c r="D10780" t="s">
        <v>265</v>
      </c>
      <c r="E10780">
        <v>15.9</v>
      </c>
      <c r="F10780">
        <v>15.4</v>
      </c>
      <c r="G10780">
        <v>0.008</v>
      </c>
      <c r="H10780">
        <v>15.363</v>
      </c>
      <c r="I10780">
        <v>0.051948051948052</v>
      </c>
      <c r="J10780">
        <v>99.7597402597403</v>
      </c>
      <c r="K10780">
        <v>96.8553459119497</v>
      </c>
      <c r="L10780">
        <v>0.050314465408805</v>
      </c>
      <c r="M10780">
        <v>0.0290000000000017</v>
      </c>
      <c r="N10780">
        <v>0.188311688311699</v>
      </c>
      <c r="O10780">
        <v>15.392</v>
      </c>
      <c r="P10780" t="s">
        <v>266</v>
      </c>
      <c r="R10780">
        <v>0</v>
      </c>
      <c r="S10780">
        <v>20420</v>
      </c>
      <c r="T10780">
        <v>20434</v>
      </c>
      <c r="U10780">
        <v>20425</v>
      </c>
      <c r="V10780">
        <v>20422</v>
      </c>
      <c r="W10780">
        <v>1</v>
      </c>
      <c r="X10780">
        <v>1</v>
      </c>
      <c r="Y10780" t="s">
        <v>7618</v>
      </c>
      <c r="Z10780" t="s">
        <v>109</v>
      </c>
      <c r="AA10780" t="s">
        <v>1831</v>
      </c>
    </row>
    <row r="10781" spans="1:27">
      <c r="A10781" t="s">
        <v>34</v>
      </c>
      <c r="B10781">
        <v>2</v>
      </c>
      <c r="C10781">
        <v>887</v>
      </c>
      <c r="D10781" t="s">
        <v>1505</v>
      </c>
      <c r="E10781">
        <v>15.657</v>
      </c>
      <c r="F10781">
        <v>12.1</v>
      </c>
      <c r="G10781">
        <v>5.55</v>
      </c>
      <c r="H10781">
        <v>6.553</v>
      </c>
      <c r="I10781">
        <v>45.8677685950413</v>
      </c>
      <c r="J10781">
        <v>54.1570247933884</v>
      </c>
      <c r="K10781">
        <v>77.2817270230568</v>
      </c>
      <c r="L10781">
        <v>35.4474037171872</v>
      </c>
      <c r="M10781">
        <v>-0.00300000000000011</v>
      </c>
      <c r="N10781">
        <v>0.024793388429753</v>
      </c>
      <c r="O10781">
        <v>6.55</v>
      </c>
      <c r="P10781" t="s">
        <v>266</v>
      </c>
      <c r="R10781">
        <v>0</v>
      </c>
      <c r="S10781">
        <v>20436</v>
      </c>
      <c r="T10781">
        <v>20450</v>
      </c>
      <c r="U10781">
        <v>20441</v>
      </c>
      <c r="V10781">
        <v>20438</v>
      </c>
      <c r="W10781">
        <v>1</v>
      </c>
      <c r="X10781">
        <v>1</v>
      </c>
      <c r="Y10781" t="s">
        <v>7619</v>
      </c>
      <c r="Z10781" t="s">
        <v>109</v>
      </c>
      <c r="AA10781" t="s">
        <v>1831</v>
      </c>
    </row>
    <row r="10782" spans="1:27">
      <c r="A10782" t="s">
        <v>34</v>
      </c>
      <c r="B10782">
        <v>2</v>
      </c>
      <c r="C10782">
        <v>890</v>
      </c>
      <c r="D10782" t="s">
        <v>4768</v>
      </c>
      <c r="E10782">
        <v>3.979</v>
      </c>
      <c r="F10782">
        <v>3.6</v>
      </c>
      <c r="G10782">
        <v>3.257</v>
      </c>
      <c r="H10782">
        <v>0.326</v>
      </c>
      <c r="I10782">
        <v>90.4722222222222</v>
      </c>
      <c r="J10782">
        <v>9.05555555555556</v>
      </c>
      <c r="K10782">
        <v>90.4749937170143</v>
      </c>
      <c r="L10782">
        <v>81.8547373711988</v>
      </c>
      <c r="M10782">
        <v>0.0169999999999999</v>
      </c>
      <c r="N10782">
        <v>0.47222222222222</v>
      </c>
      <c r="O10782">
        <v>0.343</v>
      </c>
      <c r="P10782" t="s">
        <v>266</v>
      </c>
      <c r="R10782">
        <v>0</v>
      </c>
      <c r="S10782">
        <v>20608</v>
      </c>
      <c r="T10782">
        <v>20622</v>
      </c>
      <c r="U10782">
        <v>20613</v>
      </c>
      <c r="V10782">
        <v>20610</v>
      </c>
      <c r="W10782">
        <v>1</v>
      </c>
      <c r="X10782">
        <v>1</v>
      </c>
      <c r="Y10782" t="s">
        <v>7100</v>
      </c>
      <c r="Z10782" t="s">
        <v>109</v>
      </c>
      <c r="AA10782" t="s">
        <v>1832</v>
      </c>
    </row>
    <row r="10783" spans="1:27">
      <c r="A10783" t="s">
        <v>34</v>
      </c>
      <c r="B10783">
        <v>2</v>
      </c>
      <c r="C10783">
        <v>892</v>
      </c>
      <c r="D10783" t="s">
        <v>1503</v>
      </c>
      <c r="E10783">
        <v>3.592</v>
      </c>
      <c r="F10783">
        <v>3.3</v>
      </c>
      <c r="G10783">
        <v>0.937</v>
      </c>
      <c r="H10783">
        <v>2.341</v>
      </c>
      <c r="I10783">
        <v>28.3939393939394</v>
      </c>
      <c r="J10783">
        <v>70.939393939394</v>
      </c>
      <c r="K10783">
        <v>91.8708240534521</v>
      </c>
      <c r="L10783">
        <v>26.0857461024499</v>
      </c>
      <c r="M10783">
        <v>0.0219999999999994</v>
      </c>
      <c r="N10783">
        <v>0.666666666666647</v>
      </c>
      <c r="O10783">
        <v>2.363</v>
      </c>
      <c r="P10783" t="s">
        <v>266</v>
      </c>
      <c r="R10783">
        <v>0</v>
      </c>
      <c r="S10783">
        <v>20632</v>
      </c>
      <c r="T10783">
        <v>20646</v>
      </c>
      <c r="U10783">
        <v>20637</v>
      </c>
      <c r="V10783">
        <v>20634</v>
      </c>
      <c r="W10783">
        <v>1</v>
      </c>
      <c r="X10783">
        <v>1</v>
      </c>
      <c r="Y10783" t="s">
        <v>6959</v>
      </c>
      <c r="Z10783" t="s">
        <v>109</v>
      </c>
      <c r="AA10783" t="s">
        <v>1832</v>
      </c>
    </row>
    <row r="10784" spans="1:27">
      <c r="A10784" t="s">
        <v>34</v>
      </c>
      <c r="B10784">
        <v>2</v>
      </c>
      <c r="C10784">
        <v>893</v>
      </c>
      <c r="D10784" t="s">
        <v>265</v>
      </c>
      <c r="E10784">
        <v>1.984</v>
      </c>
      <c r="F10784">
        <v>1.8</v>
      </c>
      <c r="G10784">
        <v>1.59</v>
      </c>
      <c r="H10784">
        <v>0.169</v>
      </c>
      <c r="I10784">
        <v>88.3333333333333</v>
      </c>
      <c r="J10784">
        <v>9.38888888888889</v>
      </c>
      <c r="K10784">
        <v>90.7258064516129</v>
      </c>
      <c r="L10784">
        <v>80.1411290322581</v>
      </c>
      <c r="M10784">
        <v>0.0409999999999999</v>
      </c>
      <c r="N10784">
        <v>2.27777777777777</v>
      </c>
      <c r="O10784">
        <v>0.21</v>
      </c>
      <c r="P10784" t="s">
        <v>266</v>
      </c>
      <c r="R10784">
        <v>0</v>
      </c>
      <c r="S10784">
        <v>20656</v>
      </c>
      <c r="T10784">
        <v>20670</v>
      </c>
      <c r="U10784">
        <v>20661</v>
      </c>
      <c r="V10784">
        <v>20658</v>
      </c>
      <c r="W10784">
        <v>1</v>
      </c>
      <c r="X10784">
        <v>1</v>
      </c>
      <c r="Y10784" t="s">
        <v>7620</v>
      </c>
      <c r="Z10784" t="s">
        <v>109</v>
      </c>
      <c r="AA10784" t="s">
        <v>1832</v>
      </c>
    </row>
    <row r="10785" spans="1:27">
      <c r="A10785" t="s">
        <v>34</v>
      </c>
      <c r="B10785">
        <v>2</v>
      </c>
      <c r="C10785">
        <v>894</v>
      </c>
      <c r="D10785" t="s">
        <v>265</v>
      </c>
      <c r="E10785">
        <v>2.787</v>
      </c>
      <c r="F10785">
        <v>2.3</v>
      </c>
      <c r="G10785">
        <v>2.112</v>
      </c>
      <c r="H10785">
        <v>0.169</v>
      </c>
      <c r="I10785">
        <v>91.8260869565217</v>
      </c>
      <c r="J10785">
        <v>7.34782608695652</v>
      </c>
      <c r="K10785">
        <v>82.5260136347327</v>
      </c>
      <c r="L10785">
        <v>75.7804090419806</v>
      </c>
      <c r="M10785">
        <v>0.0189999999999997</v>
      </c>
      <c r="N10785">
        <v>0.826086956521725</v>
      </c>
      <c r="O10785">
        <v>0.188</v>
      </c>
      <c r="P10785" t="s">
        <v>266</v>
      </c>
      <c r="R10785">
        <v>0</v>
      </c>
      <c r="S10785">
        <v>20672</v>
      </c>
      <c r="T10785">
        <v>20686</v>
      </c>
      <c r="U10785">
        <v>20677</v>
      </c>
      <c r="V10785">
        <v>20674</v>
      </c>
      <c r="W10785">
        <v>1</v>
      </c>
      <c r="X10785">
        <v>1</v>
      </c>
      <c r="Y10785" t="s">
        <v>7311</v>
      </c>
      <c r="Z10785" t="s">
        <v>109</v>
      </c>
      <c r="AA10785" t="s">
        <v>1832</v>
      </c>
    </row>
    <row r="10786" spans="1:27">
      <c r="A10786" t="s">
        <v>34</v>
      </c>
      <c r="B10786">
        <v>2</v>
      </c>
      <c r="C10786">
        <v>895</v>
      </c>
      <c r="D10786" t="s">
        <v>5878</v>
      </c>
      <c r="E10786">
        <v>31.883</v>
      </c>
      <c r="F10786">
        <v>31.1</v>
      </c>
      <c r="G10786">
        <v>0.016</v>
      </c>
      <c r="H10786">
        <v>30.99</v>
      </c>
      <c r="I10786">
        <v>0.0514469453376206</v>
      </c>
      <c r="J10786">
        <v>99.6463022508039</v>
      </c>
      <c r="K10786">
        <v>97.5441457830192</v>
      </c>
      <c r="L10786">
        <v>0.0501834833610388</v>
      </c>
      <c r="M10786">
        <v>0.0940000000000047</v>
      </c>
      <c r="N10786">
        <v>0.302250803858536</v>
      </c>
      <c r="O10786">
        <v>31.084</v>
      </c>
      <c r="P10786" t="s">
        <v>266</v>
      </c>
      <c r="R10786">
        <v>0</v>
      </c>
      <c r="S10786">
        <v>20695</v>
      </c>
      <c r="T10786">
        <v>20709</v>
      </c>
      <c r="U10786">
        <v>20700</v>
      </c>
      <c r="V10786">
        <v>20697</v>
      </c>
      <c r="W10786">
        <v>1</v>
      </c>
      <c r="X10786">
        <v>1</v>
      </c>
      <c r="Y10786" t="s">
        <v>7621</v>
      </c>
      <c r="Z10786" t="s">
        <v>109</v>
      </c>
      <c r="AA10786" t="s">
        <v>1832</v>
      </c>
    </row>
    <row r="10787" spans="1:27">
      <c r="A10787" t="s">
        <v>34</v>
      </c>
      <c r="B10787">
        <v>2</v>
      </c>
      <c r="C10787">
        <v>896</v>
      </c>
      <c r="D10787" t="s">
        <v>5080</v>
      </c>
      <c r="E10787">
        <v>21.615</v>
      </c>
      <c r="F10787">
        <v>20.7</v>
      </c>
      <c r="G10787">
        <v>0.066</v>
      </c>
      <c r="H10787">
        <v>20.574</v>
      </c>
      <c r="I10787">
        <v>0.318840579710145</v>
      </c>
      <c r="J10787">
        <v>99.3913043478261</v>
      </c>
      <c r="K10787">
        <v>95.7668285912561</v>
      </c>
      <c r="L10787">
        <v>0.305343511450382</v>
      </c>
      <c r="M10787">
        <v>0.0599999999999987</v>
      </c>
      <c r="N10787">
        <v>0.289855072463762</v>
      </c>
      <c r="O10787">
        <v>20.634</v>
      </c>
      <c r="P10787" t="s">
        <v>266</v>
      </c>
      <c r="R10787">
        <v>0</v>
      </c>
      <c r="S10787">
        <v>20711</v>
      </c>
      <c r="T10787">
        <v>20725</v>
      </c>
      <c r="U10787">
        <v>20716</v>
      </c>
      <c r="V10787">
        <v>20713</v>
      </c>
      <c r="W10787">
        <v>1</v>
      </c>
      <c r="X10787">
        <v>1</v>
      </c>
      <c r="Y10787" t="s">
        <v>7622</v>
      </c>
      <c r="Z10787" t="s">
        <v>109</v>
      </c>
      <c r="AA10787" t="s">
        <v>1832</v>
      </c>
    </row>
    <row r="10788" spans="1:27">
      <c r="A10788" t="s">
        <v>34</v>
      </c>
      <c r="B10788">
        <v>2</v>
      </c>
      <c r="C10788">
        <v>897</v>
      </c>
      <c r="D10788" t="s">
        <v>1505</v>
      </c>
      <c r="E10788">
        <v>21.764</v>
      </c>
      <c r="F10788">
        <v>21.1</v>
      </c>
      <c r="G10788">
        <v>0.959</v>
      </c>
      <c r="H10788">
        <v>20.064</v>
      </c>
      <c r="I10788">
        <v>4.54502369668246</v>
      </c>
      <c r="J10788">
        <v>95.0900473933649</v>
      </c>
      <c r="K10788">
        <v>96.9490902407646</v>
      </c>
      <c r="L10788">
        <v>4.40635912516082</v>
      </c>
      <c r="M10788">
        <v>0.0770000000000017</v>
      </c>
      <c r="N10788">
        <v>0.364928909952615</v>
      </c>
      <c r="O10788">
        <v>20.141</v>
      </c>
      <c r="P10788" t="s">
        <v>266</v>
      </c>
      <c r="R10788">
        <v>0</v>
      </c>
      <c r="S10788">
        <v>20727</v>
      </c>
      <c r="T10788">
        <v>20741</v>
      </c>
      <c r="U10788">
        <v>20732</v>
      </c>
      <c r="V10788">
        <v>20729</v>
      </c>
      <c r="W10788">
        <v>1</v>
      </c>
      <c r="X10788">
        <v>1</v>
      </c>
      <c r="Y10788" t="s">
        <v>7623</v>
      </c>
      <c r="Z10788" t="s">
        <v>109</v>
      </c>
      <c r="AA10788" t="s">
        <v>1832</v>
      </c>
    </row>
    <row r="10789" spans="1:27">
      <c r="A10789" t="s">
        <v>34</v>
      </c>
      <c r="B10789">
        <v>2</v>
      </c>
      <c r="C10789">
        <v>899</v>
      </c>
      <c r="D10789" t="s">
        <v>265</v>
      </c>
      <c r="E10789">
        <v>58.342</v>
      </c>
      <c r="F10789">
        <v>56.9</v>
      </c>
      <c r="G10789">
        <v>0.008</v>
      </c>
      <c r="H10789">
        <v>56.852</v>
      </c>
      <c r="I10789">
        <v>0.0140597539543058</v>
      </c>
      <c r="J10789">
        <v>99.9156414762742</v>
      </c>
      <c r="K10789">
        <v>97.5283672140139</v>
      </c>
      <c r="L10789">
        <v>0.0137122484659422</v>
      </c>
      <c r="M10789">
        <v>0.0399999999999991</v>
      </c>
      <c r="N10789">
        <v>0.0702987697715275</v>
      </c>
      <c r="O10789">
        <v>56.892</v>
      </c>
      <c r="P10789" t="s">
        <v>266</v>
      </c>
      <c r="R10789">
        <v>0</v>
      </c>
      <c r="S10789">
        <v>20759</v>
      </c>
      <c r="T10789">
        <v>20773</v>
      </c>
      <c r="U10789">
        <v>20764</v>
      </c>
      <c r="V10789">
        <v>20761</v>
      </c>
      <c r="W10789">
        <v>1</v>
      </c>
      <c r="X10789">
        <v>1</v>
      </c>
      <c r="Y10789" t="s">
        <v>7624</v>
      </c>
      <c r="Z10789" t="s">
        <v>109</v>
      </c>
      <c r="AA10789" t="s">
        <v>1832</v>
      </c>
    </row>
    <row r="10790" spans="1:27">
      <c r="A10790" t="s">
        <v>34</v>
      </c>
      <c r="B10790">
        <v>2</v>
      </c>
      <c r="C10790">
        <v>900</v>
      </c>
      <c r="D10790" t="s">
        <v>5878</v>
      </c>
      <c r="E10790">
        <v>129.349</v>
      </c>
      <c r="F10790">
        <v>128.3</v>
      </c>
      <c r="G10790">
        <v>0.01</v>
      </c>
      <c r="H10790">
        <v>128.184</v>
      </c>
      <c r="I10790">
        <v>0.00779423226812159</v>
      </c>
      <c r="J10790">
        <v>99.9095869056898</v>
      </c>
      <c r="K10790">
        <v>99.1890157635544</v>
      </c>
      <c r="L10790">
        <v>0.00773102227307517</v>
      </c>
      <c r="M10790">
        <v>0.106000000000023</v>
      </c>
      <c r="N10790">
        <v>0.0826188620421067</v>
      </c>
      <c r="O10790">
        <v>128.29</v>
      </c>
      <c r="P10790" t="s">
        <v>266</v>
      </c>
      <c r="R10790">
        <v>0</v>
      </c>
      <c r="S10790">
        <v>20782</v>
      </c>
      <c r="T10790">
        <v>20796</v>
      </c>
      <c r="U10790">
        <v>20787</v>
      </c>
      <c r="V10790">
        <v>20784</v>
      </c>
      <c r="W10790">
        <v>1</v>
      </c>
      <c r="X10790">
        <v>1</v>
      </c>
      <c r="Y10790" t="s">
        <v>7625</v>
      </c>
      <c r="Z10790" t="s">
        <v>109</v>
      </c>
      <c r="AA10790" t="s">
        <v>1832</v>
      </c>
    </row>
    <row r="10791" spans="1:27">
      <c r="A10791" t="s">
        <v>34</v>
      </c>
      <c r="B10791">
        <v>2</v>
      </c>
      <c r="C10791">
        <v>901</v>
      </c>
      <c r="D10791" t="s">
        <v>5080</v>
      </c>
      <c r="E10791">
        <v>49.916</v>
      </c>
      <c r="F10791">
        <v>49.1</v>
      </c>
      <c r="G10791">
        <v>0.008</v>
      </c>
      <c r="H10791">
        <v>49.006</v>
      </c>
      <c r="I10791">
        <v>0.0162932790224033</v>
      </c>
      <c r="J10791">
        <v>99.8085539714868</v>
      </c>
      <c r="K10791">
        <v>98.3652536260918</v>
      </c>
      <c r="L10791">
        <v>0.0160269252343938</v>
      </c>
      <c r="M10791">
        <v>0.0859999999999985</v>
      </c>
      <c r="N10791">
        <v>0.175152749490832</v>
      </c>
      <c r="O10791">
        <v>49.092</v>
      </c>
      <c r="P10791" t="s">
        <v>266</v>
      </c>
      <c r="R10791">
        <v>0</v>
      </c>
      <c r="S10791">
        <v>20798</v>
      </c>
      <c r="T10791">
        <v>20812</v>
      </c>
      <c r="U10791">
        <v>20803</v>
      </c>
      <c r="V10791">
        <v>20800</v>
      </c>
      <c r="W10791">
        <v>1</v>
      </c>
      <c r="X10791">
        <v>1</v>
      </c>
      <c r="Y10791" t="s">
        <v>7626</v>
      </c>
      <c r="Z10791" t="s">
        <v>109</v>
      </c>
      <c r="AA10791" t="s">
        <v>1832</v>
      </c>
    </row>
    <row r="10792" spans="1:27">
      <c r="A10792" t="s">
        <v>34</v>
      </c>
      <c r="B10792">
        <v>2</v>
      </c>
      <c r="C10792">
        <v>902</v>
      </c>
      <c r="D10792" t="s">
        <v>265</v>
      </c>
      <c r="E10792">
        <v>104.379</v>
      </c>
      <c r="F10792">
        <v>103.2</v>
      </c>
      <c r="G10792">
        <v>0.175</v>
      </c>
      <c r="H10792">
        <v>102.956</v>
      </c>
      <c r="I10792">
        <v>0.169573643410853</v>
      </c>
      <c r="J10792">
        <v>99.7635658914729</v>
      </c>
      <c r="K10792">
        <v>98.8704624493433</v>
      </c>
      <c r="L10792">
        <v>0.16765824543251</v>
      </c>
      <c r="M10792">
        <v>0.0690000000000026</v>
      </c>
      <c r="N10792">
        <v>0.0668604651162816</v>
      </c>
      <c r="O10792">
        <v>103.025</v>
      </c>
      <c r="P10792" t="s">
        <v>266</v>
      </c>
      <c r="R10792">
        <v>0</v>
      </c>
      <c r="S10792">
        <v>20820</v>
      </c>
      <c r="T10792">
        <v>20834</v>
      </c>
      <c r="U10792">
        <v>20825</v>
      </c>
      <c r="V10792">
        <v>20822</v>
      </c>
      <c r="W10792">
        <v>1</v>
      </c>
      <c r="X10792">
        <v>1</v>
      </c>
      <c r="Y10792" t="s">
        <v>7627</v>
      </c>
      <c r="Z10792" t="s">
        <v>109</v>
      </c>
      <c r="AA10792" t="s">
        <v>1832</v>
      </c>
    </row>
    <row r="10793" spans="1:27">
      <c r="A10793" t="s">
        <v>34</v>
      </c>
      <c r="B10793">
        <v>2</v>
      </c>
      <c r="C10793">
        <v>903</v>
      </c>
      <c r="D10793" t="s">
        <v>265</v>
      </c>
      <c r="E10793">
        <v>81.284</v>
      </c>
      <c r="F10793">
        <v>80.8</v>
      </c>
      <c r="G10793">
        <v>0.015</v>
      </c>
      <c r="H10793">
        <v>80.682</v>
      </c>
      <c r="I10793">
        <v>0.0185643564356436</v>
      </c>
      <c r="J10793">
        <v>99.8539603960396</v>
      </c>
      <c r="K10793">
        <v>99.4045568623591</v>
      </c>
      <c r="L10793">
        <v>0.0184538162492003</v>
      </c>
      <c r="M10793">
        <v>0.102999999999994</v>
      </c>
      <c r="N10793">
        <v>0.127475247524746</v>
      </c>
      <c r="O10793">
        <v>80.785</v>
      </c>
      <c r="P10793" t="s">
        <v>266</v>
      </c>
      <c r="R10793">
        <v>0</v>
      </c>
      <c r="S10793">
        <v>20836</v>
      </c>
      <c r="T10793">
        <v>20850</v>
      </c>
      <c r="U10793">
        <v>20841</v>
      </c>
      <c r="V10793">
        <v>20838</v>
      </c>
      <c r="W10793">
        <v>1</v>
      </c>
      <c r="X10793">
        <v>1</v>
      </c>
      <c r="Y10793" t="s">
        <v>7628</v>
      </c>
      <c r="Z10793" t="s">
        <v>109</v>
      </c>
      <c r="AA10793" t="s">
        <v>1832</v>
      </c>
    </row>
    <row r="10794" spans="1:27">
      <c r="A10794" t="s">
        <v>34</v>
      </c>
      <c r="B10794">
        <v>2</v>
      </c>
      <c r="C10794">
        <v>904</v>
      </c>
      <c r="D10794" t="s">
        <v>4768</v>
      </c>
      <c r="E10794">
        <v>11.779</v>
      </c>
      <c r="F10794">
        <v>8.8</v>
      </c>
      <c r="G10794">
        <v>4.257</v>
      </c>
      <c r="H10794">
        <v>4.487</v>
      </c>
      <c r="I10794">
        <v>48.375</v>
      </c>
      <c r="J10794">
        <v>50.9886363636364</v>
      </c>
      <c r="K10794">
        <v>74.7092282876305</v>
      </c>
      <c r="L10794">
        <v>36.1405891841413</v>
      </c>
      <c r="M10794">
        <v>0.0560000000000009</v>
      </c>
      <c r="N10794">
        <v>0.636363636363647</v>
      </c>
      <c r="O10794">
        <v>4.543</v>
      </c>
      <c r="P10794" t="s">
        <v>266</v>
      </c>
      <c r="R10794">
        <v>0</v>
      </c>
      <c r="S10794">
        <v>20852</v>
      </c>
      <c r="T10794">
        <v>20866</v>
      </c>
      <c r="U10794">
        <v>20857</v>
      </c>
      <c r="V10794">
        <v>20854</v>
      </c>
      <c r="W10794">
        <v>1</v>
      </c>
      <c r="X10794">
        <v>1</v>
      </c>
      <c r="Y10794" t="s">
        <v>7629</v>
      </c>
      <c r="Z10794" t="s">
        <v>109</v>
      </c>
      <c r="AA10794" t="s">
        <v>1832</v>
      </c>
    </row>
    <row r="10795" spans="1:27">
      <c r="A10795" t="s">
        <v>34</v>
      </c>
      <c r="B10795">
        <v>2</v>
      </c>
      <c r="C10795">
        <v>906</v>
      </c>
      <c r="D10795" t="s">
        <v>265</v>
      </c>
      <c r="E10795">
        <v>8.13</v>
      </c>
      <c r="F10795">
        <v>7.2</v>
      </c>
      <c r="G10795">
        <v>0.018</v>
      </c>
      <c r="H10795">
        <v>7.084</v>
      </c>
      <c r="I10795">
        <v>0.25</v>
      </c>
      <c r="J10795">
        <v>98.3888888888889</v>
      </c>
      <c r="K10795">
        <v>88.5608856088561</v>
      </c>
      <c r="L10795">
        <v>0.22140221402214</v>
      </c>
      <c r="M10795">
        <v>0.0980000000000008</v>
      </c>
      <c r="N10795">
        <v>1.36111111111112</v>
      </c>
      <c r="O10795">
        <v>7.182</v>
      </c>
      <c r="P10795" t="s">
        <v>266</v>
      </c>
      <c r="R10795">
        <v>0</v>
      </c>
      <c r="S10795">
        <v>20876</v>
      </c>
      <c r="T10795">
        <v>20890</v>
      </c>
      <c r="U10795">
        <v>20881</v>
      </c>
      <c r="V10795">
        <v>20878</v>
      </c>
      <c r="W10795">
        <v>1</v>
      </c>
      <c r="X10795">
        <v>1</v>
      </c>
      <c r="Y10795" t="s">
        <v>7630</v>
      </c>
      <c r="Z10795" t="s">
        <v>109</v>
      </c>
      <c r="AA10795" t="s">
        <v>1832</v>
      </c>
    </row>
    <row r="10796" spans="1:27">
      <c r="A10796" t="s">
        <v>34</v>
      </c>
      <c r="B10796">
        <v>2</v>
      </c>
      <c r="C10796">
        <v>908</v>
      </c>
      <c r="D10796" t="s">
        <v>265</v>
      </c>
      <c r="E10796">
        <v>3.605</v>
      </c>
      <c r="F10796">
        <v>3.1</v>
      </c>
      <c r="G10796">
        <v>2.984</v>
      </c>
      <c r="H10796">
        <v>0.109</v>
      </c>
      <c r="I10796">
        <v>96.258064516129</v>
      </c>
      <c r="J10796">
        <v>3.51612903225806</v>
      </c>
      <c r="K10796">
        <v>85.9916782246879</v>
      </c>
      <c r="L10796">
        <v>82.7739251040222</v>
      </c>
      <c r="M10796">
        <v>0.00700000000000012</v>
      </c>
      <c r="N10796">
        <v>0.225806451612907</v>
      </c>
      <c r="O10796">
        <v>0.116</v>
      </c>
      <c r="P10796" t="s">
        <v>266</v>
      </c>
      <c r="R10796">
        <v>0</v>
      </c>
      <c r="S10796">
        <v>21055</v>
      </c>
      <c r="T10796">
        <v>21069</v>
      </c>
      <c r="U10796">
        <v>21060</v>
      </c>
      <c r="V10796">
        <v>21057</v>
      </c>
      <c r="W10796">
        <v>1</v>
      </c>
      <c r="X10796">
        <v>1</v>
      </c>
      <c r="Y10796" t="s">
        <v>7175</v>
      </c>
      <c r="Z10796" t="s">
        <v>109</v>
      </c>
      <c r="AA10796" t="s">
        <v>1833</v>
      </c>
    </row>
    <row r="10797" spans="1:27">
      <c r="A10797" t="s">
        <v>34</v>
      </c>
      <c r="B10797">
        <v>2</v>
      </c>
      <c r="C10797">
        <v>909</v>
      </c>
      <c r="D10797" t="s">
        <v>6598</v>
      </c>
      <c r="E10797">
        <v>4.282</v>
      </c>
      <c r="F10797">
        <v>3.9</v>
      </c>
      <c r="G10797">
        <v>0.851</v>
      </c>
      <c r="H10797">
        <v>3.028</v>
      </c>
      <c r="I10797">
        <v>21.8205128205128</v>
      </c>
      <c r="J10797">
        <v>77.6410256410256</v>
      </c>
      <c r="K10797">
        <v>91.0789350770668</v>
      </c>
      <c r="L10797">
        <v>19.8738907052779</v>
      </c>
      <c r="M10797">
        <v>0.0209999999999999</v>
      </c>
      <c r="N10797">
        <v>0.538461538461536</v>
      </c>
      <c r="O10797">
        <v>3.049</v>
      </c>
      <c r="P10797" t="s">
        <v>266</v>
      </c>
      <c r="R10797">
        <v>0</v>
      </c>
      <c r="S10797">
        <v>21071</v>
      </c>
      <c r="T10797">
        <v>21085</v>
      </c>
      <c r="U10797">
        <v>21076</v>
      </c>
      <c r="V10797">
        <v>21073</v>
      </c>
      <c r="W10797">
        <v>1</v>
      </c>
      <c r="X10797">
        <v>1</v>
      </c>
      <c r="Y10797" t="s">
        <v>7053</v>
      </c>
      <c r="Z10797" t="s">
        <v>109</v>
      </c>
      <c r="AA10797" t="s">
        <v>1833</v>
      </c>
    </row>
    <row r="10798" spans="1:27">
      <c r="A10798" t="s">
        <v>34</v>
      </c>
      <c r="B10798">
        <v>2</v>
      </c>
      <c r="C10798">
        <v>911</v>
      </c>
      <c r="D10798" t="s">
        <v>1503</v>
      </c>
      <c r="E10798">
        <v>2.862</v>
      </c>
      <c r="F10798">
        <v>2.3</v>
      </c>
      <c r="G10798">
        <v>2.086</v>
      </c>
      <c r="H10798">
        <v>0.155</v>
      </c>
      <c r="I10798">
        <v>90.695652173913</v>
      </c>
      <c r="J10798">
        <v>6.73913043478261</v>
      </c>
      <c r="K10798">
        <v>80.3633822501747</v>
      </c>
      <c r="L10798">
        <v>72.8860936408106</v>
      </c>
      <c r="M10798">
        <v>0.0590000000000002</v>
      </c>
      <c r="N10798">
        <v>2.56521739130436</v>
      </c>
      <c r="O10798">
        <v>0.214</v>
      </c>
      <c r="P10798" t="s">
        <v>266</v>
      </c>
      <c r="R10798">
        <v>0</v>
      </c>
      <c r="S10798">
        <v>21095</v>
      </c>
      <c r="T10798">
        <v>21109</v>
      </c>
      <c r="U10798">
        <v>21100</v>
      </c>
      <c r="V10798">
        <v>21097</v>
      </c>
      <c r="W10798">
        <v>1</v>
      </c>
      <c r="X10798">
        <v>1</v>
      </c>
      <c r="Y10798" t="s">
        <v>7176</v>
      </c>
      <c r="Z10798" t="s">
        <v>109</v>
      </c>
      <c r="AA10798" t="s">
        <v>1833</v>
      </c>
    </row>
    <row r="10799" spans="1:27">
      <c r="A10799" t="s">
        <v>34</v>
      </c>
      <c r="B10799">
        <v>2</v>
      </c>
      <c r="C10799">
        <v>912</v>
      </c>
      <c r="D10799" t="s">
        <v>5078</v>
      </c>
      <c r="E10799">
        <v>22.116</v>
      </c>
      <c r="F10799">
        <v>21.4</v>
      </c>
      <c r="G10799">
        <v>21.206</v>
      </c>
      <c r="H10799">
        <v>0.142</v>
      </c>
      <c r="I10799">
        <v>99.0934579439252</v>
      </c>
      <c r="J10799">
        <v>0.663551401869159</v>
      </c>
      <c r="K10799">
        <v>96.7625248688732</v>
      </c>
      <c r="L10799">
        <v>95.8853318864171</v>
      </c>
      <c r="M10799">
        <v>0.0519999999999996</v>
      </c>
      <c r="N10799">
        <v>0.242990654205606</v>
      </c>
      <c r="O10799">
        <v>0.193999999999999</v>
      </c>
      <c r="P10799" t="s">
        <v>266</v>
      </c>
      <c r="R10799">
        <v>0</v>
      </c>
      <c r="S10799">
        <v>21126</v>
      </c>
      <c r="T10799">
        <v>21140</v>
      </c>
      <c r="U10799">
        <v>21131</v>
      </c>
      <c r="V10799">
        <v>21128</v>
      </c>
      <c r="W10799">
        <v>1</v>
      </c>
      <c r="X10799">
        <v>1</v>
      </c>
      <c r="Y10799" t="s">
        <v>7631</v>
      </c>
      <c r="Z10799" t="s">
        <v>109</v>
      </c>
      <c r="AA10799" t="s">
        <v>1833</v>
      </c>
    </row>
    <row r="10800" spans="1:27">
      <c r="A10800" t="s">
        <v>34</v>
      </c>
      <c r="B10800">
        <v>2</v>
      </c>
      <c r="C10800">
        <v>913</v>
      </c>
      <c r="D10800" t="s">
        <v>5080</v>
      </c>
      <c r="E10800">
        <v>14.974</v>
      </c>
      <c r="F10800">
        <v>14.3</v>
      </c>
      <c r="G10800">
        <v>0.067</v>
      </c>
      <c r="H10800">
        <v>14.184</v>
      </c>
      <c r="I10800">
        <v>0.468531468531469</v>
      </c>
      <c r="J10800">
        <v>99.1888111888112</v>
      </c>
      <c r="K10800">
        <v>95.4988646988113</v>
      </c>
      <c r="L10800">
        <v>0.447442233204221</v>
      </c>
      <c r="M10800">
        <v>0.0490000000000013</v>
      </c>
      <c r="N10800">
        <v>0.342657342657351</v>
      </c>
      <c r="O10800">
        <v>14.233</v>
      </c>
      <c r="P10800" t="s">
        <v>266</v>
      </c>
      <c r="R10800">
        <v>0</v>
      </c>
      <c r="S10800">
        <v>21142</v>
      </c>
      <c r="T10800">
        <v>21156</v>
      </c>
      <c r="U10800">
        <v>21147</v>
      </c>
      <c r="V10800">
        <v>21144</v>
      </c>
      <c r="W10800">
        <v>1</v>
      </c>
      <c r="X10800">
        <v>1</v>
      </c>
      <c r="Y10800" t="s">
        <v>7632</v>
      </c>
      <c r="Z10800" t="s">
        <v>109</v>
      </c>
      <c r="AA10800" t="s">
        <v>1833</v>
      </c>
    </row>
    <row r="10801" spans="1:27">
      <c r="A10801" t="s">
        <v>34</v>
      </c>
      <c r="B10801">
        <v>2</v>
      </c>
      <c r="C10801">
        <v>914</v>
      </c>
      <c r="D10801" t="s">
        <v>1505</v>
      </c>
      <c r="E10801">
        <v>2.54</v>
      </c>
      <c r="F10801">
        <v>2.2</v>
      </c>
      <c r="G10801">
        <v>0.003</v>
      </c>
      <c r="H10801">
        <v>2.135</v>
      </c>
      <c r="I10801">
        <v>0.136363636363636</v>
      </c>
      <c r="J10801">
        <v>97.0454545454545</v>
      </c>
      <c r="K10801">
        <v>86.6141732283465</v>
      </c>
      <c r="L10801">
        <v>0.118110236220472</v>
      </c>
      <c r="M10801">
        <v>0.0620000000000003</v>
      </c>
      <c r="N10801">
        <v>2.81818181818183</v>
      </c>
      <c r="O10801">
        <v>2.197</v>
      </c>
      <c r="P10801" t="s">
        <v>266</v>
      </c>
      <c r="R10801">
        <v>0</v>
      </c>
      <c r="S10801">
        <v>21158</v>
      </c>
      <c r="T10801">
        <v>21172</v>
      </c>
      <c r="U10801">
        <v>21163</v>
      </c>
      <c r="V10801">
        <v>21160</v>
      </c>
      <c r="W10801">
        <v>1</v>
      </c>
      <c r="X10801">
        <v>1</v>
      </c>
      <c r="Y10801" t="s">
        <v>7633</v>
      </c>
      <c r="Z10801" t="s">
        <v>109</v>
      </c>
      <c r="AA10801" t="s">
        <v>1833</v>
      </c>
    </row>
    <row r="10802" spans="1:27">
      <c r="A10802" t="s">
        <v>34</v>
      </c>
      <c r="B10802">
        <v>2</v>
      </c>
      <c r="C10802">
        <v>916</v>
      </c>
      <c r="D10802" t="s">
        <v>265</v>
      </c>
      <c r="E10802">
        <v>12.839</v>
      </c>
      <c r="F10802">
        <v>12</v>
      </c>
      <c r="G10802">
        <v>0.322</v>
      </c>
      <c r="H10802">
        <v>11.619</v>
      </c>
      <c r="I10802">
        <v>2.68333333333333</v>
      </c>
      <c r="J10802">
        <v>96.825</v>
      </c>
      <c r="K10802">
        <v>93.4652231482203</v>
      </c>
      <c r="L10802">
        <v>2.50798348781058</v>
      </c>
      <c r="M10802">
        <v>0.0590000000000011</v>
      </c>
      <c r="N10802">
        <v>0.491666666666675</v>
      </c>
      <c r="O10802">
        <v>11.678</v>
      </c>
      <c r="P10802" t="s">
        <v>266</v>
      </c>
      <c r="R10802">
        <v>0</v>
      </c>
      <c r="S10802">
        <v>21182</v>
      </c>
      <c r="T10802">
        <v>21196</v>
      </c>
      <c r="U10802">
        <v>21187</v>
      </c>
      <c r="V10802">
        <v>21184</v>
      </c>
      <c r="W10802">
        <v>1</v>
      </c>
      <c r="X10802">
        <v>1</v>
      </c>
      <c r="Y10802" t="s">
        <v>7634</v>
      </c>
      <c r="Z10802" t="s">
        <v>109</v>
      </c>
      <c r="AA10802" t="s">
        <v>1833</v>
      </c>
    </row>
    <row r="10803" spans="1:27">
      <c r="A10803" t="s">
        <v>34</v>
      </c>
      <c r="B10803">
        <v>2</v>
      </c>
      <c r="C10803">
        <v>917</v>
      </c>
      <c r="D10803" t="s">
        <v>1505</v>
      </c>
      <c r="E10803">
        <v>26.129</v>
      </c>
      <c r="F10803">
        <v>25.2</v>
      </c>
      <c r="G10803">
        <v>0.006</v>
      </c>
      <c r="H10803">
        <v>25.154</v>
      </c>
      <c r="I10803">
        <v>0.0238095238095238</v>
      </c>
      <c r="J10803">
        <v>99.8174603174603</v>
      </c>
      <c r="K10803">
        <v>96.4445635118068</v>
      </c>
      <c r="L10803">
        <v>0.022962991312335</v>
      </c>
      <c r="M10803">
        <v>0.0399999999999991</v>
      </c>
      <c r="N10803">
        <v>0.158730158730155</v>
      </c>
      <c r="O10803">
        <v>25.194</v>
      </c>
      <c r="P10803" t="s">
        <v>266</v>
      </c>
      <c r="R10803">
        <v>0</v>
      </c>
      <c r="S10803">
        <v>21213</v>
      </c>
      <c r="T10803">
        <v>21227</v>
      </c>
      <c r="U10803">
        <v>21218</v>
      </c>
      <c r="V10803">
        <v>21215</v>
      </c>
      <c r="W10803">
        <v>1</v>
      </c>
      <c r="X10803">
        <v>1</v>
      </c>
      <c r="Y10803" t="s">
        <v>7635</v>
      </c>
      <c r="Z10803" t="s">
        <v>109</v>
      </c>
      <c r="AA10803" t="s">
        <v>1833</v>
      </c>
    </row>
    <row r="10804" spans="1:27">
      <c r="A10804" t="s">
        <v>34</v>
      </c>
      <c r="B10804">
        <v>2</v>
      </c>
      <c r="C10804">
        <v>919</v>
      </c>
      <c r="D10804" t="s">
        <v>265</v>
      </c>
      <c r="E10804">
        <v>48.498</v>
      </c>
      <c r="F10804">
        <v>47.7</v>
      </c>
      <c r="G10804">
        <v>0.008</v>
      </c>
      <c r="H10804">
        <v>47.601</v>
      </c>
      <c r="I10804">
        <v>0.0167714884696017</v>
      </c>
      <c r="J10804">
        <v>99.7924528301887</v>
      </c>
      <c r="K10804">
        <v>98.3545713225288</v>
      </c>
      <c r="L10804">
        <v>0.0164955255886841</v>
      </c>
      <c r="M10804">
        <v>0.0910000000000011</v>
      </c>
      <c r="N10804">
        <v>0.190775681341721</v>
      </c>
      <c r="O10804">
        <v>47.692</v>
      </c>
      <c r="P10804" t="s">
        <v>266</v>
      </c>
      <c r="R10804">
        <v>0</v>
      </c>
      <c r="S10804">
        <v>21245</v>
      </c>
      <c r="T10804">
        <v>21259</v>
      </c>
      <c r="U10804">
        <v>21250</v>
      </c>
      <c r="V10804">
        <v>21247</v>
      </c>
      <c r="W10804">
        <v>1</v>
      </c>
      <c r="X10804">
        <v>1</v>
      </c>
      <c r="Y10804" t="s">
        <v>7636</v>
      </c>
      <c r="Z10804" t="s">
        <v>109</v>
      </c>
      <c r="AA10804" t="s">
        <v>1833</v>
      </c>
    </row>
    <row r="10805" spans="1:27">
      <c r="A10805" t="s">
        <v>34</v>
      </c>
      <c r="B10805">
        <v>2</v>
      </c>
      <c r="C10805">
        <v>920</v>
      </c>
      <c r="D10805" t="s">
        <v>265</v>
      </c>
      <c r="E10805">
        <v>45.726</v>
      </c>
      <c r="F10805">
        <v>44.8</v>
      </c>
      <c r="G10805">
        <v>0.007</v>
      </c>
      <c r="H10805">
        <v>44.681</v>
      </c>
      <c r="I10805">
        <v>0.015625</v>
      </c>
      <c r="J10805">
        <v>99.734375</v>
      </c>
      <c r="K10805">
        <v>97.9748939334296</v>
      </c>
      <c r="L10805">
        <v>0.0153085771770984</v>
      </c>
      <c r="M10805">
        <v>0.112000000000002</v>
      </c>
      <c r="N10805">
        <v>0.250000000000004</v>
      </c>
      <c r="O10805">
        <v>44.793</v>
      </c>
      <c r="P10805" t="s">
        <v>266</v>
      </c>
      <c r="R10805">
        <v>0</v>
      </c>
      <c r="S10805">
        <v>21268</v>
      </c>
      <c r="T10805">
        <v>21282</v>
      </c>
      <c r="U10805">
        <v>21273</v>
      </c>
      <c r="V10805">
        <v>21270</v>
      </c>
      <c r="W10805">
        <v>1</v>
      </c>
      <c r="X10805">
        <v>1</v>
      </c>
      <c r="Y10805" t="s">
        <v>7637</v>
      </c>
      <c r="Z10805" t="s">
        <v>109</v>
      </c>
      <c r="AA10805" t="s">
        <v>1833</v>
      </c>
    </row>
    <row r="10806" spans="1:27">
      <c r="A10806" t="s">
        <v>34</v>
      </c>
      <c r="B10806">
        <v>2</v>
      </c>
      <c r="C10806">
        <v>921</v>
      </c>
      <c r="D10806" t="s">
        <v>1505</v>
      </c>
      <c r="E10806">
        <v>15.431</v>
      </c>
      <c r="F10806">
        <v>14.7</v>
      </c>
      <c r="G10806">
        <v>0.005</v>
      </c>
      <c r="H10806">
        <v>14.586</v>
      </c>
      <c r="I10806">
        <v>0.0340136054421769</v>
      </c>
      <c r="J10806">
        <v>99.2244897959184</v>
      </c>
      <c r="K10806">
        <v>95.262782710129</v>
      </c>
      <c r="L10806">
        <v>0.0324023070442616</v>
      </c>
      <c r="M10806">
        <v>0.108999999999998</v>
      </c>
      <c r="N10806">
        <v>0.741496598639444</v>
      </c>
      <c r="O10806">
        <v>14.695</v>
      </c>
      <c r="P10806" t="s">
        <v>266</v>
      </c>
      <c r="R10806">
        <v>0</v>
      </c>
      <c r="S10806">
        <v>21284</v>
      </c>
      <c r="T10806">
        <v>21298</v>
      </c>
      <c r="U10806">
        <v>21289</v>
      </c>
      <c r="V10806">
        <v>21286</v>
      </c>
      <c r="W10806">
        <v>1</v>
      </c>
      <c r="X10806">
        <v>1</v>
      </c>
      <c r="Y10806" t="s">
        <v>7638</v>
      </c>
      <c r="Z10806" t="s">
        <v>109</v>
      </c>
      <c r="AA10806" t="s">
        <v>1833</v>
      </c>
    </row>
    <row r="10807" spans="1:27">
      <c r="A10807" t="s">
        <v>34</v>
      </c>
      <c r="B10807">
        <v>2</v>
      </c>
      <c r="C10807">
        <v>923</v>
      </c>
      <c r="D10807" t="s">
        <v>265</v>
      </c>
      <c r="E10807">
        <v>21.985</v>
      </c>
      <c r="F10807">
        <v>21.3</v>
      </c>
      <c r="G10807">
        <v>0.008</v>
      </c>
      <c r="H10807">
        <v>21.174</v>
      </c>
      <c r="I10807">
        <v>0.0375586854460094</v>
      </c>
      <c r="J10807">
        <v>99.4084507042253</v>
      </c>
      <c r="K10807">
        <v>96.8842392540369</v>
      </c>
      <c r="L10807">
        <v>0.0363884466681829</v>
      </c>
      <c r="M10807">
        <v>0.118000000000002</v>
      </c>
      <c r="N10807">
        <v>0.553990610328648</v>
      </c>
      <c r="O10807">
        <v>21.292</v>
      </c>
      <c r="P10807" t="s">
        <v>266</v>
      </c>
      <c r="R10807">
        <v>0</v>
      </c>
      <c r="S10807">
        <v>21308</v>
      </c>
      <c r="T10807">
        <v>21322</v>
      </c>
      <c r="U10807">
        <v>21313</v>
      </c>
      <c r="V10807">
        <v>21310</v>
      </c>
      <c r="W10807">
        <v>1</v>
      </c>
      <c r="X10807">
        <v>1</v>
      </c>
      <c r="Y10807" t="s">
        <v>7639</v>
      </c>
      <c r="Z10807" t="s">
        <v>109</v>
      </c>
      <c r="AA10807" t="s">
        <v>1833</v>
      </c>
    </row>
    <row r="10808" spans="1:27">
      <c r="A10808" t="s">
        <v>34</v>
      </c>
      <c r="B10808">
        <v>2</v>
      </c>
      <c r="C10808">
        <v>924</v>
      </c>
      <c r="D10808" t="s">
        <v>265</v>
      </c>
      <c r="E10808">
        <v>24.467</v>
      </c>
      <c r="F10808">
        <v>23</v>
      </c>
      <c r="G10808">
        <v>0.009</v>
      </c>
      <c r="H10808">
        <v>22.865</v>
      </c>
      <c r="I10808">
        <v>0.0391304347826087</v>
      </c>
      <c r="J10808">
        <v>99.4130434782609</v>
      </c>
      <c r="K10808">
        <v>94.004168880533</v>
      </c>
      <c r="L10808">
        <v>0.0367842399967303</v>
      </c>
      <c r="M10808">
        <v>0.126000000000001</v>
      </c>
      <c r="N10808">
        <v>0.547826086956527</v>
      </c>
      <c r="O10808">
        <v>22.991</v>
      </c>
      <c r="P10808" t="s">
        <v>266</v>
      </c>
      <c r="R10808">
        <v>0</v>
      </c>
      <c r="S10808">
        <v>21324</v>
      </c>
      <c r="T10808">
        <v>21338</v>
      </c>
      <c r="U10808">
        <v>21329</v>
      </c>
      <c r="V10808">
        <v>21326</v>
      </c>
      <c r="W10808">
        <v>1</v>
      </c>
      <c r="X10808">
        <v>1</v>
      </c>
      <c r="Y10808" t="s">
        <v>7640</v>
      </c>
      <c r="Z10808" t="s">
        <v>109</v>
      </c>
      <c r="AA10808" t="s">
        <v>1833</v>
      </c>
    </row>
    <row r="10809" spans="1:27">
      <c r="A10809" t="s">
        <v>34</v>
      </c>
      <c r="B10809">
        <v>2</v>
      </c>
      <c r="C10809">
        <v>925</v>
      </c>
      <c r="D10809" t="s">
        <v>265</v>
      </c>
      <c r="E10809">
        <v>158.344</v>
      </c>
      <c r="F10809">
        <v>157</v>
      </c>
      <c r="G10809">
        <v>0.005</v>
      </c>
      <c r="H10809">
        <v>156.92</v>
      </c>
      <c r="I10809">
        <v>0.00318471337579618</v>
      </c>
      <c r="J10809">
        <v>99.9490445859873</v>
      </c>
      <c r="K10809">
        <v>99.151215076037</v>
      </c>
      <c r="L10809">
        <v>0.00315768200879099</v>
      </c>
      <c r="M10809">
        <v>0.0750000000000171</v>
      </c>
      <c r="N10809">
        <v>0.0477707006369535</v>
      </c>
      <c r="O10809">
        <v>156.995</v>
      </c>
      <c r="P10809" t="s">
        <v>266</v>
      </c>
      <c r="R10809">
        <v>0</v>
      </c>
      <c r="S10809">
        <v>21358</v>
      </c>
      <c r="T10809">
        <v>21372</v>
      </c>
      <c r="U10809">
        <v>21363</v>
      </c>
      <c r="V10809">
        <v>21360</v>
      </c>
      <c r="W10809">
        <v>1</v>
      </c>
      <c r="X10809">
        <v>1</v>
      </c>
      <c r="Y10809" t="s">
        <v>7641</v>
      </c>
      <c r="Z10809" t="s">
        <v>109</v>
      </c>
      <c r="AA10809" t="s">
        <v>1833</v>
      </c>
    </row>
    <row r="10810" spans="1:27">
      <c r="A10810" t="s">
        <v>34</v>
      </c>
      <c r="B10810">
        <v>2</v>
      </c>
      <c r="C10810">
        <v>926</v>
      </c>
      <c r="D10810" t="s">
        <v>4768</v>
      </c>
      <c r="E10810">
        <v>143.21</v>
      </c>
      <c r="F10810">
        <v>142.3</v>
      </c>
      <c r="G10810">
        <v>0.014</v>
      </c>
      <c r="H10810">
        <v>142.239</v>
      </c>
      <c r="I10810">
        <v>0.00983836964160225</v>
      </c>
      <c r="J10810">
        <v>99.9571328179902</v>
      </c>
      <c r="K10810">
        <v>99.3645695133021</v>
      </c>
      <c r="L10810">
        <v>0.00977585364150548</v>
      </c>
      <c r="M10810">
        <v>0.046999999999997</v>
      </c>
      <c r="N10810">
        <v>0.033028812368234</v>
      </c>
      <c r="O10810">
        <v>142.286</v>
      </c>
      <c r="P10810" t="s">
        <v>266</v>
      </c>
      <c r="R10810">
        <v>0</v>
      </c>
      <c r="S10810">
        <v>21377</v>
      </c>
      <c r="T10810">
        <v>21391</v>
      </c>
      <c r="U10810">
        <v>21382</v>
      </c>
      <c r="V10810">
        <v>21379</v>
      </c>
      <c r="W10810">
        <v>1</v>
      </c>
      <c r="X10810">
        <v>1</v>
      </c>
      <c r="Y10810" t="s">
        <v>7642</v>
      </c>
      <c r="Z10810" t="s">
        <v>109</v>
      </c>
      <c r="AA10810" t="s">
        <v>1833</v>
      </c>
    </row>
    <row r="10811" spans="1:27">
      <c r="A10811" t="s">
        <v>34</v>
      </c>
      <c r="B10811">
        <v>2</v>
      </c>
      <c r="C10811">
        <v>928</v>
      </c>
      <c r="D10811" t="s">
        <v>265</v>
      </c>
      <c r="E10811">
        <v>10.034</v>
      </c>
      <c r="F10811">
        <v>9.1</v>
      </c>
      <c r="G10811">
        <v>0.026</v>
      </c>
      <c r="H10811">
        <v>8.977</v>
      </c>
      <c r="I10811">
        <v>0.285714285714286</v>
      </c>
      <c r="J10811">
        <v>98.6483516483516</v>
      </c>
      <c r="K10811">
        <v>90.6916483954554</v>
      </c>
      <c r="L10811">
        <v>0.259118995415587</v>
      </c>
      <c r="M10811">
        <v>0.0969999999999995</v>
      </c>
      <c r="N10811">
        <v>1.06593406593406</v>
      </c>
      <c r="O10811">
        <v>9.074</v>
      </c>
      <c r="P10811" t="s">
        <v>266</v>
      </c>
      <c r="R10811">
        <v>0</v>
      </c>
      <c r="S10811">
        <v>21401</v>
      </c>
      <c r="T10811">
        <v>21415</v>
      </c>
      <c r="U10811">
        <v>21406</v>
      </c>
      <c r="V10811">
        <v>21403</v>
      </c>
      <c r="W10811">
        <v>1</v>
      </c>
      <c r="X10811">
        <v>1</v>
      </c>
      <c r="Y10811" t="s">
        <v>7643</v>
      </c>
      <c r="Z10811" t="s">
        <v>109</v>
      </c>
      <c r="AA10811" t="s">
        <v>1833</v>
      </c>
    </row>
    <row r="10812" spans="1:27">
      <c r="A10812" t="s">
        <v>34</v>
      </c>
      <c r="B10812">
        <v>2</v>
      </c>
      <c r="C10812">
        <v>929</v>
      </c>
      <c r="D10812" t="s">
        <v>265</v>
      </c>
      <c r="E10812">
        <v>4.803</v>
      </c>
      <c r="F10812">
        <v>4</v>
      </c>
      <c r="G10812">
        <v>0.007</v>
      </c>
      <c r="H10812">
        <v>3.958</v>
      </c>
      <c r="I10812">
        <v>0.175</v>
      </c>
      <c r="J10812">
        <v>98.95</v>
      </c>
      <c r="K10812">
        <v>83.281282531751</v>
      </c>
      <c r="L10812">
        <v>0.145742244430564</v>
      </c>
      <c r="M10812">
        <v>0.0349999999999997</v>
      </c>
      <c r="N10812">
        <v>0.874999999999992</v>
      </c>
      <c r="O10812">
        <v>3.993</v>
      </c>
      <c r="P10812" t="s">
        <v>266</v>
      </c>
      <c r="R10812">
        <v>0</v>
      </c>
      <c r="S10812">
        <v>21417</v>
      </c>
      <c r="T10812">
        <v>21431</v>
      </c>
      <c r="U10812">
        <v>21422</v>
      </c>
      <c r="V10812">
        <v>21419</v>
      </c>
      <c r="W10812">
        <v>1</v>
      </c>
      <c r="X10812">
        <v>1</v>
      </c>
      <c r="Y10812" t="s">
        <v>7644</v>
      </c>
      <c r="Z10812" t="s">
        <v>109</v>
      </c>
      <c r="AA10812" t="s">
        <v>1833</v>
      </c>
    </row>
    <row r="10813" spans="1:27">
      <c r="A10813" t="s">
        <v>34</v>
      </c>
      <c r="B10813">
        <v>2</v>
      </c>
      <c r="C10813">
        <v>930</v>
      </c>
      <c r="D10813" t="s">
        <v>1503</v>
      </c>
      <c r="E10813">
        <v>12.608</v>
      </c>
      <c r="F10813">
        <v>8.8</v>
      </c>
      <c r="G10813">
        <v>0.025</v>
      </c>
      <c r="H10813">
        <v>8.662</v>
      </c>
      <c r="I10813">
        <v>0.284090909090909</v>
      </c>
      <c r="J10813">
        <v>98.4318181818182</v>
      </c>
      <c r="K10813">
        <v>69.7969543147208</v>
      </c>
      <c r="L10813">
        <v>0.198286802030457</v>
      </c>
      <c r="M10813">
        <v>0.113</v>
      </c>
      <c r="N10813">
        <v>1.2840909090909</v>
      </c>
      <c r="O10813">
        <v>8.775</v>
      </c>
      <c r="P10813" t="s">
        <v>266</v>
      </c>
      <c r="R10813">
        <v>0</v>
      </c>
      <c r="S10813">
        <v>21433</v>
      </c>
      <c r="T10813">
        <v>21447</v>
      </c>
      <c r="U10813">
        <v>21438</v>
      </c>
      <c r="V10813">
        <v>21435</v>
      </c>
      <c r="W10813">
        <v>1</v>
      </c>
      <c r="X10813">
        <v>1</v>
      </c>
      <c r="Y10813" t="s">
        <v>7645</v>
      </c>
      <c r="Z10813" t="s">
        <v>109</v>
      </c>
      <c r="AA10813" t="s">
        <v>1833</v>
      </c>
    </row>
    <row r="10814" spans="1:27">
      <c r="A10814" t="s">
        <v>34</v>
      </c>
      <c r="B10814">
        <v>2</v>
      </c>
      <c r="C10814">
        <v>932</v>
      </c>
      <c r="D10814" t="s">
        <v>265</v>
      </c>
      <c r="E10814">
        <v>3.48</v>
      </c>
      <c r="F10814">
        <v>3</v>
      </c>
      <c r="G10814">
        <v>2.84</v>
      </c>
      <c r="H10814">
        <v>0.121</v>
      </c>
      <c r="I10814">
        <v>94.6666666666667</v>
      </c>
      <c r="J10814">
        <v>4.03333333333333</v>
      </c>
      <c r="K10814">
        <v>86.2068965517241</v>
      </c>
      <c r="L10814">
        <v>81.6091954022989</v>
      </c>
      <c r="M10814">
        <v>0.0390000000000001</v>
      </c>
      <c r="N10814">
        <v>1.3</v>
      </c>
      <c r="O10814">
        <v>0.16</v>
      </c>
      <c r="P10814" t="s">
        <v>266</v>
      </c>
      <c r="R10814">
        <v>0</v>
      </c>
      <c r="S10814">
        <v>21612</v>
      </c>
      <c r="T10814">
        <v>21626</v>
      </c>
      <c r="U10814">
        <v>21617</v>
      </c>
      <c r="V10814">
        <v>21614</v>
      </c>
      <c r="W10814">
        <v>1</v>
      </c>
      <c r="X10814">
        <v>1</v>
      </c>
      <c r="Y10814" t="s">
        <v>7100</v>
      </c>
      <c r="Z10814" t="s">
        <v>109</v>
      </c>
      <c r="AA10814" t="s">
        <v>1835</v>
      </c>
    </row>
    <row r="10815" spans="1:27">
      <c r="A10815" t="s">
        <v>34</v>
      </c>
      <c r="B10815">
        <v>2</v>
      </c>
      <c r="C10815">
        <v>933</v>
      </c>
      <c r="D10815" t="s">
        <v>6598</v>
      </c>
      <c r="E10815">
        <v>4.041</v>
      </c>
      <c r="F10815">
        <v>3.6</v>
      </c>
      <c r="G10815">
        <v>2.447</v>
      </c>
      <c r="H10815">
        <v>1.144</v>
      </c>
      <c r="I10815">
        <v>67.9722222222222</v>
      </c>
      <c r="J10815">
        <v>31.7777777777778</v>
      </c>
      <c r="K10815">
        <v>89.086859688196</v>
      </c>
      <c r="L10815">
        <v>60.5543182380599</v>
      </c>
      <c r="M10815">
        <v>0.0089999999999999</v>
      </c>
      <c r="N10815">
        <v>0.249999999999997</v>
      </c>
      <c r="O10815">
        <v>1.153</v>
      </c>
      <c r="P10815" t="s">
        <v>266</v>
      </c>
      <c r="R10815">
        <v>0</v>
      </c>
      <c r="S10815">
        <v>21628</v>
      </c>
      <c r="T10815">
        <v>21642</v>
      </c>
      <c r="U10815">
        <v>21633</v>
      </c>
      <c r="V10815">
        <v>21630</v>
      </c>
      <c r="W10815">
        <v>1</v>
      </c>
      <c r="X10815">
        <v>1</v>
      </c>
      <c r="Y10815" t="s">
        <v>6597</v>
      </c>
      <c r="Z10815" t="s">
        <v>109</v>
      </c>
      <c r="AA10815" t="s">
        <v>1835</v>
      </c>
    </row>
    <row r="10816" spans="1:27">
      <c r="A10816" t="s">
        <v>34</v>
      </c>
      <c r="B10816">
        <v>2</v>
      </c>
      <c r="C10816">
        <v>935</v>
      </c>
      <c r="D10816" t="s">
        <v>1503</v>
      </c>
      <c r="E10816">
        <v>1.596</v>
      </c>
      <c r="F10816">
        <v>1.2</v>
      </c>
      <c r="G10816">
        <v>1.112</v>
      </c>
      <c r="H10816">
        <v>0.081</v>
      </c>
      <c r="I10816">
        <v>92.6666666666667</v>
      </c>
      <c r="J10816">
        <v>6.75</v>
      </c>
      <c r="K10816">
        <v>75.187969924812</v>
      </c>
      <c r="L10816">
        <v>69.6741854636592</v>
      </c>
      <c r="M10816">
        <v>0.0069999999999999</v>
      </c>
      <c r="N10816">
        <v>0.583333333333325</v>
      </c>
      <c r="O10816">
        <v>0.0879999999999999</v>
      </c>
      <c r="P10816" t="s">
        <v>266</v>
      </c>
      <c r="R10816">
        <v>0</v>
      </c>
      <c r="S10816">
        <v>21652</v>
      </c>
      <c r="T10816">
        <v>21666</v>
      </c>
      <c r="U10816">
        <v>21657</v>
      </c>
      <c r="V10816">
        <v>21654</v>
      </c>
      <c r="W10816">
        <v>1</v>
      </c>
      <c r="X10816">
        <v>1</v>
      </c>
      <c r="Y10816" t="s">
        <v>7126</v>
      </c>
      <c r="Z10816" t="s">
        <v>109</v>
      </c>
      <c r="AA10816" t="s">
        <v>1835</v>
      </c>
    </row>
    <row r="10817" spans="1:27">
      <c r="A10817" t="s">
        <v>34</v>
      </c>
      <c r="B10817">
        <v>2</v>
      </c>
      <c r="C10817">
        <v>936</v>
      </c>
      <c r="D10817" t="s">
        <v>1503</v>
      </c>
      <c r="E10817">
        <v>2.569</v>
      </c>
      <c r="F10817">
        <v>1.9</v>
      </c>
      <c r="G10817">
        <v>1.812</v>
      </c>
      <c r="H10817">
        <v>0.077</v>
      </c>
      <c r="I10817">
        <v>95.3684210526316</v>
      </c>
      <c r="J10817">
        <v>4.05263157894737</v>
      </c>
      <c r="K10817">
        <v>73.958738808875</v>
      </c>
      <c r="L10817">
        <v>70.533281432464</v>
      </c>
      <c r="M10817">
        <v>0.0109999999999999</v>
      </c>
      <c r="N10817">
        <v>0.578947368421047</v>
      </c>
      <c r="O10817">
        <v>0.0879999999999999</v>
      </c>
      <c r="P10817" t="s">
        <v>266</v>
      </c>
      <c r="R10817">
        <v>0</v>
      </c>
      <c r="S10817">
        <v>21668</v>
      </c>
      <c r="T10817">
        <v>21682</v>
      </c>
      <c r="U10817">
        <v>21673</v>
      </c>
      <c r="V10817">
        <v>21670</v>
      </c>
      <c r="W10817">
        <v>1</v>
      </c>
      <c r="X10817">
        <v>1</v>
      </c>
      <c r="Y10817" t="s">
        <v>7127</v>
      </c>
      <c r="Z10817" t="s">
        <v>109</v>
      </c>
      <c r="AA10817" t="s">
        <v>1835</v>
      </c>
    </row>
    <row r="10818" spans="1:27">
      <c r="A10818" t="s">
        <v>34</v>
      </c>
      <c r="B10818">
        <v>2</v>
      </c>
      <c r="C10818">
        <v>937</v>
      </c>
      <c r="D10818" t="s">
        <v>1503</v>
      </c>
      <c r="E10818">
        <v>23.42</v>
      </c>
      <c r="F10818">
        <v>23</v>
      </c>
      <c r="G10818">
        <v>22.848</v>
      </c>
      <c r="H10818">
        <v>0.118</v>
      </c>
      <c r="I10818">
        <v>99.3391304347826</v>
      </c>
      <c r="J10818">
        <v>0.513043478260869</v>
      </c>
      <c r="K10818">
        <v>98.2066609735269</v>
      </c>
      <c r="L10818">
        <v>97.5576430401366</v>
      </c>
      <c r="M10818">
        <v>0.0340000000000025</v>
      </c>
      <c r="N10818">
        <v>0.147826086956532</v>
      </c>
      <c r="O10818">
        <v>0.152000000000001</v>
      </c>
      <c r="P10818" t="s">
        <v>266</v>
      </c>
      <c r="R10818">
        <v>0</v>
      </c>
      <c r="S10818">
        <v>21699</v>
      </c>
      <c r="T10818">
        <v>21713</v>
      </c>
      <c r="U10818">
        <v>21704</v>
      </c>
      <c r="V10818">
        <v>21701</v>
      </c>
      <c r="W10818">
        <v>1</v>
      </c>
      <c r="X10818">
        <v>1</v>
      </c>
      <c r="Y10818" t="s">
        <v>7646</v>
      </c>
      <c r="Z10818" t="s">
        <v>109</v>
      </c>
      <c r="AA10818" t="s">
        <v>1835</v>
      </c>
    </row>
    <row r="10819" spans="1:27">
      <c r="A10819" t="s">
        <v>34</v>
      </c>
      <c r="B10819">
        <v>2</v>
      </c>
      <c r="C10819">
        <v>938</v>
      </c>
      <c r="D10819" t="s">
        <v>1505</v>
      </c>
      <c r="E10819">
        <v>13.203</v>
      </c>
      <c r="F10819">
        <v>12.8</v>
      </c>
      <c r="G10819">
        <v>3.41</v>
      </c>
      <c r="H10819">
        <v>9.362</v>
      </c>
      <c r="I10819">
        <v>26.640625</v>
      </c>
      <c r="J10819">
        <v>73.140625</v>
      </c>
      <c r="K10819">
        <v>96.9476634098311</v>
      </c>
      <c r="L10819">
        <v>25.8274634552753</v>
      </c>
      <c r="M10819">
        <v>0.0280000000000005</v>
      </c>
      <c r="N10819">
        <v>0.218750000000004</v>
      </c>
      <c r="O10819">
        <v>9.39</v>
      </c>
      <c r="P10819" t="s">
        <v>266</v>
      </c>
      <c r="R10819">
        <v>0</v>
      </c>
      <c r="S10819">
        <v>21715</v>
      </c>
      <c r="T10819">
        <v>21729</v>
      </c>
      <c r="U10819">
        <v>21720</v>
      </c>
      <c r="V10819">
        <v>21717</v>
      </c>
      <c r="W10819">
        <v>1</v>
      </c>
      <c r="X10819">
        <v>1</v>
      </c>
      <c r="Y10819" t="s">
        <v>7647</v>
      </c>
      <c r="Z10819" t="s">
        <v>109</v>
      </c>
      <c r="AA10819" t="s">
        <v>1835</v>
      </c>
    </row>
    <row r="10820" spans="1:27">
      <c r="A10820" t="s">
        <v>34</v>
      </c>
      <c r="B10820">
        <v>2</v>
      </c>
      <c r="C10820">
        <v>940</v>
      </c>
      <c r="D10820" t="s">
        <v>265</v>
      </c>
      <c r="E10820">
        <v>12.219</v>
      </c>
      <c r="F10820">
        <v>11.8</v>
      </c>
      <c r="G10820">
        <v>0.438</v>
      </c>
      <c r="H10820">
        <v>11.315</v>
      </c>
      <c r="I10820">
        <v>3.71186440677966</v>
      </c>
      <c r="J10820">
        <v>95.8898305084746</v>
      </c>
      <c r="K10820">
        <v>96.5709141500941</v>
      </c>
      <c r="L10820">
        <v>3.58458138963909</v>
      </c>
      <c r="M10820">
        <v>0.0470000000000006</v>
      </c>
      <c r="N10820">
        <v>0.398305084745768</v>
      </c>
      <c r="O10820">
        <v>11.362</v>
      </c>
      <c r="P10820" t="s">
        <v>266</v>
      </c>
      <c r="R10820">
        <v>0</v>
      </c>
      <c r="S10820">
        <v>21739</v>
      </c>
      <c r="T10820">
        <v>21753</v>
      </c>
      <c r="U10820">
        <v>21744</v>
      </c>
      <c r="V10820">
        <v>21741</v>
      </c>
      <c r="W10820">
        <v>1</v>
      </c>
      <c r="X10820">
        <v>1</v>
      </c>
      <c r="Y10820" t="s">
        <v>7648</v>
      </c>
      <c r="Z10820" t="s">
        <v>109</v>
      </c>
      <c r="AA10820" t="s">
        <v>1835</v>
      </c>
    </row>
    <row r="10821" spans="1:27">
      <c r="A10821" t="s">
        <v>34</v>
      </c>
      <c r="B10821">
        <v>2</v>
      </c>
      <c r="C10821">
        <v>941</v>
      </c>
      <c r="D10821" t="s">
        <v>265</v>
      </c>
      <c r="E10821">
        <v>19.567</v>
      </c>
      <c r="F10821">
        <v>18.9</v>
      </c>
      <c r="G10821">
        <v>0.953</v>
      </c>
      <c r="H10821">
        <v>17.884</v>
      </c>
      <c r="I10821">
        <v>5.04232804232804</v>
      </c>
      <c r="J10821">
        <v>94.6243386243386</v>
      </c>
      <c r="K10821">
        <v>96.5911994684929</v>
      </c>
      <c r="L10821">
        <v>4.87044513722083</v>
      </c>
      <c r="M10821">
        <v>0.0629999999999988</v>
      </c>
      <c r="N10821">
        <v>0.333333333333327</v>
      </c>
      <c r="O10821">
        <v>17.947</v>
      </c>
      <c r="P10821" t="s">
        <v>266</v>
      </c>
      <c r="R10821">
        <v>0</v>
      </c>
      <c r="S10821">
        <v>21763</v>
      </c>
      <c r="T10821">
        <v>21777</v>
      </c>
      <c r="U10821">
        <v>21768</v>
      </c>
      <c r="V10821">
        <v>21765</v>
      </c>
      <c r="W10821">
        <v>1</v>
      </c>
      <c r="X10821">
        <v>1</v>
      </c>
      <c r="Y10821" t="s">
        <v>7649</v>
      </c>
      <c r="Z10821" t="s">
        <v>109</v>
      </c>
      <c r="AA10821" t="s">
        <v>1835</v>
      </c>
    </row>
    <row r="10822" spans="1:27">
      <c r="A10822" t="s">
        <v>34</v>
      </c>
      <c r="B10822">
        <v>2</v>
      </c>
      <c r="C10822">
        <v>942</v>
      </c>
      <c r="D10822" t="s">
        <v>1505</v>
      </c>
      <c r="E10822">
        <v>16.849</v>
      </c>
      <c r="F10822">
        <v>16.4</v>
      </c>
      <c r="G10822">
        <v>0.613</v>
      </c>
      <c r="H10822">
        <v>15.763</v>
      </c>
      <c r="I10822">
        <v>3.73780487804878</v>
      </c>
      <c r="J10822">
        <v>96.1158536585366</v>
      </c>
      <c r="K10822">
        <v>97.335153421568</v>
      </c>
      <c r="L10822">
        <v>3.63819811264764</v>
      </c>
      <c r="M10822">
        <v>0.0239999999999974</v>
      </c>
      <c r="N10822">
        <v>0.146341463414618</v>
      </c>
      <c r="O10822">
        <v>15.787</v>
      </c>
      <c r="P10822" t="s">
        <v>266</v>
      </c>
      <c r="R10822">
        <v>0</v>
      </c>
      <c r="S10822">
        <v>21786</v>
      </c>
      <c r="T10822">
        <v>21800</v>
      </c>
      <c r="U10822">
        <v>21791</v>
      </c>
      <c r="V10822">
        <v>21788</v>
      </c>
      <c r="W10822">
        <v>1</v>
      </c>
      <c r="X10822">
        <v>1</v>
      </c>
      <c r="Y10822" t="s">
        <v>7650</v>
      </c>
      <c r="Z10822" t="s">
        <v>109</v>
      </c>
      <c r="AA10822" t="s">
        <v>1835</v>
      </c>
    </row>
    <row r="10823" spans="1:27">
      <c r="A10823" t="s">
        <v>34</v>
      </c>
      <c r="B10823">
        <v>2</v>
      </c>
      <c r="C10823">
        <v>944</v>
      </c>
      <c r="D10823" t="s">
        <v>1505</v>
      </c>
      <c r="E10823">
        <v>61.847</v>
      </c>
      <c r="F10823">
        <v>61.1</v>
      </c>
      <c r="G10823">
        <v>0.008</v>
      </c>
      <c r="H10823">
        <v>61.008</v>
      </c>
      <c r="I10823">
        <v>0.0130932896890344</v>
      </c>
      <c r="J10823">
        <v>99.8494271685761</v>
      </c>
      <c r="K10823">
        <v>98.7921807039953</v>
      </c>
      <c r="L10823">
        <v>0.0129351464096884</v>
      </c>
      <c r="M10823">
        <v>0.0839999999999961</v>
      </c>
      <c r="N10823">
        <v>0.137479541734854</v>
      </c>
      <c r="O10823">
        <v>61.092</v>
      </c>
      <c r="P10823" t="s">
        <v>266</v>
      </c>
      <c r="R10823">
        <v>0</v>
      </c>
      <c r="S10823">
        <v>21825</v>
      </c>
      <c r="T10823">
        <v>21839</v>
      </c>
      <c r="U10823">
        <v>21830</v>
      </c>
      <c r="V10823">
        <v>21827</v>
      </c>
      <c r="W10823">
        <v>1</v>
      </c>
      <c r="X10823">
        <v>1</v>
      </c>
      <c r="Y10823" t="s">
        <v>7651</v>
      </c>
      <c r="Z10823" t="s">
        <v>109</v>
      </c>
      <c r="AA10823" t="s">
        <v>1835</v>
      </c>
    </row>
    <row r="10824" spans="1:27">
      <c r="A10824" t="s">
        <v>34</v>
      </c>
      <c r="B10824">
        <v>2</v>
      </c>
      <c r="C10824">
        <v>946</v>
      </c>
      <c r="D10824" t="s">
        <v>265</v>
      </c>
      <c r="E10824">
        <v>73.63</v>
      </c>
      <c r="F10824">
        <v>72.1</v>
      </c>
      <c r="G10824">
        <v>0.008</v>
      </c>
      <c r="H10824">
        <v>72.068</v>
      </c>
      <c r="I10824">
        <v>0.0110957004160888</v>
      </c>
      <c r="J10824">
        <v>99.9556171983356</v>
      </c>
      <c r="K10824">
        <v>97.9220426456607</v>
      </c>
      <c r="L10824">
        <v>0.0108651364932772</v>
      </c>
      <c r="M10824">
        <v>0.0240000000000009</v>
      </c>
      <c r="N10824">
        <v>0.0332871012482676</v>
      </c>
      <c r="O10824">
        <v>72.092</v>
      </c>
      <c r="P10824" t="s">
        <v>266</v>
      </c>
      <c r="R10824">
        <v>0</v>
      </c>
      <c r="S10824">
        <v>21857</v>
      </c>
      <c r="T10824">
        <v>21871</v>
      </c>
      <c r="U10824">
        <v>21862</v>
      </c>
      <c r="V10824">
        <v>21859</v>
      </c>
      <c r="W10824">
        <v>1</v>
      </c>
      <c r="X10824">
        <v>1</v>
      </c>
      <c r="Y10824" t="s">
        <v>7652</v>
      </c>
      <c r="Z10824" t="s">
        <v>109</v>
      </c>
      <c r="AA10824" t="s">
        <v>1835</v>
      </c>
    </row>
    <row r="10825" spans="1:27">
      <c r="A10825" t="s">
        <v>34</v>
      </c>
      <c r="B10825">
        <v>2</v>
      </c>
      <c r="C10825">
        <v>947</v>
      </c>
      <c r="D10825" t="s">
        <v>265</v>
      </c>
      <c r="E10825">
        <v>81.978</v>
      </c>
      <c r="F10825">
        <v>81.1</v>
      </c>
      <c r="G10825">
        <v>0.013</v>
      </c>
      <c r="H10825">
        <v>81.028</v>
      </c>
      <c r="I10825">
        <v>0.0160295930949445</v>
      </c>
      <c r="J10825">
        <v>99.9112207151665</v>
      </c>
      <c r="K10825">
        <v>98.9289809461075</v>
      </c>
      <c r="L10825">
        <v>0.0158579130986362</v>
      </c>
      <c r="M10825">
        <v>0.0589999999999833</v>
      </c>
      <c r="N10825">
        <v>0.0727496917385737</v>
      </c>
      <c r="O10825">
        <v>81.087</v>
      </c>
      <c r="P10825" t="s">
        <v>266</v>
      </c>
      <c r="R10825">
        <v>0</v>
      </c>
      <c r="S10825">
        <v>21880</v>
      </c>
      <c r="T10825">
        <v>21894</v>
      </c>
      <c r="U10825">
        <v>21885</v>
      </c>
      <c r="V10825">
        <v>21882</v>
      </c>
      <c r="W10825">
        <v>1</v>
      </c>
      <c r="X10825">
        <v>1</v>
      </c>
      <c r="Y10825" t="s">
        <v>7653</v>
      </c>
      <c r="Z10825" t="s">
        <v>109</v>
      </c>
      <c r="AA10825" t="s">
        <v>1835</v>
      </c>
    </row>
    <row r="10826" spans="1:27">
      <c r="A10826" t="s">
        <v>34</v>
      </c>
      <c r="B10826">
        <v>2</v>
      </c>
      <c r="C10826">
        <v>948</v>
      </c>
      <c r="D10826" t="s">
        <v>4768</v>
      </c>
      <c r="E10826">
        <v>95.515</v>
      </c>
      <c r="F10826">
        <v>94.9</v>
      </c>
      <c r="G10826">
        <v>0.01</v>
      </c>
      <c r="H10826">
        <v>94.849</v>
      </c>
      <c r="I10826">
        <v>0.0105374077976818</v>
      </c>
      <c r="J10826">
        <v>99.9462592202318</v>
      </c>
      <c r="K10826">
        <v>99.3561220750668</v>
      </c>
      <c r="L10826">
        <v>0.0104695597550123</v>
      </c>
      <c r="M10826">
        <v>0.0409999999999968</v>
      </c>
      <c r="N10826">
        <v>0.0432033719704919</v>
      </c>
      <c r="O10826">
        <v>94.89</v>
      </c>
      <c r="P10826" t="s">
        <v>266</v>
      </c>
      <c r="R10826">
        <v>0</v>
      </c>
      <c r="S10826">
        <v>21896</v>
      </c>
      <c r="T10826">
        <v>21910</v>
      </c>
      <c r="U10826">
        <v>21901</v>
      </c>
      <c r="V10826">
        <v>21898</v>
      </c>
      <c r="W10826">
        <v>1</v>
      </c>
      <c r="X10826">
        <v>1</v>
      </c>
      <c r="Y10826" t="s">
        <v>7654</v>
      </c>
      <c r="Z10826" t="s">
        <v>109</v>
      </c>
      <c r="AA10826" t="s">
        <v>1835</v>
      </c>
    </row>
    <row r="10827" spans="1:27">
      <c r="A10827" t="s">
        <v>34</v>
      </c>
      <c r="B10827">
        <v>2</v>
      </c>
      <c r="C10827">
        <v>950</v>
      </c>
      <c r="D10827" t="s">
        <v>1503</v>
      </c>
      <c r="E10827">
        <v>41.739</v>
      </c>
      <c r="F10827">
        <v>41</v>
      </c>
      <c r="G10827">
        <v>0.009</v>
      </c>
      <c r="H10827">
        <v>40.919</v>
      </c>
      <c r="I10827">
        <v>0.0219512195121951</v>
      </c>
      <c r="J10827">
        <v>99.8024390243902</v>
      </c>
      <c r="K10827">
        <v>98.2294736337718</v>
      </c>
      <c r="L10827">
        <v>0.0215625673830231</v>
      </c>
      <c r="M10827">
        <v>0.0720000000000027</v>
      </c>
      <c r="N10827">
        <v>0.175609756097568</v>
      </c>
      <c r="O10827">
        <v>40.991</v>
      </c>
      <c r="P10827" t="s">
        <v>266</v>
      </c>
      <c r="R10827">
        <v>0</v>
      </c>
      <c r="S10827">
        <v>21920</v>
      </c>
      <c r="T10827">
        <v>21934</v>
      </c>
      <c r="U10827">
        <v>21925</v>
      </c>
      <c r="V10827">
        <v>21922</v>
      </c>
      <c r="W10827">
        <v>1</v>
      </c>
      <c r="X10827">
        <v>1</v>
      </c>
      <c r="Y10827" t="s">
        <v>7655</v>
      </c>
      <c r="Z10827" t="s">
        <v>109</v>
      </c>
      <c r="AA10827" t="s">
        <v>1835</v>
      </c>
    </row>
    <row r="10828" spans="1:27">
      <c r="A10828" t="s">
        <v>34</v>
      </c>
      <c r="B10828">
        <v>2</v>
      </c>
      <c r="C10828">
        <v>951</v>
      </c>
      <c r="D10828" t="s">
        <v>265</v>
      </c>
      <c r="E10828">
        <v>35.421</v>
      </c>
      <c r="F10828">
        <v>33.6</v>
      </c>
      <c r="G10828">
        <v>0.064</v>
      </c>
      <c r="H10828">
        <v>33.49</v>
      </c>
      <c r="I10828">
        <v>0.19047619047619</v>
      </c>
      <c r="J10828">
        <v>99.6726190476191</v>
      </c>
      <c r="K10828">
        <v>94.8589819598543</v>
      </c>
      <c r="L10828">
        <v>0.180683775161627</v>
      </c>
      <c r="M10828">
        <v>0.0459999999999994</v>
      </c>
      <c r="N10828">
        <v>0.13690476190476</v>
      </c>
      <c r="O10828">
        <v>33.536</v>
      </c>
      <c r="P10828" t="s">
        <v>266</v>
      </c>
      <c r="R10828">
        <v>0</v>
      </c>
      <c r="S10828">
        <v>21942</v>
      </c>
      <c r="T10828">
        <v>21956</v>
      </c>
      <c r="U10828">
        <v>21947</v>
      </c>
      <c r="V10828">
        <v>21944</v>
      </c>
      <c r="W10828">
        <v>1</v>
      </c>
      <c r="X10828">
        <v>1</v>
      </c>
      <c r="Y10828" t="s">
        <v>7656</v>
      </c>
      <c r="Z10828" t="s">
        <v>109</v>
      </c>
      <c r="AA10828" t="s">
        <v>1835</v>
      </c>
    </row>
    <row r="10829" spans="1:27">
      <c r="A10829" t="s">
        <v>34</v>
      </c>
      <c r="B10829">
        <v>2</v>
      </c>
      <c r="C10829">
        <v>952</v>
      </c>
      <c r="D10829" t="s">
        <v>265</v>
      </c>
      <c r="E10829">
        <v>21.318</v>
      </c>
      <c r="F10829">
        <v>20.4</v>
      </c>
      <c r="G10829">
        <v>0.022</v>
      </c>
      <c r="H10829">
        <v>20.314</v>
      </c>
      <c r="I10829">
        <v>0.107843137254902</v>
      </c>
      <c r="J10829">
        <v>99.578431372549</v>
      </c>
      <c r="K10829">
        <v>95.6937799043062</v>
      </c>
      <c r="L10829">
        <v>0.103199174406605</v>
      </c>
      <c r="M10829">
        <v>0.0640000000000001</v>
      </c>
      <c r="N10829">
        <v>0.313725490196079</v>
      </c>
      <c r="O10829">
        <v>20.378</v>
      </c>
      <c r="P10829" t="s">
        <v>266</v>
      </c>
      <c r="R10829">
        <v>0</v>
      </c>
      <c r="S10829">
        <v>21966</v>
      </c>
      <c r="T10829">
        <v>21980</v>
      </c>
      <c r="U10829">
        <v>21971</v>
      </c>
      <c r="V10829">
        <v>21968</v>
      </c>
      <c r="W10829">
        <v>1</v>
      </c>
      <c r="X10829">
        <v>1</v>
      </c>
      <c r="Y10829" t="s">
        <v>7657</v>
      </c>
      <c r="Z10829" t="s">
        <v>109</v>
      </c>
      <c r="AA10829" t="s">
        <v>1835</v>
      </c>
    </row>
    <row r="10830" spans="1:27">
      <c r="A10830" t="s">
        <v>34</v>
      </c>
      <c r="B10830">
        <v>2</v>
      </c>
      <c r="C10830">
        <v>953</v>
      </c>
      <c r="D10830" t="s">
        <v>1505</v>
      </c>
      <c r="E10830">
        <v>17.663</v>
      </c>
      <c r="F10830">
        <v>16.5</v>
      </c>
      <c r="G10830">
        <v>0.017</v>
      </c>
      <c r="H10830">
        <v>16.423</v>
      </c>
      <c r="I10830">
        <v>0.103030303030303</v>
      </c>
      <c r="J10830">
        <v>99.5333333333333</v>
      </c>
      <c r="K10830">
        <v>93.4156145615128</v>
      </c>
      <c r="L10830">
        <v>0.0962463907603465</v>
      </c>
      <c r="M10830">
        <v>0.0600000000000023</v>
      </c>
      <c r="N10830">
        <v>0.363636363636377</v>
      </c>
      <c r="O10830">
        <v>16.483</v>
      </c>
      <c r="P10830" t="s">
        <v>266</v>
      </c>
      <c r="R10830">
        <v>0</v>
      </c>
      <c r="S10830">
        <v>21989</v>
      </c>
      <c r="T10830">
        <v>22003</v>
      </c>
      <c r="U10830">
        <v>21994</v>
      </c>
      <c r="V10830">
        <v>21991</v>
      </c>
      <c r="W10830">
        <v>1</v>
      </c>
      <c r="X10830">
        <v>1</v>
      </c>
      <c r="Y10830" t="s">
        <v>7658</v>
      </c>
      <c r="Z10830" t="s">
        <v>109</v>
      </c>
      <c r="AA10830" t="s">
        <v>1835</v>
      </c>
    </row>
    <row r="10831" spans="1:27">
      <c r="A10831" t="s">
        <v>34</v>
      </c>
      <c r="B10831">
        <v>2</v>
      </c>
      <c r="C10831">
        <v>955</v>
      </c>
      <c r="D10831" t="s">
        <v>265</v>
      </c>
      <c r="E10831">
        <v>19.272</v>
      </c>
      <c r="F10831">
        <v>18.3</v>
      </c>
      <c r="G10831">
        <v>0.015</v>
      </c>
      <c r="H10831">
        <v>18.268</v>
      </c>
      <c r="I10831">
        <v>0.0819672131147541</v>
      </c>
      <c r="J10831">
        <v>99.8251366120219</v>
      </c>
      <c r="K10831">
        <v>94.9564134495642</v>
      </c>
      <c r="L10831">
        <v>0.0778331257783313</v>
      </c>
      <c r="M10831">
        <v>0.0169999999999995</v>
      </c>
      <c r="N10831">
        <v>0.092896174863385</v>
      </c>
      <c r="O10831">
        <v>18.285</v>
      </c>
      <c r="P10831" t="s">
        <v>266</v>
      </c>
      <c r="R10831">
        <v>0</v>
      </c>
      <c r="S10831">
        <v>22015</v>
      </c>
      <c r="T10831">
        <v>22029</v>
      </c>
      <c r="U10831">
        <v>22020</v>
      </c>
      <c r="V10831">
        <v>22017</v>
      </c>
      <c r="W10831">
        <v>1</v>
      </c>
      <c r="X10831">
        <v>1</v>
      </c>
      <c r="Y10831" t="s">
        <v>7659</v>
      </c>
      <c r="Z10831" t="s">
        <v>109</v>
      </c>
      <c r="AA10831" t="s">
        <v>1835</v>
      </c>
    </row>
    <row r="10832" spans="1:27">
      <c r="A10832" t="s">
        <v>34</v>
      </c>
      <c r="B10832">
        <v>2</v>
      </c>
      <c r="C10832">
        <v>957</v>
      </c>
      <c r="D10832" t="s">
        <v>265</v>
      </c>
      <c r="E10832">
        <v>3.46</v>
      </c>
      <c r="F10832">
        <v>3.1</v>
      </c>
      <c r="G10832">
        <v>2.964</v>
      </c>
      <c r="H10832">
        <v>0.095</v>
      </c>
      <c r="I10832">
        <v>95.6129032258064</v>
      </c>
      <c r="J10832">
        <v>3.06451612903226</v>
      </c>
      <c r="K10832">
        <v>89.5953757225434</v>
      </c>
      <c r="L10832">
        <v>85.6647398843931</v>
      </c>
      <c r="M10832">
        <v>0.0409999999999999</v>
      </c>
      <c r="N10832">
        <v>1.32258064516129</v>
      </c>
      <c r="O10832">
        <v>0.136</v>
      </c>
      <c r="P10832" t="s">
        <v>266</v>
      </c>
      <c r="R10832">
        <v>0</v>
      </c>
      <c r="S10832">
        <v>22184</v>
      </c>
      <c r="T10832">
        <v>22198</v>
      </c>
      <c r="U10832">
        <v>22189</v>
      </c>
      <c r="V10832">
        <v>22186</v>
      </c>
      <c r="W10832">
        <v>1</v>
      </c>
      <c r="X10832">
        <v>1</v>
      </c>
      <c r="Y10832" t="s">
        <v>7100</v>
      </c>
      <c r="Z10832" t="s">
        <v>109</v>
      </c>
      <c r="AA10832" t="s">
        <v>1836</v>
      </c>
    </row>
    <row r="10833" spans="1:27">
      <c r="A10833" t="s">
        <v>34</v>
      </c>
      <c r="B10833">
        <v>2</v>
      </c>
      <c r="C10833">
        <v>958</v>
      </c>
      <c r="D10833" t="s">
        <v>6598</v>
      </c>
      <c r="E10833">
        <v>4.019</v>
      </c>
      <c r="F10833">
        <v>3.4</v>
      </c>
      <c r="G10833">
        <v>2.715</v>
      </c>
      <c r="H10833">
        <v>0.674</v>
      </c>
      <c r="I10833">
        <v>79.8529411764706</v>
      </c>
      <c r="J10833">
        <v>19.8235294117647</v>
      </c>
      <c r="K10833">
        <v>84.5981587459567</v>
      </c>
      <c r="L10833">
        <v>67.554117939786</v>
      </c>
      <c r="M10833">
        <v>0.0110000000000001</v>
      </c>
      <c r="N10833">
        <v>0.323529411764709</v>
      </c>
      <c r="O10833">
        <v>0.685</v>
      </c>
      <c r="P10833" t="s">
        <v>266</v>
      </c>
      <c r="R10833">
        <v>0</v>
      </c>
      <c r="S10833">
        <v>22200</v>
      </c>
      <c r="T10833">
        <v>22214</v>
      </c>
      <c r="U10833">
        <v>22205</v>
      </c>
      <c r="V10833">
        <v>22202</v>
      </c>
      <c r="W10833">
        <v>1</v>
      </c>
      <c r="X10833">
        <v>1</v>
      </c>
      <c r="Y10833" t="s">
        <v>7101</v>
      </c>
      <c r="Z10833" t="s">
        <v>109</v>
      </c>
      <c r="AA10833" t="s">
        <v>1836</v>
      </c>
    </row>
    <row r="10834" spans="1:27">
      <c r="A10834" t="s">
        <v>34</v>
      </c>
      <c r="B10834">
        <v>2</v>
      </c>
      <c r="C10834">
        <v>960</v>
      </c>
      <c r="D10834" t="s">
        <v>1503</v>
      </c>
      <c r="E10834">
        <v>21.918</v>
      </c>
      <c r="F10834">
        <v>21.2</v>
      </c>
      <c r="G10834">
        <v>21.001</v>
      </c>
      <c r="H10834">
        <v>0.171</v>
      </c>
      <c r="I10834">
        <v>99.061320754717</v>
      </c>
      <c r="J10834">
        <v>0.806603773584906</v>
      </c>
      <c r="K10834">
        <v>96.7241536636554</v>
      </c>
      <c r="L10834">
        <v>95.8162241080391</v>
      </c>
      <c r="M10834">
        <v>0.0279999999999987</v>
      </c>
      <c r="N10834">
        <v>0.132075471698107</v>
      </c>
      <c r="O10834">
        <v>0.198999999999998</v>
      </c>
      <c r="P10834" t="s">
        <v>266</v>
      </c>
      <c r="R10834">
        <v>0</v>
      </c>
      <c r="S10834">
        <v>22239</v>
      </c>
      <c r="T10834">
        <v>22253</v>
      </c>
      <c r="U10834">
        <v>22244</v>
      </c>
      <c r="V10834">
        <v>22241</v>
      </c>
      <c r="W10834">
        <v>1</v>
      </c>
      <c r="X10834">
        <v>1</v>
      </c>
      <c r="Y10834" t="s">
        <v>7660</v>
      </c>
      <c r="Z10834" t="s">
        <v>109</v>
      </c>
      <c r="AA10834" t="s">
        <v>1836</v>
      </c>
    </row>
    <row r="10835" spans="1:27">
      <c r="A10835" t="s">
        <v>34</v>
      </c>
      <c r="B10835">
        <v>2</v>
      </c>
      <c r="C10835">
        <v>961</v>
      </c>
      <c r="D10835" t="s">
        <v>1505</v>
      </c>
      <c r="E10835">
        <v>17.941</v>
      </c>
      <c r="F10835">
        <v>17.2</v>
      </c>
      <c r="G10835">
        <v>7.005</v>
      </c>
      <c r="H10835">
        <v>10.17</v>
      </c>
      <c r="I10835">
        <v>40.7267441860465</v>
      </c>
      <c r="J10835">
        <v>59.1279069767442</v>
      </c>
      <c r="K10835">
        <v>95.8697954406109</v>
      </c>
      <c r="L10835">
        <v>39.0446463407837</v>
      </c>
      <c r="M10835">
        <v>0.0249999999999986</v>
      </c>
      <c r="N10835">
        <v>0.145348837209294</v>
      </c>
      <c r="O10835">
        <v>10.195</v>
      </c>
      <c r="P10835" t="s">
        <v>266</v>
      </c>
      <c r="R10835">
        <v>0</v>
      </c>
      <c r="S10835">
        <v>22255</v>
      </c>
      <c r="T10835">
        <v>22269</v>
      </c>
      <c r="U10835">
        <v>22260</v>
      </c>
      <c r="V10835">
        <v>22257</v>
      </c>
      <c r="W10835">
        <v>1</v>
      </c>
      <c r="X10835">
        <v>1</v>
      </c>
      <c r="Y10835" t="s">
        <v>7661</v>
      </c>
      <c r="Z10835" t="s">
        <v>109</v>
      </c>
      <c r="AA10835" t="s">
        <v>1836</v>
      </c>
    </row>
    <row r="10836" spans="1:27">
      <c r="A10836" t="s">
        <v>34</v>
      </c>
      <c r="B10836">
        <v>2</v>
      </c>
      <c r="C10836">
        <v>963</v>
      </c>
      <c r="D10836" t="s">
        <v>265</v>
      </c>
      <c r="E10836">
        <v>15.131</v>
      </c>
      <c r="F10836">
        <v>14.5</v>
      </c>
      <c r="G10836">
        <v>0.006</v>
      </c>
      <c r="H10836">
        <v>14.392</v>
      </c>
      <c r="I10836">
        <v>0.0413793103448276</v>
      </c>
      <c r="J10836">
        <v>99.2551724137931</v>
      </c>
      <c r="K10836">
        <v>95.8297534862203</v>
      </c>
      <c r="L10836">
        <v>0.0396536910977464</v>
      </c>
      <c r="M10836">
        <v>0.102</v>
      </c>
      <c r="N10836">
        <v>0.703448275862071</v>
      </c>
      <c r="O10836">
        <v>14.494</v>
      </c>
      <c r="P10836" t="s">
        <v>266</v>
      </c>
      <c r="R10836">
        <v>0</v>
      </c>
      <c r="S10836">
        <v>22279</v>
      </c>
      <c r="T10836">
        <v>22293</v>
      </c>
      <c r="U10836">
        <v>22284</v>
      </c>
      <c r="V10836">
        <v>22281</v>
      </c>
      <c r="W10836">
        <v>1</v>
      </c>
      <c r="X10836">
        <v>1</v>
      </c>
      <c r="Y10836" t="s">
        <v>7662</v>
      </c>
      <c r="Z10836" t="s">
        <v>109</v>
      </c>
      <c r="AA10836" t="s">
        <v>1836</v>
      </c>
    </row>
    <row r="10837" spans="1:27">
      <c r="A10837" t="s">
        <v>34</v>
      </c>
      <c r="B10837">
        <v>2</v>
      </c>
      <c r="C10837">
        <v>964</v>
      </c>
      <c r="D10837" t="s">
        <v>265</v>
      </c>
      <c r="E10837">
        <v>13.262</v>
      </c>
      <c r="F10837">
        <v>12.7</v>
      </c>
      <c r="G10837">
        <v>0.011</v>
      </c>
      <c r="H10837">
        <v>12.693</v>
      </c>
      <c r="I10837">
        <v>0.0866141732283465</v>
      </c>
      <c r="J10837">
        <v>99.9448818897638</v>
      </c>
      <c r="K10837">
        <v>95.7623284572463</v>
      </c>
      <c r="L10837">
        <v>0.0829437490574574</v>
      </c>
      <c r="M10837">
        <v>-0.00399999999999956</v>
      </c>
      <c r="N10837">
        <v>0.0314960629921225</v>
      </c>
      <c r="O10837">
        <v>12.689</v>
      </c>
      <c r="P10837" t="s">
        <v>266</v>
      </c>
      <c r="R10837">
        <v>0</v>
      </c>
      <c r="S10837">
        <v>22310</v>
      </c>
      <c r="T10837">
        <v>22324</v>
      </c>
      <c r="U10837">
        <v>22315</v>
      </c>
      <c r="V10837">
        <v>22312</v>
      </c>
      <c r="W10837">
        <v>1</v>
      </c>
      <c r="X10837">
        <v>1</v>
      </c>
      <c r="Y10837" t="s">
        <v>7663</v>
      </c>
      <c r="Z10837" t="s">
        <v>109</v>
      </c>
      <c r="AA10837" t="s">
        <v>1836</v>
      </c>
    </row>
    <row r="10838" spans="1:27">
      <c r="A10838" t="s">
        <v>34</v>
      </c>
      <c r="B10838">
        <v>2</v>
      </c>
      <c r="C10838">
        <v>965</v>
      </c>
      <c r="D10838" t="s">
        <v>4768</v>
      </c>
      <c r="E10838">
        <v>12.116</v>
      </c>
      <c r="F10838">
        <v>11.6</v>
      </c>
      <c r="G10838">
        <v>0.005</v>
      </c>
      <c r="H10838">
        <v>11.551</v>
      </c>
      <c r="I10838">
        <v>0.0431034482758621</v>
      </c>
      <c r="J10838">
        <v>99.5775862068966</v>
      </c>
      <c r="K10838">
        <v>95.7411687025421</v>
      </c>
      <c r="L10838">
        <v>0.0412677451304061</v>
      </c>
      <c r="M10838">
        <v>0.0439999999999987</v>
      </c>
      <c r="N10838">
        <v>0.379310344827575</v>
      </c>
      <c r="O10838">
        <v>11.595</v>
      </c>
      <c r="P10838" t="s">
        <v>266</v>
      </c>
      <c r="R10838">
        <v>0</v>
      </c>
      <c r="S10838">
        <v>22326</v>
      </c>
      <c r="T10838">
        <v>22340</v>
      </c>
      <c r="U10838">
        <v>22331</v>
      </c>
      <c r="V10838">
        <v>22328</v>
      </c>
      <c r="W10838">
        <v>1</v>
      </c>
      <c r="X10838">
        <v>1</v>
      </c>
      <c r="Y10838" t="s">
        <v>7664</v>
      </c>
      <c r="Z10838" t="s">
        <v>109</v>
      </c>
      <c r="AA10838" t="s">
        <v>1836</v>
      </c>
    </row>
    <row r="10839" spans="1:27">
      <c r="A10839" t="s">
        <v>34</v>
      </c>
      <c r="B10839">
        <v>2</v>
      </c>
      <c r="C10839">
        <v>967</v>
      </c>
      <c r="D10839" t="s">
        <v>265</v>
      </c>
      <c r="E10839">
        <v>15.296</v>
      </c>
      <c r="F10839">
        <v>14.4</v>
      </c>
      <c r="G10839">
        <v>0.018</v>
      </c>
      <c r="H10839">
        <v>14.345</v>
      </c>
      <c r="I10839">
        <v>0.125</v>
      </c>
      <c r="J10839">
        <v>99.6180555555556</v>
      </c>
      <c r="K10839">
        <v>94.1422594142259</v>
      </c>
      <c r="L10839">
        <v>0.117677824267782</v>
      </c>
      <c r="M10839">
        <v>0.036999999999999</v>
      </c>
      <c r="N10839">
        <v>0.256944444444438</v>
      </c>
      <c r="O10839">
        <v>14.382</v>
      </c>
      <c r="P10839" t="s">
        <v>266</v>
      </c>
      <c r="R10839">
        <v>0</v>
      </c>
      <c r="S10839">
        <v>22350</v>
      </c>
      <c r="T10839">
        <v>22364</v>
      </c>
      <c r="U10839">
        <v>22355</v>
      </c>
      <c r="V10839">
        <v>22352</v>
      </c>
      <c r="W10839">
        <v>1</v>
      </c>
      <c r="X10839">
        <v>1</v>
      </c>
      <c r="Y10839" t="s">
        <v>7665</v>
      </c>
      <c r="Z10839" t="s">
        <v>109</v>
      </c>
      <c r="AA10839" t="s">
        <v>1836</v>
      </c>
    </row>
    <row r="10840" spans="1:27">
      <c r="A10840" t="s">
        <v>34</v>
      </c>
      <c r="B10840">
        <v>2</v>
      </c>
      <c r="C10840">
        <v>968</v>
      </c>
      <c r="D10840" t="s">
        <v>265</v>
      </c>
      <c r="E10840">
        <v>57.91</v>
      </c>
      <c r="F10840">
        <v>56.7</v>
      </c>
      <c r="G10840">
        <v>0.009</v>
      </c>
      <c r="H10840">
        <v>56.609</v>
      </c>
      <c r="I10840">
        <v>0.0158730158730159</v>
      </c>
      <c r="J10840">
        <v>99.8395061728395</v>
      </c>
      <c r="K10840">
        <v>97.9105508547747</v>
      </c>
      <c r="L10840">
        <v>0.0155413572785357</v>
      </c>
      <c r="M10840">
        <v>0.0820000000000007</v>
      </c>
      <c r="N10840">
        <v>0.144620811287479</v>
      </c>
      <c r="O10840">
        <v>56.691</v>
      </c>
      <c r="P10840" t="s">
        <v>266</v>
      </c>
      <c r="R10840">
        <v>0</v>
      </c>
      <c r="S10840">
        <v>22381</v>
      </c>
      <c r="T10840">
        <v>22395</v>
      </c>
      <c r="U10840">
        <v>22386</v>
      </c>
      <c r="V10840">
        <v>22383</v>
      </c>
      <c r="W10840">
        <v>1</v>
      </c>
      <c r="X10840">
        <v>1</v>
      </c>
      <c r="Y10840" t="s">
        <v>7666</v>
      </c>
      <c r="Z10840" t="s">
        <v>109</v>
      </c>
      <c r="AA10840" t="s">
        <v>1836</v>
      </c>
    </row>
    <row r="10841" spans="1:27">
      <c r="A10841" t="s">
        <v>34</v>
      </c>
      <c r="B10841">
        <v>2</v>
      </c>
      <c r="C10841">
        <v>969</v>
      </c>
      <c r="D10841" t="s">
        <v>1505</v>
      </c>
      <c r="E10841">
        <v>31.408</v>
      </c>
      <c r="F10841">
        <v>30.6</v>
      </c>
      <c r="G10841">
        <v>0.008</v>
      </c>
      <c r="H10841">
        <v>30.503</v>
      </c>
      <c r="I10841">
        <v>0.0261437908496732</v>
      </c>
      <c r="J10841">
        <v>99.6830065359477</v>
      </c>
      <c r="K10841">
        <v>97.427407030056</v>
      </c>
      <c r="L10841">
        <v>0.0254712175241977</v>
      </c>
      <c r="M10841">
        <v>0.0890000000000022</v>
      </c>
      <c r="N10841">
        <v>0.290849673202622</v>
      </c>
      <c r="O10841">
        <v>30.592</v>
      </c>
      <c r="P10841" t="s">
        <v>266</v>
      </c>
      <c r="R10841">
        <v>0</v>
      </c>
      <c r="S10841">
        <v>22397</v>
      </c>
      <c r="T10841">
        <v>22411</v>
      </c>
      <c r="U10841">
        <v>22402</v>
      </c>
      <c r="V10841">
        <v>22399</v>
      </c>
      <c r="W10841">
        <v>1</v>
      </c>
      <c r="X10841">
        <v>1</v>
      </c>
      <c r="Y10841" t="s">
        <v>7667</v>
      </c>
      <c r="Z10841" t="s">
        <v>109</v>
      </c>
      <c r="AA10841" t="s">
        <v>1836</v>
      </c>
    </row>
    <row r="10842" spans="1:27">
      <c r="A10842" t="s">
        <v>34</v>
      </c>
      <c r="B10842">
        <v>2</v>
      </c>
      <c r="C10842">
        <v>971</v>
      </c>
      <c r="D10842" t="s">
        <v>265</v>
      </c>
      <c r="E10842">
        <v>50.588</v>
      </c>
      <c r="F10842">
        <v>49.9</v>
      </c>
      <c r="G10842">
        <v>0.018</v>
      </c>
      <c r="H10842">
        <v>49.781</v>
      </c>
      <c r="I10842">
        <v>0.0360721442885771</v>
      </c>
      <c r="J10842">
        <v>99.7615230460922</v>
      </c>
      <c r="K10842">
        <v>98.6399936743892</v>
      </c>
      <c r="L10842">
        <v>0.035581560844469</v>
      </c>
      <c r="M10842">
        <v>0.100999999999999</v>
      </c>
      <c r="N10842">
        <v>0.202404809619237</v>
      </c>
      <c r="O10842">
        <v>49.882</v>
      </c>
      <c r="P10842" t="s">
        <v>266</v>
      </c>
      <c r="R10842">
        <v>0</v>
      </c>
      <c r="S10842">
        <v>22421</v>
      </c>
      <c r="T10842">
        <v>22435</v>
      </c>
      <c r="U10842">
        <v>22426</v>
      </c>
      <c r="V10842">
        <v>22423</v>
      </c>
      <c r="W10842">
        <v>1</v>
      </c>
      <c r="X10842">
        <v>1</v>
      </c>
      <c r="Y10842" t="s">
        <v>7668</v>
      </c>
      <c r="Z10842" t="s">
        <v>109</v>
      </c>
      <c r="AA10842" t="s">
        <v>1836</v>
      </c>
    </row>
    <row r="10843" spans="1:27">
      <c r="A10843" t="s">
        <v>34</v>
      </c>
      <c r="B10843">
        <v>2</v>
      </c>
      <c r="C10843">
        <v>972</v>
      </c>
      <c r="D10843" t="s">
        <v>265</v>
      </c>
      <c r="E10843">
        <v>60.394</v>
      </c>
      <c r="F10843">
        <v>59.4</v>
      </c>
      <c r="G10843">
        <v>0.029</v>
      </c>
      <c r="H10843">
        <v>59.296</v>
      </c>
      <c r="I10843">
        <v>0.0488215488215488</v>
      </c>
      <c r="J10843">
        <v>99.8249158249158</v>
      </c>
      <c r="K10843">
        <v>98.3541411398483</v>
      </c>
      <c r="L10843">
        <v>0.0480180150346061</v>
      </c>
      <c r="M10843">
        <v>0.0749999999999957</v>
      </c>
      <c r="N10843">
        <v>0.126262626262619</v>
      </c>
      <c r="O10843">
        <v>59.371</v>
      </c>
      <c r="P10843" t="s">
        <v>266</v>
      </c>
      <c r="R10843">
        <v>0</v>
      </c>
      <c r="S10843">
        <v>22445</v>
      </c>
      <c r="T10843">
        <v>22459</v>
      </c>
      <c r="U10843">
        <v>22450</v>
      </c>
      <c r="V10843">
        <v>22447</v>
      </c>
      <c r="W10843">
        <v>1</v>
      </c>
      <c r="X10843">
        <v>1</v>
      </c>
      <c r="Y10843" t="s">
        <v>7669</v>
      </c>
      <c r="Z10843" t="s">
        <v>109</v>
      </c>
      <c r="AA10843" t="s">
        <v>1836</v>
      </c>
    </row>
    <row r="10844" spans="1:27">
      <c r="A10844" t="s">
        <v>34</v>
      </c>
      <c r="B10844">
        <v>2</v>
      </c>
      <c r="C10844">
        <v>973</v>
      </c>
      <c r="D10844" t="s">
        <v>5878</v>
      </c>
      <c r="E10844">
        <v>90.751</v>
      </c>
      <c r="F10844">
        <v>65.8</v>
      </c>
      <c r="G10844">
        <v>1.357</v>
      </c>
      <c r="H10844">
        <v>64.335</v>
      </c>
      <c r="I10844">
        <v>2.06231003039514</v>
      </c>
      <c r="J10844">
        <v>97.773556231003</v>
      </c>
      <c r="K10844">
        <v>72.5060880871836</v>
      </c>
      <c r="L10844">
        <v>1.49530032726912</v>
      </c>
      <c r="M10844">
        <v>0.108000000000004</v>
      </c>
      <c r="N10844">
        <v>0.16413373860183</v>
      </c>
      <c r="O10844">
        <v>64.443</v>
      </c>
      <c r="P10844" t="s">
        <v>266</v>
      </c>
      <c r="R10844">
        <v>0</v>
      </c>
      <c r="S10844">
        <v>22468</v>
      </c>
      <c r="T10844">
        <v>22482</v>
      </c>
      <c r="U10844">
        <v>22473</v>
      </c>
      <c r="V10844">
        <v>22470</v>
      </c>
      <c r="W10844">
        <v>1</v>
      </c>
      <c r="X10844">
        <v>1</v>
      </c>
      <c r="Y10844" t="s">
        <v>7670</v>
      </c>
      <c r="Z10844" t="s">
        <v>109</v>
      </c>
      <c r="AA10844" t="s">
        <v>1836</v>
      </c>
    </row>
    <row r="10845" spans="1:27">
      <c r="A10845" t="s">
        <v>34</v>
      </c>
      <c r="B10845">
        <v>2</v>
      </c>
      <c r="C10845">
        <v>974</v>
      </c>
      <c r="D10845" t="s">
        <v>5080</v>
      </c>
      <c r="E10845">
        <v>43.062</v>
      </c>
      <c r="F10845">
        <v>41.4</v>
      </c>
      <c r="G10845">
        <v>0.007</v>
      </c>
      <c r="H10845">
        <v>41.312</v>
      </c>
      <c r="I10845">
        <v>0.0169082125603865</v>
      </c>
      <c r="J10845">
        <v>99.7874396135266</v>
      </c>
      <c r="K10845">
        <v>96.1404486554271</v>
      </c>
      <c r="L10845">
        <v>0.0162556314151688</v>
      </c>
      <c r="M10845">
        <v>0.0810000000000031</v>
      </c>
      <c r="N10845">
        <v>0.195652173913051</v>
      </c>
      <c r="O10845">
        <v>41.393</v>
      </c>
      <c r="P10845" t="s">
        <v>266</v>
      </c>
      <c r="R10845">
        <v>0</v>
      </c>
      <c r="S10845">
        <v>22484</v>
      </c>
      <c r="T10845">
        <v>22498</v>
      </c>
      <c r="U10845">
        <v>22489</v>
      </c>
      <c r="V10845">
        <v>22486</v>
      </c>
      <c r="W10845">
        <v>1</v>
      </c>
      <c r="X10845">
        <v>1</v>
      </c>
      <c r="Y10845" t="s">
        <v>7671</v>
      </c>
      <c r="Z10845" t="s">
        <v>109</v>
      </c>
      <c r="AA10845" t="s">
        <v>1836</v>
      </c>
    </row>
    <row r="10846" spans="1:27">
      <c r="A10846" t="s">
        <v>34</v>
      </c>
      <c r="B10846">
        <v>2</v>
      </c>
      <c r="C10846">
        <v>975</v>
      </c>
      <c r="D10846" t="s">
        <v>265</v>
      </c>
      <c r="E10846">
        <v>97.624</v>
      </c>
      <c r="F10846">
        <v>96.3</v>
      </c>
      <c r="G10846">
        <v>0.023</v>
      </c>
      <c r="H10846">
        <v>96.233</v>
      </c>
      <c r="I10846">
        <v>0.023883696780893</v>
      </c>
      <c r="J10846">
        <v>99.9304257528557</v>
      </c>
      <c r="K10846">
        <v>98.6437761206261</v>
      </c>
      <c r="L10846">
        <v>0.0235597803818733</v>
      </c>
      <c r="M10846">
        <v>0.0439999999999969</v>
      </c>
      <c r="N10846">
        <v>0.0456905503634444</v>
      </c>
      <c r="O10846">
        <v>96.277</v>
      </c>
      <c r="P10846" t="s">
        <v>266</v>
      </c>
      <c r="R10846">
        <v>0</v>
      </c>
      <c r="S10846">
        <v>22506</v>
      </c>
      <c r="T10846">
        <v>22520</v>
      </c>
      <c r="U10846">
        <v>22511</v>
      </c>
      <c r="V10846">
        <v>22508</v>
      </c>
      <c r="W10846">
        <v>1</v>
      </c>
      <c r="X10846">
        <v>1</v>
      </c>
      <c r="Y10846" t="s">
        <v>7672</v>
      </c>
      <c r="Z10846" t="s">
        <v>109</v>
      </c>
      <c r="AA10846" t="s">
        <v>1836</v>
      </c>
    </row>
    <row r="10847" spans="1:27">
      <c r="A10847" t="s">
        <v>34</v>
      </c>
      <c r="B10847">
        <v>2</v>
      </c>
      <c r="C10847">
        <v>976</v>
      </c>
      <c r="D10847" t="s">
        <v>1505</v>
      </c>
      <c r="E10847">
        <v>44.803</v>
      </c>
      <c r="F10847">
        <v>44.1</v>
      </c>
      <c r="G10847">
        <v>0.008</v>
      </c>
      <c r="H10847">
        <v>44.097</v>
      </c>
      <c r="I10847">
        <v>0.018140589569161</v>
      </c>
      <c r="J10847">
        <v>99.9931972789116</v>
      </c>
      <c r="K10847">
        <v>98.4309086445104</v>
      </c>
      <c r="L10847">
        <v>0.0178559471463964</v>
      </c>
      <c r="M10847">
        <v>-0.00500000000000256</v>
      </c>
      <c r="N10847">
        <v>0.0113378684807314</v>
      </c>
      <c r="O10847">
        <v>44.092</v>
      </c>
      <c r="P10847" t="s">
        <v>266</v>
      </c>
      <c r="R10847">
        <v>0</v>
      </c>
      <c r="S10847">
        <v>22522</v>
      </c>
      <c r="T10847">
        <v>22536</v>
      </c>
      <c r="U10847">
        <v>22527</v>
      </c>
      <c r="V10847">
        <v>22524</v>
      </c>
      <c r="W10847">
        <v>1</v>
      </c>
      <c r="X10847">
        <v>1</v>
      </c>
      <c r="Y10847" t="s">
        <v>7673</v>
      </c>
      <c r="Z10847" t="s">
        <v>109</v>
      </c>
      <c r="AA10847" t="s">
        <v>1836</v>
      </c>
    </row>
    <row r="10848" spans="1:27">
      <c r="A10848" t="s">
        <v>34</v>
      </c>
      <c r="B10848">
        <v>2</v>
      </c>
      <c r="C10848">
        <v>978</v>
      </c>
      <c r="D10848" t="s">
        <v>1503</v>
      </c>
      <c r="E10848">
        <v>16.129</v>
      </c>
      <c r="F10848">
        <v>15.1</v>
      </c>
      <c r="G10848">
        <v>0.032</v>
      </c>
      <c r="H10848">
        <v>14.987</v>
      </c>
      <c r="I10848">
        <v>0.211920529801325</v>
      </c>
      <c r="J10848">
        <v>99.2516556291391</v>
      </c>
      <c r="K10848">
        <v>93.6201872403745</v>
      </c>
      <c r="L10848">
        <v>0.198400396800794</v>
      </c>
      <c r="M10848">
        <v>0.0809999999999995</v>
      </c>
      <c r="N10848">
        <v>0.5364238410596</v>
      </c>
      <c r="O10848">
        <v>15.068</v>
      </c>
      <c r="P10848" t="s">
        <v>266</v>
      </c>
      <c r="R10848">
        <v>0</v>
      </c>
      <c r="S10848">
        <v>22546</v>
      </c>
      <c r="T10848">
        <v>22560</v>
      </c>
      <c r="U10848">
        <v>22551</v>
      </c>
      <c r="V10848">
        <v>22548</v>
      </c>
      <c r="W10848">
        <v>1</v>
      </c>
      <c r="X10848">
        <v>1</v>
      </c>
      <c r="Y10848" t="s">
        <v>7674</v>
      </c>
      <c r="Z10848" t="s">
        <v>109</v>
      </c>
      <c r="AA10848" t="s">
        <v>1836</v>
      </c>
    </row>
    <row r="10849" spans="1:27">
      <c r="A10849" t="s">
        <v>34</v>
      </c>
      <c r="B10849">
        <v>2</v>
      </c>
      <c r="C10849">
        <v>979</v>
      </c>
      <c r="D10849" t="s">
        <v>265</v>
      </c>
      <c r="E10849">
        <v>10.873</v>
      </c>
      <c r="F10849">
        <v>7.2</v>
      </c>
      <c r="G10849">
        <v>0.032</v>
      </c>
      <c r="H10849">
        <v>7.13</v>
      </c>
      <c r="I10849">
        <v>0.444444444444444</v>
      </c>
      <c r="J10849">
        <v>99.0277777777778</v>
      </c>
      <c r="K10849">
        <v>66.2190747723719</v>
      </c>
      <c r="L10849">
        <v>0.29430699898832</v>
      </c>
      <c r="M10849">
        <v>0.0380000000000003</v>
      </c>
      <c r="N10849">
        <v>0.527777777777781</v>
      </c>
      <c r="O10849">
        <v>7.168</v>
      </c>
      <c r="P10849" t="s">
        <v>266</v>
      </c>
      <c r="R10849">
        <v>0</v>
      </c>
      <c r="S10849">
        <v>22562</v>
      </c>
      <c r="T10849">
        <v>22576</v>
      </c>
      <c r="U10849">
        <v>22567</v>
      </c>
      <c r="V10849">
        <v>22564</v>
      </c>
      <c r="W10849">
        <v>1</v>
      </c>
      <c r="X10849">
        <v>1</v>
      </c>
      <c r="Y10849" t="s">
        <v>7675</v>
      </c>
      <c r="Z10849" t="s">
        <v>109</v>
      </c>
      <c r="AA10849" t="s">
        <v>1836</v>
      </c>
    </row>
    <row r="10850" spans="1:27">
      <c r="A10850" t="s">
        <v>34</v>
      </c>
      <c r="B10850">
        <v>2</v>
      </c>
      <c r="C10850">
        <v>981</v>
      </c>
      <c r="D10850" t="s">
        <v>265</v>
      </c>
      <c r="E10850">
        <v>4.407</v>
      </c>
      <c r="F10850">
        <v>4</v>
      </c>
      <c r="G10850">
        <v>3.857</v>
      </c>
      <c r="H10850">
        <v>0.146</v>
      </c>
      <c r="I10850">
        <v>96.425</v>
      </c>
      <c r="J10850">
        <v>3.65</v>
      </c>
      <c r="K10850">
        <v>90.764692534604</v>
      </c>
      <c r="L10850">
        <v>87.5198547764919</v>
      </c>
      <c r="M10850">
        <v>-0.00300000000000011</v>
      </c>
      <c r="N10850">
        <v>0.0750000000000028</v>
      </c>
      <c r="O10850">
        <v>0.143</v>
      </c>
      <c r="P10850" t="s">
        <v>266</v>
      </c>
      <c r="R10850">
        <v>0</v>
      </c>
      <c r="S10850">
        <v>22741</v>
      </c>
      <c r="T10850">
        <v>22755</v>
      </c>
      <c r="U10850">
        <v>22746</v>
      </c>
      <c r="V10850">
        <v>22743</v>
      </c>
      <c r="W10850">
        <v>1</v>
      </c>
      <c r="X10850">
        <v>1</v>
      </c>
      <c r="Y10850" t="s">
        <v>7100</v>
      </c>
      <c r="Z10850" t="s">
        <v>109</v>
      </c>
      <c r="AA10850" t="s">
        <v>1837</v>
      </c>
    </row>
    <row r="10851" spans="1:27">
      <c r="A10851" t="s">
        <v>34</v>
      </c>
      <c r="B10851">
        <v>2</v>
      </c>
      <c r="C10851">
        <v>982</v>
      </c>
      <c r="D10851" t="s">
        <v>6598</v>
      </c>
      <c r="E10851">
        <v>5.956</v>
      </c>
      <c r="F10851">
        <v>5.6</v>
      </c>
      <c r="G10851">
        <v>3.353</v>
      </c>
      <c r="H10851">
        <v>2.258</v>
      </c>
      <c r="I10851">
        <v>59.875</v>
      </c>
      <c r="J10851">
        <v>40.3214285714286</v>
      </c>
      <c r="K10851">
        <v>94.0228341168569</v>
      </c>
      <c r="L10851">
        <v>56.2961719274681</v>
      </c>
      <c r="M10851">
        <v>-0.011000000000001</v>
      </c>
      <c r="N10851">
        <v>0.196428571428589</v>
      </c>
      <c r="O10851">
        <v>2.247</v>
      </c>
      <c r="P10851" t="s">
        <v>266</v>
      </c>
      <c r="R10851">
        <v>0</v>
      </c>
      <c r="S10851">
        <v>22757</v>
      </c>
      <c r="T10851">
        <v>22771</v>
      </c>
      <c r="U10851">
        <v>22762</v>
      </c>
      <c r="V10851">
        <v>22759</v>
      </c>
      <c r="W10851">
        <v>1</v>
      </c>
      <c r="X10851">
        <v>1</v>
      </c>
      <c r="Y10851" t="s">
        <v>6597</v>
      </c>
      <c r="Z10851" t="s">
        <v>109</v>
      </c>
      <c r="AA10851" t="s">
        <v>1837</v>
      </c>
    </row>
    <row r="10852" spans="1:27">
      <c r="A10852" t="s">
        <v>34</v>
      </c>
      <c r="B10852">
        <v>2</v>
      </c>
      <c r="C10852">
        <v>984</v>
      </c>
      <c r="D10852" t="s">
        <v>1503</v>
      </c>
      <c r="E10852">
        <v>2.096</v>
      </c>
      <c r="F10852">
        <v>1.8</v>
      </c>
      <c r="G10852">
        <v>1.699</v>
      </c>
      <c r="H10852">
        <v>0.094</v>
      </c>
      <c r="I10852">
        <v>94.3888888888889</v>
      </c>
      <c r="J10852">
        <v>5.22222222222222</v>
      </c>
      <c r="K10852">
        <v>85.8778625954198</v>
      </c>
      <c r="L10852">
        <v>81.0591603053435</v>
      </c>
      <c r="M10852">
        <v>0.0069999999999999</v>
      </c>
      <c r="N10852">
        <v>0.388888888888883</v>
      </c>
      <c r="O10852">
        <v>0.101</v>
      </c>
      <c r="P10852" t="s">
        <v>266</v>
      </c>
      <c r="R10852">
        <v>0</v>
      </c>
      <c r="S10852">
        <v>22781</v>
      </c>
      <c r="T10852">
        <v>22795</v>
      </c>
      <c r="U10852">
        <v>22786</v>
      </c>
      <c r="V10852">
        <v>22783</v>
      </c>
      <c r="W10852">
        <v>1</v>
      </c>
      <c r="X10852">
        <v>1</v>
      </c>
      <c r="Y10852" t="s">
        <v>7126</v>
      </c>
      <c r="Z10852" t="s">
        <v>109</v>
      </c>
      <c r="AA10852" t="s">
        <v>1837</v>
      </c>
    </row>
    <row r="10853" spans="1:27">
      <c r="A10853" t="s">
        <v>34</v>
      </c>
      <c r="B10853">
        <v>2</v>
      </c>
      <c r="C10853">
        <v>985</v>
      </c>
      <c r="D10853" t="s">
        <v>1503</v>
      </c>
      <c r="E10853">
        <v>3.777</v>
      </c>
      <c r="F10853">
        <v>3.2</v>
      </c>
      <c r="G10853">
        <v>3.027</v>
      </c>
      <c r="H10853">
        <v>0.104</v>
      </c>
      <c r="I10853">
        <v>94.59375</v>
      </c>
      <c r="J10853">
        <v>3.25</v>
      </c>
      <c r="K10853">
        <v>84.7233253905216</v>
      </c>
      <c r="L10853">
        <v>80.1429706115965</v>
      </c>
      <c r="M10853">
        <v>0.0689999999999999</v>
      </c>
      <c r="N10853">
        <v>2.15625</v>
      </c>
      <c r="O10853">
        <v>0.173</v>
      </c>
      <c r="P10853" t="s">
        <v>266</v>
      </c>
      <c r="R10853">
        <v>0</v>
      </c>
      <c r="S10853">
        <v>22797</v>
      </c>
      <c r="T10853">
        <v>22811</v>
      </c>
      <c r="U10853">
        <v>22802</v>
      </c>
      <c r="V10853">
        <v>22799</v>
      </c>
      <c r="W10853">
        <v>1</v>
      </c>
      <c r="X10853">
        <v>1</v>
      </c>
      <c r="Y10853" t="s">
        <v>7127</v>
      </c>
      <c r="Z10853" t="s">
        <v>109</v>
      </c>
      <c r="AA10853" t="s">
        <v>1837</v>
      </c>
    </row>
    <row r="10854" spans="1:27">
      <c r="A10854" t="s">
        <v>34</v>
      </c>
      <c r="B10854">
        <v>2</v>
      </c>
      <c r="C10854">
        <v>986</v>
      </c>
      <c r="D10854" t="s">
        <v>5078</v>
      </c>
      <c r="E10854">
        <v>15.577</v>
      </c>
      <c r="F10854">
        <v>15</v>
      </c>
      <c r="G10854">
        <v>14.817</v>
      </c>
      <c r="H10854">
        <v>0.14</v>
      </c>
      <c r="I10854">
        <v>98.78</v>
      </c>
      <c r="J10854">
        <v>0.933333333333333</v>
      </c>
      <c r="K10854">
        <v>96.295820761379</v>
      </c>
      <c r="L10854">
        <v>95.1210117480901</v>
      </c>
      <c r="M10854">
        <v>0.0429999999999993</v>
      </c>
      <c r="N10854">
        <v>0.286666666666662</v>
      </c>
      <c r="O10854">
        <v>0.183</v>
      </c>
      <c r="P10854" t="s">
        <v>266</v>
      </c>
      <c r="R10854">
        <v>0</v>
      </c>
      <c r="S10854">
        <v>22828</v>
      </c>
      <c r="T10854">
        <v>22842</v>
      </c>
      <c r="U10854">
        <v>22833</v>
      </c>
      <c r="V10854">
        <v>22830</v>
      </c>
      <c r="W10854">
        <v>1</v>
      </c>
      <c r="X10854">
        <v>1</v>
      </c>
      <c r="Y10854" t="s">
        <v>7395</v>
      </c>
      <c r="Z10854" t="s">
        <v>109</v>
      </c>
      <c r="AA10854" t="s">
        <v>1837</v>
      </c>
    </row>
    <row r="10855" spans="1:27">
      <c r="A10855" t="s">
        <v>34</v>
      </c>
      <c r="B10855">
        <v>2</v>
      </c>
      <c r="C10855">
        <v>987</v>
      </c>
      <c r="D10855" t="s">
        <v>5080</v>
      </c>
      <c r="E10855">
        <v>11.649</v>
      </c>
      <c r="F10855">
        <v>11</v>
      </c>
      <c r="G10855">
        <v>0.016</v>
      </c>
      <c r="H10855">
        <v>10.98</v>
      </c>
      <c r="I10855">
        <v>0.145454545454545</v>
      </c>
      <c r="J10855">
        <v>99.8181818181818</v>
      </c>
      <c r="K10855">
        <v>94.4287063267233</v>
      </c>
      <c r="L10855">
        <v>0.137350845566143</v>
      </c>
      <c r="M10855">
        <v>0.00399999999999956</v>
      </c>
      <c r="N10855">
        <v>0.0363636363636324</v>
      </c>
      <c r="O10855">
        <v>10.984</v>
      </c>
      <c r="P10855" t="s">
        <v>266</v>
      </c>
      <c r="R10855">
        <v>0</v>
      </c>
      <c r="S10855">
        <v>22844</v>
      </c>
      <c r="T10855">
        <v>22858</v>
      </c>
      <c r="U10855">
        <v>22849</v>
      </c>
      <c r="V10855">
        <v>22846</v>
      </c>
      <c r="W10855">
        <v>1</v>
      </c>
      <c r="X10855">
        <v>1</v>
      </c>
      <c r="Y10855" t="s">
        <v>7676</v>
      </c>
      <c r="Z10855" t="s">
        <v>109</v>
      </c>
      <c r="AA10855" t="s">
        <v>1837</v>
      </c>
    </row>
    <row r="10856" spans="1:27">
      <c r="A10856" t="s">
        <v>34</v>
      </c>
      <c r="B10856">
        <v>2</v>
      </c>
      <c r="C10856">
        <v>988</v>
      </c>
      <c r="D10856" t="s">
        <v>4768</v>
      </c>
      <c r="E10856">
        <v>8.131</v>
      </c>
      <c r="F10856">
        <v>7.7</v>
      </c>
      <c r="G10856">
        <v>0.228</v>
      </c>
      <c r="H10856">
        <v>7.374</v>
      </c>
      <c r="I10856">
        <v>2.96103896103896</v>
      </c>
      <c r="J10856">
        <v>95.7662337662338</v>
      </c>
      <c r="K10856">
        <v>94.6992989792154</v>
      </c>
      <c r="L10856">
        <v>2.80408313860534</v>
      </c>
      <c r="M10856">
        <v>0.0980000000000008</v>
      </c>
      <c r="N10856">
        <v>1.27272727272728</v>
      </c>
      <c r="O10856">
        <v>7.472</v>
      </c>
      <c r="P10856" t="s">
        <v>266</v>
      </c>
      <c r="R10856">
        <v>0</v>
      </c>
      <c r="S10856">
        <v>22860</v>
      </c>
      <c r="T10856">
        <v>22874</v>
      </c>
      <c r="U10856">
        <v>22865</v>
      </c>
      <c r="V10856">
        <v>22862</v>
      </c>
      <c r="W10856">
        <v>1</v>
      </c>
      <c r="X10856">
        <v>1</v>
      </c>
      <c r="Y10856" t="s">
        <v>7485</v>
      </c>
      <c r="Z10856" t="s">
        <v>109</v>
      </c>
      <c r="AA10856" t="s">
        <v>1837</v>
      </c>
    </row>
    <row r="10857" spans="1:27">
      <c r="A10857" t="s">
        <v>34</v>
      </c>
      <c r="B10857">
        <v>2</v>
      </c>
      <c r="C10857">
        <v>990</v>
      </c>
      <c r="D10857" t="s">
        <v>265</v>
      </c>
      <c r="E10857">
        <v>11.665</v>
      </c>
      <c r="F10857">
        <v>11.1</v>
      </c>
      <c r="G10857">
        <v>0.106</v>
      </c>
      <c r="H10857">
        <v>10.958</v>
      </c>
      <c r="I10857">
        <v>0.954954954954955</v>
      </c>
      <c r="J10857">
        <v>98.7207207207207</v>
      </c>
      <c r="K10857">
        <v>95.1564509215602</v>
      </c>
      <c r="L10857">
        <v>0.908701243034719</v>
      </c>
      <c r="M10857">
        <v>0.0359999999999996</v>
      </c>
      <c r="N10857">
        <v>0.324324324324321</v>
      </c>
      <c r="O10857">
        <v>10.994</v>
      </c>
      <c r="P10857" t="s">
        <v>266</v>
      </c>
      <c r="R10857">
        <v>0</v>
      </c>
      <c r="S10857">
        <v>22884</v>
      </c>
      <c r="T10857">
        <v>22898</v>
      </c>
      <c r="U10857">
        <v>22889</v>
      </c>
      <c r="V10857">
        <v>22886</v>
      </c>
      <c r="W10857">
        <v>1</v>
      </c>
      <c r="X10857">
        <v>1</v>
      </c>
      <c r="Y10857" t="s">
        <v>7398</v>
      </c>
      <c r="Z10857" t="s">
        <v>109</v>
      </c>
      <c r="AA10857" t="s">
        <v>1837</v>
      </c>
    </row>
    <row r="10858" spans="1:27">
      <c r="A10858" t="s">
        <v>34</v>
      </c>
      <c r="B10858">
        <v>2</v>
      </c>
      <c r="C10858">
        <v>991</v>
      </c>
      <c r="D10858" t="s">
        <v>265</v>
      </c>
      <c r="E10858">
        <v>6.799</v>
      </c>
      <c r="F10858">
        <v>6.1</v>
      </c>
      <c r="G10858">
        <v>0.007</v>
      </c>
      <c r="H10858">
        <v>6.062</v>
      </c>
      <c r="I10858">
        <v>0.114754098360656</v>
      </c>
      <c r="J10858">
        <v>99.3770491803279</v>
      </c>
      <c r="K10858">
        <v>89.7190763347551</v>
      </c>
      <c r="L10858">
        <v>0.102956317105457</v>
      </c>
      <c r="M10858">
        <v>0.0309999999999997</v>
      </c>
      <c r="N10858">
        <v>0.50819672131147</v>
      </c>
      <c r="O10858">
        <v>6.093</v>
      </c>
      <c r="P10858" t="s">
        <v>266</v>
      </c>
      <c r="R10858">
        <v>0</v>
      </c>
      <c r="S10858">
        <v>22900</v>
      </c>
      <c r="T10858">
        <v>22914</v>
      </c>
      <c r="U10858">
        <v>22905</v>
      </c>
      <c r="V10858">
        <v>22902</v>
      </c>
      <c r="W10858">
        <v>1</v>
      </c>
      <c r="X10858">
        <v>1</v>
      </c>
      <c r="Y10858" t="s">
        <v>7677</v>
      </c>
      <c r="Z10858" t="s">
        <v>109</v>
      </c>
      <c r="AA10858" t="s">
        <v>1837</v>
      </c>
    </row>
    <row r="10859" spans="1:27">
      <c r="A10859" t="s">
        <v>34</v>
      </c>
      <c r="B10859">
        <v>2</v>
      </c>
      <c r="C10859">
        <v>992</v>
      </c>
      <c r="D10859" t="s">
        <v>1505</v>
      </c>
      <c r="E10859">
        <v>30.756</v>
      </c>
      <c r="F10859">
        <v>30.1</v>
      </c>
      <c r="G10859">
        <v>0.009</v>
      </c>
      <c r="H10859">
        <v>29.977</v>
      </c>
      <c r="I10859">
        <v>0.0299003322259136</v>
      </c>
      <c r="J10859">
        <v>99.5913621262458</v>
      </c>
      <c r="K10859">
        <v>97.8670828456236</v>
      </c>
      <c r="L10859">
        <v>0.0292625829106516</v>
      </c>
      <c r="M10859">
        <v>0.114000000000001</v>
      </c>
      <c r="N10859">
        <v>0.378737541528242</v>
      </c>
      <c r="O10859">
        <v>30.091</v>
      </c>
      <c r="P10859" t="s">
        <v>266</v>
      </c>
      <c r="R10859">
        <v>0</v>
      </c>
      <c r="S10859">
        <v>22931</v>
      </c>
      <c r="T10859">
        <v>22945</v>
      </c>
      <c r="U10859">
        <v>22936</v>
      </c>
      <c r="V10859">
        <v>22933</v>
      </c>
      <c r="W10859">
        <v>1</v>
      </c>
      <c r="X10859">
        <v>1</v>
      </c>
      <c r="Y10859" t="s">
        <v>7678</v>
      </c>
      <c r="Z10859" t="s">
        <v>109</v>
      </c>
      <c r="AA10859" t="s">
        <v>1837</v>
      </c>
    </row>
    <row r="10860" spans="1:27">
      <c r="A10860" t="s">
        <v>34</v>
      </c>
      <c r="B10860">
        <v>2</v>
      </c>
      <c r="C10860">
        <v>994</v>
      </c>
      <c r="D10860" t="s">
        <v>265</v>
      </c>
      <c r="E10860">
        <v>36.765</v>
      </c>
      <c r="F10860">
        <v>35.8</v>
      </c>
      <c r="G10860">
        <v>0.015</v>
      </c>
      <c r="H10860">
        <v>35.744</v>
      </c>
      <c r="I10860">
        <v>0.0418994413407821</v>
      </c>
      <c r="J10860">
        <v>99.8435754189944</v>
      </c>
      <c r="K10860">
        <v>97.375220998232</v>
      </c>
      <c r="L10860">
        <v>0.0407996736026112</v>
      </c>
      <c r="M10860">
        <v>0.0409999999999968</v>
      </c>
      <c r="N10860">
        <v>0.114525139664796</v>
      </c>
      <c r="O10860">
        <v>35.785</v>
      </c>
      <c r="P10860" t="s">
        <v>266</v>
      </c>
      <c r="R10860">
        <v>0</v>
      </c>
      <c r="S10860">
        <v>22955</v>
      </c>
      <c r="T10860">
        <v>22969</v>
      </c>
      <c r="U10860">
        <v>22960</v>
      </c>
      <c r="V10860">
        <v>22957</v>
      </c>
      <c r="W10860">
        <v>1</v>
      </c>
      <c r="X10860">
        <v>1</v>
      </c>
      <c r="Y10860" t="s">
        <v>7543</v>
      </c>
      <c r="Z10860" t="s">
        <v>109</v>
      </c>
      <c r="AA10860" t="s">
        <v>1837</v>
      </c>
    </row>
    <row r="10861" spans="1:27">
      <c r="A10861" t="s">
        <v>34</v>
      </c>
      <c r="B10861">
        <v>2</v>
      </c>
      <c r="C10861">
        <v>995</v>
      </c>
      <c r="D10861" t="s">
        <v>265</v>
      </c>
      <c r="E10861">
        <v>29.696</v>
      </c>
      <c r="F10861">
        <v>28.9</v>
      </c>
      <c r="G10861">
        <v>0.035</v>
      </c>
      <c r="H10861">
        <v>28.758</v>
      </c>
      <c r="I10861">
        <v>0.121107266435986</v>
      </c>
      <c r="J10861">
        <v>99.5086505190311</v>
      </c>
      <c r="K10861">
        <v>97.3195043103448</v>
      </c>
      <c r="L10861">
        <v>0.11786099137931</v>
      </c>
      <c r="M10861">
        <v>0.106999999999999</v>
      </c>
      <c r="N10861">
        <v>0.37024221453287</v>
      </c>
      <c r="O10861">
        <v>28.865</v>
      </c>
      <c r="P10861" t="s">
        <v>266</v>
      </c>
      <c r="R10861">
        <v>0</v>
      </c>
      <c r="S10861">
        <v>22979</v>
      </c>
      <c r="T10861">
        <v>22993</v>
      </c>
      <c r="U10861">
        <v>22984</v>
      </c>
      <c r="V10861">
        <v>22981</v>
      </c>
      <c r="W10861">
        <v>1</v>
      </c>
      <c r="X10861">
        <v>1</v>
      </c>
      <c r="Y10861" t="s">
        <v>7679</v>
      </c>
      <c r="Z10861" t="s">
        <v>109</v>
      </c>
      <c r="AA10861" t="s">
        <v>1837</v>
      </c>
    </row>
    <row r="10862" spans="1:27">
      <c r="A10862" t="s">
        <v>34</v>
      </c>
      <c r="B10862">
        <v>2</v>
      </c>
      <c r="C10862">
        <v>996</v>
      </c>
      <c r="D10862" t="s">
        <v>265</v>
      </c>
      <c r="E10862">
        <v>39.014</v>
      </c>
      <c r="F10862">
        <v>37.8</v>
      </c>
      <c r="G10862">
        <v>1.049</v>
      </c>
      <c r="H10862">
        <v>36.662</v>
      </c>
      <c r="I10862">
        <v>2.77513227513228</v>
      </c>
      <c r="J10862">
        <v>96.989417989418</v>
      </c>
      <c r="K10862">
        <v>96.8882965089455</v>
      </c>
      <c r="L10862">
        <v>2.6887783872456</v>
      </c>
      <c r="M10862">
        <v>0.0889999999999986</v>
      </c>
      <c r="N10862">
        <v>0.235449735449732</v>
      </c>
      <c r="O10862">
        <v>36.751</v>
      </c>
      <c r="P10862" t="s">
        <v>266</v>
      </c>
      <c r="R10862">
        <v>0</v>
      </c>
      <c r="S10862">
        <v>23002</v>
      </c>
      <c r="T10862">
        <v>23016</v>
      </c>
      <c r="U10862">
        <v>23007</v>
      </c>
      <c r="V10862">
        <v>23004</v>
      </c>
      <c r="W10862">
        <v>1</v>
      </c>
      <c r="X10862">
        <v>1</v>
      </c>
      <c r="Y10862" t="s">
        <v>7545</v>
      </c>
      <c r="Z10862" t="s">
        <v>109</v>
      </c>
      <c r="AA10862" t="s">
        <v>1837</v>
      </c>
    </row>
    <row r="10863" spans="1:27">
      <c r="A10863" t="s">
        <v>34</v>
      </c>
      <c r="B10863">
        <v>2</v>
      </c>
      <c r="C10863">
        <v>997</v>
      </c>
      <c r="D10863" t="s">
        <v>4768</v>
      </c>
      <c r="E10863">
        <v>16.842</v>
      </c>
      <c r="F10863">
        <v>16.2</v>
      </c>
      <c r="G10863">
        <v>0.008</v>
      </c>
      <c r="H10863">
        <v>16.097</v>
      </c>
      <c r="I10863">
        <v>0.0493827160493827</v>
      </c>
      <c r="J10863">
        <v>99.3641975308642</v>
      </c>
      <c r="K10863">
        <v>96.1881011756323</v>
      </c>
      <c r="L10863">
        <v>0.0475002968768555</v>
      </c>
      <c r="M10863">
        <v>0.0949999999999989</v>
      </c>
      <c r="N10863">
        <v>0.586419753086413</v>
      </c>
      <c r="O10863">
        <v>16.192</v>
      </c>
      <c r="P10863" t="s">
        <v>266</v>
      </c>
      <c r="R10863">
        <v>0</v>
      </c>
      <c r="S10863">
        <v>23018</v>
      </c>
      <c r="T10863">
        <v>23032</v>
      </c>
      <c r="U10863">
        <v>23023</v>
      </c>
      <c r="V10863">
        <v>23020</v>
      </c>
      <c r="W10863">
        <v>1</v>
      </c>
      <c r="X10863">
        <v>1</v>
      </c>
      <c r="Y10863" t="s">
        <v>7546</v>
      </c>
      <c r="Z10863" t="s">
        <v>109</v>
      </c>
      <c r="AA10863" t="s">
        <v>1837</v>
      </c>
    </row>
    <row r="10864" spans="1:27">
      <c r="A10864" t="s">
        <v>34</v>
      </c>
      <c r="B10864">
        <v>2</v>
      </c>
      <c r="C10864">
        <v>999</v>
      </c>
      <c r="D10864" t="s">
        <v>1503</v>
      </c>
      <c r="E10864">
        <v>23.645</v>
      </c>
      <c r="F10864">
        <v>19.2</v>
      </c>
      <c r="G10864">
        <v>0.146</v>
      </c>
      <c r="H10864">
        <v>18.896</v>
      </c>
      <c r="I10864">
        <v>0.760416666666667</v>
      </c>
      <c r="J10864">
        <v>98.4166666666667</v>
      </c>
      <c r="K10864">
        <v>81.2010995982237</v>
      </c>
      <c r="L10864">
        <v>0.617466694861493</v>
      </c>
      <c r="M10864">
        <v>0.157999999999998</v>
      </c>
      <c r="N10864">
        <v>0.822916666666655</v>
      </c>
      <c r="O10864">
        <v>19.054</v>
      </c>
      <c r="P10864" t="s">
        <v>266</v>
      </c>
      <c r="R10864">
        <v>0</v>
      </c>
      <c r="S10864">
        <v>23042</v>
      </c>
      <c r="T10864">
        <v>23056</v>
      </c>
      <c r="U10864">
        <v>23047</v>
      </c>
      <c r="V10864">
        <v>23044</v>
      </c>
      <c r="W10864">
        <v>1</v>
      </c>
      <c r="X10864">
        <v>1</v>
      </c>
      <c r="Y10864" t="s">
        <v>7680</v>
      </c>
      <c r="Z10864" t="s">
        <v>109</v>
      </c>
      <c r="AA10864" t="s">
        <v>1837</v>
      </c>
    </row>
    <row r="10865" spans="1:27">
      <c r="A10865" t="s">
        <v>34</v>
      </c>
      <c r="B10865">
        <v>2</v>
      </c>
      <c r="C10865">
        <v>1000</v>
      </c>
      <c r="D10865" t="s">
        <v>5878</v>
      </c>
      <c r="E10865">
        <v>101.567</v>
      </c>
      <c r="F10865">
        <v>100.5</v>
      </c>
      <c r="G10865">
        <v>0.021</v>
      </c>
      <c r="H10865">
        <v>100.44</v>
      </c>
      <c r="I10865">
        <v>0.0208955223880597</v>
      </c>
      <c r="J10865">
        <v>99.9402985074627</v>
      </c>
      <c r="K10865">
        <v>98.9494619315329</v>
      </c>
      <c r="L10865">
        <v>0.0206760069707681</v>
      </c>
      <c r="M10865">
        <v>0.0390000000000015</v>
      </c>
      <c r="N10865">
        <v>0.0388059701492552</v>
      </c>
      <c r="O10865">
        <v>100.479</v>
      </c>
      <c r="P10865" t="s">
        <v>266</v>
      </c>
      <c r="R10865">
        <v>0</v>
      </c>
      <c r="S10865">
        <v>23073</v>
      </c>
      <c r="T10865">
        <v>23087</v>
      </c>
      <c r="U10865">
        <v>23078</v>
      </c>
      <c r="V10865">
        <v>23075</v>
      </c>
      <c r="W10865">
        <v>1</v>
      </c>
      <c r="X10865">
        <v>1</v>
      </c>
      <c r="Y10865" t="s">
        <v>7681</v>
      </c>
      <c r="Z10865" t="s">
        <v>109</v>
      </c>
      <c r="AA10865" t="s">
        <v>1837</v>
      </c>
    </row>
    <row r="10866" spans="1:27">
      <c r="A10866" t="s">
        <v>34</v>
      </c>
      <c r="B10866">
        <v>2</v>
      </c>
      <c r="C10866">
        <v>1001</v>
      </c>
      <c r="D10866" t="s">
        <v>5080</v>
      </c>
      <c r="E10866">
        <v>144.698</v>
      </c>
      <c r="F10866">
        <v>143.4</v>
      </c>
      <c r="G10866">
        <v>0.074</v>
      </c>
      <c r="H10866">
        <v>143.295</v>
      </c>
      <c r="I10866">
        <v>0.0516039051603905</v>
      </c>
      <c r="J10866">
        <v>99.9267782426778</v>
      </c>
      <c r="K10866">
        <v>99.1029592668869</v>
      </c>
      <c r="L10866">
        <v>0.0511409971112248</v>
      </c>
      <c r="M10866">
        <v>0.0310000000000059</v>
      </c>
      <c r="N10866">
        <v>0.0216178521617893</v>
      </c>
      <c r="O10866">
        <v>143.326</v>
      </c>
      <c r="P10866" t="s">
        <v>266</v>
      </c>
      <c r="R10866">
        <v>0</v>
      </c>
      <c r="S10866">
        <v>23089</v>
      </c>
      <c r="T10866">
        <v>23103</v>
      </c>
      <c r="U10866">
        <v>23094</v>
      </c>
      <c r="V10866">
        <v>23091</v>
      </c>
      <c r="W10866">
        <v>1</v>
      </c>
      <c r="X10866">
        <v>1</v>
      </c>
      <c r="Y10866" t="s">
        <v>7682</v>
      </c>
      <c r="Z10866" t="s">
        <v>109</v>
      </c>
      <c r="AA10866" t="s">
        <v>1837</v>
      </c>
    </row>
    <row r="10867" spans="1:27">
      <c r="A10867" t="s">
        <v>34</v>
      </c>
      <c r="B10867">
        <v>2</v>
      </c>
      <c r="C10867">
        <v>1002</v>
      </c>
      <c r="D10867" t="s">
        <v>1505</v>
      </c>
      <c r="E10867">
        <v>38.972</v>
      </c>
      <c r="F10867">
        <v>38.4</v>
      </c>
      <c r="G10867">
        <v>2.19</v>
      </c>
      <c r="H10867">
        <v>36.123</v>
      </c>
      <c r="I10867">
        <v>5.703125</v>
      </c>
      <c r="J10867">
        <v>94.0703125</v>
      </c>
      <c r="K10867">
        <v>98.5322795853433</v>
      </c>
      <c r="L10867">
        <v>5.61941907010161</v>
      </c>
      <c r="M10867">
        <v>0.0870000000000033</v>
      </c>
      <c r="N10867">
        <v>0.226562500000009</v>
      </c>
      <c r="O10867">
        <v>36.21</v>
      </c>
      <c r="P10867" t="s">
        <v>266</v>
      </c>
      <c r="R10867">
        <v>0</v>
      </c>
      <c r="S10867">
        <v>23105</v>
      </c>
      <c r="T10867">
        <v>23119</v>
      </c>
      <c r="U10867">
        <v>23110</v>
      </c>
      <c r="V10867">
        <v>23107</v>
      </c>
      <c r="W10867">
        <v>1</v>
      </c>
      <c r="X10867">
        <v>1</v>
      </c>
      <c r="Y10867" t="s">
        <v>7683</v>
      </c>
      <c r="Z10867" t="s">
        <v>109</v>
      </c>
      <c r="AA10867" t="s">
        <v>1837</v>
      </c>
    </row>
    <row r="10868" spans="1:27">
      <c r="A10868" t="s">
        <v>34</v>
      </c>
      <c r="B10868">
        <v>2</v>
      </c>
      <c r="C10868">
        <v>1004</v>
      </c>
      <c r="D10868" t="s">
        <v>265</v>
      </c>
      <c r="E10868">
        <v>72.441</v>
      </c>
      <c r="F10868">
        <v>71.4</v>
      </c>
      <c r="G10868">
        <v>0.029</v>
      </c>
      <c r="H10868">
        <v>71.314</v>
      </c>
      <c r="I10868">
        <v>0.0406162464985994</v>
      </c>
      <c r="J10868">
        <v>99.8795518207283</v>
      </c>
      <c r="K10868">
        <v>98.5629684846979</v>
      </c>
      <c r="L10868">
        <v>0.0400325782360818</v>
      </c>
      <c r="M10868">
        <v>0.0570000000000164</v>
      </c>
      <c r="N10868">
        <v>0.0798319327731322</v>
      </c>
      <c r="O10868">
        <v>71.371</v>
      </c>
      <c r="P10868" t="s">
        <v>266</v>
      </c>
      <c r="R10868">
        <v>0</v>
      </c>
      <c r="S10868">
        <v>23135</v>
      </c>
      <c r="T10868">
        <v>23149</v>
      </c>
      <c r="U10868">
        <v>23140</v>
      </c>
      <c r="V10868">
        <v>23137</v>
      </c>
      <c r="W10868">
        <v>1</v>
      </c>
      <c r="X10868">
        <v>1</v>
      </c>
      <c r="Y10868" t="s">
        <v>7684</v>
      </c>
      <c r="Z10868" t="s">
        <v>109</v>
      </c>
      <c r="AA10868" t="s">
        <v>1837</v>
      </c>
    </row>
    <row r="10869" spans="1:27">
      <c r="A10869" t="s">
        <v>34</v>
      </c>
      <c r="B10869">
        <v>2</v>
      </c>
      <c r="C10869">
        <v>1005</v>
      </c>
      <c r="D10869" t="s">
        <v>265</v>
      </c>
      <c r="E10869">
        <v>25.219</v>
      </c>
      <c r="F10869">
        <v>22.3</v>
      </c>
      <c r="G10869">
        <v>0.225</v>
      </c>
      <c r="H10869">
        <v>21.988</v>
      </c>
      <c r="I10869">
        <v>1.00896860986547</v>
      </c>
      <c r="J10869">
        <v>98.6008968609865</v>
      </c>
      <c r="K10869">
        <v>88.4253935524803</v>
      </c>
      <c r="L10869">
        <v>0.892184464094532</v>
      </c>
      <c r="M10869">
        <v>0.0869999999999997</v>
      </c>
      <c r="N10869">
        <v>0.390134529147981</v>
      </c>
      <c r="O10869">
        <v>22.075</v>
      </c>
      <c r="P10869" t="s">
        <v>266</v>
      </c>
      <c r="R10869">
        <v>0</v>
      </c>
      <c r="S10869">
        <v>23151</v>
      </c>
      <c r="T10869">
        <v>23165</v>
      </c>
      <c r="U10869">
        <v>23156</v>
      </c>
      <c r="V10869">
        <v>23153</v>
      </c>
      <c r="W10869">
        <v>1</v>
      </c>
      <c r="X10869">
        <v>1</v>
      </c>
      <c r="Y10869" t="s">
        <v>7440</v>
      </c>
      <c r="Z10869" t="s">
        <v>109</v>
      </c>
      <c r="AA10869" t="s">
        <v>1837</v>
      </c>
    </row>
    <row r="10870" spans="1:27">
      <c r="A10870" t="s">
        <v>34</v>
      </c>
      <c r="B10870">
        <v>2</v>
      </c>
      <c r="C10870">
        <v>1006</v>
      </c>
      <c r="D10870" t="s">
        <v>5878</v>
      </c>
      <c r="E10870">
        <v>13.894</v>
      </c>
      <c r="F10870">
        <v>12.7</v>
      </c>
      <c r="G10870">
        <v>0.034</v>
      </c>
      <c r="H10870">
        <v>12.644</v>
      </c>
      <c r="I10870">
        <v>0.267716535433071</v>
      </c>
      <c r="J10870">
        <v>99.5590551181102</v>
      </c>
      <c r="K10870">
        <v>91.4063624586152</v>
      </c>
      <c r="L10870">
        <v>0.2447099467396</v>
      </c>
      <c r="M10870">
        <v>0.0219999999999985</v>
      </c>
      <c r="N10870">
        <v>0.173228346456681</v>
      </c>
      <c r="O10870">
        <v>12.666</v>
      </c>
      <c r="P10870" t="s">
        <v>266</v>
      </c>
      <c r="R10870">
        <v>0</v>
      </c>
      <c r="S10870">
        <v>23182</v>
      </c>
      <c r="T10870">
        <v>23196</v>
      </c>
      <c r="U10870">
        <v>23187</v>
      </c>
      <c r="V10870">
        <v>23184</v>
      </c>
      <c r="W10870">
        <v>1</v>
      </c>
      <c r="X10870">
        <v>1</v>
      </c>
      <c r="Y10870" t="s">
        <v>7685</v>
      </c>
      <c r="Z10870" t="s">
        <v>109</v>
      </c>
      <c r="AA10870" t="s">
        <v>1837</v>
      </c>
    </row>
    <row r="10871" spans="1:27">
      <c r="A10871" t="s">
        <v>34</v>
      </c>
      <c r="B10871">
        <v>2</v>
      </c>
      <c r="C10871">
        <v>1007</v>
      </c>
      <c r="D10871" t="s">
        <v>5080</v>
      </c>
      <c r="E10871">
        <v>8.893</v>
      </c>
      <c r="F10871">
        <v>8.1</v>
      </c>
      <c r="G10871">
        <v>0.01</v>
      </c>
      <c r="H10871">
        <v>8.029</v>
      </c>
      <c r="I10871">
        <v>0.123456790123457</v>
      </c>
      <c r="J10871">
        <v>99.1234567901235</v>
      </c>
      <c r="K10871">
        <v>91.082874170696</v>
      </c>
      <c r="L10871">
        <v>0.112447992803328</v>
      </c>
      <c r="M10871">
        <v>0.0609999999999999</v>
      </c>
      <c r="N10871">
        <v>0.753086419753086</v>
      </c>
      <c r="O10871">
        <v>8.09</v>
      </c>
      <c r="P10871" t="s">
        <v>266</v>
      </c>
      <c r="R10871">
        <v>0</v>
      </c>
      <c r="S10871">
        <v>23198</v>
      </c>
      <c r="T10871">
        <v>23212</v>
      </c>
      <c r="U10871">
        <v>23203</v>
      </c>
      <c r="V10871">
        <v>23200</v>
      </c>
      <c r="W10871">
        <v>1</v>
      </c>
      <c r="X10871">
        <v>1</v>
      </c>
      <c r="Y10871" t="s">
        <v>7686</v>
      </c>
      <c r="Z10871" t="s">
        <v>109</v>
      </c>
      <c r="AA10871" t="s">
        <v>1837</v>
      </c>
    </row>
    <row r="10872" spans="1:27">
      <c r="A10872" t="s">
        <v>34</v>
      </c>
      <c r="B10872">
        <v>2</v>
      </c>
      <c r="C10872">
        <v>1009</v>
      </c>
      <c r="D10872" t="s">
        <v>4768</v>
      </c>
      <c r="E10872">
        <v>4.541</v>
      </c>
      <c r="F10872">
        <v>4</v>
      </c>
      <c r="G10872">
        <v>3.681</v>
      </c>
      <c r="H10872">
        <v>0.277</v>
      </c>
      <c r="I10872">
        <v>92.025</v>
      </c>
      <c r="J10872">
        <v>6.925</v>
      </c>
      <c r="K10872">
        <v>88.0863245981061</v>
      </c>
      <c r="L10872">
        <v>81.0614402114072</v>
      </c>
      <c r="M10872">
        <v>0.0419999999999998</v>
      </c>
      <c r="N10872">
        <v>1.05</v>
      </c>
      <c r="O10872">
        <v>0.319</v>
      </c>
      <c r="P10872" t="s">
        <v>266</v>
      </c>
      <c r="R10872">
        <v>0</v>
      </c>
      <c r="S10872">
        <v>23366</v>
      </c>
      <c r="T10872">
        <v>23380</v>
      </c>
      <c r="U10872">
        <v>23371</v>
      </c>
      <c r="V10872">
        <v>23368</v>
      </c>
      <c r="W10872">
        <v>1</v>
      </c>
      <c r="X10872">
        <v>1</v>
      </c>
      <c r="Y10872" t="s">
        <v>7100</v>
      </c>
      <c r="Z10872" t="s">
        <v>109</v>
      </c>
      <c r="AA10872" t="s">
        <v>1838</v>
      </c>
    </row>
    <row r="10873" spans="1:27">
      <c r="A10873" t="s">
        <v>34</v>
      </c>
      <c r="B10873">
        <v>2</v>
      </c>
      <c r="C10873">
        <v>1011</v>
      </c>
      <c r="D10873" t="s">
        <v>1503</v>
      </c>
      <c r="E10873">
        <v>4.742</v>
      </c>
      <c r="F10873">
        <v>4.3</v>
      </c>
      <c r="G10873">
        <v>0.962</v>
      </c>
      <c r="H10873">
        <v>3.31</v>
      </c>
      <c r="I10873">
        <v>22.3720930232558</v>
      </c>
      <c r="J10873">
        <v>76.9767441860465</v>
      </c>
      <c r="K10873">
        <v>90.6790383804302</v>
      </c>
      <c r="L10873">
        <v>20.2867988190637</v>
      </c>
      <c r="M10873">
        <v>0.0279999999999996</v>
      </c>
      <c r="N10873">
        <v>0.651162790697665</v>
      </c>
      <c r="O10873">
        <v>3.338</v>
      </c>
      <c r="P10873" t="s">
        <v>266</v>
      </c>
      <c r="R10873">
        <v>0</v>
      </c>
      <c r="S10873">
        <v>23390</v>
      </c>
      <c r="T10873">
        <v>23404</v>
      </c>
      <c r="U10873">
        <v>23395</v>
      </c>
      <c r="V10873">
        <v>23392</v>
      </c>
      <c r="W10873">
        <v>1</v>
      </c>
      <c r="X10873">
        <v>1</v>
      </c>
      <c r="Y10873" t="s">
        <v>6959</v>
      </c>
      <c r="Z10873" t="s">
        <v>109</v>
      </c>
      <c r="AA10873" t="s">
        <v>1838</v>
      </c>
    </row>
    <row r="10874" spans="1:27">
      <c r="A10874" t="s">
        <v>34</v>
      </c>
      <c r="B10874">
        <v>2</v>
      </c>
      <c r="C10874">
        <v>1012</v>
      </c>
      <c r="D10874" t="s">
        <v>1503</v>
      </c>
      <c r="E10874">
        <v>2.977</v>
      </c>
      <c r="F10874">
        <v>2.4</v>
      </c>
      <c r="G10874">
        <v>2.135</v>
      </c>
      <c r="H10874">
        <v>0.244</v>
      </c>
      <c r="I10874">
        <v>88.9583333333333</v>
      </c>
      <c r="J10874">
        <v>10.1666666666667</v>
      </c>
      <c r="K10874">
        <v>80.6180718844474</v>
      </c>
      <c r="L10874">
        <v>71.716493113873</v>
      </c>
      <c r="M10874">
        <v>0.0210000000000004</v>
      </c>
      <c r="N10874">
        <v>0.875000000000015</v>
      </c>
      <c r="O10874">
        <v>0.265</v>
      </c>
      <c r="P10874" t="s">
        <v>266</v>
      </c>
      <c r="R10874">
        <v>0</v>
      </c>
      <c r="S10874">
        <v>23406</v>
      </c>
      <c r="T10874">
        <v>23420</v>
      </c>
      <c r="U10874">
        <v>23411</v>
      </c>
      <c r="V10874">
        <v>23408</v>
      </c>
      <c r="W10874">
        <v>1</v>
      </c>
      <c r="X10874">
        <v>1</v>
      </c>
      <c r="Y10874" t="s">
        <v>7176</v>
      </c>
      <c r="Z10874" t="s">
        <v>109</v>
      </c>
      <c r="AA10874" t="s">
        <v>1838</v>
      </c>
    </row>
    <row r="10875" spans="1:27">
      <c r="A10875" t="s">
        <v>34</v>
      </c>
      <c r="B10875">
        <v>2</v>
      </c>
      <c r="C10875">
        <v>1013</v>
      </c>
      <c r="D10875" t="s">
        <v>1503</v>
      </c>
      <c r="E10875">
        <v>11.622</v>
      </c>
      <c r="F10875">
        <v>11.1</v>
      </c>
      <c r="G10875">
        <v>10.666</v>
      </c>
      <c r="H10875">
        <v>0.344</v>
      </c>
      <c r="I10875">
        <v>96.0900900900901</v>
      </c>
      <c r="J10875">
        <v>3.0990990990991</v>
      </c>
      <c r="K10875">
        <v>95.5085183273103</v>
      </c>
      <c r="L10875">
        <v>91.7742213044227</v>
      </c>
      <c r="M10875">
        <v>0.0899999999999999</v>
      </c>
      <c r="N10875">
        <v>0.81081081081081</v>
      </c>
      <c r="O10875">
        <v>0.433999999999999</v>
      </c>
      <c r="P10875" t="s">
        <v>266</v>
      </c>
      <c r="R10875">
        <v>0</v>
      </c>
      <c r="S10875">
        <v>23437</v>
      </c>
      <c r="T10875">
        <v>23451</v>
      </c>
      <c r="U10875">
        <v>23442</v>
      </c>
      <c r="V10875">
        <v>23439</v>
      </c>
      <c r="W10875">
        <v>1</v>
      </c>
      <c r="X10875">
        <v>1</v>
      </c>
      <c r="Y10875" t="s">
        <v>7687</v>
      </c>
      <c r="Z10875" t="s">
        <v>109</v>
      </c>
      <c r="AA10875" t="s">
        <v>1838</v>
      </c>
    </row>
    <row r="10876" spans="1:27">
      <c r="A10876" t="s">
        <v>34</v>
      </c>
      <c r="B10876">
        <v>2</v>
      </c>
      <c r="C10876">
        <v>1014</v>
      </c>
      <c r="D10876" t="s">
        <v>4768</v>
      </c>
      <c r="E10876">
        <v>13.434</v>
      </c>
      <c r="F10876">
        <v>12.9</v>
      </c>
      <c r="G10876">
        <v>10.281</v>
      </c>
      <c r="H10876">
        <v>2.511</v>
      </c>
      <c r="I10876">
        <v>79.6976744186047</v>
      </c>
      <c r="J10876">
        <v>19.4651162790698</v>
      </c>
      <c r="K10876">
        <v>96.025011165699</v>
      </c>
      <c r="L10876">
        <v>76.5297007592675</v>
      </c>
      <c r="M10876">
        <v>0.107999999999999</v>
      </c>
      <c r="N10876">
        <v>0.837209302325572</v>
      </c>
      <c r="O10876">
        <v>2.619</v>
      </c>
      <c r="P10876" t="s">
        <v>266</v>
      </c>
      <c r="R10876">
        <v>0</v>
      </c>
      <c r="S10876">
        <v>23453</v>
      </c>
      <c r="T10876">
        <v>23467</v>
      </c>
      <c r="U10876">
        <v>23458</v>
      </c>
      <c r="V10876">
        <v>23455</v>
      </c>
      <c r="W10876">
        <v>1</v>
      </c>
      <c r="X10876">
        <v>1</v>
      </c>
      <c r="Y10876" t="s">
        <v>7277</v>
      </c>
      <c r="Z10876" t="s">
        <v>109</v>
      </c>
      <c r="AA10876" t="s">
        <v>1838</v>
      </c>
    </row>
    <row r="10877" spans="1:27">
      <c r="A10877" t="s">
        <v>34</v>
      </c>
      <c r="B10877">
        <v>2</v>
      </c>
      <c r="C10877">
        <v>1016</v>
      </c>
      <c r="D10877" t="s">
        <v>265</v>
      </c>
      <c r="E10877">
        <v>6.931</v>
      </c>
      <c r="F10877">
        <v>6.3</v>
      </c>
      <c r="G10877">
        <v>0.238</v>
      </c>
      <c r="H10877">
        <v>5.993</v>
      </c>
      <c r="I10877">
        <v>3.77777777777778</v>
      </c>
      <c r="J10877">
        <v>95.1269841269841</v>
      </c>
      <c r="K10877">
        <v>90.8959746068388</v>
      </c>
      <c r="L10877">
        <v>3.43384792959169</v>
      </c>
      <c r="M10877">
        <v>0.0689999999999999</v>
      </c>
      <c r="N10877">
        <v>1.09523809523809</v>
      </c>
      <c r="O10877">
        <v>6.062</v>
      </c>
      <c r="P10877" t="s">
        <v>266</v>
      </c>
      <c r="R10877">
        <v>0</v>
      </c>
      <c r="S10877">
        <v>23477</v>
      </c>
      <c r="T10877">
        <v>23491</v>
      </c>
      <c r="U10877">
        <v>23482</v>
      </c>
      <c r="V10877">
        <v>23479</v>
      </c>
      <c r="W10877">
        <v>1</v>
      </c>
      <c r="X10877">
        <v>1</v>
      </c>
      <c r="Y10877" t="s">
        <v>7688</v>
      </c>
      <c r="Z10877" t="s">
        <v>109</v>
      </c>
      <c r="AA10877" t="s">
        <v>1838</v>
      </c>
    </row>
    <row r="10878" spans="1:27">
      <c r="A10878" t="s">
        <v>34</v>
      </c>
      <c r="B10878">
        <v>2</v>
      </c>
      <c r="C10878">
        <v>1017</v>
      </c>
      <c r="D10878" t="s">
        <v>265</v>
      </c>
      <c r="E10878">
        <v>5.698</v>
      </c>
      <c r="F10878">
        <v>5.3</v>
      </c>
      <c r="G10878">
        <v>0.007</v>
      </c>
      <c r="H10878">
        <v>5.226</v>
      </c>
      <c r="I10878">
        <v>0.132075471698113</v>
      </c>
      <c r="J10878">
        <v>98.6037735849057</v>
      </c>
      <c r="K10878">
        <v>93.015093015093</v>
      </c>
      <c r="L10878">
        <v>0.122850122850123</v>
      </c>
      <c r="M10878">
        <v>0.0670000000000002</v>
      </c>
      <c r="N10878">
        <v>1.26415094339623</v>
      </c>
      <c r="O10878">
        <v>5.293</v>
      </c>
      <c r="P10878" t="s">
        <v>266</v>
      </c>
      <c r="R10878">
        <v>0</v>
      </c>
      <c r="S10878">
        <v>23493</v>
      </c>
      <c r="T10878">
        <v>23507</v>
      </c>
      <c r="U10878">
        <v>23498</v>
      </c>
      <c r="V10878">
        <v>23495</v>
      </c>
      <c r="W10878">
        <v>1</v>
      </c>
      <c r="X10878">
        <v>1</v>
      </c>
      <c r="Y10878" t="s">
        <v>7689</v>
      </c>
      <c r="Z10878" t="s">
        <v>109</v>
      </c>
      <c r="AA10878" t="s">
        <v>1838</v>
      </c>
    </row>
    <row r="10879" spans="1:27">
      <c r="A10879" t="s">
        <v>34</v>
      </c>
      <c r="B10879">
        <v>2</v>
      </c>
      <c r="C10879">
        <v>1018</v>
      </c>
      <c r="D10879" t="s">
        <v>265</v>
      </c>
      <c r="E10879">
        <v>4.354</v>
      </c>
      <c r="F10879">
        <v>3.8</v>
      </c>
      <c r="G10879">
        <v>0.015</v>
      </c>
      <c r="H10879">
        <v>3.745</v>
      </c>
      <c r="I10879">
        <v>0.394736842105263</v>
      </c>
      <c r="J10879">
        <v>98.5526315789474</v>
      </c>
      <c r="K10879">
        <v>87.2760679834635</v>
      </c>
      <c r="L10879">
        <v>0.344510794671566</v>
      </c>
      <c r="M10879">
        <v>0.0399999999999996</v>
      </c>
      <c r="N10879">
        <v>1.05263157894736</v>
      </c>
      <c r="O10879">
        <v>3.785</v>
      </c>
      <c r="P10879" t="s">
        <v>266</v>
      </c>
      <c r="R10879">
        <v>0</v>
      </c>
      <c r="S10879">
        <v>23517</v>
      </c>
      <c r="T10879">
        <v>23531</v>
      </c>
      <c r="U10879">
        <v>23522</v>
      </c>
      <c r="V10879">
        <v>23519</v>
      </c>
      <c r="W10879">
        <v>1</v>
      </c>
      <c r="X10879">
        <v>1</v>
      </c>
      <c r="Y10879" t="s">
        <v>7690</v>
      </c>
      <c r="Z10879" t="s">
        <v>109</v>
      </c>
      <c r="AA10879" t="s">
        <v>1838</v>
      </c>
    </row>
    <row r="10880" spans="1:27">
      <c r="A10880" t="s">
        <v>34</v>
      </c>
      <c r="B10880">
        <v>2</v>
      </c>
      <c r="C10880">
        <v>1019</v>
      </c>
      <c r="D10880" t="s">
        <v>1505</v>
      </c>
      <c r="E10880">
        <v>34.209</v>
      </c>
      <c r="F10880">
        <v>33.6</v>
      </c>
      <c r="G10880">
        <v>0.006</v>
      </c>
      <c r="H10880">
        <v>33.597</v>
      </c>
      <c r="I10880">
        <v>0.0178571428571429</v>
      </c>
      <c r="J10880">
        <v>99.9910714285714</v>
      </c>
      <c r="K10880">
        <v>98.219766728054</v>
      </c>
      <c r="L10880">
        <v>0.0175392440585811</v>
      </c>
      <c r="M10880">
        <v>-0.00300000000000011</v>
      </c>
      <c r="N10880">
        <v>0.00892857142857177</v>
      </c>
      <c r="O10880">
        <v>33.594</v>
      </c>
      <c r="P10880" t="s">
        <v>266</v>
      </c>
      <c r="R10880">
        <v>0</v>
      </c>
      <c r="S10880">
        <v>23540</v>
      </c>
      <c r="T10880">
        <v>23554</v>
      </c>
      <c r="U10880">
        <v>23545</v>
      </c>
      <c r="V10880">
        <v>23542</v>
      </c>
      <c r="W10880">
        <v>1</v>
      </c>
      <c r="X10880">
        <v>1</v>
      </c>
      <c r="Y10880" t="s">
        <v>7691</v>
      </c>
      <c r="Z10880" t="s">
        <v>109</v>
      </c>
      <c r="AA10880" t="s">
        <v>1838</v>
      </c>
    </row>
    <row r="10881" spans="1:27">
      <c r="A10881" t="s">
        <v>34</v>
      </c>
      <c r="B10881">
        <v>2</v>
      </c>
      <c r="C10881">
        <v>1021</v>
      </c>
      <c r="D10881" t="s">
        <v>265</v>
      </c>
      <c r="E10881">
        <v>66.233</v>
      </c>
      <c r="F10881">
        <v>65.4</v>
      </c>
      <c r="G10881">
        <v>0.144</v>
      </c>
      <c r="H10881">
        <v>65.211</v>
      </c>
      <c r="I10881">
        <v>0.220183486238532</v>
      </c>
      <c r="J10881">
        <v>99.7110091743119</v>
      </c>
      <c r="K10881">
        <v>98.7423187836879</v>
      </c>
      <c r="L10881">
        <v>0.217414279890689</v>
      </c>
      <c r="M10881">
        <v>0.0450000000000017</v>
      </c>
      <c r="N10881">
        <v>0.0688073394495439</v>
      </c>
      <c r="O10881">
        <v>65.256</v>
      </c>
      <c r="P10881" t="s">
        <v>266</v>
      </c>
      <c r="R10881">
        <v>0</v>
      </c>
      <c r="S10881">
        <v>23572</v>
      </c>
      <c r="T10881">
        <v>23586</v>
      </c>
      <c r="U10881">
        <v>23577</v>
      </c>
      <c r="V10881">
        <v>23574</v>
      </c>
      <c r="W10881">
        <v>1</v>
      </c>
      <c r="X10881">
        <v>1</v>
      </c>
      <c r="Y10881" t="s">
        <v>7692</v>
      </c>
      <c r="Z10881" t="s">
        <v>109</v>
      </c>
      <c r="AA10881" t="s">
        <v>1838</v>
      </c>
    </row>
    <row r="10882" spans="1:27">
      <c r="A10882" t="s">
        <v>34</v>
      </c>
      <c r="B10882">
        <v>2</v>
      </c>
      <c r="C10882">
        <v>1022</v>
      </c>
      <c r="D10882" t="s">
        <v>265</v>
      </c>
      <c r="E10882">
        <v>43.092</v>
      </c>
      <c r="F10882">
        <v>41.2</v>
      </c>
      <c r="G10882">
        <v>1.591</v>
      </c>
      <c r="H10882">
        <v>39.597</v>
      </c>
      <c r="I10882">
        <v>3.86165048543689</v>
      </c>
      <c r="J10882">
        <v>96.1092233009709</v>
      </c>
      <c r="K10882">
        <v>95.6093938550079</v>
      </c>
      <c r="L10882">
        <v>3.69210062192518</v>
      </c>
      <c r="M10882">
        <v>0.0120000000000005</v>
      </c>
      <c r="N10882">
        <v>0.0291262135922341</v>
      </c>
      <c r="O10882">
        <v>39.609</v>
      </c>
      <c r="P10882" t="s">
        <v>266</v>
      </c>
      <c r="R10882">
        <v>0</v>
      </c>
      <c r="S10882">
        <v>23595</v>
      </c>
      <c r="T10882">
        <v>23609</v>
      </c>
      <c r="U10882">
        <v>23600</v>
      </c>
      <c r="V10882">
        <v>23597</v>
      </c>
      <c r="W10882">
        <v>1</v>
      </c>
      <c r="X10882">
        <v>1</v>
      </c>
      <c r="Y10882" t="s">
        <v>7693</v>
      </c>
      <c r="Z10882" t="s">
        <v>109</v>
      </c>
      <c r="AA10882" t="s">
        <v>1838</v>
      </c>
    </row>
    <row r="10883" spans="1:27">
      <c r="A10883" t="s">
        <v>34</v>
      </c>
      <c r="B10883">
        <v>2</v>
      </c>
      <c r="C10883">
        <v>1023</v>
      </c>
      <c r="D10883" t="s">
        <v>1505</v>
      </c>
      <c r="E10883">
        <v>22.676</v>
      </c>
      <c r="F10883">
        <v>22.1</v>
      </c>
      <c r="G10883">
        <v>0.008</v>
      </c>
      <c r="H10883">
        <v>22.034</v>
      </c>
      <c r="I10883">
        <v>0.0361990950226244</v>
      </c>
      <c r="J10883">
        <v>99.7013574660633</v>
      </c>
      <c r="K10883">
        <v>97.4598694655142</v>
      </c>
      <c r="L10883">
        <v>0.0352795907567472</v>
      </c>
      <c r="M10883">
        <v>0.0580000000000034</v>
      </c>
      <c r="N10883">
        <v>0.262443438914042</v>
      </c>
      <c r="O10883">
        <v>22.092</v>
      </c>
      <c r="P10883" t="s">
        <v>266</v>
      </c>
      <c r="R10883">
        <v>0</v>
      </c>
      <c r="S10883">
        <v>23611</v>
      </c>
      <c r="T10883">
        <v>23625</v>
      </c>
      <c r="U10883">
        <v>23616</v>
      </c>
      <c r="V10883">
        <v>23613</v>
      </c>
      <c r="W10883">
        <v>1</v>
      </c>
      <c r="X10883">
        <v>1</v>
      </c>
      <c r="Y10883" t="s">
        <v>7694</v>
      </c>
      <c r="Z10883" t="s">
        <v>109</v>
      </c>
      <c r="AA10883" t="s">
        <v>1838</v>
      </c>
    </row>
    <row r="10884" spans="1:27">
      <c r="A10884" t="s">
        <v>34</v>
      </c>
      <c r="B10884">
        <v>2</v>
      </c>
      <c r="C10884">
        <v>1025</v>
      </c>
      <c r="D10884" t="s">
        <v>265</v>
      </c>
      <c r="E10884">
        <v>26.465</v>
      </c>
      <c r="F10884">
        <v>26</v>
      </c>
      <c r="G10884">
        <v>0.012</v>
      </c>
      <c r="H10884">
        <v>25.933</v>
      </c>
      <c r="I10884">
        <v>0.0461538461538461</v>
      </c>
      <c r="J10884">
        <v>99.7423076923077</v>
      </c>
      <c r="K10884">
        <v>98.242962403174</v>
      </c>
      <c r="L10884">
        <v>0.0453429057245419</v>
      </c>
      <c r="M10884">
        <v>0.0549999999999997</v>
      </c>
      <c r="N10884">
        <v>0.21153846153846</v>
      </c>
      <c r="O10884">
        <v>25.988</v>
      </c>
      <c r="P10884" t="s">
        <v>266</v>
      </c>
      <c r="R10884">
        <v>0</v>
      </c>
      <c r="S10884">
        <v>23635</v>
      </c>
      <c r="T10884">
        <v>23649</v>
      </c>
      <c r="U10884">
        <v>23640</v>
      </c>
      <c r="V10884">
        <v>23637</v>
      </c>
      <c r="W10884">
        <v>1</v>
      </c>
      <c r="X10884">
        <v>1</v>
      </c>
      <c r="Y10884" t="s">
        <v>7695</v>
      </c>
      <c r="Z10884" t="s">
        <v>109</v>
      </c>
      <c r="AA10884" t="s">
        <v>1838</v>
      </c>
    </row>
    <row r="10885" spans="1:27">
      <c r="A10885" t="s">
        <v>34</v>
      </c>
      <c r="B10885">
        <v>2</v>
      </c>
      <c r="C10885">
        <v>1026</v>
      </c>
      <c r="D10885" t="s">
        <v>265</v>
      </c>
      <c r="E10885">
        <v>21.891</v>
      </c>
      <c r="F10885">
        <v>20.7</v>
      </c>
      <c r="G10885">
        <v>0.216</v>
      </c>
      <c r="H10885">
        <v>20.463</v>
      </c>
      <c r="I10885">
        <v>1.04347826086957</v>
      </c>
      <c r="J10885">
        <v>98.8550724637681</v>
      </c>
      <c r="K10885">
        <v>94.5594079758805</v>
      </c>
      <c r="L10885">
        <v>0.986706865835275</v>
      </c>
      <c r="M10885">
        <v>0.0209999999999972</v>
      </c>
      <c r="N10885">
        <v>0.101449275362306</v>
      </c>
      <c r="O10885">
        <v>20.484</v>
      </c>
      <c r="P10885" t="s">
        <v>266</v>
      </c>
      <c r="R10885">
        <v>0</v>
      </c>
      <c r="S10885">
        <v>23651</v>
      </c>
      <c r="T10885">
        <v>23665</v>
      </c>
      <c r="U10885">
        <v>23656</v>
      </c>
      <c r="V10885">
        <v>23653</v>
      </c>
      <c r="W10885">
        <v>1</v>
      </c>
      <c r="X10885">
        <v>1</v>
      </c>
      <c r="Y10885" t="s">
        <v>7696</v>
      </c>
      <c r="Z10885" t="s">
        <v>109</v>
      </c>
      <c r="AA10885" t="s">
        <v>1838</v>
      </c>
    </row>
    <row r="10886" spans="1:27">
      <c r="A10886" t="s">
        <v>34</v>
      </c>
      <c r="B10886">
        <v>2</v>
      </c>
      <c r="C10886">
        <v>1027</v>
      </c>
      <c r="D10886" t="s">
        <v>1505</v>
      </c>
      <c r="E10886">
        <v>102.298</v>
      </c>
      <c r="F10886">
        <v>101.6</v>
      </c>
      <c r="G10886">
        <v>0.008</v>
      </c>
      <c r="H10886">
        <v>101.53</v>
      </c>
      <c r="I10886">
        <v>0.0078740157480315</v>
      </c>
      <c r="J10886">
        <v>99.9311023622047</v>
      </c>
      <c r="K10886">
        <v>99.3176797200336</v>
      </c>
      <c r="L10886">
        <v>0.00782028974173493</v>
      </c>
      <c r="M10886">
        <v>0.0619999999999976</v>
      </c>
      <c r="N10886">
        <v>0.0610236220472417</v>
      </c>
      <c r="O10886">
        <v>101.592</v>
      </c>
      <c r="P10886" t="s">
        <v>266</v>
      </c>
      <c r="R10886">
        <v>0</v>
      </c>
      <c r="S10886">
        <v>23682</v>
      </c>
      <c r="T10886">
        <v>23696</v>
      </c>
      <c r="U10886">
        <v>23687</v>
      </c>
      <c r="V10886">
        <v>23684</v>
      </c>
      <c r="W10886">
        <v>1</v>
      </c>
      <c r="X10886">
        <v>1</v>
      </c>
      <c r="Y10886" t="s">
        <v>7697</v>
      </c>
      <c r="Z10886" t="s">
        <v>109</v>
      </c>
      <c r="AA10886" t="s">
        <v>1838</v>
      </c>
    </row>
    <row r="10887" spans="1:27">
      <c r="A10887" t="s">
        <v>34</v>
      </c>
      <c r="B10887">
        <v>2</v>
      </c>
      <c r="C10887">
        <v>1029</v>
      </c>
      <c r="D10887" t="s">
        <v>265</v>
      </c>
      <c r="E10887">
        <v>97.099</v>
      </c>
      <c r="F10887">
        <v>95.1</v>
      </c>
      <c r="G10887">
        <v>0.023</v>
      </c>
      <c r="H10887">
        <v>94.965</v>
      </c>
      <c r="I10887">
        <v>0.0241850683491062</v>
      </c>
      <c r="J10887">
        <v>99.8580441640379</v>
      </c>
      <c r="K10887">
        <v>97.9412764292114</v>
      </c>
      <c r="L10887">
        <v>0.0236871646463918</v>
      </c>
      <c r="M10887">
        <v>0.111999999999995</v>
      </c>
      <c r="N10887">
        <v>0.117770767613033</v>
      </c>
      <c r="O10887">
        <v>95.077</v>
      </c>
      <c r="P10887" t="s">
        <v>266</v>
      </c>
      <c r="R10887">
        <v>0</v>
      </c>
      <c r="S10887">
        <v>23712</v>
      </c>
      <c r="T10887">
        <v>23726</v>
      </c>
      <c r="U10887">
        <v>23717</v>
      </c>
      <c r="V10887">
        <v>23714</v>
      </c>
      <c r="W10887">
        <v>1</v>
      </c>
      <c r="X10887">
        <v>1</v>
      </c>
      <c r="Y10887" t="s">
        <v>7698</v>
      </c>
      <c r="Z10887" t="s">
        <v>109</v>
      </c>
      <c r="AA10887" t="s">
        <v>1838</v>
      </c>
    </row>
    <row r="10888" spans="1:27">
      <c r="A10888" t="s">
        <v>34</v>
      </c>
      <c r="B10888">
        <v>2</v>
      </c>
      <c r="C10888">
        <v>1030</v>
      </c>
      <c r="D10888" t="s">
        <v>265</v>
      </c>
      <c r="E10888">
        <v>30.001</v>
      </c>
      <c r="F10888">
        <v>29.5</v>
      </c>
      <c r="G10888">
        <v>0.01</v>
      </c>
      <c r="H10888">
        <v>29.438</v>
      </c>
      <c r="I10888">
        <v>0.0338983050847458</v>
      </c>
      <c r="J10888">
        <v>99.7898305084746</v>
      </c>
      <c r="K10888">
        <v>98.3300556648112</v>
      </c>
      <c r="L10888">
        <v>0.033332222259258</v>
      </c>
      <c r="M10888">
        <v>0.0519999999999996</v>
      </c>
      <c r="N10888">
        <v>0.176271186440677</v>
      </c>
      <c r="O10888">
        <v>29.49</v>
      </c>
      <c r="P10888" t="s">
        <v>266</v>
      </c>
      <c r="R10888">
        <v>0</v>
      </c>
      <c r="S10888">
        <v>23736</v>
      </c>
      <c r="T10888">
        <v>23750</v>
      </c>
      <c r="U10888">
        <v>23741</v>
      </c>
      <c r="V10888">
        <v>23738</v>
      </c>
      <c r="W10888">
        <v>1</v>
      </c>
      <c r="X10888">
        <v>1</v>
      </c>
      <c r="Y10888" t="s">
        <v>7699</v>
      </c>
      <c r="Z10888" t="s">
        <v>109</v>
      </c>
      <c r="AA10888" t="s">
        <v>1838</v>
      </c>
    </row>
    <row r="10889" spans="1:27">
      <c r="A10889" t="s">
        <v>34</v>
      </c>
      <c r="B10889">
        <v>2</v>
      </c>
      <c r="C10889">
        <v>1031</v>
      </c>
      <c r="D10889" t="s">
        <v>265</v>
      </c>
      <c r="E10889">
        <v>11.979</v>
      </c>
      <c r="F10889">
        <v>11.2</v>
      </c>
      <c r="G10889">
        <v>1.77</v>
      </c>
      <c r="H10889">
        <v>9.378</v>
      </c>
      <c r="I10889">
        <v>15.8035714285714</v>
      </c>
      <c r="J10889">
        <v>83.7321428571429</v>
      </c>
      <c r="K10889">
        <v>93.4969530010852</v>
      </c>
      <c r="L10889">
        <v>14.7758577510644</v>
      </c>
      <c r="M10889">
        <v>0.0519999999999996</v>
      </c>
      <c r="N10889">
        <v>0.464285714285711</v>
      </c>
      <c r="O10889">
        <v>9.43</v>
      </c>
      <c r="P10889" t="s">
        <v>266</v>
      </c>
      <c r="R10889">
        <v>0</v>
      </c>
      <c r="S10889">
        <v>23752</v>
      </c>
      <c r="T10889">
        <v>23766</v>
      </c>
      <c r="U10889">
        <v>23757</v>
      </c>
      <c r="V10889">
        <v>23754</v>
      </c>
      <c r="W10889">
        <v>1</v>
      </c>
      <c r="X10889">
        <v>1</v>
      </c>
      <c r="Y10889" t="s">
        <v>7700</v>
      </c>
      <c r="Z10889" t="s">
        <v>109</v>
      </c>
      <c r="AA10889" t="s">
        <v>1838</v>
      </c>
    </row>
    <row r="10890" spans="1:27">
      <c r="A10890" t="s">
        <v>34</v>
      </c>
      <c r="B10890">
        <v>2</v>
      </c>
      <c r="C10890">
        <v>1032</v>
      </c>
      <c r="D10890" t="s">
        <v>1505</v>
      </c>
      <c r="E10890">
        <v>7.114</v>
      </c>
      <c r="F10890">
        <v>5.5</v>
      </c>
      <c r="G10890">
        <v>0.011</v>
      </c>
      <c r="H10890">
        <v>5.385</v>
      </c>
      <c r="I10890">
        <v>0.2</v>
      </c>
      <c r="J10890">
        <v>97.9090909090909</v>
      </c>
      <c r="K10890">
        <v>77.3123418611189</v>
      </c>
      <c r="L10890">
        <v>0.154624683722238</v>
      </c>
      <c r="M10890">
        <v>0.104</v>
      </c>
      <c r="N10890">
        <v>1.89090909090909</v>
      </c>
      <c r="O10890">
        <v>5.489</v>
      </c>
      <c r="P10890" t="s">
        <v>266</v>
      </c>
      <c r="R10890">
        <v>0</v>
      </c>
      <c r="S10890">
        <v>23775</v>
      </c>
      <c r="T10890">
        <v>23789</v>
      </c>
      <c r="U10890">
        <v>23780</v>
      </c>
      <c r="V10890">
        <v>23777</v>
      </c>
      <c r="W10890">
        <v>1</v>
      </c>
      <c r="X10890">
        <v>1</v>
      </c>
      <c r="Y10890" t="s">
        <v>7701</v>
      </c>
      <c r="Z10890" t="s">
        <v>109</v>
      </c>
      <c r="AA10890" t="s">
        <v>1838</v>
      </c>
    </row>
    <row r="10891" spans="1:27">
      <c r="A10891" t="s">
        <v>34</v>
      </c>
      <c r="B10891">
        <v>2</v>
      </c>
      <c r="C10891">
        <v>1034</v>
      </c>
      <c r="D10891" t="s">
        <v>265</v>
      </c>
      <c r="E10891">
        <v>7.04</v>
      </c>
      <c r="F10891">
        <v>4.1</v>
      </c>
      <c r="G10891">
        <v>0.013</v>
      </c>
      <c r="H10891">
        <v>4.063</v>
      </c>
      <c r="I10891">
        <v>0.317073170731707</v>
      </c>
      <c r="J10891">
        <v>99.0975609756098</v>
      </c>
      <c r="K10891">
        <v>58.2386363636364</v>
      </c>
      <c r="L10891">
        <v>0.184659090909091</v>
      </c>
      <c r="M10891">
        <v>0.024</v>
      </c>
      <c r="N10891">
        <v>0.585365853658537</v>
      </c>
      <c r="O10891">
        <v>4.087</v>
      </c>
      <c r="P10891" t="s">
        <v>266</v>
      </c>
      <c r="R10891">
        <v>0</v>
      </c>
      <c r="S10891">
        <v>23799</v>
      </c>
      <c r="T10891">
        <v>23813</v>
      </c>
      <c r="U10891">
        <v>23804</v>
      </c>
      <c r="V10891">
        <v>23801</v>
      </c>
      <c r="W10891">
        <v>1</v>
      </c>
      <c r="X10891">
        <v>1</v>
      </c>
      <c r="Y10891" t="s">
        <v>7702</v>
      </c>
      <c r="Z10891" t="s">
        <v>109</v>
      </c>
      <c r="AA10891" t="s">
        <v>1838</v>
      </c>
    </row>
    <row r="10892" spans="1:27">
      <c r="A10892" t="s">
        <v>34</v>
      </c>
      <c r="B10892">
        <v>2</v>
      </c>
      <c r="C10892">
        <v>1036</v>
      </c>
      <c r="D10892" t="s">
        <v>265</v>
      </c>
      <c r="E10892">
        <v>4.355</v>
      </c>
      <c r="F10892">
        <v>3.9</v>
      </c>
      <c r="G10892">
        <v>3.774</v>
      </c>
      <c r="H10892">
        <v>0.142</v>
      </c>
      <c r="I10892">
        <v>96.7692307692308</v>
      </c>
      <c r="J10892">
        <v>3.64102564102564</v>
      </c>
      <c r="K10892">
        <v>89.5522388059701</v>
      </c>
      <c r="L10892">
        <v>86.6590126291619</v>
      </c>
      <c r="M10892">
        <v>-0.016</v>
      </c>
      <c r="N10892">
        <v>0.410256410256411</v>
      </c>
      <c r="O10892">
        <v>0.126</v>
      </c>
      <c r="P10892" t="s">
        <v>266</v>
      </c>
      <c r="R10892">
        <v>0</v>
      </c>
      <c r="S10892">
        <v>23970</v>
      </c>
      <c r="T10892">
        <v>23984</v>
      </c>
      <c r="U10892">
        <v>23975</v>
      </c>
      <c r="V10892">
        <v>23972</v>
      </c>
      <c r="W10892">
        <v>1</v>
      </c>
      <c r="X10892">
        <v>1</v>
      </c>
      <c r="Y10892" t="s">
        <v>7100</v>
      </c>
      <c r="Z10892" t="s">
        <v>109</v>
      </c>
      <c r="AA10892" t="s">
        <v>1839</v>
      </c>
    </row>
    <row r="10893" spans="1:27">
      <c r="A10893" t="s">
        <v>34</v>
      </c>
      <c r="B10893">
        <v>2</v>
      </c>
      <c r="C10893">
        <v>1037</v>
      </c>
      <c r="D10893" t="s">
        <v>6598</v>
      </c>
      <c r="E10893">
        <v>4.384</v>
      </c>
      <c r="F10893">
        <v>4.1</v>
      </c>
      <c r="G10893">
        <v>0.866</v>
      </c>
      <c r="H10893">
        <v>3.206</v>
      </c>
      <c r="I10893">
        <v>21.1219512195122</v>
      </c>
      <c r="J10893">
        <v>78.1951219512195</v>
      </c>
      <c r="K10893">
        <v>93.521897810219</v>
      </c>
      <c r="L10893">
        <v>19.7536496350365</v>
      </c>
      <c r="M10893">
        <v>0.0279999999999996</v>
      </c>
      <c r="N10893">
        <v>0.682926829268283</v>
      </c>
      <c r="O10893">
        <v>3.234</v>
      </c>
      <c r="P10893" t="s">
        <v>266</v>
      </c>
      <c r="R10893">
        <v>0</v>
      </c>
      <c r="S10893">
        <v>23986</v>
      </c>
      <c r="T10893">
        <v>24000</v>
      </c>
      <c r="U10893">
        <v>23991</v>
      </c>
      <c r="V10893">
        <v>23988</v>
      </c>
      <c r="W10893">
        <v>1</v>
      </c>
      <c r="X10893">
        <v>1</v>
      </c>
      <c r="Y10893" t="s">
        <v>6597</v>
      </c>
      <c r="Z10893" t="s">
        <v>109</v>
      </c>
      <c r="AA10893" t="s">
        <v>1839</v>
      </c>
    </row>
    <row r="10894" spans="1:27">
      <c r="A10894" t="s">
        <v>34</v>
      </c>
      <c r="B10894">
        <v>2</v>
      </c>
      <c r="C10894">
        <v>1039</v>
      </c>
      <c r="D10894" t="s">
        <v>1503</v>
      </c>
      <c r="E10894">
        <v>2.001</v>
      </c>
      <c r="F10894">
        <v>1.8</v>
      </c>
      <c r="G10894">
        <v>1.578</v>
      </c>
      <c r="H10894">
        <v>0.17</v>
      </c>
      <c r="I10894">
        <v>87.6666666666667</v>
      </c>
      <c r="J10894">
        <v>9.44444444444444</v>
      </c>
      <c r="K10894">
        <v>89.9550224887556</v>
      </c>
      <c r="L10894">
        <v>78.8605697151424</v>
      </c>
      <c r="M10894">
        <v>0.052</v>
      </c>
      <c r="N10894">
        <v>2.88888888888889</v>
      </c>
      <c r="O10894">
        <v>0.222</v>
      </c>
      <c r="P10894" t="s">
        <v>266</v>
      </c>
      <c r="R10894">
        <v>0</v>
      </c>
      <c r="S10894">
        <v>24010</v>
      </c>
      <c r="T10894">
        <v>24024</v>
      </c>
      <c r="U10894">
        <v>24015</v>
      </c>
      <c r="V10894">
        <v>24012</v>
      </c>
      <c r="W10894">
        <v>1</v>
      </c>
      <c r="X10894">
        <v>1</v>
      </c>
      <c r="Y10894" t="s">
        <v>7190</v>
      </c>
      <c r="Z10894" t="s">
        <v>109</v>
      </c>
      <c r="AA10894" t="s">
        <v>1839</v>
      </c>
    </row>
    <row r="10895" spans="1:27">
      <c r="A10895" t="s">
        <v>34</v>
      </c>
      <c r="B10895">
        <v>2</v>
      </c>
      <c r="C10895">
        <v>1040</v>
      </c>
      <c r="D10895" t="s">
        <v>1503</v>
      </c>
      <c r="E10895">
        <v>2.651</v>
      </c>
      <c r="F10895">
        <v>2.1</v>
      </c>
      <c r="G10895">
        <v>1.961</v>
      </c>
      <c r="H10895">
        <v>0.16</v>
      </c>
      <c r="I10895">
        <v>93.3809523809524</v>
      </c>
      <c r="J10895">
        <v>7.61904761904762</v>
      </c>
      <c r="K10895">
        <v>79.2153904187099</v>
      </c>
      <c r="L10895">
        <v>73.972086005281</v>
      </c>
      <c r="M10895">
        <v>-0.0209999999999999</v>
      </c>
      <c r="N10895">
        <v>0.999999999999996</v>
      </c>
      <c r="O10895">
        <v>0.139</v>
      </c>
      <c r="P10895" t="s">
        <v>266</v>
      </c>
      <c r="R10895">
        <v>0</v>
      </c>
      <c r="S10895">
        <v>24026</v>
      </c>
      <c r="T10895">
        <v>24040</v>
      </c>
      <c r="U10895">
        <v>24031</v>
      </c>
      <c r="V10895">
        <v>24028</v>
      </c>
      <c r="W10895">
        <v>1</v>
      </c>
      <c r="X10895">
        <v>1</v>
      </c>
      <c r="Y10895" t="s">
        <v>7258</v>
      </c>
      <c r="Z10895" t="s">
        <v>109</v>
      </c>
      <c r="AA10895" t="s">
        <v>1839</v>
      </c>
    </row>
    <row r="10896" spans="1:27">
      <c r="A10896" t="s">
        <v>34</v>
      </c>
      <c r="B10896">
        <v>2</v>
      </c>
      <c r="C10896">
        <v>1041</v>
      </c>
      <c r="D10896" t="s">
        <v>5078</v>
      </c>
      <c r="E10896">
        <v>13.662</v>
      </c>
      <c r="F10896">
        <v>13.3</v>
      </c>
      <c r="G10896">
        <v>13.134</v>
      </c>
      <c r="H10896">
        <v>0.11</v>
      </c>
      <c r="I10896">
        <v>98.7518796992481</v>
      </c>
      <c r="J10896">
        <v>0.827067669172932</v>
      </c>
      <c r="K10896">
        <v>97.3503147416191</v>
      </c>
      <c r="L10896">
        <v>96.1352657004831</v>
      </c>
      <c r="M10896">
        <v>0.0560000000000009</v>
      </c>
      <c r="N10896">
        <v>0.421052631578954</v>
      </c>
      <c r="O10896">
        <v>0.166</v>
      </c>
      <c r="P10896" t="s">
        <v>266</v>
      </c>
      <c r="R10896">
        <v>0</v>
      </c>
      <c r="S10896">
        <v>24057</v>
      </c>
      <c r="T10896">
        <v>24071</v>
      </c>
      <c r="U10896">
        <v>24062</v>
      </c>
      <c r="V10896">
        <v>24059</v>
      </c>
      <c r="W10896">
        <v>1</v>
      </c>
      <c r="X10896">
        <v>1</v>
      </c>
      <c r="Y10896" t="s">
        <v>7259</v>
      </c>
      <c r="Z10896" t="s">
        <v>109</v>
      </c>
      <c r="AA10896" t="s">
        <v>1839</v>
      </c>
    </row>
    <row r="10897" spans="1:27">
      <c r="A10897" t="s">
        <v>34</v>
      </c>
      <c r="B10897">
        <v>2</v>
      </c>
      <c r="C10897">
        <v>1042</v>
      </c>
      <c r="D10897" t="s">
        <v>5080</v>
      </c>
      <c r="E10897">
        <v>10.38</v>
      </c>
      <c r="F10897">
        <v>10</v>
      </c>
      <c r="G10897">
        <v>0.061</v>
      </c>
      <c r="H10897">
        <v>9.895</v>
      </c>
      <c r="I10897">
        <v>0.61</v>
      </c>
      <c r="J10897">
        <v>98.95</v>
      </c>
      <c r="K10897">
        <v>96.3391136801541</v>
      </c>
      <c r="L10897">
        <v>0.58766859344894</v>
      </c>
      <c r="M10897">
        <v>0.0440000000000005</v>
      </c>
      <c r="N10897">
        <v>0.440000000000005</v>
      </c>
      <c r="O10897">
        <v>9.939</v>
      </c>
      <c r="P10897" t="s">
        <v>266</v>
      </c>
      <c r="R10897">
        <v>0</v>
      </c>
      <c r="S10897">
        <v>24073</v>
      </c>
      <c r="T10897">
        <v>24087</v>
      </c>
      <c r="U10897">
        <v>24078</v>
      </c>
      <c r="V10897">
        <v>24075</v>
      </c>
      <c r="W10897">
        <v>1</v>
      </c>
      <c r="X10897">
        <v>1</v>
      </c>
      <c r="Y10897" t="s">
        <v>7703</v>
      </c>
      <c r="Z10897" t="s">
        <v>109</v>
      </c>
      <c r="AA10897" t="s">
        <v>1839</v>
      </c>
    </row>
    <row r="10898" spans="1:27">
      <c r="A10898" t="s">
        <v>34</v>
      </c>
      <c r="B10898">
        <v>2</v>
      </c>
      <c r="C10898">
        <v>1043</v>
      </c>
      <c r="D10898" t="s">
        <v>4768</v>
      </c>
      <c r="E10898">
        <v>4.757</v>
      </c>
      <c r="F10898">
        <v>4.4</v>
      </c>
      <c r="G10898">
        <v>0.005</v>
      </c>
      <c r="H10898">
        <v>4.362</v>
      </c>
      <c r="I10898">
        <v>0.113636363636364</v>
      </c>
      <c r="J10898">
        <v>99.1363636363636</v>
      </c>
      <c r="K10898">
        <v>92.4952701282321</v>
      </c>
      <c r="L10898">
        <v>0.105108261509355</v>
      </c>
      <c r="M10898">
        <v>0.0330000000000004</v>
      </c>
      <c r="N10898">
        <v>0.750000000000008</v>
      </c>
      <c r="O10898">
        <v>4.395</v>
      </c>
      <c r="P10898" t="s">
        <v>266</v>
      </c>
      <c r="R10898">
        <v>0</v>
      </c>
      <c r="S10898">
        <v>24089</v>
      </c>
      <c r="T10898">
        <v>24103</v>
      </c>
      <c r="U10898">
        <v>24094</v>
      </c>
      <c r="V10898">
        <v>24091</v>
      </c>
      <c r="W10898">
        <v>1</v>
      </c>
      <c r="X10898">
        <v>1</v>
      </c>
      <c r="Y10898" t="s">
        <v>7704</v>
      </c>
      <c r="Z10898" t="s">
        <v>109</v>
      </c>
      <c r="AA10898" t="s">
        <v>1839</v>
      </c>
    </row>
    <row r="10899" spans="1:27">
      <c r="A10899" t="s">
        <v>34</v>
      </c>
      <c r="B10899">
        <v>2</v>
      </c>
      <c r="C10899">
        <v>1045</v>
      </c>
      <c r="D10899" t="s">
        <v>265</v>
      </c>
      <c r="E10899">
        <v>6.874</v>
      </c>
      <c r="F10899">
        <v>6.6</v>
      </c>
      <c r="G10899">
        <v>0.005</v>
      </c>
      <c r="H10899">
        <v>6.52</v>
      </c>
      <c r="I10899">
        <v>0.0757575757575758</v>
      </c>
      <c r="J10899">
        <v>98.7878787878788</v>
      </c>
      <c r="K10899">
        <v>96.0139656677335</v>
      </c>
      <c r="L10899">
        <v>0.072737852778586</v>
      </c>
      <c r="M10899">
        <v>0.0750000000000002</v>
      </c>
      <c r="N10899">
        <v>1.13636363636364</v>
      </c>
      <c r="O10899">
        <v>6.595</v>
      </c>
      <c r="P10899" t="s">
        <v>266</v>
      </c>
      <c r="R10899">
        <v>0</v>
      </c>
      <c r="S10899">
        <v>24113</v>
      </c>
      <c r="T10899">
        <v>24127</v>
      </c>
      <c r="U10899">
        <v>24118</v>
      </c>
      <c r="V10899">
        <v>24115</v>
      </c>
      <c r="W10899">
        <v>1</v>
      </c>
      <c r="X10899">
        <v>1</v>
      </c>
      <c r="Y10899" t="s">
        <v>7705</v>
      </c>
      <c r="Z10899" t="s">
        <v>109</v>
      </c>
      <c r="AA10899" t="s">
        <v>1839</v>
      </c>
    </row>
    <row r="10900" spans="1:27">
      <c r="A10900" t="s">
        <v>34</v>
      </c>
      <c r="B10900">
        <v>2</v>
      </c>
      <c r="C10900">
        <v>1046</v>
      </c>
      <c r="D10900" t="s">
        <v>265</v>
      </c>
      <c r="E10900">
        <v>4.812</v>
      </c>
      <c r="F10900">
        <v>4.3</v>
      </c>
      <c r="G10900">
        <v>0.007</v>
      </c>
      <c r="H10900">
        <v>4.242</v>
      </c>
      <c r="I10900">
        <v>0.162790697674419</v>
      </c>
      <c r="J10900">
        <v>98.6511627906977</v>
      </c>
      <c r="K10900">
        <v>89.3599334995844</v>
      </c>
      <c r="L10900">
        <v>0.14546965918537</v>
      </c>
      <c r="M10900">
        <v>0.0510000000000002</v>
      </c>
      <c r="N10900">
        <v>1.18604651162791</v>
      </c>
      <c r="O10900">
        <v>4.293</v>
      </c>
      <c r="P10900" t="s">
        <v>266</v>
      </c>
      <c r="R10900">
        <v>0</v>
      </c>
      <c r="S10900">
        <v>24129</v>
      </c>
      <c r="T10900">
        <v>24143</v>
      </c>
      <c r="U10900">
        <v>24134</v>
      </c>
      <c r="V10900">
        <v>24131</v>
      </c>
      <c r="W10900">
        <v>1</v>
      </c>
      <c r="X10900">
        <v>1</v>
      </c>
      <c r="Y10900" t="s">
        <v>7706</v>
      </c>
      <c r="Z10900" t="s">
        <v>109</v>
      </c>
      <c r="AA10900" t="s">
        <v>1839</v>
      </c>
    </row>
    <row r="10901" spans="1:27">
      <c r="A10901" t="s">
        <v>34</v>
      </c>
      <c r="B10901">
        <v>2</v>
      </c>
      <c r="C10901">
        <v>1047</v>
      </c>
      <c r="D10901" t="s">
        <v>1505</v>
      </c>
      <c r="E10901">
        <v>30.485</v>
      </c>
      <c r="F10901">
        <v>29.9</v>
      </c>
      <c r="G10901">
        <v>1.228</v>
      </c>
      <c r="H10901">
        <v>28.595</v>
      </c>
      <c r="I10901">
        <v>4.10702341137124</v>
      </c>
      <c r="J10901">
        <v>95.6354515050167</v>
      </c>
      <c r="K10901">
        <v>98.0810234541578</v>
      </c>
      <c r="L10901">
        <v>4.02821059537477</v>
      </c>
      <c r="M10901">
        <v>0.0769999999999982</v>
      </c>
      <c r="N10901">
        <v>0.257525083612034</v>
      </c>
      <c r="O10901">
        <v>28.672</v>
      </c>
      <c r="P10901" t="s">
        <v>266</v>
      </c>
      <c r="R10901">
        <v>0</v>
      </c>
      <c r="S10901">
        <v>24160</v>
      </c>
      <c r="T10901">
        <v>24174</v>
      </c>
      <c r="U10901">
        <v>24165</v>
      </c>
      <c r="V10901">
        <v>24162</v>
      </c>
      <c r="W10901">
        <v>1</v>
      </c>
      <c r="X10901">
        <v>1</v>
      </c>
      <c r="Y10901" t="s">
        <v>7707</v>
      </c>
      <c r="Z10901" t="s">
        <v>109</v>
      </c>
      <c r="AA10901" t="s">
        <v>1839</v>
      </c>
    </row>
    <row r="10902" spans="1:27">
      <c r="A10902" t="s">
        <v>34</v>
      </c>
      <c r="B10902">
        <v>2</v>
      </c>
      <c r="C10902">
        <v>1049</v>
      </c>
      <c r="D10902" t="s">
        <v>265</v>
      </c>
      <c r="E10902">
        <v>75.91</v>
      </c>
      <c r="F10902">
        <v>75.3</v>
      </c>
      <c r="G10902">
        <v>0.142</v>
      </c>
      <c r="H10902">
        <v>75.1</v>
      </c>
      <c r="I10902">
        <v>0.188579017264276</v>
      </c>
      <c r="J10902">
        <v>99.734395750332</v>
      </c>
      <c r="K10902">
        <v>99.1964168093795</v>
      </c>
      <c r="L10902">
        <v>0.187063627980503</v>
      </c>
      <c r="M10902">
        <v>0.0580000000000069</v>
      </c>
      <c r="N10902">
        <v>0.0770252324037277</v>
      </c>
      <c r="O10902">
        <v>75.158</v>
      </c>
      <c r="P10902" t="s">
        <v>266</v>
      </c>
      <c r="R10902">
        <v>0</v>
      </c>
      <c r="S10902">
        <v>24192</v>
      </c>
      <c r="T10902">
        <v>24206</v>
      </c>
      <c r="U10902">
        <v>24197</v>
      </c>
      <c r="V10902">
        <v>24194</v>
      </c>
      <c r="W10902">
        <v>1</v>
      </c>
      <c r="X10902">
        <v>1</v>
      </c>
      <c r="Y10902" t="s">
        <v>7708</v>
      </c>
      <c r="Z10902" t="s">
        <v>109</v>
      </c>
      <c r="AA10902" t="s">
        <v>1839</v>
      </c>
    </row>
    <row r="10903" spans="1:27">
      <c r="A10903" t="s">
        <v>34</v>
      </c>
      <c r="B10903">
        <v>2</v>
      </c>
      <c r="C10903">
        <v>1050</v>
      </c>
      <c r="D10903" t="s">
        <v>265</v>
      </c>
      <c r="E10903">
        <v>43.634</v>
      </c>
      <c r="F10903">
        <v>42.5</v>
      </c>
      <c r="G10903">
        <v>0.007</v>
      </c>
      <c r="H10903">
        <v>42.473</v>
      </c>
      <c r="I10903">
        <v>0.0164705882352941</v>
      </c>
      <c r="J10903">
        <v>99.9364705882353</v>
      </c>
      <c r="K10903">
        <v>97.4011092267498</v>
      </c>
      <c r="L10903">
        <v>0.016042535637347</v>
      </c>
      <c r="M10903">
        <v>0.0200000000000031</v>
      </c>
      <c r="N10903">
        <v>0.0470588235294191</v>
      </c>
      <c r="O10903">
        <v>42.493</v>
      </c>
      <c r="P10903" t="s">
        <v>266</v>
      </c>
      <c r="R10903">
        <v>0</v>
      </c>
      <c r="S10903">
        <v>24215</v>
      </c>
      <c r="T10903">
        <v>24229</v>
      </c>
      <c r="U10903">
        <v>24220</v>
      </c>
      <c r="V10903">
        <v>24217</v>
      </c>
      <c r="W10903">
        <v>1</v>
      </c>
      <c r="X10903">
        <v>1</v>
      </c>
      <c r="Y10903" t="s">
        <v>7709</v>
      </c>
      <c r="Z10903" t="s">
        <v>109</v>
      </c>
      <c r="AA10903" t="s">
        <v>1839</v>
      </c>
    </row>
    <row r="10904" spans="1:27">
      <c r="A10904" t="s">
        <v>34</v>
      </c>
      <c r="B10904">
        <v>2</v>
      </c>
      <c r="C10904">
        <v>1051</v>
      </c>
      <c r="D10904" t="s">
        <v>1505</v>
      </c>
      <c r="E10904">
        <v>15.528</v>
      </c>
      <c r="F10904">
        <v>14.9</v>
      </c>
      <c r="G10904">
        <v>0.007</v>
      </c>
      <c r="H10904">
        <v>14.858</v>
      </c>
      <c r="I10904">
        <v>0.0469798657718121</v>
      </c>
      <c r="J10904">
        <v>99.7181208053691</v>
      </c>
      <c r="K10904">
        <v>95.9556929417826</v>
      </c>
      <c r="L10904">
        <v>0.0450798557444616</v>
      </c>
      <c r="M10904">
        <v>0.0350000000000001</v>
      </c>
      <c r="N10904">
        <v>0.234899328859061</v>
      </c>
      <c r="O10904">
        <v>14.893</v>
      </c>
      <c r="P10904" t="s">
        <v>266</v>
      </c>
      <c r="R10904">
        <v>0</v>
      </c>
      <c r="S10904">
        <v>24231</v>
      </c>
      <c r="T10904">
        <v>24245</v>
      </c>
      <c r="U10904">
        <v>24236</v>
      </c>
      <c r="V10904">
        <v>24233</v>
      </c>
      <c r="W10904">
        <v>1</v>
      </c>
      <c r="X10904">
        <v>1</v>
      </c>
      <c r="Y10904" t="s">
        <v>7710</v>
      </c>
      <c r="Z10904" t="s">
        <v>109</v>
      </c>
      <c r="AA10904" t="s">
        <v>1839</v>
      </c>
    </row>
    <row r="10905" spans="1:27">
      <c r="A10905" t="s">
        <v>34</v>
      </c>
      <c r="B10905">
        <v>2</v>
      </c>
      <c r="C10905">
        <v>1053</v>
      </c>
      <c r="D10905" t="s">
        <v>265</v>
      </c>
      <c r="E10905">
        <v>22.031</v>
      </c>
      <c r="F10905">
        <v>21.5</v>
      </c>
      <c r="G10905">
        <v>0.007</v>
      </c>
      <c r="H10905">
        <v>21.478</v>
      </c>
      <c r="I10905">
        <v>0.0325581395348837</v>
      </c>
      <c r="J10905">
        <v>99.8976744186047</v>
      </c>
      <c r="K10905">
        <v>97.5897598838001</v>
      </c>
      <c r="L10905">
        <v>0.0317734101947256</v>
      </c>
      <c r="M10905">
        <v>0.014999999999997</v>
      </c>
      <c r="N10905">
        <v>0.0697674418604512</v>
      </c>
      <c r="O10905">
        <v>21.493</v>
      </c>
      <c r="P10905" t="s">
        <v>266</v>
      </c>
      <c r="R10905">
        <v>0</v>
      </c>
      <c r="S10905">
        <v>24255</v>
      </c>
      <c r="T10905">
        <v>24269</v>
      </c>
      <c r="U10905">
        <v>24260</v>
      </c>
      <c r="V10905">
        <v>24257</v>
      </c>
      <c r="W10905">
        <v>1</v>
      </c>
      <c r="X10905">
        <v>1</v>
      </c>
      <c r="Y10905" t="s">
        <v>7711</v>
      </c>
      <c r="Z10905" t="s">
        <v>109</v>
      </c>
      <c r="AA10905" t="s">
        <v>1839</v>
      </c>
    </row>
    <row r="10906" spans="1:27">
      <c r="A10906" t="s">
        <v>34</v>
      </c>
      <c r="B10906">
        <v>2</v>
      </c>
      <c r="C10906">
        <v>1054</v>
      </c>
      <c r="D10906" t="s">
        <v>265</v>
      </c>
      <c r="E10906">
        <v>21.878</v>
      </c>
      <c r="F10906">
        <v>20.8</v>
      </c>
      <c r="G10906">
        <v>0.006</v>
      </c>
      <c r="H10906">
        <v>20.762</v>
      </c>
      <c r="I10906">
        <v>0.0288461538461538</v>
      </c>
      <c r="J10906">
        <v>99.8173076923077</v>
      </c>
      <c r="K10906">
        <v>95.0726757473261</v>
      </c>
      <c r="L10906">
        <v>0.0274248103117287</v>
      </c>
      <c r="M10906">
        <v>0.032</v>
      </c>
      <c r="N10906">
        <v>0.153846153846154</v>
      </c>
      <c r="O10906">
        <v>20.794</v>
      </c>
      <c r="P10906" t="s">
        <v>266</v>
      </c>
      <c r="R10906">
        <v>0</v>
      </c>
      <c r="S10906">
        <v>24271</v>
      </c>
      <c r="T10906">
        <v>24285</v>
      </c>
      <c r="U10906">
        <v>24276</v>
      </c>
      <c r="V10906">
        <v>24273</v>
      </c>
      <c r="W10906">
        <v>1</v>
      </c>
      <c r="X10906">
        <v>1</v>
      </c>
      <c r="Y10906" t="s">
        <v>7712</v>
      </c>
      <c r="Z10906" t="s">
        <v>109</v>
      </c>
      <c r="AA10906" t="s">
        <v>1839</v>
      </c>
    </row>
    <row r="10907" spans="1:27">
      <c r="A10907" t="s">
        <v>34</v>
      </c>
      <c r="B10907">
        <v>2</v>
      </c>
      <c r="C10907">
        <v>1055</v>
      </c>
      <c r="D10907" t="s">
        <v>1505</v>
      </c>
      <c r="E10907">
        <v>112.628</v>
      </c>
      <c r="F10907">
        <v>111.2</v>
      </c>
      <c r="G10907">
        <v>0.016</v>
      </c>
      <c r="H10907">
        <v>111.122</v>
      </c>
      <c r="I10907">
        <v>0.0143884892086331</v>
      </c>
      <c r="J10907">
        <v>99.9298561151079</v>
      </c>
      <c r="K10907">
        <v>98.7321092445928</v>
      </c>
      <c r="L10907">
        <v>0.0142060588841141</v>
      </c>
      <c r="M10907">
        <v>0.0619999999999976</v>
      </c>
      <c r="N10907">
        <v>0.0557553956834511</v>
      </c>
      <c r="O10907">
        <v>111.184</v>
      </c>
      <c r="P10907" t="s">
        <v>266</v>
      </c>
      <c r="R10907">
        <v>0</v>
      </c>
      <c r="S10907">
        <v>24302</v>
      </c>
      <c r="T10907">
        <v>24316</v>
      </c>
      <c r="U10907">
        <v>24307</v>
      </c>
      <c r="V10907">
        <v>24304</v>
      </c>
      <c r="W10907">
        <v>1</v>
      </c>
      <c r="X10907">
        <v>1</v>
      </c>
      <c r="Y10907" t="s">
        <v>7713</v>
      </c>
      <c r="Z10907" t="s">
        <v>109</v>
      </c>
      <c r="AA10907" t="s">
        <v>1839</v>
      </c>
    </row>
    <row r="10908" spans="1:27">
      <c r="A10908" t="s">
        <v>34</v>
      </c>
      <c r="B10908">
        <v>2</v>
      </c>
      <c r="C10908">
        <v>1057</v>
      </c>
      <c r="D10908" t="s">
        <v>265</v>
      </c>
      <c r="E10908">
        <v>93.455</v>
      </c>
      <c r="F10908">
        <v>91.7</v>
      </c>
      <c r="G10908">
        <v>0.955</v>
      </c>
      <c r="H10908">
        <v>90.706</v>
      </c>
      <c r="I10908">
        <v>1.04143947655398</v>
      </c>
      <c r="J10908">
        <v>98.9160305343511</v>
      </c>
      <c r="K10908">
        <v>98.1220908458616</v>
      </c>
      <c r="L10908">
        <v>1.02188218928896</v>
      </c>
      <c r="M10908">
        <v>0.0390000000000015</v>
      </c>
      <c r="N10908">
        <v>0.0425299890948762</v>
      </c>
      <c r="O10908">
        <v>90.745</v>
      </c>
      <c r="P10908" t="s">
        <v>266</v>
      </c>
      <c r="R10908">
        <v>0</v>
      </c>
      <c r="S10908">
        <v>24332</v>
      </c>
      <c r="T10908">
        <v>24346</v>
      </c>
      <c r="U10908">
        <v>24337</v>
      </c>
      <c r="V10908">
        <v>24334</v>
      </c>
      <c r="W10908">
        <v>1</v>
      </c>
      <c r="X10908">
        <v>1</v>
      </c>
      <c r="Y10908" t="s">
        <v>7714</v>
      </c>
      <c r="Z10908" t="s">
        <v>109</v>
      </c>
      <c r="AA10908" t="s">
        <v>1839</v>
      </c>
    </row>
    <row r="10909" spans="1:27">
      <c r="A10909" t="s">
        <v>34</v>
      </c>
      <c r="B10909">
        <v>2</v>
      </c>
      <c r="C10909">
        <v>1058</v>
      </c>
      <c r="D10909" t="s">
        <v>265</v>
      </c>
      <c r="E10909">
        <v>18.181</v>
      </c>
      <c r="F10909">
        <v>17.7</v>
      </c>
      <c r="G10909">
        <v>0.012</v>
      </c>
      <c r="H10909">
        <v>17.667</v>
      </c>
      <c r="I10909">
        <v>0.0677966101694915</v>
      </c>
      <c r="J10909">
        <v>99.8135593220339</v>
      </c>
      <c r="K10909">
        <v>97.3543809471426</v>
      </c>
      <c r="L10909">
        <v>0.066002970133656</v>
      </c>
      <c r="M10909">
        <v>0.0209999999999972</v>
      </c>
      <c r="N10909">
        <v>0.118644067796595</v>
      </c>
      <c r="O10909">
        <v>17.688</v>
      </c>
      <c r="P10909" t="s">
        <v>266</v>
      </c>
      <c r="R10909">
        <v>0</v>
      </c>
      <c r="S10909">
        <v>24356</v>
      </c>
      <c r="T10909">
        <v>24370</v>
      </c>
      <c r="U10909">
        <v>24361</v>
      </c>
      <c r="V10909">
        <v>24358</v>
      </c>
      <c r="W10909">
        <v>1</v>
      </c>
      <c r="X10909">
        <v>1</v>
      </c>
      <c r="Y10909" t="s">
        <v>7715</v>
      </c>
      <c r="Z10909" t="s">
        <v>109</v>
      </c>
      <c r="AA10909" t="s">
        <v>1839</v>
      </c>
    </row>
    <row r="10910" spans="1:27">
      <c r="A10910" t="s">
        <v>34</v>
      </c>
      <c r="B10910">
        <v>2</v>
      </c>
      <c r="C10910">
        <v>1059</v>
      </c>
      <c r="D10910" t="s">
        <v>265</v>
      </c>
      <c r="E10910">
        <v>14.382</v>
      </c>
      <c r="F10910">
        <v>13.5</v>
      </c>
      <c r="G10910">
        <v>0.029</v>
      </c>
      <c r="H10910">
        <v>13.392</v>
      </c>
      <c r="I10910">
        <v>0.214814814814815</v>
      </c>
      <c r="J10910">
        <v>99.2</v>
      </c>
      <c r="K10910">
        <v>93.8673341677096</v>
      </c>
      <c r="L10910">
        <v>0.201640940063969</v>
      </c>
      <c r="M10910">
        <v>0.0790000000000006</v>
      </c>
      <c r="N10910">
        <v>0.58518518518519</v>
      </c>
      <c r="O10910">
        <v>13.471</v>
      </c>
      <c r="P10910" t="s">
        <v>266</v>
      </c>
      <c r="R10910">
        <v>0</v>
      </c>
      <c r="S10910">
        <v>24372</v>
      </c>
      <c r="T10910">
        <v>24386</v>
      </c>
      <c r="U10910">
        <v>24377</v>
      </c>
      <c r="V10910">
        <v>24374</v>
      </c>
      <c r="W10910">
        <v>1</v>
      </c>
      <c r="X10910">
        <v>1</v>
      </c>
      <c r="Y10910" t="s">
        <v>7716</v>
      </c>
      <c r="Z10910" t="s">
        <v>109</v>
      </c>
      <c r="AA10910" t="s">
        <v>1839</v>
      </c>
    </row>
    <row r="10911" spans="1:27">
      <c r="A10911" t="s">
        <v>34</v>
      </c>
      <c r="B10911">
        <v>2</v>
      </c>
      <c r="C10911">
        <v>1060</v>
      </c>
      <c r="D10911" t="s">
        <v>5078</v>
      </c>
      <c r="E10911">
        <v>16.724</v>
      </c>
      <c r="F10911">
        <v>15.6</v>
      </c>
      <c r="G10911">
        <v>0.016</v>
      </c>
      <c r="H10911">
        <v>15.558</v>
      </c>
      <c r="I10911">
        <v>0.102564102564103</v>
      </c>
      <c r="J10911">
        <v>99.7307692307692</v>
      </c>
      <c r="K10911">
        <v>93.2791198277924</v>
      </c>
      <c r="L10911">
        <v>0.0956708921310691</v>
      </c>
      <c r="M10911">
        <v>0.0259999999999998</v>
      </c>
      <c r="N10911">
        <v>0.166666666666665</v>
      </c>
      <c r="O10911">
        <v>15.584</v>
      </c>
      <c r="P10911" t="s">
        <v>266</v>
      </c>
      <c r="R10911">
        <v>0</v>
      </c>
      <c r="S10911">
        <v>24395</v>
      </c>
      <c r="T10911">
        <v>24409</v>
      </c>
      <c r="U10911">
        <v>24400</v>
      </c>
      <c r="V10911">
        <v>24397</v>
      </c>
      <c r="W10911">
        <v>1</v>
      </c>
      <c r="X10911">
        <v>1</v>
      </c>
      <c r="Y10911" t="s">
        <v>7717</v>
      </c>
      <c r="Z10911" t="s">
        <v>109</v>
      </c>
      <c r="AA10911" t="s">
        <v>1839</v>
      </c>
    </row>
    <row r="10912" spans="1:27">
      <c r="A10912" t="s">
        <v>34</v>
      </c>
      <c r="B10912">
        <v>2</v>
      </c>
      <c r="C10912">
        <v>1061</v>
      </c>
      <c r="D10912" t="s">
        <v>5080</v>
      </c>
      <c r="E10912">
        <v>6.824</v>
      </c>
      <c r="F10912">
        <v>3.6</v>
      </c>
      <c r="G10912">
        <v>0.007</v>
      </c>
      <c r="H10912">
        <v>3.549</v>
      </c>
      <c r="I10912">
        <v>0.194444444444444</v>
      </c>
      <c r="J10912">
        <v>98.5833333333333</v>
      </c>
      <c r="K10912">
        <v>52.7549824150059</v>
      </c>
      <c r="L10912">
        <v>0.102579132473623</v>
      </c>
      <c r="M10912">
        <v>0.044</v>
      </c>
      <c r="N10912">
        <v>1.22222222222222</v>
      </c>
      <c r="O10912">
        <v>3.593</v>
      </c>
      <c r="P10912" t="s">
        <v>266</v>
      </c>
      <c r="R10912">
        <v>0</v>
      </c>
      <c r="S10912">
        <v>24411</v>
      </c>
      <c r="T10912">
        <v>24425</v>
      </c>
      <c r="U10912">
        <v>24416</v>
      </c>
      <c r="V10912">
        <v>24413</v>
      </c>
      <c r="W10912">
        <v>1</v>
      </c>
      <c r="X10912">
        <v>1</v>
      </c>
      <c r="Y10912" t="s">
        <v>7718</v>
      </c>
      <c r="Z10912" t="s">
        <v>109</v>
      </c>
      <c r="AA10912" t="s">
        <v>1839</v>
      </c>
    </row>
    <row r="10913" spans="1:27">
      <c r="A10913" t="s">
        <v>34</v>
      </c>
      <c r="B10913">
        <v>2</v>
      </c>
      <c r="C10913">
        <v>1063</v>
      </c>
      <c r="D10913" t="s">
        <v>4768</v>
      </c>
      <c r="E10913">
        <v>5.381</v>
      </c>
      <c r="F10913">
        <v>5</v>
      </c>
      <c r="G10913">
        <v>4.726</v>
      </c>
      <c r="H10913">
        <v>0.289</v>
      </c>
      <c r="I10913">
        <v>94.52</v>
      </c>
      <c r="J10913">
        <v>5.78</v>
      </c>
      <c r="K10913">
        <v>92.9195316855603</v>
      </c>
      <c r="L10913">
        <v>87.8275413491916</v>
      </c>
      <c r="M10913">
        <v>-0.0149999999999997</v>
      </c>
      <c r="N10913">
        <v>0.299999999999994</v>
      </c>
      <c r="O10913">
        <v>0.274</v>
      </c>
      <c r="P10913" t="s">
        <v>266</v>
      </c>
      <c r="R10913">
        <v>0</v>
      </c>
      <c r="S10913">
        <v>24579</v>
      </c>
      <c r="T10913">
        <v>24593</v>
      </c>
      <c r="U10913">
        <v>24584</v>
      </c>
      <c r="V10913">
        <v>24581</v>
      </c>
      <c r="W10913">
        <v>1</v>
      </c>
      <c r="X10913">
        <v>1</v>
      </c>
      <c r="Y10913" t="s">
        <v>7100</v>
      </c>
      <c r="Z10913" t="s">
        <v>109</v>
      </c>
      <c r="AA10913" t="s">
        <v>1840</v>
      </c>
    </row>
    <row r="10914" spans="1:27">
      <c r="A10914" t="s">
        <v>34</v>
      </c>
      <c r="B10914">
        <v>2</v>
      </c>
      <c r="C10914">
        <v>1065</v>
      </c>
      <c r="D10914" t="s">
        <v>1503</v>
      </c>
      <c r="E10914">
        <v>4.438</v>
      </c>
      <c r="F10914">
        <v>4.2</v>
      </c>
      <c r="G10914">
        <v>2.869</v>
      </c>
      <c r="H10914">
        <v>1.351</v>
      </c>
      <c r="I10914">
        <v>68.3095238095238</v>
      </c>
      <c r="J10914">
        <v>32.1666666666667</v>
      </c>
      <c r="K10914">
        <v>94.6372239747634</v>
      </c>
      <c r="L10914">
        <v>64.6462370437134</v>
      </c>
      <c r="M10914">
        <v>-0.0200000000000005</v>
      </c>
      <c r="N10914">
        <v>0.476190476190487</v>
      </c>
      <c r="O10914">
        <v>1.331</v>
      </c>
      <c r="P10914" t="s">
        <v>266</v>
      </c>
      <c r="R10914">
        <v>0</v>
      </c>
      <c r="S10914">
        <v>24603</v>
      </c>
      <c r="T10914">
        <v>24617</v>
      </c>
      <c r="U10914">
        <v>24608</v>
      </c>
      <c r="V10914">
        <v>24605</v>
      </c>
      <c r="W10914">
        <v>1</v>
      </c>
      <c r="X10914">
        <v>1</v>
      </c>
      <c r="Y10914" t="s">
        <v>6597</v>
      </c>
      <c r="Z10914" t="s">
        <v>109</v>
      </c>
      <c r="AA10914" t="s">
        <v>1840</v>
      </c>
    </row>
    <row r="10915" spans="1:27">
      <c r="A10915" t="s">
        <v>34</v>
      </c>
      <c r="B10915">
        <v>2</v>
      </c>
      <c r="C10915">
        <v>1066</v>
      </c>
      <c r="D10915" t="s">
        <v>1503</v>
      </c>
      <c r="E10915">
        <v>2.856</v>
      </c>
      <c r="F10915">
        <v>2.7</v>
      </c>
      <c r="G10915">
        <v>2.572</v>
      </c>
      <c r="H10915">
        <v>0.101</v>
      </c>
      <c r="I10915">
        <v>95.2592592592593</v>
      </c>
      <c r="J10915">
        <v>3.74074074074074</v>
      </c>
      <c r="K10915">
        <v>94.5378151260504</v>
      </c>
      <c r="L10915">
        <v>90.0560224089636</v>
      </c>
      <c r="M10915">
        <v>0.0270000000000001</v>
      </c>
      <c r="N10915">
        <v>1</v>
      </c>
      <c r="O10915">
        <v>0.128</v>
      </c>
      <c r="P10915" t="s">
        <v>266</v>
      </c>
      <c r="R10915">
        <v>0</v>
      </c>
      <c r="S10915">
        <v>24619</v>
      </c>
      <c r="T10915">
        <v>24633</v>
      </c>
      <c r="U10915">
        <v>24624</v>
      </c>
      <c r="V10915">
        <v>24621</v>
      </c>
      <c r="W10915">
        <v>1</v>
      </c>
      <c r="X10915">
        <v>1</v>
      </c>
      <c r="Y10915" t="s">
        <v>7190</v>
      </c>
      <c r="Z10915" t="s">
        <v>109</v>
      </c>
      <c r="AA10915" t="s">
        <v>1840</v>
      </c>
    </row>
    <row r="10916" spans="1:27">
      <c r="A10916" t="s">
        <v>34</v>
      </c>
      <c r="B10916">
        <v>2</v>
      </c>
      <c r="C10916">
        <v>1067</v>
      </c>
      <c r="D10916" t="s">
        <v>1503</v>
      </c>
      <c r="E10916">
        <v>3.208</v>
      </c>
      <c r="F10916">
        <v>2.8</v>
      </c>
      <c r="G10916">
        <v>2.68</v>
      </c>
      <c r="H10916">
        <v>0.058</v>
      </c>
      <c r="I10916">
        <v>95.7142857142857</v>
      </c>
      <c r="J10916">
        <v>2.07142857142857</v>
      </c>
      <c r="K10916">
        <v>87.2817955112219</v>
      </c>
      <c r="L10916">
        <v>83.5411471321696</v>
      </c>
      <c r="M10916">
        <v>0.0619999999999998</v>
      </c>
      <c r="N10916">
        <v>2.21428571428571</v>
      </c>
      <c r="O10916">
        <v>0.12</v>
      </c>
      <c r="P10916" t="s">
        <v>266</v>
      </c>
      <c r="R10916">
        <v>0</v>
      </c>
      <c r="S10916">
        <v>24635</v>
      </c>
      <c r="T10916">
        <v>24649</v>
      </c>
      <c r="U10916">
        <v>24640</v>
      </c>
      <c r="V10916">
        <v>24637</v>
      </c>
      <c r="W10916">
        <v>1</v>
      </c>
      <c r="X10916">
        <v>1</v>
      </c>
      <c r="Y10916" t="s">
        <v>7258</v>
      </c>
      <c r="Z10916" t="s">
        <v>109</v>
      </c>
      <c r="AA10916" t="s">
        <v>1840</v>
      </c>
    </row>
    <row r="10917" spans="1:27">
      <c r="A10917" t="s">
        <v>34</v>
      </c>
      <c r="B10917">
        <v>2</v>
      </c>
      <c r="C10917">
        <v>1068</v>
      </c>
      <c r="D10917" t="s">
        <v>5078</v>
      </c>
      <c r="E10917">
        <v>12.055</v>
      </c>
      <c r="F10917">
        <v>11.7</v>
      </c>
      <c r="G10917">
        <v>11.447</v>
      </c>
      <c r="H10917">
        <v>0.176</v>
      </c>
      <c r="I10917">
        <v>97.8376068376068</v>
      </c>
      <c r="J10917">
        <v>1.5042735042735</v>
      </c>
      <c r="K10917">
        <v>97.0551638324347</v>
      </c>
      <c r="L10917">
        <v>94.9564496059726</v>
      </c>
      <c r="M10917">
        <v>0.077</v>
      </c>
      <c r="N10917">
        <v>0.658119658119658</v>
      </c>
      <c r="O10917">
        <v>0.253</v>
      </c>
      <c r="P10917" t="s">
        <v>266</v>
      </c>
      <c r="R10917">
        <v>0</v>
      </c>
      <c r="S10917">
        <v>24666</v>
      </c>
      <c r="T10917">
        <v>24680</v>
      </c>
      <c r="U10917">
        <v>24671</v>
      </c>
      <c r="V10917">
        <v>24668</v>
      </c>
      <c r="W10917">
        <v>1</v>
      </c>
      <c r="X10917">
        <v>1</v>
      </c>
      <c r="Y10917" t="s">
        <v>7381</v>
      </c>
      <c r="Z10917" t="s">
        <v>109</v>
      </c>
      <c r="AA10917" t="s">
        <v>1840</v>
      </c>
    </row>
    <row r="10918" spans="1:27">
      <c r="A10918" t="s">
        <v>34</v>
      </c>
      <c r="B10918">
        <v>2</v>
      </c>
      <c r="C10918">
        <v>1069</v>
      </c>
      <c r="D10918" t="s">
        <v>5080</v>
      </c>
      <c r="E10918">
        <v>11.101</v>
      </c>
      <c r="F10918">
        <v>10.7</v>
      </c>
      <c r="G10918">
        <v>0.061</v>
      </c>
      <c r="H10918">
        <v>10.625</v>
      </c>
      <c r="I10918">
        <v>0.570093457943925</v>
      </c>
      <c r="J10918">
        <v>99.2990654205608</v>
      </c>
      <c r="K10918">
        <v>96.387712818665</v>
      </c>
      <c r="L10918">
        <v>0.549500045040987</v>
      </c>
      <c r="M10918">
        <v>0.0139999999999993</v>
      </c>
      <c r="N10918">
        <v>0.130841121495321</v>
      </c>
      <c r="O10918">
        <v>10.639</v>
      </c>
      <c r="P10918" t="s">
        <v>266</v>
      </c>
      <c r="R10918">
        <v>0</v>
      </c>
      <c r="S10918">
        <v>24682</v>
      </c>
      <c r="T10918">
        <v>24696</v>
      </c>
      <c r="U10918">
        <v>24687</v>
      </c>
      <c r="V10918">
        <v>24684</v>
      </c>
      <c r="W10918">
        <v>1</v>
      </c>
      <c r="X10918">
        <v>1</v>
      </c>
      <c r="Y10918" t="s">
        <v>7382</v>
      </c>
      <c r="Z10918" t="s">
        <v>109</v>
      </c>
      <c r="AA10918" t="s">
        <v>1840</v>
      </c>
    </row>
    <row r="10919" spans="1:27">
      <c r="A10919" t="s">
        <v>34</v>
      </c>
      <c r="B10919">
        <v>2</v>
      </c>
      <c r="C10919">
        <v>1070</v>
      </c>
      <c r="D10919" t="s">
        <v>4768</v>
      </c>
      <c r="E10919">
        <v>5.182</v>
      </c>
      <c r="F10919">
        <v>4.6</v>
      </c>
      <c r="G10919">
        <v>0.004</v>
      </c>
      <c r="H10919">
        <v>4.573</v>
      </c>
      <c r="I10919">
        <v>0.0869565217391304</v>
      </c>
      <c r="J10919">
        <v>99.4130434782609</v>
      </c>
      <c r="K10919">
        <v>88.7688151292937</v>
      </c>
      <c r="L10919">
        <v>0.0771902740254728</v>
      </c>
      <c r="M10919">
        <v>0.0229999999999997</v>
      </c>
      <c r="N10919">
        <v>0.499999999999993</v>
      </c>
      <c r="O10919">
        <v>4.596</v>
      </c>
      <c r="P10919" t="s">
        <v>266</v>
      </c>
      <c r="R10919">
        <v>0</v>
      </c>
      <c r="S10919">
        <v>24698</v>
      </c>
      <c r="T10919">
        <v>24712</v>
      </c>
      <c r="U10919">
        <v>24703</v>
      </c>
      <c r="V10919">
        <v>24700</v>
      </c>
      <c r="W10919">
        <v>1</v>
      </c>
      <c r="X10919">
        <v>1</v>
      </c>
      <c r="Y10919" t="s">
        <v>7383</v>
      </c>
      <c r="Z10919" t="s">
        <v>109</v>
      </c>
      <c r="AA10919" t="s">
        <v>1840</v>
      </c>
    </row>
    <row r="10920" spans="1:27">
      <c r="A10920" t="s">
        <v>34</v>
      </c>
      <c r="B10920">
        <v>2</v>
      </c>
      <c r="C10920">
        <v>1072</v>
      </c>
      <c r="D10920" t="s">
        <v>265</v>
      </c>
      <c r="E10920">
        <v>6.371</v>
      </c>
      <c r="F10920">
        <v>5.8</v>
      </c>
      <c r="G10920">
        <v>0.004</v>
      </c>
      <c r="H10920">
        <v>5.776</v>
      </c>
      <c r="I10920">
        <v>0.0689655172413793</v>
      </c>
      <c r="J10920">
        <v>99.5862068965517</v>
      </c>
      <c r="K10920">
        <v>91.0375137341077</v>
      </c>
      <c r="L10920">
        <v>0.0627844922304191</v>
      </c>
      <c r="M10920">
        <v>0.0200000000000005</v>
      </c>
      <c r="N10920">
        <v>0.344827586206905</v>
      </c>
      <c r="O10920">
        <v>5.796</v>
      </c>
      <c r="P10920" t="s">
        <v>266</v>
      </c>
      <c r="R10920">
        <v>0</v>
      </c>
      <c r="S10920">
        <v>24722</v>
      </c>
      <c r="T10920">
        <v>24736</v>
      </c>
      <c r="U10920">
        <v>24727</v>
      </c>
      <c r="V10920">
        <v>24724</v>
      </c>
      <c r="W10920">
        <v>1</v>
      </c>
      <c r="X10920">
        <v>1</v>
      </c>
      <c r="Y10920" t="s">
        <v>7262</v>
      </c>
      <c r="Z10920" t="s">
        <v>109</v>
      </c>
      <c r="AA10920" t="s">
        <v>1840</v>
      </c>
    </row>
    <row r="10921" spans="1:27">
      <c r="A10921" t="s">
        <v>34</v>
      </c>
      <c r="B10921">
        <v>2</v>
      </c>
      <c r="C10921">
        <v>1073</v>
      </c>
      <c r="D10921" t="s">
        <v>265</v>
      </c>
      <c r="E10921">
        <v>6.422</v>
      </c>
      <c r="F10921">
        <v>5.8</v>
      </c>
      <c r="G10921">
        <v>0.199</v>
      </c>
      <c r="H10921">
        <v>5.491</v>
      </c>
      <c r="I10921">
        <v>3.43103448275862</v>
      </c>
      <c r="J10921">
        <v>94.6724137931034</v>
      </c>
      <c r="K10921">
        <v>90.3145437558393</v>
      </c>
      <c r="L10921">
        <v>3.09872313920897</v>
      </c>
      <c r="M10921">
        <v>0.11</v>
      </c>
      <c r="N10921">
        <v>1.89655172413794</v>
      </c>
      <c r="O10921">
        <v>5.601</v>
      </c>
      <c r="P10921" t="s">
        <v>266</v>
      </c>
      <c r="R10921">
        <v>0</v>
      </c>
      <c r="S10921">
        <v>24738</v>
      </c>
      <c r="T10921">
        <v>24752</v>
      </c>
      <c r="U10921">
        <v>24743</v>
      </c>
      <c r="V10921">
        <v>24740</v>
      </c>
      <c r="W10921">
        <v>1</v>
      </c>
      <c r="X10921">
        <v>1</v>
      </c>
      <c r="Y10921" t="s">
        <v>7719</v>
      </c>
      <c r="Z10921" t="s">
        <v>109</v>
      </c>
      <c r="AA10921" t="s">
        <v>1840</v>
      </c>
    </row>
    <row r="10922" spans="1:27">
      <c r="A10922" t="s">
        <v>34</v>
      </c>
      <c r="B10922">
        <v>2</v>
      </c>
      <c r="C10922">
        <v>1074</v>
      </c>
      <c r="D10922" t="s">
        <v>1505</v>
      </c>
      <c r="E10922">
        <v>29.939</v>
      </c>
      <c r="F10922">
        <v>29.3</v>
      </c>
      <c r="G10922">
        <v>1.241</v>
      </c>
      <c r="H10922">
        <v>27.969</v>
      </c>
      <c r="I10922">
        <v>4.23549488054608</v>
      </c>
      <c r="J10922">
        <v>95.457337883959</v>
      </c>
      <c r="K10922">
        <v>97.8656601756906</v>
      </c>
      <c r="L10922">
        <v>4.14509502655399</v>
      </c>
      <c r="M10922">
        <v>0.0899999999999999</v>
      </c>
      <c r="N10922">
        <v>0.30716723549488</v>
      </c>
      <c r="O10922">
        <v>28.059</v>
      </c>
      <c r="P10922" t="s">
        <v>266</v>
      </c>
      <c r="R10922">
        <v>0</v>
      </c>
      <c r="S10922">
        <v>24769</v>
      </c>
      <c r="T10922">
        <v>24783</v>
      </c>
      <c r="U10922">
        <v>24774</v>
      </c>
      <c r="V10922">
        <v>24771</v>
      </c>
      <c r="W10922">
        <v>1</v>
      </c>
      <c r="X10922">
        <v>1</v>
      </c>
      <c r="Y10922" t="s">
        <v>7720</v>
      </c>
      <c r="Z10922" t="s">
        <v>109</v>
      </c>
      <c r="AA10922" t="s">
        <v>1840</v>
      </c>
    </row>
    <row r="10923" spans="1:27">
      <c r="A10923" t="s">
        <v>34</v>
      </c>
      <c r="B10923">
        <v>2</v>
      </c>
      <c r="C10923">
        <v>1076</v>
      </c>
      <c r="D10923" t="s">
        <v>265</v>
      </c>
      <c r="E10923">
        <v>78.675</v>
      </c>
      <c r="F10923">
        <v>77.3</v>
      </c>
      <c r="G10923">
        <v>0.143</v>
      </c>
      <c r="H10923">
        <v>76.97</v>
      </c>
      <c r="I10923">
        <v>0.184993531694696</v>
      </c>
      <c r="J10923">
        <v>99.5730918499353</v>
      </c>
      <c r="K10923">
        <v>98.2523037813791</v>
      </c>
      <c r="L10923">
        <v>0.181760406736575</v>
      </c>
      <c r="M10923">
        <v>0.186999999999998</v>
      </c>
      <c r="N10923">
        <v>0.241914618369984</v>
      </c>
      <c r="O10923">
        <v>77.157</v>
      </c>
      <c r="P10923" t="s">
        <v>266</v>
      </c>
      <c r="R10923">
        <v>0</v>
      </c>
      <c r="S10923">
        <v>24801</v>
      </c>
      <c r="T10923">
        <v>24815</v>
      </c>
      <c r="U10923">
        <v>24806</v>
      </c>
      <c r="V10923">
        <v>24803</v>
      </c>
      <c r="W10923">
        <v>1</v>
      </c>
      <c r="X10923">
        <v>1</v>
      </c>
      <c r="Y10923" t="s">
        <v>7721</v>
      </c>
      <c r="Z10923" t="s">
        <v>109</v>
      </c>
      <c r="AA10923" t="s">
        <v>1840</v>
      </c>
    </row>
    <row r="10924" spans="1:27">
      <c r="A10924" t="s">
        <v>34</v>
      </c>
      <c r="B10924">
        <v>2</v>
      </c>
      <c r="C10924">
        <v>1077</v>
      </c>
      <c r="D10924" t="s">
        <v>265</v>
      </c>
      <c r="E10924">
        <v>69.148</v>
      </c>
      <c r="F10924">
        <v>68.1</v>
      </c>
      <c r="G10924">
        <v>1.566</v>
      </c>
      <c r="H10924">
        <v>66.432</v>
      </c>
      <c r="I10924">
        <v>2.29955947136564</v>
      </c>
      <c r="J10924">
        <v>97.5506607929515</v>
      </c>
      <c r="K10924">
        <v>98.4844102504772</v>
      </c>
      <c r="L10924">
        <v>2.26470758373344</v>
      </c>
      <c r="M10924">
        <v>0.10199999999999</v>
      </c>
      <c r="N10924">
        <v>0.149779735682804</v>
      </c>
      <c r="O10924">
        <v>66.534</v>
      </c>
      <c r="P10924" t="s">
        <v>266</v>
      </c>
      <c r="R10924">
        <v>0</v>
      </c>
      <c r="S10924">
        <v>24824</v>
      </c>
      <c r="T10924">
        <v>24838</v>
      </c>
      <c r="U10924">
        <v>24829</v>
      </c>
      <c r="V10924">
        <v>24826</v>
      </c>
      <c r="W10924">
        <v>1</v>
      </c>
      <c r="X10924">
        <v>1</v>
      </c>
      <c r="Y10924" t="s">
        <v>7722</v>
      </c>
      <c r="Z10924" t="s">
        <v>109</v>
      </c>
      <c r="AA10924" t="s">
        <v>1840</v>
      </c>
    </row>
    <row r="10925" spans="1:27">
      <c r="A10925" t="s">
        <v>34</v>
      </c>
      <c r="B10925">
        <v>2</v>
      </c>
      <c r="C10925">
        <v>1078</v>
      </c>
      <c r="D10925" t="s">
        <v>1505</v>
      </c>
      <c r="E10925">
        <v>20.732</v>
      </c>
      <c r="F10925">
        <v>20.2</v>
      </c>
      <c r="G10925">
        <v>0.009</v>
      </c>
      <c r="H10925">
        <v>20.132</v>
      </c>
      <c r="I10925">
        <v>0.0445544554455446</v>
      </c>
      <c r="J10925">
        <v>99.6633663366337</v>
      </c>
      <c r="K10925">
        <v>97.433918579973</v>
      </c>
      <c r="L10925">
        <v>0.0434111518425622</v>
      </c>
      <c r="M10925">
        <v>0.0589999999999975</v>
      </c>
      <c r="N10925">
        <v>0.29207920792078</v>
      </c>
      <c r="O10925">
        <v>20.191</v>
      </c>
      <c r="P10925" t="s">
        <v>266</v>
      </c>
      <c r="R10925">
        <v>0</v>
      </c>
      <c r="S10925">
        <v>24840</v>
      </c>
      <c r="T10925">
        <v>24854</v>
      </c>
      <c r="U10925">
        <v>24845</v>
      </c>
      <c r="V10925">
        <v>24842</v>
      </c>
      <c r="W10925">
        <v>1</v>
      </c>
      <c r="X10925">
        <v>1</v>
      </c>
      <c r="Y10925" t="s">
        <v>7612</v>
      </c>
      <c r="Z10925" t="s">
        <v>109</v>
      </c>
      <c r="AA10925" t="s">
        <v>1840</v>
      </c>
    </row>
    <row r="10926" spans="1:27">
      <c r="A10926" t="s">
        <v>34</v>
      </c>
      <c r="B10926">
        <v>2</v>
      </c>
      <c r="C10926">
        <v>1080</v>
      </c>
      <c r="D10926" t="s">
        <v>265</v>
      </c>
      <c r="E10926">
        <v>24.113</v>
      </c>
      <c r="F10926">
        <v>23.3</v>
      </c>
      <c r="G10926">
        <v>0.015</v>
      </c>
      <c r="H10926">
        <v>23.245</v>
      </c>
      <c r="I10926">
        <v>0.0643776824034335</v>
      </c>
      <c r="J10926">
        <v>99.7639484978541</v>
      </c>
      <c r="K10926">
        <v>96.6283747356198</v>
      </c>
      <c r="L10926">
        <v>0.0622071081988969</v>
      </c>
      <c r="M10926">
        <v>0.0399999999999991</v>
      </c>
      <c r="N10926">
        <v>0.171673819742486</v>
      </c>
      <c r="O10926">
        <v>23.285</v>
      </c>
      <c r="P10926" t="s">
        <v>266</v>
      </c>
      <c r="R10926">
        <v>0</v>
      </c>
      <c r="S10926">
        <v>24864</v>
      </c>
      <c r="T10926">
        <v>24878</v>
      </c>
      <c r="U10926">
        <v>24869</v>
      </c>
      <c r="V10926">
        <v>24866</v>
      </c>
      <c r="W10926">
        <v>1</v>
      </c>
      <c r="X10926">
        <v>1</v>
      </c>
      <c r="Y10926" t="s">
        <v>7723</v>
      </c>
      <c r="Z10926" t="s">
        <v>109</v>
      </c>
      <c r="AA10926" t="s">
        <v>1840</v>
      </c>
    </row>
    <row r="10927" spans="1:27">
      <c r="A10927" t="s">
        <v>34</v>
      </c>
      <c r="B10927">
        <v>2</v>
      </c>
      <c r="C10927">
        <v>1081</v>
      </c>
      <c r="D10927" t="s">
        <v>265</v>
      </c>
      <c r="E10927">
        <v>20.675</v>
      </c>
      <c r="F10927">
        <v>17</v>
      </c>
      <c r="G10927">
        <v>0.008</v>
      </c>
      <c r="H10927">
        <v>16.905</v>
      </c>
      <c r="I10927">
        <v>0.0470588235294118</v>
      </c>
      <c r="J10927">
        <v>99.4411764705882</v>
      </c>
      <c r="K10927">
        <v>82.2249093107618</v>
      </c>
      <c r="L10927">
        <v>0.0386940749697703</v>
      </c>
      <c r="M10927">
        <v>0.0869999999999997</v>
      </c>
      <c r="N10927">
        <v>0.511764705882351</v>
      </c>
      <c r="O10927">
        <v>16.992</v>
      </c>
      <c r="P10927" t="s">
        <v>266</v>
      </c>
      <c r="R10927">
        <v>0</v>
      </c>
      <c r="S10927">
        <v>24880</v>
      </c>
      <c r="T10927">
        <v>24894</v>
      </c>
      <c r="U10927">
        <v>24885</v>
      </c>
      <c r="V10927">
        <v>24882</v>
      </c>
      <c r="W10927">
        <v>1</v>
      </c>
      <c r="X10927">
        <v>1</v>
      </c>
      <c r="Y10927" t="s">
        <v>7724</v>
      </c>
      <c r="Z10927" t="s">
        <v>109</v>
      </c>
      <c r="AA10927" t="s">
        <v>1840</v>
      </c>
    </row>
    <row r="10928" spans="1:27">
      <c r="A10928" t="s">
        <v>34</v>
      </c>
      <c r="B10928">
        <v>2</v>
      </c>
      <c r="C10928">
        <v>1082</v>
      </c>
      <c r="D10928" t="s">
        <v>265</v>
      </c>
      <c r="E10928">
        <v>117.112</v>
      </c>
      <c r="F10928">
        <v>116</v>
      </c>
      <c r="G10928">
        <v>0.016</v>
      </c>
      <c r="H10928">
        <v>115.968</v>
      </c>
      <c r="I10928">
        <v>0.0137931034482759</v>
      </c>
      <c r="J10928">
        <v>99.9724137931035</v>
      </c>
      <c r="K10928">
        <v>99.0504815902726</v>
      </c>
      <c r="L10928">
        <v>0.0136621353917617</v>
      </c>
      <c r="M10928">
        <v>0.0159999999999911</v>
      </c>
      <c r="N10928">
        <v>0.0137931034482682</v>
      </c>
      <c r="O10928">
        <v>115.984</v>
      </c>
      <c r="P10928" t="s">
        <v>266</v>
      </c>
      <c r="R10928">
        <v>0</v>
      </c>
      <c r="S10928">
        <v>24911</v>
      </c>
      <c r="T10928">
        <v>24925</v>
      </c>
      <c r="U10928">
        <v>24916</v>
      </c>
      <c r="V10928">
        <v>24913</v>
      </c>
      <c r="W10928">
        <v>1</v>
      </c>
      <c r="X10928">
        <v>1</v>
      </c>
      <c r="Y10928" t="s">
        <v>7725</v>
      </c>
      <c r="Z10928" t="s">
        <v>109</v>
      </c>
      <c r="AA10928" t="s">
        <v>1840</v>
      </c>
    </row>
    <row r="10929" spans="1:27">
      <c r="A10929" t="s">
        <v>34</v>
      </c>
      <c r="B10929">
        <v>2</v>
      </c>
      <c r="C10929">
        <v>1083</v>
      </c>
      <c r="D10929" t="s">
        <v>1505</v>
      </c>
      <c r="E10929">
        <v>178.788</v>
      </c>
      <c r="F10929">
        <v>177.7</v>
      </c>
      <c r="G10929">
        <v>0.022</v>
      </c>
      <c r="H10929">
        <v>177.583</v>
      </c>
      <c r="I10929">
        <v>0.0123804164321891</v>
      </c>
      <c r="J10929">
        <v>99.9341586944288</v>
      </c>
      <c r="K10929">
        <v>99.3914580396895</v>
      </c>
      <c r="L10929">
        <v>0.012305076403338</v>
      </c>
      <c r="M10929">
        <v>0.0949999999999989</v>
      </c>
      <c r="N10929">
        <v>0.0534608891389977</v>
      </c>
      <c r="O10929">
        <v>177.678</v>
      </c>
      <c r="P10929" t="s">
        <v>266</v>
      </c>
      <c r="R10929">
        <v>0</v>
      </c>
      <c r="S10929">
        <v>24927</v>
      </c>
      <c r="T10929">
        <v>24941</v>
      </c>
      <c r="U10929">
        <v>24932</v>
      </c>
      <c r="V10929">
        <v>24929</v>
      </c>
      <c r="W10929">
        <v>1</v>
      </c>
      <c r="X10929">
        <v>1</v>
      </c>
      <c r="Y10929" t="s">
        <v>7726</v>
      </c>
      <c r="Z10929" t="s">
        <v>109</v>
      </c>
      <c r="AA10929" t="s">
        <v>1840</v>
      </c>
    </row>
    <row r="10930" spans="1:27">
      <c r="A10930" t="s">
        <v>34</v>
      </c>
      <c r="B10930">
        <v>2</v>
      </c>
      <c r="C10930">
        <v>1085</v>
      </c>
      <c r="D10930" t="s">
        <v>265</v>
      </c>
      <c r="E10930">
        <v>51.687</v>
      </c>
      <c r="F10930">
        <v>50.9</v>
      </c>
      <c r="G10930">
        <v>0.307</v>
      </c>
      <c r="H10930">
        <v>50.514</v>
      </c>
      <c r="I10930">
        <v>0.603143418467583</v>
      </c>
      <c r="J10930">
        <v>99.2416502946955</v>
      </c>
      <c r="K10930">
        <v>98.4773734207828</v>
      </c>
      <c r="L10930">
        <v>0.593959796467197</v>
      </c>
      <c r="M10930">
        <v>0.0789999999999935</v>
      </c>
      <c r="N10930">
        <v>0.155206286836922</v>
      </c>
      <c r="O10930">
        <v>50.593</v>
      </c>
      <c r="P10930" t="s">
        <v>266</v>
      </c>
      <c r="R10930">
        <v>0</v>
      </c>
      <c r="S10930">
        <v>24957</v>
      </c>
      <c r="T10930">
        <v>24971</v>
      </c>
      <c r="U10930">
        <v>24962</v>
      </c>
      <c r="V10930">
        <v>24959</v>
      </c>
      <c r="W10930">
        <v>1</v>
      </c>
      <c r="X10930">
        <v>1</v>
      </c>
      <c r="Y10930" t="s">
        <v>7727</v>
      </c>
      <c r="Z10930" t="s">
        <v>109</v>
      </c>
      <c r="AA10930" t="s">
        <v>1840</v>
      </c>
    </row>
    <row r="10931" spans="1:27">
      <c r="A10931" t="s">
        <v>34</v>
      </c>
      <c r="B10931">
        <v>2</v>
      </c>
      <c r="C10931">
        <v>1086</v>
      </c>
      <c r="D10931" t="s">
        <v>265</v>
      </c>
      <c r="E10931">
        <v>16.239</v>
      </c>
      <c r="F10931">
        <v>15.8</v>
      </c>
      <c r="G10931">
        <v>0.418</v>
      </c>
      <c r="H10931">
        <v>15.373</v>
      </c>
      <c r="I10931">
        <v>2.64556962025316</v>
      </c>
      <c r="J10931">
        <v>97.2974683544304</v>
      </c>
      <c r="K10931">
        <v>97.2966315659831</v>
      </c>
      <c r="L10931">
        <v>2.5740501262393</v>
      </c>
      <c r="M10931">
        <v>0.00900000000000212</v>
      </c>
      <c r="N10931">
        <v>0.0569620253164691</v>
      </c>
      <c r="O10931">
        <v>15.382</v>
      </c>
      <c r="P10931" t="s">
        <v>266</v>
      </c>
      <c r="R10931">
        <v>0</v>
      </c>
      <c r="S10931">
        <v>24973</v>
      </c>
      <c r="T10931">
        <v>24987</v>
      </c>
      <c r="U10931">
        <v>24978</v>
      </c>
      <c r="V10931">
        <v>24975</v>
      </c>
      <c r="W10931">
        <v>1</v>
      </c>
      <c r="X10931">
        <v>1</v>
      </c>
      <c r="Y10931" t="s">
        <v>7728</v>
      </c>
      <c r="Z10931" t="s">
        <v>109</v>
      </c>
      <c r="AA10931" t="s">
        <v>1840</v>
      </c>
    </row>
    <row r="10932" spans="1:27">
      <c r="A10932" t="s">
        <v>34</v>
      </c>
      <c r="B10932">
        <v>2</v>
      </c>
      <c r="C10932">
        <v>1087</v>
      </c>
      <c r="D10932" t="s">
        <v>265</v>
      </c>
      <c r="E10932">
        <v>12.879</v>
      </c>
      <c r="F10932">
        <v>9</v>
      </c>
      <c r="G10932">
        <v>0.766</v>
      </c>
      <c r="H10932">
        <v>8.171</v>
      </c>
      <c r="I10932">
        <v>8.51111111111111</v>
      </c>
      <c r="J10932">
        <v>90.7888888888889</v>
      </c>
      <c r="K10932">
        <v>69.8812019566736</v>
      </c>
      <c r="L10932">
        <v>5.94766674431245</v>
      </c>
      <c r="M10932">
        <v>0.0630000000000006</v>
      </c>
      <c r="N10932">
        <v>0.700000000000007</v>
      </c>
      <c r="O10932">
        <v>8.234</v>
      </c>
      <c r="P10932" t="s">
        <v>266</v>
      </c>
      <c r="R10932">
        <v>0</v>
      </c>
      <c r="S10932">
        <v>24997</v>
      </c>
      <c r="T10932">
        <v>25011</v>
      </c>
      <c r="U10932">
        <v>25002</v>
      </c>
      <c r="V10932">
        <v>24999</v>
      </c>
      <c r="W10932">
        <v>1</v>
      </c>
      <c r="X10932">
        <v>1</v>
      </c>
      <c r="Y10932" t="s">
        <v>7729</v>
      </c>
      <c r="Z10932" t="s">
        <v>109</v>
      </c>
      <c r="AA10932" t="s">
        <v>1840</v>
      </c>
    </row>
    <row r="10933" spans="1:27">
      <c r="A10933" t="s">
        <v>34</v>
      </c>
      <c r="B10933">
        <v>2</v>
      </c>
      <c r="C10933">
        <v>1089</v>
      </c>
      <c r="D10933" t="s">
        <v>4768</v>
      </c>
      <c r="E10933">
        <v>3.75</v>
      </c>
      <c r="F10933">
        <v>3.3</v>
      </c>
      <c r="G10933">
        <v>3.12</v>
      </c>
      <c r="H10933">
        <v>0.189</v>
      </c>
      <c r="I10933">
        <v>94.5454545454546</v>
      </c>
      <c r="J10933">
        <v>5.72727272727273</v>
      </c>
      <c r="K10933">
        <v>88</v>
      </c>
      <c r="L10933">
        <v>83.2</v>
      </c>
      <c r="M10933">
        <v>-0.00900000000000034</v>
      </c>
      <c r="N10933">
        <v>0.272727272727283</v>
      </c>
      <c r="O10933">
        <v>0.18</v>
      </c>
      <c r="P10933" t="s">
        <v>266</v>
      </c>
      <c r="R10933">
        <v>0</v>
      </c>
      <c r="S10933">
        <v>25172</v>
      </c>
      <c r="T10933">
        <v>25186</v>
      </c>
      <c r="U10933">
        <v>25177</v>
      </c>
      <c r="V10933">
        <v>25174</v>
      </c>
      <c r="W10933">
        <v>1</v>
      </c>
      <c r="X10933">
        <v>1</v>
      </c>
      <c r="Y10933" t="s">
        <v>7175</v>
      </c>
      <c r="Z10933" t="s">
        <v>109</v>
      </c>
      <c r="AA10933" t="s">
        <v>1841</v>
      </c>
    </row>
    <row r="10934" spans="1:27">
      <c r="A10934" t="s">
        <v>34</v>
      </c>
      <c r="B10934">
        <v>2</v>
      </c>
      <c r="C10934">
        <v>1091</v>
      </c>
      <c r="D10934" t="s">
        <v>1503</v>
      </c>
      <c r="E10934">
        <v>4.436</v>
      </c>
      <c r="F10934">
        <v>3.4</v>
      </c>
      <c r="G10934">
        <v>0.936</v>
      </c>
      <c r="H10934">
        <v>2.421</v>
      </c>
      <c r="I10934">
        <v>27.5294117647059</v>
      </c>
      <c r="J10934">
        <v>71.2058823529412</v>
      </c>
      <c r="K10934">
        <v>76.6456266907123</v>
      </c>
      <c r="L10934">
        <v>21.1000901713255</v>
      </c>
      <c r="M10934">
        <v>0.0430000000000001</v>
      </c>
      <c r="N10934">
        <v>1.26470588235295</v>
      </c>
      <c r="O10934">
        <v>2.464</v>
      </c>
      <c r="P10934" t="s">
        <v>266</v>
      </c>
      <c r="R10934">
        <v>0</v>
      </c>
      <c r="S10934">
        <v>25196</v>
      </c>
      <c r="T10934">
        <v>25210</v>
      </c>
      <c r="U10934">
        <v>25201</v>
      </c>
      <c r="V10934">
        <v>25198</v>
      </c>
      <c r="W10934">
        <v>1</v>
      </c>
      <c r="X10934">
        <v>1</v>
      </c>
      <c r="Y10934" t="s">
        <v>7053</v>
      </c>
      <c r="Z10934" t="s">
        <v>109</v>
      </c>
      <c r="AA10934" t="s">
        <v>1841</v>
      </c>
    </row>
    <row r="10935" spans="1:27">
      <c r="A10935" t="s">
        <v>34</v>
      </c>
      <c r="B10935">
        <v>2</v>
      </c>
      <c r="C10935">
        <v>1092</v>
      </c>
      <c r="D10935" t="s">
        <v>1503</v>
      </c>
      <c r="E10935">
        <v>2.695</v>
      </c>
      <c r="F10935">
        <v>2.4</v>
      </c>
      <c r="G10935">
        <v>2.192</v>
      </c>
      <c r="H10935">
        <v>0.199</v>
      </c>
      <c r="I10935">
        <v>91.3333333333333</v>
      </c>
      <c r="J10935">
        <v>8.29166666666667</v>
      </c>
      <c r="K10935">
        <v>89.0538033395176</v>
      </c>
      <c r="L10935">
        <v>81.3358070500928</v>
      </c>
      <c r="M10935">
        <v>0.0089999999999999</v>
      </c>
      <c r="N10935">
        <v>0.374999999999996</v>
      </c>
      <c r="O10935">
        <v>0.208</v>
      </c>
      <c r="P10935" t="s">
        <v>266</v>
      </c>
      <c r="R10935">
        <v>0</v>
      </c>
      <c r="S10935">
        <v>25212</v>
      </c>
      <c r="T10935">
        <v>25226</v>
      </c>
      <c r="U10935">
        <v>25217</v>
      </c>
      <c r="V10935">
        <v>25214</v>
      </c>
      <c r="W10935">
        <v>1</v>
      </c>
      <c r="X10935">
        <v>1</v>
      </c>
      <c r="Y10935" t="s">
        <v>6867</v>
      </c>
      <c r="Z10935" t="s">
        <v>109</v>
      </c>
      <c r="AA10935" t="s">
        <v>1841</v>
      </c>
    </row>
    <row r="10936" spans="1:27">
      <c r="A10936" t="s">
        <v>34</v>
      </c>
      <c r="B10936">
        <v>2</v>
      </c>
      <c r="C10936">
        <v>1093</v>
      </c>
      <c r="D10936" t="s">
        <v>1503</v>
      </c>
      <c r="E10936">
        <v>3.663</v>
      </c>
      <c r="F10936">
        <v>3.1</v>
      </c>
      <c r="G10936">
        <v>2.94</v>
      </c>
      <c r="H10936">
        <v>0.174</v>
      </c>
      <c r="I10936">
        <v>94.8387096774194</v>
      </c>
      <c r="J10936">
        <v>5.61290322580645</v>
      </c>
      <c r="K10936">
        <v>84.6300846300846</v>
      </c>
      <c r="L10936">
        <v>80.2620802620803</v>
      </c>
      <c r="M10936">
        <v>-0.0139999999999998</v>
      </c>
      <c r="N10936">
        <v>0.4516129032258</v>
      </c>
      <c r="O10936">
        <v>0.16</v>
      </c>
      <c r="P10936" t="s">
        <v>266</v>
      </c>
      <c r="R10936">
        <v>0</v>
      </c>
      <c r="S10936">
        <v>25228</v>
      </c>
      <c r="T10936">
        <v>25242</v>
      </c>
      <c r="U10936">
        <v>25233</v>
      </c>
      <c r="V10936">
        <v>25230</v>
      </c>
      <c r="W10936">
        <v>1</v>
      </c>
      <c r="X10936">
        <v>1</v>
      </c>
      <c r="Y10936" t="s">
        <v>6868</v>
      </c>
      <c r="Z10936" t="s">
        <v>109</v>
      </c>
      <c r="AA10936" t="s">
        <v>1841</v>
      </c>
    </row>
    <row r="10937" spans="1:27">
      <c r="A10937" t="s">
        <v>34</v>
      </c>
      <c r="B10937">
        <v>2</v>
      </c>
      <c r="C10937">
        <v>1094</v>
      </c>
      <c r="D10937" t="s">
        <v>5078</v>
      </c>
      <c r="E10937">
        <v>14.076</v>
      </c>
      <c r="F10937">
        <v>13.6</v>
      </c>
      <c r="G10937">
        <v>13.379</v>
      </c>
      <c r="H10937">
        <v>0.157</v>
      </c>
      <c r="I10937">
        <v>98.375</v>
      </c>
      <c r="J10937">
        <v>1.15441176470588</v>
      </c>
      <c r="K10937">
        <v>96.6183574879227</v>
      </c>
      <c r="L10937">
        <v>95.0483091787439</v>
      </c>
      <c r="M10937">
        <v>0.0640000000000001</v>
      </c>
      <c r="N10937">
        <v>0.470588235294118</v>
      </c>
      <c r="O10937">
        <v>0.221</v>
      </c>
      <c r="P10937" t="s">
        <v>266</v>
      </c>
      <c r="R10937">
        <v>0</v>
      </c>
      <c r="S10937">
        <v>25259</v>
      </c>
      <c r="T10937">
        <v>25273</v>
      </c>
      <c r="U10937">
        <v>25264</v>
      </c>
      <c r="V10937">
        <v>25261</v>
      </c>
      <c r="W10937">
        <v>1</v>
      </c>
      <c r="X10937">
        <v>1</v>
      </c>
      <c r="Y10937" t="s">
        <v>7730</v>
      </c>
      <c r="Z10937" t="s">
        <v>109</v>
      </c>
      <c r="AA10937" t="s">
        <v>1841</v>
      </c>
    </row>
    <row r="10938" spans="1:27">
      <c r="A10938" t="s">
        <v>34</v>
      </c>
      <c r="B10938">
        <v>2</v>
      </c>
      <c r="C10938">
        <v>1095</v>
      </c>
      <c r="D10938" t="s">
        <v>5080</v>
      </c>
      <c r="E10938">
        <v>10.635</v>
      </c>
      <c r="F10938">
        <v>10.1</v>
      </c>
      <c r="G10938">
        <v>6.053</v>
      </c>
      <c r="H10938">
        <v>4.018</v>
      </c>
      <c r="I10938">
        <v>59.9306930693069</v>
      </c>
      <c r="J10938">
        <v>39.7821782178218</v>
      </c>
      <c r="K10938">
        <v>94.9694405265632</v>
      </c>
      <c r="L10938">
        <v>56.9158439116126</v>
      </c>
      <c r="M10938">
        <v>0.0289999999999999</v>
      </c>
      <c r="N10938">
        <v>0.287128712871286</v>
      </c>
      <c r="O10938">
        <v>4.047</v>
      </c>
      <c r="P10938" t="s">
        <v>266</v>
      </c>
      <c r="R10938">
        <v>0</v>
      </c>
      <c r="S10938">
        <v>25275</v>
      </c>
      <c r="T10938">
        <v>25289</v>
      </c>
      <c r="U10938">
        <v>25280</v>
      </c>
      <c r="V10938">
        <v>25277</v>
      </c>
      <c r="W10938">
        <v>1</v>
      </c>
      <c r="X10938">
        <v>1</v>
      </c>
      <c r="Y10938" t="s">
        <v>7731</v>
      </c>
      <c r="Z10938" t="s">
        <v>109</v>
      </c>
      <c r="AA10938" t="s">
        <v>1841</v>
      </c>
    </row>
    <row r="10939" spans="1:27">
      <c r="A10939" t="s">
        <v>34</v>
      </c>
      <c r="B10939">
        <v>2</v>
      </c>
      <c r="C10939">
        <v>1096</v>
      </c>
      <c r="D10939" t="s">
        <v>4768</v>
      </c>
      <c r="E10939">
        <v>6.402</v>
      </c>
      <c r="F10939">
        <v>6</v>
      </c>
      <c r="G10939">
        <v>0.234</v>
      </c>
      <c r="H10939">
        <v>5.751</v>
      </c>
      <c r="I10939">
        <v>3.9</v>
      </c>
      <c r="J10939">
        <v>95.85</v>
      </c>
      <c r="K10939">
        <v>93.7207122774133</v>
      </c>
      <c r="L10939">
        <v>3.65510777881912</v>
      </c>
      <c r="M10939">
        <v>0.0149999999999997</v>
      </c>
      <c r="N10939">
        <v>0.249999999999995</v>
      </c>
      <c r="O10939">
        <v>5.766</v>
      </c>
      <c r="P10939" t="s">
        <v>266</v>
      </c>
      <c r="R10939">
        <v>0</v>
      </c>
      <c r="S10939">
        <v>25291</v>
      </c>
      <c r="T10939">
        <v>25305</v>
      </c>
      <c r="U10939">
        <v>25296</v>
      </c>
      <c r="V10939">
        <v>25293</v>
      </c>
      <c r="W10939">
        <v>1</v>
      </c>
      <c r="X10939">
        <v>1</v>
      </c>
      <c r="Y10939" t="s">
        <v>7397</v>
      </c>
      <c r="Z10939" t="s">
        <v>109</v>
      </c>
      <c r="AA10939" t="s">
        <v>1841</v>
      </c>
    </row>
    <row r="10940" spans="1:27">
      <c r="A10940" t="s">
        <v>34</v>
      </c>
      <c r="B10940">
        <v>2</v>
      </c>
      <c r="C10940">
        <v>1098</v>
      </c>
      <c r="D10940" t="s">
        <v>265</v>
      </c>
      <c r="E10940">
        <v>10.27</v>
      </c>
      <c r="F10940">
        <v>9.8</v>
      </c>
      <c r="G10940">
        <v>0.006</v>
      </c>
      <c r="H10940">
        <v>9.777</v>
      </c>
      <c r="I10940">
        <v>0.0612244897959184</v>
      </c>
      <c r="J10940">
        <v>99.765306122449</v>
      </c>
      <c r="K10940">
        <v>95.4235637779942</v>
      </c>
      <c r="L10940">
        <v>0.0584225900681597</v>
      </c>
      <c r="M10940">
        <v>0.0170000000000012</v>
      </c>
      <c r="N10940">
        <v>0.173469387755115</v>
      </c>
      <c r="O10940">
        <v>9.794</v>
      </c>
      <c r="P10940" t="s">
        <v>266</v>
      </c>
      <c r="R10940">
        <v>0</v>
      </c>
      <c r="S10940">
        <v>25315</v>
      </c>
      <c r="T10940">
        <v>25329</v>
      </c>
      <c r="U10940">
        <v>25320</v>
      </c>
      <c r="V10940">
        <v>25317</v>
      </c>
      <c r="W10940">
        <v>1</v>
      </c>
      <c r="X10940">
        <v>1</v>
      </c>
      <c r="Y10940" t="s">
        <v>7398</v>
      </c>
      <c r="Z10940" t="s">
        <v>109</v>
      </c>
      <c r="AA10940" t="s">
        <v>1841</v>
      </c>
    </row>
    <row r="10941" spans="1:27">
      <c r="A10941" t="s">
        <v>34</v>
      </c>
      <c r="B10941">
        <v>2</v>
      </c>
      <c r="C10941">
        <v>1099</v>
      </c>
      <c r="D10941" t="s">
        <v>265</v>
      </c>
      <c r="E10941">
        <v>7.494</v>
      </c>
      <c r="F10941">
        <v>6.8</v>
      </c>
      <c r="G10941">
        <v>0.081</v>
      </c>
      <c r="H10941">
        <v>6.716</v>
      </c>
      <c r="I10941">
        <v>1.19117647058824</v>
      </c>
      <c r="J10941">
        <v>98.7647058823529</v>
      </c>
      <c r="K10941">
        <v>90.7392580731252</v>
      </c>
      <c r="L10941">
        <v>1.0808646917534</v>
      </c>
      <c r="M10941">
        <v>0.00299999999999923</v>
      </c>
      <c r="N10941">
        <v>0.0441176470588121</v>
      </c>
      <c r="O10941">
        <v>6.719</v>
      </c>
      <c r="P10941" t="s">
        <v>266</v>
      </c>
      <c r="R10941">
        <v>0</v>
      </c>
      <c r="S10941">
        <v>25331</v>
      </c>
      <c r="T10941">
        <v>25345</v>
      </c>
      <c r="U10941">
        <v>25336</v>
      </c>
      <c r="V10941">
        <v>25333</v>
      </c>
      <c r="W10941">
        <v>1</v>
      </c>
      <c r="X10941">
        <v>1</v>
      </c>
      <c r="Y10941" t="s">
        <v>7732</v>
      </c>
      <c r="Z10941" t="s">
        <v>109</v>
      </c>
      <c r="AA10941" t="s">
        <v>1841</v>
      </c>
    </row>
    <row r="10942" spans="1:27">
      <c r="A10942" t="s">
        <v>34</v>
      </c>
      <c r="B10942">
        <v>2</v>
      </c>
      <c r="C10942">
        <v>1100</v>
      </c>
      <c r="D10942" t="s">
        <v>1505</v>
      </c>
      <c r="E10942">
        <v>25.137</v>
      </c>
      <c r="F10942">
        <v>24.5</v>
      </c>
      <c r="G10942">
        <v>0.005</v>
      </c>
      <c r="H10942">
        <v>24.389</v>
      </c>
      <c r="I10942">
        <v>0.0204081632653061</v>
      </c>
      <c r="J10942">
        <v>99.5469387755102</v>
      </c>
      <c r="K10942">
        <v>97.4658869395711</v>
      </c>
      <c r="L10942">
        <v>0.0198909973346064</v>
      </c>
      <c r="M10942">
        <v>0.106000000000002</v>
      </c>
      <c r="N10942">
        <v>0.432653061224497</v>
      </c>
      <c r="O10942">
        <v>24.495</v>
      </c>
      <c r="P10942" t="s">
        <v>266</v>
      </c>
      <c r="R10942">
        <v>0</v>
      </c>
      <c r="S10942">
        <v>25362</v>
      </c>
      <c r="T10942">
        <v>25376</v>
      </c>
      <c r="U10942">
        <v>25367</v>
      </c>
      <c r="V10942">
        <v>25364</v>
      </c>
      <c r="W10942">
        <v>1</v>
      </c>
      <c r="X10942">
        <v>1</v>
      </c>
      <c r="Y10942" t="s">
        <v>7733</v>
      </c>
      <c r="Z10942" t="s">
        <v>109</v>
      </c>
      <c r="AA10942" t="s">
        <v>1841</v>
      </c>
    </row>
    <row r="10943" spans="1:27">
      <c r="A10943" t="s">
        <v>34</v>
      </c>
      <c r="B10943">
        <v>2</v>
      </c>
      <c r="C10943">
        <v>1102</v>
      </c>
      <c r="D10943" t="s">
        <v>265</v>
      </c>
      <c r="E10943">
        <v>36.597</v>
      </c>
      <c r="F10943">
        <v>35.8</v>
      </c>
      <c r="G10943">
        <v>0.436</v>
      </c>
      <c r="H10943">
        <v>35.334</v>
      </c>
      <c r="I10943">
        <v>1.21787709497207</v>
      </c>
      <c r="J10943">
        <v>98.6983240223464</v>
      </c>
      <c r="K10943">
        <v>97.8222258655081</v>
      </c>
      <c r="L10943">
        <v>1.19135448260786</v>
      </c>
      <c r="M10943">
        <v>0.029999999999994</v>
      </c>
      <c r="N10943">
        <v>0.0837988826815476</v>
      </c>
      <c r="O10943">
        <v>35.364</v>
      </c>
      <c r="P10943" t="s">
        <v>266</v>
      </c>
      <c r="R10943">
        <v>0</v>
      </c>
      <c r="S10943">
        <v>25386</v>
      </c>
      <c r="T10943">
        <v>25400</v>
      </c>
      <c r="U10943">
        <v>25391</v>
      </c>
      <c r="V10943">
        <v>25388</v>
      </c>
      <c r="W10943">
        <v>1</v>
      </c>
      <c r="X10943">
        <v>1</v>
      </c>
      <c r="Y10943" t="s">
        <v>7734</v>
      </c>
      <c r="Z10943" t="s">
        <v>109</v>
      </c>
      <c r="AA10943" t="s">
        <v>1841</v>
      </c>
    </row>
    <row r="10944" spans="1:27">
      <c r="A10944" t="s">
        <v>34</v>
      </c>
      <c r="B10944">
        <v>2</v>
      </c>
      <c r="C10944">
        <v>1103</v>
      </c>
      <c r="D10944" t="s">
        <v>265</v>
      </c>
      <c r="E10944">
        <v>39.765</v>
      </c>
      <c r="F10944">
        <v>39</v>
      </c>
      <c r="G10944">
        <v>0.141</v>
      </c>
      <c r="H10944">
        <v>38.777</v>
      </c>
      <c r="I10944">
        <v>0.361538461538461</v>
      </c>
      <c r="J10944">
        <v>99.4282051282051</v>
      </c>
      <c r="K10944">
        <v>98.0761976612599</v>
      </c>
      <c r="L10944">
        <v>0.35458317615994</v>
      </c>
      <c r="M10944">
        <v>0.0820000000000007</v>
      </c>
      <c r="N10944">
        <v>0.210256410256412</v>
      </c>
      <c r="O10944">
        <v>38.859</v>
      </c>
      <c r="P10944" t="s">
        <v>266</v>
      </c>
      <c r="R10944">
        <v>0</v>
      </c>
      <c r="S10944">
        <v>25410</v>
      </c>
      <c r="T10944">
        <v>25424</v>
      </c>
      <c r="U10944">
        <v>25415</v>
      </c>
      <c r="V10944">
        <v>25412</v>
      </c>
      <c r="W10944">
        <v>1</v>
      </c>
      <c r="X10944">
        <v>1</v>
      </c>
      <c r="Y10944" t="s">
        <v>7735</v>
      </c>
      <c r="Z10944" t="s">
        <v>109</v>
      </c>
      <c r="AA10944" t="s">
        <v>1841</v>
      </c>
    </row>
    <row r="10945" spans="1:27">
      <c r="A10945" t="s">
        <v>34</v>
      </c>
      <c r="B10945">
        <v>2</v>
      </c>
      <c r="C10945">
        <v>1104</v>
      </c>
      <c r="D10945" t="s">
        <v>265</v>
      </c>
      <c r="E10945">
        <v>27.45</v>
      </c>
      <c r="F10945">
        <v>26.6</v>
      </c>
      <c r="G10945">
        <v>0.007</v>
      </c>
      <c r="H10945">
        <v>26.548</v>
      </c>
      <c r="I10945">
        <v>0.0263157894736842</v>
      </c>
      <c r="J10945">
        <v>99.8045112781955</v>
      </c>
      <c r="K10945">
        <v>96.9034608378871</v>
      </c>
      <c r="L10945">
        <v>0.0255009107468124</v>
      </c>
      <c r="M10945">
        <v>0.0450000000000017</v>
      </c>
      <c r="N10945">
        <v>0.169172932330833</v>
      </c>
      <c r="O10945">
        <v>26.593</v>
      </c>
      <c r="P10945" t="s">
        <v>266</v>
      </c>
      <c r="R10945">
        <v>0</v>
      </c>
      <c r="S10945">
        <v>25433</v>
      </c>
      <c r="T10945">
        <v>25447</v>
      </c>
      <c r="U10945">
        <v>25438</v>
      </c>
      <c r="V10945">
        <v>25435</v>
      </c>
      <c r="W10945">
        <v>1</v>
      </c>
      <c r="X10945">
        <v>1</v>
      </c>
      <c r="Y10945" t="s">
        <v>7736</v>
      </c>
      <c r="Z10945" t="s">
        <v>109</v>
      </c>
      <c r="AA10945" t="s">
        <v>1841</v>
      </c>
    </row>
    <row r="10946" spans="1:27">
      <c r="A10946" t="s">
        <v>34</v>
      </c>
      <c r="B10946">
        <v>2</v>
      </c>
      <c r="C10946">
        <v>1105</v>
      </c>
      <c r="D10946" t="s">
        <v>1505</v>
      </c>
      <c r="E10946">
        <v>11.876</v>
      </c>
      <c r="F10946">
        <v>11.2</v>
      </c>
      <c r="G10946">
        <v>0.007</v>
      </c>
      <c r="H10946">
        <v>11.103</v>
      </c>
      <c r="I10946">
        <v>0.0625</v>
      </c>
      <c r="J10946">
        <v>99.1339285714286</v>
      </c>
      <c r="K10946">
        <v>94.3078477601886</v>
      </c>
      <c r="L10946">
        <v>0.0589424048501179</v>
      </c>
      <c r="M10946">
        <v>0.0899999999999999</v>
      </c>
      <c r="N10946">
        <v>0.803571428571427</v>
      </c>
      <c r="O10946">
        <v>11.193</v>
      </c>
      <c r="P10946" t="s">
        <v>266</v>
      </c>
      <c r="R10946">
        <v>0</v>
      </c>
      <c r="S10946">
        <v>25449</v>
      </c>
      <c r="T10946">
        <v>25463</v>
      </c>
      <c r="U10946">
        <v>25454</v>
      </c>
      <c r="V10946">
        <v>25451</v>
      </c>
      <c r="W10946">
        <v>1</v>
      </c>
      <c r="X10946">
        <v>1</v>
      </c>
      <c r="Y10946" t="s">
        <v>7737</v>
      </c>
      <c r="Z10946" t="s">
        <v>109</v>
      </c>
      <c r="AA10946" t="s">
        <v>1841</v>
      </c>
    </row>
    <row r="10947" spans="1:27">
      <c r="A10947" t="s">
        <v>34</v>
      </c>
      <c r="B10947">
        <v>2</v>
      </c>
      <c r="C10947">
        <v>1107</v>
      </c>
      <c r="D10947" t="s">
        <v>1503</v>
      </c>
      <c r="E10947">
        <v>14.042</v>
      </c>
      <c r="F10947">
        <v>13</v>
      </c>
      <c r="G10947">
        <v>0.007</v>
      </c>
      <c r="H10947">
        <v>12.879</v>
      </c>
      <c r="I10947">
        <v>0.0538461538461538</v>
      </c>
      <c r="J10947">
        <v>99.0692307692308</v>
      </c>
      <c r="K10947">
        <v>92.5794046432132</v>
      </c>
      <c r="L10947">
        <v>0.0498504486540379</v>
      </c>
      <c r="M10947">
        <v>0.114000000000001</v>
      </c>
      <c r="N10947">
        <v>0.876923076923083</v>
      </c>
      <c r="O10947">
        <v>12.993</v>
      </c>
      <c r="P10947" t="s">
        <v>266</v>
      </c>
      <c r="R10947">
        <v>0</v>
      </c>
      <c r="S10947">
        <v>25473</v>
      </c>
      <c r="T10947">
        <v>25487</v>
      </c>
      <c r="U10947">
        <v>25478</v>
      </c>
      <c r="V10947">
        <v>25475</v>
      </c>
      <c r="W10947">
        <v>1</v>
      </c>
      <c r="X10947">
        <v>1</v>
      </c>
      <c r="Y10947" t="s">
        <v>7738</v>
      </c>
      <c r="Z10947" t="s">
        <v>109</v>
      </c>
      <c r="AA10947" t="s">
        <v>1841</v>
      </c>
    </row>
    <row r="10948" spans="1:27">
      <c r="A10948" t="s">
        <v>34</v>
      </c>
      <c r="B10948">
        <v>2</v>
      </c>
      <c r="C10948">
        <v>1108</v>
      </c>
      <c r="D10948" t="s">
        <v>5878</v>
      </c>
      <c r="E10948">
        <v>84.432</v>
      </c>
      <c r="F10948">
        <v>83.5</v>
      </c>
      <c r="G10948">
        <v>0.009</v>
      </c>
      <c r="H10948">
        <v>83.472</v>
      </c>
      <c r="I10948">
        <v>0.0107784431137725</v>
      </c>
      <c r="J10948">
        <v>99.9664670658683</v>
      </c>
      <c r="K10948">
        <v>98.8961531173015</v>
      </c>
      <c r="L10948">
        <v>0.0106594656054576</v>
      </c>
      <c r="M10948">
        <v>0.0190000000000055</v>
      </c>
      <c r="N10948">
        <v>0.0227544910179706</v>
      </c>
      <c r="O10948">
        <v>83.491</v>
      </c>
      <c r="P10948" t="s">
        <v>266</v>
      </c>
      <c r="R10948">
        <v>0</v>
      </c>
      <c r="S10948">
        <v>25504</v>
      </c>
      <c r="T10948">
        <v>25518</v>
      </c>
      <c r="U10948">
        <v>25509</v>
      </c>
      <c r="V10948">
        <v>25506</v>
      </c>
      <c r="W10948">
        <v>1</v>
      </c>
      <c r="X10948">
        <v>1</v>
      </c>
      <c r="Y10948" t="s">
        <v>7739</v>
      </c>
      <c r="Z10948" t="s">
        <v>109</v>
      </c>
      <c r="AA10948" t="s">
        <v>1841</v>
      </c>
    </row>
    <row r="10949" spans="1:27">
      <c r="A10949" t="s">
        <v>34</v>
      </c>
      <c r="B10949">
        <v>2</v>
      </c>
      <c r="C10949">
        <v>1109</v>
      </c>
      <c r="D10949" t="s">
        <v>5080</v>
      </c>
      <c r="E10949">
        <v>158.801</v>
      </c>
      <c r="F10949">
        <v>156.9</v>
      </c>
      <c r="G10949">
        <v>0.007</v>
      </c>
      <c r="H10949">
        <v>156.88</v>
      </c>
      <c r="I10949">
        <v>0.00446144040790312</v>
      </c>
      <c r="J10949">
        <v>99.987253027406</v>
      </c>
      <c r="K10949">
        <v>98.8029042638271</v>
      </c>
      <c r="L10949">
        <v>0.00440803269500822</v>
      </c>
      <c r="M10949">
        <v>0.0130000000000052</v>
      </c>
      <c r="N10949">
        <v>0.00828553218610913</v>
      </c>
      <c r="O10949">
        <v>156.893</v>
      </c>
      <c r="P10949" t="s">
        <v>266</v>
      </c>
      <c r="R10949">
        <v>0</v>
      </c>
      <c r="S10949">
        <v>25520</v>
      </c>
      <c r="T10949">
        <v>25534</v>
      </c>
      <c r="U10949">
        <v>25525</v>
      </c>
      <c r="V10949">
        <v>25522</v>
      </c>
      <c r="W10949">
        <v>1</v>
      </c>
      <c r="X10949">
        <v>1</v>
      </c>
      <c r="Y10949" t="s">
        <v>7740</v>
      </c>
      <c r="Z10949" t="s">
        <v>109</v>
      </c>
      <c r="AA10949" t="s">
        <v>1841</v>
      </c>
    </row>
    <row r="10950" spans="1:27">
      <c r="A10950" t="s">
        <v>34</v>
      </c>
      <c r="B10950">
        <v>2</v>
      </c>
      <c r="C10950">
        <v>1110</v>
      </c>
      <c r="D10950" t="s">
        <v>265</v>
      </c>
      <c r="E10950">
        <v>75.508</v>
      </c>
      <c r="F10950">
        <v>74.5</v>
      </c>
      <c r="G10950">
        <v>0.026</v>
      </c>
      <c r="H10950">
        <v>74.468</v>
      </c>
      <c r="I10950">
        <v>0.0348993288590604</v>
      </c>
      <c r="J10950">
        <v>99.9570469798658</v>
      </c>
      <c r="K10950">
        <v>98.6650421147428</v>
      </c>
      <c r="L10950">
        <v>0.0344334375165545</v>
      </c>
      <c r="M10950">
        <v>0.00600000000000023</v>
      </c>
      <c r="N10950">
        <v>0.00805369127516809</v>
      </c>
      <c r="O10950">
        <v>74.474</v>
      </c>
      <c r="P10950" t="s">
        <v>266</v>
      </c>
      <c r="R10950">
        <v>0</v>
      </c>
      <c r="S10950">
        <v>25542</v>
      </c>
      <c r="T10950">
        <v>25556</v>
      </c>
      <c r="U10950">
        <v>25547</v>
      </c>
      <c r="V10950">
        <v>25544</v>
      </c>
      <c r="W10950">
        <v>1</v>
      </c>
      <c r="X10950">
        <v>1</v>
      </c>
      <c r="Y10950" t="s">
        <v>7741</v>
      </c>
      <c r="Z10950" t="s">
        <v>109</v>
      </c>
      <c r="AA10950" t="s">
        <v>1841</v>
      </c>
    </row>
    <row r="10951" spans="1:27">
      <c r="A10951" t="s">
        <v>34</v>
      </c>
      <c r="B10951">
        <v>2</v>
      </c>
      <c r="C10951">
        <v>1111</v>
      </c>
      <c r="D10951" t="s">
        <v>265</v>
      </c>
      <c r="E10951">
        <v>47.379</v>
      </c>
      <c r="F10951">
        <v>46.9</v>
      </c>
      <c r="G10951">
        <v>0.318</v>
      </c>
      <c r="H10951">
        <v>46.566</v>
      </c>
      <c r="I10951">
        <v>0.678038379530917</v>
      </c>
      <c r="J10951">
        <v>99.2878464818763</v>
      </c>
      <c r="K10951">
        <v>98.9890035669812</v>
      </c>
      <c r="L10951">
        <v>0.671183435699361</v>
      </c>
      <c r="M10951">
        <v>0.0159999999999982</v>
      </c>
      <c r="N10951">
        <v>0.0341151385927468</v>
      </c>
      <c r="O10951">
        <v>46.582</v>
      </c>
      <c r="P10951" t="s">
        <v>266</v>
      </c>
      <c r="R10951">
        <v>0</v>
      </c>
      <c r="S10951">
        <v>25558</v>
      </c>
      <c r="T10951">
        <v>25572</v>
      </c>
      <c r="U10951">
        <v>25563</v>
      </c>
      <c r="V10951">
        <v>25560</v>
      </c>
      <c r="W10951">
        <v>1</v>
      </c>
      <c r="X10951">
        <v>1</v>
      </c>
      <c r="Y10951" t="s">
        <v>7742</v>
      </c>
      <c r="Z10951" t="s">
        <v>109</v>
      </c>
      <c r="AA10951" t="s">
        <v>1841</v>
      </c>
    </row>
    <row r="10952" spans="1:27">
      <c r="A10952" t="s">
        <v>34</v>
      </c>
      <c r="B10952">
        <v>2</v>
      </c>
      <c r="C10952">
        <v>1112</v>
      </c>
      <c r="D10952" t="s">
        <v>4768</v>
      </c>
      <c r="E10952">
        <v>7.567</v>
      </c>
      <c r="F10952">
        <v>5.2</v>
      </c>
      <c r="G10952">
        <v>0.014</v>
      </c>
      <c r="H10952">
        <v>5.12</v>
      </c>
      <c r="I10952">
        <v>0.269230769230769</v>
      </c>
      <c r="J10952">
        <v>98.4615384615385</v>
      </c>
      <c r="K10952">
        <v>68.7194396722611</v>
      </c>
      <c r="L10952">
        <v>0.185013876040703</v>
      </c>
      <c r="M10952">
        <v>0.0659999999999998</v>
      </c>
      <c r="N10952">
        <v>1.26923076923077</v>
      </c>
      <c r="O10952">
        <v>5.186</v>
      </c>
      <c r="P10952" t="s">
        <v>266</v>
      </c>
      <c r="R10952">
        <v>0</v>
      </c>
      <c r="S10952">
        <v>25574</v>
      </c>
      <c r="T10952">
        <v>25588</v>
      </c>
      <c r="U10952">
        <v>25579</v>
      </c>
      <c r="V10952">
        <v>25576</v>
      </c>
      <c r="W10952">
        <v>1</v>
      </c>
      <c r="X10952">
        <v>1</v>
      </c>
      <c r="Y10952" t="s">
        <v>7743</v>
      </c>
      <c r="Z10952" t="s">
        <v>109</v>
      </c>
      <c r="AA10952" t="s">
        <v>1841</v>
      </c>
    </row>
    <row r="10953" spans="1:27">
      <c r="A10953" t="s">
        <v>34</v>
      </c>
      <c r="B10953">
        <v>2</v>
      </c>
      <c r="C10953">
        <v>1114</v>
      </c>
      <c r="D10953" t="s">
        <v>265</v>
      </c>
      <c r="E10953">
        <v>10.35</v>
      </c>
      <c r="F10953">
        <v>9.2</v>
      </c>
      <c r="G10953">
        <v>0.03</v>
      </c>
      <c r="H10953">
        <v>9.105</v>
      </c>
      <c r="I10953">
        <v>0.326086956521739</v>
      </c>
      <c r="J10953">
        <v>98.9673913043478</v>
      </c>
      <c r="K10953">
        <v>88.8888888888889</v>
      </c>
      <c r="L10953">
        <v>0.289855072463768</v>
      </c>
      <c r="M10953">
        <v>0.0649999999999995</v>
      </c>
      <c r="N10953">
        <v>0.706521739130429</v>
      </c>
      <c r="O10953">
        <v>9.17</v>
      </c>
      <c r="P10953" t="s">
        <v>266</v>
      </c>
      <c r="R10953">
        <v>0</v>
      </c>
      <c r="S10953">
        <v>25598</v>
      </c>
      <c r="T10953">
        <v>25612</v>
      </c>
      <c r="U10953">
        <v>25603</v>
      </c>
      <c r="V10953">
        <v>25600</v>
      </c>
      <c r="W10953">
        <v>1</v>
      </c>
      <c r="X10953">
        <v>1</v>
      </c>
      <c r="Y10953" t="s">
        <v>7744</v>
      </c>
      <c r="Z10953" t="s">
        <v>109</v>
      </c>
      <c r="AA10953" t="s">
        <v>1841</v>
      </c>
    </row>
    <row r="10954" spans="1:27">
      <c r="A10954" t="s">
        <v>34</v>
      </c>
      <c r="B10954">
        <v>2</v>
      </c>
      <c r="C10954">
        <v>1116</v>
      </c>
      <c r="D10954" t="s">
        <v>265</v>
      </c>
      <c r="E10954">
        <v>4.313</v>
      </c>
      <c r="F10954">
        <v>4</v>
      </c>
      <c r="G10954">
        <v>3.801</v>
      </c>
      <c r="H10954">
        <v>0.153</v>
      </c>
      <c r="I10954">
        <v>95.025</v>
      </c>
      <c r="J10954">
        <v>3.825</v>
      </c>
      <c r="K10954">
        <v>92.7428703918386</v>
      </c>
      <c r="L10954">
        <v>88.1289125898447</v>
      </c>
      <c r="M10954">
        <v>0.0459999999999998</v>
      </c>
      <c r="N10954">
        <v>1.15</v>
      </c>
      <c r="O10954">
        <v>0.199</v>
      </c>
      <c r="P10954" t="s">
        <v>266</v>
      </c>
      <c r="R10954">
        <v>0</v>
      </c>
      <c r="S10954">
        <v>25777</v>
      </c>
      <c r="T10954">
        <v>25791</v>
      </c>
      <c r="U10954">
        <v>25782</v>
      </c>
      <c r="V10954">
        <v>25779</v>
      </c>
      <c r="W10954">
        <v>1</v>
      </c>
      <c r="X10954">
        <v>1</v>
      </c>
      <c r="Y10954" t="s">
        <v>7100</v>
      </c>
      <c r="Z10954" t="s">
        <v>109</v>
      </c>
      <c r="AA10954" t="s">
        <v>1842</v>
      </c>
    </row>
    <row r="10955" spans="1:27">
      <c r="A10955" t="s">
        <v>34</v>
      </c>
      <c r="B10955">
        <v>2</v>
      </c>
      <c r="C10955">
        <v>1117</v>
      </c>
      <c r="D10955" t="s">
        <v>6598</v>
      </c>
      <c r="E10955">
        <v>4.269</v>
      </c>
      <c r="F10955">
        <v>4</v>
      </c>
      <c r="G10955">
        <v>0.88</v>
      </c>
      <c r="H10955">
        <v>3.128</v>
      </c>
      <c r="I10955">
        <v>22</v>
      </c>
      <c r="J10955">
        <v>78.2</v>
      </c>
      <c r="K10955">
        <v>93.69875849145</v>
      </c>
      <c r="L10955">
        <v>20.613726868119</v>
      </c>
      <c r="M10955">
        <v>-0.00800000000000001</v>
      </c>
      <c r="N10955">
        <v>0.2</v>
      </c>
      <c r="O10955">
        <v>3.12</v>
      </c>
      <c r="P10955" t="s">
        <v>266</v>
      </c>
      <c r="R10955">
        <v>0</v>
      </c>
      <c r="S10955">
        <v>25793</v>
      </c>
      <c r="T10955">
        <v>25807</v>
      </c>
      <c r="U10955">
        <v>25798</v>
      </c>
      <c r="V10955">
        <v>25795</v>
      </c>
      <c r="W10955">
        <v>1</v>
      </c>
      <c r="X10955">
        <v>1</v>
      </c>
      <c r="Y10955" t="s">
        <v>6959</v>
      </c>
      <c r="Z10955" t="s">
        <v>109</v>
      </c>
      <c r="AA10955" t="s">
        <v>1842</v>
      </c>
    </row>
    <row r="10956" spans="1:27">
      <c r="A10956" t="s">
        <v>34</v>
      </c>
      <c r="B10956">
        <v>2</v>
      </c>
      <c r="C10956">
        <v>1119</v>
      </c>
      <c r="D10956" t="s">
        <v>1503</v>
      </c>
      <c r="E10956">
        <v>2.754</v>
      </c>
      <c r="F10956">
        <v>2.3</v>
      </c>
      <c r="G10956">
        <v>2.102</v>
      </c>
      <c r="H10956">
        <v>0.168</v>
      </c>
      <c r="I10956">
        <v>91.3913043478261</v>
      </c>
      <c r="J10956">
        <v>7.30434782608696</v>
      </c>
      <c r="K10956">
        <v>83.514887436456</v>
      </c>
      <c r="L10956">
        <v>76.3253449527959</v>
      </c>
      <c r="M10956">
        <v>0.0299999999999998</v>
      </c>
      <c r="N10956">
        <v>1.30434782608695</v>
      </c>
      <c r="O10956">
        <v>0.198</v>
      </c>
      <c r="P10956" t="s">
        <v>266</v>
      </c>
      <c r="R10956">
        <v>0</v>
      </c>
      <c r="S10956">
        <v>25817</v>
      </c>
      <c r="T10956">
        <v>25831</v>
      </c>
      <c r="U10956">
        <v>25822</v>
      </c>
      <c r="V10956">
        <v>25819</v>
      </c>
      <c r="W10956">
        <v>1</v>
      </c>
      <c r="X10956">
        <v>1</v>
      </c>
      <c r="Y10956" t="s">
        <v>7176</v>
      </c>
      <c r="Z10956" t="s">
        <v>109</v>
      </c>
      <c r="AA10956" t="s">
        <v>1842</v>
      </c>
    </row>
    <row r="10957" spans="1:27">
      <c r="A10957" t="s">
        <v>34</v>
      </c>
      <c r="B10957">
        <v>2</v>
      </c>
      <c r="C10957">
        <v>1120</v>
      </c>
      <c r="D10957" t="s">
        <v>1503</v>
      </c>
      <c r="E10957">
        <v>25.144</v>
      </c>
      <c r="F10957">
        <v>24.6</v>
      </c>
      <c r="G10957">
        <v>24.379</v>
      </c>
      <c r="H10957">
        <v>0.195</v>
      </c>
      <c r="I10957">
        <v>99.1016260162602</v>
      </c>
      <c r="J10957">
        <v>0.792682926829268</v>
      </c>
      <c r="K10957">
        <v>97.836461979001</v>
      </c>
      <c r="L10957">
        <v>96.9575246579701</v>
      </c>
      <c r="M10957">
        <v>0.0259999999999998</v>
      </c>
      <c r="N10957">
        <v>0.105691056910568</v>
      </c>
      <c r="O10957">
        <v>0.221</v>
      </c>
      <c r="P10957" t="s">
        <v>266</v>
      </c>
      <c r="R10957">
        <v>0</v>
      </c>
      <c r="S10957">
        <v>25848</v>
      </c>
      <c r="T10957">
        <v>25862</v>
      </c>
      <c r="U10957">
        <v>25853</v>
      </c>
      <c r="V10957">
        <v>25850</v>
      </c>
      <c r="W10957">
        <v>1</v>
      </c>
      <c r="X10957">
        <v>1</v>
      </c>
      <c r="Y10957" t="s">
        <v>7631</v>
      </c>
      <c r="Z10957" t="s">
        <v>109</v>
      </c>
      <c r="AA10957" t="s">
        <v>1842</v>
      </c>
    </row>
    <row r="10958" spans="1:27">
      <c r="A10958" t="s">
        <v>34</v>
      </c>
      <c r="B10958">
        <v>2</v>
      </c>
      <c r="C10958">
        <v>1121</v>
      </c>
      <c r="D10958" t="s">
        <v>1505</v>
      </c>
      <c r="E10958">
        <v>15.355</v>
      </c>
      <c r="F10958">
        <v>14.7</v>
      </c>
      <c r="G10958">
        <v>6.087</v>
      </c>
      <c r="H10958">
        <v>8.609</v>
      </c>
      <c r="I10958">
        <v>41.4081632653061</v>
      </c>
      <c r="J10958">
        <v>58.5646258503401</v>
      </c>
      <c r="K10958">
        <v>95.7342885053728</v>
      </c>
      <c r="L10958">
        <v>39.641810485184</v>
      </c>
      <c r="M10958">
        <v>0.00399999999999956</v>
      </c>
      <c r="N10958">
        <v>0.0272108843537385</v>
      </c>
      <c r="O10958">
        <v>8.613</v>
      </c>
      <c r="P10958" t="s">
        <v>266</v>
      </c>
      <c r="R10958">
        <v>0</v>
      </c>
      <c r="S10958">
        <v>25864</v>
      </c>
      <c r="T10958">
        <v>25878</v>
      </c>
      <c r="U10958">
        <v>25869</v>
      </c>
      <c r="V10958">
        <v>25866</v>
      </c>
      <c r="W10958">
        <v>1</v>
      </c>
      <c r="X10958">
        <v>1</v>
      </c>
      <c r="Y10958" t="s">
        <v>7745</v>
      </c>
      <c r="Z10958" t="s">
        <v>109</v>
      </c>
      <c r="AA10958" t="s">
        <v>1842</v>
      </c>
    </row>
    <row r="10959" spans="1:27">
      <c r="A10959" t="s">
        <v>34</v>
      </c>
      <c r="B10959">
        <v>2</v>
      </c>
      <c r="C10959">
        <v>1123</v>
      </c>
      <c r="D10959" t="s">
        <v>265</v>
      </c>
      <c r="E10959">
        <v>13.657</v>
      </c>
      <c r="F10959">
        <v>13</v>
      </c>
      <c r="G10959">
        <v>0.387</v>
      </c>
      <c r="H10959">
        <v>12.509</v>
      </c>
      <c r="I10959">
        <v>2.97692307692308</v>
      </c>
      <c r="J10959">
        <v>96.2230769230769</v>
      </c>
      <c r="K10959">
        <v>95.1892802225965</v>
      </c>
      <c r="L10959">
        <v>2.83371164970345</v>
      </c>
      <c r="M10959">
        <v>0.103999999999999</v>
      </c>
      <c r="N10959">
        <v>0.799999999999994</v>
      </c>
      <c r="O10959">
        <v>12.613</v>
      </c>
      <c r="P10959" t="s">
        <v>266</v>
      </c>
      <c r="R10959">
        <v>0</v>
      </c>
      <c r="S10959">
        <v>25888</v>
      </c>
      <c r="T10959">
        <v>25902</v>
      </c>
      <c r="U10959">
        <v>25893</v>
      </c>
      <c r="V10959">
        <v>25890</v>
      </c>
      <c r="W10959">
        <v>1</v>
      </c>
      <c r="X10959">
        <v>1</v>
      </c>
      <c r="Y10959" t="s">
        <v>7746</v>
      </c>
      <c r="Z10959" t="s">
        <v>109</v>
      </c>
      <c r="AA10959" t="s">
        <v>1842</v>
      </c>
    </row>
    <row r="10960" spans="1:27">
      <c r="A10960" t="s">
        <v>34</v>
      </c>
      <c r="B10960">
        <v>2</v>
      </c>
      <c r="C10960">
        <v>1124</v>
      </c>
      <c r="D10960" t="s">
        <v>265</v>
      </c>
      <c r="E10960">
        <v>33.519</v>
      </c>
      <c r="F10960">
        <v>32.8</v>
      </c>
      <c r="G10960">
        <v>0.788</v>
      </c>
      <c r="H10960">
        <v>31.895</v>
      </c>
      <c r="I10960">
        <v>2.40243902439024</v>
      </c>
      <c r="J10960">
        <v>97.2408536585366</v>
      </c>
      <c r="K10960">
        <v>97.8549479399743</v>
      </c>
      <c r="L10960">
        <v>2.3509054566067</v>
      </c>
      <c r="M10960">
        <v>0.116999999999997</v>
      </c>
      <c r="N10960">
        <v>0.356707317073163</v>
      </c>
      <c r="O10960">
        <v>32.012</v>
      </c>
      <c r="P10960" t="s">
        <v>266</v>
      </c>
      <c r="R10960">
        <v>0</v>
      </c>
      <c r="S10960">
        <v>25912</v>
      </c>
      <c r="T10960">
        <v>25926</v>
      </c>
      <c r="U10960">
        <v>25917</v>
      </c>
      <c r="V10960">
        <v>25914</v>
      </c>
      <c r="W10960">
        <v>1</v>
      </c>
      <c r="X10960">
        <v>1</v>
      </c>
      <c r="Y10960" t="s">
        <v>7747</v>
      </c>
      <c r="Z10960" t="s">
        <v>109</v>
      </c>
      <c r="AA10960" t="s">
        <v>1842</v>
      </c>
    </row>
    <row r="10961" spans="1:27">
      <c r="A10961" t="s">
        <v>34</v>
      </c>
      <c r="B10961">
        <v>2</v>
      </c>
      <c r="C10961">
        <v>1125</v>
      </c>
      <c r="D10961" t="s">
        <v>265</v>
      </c>
      <c r="E10961">
        <v>16.411</v>
      </c>
      <c r="F10961">
        <v>15.3</v>
      </c>
      <c r="G10961">
        <v>0.47</v>
      </c>
      <c r="H10961">
        <v>14.784</v>
      </c>
      <c r="I10961">
        <v>3.0718954248366</v>
      </c>
      <c r="J10961">
        <v>96.6274509803922</v>
      </c>
      <c r="K10961">
        <v>93.2301505088051</v>
      </c>
      <c r="L10961">
        <v>2.86393272804826</v>
      </c>
      <c r="M10961">
        <v>0.0459999999999994</v>
      </c>
      <c r="N10961">
        <v>0.300653594771238</v>
      </c>
      <c r="O10961">
        <v>14.83</v>
      </c>
      <c r="P10961" t="s">
        <v>266</v>
      </c>
      <c r="R10961">
        <v>0</v>
      </c>
      <c r="S10961">
        <v>25928</v>
      </c>
      <c r="T10961">
        <v>25942</v>
      </c>
      <c r="U10961">
        <v>25933</v>
      </c>
      <c r="V10961">
        <v>25930</v>
      </c>
      <c r="W10961">
        <v>1</v>
      </c>
      <c r="X10961">
        <v>1</v>
      </c>
      <c r="Y10961" t="s">
        <v>7748</v>
      </c>
      <c r="Z10961" t="s">
        <v>109</v>
      </c>
      <c r="AA10961" t="s">
        <v>1842</v>
      </c>
    </row>
    <row r="10962" spans="1:27">
      <c r="A10962" t="s">
        <v>34</v>
      </c>
      <c r="B10962">
        <v>2</v>
      </c>
      <c r="C10962">
        <v>1126</v>
      </c>
      <c r="D10962" t="s">
        <v>1505</v>
      </c>
      <c r="E10962">
        <v>17.752</v>
      </c>
      <c r="F10962">
        <v>17</v>
      </c>
      <c r="G10962">
        <v>0.015</v>
      </c>
      <c r="H10962">
        <v>16.922</v>
      </c>
      <c r="I10962">
        <v>0.0882352941176471</v>
      </c>
      <c r="J10962">
        <v>99.5411764705882</v>
      </c>
      <c r="K10962">
        <v>95.7638575935106</v>
      </c>
      <c r="L10962">
        <v>0.0844975214060387</v>
      </c>
      <c r="M10962">
        <v>0.0629999999999988</v>
      </c>
      <c r="N10962">
        <v>0.370588235294111</v>
      </c>
      <c r="O10962">
        <v>16.985</v>
      </c>
      <c r="P10962" t="s">
        <v>266</v>
      </c>
      <c r="R10962">
        <v>0</v>
      </c>
      <c r="S10962">
        <v>25951</v>
      </c>
      <c r="T10962">
        <v>25965</v>
      </c>
      <c r="U10962">
        <v>25956</v>
      </c>
      <c r="V10962">
        <v>25953</v>
      </c>
      <c r="W10962">
        <v>1</v>
      </c>
      <c r="X10962">
        <v>1</v>
      </c>
      <c r="Y10962" t="s">
        <v>7749</v>
      </c>
      <c r="Z10962" t="s">
        <v>109</v>
      </c>
      <c r="AA10962" t="s">
        <v>1842</v>
      </c>
    </row>
    <row r="10963" spans="1:27">
      <c r="A10963" t="s">
        <v>34</v>
      </c>
      <c r="B10963">
        <v>2</v>
      </c>
      <c r="C10963">
        <v>1128</v>
      </c>
      <c r="D10963" t="s">
        <v>265</v>
      </c>
      <c r="E10963">
        <v>61.837</v>
      </c>
      <c r="F10963">
        <v>60.7</v>
      </c>
      <c r="G10963">
        <v>0.173</v>
      </c>
      <c r="H10963">
        <v>60.496</v>
      </c>
      <c r="I10963">
        <v>0.28500823723229</v>
      </c>
      <c r="J10963">
        <v>99.66392092257</v>
      </c>
      <c r="K10963">
        <v>98.1612950175461</v>
      </c>
      <c r="L10963">
        <v>0.279767776573896</v>
      </c>
      <c r="M10963">
        <v>0.0309999999999988</v>
      </c>
      <c r="N10963">
        <v>0.0510708401976916</v>
      </c>
      <c r="O10963">
        <v>60.527</v>
      </c>
      <c r="P10963" t="s">
        <v>266</v>
      </c>
      <c r="R10963">
        <v>0</v>
      </c>
      <c r="S10963">
        <v>25990</v>
      </c>
      <c r="T10963">
        <v>26004</v>
      </c>
      <c r="U10963">
        <v>25995</v>
      </c>
      <c r="V10963">
        <v>25992</v>
      </c>
      <c r="W10963">
        <v>1</v>
      </c>
      <c r="X10963">
        <v>1</v>
      </c>
      <c r="Y10963" t="s">
        <v>7750</v>
      </c>
      <c r="Z10963" t="s">
        <v>109</v>
      </c>
      <c r="AA10963" t="s">
        <v>1842</v>
      </c>
    </row>
    <row r="10964" spans="1:27">
      <c r="A10964" t="s">
        <v>34</v>
      </c>
      <c r="B10964">
        <v>2</v>
      </c>
      <c r="C10964">
        <v>1129</v>
      </c>
      <c r="D10964" t="s">
        <v>1505</v>
      </c>
      <c r="E10964">
        <v>37.305</v>
      </c>
      <c r="F10964">
        <v>36.4</v>
      </c>
      <c r="G10964">
        <v>0.009</v>
      </c>
      <c r="H10964">
        <v>36.318</v>
      </c>
      <c r="I10964">
        <v>0.0247252747252747</v>
      </c>
      <c r="J10964">
        <v>99.7747252747253</v>
      </c>
      <c r="K10964">
        <v>97.5740517356923</v>
      </c>
      <c r="L10964">
        <v>0.0241254523522316</v>
      </c>
      <c r="M10964">
        <v>0.0730000000000004</v>
      </c>
      <c r="N10964">
        <v>0.200549450549452</v>
      </c>
      <c r="O10964">
        <v>36.391</v>
      </c>
      <c r="P10964" t="s">
        <v>266</v>
      </c>
      <c r="R10964">
        <v>0</v>
      </c>
      <c r="S10964">
        <v>26006</v>
      </c>
      <c r="T10964">
        <v>26020</v>
      </c>
      <c r="U10964">
        <v>26011</v>
      </c>
      <c r="V10964">
        <v>26008</v>
      </c>
      <c r="W10964">
        <v>1</v>
      </c>
      <c r="X10964">
        <v>1</v>
      </c>
      <c r="Y10964" t="s">
        <v>7751</v>
      </c>
      <c r="Z10964" t="s">
        <v>109</v>
      </c>
      <c r="AA10964" t="s">
        <v>1842</v>
      </c>
    </row>
    <row r="10965" spans="1:27">
      <c r="A10965" t="s">
        <v>34</v>
      </c>
      <c r="B10965">
        <v>2</v>
      </c>
      <c r="C10965">
        <v>1131</v>
      </c>
      <c r="D10965" t="s">
        <v>265</v>
      </c>
      <c r="E10965">
        <v>50.256</v>
      </c>
      <c r="F10965">
        <v>49.5</v>
      </c>
      <c r="G10965">
        <v>0.029</v>
      </c>
      <c r="H10965">
        <v>49.415</v>
      </c>
      <c r="I10965">
        <v>0.0585858585858586</v>
      </c>
      <c r="J10965">
        <v>99.8282828282828</v>
      </c>
      <c r="K10965">
        <v>98.4957020057307</v>
      </c>
      <c r="L10965">
        <v>0.057704552690226</v>
      </c>
      <c r="M10965">
        <v>0.0559999999999974</v>
      </c>
      <c r="N10965">
        <v>0.113131313131308</v>
      </c>
      <c r="O10965">
        <v>49.471</v>
      </c>
      <c r="P10965" t="s">
        <v>266</v>
      </c>
      <c r="R10965">
        <v>0</v>
      </c>
      <c r="S10965">
        <v>26030</v>
      </c>
      <c r="T10965">
        <v>26044</v>
      </c>
      <c r="U10965">
        <v>26035</v>
      </c>
      <c r="V10965">
        <v>26032</v>
      </c>
      <c r="W10965">
        <v>1</v>
      </c>
      <c r="X10965">
        <v>1</v>
      </c>
      <c r="Y10965" t="s">
        <v>7752</v>
      </c>
      <c r="Z10965" t="s">
        <v>109</v>
      </c>
      <c r="AA10965" t="s">
        <v>1842</v>
      </c>
    </row>
    <row r="10966" spans="1:27">
      <c r="A10966" t="s">
        <v>34</v>
      </c>
      <c r="B10966">
        <v>2</v>
      </c>
      <c r="C10966">
        <v>1132</v>
      </c>
      <c r="D10966" t="s">
        <v>265</v>
      </c>
      <c r="E10966">
        <v>58.571</v>
      </c>
      <c r="F10966">
        <v>56.4</v>
      </c>
      <c r="G10966">
        <v>0.014</v>
      </c>
      <c r="H10966">
        <v>56.323</v>
      </c>
      <c r="I10966">
        <v>0.024822695035461</v>
      </c>
      <c r="J10966">
        <v>99.863475177305</v>
      </c>
      <c r="K10966">
        <v>96.2933875125916</v>
      </c>
      <c r="L10966">
        <v>0.0239026139215653</v>
      </c>
      <c r="M10966">
        <v>0.0629999999999953</v>
      </c>
      <c r="N10966">
        <v>0.111702127659566</v>
      </c>
      <c r="O10966">
        <v>56.386</v>
      </c>
      <c r="P10966" t="s">
        <v>266</v>
      </c>
      <c r="R10966">
        <v>0</v>
      </c>
      <c r="S10966">
        <v>26054</v>
      </c>
      <c r="T10966">
        <v>26068</v>
      </c>
      <c r="U10966">
        <v>26059</v>
      </c>
      <c r="V10966">
        <v>26056</v>
      </c>
      <c r="W10966">
        <v>1</v>
      </c>
      <c r="X10966">
        <v>1</v>
      </c>
      <c r="Y10966" t="s">
        <v>7753</v>
      </c>
      <c r="Z10966" t="s">
        <v>109</v>
      </c>
      <c r="AA10966" t="s">
        <v>1842</v>
      </c>
    </row>
    <row r="10967" spans="1:27">
      <c r="A10967" t="s">
        <v>34</v>
      </c>
      <c r="B10967">
        <v>2</v>
      </c>
      <c r="C10967">
        <v>1133</v>
      </c>
      <c r="D10967" t="s">
        <v>5878</v>
      </c>
      <c r="E10967">
        <v>144.271</v>
      </c>
      <c r="F10967">
        <v>142.8</v>
      </c>
      <c r="G10967">
        <v>0.039</v>
      </c>
      <c r="H10967">
        <v>142.726</v>
      </c>
      <c r="I10967">
        <v>0.0273109243697479</v>
      </c>
      <c r="J10967">
        <v>99.9481792717087</v>
      </c>
      <c r="K10967">
        <v>98.9803910695843</v>
      </c>
      <c r="L10967">
        <v>0.0270324597458949</v>
      </c>
      <c r="M10967">
        <v>0.035000000000025</v>
      </c>
      <c r="N10967">
        <v>0.0245098039215861</v>
      </c>
      <c r="O10967">
        <v>142.761</v>
      </c>
      <c r="P10967" t="s">
        <v>266</v>
      </c>
      <c r="R10967">
        <v>0</v>
      </c>
      <c r="S10967">
        <v>26083</v>
      </c>
      <c r="T10967">
        <v>26097</v>
      </c>
      <c r="U10967">
        <v>26088</v>
      </c>
      <c r="V10967">
        <v>26085</v>
      </c>
      <c r="W10967">
        <v>1</v>
      </c>
      <c r="X10967">
        <v>1</v>
      </c>
      <c r="Y10967" t="s">
        <v>7754</v>
      </c>
      <c r="Z10967" t="s">
        <v>109</v>
      </c>
      <c r="AA10967" t="s">
        <v>1842</v>
      </c>
    </row>
    <row r="10968" spans="1:27">
      <c r="A10968" t="s">
        <v>34</v>
      </c>
      <c r="B10968">
        <v>2</v>
      </c>
      <c r="C10968">
        <v>1134</v>
      </c>
      <c r="D10968" t="s">
        <v>5080</v>
      </c>
      <c r="E10968">
        <v>96.922</v>
      </c>
      <c r="F10968">
        <v>96.1</v>
      </c>
      <c r="G10968">
        <v>0.01</v>
      </c>
      <c r="H10968">
        <v>95.979</v>
      </c>
      <c r="I10968">
        <v>0.0104058272632674</v>
      </c>
      <c r="J10968">
        <v>99.8740894901145</v>
      </c>
      <c r="K10968">
        <v>99.1518953385196</v>
      </c>
      <c r="L10968">
        <v>0.0103175749571821</v>
      </c>
      <c r="M10968">
        <v>0.11099999999999</v>
      </c>
      <c r="N10968">
        <v>0.115504682622258</v>
      </c>
      <c r="O10968">
        <v>96.09</v>
      </c>
      <c r="P10968" t="s">
        <v>266</v>
      </c>
      <c r="R10968">
        <v>0</v>
      </c>
      <c r="S10968">
        <v>26099</v>
      </c>
      <c r="T10968">
        <v>26113</v>
      </c>
      <c r="U10968">
        <v>26104</v>
      </c>
      <c r="V10968">
        <v>26101</v>
      </c>
      <c r="W10968">
        <v>1</v>
      </c>
      <c r="X10968">
        <v>1</v>
      </c>
      <c r="Y10968" t="s">
        <v>7755</v>
      </c>
      <c r="Z10968" t="s">
        <v>109</v>
      </c>
      <c r="AA10968" t="s">
        <v>1842</v>
      </c>
    </row>
    <row r="10969" spans="1:27">
      <c r="A10969" t="s">
        <v>34</v>
      </c>
      <c r="B10969">
        <v>2</v>
      </c>
      <c r="C10969">
        <v>1135</v>
      </c>
      <c r="D10969" t="s">
        <v>265</v>
      </c>
      <c r="E10969">
        <v>8.442</v>
      </c>
      <c r="F10969">
        <v>7.6</v>
      </c>
      <c r="G10969">
        <v>0.296</v>
      </c>
      <c r="H10969">
        <v>7.237</v>
      </c>
      <c r="I10969">
        <v>3.89473684210526</v>
      </c>
      <c r="J10969">
        <v>95.2236842105263</v>
      </c>
      <c r="K10969">
        <v>90.0260601753139</v>
      </c>
      <c r="L10969">
        <v>3.5062781331438</v>
      </c>
      <c r="M10969">
        <v>0.0669999999999993</v>
      </c>
      <c r="N10969">
        <v>0.881578947368412</v>
      </c>
      <c r="O10969">
        <v>7.304</v>
      </c>
      <c r="P10969" t="s">
        <v>266</v>
      </c>
      <c r="R10969">
        <v>0</v>
      </c>
      <c r="S10969">
        <v>26115</v>
      </c>
      <c r="T10969">
        <v>26129</v>
      </c>
      <c r="U10969">
        <v>26120</v>
      </c>
      <c r="V10969">
        <v>26117</v>
      </c>
      <c r="W10969">
        <v>1</v>
      </c>
      <c r="X10969">
        <v>1</v>
      </c>
      <c r="Y10969" t="s">
        <v>7756</v>
      </c>
      <c r="Z10969" t="s">
        <v>109</v>
      </c>
      <c r="AA10969" t="s">
        <v>1842</v>
      </c>
    </row>
    <row r="10970" spans="1:27">
      <c r="A10970" t="s">
        <v>34</v>
      </c>
      <c r="B10970">
        <v>2</v>
      </c>
      <c r="C10970">
        <v>1136</v>
      </c>
      <c r="D10970" t="s">
        <v>1505</v>
      </c>
      <c r="E10970">
        <v>4.884</v>
      </c>
      <c r="F10970">
        <v>4.3</v>
      </c>
      <c r="G10970">
        <v>0.024</v>
      </c>
      <c r="H10970">
        <v>4.26</v>
      </c>
      <c r="I10970">
        <v>0.558139534883721</v>
      </c>
      <c r="J10970">
        <v>99.0697674418605</v>
      </c>
      <c r="K10970">
        <v>88.042588042588</v>
      </c>
      <c r="L10970">
        <v>0.491400491400491</v>
      </c>
      <c r="M10970">
        <v>0.016</v>
      </c>
      <c r="N10970">
        <v>0.372093023255814</v>
      </c>
      <c r="O10970">
        <v>4.276</v>
      </c>
      <c r="P10970" t="s">
        <v>266</v>
      </c>
      <c r="R10970">
        <v>0</v>
      </c>
      <c r="S10970">
        <v>26131</v>
      </c>
      <c r="T10970">
        <v>26145</v>
      </c>
      <c r="U10970">
        <v>26136</v>
      </c>
      <c r="V10970">
        <v>26133</v>
      </c>
      <c r="W10970">
        <v>1</v>
      </c>
      <c r="X10970">
        <v>1</v>
      </c>
      <c r="Y10970" t="s">
        <v>7757</v>
      </c>
      <c r="Z10970" t="s">
        <v>109</v>
      </c>
      <c r="AA10970" t="s">
        <v>1842</v>
      </c>
    </row>
    <row r="10971" spans="1:27">
      <c r="A10971" t="s">
        <v>34</v>
      </c>
      <c r="B10971">
        <v>2</v>
      </c>
      <c r="C10971">
        <v>1138</v>
      </c>
      <c r="D10971" t="s">
        <v>1505</v>
      </c>
      <c r="E10971">
        <v>11.347</v>
      </c>
      <c r="F10971">
        <v>7</v>
      </c>
      <c r="G10971">
        <v>0.022</v>
      </c>
      <c r="H10971">
        <v>6.864</v>
      </c>
      <c r="I10971">
        <v>0.314285714285714</v>
      </c>
      <c r="J10971">
        <v>98.0571428571428</v>
      </c>
      <c r="K10971">
        <v>61.6903146206046</v>
      </c>
      <c r="L10971">
        <v>0.193883845950471</v>
      </c>
      <c r="M10971">
        <v>0.114</v>
      </c>
      <c r="N10971">
        <v>1.62857142857143</v>
      </c>
      <c r="O10971">
        <v>6.978</v>
      </c>
      <c r="P10971" t="s">
        <v>266</v>
      </c>
      <c r="R10971">
        <v>0</v>
      </c>
      <c r="S10971">
        <v>26151</v>
      </c>
      <c r="T10971">
        <v>26165</v>
      </c>
      <c r="U10971">
        <v>26156</v>
      </c>
      <c r="V10971">
        <v>26153</v>
      </c>
      <c r="W10971">
        <v>1</v>
      </c>
      <c r="X10971">
        <v>1</v>
      </c>
      <c r="Y10971" t="s">
        <v>7758</v>
      </c>
      <c r="Z10971" t="s">
        <v>109</v>
      </c>
      <c r="AA10971" t="s">
        <v>1842</v>
      </c>
    </row>
    <row r="10972" spans="1:27">
      <c r="A10972" t="s">
        <v>34</v>
      </c>
      <c r="B10972">
        <v>2</v>
      </c>
      <c r="C10972">
        <v>1141</v>
      </c>
      <c r="D10972" t="s">
        <v>4768</v>
      </c>
      <c r="E10972">
        <v>4.138</v>
      </c>
      <c r="F10972">
        <v>3.7</v>
      </c>
      <c r="G10972">
        <v>3.377</v>
      </c>
      <c r="H10972">
        <v>0.267</v>
      </c>
      <c r="I10972">
        <v>91.2702702702703</v>
      </c>
      <c r="J10972">
        <v>7.21621621621622</v>
      </c>
      <c r="K10972">
        <v>89.4151764137264</v>
      </c>
      <c r="L10972">
        <v>81.6094731754471</v>
      </c>
      <c r="M10972">
        <v>0.0560000000000005</v>
      </c>
      <c r="N10972">
        <v>1.51351351351353</v>
      </c>
      <c r="O10972">
        <v>0.323</v>
      </c>
      <c r="P10972" t="s">
        <v>266</v>
      </c>
      <c r="R10972">
        <v>0</v>
      </c>
      <c r="S10972">
        <v>26323</v>
      </c>
      <c r="T10972">
        <v>26337</v>
      </c>
      <c r="U10972">
        <v>26328</v>
      </c>
      <c r="V10972">
        <v>26325</v>
      </c>
      <c r="W10972">
        <v>1</v>
      </c>
      <c r="X10972">
        <v>1</v>
      </c>
      <c r="Y10972" t="s">
        <v>7100</v>
      </c>
      <c r="Z10972" t="s">
        <v>109</v>
      </c>
      <c r="AA10972" t="s">
        <v>1843</v>
      </c>
    </row>
    <row r="10973" spans="1:27">
      <c r="A10973" t="s">
        <v>34</v>
      </c>
      <c r="B10973">
        <v>2</v>
      </c>
      <c r="C10973">
        <v>1143</v>
      </c>
      <c r="D10973" t="s">
        <v>1503</v>
      </c>
      <c r="E10973">
        <v>4.061</v>
      </c>
      <c r="F10973">
        <v>3.7</v>
      </c>
      <c r="G10973">
        <v>2.712</v>
      </c>
      <c r="H10973">
        <v>0.91</v>
      </c>
      <c r="I10973">
        <v>73.2972972972973</v>
      </c>
      <c r="J10973">
        <v>24.5945945945946</v>
      </c>
      <c r="K10973">
        <v>91.1105639005171</v>
      </c>
      <c r="L10973">
        <v>66.7815808914061</v>
      </c>
      <c r="M10973">
        <v>0.0779999999999998</v>
      </c>
      <c r="N10973">
        <v>2.1081081081081</v>
      </c>
      <c r="O10973">
        <v>0.988</v>
      </c>
      <c r="P10973" t="s">
        <v>266</v>
      </c>
      <c r="R10973">
        <v>0</v>
      </c>
      <c r="S10973">
        <v>26347</v>
      </c>
      <c r="T10973">
        <v>26361</v>
      </c>
      <c r="U10973">
        <v>26352</v>
      </c>
      <c r="V10973">
        <v>26349</v>
      </c>
      <c r="W10973">
        <v>1</v>
      </c>
      <c r="X10973">
        <v>1</v>
      </c>
      <c r="Y10973" t="s">
        <v>6597</v>
      </c>
      <c r="Z10973" t="s">
        <v>109</v>
      </c>
      <c r="AA10973" t="s">
        <v>1843</v>
      </c>
    </row>
    <row r="10974" spans="1:27">
      <c r="A10974" t="s">
        <v>34</v>
      </c>
      <c r="B10974">
        <v>2</v>
      </c>
      <c r="C10974">
        <v>1144</v>
      </c>
      <c r="D10974" t="s">
        <v>1503</v>
      </c>
      <c r="E10974">
        <v>2.762</v>
      </c>
      <c r="F10974">
        <v>2.5</v>
      </c>
      <c r="G10974">
        <v>2.351</v>
      </c>
      <c r="H10974">
        <v>0.105</v>
      </c>
      <c r="I10974">
        <v>94.04</v>
      </c>
      <c r="J10974">
        <v>4.2</v>
      </c>
      <c r="K10974">
        <v>90.5141202027516</v>
      </c>
      <c r="L10974">
        <v>85.1194786386676</v>
      </c>
      <c r="M10974">
        <v>0.044</v>
      </c>
      <c r="N10974">
        <v>1.76</v>
      </c>
      <c r="O10974">
        <v>0.149</v>
      </c>
      <c r="P10974" t="s">
        <v>266</v>
      </c>
      <c r="R10974">
        <v>0</v>
      </c>
      <c r="S10974">
        <v>26363</v>
      </c>
      <c r="T10974">
        <v>26377</v>
      </c>
      <c r="U10974">
        <v>26368</v>
      </c>
      <c r="V10974">
        <v>26365</v>
      </c>
      <c r="W10974">
        <v>1</v>
      </c>
      <c r="X10974">
        <v>1</v>
      </c>
      <c r="Y10974" t="s">
        <v>7190</v>
      </c>
      <c r="Z10974" t="s">
        <v>109</v>
      </c>
      <c r="AA10974" t="s">
        <v>1843</v>
      </c>
    </row>
    <row r="10975" spans="1:27">
      <c r="A10975" t="s">
        <v>34</v>
      </c>
      <c r="B10975">
        <v>2</v>
      </c>
      <c r="C10975">
        <v>1145</v>
      </c>
      <c r="D10975" t="s">
        <v>1503</v>
      </c>
      <c r="E10975">
        <v>3.435</v>
      </c>
      <c r="F10975">
        <v>2.9</v>
      </c>
      <c r="G10975">
        <v>2.819</v>
      </c>
      <c r="H10975">
        <v>0.087</v>
      </c>
      <c r="I10975">
        <v>97.2068965517241</v>
      </c>
      <c r="J10975">
        <v>3</v>
      </c>
      <c r="K10975">
        <v>84.4250363901019</v>
      </c>
      <c r="L10975">
        <v>82.0669577874818</v>
      </c>
      <c r="M10975">
        <v>-0.00600000000000023</v>
      </c>
      <c r="N10975">
        <v>0.206896551724146</v>
      </c>
      <c r="O10975">
        <v>0.081</v>
      </c>
      <c r="P10975" t="s">
        <v>266</v>
      </c>
      <c r="R10975">
        <v>0</v>
      </c>
      <c r="S10975">
        <v>26379</v>
      </c>
      <c r="T10975">
        <v>26393</v>
      </c>
      <c r="U10975">
        <v>26384</v>
      </c>
      <c r="V10975">
        <v>26381</v>
      </c>
      <c r="W10975">
        <v>1</v>
      </c>
      <c r="X10975">
        <v>1</v>
      </c>
      <c r="Y10975" t="s">
        <v>7258</v>
      </c>
      <c r="Z10975" t="s">
        <v>109</v>
      </c>
      <c r="AA10975" t="s">
        <v>1843</v>
      </c>
    </row>
    <row r="10976" spans="1:27">
      <c r="A10976" t="s">
        <v>34</v>
      </c>
      <c r="B10976">
        <v>2</v>
      </c>
      <c r="C10976">
        <v>1146</v>
      </c>
      <c r="D10976" t="s">
        <v>5078</v>
      </c>
      <c r="E10976">
        <v>10.919</v>
      </c>
      <c r="F10976">
        <v>10.4</v>
      </c>
      <c r="G10976">
        <v>10.209</v>
      </c>
      <c r="H10976">
        <v>0.133</v>
      </c>
      <c r="I10976">
        <v>98.1634615384615</v>
      </c>
      <c r="J10976">
        <v>1.27884615384615</v>
      </c>
      <c r="K10976">
        <v>95.2468174741277</v>
      </c>
      <c r="L10976">
        <v>93.497573037824</v>
      </c>
      <c r="M10976">
        <v>0.0580000000000016</v>
      </c>
      <c r="N10976">
        <v>0.557692307692323</v>
      </c>
      <c r="O10976">
        <v>0.191000000000001</v>
      </c>
      <c r="P10976" t="s">
        <v>266</v>
      </c>
      <c r="R10976">
        <v>0</v>
      </c>
      <c r="S10976">
        <v>26410</v>
      </c>
      <c r="T10976">
        <v>26424</v>
      </c>
      <c r="U10976">
        <v>26415</v>
      </c>
      <c r="V10976">
        <v>26412</v>
      </c>
      <c r="W10976">
        <v>1</v>
      </c>
      <c r="X10976">
        <v>1</v>
      </c>
      <c r="Y10976" t="s">
        <v>7381</v>
      </c>
      <c r="Z10976" t="s">
        <v>109</v>
      </c>
      <c r="AA10976" t="s">
        <v>1843</v>
      </c>
    </row>
    <row r="10977" spans="1:27">
      <c r="A10977" t="s">
        <v>34</v>
      </c>
      <c r="B10977">
        <v>2</v>
      </c>
      <c r="C10977">
        <v>1147</v>
      </c>
      <c r="D10977" t="s">
        <v>5080</v>
      </c>
      <c r="E10977">
        <v>10.104</v>
      </c>
      <c r="F10977">
        <v>9.6</v>
      </c>
      <c r="G10977">
        <v>0.061</v>
      </c>
      <c r="H10977">
        <v>9.468</v>
      </c>
      <c r="I10977">
        <v>0.635416666666667</v>
      </c>
      <c r="J10977">
        <v>98.625</v>
      </c>
      <c r="K10977">
        <v>95.0118764845606</v>
      </c>
      <c r="L10977">
        <v>0.603721298495645</v>
      </c>
      <c r="M10977">
        <v>0.0709999999999997</v>
      </c>
      <c r="N10977">
        <v>0.739583333333331</v>
      </c>
      <c r="O10977">
        <v>9.539</v>
      </c>
      <c r="P10977" t="s">
        <v>266</v>
      </c>
      <c r="R10977">
        <v>0</v>
      </c>
      <c r="S10977">
        <v>26426</v>
      </c>
      <c r="T10977">
        <v>26440</v>
      </c>
      <c r="U10977">
        <v>26431</v>
      </c>
      <c r="V10977">
        <v>26428</v>
      </c>
      <c r="W10977">
        <v>1</v>
      </c>
      <c r="X10977">
        <v>1</v>
      </c>
      <c r="Y10977" t="s">
        <v>7382</v>
      </c>
      <c r="Z10977" t="s">
        <v>109</v>
      </c>
      <c r="AA10977" t="s">
        <v>1843</v>
      </c>
    </row>
    <row r="10978" spans="1:27">
      <c r="A10978" t="s">
        <v>34</v>
      </c>
      <c r="B10978">
        <v>2</v>
      </c>
      <c r="C10978">
        <v>1148</v>
      </c>
      <c r="D10978" t="s">
        <v>4768</v>
      </c>
      <c r="E10978">
        <v>5.039</v>
      </c>
      <c r="F10978">
        <v>4.5</v>
      </c>
      <c r="G10978">
        <v>0.005</v>
      </c>
      <c r="H10978">
        <v>4.471</v>
      </c>
      <c r="I10978">
        <v>0.111111111111111</v>
      </c>
      <c r="J10978">
        <v>99.3555555555556</v>
      </c>
      <c r="K10978">
        <v>89.3034332208772</v>
      </c>
      <c r="L10978">
        <v>0.0992260369120857</v>
      </c>
      <c r="M10978">
        <v>0.024</v>
      </c>
      <c r="N10978">
        <v>0.533333333333334</v>
      </c>
      <c r="O10978">
        <v>4.495</v>
      </c>
      <c r="P10978" t="s">
        <v>266</v>
      </c>
      <c r="R10978">
        <v>0</v>
      </c>
      <c r="S10978">
        <v>26442</v>
      </c>
      <c r="T10978">
        <v>26456</v>
      </c>
      <c r="U10978">
        <v>26447</v>
      </c>
      <c r="V10978">
        <v>26444</v>
      </c>
      <c r="W10978">
        <v>1</v>
      </c>
      <c r="X10978">
        <v>1</v>
      </c>
      <c r="Y10978" t="s">
        <v>7383</v>
      </c>
      <c r="Z10978" t="s">
        <v>109</v>
      </c>
      <c r="AA10978" t="s">
        <v>1843</v>
      </c>
    </row>
    <row r="10979" spans="1:27">
      <c r="A10979" t="s">
        <v>34</v>
      </c>
      <c r="B10979">
        <v>2</v>
      </c>
      <c r="C10979">
        <v>1150</v>
      </c>
      <c r="D10979" t="s">
        <v>265</v>
      </c>
      <c r="E10979">
        <v>6.446</v>
      </c>
      <c r="F10979">
        <v>6.1</v>
      </c>
      <c r="G10979">
        <v>0.006</v>
      </c>
      <c r="H10979">
        <v>6.006</v>
      </c>
      <c r="I10979">
        <v>0.0983606557377049</v>
      </c>
      <c r="J10979">
        <v>98.4590163934426</v>
      </c>
      <c r="K10979">
        <v>94.6323301272107</v>
      </c>
      <c r="L10979">
        <v>0.0930809804529941</v>
      </c>
      <c r="M10979">
        <v>0.0879999999999992</v>
      </c>
      <c r="N10979">
        <v>1.44262295081966</v>
      </c>
      <c r="O10979">
        <v>6.094</v>
      </c>
      <c r="P10979" t="s">
        <v>266</v>
      </c>
      <c r="R10979">
        <v>0</v>
      </c>
      <c r="S10979">
        <v>26466</v>
      </c>
      <c r="T10979">
        <v>26480</v>
      </c>
      <c r="U10979">
        <v>26471</v>
      </c>
      <c r="V10979">
        <v>26468</v>
      </c>
      <c r="W10979">
        <v>1</v>
      </c>
      <c r="X10979">
        <v>1</v>
      </c>
      <c r="Y10979" t="s">
        <v>7262</v>
      </c>
      <c r="Z10979" t="s">
        <v>109</v>
      </c>
      <c r="AA10979" t="s">
        <v>1843</v>
      </c>
    </row>
    <row r="10980" spans="1:27">
      <c r="A10980" t="s">
        <v>34</v>
      </c>
      <c r="B10980">
        <v>2</v>
      </c>
      <c r="C10980">
        <v>1151</v>
      </c>
      <c r="D10980" t="s">
        <v>265</v>
      </c>
      <c r="E10980">
        <v>6.461</v>
      </c>
      <c r="F10980">
        <v>5.9</v>
      </c>
      <c r="G10980">
        <v>0.252</v>
      </c>
      <c r="H10980">
        <v>5.548</v>
      </c>
      <c r="I10980">
        <v>4.27118644067797</v>
      </c>
      <c r="J10980">
        <v>94.0338983050847</v>
      </c>
      <c r="K10980">
        <v>91.3171335706547</v>
      </c>
      <c r="L10980">
        <v>3.90032502708559</v>
      </c>
      <c r="M10980">
        <v>0.100000000000001</v>
      </c>
      <c r="N10980">
        <v>1.6949152542373</v>
      </c>
      <c r="O10980">
        <v>5.648</v>
      </c>
      <c r="P10980" t="s">
        <v>266</v>
      </c>
      <c r="R10980">
        <v>0</v>
      </c>
      <c r="S10980">
        <v>26482</v>
      </c>
      <c r="T10980">
        <v>26496</v>
      </c>
      <c r="U10980">
        <v>26487</v>
      </c>
      <c r="V10980">
        <v>26484</v>
      </c>
      <c r="W10980">
        <v>1</v>
      </c>
      <c r="X10980">
        <v>1</v>
      </c>
      <c r="Y10980" t="s">
        <v>7719</v>
      </c>
      <c r="Z10980" t="s">
        <v>109</v>
      </c>
      <c r="AA10980" t="s">
        <v>1843</v>
      </c>
    </row>
    <row r="10981" spans="1:27">
      <c r="A10981" t="s">
        <v>34</v>
      </c>
      <c r="B10981">
        <v>2</v>
      </c>
      <c r="C10981">
        <v>1152</v>
      </c>
      <c r="D10981" t="s">
        <v>1505</v>
      </c>
      <c r="E10981">
        <v>29.556</v>
      </c>
      <c r="F10981">
        <v>28.8</v>
      </c>
      <c r="G10981">
        <v>2.474</v>
      </c>
      <c r="H10981">
        <v>26.221</v>
      </c>
      <c r="I10981">
        <v>8.59027777777778</v>
      </c>
      <c r="J10981">
        <v>91.0451388888889</v>
      </c>
      <c r="K10981">
        <v>97.442143727162</v>
      </c>
      <c r="L10981">
        <v>8.37055081878468</v>
      </c>
      <c r="M10981">
        <v>0.105</v>
      </c>
      <c r="N10981">
        <v>0.364583333333335</v>
      </c>
      <c r="O10981">
        <v>26.326</v>
      </c>
      <c r="P10981" t="s">
        <v>266</v>
      </c>
      <c r="R10981">
        <v>0</v>
      </c>
      <c r="S10981">
        <v>26513</v>
      </c>
      <c r="T10981">
        <v>26527</v>
      </c>
      <c r="U10981">
        <v>26518</v>
      </c>
      <c r="V10981">
        <v>26515</v>
      </c>
      <c r="W10981">
        <v>1</v>
      </c>
      <c r="X10981">
        <v>1</v>
      </c>
      <c r="Y10981" t="s">
        <v>7759</v>
      </c>
      <c r="Z10981" t="s">
        <v>109</v>
      </c>
      <c r="AA10981" t="s">
        <v>1843</v>
      </c>
    </row>
    <row r="10982" spans="1:27">
      <c r="A10982" t="s">
        <v>34</v>
      </c>
      <c r="B10982">
        <v>2</v>
      </c>
      <c r="C10982">
        <v>1154</v>
      </c>
      <c r="D10982" t="s">
        <v>265</v>
      </c>
      <c r="E10982">
        <v>66.629</v>
      </c>
      <c r="F10982">
        <v>65.8</v>
      </c>
      <c r="G10982">
        <v>0.007</v>
      </c>
      <c r="H10982">
        <v>65.701</v>
      </c>
      <c r="I10982">
        <v>0.0106382978723404</v>
      </c>
      <c r="J10982">
        <v>99.8495440729483</v>
      </c>
      <c r="K10982">
        <v>98.7557970253193</v>
      </c>
      <c r="L10982">
        <v>0.0105059358537574</v>
      </c>
      <c r="M10982">
        <v>0.0919999999999987</v>
      </c>
      <c r="N10982">
        <v>0.139817629179329</v>
      </c>
      <c r="O10982">
        <v>65.793</v>
      </c>
      <c r="P10982" t="s">
        <v>266</v>
      </c>
      <c r="R10982">
        <v>0</v>
      </c>
      <c r="S10982">
        <v>26537</v>
      </c>
      <c r="T10982">
        <v>26551</v>
      </c>
      <c r="U10982">
        <v>26542</v>
      </c>
      <c r="V10982">
        <v>26539</v>
      </c>
      <c r="W10982">
        <v>1</v>
      </c>
      <c r="X10982">
        <v>1</v>
      </c>
      <c r="Y10982" t="s">
        <v>7760</v>
      </c>
      <c r="Z10982" t="s">
        <v>109</v>
      </c>
      <c r="AA10982" t="s">
        <v>1843</v>
      </c>
    </row>
    <row r="10983" spans="1:27">
      <c r="A10983" t="s">
        <v>34</v>
      </c>
      <c r="B10983">
        <v>2</v>
      </c>
      <c r="C10983">
        <v>1155</v>
      </c>
      <c r="D10983" t="s">
        <v>265</v>
      </c>
      <c r="E10983">
        <v>21.148</v>
      </c>
      <c r="F10983">
        <v>20.2</v>
      </c>
      <c r="G10983">
        <v>0.007</v>
      </c>
      <c r="H10983">
        <v>20.142</v>
      </c>
      <c r="I10983">
        <v>0.0346534653465347</v>
      </c>
      <c r="J10983">
        <v>99.7128712871287</v>
      </c>
      <c r="K10983">
        <v>95.517306601097</v>
      </c>
      <c r="L10983">
        <v>0.0331000567429544</v>
      </c>
      <c r="M10983">
        <v>0.0509999999999984</v>
      </c>
      <c r="N10983">
        <v>0.252475247524744</v>
      </c>
      <c r="O10983">
        <v>20.193</v>
      </c>
      <c r="P10983" t="s">
        <v>266</v>
      </c>
      <c r="R10983">
        <v>0</v>
      </c>
      <c r="S10983">
        <v>26561</v>
      </c>
      <c r="T10983">
        <v>26575</v>
      </c>
      <c r="U10983">
        <v>26566</v>
      </c>
      <c r="V10983">
        <v>26563</v>
      </c>
      <c r="W10983">
        <v>1</v>
      </c>
      <c r="X10983">
        <v>1</v>
      </c>
      <c r="Y10983" t="s">
        <v>7761</v>
      </c>
      <c r="Z10983" t="s">
        <v>109</v>
      </c>
      <c r="AA10983" t="s">
        <v>1843</v>
      </c>
    </row>
    <row r="10984" spans="1:27">
      <c r="A10984" t="s">
        <v>34</v>
      </c>
      <c r="B10984">
        <v>2</v>
      </c>
      <c r="C10984">
        <v>1156</v>
      </c>
      <c r="D10984" t="s">
        <v>265</v>
      </c>
      <c r="E10984">
        <v>26.741</v>
      </c>
      <c r="F10984">
        <v>25.8</v>
      </c>
      <c r="G10984">
        <v>0.788</v>
      </c>
      <c r="H10984">
        <v>24.891</v>
      </c>
      <c r="I10984">
        <v>3.05426356589147</v>
      </c>
      <c r="J10984">
        <v>96.4767441860465</v>
      </c>
      <c r="K10984">
        <v>96.481059047904</v>
      </c>
      <c r="L10984">
        <v>2.94678583448637</v>
      </c>
      <c r="M10984">
        <v>0.121000000000002</v>
      </c>
      <c r="N10984">
        <v>0.468992248062024</v>
      </c>
      <c r="O10984">
        <v>25.012</v>
      </c>
      <c r="P10984" t="s">
        <v>266</v>
      </c>
      <c r="R10984">
        <v>0</v>
      </c>
      <c r="S10984">
        <v>26577</v>
      </c>
      <c r="T10984">
        <v>26591</v>
      </c>
      <c r="U10984">
        <v>26582</v>
      </c>
      <c r="V10984">
        <v>26579</v>
      </c>
      <c r="W10984">
        <v>1</v>
      </c>
      <c r="X10984">
        <v>1</v>
      </c>
      <c r="Y10984" t="s">
        <v>7762</v>
      </c>
      <c r="Z10984" t="s">
        <v>109</v>
      </c>
      <c r="AA10984" t="s">
        <v>1843</v>
      </c>
    </row>
    <row r="10985" spans="1:27">
      <c r="A10985" t="s">
        <v>34</v>
      </c>
      <c r="B10985">
        <v>2</v>
      </c>
      <c r="C10985">
        <v>1157</v>
      </c>
      <c r="D10985" t="s">
        <v>265</v>
      </c>
      <c r="E10985">
        <v>23.68</v>
      </c>
      <c r="F10985">
        <v>22.8</v>
      </c>
      <c r="G10985">
        <v>0.007</v>
      </c>
      <c r="H10985">
        <v>22.727</v>
      </c>
      <c r="I10985">
        <v>0.0307017543859649</v>
      </c>
      <c r="J10985">
        <v>99.6798245614035</v>
      </c>
      <c r="K10985">
        <v>96.2837837837838</v>
      </c>
      <c r="L10985">
        <v>0.0295608108108108</v>
      </c>
      <c r="M10985">
        <v>0.0659999999999989</v>
      </c>
      <c r="N10985">
        <v>0.289473684210522</v>
      </c>
      <c r="O10985">
        <v>22.793</v>
      </c>
      <c r="P10985" t="s">
        <v>266</v>
      </c>
      <c r="R10985">
        <v>0</v>
      </c>
      <c r="S10985">
        <v>26600</v>
      </c>
      <c r="T10985">
        <v>26614</v>
      </c>
      <c r="U10985">
        <v>26605</v>
      </c>
      <c r="V10985">
        <v>26602</v>
      </c>
      <c r="W10985">
        <v>1</v>
      </c>
      <c r="X10985">
        <v>1</v>
      </c>
      <c r="Y10985" t="s">
        <v>7763</v>
      </c>
      <c r="Z10985" t="s">
        <v>109</v>
      </c>
      <c r="AA10985" t="s">
        <v>1843</v>
      </c>
    </row>
    <row r="10986" spans="1:27">
      <c r="A10986" t="s">
        <v>34</v>
      </c>
      <c r="B10986">
        <v>2</v>
      </c>
      <c r="C10986">
        <v>1158</v>
      </c>
      <c r="D10986" t="s">
        <v>1505</v>
      </c>
      <c r="E10986">
        <v>8.739</v>
      </c>
      <c r="F10986">
        <v>7.8</v>
      </c>
      <c r="G10986">
        <v>0.012</v>
      </c>
      <c r="H10986">
        <v>7.712</v>
      </c>
      <c r="I10986">
        <v>0.153846153846154</v>
      </c>
      <c r="J10986">
        <v>98.8717948717949</v>
      </c>
      <c r="K10986">
        <v>89.2550635084106</v>
      </c>
      <c r="L10986">
        <v>0.137315482320632</v>
      </c>
      <c r="M10986">
        <v>0.0760000000000005</v>
      </c>
      <c r="N10986">
        <v>0.974358974358981</v>
      </c>
      <c r="O10986">
        <v>7.788</v>
      </c>
      <c r="P10986" t="s">
        <v>266</v>
      </c>
      <c r="R10986">
        <v>0</v>
      </c>
      <c r="S10986">
        <v>26616</v>
      </c>
      <c r="T10986">
        <v>26630</v>
      </c>
      <c r="U10986">
        <v>26621</v>
      </c>
      <c r="V10986">
        <v>26618</v>
      </c>
      <c r="W10986">
        <v>1</v>
      </c>
      <c r="X10986">
        <v>1</v>
      </c>
      <c r="Y10986" t="s">
        <v>7764</v>
      </c>
      <c r="Z10986" t="s">
        <v>109</v>
      </c>
      <c r="AA10986" t="s">
        <v>1843</v>
      </c>
    </row>
    <row r="10987" spans="1:27">
      <c r="A10987" t="s">
        <v>34</v>
      </c>
      <c r="B10987">
        <v>2</v>
      </c>
      <c r="C10987">
        <v>1160</v>
      </c>
      <c r="D10987" t="s">
        <v>1505</v>
      </c>
      <c r="E10987">
        <v>3.939</v>
      </c>
      <c r="F10987">
        <v>3.5</v>
      </c>
      <c r="G10987">
        <v>0.004</v>
      </c>
      <c r="H10987">
        <v>3.439</v>
      </c>
      <c r="I10987">
        <v>0.114285714285714</v>
      </c>
      <c r="J10987">
        <v>98.2571428571429</v>
      </c>
      <c r="K10987">
        <v>88.8550393500888</v>
      </c>
      <c r="L10987">
        <v>0.101548616400102</v>
      </c>
      <c r="M10987">
        <v>0.0569999999999999</v>
      </c>
      <c r="N10987">
        <v>1.62857142857143</v>
      </c>
      <c r="O10987">
        <v>3.496</v>
      </c>
      <c r="P10987" t="s">
        <v>266</v>
      </c>
      <c r="R10987">
        <v>0</v>
      </c>
      <c r="S10987">
        <v>26636</v>
      </c>
      <c r="T10987">
        <v>26650</v>
      </c>
      <c r="U10987">
        <v>26641</v>
      </c>
      <c r="V10987">
        <v>26638</v>
      </c>
      <c r="W10987">
        <v>1</v>
      </c>
      <c r="X10987">
        <v>1</v>
      </c>
      <c r="Y10987" t="s">
        <v>7765</v>
      </c>
      <c r="Z10987" t="s">
        <v>109</v>
      </c>
      <c r="AA10987" t="s">
        <v>1843</v>
      </c>
    </row>
    <row r="10988" spans="1:27">
      <c r="A10988" t="s">
        <v>34</v>
      </c>
      <c r="B10988">
        <v>2</v>
      </c>
      <c r="C10988">
        <v>1162</v>
      </c>
      <c r="D10988" t="s">
        <v>5878</v>
      </c>
      <c r="E10988">
        <v>88.713</v>
      </c>
      <c r="F10988">
        <v>87.5</v>
      </c>
      <c r="G10988">
        <v>0.009</v>
      </c>
      <c r="H10988">
        <v>87.384</v>
      </c>
      <c r="I10988">
        <v>0.0102857142857143</v>
      </c>
      <c r="J10988">
        <v>99.8674285714286</v>
      </c>
      <c r="K10988">
        <v>98.6326693945645</v>
      </c>
      <c r="L10988">
        <v>0.0101450745662981</v>
      </c>
      <c r="M10988">
        <v>0.106999999999999</v>
      </c>
      <c r="N10988">
        <v>0.122285714285714</v>
      </c>
      <c r="O10988">
        <v>87.491</v>
      </c>
      <c r="P10988" t="s">
        <v>266</v>
      </c>
      <c r="R10988">
        <v>0</v>
      </c>
      <c r="S10988">
        <v>26675</v>
      </c>
      <c r="T10988">
        <v>26689</v>
      </c>
      <c r="U10988">
        <v>26680</v>
      </c>
      <c r="V10988">
        <v>26677</v>
      </c>
      <c r="W10988">
        <v>1</v>
      </c>
      <c r="X10988">
        <v>1</v>
      </c>
      <c r="Y10988" t="s">
        <v>7766</v>
      </c>
      <c r="Z10988" t="s">
        <v>109</v>
      </c>
      <c r="AA10988" t="s">
        <v>1843</v>
      </c>
    </row>
    <row r="10989" spans="1:27">
      <c r="A10989" t="s">
        <v>34</v>
      </c>
      <c r="B10989">
        <v>2</v>
      </c>
      <c r="C10989">
        <v>1163</v>
      </c>
      <c r="D10989" t="s">
        <v>5080</v>
      </c>
      <c r="E10989">
        <v>108.571</v>
      </c>
      <c r="F10989">
        <v>107.6</v>
      </c>
      <c r="G10989">
        <v>0.054</v>
      </c>
      <c r="H10989">
        <v>107.468</v>
      </c>
      <c r="I10989">
        <v>0.050185873605948</v>
      </c>
      <c r="J10989">
        <v>99.8773234200744</v>
      </c>
      <c r="K10989">
        <v>99.1056543644251</v>
      </c>
      <c r="L10989">
        <v>0.049737038435678</v>
      </c>
      <c r="M10989">
        <v>0.0779999999999887</v>
      </c>
      <c r="N10989">
        <v>0.0724907063196921</v>
      </c>
      <c r="O10989">
        <v>107.546</v>
      </c>
      <c r="P10989" t="s">
        <v>266</v>
      </c>
      <c r="R10989">
        <v>0</v>
      </c>
      <c r="S10989">
        <v>26691</v>
      </c>
      <c r="T10989">
        <v>26705</v>
      </c>
      <c r="U10989">
        <v>26696</v>
      </c>
      <c r="V10989">
        <v>26693</v>
      </c>
      <c r="W10989">
        <v>1</v>
      </c>
      <c r="X10989">
        <v>1</v>
      </c>
      <c r="Y10989" t="s">
        <v>7767</v>
      </c>
      <c r="Z10989" t="s">
        <v>109</v>
      </c>
      <c r="AA10989" t="s">
        <v>1843</v>
      </c>
    </row>
    <row r="10990" spans="1:27">
      <c r="A10990" t="s">
        <v>34</v>
      </c>
      <c r="B10990">
        <v>2</v>
      </c>
      <c r="C10990">
        <v>1164</v>
      </c>
      <c r="D10990" t="s">
        <v>1505</v>
      </c>
      <c r="E10990">
        <v>35.423</v>
      </c>
      <c r="F10990">
        <v>34.6</v>
      </c>
      <c r="G10990">
        <v>0.014</v>
      </c>
      <c r="H10990">
        <v>34.523</v>
      </c>
      <c r="I10990">
        <v>0.0404624277456647</v>
      </c>
      <c r="J10990">
        <v>99.7774566473988</v>
      </c>
      <c r="K10990">
        <v>97.6766507636281</v>
      </c>
      <c r="L10990">
        <v>0.0395223442396183</v>
      </c>
      <c r="M10990">
        <v>0.0629999999999953</v>
      </c>
      <c r="N10990">
        <v>0.182080924855478</v>
      </c>
      <c r="O10990">
        <v>34.586</v>
      </c>
      <c r="P10990" t="s">
        <v>266</v>
      </c>
      <c r="R10990">
        <v>0</v>
      </c>
      <c r="S10990">
        <v>26707</v>
      </c>
      <c r="T10990">
        <v>26721</v>
      </c>
      <c r="U10990">
        <v>26712</v>
      </c>
      <c r="V10990">
        <v>26709</v>
      </c>
      <c r="W10990">
        <v>1</v>
      </c>
      <c r="X10990">
        <v>1</v>
      </c>
      <c r="Y10990" t="s">
        <v>7768</v>
      </c>
      <c r="Z10990" t="s">
        <v>109</v>
      </c>
      <c r="AA10990" t="s">
        <v>1843</v>
      </c>
    </row>
    <row r="10991" spans="1:27">
      <c r="A10991" t="s">
        <v>34</v>
      </c>
      <c r="B10991">
        <v>2</v>
      </c>
      <c r="C10991">
        <v>1166</v>
      </c>
      <c r="D10991" t="s">
        <v>265</v>
      </c>
      <c r="E10991">
        <v>76.879</v>
      </c>
      <c r="F10991">
        <v>74</v>
      </c>
      <c r="G10991">
        <v>0.024</v>
      </c>
      <c r="H10991">
        <v>73.916</v>
      </c>
      <c r="I10991">
        <v>0.0324324324324324</v>
      </c>
      <c r="J10991">
        <v>99.8864864864865</v>
      </c>
      <c r="K10991">
        <v>96.2551542033585</v>
      </c>
      <c r="L10991">
        <v>0.0312178878497379</v>
      </c>
      <c r="M10991">
        <v>0.0600000000000023</v>
      </c>
      <c r="N10991">
        <v>0.0810810810810842</v>
      </c>
      <c r="O10991">
        <v>73.976</v>
      </c>
      <c r="P10991" t="s">
        <v>266</v>
      </c>
      <c r="R10991">
        <v>0</v>
      </c>
      <c r="S10991">
        <v>26737</v>
      </c>
      <c r="T10991">
        <v>26751</v>
      </c>
      <c r="U10991">
        <v>26742</v>
      </c>
      <c r="V10991">
        <v>26739</v>
      </c>
      <c r="W10991">
        <v>1</v>
      </c>
      <c r="X10991">
        <v>1</v>
      </c>
      <c r="Y10991" t="s">
        <v>7769</v>
      </c>
      <c r="Z10991" t="s">
        <v>109</v>
      </c>
      <c r="AA10991" t="s">
        <v>1843</v>
      </c>
    </row>
    <row r="10992" spans="1:27">
      <c r="A10992" t="s">
        <v>34</v>
      </c>
      <c r="B10992">
        <v>2</v>
      </c>
      <c r="C10992">
        <v>1167</v>
      </c>
      <c r="D10992" t="s">
        <v>265</v>
      </c>
      <c r="E10992">
        <v>29.235</v>
      </c>
      <c r="F10992">
        <v>28.3</v>
      </c>
      <c r="G10992">
        <v>0.022</v>
      </c>
      <c r="H10992">
        <v>28.161</v>
      </c>
      <c r="I10992">
        <v>0.0777385159010601</v>
      </c>
      <c r="J10992">
        <v>99.5088339222615</v>
      </c>
      <c r="K10992">
        <v>96.8017786899265</v>
      </c>
      <c r="L10992">
        <v>0.0752522661193775</v>
      </c>
      <c r="M10992">
        <v>0.117000000000001</v>
      </c>
      <c r="N10992">
        <v>0.413427561837459</v>
      </c>
      <c r="O10992">
        <v>28.278</v>
      </c>
      <c r="P10992" t="s">
        <v>266</v>
      </c>
      <c r="R10992">
        <v>0</v>
      </c>
      <c r="S10992">
        <v>26761</v>
      </c>
      <c r="T10992">
        <v>26775</v>
      </c>
      <c r="U10992">
        <v>26766</v>
      </c>
      <c r="V10992">
        <v>26763</v>
      </c>
      <c r="W10992">
        <v>1</v>
      </c>
      <c r="X10992">
        <v>1</v>
      </c>
      <c r="Y10992" t="s">
        <v>7770</v>
      </c>
      <c r="Z10992" t="s">
        <v>109</v>
      </c>
      <c r="AA10992" t="s">
        <v>1843</v>
      </c>
    </row>
    <row r="10993" spans="1:27">
      <c r="A10993" t="s">
        <v>34</v>
      </c>
      <c r="B10993">
        <v>2</v>
      </c>
      <c r="C10993">
        <v>1168</v>
      </c>
      <c r="D10993" t="s">
        <v>5878</v>
      </c>
      <c r="E10993">
        <v>36.634</v>
      </c>
      <c r="F10993">
        <v>35.4</v>
      </c>
      <c r="G10993">
        <v>0.038</v>
      </c>
      <c r="H10993">
        <v>35.232</v>
      </c>
      <c r="I10993">
        <v>0.107344632768362</v>
      </c>
      <c r="J10993">
        <v>99.5254237288136</v>
      </c>
      <c r="K10993">
        <v>96.6315444668887</v>
      </c>
      <c r="L10993">
        <v>0.103728776546378</v>
      </c>
      <c r="M10993">
        <v>0.130000000000003</v>
      </c>
      <c r="N10993">
        <v>0.367231638418086</v>
      </c>
      <c r="O10993">
        <v>35.362</v>
      </c>
      <c r="P10993" t="s">
        <v>266</v>
      </c>
      <c r="R10993">
        <v>0</v>
      </c>
      <c r="S10993">
        <v>26791</v>
      </c>
      <c r="T10993">
        <v>26805</v>
      </c>
      <c r="U10993">
        <v>26796</v>
      </c>
      <c r="V10993">
        <v>26793</v>
      </c>
      <c r="W10993">
        <v>1</v>
      </c>
      <c r="X10993">
        <v>1</v>
      </c>
      <c r="Y10993" t="s">
        <v>7771</v>
      </c>
      <c r="Z10993" t="s">
        <v>109</v>
      </c>
      <c r="AA10993" t="s">
        <v>1843</v>
      </c>
    </row>
    <row r="10994" spans="1:27">
      <c r="A10994" t="s">
        <v>34</v>
      </c>
      <c r="B10994">
        <v>2</v>
      </c>
      <c r="C10994">
        <v>1169</v>
      </c>
      <c r="D10994" t="s">
        <v>5080</v>
      </c>
      <c r="E10994">
        <v>30.204</v>
      </c>
      <c r="F10994">
        <v>29.4</v>
      </c>
      <c r="G10994">
        <v>0.017</v>
      </c>
      <c r="H10994">
        <v>29.336</v>
      </c>
      <c r="I10994">
        <v>0.0578231292517007</v>
      </c>
      <c r="J10994">
        <v>99.7823129251701</v>
      </c>
      <c r="K10994">
        <v>97.3381009137862</v>
      </c>
      <c r="L10994">
        <v>0.0562839359025295</v>
      </c>
      <c r="M10994">
        <v>0.0470000000000006</v>
      </c>
      <c r="N10994">
        <v>0.159863945578233</v>
      </c>
      <c r="O10994">
        <v>29.383</v>
      </c>
      <c r="P10994" t="s">
        <v>266</v>
      </c>
      <c r="R10994">
        <v>0</v>
      </c>
      <c r="S10994">
        <v>26811</v>
      </c>
      <c r="T10994">
        <v>26825</v>
      </c>
      <c r="U10994">
        <v>26816</v>
      </c>
      <c r="V10994">
        <v>26813</v>
      </c>
      <c r="W10994">
        <v>1</v>
      </c>
      <c r="X10994">
        <v>1</v>
      </c>
      <c r="Y10994" t="s">
        <v>7772</v>
      </c>
      <c r="Z10994" t="s">
        <v>109</v>
      </c>
      <c r="AA10994" t="s">
        <v>1843</v>
      </c>
    </row>
    <row r="10995" spans="1:27">
      <c r="A10995" t="s">
        <v>34</v>
      </c>
      <c r="B10995">
        <v>2</v>
      </c>
      <c r="C10995">
        <v>1171</v>
      </c>
      <c r="D10995" t="s">
        <v>4768</v>
      </c>
      <c r="E10995">
        <v>3.97</v>
      </c>
      <c r="F10995">
        <v>3.5</v>
      </c>
      <c r="G10995">
        <v>3.211</v>
      </c>
      <c r="H10995">
        <v>0.278</v>
      </c>
      <c r="I10995">
        <v>91.7428571428571</v>
      </c>
      <c r="J10995">
        <v>7.94285714285714</v>
      </c>
      <c r="K10995">
        <v>88.1612090680101</v>
      </c>
      <c r="L10995">
        <v>80.8816120906801</v>
      </c>
      <c r="M10995">
        <v>0.0110000000000001</v>
      </c>
      <c r="N10995">
        <v>0.314285714285718</v>
      </c>
      <c r="O10995">
        <v>0.289</v>
      </c>
      <c r="P10995" t="s">
        <v>266</v>
      </c>
      <c r="R10995">
        <v>0</v>
      </c>
      <c r="S10995">
        <v>26968</v>
      </c>
      <c r="T10995">
        <v>26982</v>
      </c>
      <c r="U10995">
        <v>26973</v>
      </c>
      <c r="V10995">
        <v>26970</v>
      </c>
      <c r="W10995">
        <v>1</v>
      </c>
      <c r="X10995">
        <v>1</v>
      </c>
      <c r="Y10995" t="s">
        <v>7294</v>
      </c>
      <c r="Z10995" t="s">
        <v>109</v>
      </c>
      <c r="AA10995" t="s">
        <v>1844</v>
      </c>
    </row>
    <row r="10996" spans="1:27">
      <c r="A10996" t="s">
        <v>34</v>
      </c>
      <c r="B10996">
        <v>2</v>
      </c>
      <c r="C10996">
        <v>1173</v>
      </c>
      <c r="D10996" t="s">
        <v>1503</v>
      </c>
      <c r="E10996">
        <v>4.613</v>
      </c>
      <c r="F10996">
        <v>4</v>
      </c>
      <c r="G10996">
        <v>2.782</v>
      </c>
      <c r="H10996">
        <v>1.213</v>
      </c>
      <c r="I10996">
        <v>69.55</v>
      </c>
      <c r="J10996">
        <v>30.325</v>
      </c>
      <c r="K10996">
        <v>86.711467591589</v>
      </c>
      <c r="L10996">
        <v>60.3078257099501</v>
      </c>
      <c r="M10996">
        <v>0.00499999999999989</v>
      </c>
      <c r="N10996">
        <v>0.124999999999997</v>
      </c>
      <c r="O10996">
        <v>1.218</v>
      </c>
      <c r="P10996" t="s">
        <v>266</v>
      </c>
      <c r="R10996">
        <v>0</v>
      </c>
      <c r="S10996">
        <v>26992</v>
      </c>
      <c r="T10996">
        <v>27006</v>
      </c>
      <c r="U10996">
        <v>26997</v>
      </c>
      <c r="V10996">
        <v>26994</v>
      </c>
      <c r="W10996">
        <v>1</v>
      </c>
      <c r="X10996">
        <v>1</v>
      </c>
      <c r="Y10996" t="s">
        <v>7151</v>
      </c>
      <c r="Z10996" t="s">
        <v>109</v>
      </c>
      <c r="AA10996" t="s">
        <v>1844</v>
      </c>
    </row>
    <row r="10997" spans="1:27">
      <c r="A10997" t="s">
        <v>34</v>
      </c>
      <c r="B10997">
        <v>2</v>
      </c>
      <c r="C10997">
        <v>1174</v>
      </c>
      <c r="D10997" t="s">
        <v>5078</v>
      </c>
      <c r="E10997">
        <v>11.416</v>
      </c>
      <c r="F10997">
        <v>10.9</v>
      </c>
      <c r="G10997">
        <v>10.703</v>
      </c>
      <c r="H10997">
        <v>0.127</v>
      </c>
      <c r="I10997">
        <v>98.1926605504587</v>
      </c>
      <c r="J10997">
        <v>1.1651376146789</v>
      </c>
      <c r="K10997">
        <v>95.4800280308339</v>
      </c>
      <c r="L10997">
        <v>93.7543798177996</v>
      </c>
      <c r="M10997">
        <v>0.0700000000000003</v>
      </c>
      <c r="N10997">
        <v>0.642201834862388</v>
      </c>
      <c r="O10997">
        <v>0.197000000000001</v>
      </c>
      <c r="P10997" t="s">
        <v>266</v>
      </c>
      <c r="R10997">
        <v>0</v>
      </c>
      <c r="S10997">
        <v>27023</v>
      </c>
      <c r="T10997">
        <v>27037</v>
      </c>
      <c r="U10997">
        <v>27028</v>
      </c>
      <c r="V10997">
        <v>27025</v>
      </c>
      <c r="W10997">
        <v>1</v>
      </c>
      <c r="X10997">
        <v>1</v>
      </c>
      <c r="Y10997" t="s">
        <v>7773</v>
      </c>
      <c r="Z10997" t="s">
        <v>109</v>
      </c>
      <c r="AA10997" t="s">
        <v>1844</v>
      </c>
    </row>
    <row r="10998" spans="1:27">
      <c r="A10998" t="s">
        <v>34</v>
      </c>
      <c r="B10998">
        <v>2</v>
      </c>
      <c r="C10998">
        <v>1175</v>
      </c>
      <c r="D10998" t="s">
        <v>5080</v>
      </c>
      <c r="E10998">
        <v>9.547</v>
      </c>
      <c r="F10998">
        <v>9</v>
      </c>
      <c r="G10998">
        <v>0.059</v>
      </c>
      <c r="H10998">
        <v>8.895</v>
      </c>
      <c r="I10998">
        <v>0.655555555555555</v>
      </c>
      <c r="J10998">
        <v>98.8333333333333</v>
      </c>
      <c r="K10998">
        <v>94.2704514507175</v>
      </c>
      <c r="L10998">
        <v>0.617995181732481</v>
      </c>
      <c r="M10998">
        <v>0.0460000000000012</v>
      </c>
      <c r="N10998">
        <v>0.511111111111124</v>
      </c>
      <c r="O10998">
        <v>8.941</v>
      </c>
      <c r="P10998" t="s">
        <v>266</v>
      </c>
      <c r="R10998">
        <v>0</v>
      </c>
      <c r="S10998">
        <v>27039</v>
      </c>
      <c r="T10998">
        <v>27053</v>
      </c>
      <c r="U10998">
        <v>27044</v>
      </c>
      <c r="V10998">
        <v>27041</v>
      </c>
      <c r="W10998">
        <v>1</v>
      </c>
      <c r="X10998">
        <v>1</v>
      </c>
      <c r="Y10998" t="s">
        <v>7774</v>
      </c>
      <c r="Z10998" t="s">
        <v>109</v>
      </c>
      <c r="AA10998" t="s">
        <v>1844</v>
      </c>
    </row>
    <row r="10999" spans="1:27">
      <c r="A10999" t="s">
        <v>34</v>
      </c>
      <c r="B10999">
        <v>2</v>
      </c>
      <c r="C10999">
        <v>1176</v>
      </c>
      <c r="D10999" t="s">
        <v>4768</v>
      </c>
      <c r="E10999">
        <v>5.877</v>
      </c>
      <c r="F10999">
        <v>5.4</v>
      </c>
      <c r="G10999">
        <v>4.953</v>
      </c>
      <c r="H10999">
        <v>0.402</v>
      </c>
      <c r="I10999">
        <v>91.7222222222222</v>
      </c>
      <c r="J10999">
        <v>7.44444444444444</v>
      </c>
      <c r="K10999">
        <v>91.8836140888208</v>
      </c>
      <c r="L10999">
        <v>84.2776927003573</v>
      </c>
      <c r="M10999">
        <v>0.0449999999999999</v>
      </c>
      <c r="N10999">
        <v>0.833333333333332</v>
      </c>
      <c r="O10999">
        <v>0.447</v>
      </c>
      <c r="P10999" t="s">
        <v>266</v>
      </c>
      <c r="R10999">
        <v>0</v>
      </c>
      <c r="S10999">
        <v>27055</v>
      </c>
      <c r="T10999">
        <v>27069</v>
      </c>
      <c r="U10999">
        <v>27060</v>
      </c>
      <c r="V10999">
        <v>27057</v>
      </c>
      <c r="W10999">
        <v>1</v>
      </c>
      <c r="X10999">
        <v>1</v>
      </c>
      <c r="Y10999" t="s">
        <v>7775</v>
      </c>
      <c r="Z10999" t="s">
        <v>109</v>
      </c>
      <c r="AA10999" t="s">
        <v>1844</v>
      </c>
    </row>
    <row r="11000" spans="1:27">
      <c r="A11000" t="s">
        <v>34</v>
      </c>
      <c r="B11000">
        <v>2</v>
      </c>
      <c r="C11000">
        <v>1178</v>
      </c>
      <c r="D11000" t="s">
        <v>265</v>
      </c>
      <c r="E11000">
        <v>7.16</v>
      </c>
      <c r="F11000">
        <v>6.7</v>
      </c>
      <c r="G11000">
        <v>0.005</v>
      </c>
      <c r="H11000">
        <v>6.655</v>
      </c>
      <c r="I11000">
        <v>0.0746268656716418</v>
      </c>
      <c r="J11000">
        <v>99.3283582089552</v>
      </c>
      <c r="K11000">
        <v>93.5754189944134</v>
      </c>
      <c r="L11000">
        <v>0.0698324022346369</v>
      </c>
      <c r="M11000">
        <v>0.04</v>
      </c>
      <c r="N11000">
        <v>0.597014925373135</v>
      </c>
      <c r="O11000">
        <v>6.695</v>
      </c>
      <c r="P11000" t="s">
        <v>266</v>
      </c>
      <c r="R11000">
        <v>0</v>
      </c>
      <c r="S11000">
        <v>27079</v>
      </c>
      <c r="T11000">
        <v>27093</v>
      </c>
      <c r="U11000">
        <v>27084</v>
      </c>
      <c r="V11000">
        <v>27081</v>
      </c>
      <c r="W11000">
        <v>1</v>
      </c>
      <c r="X11000">
        <v>1</v>
      </c>
      <c r="Y11000" t="s">
        <v>7776</v>
      </c>
      <c r="Z11000" t="s">
        <v>109</v>
      </c>
      <c r="AA11000" t="s">
        <v>1844</v>
      </c>
    </row>
    <row r="11001" spans="1:27">
      <c r="A11001" t="s">
        <v>34</v>
      </c>
      <c r="B11001">
        <v>2</v>
      </c>
      <c r="C11001">
        <v>1179</v>
      </c>
      <c r="D11001" t="s">
        <v>265</v>
      </c>
      <c r="E11001">
        <v>5.042</v>
      </c>
      <c r="F11001">
        <v>4.3</v>
      </c>
      <c r="G11001">
        <v>0.005</v>
      </c>
      <c r="H11001">
        <v>4.279</v>
      </c>
      <c r="I11001">
        <v>0.116279069767442</v>
      </c>
      <c r="J11001">
        <v>99.5116279069768</v>
      </c>
      <c r="K11001">
        <v>85.2836176120587</v>
      </c>
      <c r="L11001">
        <v>0.0991669972233241</v>
      </c>
      <c r="M11001">
        <v>0.016</v>
      </c>
      <c r="N11001">
        <v>0.372093023255814</v>
      </c>
      <c r="O11001">
        <v>4.295</v>
      </c>
      <c r="P11001" t="s">
        <v>266</v>
      </c>
      <c r="R11001">
        <v>0</v>
      </c>
      <c r="S11001">
        <v>27095</v>
      </c>
      <c r="T11001">
        <v>27109</v>
      </c>
      <c r="U11001">
        <v>27100</v>
      </c>
      <c r="V11001">
        <v>27097</v>
      </c>
      <c r="W11001">
        <v>1</v>
      </c>
      <c r="X11001">
        <v>1</v>
      </c>
      <c r="Y11001" t="s">
        <v>7706</v>
      </c>
      <c r="Z11001" t="s">
        <v>109</v>
      </c>
      <c r="AA11001" t="s">
        <v>1844</v>
      </c>
    </row>
    <row r="11002" spans="1:27">
      <c r="A11002" t="s">
        <v>34</v>
      </c>
      <c r="B11002">
        <v>2</v>
      </c>
      <c r="C11002">
        <v>1180</v>
      </c>
      <c r="D11002" t="s">
        <v>1505</v>
      </c>
      <c r="E11002">
        <v>29.316</v>
      </c>
      <c r="F11002">
        <v>28.6</v>
      </c>
      <c r="G11002">
        <v>2.432</v>
      </c>
      <c r="H11002">
        <v>26.075</v>
      </c>
      <c r="I11002">
        <v>8.5034965034965</v>
      </c>
      <c r="J11002">
        <v>91.1713286713287</v>
      </c>
      <c r="K11002">
        <v>97.5576477009142</v>
      </c>
      <c r="L11002">
        <v>8.29581116114067</v>
      </c>
      <c r="M11002">
        <v>0.0930000000000035</v>
      </c>
      <c r="N11002">
        <v>0.325174825174837</v>
      </c>
      <c r="O11002">
        <v>26.168</v>
      </c>
      <c r="P11002" t="s">
        <v>266</v>
      </c>
      <c r="R11002">
        <v>0</v>
      </c>
      <c r="S11002">
        <v>27126</v>
      </c>
      <c r="T11002">
        <v>27140</v>
      </c>
      <c r="U11002">
        <v>27131</v>
      </c>
      <c r="V11002">
        <v>27128</v>
      </c>
      <c r="W11002">
        <v>1</v>
      </c>
      <c r="X11002">
        <v>1</v>
      </c>
      <c r="Y11002" t="s">
        <v>7777</v>
      </c>
      <c r="Z11002" t="s">
        <v>109</v>
      </c>
      <c r="AA11002" t="s">
        <v>1844</v>
      </c>
    </row>
    <row r="11003" spans="1:27">
      <c r="A11003" t="s">
        <v>34</v>
      </c>
      <c r="B11003">
        <v>2</v>
      </c>
      <c r="C11003">
        <v>1182</v>
      </c>
      <c r="D11003" t="s">
        <v>265</v>
      </c>
      <c r="E11003">
        <v>82.856</v>
      </c>
      <c r="F11003">
        <v>82.1</v>
      </c>
      <c r="G11003">
        <v>0.007</v>
      </c>
      <c r="H11003">
        <v>82.012</v>
      </c>
      <c r="I11003">
        <v>0.00852618757612668</v>
      </c>
      <c r="J11003">
        <v>99.8928136419001</v>
      </c>
      <c r="K11003">
        <v>99.0875736217051</v>
      </c>
      <c r="L11003">
        <v>0.00844839239161919</v>
      </c>
      <c r="M11003">
        <v>0.0809999999999889</v>
      </c>
      <c r="N11003">
        <v>0.0986601705237379</v>
      </c>
      <c r="O11003">
        <v>82.093</v>
      </c>
      <c r="P11003" t="s">
        <v>266</v>
      </c>
      <c r="R11003">
        <v>0</v>
      </c>
      <c r="S11003">
        <v>27158</v>
      </c>
      <c r="T11003">
        <v>27172</v>
      </c>
      <c r="U11003">
        <v>27163</v>
      </c>
      <c r="V11003">
        <v>27160</v>
      </c>
      <c r="W11003">
        <v>1</v>
      </c>
      <c r="X11003">
        <v>1</v>
      </c>
      <c r="Y11003" t="s">
        <v>7778</v>
      </c>
      <c r="Z11003" t="s">
        <v>109</v>
      </c>
      <c r="AA11003" t="s">
        <v>1844</v>
      </c>
    </row>
    <row r="11004" spans="1:27">
      <c r="A11004" t="s">
        <v>34</v>
      </c>
      <c r="B11004">
        <v>2</v>
      </c>
      <c r="C11004">
        <v>1183</v>
      </c>
      <c r="D11004" t="s">
        <v>265</v>
      </c>
      <c r="E11004">
        <v>50.484</v>
      </c>
      <c r="F11004">
        <v>49.1</v>
      </c>
      <c r="G11004">
        <v>0.007</v>
      </c>
      <c r="H11004">
        <v>49.043</v>
      </c>
      <c r="I11004">
        <v>0.0142566191446029</v>
      </c>
      <c r="J11004">
        <v>99.8839103869654</v>
      </c>
      <c r="K11004">
        <v>97.258537358371</v>
      </c>
      <c r="L11004">
        <v>0.0138657792567942</v>
      </c>
      <c r="M11004">
        <v>0.0500000000000043</v>
      </c>
      <c r="N11004">
        <v>0.101832993890029</v>
      </c>
      <c r="O11004">
        <v>49.093</v>
      </c>
      <c r="P11004" t="s">
        <v>266</v>
      </c>
      <c r="R11004">
        <v>0</v>
      </c>
      <c r="S11004">
        <v>27181</v>
      </c>
      <c r="T11004">
        <v>27195</v>
      </c>
      <c r="U11004">
        <v>27186</v>
      </c>
      <c r="V11004">
        <v>27183</v>
      </c>
      <c r="W11004">
        <v>1</v>
      </c>
      <c r="X11004">
        <v>1</v>
      </c>
      <c r="Y11004" t="s">
        <v>7611</v>
      </c>
      <c r="Z11004" t="s">
        <v>109</v>
      </c>
      <c r="AA11004" t="s">
        <v>1844</v>
      </c>
    </row>
    <row r="11005" spans="1:27">
      <c r="A11005" t="s">
        <v>34</v>
      </c>
      <c r="B11005">
        <v>2</v>
      </c>
      <c r="C11005">
        <v>1184</v>
      </c>
      <c r="D11005" t="s">
        <v>1505</v>
      </c>
      <c r="E11005">
        <v>21.661</v>
      </c>
      <c r="F11005">
        <v>21.1</v>
      </c>
      <c r="G11005">
        <v>0.008</v>
      </c>
      <c r="H11005">
        <v>21.033</v>
      </c>
      <c r="I11005">
        <v>0.037914691943128</v>
      </c>
      <c r="J11005">
        <v>99.6824644549763</v>
      </c>
      <c r="K11005">
        <v>97.4100918701814</v>
      </c>
      <c r="L11005">
        <v>0.0369327362540972</v>
      </c>
      <c r="M11005">
        <v>0.0590000000000011</v>
      </c>
      <c r="N11005">
        <v>0.279620853080574</v>
      </c>
      <c r="O11005">
        <v>21.092</v>
      </c>
      <c r="P11005" t="s">
        <v>266</v>
      </c>
      <c r="R11005">
        <v>0</v>
      </c>
      <c r="S11005">
        <v>27197</v>
      </c>
      <c r="T11005">
        <v>27211</v>
      </c>
      <c r="U11005">
        <v>27202</v>
      </c>
      <c r="V11005">
        <v>27199</v>
      </c>
      <c r="W11005">
        <v>1</v>
      </c>
      <c r="X11005">
        <v>1</v>
      </c>
      <c r="Y11005" t="s">
        <v>7779</v>
      </c>
      <c r="Z11005" t="s">
        <v>109</v>
      </c>
      <c r="AA11005" t="s">
        <v>1844</v>
      </c>
    </row>
    <row r="11006" spans="1:27">
      <c r="A11006" t="s">
        <v>34</v>
      </c>
      <c r="B11006">
        <v>2</v>
      </c>
      <c r="C11006">
        <v>1186</v>
      </c>
      <c r="D11006" t="s">
        <v>265</v>
      </c>
      <c r="E11006">
        <v>26.903</v>
      </c>
      <c r="F11006">
        <v>26.3</v>
      </c>
      <c r="G11006">
        <v>0.67</v>
      </c>
      <c r="H11006">
        <v>25.53</v>
      </c>
      <c r="I11006">
        <v>2.54752851711027</v>
      </c>
      <c r="J11006">
        <v>97.0722433460076</v>
      </c>
      <c r="K11006">
        <v>97.7586142809352</v>
      </c>
      <c r="L11006">
        <v>2.49042857673865</v>
      </c>
      <c r="M11006">
        <v>0.0999999999999979</v>
      </c>
      <c r="N11006">
        <v>0.380228136882121</v>
      </c>
      <c r="O11006">
        <v>25.63</v>
      </c>
      <c r="P11006" t="s">
        <v>266</v>
      </c>
      <c r="R11006">
        <v>0</v>
      </c>
      <c r="S11006">
        <v>27221</v>
      </c>
      <c r="T11006">
        <v>27235</v>
      </c>
      <c r="U11006">
        <v>27226</v>
      </c>
      <c r="V11006">
        <v>27223</v>
      </c>
      <c r="W11006">
        <v>1</v>
      </c>
      <c r="X11006">
        <v>1</v>
      </c>
      <c r="Y11006" t="s">
        <v>7780</v>
      </c>
      <c r="Z11006" t="s">
        <v>109</v>
      </c>
      <c r="AA11006" t="s">
        <v>1844</v>
      </c>
    </row>
    <row r="11007" spans="1:27">
      <c r="A11007" t="s">
        <v>34</v>
      </c>
      <c r="B11007">
        <v>2</v>
      </c>
      <c r="C11007">
        <v>1187</v>
      </c>
      <c r="D11007" t="s">
        <v>265</v>
      </c>
      <c r="E11007">
        <v>18.515</v>
      </c>
      <c r="F11007">
        <v>16.7</v>
      </c>
      <c r="G11007">
        <v>0.008</v>
      </c>
      <c r="H11007">
        <v>16.628</v>
      </c>
      <c r="I11007">
        <v>0.0479041916167665</v>
      </c>
      <c r="J11007">
        <v>99.5688622754491</v>
      </c>
      <c r="K11007">
        <v>90.1971374561167</v>
      </c>
      <c r="L11007">
        <v>0.0432082095598164</v>
      </c>
      <c r="M11007">
        <v>0.0640000000000001</v>
      </c>
      <c r="N11007">
        <v>0.383233532934132</v>
      </c>
      <c r="O11007">
        <v>16.692</v>
      </c>
      <c r="P11007" t="s">
        <v>266</v>
      </c>
      <c r="R11007">
        <v>0</v>
      </c>
      <c r="S11007">
        <v>27237</v>
      </c>
      <c r="T11007">
        <v>27251</v>
      </c>
      <c r="U11007">
        <v>27242</v>
      </c>
      <c r="V11007">
        <v>27239</v>
      </c>
      <c r="W11007">
        <v>1</v>
      </c>
      <c r="X11007">
        <v>1</v>
      </c>
      <c r="Y11007" t="s">
        <v>7781</v>
      </c>
      <c r="Z11007" t="s">
        <v>109</v>
      </c>
      <c r="AA11007" t="s">
        <v>1844</v>
      </c>
    </row>
    <row r="11008" spans="1:27">
      <c r="A11008" t="s">
        <v>34</v>
      </c>
      <c r="B11008">
        <v>2</v>
      </c>
      <c r="C11008">
        <v>1188</v>
      </c>
      <c r="D11008" t="s">
        <v>1505</v>
      </c>
      <c r="E11008">
        <v>115.257</v>
      </c>
      <c r="F11008">
        <v>113.9</v>
      </c>
      <c r="G11008">
        <v>0.018</v>
      </c>
      <c r="H11008">
        <v>113.738</v>
      </c>
      <c r="I11008">
        <v>0.0158033362598771</v>
      </c>
      <c r="J11008">
        <v>99.8577699736611</v>
      </c>
      <c r="K11008">
        <v>98.8226311634001</v>
      </c>
      <c r="L11008">
        <v>0.0156172727036102</v>
      </c>
      <c r="M11008">
        <v>0.144000000000005</v>
      </c>
      <c r="N11008">
        <v>0.126426690079021</v>
      </c>
      <c r="O11008">
        <v>113.882</v>
      </c>
      <c r="P11008" t="s">
        <v>266</v>
      </c>
      <c r="R11008">
        <v>0</v>
      </c>
      <c r="S11008">
        <v>27268</v>
      </c>
      <c r="T11008">
        <v>27282</v>
      </c>
      <c r="U11008">
        <v>27273</v>
      </c>
      <c r="V11008">
        <v>27270</v>
      </c>
      <c r="W11008">
        <v>1</v>
      </c>
      <c r="X11008">
        <v>1</v>
      </c>
      <c r="Y11008" t="s">
        <v>7782</v>
      </c>
      <c r="Z11008" t="s">
        <v>109</v>
      </c>
      <c r="AA11008" t="s">
        <v>1844</v>
      </c>
    </row>
    <row r="11009" spans="1:27">
      <c r="A11009" t="s">
        <v>34</v>
      </c>
      <c r="B11009">
        <v>2</v>
      </c>
      <c r="C11009">
        <v>1190</v>
      </c>
      <c r="D11009" t="s">
        <v>265</v>
      </c>
      <c r="E11009">
        <v>93.819</v>
      </c>
      <c r="F11009">
        <v>92.1</v>
      </c>
      <c r="G11009">
        <v>0.02</v>
      </c>
      <c r="H11009">
        <v>91.988</v>
      </c>
      <c r="I11009">
        <v>0.0217155266015201</v>
      </c>
      <c r="J11009">
        <v>99.8783930510315</v>
      </c>
      <c r="K11009">
        <v>98.1677485370767</v>
      </c>
      <c r="L11009">
        <v>0.0213176435476822</v>
      </c>
      <c r="M11009">
        <v>0.0919999999999987</v>
      </c>
      <c r="N11009">
        <v>0.0998914223669911</v>
      </c>
      <c r="O11009">
        <v>92.08</v>
      </c>
      <c r="P11009" t="s">
        <v>266</v>
      </c>
      <c r="R11009">
        <v>0</v>
      </c>
      <c r="S11009">
        <v>27298</v>
      </c>
      <c r="T11009">
        <v>27312</v>
      </c>
      <c r="U11009">
        <v>27303</v>
      </c>
      <c r="V11009">
        <v>27300</v>
      </c>
      <c r="W11009">
        <v>1</v>
      </c>
      <c r="X11009">
        <v>1</v>
      </c>
      <c r="Y11009" t="s">
        <v>7783</v>
      </c>
      <c r="Z11009" t="s">
        <v>109</v>
      </c>
      <c r="AA11009" t="s">
        <v>1844</v>
      </c>
    </row>
    <row r="11010" spans="1:27">
      <c r="A11010" t="s">
        <v>34</v>
      </c>
      <c r="B11010">
        <v>2</v>
      </c>
      <c r="C11010">
        <v>1191</v>
      </c>
      <c r="D11010" t="s">
        <v>265</v>
      </c>
      <c r="E11010">
        <v>31.683</v>
      </c>
      <c r="F11010">
        <v>31.1</v>
      </c>
      <c r="G11010">
        <v>0.008</v>
      </c>
      <c r="H11010">
        <v>30.985</v>
      </c>
      <c r="I11010">
        <v>0.0257234726688103</v>
      </c>
      <c r="J11010">
        <v>99.6302250803858</v>
      </c>
      <c r="K11010">
        <v>98.15989647445</v>
      </c>
      <c r="L11010">
        <v>0.0252501341413376</v>
      </c>
      <c r="M11010">
        <v>0.107000000000003</v>
      </c>
      <c r="N11010">
        <v>0.344051446945347</v>
      </c>
      <c r="O11010">
        <v>31.092</v>
      </c>
      <c r="P11010" t="s">
        <v>266</v>
      </c>
      <c r="R11010">
        <v>0</v>
      </c>
      <c r="S11010">
        <v>27322</v>
      </c>
      <c r="T11010">
        <v>27336</v>
      </c>
      <c r="U11010">
        <v>27327</v>
      </c>
      <c r="V11010">
        <v>27324</v>
      </c>
      <c r="W11010">
        <v>1</v>
      </c>
      <c r="X11010">
        <v>1</v>
      </c>
      <c r="Y11010" t="s">
        <v>7784</v>
      </c>
      <c r="Z11010" t="s">
        <v>109</v>
      </c>
      <c r="AA11010" t="s">
        <v>1844</v>
      </c>
    </row>
    <row r="11011" spans="1:27">
      <c r="A11011" t="s">
        <v>34</v>
      </c>
      <c r="B11011">
        <v>2</v>
      </c>
      <c r="C11011">
        <v>1192</v>
      </c>
      <c r="D11011" t="s">
        <v>5878</v>
      </c>
      <c r="E11011">
        <v>7.424</v>
      </c>
      <c r="F11011">
        <v>6.7</v>
      </c>
      <c r="G11011">
        <v>0.017</v>
      </c>
      <c r="H11011">
        <v>6.689</v>
      </c>
      <c r="I11011">
        <v>0.253731343283582</v>
      </c>
      <c r="J11011">
        <v>99.8358208955224</v>
      </c>
      <c r="K11011">
        <v>90.2478448275862</v>
      </c>
      <c r="L11011">
        <v>0.228987068965517</v>
      </c>
      <c r="M11011">
        <v>-0.00600000000000023</v>
      </c>
      <c r="N11011">
        <v>0.0895522388059735</v>
      </c>
      <c r="O11011">
        <v>6.683</v>
      </c>
      <c r="P11011" t="s">
        <v>266</v>
      </c>
      <c r="R11011">
        <v>0</v>
      </c>
      <c r="S11011">
        <v>27345</v>
      </c>
      <c r="T11011">
        <v>27359</v>
      </c>
      <c r="U11011">
        <v>27350</v>
      </c>
      <c r="V11011">
        <v>27347</v>
      </c>
      <c r="W11011">
        <v>1</v>
      </c>
      <c r="X11011">
        <v>1</v>
      </c>
      <c r="Y11011" t="s">
        <v>7785</v>
      </c>
      <c r="Z11011" t="s">
        <v>109</v>
      </c>
      <c r="AA11011" t="s">
        <v>1844</v>
      </c>
    </row>
    <row r="11012" spans="1:27">
      <c r="A11012" t="s">
        <v>34</v>
      </c>
      <c r="B11012">
        <v>2</v>
      </c>
      <c r="C11012">
        <v>1193</v>
      </c>
      <c r="D11012" t="s">
        <v>5080</v>
      </c>
      <c r="E11012">
        <v>4.127</v>
      </c>
      <c r="F11012">
        <v>3.7</v>
      </c>
      <c r="G11012">
        <v>0.005</v>
      </c>
      <c r="H11012">
        <v>3.662</v>
      </c>
      <c r="I11012">
        <v>0.135135135135135</v>
      </c>
      <c r="J11012">
        <v>98.972972972973</v>
      </c>
      <c r="K11012">
        <v>89.6535013326872</v>
      </c>
      <c r="L11012">
        <v>0.121153380179307</v>
      </c>
      <c r="M11012">
        <v>0.0330000000000004</v>
      </c>
      <c r="N11012">
        <v>0.891891891891902</v>
      </c>
      <c r="O11012">
        <v>3.695</v>
      </c>
      <c r="P11012" t="s">
        <v>266</v>
      </c>
      <c r="R11012">
        <v>0</v>
      </c>
      <c r="S11012">
        <v>27361</v>
      </c>
      <c r="T11012">
        <v>27375</v>
      </c>
      <c r="U11012">
        <v>27366</v>
      </c>
      <c r="V11012">
        <v>27363</v>
      </c>
      <c r="W11012">
        <v>1</v>
      </c>
      <c r="X11012">
        <v>1</v>
      </c>
      <c r="Y11012" t="s">
        <v>7786</v>
      </c>
      <c r="Z11012" t="s">
        <v>109</v>
      </c>
      <c r="AA11012" t="s">
        <v>1844</v>
      </c>
    </row>
    <row r="11013" spans="1:27">
      <c r="A11013" t="s">
        <v>34</v>
      </c>
      <c r="B11013">
        <v>2</v>
      </c>
      <c r="C11013">
        <v>1194</v>
      </c>
      <c r="D11013" t="s">
        <v>1505</v>
      </c>
      <c r="E11013">
        <v>5.369</v>
      </c>
      <c r="F11013">
        <v>1.6</v>
      </c>
      <c r="G11013">
        <v>0.01</v>
      </c>
      <c r="H11013">
        <v>1.524</v>
      </c>
      <c r="I11013">
        <v>0.625</v>
      </c>
      <c r="J11013">
        <v>95.25</v>
      </c>
      <c r="K11013">
        <v>29.8007077668095</v>
      </c>
      <c r="L11013">
        <v>0.186254423542559</v>
      </c>
      <c r="M11013">
        <v>0.0660000000000001</v>
      </c>
      <c r="N11013">
        <v>4.125</v>
      </c>
      <c r="O11013">
        <v>1.59</v>
      </c>
      <c r="P11013" t="s">
        <v>266</v>
      </c>
      <c r="R11013">
        <v>0</v>
      </c>
      <c r="S11013">
        <v>27377</v>
      </c>
      <c r="T11013">
        <v>27391</v>
      </c>
      <c r="U11013">
        <v>27382</v>
      </c>
      <c r="V11013">
        <v>27379</v>
      </c>
      <c r="W11013">
        <v>1</v>
      </c>
      <c r="X11013">
        <v>1</v>
      </c>
      <c r="Y11013" t="s">
        <v>7787</v>
      </c>
      <c r="Z11013" t="s">
        <v>109</v>
      </c>
      <c r="AA11013" t="s">
        <v>1844</v>
      </c>
    </row>
    <row r="11014" spans="1:27">
      <c r="A11014" t="s">
        <v>34</v>
      </c>
      <c r="B11014">
        <v>2</v>
      </c>
      <c r="C11014">
        <v>1197</v>
      </c>
      <c r="D11014" t="s">
        <v>4768</v>
      </c>
      <c r="E11014">
        <v>4.197</v>
      </c>
      <c r="F11014">
        <v>3.7</v>
      </c>
      <c r="G11014">
        <v>3.391</v>
      </c>
      <c r="H11014">
        <v>0.319</v>
      </c>
      <c r="I11014">
        <v>91.6486486486486</v>
      </c>
      <c r="J11014">
        <v>8.62162162162162</v>
      </c>
      <c r="K11014">
        <v>88.1582082439838</v>
      </c>
      <c r="L11014">
        <v>80.7958065284727</v>
      </c>
      <c r="M11014">
        <v>-0.00999999999999979</v>
      </c>
      <c r="N11014">
        <v>0.270270270270265</v>
      </c>
      <c r="O11014">
        <v>0.309</v>
      </c>
      <c r="P11014" t="s">
        <v>266</v>
      </c>
      <c r="R11014">
        <v>0</v>
      </c>
      <c r="S11014">
        <v>27549</v>
      </c>
      <c r="T11014">
        <v>27563</v>
      </c>
      <c r="U11014">
        <v>27554</v>
      </c>
      <c r="V11014">
        <v>27551</v>
      </c>
      <c r="W11014">
        <v>1</v>
      </c>
      <c r="X11014">
        <v>1</v>
      </c>
      <c r="Y11014" t="s">
        <v>7100</v>
      </c>
      <c r="Z11014" t="s">
        <v>109</v>
      </c>
      <c r="AA11014" t="s">
        <v>1845</v>
      </c>
    </row>
    <row r="11015" spans="1:27">
      <c r="A11015" t="s">
        <v>34</v>
      </c>
      <c r="B11015">
        <v>2</v>
      </c>
      <c r="C11015">
        <v>1199</v>
      </c>
      <c r="D11015" t="s">
        <v>1503</v>
      </c>
      <c r="E11015">
        <v>3.522</v>
      </c>
      <c r="F11015">
        <v>3.2</v>
      </c>
      <c r="G11015">
        <v>0.922</v>
      </c>
      <c r="H11015">
        <v>2.298</v>
      </c>
      <c r="I11015">
        <v>28.8125</v>
      </c>
      <c r="J11015">
        <v>71.8125</v>
      </c>
      <c r="K11015">
        <v>90.8574673480977</v>
      </c>
      <c r="L11015">
        <v>26.1783077796706</v>
      </c>
      <c r="M11015">
        <v>-0.02</v>
      </c>
      <c r="N11015">
        <v>0.625000000000001</v>
      </c>
      <c r="O11015">
        <v>2.278</v>
      </c>
      <c r="P11015" t="s">
        <v>266</v>
      </c>
      <c r="R11015">
        <v>0</v>
      </c>
      <c r="S11015">
        <v>27571</v>
      </c>
      <c r="T11015">
        <v>27587</v>
      </c>
      <c r="U11015">
        <v>27578</v>
      </c>
      <c r="V11015">
        <v>27575</v>
      </c>
      <c r="W11015">
        <v>1</v>
      </c>
      <c r="X11015">
        <v>1</v>
      </c>
      <c r="Y11015" t="s">
        <v>6597</v>
      </c>
      <c r="Z11015" t="s">
        <v>109</v>
      </c>
      <c r="AA11015" t="s">
        <v>1845</v>
      </c>
    </row>
    <row r="11016" spans="1:27">
      <c r="A11016" t="s">
        <v>34</v>
      </c>
      <c r="B11016">
        <v>2</v>
      </c>
      <c r="C11016">
        <v>1200</v>
      </c>
      <c r="D11016" t="s">
        <v>1503</v>
      </c>
      <c r="E11016">
        <v>2.054</v>
      </c>
      <c r="F11016">
        <v>1.8</v>
      </c>
      <c r="G11016">
        <v>1.586</v>
      </c>
      <c r="H11016">
        <v>0.194</v>
      </c>
      <c r="I11016">
        <v>88.1111111111111</v>
      </c>
      <c r="J11016">
        <v>10.7777777777778</v>
      </c>
      <c r="K11016">
        <v>87.6338851022395</v>
      </c>
      <c r="L11016">
        <v>77.2151898734177</v>
      </c>
      <c r="M11016">
        <v>0.02</v>
      </c>
      <c r="N11016">
        <v>1.11111111111111</v>
      </c>
      <c r="O11016">
        <v>0.214</v>
      </c>
      <c r="P11016" t="s">
        <v>266</v>
      </c>
      <c r="R11016">
        <v>0</v>
      </c>
      <c r="S11016">
        <v>27589</v>
      </c>
      <c r="T11016">
        <v>27603</v>
      </c>
      <c r="U11016">
        <v>27594</v>
      </c>
      <c r="V11016">
        <v>27591</v>
      </c>
      <c r="W11016">
        <v>1</v>
      </c>
      <c r="X11016">
        <v>1</v>
      </c>
      <c r="Y11016" t="s">
        <v>7126</v>
      </c>
      <c r="Z11016" t="s">
        <v>109</v>
      </c>
      <c r="AA11016" t="s">
        <v>1845</v>
      </c>
    </row>
    <row r="11017" spans="1:27">
      <c r="A11017" t="s">
        <v>34</v>
      </c>
      <c r="B11017">
        <v>2</v>
      </c>
      <c r="C11017">
        <v>1201</v>
      </c>
      <c r="D11017" t="s">
        <v>1503</v>
      </c>
      <c r="E11017">
        <v>2.809</v>
      </c>
      <c r="F11017">
        <v>2.3</v>
      </c>
      <c r="G11017">
        <v>2.084</v>
      </c>
      <c r="H11017">
        <v>0.186</v>
      </c>
      <c r="I11017">
        <v>90.6086956521739</v>
      </c>
      <c r="J11017">
        <v>8.08695652173913</v>
      </c>
      <c r="K11017">
        <v>81.8796724813101</v>
      </c>
      <c r="L11017">
        <v>74.190103239587</v>
      </c>
      <c r="M11017">
        <v>0.0299999999999998</v>
      </c>
      <c r="N11017">
        <v>1.30434782608695</v>
      </c>
      <c r="O11017">
        <v>0.216</v>
      </c>
      <c r="P11017" t="s">
        <v>266</v>
      </c>
      <c r="R11017">
        <v>0</v>
      </c>
      <c r="S11017">
        <v>27605</v>
      </c>
      <c r="T11017">
        <v>27619</v>
      </c>
      <c r="U11017">
        <v>27610</v>
      </c>
      <c r="V11017">
        <v>27607</v>
      </c>
      <c r="W11017">
        <v>1</v>
      </c>
      <c r="X11017">
        <v>1</v>
      </c>
      <c r="Y11017" t="s">
        <v>7127</v>
      </c>
      <c r="Z11017" t="s">
        <v>109</v>
      </c>
      <c r="AA11017" t="s">
        <v>1845</v>
      </c>
    </row>
    <row r="11018" spans="1:27">
      <c r="A11018" t="s">
        <v>34</v>
      </c>
      <c r="B11018">
        <v>2</v>
      </c>
      <c r="C11018">
        <v>1202</v>
      </c>
      <c r="D11018" t="s">
        <v>5078</v>
      </c>
      <c r="E11018">
        <v>17.381</v>
      </c>
      <c r="F11018">
        <v>16.8</v>
      </c>
      <c r="G11018">
        <v>16.568</v>
      </c>
      <c r="H11018">
        <v>0.147</v>
      </c>
      <c r="I11018">
        <v>98.6190476190476</v>
      </c>
      <c r="J11018">
        <v>0.875</v>
      </c>
      <c r="K11018">
        <v>96.6572694321385</v>
      </c>
      <c r="L11018">
        <v>95.3224785685519</v>
      </c>
      <c r="M11018">
        <v>0.0850000000000009</v>
      </c>
      <c r="N11018">
        <v>0.505952380952386</v>
      </c>
      <c r="O11018">
        <v>0.231999999999999</v>
      </c>
      <c r="P11018" t="s">
        <v>266</v>
      </c>
      <c r="R11018">
        <v>0</v>
      </c>
      <c r="S11018">
        <v>27636</v>
      </c>
      <c r="T11018">
        <v>27650</v>
      </c>
      <c r="U11018">
        <v>27641</v>
      </c>
      <c r="V11018">
        <v>27638</v>
      </c>
      <c r="W11018">
        <v>1</v>
      </c>
      <c r="X11018">
        <v>1</v>
      </c>
      <c r="Y11018" t="s">
        <v>7326</v>
      </c>
      <c r="Z11018" t="s">
        <v>109</v>
      </c>
      <c r="AA11018" t="s">
        <v>1845</v>
      </c>
    </row>
    <row r="11019" spans="1:27">
      <c r="A11019" t="s">
        <v>34</v>
      </c>
      <c r="B11019">
        <v>2</v>
      </c>
      <c r="C11019">
        <v>1203</v>
      </c>
      <c r="D11019" t="s">
        <v>5080</v>
      </c>
      <c r="E11019">
        <v>12.162</v>
      </c>
      <c r="F11019">
        <v>11.6</v>
      </c>
      <c r="G11019">
        <v>5.092</v>
      </c>
      <c r="H11019">
        <v>6.468</v>
      </c>
      <c r="I11019">
        <v>43.8965517241379</v>
      </c>
      <c r="J11019">
        <v>55.7586206896552</v>
      </c>
      <c r="K11019">
        <v>95.3790494984378</v>
      </c>
      <c r="L11019">
        <v>41.8681137970728</v>
      </c>
      <c r="M11019">
        <v>0.0400000000000009</v>
      </c>
      <c r="N11019">
        <v>0.344827586206905</v>
      </c>
      <c r="O11019">
        <v>6.508</v>
      </c>
      <c r="P11019" t="s">
        <v>266</v>
      </c>
      <c r="R11019">
        <v>0</v>
      </c>
      <c r="S11019">
        <v>27652</v>
      </c>
      <c r="T11019">
        <v>27666</v>
      </c>
      <c r="U11019">
        <v>27657</v>
      </c>
      <c r="V11019">
        <v>27654</v>
      </c>
      <c r="W11019">
        <v>1</v>
      </c>
      <c r="X11019">
        <v>1</v>
      </c>
      <c r="Y11019" t="s">
        <v>7296</v>
      </c>
      <c r="Z11019" t="s">
        <v>109</v>
      </c>
      <c r="AA11019" t="s">
        <v>1845</v>
      </c>
    </row>
    <row r="11020" spans="1:27">
      <c r="A11020" t="s">
        <v>34</v>
      </c>
      <c r="B11020">
        <v>2</v>
      </c>
      <c r="C11020">
        <v>1204</v>
      </c>
      <c r="D11020" t="s">
        <v>4768</v>
      </c>
      <c r="E11020">
        <v>8.168</v>
      </c>
      <c r="F11020">
        <v>7.5</v>
      </c>
      <c r="G11020">
        <v>0.264</v>
      </c>
      <c r="H11020">
        <v>7.148</v>
      </c>
      <c r="I11020">
        <v>3.52</v>
      </c>
      <c r="J11020">
        <v>95.3066666666667</v>
      </c>
      <c r="K11020">
        <v>91.8217433888345</v>
      </c>
      <c r="L11020">
        <v>3.23212536728697</v>
      </c>
      <c r="M11020">
        <v>0.0880000000000001</v>
      </c>
      <c r="N11020">
        <v>1.17333333333333</v>
      </c>
      <c r="O11020">
        <v>7.236</v>
      </c>
      <c r="P11020" t="s">
        <v>266</v>
      </c>
      <c r="R11020">
        <v>0</v>
      </c>
      <c r="S11020">
        <v>27668</v>
      </c>
      <c r="T11020">
        <v>27682</v>
      </c>
      <c r="U11020">
        <v>27673</v>
      </c>
      <c r="V11020">
        <v>27670</v>
      </c>
      <c r="W11020">
        <v>1</v>
      </c>
      <c r="X11020">
        <v>1</v>
      </c>
      <c r="Y11020" t="s">
        <v>7297</v>
      </c>
      <c r="Z11020" t="s">
        <v>109</v>
      </c>
      <c r="AA11020" t="s">
        <v>1845</v>
      </c>
    </row>
    <row r="11021" spans="1:27">
      <c r="A11021" t="s">
        <v>34</v>
      </c>
      <c r="B11021">
        <v>2</v>
      </c>
      <c r="C11021">
        <v>1206</v>
      </c>
      <c r="D11021" t="s">
        <v>265</v>
      </c>
      <c r="E11021">
        <v>12.845</v>
      </c>
      <c r="F11021">
        <v>12.3</v>
      </c>
      <c r="G11021">
        <v>0.176</v>
      </c>
      <c r="H11021">
        <v>12.031</v>
      </c>
      <c r="I11021">
        <v>1.43089430894309</v>
      </c>
      <c r="J11021">
        <v>97.8130081300813</v>
      </c>
      <c r="K11021">
        <v>95.7571039314908</v>
      </c>
      <c r="L11021">
        <v>1.37018295056442</v>
      </c>
      <c r="M11021">
        <v>0.093</v>
      </c>
      <c r="N11021">
        <v>0.756097560975609</v>
      </c>
      <c r="O11021">
        <v>12.124</v>
      </c>
      <c r="P11021" t="s">
        <v>266</v>
      </c>
      <c r="R11021">
        <v>0</v>
      </c>
      <c r="S11021">
        <v>27692</v>
      </c>
      <c r="T11021">
        <v>27706</v>
      </c>
      <c r="U11021">
        <v>27697</v>
      </c>
      <c r="V11021">
        <v>27694</v>
      </c>
      <c r="W11021">
        <v>1</v>
      </c>
      <c r="X11021">
        <v>1</v>
      </c>
      <c r="Y11021" t="s">
        <v>7298</v>
      </c>
      <c r="Z11021" t="s">
        <v>109</v>
      </c>
      <c r="AA11021" t="s">
        <v>1845</v>
      </c>
    </row>
    <row r="11022" spans="1:27">
      <c r="A11022" t="s">
        <v>34</v>
      </c>
      <c r="B11022">
        <v>2</v>
      </c>
      <c r="C11022">
        <v>1207</v>
      </c>
      <c r="D11022" t="s">
        <v>265</v>
      </c>
      <c r="E11022">
        <v>20.261</v>
      </c>
      <c r="F11022">
        <v>19.6</v>
      </c>
      <c r="G11022">
        <v>0.147</v>
      </c>
      <c r="H11022">
        <v>19.389</v>
      </c>
      <c r="I11022">
        <v>0.75</v>
      </c>
      <c r="J11022">
        <v>98.9234693877551</v>
      </c>
      <c r="K11022">
        <v>96.737574650807</v>
      </c>
      <c r="L11022">
        <v>0.725531809881052</v>
      </c>
      <c r="M11022">
        <v>0.0640000000000036</v>
      </c>
      <c r="N11022">
        <v>0.326530612244916</v>
      </c>
      <c r="O11022">
        <v>19.453</v>
      </c>
      <c r="P11022" t="s">
        <v>266</v>
      </c>
      <c r="R11022">
        <v>0</v>
      </c>
      <c r="S11022">
        <v>27708</v>
      </c>
      <c r="T11022">
        <v>27722</v>
      </c>
      <c r="U11022">
        <v>27713</v>
      </c>
      <c r="V11022">
        <v>27710</v>
      </c>
      <c r="W11022">
        <v>1</v>
      </c>
      <c r="X11022">
        <v>1</v>
      </c>
      <c r="Y11022" t="s">
        <v>7299</v>
      </c>
      <c r="Z11022" t="s">
        <v>109</v>
      </c>
      <c r="AA11022" t="s">
        <v>1845</v>
      </c>
    </row>
    <row r="11023" spans="1:27">
      <c r="A11023" t="s">
        <v>34</v>
      </c>
      <c r="B11023">
        <v>2</v>
      </c>
      <c r="C11023">
        <v>1208</v>
      </c>
      <c r="D11023" t="s">
        <v>1505</v>
      </c>
      <c r="E11023">
        <v>18.532</v>
      </c>
      <c r="F11023">
        <v>17.9</v>
      </c>
      <c r="G11023">
        <v>0.007</v>
      </c>
      <c r="H11023">
        <v>17.876</v>
      </c>
      <c r="I11023">
        <v>0.0391061452513966</v>
      </c>
      <c r="J11023">
        <v>99.8659217877095</v>
      </c>
      <c r="K11023">
        <v>96.5896827109864</v>
      </c>
      <c r="L11023">
        <v>0.0377725016188215</v>
      </c>
      <c r="M11023">
        <v>0.0169999999999959</v>
      </c>
      <c r="N11023">
        <v>0.0949720670390833</v>
      </c>
      <c r="O11023">
        <v>17.893</v>
      </c>
      <c r="P11023" t="s">
        <v>266</v>
      </c>
      <c r="R11023">
        <v>0</v>
      </c>
      <c r="S11023">
        <v>27739</v>
      </c>
      <c r="T11023">
        <v>27753</v>
      </c>
      <c r="U11023">
        <v>27744</v>
      </c>
      <c r="V11023">
        <v>27741</v>
      </c>
      <c r="W11023">
        <v>1</v>
      </c>
      <c r="X11023">
        <v>1</v>
      </c>
      <c r="Y11023" t="s">
        <v>7788</v>
      </c>
      <c r="Z11023" t="s">
        <v>109</v>
      </c>
      <c r="AA11023" t="s">
        <v>1845</v>
      </c>
    </row>
    <row r="11024" spans="1:27">
      <c r="A11024" t="s">
        <v>34</v>
      </c>
      <c r="B11024">
        <v>2</v>
      </c>
      <c r="C11024">
        <v>1210</v>
      </c>
      <c r="D11024" t="s">
        <v>265</v>
      </c>
      <c r="E11024">
        <v>38.738</v>
      </c>
      <c r="F11024">
        <v>37.9</v>
      </c>
      <c r="G11024">
        <v>0.141</v>
      </c>
      <c r="H11024">
        <v>37.718</v>
      </c>
      <c r="I11024">
        <v>0.372031662269129</v>
      </c>
      <c r="J11024">
        <v>99.5197889182058</v>
      </c>
      <c r="K11024">
        <v>97.8367494449894</v>
      </c>
      <c r="L11024">
        <v>0.363983685270277</v>
      </c>
      <c r="M11024">
        <v>0.0409999999999968</v>
      </c>
      <c r="N11024">
        <v>0.108179419525058</v>
      </c>
      <c r="O11024">
        <v>37.759</v>
      </c>
      <c r="P11024" t="s">
        <v>266</v>
      </c>
      <c r="R11024">
        <v>0</v>
      </c>
      <c r="S11024">
        <v>27763</v>
      </c>
      <c r="T11024">
        <v>27777</v>
      </c>
      <c r="U11024">
        <v>27768</v>
      </c>
      <c r="V11024">
        <v>27765</v>
      </c>
      <c r="W11024">
        <v>1</v>
      </c>
      <c r="X11024">
        <v>1</v>
      </c>
      <c r="Y11024" t="s">
        <v>7789</v>
      </c>
      <c r="Z11024" t="s">
        <v>109</v>
      </c>
      <c r="AA11024" t="s">
        <v>1845</v>
      </c>
    </row>
    <row r="11025" spans="1:27">
      <c r="A11025" t="s">
        <v>34</v>
      </c>
      <c r="B11025">
        <v>2</v>
      </c>
      <c r="C11025">
        <v>1211</v>
      </c>
      <c r="D11025" t="s">
        <v>265</v>
      </c>
      <c r="E11025">
        <v>32.734</v>
      </c>
      <c r="F11025">
        <v>32.1</v>
      </c>
      <c r="G11025">
        <v>0.008</v>
      </c>
      <c r="H11025">
        <v>32.023</v>
      </c>
      <c r="I11025">
        <v>0.0249221183800623</v>
      </c>
      <c r="J11025">
        <v>99.7601246105919</v>
      </c>
      <c r="K11025">
        <v>98.0631759027311</v>
      </c>
      <c r="L11025">
        <v>0.0244394207857274</v>
      </c>
      <c r="M11025">
        <v>0.0689999999999955</v>
      </c>
      <c r="N11025">
        <v>0.214953271028023</v>
      </c>
      <c r="O11025">
        <v>32.092</v>
      </c>
      <c r="P11025" t="s">
        <v>266</v>
      </c>
      <c r="R11025">
        <v>0</v>
      </c>
      <c r="S11025">
        <v>27787</v>
      </c>
      <c r="T11025">
        <v>27801</v>
      </c>
      <c r="U11025">
        <v>27792</v>
      </c>
      <c r="V11025">
        <v>27789</v>
      </c>
      <c r="W11025">
        <v>1</v>
      </c>
      <c r="X11025">
        <v>1</v>
      </c>
      <c r="Y11025" t="s">
        <v>7790</v>
      </c>
      <c r="Z11025" t="s">
        <v>109</v>
      </c>
      <c r="AA11025" t="s">
        <v>1845</v>
      </c>
    </row>
    <row r="11026" spans="1:27">
      <c r="A11026" t="s">
        <v>34</v>
      </c>
      <c r="B11026">
        <v>2</v>
      </c>
      <c r="C11026">
        <v>1212</v>
      </c>
      <c r="D11026" t="s">
        <v>1505</v>
      </c>
      <c r="E11026">
        <v>22.834</v>
      </c>
      <c r="F11026">
        <v>22</v>
      </c>
      <c r="G11026">
        <v>0.007</v>
      </c>
      <c r="H11026">
        <v>21.967</v>
      </c>
      <c r="I11026">
        <v>0.0318181818181818</v>
      </c>
      <c r="J11026">
        <v>99.85</v>
      </c>
      <c r="K11026">
        <v>96.347551896295</v>
      </c>
      <c r="L11026">
        <v>0.0306560392397302</v>
      </c>
      <c r="M11026">
        <v>0.0259999999999998</v>
      </c>
      <c r="N11026">
        <v>0.118181818181817</v>
      </c>
      <c r="O11026">
        <v>21.993</v>
      </c>
      <c r="P11026" t="s">
        <v>266</v>
      </c>
      <c r="R11026">
        <v>0</v>
      </c>
      <c r="S11026">
        <v>27810</v>
      </c>
      <c r="T11026">
        <v>27824</v>
      </c>
      <c r="U11026">
        <v>27815</v>
      </c>
      <c r="V11026">
        <v>27812</v>
      </c>
      <c r="W11026">
        <v>1</v>
      </c>
      <c r="X11026">
        <v>1</v>
      </c>
      <c r="Y11026" t="s">
        <v>7791</v>
      </c>
      <c r="Z11026" t="s">
        <v>109</v>
      </c>
      <c r="AA11026" t="s">
        <v>1845</v>
      </c>
    </row>
    <row r="11027" spans="1:27">
      <c r="A11027" t="s">
        <v>34</v>
      </c>
      <c r="B11027">
        <v>2</v>
      </c>
      <c r="C11027">
        <v>1214</v>
      </c>
      <c r="D11027" t="s">
        <v>265</v>
      </c>
      <c r="E11027">
        <v>26.938</v>
      </c>
      <c r="F11027">
        <v>26</v>
      </c>
      <c r="G11027">
        <v>0.008</v>
      </c>
      <c r="H11027">
        <v>25.908</v>
      </c>
      <c r="I11027">
        <v>0.0307692307692308</v>
      </c>
      <c r="J11027">
        <v>99.6461538461539</v>
      </c>
      <c r="K11027">
        <v>96.517930061623</v>
      </c>
      <c r="L11027">
        <v>0.0296978246343455</v>
      </c>
      <c r="M11027">
        <v>0.0839999999999996</v>
      </c>
      <c r="N11027">
        <v>0.323076923076922</v>
      </c>
      <c r="O11027">
        <v>25.992</v>
      </c>
      <c r="P11027" t="s">
        <v>266</v>
      </c>
      <c r="R11027">
        <v>0</v>
      </c>
      <c r="S11027">
        <v>27834</v>
      </c>
      <c r="T11027">
        <v>27848</v>
      </c>
      <c r="U11027">
        <v>27839</v>
      </c>
      <c r="V11027">
        <v>27836</v>
      </c>
      <c r="W11027">
        <v>1</v>
      </c>
      <c r="X11027">
        <v>1</v>
      </c>
      <c r="Y11027" t="s">
        <v>7792</v>
      </c>
      <c r="Z11027" t="s">
        <v>109</v>
      </c>
      <c r="AA11027" t="s">
        <v>1845</v>
      </c>
    </row>
    <row r="11028" spans="1:27">
      <c r="A11028" t="s">
        <v>34</v>
      </c>
      <c r="B11028">
        <v>2</v>
      </c>
      <c r="C11028">
        <v>1215</v>
      </c>
      <c r="D11028" t="s">
        <v>5878</v>
      </c>
      <c r="E11028">
        <v>95.133</v>
      </c>
      <c r="F11028">
        <v>94</v>
      </c>
      <c r="G11028">
        <v>0.008</v>
      </c>
      <c r="H11028">
        <v>93.876</v>
      </c>
      <c r="I11028">
        <v>0.00851063829787234</v>
      </c>
      <c r="J11028">
        <v>99.868085106383</v>
      </c>
      <c r="K11028">
        <v>98.8090357709733</v>
      </c>
      <c r="L11028">
        <v>0.00840927964008283</v>
      </c>
      <c r="M11028">
        <v>0.116</v>
      </c>
      <c r="N11028">
        <v>0.123404255319149</v>
      </c>
      <c r="O11028">
        <v>93.992</v>
      </c>
      <c r="P11028" t="s">
        <v>266</v>
      </c>
      <c r="R11028">
        <v>0</v>
      </c>
      <c r="S11028">
        <v>27865</v>
      </c>
      <c r="T11028">
        <v>27879</v>
      </c>
      <c r="U11028">
        <v>27870</v>
      </c>
      <c r="V11028">
        <v>27867</v>
      </c>
      <c r="W11028">
        <v>1</v>
      </c>
      <c r="X11028">
        <v>1</v>
      </c>
      <c r="Y11028" t="s">
        <v>7793</v>
      </c>
      <c r="Z11028" t="s">
        <v>109</v>
      </c>
      <c r="AA11028" t="s">
        <v>1845</v>
      </c>
    </row>
    <row r="11029" spans="1:27">
      <c r="A11029" t="s">
        <v>34</v>
      </c>
      <c r="B11029">
        <v>2</v>
      </c>
      <c r="C11029">
        <v>1216</v>
      </c>
      <c r="D11029" t="s">
        <v>5080</v>
      </c>
      <c r="E11029">
        <v>166.048</v>
      </c>
      <c r="F11029">
        <v>164.9</v>
      </c>
      <c r="G11029">
        <v>0.01</v>
      </c>
      <c r="H11029">
        <v>164.847</v>
      </c>
      <c r="I11029">
        <v>0.00606428138265616</v>
      </c>
      <c r="J11029">
        <v>99.9678593086719</v>
      </c>
      <c r="K11029">
        <v>99.3086336481017</v>
      </c>
      <c r="L11029">
        <v>0.00602235498169204</v>
      </c>
      <c r="M11029">
        <v>0.0430000000000064</v>
      </c>
      <c r="N11029">
        <v>0.0260764099454253</v>
      </c>
      <c r="O11029">
        <v>164.89</v>
      </c>
      <c r="P11029" t="s">
        <v>266</v>
      </c>
      <c r="R11029">
        <v>0</v>
      </c>
      <c r="S11029">
        <v>27881</v>
      </c>
      <c r="T11029">
        <v>27895</v>
      </c>
      <c r="U11029">
        <v>27886</v>
      </c>
      <c r="V11029">
        <v>27883</v>
      </c>
      <c r="W11029">
        <v>1</v>
      </c>
      <c r="X11029">
        <v>1</v>
      </c>
      <c r="Y11029" t="s">
        <v>7794</v>
      </c>
      <c r="Z11029" t="s">
        <v>109</v>
      </c>
      <c r="AA11029" t="s">
        <v>1845</v>
      </c>
    </row>
    <row r="11030" spans="1:27">
      <c r="A11030" t="s">
        <v>34</v>
      </c>
      <c r="B11030">
        <v>2</v>
      </c>
      <c r="C11030">
        <v>1217</v>
      </c>
      <c r="D11030" t="s">
        <v>265</v>
      </c>
      <c r="E11030">
        <v>44.828</v>
      </c>
      <c r="F11030">
        <v>43.9</v>
      </c>
      <c r="G11030">
        <v>0.236</v>
      </c>
      <c r="H11030">
        <v>43.597</v>
      </c>
      <c r="I11030">
        <v>0.537585421412301</v>
      </c>
      <c r="J11030">
        <v>99.3097949886105</v>
      </c>
      <c r="K11030">
        <v>97.9298652627822</v>
      </c>
      <c r="L11030">
        <v>0.526456678861426</v>
      </c>
      <c r="M11030">
        <v>0.0670000000000002</v>
      </c>
      <c r="N11030">
        <v>0.152619589977221</v>
      </c>
      <c r="O11030">
        <v>43.664</v>
      </c>
      <c r="P11030" t="s">
        <v>266</v>
      </c>
      <c r="R11030">
        <v>0</v>
      </c>
      <c r="S11030">
        <v>27903</v>
      </c>
      <c r="T11030">
        <v>27917</v>
      </c>
      <c r="U11030">
        <v>27908</v>
      </c>
      <c r="V11030">
        <v>27905</v>
      </c>
      <c r="W11030">
        <v>1</v>
      </c>
      <c r="X11030">
        <v>1</v>
      </c>
      <c r="Y11030" t="s">
        <v>7795</v>
      </c>
      <c r="Z11030" t="s">
        <v>109</v>
      </c>
      <c r="AA11030" t="s">
        <v>1845</v>
      </c>
    </row>
    <row r="11031" spans="1:27">
      <c r="A11031" t="s">
        <v>34</v>
      </c>
      <c r="B11031">
        <v>2</v>
      </c>
      <c r="C11031">
        <v>1218</v>
      </c>
      <c r="D11031" t="s">
        <v>265</v>
      </c>
      <c r="E11031">
        <v>24.129</v>
      </c>
      <c r="F11031">
        <v>23.5</v>
      </c>
      <c r="G11031">
        <v>0.013</v>
      </c>
      <c r="H11031">
        <v>23.435</v>
      </c>
      <c r="I11031">
        <v>0.0553191489361702</v>
      </c>
      <c r="J11031">
        <v>99.7234042553192</v>
      </c>
      <c r="K11031">
        <v>97.3931783331261</v>
      </c>
      <c r="L11031">
        <v>0.0538770773757719</v>
      </c>
      <c r="M11031">
        <v>0.0519999999999996</v>
      </c>
      <c r="N11031">
        <v>0.221276595744679</v>
      </c>
      <c r="O11031">
        <v>23.487</v>
      </c>
      <c r="P11031" t="s">
        <v>266</v>
      </c>
      <c r="R11031">
        <v>0</v>
      </c>
      <c r="S11031">
        <v>27919</v>
      </c>
      <c r="T11031">
        <v>27933</v>
      </c>
      <c r="U11031">
        <v>27924</v>
      </c>
      <c r="V11031">
        <v>27921</v>
      </c>
      <c r="W11031">
        <v>1</v>
      </c>
      <c r="X11031">
        <v>1</v>
      </c>
      <c r="Y11031" t="s">
        <v>7796</v>
      </c>
      <c r="Z11031" t="s">
        <v>109</v>
      </c>
      <c r="AA11031" t="s">
        <v>1845</v>
      </c>
    </row>
    <row r="11032" spans="1:27">
      <c r="A11032" t="s">
        <v>34</v>
      </c>
      <c r="B11032">
        <v>2</v>
      </c>
      <c r="C11032">
        <v>1219</v>
      </c>
      <c r="D11032" t="s">
        <v>1505</v>
      </c>
      <c r="E11032">
        <v>7.065</v>
      </c>
      <c r="F11032">
        <v>4.1</v>
      </c>
      <c r="G11032">
        <v>1.342</v>
      </c>
      <c r="H11032">
        <v>2.692</v>
      </c>
      <c r="I11032">
        <v>32.7317073170732</v>
      </c>
      <c r="J11032">
        <v>65.6585365853659</v>
      </c>
      <c r="K11032">
        <v>58.0325548478415</v>
      </c>
      <c r="L11032">
        <v>18.9950460014154</v>
      </c>
      <c r="M11032">
        <v>0.0659999999999989</v>
      </c>
      <c r="N11032">
        <v>1.60975609756095</v>
      </c>
      <c r="O11032">
        <v>2.758</v>
      </c>
      <c r="P11032" t="s">
        <v>266</v>
      </c>
      <c r="R11032">
        <v>0</v>
      </c>
      <c r="S11032">
        <v>27935</v>
      </c>
      <c r="T11032">
        <v>27949</v>
      </c>
      <c r="U11032">
        <v>27940</v>
      </c>
      <c r="V11032">
        <v>27937</v>
      </c>
      <c r="W11032">
        <v>1</v>
      </c>
      <c r="X11032">
        <v>1</v>
      </c>
      <c r="Y11032" t="s">
        <v>7797</v>
      </c>
      <c r="Z11032" t="s">
        <v>109</v>
      </c>
      <c r="AA11032" t="s">
        <v>1845</v>
      </c>
    </row>
    <row r="11033" spans="1:27">
      <c r="A11033" t="s">
        <v>34</v>
      </c>
      <c r="B11033">
        <v>2</v>
      </c>
      <c r="C11033">
        <v>1222</v>
      </c>
      <c r="D11033" t="s">
        <v>4768</v>
      </c>
      <c r="E11033">
        <v>4.123</v>
      </c>
      <c r="F11033">
        <v>3.7</v>
      </c>
      <c r="G11033">
        <v>3.432</v>
      </c>
      <c r="H11033">
        <v>0.271</v>
      </c>
      <c r="I11033">
        <v>92.7567567567568</v>
      </c>
      <c r="J11033">
        <v>7.32432432432432</v>
      </c>
      <c r="K11033">
        <v>89.7404802328402</v>
      </c>
      <c r="L11033">
        <v>83.2403589619209</v>
      </c>
      <c r="M11033">
        <v>-0.00299999999999967</v>
      </c>
      <c r="N11033">
        <v>0.0810810810810721</v>
      </c>
      <c r="O11033">
        <v>0.268</v>
      </c>
      <c r="P11033" t="s">
        <v>266</v>
      </c>
      <c r="R11033">
        <v>0</v>
      </c>
      <c r="S11033">
        <v>28107</v>
      </c>
      <c r="T11033">
        <v>28121</v>
      </c>
      <c r="U11033">
        <v>28112</v>
      </c>
      <c r="V11033">
        <v>28109</v>
      </c>
      <c r="W11033">
        <v>1</v>
      </c>
      <c r="X11033">
        <v>1</v>
      </c>
      <c r="Y11033" t="s">
        <v>7175</v>
      </c>
      <c r="Z11033" t="s">
        <v>109</v>
      </c>
      <c r="AA11033" t="s">
        <v>1846</v>
      </c>
    </row>
    <row r="11034" spans="1:27">
      <c r="A11034" t="s">
        <v>34</v>
      </c>
      <c r="B11034">
        <v>2</v>
      </c>
      <c r="C11034">
        <v>1224</v>
      </c>
      <c r="D11034" t="s">
        <v>1503</v>
      </c>
      <c r="E11034">
        <v>4.573</v>
      </c>
      <c r="F11034">
        <v>4.2</v>
      </c>
      <c r="G11034">
        <v>2.862</v>
      </c>
      <c r="H11034">
        <v>1.354</v>
      </c>
      <c r="I11034">
        <v>68.1428571428571</v>
      </c>
      <c r="J11034">
        <v>32.2380952380952</v>
      </c>
      <c r="K11034">
        <v>91.8434288213427</v>
      </c>
      <c r="L11034">
        <v>62.5847364968292</v>
      </c>
      <c r="M11034">
        <v>-0.016</v>
      </c>
      <c r="N11034">
        <v>0.380952380952381</v>
      </c>
      <c r="O11034">
        <v>1.338</v>
      </c>
      <c r="P11034" t="s">
        <v>266</v>
      </c>
      <c r="R11034">
        <v>0</v>
      </c>
      <c r="S11034">
        <v>28131</v>
      </c>
      <c r="T11034">
        <v>28145</v>
      </c>
      <c r="U11034">
        <v>28136</v>
      </c>
      <c r="V11034">
        <v>28133</v>
      </c>
      <c r="W11034">
        <v>1</v>
      </c>
      <c r="X11034">
        <v>1</v>
      </c>
      <c r="Y11034" t="s">
        <v>7350</v>
      </c>
      <c r="Z11034" t="s">
        <v>109</v>
      </c>
      <c r="AA11034" t="s">
        <v>1846</v>
      </c>
    </row>
    <row r="11035" spans="1:27">
      <c r="A11035" t="s">
        <v>34</v>
      </c>
      <c r="B11035">
        <v>2</v>
      </c>
      <c r="C11035">
        <v>1225</v>
      </c>
      <c r="D11035" t="s">
        <v>1503</v>
      </c>
      <c r="E11035">
        <v>2.158</v>
      </c>
      <c r="F11035">
        <v>1.9</v>
      </c>
      <c r="G11035">
        <v>1.821</v>
      </c>
      <c r="H11035">
        <v>0.078</v>
      </c>
      <c r="I11035">
        <v>95.8421052631579</v>
      </c>
      <c r="J11035">
        <v>4.10526315789474</v>
      </c>
      <c r="K11035">
        <v>88.0444856348471</v>
      </c>
      <c r="L11035">
        <v>84.3836886005561</v>
      </c>
      <c r="M11035">
        <v>0.00099999999999989</v>
      </c>
      <c r="N11035">
        <v>0.0526315789473626</v>
      </c>
      <c r="O11035">
        <v>0.079</v>
      </c>
      <c r="P11035" t="s">
        <v>266</v>
      </c>
      <c r="R11035">
        <v>0</v>
      </c>
      <c r="S11035">
        <v>28147</v>
      </c>
      <c r="T11035">
        <v>28161</v>
      </c>
      <c r="U11035">
        <v>28152</v>
      </c>
      <c r="V11035">
        <v>28149</v>
      </c>
      <c r="W11035">
        <v>1</v>
      </c>
      <c r="X11035">
        <v>1</v>
      </c>
      <c r="Y11035" t="s">
        <v>7351</v>
      </c>
      <c r="Z11035" t="s">
        <v>109</v>
      </c>
      <c r="AA11035" t="s">
        <v>1846</v>
      </c>
    </row>
    <row r="11036" spans="1:27">
      <c r="A11036" t="s">
        <v>34</v>
      </c>
      <c r="B11036">
        <v>2</v>
      </c>
      <c r="C11036">
        <v>1226</v>
      </c>
      <c r="D11036" t="s">
        <v>1503</v>
      </c>
      <c r="E11036">
        <v>2.748</v>
      </c>
      <c r="F11036">
        <v>2.2</v>
      </c>
      <c r="G11036">
        <v>2.11</v>
      </c>
      <c r="H11036">
        <v>0.079</v>
      </c>
      <c r="I11036">
        <v>95.9090909090909</v>
      </c>
      <c r="J11036">
        <v>3.59090909090909</v>
      </c>
      <c r="K11036">
        <v>80.0582241630277</v>
      </c>
      <c r="L11036">
        <v>76.783114992722</v>
      </c>
      <c r="M11036">
        <v>0.0110000000000001</v>
      </c>
      <c r="N11036">
        <v>0.500000000000005</v>
      </c>
      <c r="O11036">
        <v>0.0900000000000003</v>
      </c>
      <c r="P11036" t="s">
        <v>266</v>
      </c>
      <c r="R11036">
        <v>0</v>
      </c>
      <c r="S11036">
        <v>28163</v>
      </c>
      <c r="T11036">
        <v>28177</v>
      </c>
      <c r="U11036">
        <v>28168</v>
      </c>
      <c r="V11036">
        <v>28165</v>
      </c>
      <c r="W11036">
        <v>1</v>
      </c>
      <c r="X11036">
        <v>1</v>
      </c>
      <c r="Y11036" t="s">
        <v>6868</v>
      </c>
      <c r="Z11036" t="s">
        <v>109</v>
      </c>
      <c r="AA11036" t="s">
        <v>1846</v>
      </c>
    </row>
    <row r="11037" spans="1:27">
      <c r="A11037" t="s">
        <v>34</v>
      </c>
      <c r="B11037">
        <v>2</v>
      </c>
      <c r="C11037">
        <v>1227</v>
      </c>
      <c r="D11037" t="s">
        <v>1503</v>
      </c>
      <c r="E11037">
        <v>13.998</v>
      </c>
      <c r="F11037">
        <v>13.5</v>
      </c>
      <c r="G11037">
        <v>13.21</v>
      </c>
      <c r="H11037">
        <v>0.209</v>
      </c>
      <c r="I11037">
        <v>97.8518518518519</v>
      </c>
      <c r="J11037">
        <v>1.54814814814815</v>
      </c>
      <c r="K11037">
        <v>96.4423489069867</v>
      </c>
      <c r="L11037">
        <v>94.3706243749107</v>
      </c>
      <c r="M11037">
        <v>0.0809999999999995</v>
      </c>
      <c r="N11037">
        <v>0.599999999999996</v>
      </c>
      <c r="O11037">
        <v>0.289999999999999</v>
      </c>
      <c r="P11037" t="s">
        <v>266</v>
      </c>
      <c r="R11037">
        <v>0</v>
      </c>
      <c r="S11037">
        <v>28194</v>
      </c>
      <c r="T11037">
        <v>28208</v>
      </c>
      <c r="U11037">
        <v>28199</v>
      </c>
      <c r="V11037">
        <v>28196</v>
      </c>
      <c r="W11037">
        <v>1</v>
      </c>
      <c r="X11037">
        <v>1</v>
      </c>
      <c r="Y11037" t="s">
        <v>7730</v>
      </c>
      <c r="Z11037" t="s">
        <v>109</v>
      </c>
      <c r="AA11037" t="s">
        <v>1846</v>
      </c>
    </row>
    <row r="11038" spans="1:27">
      <c r="A11038" t="s">
        <v>34</v>
      </c>
      <c r="B11038">
        <v>2</v>
      </c>
      <c r="C11038">
        <v>1228</v>
      </c>
      <c r="D11038" t="s">
        <v>4768</v>
      </c>
      <c r="E11038">
        <v>13.622</v>
      </c>
      <c r="F11038">
        <v>13.2</v>
      </c>
      <c r="G11038">
        <v>0.008</v>
      </c>
      <c r="H11038">
        <v>13.099</v>
      </c>
      <c r="I11038">
        <v>0.0606060606060606</v>
      </c>
      <c r="J11038">
        <v>99.2348484848485</v>
      </c>
      <c r="K11038">
        <v>96.9020701805902</v>
      </c>
      <c r="L11038">
        <v>0.0587285273821759</v>
      </c>
      <c r="M11038">
        <v>0.093</v>
      </c>
      <c r="N11038">
        <v>0.704545454545454</v>
      </c>
      <c r="O11038">
        <v>13.192</v>
      </c>
      <c r="P11038" t="s">
        <v>266</v>
      </c>
      <c r="R11038">
        <v>0</v>
      </c>
      <c r="S11038">
        <v>28210</v>
      </c>
      <c r="T11038">
        <v>28224</v>
      </c>
      <c r="U11038">
        <v>28215</v>
      </c>
      <c r="V11038">
        <v>28212</v>
      </c>
      <c r="W11038">
        <v>1</v>
      </c>
      <c r="X11038">
        <v>1</v>
      </c>
      <c r="Y11038" t="s">
        <v>7798</v>
      </c>
      <c r="Z11038" t="s">
        <v>109</v>
      </c>
      <c r="AA11038" t="s">
        <v>1846</v>
      </c>
    </row>
    <row r="11039" spans="1:27">
      <c r="A11039" t="s">
        <v>34</v>
      </c>
      <c r="B11039">
        <v>2</v>
      </c>
      <c r="C11039">
        <v>1230</v>
      </c>
      <c r="D11039" t="s">
        <v>265</v>
      </c>
      <c r="E11039">
        <v>9.695</v>
      </c>
      <c r="F11039">
        <v>9.3</v>
      </c>
      <c r="G11039">
        <v>0.008</v>
      </c>
      <c r="H11039">
        <v>9.224</v>
      </c>
      <c r="I11039">
        <v>0.0860215053763441</v>
      </c>
      <c r="J11039">
        <v>99.1827956989247</v>
      </c>
      <c r="K11039">
        <v>95.9257349149046</v>
      </c>
      <c r="L11039">
        <v>0.0825167612171222</v>
      </c>
      <c r="M11039">
        <v>0.0680000000000014</v>
      </c>
      <c r="N11039">
        <v>0.73118279569894</v>
      </c>
      <c r="O11039">
        <v>9.292</v>
      </c>
      <c r="P11039" t="s">
        <v>266</v>
      </c>
      <c r="R11039">
        <v>0</v>
      </c>
      <c r="S11039">
        <v>28234</v>
      </c>
      <c r="T11039">
        <v>28248</v>
      </c>
      <c r="U11039">
        <v>28239</v>
      </c>
      <c r="V11039">
        <v>28236</v>
      </c>
      <c r="W11039">
        <v>1</v>
      </c>
      <c r="X11039">
        <v>1</v>
      </c>
      <c r="Y11039" t="s">
        <v>7540</v>
      </c>
      <c r="Z11039" t="s">
        <v>109</v>
      </c>
      <c r="AA11039" t="s">
        <v>1846</v>
      </c>
    </row>
    <row r="11040" spans="1:27">
      <c r="A11040" t="s">
        <v>34</v>
      </c>
      <c r="B11040">
        <v>2</v>
      </c>
      <c r="C11040">
        <v>1231</v>
      </c>
      <c r="D11040" t="s">
        <v>265</v>
      </c>
      <c r="E11040">
        <v>8.014</v>
      </c>
      <c r="F11040">
        <v>7.3</v>
      </c>
      <c r="G11040">
        <v>0.007</v>
      </c>
      <c r="H11040">
        <v>7.203</v>
      </c>
      <c r="I11040">
        <v>0.0958904109589041</v>
      </c>
      <c r="J11040">
        <v>98.6712328767123</v>
      </c>
      <c r="K11040">
        <v>91.0905914649364</v>
      </c>
      <c r="L11040">
        <v>0.0873471425006239</v>
      </c>
      <c r="M11040">
        <v>0.0899999999999999</v>
      </c>
      <c r="N11040">
        <v>1.23287671232877</v>
      </c>
      <c r="O11040">
        <v>7.293</v>
      </c>
      <c r="P11040" t="s">
        <v>266</v>
      </c>
      <c r="R11040">
        <v>0</v>
      </c>
      <c r="S11040">
        <v>28250</v>
      </c>
      <c r="T11040">
        <v>28264</v>
      </c>
      <c r="U11040">
        <v>28255</v>
      </c>
      <c r="V11040">
        <v>28252</v>
      </c>
      <c r="W11040">
        <v>1</v>
      </c>
      <c r="X11040">
        <v>1</v>
      </c>
      <c r="Y11040" t="s">
        <v>7799</v>
      </c>
      <c r="Z11040" t="s">
        <v>109</v>
      </c>
      <c r="AA11040" t="s">
        <v>1846</v>
      </c>
    </row>
    <row r="11041" spans="1:27">
      <c r="A11041" t="s">
        <v>34</v>
      </c>
      <c r="B11041">
        <v>2</v>
      </c>
      <c r="C11041">
        <v>1232</v>
      </c>
      <c r="D11041" t="s">
        <v>1505</v>
      </c>
      <c r="E11041">
        <v>27.945</v>
      </c>
      <c r="F11041">
        <v>27.2</v>
      </c>
      <c r="G11041">
        <v>1.14</v>
      </c>
      <c r="H11041">
        <v>25.994</v>
      </c>
      <c r="I11041">
        <v>4.19117647058823</v>
      </c>
      <c r="J11041">
        <v>95.5661764705882</v>
      </c>
      <c r="K11041">
        <v>97.3340490248703</v>
      </c>
      <c r="L11041">
        <v>4.07944176060118</v>
      </c>
      <c r="M11041">
        <v>0.0659999999999989</v>
      </c>
      <c r="N11041">
        <v>0.242647058823526</v>
      </c>
      <c r="O11041">
        <v>26.06</v>
      </c>
      <c r="P11041" t="s">
        <v>266</v>
      </c>
      <c r="R11041">
        <v>0</v>
      </c>
      <c r="S11041">
        <v>28281</v>
      </c>
      <c r="T11041">
        <v>28295</v>
      </c>
      <c r="U11041">
        <v>28286</v>
      </c>
      <c r="V11041">
        <v>28283</v>
      </c>
      <c r="W11041">
        <v>1</v>
      </c>
      <c r="X11041">
        <v>1</v>
      </c>
      <c r="Y11041" t="s">
        <v>7678</v>
      </c>
      <c r="Z11041" t="s">
        <v>109</v>
      </c>
      <c r="AA11041" t="s">
        <v>1846</v>
      </c>
    </row>
    <row r="11042" spans="1:27">
      <c r="A11042" t="s">
        <v>34</v>
      </c>
      <c r="B11042">
        <v>2</v>
      </c>
      <c r="C11042">
        <v>1234</v>
      </c>
      <c r="D11042" t="s">
        <v>265</v>
      </c>
      <c r="E11042">
        <v>35.945</v>
      </c>
      <c r="F11042">
        <v>35.2</v>
      </c>
      <c r="G11042">
        <v>0.023</v>
      </c>
      <c r="H11042">
        <v>35.077</v>
      </c>
      <c r="I11042">
        <v>0.0653409090909091</v>
      </c>
      <c r="J11042">
        <v>99.6505681818182</v>
      </c>
      <c r="K11042">
        <v>97.9273890666296</v>
      </c>
      <c r="L11042">
        <v>0.0639866462651273</v>
      </c>
      <c r="M11042">
        <v>0.100000000000001</v>
      </c>
      <c r="N11042">
        <v>0.284090909090913</v>
      </c>
      <c r="O11042">
        <v>35.177</v>
      </c>
      <c r="P11042" t="s">
        <v>266</v>
      </c>
      <c r="R11042">
        <v>0</v>
      </c>
      <c r="S11042">
        <v>28305</v>
      </c>
      <c r="T11042">
        <v>28319</v>
      </c>
      <c r="U11042">
        <v>28310</v>
      </c>
      <c r="V11042">
        <v>28307</v>
      </c>
      <c r="W11042">
        <v>1</v>
      </c>
      <c r="X11042">
        <v>1</v>
      </c>
      <c r="Y11042" t="s">
        <v>7800</v>
      </c>
      <c r="Z11042" t="s">
        <v>109</v>
      </c>
      <c r="AA11042" t="s">
        <v>1846</v>
      </c>
    </row>
    <row r="11043" spans="1:27">
      <c r="A11043" t="s">
        <v>34</v>
      </c>
      <c r="B11043">
        <v>2</v>
      </c>
      <c r="C11043">
        <v>1235</v>
      </c>
      <c r="D11043" t="s">
        <v>265</v>
      </c>
      <c r="E11043">
        <v>26.458</v>
      </c>
      <c r="F11043">
        <v>25.6</v>
      </c>
      <c r="G11043">
        <v>0.011</v>
      </c>
      <c r="H11043">
        <v>25.536</v>
      </c>
      <c r="I11043">
        <v>0.04296875</v>
      </c>
      <c r="J11043">
        <v>99.75</v>
      </c>
      <c r="K11043">
        <v>96.7571244992063</v>
      </c>
      <c r="L11043">
        <v>0.0415753269332527</v>
      </c>
      <c r="M11043">
        <v>0.0530000000000008</v>
      </c>
      <c r="N11043">
        <v>0.207031250000003</v>
      </c>
      <c r="O11043">
        <v>25.589</v>
      </c>
      <c r="P11043" t="s">
        <v>266</v>
      </c>
      <c r="R11043">
        <v>0</v>
      </c>
      <c r="S11043">
        <v>28329</v>
      </c>
      <c r="T11043">
        <v>28343</v>
      </c>
      <c r="U11043">
        <v>28334</v>
      </c>
      <c r="V11043">
        <v>28331</v>
      </c>
      <c r="W11043">
        <v>1</v>
      </c>
      <c r="X11043">
        <v>1</v>
      </c>
      <c r="Y11043" t="s">
        <v>7571</v>
      </c>
      <c r="Z11043" t="s">
        <v>109</v>
      </c>
      <c r="AA11043" t="s">
        <v>1846</v>
      </c>
    </row>
    <row r="11044" spans="1:27">
      <c r="A11044" t="s">
        <v>34</v>
      </c>
      <c r="B11044">
        <v>2</v>
      </c>
      <c r="C11044">
        <v>1236</v>
      </c>
      <c r="D11044" t="s">
        <v>5878</v>
      </c>
      <c r="E11044">
        <v>23.285</v>
      </c>
      <c r="F11044">
        <v>22.5</v>
      </c>
      <c r="G11044">
        <v>0.962</v>
      </c>
      <c r="H11044">
        <v>21.491</v>
      </c>
      <c r="I11044">
        <v>4.27555555555556</v>
      </c>
      <c r="J11044">
        <v>95.5155555555556</v>
      </c>
      <c r="K11044">
        <v>96.6287309426669</v>
      </c>
      <c r="L11044">
        <v>4.13141507408203</v>
      </c>
      <c r="M11044">
        <v>0.0470000000000006</v>
      </c>
      <c r="N11044">
        <v>0.208888888888892</v>
      </c>
      <c r="O11044">
        <v>21.538</v>
      </c>
      <c r="P11044" t="s">
        <v>266</v>
      </c>
      <c r="R11044">
        <v>0</v>
      </c>
      <c r="S11044">
        <v>28352</v>
      </c>
      <c r="T11044">
        <v>28366</v>
      </c>
      <c r="U11044">
        <v>28357</v>
      </c>
      <c r="V11044">
        <v>28354</v>
      </c>
      <c r="W11044">
        <v>1</v>
      </c>
      <c r="X11044">
        <v>1</v>
      </c>
      <c r="Y11044" t="s">
        <v>7801</v>
      </c>
      <c r="Z11044" t="s">
        <v>109</v>
      </c>
      <c r="AA11044" t="s">
        <v>1846</v>
      </c>
    </row>
    <row r="11045" spans="1:27">
      <c r="A11045" t="s">
        <v>34</v>
      </c>
      <c r="B11045">
        <v>2</v>
      </c>
      <c r="C11045">
        <v>1237</v>
      </c>
      <c r="D11045" t="s">
        <v>5080</v>
      </c>
      <c r="E11045">
        <v>9.312</v>
      </c>
      <c r="F11045">
        <v>8.9</v>
      </c>
      <c r="G11045">
        <v>0.011</v>
      </c>
      <c r="H11045">
        <v>8.795</v>
      </c>
      <c r="I11045">
        <v>0.123595505617978</v>
      </c>
      <c r="J11045">
        <v>98.8202247191011</v>
      </c>
      <c r="K11045">
        <v>95.5756013745705</v>
      </c>
      <c r="L11045">
        <v>0.118127147766323</v>
      </c>
      <c r="M11045">
        <v>0.0940000000000012</v>
      </c>
      <c r="N11045">
        <v>1.05617977528091</v>
      </c>
      <c r="O11045">
        <v>8.889</v>
      </c>
      <c r="P11045" t="s">
        <v>266</v>
      </c>
      <c r="R11045">
        <v>0</v>
      </c>
      <c r="S11045">
        <v>28368</v>
      </c>
      <c r="T11045">
        <v>28382</v>
      </c>
      <c r="U11045">
        <v>28373</v>
      </c>
      <c r="V11045">
        <v>28370</v>
      </c>
      <c r="W11045">
        <v>1</v>
      </c>
      <c r="X11045">
        <v>1</v>
      </c>
      <c r="Y11045" t="s">
        <v>7802</v>
      </c>
      <c r="Z11045" t="s">
        <v>109</v>
      </c>
      <c r="AA11045" t="s">
        <v>1846</v>
      </c>
    </row>
    <row r="11046" spans="1:27">
      <c r="A11046" t="s">
        <v>34</v>
      </c>
      <c r="B11046">
        <v>2</v>
      </c>
      <c r="C11046">
        <v>1238</v>
      </c>
      <c r="D11046" t="s">
        <v>4768</v>
      </c>
      <c r="E11046">
        <v>10.023</v>
      </c>
      <c r="F11046">
        <v>9</v>
      </c>
      <c r="G11046">
        <v>0.014</v>
      </c>
      <c r="H11046">
        <v>8.959</v>
      </c>
      <c r="I11046">
        <v>0.155555555555556</v>
      </c>
      <c r="J11046">
        <v>99.5444444444444</v>
      </c>
      <c r="K11046">
        <v>89.7934750074828</v>
      </c>
      <c r="L11046">
        <v>0.139678738900529</v>
      </c>
      <c r="M11046">
        <v>0.027000000000001</v>
      </c>
      <c r="N11046">
        <v>0.300000000000011</v>
      </c>
      <c r="O11046">
        <v>8.986</v>
      </c>
      <c r="P11046" t="s">
        <v>266</v>
      </c>
      <c r="R11046">
        <v>0</v>
      </c>
      <c r="S11046">
        <v>28384</v>
      </c>
      <c r="T11046">
        <v>28398</v>
      </c>
      <c r="U11046">
        <v>28389</v>
      </c>
      <c r="V11046">
        <v>28386</v>
      </c>
      <c r="W11046">
        <v>1</v>
      </c>
      <c r="X11046">
        <v>1</v>
      </c>
      <c r="Y11046" t="s">
        <v>7803</v>
      </c>
      <c r="Z11046" t="s">
        <v>109</v>
      </c>
      <c r="AA11046" t="s">
        <v>1846</v>
      </c>
    </row>
    <row r="11047" spans="1:27">
      <c r="A11047" t="s">
        <v>34</v>
      </c>
      <c r="B11047">
        <v>2</v>
      </c>
      <c r="C11047">
        <v>1240</v>
      </c>
      <c r="D11047" t="s">
        <v>5878</v>
      </c>
      <c r="E11047">
        <v>84.429</v>
      </c>
      <c r="F11047">
        <v>83.5</v>
      </c>
      <c r="G11047">
        <v>0.012</v>
      </c>
      <c r="H11047">
        <v>83.469</v>
      </c>
      <c r="I11047">
        <v>0.0143712574850299</v>
      </c>
      <c r="J11047">
        <v>99.962874251497</v>
      </c>
      <c r="K11047">
        <v>98.8996671759703</v>
      </c>
      <c r="L11047">
        <v>0.0142131258216963</v>
      </c>
      <c r="M11047">
        <v>0.0190000000000055</v>
      </c>
      <c r="N11047">
        <v>0.0227544910179706</v>
      </c>
      <c r="O11047">
        <v>83.488</v>
      </c>
      <c r="P11047" t="s">
        <v>266</v>
      </c>
      <c r="R11047">
        <v>0</v>
      </c>
      <c r="S11047">
        <v>28423</v>
      </c>
      <c r="T11047">
        <v>28437</v>
      </c>
      <c r="U11047">
        <v>28428</v>
      </c>
      <c r="V11047">
        <v>28425</v>
      </c>
      <c r="W11047">
        <v>1</v>
      </c>
      <c r="X11047">
        <v>1</v>
      </c>
      <c r="Y11047" t="s">
        <v>7804</v>
      </c>
      <c r="Z11047" t="s">
        <v>109</v>
      </c>
      <c r="AA11047" t="s">
        <v>1846</v>
      </c>
    </row>
    <row r="11048" spans="1:27">
      <c r="A11048" t="s">
        <v>34</v>
      </c>
      <c r="B11048">
        <v>2</v>
      </c>
      <c r="C11048">
        <v>1241</v>
      </c>
      <c r="D11048" t="s">
        <v>5080</v>
      </c>
      <c r="E11048">
        <v>146.9</v>
      </c>
      <c r="F11048">
        <v>146.1</v>
      </c>
      <c r="G11048">
        <v>0.012</v>
      </c>
      <c r="H11048">
        <v>146.003</v>
      </c>
      <c r="I11048">
        <v>0.0082135523613963</v>
      </c>
      <c r="J11048">
        <v>99.933607118412</v>
      </c>
      <c r="K11048">
        <v>99.4554118447924</v>
      </c>
      <c r="L11048">
        <v>0.00816882232811436</v>
      </c>
      <c r="M11048">
        <v>0.085000000000008</v>
      </c>
      <c r="N11048">
        <v>0.0581793292265626</v>
      </c>
      <c r="O11048">
        <v>146.088</v>
      </c>
      <c r="P11048" t="s">
        <v>266</v>
      </c>
      <c r="R11048">
        <v>0</v>
      </c>
      <c r="S11048">
        <v>28439</v>
      </c>
      <c r="T11048">
        <v>28453</v>
      </c>
      <c r="U11048">
        <v>28444</v>
      </c>
      <c r="V11048">
        <v>28441</v>
      </c>
      <c r="W11048">
        <v>1</v>
      </c>
      <c r="X11048">
        <v>1</v>
      </c>
      <c r="Y11048" t="s">
        <v>7805</v>
      </c>
      <c r="Z11048" t="s">
        <v>109</v>
      </c>
      <c r="AA11048" t="s">
        <v>1846</v>
      </c>
    </row>
    <row r="11049" spans="1:27">
      <c r="A11049" t="s">
        <v>34</v>
      </c>
      <c r="B11049">
        <v>2</v>
      </c>
      <c r="C11049">
        <v>1242</v>
      </c>
      <c r="D11049" t="s">
        <v>265</v>
      </c>
      <c r="E11049">
        <v>82.812</v>
      </c>
      <c r="F11049">
        <v>81.9</v>
      </c>
      <c r="G11049">
        <v>0.049</v>
      </c>
      <c r="H11049">
        <v>81.793</v>
      </c>
      <c r="I11049">
        <v>0.0598290598290598</v>
      </c>
      <c r="J11049">
        <v>99.8693528693529</v>
      </c>
      <c r="K11049">
        <v>98.898710331836</v>
      </c>
      <c r="L11049">
        <v>0.0591701685746027</v>
      </c>
      <c r="M11049">
        <v>0.0579999999999927</v>
      </c>
      <c r="N11049">
        <v>0.0708180708180619</v>
      </c>
      <c r="O11049">
        <v>81.851</v>
      </c>
      <c r="P11049" t="s">
        <v>266</v>
      </c>
      <c r="R11049">
        <v>0</v>
      </c>
      <c r="S11049">
        <v>28461</v>
      </c>
      <c r="T11049">
        <v>28475</v>
      </c>
      <c r="U11049">
        <v>28466</v>
      </c>
      <c r="V11049">
        <v>28463</v>
      </c>
      <c r="W11049">
        <v>1</v>
      </c>
      <c r="X11049">
        <v>1</v>
      </c>
      <c r="Y11049" t="s">
        <v>7806</v>
      </c>
      <c r="Z11049" t="s">
        <v>109</v>
      </c>
      <c r="AA11049" t="s">
        <v>1846</v>
      </c>
    </row>
    <row r="11050" spans="1:27">
      <c r="A11050" t="s">
        <v>34</v>
      </c>
      <c r="B11050">
        <v>2</v>
      </c>
      <c r="C11050">
        <v>1243</v>
      </c>
      <c r="D11050" t="s">
        <v>265</v>
      </c>
      <c r="E11050">
        <v>78.53</v>
      </c>
      <c r="F11050">
        <v>78</v>
      </c>
      <c r="G11050">
        <v>0.022</v>
      </c>
      <c r="H11050">
        <v>77.91</v>
      </c>
      <c r="I11050">
        <v>0.0282051282051282</v>
      </c>
      <c r="J11050">
        <v>99.8846153846154</v>
      </c>
      <c r="K11050">
        <v>99.3250986883993</v>
      </c>
      <c r="L11050">
        <v>0.0280147714249331</v>
      </c>
      <c r="M11050">
        <v>0.0679999999999978</v>
      </c>
      <c r="N11050">
        <v>0.0871794871794844</v>
      </c>
      <c r="O11050">
        <v>77.978</v>
      </c>
      <c r="P11050" t="s">
        <v>266</v>
      </c>
      <c r="R11050">
        <v>0</v>
      </c>
      <c r="S11050">
        <v>28477</v>
      </c>
      <c r="T11050">
        <v>28491</v>
      </c>
      <c r="U11050">
        <v>28482</v>
      </c>
      <c r="V11050">
        <v>28479</v>
      </c>
      <c r="W11050">
        <v>1</v>
      </c>
      <c r="X11050">
        <v>1</v>
      </c>
      <c r="Y11050" t="s">
        <v>7807</v>
      </c>
      <c r="Z11050" t="s">
        <v>109</v>
      </c>
      <c r="AA11050" t="s">
        <v>1846</v>
      </c>
    </row>
    <row r="11051" spans="1:27">
      <c r="A11051" t="s">
        <v>34</v>
      </c>
      <c r="B11051">
        <v>2</v>
      </c>
      <c r="C11051">
        <v>1244</v>
      </c>
      <c r="D11051" t="s">
        <v>4768</v>
      </c>
      <c r="E11051">
        <v>8.075</v>
      </c>
      <c r="F11051">
        <v>5</v>
      </c>
      <c r="G11051">
        <v>0.824</v>
      </c>
      <c r="H11051">
        <v>4.153</v>
      </c>
      <c r="I11051">
        <v>16.48</v>
      </c>
      <c r="J11051">
        <v>83.06</v>
      </c>
      <c r="K11051">
        <v>61.9195046439629</v>
      </c>
      <c r="L11051">
        <v>10.2043343653251</v>
      </c>
      <c r="M11051">
        <v>0.0230000000000006</v>
      </c>
      <c r="N11051">
        <v>0.460000000000012</v>
      </c>
      <c r="O11051">
        <v>4.176</v>
      </c>
      <c r="P11051" t="s">
        <v>266</v>
      </c>
      <c r="R11051">
        <v>0</v>
      </c>
      <c r="S11051">
        <v>28493</v>
      </c>
      <c r="T11051">
        <v>28507</v>
      </c>
      <c r="U11051">
        <v>28498</v>
      </c>
      <c r="V11051">
        <v>28495</v>
      </c>
      <c r="W11051">
        <v>1</v>
      </c>
      <c r="X11051">
        <v>1</v>
      </c>
      <c r="Y11051" t="s">
        <v>7808</v>
      </c>
      <c r="Z11051" t="s">
        <v>109</v>
      </c>
      <c r="AA11051" t="s">
        <v>1846</v>
      </c>
    </row>
    <row r="11052" spans="1:27">
      <c r="A11052" t="s">
        <v>34</v>
      </c>
      <c r="B11052">
        <v>2</v>
      </c>
      <c r="C11052">
        <v>1246</v>
      </c>
      <c r="D11052" t="s">
        <v>265</v>
      </c>
      <c r="E11052">
        <v>7.478</v>
      </c>
      <c r="F11052">
        <v>6.6</v>
      </c>
      <c r="G11052">
        <v>0.028</v>
      </c>
      <c r="H11052">
        <v>6.566</v>
      </c>
      <c r="I11052">
        <v>0.424242424242424</v>
      </c>
      <c r="J11052">
        <v>99.4848484848485</v>
      </c>
      <c r="K11052">
        <v>88.2588927520728</v>
      </c>
      <c r="L11052">
        <v>0.374431666220915</v>
      </c>
      <c r="M11052">
        <v>0.00600000000000023</v>
      </c>
      <c r="N11052">
        <v>0.0909090909090944</v>
      </c>
      <c r="O11052">
        <v>6.572</v>
      </c>
      <c r="P11052" t="s">
        <v>266</v>
      </c>
      <c r="R11052">
        <v>0</v>
      </c>
      <c r="S11052">
        <v>28517</v>
      </c>
      <c r="T11052">
        <v>28531</v>
      </c>
      <c r="U11052">
        <v>28522</v>
      </c>
      <c r="V11052">
        <v>28519</v>
      </c>
      <c r="W11052">
        <v>1</v>
      </c>
      <c r="X11052">
        <v>1</v>
      </c>
      <c r="Y11052" t="s">
        <v>7809</v>
      </c>
      <c r="Z11052" t="s">
        <v>109</v>
      </c>
      <c r="AA11052" t="s">
        <v>1846</v>
      </c>
    </row>
    <row r="11053" spans="1:27">
      <c r="A11053" t="s">
        <v>34</v>
      </c>
      <c r="B11053">
        <v>2</v>
      </c>
      <c r="C11053">
        <v>1248</v>
      </c>
      <c r="D11053" t="s">
        <v>4768</v>
      </c>
      <c r="E11053">
        <v>3.655</v>
      </c>
      <c r="F11053">
        <v>3.3</v>
      </c>
      <c r="G11053">
        <v>3.03</v>
      </c>
      <c r="H11053">
        <v>0.203</v>
      </c>
      <c r="I11053">
        <v>91.8181818181818</v>
      </c>
      <c r="J11053">
        <v>6.15151515151515</v>
      </c>
      <c r="K11053">
        <v>90.2872777017784</v>
      </c>
      <c r="L11053">
        <v>82.9001367989056</v>
      </c>
      <c r="M11053">
        <v>0.0670000000000002</v>
      </c>
      <c r="N11053">
        <v>2.03030303030304</v>
      </c>
      <c r="O11053">
        <v>0.27</v>
      </c>
      <c r="P11053" t="s">
        <v>266</v>
      </c>
      <c r="R11053">
        <v>0</v>
      </c>
      <c r="S11053">
        <v>28700</v>
      </c>
      <c r="T11053">
        <v>28714</v>
      </c>
      <c r="U11053">
        <v>28705</v>
      </c>
      <c r="V11053">
        <v>28702</v>
      </c>
      <c r="W11053">
        <v>1</v>
      </c>
      <c r="X11053">
        <v>1</v>
      </c>
      <c r="Y11053" t="s">
        <v>7100</v>
      </c>
      <c r="Z11053" t="s">
        <v>109</v>
      </c>
      <c r="AA11053" t="s">
        <v>1848</v>
      </c>
    </row>
    <row r="11054" spans="1:27">
      <c r="A11054" t="s">
        <v>34</v>
      </c>
      <c r="B11054">
        <v>2</v>
      </c>
      <c r="C11054">
        <v>1250</v>
      </c>
      <c r="D11054" t="s">
        <v>1503</v>
      </c>
      <c r="E11054">
        <v>4.046</v>
      </c>
      <c r="F11054">
        <v>3.8</v>
      </c>
      <c r="G11054">
        <v>2.776</v>
      </c>
      <c r="H11054">
        <v>0.977</v>
      </c>
      <c r="I11054">
        <v>73.0526315789474</v>
      </c>
      <c r="J11054">
        <v>25.7105263157895</v>
      </c>
      <c r="K11054">
        <v>93.9199209095403</v>
      </c>
      <c r="L11054">
        <v>68.6109738012852</v>
      </c>
      <c r="M11054">
        <v>0.0470000000000002</v>
      </c>
      <c r="N11054">
        <v>1.23684210526316</v>
      </c>
      <c r="O11054">
        <v>1.024</v>
      </c>
      <c r="P11054" t="s">
        <v>266</v>
      </c>
      <c r="R11054">
        <v>0</v>
      </c>
      <c r="S11054">
        <v>28724</v>
      </c>
      <c r="T11054">
        <v>28738</v>
      </c>
      <c r="U11054">
        <v>28729</v>
      </c>
      <c r="V11054">
        <v>28726</v>
      </c>
      <c r="W11054">
        <v>1</v>
      </c>
      <c r="X11054">
        <v>1</v>
      </c>
      <c r="Y11054" t="s">
        <v>6597</v>
      </c>
      <c r="Z11054" t="s">
        <v>109</v>
      </c>
      <c r="AA11054" t="s">
        <v>1848</v>
      </c>
    </row>
    <row r="11055" spans="1:27">
      <c r="A11055" t="s">
        <v>34</v>
      </c>
      <c r="B11055">
        <v>2</v>
      </c>
      <c r="C11055">
        <v>1251</v>
      </c>
      <c r="D11055" t="s">
        <v>1503</v>
      </c>
      <c r="E11055">
        <v>2.315</v>
      </c>
      <c r="F11055">
        <v>1.8</v>
      </c>
      <c r="G11055">
        <v>1.649</v>
      </c>
      <c r="H11055">
        <v>0.073</v>
      </c>
      <c r="I11055">
        <v>91.6111111111111</v>
      </c>
      <c r="J11055">
        <v>4.05555555555556</v>
      </c>
      <c r="K11055">
        <v>77.7537796976242</v>
      </c>
      <c r="L11055">
        <v>71.231101511879</v>
      </c>
      <c r="M11055">
        <v>0.0780000000000001</v>
      </c>
      <c r="N11055">
        <v>4.33333333333334</v>
      </c>
      <c r="O11055">
        <v>0.151</v>
      </c>
      <c r="P11055" t="s">
        <v>266</v>
      </c>
      <c r="R11055">
        <v>0</v>
      </c>
      <c r="S11055">
        <v>28740</v>
      </c>
      <c r="T11055">
        <v>28754</v>
      </c>
      <c r="U11055">
        <v>28745</v>
      </c>
      <c r="V11055">
        <v>28742</v>
      </c>
      <c r="W11055">
        <v>1</v>
      </c>
      <c r="X11055">
        <v>1</v>
      </c>
      <c r="Y11055" t="s">
        <v>7151</v>
      </c>
      <c r="Z11055" t="s">
        <v>109</v>
      </c>
      <c r="AA11055" t="s">
        <v>1848</v>
      </c>
    </row>
    <row r="11056" spans="1:27">
      <c r="A11056" t="s">
        <v>34</v>
      </c>
      <c r="B11056">
        <v>2</v>
      </c>
      <c r="C11056">
        <v>1252</v>
      </c>
      <c r="D11056" t="s">
        <v>1503</v>
      </c>
      <c r="E11056">
        <v>11.323</v>
      </c>
      <c r="F11056">
        <v>10.8</v>
      </c>
      <c r="G11056">
        <v>10.617</v>
      </c>
      <c r="H11056">
        <v>0.151</v>
      </c>
      <c r="I11056">
        <v>98.3055555555556</v>
      </c>
      <c r="J11056">
        <v>1.39814814814815</v>
      </c>
      <c r="K11056">
        <v>95.3810827519209</v>
      </c>
      <c r="L11056">
        <v>93.76490329418</v>
      </c>
      <c r="M11056">
        <v>0.032</v>
      </c>
      <c r="N11056">
        <v>0.296296296296297</v>
      </c>
      <c r="O11056">
        <v>0.183</v>
      </c>
      <c r="P11056" t="s">
        <v>266</v>
      </c>
      <c r="R11056">
        <v>0</v>
      </c>
      <c r="S11056">
        <v>28771</v>
      </c>
      <c r="T11056">
        <v>28785</v>
      </c>
      <c r="U11056">
        <v>28776</v>
      </c>
      <c r="V11056">
        <v>28773</v>
      </c>
      <c r="W11056">
        <v>1</v>
      </c>
      <c r="X11056">
        <v>1</v>
      </c>
      <c r="Y11056" t="s">
        <v>7276</v>
      </c>
      <c r="Z11056" t="s">
        <v>109</v>
      </c>
      <c r="AA11056" t="s">
        <v>1848</v>
      </c>
    </row>
    <row r="11057" spans="1:27">
      <c r="A11057" t="s">
        <v>34</v>
      </c>
      <c r="B11057">
        <v>2</v>
      </c>
      <c r="C11057">
        <v>1253</v>
      </c>
      <c r="D11057" t="s">
        <v>4768</v>
      </c>
      <c r="E11057">
        <v>12.122</v>
      </c>
      <c r="F11057">
        <v>11.6</v>
      </c>
      <c r="G11057">
        <v>9.114</v>
      </c>
      <c r="H11057">
        <v>2.463</v>
      </c>
      <c r="I11057">
        <v>78.5689655172414</v>
      </c>
      <c r="J11057">
        <v>21.2327586206897</v>
      </c>
      <c r="K11057">
        <v>95.6937799043062</v>
      </c>
      <c r="L11057">
        <v>75.1856129351592</v>
      </c>
      <c r="M11057">
        <v>0.0229999999999979</v>
      </c>
      <c r="N11057">
        <v>0.198275862068948</v>
      </c>
      <c r="O11057">
        <v>2.486</v>
      </c>
      <c r="P11057" t="s">
        <v>266</v>
      </c>
      <c r="R11057">
        <v>0</v>
      </c>
      <c r="S11057">
        <v>28787</v>
      </c>
      <c r="T11057">
        <v>28801</v>
      </c>
      <c r="U11057">
        <v>28792</v>
      </c>
      <c r="V11057">
        <v>28789</v>
      </c>
      <c r="W11057">
        <v>1</v>
      </c>
      <c r="X11057">
        <v>1</v>
      </c>
      <c r="Y11057" t="s">
        <v>7277</v>
      </c>
      <c r="Z11057" t="s">
        <v>109</v>
      </c>
      <c r="AA11057" t="s">
        <v>1848</v>
      </c>
    </row>
    <row r="11058" spans="1:27">
      <c r="A11058" t="s">
        <v>34</v>
      </c>
      <c r="B11058">
        <v>2</v>
      </c>
      <c r="C11058">
        <v>1255</v>
      </c>
      <c r="D11058" t="s">
        <v>265</v>
      </c>
      <c r="E11058">
        <v>6.56</v>
      </c>
      <c r="F11058">
        <v>6.1</v>
      </c>
      <c r="G11058">
        <v>4.183</v>
      </c>
      <c r="H11058">
        <v>1.846</v>
      </c>
      <c r="I11058">
        <v>68.5737704918033</v>
      </c>
      <c r="J11058">
        <v>30.2622950819672</v>
      </c>
      <c r="K11058">
        <v>92.9878048780488</v>
      </c>
      <c r="L11058">
        <v>63.765243902439</v>
      </c>
      <c r="M11058">
        <v>0.0709999999999997</v>
      </c>
      <c r="N11058">
        <v>1.1639344262295</v>
      </c>
      <c r="O11058">
        <v>1.917</v>
      </c>
      <c r="P11058" t="s">
        <v>266</v>
      </c>
      <c r="R11058">
        <v>0</v>
      </c>
      <c r="S11058">
        <v>28811</v>
      </c>
      <c r="T11058">
        <v>28825</v>
      </c>
      <c r="U11058">
        <v>28816</v>
      </c>
      <c r="V11058">
        <v>28813</v>
      </c>
      <c r="W11058">
        <v>1</v>
      </c>
      <c r="X11058">
        <v>1</v>
      </c>
      <c r="Y11058" t="s">
        <v>7278</v>
      </c>
      <c r="Z11058" t="s">
        <v>109</v>
      </c>
      <c r="AA11058" t="s">
        <v>1848</v>
      </c>
    </row>
    <row r="11059" spans="1:27">
      <c r="A11059" t="s">
        <v>34</v>
      </c>
      <c r="B11059">
        <v>2</v>
      </c>
      <c r="C11059">
        <v>1256</v>
      </c>
      <c r="D11059" t="s">
        <v>265</v>
      </c>
      <c r="E11059">
        <v>5.548</v>
      </c>
      <c r="F11059">
        <v>5.2</v>
      </c>
      <c r="G11059">
        <v>0.007</v>
      </c>
      <c r="H11059">
        <v>5.123</v>
      </c>
      <c r="I11059">
        <v>0.134615384615385</v>
      </c>
      <c r="J11059">
        <v>98.5192307692308</v>
      </c>
      <c r="K11059">
        <v>93.7274693583273</v>
      </c>
      <c r="L11059">
        <v>0.126171593366979</v>
      </c>
      <c r="M11059">
        <v>0.0700000000000003</v>
      </c>
      <c r="N11059">
        <v>1.34615384615385</v>
      </c>
      <c r="O11059">
        <v>5.193</v>
      </c>
      <c r="P11059" t="s">
        <v>266</v>
      </c>
      <c r="R11059">
        <v>0</v>
      </c>
      <c r="S11059">
        <v>28827</v>
      </c>
      <c r="T11059">
        <v>28841</v>
      </c>
      <c r="U11059">
        <v>28832</v>
      </c>
      <c r="V11059">
        <v>28829</v>
      </c>
      <c r="W11059">
        <v>1</v>
      </c>
      <c r="X11059">
        <v>1</v>
      </c>
      <c r="Y11059" t="s">
        <v>7810</v>
      </c>
      <c r="Z11059" t="s">
        <v>109</v>
      </c>
      <c r="AA11059" t="s">
        <v>1848</v>
      </c>
    </row>
    <row r="11060" spans="1:27">
      <c r="A11060" t="s">
        <v>34</v>
      </c>
      <c r="B11060">
        <v>2</v>
      </c>
      <c r="C11060">
        <v>1257</v>
      </c>
      <c r="D11060" t="s">
        <v>265</v>
      </c>
      <c r="E11060">
        <v>4.59</v>
      </c>
      <c r="F11060">
        <v>4</v>
      </c>
      <c r="G11060">
        <v>0.009</v>
      </c>
      <c r="H11060">
        <v>3.933</v>
      </c>
      <c r="I11060">
        <v>0.225</v>
      </c>
      <c r="J11060">
        <v>98.325</v>
      </c>
      <c r="K11060">
        <v>87.1459694989107</v>
      </c>
      <c r="L11060">
        <v>0.196078431372549</v>
      </c>
      <c r="M11060">
        <v>0.0580000000000003</v>
      </c>
      <c r="N11060">
        <v>1.45000000000001</v>
      </c>
      <c r="O11060">
        <v>3.991</v>
      </c>
      <c r="P11060" t="s">
        <v>266</v>
      </c>
      <c r="R11060">
        <v>0</v>
      </c>
      <c r="S11060">
        <v>28851</v>
      </c>
      <c r="T11060">
        <v>28865</v>
      </c>
      <c r="U11060">
        <v>28856</v>
      </c>
      <c r="V11060">
        <v>28853</v>
      </c>
      <c r="W11060">
        <v>1</v>
      </c>
      <c r="X11060">
        <v>1</v>
      </c>
      <c r="Y11060" t="s">
        <v>7811</v>
      </c>
      <c r="Z11060" t="s">
        <v>109</v>
      </c>
      <c r="AA11060" t="s">
        <v>1848</v>
      </c>
    </row>
    <row r="11061" spans="1:27">
      <c r="A11061" t="s">
        <v>34</v>
      </c>
      <c r="B11061">
        <v>2</v>
      </c>
      <c r="C11061">
        <v>1258</v>
      </c>
      <c r="D11061" t="s">
        <v>1505</v>
      </c>
      <c r="E11061">
        <v>32.229</v>
      </c>
      <c r="F11061">
        <v>31.3</v>
      </c>
      <c r="G11061">
        <v>0.006</v>
      </c>
      <c r="H11061">
        <v>31.271</v>
      </c>
      <c r="I11061">
        <v>0.0191693290734824</v>
      </c>
      <c r="J11061">
        <v>99.9073482428115</v>
      </c>
      <c r="K11061">
        <v>97.1175028700859</v>
      </c>
      <c r="L11061">
        <v>0.0186167737131155</v>
      </c>
      <c r="M11061">
        <v>0.0229999999999997</v>
      </c>
      <c r="N11061">
        <v>0.073482428115015</v>
      </c>
      <c r="O11061">
        <v>31.294</v>
      </c>
      <c r="P11061" t="s">
        <v>266</v>
      </c>
      <c r="R11061">
        <v>0</v>
      </c>
      <c r="S11061">
        <v>28874</v>
      </c>
      <c r="T11061">
        <v>28888</v>
      </c>
      <c r="U11061">
        <v>28879</v>
      </c>
      <c r="V11061">
        <v>28876</v>
      </c>
      <c r="W11061">
        <v>1</v>
      </c>
      <c r="X11061">
        <v>1</v>
      </c>
      <c r="Y11061" t="s">
        <v>7812</v>
      </c>
      <c r="Z11061" t="s">
        <v>109</v>
      </c>
      <c r="AA11061" t="s">
        <v>1848</v>
      </c>
    </row>
    <row r="11062" spans="1:27">
      <c r="A11062" t="s">
        <v>34</v>
      </c>
      <c r="B11062">
        <v>2</v>
      </c>
      <c r="C11062">
        <v>1260</v>
      </c>
      <c r="D11062" t="s">
        <v>265</v>
      </c>
      <c r="E11062">
        <v>41.388</v>
      </c>
      <c r="F11062">
        <v>40.4</v>
      </c>
      <c r="G11062">
        <v>0.008</v>
      </c>
      <c r="H11062">
        <v>40.29</v>
      </c>
      <c r="I11062">
        <v>0.0198019801980198</v>
      </c>
      <c r="J11062">
        <v>99.7277227722772</v>
      </c>
      <c r="K11062">
        <v>97.6128346380593</v>
      </c>
      <c r="L11062">
        <v>0.0193292741857543</v>
      </c>
      <c r="M11062">
        <v>0.101999999999997</v>
      </c>
      <c r="N11062">
        <v>0.252475247524744</v>
      </c>
      <c r="O11062">
        <v>40.392</v>
      </c>
      <c r="P11062" t="s">
        <v>266</v>
      </c>
      <c r="R11062">
        <v>0</v>
      </c>
      <c r="S11062">
        <v>28906</v>
      </c>
      <c r="T11062">
        <v>28920</v>
      </c>
      <c r="U11062">
        <v>28911</v>
      </c>
      <c r="V11062">
        <v>28908</v>
      </c>
      <c r="W11062">
        <v>1</v>
      </c>
      <c r="X11062">
        <v>1</v>
      </c>
      <c r="Y11062" t="s">
        <v>7813</v>
      </c>
      <c r="Z11062" t="s">
        <v>109</v>
      </c>
      <c r="AA11062" t="s">
        <v>1848</v>
      </c>
    </row>
    <row r="11063" spans="1:27">
      <c r="A11063" t="s">
        <v>34</v>
      </c>
      <c r="B11063">
        <v>2</v>
      </c>
      <c r="C11063">
        <v>1261</v>
      </c>
      <c r="D11063" t="s">
        <v>265</v>
      </c>
      <c r="E11063">
        <v>44.651</v>
      </c>
      <c r="F11063">
        <v>43.9</v>
      </c>
      <c r="G11063">
        <v>0.007</v>
      </c>
      <c r="H11063">
        <v>43.897</v>
      </c>
      <c r="I11063">
        <v>0.0159453302961276</v>
      </c>
      <c r="J11063">
        <v>99.9931662870159</v>
      </c>
      <c r="K11063">
        <v>98.3180667846185</v>
      </c>
      <c r="L11063">
        <v>0.0156771404895747</v>
      </c>
      <c r="M11063">
        <v>-0.00399999999999778</v>
      </c>
      <c r="N11063">
        <v>0.00911161731206784</v>
      </c>
      <c r="O11063">
        <v>43.893</v>
      </c>
      <c r="P11063" t="s">
        <v>266</v>
      </c>
      <c r="R11063">
        <v>0</v>
      </c>
      <c r="S11063">
        <v>28929</v>
      </c>
      <c r="T11063">
        <v>28943</v>
      </c>
      <c r="U11063">
        <v>28934</v>
      </c>
      <c r="V11063">
        <v>28931</v>
      </c>
      <c r="W11063">
        <v>1</v>
      </c>
      <c r="X11063">
        <v>1</v>
      </c>
      <c r="Y11063" t="s">
        <v>7814</v>
      </c>
      <c r="Z11063" t="s">
        <v>109</v>
      </c>
      <c r="AA11063" t="s">
        <v>1848</v>
      </c>
    </row>
    <row r="11064" spans="1:27">
      <c r="A11064" t="s">
        <v>34</v>
      </c>
      <c r="B11064">
        <v>2</v>
      </c>
      <c r="C11064">
        <v>1262</v>
      </c>
      <c r="D11064" t="s">
        <v>1505</v>
      </c>
      <c r="E11064">
        <v>17.477</v>
      </c>
      <c r="F11064">
        <v>17</v>
      </c>
      <c r="G11064">
        <v>0.006</v>
      </c>
      <c r="H11064">
        <v>16.93</v>
      </c>
      <c r="I11064">
        <v>0.0352941176470588</v>
      </c>
      <c r="J11064">
        <v>99.5882352941176</v>
      </c>
      <c r="K11064">
        <v>97.2706986324884</v>
      </c>
      <c r="L11064">
        <v>0.0343308348114665</v>
      </c>
      <c r="M11064">
        <v>0.0640000000000001</v>
      </c>
      <c r="N11064">
        <v>0.376470588235294</v>
      </c>
      <c r="O11064">
        <v>16.994</v>
      </c>
      <c r="P11064" t="s">
        <v>266</v>
      </c>
      <c r="R11064">
        <v>0</v>
      </c>
      <c r="S11064">
        <v>28945</v>
      </c>
      <c r="T11064">
        <v>28959</v>
      </c>
      <c r="U11064">
        <v>28950</v>
      </c>
      <c r="V11064">
        <v>28947</v>
      </c>
      <c r="W11064">
        <v>1</v>
      </c>
      <c r="X11064">
        <v>1</v>
      </c>
      <c r="Y11064" t="s">
        <v>7815</v>
      </c>
      <c r="Z11064" t="s">
        <v>109</v>
      </c>
      <c r="AA11064" t="s">
        <v>1848</v>
      </c>
    </row>
    <row r="11065" spans="1:27">
      <c r="A11065" t="s">
        <v>34</v>
      </c>
      <c r="B11065">
        <v>2</v>
      </c>
      <c r="C11065">
        <v>1264</v>
      </c>
      <c r="D11065" t="s">
        <v>265</v>
      </c>
      <c r="E11065">
        <v>25.153</v>
      </c>
      <c r="F11065">
        <v>24.4</v>
      </c>
      <c r="G11065">
        <v>0.018</v>
      </c>
      <c r="H11065">
        <v>24.313</v>
      </c>
      <c r="I11065">
        <v>0.0737704918032787</v>
      </c>
      <c r="J11065">
        <v>99.6434426229508</v>
      </c>
      <c r="K11065">
        <v>97.006321313561</v>
      </c>
      <c r="L11065">
        <v>0.0715620403132827</v>
      </c>
      <c r="M11065">
        <v>0.0689999999999991</v>
      </c>
      <c r="N11065">
        <v>0.282786885245898</v>
      </c>
      <c r="O11065">
        <v>24.382</v>
      </c>
      <c r="P11065" t="s">
        <v>266</v>
      </c>
      <c r="R11065">
        <v>0</v>
      </c>
      <c r="S11065">
        <v>28969</v>
      </c>
      <c r="T11065">
        <v>28983</v>
      </c>
      <c r="U11065">
        <v>28974</v>
      </c>
      <c r="V11065">
        <v>28971</v>
      </c>
      <c r="W11065">
        <v>1</v>
      </c>
      <c r="X11065">
        <v>1</v>
      </c>
      <c r="Y11065" t="s">
        <v>7816</v>
      </c>
      <c r="Z11065" t="s">
        <v>109</v>
      </c>
      <c r="AA11065" t="s">
        <v>1848</v>
      </c>
    </row>
    <row r="11066" spans="1:27">
      <c r="A11066" t="s">
        <v>34</v>
      </c>
      <c r="B11066">
        <v>2</v>
      </c>
      <c r="C11066">
        <v>1265</v>
      </c>
      <c r="D11066" t="s">
        <v>265</v>
      </c>
      <c r="E11066">
        <v>22.012</v>
      </c>
      <c r="F11066">
        <v>20.1</v>
      </c>
      <c r="G11066">
        <v>0.008</v>
      </c>
      <c r="H11066">
        <v>20.048</v>
      </c>
      <c r="I11066">
        <v>0.0398009950248756</v>
      </c>
      <c r="J11066">
        <v>99.7412935323383</v>
      </c>
      <c r="K11066">
        <v>91.3138288206433</v>
      </c>
      <c r="L11066">
        <v>0.0363438124659277</v>
      </c>
      <c r="M11066">
        <v>0.044000000000004</v>
      </c>
      <c r="N11066">
        <v>0.218905472636836</v>
      </c>
      <c r="O11066">
        <v>20.092</v>
      </c>
      <c r="P11066" t="s">
        <v>266</v>
      </c>
      <c r="R11066">
        <v>0</v>
      </c>
      <c r="S11066">
        <v>28985</v>
      </c>
      <c r="T11066">
        <v>28999</v>
      </c>
      <c r="U11066">
        <v>28990</v>
      </c>
      <c r="V11066">
        <v>28987</v>
      </c>
      <c r="W11066">
        <v>1</v>
      </c>
      <c r="X11066">
        <v>1</v>
      </c>
      <c r="Y11066" t="s">
        <v>7817</v>
      </c>
      <c r="Z11066" t="s">
        <v>109</v>
      </c>
      <c r="AA11066" t="s">
        <v>1848</v>
      </c>
    </row>
    <row r="11067" spans="1:27">
      <c r="A11067" t="s">
        <v>34</v>
      </c>
      <c r="B11067">
        <v>2</v>
      </c>
      <c r="C11067">
        <v>1266</v>
      </c>
      <c r="D11067" t="s">
        <v>265</v>
      </c>
      <c r="E11067">
        <v>140.994</v>
      </c>
      <c r="F11067">
        <v>139.6</v>
      </c>
      <c r="G11067">
        <v>0.025</v>
      </c>
      <c r="H11067">
        <v>139.532</v>
      </c>
      <c r="I11067">
        <v>0.0179083094555874</v>
      </c>
      <c r="J11067">
        <v>99.9512893982808</v>
      </c>
      <c r="K11067">
        <v>99.0113054456218</v>
      </c>
      <c r="L11067">
        <v>0.0177312509752188</v>
      </c>
      <c r="M11067">
        <v>0.0429999999999779</v>
      </c>
      <c r="N11067">
        <v>0.0308022922635945</v>
      </c>
      <c r="O11067">
        <v>139.575</v>
      </c>
      <c r="P11067" t="s">
        <v>266</v>
      </c>
      <c r="R11067">
        <v>0</v>
      </c>
      <c r="S11067">
        <v>29016</v>
      </c>
      <c r="T11067">
        <v>29030</v>
      </c>
      <c r="U11067">
        <v>29021</v>
      </c>
      <c r="V11067">
        <v>29018</v>
      </c>
      <c r="W11067">
        <v>1</v>
      </c>
      <c r="X11067">
        <v>1</v>
      </c>
      <c r="Y11067" t="s">
        <v>7818</v>
      </c>
      <c r="Z11067" t="s">
        <v>109</v>
      </c>
      <c r="AA11067" t="s">
        <v>1848</v>
      </c>
    </row>
    <row r="11068" spans="1:27">
      <c r="A11068" t="s">
        <v>34</v>
      </c>
      <c r="B11068">
        <v>2</v>
      </c>
      <c r="C11068">
        <v>1267</v>
      </c>
      <c r="D11068" t="s">
        <v>4768</v>
      </c>
      <c r="E11068">
        <v>68.197</v>
      </c>
      <c r="F11068">
        <v>66.7</v>
      </c>
      <c r="G11068">
        <v>0.018</v>
      </c>
      <c r="H11068">
        <v>66.586</v>
      </c>
      <c r="I11068">
        <v>0.0269865067466267</v>
      </c>
      <c r="J11068">
        <v>99.8290854572714</v>
      </c>
      <c r="K11068">
        <v>97.8048887780987</v>
      </c>
      <c r="L11068">
        <v>0.0263941229086323</v>
      </c>
      <c r="M11068">
        <v>0.0960000000000036</v>
      </c>
      <c r="N11068">
        <v>0.143928035982014</v>
      </c>
      <c r="O11068">
        <v>66.682</v>
      </c>
      <c r="P11068" t="s">
        <v>266</v>
      </c>
      <c r="R11068">
        <v>0</v>
      </c>
      <c r="S11068">
        <v>29038</v>
      </c>
      <c r="T11068">
        <v>29052</v>
      </c>
      <c r="U11068">
        <v>29043</v>
      </c>
      <c r="V11068">
        <v>29040</v>
      </c>
      <c r="W11068">
        <v>1</v>
      </c>
      <c r="X11068">
        <v>1</v>
      </c>
      <c r="Y11068" t="s">
        <v>7819</v>
      </c>
      <c r="Z11068" t="s">
        <v>109</v>
      </c>
      <c r="AA11068" t="s">
        <v>1848</v>
      </c>
    </row>
    <row r="11069" spans="1:27">
      <c r="A11069" t="s">
        <v>34</v>
      </c>
      <c r="B11069">
        <v>2</v>
      </c>
      <c r="C11069">
        <v>1269</v>
      </c>
      <c r="D11069" t="s">
        <v>265</v>
      </c>
      <c r="E11069">
        <v>23.94</v>
      </c>
      <c r="F11069">
        <v>23.1</v>
      </c>
      <c r="G11069">
        <v>0.01</v>
      </c>
      <c r="H11069">
        <v>23.034</v>
      </c>
      <c r="I11069">
        <v>0.0432900432900433</v>
      </c>
      <c r="J11069">
        <v>99.7142857142857</v>
      </c>
      <c r="K11069">
        <v>96.4912280701754</v>
      </c>
      <c r="L11069">
        <v>0.0417710944026733</v>
      </c>
      <c r="M11069">
        <v>0.0560000000000009</v>
      </c>
      <c r="N11069">
        <v>0.242424242424246</v>
      </c>
      <c r="O11069">
        <v>23.09</v>
      </c>
      <c r="P11069" t="s">
        <v>266</v>
      </c>
      <c r="R11069">
        <v>0</v>
      </c>
      <c r="S11069">
        <v>29062</v>
      </c>
      <c r="T11069">
        <v>29076</v>
      </c>
      <c r="U11069">
        <v>29067</v>
      </c>
      <c r="V11069">
        <v>29064</v>
      </c>
      <c r="W11069">
        <v>1</v>
      </c>
      <c r="X11069">
        <v>1</v>
      </c>
      <c r="Y11069" t="s">
        <v>7820</v>
      </c>
      <c r="Z11069" t="s">
        <v>109</v>
      </c>
      <c r="AA11069" t="s">
        <v>1848</v>
      </c>
    </row>
    <row r="11070" spans="1:27">
      <c r="A11070" t="s">
        <v>34</v>
      </c>
      <c r="B11070">
        <v>2</v>
      </c>
      <c r="C11070">
        <v>1270</v>
      </c>
      <c r="D11070" t="s">
        <v>265</v>
      </c>
      <c r="E11070">
        <v>5.377</v>
      </c>
      <c r="F11070">
        <v>4.5</v>
      </c>
      <c r="G11070">
        <v>0.248</v>
      </c>
      <c r="H11070">
        <v>4.211</v>
      </c>
      <c r="I11070">
        <v>5.51111111111111</v>
      </c>
      <c r="J11070">
        <v>93.5777777777778</v>
      </c>
      <c r="K11070">
        <v>83.6897898456388</v>
      </c>
      <c r="L11070">
        <v>4.61223730704854</v>
      </c>
      <c r="M11070">
        <v>0.0409999999999995</v>
      </c>
      <c r="N11070">
        <v>0.9111111111111</v>
      </c>
      <c r="O11070">
        <v>4.252</v>
      </c>
      <c r="P11070" t="s">
        <v>266</v>
      </c>
      <c r="R11070">
        <v>0</v>
      </c>
      <c r="S11070">
        <v>29078</v>
      </c>
      <c r="T11070">
        <v>29092</v>
      </c>
      <c r="U11070">
        <v>29083</v>
      </c>
      <c r="V11070">
        <v>29080</v>
      </c>
      <c r="W11070">
        <v>1</v>
      </c>
      <c r="X11070">
        <v>1</v>
      </c>
      <c r="Y11070" t="s">
        <v>7821</v>
      </c>
      <c r="Z11070" t="s">
        <v>109</v>
      </c>
      <c r="AA11070" t="s">
        <v>1848</v>
      </c>
    </row>
    <row r="11071" spans="1:27">
      <c r="A11071" t="s">
        <v>34</v>
      </c>
      <c r="B11071">
        <v>2</v>
      </c>
      <c r="C11071">
        <v>1271</v>
      </c>
      <c r="D11071" t="s">
        <v>265</v>
      </c>
      <c r="E11071">
        <v>9.037</v>
      </c>
      <c r="F11071">
        <v>5.6</v>
      </c>
      <c r="G11071">
        <v>0.02</v>
      </c>
      <c r="H11071">
        <v>5.546</v>
      </c>
      <c r="I11071">
        <v>0.357142857142857</v>
      </c>
      <c r="J11071">
        <v>99.0357142857143</v>
      </c>
      <c r="K11071">
        <v>61.9674670797831</v>
      </c>
      <c r="L11071">
        <v>0.221312382427797</v>
      </c>
      <c r="M11071">
        <v>0.0339999999999998</v>
      </c>
      <c r="N11071">
        <v>0.607142857142854</v>
      </c>
      <c r="O11071">
        <v>5.58</v>
      </c>
      <c r="P11071" t="s">
        <v>266</v>
      </c>
      <c r="R11071">
        <v>0</v>
      </c>
      <c r="S11071">
        <v>29094</v>
      </c>
      <c r="T11071">
        <v>29108</v>
      </c>
      <c r="U11071">
        <v>29099</v>
      </c>
      <c r="V11071">
        <v>29096</v>
      </c>
      <c r="W11071">
        <v>1</v>
      </c>
      <c r="X11071">
        <v>1</v>
      </c>
      <c r="Y11071" t="s">
        <v>7822</v>
      </c>
      <c r="Z11071" t="s">
        <v>109</v>
      </c>
      <c r="AA11071" t="s">
        <v>1848</v>
      </c>
    </row>
    <row r="11072" spans="1:27">
      <c r="A11072" t="s">
        <v>34</v>
      </c>
      <c r="B11072">
        <v>2</v>
      </c>
      <c r="C11072">
        <v>1273</v>
      </c>
      <c r="D11072" t="s">
        <v>265</v>
      </c>
      <c r="E11072">
        <v>3.972</v>
      </c>
      <c r="F11072">
        <v>3.6</v>
      </c>
      <c r="G11072">
        <v>3.433</v>
      </c>
      <c r="H11072">
        <v>0.141</v>
      </c>
      <c r="I11072">
        <v>95.3611111111111</v>
      </c>
      <c r="J11072">
        <v>3.91666666666667</v>
      </c>
      <c r="K11072">
        <v>90.6344410876133</v>
      </c>
      <c r="L11072">
        <v>86.4300100704935</v>
      </c>
      <c r="M11072">
        <v>0.0260000000000002</v>
      </c>
      <c r="N11072">
        <v>0.722222222222229</v>
      </c>
      <c r="O11072">
        <v>0.167</v>
      </c>
      <c r="P11072" t="s">
        <v>266</v>
      </c>
      <c r="R11072">
        <v>0</v>
      </c>
      <c r="S11072">
        <v>29273</v>
      </c>
      <c r="T11072">
        <v>29287</v>
      </c>
      <c r="U11072">
        <v>29278</v>
      </c>
      <c r="V11072">
        <v>29275</v>
      </c>
      <c r="W11072">
        <v>1</v>
      </c>
      <c r="X11072">
        <v>1</v>
      </c>
      <c r="Y11072" t="s">
        <v>7100</v>
      </c>
      <c r="Z11072" t="s">
        <v>109</v>
      </c>
      <c r="AA11072" t="s">
        <v>1850</v>
      </c>
    </row>
    <row r="11073" spans="1:27">
      <c r="A11073" t="s">
        <v>34</v>
      </c>
      <c r="B11073">
        <v>2</v>
      </c>
      <c r="C11073">
        <v>1274</v>
      </c>
      <c r="D11073" t="s">
        <v>6598</v>
      </c>
      <c r="E11073">
        <v>4.44</v>
      </c>
      <c r="F11073">
        <v>4.1</v>
      </c>
      <c r="G11073">
        <v>2.777</v>
      </c>
      <c r="H11073">
        <v>1.307</v>
      </c>
      <c r="I11073">
        <v>67.7317073170732</v>
      </c>
      <c r="J11073">
        <v>31.8780487804878</v>
      </c>
      <c r="K11073">
        <v>92.3423423423423</v>
      </c>
      <c r="L11073">
        <v>62.545045045045</v>
      </c>
      <c r="M11073">
        <v>0.016</v>
      </c>
      <c r="N11073">
        <v>0.390243902439025</v>
      </c>
      <c r="O11073">
        <v>1.323</v>
      </c>
      <c r="P11073" t="s">
        <v>266</v>
      </c>
      <c r="R11073">
        <v>0</v>
      </c>
      <c r="S11073">
        <v>29289</v>
      </c>
      <c r="T11073">
        <v>29303</v>
      </c>
      <c r="U11073">
        <v>29294</v>
      </c>
      <c r="V11073">
        <v>29291</v>
      </c>
      <c r="W11073">
        <v>1</v>
      </c>
      <c r="X11073">
        <v>1</v>
      </c>
      <c r="Y11073" t="s">
        <v>6597</v>
      </c>
      <c r="Z11073" t="s">
        <v>109</v>
      </c>
      <c r="AA11073" t="s">
        <v>1850</v>
      </c>
    </row>
    <row r="11074" spans="1:27">
      <c r="A11074" t="s">
        <v>34</v>
      </c>
      <c r="B11074">
        <v>2</v>
      </c>
      <c r="C11074">
        <v>1276</v>
      </c>
      <c r="D11074" t="s">
        <v>1503</v>
      </c>
      <c r="E11074">
        <v>2.52</v>
      </c>
      <c r="F11074">
        <v>2.3</v>
      </c>
      <c r="G11074">
        <v>2.179</v>
      </c>
      <c r="H11074">
        <v>0.073</v>
      </c>
      <c r="I11074">
        <v>94.7391304347826</v>
      </c>
      <c r="J11074">
        <v>3.17391304347826</v>
      </c>
      <c r="K11074">
        <v>91.2698412698413</v>
      </c>
      <c r="L11074">
        <v>86.468253968254</v>
      </c>
      <c r="M11074">
        <v>0.048</v>
      </c>
      <c r="N11074">
        <v>2.08695652173913</v>
      </c>
      <c r="O11074">
        <v>0.121</v>
      </c>
      <c r="P11074" t="s">
        <v>266</v>
      </c>
      <c r="R11074">
        <v>0</v>
      </c>
      <c r="S11074">
        <v>29313</v>
      </c>
      <c r="T11074">
        <v>29327</v>
      </c>
      <c r="U11074">
        <v>29318</v>
      </c>
      <c r="V11074">
        <v>29315</v>
      </c>
      <c r="W11074">
        <v>1</v>
      </c>
      <c r="X11074">
        <v>1</v>
      </c>
      <c r="Y11074" t="s">
        <v>7190</v>
      </c>
      <c r="Z11074" t="s">
        <v>109</v>
      </c>
      <c r="AA11074" t="s">
        <v>1850</v>
      </c>
    </row>
    <row r="11075" spans="1:27">
      <c r="A11075" t="s">
        <v>34</v>
      </c>
      <c r="B11075">
        <v>2</v>
      </c>
      <c r="C11075">
        <v>1277</v>
      </c>
      <c r="D11075" t="s">
        <v>1503</v>
      </c>
      <c r="E11075">
        <v>3.595</v>
      </c>
      <c r="F11075">
        <v>3</v>
      </c>
      <c r="G11075">
        <v>2.857</v>
      </c>
      <c r="H11075">
        <v>0.12</v>
      </c>
      <c r="I11075">
        <v>95.2333333333333</v>
      </c>
      <c r="J11075">
        <v>4</v>
      </c>
      <c r="K11075">
        <v>83.4492350486787</v>
      </c>
      <c r="L11075">
        <v>79.471488178025</v>
      </c>
      <c r="M11075">
        <v>0.0229999999999997</v>
      </c>
      <c r="N11075">
        <v>0.766666666666656</v>
      </c>
      <c r="O11075">
        <v>0.143</v>
      </c>
      <c r="P11075" t="s">
        <v>266</v>
      </c>
      <c r="R11075">
        <v>0</v>
      </c>
      <c r="S11075">
        <v>29329</v>
      </c>
      <c r="T11075">
        <v>29343</v>
      </c>
      <c r="U11075">
        <v>29334</v>
      </c>
      <c r="V11075">
        <v>29331</v>
      </c>
      <c r="W11075">
        <v>1</v>
      </c>
      <c r="X11075">
        <v>1</v>
      </c>
      <c r="Y11075" t="s">
        <v>7258</v>
      </c>
      <c r="Z11075" t="s">
        <v>109</v>
      </c>
      <c r="AA11075" t="s">
        <v>1850</v>
      </c>
    </row>
    <row r="11076" spans="1:27">
      <c r="A11076" t="s">
        <v>34</v>
      </c>
      <c r="B11076">
        <v>2</v>
      </c>
      <c r="C11076">
        <v>1278</v>
      </c>
      <c r="D11076" t="s">
        <v>5078</v>
      </c>
      <c r="E11076">
        <v>18.412</v>
      </c>
      <c r="F11076">
        <v>17.1</v>
      </c>
      <c r="G11076">
        <v>16.829</v>
      </c>
      <c r="H11076">
        <v>0.156</v>
      </c>
      <c r="I11076">
        <v>98.4152046783626</v>
      </c>
      <c r="J11076">
        <v>0.912280701754386</v>
      </c>
      <c r="K11076">
        <v>92.8742124701282</v>
      </c>
      <c r="L11076">
        <v>91.402346295894</v>
      </c>
      <c r="M11076">
        <v>0.115000000000002</v>
      </c>
      <c r="N11076">
        <v>0.672514619883052</v>
      </c>
      <c r="O11076">
        <v>0.271000000000001</v>
      </c>
      <c r="P11076" t="s">
        <v>266</v>
      </c>
      <c r="R11076">
        <v>0</v>
      </c>
      <c r="S11076">
        <v>29360</v>
      </c>
      <c r="T11076">
        <v>29374</v>
      </c>
      <c r="U11076">
        <v>29365</v>
      </c>
      <c r="V11076">
        <v>29362</v>
      </c>
      <c r="W11076">
        <v>1</v>
      </c>
      <c r="X11076">
        <v>1</v>
      </c>
      <c r="Y11076" t="s">
        <v>7469</v>
      </c>
      <c r="Z11076" t="s">
        <v>109</v>
      </c>
      <c r="AA11076" t="s">
        <v>1850</v>
      </c>
    </row>
    <row r="11077" spans="1:27">
      <c r="A11077" t="s">
        <v>34</v>
      </c>
      <c r="B11077">
        <v>2</v>
      </c>
      <c r="C11077">
        <v>1279</v>
      </c>
      <c r="D11077" t="s">
        <v>5080</v>
      </c>
      <c r="E11077">
        <v>13.587</v>
      </c>
      <c r="F11077">
        <v>12.9</v>
      </c>
      <c r="G11077">
        <v>0.061</v>
      </c>
      <c r="H11077">
        <v>12.766</v>
      </c>
      <c r="I11077">
        <v>0.472868217054264</v>
      </c>
      <c r="J11077">
        <v>98.9612403100775</v>
      </c>
      <c r="K11077">
        <v>94.9436961801722</v>
      </c>
      <c r="L11077">
        <v>0.448958563332597</v>
      </c>
      <c r="M11077">
        <v>0.0730000000000004</v>
      </c>
      <c r="N11077">
        <v>0.56589147286822</v>
      </c>
      <c r="O11077">
        <v>12.839</v>
      </c>
      <c r="P11077" t="s">
        <v>266</v>
      </c>
      <c r="R11077">
        <v>0</v>
      </c>
      <c r="S11077">
        <v>29376</v>
      </c>
      <c r="T11077">
        <v>29390</v>
      </c>
      <c r="U11077">
        <v>29381</v>
      </c>
      <c r="V11077">
        <v>29378</v>
      </c>
      <c r="W11077">
        <v>1</v>
      </c>
      <c r="X11077">
        <v>1</v>
      </c>
      <c r="Y11077" t="s">
        <v>7470</v>
      </c>
      <c r="Z11077" t="s">
        <v>109</v>
      </c>
      <c r="AA11077" t="s">
        <v>1850</v>
      </c>
    </row>
    <row r="11078" spans="1:27">
      <c r="A11078" t="s">
        <v>34</v>
      </c>
      <c r="B11078">
        <v>2</v>
      </c>
      <c r="C11078">
        <v>1280</v>
      </c>
      <c r="D11078" t="s">
        <v>1505</v>
      </c>
      <c r="E11078">
        <v>7.324</v>
      </c>
      <c r="F11078">
        <v>6.7</v>
      </c>
      <c r="G11078">
        <v>0.004</v>
      </c>
      <c r="H11078">
        <v>6.628</v>
      </c>
      <c r="I11078">
        <v>0.0597014925373134</v>
      </c>
      <c r="J11078">
        <v>98.9253731343284</v>
      </c>
      <c r="K11078">
        <v>91.4800655379574</v>
      </c>
      <c r="L11078">
        <v>0.0546149645002731</v>
      </c>
      <c r="M11078">
        <v>0.0680000000000005</v>
      </c>
      <c r="N11078">
        <v>1.01492537313434</v>
      </c>
      <c r="O11078">
        <v>6.696</v>
      </c>
      <c r="P11078" t="s">
        <v>266</v>
      </c>
      <c r="R11078">
        <v>0</v>
      </c>
      <c r="S11078">
        <v>29392</v>
      </c>
      <c r="T11078">
        <v>29406</v>
      </c>
      <c r="U11078">
        <v>29397</v>
      </c>
      <c r="V11078">
        <v>29394</v>
      </c>
      <c r="W11078">
        <v>1</v>
      </c>
      <c r="X11078">
        <v>1</v>
      </c>
      <c r="Y11078" t="s">
        <v>7471</v>
      </c>
      <c r="Z11078" t="s">
        <v>109</v>
      </c>
      <c r="AA11078" t="s">
        <v>1850</v>
      </c>
    </row>
    <row r="11079" spans="1:27">
      <c r="A11079" t="s">
        <v>34</v>
      </c>
      <c r="B11079">
        <v>2</v>
      </c>
      <c r="C11079">
        <v>1282</v>
      </c>
      <c r="D11079" t="s">
        <v>265</v>
      </c>
      <c r="E11079">
        <v>11.395</v>
      </c>
      <c r="F11079">
        <v>10.8</v>
      </c>
      <c r="G11079">
        <v>0.008</v>
      </c>
      <c r="H11079">
        <v>10.706</v>
      </c>
      <c r="I11079">
        <v>0.0740740740740741</v>
      </c>
      <c r="J11079">
        <v>99.1296296296296</v>
      </c>
      <c r="K11079">
        <v>94.7784115840281</v>
      </c>
      <c r="L11079">
        <v>0.0702062308029838</v>
      </c>
      <c r="M11079">
        <v>0.0860000000000021</v>
      </c>
      <c r="N11079">
        <v>0.796296296296315</v>
      </c>
      <c r="O11079">
        <v>10.792</v>
      </c>
      <c r="P11079" t="s">
        <v>266</v>
      </c>
      <c r="R11079">
        <v>0</v>
      </c>
      <c r="S11079">
        <v>29416</v>
      </c>
      <c r="T11079">
        <v>29430</v>
      </c>
      <c r="U11079">
        <v>29421</v>
      </c>
      <c r="V11079">
        <v>29418</v>
      </c>
      <c r="W11079">
        <v>1</v>
      </c>
      <c r="X11079">
        <v>1</v>
      </c>
      <c r="Y11079" t="s">
        <v>7298</v>
      </c>
      <c r="Z11079" t="s">
        <v>109</v>
      </c>
      <c r="AA11079" t="s">
        <v>1850</v>
      </c>
    </row>
    <row r="11080" spans="1:27">
      <c r="A11080" t="s">
        <v>34</v>
      </c>
      <c r="B11080">
        <v>2</v>
      </c>
      <c r="C11080">
        <v>1283</v>
      </c>
      <c r="D11080" t="s">
        <v>265</v>
      </c>
      <c r="E11080">
        <v>20.563</v>
      </c>
      <c r="F11080">
        <v>19.8</v>
      </c>
      <c r="G11080">
        <v>0.008</v>
      </c>
      <c r="H11080">
        <v>19.723</v>
      </c>
      <c r="I11080">
        <v>0.0404040404040404</v>
      </c>
      <c r="J11080">
        <v>99.6111111111111</v>
      </c>
      <c r="K11080">
        <v>96.2894519282206</v>
      </c>
      <c r="L11080">
        <v>0.0389048290619073</v>
      </c>
      <c r="M11080">
        <v>0.0690000000000026</v>
      </c>
      <c r="N11080">
        <v>0.348484848484862</v>
      </c>
      <c r="O11080">
        <v>19.792</v>
      </c>
      <c r="P11080" t="s">
        <v>266</v>
      </c>
      <c r="R11080">
        <v>0</v>
      </c>
      <c r="S11080">
        <v>29432</v>
      </c>
      <c r="T11080">
        <v>29446</v>
      </c>
      <c r="U11080">
        <v>29437</v>
      </c>
      <c r="V11080">
        <v>29434</v>
      </c>
      <c r="W11080">
        <v>1</v>
      </c>
      <c r="X11080">
        <v>1</v>
      </c>
      <c r="Y11080" t="s">
        <v>7472</v>
      </c>
      <c r="Z11080" t="s">
        <v>109</v>
      </c>
      <c r="AA11080" t="s">
        <v>1850</v>
      </c>
    </row>
    <row r="11081" spans="1:27">
      <c r="A11081" t="s">
        <v>34</v>
      </c>
      <c r="B11081">
        <v>2</v>
      </c>
      <c r="C11081">
        <v>1284</v>
      </c>
      <c r="D11081" t="s">
        <v>5078</v>
      </c>
      <c r="E11081">
        <v>38.97</v>
      </c>
      <c r="F11081">
        <v>38.2</v>
      </c>
      <c r="G11081">
        <v>0.008</v>
      </c>
      <c r="H11081">
        <v>38.111</v>
      </c>
      <c r="I11081">
        <v>0.0209424083769633</v>
      </c>
      <c r="J11081">
        <v>99.7670157068063</v>
      </c>
      <c r="K11081">
        <v>98.0241211188093</v>
      </c>
      <c r="L11081">
        <v>0.0205286117526302</v>
      </c>
      <c r="M11081">
        <v>0.0810000000000031</v>
      </c>
      <c r="N11081">
        <v>0.212041884816762</v>
      </c>
      <c r="O11081">
        <v>38.192</v>
      </c>
      <c r="P11081" t="s">
        <v>266</v>
      </c>
      <c r="R11081">
        <v>0</v>
      </c>
      <c r="S11081">
        <v>29463</v>
      </c>
      <c r="T11081">
        <v>29477</v>
      </c>
      <c r="U11081">
        <v>29468</v>
      </c>
      <c r="V11081">
        <v>29465</v>
      </c>
      <c r="W11081">
        <v>1</v>
      </c>
      <c r="X11081">
        <v>1</v>
      </c>
      <c r="Y11081" t="s">
        <v>7823</v>
      </c>
      <c r="Z11081" t="s">
        <v>109</v>
      </c>
      <c r="AA11081" t="s">
        <v>1850</v>
      </c>
    </row>
    <row r="11082" spans="1:27">
      <c r="A11082" t="s">
        <v>34</v>
      </c>
      <c r="B11082">
        <v>2</v>
      </c>
      <c r="C11082">
        <v>1285</v>
      </c>
      <c r="D11082" t="s">
        <v>5080</v>
      </c>
      <c r="E11082">
        <v>21.398</v>
      </c>
      <c r="F11082">
        <v>20.8</v>
      </c>
      <c r="G11082">
        <v>0.006</v>
      </c>
      <c r="H11082">
        <v>20.746</v>
      </c>
      <c r="I11082">
        <v>0.0288461538461538</v>
      </c>
      <c r="J11082">
        <v>99.7403846153846</v>
      </c>
      <c r="K11082">
        <v>97.2053462940462</v>
      </c>
      <c r="L11082">
        <v>0.0280400037386672</v>
      </c>
      <c r="M11082">
        <v>0.0480000000000018</v>
      </c>
      <c r="N11082">
        <v>0.230769230769239</v>
      </c>
      <c r="O11082">
        <v>20.794</v>
      </c>
      <c r="P11082" t="s">
        <v>266</v>
      </c>
      <c r="R11082">
        <v>0</v>
      </c>
      <c r="S11082">
        <v>29479</v>
      </c>
      <c r="T11082">
        <v>29493</v>
      </c>
      <c r="U11082">
        <v>29484</v>
      </c>
      <c r="V11082">
        <v>29481</v>
      </c>
      <c r="W11082">
        <v>1</v>
      </c>
      <c r="X11082">
        <v>1</v>
      </c>
      <c r="Y11082" t="s">
        <v>7824</v>
      </c>
      <c r="Z11082" t="s">
        <v>109</v>
      </c>
      <c r="AA11082" t="s">
        <v>1850</v>
      </c>
    </row>
    <row r="11083" spans="1:27">
      <c r="A11083" t="s">
        <v>34</v>
      </c>
      <c r="B11083">
        <v>2</v>
      </c>
      <c r="C11083">
        <v>1286</v>
      </c>
      <c r="D11083" t="s">
        <v>4768</v>
      </c>
      <c r="E11083">
        <v>14.815</v>
      </c>
      <c r="F11083">
        <v>14.3</v>
      </c>
      <c r="G11083">
        <v>0.669</v>
      </c>
      <c r="H11083">
        <v>13.61</v>
      </c>
      <c r="I11083">
        <v>4.67832167832168</v>
      </c>
      <c r="J11083">
        <v>95.1748251748252</v>
      </c>
      <c r="K11083">
        <v>96.5237934525819</v>
      </c>
      <c r="L11083">
        <v>4.51569355383058</v>
      </c>
      <c r="M11083">
        <v>0.0210000000000008</v>
      </c>
      <c r="N11083">
        <v>0.146853146853152</v>
      </c>
      <c r="O11083">
        <v>13.631</v>
      </c>
      <c r="P11083" t="s">
        <v>266</v>
      </c>
      <c r="R11083">
        <v>0</v>
      </c>
      <c r="S11083">
        <v>29495</v>
      </c>
      <c r="T11083">
        <v>29509</v>
      </c>
      <c r="U11083">
        <v>29500</v>
      </c>
      <c r="V11083">
        <v>29497</v>
      </c>
      <c r="W11083">
        <v>1</v>
      </c>
      <c r="X11083">
        <v>1</v>
      </c>
      <c r="Y11083" t="s">
        <v>7825</v>
      </c>
      <c r="Z11083" t="s">
        <v>109</v>
      </c>
      <c r="AA11083" t="s">
        <v>1850</v>
      </c>
    </row>
    <row r="11084" spans="1:27">
      <c r="A11084" t="s">
        <v>34</v>
      </c>
      <c r="B11084">
        <v>2</v>
      </c>
      <c r="C11084">
        <v>1288</v>
      </c>
      <c r="D11084" t="s">
        <v>265</v>
      </c>
      <c r="E11084">
        <v>25.932</v>
      </c>
      <c r="F11084">
        <v>25.3</v>
      </c>
      <c r="G11084">
        <v>0.006</v>
      </c>
      <c r="H11084">
        <v>25.187</v>
      </c>
      <c r="I11084">
        <v>0.0237154150197628</v>
      </c>
      <c r="J11084">
        <v>99.5533596837945</v>
      </c>
      <c r="K11084">
        <v>97.5628567021441</v>
      </c>
      <c r="L11084">
        <v>0.02313743637205</v>
      </c>
      <c r="M11084">
        <v>0.106999999999999</v>
      </c>
      <c r="N11084">
        <v>0.422924901185768</v>
      </c>
      <c r="O11084">
        <v>25.294</v>
      </c>
      <c r="P11084" t="s">
        <v>266</v>
      </c>
      <c r="R11084">
        <v>0</v>
      </c>
      <c r="S11084">
        <v>29519</v>
      </c>
      <c r="T11084">
        <v>29533</v>
      </c>
      <c r="U11084">
        <v>29524</v>
      </c>
      <c r="V11084">
        <v>29521</v>
      </c>
      <c r="W11084">
        <v>1</v>
      </c>
      <c r="X11084">
        <v>1</v>
      </c>
      <c r="Y11084" t="s">
        <v>7826</v>
      </c>
      <c r="Z11084" t="s">
        <v>109</v>
      </c>
      <c r="AA11084" t="s">
        <v>1850</v>
      </c>
    </row>
    <row r="11085" spans="1:27">
      <c r="A11085" t="s">
        <v>34</v>
      </c>
      <c r="B11085">
        <v>2</v>
      </c>
      <c r="C11085">
        <v>1289</v>
      </c>
      <c r="D11085" t="s">
        <v>265</v>
      </c>
      <c r="E11085">
        <v>19.785</v>
      </c>
      <c r="F11085">
        <v>18.6</v>
      </c>
      <c r="G11085">
        <v>0.027</v>
      </c>
      <c r="H11085">
        <v>18.469</v>
      </c>
      <c r="I11085">
        <v>0.145161290322581</v>
      </c>
      <c r="J11085">
        <v>99.2956989247312</v>
      </c>
      <c r="K11085">
        <v>94.0106141015921</v>
      </c>
      <c r="L11085">
        <v>0.136467020470053</v>
      </c>
      <c r="M11085">
        <v>0.103999999999999</v>
      </c>
      <c r="N11085">
        <v>0.559139784946232</v>
      </c>
      <c r="O11085">
        <v>18.573</v>
      </c>
      <c r="P11085" t="s">
        <v>266</v>
      </c>
      <c r="R11085">
        <v>0</v>
      </c>
      <c r="S11085">
        <v>29535</v>
      </c>
      <c r="T11085">
        <v>29549</v>
      </c>
      <c r="U11085">
        <v>29540</v>
      </c>
      <c r="V11085">
        <v>29537</v>
      </c>
      <c r="W11085">
        <v>1</v>
      </c>
      <c r="X11085">
        <v>1</v>
      </c>
      <c r="Y11085" t="s">
        <v>7827</v>
      </c>
      <c r="Z11085" t="s">
        <v>109</v>
      </c>
      <c r="AA11085" t="s">
        <v>1850</v>
      </c>
    </row>
    <row r="11086" spans="1:27">
      <c r="A11086" t="s">
        <v>34</v>
      </c>
      <c r="B11086">
        <v>2</v>
      </c>
      <c r="C11086">
        <v>1290</v>
      </c>
      <c r="D11086" t="s">
        <v>265</v>
      </c>
      <c r="E11086">
        <v>84.314</v>
      </c>
      <c r="F11086">
        <v>82.9</v>
      </c>
      <c r="G11086">
        <v>0.018</v>
      </c>
      <c r="H11086">
        <v>82.791</v>
      </c>
      <c r="I11086">
        <v>0.0217129071170084</v>
      </c>
      <c r="J11086">
        <v>99.8685162846803</v>
      </c>
      <c r="K11086">
        <v>98.3229356927675</v>
      </c>
      <c r="L11086">
        <v>0.0213487677016866</v>
      </c>
      <c r="M11086">
        <v>0.0910000000000082</v>
      </c>
      <c r="N11086">
        <v>0.109770808202664</v>
      </c>
      <c r="O11086">
        <v>82.882</v>
      </c>
      <c r="P11086" t="s">
        <v>266</v>
      </c>
      <c r="R11086">
        <v>0</v>
      </c>
      <c r="S11086">
        <v>29566</v>
      </c>
      <c r="T11086">
        <v>29580</v>
      </c>
      <c r="U11086">
        <v>29571</v>
      </c>
      <c r="V11086">
        <v>29568</v>
      </c>
      <c r="W11086">
        <v>1</v>
      </c>
      <c r="X11086">
        <v>1</v>
      </c>
      <c r="Y11086" t="s">
        <v>7828</v>
      </c>
      <c r="Z11086" t="s">
        <v>109</v>
      </c>
      <c r="AA11086" t="s">
        <v>1850</v>
      </c>
    </row>
    <row r="11087" spans="1:27">
      <c r="A11087" t="s">
        <v>34</v>
      </c>
      <c r="B11087">
        <v>2</v>
      </c>
      <c r="C11087">
        <v>1291</v>
      </c>
      <c r="D11087" t="s">
        <v>1505</v>
      </c>
      <c r="E11087">
        <v>112.176</v>
      </c>
      <c r="F11087">
        <v>109.9</v>
      </c>
      <c r="G11087">
        <v>0.008</v>
      </c>
      <c r="H11087">
        <v>109.756</v>
      </c>
      <c r="I11087">
        <v>0.00727934485896269</v>
      </c>
      <c r="J11087">
        <v>99.8689717925387</v>
      </c>
      <c r="K11087">
        <v>97.9710454999287</v>
      </c>
      <c r="L11087">
        <v>0.00713165026387106</v>
      </c>
      <c r="M11087">
        <v>0.13600000000001</v>
      </c>
      <c r="N11087">
        <v>0.123748862602375</v>
      </c>
      <c r="O11087">
        <v>109.892</v>
      </c>
      <c r="P11087" t="s">
        <v>266</v>
      </c>
      <c r="R11087">
        <v>0</v>
      </c>
      <c r="S11087">
        <v>29582</v>
      </c>
      <c r="T11087">
        <v>29596</v>
      </c>
      <c r="U11087">
        <v>29587</v>
      </c>
      <c r="V11087">
        <v>29584</v>
      </c>
      <c r="W11087">
        <v>1</v>
      </c>
      <c r="X11087">
        <v>1</v>
      </c>
      <c r="Y11087" t="s">
        <v>7829</v>
      </c>
      <c r="Z11087" t="s">
        <v>109</v>
      </c>
      <c r="AA11087" t="s">
        <v>1850</v>
      </c>
    </row>
    <row r="11088" spans="1:27">
      <c r="A11088" t="s">
        <v>34</v>
      </c>
      <c r="B11088">
        <v>2</v>
      </c>
      <c r="C11088">
        <v>1293</v>
      </c>
      <c r="D11088" t="s">
        <v>265</v>
      </c>
      <c r="E11088">
        <v>72.283</v>
      </c>
      <c r="F11088">
        <v>71.4</v>
      </c>
      <c r="G11088">
        <v>0.046</v>
      </c>
      <c r="H11088">
        <v>71.325</v>
      </c>
      <c r="I11088">
        <v>0.0644257703081232</v>
      </c>
      <c r="J11088">
        <v>99.8949579831933</v>
      </c>
      <c r="K11088">
        <v>98.7784126281422</v>
      </c>
      <c r="L11088">
        <v>0.0636387532338171</v>
      </c>
      <c r="M11088">
        <v>0.0289999999999964</v>
      </c>
      <c r="N11088">
        <v>0.0406162464985943</v>
      </c>
      <c r="O11088">
        <v>71.354</v>
      </c>
      <c r="P11088" t="s">
        <v>266</v>
      </c>
      <c r="R11088">
        <v>0</v>
      </c>
      <c r="S11088">
        <v>29612</v>
      </c>
      <c r="T11088">
        <v>29626</v>
      </c>
      <c r="U11088">
        <v>29617</v>
      </c>
      <c r="V11088">
        <v>29614</v>
      </c>
      <c r="W11088">
        <v>1</v>
      </c>
      <c r="X11088">
        <v>1</v>
      </c>
      <c r="Y11088" t="s">
        <v>7830</v>
      </c>
      <c r="Z11088" t="s">
        <v>109</v>
      </c>
      <c r="AA11088" t="s">
        <v>1850</v>
      </c>
    </row>
    <row r="11089" spans="1:27">
      <c r="A11089" t="s">
        <v>34</v>
      </c>
      <c r="B11089">
        <v>2</v>
      </c>
      <c r="C11089">
        <v>1294</v>
      </c>
      <c r="D11089" t="s">
        <v>265</v>
      </c>
      <c r="E11089">
        <v>24.718</v>
      </c>
      <c r="F11089">
        <v>24.1</v>
      </c>
      <c r="G11089">
        <v>0.019</v>
      </c>
      <c r="H11089">
        <v>24.014</v>
      </c>
      <c r="I11089">
        <v>0.0788381742738589</v>
      </c>
      <c r="J11089">
        <v>99.6431535269709</v>
      </c>
      <c r="K11089">
        <v>97.499797718262</v>
      </c>
      <c r="L11089">
        <v>0.0768670604417833</v>
      </c>
      <c r="M11089">
        <v>0.0670000000000037</v>
      </c>
      <c r="N11089">
        <v>0.278008298755202</v>
      </c>
      <c r="O11089">
        <v>24.081</v>
      </c>
      <c r="P11089" t="s">
        <v>266</v>
      </c>
      <c r="R11089">
        <v>0</v>
      </c>
      <c r="S11089">
        <v>29636</v>
      </c>
      <c r="T11089">
        <v>29650</v>
      </c>
      <c r="U11089">
        <v>29641</v>
      </c>
      <c r="V11089">
        <v>29638</v>
      </c>
      <c r="W11089">
        <v>1</v>
      </c>
      <c r="X11089">
        <v>1</v>
      </c>
      <c r="Y11089" t="s">
        <v>7831</v>
      </c>
      <c r="Z11089" t="s">
        <v>109</v>
      </c>
      <c r="AA11089" t="s">
        <v>1850</v>
      </c>
    </row>
    <row r="11090" spans="1:27">
      <c r="A11090" t="s">
        <v>34</v>
      </c>
      <c r="B11090">
        <v>2</v>
      </c>
      <c r="C11090">
        <v>1295</v>
      </c>
      <c r="D11090" t="s">
        <v>265</v>
      </c>
      <c r="E11090">
        <v>13.068</v>
      </c>
      <c r="F11090">
        <v>10.4</v>
      </c>
      <c r="G11090">
        <v>1.891</v>
      </c>
      <c r="H11090">
        <v>8.427</v>
      </c>
      <c r="I11090">
        <v>18.1826923076923</v>
      </c>
      <c r="J11090">
        <v>81.0288461538461</v>
      </c>
      <c r="K11090">
        <v>79.5837159473523</v>
      </c>
      <c r="L11090">
        <v>14.4704621977349</v>
      </c>
      <c r="M11090">
        <v>0.0820000000000007</v>
      </c>
      <c r="N11090">
        <v>0.788461538461546</v>
      </c>
      <c r="O11090">
        <v>8.509</v>
      </c>
      <c r="P11090" t="s">
        <v>266</v>
      </c>
      <c r="R11090">
        <v>0</v>
      </c>
      <c r="S11090">
        <v>29652</v>
      </c>
      <c r="T11090">
        <v>29666</v>
      </c>
      <c r="U11090">
        <v>29657</v>
      </c>
      <c r="V11090">
        <v>29654</v>
      </c>
      <c r="W11090">
        <v>1</v>
      </c>
      <c r="X11090">
        <v>1</v>
      </c>
      <c r="Y11090" t="s">
        <v>7832</v>
      </c>
      <c r="Z11090" t="s">
        <v>109</v>
      </c>
      <c r="AA11090" t="s">
        <v>1850</v>
      </c>
    </row>
    <row r="11091" spans="1:27">
      <c r="A11091" t="s">
        <v>34</v>
      </c>
      <c r="B11091">
        <v>2</v>
      </c>
      <c r="C11091">
        <v>1296</v>
      </c>
      <c r="D11091" t="s">
        <v>5878</v>
      </c>
      <c r="E11091">
        <v>7.559</v>
      </c>
      <c r="F11091">
        <v>6.7</v>
      </c>
      <c r="G11091">
        <v>0.018</v>
      </c>
      <c r="H11091">
        <v>6.679</v>
      </c>
      <c r="I11091">
        <v>0.26865671641791</v>
      </c>
      <c r="J11091">
        <v>99.6865671641791</v>
      </c>
      <c r="K11091">
        <v>88.6360629712925</v>
      </c>
      <c r="L11091">
        <v>0.238126736340786</v>
      </c>
      <c r="M11091">
        <v>0.00300000000000011</v>
      </c>
      <c r="N11091">
        <v>0.0447761194029868</v>
      </c>
      <c r="O11091">
        <v>6.682</v>
      </c>
      <c r="P11091" t="s">
        <v>266</v>
      </c>
      <c r="R11091">
        <v>0</v>
      </c>
      <c r="S11091">
        <v>29675</v>
      </c>
      <c r="T11091">
        <v>29689</v>
      </c>
      <c r="U11091">
        <v>29680</v>
      </c>
      <c r="V11091">
        <v>29677</v>
      </c>
      <c r="W11091">
        <v>1</v>
      </c>
      <c r="X11091">
        <v>1</v>
      </c>
      <c r="Y11091" t="s">
        <v>7833</v>
      </c>
      <c r="Z11091" t="s">
        <v>109</v>
      </c>
      <c r="AA11091" t="s">
        <v>1850</v>
      </c>
    </row>
    <row r="11092" spans="1:27">
      <c r="A11092" t="s">
        <v>34</v>
      </c>
      <c r="B11092">
        <v>2</v>
      </c>
      <c r="C11092">
        <v>1297</v>
      </c>
      <c r="D11092" t="s">
        <v>5080</v>
      </c>
      <c r="E11092">
        <v>8.687</v>
      </c>
      <c r="F11092">
        <v>8.1</v>
      </c>
      <c r="G11092">
        <v>0.006</v>
      </c>
      <c r="H11092">
        <v>8.116</v>
      </c>
      <c r="I11092">
        <v>0.0740740740740741</v>
      </c>
      <c r="J11092">
        <v>100.197530864198</v>
      </c>
      <c r="K11092">
        <v>93.2427765626799</v>
      </c>
      <c r="L11092">
        <v>0.0690687233797629</v>
      </c>
      <c r="M11092">
        <v>-0.0220000000000002</v>
      </c>
      <c r="N11092">
        <v>0.271604938271608</v>
      </c>
      <c r="O11092">
        <v>8.094</v>
      </c>
      <c r="P11092" t="s">
        <v>266</v>
      </c>
      <c r="R11092">
        <v>0</v>
      </c>
      <c r="S11092">
        <v>29698</v>
      </c>
      <c r="T11092">
        <v>29712</v>
      </c>
      <c r="U11092">
        <v>29703</v>
      </c>
      <c r="V11092">
        <v>29700</v>
      </c>
      <c r="W11092">
        <v>1</v>
      </c>
      <c r="X11092">
        <v>1</v>
      </c>
      <c r="Y11092" t="s">
        <v>7834</v>
      </c>
      <c r="Z11092" t="s">
        <v>109</v>
      </c>
      <c r="AA11092" t="s">
        <v>1850</v>
      </c>
    </row>
    <row r="11093" spans="1:27">
      <c r="A11093" t="s">
        <v>34</v>
      </c>
      <c r="B11093">
        <v>2</v>
      </c>
      <c r="C11093">
        <v>1299</v>
      </c>
      <c r="D11093" t="s">
        <v>4768</v>
      </c>
      <c r="E11093">
        <v>4.4</v>
      </c>
      <c r="F11093">
        <v>3.9</v>
      </c>
      <c r="G11093">
        <v>3.675</v>
      </c>
      <c r="H11093">
        <v>0.199</v>
      </c>
      <c r="I11093">
        <v>94.2307692307692</v>
      </c>
      <c r="J11093">
        <v>5.1025641025641</v>
      </c>
      <c r="K11093">
        <v>88.6363636363636</v>
      </c>
      <c r="L11093">
        <v>83.5227272727273</v>
      </c>
      <c r="M11093">
        <v>0.0260000000000002</v>
      </c>
      <c r="N11093">
        <v>0.666666666666673</v>
      </c>
      <c r="O11093">
        <v>0.225</v>
      </c>
      <c r="P11093" t="s">
        <v>266</v>
      </c>
      <c r="R11093">
        <v>0</v>
      </c>
      <c r="S11093">
        <v>29859</v>
      </c>
      <c r="T11093">
        <v>29873</v>
      </c>
      <c r="U11093">
        <v>29864</v>
      </c>
      <c r="V11093">
        <v>29861</v>
      </c>
      <c r="W11093">
        <v>1</v>
      </c>
      <c r="X11093">
        <v>1</v>
      </c>
      <c r="Y11093" t="s">
        <v>7100</v>
      </c>
      <c r="Z11093" t="s">
        <v>109</v>
      </c>
      <c r="AA11093" t="s">
        <v>1851</v>
      </c>
    </row>
    <row r="11094" spans="1:27">
      <c r="A11094" t="s">
        <v>34</v>
      </c>
      <c r="B11094">
        <v>2</v>
      </c>
      <c r="C11094">
        <v>1301</v>
      </c>
      <c r="D11094" t="s">
        <v>1503</v>
      </c>
      <c r="E11094">
        <v>4.75</v>
      </c>
      <c r="F11094">
        <v>4.4</v>
      </c>
      <c r="G11094">
        <v>2.7</v>
      </c>
      <c r="H11094">
        <v>1.656</v>
      </c>
      <c r="I11094">
        <v>61.3636363636364</v>
      </c>
      <c r="J11094">
        <v>37.6363636363636</v>
      </c>
      <c r="K11094">
        <v>92.6315789473684</v>
      </c>
      <c r="L11094">
        <v>56.8421052631579</v>
      </c>
      <c r="M11094">
        <v>0.0440000000000005</v>
      </c>
      <c r="N11094">
        <v>1.00000000000001</v>
      </c>
      <c r="O11094">
        <v>1.7</v>
      </c>
      <c r="P11094" t="s">
        <v>266</v>
      </c>
      <c r="R11094">
        <v>0</v>
      </c>
      <c r="S11094">
        <v>29883</v>
      </c>
      <c r="T11094">
        <v>29897</v>
      </c>
      <c r="U11094">
        <v>29888</v>
      </c>
      <c r="V11094">
        <v>29885</v>
      </c>
      <c r="W11094">
        <v>1</v>
      </c>
      <c r="X11094">
        <v>1</v>
      </c>
      <c r="Y11094" t="s">
        <v>6597</v>
      </c>
      <c r="Z11094" t="s">
        <v>109</v>
      </c>
      <c r="AA11094" t="s">
        <v>1851</v>
      </c>
    </row>
    <row r="11095" spans="1:27">
      <c r="A11095" t="s">
        <v>34</v>
      </c>
      <c r="B11095">
        <v>2</v>
      </c>
      <c r="C11095">
        <v>1302</v>
      </c>
      <c r="D11095" t="s">
        <v>1503</v>
      </c>
      <c r="E11095">
        <v>2.922</v>
      </c>
      <c r="F11095">
        <v>2.1</v>
      </c>
      <c r="G11095">
        <v>1.922</v>
      </c>
      <c r="H11095">
        <v>0.156</v>
      </c>
      <c r="I11095">
        <v>91.5238095238095</v>
      </c>
      <c r="J11095">
        <v>7.42857142857143</v>
      </c>
      <c r="K11095">
        <v>71.8685831622177</v>
      </c>
      <c r="L11095">
        <v>65.7768651608487</v>
      </c>
      <c r="M11095">
        <v>0.0220000000000002</v>
      </c>
      <c r="N11095">
        <v>1.04761904761906</v>
      </c>
      <c r="O11095">
        <v>0.178</v>
      </c>
      <c r="P11095" t="s">
        <v>266</v>
      </c>
      <c r="R11095">
        <v>0</v>
      </c>
      <c r="S11095">
        <v>29899</v>
      </c>
      <c r="T11095">
        <v>29913</v>
      </c>
      <c r="U11095">
        <v>29904</v>
      </c>
      <c r="V11095">
        <v>29901</v>
      </c>
      <c r="W11095">
        <v>1</v>
      </c>
      <c r="X11095">
        <v>1</v>
      </c>
      <c r="Y11095" t="s">
        <v>7151</v>
      </c>
      <c r="Z11095" t="s">
        <v>109</v>
      </c>
      <c r="AA11095" t="s">
        <v>1851</v>
      </c>
    </row>
    <row r="11096" spans="1:27">
      <c r="A11096" t="s">
        <v>34</v>
      </c>
      <c r="B11096">
        <v>2</v>
      </c>
      <c r="C11096">
        <v>1303</v>
      </c>
      <c r="D11096" t="s">
        <v>1503</v>
      </c>
      <c r="E11096">
        <v>14.611</v>
      </c>
      <c r="F11096">
        <v>14.1</v>
      </c>
      <c r="G11096">
        <v>13.899</v>
      </c>
      <c r="H11096">
        <v>0.151</v>
      </c>
      <c r="I11096">
        <v>98.5744680851064</v>
      </c>
      <c r="J11096">
        <v>1.0709219858156</v>
      </c>
      <c r="K11096">
        <v>96.5026350010266</v>
      </c>
      <c r="L11096">
        <v>95.1269591403737</v>
      </c>
      <c r="M11096">
        <v>0.0500000000000007</v>
      </c>
      <c r="N11096">
        <v>0.354609929078019</v>
      </c>
      <c r="O11096">
        <v>0.201000000000001</v>
      </c>
      <c r="P11096" t="s">
        <v>266</v>
      </c>
      <c r="R11096">
        <v>0</v>
      </c>
      <c r="S11096">
        <v>29930</v>
      </c>
      <c r="T11096">
        <v>29944</v>
      </c>
      <c r="U11096">
        <v>29935</v>
      </c>
      <c r="V11096">
        <v>29932</v>
      </c>
      <c r="W11096">
        <v>1</v>
      </c>
      <c r="X11096">
        <v>1</v>
      </c>
      <c r="Y11096" t="s">
        <v>7835</v>
      </c>
      <c r="Z11096" t="s">
        <v>109</v>
      </c>
      <c r="AA11096" t="s">
        <v>1851</v>
      </c>
    </row>
    <row r="11097" spans="1:27">
      <c r="A11097" t="s">
        <v>34</v>
      </c>
      <c r="B11097">
        <v>2</v>
      </c>
      <c r="C11097">
        <v>1304</v>
      </c>
      <c r="D11097" t="s">
        <v>4768</v>
      </c>
      <c r="E11097">
        <v>14.703</v>
      </c>
      <c r="F11097">
        <v>14.1</v>
      </c>
      <c r="G11097">
        <v>0.522</v>
      </c>
      <c r="H11097">
        <v>13.472</v>
      </c>
      <c r="I11097">
        <v>3.70212765957447</v>
      </c>
      <c r="J11097">
        <v>95.5460992907801</v>
      </c>
      <c r="K11097">
        <v>95.8987961640481</v>
      </c>
      <c r="L11097">
        <v>3.55029585798817</v>
      </c>
      <c r="M11097">
        <v>0.106</v>
      </c>
      <c r="N11097">
        <v>0.751773049645389</v>
      </c>
      <c r="O11097">
        <v>13.578</v>
      </c>
      <c r="P11097" t="s">
        <v>266</v>
      </c>
      <c r="R11097">
        <v>0</v>
      </c>
      <c r="S11097">
        <v>29946</v>
      </c>
      <c r="T11097">
        <v>29960</v>
      </c>
      <c r="U11097">
        <v>29951</v>
      </c>
      <c r="V11097">
        <v>29948</v>
      </c>
      <c r="W11097">
        <v>1</v>
      </c>
      <c r="X11097">
        <v>1</v>
      </c>
      <c r="Y11097" t="s">
        <v>7427</v>
      </c>
      <c r="Z11097" t="s">
        <v>109</v>
      </c>
      <c r="AA11097" t="s">
        <v>1851</v>
      </c>
    </row>
    <row r="11098" spans="1:27">
      <c r="A11098" t="s">
        <v>34</v>
      </c>
      <c r="B11098">
        <v>2</v>
      </c>
      <c r="C11098">
        <v>1306</v>
      </c>
      <c r="D11098" t="s">
        <v>265</v>
      </c>
      <c r="E11098">
        <v>9.772</v>
      </c>
      <c r="F11098">
        <v>9.1</v>
      </c>
      <c r="G11098">
        <v>0.006</v>
      </c>
      <c r="H11098">
        <v>9.016</v>
      </c>
      <c r="I11098">
        <v>0.0659340659340659</v>
      </c>
      <c r="J11098">
        <v>99.0769230769231</v>
      </c>
      <c r="K11098">
        <v>93.1232091690544</v>
      </c>
      <c r="L11098">
        <v>0.0613999181334425</v>
      </c>
      <c r="M11098">
        <v>0.0779999999999994</v>
      </c>
      <c r="N11098">
        <v>0.857142857142851</v>
      </c>
      <c r="O11098">
        <v>9.094</v>
      </c>
      <c r="P11098" t="s">
        <v>266</v>
      </c>
      <c r="R11098">
        <v>0</v>
      </c>
      <c r="S11098">
        <v>29970</v>
      </c>
      <c r="T11098">
        <v>29984</v>
      </c>
      <c r="U11098">
        <v>29975</v>
      </c>
      <c r="V11098">
        <v>29972</v>
      </c>
      <c r="W11098">
        <v>1</v>
      </c>
      <c r="X11098">
        <v>1</v>
      </c>
      <c r="Y11098" t="s">
        <v>7428</v>
      </c>
      <c r="Z11098" t="s">
        <v>109</v>
      </c>
      <c r="AA11098" t="s">
        <v>1851</v>
      </c>
    </row>
    <row r="11099" spans="1:27">
      <c r="A11099" t="s">
        <v>34</v>
      </c>
      <c r="B11099">
        <v>2</v>
      </c>
      <c r="C11099">
        <v>1307</v>
      </c>
      <c r="D11099" t="s">
        <v>265</v>
      </c>
      <c r="E11099">
        <v>8.824</v>
      </c>
      <c r="F11099">
        <v>7.8</v>
      </c>
      <c r="G11099">
        <v>0.006</v>
      </c>
      <c r="H11099">
        <v>7.635</v>
      </c>
      <c r="I11099">
        <v>0.0769230769230769</v>
      </c>
      <c r="J11099">
        <v>97.8846153846154</v>
      </c>
      <c r="K11099">
        <v>88.3952855847688</v>
      </c>
      <c r="L11099">
        <v>0.0679963735267452</v>
      </c>
      <c r="M11099">
        <v>0.159</v>
      </c>
      <c r="N11099">
        <v>2.03846153846154</v>
      </c>
      <c r="O11099">
        <v>7.794</v>
      </c>
      <c r="P11099" t="s">
        <v>266</v>
      </c>
      <c r="R11099">
        <v>0</v>
      </c>
      <c r="S11099">
        <v>29986</v>
      </c>
      <c r="T11099">
        <v>30000</v>
      </c>
      <c r="U11099">
        <v>29991</v>
      </c>
      <c r="V11099">
        <v>29988</v>
      </c>
      <c r="W11099">
        <v>1</v>
      </c>
      <c r="X11099">
        <v>1</v>
      </c>
      <c r="Y11099" t="s">
        <v>7429</v>
      </c>
      <c r="Z11099" t="s">
        <v>109</v>
      </c>
      <c r="AA11099" t="s">
        <v>1851</v>
      </c>
    </row>
    <row r="11100" spans="1:27">
      <c r="A11100" t="s">
        <v>34</v>
      </c>
      <c r="B11100">
        <v>2</v>
      </c>
      <c r="C11100">
        <v>1308</v>
      </c>
      <c r="D11100" t="s">
        <v>1505</v>
      </c>
      <c r="E11100">
        <v>27.682</v>
      </c>
      <c r="F11100">
        <v>26.9</v>
      </c>
      <c r="G11100">
        <v>0.185</v>
      </c>
      <c r="H11100">
        <v>26.622</v>
      </c>
      <c r="I11100">
        <v>0.687732342007435</v>
      </c>
      <c r="J11100">
        <v>98.9665427509294</v>
      </c>
      <c r="K11100">
        <v>97.1750596055198</v>
      </c>
      <c r="L11100">
        <v>0.668304313272162</v>
      </c>
      <c r="M11100">
        <v>0.093</v>
      </c>
      <c r="N11100">
        <v>0.345724907063197</v>
      </c>
      <c r="O11100">
        <v>26.715</v>
      </c>
      <c r="P11100" t="s">
        <v>266</v>
      </c>
      <c r="R11100">
        <v>0</v>
      </c>
      <c r="S11100">
        <v>30017</v>
      </c>
      <c r="T11100">
        <v>30031</v>
      </c>
      <c r="U11100">
        <v>30022</v>
      </c>
      <c r="V11100">
        <v>30019</v>
      </c>
      <c r="W11100">
        <v>1</v>
      </c>
      <c r="X11100">
        <v>1</v>
      </c>
      <c r="Y11100" t="s">
        <v>7836</v>
      </c>
      <c r="Z11100" t="s">
        <v>109</v>
      </c>
      <c r="AA11100" t="s">
        <v>1851</v>
      </c>
    </row>
    <row r="11101" spans="1:27">
      <c r="A11101" t="s">
        <v>34</v>
      </c>
      <c r="B11101">
        <v>2</v>
      </c>
      <c r="C11101">
        <v>1310</v>
      </c>
      <c r="D11101" t="s">
        <v>265</v>
      </c>
      <c r="E11101">
        <v>39.203</v>
      </c>
      <c r="F11101">
        <v>38.3</v>
      </c>
      <c r="G11101">
        <v>1.117</v>
      </c>
      <c r="H11101">
        <v>37.118</v>
      </c>
      <c r="I11101">
        <v>2.91644908616188</v>
      </c>
      <c r="J11101">
        <v>96.9138381201045</v>
      </c>
      <c r="K11101">
        <v>97.6966048516695</v>
      </c>
      <c r="L11101">
        <v>2.8492717394077</v>
      </c>
      <c r="M11101">
        <v>0.0649999999999977</v>
      </c>
      <c r="N11101">
        <v>0.169712793733676</v>
      </c>
      <c r="O11101">
        <v>37.183</v>
      </c>
      <c r="P11101" t="s">
        <v>266</v>
      </c>
      <c r="R11101">
        <v>0</v>
      </c>
      <c r="S11101">
        <v>30041</v>
      </c>
      <c r="T11101">
        <v>30055</v>
      </c>
      <c r="U11101">
        <v>30046</v>
      </c>
      <c r="V11101">
        <v>30043</v>
      </c>
      <c r="W11101">
        <v>1</v>
      </c>
      <c r="X11101">
        <v>1</v>
      </c>
      <c r="Y11101" t="s">
        <v>7837</v>
      </c>
      <c r="Z11101" t="s">
        <v>109</v>
      </c>
      <c r="AA11101" t="s">
        <v>1851</v>
      </c>
    </row>
    <row r="11102" spans="1:27">
      <c r="A11102" t="s">
        <v>34</v>
      </c>
      <c r="B11102">
        <v>2</v>
      </c>
      <c r="C11102">
        <v>1311</v>
      </c>
      <c r="D11102" t="s">
        <v>265</v>
      </c>
      <c r="E11102">
        <v>39.331</v>
      </c>
      <c r="F11102">
        <v>38.5</v>
      </c>
      <c r="G11102">
        <v>0.01</v>
      </c>
      <c r="H11102">
        <v>38.448</v>
      </c>
      <c r="I11102">
        <v>0.025974025974026</v>
      </c>
      <c r="J11102">
        <v>99.8649350649351</v>
      </c>
      <c r="K11102">
        <v>97.8871627977931</v>
      </c>
      <c r="L11102">
        <v>0.0254252370903359</v>
      </c>
      <c r="M11102">
        <v>0.0420000000000016</v>
      </c>
      <c r="N11102">
        <v>0.109090909090913</v>
      </c>
      <c r="O11102">
        <v>38.49</v>
      </c>
      <c r="P11102" t="s">
        <v>266</v>
      </c>
      <c r="R11102">
        <v>0</v>
      </c>
      <c r="S11102">
        <v>30065</v>
      </c>
      <c r="T11102">
        <v>30079</v>
      </c>
      <c r="U11102">
        <v>30070</v>
      </c>
      <c r="V11102">
        <v>30067</v>
      </c>
      <c r="W11102">
        <v>1</v>
      </c>
      <c r="X11102">
        <v>1</v>
      </c>
      <c r="Y11102" t="s">
        <v>7838</v>
      </c>
      <c r="Z11102" t="s">
        <v>109</v>
      </c>
      <c r="AA11102" t="s">
        <v>1851</v>
      </c>
    </row>
    <row r="11103" spans="1:27">
      <c r="A11103" t="s">
        <v>34</v>
      </c>
      <c r="B11103">
        <v>2</v>
      </c>
      <c r="C11103">
        <v>1312</v>
      </c>
      <c r="D11103" t="s">
        <v>265</v>
      </c>
      <c r="E11103">
        <v>32.597</v>
      </c>
      <c r="F11103">
        <v>31.8</v>
      </c>
      <c r="G11103">
        <v>0.014</v>
      </c>
      <c r="H11103">
        <v>31.748</v>
      </c>
      <c r="I11103">
        <v>0.0440251572327044</v>
      </c>
      <c r="J11103">
        <v>99.8364779874214</v>
      </c>
      <c r="K11103">
        <v>97.5549897229807</v>
      </c>
      <c r="L11103">
        <v>0.0429487376138908</v>
      </c>
      <c r="M11103">
        <v>0.0380000000000003</v>
      </c>
      <c r="N11103">
        <v>0.119496855345913</v>
      </c>
      <c r="O11103">
        <v>31.786</v>
      </c>
      <c r="P11103" t="s">
        <v>266</v>
      </c>
      <c r="R11103">
        <v>0</v>
      </c>
      <c r="S11103">
        <v>30088</v>
      </c>
      <c r="T11103">
        <v>30102</v>
      </c>
      <c r="U11103">
        <v>30093</v>
      </c>
      <c r="V11103">
        <v>30090</v>
      </c>
      <c r="W11103">
        <v>1</v>
      </c>
      <c r="X11103">
        <v>1</v>
      </c>
      <c r="Y11103" t="s">
        <v>7839</v>
      </c>
      <c r="Z11103" t="s">
        <v>109</v>
      </c>
      <c r="AA11103" t="s">
        <v>1851</v>
      </c>
    </row>
    <row r="11104" spans="1:27">
      <c r="A11104" t="s">
        <v>34</v>
      </c>
      <c r="B11104">
        <v>2</v>
      </c>
      <c r="C11104">
        <v>1313</v>
      </c>
      <c r="D11104" t="s">
        <v>1505</v>
      </c>
      <c r="E11104">
        <v>16.798</v>
      </c>
      <c r="F11104">
        <v>16.1</v>
      </c>
      <c r="G11104">
        <v>0.006</v>
      </c>
      <c r="H11104">
        <v>15.993</v>
      </c>
      <c r="I11104">
        <v>0.0372670807453416</v>
      </c>
      <c r="J11104">
        <v>99.3354037267081</v>
      </c>
      <c r="K11104">
        <v>95.844743421836</v>
      </c>
      <c r="L11104">
        <v>0.0357185379211811</v>
      </c>
      <c r="M11104">
        <v>0.101000000000001</v>
      </c>
      <c r="N11104">
        <v>0.627329192546589</v>
      </c>
      <c r="O11104">
        <v>16.094</v>
      </c>
      <c r="P11104" t="s">
        <v>266</v>
      </c>
      <c r="R11104">
        <v>0</v>
      </c>
      <c r="S11104">
        <v>30104</v>
      </c>
      <c r="T11104">
        <v>30118</v>
      </c>
      <c r="U11104">
        <v>30109</v>
      </c>
      <c r="V11104">
        <v>30106</v>
      </c>
      <c r="W11104">
        <v>1</v>
      </c>
      <c r="X11104">
        <v>1</v>
      </c>
      <c r="Y11104" t="s">
        <v>7840</v>
      </c>
      <c r="Z11104" t="s">
        <v>109</v>
      </c>
      <c r="AA11104" t="s">
        <v>1851</v>
      </c>
    </row>
    <row r="11105" spans="1:27">
      <c r="A11105" t="s">
        <v>34</v>
      </c>
      <c r="B11105">
        <v>2</v>
      </c>
      <c r="C11105">
        <v>1315</v>
      </c>
      <c r="D11105" t="s">
        <v>1503</v>
      </c>
      <c r="E11105">
        <v>17.751</v>
      </c>
      <c r="F11105">
        <v>16.2</v>
      </c>
      <c r="G11105">
        <v>0.347</v>
      </c>
      <c r="H11105">
        <v>15.777</v>
      </c>
      <c r="I11105">
        <v>2.14197530864198</v>
      </c>
      <c r="J11105">
        <v>97.3888888888889</v>
      </c>
      <c r="K11105">
        <v>91.2624640865303</v>
      </c>
      <c r="L11105">
        <v>1.95481944679173</v>
      </c>
      <c r="M11105">
        <v>0.0760000000000005</v>
      </c>
      <c r="N11105">
        <v>0.469135802469139</v>
      </c>
      <c r="O11105">
        <v>15.853</v>
      </c>
      <c r="P11105" t="s">
        <v>266</v>
      </c>
      <c r="R11105">
        <v>0</v>
      </c>
      <c r="S11105">
        <v>30128</v>
      </c>
      <c r="T11105">
        <v>30142</v>
      </c>
      <c r="U11105">
        <v>30133</v>
      </c>
      <c r="V11105">
        <v>30130</v>
      </c>
      <c r="W11105">
        <v>1</v>
      </c>
      <c r="X11105">
        <v>1</v>
      </c>
      <c r="Y11105" t="s">
        <v>7841</v>
      </c>
      <c r="Z11105" t="s">
        <v>109</v>
      </c>
      <c r="AA11105" t="s">
        <v>1851</v>
      </c>
    </row>
    <row r="11106" spans="1:27">
      <c r="A11106" t="s">
        <v>34</v>
      </c>
      <c r="B11106">
        <v>2</v>
      </c>
      <c r="C11106">
        <v>1316</v>
      </c>
      <c r="D11106" t="s">
        <v>5878</v>
      </c>
      <c r="E11106">
        <v>91.368</v>
      </c>
      <c r="F11106">
        <v>90.4</v>
      </c>
      <c r="G11106">
        <v>0.016</v>
      </c>
      <c r="H11106">
        <v>90.339</v>
      </c>
      <c r="I11106">
        <v>0.0176991150442478</v>
      </c>
      <c r="J11106">
        <v>99.9325221238938</v>
      </c>
      <c r="K11106">
        <v>98.940548113125</v>
      </c>
      <c r="L11106">
        <v>0.0175116014359513</v>
      </c>
      <c r="M11106">
        <v>0.0450000000000017</v>
      </c>
      <c r="N11106">
        <v>0.0497787610619488</v>
      </c>
      <c r="O11106">
        <v>90.384</v>
      </c>
      <c r="P11106" t="s">
        <v>266</v>
      </c>
      <c r="R11106">
        <v>0</v>
      </c>
      <c r="S11106">
        <v>30159</v>
      </c>
      <c r="T11106">
        <v>30173</v>
      </c>
      <c r="U11106">
        <v>30164</v>
      </c>
      <c r="V11106">
        <v>30161</v>
      </c>
      <c r="W11106">
        <v>1</v>
      </c>
      <c r="X11106">
        <v>1</v>
      </c>
      <c r="Y11106" t="s">
        <v>7842</v>
      </c>
      <c r="Z11106" t="s">
        <v>109</v>
      </c>
      <c r="AA11106" t="s">
        <v>1851</v>
      </c>
    </row>
    <row r="11107" spans="1:27">
      <c r="A11107" t="s">
        <v>34</v>
      </c>
      <c r="B11107">
        <v>2</v>
      </c>
      <c r="C11107">
        <v>1317</v>
      </c>
      <c r="D11107" t="s">
        <v>5080</v>
      </c>
      <c r="E11107">
        <v>165.193</v>
      </c>
      <c r="F11107">
        <v>164.3</v>
      </c>
      <c r="G11107">
        <v>0.078</v>
      </c>
      <c r="H11107">
        <v>164.111</v>
      </c>
      <c r="I11107">
        <v>0.0474741326841144</v>
      </c>
      <c r="J11107">
        <v>99.88496652465</v>
      </c>
      <c r="K11107">
        <v>99.4594201933496</v>
      </c>
      <c r="L11107">
        <v>0.0472174971094417</v>
      </c>
      <c r="M11107">
        <v>0.111000000000018</v>
      </c>
      <c r="N11107">
        <v>0.0675593426658664</v>
      </c>
      <c r="O11107">
        <v>164.222</v>
      </c>
      <c r="P11107" t="s">
        <v>266</v>
      </c>
      <c r="R11107">
        <v>0</v>
      </c>
      <c r="S11107">
        <v>30175</v>
      </c>
      <c r="T11107">
        <v>30189</v>
      </c>
      <c r="U11107">
        <v>30180</v>
      </c>
      <c r="V11107">
        <v>30177</v>
      </c>
      <c r="W11107">
        <v>1</v>
      </c>
      <c r="X11107">
        <v>1</v>
      </c>
      <c r="Y11107" t="s">
        <v>7843</v>
      </c>
      <c r="Z11107" t="s">
        <v>109</v>
      </c>
      <c r="AA11107" t="s">
        <v>1851</v>
      </c>
    </row>
    <row r="11108" spans="1:27">
      <c r="A11108" t="s">
        <v>34</v>
      </c>
      <c r="B11108">
        <v>2</v>
      </c>
      <c r="C11108">
        <v>1318</v>
      </c>
      <c r="D11108" t="s">
        <v>265</v>
      </c>
      <c r="E11108">
        <v>79.314</v>
      </c>
      <c r="F11108">
        <v>78.3</v>
      </c>
      <c r="G11108">
        <v>0.047</v>
      </c>
      <c r="H11108">
        <v>78.152</v>
      </c>
      <c r="I11108">
        <v>0.0600255427841635</v>
      </c>
      <c r="J11108">
        <v>99.8109833971903</v>
      </c>
      <c r="K11108">
        <v>98.7215371813299</v>
      </c>
      <c r="L11108">
        <v>0.059258138537963</v>
      </c>
      <c r="M11108">
        <v>0.100999999999999</v>
      </c>
      <c r="N11108">
        <v>0.128991060025542</v>
      </c>
      <c r="O11108">
        <v>78.253</v>
      </c>
      <c r="P11108" t="s">
        <v>266</v>
      </c>
      <c r="R11108">
        <v>0</v>
      </c>
      <c r="S11108">
        <v>30197</v>
      </c>
      <c r="T11108">
        <v>30211</v>
      </c>
      <c r="U11108">
        <v>30202</v>
      </c>
      <c r="V11108">
        <v>30199</v>
      </c>
      <c r="W11108">
        <v>1</v>
      </c>
      <c r="X11108">
        <v>1</v>
      </c>
      <c r="Y11108" t="s">
        <v>7844</v>
      </c>
      <c r="Z11108" t="s">
        <v>109</v>
      </c>
      <c r="AA11108" t="s">
        <v>1851</v>
      </c>
    </row>
    <row r="11109" spans="1:27">
      <c r="A11109" t="s">
        <v>34</v>
      </c>
      <c r="B11109">
        <v>2</v>
      </c>
      <c r="C11109">
        <v>1319</v>
      </c>
      <c r="D11109" t="s">
        <v>265</v>
      </c>
      <c r="E11109">
        <v>58.385</v>
      </c>
      <c r="F11109">
        <v>57.8</v>
      </c>
      <c r="G11109">
        <v>0.226</v>
      </c>
      <c r="H11109">
        <v>57.491</v>
      </c>
      <c r="I11109">
        <v>0.391003460207612</v>
      </c>
      <c r="J11109">
        <v>99.4653979238754</v>
      </c>
      <c r="K11109">
        <v>98.9980303160058</v>
      </c>
      <c r="L11109">
        <v>0.387085724072964</v>
      </c>
      <c r="M11109">
        <v>0.0829999999999984</v>
      </c>
      <c r="N11109">
        <v>0.143598615916952</v>
      </c>
      <c r="O11109">
        <v>57.574</v>
      </c>
      <c r="P11109" t="s">
        <v>266</v>
      </c>
      <c r="R11109">
        <v>0</v>
      </c>
      <c r="S11109">
        <v>30213</v>
      </c>
      <c r="T11109">
        <v>30227</v>
      </c>
      <c r="U11109">
        <v>30218</v>
      </c>
      <c r="V11109">
        <v>30215</v>
      </c>
      <c r="W11109">
        <v>1</v>
      </c>
      <c r="X11109">
        <v>1</v>
      </c>
      <c r="Y11109" t="s">
        <v>7845</v>
      </c>
      <c r="Z11109" t="s">
        <v>109</v>
      </c>
      <c r="AA11109" t="s">
        <v>1851</v>
      </c>
    </row>
    <row r="11110" spans="1:27">
      <c r="A11110" t="s">
        <v>34</v>
      </c>
      <c r="B11110">
        <v>2</v>
      </c>
      <c r="C11110">
        <v>1320</v>
      </c>
      <c r="D11110" t="s">
        <v>4768</v>
      </c>
      <c r="E11110">
        <v>9.549</v>
      </c>
      <c r="F11110">
        <v>6.8</v>
      </c>
      <c r="G11110">
        <v>0.933</v>
      </c>
      <c r="H11110">
        <v>5.832</v>
      </c>
      <c r="I11110">
        <v>13.7205882352941</v>
      </c>
      <c r="J11110">
        <v>85.7647058823529</v>
      </c>
      <c r="K11110">
        <v>71.2116451984501</v>
      </c>
      <c r="L11110">
        <v>9.77065661325793</v>
      </c>
      <c r="M11110">
        <v>0.0350000000000001</v>
      </c>
      <c r="N11110">
        <v>0.514705882352943</v>
      </c>
      <c r="O11110">
        <v>5.867</v>
      </c>
      <c r="P11110" t="s">
        <v>266</v>
      </c>
      <c r="R11110">
        <v>0</v>
      </c>
      <c r="S11110">
        <v>30229</v>
      </c>
      <c r="T11110">
        <v>30243</v>
      </c>
      <c r="U11110">
        <v>30234</v>
      </c>
      <c r="V11110">
        <v>30231</v>
      </c>
      <c r="W11110">
        <v>1</v>
      </c>
      <c r="X11110">
        <v>1</v>
      </c>
      <c r="Y11110" t="s">
        <v>7846</v>
      </c>
      <c r="Z11110" t="s">
        <v>109</v>
      </c>
      <c r="AA11110" t="s">
        <v>1851</v>
      </c>
    </row>
    <row r="11111" spans="1:27">
      <c r="A11111" t="s">
        <v>34</v>
      </c>
      <c r="B11111">
        <v>2</v>
      </c>
      <c r="C11111">
        <v>1322</v>
      </c>
      <c r="D11111" t="s">
        <v>265</v>
      </c>
      <c r="E11111">
        <v>7.734</v>
      </c>
      <c r="F11111">
        <v>6.9</v>
      </c>
      <c r="G11111">
        <v>0.021</v>
      </c>
      <c r="H11111">
        <v>6.785</v>
      </c>
      <c r="I11111">
        <v>0.304347826086957</v>
      </c>
      <c r="J11111">
        <v>98.3333333333333</v>
      </c>
      <c r="K11111">
        <v>89.2164468580295</v>
      </c>
      <c r="L11111">
        <v>0.271528316524438</v>
      </c>
      <c r="M11111">
        <v>0.0940000000000003</v>
      </c>
      <c r="N11111">
        <v>1.36231884057971</v>
      </c>
      <c r="O11111">
        <v>6.879</v>
      </c>
      <c r="P11111" t="s">
        <v>266</v>
      </c>
      <c r="R11111">
        <v>0</v>
      </c>
      <c r="S11111">
        <v>30253</v>
      </c>
      <c r="T11111">
        <v>30267</v>
      </c>
      <c r="U11111">
        <v>30258</v>
      </c>
      <c r="V11111">
        <v>30255</v>
      </c>
      <c r="W11111">
        <v>1</v>
      </c>
      <c r="X11111">
        <v>1</v>
      </c>
      <c r="Y11111" t="s">
        <v>7847</v>
      </c>
      <c r="Z11111" t="s">
        <v>109</v>
      </c>
      <c r="AA11111" t="s">
        <v>1851</v>
      </c>
    </row>
    <row r="11112" spans="1:27">
      <c r="A11112" t="s">
        <v>34</v>
      </c>
      <c r="B11112">
        <v>2</v>
      </c>
      <c r="C11112">
        <v>1324</v>
      </c>
      <c r="D11112" t="s">
        <v>265</v>
      </c>
      <c r="E11112">
        <v>4.004</v>
      </c>
      <c r="F11112">
        <v>3.5</v>
      </c>
      <c r="G11112">
        <v>3.323</v>
      </c>
      <c r="H11112">
        <v>0.146</v>
      </c>
      <c r="I11112">
        <v>94.9428571428571</v>
      </c>
      <c r="J11112">
        <v>4.17142857142857</v>
      </c>
      <c r="K11112">
        <v>87.4125874125874</v>
      </c>
      <c r="L11112">
        <v>82.992007992008</v>
      </c>
      <c r="M11112">
        <v>0.0310000000000001</v>
      </c>
      <c r="N11112">
        <v>0.88571428571429</v>
      </c>
      <c r="O11112">
        <v>0.177</v>
      </c>
      <c r="P11112" t="s">
        <v>266</v>
      </c>
      <c r="R11112">
        <v>0</v>
      </c>
      <c r="S11112">
        <v>30432</v>
      </c>
      <c r="T11112">
        <v>30446</v>
      </c>
      <c r="U11112">
        <v>30437</v>
      </c>
      <c r="V11112">
        <v>30434</v>
      </c>
      <c r="W11112">
        <v>1</v>
      </c>
      <c r="X11112">
        <v>1</v>
      </c>
      <c r="Y11112" t="s">
        <v>7100</v>
      </c>
      <c r="Z11112" t="s">
        <v>109</v>
      </c>
      <c r="AA11112" t="s">
        <v>1852</v>
      </c>
    </row>
    <row r="11113" spans="1:27">
      <c r="A11113" t="s">
        <v>34</v>
      </c>
      <c r="B11113">
        <v>2</v>
      </c>
      <c r="C11113">
        <v>1325</v>
      </c>
      <c r="D11113" t="s">
        <v>6598</v>
      </c>
      <c r="E11113">
        <v>4.578</v>
      </c>
      <c r="F11113">
        <v>3.9</v>
      </c>
      <c r="G11113">
        <v>2.645</v>
      </c>
      <c r="H11113">
        <v>1.201</v>
      </c>
      <c r="I11113">
        <v>67.8205128205128</v>
      </c>
      <c r="J11113">
        <v>30.7948717948718</v>
      </c>
      <c r="K11113">
        <v>85.1900393184797</v>
      </c>
      <c r="L11113">
        <v>57.7763215377894</v>
      </c>
      <c r="M11113">
        <v>0.0539999999999998</v>
      </c>
      <c r="N11113">
        <v>1.38461538461538</v>
      </c>
      <c r="O11113">
        <v>1.255</v>
      </c>
      <c r="P11113" t="s">
        <v>266</v>
      </c>
      <c r="R11113">
        <v>0</v>
      </c>
      <c r="S11113">
        <v>30448</v>
      </c>
      <c r="T11113">
        <v>30462</v>
      </c>
      <c r="U11113">
        <v>30453</v>
      </c>
      <c r="V11113">
        <v>30450</v>
      </c>
      <c r="W11113">
        <v>1</v>
      </c>
      <c r="X11113">
        <v>1</v>
      </c>
      <c r="Y11113" t="s">
        <v>6597</v>
      </c>
      <c r="Z11113" t="s">
        <v>109</v>
      </c>
      <c r="AA11113" t="s">
        <v>1852</v>
      </c>
    </row>
    <row r="11114" spans="1:27">
      <c r="A11114" t="s">
        <v>34</v>
      </c>
      <c r="B11114">
        <v>2</v>
      </c>
      <c r="C11114">
        <v>1327</v>
      </c>
      <c r="D11114" t="s">
        <v>1503</v>
      </c>
      <c r="E11114">
        <v>2.673</v>
      </c>
      <c r="F11114">
        <v>1.8</v>
      </c>
      <c r="G11114">
        <v>1.623</v>
      </c>
      <c r="H11114">
        <v>0.134</v>
      </c>
      <c r="I11114">
        <v>90.1666666666667</v>
      </c>
      <c r="J11114">
        <v>7.44444444444445</v>
      </c>
      <c r="K11114">
        <v>67.3400673400673</v>
      </c>
      <c r="L11114">
        <v>60.7182940516274</v>
      </c>
      <c r="M11114">
        <v>0.0429999999999999</v>
      </c>
      <c r="N11114">
        <v>2.38888888888888</v>
      </c>
      <c r="O11114">
        <v>0.177</v>
      </c>
      <c r="P11114" t="s">
        <v>266</v>
      </c>
      <c r="R11114">
        <v>0</v>
      </c>
      <c r="S11114">
        <v>30472</v>
      </c>
      <c r="T11114">
        <v>30486</v>
      </c>
      <c r="U11114">
        <v>30477</v>
      </c>
      <c r="V11114">
        <v>30474</v>
      </c>
      <c r="W11114">
        <v>1</v>
      </c>
      <c r="X11114">
        <v>1</v>
      </c>
      <c r="Y11114" t="s">
        <v>7151</v>
      </c>
      <c r="Z11114" t="s">
        <v>109</v>
      </c>
      <c r="AA11114" t="s">
        <v>1852</v>
      </c>
    </row>
    <row r="11115" spans="1:27">
      <c r="A11115" t="s">
        <v>34</v>
      </c>
      <c r="B11115">
        <v>2</v>
      </c>
      <c r="C11115">
        <v>1328</v>
      </c>
      <c r="D11115" t="s">
        <v>1503</v>
      </c>
      <c r="E11115">
        <v>22.999</v>
      </c>
      <c r="F11115">
        <v>22.2</v>
      </c>
      <c r="G11115">
        <v>21.858</v>
      </c>
      <c r="H11115">
        <v>0.198</v>
      </c>
      <c r="I11115">
        <v>98.4594594594595</v>
      </c>
      <c r="J11115">
        <v>0.891891891891892</v>
      </c>
      <c r="K11115">
        <v>96.525935910257</v>
      </c>
      <c r="L11115">
        <v>95.0389147354233</v>
      </c>
      <c r="M11115">
        <v>0.143999999999998</v>
      </c>
      <c r="N11115">
        <v>0.648648648648641</v>
      </c>
      <c r="O11115">
        <v>0.341999999999999</v>
      </c>
      <c r="P11115" t="s">
        <v>266</v>
      </c>
      <c r="R11115">
        <v>0</v>
      </c>
      <c r="S11115">
        <v>30503</v>
      </c>
      <c r="T11115">
        <v>30517</v>
      </c>
      <c r="U11115">
        <v>30508</v>
      </c>
      <c r="V11115">
        <v>30505</v>
      </c>
      <c r="W11115">
        <v>1</v>
      </c>
      <c r="X11115">
        <v>1</v>
      </c>
      <c r="Y11115" t="s">
        <v>7218</v>
      </c>
      <c r="Z11115" t="s">
        <v>109</v>
      </c>
      <c r="AA11115" t="s">
        <v>1852</v>
      </c>
    </row>
    <row r="11116" spans="1:27">
      <c r="A11116" t="s">
        <v>34</v>
      </c>
      <c r="B11116">
        <v>2</v>
      </c>
      <c r="C11116">
        <v>1329</v>
      </c>
      <c r="D11116" t="s">
        <v>1505</v>
      </c>
      <c r="E11116">
        <v>15.446</v>
      </c>
      <c r="F11116">
        <v>14.8</v>
      </c>
      <c r="G11116">
        <v>6.036</v>
      </c>
      <c r="H11116">
        <v>8.663</v>
      </c>
      <c r="I11116">
        <v>40.7837837837838</v>
      </c>
      <c r="J11116">
        <v>58.5337837837838</v>
      </c>
      <c r="K11116">
        <v>95.8176874271656</v>
      </c>
      <c r="L11116">
        <v>39.078078466917</v>
      </c>
      <c r="M11116">
        <v>0.101000000000001</v>
      </c>
      <c r="N11116">
        <v>0.682432432432438</v>
      </c>
      <c r="O11116">
        <v>8.764</v>
      </c>
      <c r="P11116" t="s">
        <v>266</v>
      </c>
      <c r="R11116">
        <v>0</v>
      </c>
      <c r="S11116">
        <v>30519</v>
      </c>
      <c r="T11116">
        <v>30533</v>
      </c>
      <c r="U11116">
        <v>30524</v>
      </c>
      <c r="V11116">
        <v>30521</v>
      </c>
      <c r="W11116">
        <v>1</v>
      </c>
      <c r="X11116">
        <v>1</v>
      </c>
      <c r="Y11116" t="s">
        <v>7745</v>
      </c>
      <c r="Z11116" t="s">
        <v>109</v>
      </c>
      <c r="AA11116" t="s">
        <v>1852</v>
      </c>
    </row>
    <row r="11117" spans="1:27">
      <c r="A11117" t="s">
        <v>34</v>
      </c>
      <c r="B11117">
        <v>2</v>
      </c>
      <c r="C11117">
        <v>1331</v>
      </c>
      <c r="D11117" t="s">
        <v>265</v>
      </c>
      <c r="E11117">
        <v>13.444</v>
      </c>
      <c r="F11117">
        <v>12.8</v>
      </c>
      <c r="G11117">
        <v>0.39</v>
      </c>
      <c r="H11117">
        <v>12.281</v>
      </c>
      <c r="I11117">
        <v>3.046875</v>
      </c>
      <c r="J11117">
        <v>95.9453125</v>
      </c>
      <c r="K11117">
        <v>95.2097590002975</v>
      </c>
      <c r="L11117">
        <v>2.90092234454032</v>
      </c>
      <c r="M11117">
        <v>0.129</v>
      </c>
      <c r="N11117">
        <v>1.0078125</v>
      </c>
      <c r="O11117">
        <v>12.41</v>
      </c>
      <c r="P11117" t="s">
        <v>266</v>
      </c>
      <c r="R11117">
        <v>0</v>
      </c>
      <c r="S11117">
        <v>30543</v>
      </c>
      <c r="T11117">
        <v>30557</v>
      </c>
      <c r="U11117">
        <v>30548</v>
      </c>
      <c r="V11117">
        <v>30545</v>
      </c>
      <c r="W11117">
        <v>1</v>
      </c>
      <c r="X11117">
        <v>1</v>
      </c>
      <c r="Y11117" t="s">
        <v>7848</v>
      </c>
      <c r="Z11117" t="s">
        <v>109</v>
      </c>
      <c r="AA11117" t="s">
        <v>1852</v>
      </c>
    </row>
    <row r="11118" spans="1:27">
      <c r="A11118" t="s">
        <v>34</v>
      </c>
      <c r="B11118">
        <v>2</v>
      </c>
      <c r="C11118">
        <v>1332</v>
      </c>
      <c r="D11118" t="s">
        <v>265</v>
      </c>
      <c r="E11118">
        <v>31.624</v>
      </c>
      <c r="F11118">
        <v>30.6</v>
      </c>
      <c r="G11118">
        <v>0.779</v>
      </c>
      <c r="H11118">
        <v>29.724</v>
      </c>
      <c r="I11118">
        <v>2.54575163398693</v>
      </c>
      <c r="J11118">
        <v>97.1372549019608</v>
      </c>
      <c r="K11118">
        <v>96.7619529471288</v>
      </c>
      <c r="L11118">
        <v>2.46331899822919</v>
      </c>
      <c r="M11118">
        <v>0.0970000000000013</v>
      </c>
      <c r="N11118">
        <v>0.316993464052292</v>
      </c>
      <c r="O11118">
        <v>29.821</v>
      </c>
      <c r="P11118" t="s">
        <v>266</v>
      </c>
      <c r="R11118">
        <v>0</v>
      </c>
      <c r="S11118">
        <v>30567</v>
      </c>
      <c r="T11118">
        <v>30581</v>
      </c>
      <c r="U11118">
        <v>30572</v>
      </c>
      <c r="V11118">
        <v>30569</v>
      </c>
      <c r="W11118">
        <v>1</v>
      </c>
      <c r="X11118">
        <v>1</v>
      </c>
      <c r="Y11118" t="s">
        <v>7849</v>
      </c>
      <c r="Z11118" t="s">
        <v>109</v>
      </c>
      <c r="AA11118" t="s">
        <v>1852</v>
      </c>
    </row>
    <row r="11119" spans="1:27">
      <c r="A11119" t="s">
        <v>34</v>
      </c>
      <c r="B11119">
        <v>2</v>
      </c>
      <c r="C11119">
        <v>1333</v>
      </c>
      <c r="D11119" t="s">
        <v>1505</v>
      </c>
      <c r="E11119">
        <v>19.423</v>
      </c>
      <c r="F11119">
        <v>18.4</v>
      </c>
      <c r="G11119">
        <v>0.751</v>
      </c>
      <c r="H11119">
        <v>17.53</v>
      </c>
      <c r="I11119">
        <v>4.08152173913044</v>
      </c>
      <c r="J11119">
        <v>95.2717391304348</v>
      </c>
      <c r="K11119">
        <v>94.7330484477166</v>
      </c>
      <c r="L11119">
        <v>3.86654996653452</v>
      </c>
      <c r="M11119">
        <v>0.118999999999996</v>
      </c>
      <c r="N11119">
        <v>0.646739130434762</v>
      </c>
      <c r="O11119">
        <v>17.649</v>
      </c>
      <c r="P11119" t="s">
        <v>266</v>
      </c>
      <c r="R11119">
        <v>0</v>
      </c>
      <c r="S11119">
        <v>30590</v>
      </c>
      <c r="T11119">
        <v>30604</v>
      </c>
      <c r="U11119">
        <v>30595</v>
      </c>
      <c r="V11119">
        <v>30592</v>
      </c>
      <c r="W11119">
        <v>1</v>
      </c>
      <c r="X11119">
        <v>1</v>
      </c>
      <c r="Y11119" t="s">
        <v>7850</v>
      </c>
      <c r="Z11119" t="s">
        <v>109</v>
      </c>
      <c r="AA11119" t="s">
        <v>1852</v>
      </c>
    </row>
    <row r="11120" spans="1:27">
      <c r="A11120" t="s">
        <v>34</v>
      </c>
      <c r="B11120">
        <v>2</v>
      </c>
      <c r="C11120">
        <v>1335</v>
      </c>
      <c r="D11120" t="s">
        <v>265</v>
      </c>
      <c r="E11120">
        <v>67.489</v>
      </c>
      <c r="F11120">
        <v>66.1</v>
      </c>
      <c r="G11120">
        <v>0.159</v>
      </c>
      <c r="H11120">
        <v>65.882</v>
      </c>
      <c r="I11120">
        <v>0.240544629349471</v>
      </c>
      <c r="J11120">
        <v>99.6701966717095</v>
      </c>
      <c r="K11120">
        <v>97.9418868260013</v>
      </c>
      <c r="L11120">
        <v>0.235593948643483</v>
      </c>
      <c r="M11120">
        <v>0.0589999999999833</v>
      </c>
      <c r="N11120">
        <v>0.0892586989409732</v>
      </c>
      <c r="O11120">
        <v>65.941</v>
      </c>
      <c r="P11120" t="s">
        <v>266</v>
      </c>
      <c r="R11120">
        <v>0</v>
      </c>
      <c r="S11120">
        <v>30629</v>
      </c>
      <c r="T11120">
        <v>30643</v>
      </c>
      <c r="U11120">
        <v>30634</v>
      </c>
      <c r="V11120">
        <v>30631</v>
      </c>
      <c r="W11120">
        <v>1</v>
      </c>
      <c r="X11120">
        <v>1</v>
      </c>
      <c r="Y11120" t="s">
        <v>7851</v>
      </c>
      <c r="Z11120" t="s">
        <v>109</v>
      </c>
      <c r="AA11120" t="s">
        <v>1852</v>
      </c>
    </row>
    <row r="11121" spans="1:27">
      <c r="A11121" t="s">
        <v>34</v>
      </c>
      <c r="B11121">
        <v>2</v>
      </c>
      <c r="C11121">
        <v>1336</v>
      </c>
      <c r="D11121" t="s">
        <v>1505</v>
      </c>
      <c r="E11121">
        <v>35.308</v>
      </c>
      <c r="F11121">
        <v>33.3</v>
      </c>
      <c r="G11121">
        <v>0.007</v>
      </c>
      <c r="H11121">
        <v>33.205</v>
      </c>
      <c r="I11121">
        <v>0.021021021021021</v>
      </c>
      <c r="J11121">
        <v>99.7147147147147</v>
      </c>
      <c r="K11121">
        <v>94.3129035912541</v>
      </c>
      <c r="L11121">
        <v>0.0198255352894528</v>
      </c>
      <c r="M11121">
        <v>0.088000000000001</v>
      </c>
      <c r="N11121">
        <v>0.264264264264267</v>
      </c>
      <c r="O11121">
        <v>33.293</v>
      </c>
      <c r="P11121" t="s">
        <v>266</v>
      </c>
      <c r="R11121">
        <v>0</v>
      </c>
      <c r="S11121">
        <v>30645</v>
      </c>
      <c r="T11121">
        <v>30659</v>
      </c>
      <c r="U11121">
        <v>30650</v>
      </c>
      <c r="V11121">
        <v>30647</v>
      </c>
      <c r="W11121">
        <v>1</v>
      </c>
      <c r="X11121">
        <v>1</v>
      </c>
      <c r="Y11121" t="s">
        <v>7852</v>
      </c>
      <c r="Z11121" t="s">
        <v>109</v>
      </c>
      <c r="AA11121" t="s">
        <v>1852</v>
      </c>
    </row>
    <row r="11122" spans="1:27">
      <c r="A11122" t="s">
        <v>34</v>
      </c>
      <c r="B11122">
        <v>2</v>
      </c>
      <c r="C11122">
        <v>1338</v>
      </c>
      <c r="D11122" t="s">
        <v>265</v>
      </c>
      <c r="E11122">
        <v>44.691</v>
      </c>
      <c r="F11122">
        <v>43.7</v>
      </c>
      <c r="G11122">
        <v>0.012</v>
      </c>
      <c r="H11122">
        <v>43.656</v>
      </c>
      <c r="I11122">
        <v>0.0274599542334096</v>
      </c>
      <c r="J11122">
        <v>99.8993135011442</v>
      </c>
      <c r="K11122">
        <v>97.7825512966817</v>
      </c>
      <c r="L11122">
        <v>0.0268510438343291</v>
      </c>
      <c r="M11122">
        <v>0.0320000000000036</v>
      </c>
      <c r="N11122">
        <v>0.0732265446224338</v>
      </c>
      <c r="O11122">
        <v>43.688</v>
      </c>
      <c r="P11122" t="s">
        <v>266</v>
      </c>
      <c r="R11122">
        <v>0</v>
      </c>
      <c r="S11122">
        <v>30669</v>
      </c>
      <c r="T11122">
        <v>30683</v>
      </c>
      <c r="U11122">
        <v>30674</v>
      </c>
      <c r="V11122">
        <v>30671</v>
      </c>
      <c r="W11122">
        <v>1</v>
      </c>
      <c r="X11122">
        <v>1</v>
      </c>
      <c r="Y11122" t="s">
        <v>7853</v>
      </c>
      <c r="Z11122" t="s">
        <v>109</v>
      </c>
      <c r="AA11122" t="s">
        <v>1852</v>
      </c>
    </row>
    <row r="11123" spans="1:27">
      <c r="A11123" t="s">
        <v>34</v>
      </c>
      <c r="B11123">
        <v>2</v>
      </c>
      <c r="C11123">
        <v>1339</v>
      </c>
      <c r="D11123" t="s">
        <v>265</v>
      </c>
      <c r="E11123">
        <v>52.128</v>
      </c>
      <c r="F11123">
        <v>51.1</v>
      </c>
      <c r="G11123">
        <v>0.022</v>
      </c>
      <c r="H11123">
        <v>51.01</v>
      </c>
      <c r="I11123">
        <v>0.0430528375733855</v>
      </c>
      <c r="J11123">
        <v>99.8238747553816</v>
      </c>
      <c r="K11123">
        <v>98.0279312461633</v>
      </c>
      <c r="L11123">
        <v>0.0422038060159607</v>
      </c>
      <c r="M11123">
        <v>0.0680000000000049</v>
      </c>
      <c r="N11123">
        <v>0.133072407045019</v>
      </c>
      <c r="O11123">
        <v>51.078</v>
      </c>
      <c r="P11123" t="s">
        <v>266</v>
      </c>
      <c r="R11123">
        <v>0</v>
      </c>
      <c r="S11123">
        <v>30693</v>
      </c>
      <c r="T11123">
        <v>30707</v>
      </c>
      <c r="U11123">
        <v>30698</v>
      </c>
      <c r="V11123">
        <v>30695</v>
      </c>
      <c r="W11123">
        <v>1</v>
      </c>
      <c r="X11123">
        <v>1</v>
      </c>
      <c r="Y11123" t="s">
        <v>7854</v>
      </c>
      <c r="Z11123" t="s">
        <v>109</v>
      </c>
      <c r="AA11123" t="s">
        <v>1852</v>
      </c>
    </row>
    <row r="11124" spans="1:27">
      <c r="A11124" t="s">
        <v>34</v>
      </c>
      <c r="B11124">
        <v>2</v>
      </c>
      <c r="C11124">
        <v>1340</v>
      </c>
      <c r="D11124" t="s">
        <v>265</v>
      </c>
      <c r="E11124">
        <v>80.453</v>
      </c>
      <c r="F11124">
        <v>77.5</v>
      </c>
      <c r="G11124">
        <v>0.007</v>
      </c>
      <c r="H11124">
        <v>77.407</v>
      </c>
      <c r="I11124">
        <v>0.00903225806451613</v>
      </c>
      <c r="J11124">
        <v>99.88</v>
      </c>
      <c r="K11124">
        <v>96.3295340136477</v>
      </c>
      <c r="L11124">
        <v>0.0087007321044585</v>
      </c>
      <c r="M11124">
        <v>0.0859999999999985</v>
      </c>
      <c r="N11124">
        <v>0.110967741935482</v>
      </c>
      <c r="O11124">
        <v>77.493</v>
      </c>
      <c r="P11124" t="s">
        <v>266</v>
      </c>
      <c r="R11124">
        <v>0</v>
      </c>
      <c r="S11124">
        <v>30716</v>
      </c>
      <c r="T11124">
        <v>30730</v>
      </c>
      <c r="U11124">
        <v>30721</v>
      </c>
      <c r="V11124">
        <v>30718</v>
      </c>
      <c r="W11124">
        <v>1</v>
      </c>
      <c r="X11124">
        <v>1</v>
      </c>
      <c r="Y11124" t="s">
        <v>7855</v>
      </c>
      <c r="Z11124" t="s">
        <v>109</v>
      </c>
      <c r="AA11124" t="s">
        <v>1852</v>
      </c>
    </row>
    <row r="11125" spans="1:27">
      <c r="A11125" t="s">
        <v>34</v>
      </c>
      <c r="B11125">
        <v>2</v>
      </c>
      <c r="C11125">
        <v>1341</v>
      </c>
      <c r="D11125" t="s">
        <v>265</v>
      </c>
      <c r="E11125">
        <v>103.581</v>
      </c>
      <c r="F11125">
        <v>102.3</v>
      </c>
      <c r="G11125">
        <v>0.021</v>
      </c>
      <c r="H11125">
        <v>102.223</v>
      </c>
      <c r="I11125">
        <v>0.0205278592375367</v>
      </c>
      <c r="J11125">
        <v>99.9247311827957</v>
      </c>
      <c r="K11125">
        <v>98.7632867031598</v>
      </c>
      <c r="L11125">
        <v>0.0202739884727894</v>
      </c>
      <c r="M11125">
        <v>0.0559999999999974</v>
      </c>
      <c r="N11125">
        <v>0.0547409579667619</v>
      </c>
      <c r="O11125">
        <v>102.279</v>
      </c>
      <c r="P11125" t="s">
        <v>266</v>
      </c>
      <c r="R11125">
        <v>0</v>
      </c>
      <c r="S11125">
        <v>30738</v>
      </c>
      <c r="T11125">
        <v>30752</v>
      </c>
      <c r="U11125">
        <v>30743</v>
      </c>
      <c r="V11125">
        <v>30740</v>
      </c>
      <c r="W11125">
        <v>1</v>
      </c>
      <c r="X11125">
        <v>1</v>
      </c>
      <c r="Y11125" t="s">
        <v>7856</v>
      </c>
      <c r="Z11125" t="s">
        <v>109</v>
      </c>
      <c r="AA11125" t="s">
        <v>1852</v>
      </c>
    </row>
    <row r="11126" spans="1:27">
      <c r="A11126" t="s">
        <v>34</v>
      </c>
      <c r="B11126">
        <v>2</v>
      </c>
      <c r="C11126">
        <v>1342</v>
      </c>
      <c r="D11126" t="s">
        <v>265</v>
      </c>
      <c r="E11126">
        <v>41.475</v>
      </c>
      <c r="F11126">
        <v>40.3</v>
      </c>
      <c r="G11126">
        <v>0.073</v>
      </c>
      <c r="H11126">
        <v>40.157</v>
      </c>
      <c r="I11126">
        <v>0.181141439205955</v>
      </c>
      <c r="J11126">
        <v>99.6451612903226</v>
      </c>
      <c r="K11126">
        <v>97.166968053044</v>
      </c>
      <c r="L11126">
        <v>0.176009644364075</v>
      </c>
      <c r="M11126">
        <v>0.0700000000000003</v>
      </c>
      <c r="N11126">
        <v>0.173697270471465</v>
      </c>
      <c r="O11126">
        <v>40.227</v>
      </c>
      <c r="P11126" t="s">
        <v>266</v>
      </c>
      <c r="R11126">
        <v>0</v>
      </c>
      <c r="S11126">
        <v>30754</v>
      </c>
      <c r="T11126">
        <v>30768</v>
      </c>
      <c r="U11126">
        <v>30759</v>
      </c>
      <c r="V11126">
        <v>30756</v>
      </c>
      <c r="W11126">
        <v>1</v>
      </c>
      <c r="X11126">
        <v>1</v>
      </c>
      <c r="Y11126" t="s">
        <v>7857</v>
      </c>
      <c r="Z11126" t="s">
        <v>109</v>
      </c>
      <c r="AA11126" t="s">
        <v>1852</v>
      </c>
    </row>
    <row r="11127" spans="1:27">
      <c r="A11127" t="s">
        <v>34</v>
      </c>
      <c r="B11127">
        <v>2</v>
      </c>
      <c r="C11127">
        <v>1343</v>
      </c>
      <c r="D11127" t="s">
        <v>1505</v>
      </c>
      <c r="E11127">
        <v>10.167</v>
      </c>
      <c r="F11127">
        <v>9.3</v>
      </c>
      <c r="G11127">
        <v>0.043</v>
      </c>
      <c r="H11127">
        <v>9.244</v>
      </c>
      <c r="I11127">
        <v>0.462365591397849</v>
      </c>
      <c r="J11127">
        <v>99.3978494623656</v>
      </c>
      <c r="K11127">
        <v>91.4724107406315</v>
      </c>
      <c r="L11127">
        <v>0.422936952886791</v>
      </c>
      <c r="M11127">
        <v>0.0130000000000017</v>
      </c>
      <c r="N11127">
        <v>0.139784946236577</v>
      </c>
      <c r="O11127">
        <v>9.257</v>
      </c>
      <c r="P11127" t="s">
        <v>266</v>
      </c>
      <c r="R11127">
        <v>0</v>
      </c>
      <c r="S11127">
        <v>30770</v>
      </c>
      <c r="T11127">
        <v>30784</v>
      </c>
      <c r="U11127">
        <v>30775</v>
      </c>
      <c r="V11127">
        <v>30772</v>
      </c>
      <c r="W11127">
        <v>1</v>
      </c>
      <c r="X11127">
        <v>1</v>
      </c>
      <c r="Y11127" t="s">
        <v>7858</v>
      </c>
      <c r="Z11127" t="s">
        <v>109</v>
      </c>
      <c r="AA11127" t="s">
        <v>1852</v>
      </c>
    </row>
    <row r="11128" spans="1:27">
      <c r="A11128" t="s">
        <v>34</v>
      </c>
      <c r="B11128">
        <v>2</v>
      </c>
      <c r="C11128">
        <v>1345</v>
      </c>
      <c r="D11128" t="s">
        <v>265</v>
      </c>
      <c r="E11128">
        <v>12.669</v>
      </c>
      <c r="F11128">
        <v>8.8</v>
      </c>
      <c r="G11128">
        <v>0.021</v>
      </c>
      <c r="H11128">
        <v>8.724</v>
      </c>
      <c r="I11128">
        <v>0.238636363636364</v>
      </c>
      <c r="J11128">
        <v>99.1363636363636</v>
      </c>
      <c r="K11128">
        <v>69.4608887836451</v>
      </c>
      <c r="L11128">
        <v>0.165758939142789</v>
      </c>
      <c r="M11128">
        <v>0.0549999999999997</v>
      </c>
      <c r="N11128">
        <v>0.624999999999997</v>
      </c>
      <c r="O11128">
        <v>8.779</v>
      </c>
      <c r="P11128" t="s">
        <v>266</v>
      </c>
      <c r="R11128">
        <v>0</v>
      </c>
      <c r="S11128">
        <v>30794</v>
      </c>
      <c r="T11128">
        <v>30808</v>
      </c>
      <c r="U11128">
        <v>30799</v>
      </c>
      <c r="V11128">
        <v>30796</v>
      </c>
      <c r="W11128">
        <v>1</v>
      </c>
      <c r="X11128">
        <v>1</v>
      </c>
      <c r="Y11128" t="s">
        <v>7859</v>
      </c>
      <c r="Z11128" t="s">
        <v>109</v>
      </c>
      <c r="AA11128" t="s">
        <v>1852</v>
      </c>
    </row>
    <row r="11129" spans="1:27">
      <c r="A11129" t="s">
        <v>34</v>
      </c>
      <c r="B11129">
        <v>2</v>
      </c>
      <c r="C11129">
        <v>1347</v>
      </c>
      <c r="D11129" t="s">
        <v>265</v>
      </c>
      <c r="E11129">
        <v>4.135</v>
      </c>
      <c r="F11129">
        <v>3.8</v>
      </c>
      <c r="G11129">
        <v>3.58</v>
      </c>
      <c r="H11129">
        <v>0.142</v>
      </c>
      <c r="I11129">
        <v>94.2105263157895</v>
      </c>
      <c r="J11129">
        <v>3.73684210526316</v>
      </c>
      <c r="K11129">
        <v>91.8984280532044</v>
      </c>
      <c r="L11129">
        <v>86.5779927448609</v>
      </c>
      <c r="M11129">
        <v>0.0779999999999998</v>
      </c>
      <c r="N11129">
        <v>2.05263157894736</v>
      </c>
      <c r="O11129">
        <v>0.22</v>
      </c>
      <c r="P11129" t="s">
        <v>266</v>
      </c>
      <c r="R11129">
        <v>0</v>
      </c>
      <c r="S11129">
        <v>30965</v>
      </c>
      <c r="T11129">
        <v>30979</v>
      </c>
      <c r="U11129">
        <v>30970</v>
      </c>
      <c r="V11129">
        <v>30967</v>
      </c>
      <c r="W11129">
        <v>1</v>
      </c>
      <c r="X11129">
        <v>1</v>
      </c>
      <c r="Y11129" t="s">
        <v>7100</v>
      </c>
      <c r="Z11129" t="s">
        <v>109</v>
      </c>
      <c r="AA11129" t="s">
        <v>1853</v>
      </c>
    </row>
    <row r="11130" spans="1:27">
      <c r="A11130" t="s">
        <v>34</v>
      </c>
      <c r="B11130">
        <v>2</v>
      </c>
      <c r="C11130">
        <v>1348</v>
      </c>
      <c r="D11130" t="s">
        <v>6598</v>
      </c>
      <c r="E11130">
        <v>5.249</v>
      </c>
      <c r="F11130">
        <v>4.9</v>
      </c>
      <c r="G11130">
        <v>2.835</v>
      </c>
      <c r="H11130">
        <v>2.058</v>
      </c>
      <c r="I11130">
        <v>57.8571428571429</v>
      </c>
      <c r="J11130">
        <v>42</v>
      </c>
      <c r="K11130">
        <v>93.3511144979996</v>
      </c>
      <c r="L11130">
        <v>54.0102876738426</v>
      </c>
      <c r="M11130">
        <v>0.00700000000000056</v>
      </c>
      <c r="N11130">
        <v>0.142857142857154</v>
      </c>
      <c r="O11130">
        <v>2.065</v>
      </c>
      <c r="P11130" t="s">
        <v>266</v>
      </c>
      <c r="R11130">
        <v>0</v>
      </c>
      <c r="S11130">
        <v>30981</v>
      </c>
      <c r="T11130">
        <v>30995</v>
      </c>
      <c r="U11130">
        <v>30986</v>
      </c>
      <c r="V11130">
        <v>30983</v>
      </c>
      <c r="W11130">
        <v>1</v>
      </c>
      <c r="X11130">
        <v>1</v>
      </c>
      <c r="Y11130" t="s">
        <v>6597</v>
      </c>
      <c r="Z11130" t="s">
        <v>109</v>
      </c>
      <c r="AA11130" t="s">
        <v>1853</v>
      </c>
    </row>
    <row r="11131" spans="1:27">
      <c r="A11131" t="s">
        <v>34</v>
      </c>
      <c r="B11131">
        <v>2</v>
      </c>
      <c r="C11131">
        <v>1350</v>
      </c>
      <c r="D11131" t="s">
        <v>1503</v>
      </c>
      <c r="E11131">
        <v>2.116</v>
      </c>
      <c r="F11131">
        <v>1.9</v>
      </c>
      <c r="G11131">
        <v>1.83</v>
      </c>
      <c r="H11131">
        <v>0.075</v>
      </c>
      <c r="I11131">
        <v>96.3157894736842</v>
      </c>
      <c r="J11131">
        <v>3.94736842105263</v>
      </c>
      <c r="K11131">
        <v>89.7920604914934</v>
      </c>
      <c r="L11131">
        <v>86.4839319470699</v>
      </c>
      <c r="M11131">
        <v>-0.00500000000000012</v>
      </c>
      <c r="N11131">
        <v>0.263157894736848</v>
      </c>
      <c r="O11131">
        <v>0.0699999999999998</v>
      </c>
      <c r="P11131" t="s">
        <v>266</v>
      </c>
      <c r="R11131">
        <v>0</v>
      </c>
      <c r="S11131">
        <v>31005</v>
      </c>
      <c r="T11131">
        <v>31019</v>
      </c>
      <c r="U11131">
        <v>31010</v>
      </c>
      <c r="V11131">
        <v>31007</v>
      </c>
      <c r="W11131">
        <v>1</v>
      </c>
      <c r="X11131">
        <v>1</v>
      </c>
      <c r="Y11131" t="s">
        <v>7126</v>
      </c>
      <c r="Z11131" t="s">
        <v>109</v>
      </c>
      <c r="AA11131" t="s">
        <v>1853</v>
      </c>
    </row>
    <row r="11132" spans="1:27">
      <c r="A11132" t="s">
        <v>34</v>
      </c>
      <c r="B11132">
        <v>2</v>
      </c>
      <c r="C11132">
        <v>1351</v>
      </c>
      <c r="D11132" t="s">
        <v>1503</v>
      </c>
      <c r="E11132">
        <v>2.99</v>
      </c>
      <c r="F11132">
        <v>2.4</v>
      </c>
      <c r="G11132">
        <v>2.305</v>
      </c>
      <c r="H11132">
        <v>0.096</v>
      </c>
      <c r="I11132">
        <v>96.0416666666667</v>
      </c>
      <c r="J11132">
        <v>4</v>
      </c>
      <c r="K11132">
        <v>80.2675585284281</v>
      </c>
      <c r="L11132">
        <v>77.0903010033445</v>
      </c>
      <c r="M11132">
        <v>-0.00100000000000033</v>
      </c>
      <c r="N11132">
        <v>0.0416666666666806</v>
      </c>
      <c r="O11132">
        <v>0.0949999999999998</v>
      </c>
      <c r="P11132" t="s">
        <v>266</v>
      </c>
      <c r="R11132">
        <v>0</v>
      </c>
      <c r="S11132">
        <v>31021</v>
      </c>
      <c r="T11132">
        <v>31035</v>
      </c>
      <c r="U11132">
        <v>31026</v>
      </c>
      <c r="V11132">
        <v>31023</v>
      </c>
      <c r="W11132">
        <v>1</v>
      </c>
      <c r="X11132">
        <v>1</v>
      </c>
      <c r="Y11132" t="s">
        <v>7127</v>
      </c>
      <c r="Z11132" t="s">
        <v>109</v>
      </c>
      <c r="AA11132" t="s">
        <v>1853</v>
      </c>
    </row>
    <row r="11133" spans="1:27">
      <c r="A11133" t="s">
        <v>34</v>
      </c>
      <c r="B11133">
        <v>2</v>
      </c>
      <c r="C11133">
        <v>1352</v>
      </c>
      <c r="D11133" t="s">
        <v>5078</v>
      </c>
      <c r="E11133">
        <v>14.085</v>
      </c>
      <c r="F11133">
        <v>13.5</v>
      </c>
      <c r="G11133">
        <v>13.284</v>
      </c>
      <c r="H11133">
        <v>0.162</v>
      </c>
      <c r="I11133">
        <v>98.4</v>
      </c>
      <c r="J11133">
        <v>1.2</v>
      </c>
      <c r="K11133">
        <v>95.8466453674121</v>
      </c>
      <c r="L11133">
        <v>94.3130990415335</v>
      </c>
      <c r="M11133">
        <v>0.0539999999999985</v>
      </c>
      <c r="N11133">
        <v>0.399999999999989</v>
      </c>
      <c r="O11133">
        <v>0.215999999999999</v>
      </c>
      <c r="P11133" t="s">
        <v>266</v>
      </c>
      <c r="R11133">
        <v>0</v>
      </c>
      <c r="S11133">
        <v>31052</v>
      </c>
      <c r="T11133">
        <v>31066</v>
      </c>
      <c r="U11133">
        <v>31057</v>
      </c>
      <c r="V11133">
        <v>31054</v>
      </c>
      <c r="W11133">
        <v>1</v>
      </c>
      <c r="X11133">
        <v>1</v>
      </c>
      <c r="Y11133" t="s">
        <v>7395</v>
      </c>
      <c r="Z11133" t="s">
        <v>109</v>
      </c>
      <c r="AA11133" t="s">
        <v>1853</v>
      </c>
    </row>
    <row r="11134" spans="1:27">
      <c r="A11134" t="s">
        <v>34</v>
      </c>
      <c r="B11134">
        <v>2</v>
      </c>
      <c r="C11134">
        <v>1353</v>
      </c>
      <c r="D11134" t="s">
        <v>5080</v>
      </c>
      <c r="E11134">
        <v>10.234</v>
      </c>
      <c r="F11134">
        <v>9.7</v>
      </c>
      <c r="G11134">
        <v>5.734</v>
      </c>
      <c r="H11134">
        <v>3.883</v>
      </c>
      <c r="I11134">
        <v>59.1134020618557</v>
      </c>
      <c r="J11134">
        <v>40.0309278350515</v>
      </c>
      <c r="K11134">
        <v>94.7820988860661</v>
      </c>
      <c r="L11134">
        <v>56.0289231971859</v>
      </c>
      <c r="M11134">
        <v>0.0829999999999984</v>
      </c>
      <c r="N11134">
        <v>0.855670103092767</v>
      </c>
      <c r="O11134">
        <v>3.966</v>
      </c>
      <c r="P11134" t="s">
        <v>266</v>
      </c>
      <c r="R11134">
        <v>0</v>
      </c>
      <c r="S11134">
        <v>31068</v>
      </c>
      <c r="T11134">
        <v>31082</v>
      </c>
      <c r="U11134">
        <v>31073</v>
      </c>
      <c r="V11134">
        <v>31070</v>
      </c>
      <c r="W11134">
        <v>1</v>
      </c>
      <c r="X11134">
        <v>1</v>
      </c>
      <c r="Y11134" t="s">
        <v>7396</v>
      </c>
      <c r="Z11134" t="s">
        <v>109</v>
      </c>
      <c r="AA11134" t="s">
        <v>1853</v>
      </c>
    </row>
    <row r="11135" spans="1:27">
      <c r="A11135" t="s">
        <v>34</v>
      </c>
      <c r="B11135">
        <v>2</v>
      </c>
      <c r="C11135">
        <v>1354</v>
      </c>
      <c r="D11135" t="s">
        <v>4768</v>
      </c>
      <c r="E11135">
        <v>7.188</v>
      </c>
      <c r="F11135">
        <v>6.8</v>
      </c>
      <c r="G11135">
        <v>0.102</v>
      </c>
      <c r="H11135">
        <v>6.613</v>
      </c>
      <c r="I11135">
        <v>1.5</v>
      </c>
      <c r="J11135">
        <v>97.25</v>
      </c>
      <c r="K11135">
        <v>94.6021146355036</v>
      </c>
      <c r="L11135">
        <v>1.41903171953255</v>
      </c>
      <c r="M11135">
        <v>0.0849999999999991</v>
      </c>
      <c r="N11135">
        <v>1.24999999999999</v>
      </c>
      <c r="O11135">
        <v>6.698</v>
      </c>
      <c r="P11135" t="s">
        <v>266</v>
      </c>
      <c r="R11135">
        <v>0</v>
      </c>
      <c r="S11135">
        <v>31084</v>
      </c>
      <c r="T11135">
        <v>31098</v>
      </c>
      <c r="U11135">
        <v>31089</v>
      </c>
      <c r="V11135">
        <v>31086</v>
      </c>
      <c r="W11135">
        <v>1</v>
      </c>
      <c r="X11135">
        <v>1</v>
      </c>
      <c r="Y11135" t="s">
        <v>7397</v>
      </c>
      <c r="Z11135" t="s">
        <v>109</v>
      </c>
      <c r="AA11135" t="s">
        <v>1853</v>
      </c>
    </row>
    <row r="11136" spans="1:27">
      <c r="A11136" t="s">
        <v>34</v>
      </c>
      <c r="B11136">
        <v>2</v>
      </c>
      <c r="C11136">
        <v>1356</v>
      </c>
      <c r="D11136" t="s">
        <v>265</v>
      </c>
      <c r="E11136">
        <v>9.914</v>
      </c>
      <c r="F11136">
        <v>9.5</v>
      </c>
      <c r="G11136">
        <v>0.008</v>
      </c>
      <c r="H11136">
        <v>9.469</v>
      </c>
      <c r="I11136">
        <v>0.0842105263157895</v>
      </c>
      <c r="J11136">
        <v>99.6736842105263</v>
      </c>
      <c r="K11136">
        <v>95.8240871494856</v>
      </c>
      <c r="L11136">
        <v>0.0806939681258826</v>
      </c>
      <c r="M11136">
        <v>0.0230000000000015</v>
      </c>
      <c r="N11136">
        <v>0.24210526315791</v>
      </c>
      <c r="O11136">
        <v>9.492</v>
      </c>
      <c r="P11136" t="s">
        <v>266</v>
      </c>
      <c r="R11136">
        <v>0</v>
      </c>
      <c r="S11136">
        <v>31108</v>
      </c>
      <c r="T11136">
        <v>31122</v>
      </c>
      <c r="U11136">
        <v>31113</v>
      </c>
      <c r="V11136">
        <v>31110</v>
      </c>
      <c r="W11136">
        <v>1</v>
      </c>
      <c r="X11136">
        <v>1</v>
      </c>
      <c r="Y11136" t="s">
        <v>7398</v>
      </c>
      <c r="Z11136" t="s">
        <v>109</v>
      </c>
      <c r="AA11136" t="s">
        <v>1853</v>
      </c>
    </row>
    <row r="11137" spans="1:27">
      <c r="A11137" t="s">
        <v>34</v>
      </c>
      <c r="B11137">
        <v>2</v>
      </c>
      <c r="C11137">
        <v>1357</v>
      </c>
      <c r="D11137" t="s">
        <v>265</v>
      </c>
      <c r="E11137">
        <v>7.499</v>
      </c>
      <c r="F11137">
        <v>6.9</v>
      </c>
      <c r="G11137">
        <v>0.094</v>
      </c>
      <c r="H11137">
        <v>6.77</v>
      </c>
      <c r="I11137">
        <v>1.36231884057971</v>
      </c>
      <c r="J11137">
        <v>98.1159420289855</v>
      </c>
      <c r="K11137">
        <v>92.0122683024403</v>
      </c>
      <c r="L11137">
        <v>1.2535004667289</v>
      </c>
      <c r="M11137">
        <v>0.0360000000000005</v>
      </c>
      <c r="N11137">
        <v>0.521739130434789</v>
      </c>
      <c r="O11137">
        <v>6.806</v>
      </c>
      <c r="P11137" t="s">
        <v>266</v>
      </c>
      <c r="R11137">
        <v>0</v>
      </c>
      <c r="S11137">
        <v>31124</v>
      </c>
      <c r="T11137">
        <v>31138</v>
      </c>
      <c r="U11137">
        <v>31129</v>
      </c>
      <c r="V11137">
        <v>31126</v>
      </c>
      <c r="W11137">
        <v>1</v>
      </c>
      <c r="X11137">
        <v>1</v>
      </c>
      <c r="Y11137" t="s">
        <v>7732</v>
      </c>
      <c r="Z11137" t="s">
        <v>109</v>
      </c>
      <c r="AA11137" t="s">
        <v>1853</v>
      </c>
    </row>
    <row r="11138" spans="1:27">
      <c r="A11138" t="s">
        <v>34</v>
      </c>
      <c r="B11138">
        <v>2</v>
      </c>
      <c r="C11138">
        <v>1358</v>
      </c>
      <c r="D11138" t="s">
        <v>1505</v>
      </c>
      <c r="E11138">
        <v>25.1</v>
      </c>
      <c r="F11138">
        <v>24.5</v>
      </c>
      <c r="G11138">
        <v>0.007</v>
      </c>
      <c r="H11138">
        <v>24.396</v>
      </c>
      <c r="I11138">
        <v>0.0285714285714286</v>
      </c>
      <c r="J11138">
        <v>99.5755102040816</v>
      </c>
      <c r="K11138">
        <v>97.609561752988</v>
      </c>
      <c r="L11138">
        <v>0.0278884462151394</v>
      </c>
      <c r="M11138">
        <v>0.0969999999999978</v>
      </c>
      <c r="N11138">
        <v>0.39591836734693</v>
      </c>
      <c r="O11138">
        <v>24.493</v>
      </c>
      <c r="P11138" t="s">
        <v>266</v>
      </c>
      <c r="R11138">
        <v>0</v>
      </c>
      <c r="S11138">
        <v>31155</v>
      </c>
      <c r="T11138">
        <v>31169</v>
      </c>
      <c r="U11138">
        <v>31160</v>
      </c>
      <c r="V11138">
        <v>31157</v>
      </c>
      <c r="W11138">
        <v>1</v>
      </c>
      <c r="X11138">
        <v>1</v>
      </c>
      <c r="Y11138" t="s">
        <v>7860</v>
      </c>
      <c r="Z11138" t="s">
        <v>109</v>
      </c>
      <c r="AA11138" t="s">
        <v>1853</v>
      </c>
    </row>
    <row r="11139" spans="1:27">
      <c r="A11139" t="s">
        <v>34</v>
      </c>
      <c r="B11139">
        <v>2</v>
      </c>
      <c r="C11139">
        <v>1360</v>
      </c>
      <c r="D11139" t="s">
        <v>265</v>
      </c>
      <c r="E11139">
        <v>50.102</v>
      </c>
      <c r="F11139">
        <v>49.2</v>
      </c>
      <c r="G11139">
        <v>0.008</v>
      </c>
      <c r="H11139">
        <v>49.075</v>
      </c>
      <c r="I11139">
        <v>0.016260162601626</v>
      </c>
      <c r="J11139">
        <v>99.7459349593496</v>
      </c>
      <c r="K11139">
        <v>98.1996726677578</v>
      </c>
      <c r="L11139">
        <v>0.0159674264500419</v>
      </c>
      <c r="M11139">
        <v>0.116999999999997</v>
      </c>
      <c r="N11139">
        <v>0.237804878048775</v>
      </c>
      <c r="O11139">
        <v>49.192</v>
      </c>
      <c r="P11139" t="s">
        <v>266</v>
      </c>
      <c r="R11139">
        <v>0</v>
      </c>
      <c r="S11139">
        <v>31187</v>
      </c>
      <c r="T11139">
        <v>31201</v>
      </c>
      <c r="U11139">
        <v>31192</v>
      </c>
      <c r="V11139">
        <v>31189</v>
      </c>
      <c r="W11139">
        <v>1</v>
      </c>
      <c r="X11139">
        <v>1</v>
      </c>
      <c r="Y11139" t="s">
        <v>7861</v>
      </c>
      <c r="Z11139" t="s">
        <v>109</v>
      </c>
      <c r="AA11139" t="s">
        <v>1853</v>
      </c>
    </row>
    <row r="11140" spans="1:27">
      <c r="A11140" t="s">
        <v>34</v>
      </c>
      <c r="B11140">
        <v>2</v>
      </c>
      <c r="C11140">
        <v>1361</v>
      </c>
      <c r="D11140" t="s">
        <v>265</v>
      </c>
      <c r="E11140">
        <v>61</v>
      </c>
      <c r="F11140">
        <v>59.8</v>
      </c>
      <c r="G11140">
        <v>0.008</v>
      </c>
      <c r="H11140">
        <v>59.759</v>
      </c>
      <c r="I11140">
        <v>0.0133779264214047</v>
      </c>
      <c r="J11140">
        <v>99.9314381270903</v>
      </c>
      <c r="K11140">
        <v>98.0327868852459</v>
      </c>
      <c r="L11140">
        <v>0.0131147540983607</v>
      </c>
      <c r="M11140">
        <v>0.0329999999999941</v>
      </c>
      <c r="N11140">
        <v>0.0551839464882845</v>
      </c>
      <c r="O11140">
        <v>59.792</v>
      </c>
      <c r="P11140" t="s">
        <v>266</v>
      </c>
      <c r="R11140">
        <v>0</v>
      </c>
      <c r="S11140">
        <v>31210</v>
      </c>
      <c r="T11140">
        <v>31224</v>
      </c>
      <c r="U11140">
        <v>31215</v>
      </c>
      <c r="V11140">
        <v>31212</v>
      </c>
      <c r="W11140">
        <v>1</v>
      </c>
      <c r="X11140">
        <v>1</v>
      </c>
      <c r="Y11140" t="s">
        <v>7862</v>
      </c>
      <c r="Z11140" t="s">
        <v>109</v>
      </c>
      <c r="AA11140" t="s">
        <v>1853</v>
      </c>
    </row>
    <row r="11141" spans="1:27">
      <c r="A11141" t="s">
        <v>34</v>
      </c>
      <c r="B11141">
        <v>2</v>
      </c>
      <c r="C11141">
        <v>1362</v>
      </c>
      <c r="D11141" t="s">
        <v>1505</v>
      </c>
      <c r="E11141">
        <v>16.616</v>
      </c>
      <c r="F11141">
        <v>16.1</v>
      </c>
      <c r="G11141">
        <v>0.008</v>
      </c>
      <c r="H11141">
        <v>16.032</v>
      </c>
      <c r="I11141">
        <v>0.0496894409937888</v>
      </c>
      <c r="J11141">
        <v>99.5776397515528</v>
      </c>
      <c r="K11141">
        <v>96.8945594607607</v>
      </c>
      <c r="L11141">
        <v>0.0481463649494463</v>
      </c>
      <c r="M11141">
        <v>0.0600000000000023</v>
      </c>
      <c r="N11141">
        <v>0.37267080745343</v>
      </c>
      <c r="O11141">
        <v>16.092</v>
      </c>
      <c r="P11141" t="s">
        <v>266</v>
      </c>
      <c r="R11141">
        <v>0</v>
      </c>
      <c r="S11141">
        <v>31226</v>
      </c>
      <c r="T11141">
        <v>31240</v>
      </c>
      <c r="U11141">
        <v>31231</v>
      </c>
      <c r="V11141">
        <v>31228</v>
      </c>
      <c r="W11141">
        <v>1</v>
      </c>
      <c r="X11141">
        <v>1</v>
      </c>
      <c r="Y11141" t="s">
        <v>7863</v>
      </c>
      <c r="Z11141" t="s">
        <v>109</v>
      </c>
      <c r="AA11141" t="s">
        <v>1853</v>
      </c>
    </row>
    <row r="11142" spans="1:27">
      <c r="A11142" t="s">
        <v>34</v>
      </c>
      <c r="B11142">
        <v>2</v>
      </c>
      <c r="C11142">
        <v>1364</v>
      </c>
      <c r="D11142" t="s">
        <v>265</v>
      </c>
      <c r="E11142">
        <v>22.419</v>
      </c>
      <c r="F11142">
        <v>21.8</v>
      </c>
      <c r="G11142">
        <v>0.019</v>
      </c>
      <c r="H11142">
        <v>21.666</v>
      </c>
      <c r="I11142">
        <v>0.0871559633027523</v>
      </c>
      <c r="J11142">
        <v>99.3853211009174</v>
      </c>
      <c r="K11142">
        <v>97.2389491056693</v>
      </c>
      <c r="L11142">
        <v>0.0847495427985191</v>
      </c>
      <c r="M11142">
        <v>0.115000000000002</v>
      </c>
      <c r="N11142">
        <v>0.527522935779826</v>
      </c>
      <c r="O11142">
        <v>21.781</v>
      </c>
      <c r="P11142" t="s">
        <v>266</v>
      </c>
      <c r="R11142">
        <v>0</v>
      </c>
      <c r="S11142">
        <v>31250</v>
      </c>
      <c r="T11142">
        <v>31264</v>
      </c>
      <c r="U11142">
        <v>31255</v>
      </c>
      <c r="V11142">
        <v>31252</v>
      </c>
      <c r="W11142">
        <v>1</v>
      </c>
      <c r="X11142">
        <v>1</v>
      </c>
      <c r="Y11142" t="s">
        <v>7864</v>
      </c>
      <c r="Z11142" t="s">
        <v>109</v>
      </c>
      <c r="AA11142" t="s">
        <v>1853</v>
      </c>
    </row>
    <row r="11143" spans="1:27">
      <c r="A11143" t="s">
        <v>34</v>
      </c>
      <c r="B11143">
        <v>2</v>
      </c>
      <c r="C11143">
        <v>1365</v>
      </c>
      <c r="D11143" t="s">
        <v>265</v>
      </c>
      <c r="E11143">
        <v>19.283</v>
      </c>
      <c r="F11143">
        <v>18.3</v>
      </c>
      <c r="G11143">
        <v>0.003</v>
      </c>
      <c r="H11143">
        <v>18.288</v>
      </c>
      <c r="I11143">
        <v>0.0163934426229508</v>
      </c>
      <c r="J11143">
        <v>99.9344262295082</v>
      </c>
      <c r="K11143">
        <v>94.9022455012187</v>
      </c>
      <c r="L11143">
        <v>0.0155577451641342</v>
      </c>
      <c r="M11143">
        <v>0.00900000000000034</v>
      </c>
      <c r="N11143">
        <v>0.0491803278688543</v>
      </c>
      <c r="O11143">
        <v>18.297</v>
      </c>
      <c r="P11143" t="s">
        <v>266</v>
      </c>
      <c r="R11143">
        <v>0</v>
      </c>
      <c r="S11143">
        <v>31266</v>
      </c>
      <c r="T11143">
        <v>31280</v>
      </c>
      <c r="U11143">
        <v>31271</v>
      </c>
      <c r="V11143">
        <v>31268</v>
      </c>
      <c r="W11143">
        <v>1</v>
      </c>
      <c r="X11143">
        <v>1</v>
      </c>
      <c r="Y11143" t="s">
        <v>7865</v>
      </c>
      <c r="Z11143" t="s">
        <v>109</v>
      </c>
      <c r="AA11143" t="s">
        <v>1853</v>
      </c>
    </row>
    <row r="11144" spans="1:27">
      <c r="A11144" t="s">
        <v>34</v>
      </c>
      <c r="B11144">
        <v>2</v>
      </c>
      <c r="C11144">
        <v>1366</v>
      </c>
      <c r="D11144" t="s">
        <v>5878</v>
      </c>
      <c r="E11144">
        <v>149.081</v>
      </c>
      <c r="F11144">
        <v>147.5</v>
      </c>
      <c r="G11144">
        <v>0.663</v>
      </c>
      <c r="H11144">
        <v>146.821</v>
      </c>
      <c r="I11144">
        <v>0.449491525423729</v>
      </c>
      <c r="J11144">
        <v>99.5396610169492</v>
      </c>
      <c r="K11144">
        <v>98.9395026864591</v>
      </c>
      <c r="L11144">
        <v>0.444724679872016</v>
      </c>
      <c r="M11144">
        <v>0.0159999999999911</v>
      </c>
      <c r="N11144">
        <v>0.0108474576271126</v>
      </c>
      <c r="O11144">
        <v>146.837</v>
      </c>
      <c r="P11144" t="s">
        <v>266</v>
      </c>
      <c r="R11144">
        <v>0</v>
      </c>
      <c r="S11144">
        <v>31297</v>
      </c>
      <c r="T11144">
        <v>31311</v>
      </c>
      <c r="U11144">
        <v>31302</v>
      </c>
      <c r="V11144">
        <v>31299</v>
      </c>
      <c r="W11144">
        <v>1</v>
      </c>
      <c r="X11144">
        <v>1</v>
      </c>
      <c r="Y11144" t="s">
        <v>7866</v>
      </c>
      <c r="Z11144" t="s">
        <v>109</v>
      </c>
      <c r="AA11144" t="s">
        <v>1853</v>
      </c>
    </row>
    <row r="11145" spans="1:27">
      <c r="A11145" t="s">
        <v>34</v>
      </c>
      <c r="B11145">
        <v>2</v>
      </c>
      <c r="C11145">
        <v>1367</v>
      </c>
      <c r="D11145" t="s">
        <v>5080</v>
      </c>
      <c r="E11145">
        <v>174.399</v>
      </c>
      <c r="F11145">
        <v>173.4</v>
      </c>
      <c r="G11145">
        <v>0.01</v>
      </c>
      <c r="H11145">
        <v>173.367</v>
      </c>
      <c r="I11145">
        <v>0.00576701268742791</v>
      </c>
      <c r="J11145">
        <v>99.9809688581315</v>
      </c>
      <c r="K11145">
        <v>99.4271756145391</v>
      </c>
      <c r="L11145">
        <v>0.0057339778324417</v>
      </c>
      <c r="M11145">
        <v>0.0230000000000246</v>
      </c>
      <c r="N11145">
        <v>0.0132641291810984</v>
      </c>
      <c r="O11145">
        <v>173.39</v>
      </c>
      <c r="P11145" t="s">
        <v>266</v>
      </c>
      <c r="R11145">
        <v>0</v>
      </c>
      <c r="S11145">
        <v>31313</v>
      </c>
      <c r="T11145">
        <v>31327</v>
      </c>
      <c r="U11145">
        <v>31318</v>
      </c>
      <c r="V11145">
        <v>31315</v>
      </c>
      <c r="W11145">
        <v>1</v>
      </c>
      <c r="X11145">
        <v>1</v>
      </c>
      <c r="Y11145" t="s">
        <v>7867</v>
      </c>
      <c r="Z11145" t="s">
        <v>109</v>
      </c>
      <c r="AA11145" t="s">
        <v>1853</v>
      </c>
    </row>
    <row r="11146" spans="1:27">
      <c r="A11146" t="s">
        <v>34</v>
      </c>
      <c r="B11146">
        <v>2</v>
      </c>
      <c r="C11146">
        <v>1368</v>
      </c>
      <c r="D11146" t="s">
        <v>265</v>
      </c>
      <c r="E11146">
        <v>26.343</v>
      </c>
      <c r="F11146">
        <v>25.5</v>
      </c>
      <c r="G11146">
        <v>0.016</v>
      </c>
      <c r="H11146">
        <v>25.411</v>
      </c>
      <c r="I11146">
        <v>0.0627450980392157</v>
      </c>
      <c r="J11146">
        <v>99.6509803921569</v>
      </c>
      <c r="K11146">
        <v>96.7999088942034</v>
      </c>
      <c r="L11146">
        <v>0.0607371977375394</v>
      </c>
      <c r="M11146">
        <v>0.0730000000000004</v>
      </c>
      <c r="N11146">
        <v>0.286274509803923</v>
      </c>
      <c r="O11146">
        <v>25.484</v>
      </c>
      <c r="P11146" t="s">
        <v>266</v>
      </c>
      <c r="R11146">
        <v>0</v>
      </c>
      <c r="S11146">
        <v>31335</v>
      </c>
      <c r="T11146">
        <v>31349</v>
      </c>
      <c r="U11146">
        <v>31340</v>
      </c>
      <c r="V11146">
        <v>31337</v>
      </c>
      <c r="W11146">
        <v>1</v>
      </c>
      <c r="X11146">
        <v>1</v>
      </c>
      <c r="Y11146" t="s">
        <v>7868</v>
      </c>
      <c r="Z11146" t="s">
        <v>109</v>
      </c>
      <c r="AA11146" t="s">
        <v>1853</v>
      </c>
    </row>
    <row r="11147" spans="1:27">
      <c r="A11147" t="s">
        <v>34</v>
      </c>
      <c r="B11147">
        <v>2</v>
      </c>
      <c r="C11147">
        <v>1369</v>
      </c>
      <c r="D11147" t="s">
        <v>265</v>
      </c>
      <c r="E11147">
        <v>12.538</v>
      </c>
      <c r="F11147">
        <v>11.9</v>
      </c>
      <c r="G11147">
        <v>0.006</v>
      </c>
      <c r="H11147">
        <v>11.849</v>
      </c>
      <c r="I11147">
        <v>0.0504201680672269</v>
      </c>
      <c r="J11147">
        <v>99.5714285714286</v>
      </c>
      <c r="K11147">
        <v>94.9114691338332</v>
      </c>
      <c r="L11147">
        <v>0.0478545222523529</v>
      </c>
      <c r="M11147">
        <v>0.0449999999999999</v>
      </c>
      <c r="N11147">
        <v>0.378151260504201</v>
      </c>
      <c r="O11147">
        <v>11.894</v>
      </c>
      <c r="P11147" t="s">
        <v>266</v>
      </c>
      <c r="R11147">
        <v>0</v>
      </c>
      <c r="S11147">
        <v>31351</v>
      </c>
      <c r="T11147">
        <v>31365</v>
      </c>
      <c r="U11147">
        <v>31356</v>
      </c>
      <c r="V11147">
        <v>31353</v>
      </c>
      <c r="W11147">
        <v>1</v>
      </c>
      <c r="X11147">
        <v>1</v>
      </c>
      <c r="Y11147" t="s">
        <v>7869</v>
      </c>
      <c r="Z11147" t="s">
        <v>109</v>
      </c>
      <c r="AA11147" t="s">
        <v>1853</v>
      </c>
    </row>
    <row r="11148" spans="1:27">
      <c r="A11148" t="s">
        <v>34</v>
      </c>
      <c r="B11148">
        <v>2</v>
      </c>
      <c r="C11148">
        <v>1370</v>
      </c>
      <c r="D11148" t="s">
        <v>1505</v>
      </c>
      <c r="E11148">
        <v>15.192</v>
      </c>
      <c r="F11148">
        <v>12</v>
      </c>
      <c r="G11148">
        <v>6.993</v>
      </c>
      <c r="H11148">
        <v>4.871</v>
      </c>
      <c r="I11148">
        <v>58.275</v>
      </c>
      <c r="J11148">
        <v>40.5916666666667</v>
      </c>
      <c r="K11148">
        <v>78.9889415481832</v>
      </c>
      <c r="L11148">
        <v>46.0308056872038</v>
      </c>
      <c r="M11148">
        <v>0.135999999999999</v>
      </c>
      <c r="N11148">
        <v>1.13333333333333</v>
      </c>
      <c r="O11148">
        <v>5.007</v>
      </c>
      <c r="P11148" t="s">
        <v>266</v>
      </c>
      <c r="R11148">
        <v>0</v>
      </c>
      <c r="S11148">
        <v>31367</v>
      </c>
      <c r="T11148">
        <v>31381</v>
      </c>
      <c r="U11148">
        <v>31372</v>
      </c>
      <c r="V11148">
        <v>31369</v>
      </c>
      <c r="W11148">
        <v>1</v>
      </c>
      <c r="X11148">
        <v>1</v>
      </c>
      <c r="Y11148" t="s">
        <v>7870</v>
      </c>
      <c r="Z11148" t="s">
        <v>109</v>
      </c>
      <c r="AA11148" t="s">
        <v>1853</v>
      </c>
    </row>
    <row r="11149" spans="1:27">
      <c r="A11149" t="s">
        <v>34</v>
      </c>
      <c r="B11149">
        <v>2</v>
      </c>
      <c r="C11149">
        <v>1373</v>
      </c>
      <c r="D11149" t="s">
        <v>4768</v>
      </c>
      <c r="E11149">
        <v>4.515</v>
      </c>
      <c r="F11149">
        <v>4</v>
      </c>
      <c r="G11149">
        <v>3.745</v>
      </c>
      <c r="H11149">
        <v>0.214</v>
      </c>
      <c r="I11149">
        <v>93.625</v>
      </c>
      <c r="J11149">
        <v>5.35</v>
      </c>
      <c r="K11149">
        <v>88.59357696567</v>
      </c>
      <c r="L11149">
        <v>82.9457364341085</v>
      </c>
      <c r="M11149">
        <v>0.0409999999999999</v>
      </c>
      <c r="N11149">
        <v>1.025</v>
      </c>
      <c r="O11149">
        <v>0.255</v>
      </c>
      <c r="P11149" t="s">
        <v>266</v>
      </c>
      <c r="R11149">
        <v>0</v>
      </c>
      <c r="S11149">
        <v>31539</v>
      </c>
      <c r="T11149">
        <v>31553</v>
      </c>
      <c r="U11149">
        <v>31544</v>
      </c>
      <c r="V11149">
        <v>31541</v>
      </c>
      <c r="W11149">
        <v>1</v>
      </c>
      <c r="X11149">
        <v>1</v>
      </c>
      <c r="Y11149" t="s">
        <v>7175</v>
      </c>
      <c r="Z11149" t="s">
        <v>109</v>
      </c>
      <c r="AA11149" t="s">
        <v>1854</v>
      </c>
    </row>
    <row r="11150" spans="1:27">
      <c r="A11150" t="s">
        <v>34</v>
      </c>
      <c r="B11150">
        <v>2</v>
      </c>
      <c r="C11150">
        <v>1375</v>
      </c>
      <c r="D11150" t="s">
        <v>1503</v>
      </c>
      <c r="E11150">
        <v>4.279</v>
      </c>
      <c r="F11150">
        <v>4</v>
      </c>
      <c r="G11150">
        <v>0.886</v>
      </c>
      <c r="H11150">
        <v>3.032</v>
      </c>
      <c r="I11150">
        <v>22.15</v>
      </c>
      <c r="J11150">
        <v>75.8</v>
      </c>
      <c r="K11150">
        <v>93.4797849964945</v>
      </c>
      <c r="L11150">
        <v>20.7057723767235</v>
      </c>
      <c r="M11150">
        <v>0.0819999999999999</v>
      </c>
      <c r="N11150">
        <v>2.05</v>
      </c>
      <c r="O11150">
        <v>3.114</v>
      </c>
      <c r="P11150" t="s">
        <v>266</v>
      </c>
      <c r="R11150">
        <v>0</v>
      </c>
      <c r="S11150">
        <v>31563</v>
      </c>
      <c r="T11150">
        <v>31577</v>
      </c>
      <c r="U11150">
        <v>31568</v>
      </c>
      <c r="V11150">
        <v>31565</v>
      </c>
      <c r="W11150">
        <v>1</v>
      </c>
      <c r="X11150">
        <v>1</v>
      </c>
      <c r="Y11150" t="s">
        <v>7053</v>
      </c>
      <c r="Z11150" t="s">
        <v>109</v>
      </c>
      <c r="AA11150" t="s">
        <v>1854</v>
      </c>
    </row>
    <row r="11151" spans="1:27">
      <c r="A11151" t="s">
        <v>34</v>
      </c>
      <c r="B11151">
        <v>2</v>
      </c>
      <c r="C11151">
        <v>1376</v>
      </c>
      <c r="D11151" t="s">
        <v>1503</v>
      </c>
      <c r="E11151">
        <v>2.802</v>
      </c>
      <c r="F11151">
        <v>2.5</v>
      </c>
      <c r="G11151">
        <v>2.194</v>
      </c>
      <c r="H11151">
        <v>0.3</v>
      </c>
      <c r="I11151">
        <v>87.76</v>
      </c>
      <c r="J11151">
        <v>12</v>
      </c>
      <c r="K11151">
        <v>89.2219842969308</v>
      </c>
      <c r="L11151">
        <v>78.3012134189864</v>
      </c>
      <c r="M11151">
        <v>0.00600000000000023</v>
      </c>
      <c r="N11151">
        <v>0.240000000000009</v>
      </c>
      <c r="O11151">
        <v>0.306</v>
      </c>
      <c r="P11151" t="s">
        <v>266</v>
      </c>
      <c r="R11151">
        <v>0</v>
      </c>
      <c r="S11151">
        <v>31579</v>
      </c>
      <c r="T11151">
        <v>31593</v>
      </c>
      <c r="U11151">
        <v>31584</v>
      </c>
      <c r="V11151">
        <v>31581</v>
      </c>
      <c r="W11151">
        <v>1</v>
      </c>
      <c r="X11151">
        <v>1</v>
      </c>
      <c r="Y11151" t="s">
        <v>6867</v>
      </c>
      <c r="Z11151" t="s">
        <v>109</v>
      </c>
      <c r="AA11151" t="s">
        <v>1854</v>
      </c>
    </row>
    <row r="11152" spans="1:27">
      <c r="A11152" t="s">
        <v>34</v>
      </c>
      <c r="B11152">
        <v>2</v>
      </c>
      <c r="C11152">
        <v>1377</v>
      </c>
      <c r="D11152" t="s">
        <v>1503</v>
      </c>
      <c r="E11152">
        <v>3.519</v>
      </c>
      <c r="F11152">
        <v>3</v>
      </c>
      <c r="G11152">
        <v>2.684</v>
      </c>
      <c r="H11152">
        <v>0.286</v>
      </c>
      <c r="I11152">
        <v>89.4666666666667</v>
      </c>
      <c r="J11152">
        <v>9.53333333333333</v>
      </c>
      <c r="K11152">
        <v>85.2514919011083</v>
      </c>
      <c r="L11152">
        <v>76.2716680875249</v>
      </c>
      <c r="M11152">
        <v>0.0299999999999998</v>
      </c>
      <c r="N11152">
        <v>0.999999999999993</v>
      </c>
      <c r="O11152">
        <v>0.316</v>
      </c>
      <c r="P11152" t="s">
        <v>266</v>
      </c>
      <c r="R11152">
        <v>0</v>
      </c>
      <c r="S11152">
        <v>31595</v>
      </c>
      <c r="T11152">
        <v>31609</v>
      </c>
      <c r="U11152">
        <v>31600</v>
      </c>
      <c r="V11152">
        <v>31597</v>
      </c>
      <c r="W11152">
        <v>1</v>
      </c>
      <c r="X11152">
        <v>1</v>
      </c>
      <c r="Y11152" t="s">
        <v>6868</v>
      </c>
      <c r="Z11152" t="s">
        <v>109</v>
      </c>
      <c r="AA11152" t="s">
        <v>1854</v>
      </c>
    </row>
    <row r="11153" spans="1:27">
      <c r="A11153" t="s">
        <v>34</v>
      </c>
      <c r="B11153">
        <v>2</v>
      </c>
      <c r="C11153">
        <v>1378</v>
      </c>
      <c r="D11153" t="s">
        <v>5078</v>
      </c>
      <c r="E11153">
        <v>13.675</v>
      </c>
      <c r="F11153">
        <v>13</v>
      </c>
      <c r="G11153">
        <v>12.794</v>
      </c>
      <c r="H11153">
        <v>0.168</v>
      </c>
      <c r="I11153">
        <v>98.4153846153846</v>
      </c>
      <c r="J11153">
        <v>1.29230769230769</v>
      </c>
      <c r="K11153">
        <v>95.0639853747715</v>
      </c>
      <c r="L11153">
        <v>93.5575868372943</v>
      </c>
      <c r="M11153">
        <v>0.0380000000000003</v>
      </c>
      <c r="N11153">
        <v>0.292307692307694</v>
      </c>
      <c r="O11153">
        <v>0.206</v>
      </c>
      <c r="P11153" t="s">
        <v>266</v>
      </c>
      <c r="R11153">
        <v>0</v>
      </c>
      <c r="S11153">
        <v>31626</v>
      </c>
      <c r="T11153">
        <v>31640</v>
      </c>
      <c r="U11153">
        <v>31631</v>
      </c>
      <c r="V11153">
        <v>31628</v>
      </c>
      <c r="W11153">
        <v>1</v>
      </c>
      <c r="X11153">
        <v>1</v>
      </c>
      <c r="Y11153" t="s">
        <v>7730</v>
      </c>
      <c r="Z11153" t="s">
        <v>109</v>
      </c>
      <c r="AA11153" t="s">
        <v>1854</v>
      </c>
    </row>
    <row r="11154" spans="1:27">
      <c r="A11154" t="s">
        <v>34</v>
      </c>
      <c r="B11154">
        <v>2</v>
      </c>
      <c r="C11154">
        <v>1379</v>
      </c>
      <c r="D11154" t="s">
        <v>5080</v>
      </c>
      <c r="E11154">
        <v>9.586</v>
      </c>
      <c r="F11154">
        <v>9</v>
      </c>
      <c r="G11154">
        <v>0.012</v>
      </c>
      <c r="H11154">
        <v>8.944</v>
      </c>
      <c r="I11154">
        <v>0.133333333333333</v>
      </c>
      <c r="J11154">
        <v>99.3777777777778</v>
      </c>
      <c r="K11154">
        <v>93.8869184226998</v>
      </c>
      <c r="L11154">
        <v>0.125182557896933</v>
      </c>
      <c r="M11154">
        <v>0.0439999999999987</v>
      </c>
      <c r="N11154">
        <v>0.488888888888874</v>
      </c>
      <c r="O11154">
        <v>8.988</v>
      </c>
      <c r="P11154" t="s">
        <v>266</v>
      </c>
      <c r="R11154">
        <v>0</v>
      </c>
      <c r="S11154">
        <v>31642</v>
      </c>
      <c r="T11154">
        <v>31656</v>
      </c>
      <c r="U11154">
        <v>31647</v>
      </c>
      <c r="V11154">
        <v>31644</v>
      </c>
      <c r="W11154">
        <v>1</v>
      </c>
      <c r="X11154">
        <v>1</v>
      </c>
      <c r="Y11154" t="s">
        <v>7484</v>
      </c>
      <c r="Z11154" t="s">
        <v>109</v>
      </c>
      <c r="AA11154" t="s">
        <v>1854</v>
      </c>
    </row>
    <row r="11155" spans="1:27">
      <c r="A11155" t="s">
        <v>34</v>
      </c>
      <c r="B11155">
        <v>2</v>
      </c>
      <c r="C11155">
        <v>1380</v>
      </c>
      <c r="D11155" t="s">
        <v>4768</v>
      </c>
      <c r="E11155">
        <v>6.668</v>
      </c>
      <c r="F11155">
        <v>6.2</v>
      </c>
      <c r="G11155">
        <v>0.219</v>
      </c>
      <c r="H11155">
        <v>5.898</v>
      </c>
      <c r="I11155">
        <v>3.53225806451613</v>
      </c>
      <c r="J11155">
        <v>95.1290322580645</v>
      </c>
      <c r="K11155">
        <v>92.9814037192561</v>
      </c>
      <c r="L11155">
        <v>3.28434313137372</v>
      </c>
      <c r="M11155">
        <v>0.0830000000000002</v>
      </c>
      <c r="N11155">
        <v>1.33870967741936</v>
      </c>
      <c r="O11155">
        <v>5.981</v>
      </c>
      <c r="P11155" t="s">
        <v>266</v>
      </c>
      <c r="R11155">
        <v>0</v>
      </c>
      <c r="S11155">
        <v>31658</v>
      </c>
      <c r="T11155">
        <v>31672</v>
      </c>
      <c r="U11155">
        <v>31663</v>
      </c>
      <c r="V11155">
        <v>31660</v>
      </c>
      <c r="W11155">
        <v>1</v>
      </c>
      <c r="X11155">
        <v>1</v>
      </c>
      <c r="Y11155" t="s">
        <v>7485</v>
      </c>
      <c r="Z11155" t="s">
        <v>109</v>
      </c>
      <c r="AA11155" t="s">
        <v>1854</v>
      </c>
    </row>
    <row r="11156" spans="1:27">
      <c r="A11156" t="s">
        <v>34</v>
      </c>
      <c r="B11156">
        <v>2</v>
      </c>
      <c r="C11156">
        <v>1382</v>
      </c>
      <c r="D11156" t="s">
        <v>265</v>
      </c>
      <c r="E11156">
        <v>13.06</v>
      </c>
      <c r="F11156">
        <v>12.3</v>
      </c>
      <c r="G11156">
        <v>0.006</v>
      </c>
      <c r="H11156">
        <v>12.257</v>
      </c>
      <c r="I11156">
        <v>0.0487804878048781</v>
      </c>
      <c r="J11156">
        <v>99.650406504065</v>
      </c>
      <c r="K11156">
        <v>94.1807044410414</v>
      </c>
      <c r="L11156">
        <v>0.0459418070444104</v>
      </c>
      <c r="M11156">
        <v>0.0370000000000008</v>
      </c>
      <c r="N11156">
        <v>0.300813008130088</v>
      </c>
      <c r="O11156">
        <v>12.294</v>
      </c>
      <c r="P11156" t="s">
        <v>266</v>
      </c>
      <c r="R11156">
        <v>0</v>
      </c>
      <c r="S11156">
        <v>31682</v>
      </c>
      <c r="T11156">
        <v>31696</v>
      </c>
      <c r="U11156">
        <v>31687</v>
      </c>
      <c r="V11156">
        <v>31684</v>
      </c>
      <c r="W11156">
        <v>1</v>
      </c>
      <c r="X11156">
        <v>1</v>
      </c>
      <c r="Y11156" t="s">
        <v>7398</v>
      </c>
      <c r="Z11156" t="s">
        <v>109</v>
      </c>
      <c r="AA11156" t="s">
        <v>1854</v>
      </c>
    </row>
    <row r="11157" spans="1:27">
      <c r="A11157" t="s">
        <v>34</v>
      </c>
      <c r="B11157">
        <v>2</v>
      </c>
      <c r="C11157">
        <v>1383</v>
      </c>
      <c r="D11157" t="s">
        <v>265</v>
      </c>
      <c r="E11157">
        <v>9.193</v>
      </c>
      <c r="F11157">
        <v>8.5</v>
      </c>
      <c r="G11157">
        <v>0.41</v>
      </c>
      <c r="H11157">
        <v>8.052</v>
      </c>
      <c r="I11157">
        <v>4.82352941176471</v>
      </c>
      <c r="J11157">
        <v>94.7294117647059</v>
      </c>
      <c r="K11157">
        <v>92.4616556075275</v>
      </c>
      <c r="L11157">
        <v>4.45991515283368</v>
      </c>
      <c r="M11157">
        <v>0.0380000000000003</v>
      </c>
      <c r="N11157">
        <v>0.447058823529415</v>
      </c>
      <c r="O11157">
        <v>8.09</v>
      </c>
      <c r="P11157" t="s">
        <v>266</v>
      </c>
      <c r="R11157">
        <v>0</v>
      </c>
      <c r="S11157">
        <v>31698</v>
      </c>
      <c r="T11157">
        <v>31712</v>
      </c>
      <c r="U11157">
        <v>31703</v>
      </c>
      <c r="V11157">
        <v>31700</v>
      </c>
      <c r="W11157">
        <v>1</v>
      </c>
      <c r="X11157">
        <v>1</v>
      </c>
      <c r="Y11157" t="s">
        <v>7399</v>
      </c>
      <c r="Z11157" t="s">
        <v>109</v>
      </c>
      <c r="AA11157" t="s">
        <v>1854</v>
      </c>
    </row>
    <row r="11158" spans="1:27">
      <c r="A11158" t="s">
        <v>34</v>
      </c>
      <c r="B11158">
        <v>2</v>
      </c>
      <c r="C11158">
        <v>1384</v>
      </c>
      <c r="D11158" t="s">
        <v>1505</v>
      </c>
      <c r="E11158">
        <v>26.822</v>
      </c>
      <c r="F11158">
        <v>26</v>
      </c>
      <c r="G11158">
        <v>0.006</v>
      </c>
      <c r="H11158">
        <v>25.944</v>
      </c>
      <c r="I11158">
        <v>0.0230769230769231</v>
      </c>
      <c r="J11158">
        <v>99.7846153846154</v>
      </c>
      <c r="K11158">
        <v>96.9353515770636</v>
      </c>
      <c r="L11158">
        <v>0.0223696965177839</v>
      </c>
      <c r="M11158">
        <v>0.0500000000000007</v>
      </c>
      <c r="N11158">
        <v>0.192307692307695</v>
      </c>
      <c r="O11158">
        <v>25.994</v>
      </c>
      <c r="P11158" t="s">
        <v>266</v>
      </c>
      <c r="R11158">
        <v>0</v>
      </c>
      <c r="S11158">
        <v>31729</v>
      </c>
      <c r="T11158">
        <v>31743</v>
      </c>
      <c r="U11158">
        <v>31734</v>
      </c>
      <c r="V11158">
        <v>31731</v>
      </c>
      <c r="W11158">
        <v>1</v>
      </c>
      <c r="X11158">
        <v>1</v>
      </c>
      <c r="Y11158" t="s">
        <v>7871</v>
      </c>
      <c r="Z11158" t="s">
        <v>109</v>
      </c>
      <c r="AA11158" t="s">
        <v>1854</v>
      </c>
    </row>
    <row r="11159" spans="1:27">
      <c r="A11159" t="s">
        <v>34</v>
      </c>
      <c r="B11159">
        <v>2</v>
      </c>
      <c r="C11159">
        <v>1386</v>
      </c>
      <c r="D11159" t="s">
        <v>265</v>
      </c>
      <c r="E11159">
        <v>31.515</v>
      </c>
      <c r="F11159">
        <v>30.6</v>
      </c>
      <c r="G11159">
        <v>0.007</v>
      </c>
      <c r="H11159">
        <v>30.542</v>
      </c>
      <c r="I11159">
        <v>0.0228758169934641</v>
      </c>
      <c r="J11159">
        <v>99.8104575163399</v>
      </c>
      <c r="K11159">
        <v>97.0966206568301</v>
      </c>
      <c r="L11159">
        <v>0.0222116452482945</v>
      </c>
      <c r="M11159">
        <v>0.0509999999999984</v>
      </c>
      <c r="N11159">
        <v>0.166666666666661</v>
      </c>
      <c r="O11159">
        <v>30.593</v>
      </c>
      <c r="P11159" t="s">
        <v>266</v>
      </c>
      <c r="R11159">
        <v>0</v>
      </c>
      <c r="S11159">
        <v>31753</v>
      </c>
      <c r="T11159">
        <v>31767</v>
      </c>
      <c r="U11159">
        <v>31758</v>
      </c>
      <c r="V11159">
        <v>31755</v>
      </c>
      <c r="W11159">
        <v>1</v>
      </c>
      <c r="X11159">
        <v>1</v>
      </c>
      <c r="Y11159" t="s">
        <v>7872</v>
      </c>
      <c r="Z11159" t="s">
        <v>109</v>
      </c>
      <c r="AA11159" t="s">
        <v>1854</v>
      </c>
    </row>
    <row r="11160" spans="1:27">
      <c r="A11160" t="s">
        <v>34</v>
      </c>
      <c r="B11160">
        <v>2</v>
      </c>
      <c r="C11160">
        <v>1387</v>
      </c>
      <c r="D11160" t="s">
        <v>265</v>
      </c>
      <c r="E11160">
        <v>26.035</v>
      </c>
      <c r="F11160">
        <v>25.2</v>
      </c>
      <c r="G11160">
        <v>0.009</v>
      </c>
      <c r="H11160">
        <v>25.145</v>
      </c>
      <c r="I11160">
        <v>0.0357142857142857</v>
      </c>
      <c r="J11160">
        <v>99.781746031746</v>
      </c>
      <c r="K11160">
        <v>96.7927789514116</v>
      </c>
      <c r="L11160">
        <v>0.0345688496255041</v>
      </c>
      <c r="M11160">
        <v>0.0459999999999994</v>
      </c>
      <c r="N11160">
        <v>0.18253968253968</v>
      </c>
      <c r="O11160">
        <v>25.191</v>
      </c>
      <c r="P11160" t="s">
        <v>266</v>
      </c>
      <c r="R11160">
        <v>0</v>
      </c>
      <c r="S11160">
        <v>31777</v>
      </c>
      <c r="T11160">
        <v>31791</v>
      </c>
      <c r="U11160">
        <v>31782</v>
      </c>
      <c r="V11160">
        <v>31779</v>
      </c>
      <c r="W11160">
        <v>1</v>
      </c>
      <c r="X11160">
        <v>1</v>
      </c>
      <c r="Y11160" t="s">
        <v>7873</v>
      </c>
      <c r="Z11160" t="s">
        <v>109</v>
      </c>
      <c r="AA11160" t="s">
        <v>1854</v>
      </c>
    </row>
    <row r="11161" spans="1:27">
      <c r="A11161" t="s">
        <v>34</v>
      </c>
      <c r="B11161">
        <v>2</v>
      </c>
      <c r="C11161">
        <v>1388</v>
      </c>
      <c r="D11161" t="s">
        <v>265</v>
      </c>
      <c r="E11161">
        <v>21.81</v>
      </c>
      <c r="F11161">
        <v>21.1</v>
      </c>
      <c r="G11161">
        <v>0.005</v>
      </c>
      <c r="H11161">
        <v>20.993</v>
      </c>
      <c r="I11161">
        <v>0.023696682464455</v>
      </c>
      <c r="J11161">
        <v>99.4928909952607</v>
      </c>
      <c r="K11161">
        <v>96.7446125630445</v>
      </c>
      <c r="L11161">
        <v>0.0229252636405319</v>
      </c>
      <c r="M11161">
        <v>0.102000000000004</v>
      </c>
      <c r="N11161">
        <v>0.4834123222749</v>
      </c>
      <c r="O11161">
        <v>21.095</v>
      </c>
      <c r="P11161" t="s">
        <v>266</v>
      </c>
      <c r="R11161">
        <v>0</v>
      </c>
      <c r="S11161">
        <v>31800</v>
      </c>
      <c r="T11161">
        <v>31814</v>
      </c>
      <c r="U11161">
        <v>31805</v>
      </c>
      <c r="V11161">
        <v>31802</v>
      </c>
      <c r="W11161">
        <v>1</v>
      </c>
      <c r="X11161">
        <v>1</v>
      </c>
      <c r="Y11161" t="s">
        <v>7762</v>
      </c>
      <c r="Z11161" t="s">
        <v>109</v>
      </c>
      <c r="AA11161" t="s">
        <v>1854</v>
      </c>
    </row>
    <row r="11162" spans="1:27">
      <c r="A11162" t="s">
        <v>34</v>
      </c>
      <c r="B11162">
        <v>2</v>
      </c>
      <c r="C11162">
        <v>1389</v>
      </c>
      <c r="D11162" t="s">
        <v>4768</v>
      </c>
      <c r="E11162">
        <v>18.8</v>
      </c>
      <c r="F11162">
        <v>18.1</v>
      </c>
      <c r="G11162">
        <v>0.52</v>
      </c>
      <c r="H11162">
        <v>17.515</v>
      </c>
      <c r="I11162">
        <v>2.87292817679558</v>
      </c>
      <c r="J11162">
        <v>96.767955801105</v>
      </c>
      <c r="K11162">
        <v>96.2765957446809</v>
      </c>
      <c r="L11162">
        <v>2.76595744680851</v>
      </c>
      <c r="M11162">
        <v>0.0650000000000013</v>
      </c>
      <c r="N11162">
        <v>0.359116022099455</v>
      </c>
      <c r="O11162">
        <v>17.58</v>
      </c>
      <c r="P11162" t="s">
        <v>266</v>
      </c>
      <c r="R11162">
        <v>0</v>
      </c>
      <c r="S11162">
        <v>31816</v>
      </c>
      <c r="T11162">
        <v>31830</v>
      </c>
      <c r="U11162">
        <v>31821</v>
      </c>
      <c r="V11162">
        <v>31818</v>
      </c>
      <c r="W11162">
        <v>1</v>
      </c>
      <c r="X11162">
        <v>1</v>
      </c>
      <c r="Y11162" t="s">
        <v>7763</v>
      </c>
      <c r="Z11162" t="s">
        <v>109</v>
      </c>
      <c r="AA11162" t="s">
        <v>1854</v>
      </c>
    </row>
    <row r="11163" spans="1:27">
      <c r="A11163" t="s">
        <v>34</v>
      </c>
      <c r="B11163">
        <v>2</v>
      </c>
      <c r="C11163">
        <v>1391</v>
      </c>
      <c r="D11163" t="s">
        <v>1503</v>
      </c>
      <c r="E11163">
        <v>25.767</v>
      </c>
      <c r="F11163">
        <v>24.6</v>
      </c>
      <c r="G11163">
        <v>0.008</v>
      </c>
      <c r="H11163">
        <v>24.478</v>
      </c>
      <c r="I11163">
        <v>0.032520325203252</v>
      </c>
      <c r="J11163">
        <v>99.5040650406504</v>
      </c>
      <c r="K11163">
        <v>95.4709512166725</v>
      </c>
      <c r="L11163">
        <v>0.0310474638103</v>
      </c>
      <c r="M11163">
        <v>0.114000000000001</v>
      </c>
      <c r="N11163">
        <v>0.463414634146345</v>
      </c>
      <c r="O11163">
        <v>24.592</v>
      </c>
      <c r="P11163" t="s">
        <v>266</v>
      </c>
      <c r="R11163">
        <v>0</v>
      </c>
      <c r="S11163">
        <v>31840</v>
      </c>
      <c r="T11163">
        <v>31854</v>
      </c>
      <c r="U11163">
        <v>31845</v>
      </c>
      <c r="V11163">
        <v>31842</v>
      </c>
      <c r="W11163">
        <v>1</v>
      </c>
      <c r="X11163">
        <v>1</v>
      </c>
      <c r="Y11163" t="s">
        <v>7874</v>
      </c>
      <c r="Z11163" t="s">
        <v>109</v>
      </c>
      <c r="AA11163" t="s">
        <v>1854</v>
      </c>
    </row>
    <row r="11164" spans="1:27">
      <c r="A11164" t="s">
        <v>34</v>
      </c>
      <c r="B11164">
        <v>2</v>
      </c>
      <c r="C11164">
        <v>1392</v>
      </c>
      <c r="D11164" t="s">
        <v>265</v>
      </c>
      <c r="E11164">
        <v>78.413</v>
      </c>
      <c r="F11164">
        <v>77.3</v>
      </c>
      <c r="G11164">
        <v>3.649</v>
      </c>
      <c r="H11164">
        <v>73.584</v>
      </c>
      <c r="I11164">
        <v>4.72056921086675</v>
      </c>
      <c r="J11164">
        <v>95.1927554980595</v>
      </c>
      <c r="K11164">
        <v>98.580592503794</v>
      </c>
      <c r="L11164">
        <v>4.65356509762412</v>
      </c>
      <c r="M11164">
        <v>0.0669999999999931</v>
      </c>
      <c r="N11164">
        <v>0.0866752910737297</v>
      </c>
      <c r="O11164">
        <v>73.651</v>
      </c>
      <c r="P11164" t="s">
        <v>266</v>
      </c>
      <c r="R11164">
        <v>0</v>
      </c>
      <c r="S11164">
        <v>31871</v>
      </c>
      <c r="T11164">
        <v>31885</v>
      </c>
      <c r="U11164">
        <v>31876</v>
      </c>
      <c r="V11164">
        <v>31873</v>
      </c>
      <c r="W11164">
        <v>1</v>
      </c>
      <c r="X11164">
        <v>1</v>
      </c>
      <c r="Y11164" t="s">
        <v>7875</v>
      </c>
      <c r="Z11164" t="s">
        <v>109</v>
      </c>
      <c r="AA11164" t="s">
        <v>1854</v>
      </c>
    </row>
    <row r="11165" spans="1:27">
      <c r="A11165" t="s">
        <v>34</v>
      </c>
      <c r="B11165">
        <v>2</v>
      </c>
      <c r="C11165">
        <v>1393</v>
      </c>
      <c r="D11165" t="s">
        <v>1505</v>
      </c>
      <c r="E11165">
        <v>92.764</v>
      </c>
      <c r="F11165">
        <v>91.4</v>
      </c>
      <c r="G11165">
        <v>0.009</v>
      </c>
      <c r="H11165">
        <v>91.363</v>
      </c>
      <c r="I11165">
        <v>0.00984682713347921</v>
      </c>
      <c r="J11165">
        <v>99.9595185995624</v>
      </c>
      <c r="K11165">
        <v>98.5296020007762</v>
      </c>
      <c r="L11165">
        <v>0.0097020395843215</v>
      </c>
      <c r="M11165">
        <v>0.0280000000000058</v>
      </c>
      <c r="N11165">
        <v>0.0306345733041639</v>
      </c>
      <c r="O11165">
        <v>91.391</v>
      </c>
      <c r="P11165" t="s">
        <v>266</v>
      </c>
      <c r="R11165">
        <v>0</v>
      </c>
      <c r="S11165">
        <v>31887</v>
      </c>
      <c r="T11165">
        <v>31901</v>
      </c>
      <c r="U11165">
        <v>31892</v>
      </c>
      <c r="V11165">
        <v>31889</v>
      </c>
      <c r="W11165">
        <v>1</v>
      </c>
      <c r="X11165">
        <v>1</v>
      </c>
      <c r="Y11165" t="s">
        <v>7876</v>
      </c>
      <c r="Z11165" t="s">
        <v>109</v>
      </c>
      <c r="AA11165" t="s">
        <v>1854</v>
      </c>
    </row>
    <row r="11166" spans="1:27">
      <c r="A11166" t="s">
        <v>34</v>
      </c>
      <c r="B11166">
        <v>2</v>
      </c>
      <c r="C11166">
        <v>1395</v>
      </c>
      <c r="D11166" t="s">
        <v>265</v>
      </c>
      <c r="E11166">
        <v>70.226</v>
      </c>
      <c r="F11166">
        <v>68.9</v>
      </c>
      <c r="G11166">
        <v>0.043</v>
      </c>
      <c r="H11166">
        <v>68.773</v>
      </c>
      <c r="I11166">
        <v>0.0624092888243832</v>
      </c>
      <c r="J11166">
        <v>99.8156748911466</v>
      </c>
      <c r="K11166">
        <v>98.1118104405776</v>
      </c>
      <c r="L11166">
        <v>0.0612308831486914</v>
      </c>
      <c r="M11166">
        <v>0.0840000000000032</v>
      </c>
      <c r="N11166">
        <v>0.121915820029032</v>
      </c>
      <c r="O11166">
        <v>68.857</v>
      </c>
      <c r="P11166" t="s">
        <v>266</v>
      </c>
      <c r="R11166">
        <v>0</v>
      </c>
      <c r="S11166">
        <v>31917</v>
      </c>
      <c r="T11166">
        <v>31931</v>
      </c>
      <c r="U11166">
        <v>31922</v>
      </c>
      <c r="V11166">
        <v>31919</v>
      </c>
      <c r="W11166">
        <v>1</v>
      </c>
      <c r="X11166">
        <v>1</v>
      </c>
      <c r="Y11166" t="s">
        <v>7877</v>
      </c>
      <c r="Z11166" t="s">
        <v>109</v>
      </c>
      <c r="AA11166" t="s">
        <v>1854</v>
      </c>
    </row>
    <row r="11167" spans="1:27">
      <c r="A11167" t="s">
        <v>34</v>
      </c>
      <c r="B11167">
        <v>2</v>
      </c>
      <c r="C11167">
        <v>1396</v>
      </c>
      <c r="D11167" t="s">
        <v>265</v>
      </c>
      <c r="E11167">
        <v>23.093</v>
      </c>
      <c r="F11167">
        <v>22.4</v>
      </c>
      <c r="G11167">
        <v>0.007</v>
      </c>
      <c r="H11167">
        <v>22.282</v>
      </c>
      <c r="I11167">
        <v>0.03125</v>
      </c>
      <c r="J11167">
        <v>99.4732142857143</v>
      </c>
      <c r="K11167">
        <v>96.9990906335253</v>
      </c>
      <c r="L11167">
        <v>0.0303122158229767</v>
      </c>
      <c r="M11167">
        <v>0.110999999999997</v>
      </c>
      <c r="N11167">
        <v>0.495535714285701</v>
      </c>
      <c r="O11167">
        <v>22.393</v>
      </c>
      <c r="P11167" t="s">
        <v>266</v>
      </c>
      <c r="R11167">
        <v>0</v>
      </c>
      <c r="S11167">
        <v>31933</v>
      </c>
      <c r="T11167">
        <v>31947</v>
      </c>
      <c r="U11167">
        <v>31938</v>
      </c>
      <c r="V11167">
        <v>31935</v>
      </c>
      <c r="W11167">
        <v>1</v>
      </c>
      <c r="X11167">
        <v>1</v>
      </c>
      <c r="Y11167" t="s">
        <v>7878</v>
      </c>
      <c r="Z11167" t="s">
        <v>109</v>
      </c>
      <c r="AA11167" t="s">
        <v>1854</v>
      </c>
    </row>
    <row r="11168" spans="1:27">
      <c r="A11168" t="s">
        <v>34</v>
      </c>
      <c r="B11168">
        <v>2</v>
      </c>
      <c r="C11168">
        <v>1397</v>
      </c>
      <c r="D11168" t="s">
        <v>265</v>
      </c>
      <c r="E11168">
        <v>8.374</v>
      </c>
      <c r="F11168">
        <v>6.1</v>
      </c>
      <c r="G11168">
        <v>5.377</v>
      </c>
      <c r="H11168">
        <v>0.662</v>
      </c>
      <c r="I11168">
        <v>88.1475409836065</v>
      </c>
      <c r="J11168">
        <v>10.8524590163934</v>
      </c>
      <c r="K11168">
        <v>72.8445187485073</v>
      </c>
      <c r="L11168">
        <v>64.2106520181514</v>
      </c>
      <c r="M11168">
        <v>0.0609999999999999</v>
      </c>
      <c r="N11168">
        <v>0.999999999999999</v>
      </c>
      <c r="O11168">
        <v>0.723</v>
      </c>
      <c r="P11168" t="s">
        <v>266</v>
      </c>
      <c r="R11168">
        <v>0</v>
      </c>
      <c r="S11168">
        <v>31957</v>
      </c>
      <c r="T11168">
        <v>31971</v>
      </c>
      <c r="U11168">
        <v>31962</v>
      </c>
      <c r="V11168">
        <v>31959</v>
      </c>
      <c r="W11168">
        <v>1</v>
      </c>
      <c r="X11168">
        <v>1</v>
      </c>
      <c r="Y11168" t="s">
        <v>7879</v>
      </c>
      <c r="Z11168" t="s">
        <v>109</v>
      </c>
      <c r="AA11168" t="s">
        <v>1854</v>
      </c>
    </row>
    <row r="11169" spans="1:27">
      <c r="A11169" t="s">
        <v>34</v>
      </c>
      <c r="B11169">
        <v>2</v>
      </c>
      <c r="C11169">
        <v>1398</v>
      </c>
      <c r="D11169" t="s">
        <v>5878</v>
      </c>
      <c r="E11169">
        <v>9.94</v>
      </c>
      <c r="F11169">
        <v>9.1</v>
      </c>
      <c r="G11169">
        <v>0.079</v>
      </c>
      <c r="H11169">
        <v>8.997</v>
      </c>
      <c r="I11169">
        <v>0.868131868131868</v>
      </c>
      <c r="J11169">
        <v>98.8681318681319</v>
      </c>
      <c r="K11169">
        <v>91.5492957746479</v>
      </c>
      <c r="L11169">
        <v>0.79476861167002</v>
      </c>
      <c r="M11169">
        <v>0.0239999999999991</v>
      </c>
      <c r="N11169">
        <v>0.263736263736254</v>
      </c>
      <c r="O11169">
        <v>9.021</v>
      </c>
      <c r="P11169" t="s">
        <v>266</v>
      </c>
      <c r="R11169">
        <v>0</v>
      </c>
      <c r="S11169">
        <v>31986</v>
      </c>
      <c r="T11169">
        <v>32000</v>
      </c>
      <c r="U11169">
        <v>31991</v>
      </c>
      <c r="V11169">
        <v>31988</v>
      </c>
      <c r="W11169">
        <v>1</v>
      </c>
      <c r="X11169">
        <v>1</v>
      </c>
      <c r="Y11169" t="s">
        <v>7880</v>
      </c>
      <c r="Z11169" t="s">
        <v>109</v>
      </c>
      <c r="AA11169" t="s">
        <v>1854</v>
      </c>
    </row>
    <row r="11170" spans="1:27">
      <c r="A11170" t="s">
        <v>34</v>
      </c>
      <c r="B11170">
        <v>2</v>
      </c>
      <c r="C11170">
        <v>1399</v>
      </c>
      <c r="D11170" t="s">
        <v>5080</v>
      </c>
      <c r="E11170">
        <v>18.116</v>
      </c>
      <c r="F11170">
        <v>17.4</v>
      </c>
      <c r="G11170">
        <v>0.006</v>
      </c>
      <c r="H11170">
        <v>17.321</v>
      </c>
      <c r="I11170">
        <v>0.0344827586206897</v>
      </c>
      <c r="J11170">
        <v>99.5459770114943</v>
      </c>
      <c r="K11170">
        <v>96.0476926473835</v>
      </c>
      <c r="L11170">
        <v>0.0331198940163391</v>
      </c>
      <c r="M11170">
        <v>0.0729999999999968</v>
      </c>
      <c r="N11170">
        <v>0.419540229885039</v>
      </c>
      <c r="O11170">
        <v>17.394</v>
      </c>
      <c r="P11170" t="s">
        <v>266</v>
      </c>
      <c r="R11170">
        <v>0</v>
      </c>
      <c r="S11170">
        <v>32010</v>
      </c>
      <c r="T11170">
        <v>32024</v>
      </c>
      <c r="U11170">
        <v>32015</v>
      </c>
      <c r="V11170">
        <v>32012</v>
      </c>
      <c r="W11170">
        <v>1</v>
      </c>
      <c r="X11170">
        <v>1</v>
      </c>
      <c r="Y11170" t="s">
        <v>7881</v>
      </c>
      <c r="Z11170" t="s">
        <v>109</v>
      </c>
      <c r="AA11170" t="s">
        <v>1854</v>
      </c>
    </row>
    <row r="11171" spans="1:27">
      <c r="A11171" t="s">
        <v>35</v>
      </c>
      <c r="B11171">
        <v>3</v>
      </c>
      <c r="C11171">
        <v>13</v>
      </c>
      <c r="D11171" t="s">
        <v>265</v>
      </c>
      <c r="E11171">
        <v>10.009</v>
      </c>
      <c r="F11171">
        <v>3.3</v>
      </c>
      <c r="G11171">
        <v>0.081</v>
      </c>
      <c r="H11171">
        <v>3.23</v>
      </c>
      <c r="I11171">
        <v>2.45454545454545</v>
      </c>
      <c r="J11171">
        <v>97.8787878787879</v>
      </c>
      <c r="K11171">
        <v>32.9703267059646</v>
      </c>
      <c r="L11171">
        <v>0.809271655510041</v>
      </c>
      <c r="M11171">
        <v>-0.0110000000000001</v>
      </c>
      <c r="N11171">
        <v>0.333333333333337</v>
      </c>
      <c r="O11171">
        <v>3.219</v>
      </c>
      <c r="P11171" t="s">
        <v>266</v>
      </c>
      <c r="R11171">
        <v>0</v>
      </c>
      <c r="S11171">
        <v>232</v>
      </c>
      <c r="T11171">
        <v>246</v>
      </c>
      <c r="U11171">
        <v>237</v>
      </c>
      <c r="V11171">
        <v>234</v>
      </c>
      <c r="W11171">
        <v>1</v>
      </c>
      <c r="X11171">
        <v>1</v>
      </c>
      <c r="Y11171" t="s">
        <v>7882</v>
      </c>
      <c r="Z11171" t="s">
        <v>110</v>
      </c>
      <c r="AA11171" t="s">
        <v>268</v>
      </c>
    </row>
    <row r="11172" spans="1:27">
      <c r="A11172" t="s">
        <v>35</v>
      </c>
      <c r="B11172">
        <v>3</v>
      </c>
      <c r="C11172">
        <v>14</v>
      </c>
      <c r="D11172" t="s">
        <v>265</v>
      </c>
      <c r="E11172">
        <v>9.832</v>
      </c>
      <c r="F11172">
        <v>8.7</v>
      </c>
      <c r="G11172">
        <v>0.574</v>
      </c>
      <c r="H11172">
        <v>8.094</v>
      </c>
      <c r="I11172">
        <v>6.59770114942529</v>
      </c>
      <c r="J11172">
        <v>93.0344827586207</v>
      </c>
      <c r="K11172">
        <v>88.486574450773</v>
      </c>
      <c r="L11172">
        <v>5.83807973962571</v>
      </c>
      <c r="M11172">
        <v>0.032</v>
      </c>
      <c r="N11172">
        <v>0.367816091954023</v>
      </c>
      <c r="O11172">
        <v>8.126</v>
      </c>
      <c r="P11172" t="s">
        <v>266</v>
      </c>
      <c r="R11172">
        <v>0</v>
      </c>
      <c r="S11172">
        <v>248</v>
      </c>
      <c r="T11172">
        <v>262</v>
      </c>
      <c r="U11172">
        <v>253</v>
      </c>
      <c r="V11172">
        <v>250</v>
      </c>
      <c r="W11172">
        <v>1</v>
      </c>
      <c r="X11172">
        <v>1</v>
      </c>
      <c r="Y11172" t="s">
        <v>7883</v>
      </c>
      <c r="Z11172" t="s">
        <v>110</v>
      </c>
      <c r="AA11172" t="s">
        <v>268</v>
      </c>
    </row>
    <row r="11173" spans="1:27">
      <c r="A11173" t="s">
        <v>35</v>
      </c>
      <c r="B11173">
        <v>3</v>
      </c>
      <c r="C11173">
        <v>15</v>
      </c>
      <c r="D11173" t="s">
        <v>265</v>
      </c>
      <c r="E11173">
        <v>15.36</v>
      </c>
      <c r="F11173">
        <v>14.9</v>
      </c>
      <c r="G11173">
        <v>0.309</v>
      </c>
      <c r="H11173">
        <v>14.577</v>
      </c>
      <c r="I11173">
        <v>2.0738255033557</v>
      </c>
      <c r="J11173">
        <v>97.8322147651007</v>
      </c>
      <c r="K11173">
        <v>97.0052083333333</v>
      </c>
      <c r="L11173">
        <v>2.01171875</v>
      </c>
      <c r="M11173">
        <v>0.0140000000000011</v>
      </c>
      <c r="N11173">
        <v>0.0939597315436317</v>
      </c>
      <c r="O11173">
        <v>14.591</v>
      </c>
      <c r="P11173" t="s">
        <v>266</v>
      </c>
      <c r="R11173">
        <v>0</v>
      </c>
      <c r="S11173">
        <v>264</v>
      </c>
      <c r="T11173">
        <v>278</v>
      </c>
      <c r="U11173">
        <v>269</v>
      </c>
      <c r="V11173">
        <v>266</v>
      </c>
      <c r="W11173">
        <v>1</v>
      </c>
      <c r="X11173">
        <v>1</v>
      </c>
      <c r="Y11173" t="s">
        <v>7884</v>
      </c>
      <c r="Z11173" t="s">
        <v>110</v>
      </c>
      <c r="AA11173" t="s">
        <v>268</v>
      </c>
    </row>
    <row r="11174" spans="1:27">
      <c r="A11174" t="s">
        <v>35</v>
      </c>
      <c r="B11174">
        <v>3</v>
      </c>
      <c r="C11174">
        <v>16</v>
      </c>
      <c r="D11174" t="s">
        <v>265</v>
      </c>
      <c r="E11174">
        <v>25.709</v>
      </c>
      <c r="F11174">
        <v>25.2</v>
      </c>
      <c r="G11174">
        <v>0.325</v>
      </c>
      <c r="H11174">
        <v>24.786</v>
      </c>
      <c r="I11174">
        <v>1.28968253968254</v>
      </c>
      <c r="J11174">
        <v>98.3571428571429</v>
      </c>
      <c r="K11174">
        <v>98.0201485860983</v>
      </c>
      <c r="L11174">
        <v>1.26414874168579</v>
      </c>
      <c r="M11174">
        <v>0.0889999999999986</v>
      </c>
      <c r="N11174">
        <v>0.353174603174598</v>
      </c>
      <c r="O11174">
        <v>24.875</v>
      </c>
      <c r="P11174" t="s">
        <v>266</v>
      </c>
      <c r="R11174">
        <v>0</v>
      </c>
      <c r="S11174">
        <v>280</v>
      </c>
      <c r="T11174">
        <v>294</v>
      </c>
      <c r="U11174">
        <v>285</v>
      </c>
      <c r="V11174">
        <v>282</v>
      </c>
      <c r="W11174">
        <v>1</v>
      </c>
      <c r="X11174">
        <v>1</v>
      </c>
      <c r="Y11174" t="s">
        <v>7885</v>
      </c>
      <c r="Z11174" t="s">
        <v>110</v>
      </c>
      <c r="AA11174" t="s">
        <v>268</v>
      </c>
    </row>
    <row r="11175" spans="1:27">
      <c r="A11175" t="s">
        <v>35</v>
      </c>
      <c r="B11175">
        <v>3</v>
      </c>
      <c r="C11175">
        <v>17</v>
      </c>
      <c r="D11175" t="s">
        <v>265</v>
      </c>
      <c r="E11175">
        <v>30.811</v>
      </c>
      <c r="F11175">
        <v>27.4</v>
      </c>
      <c r="G11175">
        <v>0.236</v>
      </c>
      <c r="H11175">
        <v>27.119</v>
      </c>
      <c r="I11175">
        <v>0.861313868613139</v>
      </c>
      <c r="J11175">
        <v>98.9744525547445</v>
      </c>
      <c r="K11175">
        <v>88.9292785044302</v>
      </c>
      <c r="L11175">
        <v>0.76596020901626</v>
      </c>
      <c r="M11175">
        <v>0.0449999999999982</v>
      </c>
      <c r="N11175">
        <v>0.164233576642329</v>
      </c>
      <c r="O11175">
        <v>27.164</v>
      </c>
      <c r="P11175" t="s">
        <v>266</v>
      </c>
      <c r="R11175">
        <v>0</v>
      </c>
      <c r="S11175">
        <v>296</v>
      </c>
      <c r="T11175">
        <v>310</v>
      </c>
      <c r="U11175">
        <v>301</v>
      </c>
      <c r="V11175">
        <v>298</v>
      </c>
      <c r="W11175">
        <v>1</v>
      </c>
      <c r="X11175">
        <v>1</v>
      </c>
      <c r="Y11175" t="s">
        <v>7886</v>
      </c>
      <c r="Z11175" t="s">
        <v>110</v>
      </c>
      <c r="AA11175" t="s">
        <v>268</v>
      </c>
    </row>
    <row r="11176" spans="1:27">
      <c r="A11176" t="s">
        <v>35</v>
      </c>
      <c r="B11176">
        <v>3</v>
      </c>
      <c r="C11176">
        <v>19</v>
      </c>
      <c r="D11176" t="s">
        <v>265</v>
      </c>
      <c r="E11176">
        <v>5.202</v>
      </c>
      <c r="F11176">
        <v>4.9</v>
      </c>
      <c r="G11176">
        <v>1.23</v>
      </c>
      <c r="H11176">
        <v>3.593</v>
      </c>
      <c r="I11176">
        <v>25.1020408163265</v>
      </c>
      <c r="J11176">
        <v>73.3265306122449</v>
      </c>
      <c r="K11176">
        <v>94.1945405613226</v>
      </c>
      <c r="L11176">
        <v>23.6447520184544</v>
      </c>
      <c r="M11176">
        <v>0.077</v>
      </c>
      <c r="N11176">
        <v>1.57142857142857</v>
      </c>
      <c r="O11176">
        <v>3.67</v>
      </c>
      <c r="P11176" t="s">
        <v>266</v>
      </c>
      <c r="R11176">
        <v>0</v>
      </c>
      <c r="S11176">
        <v>333</v>
      </c>
      <c r="T11176">
        <v>347</v>
      </c>
      <c r="U11176">
        <v>338</v>
      </c>
      <c r="V11176">
        <v>335</v>
      </c>
      <c r="W11176">
        <v>1</v>
      </c>
      <c r="X11176">
        <v>1</v>
      </c>
      <c r="Y11176" t="s">
        <v>7887</v>
      </c>
      <c r="Z11176" t="s">
        <v>110</v>
      </c>
      <c r="AA11176" t="s">
        <v>345</v>
      </c>
    </row>
    <row r="11177" spans="1:27">
      <c r="A11177" t="s">
        <v>35</v>
      </c>
      <c r="B11177">
        <v>3</v>
      </c>
      <c r="C11177">
        <v>20</v>
      </c>
      <c r="D11177" t="s">
        <v>265</v>
      </c>
      <c r="E11177">
        <v>7.355</v>
      </c>
      <c r="F11177">
        <v>7</v>
      </c>
      <c r="G11177">
        <v>0.867</v>
      </c>
      <c r="H11177">
        <v>6.079</v>
      </c>
      <c r="I11177">
        <v>12.3857142857143</v>
      </c>
      <c r="J11177">
        <v>86.8428571428571</v>
      </c>
      <c r="K11177">
        <v>95.1733514615908</v>
      </c>
      <c r="L11177">
        <v>11.7878993881713</v>
      </c>
      <c r="M11177">
        <v>0.0540000000000003</v>
      </c>
      <c r="N11177">
        <v>0.771428571428575</v>
      </c>
      <c r="O11177">
        <v>6.133</v>
      </c>
      <c r="P11177" t="s">
        <v>266</v>
      </c>
      <c r="R11177">
        <v>0</v>
      </c>
      <c r="S11177">
        <v>349</v>
      </c>
      <c r="T11177">
        <v>363</v>
      </c>
      <c r="U11177">
        <v>354</v>
      </c>
      <c r="V11177">
        <v>351</v>
      </c>
      <c r="W11177">
        <v>1</v>
      </c>
      <c r="X11177">
        <v>1</v>
      </c>
      <c r="Y11177" t="s">
        <v>7888</v>
      </c>
      <c r="Z11177" t="s">
        <v>110</v>
      </c>
      <c r="AA11177" t="s">
        <v>345</v>
      </c>
    </row>
    <row r="11178" spans="1:27">
      <c r="A11178" t="s">
        <v>35</v>
      </c>
      <c r="B11178">
        <v>3</v>
      </c>
      <c r="C11178">
        <v>21</v>
      </c>
      <c r="D11178" t="s">
        <v>265</v>
      </c>
      <c r="E11178">
        <v>8.808</v>
      </c>
      <c r="F11178">
        <v>8.5</v>
      </c>
      <c r="G11178">
        <v>2.576</v>
      </c>
      <c r="H11178">
        <v>5.845</v>
      </c>
      <c r="I11178">
        <v>30.3058823529412</v>
      </c>
      <c r="J11178">
        <v>68.7647058823529</v>
      </c>
      <c r="K11178">
        <v>96.5031789282471</v>
      </c>
      <c r="L11178">
        <v>29.2461398728429</v>
      </c>
      <c r="M11178">
        <v>0.0790000000000006</v>
      </c>
      <c r="N11178">
        <v>0.92941176470589</v>
      </c>
      <c r="O11178">
        <v>5.924</v>
      </c>
      <c r="P11178" t="s">
        <v>266</v>
      </c>
      <c r="R11178">
        <v>0</v>
      </c>
      <c r="S11178">
        <v>365</v>
      </c>
      <c r="T11178">
        <v>379</v>
      </c>
      <c r="U11178">
        <v>370</v>
      </c>
      <c r="V11178">
        <v>367</v>
      </c>
      <c r="W11178">
        <v>1</v>
      </c>
      <c r="X11178">
        <v>1</v>
      </c>
      <c r="Y11178" t="s">
        <v>7889</v>
      </c>
      <c r="Z11178" t="s">
        <v>110</v>
      </c>
      <c r="AA11178" t="s">
        <v>345</v>
      </c>
    </row>
    <row r="11179" spans="1:27">
      <c r="A11179" t="s">
        <v>35</v>
      </c>
      <c r="B11179">
        <v>3</v>
      </c>
      <c r="C11179">
        <v>22</v>
      </c>
      <c r="D11179" t="s">
        <v>265</v>
      </c>
      <c r="E11179">
        <v>14.609</v>
      </c>
      <c r="F11179">
        <v>10</v>
      </c>
      <c r="G11179">
        <v>0.49</v>
      </c>
      <c r="H11179">
        <v>9.448</v>
      </c>
      <c r="I11179">
        <v>4.9</v>
      </c>
      <c r="J11179">
        <v>94.48</v>
      </c>
      <c r="K11179">
        <v>68.4509548908207</v>
      </c>
      <c r="L11179">
        <v>3.35409678965022</v>
      </c>
      <c r="M11179">
        <v>0.0619999999999994</v>
      </c>
      <c r="N11179">
        <v>0.619999999999994</v>
      </c>
      <c r="O11179">
        <v>9.51</v>
      </c>
      <c r="P11179" t="s">
        <v>266</v>
      </c>
      <c r="R11179">
        <v>0</v>
      </c>
      <c r="S11179">
        <v>381</v>
      </c>
      <c r="T11179">
        <v>395</v>
      </c>
      <c r="U11179">
        <v>386</v>
      </c>
      <c r="V11179">
        <v>383</v>
      </c>
      <c r="W11179">
        <v>1</v>
      </c>
      <c r="X11179">
        <v>1</v>
      </c>
      <c r="Y11179" t="s">
        <v>7890</v>
      </c>
      <c r="Z11179" t="s">
        <v>110</v>
      </c>
      <c r="AA11179" t="s">
        <v>345</v>
      </c>
    </row>
    <row r="11180" spans="1:27">
      <c r="A11180" t="s">
        <v>35</v>
      </c>
      <c r="B11180">
        <v>3</v>
      </c>
      <c r="C11180">
        <v>23</v>
      </c>
      <c r="D11180" t="s">
        <v>265</v>
      </c>
      <c r="E11180">
        <v>26.393</v>
      </c>
      <c r="F11180">
        <v>25.7</v>
      </c>
      <c r="G11180">
        <v>0.309</v>
      </c>
      <c r="H11180">
        <v>25.309</v>
      </c>
      <c r="I11180">
        <v>1.20233463035019</v>
      </c>
      <c r="J11180">
        <v>98.4785992217899</v>
      </c>
      <c r="K11180">
        <v>97.3743037926723</v>
      </c>
      <c r="L11180">
        <v>1.1707649755617</v>
      </c>
      <c r="M11180">
        <v>0.0819999999999972</v>
      </c>
      <c r="N11180">
        <v>0.319066147859911</v>
      </c>
      <c r="O11180">
        <v>25.391</v>
      </c>
      <c r="P11180" t="s">
        <v>266</v>
      </c>
      <c r="R11180">
        <v>0</v>
      </c>
      <c r="S11180">
        <v>397</v>
      </c>
      <c r="T11180">
        <v>411</v>
      </c>
      <c r="U11180">
        <v>402</v>
      </c>
      <c r="V11180">
        <v>399</v>
      </c>
      <c r="W11180">
        <v>1</v>
      </c>
      <c r="X11180">
        <v>1</v>
      </c>
      <c r="Y11180" t="s">
        <v>7891</v>
      </c>
      <c r="Z11180" t="s">
        <v>110</v>
      </c>
      <c r="AA11180" t="s">
        <v>345</v>
      </c>
    </row>
    <row r="11181" spans="1:27">
      <c r="A11181" t="s">
        <v>35</v>
      </c>
      <c r="B11181">
        <v>3</v>
      </c>
      <c r="C11181">
        <v>24</v>
      </c>
      <c r="D11181" t="s">
        <v>265</v>
      </c>
      <c r="E11181">
        <v>29.627</v>
      </c>
      <c r="F11181">
        <v>29</v>
      </c>
      <c r="G11181">
        <v>6.244</v>
      </c>
      <c r="H11181">
        <v>22.673</v>
      </c>
      <c r="I11181">
        <v>21.5310344827586</v>
      </c>
      <c r="J11181">
        <v>78.1827586206897</v>
      </c>
      <c r="K11181">
        <v>97.883687177237</v>
      </c>
      <c r="L11181">
        <v>21.0753704391265</v>
      </c>
      <c r="M11181">
        <v>0.083000000000002</v>
      </c>
      <c r="N11181">
        <v>0.286206896551731</v>
      </c>
      <c r="O11181">
        <v>22.756</v>
      </c>
      <c r="P11181" t="s">
        <v>266</v>
      </c>
      <c r="R11181">
        <v>0</v>
      </c>
      <c r="S11181">
        <v>413</v>
      </c>
      <c r="T11181">
        <v>427</v>
      </c>
      <c r="U11181">
        <v>418</v>
      </c>
      <c r="V11181">
        <v>415</v>
      </c>
      <c r="W11181">
        <v>1</v>
      </c>
      <c r="X11181">
        <v>1</v>
      </c>
      <c r="Y11181" t="s">
        <v>7892</v>
      </c>
      <c r="Z11181" t="s">
        <v>110</v>
      </c>
      <c r="AA11181" t="s">
        <v>345</v>
      </c>
    </row>
    <row r="11182" spans="1:27">
      <c r="A11182" t="s">
        <v>35</v>
      </c>
      <c r="B11182">
        <v>3</v>
      </c>
      <c r="C11182">
        <v>25</v>
      </c>
      <c r="D11182" t="s">
        <v>265</v>
      </c>
      <c r="E11182">
        <v>28.835</v>
      </c>
      <c r="F11182">
        <v>28.4</v>
      </c>
      <c r="G11182">
        <v>3.019</v>
      </c>
      <c r="H11182">
        <v>25.389</v>
      </c>
      <c r="I11182">
        <v>10.6302816901408</v>
      </c>
      <c r="J11182">
        <v>89.3978873239437</v>
      </c>
      <c r="K11182">
        <v>98.4914166811167</v>
      </c>
      <c r="L11182">
        <v>10.4699150338131</v>
      </c>
      <c r="M11182">
        <v>-0.00800000000000267</v>
      </c>
      <c r="N11182">
        <v>0.0281690140845164</v>
      </c>
      <c r="O11182">
        <v>25.381</v>
      </c>
      <c r="P11182" t="s">
        <v>266</v>
      </c>
      <c r="R11182">
        <v>0</v>
      </c>
      <c r="S11182">
        <v>429</v>
      </c>
      <c r="T11182">
        <v>443</v>
      </c>
      <c r="U11182">
        <v>434</v>
      </c>
      <c r="V11182">
        <v>431</v>
      </c>
      <c r="W11182">
        <v>1</v>
      </c>
      <c r="X11182">
        <v>1</v>
      </c>
      <c r="Y11182" t="s">
        <v>7893</v>
      </c>
      <c r="Z11182" t="s">
        <v>110</v>
      </c>
      <c r="AA11182" t="s">
        <v>345</v>
      </c>
    </row>
    <row r="11183" spans="1:27">
      <c r="A11183" t="s">
        <v>35</v>
      </c>
      <c r="B11183">
        <v>3</v>
      </c>
      <c r="C11183">
        <v>27</v>
      </c>
      <c r="D11183" t="s">
        <v>265</v>
      </c>
      <c r="E11183">
        <v>6.943</v>
      </c>
      <c r="F11183">
        <v>4.7</v>
      </c>
      <c r="G11183">
        <v>0.939</v>
      </c>
      <c r="H11183">
        <v>3.726</v>
      </c>
      <c r="I11183">
        <v>19.9787234042553</v>
      </c>
      <c r="J11183">
        <v>79.2765957446808</v>
      </c>
      <c r="K11183">
        <v>67.6940803687167</v>
      </c>
      <c r="L11183">
        <v>13.5244130779202</v>
      </c>
      <c r="M11183">
        <v>0.0350000000000001</v>
      </c>
      <c r="N11183">
        <v>0.744680851063833</v>
      </c>
      <c r="O11183">
        <v>3.761</v>
      </c>
      <c r="P11183" t="s">
        <v>266</v>
      </c>
      <c r="R11183">
        <v>0</v>
      </c>
      <c r="S11183">
        <v>466</v>
      </c>
      <c r="T11183">
        <v>480</v>
      </c>
      <c r="U11183">
        <v>471</v>
      </c>
      <c r="V11183">
        <v>468</v>
      </c>
      <c r="W11183">
        <v>1</v>
      </c>
      <c r="X11183">
        <v>1</v>
      </c>
      <c r="Y11183" t="s">
        <v>7894</v>
      </c>
      <c r="Z11183" t="s">
        <v>110</v>
      </c>
      <c r="AA11183" t="s">
        <v>398</v>
      </c>
    </row>
    <row r="11184" spans="1:27">
      <c r="A11184" t="s">
        <v>35</v>
      </c>
      <c r="B11184">
        <v>3</v>
      </c>
      <c r="C11184">
        <v>28</v>
      </c>
      <c r="D11184" t="s">
        <v>265</v>
      </c>
      <c r="E11184">
        <v>14.029</v>
      </c>
      <c r="F11184">
        <v>13.6</v>
      </c>
      <c r="G11184">
        <v>0.674</v>
      </c>
      <c r="H11184">
        <v>12.864</v>
      </c>
      <c r="I11184">
        <v>4.95588235294118</v>
      </c>
      <c r="J11184">
        <v>94.5882352941177</v>
      </c>
      <c r="K11184">
        <v>96.9420486135861</v>
      </c>
      <c r="L11184">
        <v>4.80433387982037</v>
      </c>
      <c r="M11184">
        <v>0.0619999999999994</v>
      </c>
      <c r="N11184">
        <v>0.455882352941172</v>
      </c>
      <c r="O11184">
        <v>12.926</v>
      </c>
      <c r="P11184" t="s">
        <v>266</v>
      </c>
      <c r="R11184">
        <v>0</v>
      </c>
      <c r="S11184">
        <v>482</v>
      </c>
      <c r="T11184">
        <v>496</v>
      </c>
      <c r="U11184">
        <v>487</v>
      </c>
      <c r="V11184">
        <v>484</v>
      </c>
      <c r="W11184">
        <v>1</v>
      </c>
      <c r="X11184">
        <v>1</v>
      </c>
      <c r="Y11184" t="s">
        <v>7895</v>
      </c>
      <c r="Z11184" t="s">
        <v>110</v>
      </c>
      <c r="AA11184" t="s">
        <v>398</v>
      </c>
    </row>
    <row r="11185" spans="1:27">
      <c r="A11185" t="s">
        <v>35</v>
      </c>
      <c r="B11185">
        <v>3</v>
      </c>
      <c r="C11185">
        <v>29</v>
      </c>
      <c r="D11185" t="s">
        <v>265</v>
      </c>
      <c r="E11185">
        <v>18.42</v>
      </c>
      <c r="F11185">
        <v>17.8</v>
      </c>
      <c r="G11185">
        <v>0.685</v>
      </c>
      <c r="H11185">
        <v>17.025</v>
      </c>
      <c r="I11185">
        <v>3.84831460674157</v>
      </c>
      <c r="J11185">
        <v>95.6460674157303</v>
      </c>
      <c r="K11185">
        <v>96.6340933767644</v>
      </c>
      <c r="L11185">
        <v>3.71878393051031</v>
      </c>
      <c r="M11185">
        <v>0.0900000000000034</v>
      </c>
      <c r="N11185">
        <v>0.505617977528109</v>
      </c>
      <c r="O11185">
        <v>17.115</v>
      </c>
      <c r="P11185" t="s">
        <v>266</v>
      </c>
      <c r="R11185">
        <v>0</v>
      </c>
      <c r="S11185">
        <v>498</v>
      </c>
      <c r="T11185">
        <v>512</v>
      </c>
      <c r="U11185">
        <v>503</v>
      </c>
      <c r="V11185">
        <v>500</v>
      </c>
      <c r="W11185">
        <v>1</v>
      </c>
      <c r="X11185">
        <v>1</v>
      </c>
      <c r="Y11185" t="s">
        <v>7896</v>
      </c>
      <c r="Z11185" t="s">
        <v>110</v>
      </c>
      <c r="AA11185" t="s">
        <v>398</v>
      </c>
    </row>
    <row r="11186" spans="1:27">
      <c r="A11186" t="s">
        <v>35</v>
      </c>
      <c r="B11186">
        <v>3</v>
      </c>
      <c r="C11186">
        <v>30</v>
      </c>
      <c r="D11186" t="s">
        <v>265</v>
      </c>
      <c r="E11186">
        <v>23.321</v>
      </c>
      <c r="F11186">
        <v>22.9</v>
      </c>
      <c r="G11186">
        <v>1.62</v>
      </c>
      <c r="H11186">
        <v>21.195</v>
      </c>
      <c r="I11186">
        <v>7.07423580786026</v>
      </c>
      <c r="J11186">
        <v>92.5545851528384</v>
      </c>
      <c r="K11186">
        <v>98.1947600874748</v>
      </c>
      <c r="L11186">
        <v>6.94652887955062</v>
      </c>
      <c r="M11186">
        <v>0.0849999999999973</v>
      </c>
      <c r="N11186">
        <v>0.371179039301298</v>
      </c>
      <c r="O11186">
        <v>21.28</v>
      </c>
      <c r="P11186" t="s">
        <v>266</v>
      </c>
      <c r="R11186">
        <v>0</v>
      </c>
      <c r="S11186">
        <v>514</v>
      </c>
      <c r="T11186">
        <v>528</v>
      </c>
      <c r="U11186">
        <v>519</v>
      </c>
      <c r="V11186">
        <v>516</v>
      </c>
      <c r="W11186">
        <v>1</v>
      </c>
      <c r="X11186">
        <v>1</v>
      </c>
      <c r="Y11186" t="s">
        <v>7897</v>
      </c>
      <c r="Z11186" t="s">
        <v>110</v>
      </c>
      <c r="AA11186" t="s">
        <v>398</v>
      </c>
    </row>
    <row r="11187" spans="1:27">
      <c r="A11187" t="s">
        <v>35</v>
      </c>
      <c r="B11187">
        <v>3</v>
      </c>
      <c r="C11187">
        <v>31</v>
      </c>
      <c r="D11187" t="s">
        <v>265</v>
      </c>
      <c r="E11187">
        <v>28.457</v>
      </c>
      <c r="F11187">
        <v>24.5</v>
      </c>
      <c r="G11187">
        <v>24.106</v>
      </c>
      <c r="H11187">
        <v>0.275</v>
      </c>
      <c r="I11187">
        <v>98.3918367346939</v>
      </c>
      <c r="J11187">
        <v>1.12244897959184</v>
      </c>
      <c r="K11187">
        <v>86.0948097129002</v>
      </c>
      <c r="L11187">
        <v>84.7102646097621</v>
      </c>
      <c r="M11187">
        <v>0.119</v>
      </c>
      <c r="N11187">
        <v>0.485714285714285</v>
      </c>
      <c r="O11187">
        <v>0.393999999999998</v>
      </c>
      <c r="P11187" t="s">
        <v>266</v>
      </c>
      <c r="R11187">
        <v>0</v>
      </c>
      <c r="S11187">
        <v>530</v>
      </c>
      <c r="T11187">
        <v>544</v>
      </c>
      <c r="U11187">
        <v>535</v>
      </c>
      <c r="V11187">
        <v>532</v>
      </c>
      <c r="W11187">
        <v>1</v>
      </c>
      <c r="X11187">
        <v>1</v>
      </c>
      <c r="Y11187" t="s">
        <v>7898</v>
      </c>
      <c r="Z11187" t="s">
        <v>110</v>
      </c>
      <c r="AA11187" t="s">
        <v>398</v>
      </c>
    </row>
    <row r="11188" spans="1:27">
      <c r="A11188" t="s">
        <v>35</v>
      </c>
      <c r="B11188">
        <v>3</v>
      </c>
      <c r="C11188">
        <v>33</v>
      </c>
      <c r="D11188" t="s">
        <v>265</v>
      </c>
      <c r="E11188">
        <v>3.888</v>
      </c>
      <c r="F11188">
        <v>3.5</v>
      </c>
      <c r="G11188">
        <v>0.447</v>
      </c>
      <c r="H11188">
        <v>3.066</v>
      </c>
      <c r="I11188">
        <v>12.7714285714286</v>
      </c>
      <c r="J11188">
        <v>87.6</v>
      </c>
      <c r="K11188">
        <v>90.0205761316872</v>
      </c>
      <c r="L11188">
        <v>11.4969135802469</v>
      </c>
      <c r="M11188">
        <v>-0.0129999999999999</v>
      </c>
      <c r="N11188">
        <v>0.371428571428569</v>
      </c>
      <c r="O11188">
        <v>3.053</v>
      </c>
      <c r="P11188" t="s">
        <v>266</v>
      </c>
      <c r="R11188">
        <v>0</v>
      </c>
      <c r="S11188">
        <v>567</v>
      </c>
      <c r="T11188">
        <v>581</v>
      </c>
      <c r="U11188">
        <v>572</v>
      </c>
      <c r="V11188">
        <v>569</v>
      </c>
      <c r="W11188">
        <v>1</v>
      </c>
      <c r="X11188">
        <v>1</v>
      </c>
      <c r="Y11188" t="s">
        <v>7899</v>
      </c>
      <c r="Z11188" t="s">
        <v>110</v>
      </c>
      <c r="AA11188" t="s">
        <v>464</v>
      </c>
    </row>
    <row r="11189" spans="1:27">
      <c r="A11189" t="s">
        <v>35</v>
      </c>
      <c r="B11189">
        <v>3</v>
      </c>
      <c r="C11189">
        <v>34</v>
      </c>
      <c r="D11189" t="s">
        <v>265</v>
      </c>
      <c r="E11189">
        <v>5.713</v>
      </c>
      <c r="F11189">
        <v>5.3</v>
      </c>
      <c r="G11189">
        <v>1.18</v>
      </c>
      <c r="H11189">
        <v>4.07</v>
      </c>
      <c r="I11189">
        <v>22.2641509433962</v>
      </c>
      <c r="J11189">
        <v>76.7924528301887</v>
      </c>
      <c r="K11189">
        <v>92.7708734465255</v>
      </c>
      <c r="L11189">
        <v>20.6546472956415</v>
      </c>
      <c r="M11189">
        <v>0.0499999999999998</v>
      </c>
      <c r="N11189">
        <v>0.943396226415091</v>
      </c>
      <c r="O11189">
        <v>4.12</v>
      </c>
      <c r="P11189" t="s">
        <v>266</v>
      </c>
      <c r="R11189">
        <v>0</v>
      </c>
      <c r="S11189">
        <v>583</v>
      </c>
      <c r="T11189">
        <v>597</v>
      </c>
      <c r="U11189">
        <v>588</v>
      </c>
      <c r="V11189">
        <v>585</v>
      </c>
      <c r="W11189">
        <v>1</v>
      </c>
      <c r="X11189">
        <v>1</v>
      </c>
      <c r="Y11189" t="s">
        <v>7900</v>
      </c>
      <c r="Z11189" t="s">
        <v>110</v>
      </c>
      <c r="AA11189" t="s">
        <v>464</v>
      </c>
    </row>
    <row r="11190" spans="1:27">
      <c r="A11190" t="s">
        <v>35</v>
      </c>
      <c r="B11190">
        <v>3</v>
      </c>
      <c r="C11190">
        <v>35</v>
      </c>
      <c r="D11190" t="s">
        <v>265</v>
      </c>
      <c r="E11190">
        <v>7.132</v>
      </c>
      <c r="F11190">
        <v>6.7</v>
      </c>
      <c r="G11190">
        <v>1.183</v>
      </c>
      <c r="H11190">
        <v>5.477</v>
      </c>
      <c r="I11190">
        <v>17.6567164179104</v>
      </c>
      <c r="J11190">
        <v>81.7462686567164</v>
      </c>
      <c r="K11190">
        <v>93.9427930454291</v>
      </c>
      <c r="L11190">
        <v>16.5872125630959</v>
      </c>
      <c r="M11190">
        <v>0.04</v>
      </c>
      <c r="N11190">
        <v>0.597014925373135</v>
      </c>
      <c r="O11190">
        <v>5.517</v>
      </c>
      <c r="P11190" t="s">
        <v>266</v>
      </c>
      <c r="R11190">
        <v>0</v>
      </c>
      <c r="S11190">
        <v>599</v>
      </c>
      <c r="T11190">
        <v>613</v>
      </c>
      <c r="U11190">
        <v>604</v>
      </c>
      <c r="V11190">
        <v>601</v>
      </c>
      <c r="W11190">
        <v>1</v>
      </c>
      <c r="X11190">
        <v>1</v>
      </c>
      <c r="Y11190" t="s">
        <v>7901</v>
      </c>
      <c r="Z11190" t="s">
        <v>110</v>
      </c>
      <c r="AA11190" t="s">
        <v>464</v>
      </c>
    </row>
    <row r="11191" spans="1:27">
      <c r="A11191" t="s">
        <v>35</v>
      </c>
      <c r="B11191">
        <v>3</v>
      </c>
      <c r="C11191">
        <v>36</v>
      </c>
      <c r="D11191" t="s">
        <v>265</v>
      </c>
      <c r="E11191">
        <v>12.854</v>
      </c>
      <c r="F11191">
        <v>8</v>
      </c>
      <c r="G11191">
        <v>1.213</v>
      </c>
      <c r="H11191">
        <v>6.755</v>
      </c>
      <c r="I11191">
        <v>15.1625</v>
      </c>
      <c r="J11191">
        <v>84.4375</v>
      </c>
      <c r="K11191">
        <v>62.2374358176443</v>
      </c>
      <c r="L11191">
        <v>9.43675120585032</v>
      </c>
      <c r="M11191">
        <v>0.032</v>
      </c>
      <c r="N11191">
        <v>0.4</v>
      </c>
      <c r="O11191">
        <v>6.787</v>
      </c>
      <c r="P11191" t="s">
        <v>266</v>
      </c>
      <c r="R11191">
        <v>0</v>
      </c>
      <c r="S11191">
        <v>615</v>
      </c>
      <c r="T11191">
        <v>629</v>
      </c>
      <c r="U11191">
        <v>620</v>
      </c>
      <c r="V11191">
        <v>617</v>
      </c>
      <c r="W11191">
        <v>1</v>
      </c>
      <c r="X11191">
        <v>1</v>
      </c>
      <c r="Y11191" t="s">
        <v>7902</v>
      </c>
      <c r="Z11191" t="s">
        <v>110</v>
      </c>
      <c r="AA11191" t="s">
        <v>464</v>
      </c>
    </row>
    <row r="11192" spans="1:27">
      <c r="A11192" t="s">
        <v>35</v>
      </c>
      <c r="B11192">
        <v>3</v>
      </c>
      <c r="C11192">
        <v>37</v>
      </c>
      <c r="D11192" t="s">
        <v>265</v>
      </c>
      <c r="E11192">
        <v>25.966</v>
      </c>
      <c r="F11192">
        <v>25.3</v>
      </c>
      <c r="G11192">
        <v>2.366</v>
      </c>
      <c r="H11192">
        <v>22.897</v>
      </c>
      <c r="I11192">
        <v>9.35177865612648</v>
      </c>
      <c r="J11192">
        <v>90.501976284585</v>
      </c>
      <c r="K11192">
        <v>97.4351074482015</v>
      </c>
      <c r="L11192">
        <v>9.11191558191481</v>
      </c>
      <c r="M11192">
        <v>0.0370000000000026</v>
      </c>
      <c r="N11192">
        <v>0.146245059288548</v>
      </c>
      <c r="O11192">
        <v>22.934</v>
      </c>
      <c r="P11192" t="s">
        <v>266</v>
      </c>
      <c r="R11192">
        <v>0</v>
      </c>
      <c r="S11192">
        <v>631</v>
      </c>
      <c r="T11192">
        <v>645</v>
      </c>
      <c r="U11192">
        <v>636</v>
      </c>
      <c r="V11192">
        <v>633</v>
      </c>
      <c r="W11192">
        <v>1</v>
      </c>
      <c r="X11192">
        <v>1</v>
      </c>
      <c r="Y11192" t="s">
        <v>7903</v>
      </c>
      <c r="Z11192" t="s">
        <v>110</v>
      </c>
      <c r="AA11192" t="s">
        <v>464</v>
      </c>
    </row>
    <row r="11193" spans="1:27">
      <c r="A11193" t="s">
        <v>35</v>
      </c>
      <c r="B11193">
        <v>3</v>
      </c>
      <c r="C11193">
        <v>38</v>
      </c>
      <c r="D11193" t="s">
        <v>265</v>
      </c>
      <c r="E11193">
        <v>29.799</v>
      </c>
      <c r="F11193">
        <v>29.3</v>
      </c>
      <c r="G11193">
        <v>2.617</v>
      </c>
      <c r="H11193">
        <v>26.571</v>
      </c>
      <c r="I11193">
        <v>8.93174061433447</v>
      </c>
      <c r="J11193">
        <v>90.6860068259386</v>
      </c>
      <c r="K11193">
        <v>98.3254471626565</v>
      </c>
      <c r="L11193">
        <v>8.78217389845297</v>
      </c>
      <c r="M11193">
        <v>0.111999999999998</v>
      </c>
      <c r="N11193">
        <v>0.382252559726957</v>
      </c>
      <c r="O11193">
        <v>26.683</v>
      </c>
      <c r="P11193" t="s">
        <v>266</v>
      </c>
      <c r="R11193">
        <v>0</v>
      </c>
      <c r="S11193">
        <v>647</v>
      </c>
      <c r="T11193">
        <v>661</v>
      </c>
      <c r="U11193">
        <v>652</v>
      </c>
      <c r="V11193">
        <v>649</v>
      </c>
      <c r="W11193">
        <v>1</v>
      </c>
      <c r="X11193">
        <v>1</v>
      </c>
      <c r="Y11193" t="s">
        <v>7892</v>
      </c>
      <c r="Z11193" t="s">
        <v>110</v>
      </c>
      <c r="AA11193" t="s">
        <v>464</v>
      </c>
    </row>
    <row r="11194" spans="1:27">
      <c r="A11194" t="s">
        <v>35</v>
      </c>
      <c r="B11194">
        <v>3</v>
      </c>
      <c r="C11194">
        <v>39</v>
      </c>
      <c r="D11194" t="s">
        <v>265</v>
      </c>
      <c r="E11194">
        <v>27.751</v>
      </c>
      <c r="F11194">
        <v>27.2</v>
      </c>
      <c r="G11194">
        <v>4.517</v>
      </c>
      <c r="H11194">
        <v>22.641</v>
      </c>
      <c r="I11194">
        <v>16.6066176470588</v>
      </c>
      <c r="J11194">
        <v>83.2389705882353</v>
      </c>
      <c r="K11194">
        <v>98.0144859644697</v>
      </c>
      <c r="L11194">
        <v>16.2768909228496</v>
      </c>
      <c r="M11194">
        <v>0.0420000000000016</v>
      </c>
      <c r="N11194">
        <v>0.154411764705888</v>
      </c>
      <c r="O11194">
        <v>22.683</v>
      </c>
      <c r="P11194" t="s">
        <v>266</v>
      </c>
      <c r="R11194">
        <v>0</v>
      </c>
      <c r="S11194">
        <v>663</v>
      </c>
      <c r="T11194">
        <v>677</v>
      </c>
      <c r="U11194">
        <v>668</v>
      </c>
      <c r="V11194">
        <v>665</v>
      </c>
      <c r="W11194">
        <v>1</v>
      </c>
      <c r="X11194">
        <v>1</v>
      </c>
      <c r="Y11194" t="s">
        <v>7893</v>
      </c>
      <c r="Z11194" t="s">
        <v>110</v>
      </c>
      <c r="AA11194" t="s">
        <v>464</v>
      </c>
    </row>
    <row r="11195" spans="1:27">
      <c r="A11195" t="s">
        <v>35</v>
      </c>
      <c r="B11195">
        <v>3</v>
      </c>
      <c r="C11195">
        <v>41</v>
      </c>
      <c r="D11195" t="s">
        <v>265</v>
      </c>
      <c r="E11195">
        <v>5.345</v>
      </c>
      <c r="F11195">
        <v>4.1</v>
      </c>
      <c r="G11195">
        <v>0.648</v>
      </c>
      <c r="H11195">
        <v>3.417</v>
      </c>
      <c r="I11195">
        <v>15.8048780487805</v>
      </c>
      <c r="J11195">
        <v>83.3414634146341</v>
      </c>
      <c r="K11195">
        <v>76.7072029934518</v>
      </c>
      <c r="L11195">
        <v>12.1234798877456</v>
      </c>
      <c r="M11195">
        <v>0.0350000000000001</v>
      </c>
      <c r="N11195">
        <v>0.853658536585369</v>
      </c>
      <c r="O11195">
        <v>3.452</v>
      </c>
      <c r="P11195" t="s">
        <v>266</v>
      </c>
      <c r="R11195">
        <v>0</v>
      </c>
      <c r="S11195">
        <v>700</v>
      </c>
      <c r="T11195">
        <v>714</v>
      </c>
      <c r="U11195">
        <v>705</v>
      </c>
      <c r="V11195">
        <v>702</v>
      </c>
      <c r="W11195">
        <v>1</v>
      </c>
      <c r="X11195">
        <v>1</v>
      </c>
      <c r="Y11195" t="s">
        <v>7894</v>
      </c>
      <c r="Z11195" t="s">
        <v>110</v>
      </c>
      <c r="AA11195" t="s">
        <v>514</v>
      </c>
    </row>
    <row r="11196" spans="1:27">
      <c r="A11196" t="s">
        <v>35</v>
      </c>
      <c r="B11196">
        <v>3</v>
      </c>
      <c r="C11196">
        <v>42</v>
      </c>
      <c r="D11196" t="s">
        <v>265</v>
      </c>
      <c r="E11196">
        <v>13.499</v>
      </c>
      <c r="F11196">
        <v>13</v>
      </c>
      <c r="G11196">
        <v>2.182</v>
      </c>
      <c r="H11196">
        <v>10.764</v>
      </c>
      <c r="I11196">
        <v>16.7846153846154</v>
      </c>
      <c r="J11196">
        <v>82.8</v>
      </c>
      <c r="K11196">
        <v>96.3034298836951</v>
      </c>
      <c r="L11196">
        <v>16.164160308171</v>
      </c>
      <c r="M11196">
        <v>0.0540000000000003</v>
      </c>
      <c r="N11196">
        <v>0.415384615384617</v>
      </c>
      <c r="O11196">
        <v>10.818</v>
      </c>
      <c r="P11196" t="s">
        <v>266</v>
      </c>
      <c r="R11196">
        <v>0</v>
      </c>
      <c r="S11196">
        <v>716</v>
      </c>
      <c r="T11196">
        <v>730</v>
      </c>
      <c r="U11196">
        <v>721</v>
      </c>
      <c r="V11196">
        <v>718</v>
      </c>
      <c r="W11196">
        <v>1</v>
      </c>
      <c r="X11196">
        <v>1</v>
      </c>
      <c r="Y11196" t="s">
        <v>7895</v>
      </c>
      <c r="Z11196" t="s">
        <v>110</v>
      </c>
      <c r="AA11196" t="s">
        <v>514</v>
      </c>
    </row>
    <row r="11197" spans="1:27">
      <c r="A11197" t="s">
        <v>35</v>
      </c>
      <c r="B11197">
        <v>3</v>
      </c>
      <c r="C11197">
        <v>43</v>
      </c>
      <c r="D11197" t="s">
        <v>265</v>
      </c>
      <c r="E11197">
        <v>17.406</v>
      </c>
      <c r="F11197">
        <v>16.9</v>
      </c>
      <c r="G11197">
        <v>1.922</v>
      </c>
      <c r="H11197">
        <v>14.902</v>
      </c>
      <c r="I11197">
        <v>11.3727810650888</v>
      </c>
      <c r="J11197">
        <v>88.1775147928994</v>
      </c>
      <c r="K11197">
        <v>97.0929564517982</v>
      </c>
      <c r="L11197">
        <v>11.042169366885</v>
      </c>
      <c r="M11197">
        <v>0.0760000000000005</v>
      </c>
      <c r="N11197">
        <v>0.449704142011837</v>
      </c>
      <c r="O11197">
        <v>14.978</v>
      </c>
      <c r="P11197" t="s">
        <v>266</v>
      </c>
      <c r="R11197">
        <v>0</v>
      </c>
      <c r="S11197">
        <v>732</v>
      </c>
      <c r="T11197">
        <v>746</v>
      </c>
      <c r="U11197">
        <v>737</v>
      </c>
      <c r="V11197">
        <v>734</v>
      </c>
      <c r="W11197">
        <v>1</v>
      </c>
      <c r="X11197">
        <v>1</v>
      </c>
      <c r="Y11197" t="s">
        <v>7896</v>
      </c>
      <c r="Z11197" t="s">
        <v>110</v>
      </c>
      <c r="AA11197" t="s">
        <v>514</v>
      </c>
    </row>
    <row r="11198" spans="1:27">
      <c r="A11198" t="s">
        <v>35</v>
      </c>
      <c r="B11198">
        <v>3</v>
      </c>
      <c r="C11198">
        <v>44</v>
      </c>
      <c r="D11198" t="s">
        <v>265</v>
      </c>
      <c r="E11198">
        <v>20.523</v>
      </c>
      <c r="F11198">
        <v>20</v>
      </c>
      <c r="G11198">
        <v>0.993</v>
      </c>
      <c r="H11198">
        <v>18.936</v>
      </c>
      <c r="I11198">
        <v>4.965</v>
      </c>
      <c r="J11198">
        <v>94.68</v>
      </c>
      <c r="K11198">
        <v>97.4516396238367</v>
      </c>
      <c r="L11198">
        <v>4.83847390732349</v>
      </c>
      <c r="M11198">
        <v>0.0710000000000015</v>
      </c>
      <c r="N11198">
        <v>0.355000000000008</v>
      </c>
      <c r="O11198">
        <v>19.007</v>
      </c>
      <c r="P11198" t="s">
        <v>266</v>
      </c>
      <c r="R11198">
        <v>0</v>
      </c>
      <c r="S11198">
        <v>748</v>
      </c>
      <c r="T11198">
        <v>762</v>
      </c>
      <c r="U11198">
        <v>753</v>
      </c>
      <c r="V11198">
        <v>750</v>
      </c>
      <c r="W11198">
        <v>1</v>
      </c>
      <c r="X11198">
        <v>1</v>
      </c>
      <c r="Y11198" t="s">
        <v>7897</v>
      </c>
      <c r="Z11198" t="s">
        <v>110</v>
      </c>
      <c r="AA11198" t="s">
        <v>514</v>
      </c>
    </row>
    <row r="11199" spans="1:27">
      <c r="A11199" t="s">
        <v>35</v>
      </c>
      <c r="B11199">
        <v>3</v>
      </c>
      <c r="C11199">
        <v>45</v>
      </c>
      <c r="D11199" t="s">
        <v>265</v>
      </c>
      <c r="E11199">
        <v>27.431</v>
      </c>
      <c r="F11199">
        <v>24</v>
      </c>
      <c r="G11199">
        <v>23.796</v>
      </c>
      <c r="H11199">
        <v>0.155</v>
      </c>
      <c r="I11199">
        <v>99.15</v>
      </c>
      <c r="J11199">
        <v>0.645833333333333</v>
      </c>
      <c r="K11199">
        <v>87.4922532900733</v>
      </c>
      <c r="L11199">
        <v>86.7485691371077</v>
      </c>
      <c r="M11199">
        <v>0.0489999999999995</v>
      </c>
      <c r="N11199">
        <v>0.204166666666665</v>
      </c>
      <c r="O11199">
        <v>0.204000000000001</v>
      </c>
      <c r="P11199" t="s">
        <v>266</v>
      </c>
      <c r="R11199">
        <v>0</v>
      </c>
      <c r="S11199">
        <v>764</v>
      </c>
      <c r="T11199">
        <v>778</v>
      </c>
      <c r="U11199">
        <v>769</v>
      </c>
      <c r="V11199">
        <v>766</v>
      </c>
      <c r="W11199">
        <v>1</v>
      </c>
      <c r="X11199">
        <v>1</v>
      </c>
      <c r="Y11199" t="s">
        <v>7898</v>
      </c>
      <c r="Z11199" t="s">
        <v>110</v>
      </c>
      <c r="AA11199" t="s">
        <v>514</v>
      </c>
    </row>
    <row r="11200" spans="1:27">
      <c r="A11200" t="s">
        <v>35</v>
      </c>
      <c r="B11200">
        <v>3</v>
      </c>
      <c r="C11200">
        <v>47</v>
      </c>
      <c r="D11200" t="s">
        <v>265</v>
      </c>
      <c r="E11200">
        <v>4.14</v>
      </c>
      <c r="F11200">
        <v>3.7</v>
      </c>
      <c r="G11200">
        <v>0.49</v>
      </c>
      <c r="H11200">
        <v>3.161</v>
      </c>
      <c r="I11200">
        <v>13.2432432432432</v>
      </c>
      <c r="J11200">
        <v>85.4324324324324</v>
      </c>
      <c r="K11200">
        <v>89.3719806763285</v>
      </c>
      <c r="L11200">
        <v>11.8357487922705</v>
      </c>
      <c r="M11200">
        <v>0.0490000000000004</v>
      </c>
      <c r="N11200">
        <v>1.32432432432433</v>
      </c>
      <c r="O11200">
        <v>3.21</v>
      </c>
      <c r="P11200" t="s">
        <v>266</v>
      </c>
      <c r="R11200">
        <v>0</v>
      </c>
      <c r="S11200">
        <v>801</v>
      </c>
      <c r="T11200">
        <v>815</v>
      </c>
      <c r="U11200">
        <v>806</v>
      </c>
      <c r="V11200">
        <v>803</v>
      </c>
      <c r="W11200">
        <v>1</v>
      </c>
      <c r="X11200">
        <v>1</v>
      </c>
      <c r="Y11200" t="s">
        <v>7904</v>
      </c>
      <c r="Z11200" t="s">
        <v>110</v>
      </c>
      <c r="AA11200" t="s">
        <v>561</v>
      </c>
    </row>
    <row r="11201" spans="1:27">
      <c r="A11201" t="s">
        <v>35</v>
      </c>
      <c r="B11201">
        <v>3</v>
      </c>
      <c r="C11201">
        <v>48</v>
      </c>
      <c r="D11201" t="s">
        <v>265</v>
      </c>
      <c r="E11201">
        <v>5.319</v>
      </c>
      <c r="F11201">
        <v>4.9</v>
      </c>
      <c r="G11201">
        <v>0.972</v>
      </c>
      <c r="H11201">
        <v>3.92</v>
      </c>
      <c r="I11201">
        <v>19.8367346938775</v>
      </c>
      <c r="J11201">
        <v>80</v>
      </c>
      <c r="K11201">
        <v>92.1225794322241</v>
      </c>
      <c r="L11201">
        <v>18.2741116751269</v>
      </c>
      <c r="M11201">
        <v>0.0080000000000009</v>
      </c>
      <c r="N11201">
        <v>0.163265306122467</v>
      </c>
      <c r="O11201">
        <v>3.928</v>
      </c>
      <c r="P11201" t="s">
        <v>266</v>
      </c>
      <c r="R11201">
        <v>0</v>
      </c>
      <c r="S11201">
        <v>817</v>
      </c>
      <c r="T11201">
        <v>831</v>
      </c>
      <c r="U11201">
        <v>822</v>
      </c>
      <c r="V11201">
        <v>819</v>
      </c>
      <c r="W11201">
        <v>1</v>
      </c>
      <c r="X11201">
        <v>1</v>
      </c>
      <c r="Y11201" t="s">
        <v>7900</v>
      </c>
      <c r="Z11201" t="s">
        <v>110</v>
      </c>
      <c r="AA11201" t="s">
        <v>561</v>
      </c>
    </row>
    <row r="11202" spans="1:27">
      <c r="A11202" t="s">
        <v>35</v>
      </c>
      <c r="B11202">
        <v>3</v>
      </c>
      <c r="C11202">
        <v>49</v>
      </c>
      <c r="D11202" t="s">
        <v>265</v>
      </c>
      <c r="E11202">
        <v>8.134</v>
      </c>
      <c r="F11202">
        <v>7.7</v>
      </c>
      <c r="G11202">
        <v>1.781</v>
      </c>
      <c r="H11202">
        <v>5.897</v>
      </c>
      <c r="I11202">
        <v>23.1298701298701</v>
      </c>
      <c r="J11202">
        <v>76.5844155844156</v>
      </c>
      <c r="K11202">
        <v>94.6643717728055</v>
      </c>
      <c r="L11202">
        <v>21.8957462503074</v>
      </c>
      <c r="M11202">
        <v>0.0220000000000002</v>
      </c>
      <c r="N11202">
        <v>0.285714285714289</v>
      </c>
      <c r="O11202">
        <v>5.919</v>
      </c>
      <c r="P11202" t="s">
        <v>266</v>
      </c>
      <c r="R11202">
        <v>0</v>
      </c>
      <c r="S11202">
        <v>833</v>
      </c>
      <c r="T11202">
        <v>847</v>
      </c>
      <c r="U11202">
        <v>838</v>
      </c>
      <c r="V11202">
        <v>835</v>
      </c>
      <c r="W11202">
        <v>1</v>
      </c>
      <c r="X11202">
        <v>1</v>
      </c>
      <c r="Y11202" t="s">
        <v>7905</v>
      </c>
      <c r="Z11202" t="s">
        <v>110</v>
      </c>
      <c r="AA11202" t="s">
        <v>561</v>
      </c>
    </row>
    <row r="11203" spans="1:27">
      <c r="A11203" t="s">
        <v>35</v>
      </c>
      <c r="B11203">
        <v>3</v>
      </c>
      <c r="C11203">
        <v>50</v>
      </c>
      <c r="D11203" t="s">
        <v>265</v>
      </c>
      <c r="E11203">
        <v>9.393</v>
      </c>
      <c r="F11203">
        <v>7.5</v>
      </c>
      <c r="G11203">
        <v>0.698</v>
      </c>
      <c r="H11203">
        <v>6.776</v>
      </c>
      <c r="I11203">
        <v>9.30666666666667</v>
      </c>
      <c r="J11203">
        <v>90.3466666666667</v>
      </c>
      <c r="K11203">
        <v>79.846694346854</v>
      </c>
      <c r="L11203">
        <v>7.43106568721388</v>
      </c>
      <c r="M11203">
        <v>0.0259999999999998</v>
      </c>
      <c r="N11203">
        <v>0.346666666666664</v>
      </c>
      <c r="O11203">
        <v>6.802</v>
      </c>
      <c r="P11203" t="s">
        <v>266</v>
      </c>
      <c r="R11203">
        <v>0</v>
      </c>
      <c r="S11203">
        <v>849</v>
      </c>
      <c r="T11203">
        <v>863</v>
      </c>
      <c r="U11203">
        <v>854</v>
      </c>
      <c r="V11203">
        <v>851</v>
      </c>
      <c r="W11203">
        <v>1</v>
      </c>
      <c r="X11203">
        <v>1</v>
      </c>
      <c r="Y11203" t="s">
        <v>7906</v>
      </c>
      <c r="Z11203" t="s">
        <v>110</v>
      </c>
      <c r="AA11203" t="s">
        <v>561</v>
      </c>
    </row>
    <row r="11204" spans="1:27">
      <c r="A11204" t="s">
        <v>35</v>
      </c>
      <c r="B11204">
        <v>3</v>
      </c>
      <c r="C11204">
        <v>51</v>
      </c>
      <c r="D11204" t="s">
        <v>265</v>
      </c>
      <c r="E11204">
        <v>25.713</v>
      </c>
      <c r="F11204">
        <v>25.1</v>
      </c>
      <c r="G11204">
        <v>1.734</v>
      </c>
      <c r="H11204">
        <v>23.342</v>
      </c>
      <c r="I11204">
        <v>6.90836653386454</v>
      </c>
      <c r="J11204">
        <v>92.996015936255</v>
      </c>
      <c r="K11204">
        <v>97.6159919107066</v>
      </c>
      <c r="L11204">
        <v>6.74367051685918</v>
      </c>
      <c r="M11204">
        <v>0.0240000000000009</v>
      </c>
      <c r="N11204">
        <v>0.0956175298804817</v>
      </c>
      <c r="O11204">
        <v>23.366</v>
      </c>
      <c r="P11204" t="s">
        <v>266</v>
      </c>
      <c r="R11204">
        <v>0</v>
      </c>
      <c r="S11204">
        <v>865</v>
      </c>
      <c r="T11204">
        <v>879</v>
      </c>
      <c r="U11204">
        <v>870</v>
      </c>
      <c r="V11204">
        <v>867</v>
      </c>
      <c r="W11204">
        <v>1</v>
      </c>
      <c r="X11204">
        <v>1</v>
      </c>
      <c r="Y11204" t="s">
        <v>7896</v>
      </c>
      <c r="Z11204" t="s">
        <v>110</v>
      </c>
      <c r="AA11204" t="s">
        <v>561</v>
      </c>
    </row>
    <row r="11205" spans="1:27">
      <c r="A11205" t="s">
        <v>35</v>
      </c>
      <c r="B11205">
        <v>3</v>
      </c>
      <c r="C11205">
        <v>52</v>
      </c>
      <c r="D11205" t="s">
        <v>265</v>
      </c>
      <c r="E11205">
        <v>30.7</v>
      </c>
      <c r="F11205">
        <v>30.2</v>
      </c>
      <c r="G11205">
        <v>2.463</v>
      </c>
      <c r="H11205">
        <v>27.641</v>
      </c>
      <c r="I11205">
        <v>8.15562913907285</v>
      </c>
      <c r="J11205">
        <v>91.5264900662252</v>
      </c>
      <c r="K11205">
        <v>98.371335504886</v>
      </c>
      <c r="L11205">
        <v>8.0228013029316</v>
      </c>
      <c r="M11205">
        <v>0.0960000000000001</v>
      </c>
      <c r="N11205">
        <v>0.317880794701987</v>
      </c>
      <c r="O11205">
        <v>27.737</v>
      </c>
      <c r="P11205" t="s">
        <v>266</v>
      </c>
      <c r="R11205">
        <v>0</v>
      </c>
      <c r="S11205">
        <v>881</v>
      </c>
      <c r="T11205">
        <v>895</v>
      </c>
      <c r="U11205">
        <v>886</v>
      </c>
      <c r="V11205">
        <v>883</v>
      </c>
      <c r="W11205">
        <v>1</v>
      </c>
      <c r="X11205">
        <v>1</v>
      </c>
      <c r="Y11205" t="s">
        <v>7907</v>
      </c>
      <c r="Z11205" t="s">
        <v>110</v>
      </c>
      <c r="AA11205" t="s">
        <v>561</v>
      </c>
    </row>
    <row r="11206" spans="1:27">
      <c r="A11206" t="s">
        <v>35</v>
      </c>
      <c r="B11206">
        <v>3</v>
      </c>
      <c r="C11206">
        <v>53</v>
      </c>
      <c r="D11206" t="s">
        <v>265</v>
      </c>
      <c r="E11206">
        <v>27.507</v>
      </c>
      <c r="F11206">
        <v>27</v>
      </c>
      <c r="G11206">
        <v>15.501</v>
      </c>
      <c r="H11206">
        <v>11.417</v>
      </c>
      <c r="I11206">
        <v>57.4111111111111</v>
      </c>
      <c r="J11206">
        <v>42.2851851851852</v>
      </c>
      <c r="K11206">
        <v>98.1568328061948</v>
      </c>
      <c r="L11206">
        <v>56.352928345512</v>
      </c>
      <c r="M11206">
        <v>0.0820000000000007</v>
      </c>
      <c r="N11206">
        <v>0.303703703703706</v>
      </c>
      <c r="O11206">
        <v>11.499</v>
      </c>
      <c r="P11206" t="s">
        <v>266</v>
      </c>
      <c r="R11206">
        <v>0</v>
      </c>
      <c r="S11206">
        <v>897</v>
      </c>
      <c r="T11206">
        <v>911</v>
      </c>
      <c r="U11206">
        <v>902</v>
      </c>
      <c r="V11206">
        <v>899</v>
      </c>
      <c r="W11206">
        <v>1</v>
      </c>
      <c r="X11206">
        <v>1</v>
      </c>
      <c r="Y11206" t="s">
        <v>7893</v>
      </c>
      <c r="Z11206" t="s">
        <v>110</v>
      </c>
      <c r="AA11206" t="s">
        <v>561</v>
      </c>
    </row>
    <row r="11207" spans="1:27">
      <c r="A11207" t="s">
        <v>35</v>
      </c>
      <c r="B11207">
        <v>3</v>
      </c>
      <c r="C11207">
        <v>55</v>
      </c>
      <c r="D11207" t="s">
        <v>265</v>
      </c>
      <c r="E11207">
        <v>4.726</v>
      </c>
      <c r="F11207">
        <v>3.6</v>
      </c>
      <c r="G11207">
        <v>1.096</v>
      </c>
      <c r="H11207">
        <v>2.519</v>
      </c>
      <c r="I11207">
        <v>30.4444444444444</v>
      </c>
      <c r="J11207">
        <v>69.9722222222222</v>
      </c>
      <c r="K11207">
        <v>76.1743546339399</v>
      </c>
      <c r="L11207">
        <v>23.1908590774439</v>
      </c>
      <c r="M11207">
        <v>-0.0150000000000001</v>
      </c>
      <c r="N11207">
        <v>0.41666666666667</v>
      </c>
      <c r="O11207">
        <v>2.504</v>
      </c>
      <c r="P11207" t="s">
        <v>266</v>
      </c>
      <c r="R11207">
        <v>0</v>
      </c>
      <c r="S11207">
        <v>934</v>
      </c>
      <c r="T11207">
        <v>948</v>
      </c>
      <c r="U11207">
        <v>939</v>
      </c>
      <c r="V11207">
        <v>936</v>
      </c>
      <c r="W11207">
        <v>1</v>
      </c>
      <c r="X11207">
        <v>1</v>
      </c>
      <c r="Y11207" t="s">
        <v>7894</v>
      </c>
      <c r="Z11207" t="s">
        <v>110</v>
      </c>
      <c r="AA11207" t="s">
        <v>605</v>
      </c>
    </row>
    <row r="11208" spans="1:27">
      <c r="A11208" t="s">
        <v>35</v>
      </c>
      <c r="B11208">
        <v>3</v>
      </c>
      <c r="C11208">
        <v>56</v>
      </c>
      <c r="D11208" t="s">
        <v>265</v>
      </c>
      <c r="E11208">
        <v>13.53</v>
      </c>
      <c r="F11208">
        <v>13.2</v>
      </c>
      <c r="G11208">
        <v>1.219</v>
      </c>
      <c r="H11208">
        <v>11.895</v>
      </c>
      <c r="I11208">
        <v>9.23484848484849</v>
      </c>
      <c r="J11208">
        <v>90.1136363636364</v>
      </c>
      <c r="K11208">
        <v>97.5609756097561</v>
      </c>
      <c r="L11208">
        <v>9.00960827790096</v>
      </c>
      <c r="M11208">
        <v>0.0860000000000003</v>
      </c>
      <c r="N11208">
        <v>0.651515151515154</v>
      </c>
      <c r="O11208">
        <v>11.981</v>
      </c>
      <c r="P11208" t="s">
        <v>266</v>
      </c>
      <c r="R11208">
        <v>0</v>
      </c>
      <c r="S11208">
        <v>950</v>
      </c>
      <c r="T11208">
        <v>964</v>
      </c>
      <c r="U11208">
        <v>955</v>
      </c>
      <c r="V11208">
        <v>952</v>
      </c>
      <c r="W11208">
        <v>1</v>
      </c>
      <c r="X11208">
        <v>1</v>
      </c>
      <c r="Y11208" t="s">
        <v>7895</v>
      </c>
      <c r="Z11208" t="s">
        <v>110</v>
      </c>
      <c r="AA11208" t="s">
        <v>605</v>
      </c>
    </row>
    <row r="11209" spans="1:27">
      <c r="A11209" t="s">
        <v>35</v>
      </c>
      <c r="B11209">
        <v>3</v>
      </c>
      <c r="C11209">
        <v>57</v>
      </c>
      <c r="D11209" t="s">
        <v>265</v>
      </c>
      <c r="E11209">
        <v>17.582</v>
      </c>
      <c r="F11209">
        <v>17.1</v>
      </c>
      <c r="G11209">
        <v>0.763</v>
      </c>
      <c r="H11209">
        <v>16.306</v>
      </c>
      <c r="I11209">
        <v>4.46198830409357</v>
      </c>
      <c r="J11209">
        <v>95.3567251461988</v>
      </c>
      <c r="K11209">
        <v>97.2585598907974</v>
      </c>
      <c r="L11209">
        <v>4.33966556705722</v>
      </c>
      <c r="M11209">
        <v>0.0309999999999988</v>
      </c>
      <c r="N11209">
        <v>0.181286549707595</v>
      </c>
      <c r="O11209">
        <v>16.337</v>
      </c>
      <c r="P11209" t="s">
        <v>266</v>
      </c>
      <c r="R11209">
        <v>0</v>
      </c>
      <c r="S11209">
        <v>966</v>
      </c>
      <c r="T11209">
        <v>980</v>
      </c>
      <c r="U11209">
        <v>971</v>
      </c>
      <c r="V11209">
        <v>968</v>
      </c>
      <c r="W11209">
        <v>1</v>
      </c>
      <c r="X11209">
        <v>1</v>
      </c>
      <c r="Y11209" t="s">
        <v>7896</v>
      </c>
      <c r="Z11209" t="s">
        <v>110</v>
      </c>
      <c r="AA11209" t="s">
        <v>605</v>
      </c>
    </row>
    <row r="11210" spans="1:27">
      <c r="A11210" t="s">
        <v>35</v>
      </c>
      <c r="B11210">
        <v>3</v>
      </c>
      <c r="C11210">
        <v>58</v>
      </c>
      <c r="D11210" t="s">
        <v>265</v>
      </c>
      <c r="E11210">
        <v>21.018</v>
      </c>
      <c r="F11210">
        <v>20.6</v>
      </c>
      <c r="G11210">
        <v>2.527</v>
      </c>
      <c r="H11210">
        <v>18.01</v>
      </c>
      <c r="I11210">
        <v>12.2669902912621</v>
      </c>
      <c r="J11210">
        <v>87.4271844660194</v>
      </c>
      <c r="K11210">
        <v>98.0112284708345</v>
      </c>
      <c r="L11210">
        <v>12.023027880864</v>
      </c>
      <c r="M11210">
        <v>0.0629999999999988</v>
      </c>
      <c r="N11210">
        <v>0.305825242718441</v>
      </c>
      <c r="O11210">
        <v>18.073</v>
      </c>
      <c r="P11210" t="s">
        <v>266</v>
      </c>
      <c r="R11210">
        <v>0</v>
      </c>
      <c r="S11210">
        <v>982</v>
      </c>
      <c r="T11210">
        <v>996</v>
      </c>
      <c r="U11210">
        <v>987</v>
      </c>
      <c r="V11210">
        <v>984</v>
      </c>
      <c r="W11210">
        <v>1</v>
      </c>
      <c r="X11210">
        <v>1</v>
      </c>
      <c r="Y11210" t="s">
        <v>7897</v>
      </c>
      <c r="Z11210" t="s">
        <v>110</v>
      </c>
      <c r="AA11210" t="s">
        <v>605</v>
      </c>
    </row>
    <row r="11211" spans="1:27">
      <c r="A11211" t="s">
        <v>35</v>
      </c>
      <c r="B11211">
        <v>3</v>
      </c>
      <c r="C11211">
        <v>59</v>
      </c>
      <c r="D11211" t="s">
        <v>265</v>
      </c>
      <c r="E11211">
        <v>27.775</v>
      </c>
      <c r="F11211">
        <v>24.5</v>
      </c>
      <c r="G11211">
        <v>24.185</v>
      </c>
      <c r="H11211">
        <v>0.182</v>
      </c>
      <c r="I11211">
        <v>98.7142857142857</v>
      </c>
      <c r="J11211">
        <v>0.742857142857143</v>
      </c>
      <c r="K11211">
        <v>88.2088208820882</v>
      </c>
      <c r="L11211">
        <v>87.0747074707471</v>
      </c>
      <c r="M11211">
        <v>0.133000000000003</v>
      </c>
      <c r="N11211">
        <v>0.542857142857154</v>
      </c>
      <c r="O11211">
        <v>0.315000000000001</v>
      </c>
      <c r="P11211" t="s">
        <v>266</v>
      </c>
      <c r="R11211">
        <v>0</v>
      </c>
      <c r="S11211">
        <v>998</v>
      </c>
      <c r="T11211">
        <v>1012</v>
      </c>
      <c r="U11211">
        <v>1003</v>
      </c>
      <c r="V11211">
        <v>1000</v>
      </c>
      <c r="W11211">
        <v>1</v>
      </c>
      <c r="X11211">
        <v>1</v>
      </c>
      <c r="Y11211" t="s">
        <v>7898</v>
      </c>
      <c r="Z11211" t="s">
        <v>110</v>
      </c>
      <c r="AA11211" t="s">
        <v>605</v>
      </c>
    </row>
    <row r="11212" spans="1:27">
      <c r="A11212" t="s">
        <v>35</v>
      </c>
      <c r="B11212">
        <v>3</v>
      </c>
      <c r="C11212">
        <v>61</v>
      </c>
      <c r="D11212" t="s">
        <v>265</v>
      </c>
      <c r="E11212">
        <v>3.915</v>
      </c>
      <c r="F11212">
        <v>3.6</v>
      </c>
      <c r="G11212">
        <v>1.196</v>
      </c>
      <c r="H11212">
        <v>2.408</v>
      </c>
      <c r="I11212">
        <v>33.2222222222222</v>
      </c>
      <c r="J11212">
        <v>66.8888888888889</v>
      </c>
      <c r="K11212">
        <v>91.9540229885057</v>
      </c>
      <c r="L11212">
        <v>30.5491698595147</v>
      </c>
      <c r="M11212">
        <v>-0.004</v>
      </c>
      <c r="N11212">
        <v>0.111111111111111</v>
      </c>
      <c r="O11212">
        <v>2.404</v>
      </c>
      <c r="P11212" t="s">
        <v>266</v>
      </c>
      <c r="R11212">
        <v>0</v>
      </c>
      <c r="S11212">
        <v>1035</v>
      </c>
      <c r="T11212">
        <v>1049</v>
      </c>
      <c r="U11212">
        <v>1040</v>
      </c>
      <c r="V11212">
        <v>1037</v>
      </c>
      <c r="W11212">
        <v>1</v>
      </c>
      <c r="X11212">
        <v>1</v>
      </c>
      <c r="Y11212" t="s">
        <v>7904</v>
      </c>
      <c r="Z11212" t="s">
        <v>110</v>
      </c>
      <c r="AA11212" t="s">
        <v>656</v>
      </c>
    </row>
    <row r="11213" spans="1:27">
      <c r="A11213" t="s">
        <v>35</v>
      </c>
      <c r="B11213">
        <v>3</v>
      </c>
      <c r="C11213">
        <v>62</v>
      </c>
      <c r="D11213" t="s">
        <v>265</v>
      </c>
      <c r="E11213">
        <v>5.362</v>
      </c>
      <c r="F11213">
        <v>5</v>
      </c>
      <c r="G11213">
        <v>1.18</v>
      </c>
      <c r="H11213">
        <v>3.782</v>
      </c>
      <c r="I11213">
        <v>23.6</v>
      </c>
      <c r="J11213">
        <v>75.64</v>
      </c>
      <c r="K11213">
        <v>93.248787765759</v>
      </c>
      <c r="L11213">
        <v>22.0067139127191</v>
      </c>
      <c r="M11213">
        <v>0.0380000000000003</v>
      </c>
      <c r="N11213">
        <v>0.760000000000005</v>
      </c>
      <c r="O11213">
        <v>3.82</v>
      </c>
      <c r="P11213" t="s">
        <v>266</v>
      </c>
      <c r="R11213">
        <v>0</v>
      </c>
      <c r="S11213">
        <v>1051</v>
      </c>
      <c r="T11213">
        <v>1065</v>
      </c>
      <c r="U11213">
        <v>1056</v>
      </c>
      <c r="V11213">
        <v>1053</v>
      </c>
      <c r="W11213">
        <v>1</v>
      </c>
      <c r="X11213">
        <v>1</v>
      </c>
      <c r="Y11213" t="s">
        <v>7908</v>
      </c>
      <c r="Z11213" t="s">
        <v>110</v>
      </c>
      <c r="AA11213" t="s">
        <v>656</v>
      </c>
    </row>
    <row r="11214" spans="1:27">
      <c r="A11214" t="s">
        <v>35</v>
      </c>
      <c r="B11214">
        <v>3</v>
      </c>
      <c r="C11214">
        <v>63</v>
      </c>
      <c r="D11214" t="s">
        <v>265</v>
      </c>
      <c r="E11214">
        <v>6.609</v>
      </c>
      <c r="F11214">
        <v>6.3</v>
      </c>
      <c r="G11214">
        <v>1.293</v>
      </c>
      <c r="H11214">
        <v>4.932</v>
      </c>
      <c r="I11214">
        <v>20.5238095238095</v>
      </c>
      <c r="J11214">
        <v>78.2857142857143</v>
      </c>
      <c r="K11214">
        <v>95.3245574216977</v>
      </c>
      <c r="L11214">
        <v>19.5642305946437</v>
      </c>
      <c r="M11214">
        <v>0.0749999999999993</v>
      </c>
      <c r="N11214">
        <v>1.19047619047618</v>
      </c>
      <c r="O11214">
        <v>5.007</v>
      </c>
      <c r="P11214" t="s">
        <v>266</v>
      </c>
      <c r="R11214">
        <v>0</v>
      </c>
      <c r="S11214">
        <v>1067</v>
      </c>
      <c r="T11214">
        <v>1081</v>
      </c>
      <c r="U11214">
        <v>1072</v>
      </c>
      <c r="V11214">
        <v>1069</v>
      </c>
      <c r="W11214">
        <v>1</v>
      </c>
      <c r="X11214">
        <v>1</v>
      </c>
      <c r="Y11214" t="s">
        <v>7905</v>
      </c>
      <c r="Z11214" t="s">
        <v>110</v>
      </c>
      <c r="AA11214" t="s">
        <v>656</v>
      </c>
    </row>
    <row r="11215" spans="1:27">
      <c r="A11215" t="s">
        <v>35</v>
      </c>
      <c r="B11215">
        <v>3</v>
      </c>
      <c r="C11215">
        <v>64</v>
      </c>
      <c r="D11215" t="s">
        <v>265</v>
      </c>
      <c r="E11215">
        <v>8.884</v>
      </c>
      <c r="F11215">
        <v>7.4</v>
      </c>
      <c r="G11215">
        <v>0.468</v>
      </c>
      <c r="H11215">
        <v>6.887</v>
      </c>
      <c r="I11215">
        <v>6.32432432432432</v>
      </c>
      <c r="J11215">
        <v>93.0675675675676</v>
      </c>
      <c r="K11215">
        <v>83.2958126969833</v>
      </c>
      <c r="L11215">
        <v>5.26789734353895</v>
      </c>
      <c r="M11215">
        <v>0.0450000000000008</v>
      </c>
      <c r="N11215">
        <v>0.608108108108119</v>
      </c>
      <c r="O11215">
        <v>6.932</v>
      </c>
      <c r="P11215" t="s">
        <v>266</v>
      </c>
      <c r="R11215">
        <v>0</v>
      </c>
      <c r="S11215">
        <v>1083</v>
      </c>
      <c r="T11215">
        <v>1097</v>
      </c>
      <c r="U11215">
        <v>1088</v>
      </c>
      <c r="V11215">
        <v>1085</v>
      </c>
      <c r="W11215">
        <v>1</v>
      </c>
      <c r="X11215">
        <v>1</v>
      </c>
      <c r="Y11215" t="s">
        <v>7906</v>
      </c>
      <c r="Z11215" t="s">
        <v>110</v>
      </c>
      <c r="AA11215" t="s">
        <v>656</v>
      </c>
    </row>
    <row r="11216" spans="1:27">
      <c r="A11216" t="s">
        <v>35</v>
      </c>
      <c r="B11216">
        <v>3</v>
      </c>
      <c r="C11216">
        <v>65</v>
      </c>
      <c r="D11216" t="s">
        <v>265</v>
      </c>
      <c r="E11216">
        <v>25.195</v>
      </c>
      <c r="F11216">
        <v>24.6</v>
      </c>
      <c r="G11216">
        <v>4.054</v>
      </c>
      <c r="H11216">
        <v>20.44</v>
      </c>
      <c r="I11216">
        <v>16.479674796748</v>
      </c>
      <c r="J11216">
        <v>83.0894308943089</v>
      </c>
      <c r="K11216">
        <v>97.6384203214924</v>
      </c>
      <c r="L11216">
        <v>16.0904941456638</v>
      </c>
      <c r="M11216">
        <v>0.106000000000002</v>
      </c>
      <c r="N11216">
        <v>0.430894308943096</v>
      </c>
      <c r="O11216">
        <v>20.546</v>
      </c>
      <c r="P11216" t="s">
        <v>266</v>
      </c>
      <c r="R11216">
        <v>0</v>
      </c>
      <c r="S11216">
        <v>1099</v>
      </c>
      <c r="T11216">
        <v>1113</v>
      </c>
      <c r="U11216">
        <v>1104</v>
      </c>
      <c r="V11216">
        <v>1101</v>
      </c>
      <c r="W11216">
        <v>1</v>
      </c>
      <c r="X11216">
        <v>1</v>
      </c>
      <c r="Y11216" t="s">
        <v>7896</v>
      </c>
      <c r="Z11216" t="s">
        <v>110</v>
      </c>
      <c r="AA11216" t="s">
        <v>656</v>
      </c>
    </row>
    <row r="11217" spans="1:27">
      <c r="A11217" t="s">
        <v>35</v>
      </c>
      <c r="B11217">
        <v>3</v>
      </c>
      <c r="C11217">
        <v>66</v>
      </c>
      <c r="D11217" t="s">
        <v>265</v>
      </c>
      <c r="E11217">
        <v>30.825</v>
      </c>
      <c r="F11217">
        <v>30.2</v>
      </c>
      <c r="G11217">
        <v>2.229</v>
      </c>
      <c r="H11217">
        <v>27.954</v>
      </c>
      <c r="I11217">
        <v>7.38079470198675</v>
      </c>
      <c r="J11217">
        <v>92.5629139072848</v>
      </c>
      <c r="K11217">
        <v>97.9724249797243</v>
      </c>
      <c r="L11217">
        <v>7.23114355231144</v>
      </c>
      <c r="M11217">
        <v>0.0169999999999995</v>
      </c>
      <c r="N11217">
        <v>0.056291390728475</v>
      </c>
      <c r="O11217">
        <v>27.971</v>
      </c>
      <c r="P11217" t="s">
        <v>266</v>
      </c>
      <c r="R11217">
        <v>0</v>
      </c>
      <c r="S11217">
        <v>1115</v>
      </c>
      <c r="T11217">
        <v>1129</v>
      </c>
      <c r="U11217">
        <v>1120</v>
      </c>
      <c r="V11217">
        <v>1117</v>
      </c>
      <c r="W11217">
        <v>1</v>
      </c>
      <c r="X11217">
        <v>1</v>
      </c>
      <c r="Y11217" t="s">
        <v>7907</v>
      </c>
      <c r="Z11217" t="s">
        <v>110</v>
      </c>
      <c r="AA11217" t="s">
        <v>656</v>
      </c>
    </row>
    <row r="11218" spans="1:27">
      <c r="A11218" t="s">
        <v>35</v>
      </c>
      <c r="B11218">
        <v>3</v>
      </c>
      <c r="C11218">
        <v>67</v>
      </c>
      <c r="D11218" t="s">
        <v>265</v>
      </c>
      <c r="E11218">
        <v>28.201</v>
      </c>
      <c r="F11218">
        <v>27.6</v>
      </c>
      <c r="G11218">
        <v>15.519</v>
      </c>
      <c r="H11218">
        <v>12.044</v>
      </c>
      <c r="I11218">
        <v>56.2282608695652</v>
      </c>
      <c r="J11218">
        <v>43.6376811594203</v>
      </c>
      <c r="K11218">
        <v>97.8688698982306</v>
      </c>
      <c r="L11218">
        <v>55.0299634764725</v>
      </c>
      <c r="M11218">
        <v>0.036999999999999</v>
      </c>
      <c r="N11218">
        <v>0.134057971014489</v>
      </c>
      <c r="O11218">
        <v>12.081</v>
      </c>
      <c r="P11218" t="s">
        <v>266</v>
      </c>
      <c r="R11218">
        <v>0</v>
      </c>
      <c r="S11218">
        <v>1131</v>
      </c>
      <c r="T11218">
        <v>1145</v>
      </c>
      <c r="U11218">
        <v>1136</v>
      </c>
      <c r="V11218">
        <v>1133</v>
      </c>
      <c r="W11218">
        <v>1</v>
      </c>
      <c r="X11218">
        <v>1</v>
      </c>
      <c r="Y11218" t="s">
        <v>7893</v>
      </c>
      <c r="Z11218" t="s">
        <v>110</v>
      </c>
      <c r="AA11218" t="s">
        <v>656</v>
      </c>
    </row>
    <row r="11219" spans="1:27">
      <c r="A11219" t="s">
        <v>35</v>
      </c>
      <c r="B11219">
        <v>3</v>
      </c>
      <c r="C11219">
        <v>69</v>
      </c>
      <c r="D11219" t="s">
        <v>265</v>
      </c>
      <c r="E11219">
        <v>4.679</v>
      </c>
      <c r="F11219">
        <v>3.6</v>
      </c>
      <c r="G11219">
        <v>0.655</v>
      </c>
      <c r="H11219">
        <v>2.933</v>
      </c>
      <c r="I11219">
        <v>18.1944444444444</v>
      </c>
      <c r="J11219">
        <v>81.4722222222222</v>
      </c>
      <c r="K11219">
        <v>76.93951699081</v>
      </c>
      <c r="L11219">
        <v>13.9987176747168</v>
      </c>
      <c r="M11219">
        <v>0.012</v>
      </c>
      <c r="N11219">
        <v>0.333333333333334</v>
      </c>
      <c r="O11219">
        <v>2.945</v>
      </c>
      <c r="P11219" t="s">
        <v>266</v>
      </c>
      <c r="R11219">
        <v>0</v>
      </c>
      <c r="S11219">
        <v>1168</v>
      </c>
      <c r="T11219">
        <v>1182</v>
      </c>
      <c r="U11219">
        <v>1173</v>
      </c>
      <c r="V11219">
        <v>1170</v>
      </c>
      <c r="W11219">
        <v>1</v>
      </c>
      <c r="X11219">
        <v>1</v>
      </c>
      <c r="Y11219" t="s">
        <v>7894</v>
      </c>
      <c r="Z11219" t="s">
        <v>110</v>
      </c>
      <c r="AA11219" t="s">
        <v>703</v>
      </c>
    </row>
    <row r="11220" spans="1:27">
      <c r="A11220" t="s">
        <v>35</v>
      </c>
      <c r="B11220">
        <v>3</v>
      </c>
      <c r="C11220">
        <v>70</v>
      </c>
      <c r="D11220" t="s">
        <v>265</v>
      </c>
      <c r="E11220">
        <v>13.939</v>
      </c>
      <c r="F11220">
        <v>13.4</v>
      </c>
      <c r="G11220">
        <v>1.015</v>
      </c>
      <c r="H11220">
        <v>12.296</v>
      </c>
      <c r="I11220">
        <v>7.57462686567164</v>
      </c>
      <c r="J11220">
        <v>91.7611940298507</v>
      </c>
      <c r="K11220">
        <v>96.1331515890666</v>
      </c>
      <c r="L11220">
        <v>7.28172752708229</v>
      </c>
      <c r="M11220">
        <v>0.0890000000000004</v>
      </c>
      <c r="N11220">
        <v>0.664179104477615</v>
      </c>
      <c r="O11220">
        <v>12.385</v>
      </c>
      <c r="P11220" t="s">
        <v>266</v>
      </c>
      <c r="R11220">
        <v>0</v>
      </c>
      <c r="S11220">
        <v>1184</v>
      </c>
      <c r="T11220">
        <v>1198</v>
      </c>
      <c r="U11220">
        <v>1189</v>
      </c>
      <c r="V11220">
        <v>1186</v>
      </c>
      <c r="W11220">
        <v>1</v>
      </c>
      <c r="X11220">
        <v>1</v>
      </c>
      <c r="Y11220" t="s">
        <v>7895</v>
      </c>
      <c r="Z11220" t="s">
        <v>110</v>
      </c>
      <c r="AA11220" t="s">
        <v>703</v>
      </c>
    </row>
    <row r="11221" spans="1:27">
      <c r="A11221" t="s">
        <v>35</v>
      </c>
      <c r="B11221">
        <v>3</v>
      </c>
      <c r="C11221">
        <v>71</v>
      </c>
      <c r="D11221" t="s">
        <v>265</v>
      </c>
      <c r="E11221">
        <v>17.532</v>
      </c>
      <c r="F11221">
        <v>17</v>
      </c>
      <c r="G11221">
        <v>0.223</v>
      </c>
      <c r="H11221">
        <v>16.722</v>
      </c>
      <c r="I11221">
        <v>1.31176470588235</v>
      </c>
      <c r="J11221">
        <v>98.364705882353</v>
      </c>
      <c r="K11221">
        <v>96.9655487109286</v>
      </c>
      <c r="L11221">
        <v>1.27195984485512</v>
      </c>
      <c r="M11221">
        <v>0.0549999999999997</v>
      </c>
      <c r="N11221">
        <v>0.323529411764704</v>
      </c>
      <c r="O11221">
        <v>16.777</v>
      </c>
      <c r="P11221" t="s">
        <v>266</v>
      </c>
      <c r="R11221">
        <v>0</v>
      </c>
      <c r="S11221">
        <v>1200</v>
      </c>
      <c r="T11221">
        <v>1214</v>
      </c>
      <c r="U11221">
        <v>1205</v>
      </c>
      <c r="V11221">
        <v>1202</v>
      </c>
      <c r="W11221">
        <v>1</v>
      </c>
      <c r="X11221">
        <v>1</v>
      </c>
      <c r="Y11221" t="s">
        <v>7896</v>
      </c>
      <c r="Z11221" t="s">
        <v>110</v>
      </c>
      <c r="AA11221" t="s">
        <v>703</v>
      </c>
    </row>
    <row r="11222" spans="1:27">
      <c r="A11222" t="s">
        <v>35</v>
      </c>
      <c r="B11222">
        <v>3</v>
      </c>
      <c r="C11222">
        <v>72</v>
      </c>
      <c r="D11222" t="s">
        <v>265</v>
      </c>
      <c r="E11222">
        <v>20.877</v>
      </c>
      <c r="F11222">
        <v>20.3</v>
      </c>
      <c r="G11222">
        <v>1.63</v>
      </c>
      <c r="H11222">
        <v>18.652</v>
      </c>
      <c r="I11222">
        <v>8.0295566502463</v>
      </c>
      <c r="J11222">
        <v>91.8817733990148</v>
      </c>
      <c r="K11222">
        <v>97.2361929395986</v>
      </c>
      <c r="L11222">
        <v>7.80763519662787</v>
      </c>
      <c r="M11222">
        <v>0.0180000000000007</v>
      </c>
      <c r="N11222">
        <v>0.0886699507389196</v>
      </c>
      <c r="O11222">
        <v>18.67</v>
      </c>
      <c r="P11222" t="s">
        <v>266</v>
      </c>
      <c r="R11222">
        <v>0</v>
      </c>
      <c r="S11222">
        <v>1216</v>
      </c>
      <c r="T11222">
        <v>1230</v>
      </c>
      <c r="U11222">
        <v>1221</v>
      </c>
      <c r="V11222">
        <v>1218</v>
      </c>
      <c r="W11222">
        <v>1</v>
      </c>
      <c r="X11222">
        <v>1</v>
      </c>
      <c r="Y11222" t="s">
        <v>7897</v>
      </c>
      <c r="Z11222" t="s">
        <v>110</v>
      </c>
      <c r="AA11222" t="s">
        <v>703</v>
      </c>
    </row>
    <row r="11223" spans="1:27">
      <c r="A11223" t="s">
        <v>35</v>
      </c>
      <c r="B11223">
        <v>3</v>
      </c>
      <c r="C11223">
        <v>73</v>
      </c>
      <c r="D11223" t="s">
        <v>265</v>
      </c>
      <c r="E11223">
        <v>29.771</v>
      </c>
      <c r="F11223">
        <v>25.5</v>
      </c>
      <c r="G11223">
        <v>6.13</v>
      </c>
      <c r="H11223">
        <v>19.263</v>
      </c>
      <c r="I11223">
        <v>24.0392156862745</v>
      </c>
      <c r="J11223">
        <v>75.5411764705882</v>
      </c>
      <c r="K11223">
        <v>85.6538241913271</v>
      </c>
      <c r="L11223">
        <v>20.5905075408955</v>
      </c>
      <c r="M11223">
        <v>0.106999999999999</v>
      </c>
      <c r="N11223">
        <v>0.419607843137252</v>
      </c>
      <c r="O11223">
        <v>19.37</v>
      </c>
      <c r="P11223" t="s">
        <v>266</v>
      </c>
      <c r="R11223">
        <v>0</v>
      </c>
      <c r="S11223">
        <v>1232</v>
      </c>
      <c r="T11223">
        <v>1246</v>
      </c>
      <c r="U11223">
        <v>1237</v>
      </c>
      <c r="V11223">
        <v>1234</v>
      </c>
      <c r="W11223">
        <v>1</v>
      </c>
      <c r="X11223">
        <v>1</v>
      </c>
      <c r="Y11223" t="s">
        <v>7909</v>
      </c>
      <c r="Z11223" t="s">
        <v>110</v>
      </c>
      <c r="AA11223" t="s">
        <v>703</v>
      </c>
    </row>
    <row r="11224" spans="1:27">
      <c r="A11224" t="s">
        <v>35</v>
      </c>
      <c r="B11224">
        <v>3</v>
      </c>
      <c r="C11224">
        <v>75</v>
      </c>
      <c r="D11224" t="s">
        <v>265</v>
      </c>
      <c r="E11224">
        <v>4.061</v>
      </c>
      <c r="F11224">
        <v>3.7</v>
      </c>
      <c r="G11224">
        <v>0.943</v>
      </c>
      <c r="H11224">
        <v>2.769</v>
      </c>
      <c r="I11224">
        <v>25.4864864864865</v>
      </c>
      <c r="J11224">
        <v>74.8378378378378</v>
      </c>
      <c r="K11224">
        <v>91.1105639005171</v>
      </c>
      <c r="L11224">
        <v>23.2208815562669</v>
      </c>
      <c r="M11224">
        <v>-0.012</v>
      </c>
      <c r="N11224">
        <v>0.324324324324325</v>
      </c>
      <c r="O11224">
        <v>2.757</v>
      </c>
      <c r="P11224" t="s">
        <v>266</v>
      </c>
      <c r="R11224">
        <v>0</v>
      </c>
      <c r="S11224">
        <v>1269</v>
      </c>
      <c r="T11224">
        <v>1283</v>
      </c>
      <c r="U11224">
        <v>1274</v>
      </c>
      <c r="V11224">
        <v>1271</v>
      </c>
      <c r="W11224">
        <v>1</v>
      </c>
      <c r="X11224">
        <v>1</v>
      </c>
      <c r="Y11224" t="s">
        <v>7904</v>
      </c>
      <c r="Z11224" t="s">
        <v>110</v>
      </c>
      <c r="AA11224" t="s">
        <v>749</v>
      </c>
    </row>
    <row r="11225" spans="1:27">
      <c r="A11225" t="s">
        <v>35</v>
      </c>
      <c r="B11225">
        <v>3</v>
      </c>
      <c r="C11225">
        <v>76</v>
      </c>
      <c r="D11225" t="s">
        <v>265</v>
      </c>
      <c r="E11225">
        <v>5.465</v>
      </c>
      <c r="F11225">
        <v>5.1</v>
      </c>
      <c r="G11225">
        <v>2.038</v>
      </c>
      <c r="H11225">
        <v>3.082</v>
      </c>
      <c r="I11225">
        <v>39.9607843137255</v>
      </c>
      <c r="J11225">
        <v>60.4313725490196</v>
      </c>
      <c r="K11225">
        <v>93.3211344922232</v>
      </c>
      <c r="L11225">
        <v>37.291857273559</v>
      </c>
      <c r="M11225">
        <v>-0.0199999999999996</v>
      </c>
      <c r="N11225">
        <v>0.39215686274509</v>
      </c>
      <c r="O11225">
        <v>3.062</v>
      </c>
      <c r="P11225" t="s">
        <v>266</v>
      </c>
      <c r="R11225">
        <v>0</v>
      </c>
      <c r="S11225">
        <v>1285</v>
      </c>
      <c r="T11225">
        <v>1299</v>
      </c>
      <c r="U11225">
        <v>1290</v>
      </c>
      <c r="V11225">
        <v>1287</v>
      </c>
      <c r="W11225">
        <v>1</v>
      </c>
      <c r="X11225">
        <v>1</v>
      </c>
      <c r="Y11225" t="s">
        <v>7900</v>
      </c>
      <c r="Z11225" t="s">
        <v>110</v>
      </c>
      <c r="AA11225" t="s">
        <v>749</v>
      </c>
    </row>
    <row r="11226" spans="1:27">
      <c r="A11226" t="s">
        <v>35</v>
      </c>
      <c r="B11226">
        <v>3</v>
      </c>
      <c r="C11226">
        <v>77</v>
      </c>
      <c r="D11226" t="s">
        <v>265</v>
      </c>
      <c r="E11226">
        <v>6.782</v>
      </c>
      <c r="F11226">
        <v>6.4</v>
      </c>
      <c r="G11226">
        <v>0.457</v>
      </c>
      <c r="H11226">
        <v>5.909</v>
      </c>
      <c r="I11226">
        <v>7.140625</v>
      </c>
      <c r="J11226">
        <v>92.328125</v>
      </c>
      <c r="K11226">
        <v>94.3674432320849</v>
      </c>
      <c r="L11226">
        <v>6.73842524329106</v>
      </c>
      <c r="M11226">
        <v>0.0340000000000007</v>
      </c>
      <c r="N11226">
        <v>0.531250000000011</v>
      </c>
      <c r="O11226">
        <v>5.943</v>
      </c>
      <c r="P11226" t="s">
        <v>266</v>
      </c>
      <c r="R11226">
        <v>0</v>
      </c>
      <c r="S11226">
        <v>1301</v>
      </c>
      <c r="T11226">
        <v>1315</v>
      </c>
      <c r="U11226">
        <v>1306</v>
      </c>
      <c r="V11226">
        <v>1303</v>
      </c>
      <c r="W11226">
        <v>1</v>
      </c>
      <c r="X11226">
        <v>1</v>
      </c>
      <c r="Y11226" t="s">
        <v>7901</v>
      </c>
      <c r="Z11226" t="s">
        <v>110</v>
      </c>
      <c r="AA11226" t="s">
        <v>749</v>
      </c>
    </row>
    <row r="11227" spans="1:27">
      <c r="A11227" t="s">
        <v>35</v>
      </c>
      <c r="B11227">
        <v>3</v>
      </c>
      <c r="C11227">
        <v>78</v>
      </c>
      <c r="D11227" t="s">
        <v>265</v>
      </c>
      <c r="E11227">
        <v>9.894</v>
      </c>
      <c r="F11227">
        <v>8.4</v>
      </c>
      <c r="G11227">
        <v>0.571</v>
      </c>
      <c r="H11227">
        <v>7.794</v>
      </c>
      <c r="I11227">
        <v>6.79761904761905</v>
      </c>
      <c r="J11227">
        <v>92.7857142857143</v>
      </c>
      <c r="K11227">
        <v>84.8999393571862</v>
      </c>
      <c r="L11227">
        <v>5.77117444916111</v>
      </c>
      <c r="M11227">
        <v>0.0350000000000001</v>
      </c>
      <c r="N11227">
        <v>0.416666666666668</v>
      </c>
      <c r="O11227">
        <v>7.829</v>
      </c>
      <c r="P11227" t="s">
        <v>266</v>
      </c>
      <c r="R11227">
        <v>0</v>
      </c>
      <c r="S11227">
        <v>1317</v>
      </c>
      <c r="T11227">
        <v>1331</v>
      </c>
      <c r="U11227">
        <v>1322</v>
      </c>
      <c r="V11227">
        <v>1319</v>
      </c>
      <c r="W11227">
        <v>1</v>
      </c>
      <c r="X11227">
        <v>1</v>
      </c>
      <c r="Y11227" t="s">
        <v>7906</v>
      </c>
      <c r="Z11227" t="s">
        <v>110</v>
      </c>
      <c r="AA11227" t="s">
        <v>749</v>
      </c>
    </row>
    <row r="11228" spans="1:27">
      <c r="A11228" t="s">
        <v>35</v>
      </c>
      <c r="B11228">
        <v>3</v>
      </c>
      <c r="C11228">
        <v>79</v>
      </c>
      <c r="D11228" t="s">
        <v>265</v>
      </c>
      <c r="E11228">
        <v>25.926</v>
      </c>
      <c r="F11228">
        <v>25.4</v>
      </c>
      <c r="G11228">
        <v>2.821</v>
      </c>
      <c r="H11228">
        <v>22.461</v>
      </c>
      <c r="I11228">
        <v>11.1062992125984</v>
      </c>
      <c r="J11228">
        <v>88.4291338582677</v>
      </c>
      <c r="K11228">
        <v>97.971148653861</v>
      </c>
      <c r="L11228">
        <v>10.8809689115174</v>
      </c>
      <c r="M11228">
        <v>0.117999999999999</v>
      </c>
      <c r="N11228">
        <v>0.464566929133853</v>
      </c>
      <c r="O11228">
        <v>22.579</v>
      </c>
      <c r="P11228" t="s">
        <v>266</v>
      </c>
      <c r="R11228">
        <v>0</v>
      </c>
      <c r="S11228">
        <v>1333</v>
      </c>
      <c r="T11228">
        <v>1347</v>
      </c>
      <c r="U11228">
        <v>1338</v>
      </c>
      <c r="V11228">
        <v>1335</v>
      </c>
      <c r="W11228">
        <v>1</v>
      </c>
      <c r="X11228">
        <v>1</v>
      </c>
      <c r="Y11228" t="s">
        <v>7896</v>
      </c>
      <c r="Z11228" t="s">
        <v>110</v>
      </c>
      <c r="AA11228" t="s">
        <v>749</v>
      </c>
    </row>
    <row r="11229" spans="1:27">
      <c r="A11229" t="s">
        <v>35</v>
      </c>
      <c r="B11229">
        <v>3</v>
      </c>
      <c r="C11229">
        <v>80</v>
      </c>
      <c r="D11229" t="s">
        <v>265</v>
      </c>
      <c r="E11229">
        <v>31.921</v>
      </c>
      <c r="F11229">
        <v>31.4</v>
      </c>
      <c r="G11229">
        <v>5.288</v>
      </c>
      <c r="H11229">
        <v>25.998</v>
      </c>
      <c r="I11229">
        <v>16.8407643312102</v>
      </c>
      <c r="J11229">
        <v>82.7961783439491</v>
      </c>
      <c r="K11229">
        <v>98.3678456188716</v>
      </c>
      <c r="L11229">
        <v>16.5658970583628</v>
      </c>
      <c r="M11229">
        <v>0.113999999999997</v>
      </c>
      <c r="N11229">
        <v>0.363057324840755</v>
      </c>
      <c r="O11229">
        <v>26.112</v>
      </c>
      <c r="P11229" t="s">
        <v>266</v>
      </c>
      <c r="R11229">
        <v>0</v>
      </c>
      <c r="S11229">
        <v>1349</v>
      </c>
      <c r="T11229">
        <v>1363</v>
      </c>
      <c r="U11229">
        <v>1354</v>
      </c>
      <c r="V11229">
        <v>1351</v>
      </c>
      <c r="W11229">
        <v>1</v>
      </c>
      <c r="X11229">
        <v>1</v>
      </c>
      <c r="Y11229" t="s">
        <v>7907</v>
      </c>
      <c r="Z11229" t="s">
        <v>110</v>
      </c>
      <c r="AA11229" t="s">
        <v>749</v>
      </c>
    </row>
    <row r="11230" spans="1:27">
      <c r="A11230" t="s">
        <v>35</v>
      </c>
      <c r="B11230">
        <v>3</v>
      </c>
      <c r="C11230">
        <v>81</v>
      </c>
      <c r="D11230" t="s">
        <v>265</v>
      </c>
      <c r="E11230">
        <v>28.7</v>
      </c>
      <c r="F11230">
        <v>28.2</v>
      </c>
      <c r="G11230">
        <v>2.539</v>
      </c>
      <c r="H11230">
        <v>25.558</v>
      </c>
      <c r="I11230">
        <v>9.00354609929078</v>
      </c>
      <c r="J11230">
        <v>90.6312056737589</v>
      </c>
      <c r="K11230">
        <v>98.2578397212544</v>
      </c>
      <c r="L11230">
        <v>8.84668989547039</v>
      </c>
      <c r="M11230">
        <v>0.102999999999998</v>
      </c>
      <c r="N11230">
        <v>0.365248226950347</v>
      </c>
      <c r="O11230">
        <v>25.661</v>
      </c>
      <c r="P11230" t="s">
        <v>266</v>
      </c>
      <c r="R11230">
        <v>0</v>
      </c>
      <c r="S11230">
        <v>1365</v>
      </c>
      <c r="T11230">
        <v>1379</v>
      </c>
      <c r="U11230">
        <v>1370</v>
      </c>
      <c r="V11230">
        <v>1367</v>
      </c>
      <c r="W11230">
        <v>1</v>
      </c>
      <c r="X11230">
        <v>1</v>
      </c>
      <c r="Y11230" t="s">
        <v>7893</v>
      </c>
      <c r="Z11230" t="s">
        <v>110</v>
      </c>
      <c r="AA11230" t="s">
        <v>749</v>
      </c>
    </row>
    <row r="11231" spans="1:27">
      <c r="A11231" t="s">
        <v>35</v>
      </c>
      <c r="B11231">
        <v>3</v>
      </c>
      <c r="C11231">
        <v>83</v>
      </c>
      <c r="D11231" t="s">
        <v>265</v>
      </c>
      <c r="E11231">
        <v>5.671</v>
      </c>
      <c r="F11231">
        <v>3.7</v>
      </c>
      <c r="G11231">
        <v>0.338</v>
      </c>
      <c r="H11231">
        <v>3.328</v>
      </c>
      <c r="I11231">
        <v>9.13513513513514</v>
      </c>
      <c r="J11231">
        <v>89.9459459459459</v>
      </c>
      <c r="K11231">
        <v>65.2442250044084</v>
      </c>
      <c r="L11231">
        <v>5.96014812202433</v>
      </c>
      <c r="M11231">
        <v>0.0340000000000003</v>
      </c>
      <c r="N11231">
        <v>0.918918918918926</v>
      </c>
      <c r="O11231">
        <v>3.362</v>
      </c>
      <c r="P11231" t="s">
        <v>266</v>
      </c>
      <c r="R11231">
        <v>0</v>
      </c>
      <c r="S11231">
        <v>1402</v>
      </c>
      <c r="T11231">
        <v>1416</v>
      </c>
      <c r="U11231">
        <v>1407</v>
      </c>
      <c r="V11231">
        <v>1404</v>
      </c>
      <c r="W11231">
        <v>1</v>
      </c>
      <c r="X11231">
        <v>1</v>
      </c>
      <c r="Y11231" t="s">
        <v>7894</v>
      </c>
      <c r="Z11231" t="s">
        <v>110</v>
      </c>
      <c r="AA11231" t="s">
        <v>793</v>
      </c>
    </row>
    <row r="11232" spans="1:27">
      <c r="A11232" t="s">
        <v>35</v>
      </c>
      <c r="B11232">
        <v>3</v>
      </c>
      <c r="C11232">
        <v>84</v>
      </c>
      <c r="D11232" t="s">
        <v>265</v>
      </c>
      <c r="E11232">
        <v>14.026</v>
      </c>
      <c r="F11232">
        <v>13.5</v>
      </c>
      <c r="G11232">
        <v>1.859</v>
      </c>
      <c r="H11232">
        <v>11.595</v>
      </c>
      <c r="I11232">
        <v>13.7703703703704</v>
      </c>
      <c r="J11232">
        <v>85.8888888888889</v>
      </c>
      <c r="K11232">
        <v>96.2498217595893</v>
      </c>
      <c r="L11232">
        <v>13.2539569371168</v>
      </c>
      <c r="M11232">
        <v>0.0459999999999994</v>
      </c>
      <c r="N11232">
        <v>0.340740740740736</v>
      </c>
      <c r="O11232">
        <v>11.641</v>
      </c>
      <c r="P11232" t="s">
        <v>266</v>
      </c>
      <c r="R11232">
        <v>0</v>
      </c>
      <c r="S11232">
        <v>1418</v>
      </c>
      <c r="T11232">
        <v>1432</v>
      </c>
      <c r="U11232">
        <v>1423</v>
      </c>
      <c r="V11232">
        <v>1420</v>
      </c>
      <c r="W11232">
        <v>1</v>
      </c>
      <c r="X11232">
        <v>1</v>
      </c>
      <c r="Y11232" t="s">
        <v>7895</v>
      </c>
      <c r="Z11232" t="s">
        <v>110</v>
      </c>
      <c r="AA11232" t="s">
        <v>793</v>
      </c>
    </row>
    <row r="11233" spans="1:27">
      <c r="A11233" t="s">
        <v>35</v>
      </c>
      <c r="B11233">
        <v>3</v>
      </c>
      <c r="C11233">
        <v>85</v>
      </c>
      <c r="D11233" t="s">
        <v>265</v>
      </c>
      <c r="E11233">
        <v>17.649</v>
      </c>
      <c r="F11233">
        <v>17.2</v>
      </c>
      <c r="G11233">
        <v>0.796</v>
      </c>
      <c r="H11233">
        <v>16.317</v>
      </c>
      <c r="I11233">
        <v>4.62790697674419</v>
      </c>
      <c r="J11233">
        <v>94.8662790697674</v>
      </c>
      <c r="K11233">
        <v>97.4559465125503</v>
      </c>
      <c r="L11233">
        <v>4.5101705479064</v>
      </c>
      <c r="M11233">
        <v>0.0869999999999997</v>
      </c>
      <c r="N11233">
        <v>0.505813953488371</v>
      </c>
      <c r="O11233">
        <v>16.404</v>
      </c>
      <c r="P11233" t="s">
        <v>266</v>
      </c>
      <c r="R11233">
        <v>0</v>
      </c>
      <c r="S11233">
        <v>1434</v>
      </c>
      <c r="T11233">
        <v>1448</v>
      </c>
      <c r="U11233">
        <v>1439</v>
      </c>
      <c r="V11233">
        <v>1436</v>
      </c>
      <c r="W11233">
        <v>1</v>
      </c>
      <c r="X11233">
        <v>1</v>
      </c>
      <c r="Y11233" t="s">
        <v>7896</v>
      </c>
      <c r="Z11233" t="s">
        <v>110</v>
      </c>
      <c r="AA11233" t="s">
        <v>793</v>
      </c>
    </row>
    <row r="11234" spans="1:27">
      <c r="A11234" t="s">
        <v>35</v>
      </c>
      <c r="B11234">
        <v>3</v>
      </c>
      <c r="C11234">
        <v>86</v>
      </c>
      <c r="D11234" t="s">
        <v>265</v>
      </c>
      <c r="E11234">
        <v>20.941</v>
      </c>
      <c r="F11234">
        <v>20.5</v>
      </c>
      <c r="G11234">
        <v>2.515</v>
      </c>
      <c r="H11234">
        <v>17.938</v>
      </c>
      <c r="I11234">
        <v>12.2682926829268</v>
      </c>
      <c r="J11234">
        <v>87.5024390243902</v>
      </c>
      <c r="K11234">
        <v>97.8940833771071</v>
      </c>
      <c r="L11234">
        <v>12.0099326679719</v>
      </c>
      <c r="M11234">
        <v>0.0470000000000006</v>
      </c>
      <c r="N11234">
        <v>0.22926829268293</v>
      </c>
      <c r="O11234">
        <v>17.985</v>
      </c>
      <c r="P11234" t="s">
        <v>266</v>
      </c>
      <c r="R11234">
        <v>0</v>
      </c>
      <c r="S11234">
        <v>1450</v>
      </c>
      <c r="T11234">
        <v>1464</v>
      </c>
      <c r="U11234">
        <v>1455</v>
      </c>
      <c r="V11234">
        <v>1452</v>
      </c>
      <c r="W11234">
        <v>1</v>
      </c>
      <c r="X11234">
        <v>1</v>
      </c>
      <c r="Y11234" t="s">
        <v>7897</v>
      </c>
      <c r="Z11234" t="s">
        <v>110</v>
      </c>
      <c r="AA11234" t="s">
        <v>793</v>
      </c>
    </row>
    <row r="11235" spans="1:27">
      <c r="A11235" t="s">
        <v>35</v>
      </c>
      <c r="B11235">
        <v>3</v>
      </c>
      <c r="C11235">
        <v>87</v>
      </c>
      <c r="D11235" t="s">
        <v>265</v>
      </c>
      <c r="E11235">
        <v>28.478</v>
      </c>
      <c r="F11235">
        <v>24</v>
      </c>
      <c r="G11235">
        <v>23.844</v>
      </c>
      <c r="H11235">
        <v>0.134</v>
      </c>
      <c r="I11235">
        <v>99.35</v>
      </c>
      <c r="J11235">
        <v>0.558333333333333</v>
      </c>
      <c r="K11235">
        <v>84.2755811503617</v>
      </c>
      <c r="L11235">
        <v>83.7277898728843</v>
      </c>
      <c r="M11235">
        <v>0.0219999999999985</v>
      </c>
      <c r="N11235">
        <v>0.0916666666666603</v>
      </c>
      <c r="O11235">
        <v>0.155999999999999</v>
      </c>
      <c r="P11235" t="s">
        <v>266</v>
      </c>
      <c r="R11235">
        <v>0</v>
      </c>
      <c r="S11235">
        <v>1466</v>
      </c>
      <c r="T11235">
        <v>1480</v>
      </c>
      <c r="U11235">
        <v>1471</v>
      </c>
      <c r="V11235">
        <v>1468</v>
      </c>
      <c r="W11235">
        <v>1</v>
      </c>
      <c r="X11235">
        <v>1</v>
      </c>
      <c r="Y11235" t="s">
        <v>7898</v>
      </c>
      <c r="Z11235" t="s">
        <v>110</v>
      </c>
      <c r="AA11235" t="s">
        <v>793</v>
      </c>
    </row>
    <row r="11236" spans="1:27">
      <c r="A11236" t="s">
        <v>35</v>
      </c>
      <c r="B11236">
        <v>3</v>
      </c>
      <c r="C11236">
        <v>89</v>
      </c>
      <c r="D11236" t="s">
        <v>265</v>
      </c>
      <c r="E11236">
        <v>4.021</v>
      </c>
      <c r="F11236">
        <v>3.7</v>
      </c>
      <c r="G11236">
        <v>0.841</v>
      </c>
      <c r="H11236">
        <v>2.837</v>
      </c>
      <c r="I11236">
        <v>22.7297297297297</v>
      </c>
      <c r="J11236">
        <v>76.6756756756757</v>
      </c>
      <c r="K11236">
        <v>92.0169112161154</v>
      </c>
      <c r="L11236">
        <v>20.9151952250684</v>
      </c>
      <c r="M11236">
        <v>0.0220000000000002</v>
      </c>
      <c r="N11236">
        <v>0.594594594594601</v>
      </c>
      <c r="O11236">
        <v>2.859</v>
      </c>
      <c r="P11236" t="s">
        <v>266</v>
      </c>
      <c r="R11236">
        <v>0</v>
      </c>
      <c r="S11236">
        <v>1503</v>
      </c>
      <c r="T11236">
        <v>1517</v>
      </c>
      <c r="U11236">
        <v>1508</v>
      </c>
      <c r="V11236">
        <v>1505</v>
      </c>
      <c r="W11236">
        <v>1</v>
      </c>
      <c r="X11236">
        <v>1</v>
      </c>
      <c r="Y11236" t="s">
        <v>7904</v>
      </c>
      <c r="Z11236" t="s">
        <v>110</v>
      </c>
      <c r="AA11236" t="s">
        <v>841</v>
      </c>
    </row>
    <row r="11237" spans="1:27">
      <c r="A11237" t="s">
        <v>35</v>
      </c>
      <c r="B11237">
        <v>3</v>
      </c>
      <c r="C11237">
        <v>90</v>
      </c>
      <c r="D11237" t="s">
        <v>265</v>
      </c>
      <c r="E11237">
        <v>5.463</v>
      </c>
      <c r="F11237">
        <v>5.1</v>
      </c>
      <c r="G11237">
        <v>0.713</v>
      </c>
      <c r="H11237">
        <v>4.377</v>
      </c>
      <c r="I11237">
        <v>13.9803921568627</v>
      </c>
      <c r="J11237">
        <v>85.8235294117647</v>
      </c>
      <c r="K11237">
        <v>93.3552992861065</v>
      </c>
      <c r="L11237">
        <v>13.0514369394106</v>
      </c>
      <c r="M11237">
        <v>0.00999999999999979</v>
      </c>
      <c r="N11237">
        <v>0.196078431372545</v>
      </c>
      <c r="O11237">
        <v>4.387</v>
      </c>
      <c r="P11237" t="s">
        <v>266</v>
      </c>
      <c r="R11237">
        <v>0</v>
      </c>
      <c r="S11237">
        <v>1519</v>
      </c>
      <c r="T11237">
        <v>1533</v>
      </c>
      <c r="U11237">
        <v>1524</v>
      </c>
      <c r="V11237">
        <v>1521</v>
      </c>
      <c r="W11237">
        <v>1</v>
      </c>
      <c r="X11237">
        <v>1</v>
      </c>
      <c r="Y11237" t="s">
        <v>7900</v>
      </c>
      <c r="Z11237" t="s">
        <v>110</v>
      </c>
      <c r="AA11237" t="s">
        <v>841</v>
      </c>
    </row>
    <row r="11238" spans="1:27">
      <c r="A11238" t="s">
        <v>35</v>
      </c>
      <c r="B11238">
        <v>3</v>
      </c>
      <c r="C11238">
        <v>91</v>
      </c>
      <c r="D11238" t="s">
        <v>265</v>
      </c>
      <c r="E11238">
        <v>6.775</v>
      </c>
      <c r="F11238">
        <v>6.4</v>
      </c>
      <c r="G11238">
        <v>0.51</v>
      </c>
      <c r="H11238">
        <v>5.903</v>
      </c>
      <c r="I11238">
        <v>7.96875</v>
      </c>
      <c r="J11238">
        <v>92.234375</v>
      </c>
      <c r="K11238">
        <v>94.4649446494465</v>
      </c>
      <c r="L11238">
        <v>7.52767527675277</v>
      </c>
      <c r="M11238">
        <v>-0.012999999999999</v>
      </c>
      <c r="N11238">
        <v>0.203124999999985</v>
      </c>
      <c r="O11238">
        <v>5.89</v>
      </c>
      <c r="P11238" t="s">
        <v>266</v>
      </c>
      <c r="R11238">
        <v>0</v>
      </c>
      <c r="S11238">
        <v>1535</v>
      </c>
      <c r="T11238">
        <v>1549</v>
      </c>
      <c r="U11238">
        <v>1540</v>
      </c>
      <c r="V11238">
        <v>1537</v>
      </c>
      <c r="W11238">
        <v>1</v>
      </c>
      <c r="X11238">
        <v>1</v>
      </c>
      <c r="Y11238" t="s">
        <v>7905</v>
      </c>
      <c r="Z11238" t="s">
        <v>110</v>
      </c>
      <c r="AA11238" t="s">
        <v>841</v>
      </c>
    </row>
    <row r="11239" spans="1:27">
      <c r="A11239" t="s">
        <v>35</v>
      </c>
      <c r="B11239">
        <v>3</v>
      </c>
      <c r="C11239">
        <v>92</v>
      </c>
      <c r="D11239" t="s">
        <v>265</v>
      </c>
      <c r="E11239">
        <v>9.703</v>
      </c>
      <c r="F11239">
        <v>7.6</v>
      </c>
      <c r="G11239">
        <v>0.716</v>
      </c>
      <c r="H11239">
        <v>6.832</v>
      </c>
      <c r="I11239">
        <v>9.42105263157895</v>
      </c>
      <c r="J11239">
        <v>89.8947368421053</v>
      </c>
      <c r="K11239">
        <v>78.3262908378852</v>
      </c>
      <c r="L11239">
        <v>7.37916108420076</v>
      </c>
      <c r="M11239">
        <v>0.0519999999999996</v>
      </c>
      <c r="N11239">
        <v>0.684210526315784</v>
      </c>
      <c r="O11239">
        <v>6.884</v>
      </c>
      <c r="P11239" t="s">
        <v>266</v>
      </c>
      <c r="R11239">
        <v>0</v>
      </c>
      <c r="S11239">
        <v>1551</v>
      </c>
      <c r="T11239">
        <v>1565</v>
      </c>
      <c r="U11239">
        <v>1556</v>
      </c>
      <c r="V11239">
        <v>1553</v>
      </c>
      <c r="W11239">
        <v>1</v>
      </c>
      <c r="X11239">
        <v>1</v>
      </c>
      <c r="Y11239" t="s">
        <v>7906</v>
      </c>
      <c r="Z11239" t="s">
        <v>110</v>
      </c>
      <c r="AA11239" t="s">
        <v>841</v>
      </c>
    </row>
    <row r="11240" spans="1:27">
      <c r="A11240" t="s">
        <v>35</v>
      </c>
      <c r="B11240">
        <v>3</v>
      </c>
      <c r="C11240">
        <v>93</v>
      </c>
      <c r="D11240" t="s">
        <v>265</v>
      </c>
      <c r="E11240">
        <v>25.643</v>
      </c>
      <c r="F11240">
        <v>25.2</v>
      </c>
      <c r="G11240">
        <v>0.852</v>
      </c>
      <c r="H11240">
        <v>24.326</v>
      </c>
      <c r="I11240">
        <v>3.38095238095238</v>
      </c>
      <c r="J11240">
        <v>96.531746031746</v>
      </c>
      <c r="K11240">
        <v>98.2724330226573</v>
      </c>
      <c r="L11240">
        <v>3.32254416409936</v>
      </c>
      <c r="M11240">
        <v>0.0219999999999985</v>
      </c>
      <c r="N11240">
        <v>0.0873015873015812</v>
      </c>
      <c r="O11240">
        <v>24.348</v>
      </c>
      <c r="P11240" t="s">
        <v>266</v>
      </c>
      <c r="R11240">
        <v>0</v>
      </c>
      <c r="S11240">
        <v>1567</v>
      </c>
      <c r="T11240">
        <v>1581</v>
      </c>
      <c r="U11240">
        <v>1572</v>
      </c>
      <c r="V11240">
        <v>1569</v>
      </c>
      <c r="W11240">
        <v>1</v>
      </c>
      <c r="X11240">
        <v>1</v>
      </c>
      <c r="Y11240" t="s">
        <v>7896</v>
      </c>
      <c r="Z11240" t="s">
        <v>110</v>
      </c>
      <c r="AA11240" t="s">
        <v>841</v>
      </c>
    </row>
    <row r="11241" spans="1:27">
      <c r="A11241" t="s">
        <v>35</v>
      </c>
      <c r="B11241">
        <v>3</v>
      </c>
      <c r="C11241">
        <v>94</v>
      </c>
      <c r="D11241" t="s">
        <v>265</v>
      </c>
      <c r="E11241">
        <v>31.994</v>
      </c>
      <c r="F11241">
        <v>31.4</v>
      </c>
      <c r="G11241">
        <v>4.31</v>
      </c>
      <c r="H11241">
        <v>27.047</v>
      </c>
      <c r="I11241">
        <v>13.7261146496815</v>
      </c>
      <c r="J11241">
        <v>86.1369426751592</v>
      </c>
      <c r="K11241">
        <v>98.143401887854</v>
      </c>
      <c r="L11241">
        <v>13.4712758642245</v>
      </c>
      <c r="M11241">
        <v>0.0429999999999993</v>
      </c>
      <c r="N11241">
        <v>0.136942675159233</v>
      </c>
      <c r="O11241">
        <v>27.09</v>
      </c>
      <c r="P11241" t="s">
        <v>266</v>
      </c>
      <c r="R11241">
        <v>0</v>
      </c>
      <c r="S11241">
        <v>1583</v>
      </c>
      <c r="T11241">
        <v>1597</v>
      </c>
      <c r="U11241">
        <v>1588</v>
      </c>
      <c r="V11241">
        <v>1585</v>
      </c>
      <c r="W11241">
        <v>1</v>
      </c>
      <c r="X11241">
        <v>1</v>
      </c>
      <c r="Y11241" t="s">
        <v>7907</v>
      </c>
      <c r="Z11241" t="s">
        <v>110</v>
      </c>
      <c r="AA11241" t="s">
        <v>841</v>
      </c>
    </row>
    <row r="11242" spans="1:27">
      <c r="A11242" t="s">
        <v>35</v>
      </c>
      <c r="B11242">
        <v>3</v>
      </c>
      <c r="C11242">
        <v>95</v>
      </c>
      <c r="D11242" t="s">
        <v>265</v>
      </c>
      <c r="E11242">
        <v>28.254</v>
      </c>
      <c r="F11242">
        <v>27.8</v>
      </c>
      <c r="G11242">
        <v>3.823</v>
      </c>
      <c r="H11242">
        <v>23.947</v>
      </c>
      <c r="I11242">
        <v>13.7517985611511</v>
      </c>
      <c r="J11242">
        <v>86.1402877697842</v>
      </c>
      <c r="K11242">
        <v>98.3931478728676</v>
      </c>
      <c r="L11242">
        <v>13.5308274934523</v>
      </c>
      <c r="M11242">
        <v>0.0300000000000011</v>
      </c>
      <c r="N11242">
        <v>0.107913669064752</v>
      </c>
      <c r="O11242">
        <v>23.977</v>
      </c>
      <c r="P11242" t="s">
        <v>266</v>
      </c>
      <c r="R11242">
        <v>0</v>
      </c>
      <c r="S11242">
        <v>1599</v>
      </c>
      <c r="T11242">
        <v>1613</v>
      </c>
      <c r="U11242">
        <v>1604</v>
      </c>
      <c r="V11242">
        <v>1601</v>
      </c>
      <c r="W11242">
        <v>1</v>
      </c>
      <c r="X11242">
        <v>1</v>
      </c>
      <c r="Y11242" t="s">
        <v>7893</v>
      </c>
      <c r="Z11242" t="s">
        <v>110</v>
      </c>
      <c r="AA11242" t="s">
        <v>841</v>
      </c>
    </row>
    <row r="11243" spans="1:27">
      <c r="A11243" t="s">
        <v>35</v>
      </c>
      <c r="B11243">
        <v>3</v>
      </c>
      <c r="C11243">
        <v>97</v>
      </c>
      <c r="D11243" t="s">
        <v>265</v>
      </c>
      <c r="E11243">
        <v>5.545</v>
      </c>
      <c r="F11243">
        <v>3.7</v>
      </c>
      <c r="G11243">
        <v>0.569</v>
      </c>
      <c r="H11243">
        <v>3.129</v>
      </c>
      <c r="I11243">
        <v>15.3783783783784</v>
      </c>
      <c r="J11243">
        <v>84.5675675675676</v>
      </c>
      <c r="K11243">
        <v>66.726780883679</v>
      </c>
      <c r="L11243">
        <v>10.2614968440036</v>
      </c>
      <c r="M11243">
        <v>0.00200000000000022</v>
      </c>
      <c r="N11243">
        <v>0.0540540540540601</v>
      </c>
      <c r="O11243">
        <v>3.131</v>
      </c>
      <c r="P11243" t="s">
        <v>266</v>
      </c>
      <c r="R11243">
        <v>0</v>
      </c>
      <c r="S11243">
        <v>1636</v>
      </c>
      <c r="T11243">
        <v>1650</v>
      </c>
      <c r="U11243">
        <v>1641</v>
      </c>
      <c r="V11243">
        <v>1638</v>
      </c>
      <c r="W11243">
        <v>1</v>
      </c>
      <c r="X11243">
        <v>1</v>
      </c>
      <c r="Y11243" t="s">
        <v>7894</v>
      </c>
      <c r="Z11243" t="s">
        <v>110</v>
      </c>
      <c r="AA11243" t="s">
        <v>892</v>
      </c>
    </row>
    <row r="11244" spans="1:27">
      <c r="A11244" t="s">
        <v>35</v>
      </c>
      <c r="B11244">
        <v>3</v>
      </c>
      <c r="C11244">
        <v>98</v>
      </c>
      <c r="D11244" t="s">
        <v>265</v>
      </c>
      <c r="E11244">
        <v>13.957</v>
      </c>
      <c r="F11244">
        <v>13.4</v>
      </c>
      <c r="G11244">
        <v>0.965</v>
      </c>
      <c r="H11244">
        <v>12.359</v>
      </c>
      <c r="I11244">
        <v>7.20149253731343</v>
      </c>
      <c r="J11244">
        <v>92.2313432835821</v>
      </c>
      <c r="K11244">
        <v>96.009171025292</v>
      </c>
      <c r="L11244">
        <v>6.91409328652289</v>
      </c>
      <c r="M11244">
        <v>0.0760000000000005</v>
      </c>
      <c r="N11244">
        <v>0.567164179104481</v>
      </c>
      <c r="O11244">
        <v>12.435</v>
      </c>
      <c r="P11244" t="s">
        <v>266</v>
      </c>
      <c r="R11244">
        <v>0</v>
      </c>
      <c r="S11244">
        <v>1652</v>
      </c>
      <c r="T11244">
        <v>1666</v>
      </c>
      <c r="U11244">
        <v>1657</v>
      </c>
      <c r="V11244">
        <v>1654</v>
      </c>
      <c r="W11244">
        <v>1</v>
      </c>
      <c r="X11244">
        <v>1</v>
      </c>
      <c r="Y11244" t="s">
        <v>7895</v>
      </c>
      <c r="Z11244" t="s">
        <v>110</v>
      </c>
      <c r="AA11244" t="s">
        <v>892</v>
      </c>
    </row>
    <row r="11245" spans="1:27">
      <c r="A11245" t="s">
        <v>35</v>
      </c>
      <c r="B11245">
        <v>3</v>
      </c>
      <c r="C11245">
        <v>99</v>
      </c>
      <c r="D11245" t="s">
        <v>265</v>
      </c>
      <c r="E11245">
        <v>17.636</v>
      </c>
      <c r="F11245">
        <v>17.2</v>
      </c>
      <c r="G11245">
        <v>2.024</v>
      </c>
      <c r="H11245">
        <v>15.179</v>
      </c>
      <c r="I11245">
        <v>11.7674418604651</v>
      </c>
      <c r="J11245">
        <v>88.25</v>
      </c>
      <c r="K11245">
        <v>97.5277840780222</v>
      </c>
      <c r="L11245">
        <v>11.4765252891812</v>
      </c>
      <c r="M11245">
        <v>-0.00300000000000011</v>
      </c>
      <c r="N11245">
        <v>0.0174418604651169</v>
      </c>
      <c r="O11245">
        <v>15.176</v>
      </c>
      <c r="P11245" t="s">
        <v>266</v>
      </c>
      <c r="R11245">
        <v>0</v>
      </c>
      <c r="S11245">
        <v>1668</v>
      </c>
      <c r="T11245">
        <v>1682</v>
      </c>
      <c r="U11245">
        <v>1673</v>
      </c>
      <c r="V11245">
        <v>1670</v>
      </c>
      <c r="W11245">
        <v>1</v>
      </c>
      <c r="X11245">
        <v>1</v>
      </c>
      <c r="Y11245" t="s">
        <v>7896</v>
      </c>
      <c r="Z11245" t="s">
        <v>110</v>
      </c>
      <c r="AA11245" t="s">
        <v>892</v>
      </c>
    </row>
    <row r="11246" spans="1:27">
      <c r="A11246" t="s">
        <v>35</v>
      </c>
      <c r="B11246">
        <v>3</v>
      </c>
      <c r="C11246">
        <v>100</v>
      </c>
      <c r="D11246" t="s">
        <v>265</v>
      </c>
      <c r="E11246">
        <v>21.001</v>
      </c>
      <c r="F11246">
        <v>20.6</v>
      </c>
      <c r="G11246">
        <v>3.134</v>
      </c>
      <c r="H11246">
        <v>17.42</v>
      </c>
      <c r="I11246">
        <v>15.2135922330097</v>
      </c>
      <c r="J11246">
        <v>84.5631067961165</v>
      </c>
      <c r="K11246">
        <v>98.0905671158516</v>
      </c>
      <c r="L11246">
        <v>14.9230989000524</v>
      </c>
      <c r="M11246">
        <v>0.0459999999999994</v>
      </c>
      <c r="N11246">
        <v>0.223300970873783</v>
      </c>
      <c r="O11246">
        <v>17.466</v>
      </c>
      <c r="P11246" t="s">
        <v>266</v>
      </c>
      <c r="R11246">
        <v>0</v>
      </c>
      <c r="S11246">
        <v>1684</v>
      </c>
      <c r="T11246">
        <v>1698</v>
      </c>
      <c r="U11246">
        <v>1689</v>
      </c>
      <c r="V11246">
        <v>1686</v>
      </c>
      <c r="W11246">
        <v>1</v>
      </c>
      <c r="X11246">
        <v>1</v>
      </c>
      <c r="Y11246" t="s">
        <v>7897</v>
      </c>
      <c r="Z11246" t="s">
        <v>110</v>
      </c>
      <c r="AA11246" t="s">
        <v>892</v>
      </c>
    </row>
    <row r="11247" spans="1:27">
      <c r="A11247" t="s">
        <v>35</v>
      </c>
      <c r="B11247">
        <v>3</v>
      </c>
      <c r="C11247">
        <v>101</v>
      </c>
      <c r="D11247" t="s">
        <v>265</v>
      </c>
      <c r="E11247">
        <v>29.711</v>
      </c>
      <c r="F11247">
        <v>26.2</v>
      </c>
      <c r="G11247">
        <v>1.796</v>
      </c>
      <c r="H11247">
        <v>24.36</v>
      </c>
      <c r="I11247">
        <v>6.85496183206107</v>
      </c>
      <c r="J11247">
        <v>92.9770992366412</v>
      </c>
      <c r="K11247">
        <v>88.1828279088553</v>
      </c>
      <c r="L11247">
        <v>6.04489919558413</v>
      </c>
      <c r="M11247">
        <v>0.0440000000000005</v>
      </c>
      <c r="N11247">
        <v>0.167938931297712</v>
      </c>
      <c r="O11247">
        <v>24.404</v>
      </c>
      <c r="P11247" t="s">
        <v>266</v>
      </c>
      <c r="R11247">
        <v>0</v>
      </c>
      <c r="S11247">
        <v>1700</v>
      </c>
      <c r="T11247">
        <v>1714</v>
      </c>
      <c r="U11247">
        <v>1705</v>
      </c>
      <c r="V11247">
        <v>1702</v>
      </c>
      <c r="W11247">
        <v>1</v>
      </c>
      <c r="X11247">
        <v>1</v>
      </c>
      <c r="Y11247" t="s">
        <v>7909</v>
      </c>
      <c r="Z11247" t="s">
        <v>110</v>
      </c>
      <c r="AA11247" t="s">
        <v>892</v>
      </c>
    </row>
    <row r="11248" spans="1:27">
      <c r="A11248" t="s">
        <v>35</v>
      </c>
      <c r="B11248">
        <v>3</v>
      </c>
      <c r="C11248">
        <v>103</v>
      </c>
      <c r="D11248" t="s">
        <v>265</v>
      </c>
      <c r="E11248">
        <v>4.148</v>
      </c>
      <c r="F11248">
        <v>3.8</v>
      </c>
      <c r="G11248">
        <v>0.492</v>
      </c>
      <c r="H11248">
        <v>3.288</v>
      </c>
      <c r="I11248">
        <v>12.9473684210526</v>
      </c>
      <c r="J11248">
        <v>86.5263157894737</v>
      </c>
      <c r="K11248">
        <v>91.6104146576664</v>
      </c>
      <c r="L11248">
        <v>11.8611378977821</v>
      </c>
      <c r="M11248">
        <v>0.02</v>
      </c>
      <c r="N11248">
        <v>0.526315789473685</v>
      </c>
      <c r="O11248">
        <v>3.308</v>
      </c>
      <c r="P11248" t="s">
        <v>266</v>
      </c>
      <c r="R11248">
        <v>0</v>
      </c>
      <c r="S11248">
        <v>1737</v>
      </c>
      <c r="T11248">
        <v>1751</v>
      </c>
      <c r="U11248">
        <v>1742</v>
      </c>
      <c r="V11248">
        <v>1739</v>
      </c>
      <c r="W11248">
        <v>1</v>
      </c>
      <c r="X11248">
        <v>1</v>
      </c>
      <c r="Y11248" t="s">
        <v>7904</v>
      </c>
      <c r="Z11248" t="s">
        <v>110</v>
      </c>
      <c r="AA11248" t="s">
        <v>937</v>
      </c>
    </row>
    <row r="11249" spans="1:27">
      <c r="A11249" t="s">
        <v>35</v>
      </c>
      <c r="B11249">
        <v>3</v>
      </c>
      <c r="C11249">
        <v>104</v>
      </c>
      <c r="D11249" t="s">
        <v>265</v>
      </c>
      <c r="E11249">
        <v>5.583</v>
      </c>
      <c r="F11249">
        <v>5.1</v>
      </c>
      <c r="G11249">
        <v>0.973</v>
      </c>
      <c r="H11249">
        <v>4.083</v>
      </c>
      <c r="I11249">
        <v>19.078431372549</v>
      </c>
      <c r="J11249">
        <v>80.0588235294118</v>
      </c>
      <c r="K11249">
        <v>91.3487372380441</v>
      </c>
      <c r="L11249">
        <v>17.4279061436504</v>
      </c>
      <c r="M11249">
        <v>0.0439999999999996</v>
      </c>
      <c r="N11249">
        <v>0.862745098039208</v>
      </c>
      <c r="O11249">
        <v>4.127</v>
      </c>
      <c r="P11249" t="s">
        <v>266</v>
      </c>
      <c r="R11249">
        <v>0</v>
      </c>
      <c r="S11249">
        <v>1753</v>
      </c>
      <c r="T11249">
        <v>1767</v>
      </c>
      <c r="U11249">
        <v>1758</v>
      </c>
      <c r="V11249">
        <v>1755</v>
      </c>
      <c r="W11249">
        <v>1</v>
      </c>
      <c r="X11249">
        <v>1</v>
      </c>
      <c r="Y11249" t="s">
        <v>7900</v>
      </c>
      <c r="Z11249" t="s">
        <v>110</v>
      </c>
      <c r="AA11249" t="s">
        <v>937</v>
      </c>
    </row>
    <row r="11250" spans="1:27">
      <c r="A11250" t="s">
        <v>35</v>
      </c>
      <c r="B11250">
        <v>3</v>
      </c>
      <c r="C11250">
        <v>105</v>
      </c>
      <c r="D11250" t="s">
        <v>265</v>
      </c>
      <c r="E11250">
        <v>6.736</v>
      </c>
      <c r="F11250">
        <v>6.4</v>
      </c>
      <c r="G11250">
        <v>1.596</v>
      </c>
      <c r="H11250">
        <v>4.734</v>
      </c>
      <c r="I11250">
        <v>24.9375</v>
      </c>
      <c r="J11250">
        <v>73.96875</v>
      </c>
      <c r="K11250">
        <v>95.0118764845606</v>
      </c>
      <c r="L11250">
        <v>23.6935866983373</v>
      </c>
      <c r="M11250">
        <v>0.0700000000000003</v>
      </c>
      <c r="N11250">
        <v>1.09375</v>
      </c>
      <c r="O11250">
        <v>4.804</v>
      </c>
      <c r="P11250" t="s">
        <v>266</v>
      </c>
      <c r="R11250">
        <v>0</v>
      </c>
      <c r="S11250">
        <v>1769</v>
      </c>
      <c r="T11250">
        <v>1783</v>
      </c>
      <c r="U11250">
        <v>1774</v>
      </c>
      <c r="V11250">
        <v>1771</v>
      </c>
      <c r="W11250">
        <v>1</v>
      </c>
      <c r="X11250">
        <v>1</v>
      </c>
      <c r="Y11250" t="s">
        <v>7905</v>
      </c>
      <c r="Z11250" t="s">
        <v>110</v>
      </c>
      <c r="AA11250" t="s">
        <v>937</v>
      </c>
    </row>
    <row r="11251" spans="1:27">
      <c r="A11251" t="s">
        <v>35</v>
      </c>
      <c r="B11251">
        <v>3</v>
      </c>
      <c r="C11251">
        <v>106</v>
      </c>
      <c r="D11251" t="s">
        <v>265</v>
      </c>
      <c r="E11251">
        <v>9.345</v>
      </c>
      <c r="F11251">
        <v>7.3</v>
      </c>
      <c r="G11251">
        <v>0.396</v>
      </c>
      <c r="H11251">
        <v>6.84</v>
      </c>
      <c r="I11251">
        <v>5.42465753424658</v>
      </c>
      <c r="J11251">
        <v>93.6986301369863</v>
      </c>
      <c r="K11251">
        <v>78.1166399143927</v>
      </c>
      <c r="L11251">
        <v>4.23756019261637</v>
      </c>
      <c r="M11251">
        <v>0.0640000000000001</v>
      </c>
      <c r="N11251">
        <v>0.876712328767124</v>
      </c>
      <c r="O11251">
        <v>6.904</v>
      </c>
      <c r="P11251" t="s">
        <v>266</v>
      </c>
      <c r="R11251">
        <v>0</v>
      </c>
      <c r="S11251">
        <v>1785</v>
      </c>
      <c r="T11251">
        <v>1799</v>
      </c>
      <c r="U11251">
        <v>1790</v>
      </c>
      <c r="V11251">
        <v>1787</v>
      </c>
      <c r="W11251">
        <v>1</v>
      </c>
      <c r="X11251">
        <v>1</v>
      </c>
      <c r="Y11251" t="s">
        <v>7906</v>
      </c>
      <c r="Z11251" t="s">
        <v>110</v>
      </c>
      <c r="AA11251" t="s">
        <v>937</v>
      </c>
    </row>
    <row r="11252" spans="1:27">
      <c r="A11252" t="s">
        <v>35</v>
      </c>
      <c r="B11252">
        <v>3</v>
      </c>
      <c r="C11252">
        <v>107</v>
      </c>
      <c r="D11252" t="s">
        <v>265</v>
      </c>
      <c r="E11252">
        <v>25.274</v>
      </c>
      <c r="F11252">
        <v>24.7</v>
      </c>
      <c r="G11252">
        <v>0.464</v>
      </c>
      <c r="H11252">
        <v>24.155</v>
      </c>
      <c r="I11252">
        <v>1.87854251012146</v>
      </c>
      <c r="J11252">
        <v>97.7935222672065</v>
      </c>
      <c r="K11252">
        <v>97.7288913507953</v>
      </c>
      <c r="L11252">
        <v>1.8358787686951</v>
      </c>
      <c r="M11252">
        <v>0.0809999999999995</v>
      </c>
      <c r="N11252">
        <v>0.327935222672063</v>
      </c>
      <c r="O11252">
        <v>24.236</v>
      </c>
      <c r="P11252" t="s">
        <v>266</v>
      </c>
      <c r="R11252">
        <v>0</v>
      </c>
      <c r="S11252">
        <v>1801</v>
      </c>
      <c r="T11252">
        <v>1815</v>
      </c>
      <c r="U11252">
        <v>1806</v>
      </c>
      <c r="V11252">
        <v>1803</v>
      </c>
      <c r="W11252">
        <v>1</v>
      </c>
      <c r="X11252">
        <v>1</v>
      </c>
      <c r="Y11252" t="s">
        <v>7896</v>
      </c>
      <c r="Z11252" t="s">
        <v>110</v>
      </c>
      <c r="AA11252" t="s">
        <v>937</v>
      </c>
    </row>
    <row r="11253" spans="1:27">
      <c r="A11253" t="s">
        <v>35</v>
      </c>
      <c r="B11253">
        <v>3</v>
      </c>
      <c r="C11253">
        <v>108</v>
      </c>
      <c r="D11253" t="s">
        <v>265</v>
      </c>
      <c r="E11253">
        <v>30.499</v>
      </c>
      <c r="F11253">
        <v>30</v>
      </c>
      <c r="G11253">
        <v>2.538</v>
      </c>
      <c r="H11253">
        <v>27.381</v>
      </c>
      <c r="I11253">
        <v>8.46</v>
      </c>
      <c r="J11253">
        <v>91.27</v>
      </c>
      <c r="K11253">
        <v>98.3638807829765</v>
      </c>
      <c r="L11253">
        <v>8.32158431423981</v>
      </c>
      <c r="M11253">
        <v>0.0809999999999995</v>
      </c>
      <c r="N11253">
        <v>0.269999999999998</v>
      </c>
      <c r="O11253">
        <v>27.462</v>
      </c>
      <c r="P11253" t="s">
        <v>266</v>
      </c>
      <c r="R11253">
        <v>0</v>
      </c>
      <c r="S11253">
        <v>1817</v>
      </c>
      <c r="T11253">
        <v>1831</v>
      </c>
      <c r="U11253">
        <v>1822</v>
      </c>
      <c r="V11253">
        <v>1819</v>
      </c>
      <c r="W11253">
        <v>1</v>
      </c>
      <c r="X11253">
        <v>1</v>
      </c>
      <c r="Y11253" t="s">
        <v>7907</v>
      </c>
      <c r="Z11253" t="s">
        <v>110</v>
      </c>
      <c r="AA11253" t="s">
        <v>937</v>
      </c>
    </row>
    <row r="11254" spans="1:27">
      <c r="A11254" t="s">
        <v>35</v>
      </c>
      <c r="B11254">
        <v>3</v>
      </c>
      <c r="C11254">
        <v>109</v>
      </c>
      <c r="D11254" t="s">
        <v>265</v>
      </c>
      <c r="E11254">
        <v>28.875</v>
      </c>
      <c r="F11254">
        <v>28.3</v>
      </c>
      <c r="G11254">
        <v>2.807</v>
      </c>
      <c r="H11254">
        <v>25.413</v>
      </c>
      <c r="I11254">
        <v>9.91872791519435</v>
      </c>
      <c r="J11254">
        <v>89.7985865724382</v>
      </c>
      <c r="K11254">
        <v>98.008658008658</v>
      </c>
      <c r="L11254">
        <v>9.72121212121212</v>
      </c>
      <c r="M11254">
        <v>0.0800000000000018</v>
      </c>
      <c r="N11254">
        <v>0.282685512367498</v>
      </c>
      <c r="O11254">
        <v>25.493</v>
      </c>
      <c r="P11254" t="s">
        <v>266</v>
      </c>
      <c r="R11254">
        <v>0</v>
      </c>
      <c r="S11254">
        <v>1833</v>
      </c>
      <c r="T11254">
        <v>1847</v>
      </c>
      <c r="U11254">
        <v>1838</v>
      </c>
      <c r="V11254">
        <v>1835</v>
      </c>
      <c r="W11254">
        <v>1</v>
      </c>
      <c r="X11254">
        <v>1</v>
      </c>
      <c r="Y11254" t="s">
        <v>7893</v>
      </c>
      <c r="Z11254" t="s">
        <v>110</v>
      </c>
      <c r="AA11254" t="s">
        <v>937</v>
      </c>
    </row>
    <row r="11255" spans="1:27">
      <c r="A11255" t="s">
        <v>35</v>
      </c>
      <c r="B11255">
        <v>3</v>
      </c>
      <c r="C11255">
        <v>111</v>
      </c>
      <c r="D11255" t="s">
        <v>265</v>
      </c>
      <c r="E11255">
        <v>4.812</v>
      </c>
      <c r="F11255">
        <v>3.7</v>
      </c>
      <c r="G11255">
        <v>0.617</v>
      </c>
      <c r="H11255">
        <v>2.999</v>
      </c>
      <c r="I11255">
        <v>16.6756756756757</v>
      </c>
      <c r="J11255">
        <v>81.054054054054</v>
      </c>
      <c r="K11255">
        <v>76.8911055694098</v>
      </c>
      <c r="L11255">
        <v>12.8221113881962</v>
      </c>
      <c r="M11255">
        <v>0.0840000000000001</v>
      </c>
      <c r="N11255">
        <v>2.27027027027027</v>
      </c>
      <c r="O11255">
        <v>3.083</v>
      </c>
      <c r="P11255" t="s">
        <v>266</v>
      </c>
      <c r="R11255">
        <v>0</v>
      </c>
      <c r="S11255">
        <v>1870</v>
      </c>
      <c r="T11255">
        <v>1884</v>
      </c>
      <c r="U11255">
        <v>1875</v>
      </c>
      <c r="V11255">
        <v>1872</v>
      </c>
      <c r="W11255">
        <v>1</v>
      </c>
      <c r="X11255">
        <v>1</v>
      </c>
      <c r="Y11255" t="s">
        <v>7894</v>
      </c>
      <c r="Z11255" t="s">
        <v>110</v>
      </c>
      <c r="AA11255" t="s">
        <v>990</v>
      </c>
    </row>
    <row r="11256" spans="1:27">
      <c r="A11256" t="s">
        <v>35</v>
      </c>
      <c r="B11256">
        <v>3</v>
      </c>
      <c r="C11256">
        <v>112</v>
      </c>
      <c r="D11256" t="s">
        <v>265</v>
      </c>
      <c r="E11256">
        <v>13.414</v>
      </c>
      <c r="F11256">
        <v>13</v>
      </c>
      <c r="G11256">
        <v>1.946</v>
      </c>
      <c r="H11256">
        <v>11.008</v>
      </c>
      <c r="I11256">
        <v>14.9692307692308</v>
      </c>
      <c r="J11256">
        <v>84.6769230769231</v>
      </c>
      <c r="K11256">
        <v>96.9136722826897</v>
      </c>
      <c r="L11256">
        <v>14.5072312509319</v>
      </c>
      <c r="M11256">
        <v>0.0460000000000012</v>
      </c>
      <c r="N11256">
        <v>0.353846153846163</v>
      </c>
      <c r="O11256">
        <v>11.054</v>
      </c>
      <c r="P11256" t="s">
        <v>266</v>
      </c>
      <c r="R11256">
        <v>0</v>
      </c>
      <c r="S11256">
        <v>1886</v>
      </c>
      <c r="T11256">
        <v>1900</v>
      </c>
      <c r="U11256">
        <v>1891</v>
      </c>
      <c r="V11256">
        <v>1888</v>
      </c>
      <c r="W11256">
        <v>1</v>
      </c>
      <c r="X11256">
        <v>1</v>
      </c>
      <c r="Y11256" t="s">
        <v>7895</v>
      </c>
      <c r="Z11256" t="s">
        <v>110</v>
      </c>
      <c r="AA11256" t="s">
        <v>990</v>
      </c>
    </row>
    <row r="11257" spans="1:27">
      <c r="A11257" t="s">
        <v>35</v>
      </c>
      <c r="B11257">
        <v>3</v>
      </c>
      <c r="C11257">
        <v>113</v>
      </c>
      <c r="D11257" t="s">
        <v>265</v>
      </c>
      <c r="E11257">
        <v>19.114</v>
      </c>
      <c r="F11257">
        <v>18.8</v>
      </c>
      <c r="G11257">
        <v>0.504</v>
      </c>
      <c r="H11257">
        <v>18.229</v>
      </c>
      <c r="I11257">
        <v>2.68085106382979</v>
      </c>
      <c r="J11257">
        <v>96.9627659574468</v>
      </c>
      <c r="K11257">
        <v>98.3572250706289</v>
      </c>
      <c r="L11257">
        <v>2.63681071465941</v>
      </c>
      <c r="M11257">
        <v>0.0670000000000002</v>
      </c>
      <c r="N11257">
        <v>0.356382978723405</v>
      </c>
      <c r="O11257">
        <v>18.296</v>
      </c>
      <c r="P11257" t="s">
        <v>266</v>
      </c>
      <c r="R11257">
        <v>0</v>
      </c>
      <c r="S11257">
        <v>1902</v>
      </c>
      <c r="T11257">
        <v>1916</v>
      </c>
      <c r="U11257">
        <v>1907</v>
      </c>
      <c r="V11257">
        <v>1904</v>
      </c>
      <c r="W11257">
        <v>1</v>
      </c>
      <c r="X11257">
        <v>1</v>
      </c>
      <c r="Y11257" t="s">
        <v>7896</v>
      </c>
      <c r="Z11257" t="s">
        <v>110</v>
      </c>
      <c r="AA11257" t="s">
        <v>990</v>
      </c>
    </row>
    <row r="11258" spans="1:27">
      <c r="A11258" t="s">
        <v>35</v>
      </c>
      <c r="B11258">
        <v>3</v>
      </c>
      <c r="C11258">
        <v>114</v>
      </c>
      <c r="D11258" t="s">
        <v>265</v>
      </c>
      <c r="E11258">
        <v>20.971</v>
      </c>
      <c r="F11258">
        <v>20.5</v>
      </c>
      <c r="G11258">
        <v>2.467</v>
      </c>
      <c r="H11258">
        <v>18.008</v>
      </c>
      <c r="I11258">
        <v>12.0341463414634</v>
      </c>
      <c r="J11258">
        <v>87.8439024390244</v>
      </c>
      <c r="K11258">
        <v>97.7540412951218</v>
      </c>
      <c r="L11258">
        <v>11.7638643841495</v>
      </c>
      <c r="M11258">
        <v>0.0250000000000021</v>
      </c>
      <c r="N11258">
        <v>0.121951219512206</v>
      </c>
      <c r="O11258">
        <v>18.033</v>
      </c>
      <c r="P11258" t="s">
        <v>266</v>
      </c>
      <c r="R11258">
        <v>0</v>
      </c>
      <c r="S11258">
        <v>1918</v>
      </c>
      <c r="T11258">
        <v>1932</v>
      </c>
      <c r="U11258">
        <v>1923</v>
      </c>
      <c r="V11258">
        <v>1920</v>
      </c>
      <c r="W11258">
        <v>1</v>
      </c>
      <c r="X11258">
        <v>1</v>
      </c>
      <c r="Y11258" t="s">
        <v>7897</v>
      </c>
      <c r="Z11258" t="s">
        <v>110</v>
      </c>
      <c r="AA11258" t="s">
        <v>990</v>
      </c>
    </row>
    <row r="11259" spans="1:27">
      <c r="A11259" t="s">
        <v>35</v>
      </c>
      <c r="B11259">
        <v>3</v>
      </c>
      <c r="C11259">
        <v>115</v>
      </c>
      <c r="D11259" t="s">
        <v>265</v>
      </c>
      <c r="E11259">
        <v>27.422</v>
      </c>
      <c r="F11259">
        <v>23.9</v>
      </c>
      <c r="G11259">
        <v>23.704</v>
      </c>
      <c r="H11259">
        <v>0.136</v>
      </c>
      <c r="I11259">
        <v>99.1799163179916</v>
      </c>
      <c r="J11259">
        <v>0.569037656903766</v>
      </c>
      <c r="K11259">
        <v>87.1562978630297</v>
      </c>
      <c r="L11259">
        <v>86.4415432864124</v>
      </c>
      <c r="M11259">
        <v>0.0599999999999987</v>
      </c>
      <c r="N11259">
        <v>0.251046025104597</v>
      </c>
      <c r="O11259">
        <v>0.195999999999998</v>
      </c>
      <c r="P11259" t="s">
        <v>266</v>
      </c>
      <c r="R11259">
        <v>0</v>
      </c>
      <c r="S11259">
        <v>1934</v>
      </c>
      <c r="T11259">
        <v>1948</v>
      </c>
      <c r="U11259">
        <v>1939</v>
      </c>
      <c r="V11259">
        <v>1936</v>
      </c>
      <c r="W11259">
        <v>1</v>
      </c>
      <c r="X11259">
        <v>1</v>
      </c>
      <c r="Y11259" t="s">
        <v>7898</v>
      </c>
      <c r="Z11259" t="s">
        <v>110</v>
      </c>
      <c r="AA11259" t="s">
        <v>990</v>
      </c>
    </row>
    <row r="11260" spans="1:27">
      <c r="A11260" t="s">
        <v>35</v>
      </c>
      <c r="B11260">
        <v>3</v>
      </c>
      <c r="C11260">
        <v>117</v>
      </c>
      <c r="D11260" t="s">
        <v>265</v>
      </c>
      <c r="E11260">
        <v>4.131</v>
      </c>
      <c r="F11260">
        <v>3.7</v>
      </c>
      <c r="G11260">
        <v>0.966</v>
      </c>
      <c r="H11260">
        <v>2.684</v>
      </c>
      <c r="I11260">
        <v>26.1081081081081</v>
      </c>
      <c r="J11260">
        <v>72.5405405405405</v>
      </c>
      <c r="K11260">
        <v>89.5666908738804</v>
      </c>
      <c r="L11260">
        <v>23.3841684822077</v>
      </c>
      <c r="M11260">
        <v>0.0499999999999998</v>
      </c>
      <c r="N11260">
        <v>1.35135135135135</v>
      </c>
      <c r="O11260">
        <v>2.734</v>
      </c>
      <c r="P11260" t="s">
        <v>266</v>
      </c>
      <c r="R11260">
        <v>0</v>
      </c>
      <c r="S11260">
        <v>1971</v>
      </c>
      <c r="T11260">
        <v>1985</v>
      </c>
      <c r="U11260">
        <v>1976</v>
      </c>
      <c r="V11260">
        <v>1973</v>
      </c>
      <c r="W11260">
        <v>1</v>
      </c>
      <c r="X11260">
        <v>1</v>
      </c>
      <c r="Y11260" t="s">
        <v>7904</v>
      </c>
      <c r="Z11260" t="s">
        <v>110</v>
      </c>
      <c r="AA11260" t="s">
        <v>1031</v>
      </c>
    </row>
    <row r="11261" spans="1:27">
      <c r="A11261" t="s">
        <v>35</v>
      </c>
      <c r="B11261">
        <v>3</v>
      </c>
      <c r="C11261">
        <v>118</v>
      </c>
      <c r="D11261" t="s">
        <v>265</v>
      </c>
      <c r="E11261">
        <v>5.668</v>
      </c>
      <c r="F11261">
        <v>5.3</v>
      </c>
      <c r="G11261">
        <v>0.71</v>
      </c>
      <c r="H11261">
        <v>4.482</v>
      </c>
      <c r="I11261">
        <v>13.3962264150943</v>
      </c>
      <c r="J11261">
        <v>84.5660377358491</v>
      </c>
      <c r="K11261">
        <v>93.5074100211715</v>
      </c>
      <c r="L11261">
        <v>12.5264643613267</v>
      </c>
      <c r="M11261">
        <v>0.108</v>
      </c>
      <c r="N11261">
        <v>2.0377358490566</v>
      </c>
      <c r="O11261">
        <v>4.59</v>
      </c>
      <c r="P11261" t="s">
        <v>266</v>
      </c>
      <c r="R11261">
        <v>0</v>
      </c>
      <c r="S11261">
        <v>1987</v>
      </c>
      <c r="T11261">
        <v>2001</v>
      </c>
      <c r="U11261">
        <v>1992</v>
      </c>
      <c r="V11261">
        <v>1989</v>
      </c>
      <c r="W11261">
        <v>1</v>
      </c>
      <c r="X11261">
        <v>1</v>
      </c>
      <c r="Y11261" t="s">
        <v>7908</v>
      </c>
      <c r="Z11261" t="s">
        <v>110</v>
      </c>
      <c r="AA11261" t="s">
        <v>1031</v>
      </c>
    </row>
    <row r="11262" spans="1:27">
      <c r="A11262" t="s">
        <v>35</v>
      </c>
      <c r="B11262">
        <v>3</v>
      </c>
      <c r="C11262">
        <v>119</v>
      </c>
      <c r="D11262" t="s">
        <v>265</v>
      </c>
      <c r="E11262">
        <v>6.647</v>
      </c>
      <c r="F11262">
        <v>6.4</v>
      </c>
      <c r="G11262">
        <v>0.799</v>
      </c>
      <c r="H11262">
        <v>5.52</v>
      </c>
      <c r="I11262">
        <v>12.484375</v>
      </c>
      <c r="J11262">
        <v>86.25</v>
      </c>
      <c r="K11262">
        <v>96.2840379118399</v>
      </c>
      <c r="L11262">
        <v>12.0204603580563</v>
      </c>
      <c r="M11262">
        <v>0.0810000000000004</v>
      </c>
      <c r="N11262">
        <v>1.26562500000001</v>
      </c>
      <c r="O11262">
        <v>5.601</v>
      </c>
      <c r="P11262" t="s">
        <v>266</v>
      </c>
      <c r="R11262">
        <v>0</v>
      </c>
      <c r="S11262">
        <v>2003</v>
      </c>
      <c r="T11262">
        <v>2017</v>
      </c>
      <c r="U11262">
        <v>2008</v>
      </c>
      <c r="V11262">
        <v>2005</v>
      </c>
      <c r="W11262">
        <v>1</v>
      </c>
      <c r="X11262">
        <v>1</v>
      </c>
      <c r="Y11262" t="s">
        <v>7905</v>
      </c>
      <c r="Z11262" t="s">
        <v>110</v>
      </c>
      <c r="AA11262" t="s">
        <v>1031</v>
      </c>
    </row>
    <row r="11263" spans="1:27">
      <c r="A11263" t="s">
        <v>35</v>
      </c>
      <c r="B11263">
        <v>3</v>
      </c>
      <c r="C11263">
        <v>120</v>
      </c>
      <c r="D11263" t="s">
        <v>265</v>
      </c>
      <c r="E11263">
        <v>9.375</v>
      </c>
      <c r="F11263">
        <v>7.5</v>
      </c>
      <c r="G11263">
        <v>0.753</v>
      </c>
      <c r="H11263">
        <v>6.669</v>
      </c>
      <c r="I11263">
        <v>10.04</v>
      </c>
      <c r="J11263">
        <v>88.92</v>
      </c>
      <c r="K11263">
        <v>80</v>
      </c>
      <c r="L11263">
        <v>8.032</v>
      </c>
      <c r="M11263">
        <v>0.0780000000000003</v>
      </c>
      <c r="N11263">
        <v>1.04</v>
      </c>
      <c r="O11263">
        <v>6.747</v>
      </c>
      <c r="P11263" t="s">
        <v>266</v>
      </c>
      <c r="R11263">
        <v>0</v>
      </c>
      <c r="S11263">
        <v>2019</v>
      </c>
      <c r="T11263">
        <v>2033</v>
      </c>
      <c r="U11263">
        <v>2024</v>
      </c>
      <c r="V11263">
        <v>2021</v>
      </c>
      <c r="W11263">
        <v>1</v>
      </c>
      <c r="X11263">
        <v>1</v>
      </c>
      <c r="Y11263" t="s">
        <v>7906</v>
      </c>
      <c r="Z11263" t="s">
        <v>110</v>
      </c>
      <c r="AA11263" t="s">
        <v>1031</v>
      </c>
    </row>
    <row r="11264" spans="1:27">
      <c r="A11264" t="s">
        <v>35</v>
      </c>
      <c r="B11264">
        <v>3</v>
      </c>
      <c r="C11264">
        <v>121</v>
      </c>
      <c r="D11264" t="s">
        <v>265</v>
      </c>
      <c r="E11264">
        <v>25.405</v>
      </c>
      <c r="F11264">
        <v>24.8</v>
      </c>
      <c r="G11264">
        <v>0.43</v>
      </c>
      <c r="H11264">
        <v>24.331</v>
      </c>
      <c r="I11264">
        <v>1.73387096774194</v>
      </c>
      <c r="J11264">
        <v>98.1088709677419</v>
      </c>
      <c r="K11264">
        <v>97.618579019878</v>
      </c>
      <c r="L11264">
        <v>1.69258020074788</v>
      </c>
      <c r="M11264">
        <v>0.0390000000000015</v>
      </c>
      <c r="N11264">
        <v>0.157258064516135</v>
      </c>
      <c r="O11264">
        <v>24.37</v>
      </c>
      <c r="P11264" t="s">
        <v>266</v>
      </c>
      <c r="R11264">
        <v>0</v>
      </c>
      <c r="S11264">
        <v>2035</v>
      </c>
      <c r="T11264">
        <v>2049</v>
      </c>
      <c r="U11264">
        <v>2040</v>
      </c>
      <c r="V11264">
        <v>2037</v>
      </c>
      <c r="W11264">
        <v>1</v>
      </c>
      <c r="X11264">
        <v>1</v>
      </c>
      <c r="Y11264" t="s">
        <v>7896</v>
      </c>
      <c r="Z11264" t="s">
        <v>110</v>
      </c>
      <c r="AA11264" t="s">
        <v>1031</v>
      </c>
    </row>
    <row r="11265" spans="1:27">
      <c r="A11265" t="s">
        <v>35</v>
      </c>
      <c r="B11265">
        <v>3</v>
      </c>
      <c r="C11265">
        <v>122</v>
      </c>
      <c r="D11265" t="s">
        <v>265</v>
      </c>
      <c r="E11265">
        <v>30.687</v>
      </c>
      <c r="F11265">
        <v>30.2</v>
      </c>
      <c r="G11265">
        <v>1.352</v>
      </c>
      <c r="H11265">
        <v>28.771</v>
      </c>
      <c r="I11265">
        <v>4.47682119205298</v>
      </c>
      <c r="J11265">
        <v>95.2682119205298</v>
      </c>
      <c r="K11265">
        <v>98.4130087659269</v>
      </c>
      <c r="L11265">
        <v>4.40577443216997</v>
      </c>
      <c r="M11265">
        <v>0.0769999999999982</v>
      </c>
      <c r="N11265">
        <v>0.254966887417213</v>
      </c>
      <c r="O11265">
        <v>28.848</v>
      </c>
      <c r="P11265" t="s">
        <v>266</v>
      </c>
      <c r="R11265">
        <v>0</v>
      </c>
      <c r="S11265">
        <v>2051</v>
      </c>
      <c r="T11265">
        <v>2065</v>
      </c>
      <c r="U11265">
        <v>2056</v>
      </c>
      <c r="V11265">
        <v>2053</v>
      </c>
      <c r="W11265">
        <v>1</v>
      </c>
      <c r="X11265">
        <v>1</v>
      </c>
      <c r="Y11265" t="s">
        <v>7907</v>
      </c>
      <c r="Z11265" t="s">
        <v>110</v>
      </c>
      <c r="AA11265" t="s">
        <v>1031</v>
      </c>
    </row>
    <row r="11266" spans="1:27">
      <c r="A11266" t="s">
        <v>35</v>
      </c>
      <c r="B11266">
        <v>3</v>
      </c>
      <c r="C11266">
        <v>123</v>
      </c>
      <c r="D11266" t="s">
        <v>265</v>
      </c>
      <c r="E11266">
        <v>27.846</v>
      </c>
      <c r="F11266">
        <v>27.4</v>
      </c>
      <c r="G11266">
        <v>3.904</v>
      </c>
      <c r="H11266">
        <v>23.499</v>
      </c>
      <c r="I11266">
        <v>14.2481751824818</v>
      </c>
      <c r="J11266">
        <v>85.7627737226277</v>
      </c>
      <c r="K11266">
        <v>98.3983336924513</v>
      </c>
      <c r="L11266">
        <v>14.0199669611434</v>
      </c>
      <c r="M11266">
        <v>-0.00300000000000011</v>
      </c>
      <c r="N11266">
        <v>0.0109489051094895</v>
      </c>
      <c r="O11266">
        <v>23.496</v>
      </c>
      <c r="P11266" t="s">
        <v>266</v>
      </c>
      <c r="R11266">
        <v>0</v>
      </c>
      <c r="S11266">
        <v>2067</v>
      </c>
      <c r="T11266">
        <v>2081</v>
      </c>
      <c r="U11266">
        <v>2072</v>
      </c>
      <c r="V11266">
        <v>2069</v>
      </c>
      <c r="W11266">
        <v>1</v>
      </c>
      <c r="X11266">
        <v>1</v>
      </c>
      <c r="Y11266" t="s">
        <v>7893</v>
      </c>
      <c r="Z11266" t="s">
        <v>110</v>
      </c>
      <c r="AA11266" t="s">
        <v>1031</v>
      </c>
    </row>
    <row r="11267" spans="1:27">
      <c r="A11267" t="s">
        <v>35</v>
      </c>
      <c r="B11267">
        <v>3</v>
      </c>
      <c r="C11267">
        <v>125</v>
      </c>
      <c r="D11267" t="s">
        <v>265</v>
      </c>
      <c r="E11267">
        <v>4.844</v>
      </c>
      <c r="F11267">
        <v>4.1</v>
      </c>
      <c r="G11267">
        <v>0.737</v>
      </c>
      <c r="H11267">
        <v>3.29</v>
      </c>
      <c r="I11267">
        <v>17.9756097560976</v>
      </c>
      <c r="J11267">
        <v>80.2439024390244</v>
      </c>
      <c r="K11267">
        <v>84.6407927332783</v>
      </c>
      <c r="L11267">
        <v>15.2146985962015</v>
      </c>
      <c r="M11267">
        <v>0.0729999999999995</v>
      </c>
      <c r="N11267">
        <v>1.78048780487804</v>
      </c>
      <c r="O11267">
        <v>3.363</v>
      </c>
      <c r="P11267" t="s">
        <v>266</v>
      </c>
      <c r="R11267">
        <v>0</v>
      </c>
      <c r="S11267">
        <v>2104</v>
      </c>
      <c r="T11267">
        <v>2118</v>
      </c>
      <c r="U11267">
        <v>2109</v>
      </c>
      <c r="V11267">
        <v>2106</v>
      </c>
      <c r="W11267">
        <v>1</v>
      </c>
      <c r="X11267">
        <v>1</v>
      </c>
      <c r="Y11267" t="s">
        <v>7894</v>
      </c>
      <c r="Z11267" t="s">
        <v>110</v>
      </c>
      <c r="AA11267" t="s">
        <v>1081</v>
      </c>
    </row>
    <row r="11268" spans="1:27">
      <c r="A11268" t="s">
        <v>35</v>
      </c>
      <c r="B11268">
        <v>3</v>
      </c>
      <c r="C11268">
        <v>126</v>
      </c>
      <c r="D11268" t="s">
        <v>265</v>
      </c>
      <c r="E11268">
        <v>13.436</v>
      </c>
      <c r="F11268">
        <v>13</v>
      </c>
      <c r="G11268">
        <v>0.817</v>
      </c>
      <c r="H11268">
        <v>12.16</v>
      </c>
      <c r="I11268">
        <v>6.28461538461538</v>
      </c>
      <c r="J11268">
        <v>93.5384615384615</v>
      </c>
      <c r="K11268">
        <v>96.7549866031557</v>
      </c>
      <c r="L11268">
        <v>6.08067877344448</v>
      </c>
      <c r="M11268">
        <v>0.0229999999999997</v>
      </c>
      <c r="N11268">
        <v>0.176923076923075</v>
      </c>
      <c r="O11268">
        <v>12.183</v>
      </c>
      <c r="P11268" t="s">
        <v>266</v>
      </c>
      <c r="R11268">
        <v>0</v>
      </c>
      <c r="S11268">
        <v>2120</v>
      </c>
      <c r="T11268">
        <v>2134</v>
      </c>
      <c r="U11268">
        <v>2125</v>
      </c>
      <c r="V11268">
        <v>2122</v>
      </c>
      <c r="W11268">
        <v>1</v>
      </c>
      <c r="X11268">
        <v>1</v>
      </c>
      <c r="Y11268" t="s">
        <v>7895</v>
      </c>
      <c r="Z11268" t="s">
        <v>110</v>
      </c>
      <c r="AA11268" t="s">
        <v>1081</v>
      </c>
    </row>
    <row r="11269" spans="1:27">
      <c r="A11269" t="s">
        <v>35</v>
      </c>
      <c r="B11269">
        <v>3</v>
      </c>
      <c r="C11269">
        <v>127</v>
      </c>
      <c r="D11269" t="s">
        <v>265</v>
      </c>
      <c r="E11269">
        <v>17.259</v>
      </c>
      <c r="F11269">
        <v>16.8</v>
      </c>
      <c r="G11269">
        <v>0.499</v>
      </c>
      <c r="H11269">
        <v>16.257</v>
      </c>
      <c r="I11269">
        <v>2.9702380952381</v>
      </c>
      <c r="J11269">
        <v>96.7678571428572</v>
      </c>
      <c r="K11269">
        <v>97.3405179906136</v>
      </c>
      <c r="L11269">
        <v>2.8912451474593</v>
      </c>
      <c r="M11269">
        <v>0.0440000000000005</v>
      </c>
      <c r="N11269">
        <v>0.261904761904765</v>
      </c>
      <c r="O11269">
        <v>16.301</v>
      </c>
      <c r="P11269" t="s">
        <v>266</v>
      </c>
      <c r="R11269">
        <v>0</v>
      </c>
      <c r="S11269">
        <v>2136</v>
      </c>
      <c r="T11269">
        <v>2150</v>
      </c>
      <c r="U11269">
        <v>2141</v>
      </c>
      <c r="V11269">
        <v>2138</v>
      </c>
      <c r="W11269">
        <v>1</v>
      </c>
      <c r="X11269">
        <v>1</v>
      </c>
      <c r="Y11269" t="s">
        <v>7896</v>
      </c>
      <c r="Z11269" t="s">
        <v>110</v>
      </c>
      <c r="AA11269" t="s">
        <v>1081</v>
      </c>
    </row>
    <row r="11270" spans="1:27">
      <c r="A11270" t="s">
        <v>35</v>
      </c>
      <c r="B11270">
        <v>3</v>
      </c>
      <c r="C11270">
        <v>128</v>
      </c>
      <c r="D11270" t="s">
        <v>265</v>
      </c>
      <c r="E11270">
        <v>20.64</v>
      </c>
      <c r="F11270">
        <v>20.2</v>
      </c>
      <c r="G11270">
        <v>2.221</v>
      </c>
      <c r="H11270">
        <v>17.959</v>
      </c>
      <c r="I11270">
        <v>10.9950495049505</v>
      </c>
      <c r="J11270">
        <v>88.9059405940594</v>
      </c>
      <c r="K11270">
        <v>97.8682170542636</v>
      </c>
      <c r="L11270">
        <v>10.7606589147287</v>
      </c>
      <c r="M11270">
        <v>0.0199999999999996</v>
      </c>
      <c r="N11270">
        <v>0.0990099009900969</v>
      </c>
      <c r="O11270">
        <v>17.979</v>
      </c>
      <c r="P11270" t="s">
        <v>266</v>
      </c>
      <c r="R11270">
        <v>0</v>
      </c>
      <c r="S11270">
        <v>2152</v>
      </c>
      <c r="T11270">
        <v>2166</v>
      </c>
      <c r="U11270">
        <v>2157</v>
      </c>
      <c r="V11270">
        <v>2154</v>
      </c>
      <c r="W11270">
        <v>1</v>
      </c>
      <c r="X11270">
        <v>1</v>
      </c>
      <c r="Y11270" t="s">
        <v>7897</v>
      </c>
      <c r="Z11270" t="s">
        <v>110</v>
      </c>
      <c r="AA11270" t="s">
        <v>1081</v>
      </c>
    </row>
    <row r="11271" spans="1:27">
      <c r="A11271" t="s">
        <v>35</v>
      </c>
      <c r="B11271">
        <v>3</v>
      </c>
      <c r="C11271">
        <v>129</v>
      </c>
      <c r="D11271" t="s">
        <v>265</v>
      </c>
      <c r="E11271">
        <v>27.523</v>
      </c>
      <c r="F11271">
        <v>24.5</v>
      </c>
      <c r="G11271">
        <v>24.282</v>
      </c>
      <c r="H11271">
        <v>0.187</v>
      </c>
      <c r="I11271">
        <v>99.1102040816327</v>
      </c>
      <c r="J11271">
        <v>0.763265306122449</v>
      </c>
      <c r="K11271">
        <v>89.0164589615958</v>
      </c>
      <c r="L11271">
        <v>88.2243941430803</v>
      </c>
      <c r="M11271">
        <v>0.0309999999999988</v>
      </c>
      <c r="N11271">
        <v>0.126530612244893</v>
      </c>
      <c r="O11271">
        <v>0.218</v>
      </c>
      <c r="P11271" t="s">
        <v>266</v>
      </c>
      <c r="R11271">
        <v>0</v>
      </c>
      <c r="S11271">
        <v>2168</v>
      </c>
      <c r="T11271">
        <v>2182</v>
      </c>
      <c r="U11271">
        <v>2173</v>
      </c>
      <c r="V11271">
        <v>2170</v>
      </c>
      <c r="W11271">
        <v>1</v>
      </c>
      <c r="X11271">
        <v>1</v>
      </c>
      <c r="Y11271" t="s">
        <v>7898</v>
      </c>
      <c r="Z11271" t="s">
        <v>110</v>
      </c>
      <c r="AA11271" t="s">
        <v>1081</v>
      </c>
    </row>
    <row r="11272" spans="1:27">
      <c r="A11272" t="s">
        <v>35</v>
      </c>
      <c r="B11272">
        <v>3</v>
      </c>
      <c r="C11272">
        <v>131</v>
      </c>
      <c r="D11272" t="s">
        <v>265</v>
      </c>
      <c r="E11272">
        <v>4.123</v>
      </c>
      <c r="F11272">
        <v>3.7</v>
      </c>
      <c r="G11272">
        <v>0.618</v>
      </c>
      <c r="H11272">
        <v>3.035</v>
      </c>
      <c r="I11272">
        <v>16.7027027027027</v>
      </c>
      <c r="J11272">
        <v>82.027027027027</v>
      </c>
      <c r="K11272">
        <v>89.7404802328402</v>
      </c>
      <c r="L11272">
        <v>14.989085617269</v>
      </c>
      <c r="M11272">
        <v>0.0470000000000002</v>
      </c>
      <c r="N11272">
        <v>1.27027027027027</v>
      </c>
      <c r="O11272">
        <v>3.082</v>
      </c>
      <c r="P11272" t="s">
        <v>266</v>
      </c>
      <c r="R11272">
        <v>0</v>
      </c>
      <c r="S11272">
        <v>2205</v>
      </c>
      <c r="T11272">
        <v>2219</v>
      </c>
      <c r="U11272">
        <v>2210</v>
      </c>
      <c r="V11272">
        <v>2207</v>
      </c>
      <c r="W11272">
        <v>1</v>
      </c>
      <c r="X11272">
        <v>1</v>
      </c>
      <c r="Y11272" t="s">
        <v>7904</v>
      </c>
      <c r="Z11272" t="s">
        <v>110</v>
      </c>
      <c r="AA11272" t="s">
        <v>1125</v>
      </c>
    </row>
    <row r="11273" spans="1:27">
      <c r="A11273" t="s">
        <v>35</v>
      </c>
      <c r="B11273">
        <v>3</v>
      </c>
      <c r="C11273">
        <v>132</v>
      </c>
      <c r="D11273" t="s">
        <v>265</v>
      </c>
      <c r="E11273">
        <v>5.38</v>
      </c>
      <c r="F11273">
        <v>5</v>
      </c>
      <c r="G11273">
        <v>0.632</v>
      </c>
      <c r="H11273">
        <v>4.286</v>
      </c>
      <c r="I11273">
        <v>12.64</v>
      </c>
      <c r="J11273">
        <v>85.72</v>
      </c>
      <c r="K11273">
        <v>92.9368029739777</v>
      </c>
      <c r="L11273">
        <v>11.7472118959108</v>
      </c>
      <c r="M11273">
        <v>0.0820000000000007</v>
      </c>
      <c r="N11273">
        <v>1.64000000000001</v>
      </c>
      <c r="O11273">
        <v>4.368</v>
      </c>
      <c r="P11273" t="s">
        <v>266</v>
      </c>
      <c r="R11273">
        <v>0</v>
      </c>
      <c r="S11273">
        <v>2221</v>
      </c>
      <c r="T11273">
        <v>2235</v>
      </c>
      <c r="U11273">
        <v>2226</v>
      </c>
      <c r="V11273">
        <v>2223</v>
      </c>
      <c r="W11273">
        <v>1</v>
      </c>
      <c r="X11273">
        <v>1</v>
      </c>
      <c r="Y11273" t="s">
        <v>7908</v>
      </c>
      <c r="Z11273" t="s">
        <v>110</v>
      </c>
      <c r="AA11273" t="s">
        <v>1125</v>
      </c>
    </row>
    <row r="11274" spans="1:27">
      <c r="A11274" t="s">
        <v>35</v>
      </c>
      <c r="B11274">
        <v>3</v>
      </c>
      <c r="C11274">
        <v>133</v>
      </c>
      <c r="D11274" t="s">
        <v>265</v>
      </c>
      <c r="E11274">
        <v>6.759</v>
      </c>
      <c r="F11274">
        <v>6.3</v>
      </c>
      <c r="G11274">
        <v>0.381</v>
      </c>
      <c r="H11274">
        <v>5.904</v>
      </c>
      <c r="I11274">
        <v>6.04761904761905</v>
      </c>
      <c r="J11274">
        <v>93.7142857142857</v>
      </c>
      <c r="K11274">
        <v>93.2090545938748</v>
      </c>
      <c r="L11274">
        <v>5.63692853972481</v>
      </c>
      <c r="M11274">
        <v>0.0149999999999997</v>
      </c>
      <c r="N11274">
        <v>0.238095238095233</v>
      </c>
      <c r="O11274">
        <v>5.919</v>
      </c>
      <c r="P11274" t="s">
        <v>266</v>
      </c>
      <c r="R11274">
        <v>0</v>
      </c>
      <c r="S11274">
        <v>2237</v>
      </c>
      <c r="T11274">
        <v>2251</v>
      </c>
      <c r="U11274">
        <v>2242</v>
      </c>
      <c r="V11274">
        <v>2239</v>
      </c>
      <c r="W11274">
        <v>1</v>
      </c>
      <c r="X11274">
        <v>1</v>
      </c>
      <c r="Y11274" t="s">
        <v>7910</v>
      </c>
      <c r="Z11274" t="s">
        <v>110</v>
      </c>
      <c r="AA11274" t="s">
        <v>1125</v>
      </c>
    </row>
    <row r="11275" spans="1:27">
      <c r="A11275" t="s">
        <v>35</v>
      </c>
      <c r="B11275">
        <v>3</v>
      </c>
      <c r="C11275">
        <v>134</v>
      </c>
      <c r="D11275" t="s">
        <v>265</v>
      </c>
      <c r="E11275">
        <v>9.778</v>
      </c>
      <c r="F11275">
        <v>7.4</v>
      </c>
      <c r="G11275">
        <v>1.014</v>
      </c>
      <c r="H11275">
        <v>6.369</v>
      </c>
      <c r="I11275">
        <v>13.7027027027027</v>
      </c>
      <c r="J11275">
        <v>86.0675675675676</v>
      </c>
      <c r="K11275">
        <v>75.6800981795868</v>
      </c>
      <c r="L11275">
        <v>10.3702188586623</v>
      </c>
      <c r="M11275">
        <v>0.0170000000000003</v>
      </c>
      <c r="N11275">
        <v>0.229729729729734</v>
      </c>
      <c r="O11275">
        <v>6.386</v>
      </c>
      <c r="P11275" t="s">
        <v>266</v>
      </c>
      <c r="R11275">
        <v>0</v>
      </c>
      <c r="S11275">
        <v>2253</v>
      </c>
      <c r="T11275">
        <v>2267</v>
      </c>
      <c r="U11275">
        <v>2258</v>
      </c>
      <c r="V11275">
        <v>2255</v>
      </c>
      <c r="W11275">
        <v>1</v>
      </c>
      <c r="X11275">
        <v>1</v>
      </c>
      <c r="Y11275" t="s">
        <v>7911</v>
      </c>
      <c r="Z11275" t="s">
        <v>110</v>
      </c>
      <c r="AA11275" t="s">
        <v>1125</v>
      </c>
    </row>
    <row r="11276" spans="1:27">
      <c r="A11276" t="s">
        <v>35</v>
      </c>
      <c r="B11276">
        <v>3</v>
      </c>
      <c r="C11276">
        <v>135</v>
      </c>
      <c r="D11276" t="s">
        <v>265</v>
      </c>
      <c r="E11276">
        <v>25.927</v>
      </c>
      <c r="F11276">
        <v>25.3</v>
      </c>
      <c r="G11276">
        <v>3.454</v>
      </c>
      <c r="H11276">
        <v>21.75</v>
      </c>
      <c r="I11276">
        <v>13.6521739130435</v>
      </c>
      <c r="J11276">
        <v>85.9683794466403</v>
      </c>
      <c r="K11276">
        <v>97.5816716164616</v>
      </c>
      <c r="L11276">
        <v>13.3220195163343</v>
      </c>
      <c r="M11276">
        <v>0.0960000000000001</v>
      </c>
      <c r="N11276">
        <v>0.379446640316206</v>
      </c>
      <c r="O11276">
        <v>21.846</v>
      </c>
      <c r="P11276" t="s">
        <v>266</v>
      </c>
      <c r="R11276">
        <v>0</v>
      </c>
      <c r="S11276">
        <v>2269</v>
      </c>
      <c r="T11276">
        <v>2283</v>
      </c>
      <c r="U11276">
        <v>2274</v>
      </c>
      <c r="V11276">
        <v>2271</v>
      </c>
      <c r="W11276">
        <v>1</v>
      </c>
      <c r="X11276">
        <v>1</v>
      </c>
      <c r="Y11276" t="s">
        <v>7896</v>
      </c>
      <c r="Z11276" t="s">
        <v>110</v>
      </c>
      <c r="AA11276" t="s">
        <v>1125</v>
      </c>
    </row>
    <row r="11277" spans="1:27">
      <c r="A11277" t="s">
        <v>35</v>
      </c>
      <c r="B11277">
        <v>3</v>
      </c>
      <c r="C11277">
        <v>136</v>
      </c>
      <c r="D11277" t="s">
        <v>265</v>
      </c>
      <c r="E11277">
        <v>30.796</v>
      </c>
      <c r="F11277">
        <v>30.3</v>
      </c>
      <c r="G11277">
        <v>1.256</v>
      </c>
      <c r="H11277">
        <v>28.917</v>
      </c>
      <c r="I11277">
        <v>4.14521452145214</v>
      </c>
      <c r="J11277">
        <v>95.4356435643564</v>
      </c>
      <c r="K11277">
        <v>98.3894012209378</v>
      </c>
      <c r="L11277">
        <v>4.07845174698013</v>
      </c>
      <c r="M11277">
        <v>0.126999999999999</v>
      </c>
      <c r="N11277">
        <v>0.419141914191415</v>
      </c>
      <c r="O11277">
        <v>29.044</v>
      </c>
      <c r="P11277" t="s">
        <v>266</v>
      </c>
      <c r="R11277">
        <v>0</v>
      </c>
      <c r="S11277">
        <v>2285</v>
      </c>
      <c r="T11277">
        <v>2299</v>
      </c>
      <c r="U11277">
        <v>2290</v>
      </c>
      <c r="V11277">
        <v>2287</v>
      </c>
      <c r="W11277">
        <v>1</v>
      </c>
      <c r="X11277">
        <v>1</v>
      </c>
      <c r="Y11277" t="s">
        <v>7907</v>
      </c>
      <c r="Z11277" t="s">
        <v>110</v>
      </c>
      <c r="AA11277" t="s">
        <v>1125</v>
      </c>
    </row>
    <row r="11278" spans="1:27">
      <c r="A11278" t="s">
        <v>35</v>
      </c>
      <c r="B11278">
        <v>3</v>
      </c>
      <c r="C11278">
        <v>137</v>
      </c>
      <c r="D11278" t="s">
        <v>265</v>
      </c>
      <c r="E11278">
        <v>28.274</v>
      </c>
      <c r="F11278">
        <v>27.9</v>
      </c>
      <c r="G11278">
        <v>10.594</v>
      </c>
      <c r="H11278">
        <v>17.248</v>
      </c>
      <c r="I11278">
        <v>37.9713261648746</v>
      </c>
      <c r="J11278">
        <v>61.820788530466</v>
      </c>
      <c r="K11278">
        <v>98.6772299639244</v>
      </c>
      <c r="L11278">
        <v>37.4690528400651</v>
      </c>
      <c r="M11278">
        <v>0.0579999999999998</v>
      </c>
      <c r="N11278">
        <v>0.207885304659498</v>
      </c>
      <c r="O11278">
        <v>17.306</v>
      </c>
      <c r="P11278" t="s">
        <v>266</v>
      </c>
      <c r="R11278">
        <v>0</v>
      </c>
      <c r="S11278">
        <v>2301</v>
      </c>
      <c r="T11278">
        <v>2315</v>
      </c>
      <c r="U11278">
        <v>2306</v>
      </c>
      <c r="V11278">
        <v>2303</v>
      </c>
      <c r="W11278">
        <v>1</v>
      </c>
      <c r="X11278">
        <v>1</v>
      </c>
      <c r="Y11278" t="s">
        <v>7893</v>
      </c>
      <c r="Z11278" t="s">
        <v>110</v>
      </c>
      <c r="AA11278" t="s">
        <v>1125</v>
      </c>
    </row>
    <row r="11279" spans="1:27">
      <c r="A11279" t="s">
        <v>35</v>
      </c>
      <c r="B11279">
        <v>3</v>
      </c>
      <c r="C11279">
        <v>139</v>
      </c>
      <c r="D11279" t="s">
        <v>265</v>
      </c>
      <c r="E11279">
        <v>5.343</v>
      </c>
      <c r="F11279">
        <v>3.8</v>
      </c>
      <c r="G11279">
        <v>0.513</v>
      </c>
      <c r="H11279">
        <v>3.282</v>
      </c>
      <c r="I11279">
        <v>13.5</v>
      </c>
      <c r="J11279">
        <v>86.3684210526316</v>
      </c>
      <c r="K11279">
        <v>71.1210930189032</v>
      </c>
      <c r="L11279">
        <v>9.60134755755194</v>
      </c>
      <c r="M11279">
        <v>0.00499999999999989</v>
      </c>
      <c r="N11279">
        <v>0.131578947368418</v>
      </c>
      <c r="O11279">
        <v>3.287</v>
      </c>
      <c r="P11279" t="s">
        <v>266</v>
      </c>
      <c r="R11279">
        <v>0</v>
      </c>
      <c r="S11279">
        <v>2338</v>
      </c>
      <c r="T11279">
        <v>2352</v>
      </c>
      <c r="U11279">
        <v>2343</v>
      </c>
      <c r="V11279">
        <v>2340</v>
      </c>
      <c r="W11279">
        <v>1</v>
      </c>
      <c r="X11279">
        <v>1</v>
      </c>
      <c r="Y11279" t="s">
        <v>7894</v>
      </c>
      <c r="Z11279" t="s">
        <v>110</v>
      </c>
      <c r="AA11279" t="s">
        <v>1167</v>
      </c>
    </row>
    <row r="11280" spans="1:27">
      <c r="A11280" t="s">
        <v>35</v>
      </c>
      <c r="B11280">
        <v>3</v>
      </c>
      <c r="C11280">
        <v>140</v>
      </c>
      <c r="D11280" t="s">
        <v>265</v>
      </c>
      <c r="E11280">
        <v>13.485</v>
      </c>
      <c r="F11280">
        <v>13.1</v>
      </c>
      <c r="G11280">
        <v>1.263</v>
      </c>
      <c r="H11280">
        <v>11.824</v>
      </c>
      <c r="I11280">
        <v>9.6412213740458</v>
      </c>
      <c r="J11280">
        <v>90.2595419847328</v>
      </c>
      <c r="K11280">
        <v>97.1449758991472</v>
      </c>
      <c r="L11280">
        <v>9.36596218020022</v>
      </c>
      <c r="M11280">
        <v>0.0129999999999999</v>
      </c>
      <c r="N11280">
        <v>0.0992366412213733</v>
      </c>
      <c r="O11280">
        <v>11.837</v>
      </c>
      <c r="P11280" t="s">
        <v>266</v>
      </c>
      <c r="R11280">
        <v>0</v>
      </c>
      <c r="S11280">
        <v>2354</v>
      </c>
      <c r="T11280">
        <v>2368</v>
      </c>
      <c r="U11280">
        <v>2359</v>
      </c>
      <c r="V11280">
        <v>2356</v>
      </c>
      <c r="W11280">
        <v>1</v>
      </c>
      <c r="X11280">
        <v>1</v>
      </c>
      <c r="Y11280" t="s">
        <v>7895</v>
      </c>
      <c r="Z11280" t="s">
        <v>110</v>
      </c>
      <c r="AA11280" t="s">
        <v>1167</v>
      </c>
    </row>
    <row r="11281" spans="1:27">
      <c r="A11281" t="s">
        <v>35</v>
      </c>
      <c r="B11281">
        <v>3</v>
      </c>
      <c r="C11281">
        <v>141</v>
      </c>
      <c r="D11281" t="s">
        <v>265</v>
      </c>
      <c r="E11281">
        <v>17.469</v>
      </c>
      <c r="F11281">
        <v>17.1</v>
      </c>
      <c r="G11281">
        <v>1.228</v>
      </c>
      <c r="H11281">
        <v>15.794</v>
      </c>
      <c r="I11281">
        <v>7.1812865497076</v>
      </c>
      <c r="J11281">
        <v>92.3625730994152</v>
      </c>
      <c r="K11281">
        <v>97.8876867594024</v>
      </c>
      <c r="L11281">
        <v>7.02959528307287</v>
      </c>
      <c r="M11281">
        <v>0.0779999999999994</v>
      </c>
      <c r="N11281">
        <v>0.456140350877189</v>
      </c>
      <c r="O11281">
        <v>15.872</v>
      </c>
      <c r="P11281" t="s">
        <v>266</v>
      </c>
      <c r="R11281">
        <v>0</v>
      </c>
      <c r="S11281">
        <v>2370</v>
      </c>
      <c r="T11281">
        <v>2384</v>
      </c>
      <c r="U11281">
        <v>2375</v>
      </c>
      <c r="V11281">
        <v>2372</v>
      </c>
      <c r="W11281">
        <v>1</v>
      </c>
      <c r="X11281">
        <v>1</v>
      </c>
      <c r="Y11281" t="s">
        <v>7896</v>
      </c>
      <c r="Z11281" t="s">
        <v>110</v>
      </c>
      <c r="AA11281" t="s">
        <v>1167</v>
      </c>
    </row>
    <row r="11282" spans="1:27">
      <c r="A11282" t="s">
        <v>35</v>
      </c>
      <c r="B11282">
        <v>3</v>
      </c>
      <c r="C11282">
        <v>142</v>
      </c>
      <c r="D11282" t="s">
        <v>265</v>
      </c>
      <c r="E11282">
        <v>21.048</v>
      </c>
      <c r="F11282">
        <v>20.5</v>
      </c>
      <c r="G11282">
        <v>2.229</v>
      </c>
      <c r="H11282">
        <v>18.169</v>
      </c>
      <c r="I11282">
        <v>10.8731707317073</v>
      </c>
      <c r="J11282">
        <v>88.6292682926829</v>
      </c>
      <c r="K11282">
        <v>97.3964272139871</v>
      </c>
      <c r="L11282">
        <v>10.5900798175599</v>
      </c>
      <c r="M11282">
        <v>0.102</v>
      </c>
      <c r="N11282">
        <v>0.497560975609758</v>
      </c>
      <c r="O11282">
        <v>18.271</v>
      </c>
      <c r="P11282" t="s">
        <v>266</v>
      </c>
      <c r="R11282">
        <v>0</v>
      </c>
      <c r="S11282">
        <v>2386</v>
      </c>
      <c r="T11282">
        <v>2400</v>
      </c>
      <c r="U11282">
        <v>2391</v>
      </c>
      <c r="V11282">
        <v>2388</v>
      </c>
      <c r="W11282">
        <v>1</v>
      </c>
      <c r="X11282">
        <v>1</v>
      </c>
      <c r="Y11282" t="s">
        <v>7897</v>
      </c>
      <c r="Z11282" t="s">
        <v>110</v>
      </c>
      <c r="AA11282" t="s">
        <v>1167</v>
      </c>
    </row>
    <row r="11283" spans="1:27">
      <c r="A11283" t="s">
        <v>35</v>
      </c>
      <c r="B11283">
        <v>3</v>
      </c>
      <c r="C11283">
        <v>143</v>
      </c>
      <c r="D11283" t="s">
        <v>265</v>
      </c>
      <c r="E11283">
        <v>29.05</v>
      </c>
      <c r="F11283">
        <v>24.8</v>
      </c>
      <c r="G11283">
        <v>24.508</v>
      </c>
      <c r="H11283">
        <v>0.209</v>
      </c>
      <c r="I11283">
        <v>98.8225806451613</v>
      </c>
      <c r="J11283">
        <v>0.842741935483871</v>
      </c>
      <c r="K11283">
        <v>85.3700516351119</v>
      </c>
      <c r="L11283">
        <v>84.3648881239243</v>
      </c>
      <c r="M11283">
        <v>0.083000000000002</v>
      </c>
      <c r="N11283">
        <v>0.334677419354847</v>
      </c>
      <c r="O11283">
        <v>0.292000000000002</v>
      </c>
      <c r="P11283" t="s">
        <v>266</v>
      </c>
      <c r="R11283">
        <v>0</v>
      </c>
      <c r="S11283">
        <v>2402</v>
      </c>
      <c r="T11283">
        <v>2416</v>
      </c>
      <c r="U11283">
        <v>2407</v>
      </c>
      <c r="V11283">
        <v>2404</v>
      </c>
      <c r="W11283">
        <v>1</v>
      </c>
      <c r="X11283">
        <v>1</v>
      </c>
      <c r="Y11283" t="s">
        <v>7898</v>
      </c>
      <c r="Z11283" t="s">
        <v>110</v>
      </c>
      <c r="AA11283" t="s">
        <v>1167</v>
      </c>
    </row>
    <row r="11284" spans="1:27">
      <c r="A11284" t="s">
        <v>35</v>
      </c>
      <c r="B11284">
        <v>3</v>
      </c>
      <c r="C11284">
        <v>145</v>
      </c>
      <c r="D11284" t="s">
        <v>265</v>
      </c>
      <c r="E11284">
        <v>4.01</v>
      </c>
      <c r="F11284">
        <v>3.7</v>
      </c>
      <c r="G11284">
        <v>0.569</v>
      </c>
      <c r="H11284">
        <v>3.061</v>
      </c>
      <c r="I11284">
        <v>15.3783783783784</v>
      </c>
      <c r="J11284">
        <v>82.7297297297297</v>
      </c>
      <c r="K11284">
        <v>92.2693266832918</v>
      </c>
      <c r="L11284">
        <v>14.1895261845387</v>
      </c>
      <c r="M11284">
        <v>0.0700000000000003</v>
      </c>
      <c r="N11284">
        <v>1.8918918918919</v>
      </c>
      <c r="O11284">
        <v>3.131</v>
      </c>
      <c r="P11284" t="s">
        <v>266</v>
      </c>
      <c r="R11284">
        <v>0</v>
      </c>
      <c r="S11284">
        <v>2439</v>
      </c>
      <c r="T11284">
        <v>2453</v>
      </c>
      <c r="U11284">
        <v>2444</v>
      </c>
      <c r="V11284">
        <v>2441</v>
      </c>
      <c r="W11284">
        <v>1</v>
      </c>
      <c r="X11284">
        <v>1</v>
      </c>
      <c r="Y11284" t="s">
        <v>7904</v>
      </c>
      <c r="Z11284" t="s">
        <v>110</v>
      </c>
      <c r="AA11284" t="s">
        <v>1223</v>
      </c>
    </row>
    <row r="11285" spans="1:27">
      <c r="A11285" t="s">
        <v>35</v>
      </c>
      <c r="B11285">
        <v>3</v>
      </c>
      <c r="C11285">
        <v>146</v>
      </c>
      <c r="D11285" t="s">
        <v>265</v>
      </c>
      <c r="E11285">
        <v>5.379</v>
      </c>
      <c r="F11285">
        <v>5</v>
      </c>
      <c r="G11285">
        <v>1.262</v>
      </c>
      <c r="H11285">
        <v>3.651</v>
      </c>
      <c r="I11285">
        <v>25.24</v>
      </c>
      <c r="J11285">
        <v>73.02</v>
      </c>
      <c r="K11285">
        <v>92.954080684142</v>
      </c>
      <c r="L11285">
        <v>23.4616099646775</v>
      </c>
      <c r="M11285">
        <v>0.0869999999999997</v>
      </c>
      <c r="N11285">
        <v>1.74</v>
      </c>
      <c r="O11285">
        <v>3.738</v>
      </c>
      <c r="P11285" t="s">
        <v>266</v>
      </c>
      <c r="R11285">
        <v>0</v>
      </c>
      <c r="S11285">
        <v>2455</v>
      </c>
      <c r="T11285">
        <v>2469</v>
      </c>
      <c r="U11285">
        <v>2460</v>
      </c>
      <c r="V11285">
        <v>2457</v>
      </c>
      <c r="W11285">
        <v>1</v>
      </c>
      <c r="X11285">
        <v>1</v>
      </c>
      <c r="Y11285" t="s">
        <v>7900</v>
      </c>
      <c r="Z11285" t="s">
        <v>110</v>
      </c>
      <c r="AA11285" t="s">
        <v>1223</v>
      </c>
    </row>
    <row r="11286" spans="1:27">
      <c r="A11286" t="s">
        <v>35</v>
      </c>
      <c r="B11286">
        <v>3</v>
      </c>
      <c r="C11286">
        <v>147</v>
      </c>
      <c r="D11286" t="s">
        <v>265</v>
      </c>
      <c r="E11286">
        <v>6.683</v>
      </c>
      <c r="F11286">
        <v>6.2</v>
      </c>
      <c r="G11286">
        <v>1.667</v>
      </c>
      <c r="H11286">
        <v>4.51</v>
      </c>
      <c r="I11286">
        <v>26.8870967741935</v>
      </c>
      <c r="J11286">
        <v>72.741935483871</v>
      </c>
      <c r="K11286">
        <v>92.772706868173</v>
      </c>
      <c r="L11286">
        <v>24.9438874756846</v>
      </c>
      <c r="M11286">
        <v>0.0230000000000006</v>
      </c>
      <c r="N11286">
        <v>0.370967741935493</v>
      </c>
      <c r="O11286">
        <v>4.533</v>
      </c>
      <c r="P11286" t="s">
        <v>266</v>
      </c>
      <c r="R11286">
        <v>0</v>
      </c>
      <c r="S11286">
        <v>2471</v>
      </c>
      <c r="T11286">
        <v>2485</v>
      </c>
      <c r="U11286">
        <v>2476</v>
      </c>
      <c r="V11286">
        <v>2473</v>
      </c>
      <c r="W11286">
        <v>1</v>
      </c>
      <c r="X11286">
        <v>1</v>
      </c>
      <c r="Y11286" t="s">
        <v>7901</v>
      </c>
      <c r="Z11286" t="s">
        <v>110</v>
      </c>
      <c r="AA11286" t="s">
        <v>1223</v>
      </c>
    </row>
    <row r="11287" spans="1:27">
      <c r="A11287" t="s">
        <v>35</v>
      </c>
      <c r="B11287">
        <v>3</v>
      </c>
      <c r="C11287">
        <v>148</v>
      </c>
      <c r="D11287" t="s">
        <v>265</v>
      </c>
      <c r="E11287">
        <v>10.152</v>
      </c>
      <c r="F11287">
        <v>7.3</v>
      </c>
      <c r="G11287">
        <v>0.394</v>
      </c>
      <c r="H11287">
        <v>6.891</v>
      </c>
      <c r="I11287">
        <v>5.3972602739726</v>
      </c>
      <c r="J11287">
        <v>94.3972602739726</v>
      </c>
      <c r="K11287">
        <v>71.9070133963751</v>
      </c>
      <c r="L11287">
        <v>3.88100866824271</v>
      </c>
      <c r="M11287">
        <v>0.0149999999999997</v>
      </c>
      <c r="N11287">
        <v>0.20547945205479</v>
      </c>
      <c r="O11287">
        <v>6.906</v>
      </c>
      <c r="P11287" t="s">
        <v>266</v>
      </c>
      <c r="R11287">
        <v>0</v>
      </c>
      <c r="S11287">
        <v>2487</v>
      </c>
      <c r="T11287">
        <v>2501</v>
      </c>
      <c r="U11287">
        <v>2492</v>
      </c>
      <c r="V11287">
        <v>2489</v>
      </c>
      <c r="W11287">
        <v>1</v>
      </c>
      <c r="X11287">
        <v>1</v>
      </c>
      <c r="Y11287" t="s">
        <v>7906</v>
      </c>
      <c r="Z11287" t="s">
        <v>110</v>
      </c>
      <c r="AA11287" t="s">
        <v>1223</v>
      </c>
    </row>
    <row r="11288" spans="1:27">
      <c r="A11288" t="s">
        <v>35</v>
      </c>
      <c r="B11288">
        <v>3</v>
      </c>
      <c r="C11288">
        <v>149</v>
      </c>
      <c r="D11288" t="s">
        <v>265</v>
      </c>
      <c r="E11288">
        <v>25.13</v>
      </c>
      <c r="F11288">
        <v>24.5</v>
      </c>
      <c r="G11288">
        <v>0.607</v>
      </c>
      <c r="H11288">
        <v>23.797</v>
      </c>
      <c r="I11288">
        <v>2.47755102040816</v>
      </c>
      <c r="J11288">
        <v>97.130612244898</v>
      </c>
      <c r="K11288">
        <v>97.4930362116992</v>
      </c>
      <c r="L11288">
        <v>2.41543971348985</v>
      </c>
      <c r="M11288">
        <v>0.0960000000000001</v>
      </c>
      <c r="N11288">
        <v>0.391836734693878</v>
      </c>
      <c r="O11288">
        <v>23.893</v>
      </c>
      <c r="P11288" t="s">
        <v>266</v>
      </c>
      <c r="R11288">
        <v>0</v>
      </c>
      <c r="S11288">
        <v>2503</v>
      </c>
      <c r="T11288">
        <v>2517</v>
      </c>
      <c r="U11288">
        <v>2508</v>
      </c>
      <c r="V11288">
        <v>2505</v>
      </c>
      <c r="W11288">
        <v>1</v>
      </c>
      <c r="X11288">
        <v>1</v>
      </c>
      <c r="Y11288" t="s">
        <v>7903</v>
      </c>
      <c r="Z11288" t="s">
        <v>110</v>
      </c>
      <c r="AA11288" t="s">
        <v>1223</v>
      </c>
    </row>
    <row r="11289" spans="1:27">
      <c r="A11289" t="s">
        <v>35</v>
      </c>
      <c r="B11289">
        <v>3</v>
      </c>
      <c r="C11289">
        <v>150</v>
      </c>
      <c r="D11289" t="s">
        <v>265</v>
      </c>
      <c r="E11289">
        <v>29.885</v>
      </c>
      <c r="F11289">
        <v>29.4</v>
      </c>
      <c r="G11289">
        <v>1.107</v>
      </c>
      <c r="H11289">
        <v>28.275</v>
      </c>
      <c r="I11289">
        <v>3.76530612244898</v>
      </c>
      <c r="J11289">
        <v>96.1734693877551</v>
      </c>
      <c r="K11289">
        <v>98.3771122636774</v>
      </c>
      <c r="L11289">
        <v>3.70419943115275</v>
      </c>
      <c r="M11289">
        <v>0.0180000000000007</v>
      </c>
      <c r="N11289">
        <v>0.0612244897959207</v>
      </c>
      <c r="O11289">
        <v>28.293</v>
      </c>
      <c r="P11289" t="s">
        <v>266</v>
      </c>
      <c r="R11289">
        <v>0</v>
      </c>
      <c r="S11289">
        <v>2519</v>
      </c>
      <c r="T11289">
        <v>2533</v>
      </c>
      <c r="U11289">
        <v>2524</v>
      </c>
      <c r="V11289">
        <v>2521</v>
      </c>
      <c r="W11289">
        <v>1</v>
      </c>
      <c r="X11289">
        <v>1</v>
      </c>
      <c r="Y11289" t="s">
        <v>7892</v>
      </c>
      <c r="Z11289" t="s">
        <v>110</v>
      </c>
      <c r="AA11289" t="s">
        <v>1223</v>
      </c>
    </row>
    <row r="11290" spans="1:27">
      <c r="A11290" t="s">
        <v>35</v>
      </c>
      <c r="B11290">
        <v>3</v>
      </c>
      <c r="C11290">
        <v>151</v>
      </c>
      <c r="D11290" t="s">
        <v>265</v>
      </c>
      <c r="E11290">
        <v>28.021</v>
      </c>
      <c r="F11290">
        <v>27.4</v>
      </c>
      <c r="G11290">
        <v>14.203</v>
      </c>
      <c r="H11290">
        <v>13.155</v>
      </c>
      <c r="I11290">
        <v>51.8357664233577</v>
      </c>
      <c r="J11290">
        <v>48.0109489051095</v>
      </c>
      <c r="K11290">
        <v>97.7838050033903</v>
      </c>
      <c r="L11290">
        <v>50.6869847614289</v>
      </c>
      <c r="M11290">
        <v>0.0420000000000016</v>
      </c>
      <c r="N11290">
        <v>0.153284671532853</v>
      </c>
      <c r="O11290">
        <v>13.197</v>
      </c>
      <c r="P11290" t="s">
        <v>266</v>
      </c>
      <c r="R11290">
        <v>0</v>
      </c>
      <c r="S11290">
        <v>2535</v>
      </c>
      <c r="T11290">
        <v>2549</v>
      </c>
      <c r="U11290">
        <v>2540</v>
      </c>
      <c r="V11290">
        <v>2537</v>
      </c>
      <c r="W11290">
        <v>1</v>
      </c>
      <c r="X11290">
        <v>1</v>
      </c>
      <c r="Y11290" t="s">
        <v>7893</v>
      </c>
      <c r="Z11290" t="s">
        <v>110</v>
      </c>
      <c r="AA11290" t="s">
        <v>1223</v>
      </c>
    </row>
    <row r="11291" spans="1:27">
      <c r="A11291" t="s">
        <v>35</v>
      </c>
      <c r="B11291">
        <v>3</v>
      </c>
      <c r="C11291">
        <v>153</v>
      </c>
      <c r="D11291" t="s">
        <v>265</v>
      </c>
      <c r="E11291">
        <v>6.188</v>
      </c>
      <c r="F11291">
        <v>3.6</v>
      </c>
      <c r="G11291">
        <v>0.578</v>
      </c>
      <c r="H11291">
        <v>3.016</v>
      </c>
      <c r="I11291">
        <v>16.0555555555556</v>
      </c>
      <c r="J11291">
        <v>83.7777777777778</v>
      </c>
      <c r="K11291">
        <v>58.1771170006464</v>
      </c>
      <c r="L11291">
        <v>9.34065934065934</v>
      </c>
      <c r="M11291">
        <v>0.00600000000000023</v>
      </c>
      <c r="N11291">
        <v>0.166666666666673</v>
      </c>
      <c r="O11291">
        <v>3.022</v>
      </c>
      <c r="P11291" t="s">
        <v>266</v>
      </c>
      <c r="R11291">
        <v>0</v>
      </c>
      <c r="S11291">
        <v>2572</v>
      </c>
      <c r="T11291">
        <v>2586</v>
      </c>
      <c r="U11291">
        <v>2577</v>
      </c>
      <c r="V11291">
        <v>2574</v>
      </c>
      <c r="W11291">
        <v>1</v>
      </c>
      <c r="X11291">
        <v>1</v>
      </c>
      <c r="Y11291" t="s">
        <v>7894</v>
      </c>
      <c r="Z11291" t="s">
        <v>110</v>
      </c>
      <c r="AA11291" t="s">
        <v>1267</v>
      </c>
    </row>
    <row r="11292" spans="1:27">
      <c r="A11292" t="s">
        <v>35</v>
      </c>
      <c r="B11292">
        <v>3</v>
      </c>
      <c r="C11292">
        <v>154</v>
      </c>
      <c r="D11292" t="s">
        <v>265</v>
      </c>
      <c r="E11292">
        <v>13.75</v>
      </c>
      <c r="F11292">
        <v>13.2</v>
      </c>
      <c r="G11292">
        <v>2.006</v>
      </c>
      <c r="H11292">
        <v>11.133</v>
      </c>
      <c r="I11292">
        <v>15.1969696969697</v>
      </c>
      <c r="J11292">
        <v>84.3409090909091</v>
      </c>
      <c r="K11292">
        <v>96</v>
      </c>
      <c r="L11292">
        <v>14.5890909090909</v>
      </c>
      <c r="M11292">
        <v>0.0609999999999999</v>
      </c>
      <c r="N11292">
        <v>0.462121212121212</v>
      </c>
      <c r="O11292">
        <v>11.194</v>
      </c>
      <c r="P11292" t="s">
        <v>266</v>
      </c>
      <c r="R11292">
        <v>0</v>
      </c>
      <c r="S11292">
        <v>2588</v>
      </c>
      <c r="T11292">
        <v>2602</v>
      </c>
      <c r="U11292">
        <v>2593</v>
      </c>
      <c r="V11292">
        <v>2590</v>
      </c>
      <c r="W11292">
        <v>1</v>
      </c>
      <c r="X11292">
        <v>1</v>
      </c>
      <c r="Y11292" t="s">
        <v>7895</v>
      </c>
      <c r="Z11292" t="s">
        <v>110</v>
      </c>
      <c r="AA11292" t="s">
        <v>1267</v>
      </c>
    </row>
    <row r="11293" spans="1:27">
      <c r="A11293" t="s">
        <v>35</v>
      </c>
      <c r="B11293">
        <v>3</v>
      </c>
      <c r="C11293">
        <v>155</v>
      </c>
      <c r="D11293" t="s">
        <v>265</v>
      </c>
      <c r="E11293">
        <v>17.564</v>
      </c>
      <c r="F11293">
        <v>17</v>
      </c>
      <c r="G11293">
        <v>1.409</v>
      </c>
      <c r="H11293">
        <v>15.565</v>
      </c>
      <c r="I11293">
        <v>8.28823529411765</v>
      </c>
      <c r="J11293">
        <v>91.5588235294118</v>
      </c>
      <c r="K11293">
        <v>96.7888863584605</v>
      </c>
      <c r="L11293">
        <v>8.02209063994534</v>
      </c>
      <c r="M11293">
        <v>0.0259999999999998</v>
      </c>
      <c r="N11293">
        <v>0.152941176470587</v>
      </c>
      <c r="O11293">
        <v>15.591</v>
      </c>
      <c r="P11293" t="s">
        <v>266</v>
      </c>
      <c r="R11293">
        <v>0</v>
      </c>
      <c r="S11293">
        <v>2604</v>
      </c>
      <c r="T11293">
        <v>2618</v>
      </c>
      <c r="U11293">
        <v>2609</v>
      </c>
      <c r="V11293">
        <v>2606</v>
      </c>
      <c r="W11293">
        <v>1</v>
      </c>
      <c r="X11293">
        <v>1</v>
      </c>
      <c r="Y11293" t="s">
        <v>7896</v>
      </c>
      <c r="Z11293" t="s">
        <v>110</v>
      </c>
      <c r="AA11293" t="s">
        <v>1267</v>
      </c>
    </row>
    <row r="11294" spans="1:27">
      <c r="A11294" t="s">
        <v>35</v>
      </c>
      <c r="B11294">
        <v>3</v>
      </c>
      <c r="C11294">
        <v>156</v>
      </c>
      <c r="D11294" t="s">
        <v>265</v>
      </c>
      <c r="E11294">
        <v>21.606</v>
      </c>
      <c r="F11294">
        <v>21.1</v>
      </c>
      <c r="G11294">
        <v>0.664</v>
      </c>
      <c r="H11294">
        <v>20.34</v>
      </c>
      <c r="I11294">
        <v>3.14691943127962</v>
      </c>
      <c r="J11294">
        <v>96.3981042654028</v>
      </c>
      <c r="K11294">
        <v>97.6580579468666</v>
      </c>
      <c r="L11294">
        <v>3.07322040174026</v>
      </c>
      <c r="M11294">
        <v>0.0960000000000001</v>
      </c>
      <c r="N11294">
        <v>0.454976303317536</v>
      </c>
      <c r="O11294">
        <v>20.436</v>
      </c>
      <c r="P11294" t="s">
        <v>266</v>
      </c>
      <c r="R11294">
        <v>0</v>
      </c>
      <c r="S11294">
        <v>2620</v>
      </c>
      <c r="T11294">
        <v>2634</v>
      </c>
      <c r="U11294">
        <v>2625</v>
      </c>
      <c r="V11294">
        <v>2622</v>
      </c>
      <c r="W11294">
        <v>1</v>
      </c>
      <c r="X11294">
        <v>1</v>
      </c>
      <c r="Y11294" t="s">
        <v>7897</v>
      </c>
      <c r="Z11294" t="s">
        <v>110</v>
      </c>
      <c r="AA11294" t="s">
        <v>1267</v>
      </c>
    </row>
    <row r="11295" spans="1:27">
      <c r="A11295" t="s">
        <v>35</v>
      </c>
      <c r="B11295">
        <v>3</v>
      </c>
      <c r="C11295">
        <v>157</v>
      </c>
      <c r="D11295" t="s">
        <v>265</v>
      </c>
      <c r="E11295">
        <v>27.228</v>
      </c>
      <c r="F11295">
        <v>24</v>
      </c>
      <c r="G11295">
        <v>23.799</v>
      </c>
      <c r="H11295">
        <v>0.128</v>
      </c>
      <c r="I11295">
        <v>99.1625</v>
      </c>
      <c r="J11295">
        <v>0.533333333333333</v>
      </c>
      <c r="K11295">
        <v>88.1445570736007</v>
      </c>
      <c r="L11295">
        <v>87.4063464081093</v>
      </c>
      <c r="M11295">
        <v>0.0730000000000004</v>
      </c>
      <c r="N11295">
        <v>0.304166666666668</v>
      </c>
      <c r="O11295">
        <v>0.201000000000001</v>
      </c>
      <c r="P11295" t="s">
        <v>266</v>
      </c>
      <c r="R11295">
        <v>0</v>
      </c>
      <c r="S11295">
        <v>2636</v>
      </c>
      <c r="T11295">
        <v>2650</v>
      </c>
      <c r="U11295">
        <v>2641</v>
      </c>
      <c r="V11295">
        <v>2638</v>
      </c>
      <c r="W11295">
        <v>1</v>
      </c>
      <c r="X11295">
        <v>1</v>
      </c>
      <c r="Y11295" t="s">
        <v>7898</v>
      </c>
      <c r="Z11295" t="s">
        <v>110</v>
      </c>
      <c r="AA11295" t="s">
        <v>1267</v>
      </c>
    </row>
    <row r="11296" spans="1:27">
      <c r="A11296" t="s">
        <v>35</v>
      </c>
      <c r="B11296">
        <v>3</v>
      </c>
      <c r="C11296">
        <v>159</v>
      </c>
      <c r="D11296" t="s">
        <v>265</v>
      </c>
      <c r="E11296">
        <v>4.062</v>
      </c>
      <c r="F11296">
        <v>3.6</v>
      </c>
      <c r="G11296">
        <v>0.68</v>
      </c>
      <c r="H11296">
        <v>2.914</v>
      </c>
      <c r="I11296">
        <v>18.8888888888889</v>
      </c>
      <c r="J11296">
        <v>80.9444444444444</v>
      </c>
      <c r="K11296">
        <v>88.6262924667651</v>
      </c>
      <c r="L11296">
        <v>16.740521910389</v>
      </c>
      <c r="M11296">
        <v>0.00599999999999978</v>
      </c>
      <c r="N11296">
        <v>0.166666666666661</v>
      </c>
      <c r="O11296">
        <v>2.92</v>
      </c>
      <c r="P11296" t="s">
        <v>266</v>
      </c>
      <c r="R11296">
        <v>0</v>
      </c>
      <c r="S11296">
        <v>2673</v>
      </c>
      <c r="T11296">
        <v>2687</v>
      </c>
      <c r="U11296">
        <v>2678</v>
      </c>
      <c r="V11296">
        <v>2675</v>
      </c>
      <c r="W11296">
        <v>1</v>
      </c>
      <c r="X11296">
        <v>1</v>
      </c>
      <c r="Y11296" t="s">
        <v>7904</v>
      </c>
      <c r="Z11296" t="s">
        <v>110</v>
      </c>
      <c r="AA11296" t="s">
        <v>1319</v>
      </c>
    </row>
    <row r="11297" spans="1:27">
      <c r="A11297" t="s">
        <v>35</v>
      </c>
      <c r="B11297">
        <v>3</v>
      </c>
      <c r="C11297">
        <v>160</v>
      </c>
      <c r="D11297" t="s">
        <v>265</v>
      </c>
      <c r="E11297">
        <v>5.393</v>
      </c>
      <c r="F11297">
        <v>5</v>
      </c>
      <c r="G11297">
        <v>0.595</v>
      </c>
      <c r="H11297">
        <v>4.308</v>
      </c>
      <c r="I11297">
        <v>11.9</v>
      </c>
      <c r="J11297">
        <v>86.16</v>
      </c>
      <c r="K11297">
        <v>92.7127758205081</v>
      </c>
      <c r="L11297">
        <v>11.0328203226405</v>
      </c>
      <c r="M11297">
        <v>0.0970000000000004</v>
      </c>
      <c r="N11297">
        <v>1.94000000000001</v>
      </c>
      <c r="O11297">
        <v>4.405</v>
      </c>
      <c r="P11297" t="s">
        <v>266</v>
      </c>
      <c r="R11297">
        <v>0</v>
      </c>
      <c r="S11297">
        <v>2689</v>
      </c>
      <c r="T11297">
        <v>2703</v>
      </c>
      <c r="U11297">
        <v>2694</v>
      </c>
      <c r="V11297">
        <v>2691</v>
      </c>
      <c r="W11297">
        <v>1</v>
      </c>
      <c r="X11297">
        <v>1</v>
      </c>
      <c r="Y11297" t="s">
        <v>7900</v>
      </c>
      <c r="Z11297" t="s">
        <v>110</v>
      </c>
      <c r="AA11297" t="s">
        <v>1319</v>
      </c>
    </row>
    <row r="11298" spans="1:27">
      <c r="A11298" t="s">
        <v>35</v>
      </c>
      <c r="B11298">
        <v>3</v>
      </c>
      <c r="C11298">
        <v>161</v>
      </c>
      <c r="D11298" t="s">
        <v>265</v>
      </c>
      <c r="E11298">
        <v>6.57</v>
      </c>
      <c r="F11298">
        <v>6.2</v>
      </c>
      <c r="G11298">
        <v>0.606</v>
      </c>
      <c r="H11298">
        <v>5.615</v>
      </c>
      <c r="I11298">
        <v>9.7741935483871</v>
      </c>
      <c r="J11298">
        <v>90.5645161290323</v>
      </c>
      <c r="K11298">
        <v>94.3683409436834</v>
      </c>
      <c r="L11298">
        <v>9.22374429223744</v>
      </c>
      <c r="M11298">
        <v>-0.0209999999999999</v>
      </c>
      <c r="N11298">
        <v>0.338709677419353</v>
      </c>
      <c r="O11298">
        <v>5.594</v>
      </c>
      <c r="P11298" t="s">
        <v>266</v>
      </c>
      <c r="R11298">
        <v>0</v>
      </c>
      <c r="S11298">
        <v>2705</v>
      </c>
      <c r="T11298">
        <v>2719</v>
      </c>
      <c r="U11298">
        <v>2710</v>
      </c>
      <c r="V11298">
        <v>2707</v>
      </c>
      <c r="W11298">
        <v>1</v>
      </c>
      <c r="X11298">
        <v>1</v>
      </c>
      <c r="Y11298" t="s">
        <v>7901</v>
      </c>
      <c r="Z11298" t="s">
        <v>110</v>
      </c>
      <c r="AA11298" t="s">
        <v>1319</v>
      </c>
    </row>
    <row r="11299" spans="1:27">
      <c r="A11299" t="s">
        <v>35</v>
      </c>
      <c r="B11299">
        <v>3</v>
      </c>
      <c r="C11299">
        <v>162</v>
      </c>
      <c r="D11299" t="s">
        <v>265</v>
      </c>
      <c r="E11299">
        <v>8.824</v>
      </c>
      <c r="F11299">
        <v>7.3</v>
      </c>
      <c r="G11299">
        <v>0.541</v>
      </c>
      <c r="H11299">
        <v>6.779</v>
      </c>
      <c r="I11299">
        <v>7.41095890410959</v>
      </c>
      <c r="J11299">
        <v>92.8630136986301</v>
      </c>
      <c r="K11299">
        <v>82.7289211242067</v>
      </c>
      <c r="L11299">
        <v>6.1310063463282</v>
      </c>
      <c r="M11299">
        <v>-0.0200000000000005</v>
      </c>
      <c r="N11299">
        <v>0.273972602739732</v>
      </c>
      <c r="O11299">
        <v>6.759</v>
      </c>
      <c r="P11299" t="s">
        <v>266</v>
      </c>
      <c r="R11299">
        <v>0</v>
      </c>
      <c r="S11299">
        <v>2721</v>
      </c>
      <c r="T11299">
        <v>2735</v>
      </c>
      <c r="U11299">
        <v>2726</v>
      </c>
      <c r="V11299">
        <v>2723</v>
      </c>
      <c r="W11299">
        <v>1</v>
      </c>
      <c r="X11299">
        <v>1</v>
      </c>
      <c r="Y11299" t="s">
        <v>7906</v>
      </c>
      <c r="Z11299" t="s">
        <v>110</v>
      </c>
      <c r="AA11299" t="s">
        <v>1319</v>
      </c>
    </row>
    <row r="11300" spans="1:27">
      <c r="A11300" t="s">
        <v>35</v>
      </c>
      <c r="B11300">
        <v>3</v>
      </c>
      <c r="C11300">
        <v>163</v>
      </c>
      <c r="D11300" t="s">
        <v>265</v>
      </c>
      <c r="E11300">
        <v>25.075</v>
      </c>
      <c r="F11300">
        <v>24.7</v>
      </c>
      <c r="G11300">
        <v>0.866</v>
      </c>
      <c r="H11300">
        <v>23.809</v>
      </c>
      <c r="I11300">
        <v>3.50607287449393</v>
      </c>
      <c r="J11300">
        <v>96.3927125506073</v>
      </c>
      <c r="K11300">
        <v>98.5044865403789</v>
      </c>
      <c r="L11300">
        <v>3.45363908275174</v>
      </c>
      <c r="M11300">
        <v>0.0249999999999986</v>
      </c>
      <c r="N11300">
        <v>0.10121457489878</v>
      </c>
      <c r="O11300">
        <v>23.834</v>
      </c>
      <c r="P11300" t="s">
        <v>266</v>
      </c>
      <c r="R11300">
        <v>0</v>
      </c>
      <c r="S11300">
        <v>2737</v>
      </c>
      <c r="T11300">
        <v>2751</v>
      </c>
      <c r="U11300">
        <v>2742</v>
      </c>
      <c r="V11300">
        <v>2739</v>
      </c>
      <c r="W11300">
        <v>1</v>
      </c>
      <c r="X11300">
        <v>1</v>
      </c>
      <c r="Y11300" t="s">
        <v>7896</v>
      </c>
      <c r="Z11300" t="s">
        <v>110</v>
      </c>
      <c r="AA11300" t="s">
        <v>1319</v>
      </c>
    </row>
    <row r="11301" spans="1:27">
      <c r="A11301" t="s">
        <v>35</v>
      </c>
      <c r="B11301">
        <v>3</v>
      </c>
      <c r="C11301">
        <v>164</v>
      </c>
      <c r="D11301" t="s">
        <v>265</v>
      </c>
      <c r="E11301">
        <v>29.947</v>
      </c>
      <c r="F11301">
        <v>29.4</v>
      </c>
      <c r="G11301">
        <v>2.893</v>
      </c>
      <c r="H11301">
        <v>26.454</v>
      </c>
      <c r="I11301">
        <v>9.84013605442177</v>
      </c>
      <c r="J11301">
        <v>89.9795918367347</v>
      </c>
      <c r="K11301">
        <v>98.1734397435469</v>
      </c>
      <c r="L11301">
        <v>9.66040004007079</v>
      </c>
      <c r="M11301">
        <v>0.0529999999999973</v>
      </c>
      <c r="N11301">
        <v>0.180272108843528</v>
      </c>
      <c r="O11301">
        <v>26.507</v>
      </c>
      <c r="P11301" t="s">
        <v>266</v>
      </c>
      <c r="R11301">
        <v>0</v>
      </c>
      <c r="S11301">
        <v>2753</v>
      </c>
      <c r="T11301">
        <v>2767</v>
      </c>
      <c r="U11301">
        <v>2758</v>
      </c>
      <c r="V11301">
        <v>2755</v>
      </c>
      <c r="W11301">
        <v>1</v>
      </c>
      <c r="X11301">
        <v>1</v>
      </c>
      <c r="Y11301" t="s">
        <v>7907</v>
      </c>
      <c r="Z11301" t="s">
        <v>110</v>
      </c>
      <c r="AA11301" t="s">
        <v>1319</v>
      </c>
    </row>
    <row r="11302" spans="1:27">
      <c r="A11302" t="s">
        <v>35</v>
      </c>
      <c r="B11302">
        <v>3</v>
      </c>
      <c r="C11302">
        <v>165</v>
      </c>
      <c r="D11302" t="s">
        <v>265</v>
      </c>
      <c r="E11302">
        <v>28.04</v>
      </c>
      <c r="F11302">
        <v>27.7</v>
      </c>
      <c r="G11302">
        <v>27.481</v>
      </c>
      <c r="H11302">
        <v>0.137</v>
      </c>
      <c r="I11302">
        <v>99.2093862815885</v>
      </c>
      <c r="J11302">
        <v>0.494584837545126</v>
      </c>
      <c r="K11302">
        <v>98.7874465049929</v>
      </c>
      <c r="L11302">
        <v>98.0064194008559</v>
      </c>
      <c r="M11302">
        <v>0.0819999999999972</v>
      </c>
      <c r="N11302">
        <v>0.296028880866416</v>
      </c>
      <c r="O11302">
        <v>0.218999999999998</v>
      </c>
      <c r="P11302" t="s">
        <v>266</v>
      </c>
      <c r="R11302">
        <v>0</v>
      </c>
      <c r="S11302">
        <v>2769</v>
      </c>
      <c r="T11302">
        <v>2783</v>
      </c>
      <c r="U11302">
        <v>2774</v>
      </c>
      <c r="V11302">
        <v>2771</v>
      </c>
      <c r="W11302">
        <v>1</v>
      </c>
      <c r="X11302">
        <v>1</v>
      </c>
      <c r="Y11302" t="s">
        <v>7893</v>
      </c>
      <c r="Z11302" t="s">
        <v>110</v>
      </c>
      <c r="AA11302" t="s">
        <v>1319</v>
      </c>
    </row>
    <row r="11303" spans="1:27">
      <c r="A11303" t="s">
        <v>35</v>
      </c>
      <c r="B11303">
        <v>3</v>
      </c>
      <c r="C11303">
        <v>167</v>
      </c>
      <c r="D11303" t="s">
        <v>265</v>
      </c>
      <c r="E11303">
        <v>4.854</v>
      </c>
      <c r="F11303">
        <v>3.8</v>
      </c>
      <c r="G11303">
        <v>0.475</v>
      </c>
      <c r="H11303">
        <v>3.286</v>
      </c>
      <c r="I11303">
        <v>12.5</v>
      </c>
      <c r="J11303">
        <v>86.4736842105263</v>
      </c>
      <c r="K11303">
        <v>78.2859497321796</v>
      </c>
      <c r="L11303">
        <v>9.78574371652245</v>
      </c>
      <c r="M11303">
        <v>0.0389999999999997</v>
      </c>
      <c r="N11303">
        <v>1.02631578947368</v>
      </c>
      <c r="O11303">
        <v>3.325</v>
      </c>
      <c r="P11303" t="s">
        <v>266</v>
      </c>
      <c r="R11303">
        <v>0</v>
      </c>
      <c r="S11303">
        <v>2806</v>
      </c>
      <c r="T11303">
        <v>2820</v>
      </c>
      <c r="U11303">
        <v>2811</v>
      </c>
      <c r="V11303">
        <v>2808</v>
      </c>
      <c r="W11303">
        <v>1</v>
      </c>
      <c r="X11303">
        <v>1</v>
      </c>
      <c r="Y11303" t="s">
        <v>7894</v>
      </c>
      <c r="Z11303" t="s">
        <v>110</v>
      </c>
      <c r="AA11303" t="s">
        <v>1383</v>
      </c>
    </row>
    <row r="11304" spans="1:27">
      <c r="A11304" t="s">
        <v>35</v>
      </c>
      <c r="B11304">
        <v>3</v>
      </c>
      <c r="C11304">
        <v>168</v>
      </c>
      <c r="D11304" t="s">
        <v>265</v>
      </c>
      <c r="E11304">
        <v>13.762</v>
      </c>
      <c r="F11304">
        <v>13.2</v>
      </c>
      <c r="G11304">
        <v>0.993</v>
      </c>
      <c r="H11304">
        <v>12.149</v>
      </c>
      <c r="I11304">
        <v>7.52272727272727</v>
      </c>
      <c r="J11304">
        <v>92.0378787878788</v>
      </c>
      <c r="K11304">
        <v>95.9162912367388</v>
      </c>
      <c r="L11304">
        <v>7.21552099985467</v>
      </c>
      <c r="M11304">
        <v>0.0579999999999998</v>
      </c>
      <c r="N11304">
        <v>0.439393939393938</v>
      </c>
      <c r="O11304">
        <v>12.207</v>
      </c>
      <c r="P11304" t="s">
        <v>266</v>
      </c>
      <c r="R11304">
        <v>0</v>
      </c>
      <c r="S11304">
        <v>2822</v>
      </c>
      <c r="T11304">
        <v>2836</v>
      </c>
      <c r="U11304">
        <v>2827</v>
      </c>
      <c r="V11304">
        <v>2824</v>
      </c>
      <c r="W11304">
        <v>1</v>
      </c>
      <c r="X11304">
        <v>1</v>
      </c>
      <c r="Y11304" t="s">
        <v>7895</v>
      </c>
      <c r="Z11304" t="s">
        <v>110</v>
      </c>
      <c r="AA11304" t="s">
        <v>1383</v>
      </c>
    </row>
    <row r="11305" spans="1:27">
      <c r="A11305" t="s">
        <v>35</v>
      </c>
      <c r="B11305">
        <v>3</v>
      </c>
      <c r="C11305">
        <v>169</v>
      </c>
      <c r="D11305" t="s">
        <v>265</v>
      </c>
      <c r="E11305">
        <v>17.454</v>
      </c>
      <c r="F11305">
        <v>16.9</v>
      </c>
      <c r="G11305">
        <v>1.282</v>
      </c>
      <c r="H11305">
        <v>15.599</v>
      </c>
      <c r="I11305">
        <v>7.58579881656805</v>
      </c>
      <c r="J11305">
        <v>92.301775147929</v>
      </c>
      <c r="K11305">
        <v>96.8259424773691</v>
      </c>
      <c r="L11305">
        <v>7.34502119857912</v>
      </c>
      <c r="M11305">
        <v>0.0189999999999984</v>
      </c>
      <c r="N11305">
        <v>0.112426035502949</v>
      </c>
      <c r="O11305">
        <v>15.618</v>
      </c>
      <c r="P11305" t="s">
        <v>266</v>
      </c>
      <c r="R11305">
        <v>0</v>
      </c>
      <c r="S11305">
        <v>2838</v>
      </c>
      <c r="T11305">
        <v>2852</v>
      </c>
      <c r="U11305">
        <v>2843</v>
      </c>
      <c r="V11305">
        <v>2840</v>
      </c>
      <c r="W11305">
        <v>1</v>
      </c>
      <c r="X11305">
        <v>1</v>
      </c>
      <c r="Y11305" t="s">
        <v>7896</v>
      </c>
      <c r="Z11305" t="s">
        <v>110</v>
      </c>
      <c r="AA11305" t="s">
        <v>1383</v>
      </c>
    </row>
    <row r="11306" spans="1:27">
      <c r="A11306" t="s">
        <v>35</v>
      </c>
      <c r="B11306">
        <v>3</v>
      </c>
      <c r="C11306">
        <v>170</v>
      </c>
      <c r="D11306" t="s">
        <v>265</v>
      </c>
      <c r="E11306">
        <v>20.961</v>
      </c>
      <c r="F11306">
        <v>20.4</v>
      </c>
      <c r="G11306">
        <v>2.489</v>
      </c>
      <c r="H11306">
        <v>17.888</v>
      </c>
      <c r="I11306">
        <v>12.2009803921569</v>
      </c>
      <c r="J11306">
        <v>87.6862745098039</v>
      </c>
      <c r="K11306">
        <v>97.323600973236</v>
      </c>
      <c r="L11306">
        <v>11.8744334716855</v>
      </c>
      <c r="M11306">
        <v>0.0229999999999961</v>
      </c>
      <c r="N11306">
        <v>0.112745098039197</v>
      </c>
      <c r="O11306">
        <v>17.911</v>
      </c>
      <c r="P11306" t="s">
        <v>266</v>
      </c>
      <c r="R11306">
        <v>0</v>
      </c>
      <c r="S11306">
        <v>2854</v>
      </c>
      <c r="T11306">
        <v>2868</v>
      </c>
      <c r="U11306">
        <v>2859</v>
      </c>
      <c r="V11306">
        <v>2856</v>
      </c>
      <c r="W11306">
        <v>1</v>
      </c>
      <c r="X11306">
        <v>1</v>
      </c>
      <c r="Y11306" t="s">
        <v>7897</v>
      </c>
      <c r="Z11306" t="s">
        <v>110</v>
      </c>
      <c r="AA11306" t="s">
        <v>1383</v>
      </c>
    </row>
    <row r="11307" spans="1:27">
      <c r="A11307" t="s">
        <v>35</v>
      </c>
      <c r="B11307">
        <v>3</v>
      </c>
      <c r="C11307">
        <v>171</v>
      </c>
      <c r="D11307" t="s">
        <v>265</v>
      </c>
      <c r="E11307">
        <v>28.918</v>
      </c>
      <c r="F11307">
        <v>23.7</v>
      </c>
      <c r="G11307">
        <v>23.499</v>
      </c>
      <c r="H11307">
        <v>0.131</v>
      </c>
      <c r="I11307">
        <v>99.1518987341772</v>
      </c>
      <c r="J11307">
        <v>0.552742616033755</v>
      </c>
      <c r="K11307">
        <v>81.9558752334186</v>
      </c>
      <c r="L11307">
        <v>81.2608064181479</v>
      </c>
      <c r="M11307">
        <v>0.0700000000000003</v>
      </c>
      <c r="N11307">
        <v>0.295358649789031</v>
      </c>
      <c r="O11307">
        <v>0.201000000000001</v>
      </c>
      <c r="P11307" t="s">
        <v>266</v>
      </c>
      <c r="R11307">
        <v>0</v>
      </c>
      <c r="S11307">
        <v>2870</v>
      </c>
      <c r="T11307">
        <v>2884</v>
      </c>
      <c r="U11307">
        <v>2875</v>
      </c>
      <c r="V11307">
        <v>2872</v>
      </c>
      <c r="W11307">
        <v>1</v>
      </c>
      <c r="X11307">
        <v>1</v>
      </c>
      <c r="Y11307" t="s">
        <v>7898</v>
      </c>
      <c r="Z11307" t="s">
        <v>110</v>
      </c>
      <c r="AA11307" t="s">
        <v>1383</v>
      </c>
    </row>
    <row r="11308" spans="1:27">
      <c r="A11308" t="s">
        <v>35</v>
      </c>
      <c r="B11308">
        <v>3</v>
      </c>
      <c r="C11308">
        <v>173</v>
      </c>
      <c r="D11308" t="s">
        <v>265</v>
      </c>
      <c r="E11308">
        <v>4.012</v>
      </c>
      <c r="F11308">
        <v>3.6</v>
      </c>
      <c r="G11308">
        <v>0.706</v>
      </c>
      <c r="H11308">
        <v>2.864</v>
      </c>
      <c r="I11308">
        <v>19.6111111111111</v>
      </c>
      <c r="J11308">
        <v>79.5555555555555</v>
      </c>
      <c r="K11308">
        <v>89.7308075772682</v>
      </c>
      <c r="L11308">
        <v>17.5972083748754</v>
      </c>
      <c r="M11308">
        <v>0.0300000000000002</v>
      </c>
      <c r="N11308">
        <v>0.83333333333334</v>
      </c>
      <c r="O11308">
        <v>2.894</v>
      </c>
      <c r="P11308" t="s">
        <v>266</v>
      </c>
      <c r="R11308">
        <v>0</v>
      </c>
      <c r="S11308">
        <v>2907</v>
      </c>
      <c r="T11308">
        <v>2921</v>
      </c>
      <c r="U11308">
        <v>2912</v>
      </c>
      <c r="V11308">
        <v>2909</v>
      </c>
      <c r="W11308">
        <v>1</v>
      </c>
      <c r="X11308">
        <v>1</v>
      </c>
      <c r="Y11308" t="s">
        <v>7904</v>
      </c>
      <c r="Z11308" t="s">
        <v>110</v>
      </c>
      <c r="AA11308" t="s">
        <v>1445</v>
      </c>
    </row>
    <row r="11309" spans="1:27">
      <c r="A11309" t="s">
        <v>35</v>
      </c>
      <c r="B11309">
        <v>3</v>
      </c>
      <c r="C11309">
        <v>174</v>
      </c>
      <c r="D11309" t="s">
        <v>265</v>
      </c>
      <c r="E11309">
        <v>5.27</v>
      </c>
      <c r="F11309">
        <v>4.9</v>
      </c>
      <c r="G11309">
        <v>0.843</v>
      </c>
      <c r="H11309">
        <v>4.042</v>
      </c>
      <c r="I11309">
        <v>17.2040816326531</v>
      </c>
      <c r="J11309">
        <v>82.4897959183673</v>
      </c>
      <c r="K11309">
        <v>92.9791271347249</v>
      </c>
      <c r="L11309">
        <v>15.9962049335863</v>
      </c>
      <c r="M11309">
        <v>0.0150000000000006</v>
      </c>
      <c r="N11309">
        <v>0.306122448979603</v>
      </c>
      <c r="O11309">
        <v>4.057</v>
      </c>
      <c r="P11309" t="s">
        <v>266</v>
      </c>
      <c r="R11309">
        <v>0</v>
      </c>
      <c r="S11309">
        <v>2923</v>
      </c>
      <c r="T11309">
        <v>2937</v>
      </c>
      <c r="U11309">
        <v>2928</v>
      </c>
      <c r="V11309">
        <v>2925</v>
      </c>
      <c r="W11309">
        <v>1</v>
      </c>
      <c r="X11309">
        <v>1</v>
      </c>
      <c r="Y11309" t="s">
        <v>7900</v>
      </c>
      <c r="Z11309" t="s">
        <v>110</v>
      </c>
      <c r="AA11309" t="s">
        <v>1445</v>
      </c>
    </row>
    <row r="11310" spans="1:27">
      <c r="A11310" t="s">
        <v>35</v>
      </c>
      <c r="B11310">
        <v>3</v>
      </c>
      <c r="C11310">
        <v>175</v>
      </c>
      <c r="D11310" t="s">
        <v>265</v>
      </c>
      <c r="E11310">
        <v>6.695</v>
      </c>
      <c r="F11310">
        <v>6.3</v>
      </c>
      <c r="G11310">
        <v>0.742</v>
      </c>
      <c r="H11310">
        <v>5.449</v>
      </c>
      <c r="I11310">
        <v>11.7777777777778</v>
      </c>
      <c r="J11310">
        <v>86.4920634920635</v>
      </c>
      <c r="K11310">
        <v>94.1000746825989</v>
      </c>
      <c r="L11310">
        <v>11.0828976848394</v>
      </c>
      <c r="M11310">
        <v>0.109</v>
      </c>
      <c r="N11310">
        <v>1.73015873015873</v>
      </c>
      <c r="O11310">
        <v>5.558</v>
      </c>
      <c r="P11310" t="s">
        <v>266</v>
      </c>
      <c r="R11310">
        <v>0</v>
      </c>
      <c r="S11310">
        <v>2939</v>
      </c>
      <c r="T11310">
        <v>2953</v>
      </c>
      <c r="U11310">
        <v>2944</v>
      </c>
      <c r="V11310">
        <v>2941</v>
      </c>
      <c r="W11310">
        <v>1</v>
      </c>
      <c r="X11310">
        <v>1</v>
      </c>
      <c r="Y11310" t="s">
        <v>7901</v>
      </c>
      <c r="Z11310" t="s">
        <v>110</v>
      </c>
      <c r="AA11310" t="s">
        <v>1445</v>
      </c>
    </row>
    <row r="11311" spans="1:27">
      <c r="A11311" t="s">
        <v>35</v>
      </c>
      <c r="B11311">
        <v>3</v>
      </c>
      <c r="C11311">
        <v>176</v>
      </c>
      <c r="D11311" t="s">
        <v>265</v>
      </c>
      <c r="E11311">
        <v>9.112</v>
      </c>
      <c r="F11311">
        <v>7.4</v>
      </c>
      <c r="G11311">
        <v>0.554</v>
      </c>
      <c r="H11311">
        <v>6.793</v>
      </c>
      <c r="I11311">
        <v>7.48648648648649</v>
      </c>
      <c r="J11311">
        <v>91.7972972972973</v>
      </c>
      <c r="K11311">
        <v>81.2115891132572</v>
      </c>
      <c r="L11311">
        <v>6.07989464442493</v>
      </c>
      <c r="M11311">
        <v>0.0529999999999999</v>
      </c>
      <c r="N11311">
        <v>0.716216216216215</v>
      </c>
      <c r="O11311">
        <v>6.846</v>
      </c>
      <c r="P11311" t="s">
        <v>266</v>
      </c>
      <c r="R11311">
        <v>0</v>
      </c>
      <c r="S11311">
        <v>2955</v>
      </c>
      <c r="T11311">
        <v>2969</v>
      </c>
      <c r="U11311">
        <v>2960</v>
      </c>
      <c r="V11311">
        <v>2957</v>
      </c>
      <c r="W11311">
        <v>1</v>
      </c>
      <c r="X11311">
        <v>1</v>
      </c>
      <c r="Y11311" t="s">
        <v>7906</v>
      </c>
      <c r="Z11311" t="s">
        <v>110</v>
      </c>
      <c r="AA11311" t="s">
        <v>1445</v>
      </c>
    </row>
    <row r="11312" spans="1:27">
      <c r="A11312" t="s">
        <v>35</v>
      </c>
      <c r="B11312">
        <v>3</v>
      </c>
      <c r="C11312">
        <v>177</v>
      </c>
      <c r="D11312" t="s">
        <v>265</v>
      </c>
      <c r="E11312">
        <v>24.979</v>
      </c>
      <c r="F11312">
        <v>24.4</v>
      </c>
      <c r="G11312">
        <v>0.37</v>
      </c>
      <c r="H11312">
        <v>23.988</v>
      </c>
      <c r="I11312">
        <v>1.51639344262295</v>
      </c>
      <c r="J11312">
        <v>98.3114754098361</v>
      </c>
      <c r="K11312">
        <v>97.6820529244565</v>
      </c>
      <c r="L11312">
        <v>1.48124424516594</v>
      </c>
      <c r="M11312">
        <v>0.041999999999998</v>
      </c>
      <c r="N11312">
        <v>0.172131147540976</v>
      </c>
      <c r="O11312">
        <v>24.03</v>
      </c>
      <c r="P11312" t="s">
        <v>266</v>
      </c>
      <c r="R11312">
        <v>0</v>
      </c>
      <c r="S11312">
        <v>2971</v>
      </c>
      <c r="T11312">
        <v>2985</v>
      </c>
      <c r="U11312">
        <v>2976</v>
      </c>
      <c r="V11312">
        <v>2973</v>
      </c>
      <c r="W11312">
        <v>1</v>
      </c>
      <c r="X11312">
        <v>1</v>
      </c>
      <c r="Y11312" t="s">
        <v>7896</v>
      </c>
      <c r="Z11312" t="s">
        <v>110</v>
      </c>
      <c r="AA11312" t="s">
        <v>1445</v>
      </c>
    </row>
    <row r="11313" spans="1:27">
      <c r="A11313" t="s">
        <v>35</v>
      </c>
      <c r="B11313">
        <v>3</v>
      </c>
      <c r="C11313">
        <v>178</v>
      </c>
      <c r="D11313" t="s">
        <v>265</v>
      </c>
      <c r="E11313">
        <v>29.76</v>
      </c>
      <c r="F11313">
        <v>29.3</v>
      </c>
      <c r="G11313">
        <v>2.995</v>
      </c>
      <c r="H11313">
        <v>26.247</v>
      </c>
      <c r="I11313">
        <v>10.221843003413</v>
      </c>
      <c r="J11313">
        <v>89.580204778157</v>
      </c>
      <c r="K11313">
        <v>98.4543010752688</v>
      </c>
      <c r="L11313">
        <v>10.0638440860215</v>
      </c>
      <c r="M11313">
        <v>0.0579999999999998</v>
      </c>
      <c r="N11313">
        <v>0.197952218430034</v>
      </c>
      <c r="O11313">
        <v>26.305</v>
      </c>
      <c r="P11313" t="s">
        <v>266</v>
      </c>
      <c r="R11313">
        <v>0</v>
      </c>
      <c r="S11313">
        <v>2987</v>
      </c>
      <c r="T11313">
        <v>3001</v>
      </c>
      <c r="U11313">
        <v>2992</v>
      </c>
      <c r="V11313">
        <v>2989</v>
      </c>
      <c r="W11313">
        <v>1</v>
      </c>
      <c r="X11313">
        <v>1</v>
      </c>
      <c r="Y11313" t="s">
        <v>7907</v>
      </c>
      <c r="Z11313" t="s">
        <v>110</v>
      </c>
      <c r="AA11313" t="s">
        <v>1445</v>
      </c>
    </row>
    <row r="11314" spans="1:27">
      <c r="A11314" t="s">
        <v>35</v>
      </c>
      <c r="B11314">
        <v>3</v>
      </c>
      <c r="C11314">
        <v>179</v>
      </c>
      <c r="D11314" t="s">
        <v>265</v>
      </c>
      <c r="E11314">
        <v>28.557</v>
      </c>
      <c r="F11314">
        <v>28</v>
      </c>
      <c r="G11314">
        <v>2.434</v>
      </c>
      <c r="H11314">
        <v>25.509</v>
      </c>
      <c r="I11314">
        <v>8.69285714285714</v>
      </c>
      <c r="J11314">
        <v>91.1035714285714</v>
      </c>
      <c r="K11314">
        <v>98.0495150050776</v>
      </c>
      <c r="L11314">
        <v>8.52330426865567</v>
      </c>
      <c r="M11314">
        <v>0.0569999999999986</v>
      </c>
      <c r="N11314">
        <v>0.203571428571424</v>
      </c>
      <c r="O11314">
        <v>25.566</v>
      </c>
      <c r="P11314" t="s">
        <v>266</v>
      </c>
      <c r="R11314">
        <v>0</v>
      </c>
      <c r="S11314">
        <v>3003</v>
      </c>
      <c r="T11314">
        <v>3017</v>
      </c>
      <c r="U11314">
        <v>3008</v>
      </c>
      <c r="V11314">
        <v>3005</v>
      </c>
      <c r="W11314">
        <v>1</v>
      </c>
      <c r="X11314">
        <v>1</v>
      </c>
      <c r="Y11314" t="s">
        <v>7893</v>
      </c>
      <c r="Z11314" t="s">
        <v>110</v>
      </c>
      <c r="AA11314" t="s">
        <v>1445</v>
      </c>
    </row>
    <row r="11315" spans="1:27">
      <c r="A11315" t="s">
        <v>35</v>
      </c>
      <c r="B11315">
        <v>3</v>
      </c>
      <c r="C11315">
        <v>181</v>
      </c>
      <c r="D11315" t="s">
        <v>265</v>
      </c>
      <c r="E11315">
        <v>4.878</v>
      </c>
      <c r="F11315">
        <v>3.9</v>
      </c>
      <c r="G11315">
        <v>0.46</v>
      </c>
      <c r="H11315">
        <v>3.406</v>
      </c>
      <c r="I11315">
        <v>11.7948717948718</v>
      </c>
      <c r="J11315">
        <v>87.3333333333333</v>
      </c>
      <c r="K11315">
        <v>79.9507995079951</v>
      </c>
      <c r="L11315">
        <v>9.43009430094301</v>
      </c>
      <c r="M11315">
        <v>0.0339999999999998</v>
      </c>
      <c r="N11315">
        <v>0.871794871794867</v>
      </c>
      <c r="O11315">
        <v>3.44</v>
      </c>
      <c r="P11315" t="s">
        <v>266</v>
      </c>
      <c r="R11315">
        <v>0</v>
      </c>
      <c r="S11315">
        <v>3040</v>
      </c>
      <c r="T11315">
        <v>3054</v>
      </c>
      <c r="U11315">
        <v>3045</v>
      </c>
      <c r="V11315">
        <v>3042</v>
      </c>
      <c r="W11315">
        <v>1</v>
      </c>
      <c r="X11315">
        <v>1</v>
      </c>
      <c r="Y11315" t="s">
        <v>7894</v>
      </c>
      <c r="Z11315" t="s">
        <v>110</v>
      </c>
      <c r="AA11315" t="s">
        <v>1723</v>
      </c>
    </row>
    <row r="11316" spans="1:27">
      <c r="A11316" t="s">
        <v>35</v>
      </c>
      <c r="B11316">
        <v>3</v>
      </c>
      <c r="C11316">
        <v>182</v>
      </c>
      <c r="D11316" t="s">
        <v>265</v>
      </c>
      <c r="E11316">
        <v>13.438</v>
      </c>
      <c r="F11316">
        <v>13.1</v>
      </c>
      <c r="G11316">
        <v>1.381</v>
      </c>
      <c r="H11316">
        <v>11.679</v>
      </c>
      <c r="I11316">
        <v>10.5419847328244</v>
      </c>
      <c r="J11316">
        <v>89.1526717557252</v>
      </c>
      <c r="K11316">
        <v>97.4847447536836</v>
      </c>
      <c r="L11316">
        <v>10.2768269087662</v>
      </c>
      <c r="M11316">
        <v>0.0399999999999991</v>
      </c>
      <c r="N11316">
        <v>0.305343511450375</v>
      </c>
      <c r="O11316">
        <v>11.719</v>
      </c>
      <c r="P11316" t="s">
        <v>266</v>
      </c>
      <c r="R11316">
        <v>0</v>
      </c>
      <c r="S11316">
        <v>3056</v>
      </c>
      <c r="T11316">
        <v>3070</v>
      </c>
      <c r="U11316">
        <v>3061</v>
      </c>
      <c r="V11316">
        <v>3058</v>
      </c>
      <c r="W11316">
        <v>1</v>
      </c>
      <c r="X11316">
        <v>1</v>
      </c>
      <c r="Y11316" t="s">
        <v>7895</v>
      </c>
      <c r="Z11316" t="s">
        <v>110</v>
      </c>
      <c r="AA11316" t="s">
        <v>1723</v>
      </c>
    </row>
    <row r="11317" spans="1:27">
      <c r="A11317" t="s">
        <v>35</v>
      </c>
      <c r="B11317">
        <v>3</v>
      </c>
      <c r="C11317">
        <v>183</v>
      </c>
      <c r="D11317" t="s">
        <v>265</v>
      </c>
      <c r="E11317">
        <v>17.419</v>
      </c>
      <c r="F11317">
        <v>17.1</v>
      </c>
      <c r="G11317">
        <v>2.068</v>
      </c>
      <c r="H11317">
        <v>14.95</v>
      </c>
      <c r="I11317">
        <v>12.093567251462</v>
      </c>
      <c r="J11317">
        <v>87.4269005847953</v>
      </c>
      <c r="K11317">
        <v>98.16866639876</v>
      </c>
      <c r="L11317">
        <v>11.8720936907974</v>
      </c>
      <c r="M11317">
        <v>0.0820000000000007</v>
      </c>
      <c r="N11317">
        <v>0.479532163742694</v>
      </c>
      <c r="O11317">
        <v>15.032</v>
      </c>
      <c r="P11317" t="s">
        <v>266</v>
      </c>
      <c r="R11317">
        <v>0</v>
      </c>
      <c r="S11317">
        <v>3072</v>
      </c>
      <c r="T11317">
        <v>3086</v>
      </c>
      <c r="U11317">
        <v>3077</v>
      </c>
      <c r="V11317">
        <v>3074</v>
      </c>
      <c r="W11317">
        <v>1</v>
      </c>
      <c r="X11317">
        <v>1</v>
      </c>
      <c r="Y11317" t="s">
        <v>7896</v>
      </c>
      <c r="Z11317" t="s">
        <v>110</v>
      </c>
      <c r="AA11317" t="s">
        <v>1723</v>
      </c>
    </row>
    <row r="11318" spans="1:27">
      <c r="A11318" t="s">
        <v>35</v>
      </c>
      <c r="B11318">
        <v>3</v>
      </c>
      <c r="C11318">
        <v>184</v>
      </c>
      <c r="D11318" t="s">
        <v>265</v>
      </c>
      <c r="E11318">
        <v>20.787</v>
      </c>
      <c r="F11318">
        <v>20.4</v>
      </c>
      <c r="G11318">
        <v>2.155</v>
      </c>
      <c r="H11318">
        <v>18.211</v>
      </c>
      <c r="I11318">
        <v>10.5637254901961</v>
      </c>
      <c r="J11318">
        <v>89.2696078431373</v>
      </c>
      <c r="K11318">
        <v>98.1382594891038</v>
      </c>
      <c r="L11318">
        <v>10.3670563332852</v>
      </c>
      <c r="M11318">
        <v>0.0339999999999989</v>
      </c>
      <c r="N11318">
        <v>0.166666666666661</v>
      </c>
      <c r="O11318">
        <v>18.245</v>
      </c>
      <c r="P11318" t="s">
        <v>266</v>
      </c>
      <c r="R11318">
        <v>0</v>
      </c>
      <c r="S11318">
        <v>3088</v>
      </c>
      <c r="T11318">
        <v>3102</v>
      </c>
      <c r="U11318">
        <v>3093</v>
      </c>
      <c r="V11318">
        <v>3090</v>
      </c>
      <c r="W11318">
        <v>1</v>
      </c>
      <c r="X11318">
        <v>1</v>
      </c>
      <c r="Y11318" t="s">
        <v>7897</v>
      </c>
      <c r="Z11318" t="s">
        <v>110</v>
      </c>
      <c r="AA11318" t="s">
        <v>1723</v>
      </c>
    </row>
    <row r="11319" spans="1:27">
      <c r="A11319" t="s">
        <v>35</v>
      </c>
      <c r="B11319">
        <v>3</v>
      </c>
      <c r="C11319">
        <v>185</v>
      </c>
      <c r="D11319" t="s">
        <v>265</v>
      </c>
      <c r="E11319">
        <v>29.473</v>
      </c>
      <c r="F11319">
        <v>25.3</v>
      </c>
      <c r="G11319">
        <v>25.065</v>
      </c>
      <c r="H11319">
        <v>0.135</v>
      </c>
      <c r="I11319">
        <v>99.0711462450593</v>
      </c>
      <c r="J11319">
        <v>0.533596837944664</v>
      </c>
      <c r="K11319">
        <v>85.8412784582499</v>
      </c>
      <c r="L11319">
        <v>85.0439385200014</v>
      </c>
      <c r="M11319">
        <v>0.0999999999999979</v>
      </c>
      <c r="N11319">
        <v>0.395256916996039</v>
      </c>
      <c r="O11319">
        <v>0.234999999999999</v>
      </c>
      <c r="P11319" t="s">
        <v>266</v>
      </c>
      <c r="R11319">
        <v>0</v>
      </c>
      <c r="S11319">
        <v>3104</v>
      </c>
      <c r="T11319">
        <v>3118</v>
      </c>
      <c r="U11319">
        <v>3109</v>
      </c>
      <c r="V11319">
        <v>3106</v>
      </c>
      <c r="W11319">
        <v>1</v>
      </c>
      <c r="X11319">
        <v>1</v>
      </c>
      <c r="Y11319" t="s">
        <v>7898</v>
      </c>
      <c r="Z11319" t="s">
        <v>110</v>
      </c>
      <c r="AA11319" t="s">
        <v>1723</v>
      </c>
    </row>
    <row r="11320" spans="1:27">
      <c r="A11320" t="s">
        <v>35</v>
      </c>
      <c r="B11320">
        <v>3</v>
      </c>
      <c r="C11320">
        <v>187</v>
      </c>
      <c r="D11320" t="s">
        <v>265</v>
      </c>
      <c r="E11320">
        <v>3.866</v>
      </c>
      <c r="F11320">
        <v>3.5</v>
      </c>
      <c r="G11320">
        <v>0.428</v>
      </c>
      <c r="H11320">
        <v>3.079</v>
      </c>
      <c r="I11320">
        <v>12.2285714285714</v>
      </c>
      <c r="J11320">
        <v>87.9714285714286</v>
      </c>
      <c r="K11320">
        <v>90.532850491464</v>
      </c>
      <c r="L11320">
        <v>11.0708742886705</v>
      </c>
      <c r="M11320">
        <v>-0.00700000000000012</v>
      </c>
      <c r="N11320">
        <v>0.200000000000003</v>
      </c>
      <c r="O11320">
        <v>3.072</v>
      </c>
      <c r="P11320" t="s">
        <v>266</v>
      </c>
      <c r="R11320">
        <v>0</v>
      </c>
      <c r="S11320">
        <v>3141</v>
      </c>
      <c r="T11320">
        <v>3155</v>
      </c>
      <c r="U11320">
        <v>3146</v>
      </c>
      <c r="V11320">
        <v>3143</v>
      </c>
      <c r="W11320">
        <v>1</v>
      </c>
      <c r="X11320">
        <v>1</v>
      </c>
      <c r="Y11320" t="s">
        <v>7904</v>
      </c>
      <c r="Z11320" t="s">
        <v>110</v>
      </c>
      <c r="AA11320" t="s">
        <v>1733</v>
      </c>
    </row>
    <row r="11321" spans="1:27">
      <c r="A11321" t="s">
        <v>35</v>
      </c>
      <c r="B11321">
        <v>3</v>
      </c>
      <c r="C11321">
        <v>188</v>
      </c>
      <c r="D11321" t="s">
        <v>265</v>
      </c>
      <c r="E11321">
        <v>5.32</v>
      </c>
      <c r="F11321">
        <v>4.9</v>
      </c>
      <c r="G11321">
        <v>0.545</v>
      </c>
      <c r="H11321">
        <v>4.31</v>
      </c>
      <c r="I11321">
        <v>11.1224489795918</v>
      </c>
      <c r="J11321">
        <v>87.9591836734694</v>
      </c>
      <c r="K11321">
        <v>92.1052631578947</v>
      </c>
      <c r="L11321">
        <v>10.2443609022556</v>
      </c>
      <c r="M11321">
        <v>0.0450000000000008</v>
      </c>
      <c r="N11321">
        <v>0.918367346938792</v>
      </c>
      <c r="O11321">
        <v>4.355</v>
      </c>
      <c r="P11321" t="s">
        <v>266</v>
      </c>
      <c r="R11321">
        <v>0</v>
      </c>
      <c r="S11321">
        <v>3157</v>
      </c>
      <c r="T11321">
        <v>3171</v>
      </c>
      <c r="U11321">
        <v>3162</v>
      </c>
      <c r="V11321">
        <v>3159</v>
      </c>
      <c r="W11321">
        <v>1</v>
      </c>
      <c r="X11321">
        <v>1</v>
      </c>
      <c r="Y11321" t="s">
        <v>7900</v>
      </c>
      <c r="Z11321" t="s">
        <v>110</v>
      </c>
      <c r="AA11321" t="s">
        <v>1733</v>
      </c>
    </row>
    <row r="11322" spans="1:27">
      <c r="A11322" t="s">
        <v>35</v>
      </c>
      <c r="B11322">
        <v>3</v>
      </c>
      <c r="C11322">
        <v>189</v>
      </c>
      <c r="D11322" t="s">
        <v>265</v>
      </c>
      <c r="E11322">
        <v>6.521</v>
      </c>
      <c r="F11322">
        <v>6.2</v>
      </c>
      <c r="G11322">
        <v>1.134</v>
      </c>
      <c r="H11322">
        <v>5.079</v>
      </c>
      <c r="I11322">
        <v>18.2903225806452</v>
      </c>
      <c r="J11322">
        <v>81.9193548387097</v>
      </c>
      <c r="K11322">
        <v>95.0774421101058</v>
      </c>
      <c r="L11322">
        <v>17.3899708633645</v>
      </c>
      <c r="M11322">
        <v>-0.012999999999999</v>
      </c>
      <c r="N11322">
        <v>0.209677419354823</v>
      </c>
      <c r="O11322">
        <v>5.066</v>
      </c>
      <c r="P11322" t="s">
        <v>266</v>
      </c>
      <c r="R11322">
        <v>0</v>
      </c>
      <c r="S11322">
        <v>3173</v>
      </c>
      <c r="T11322">
        <v>3187</v>
      </c>
      <c r="U11322">
        <v>3178</v>
      </c>
      <c r="V11322">
        <v>3175</v>
      </c>
      <c r="W11322">
        <v>1</v>
      </c>
      <c r="X11322">
        <v>1</v>
      </c>
      <c r="Y11322" t="s">
        <v>7901</v>
      </c>
      <c r="Z11322" t="s">
        <v>110</v>
      </c>
      <c r="AA11322" t="s">
        <v>1733</v>
      </c>
    </row>
    <row r="11323" spans="1:27">
      <c r="A11323" t="s">
        <v>35</v>
      </c>
      <c r="B11323">
        <v>3</v>
      </c>
      <c r="C11323">
        <v>190</v>
      </c>
      <c r="D11323" t="s">
        <v>265</v>
      </c>
      <c r="E11323">
        <v>8.847</v>
      </c>
      <c r="F11323">
        <v>7.3</v>
      </c>
      <c r="G11323">
        <v>0.17</v>
      </c>
      <c r="H11323">
        <v>7.156</v>
      </c>
      <c r="I11323">
        <v>2.32876712328767</v>
      </c>
      <c r="J11323">
        <v>98.027397260274</v>
      </c>
      <c r="K11323">
        <v>82.513846501639</v>
      </c>
      <c r="L11323">
        <v>1.92155532949022</v>
      </c>
      <c r="M11323">
        <v>-0.0259999999999998</v>
      </c>
      <c r="N11323">
        <v>0.356164383561641</v>
      </c>
      <c r="O11323">
        <v>7.13</v>
      </c>
      <c r="P11323" t="s">
        <v>266</v>
      </c>
      <c r="R11323">
        <v>0</v>
      </c>
      <c r="S11323">
        <v>3189</v>
      </c>
      <c r="T11323">
        <v>3203</v>
      </c>
      <c r="U11323">
        <v>3194</v>
      </c>
      <c r="V11323">
        <v>3191</v>
      </c>
      <c r="W11323">
        <v>1</v>
      </c>
      <c r="X11323">
        <v>1</v>
      </c>
      <c r="Y11323" t="s">
        <v>7906</v>
      </c>
      <c r="Z11323" t="s">
        <v>110</v>
      </c>
      <c r="AA11323" t="s">
        <v>1733</v>
      </c>
    </row>
    <row r="11324" spans="1:27">
      <c r="A11324" t="s">
        <v>35</v>
      </c>
      <c r="B11324">
        <v>3</v>
      </c>
      <c r="C11324">
        <v>191</v>
      </c>
      <c r="D11324" t="s">
        <v>265</v>
      </c>
      <c r="E11324">
        <v>25.141</v>
      </c>
      <c r="F11324">
        <v>24.7</v>
      </c>
      <c r="G11324">
        <v>2.25</v>
      </c>
      <c r="H11324">
        <v>22.424</v>
      </c>
      <c r="I11324">
        <v>9.10931174089069</v>
      </c>
      <c r="J11324">
        <v>90.7854251012146</v>
      </c>
      <c r="K11324">
        <v>98.2458931625631</v>
      </c>
      <c r="L11324">
        <v>8.94952468080029</v>
      </c>
      <c r="M11324">
        <v>0.0259999999999998</v>
      </c>
      <c r="N11324">
        <v>0.105263157894736</v>
      </c>
      <c r="O11324">
        <v>22.45</v>
      </c>
      <c r="P11324" t="s">
        <v>266</v>
      </c>
      <c r="R11324">
        <v>0</v>
      </c>
      <c r="S11324">
        <v>3205</v>
      </c>
      <c r="T11324">
        <v>3219</v>
      </c>
      <c r="U11324">
        <v>3210</v>
      </c>
      <c r="V11324">
        <v>3207</v>
      </c>
      <c r="W11324">
        <v>1</v>
      </c>
      <c r="X11324">
        <v>1</v>
      </c>
      <c r="Y11324" t="s">
        <v>7896</v>
      </c>
      <c r="Z11324" t="s">
        <v>110</v>
      </c>
      <c r="AA11324" t="s">
        <v>1733</v>
      </c>
    </row>
    <row r="11325" spans="1:27">
      <c r="A11325" t="s">
        <v>35</v>
      </c>
      <c r="B11325">
        <v>3</v>
      </c>
      <c r="C11325">
        <v>192</v>
      </c>
      <c r="D11325" t="s">
        <v>265</v>
      </c>
      <c r="E11325">
        <v>28.499</v>
      </c>
      <c r="F11325">
        <v>28.1</v>
      </c>
      <c r="G11325">
        <v>0.546</v>
      </c>
      <c r="H11325">
        <v>27.546</v>
      </c>
      <c r="I11325">
        <v>1.94306049822064</v>
      </c>
      <c r="J11325">
        <v>98.0284697508897</v>
      </c>
      <c r="K11325">
        <v>98.5999508754693</v>
      </c>
      <c r="L11325">
        <v>1.9158566967262</v>
      </c>
      <c r="M11325">
        <v>0.00800000000000267</v>
      </c>
      <c r="N11325">
        <v>0.0284697508896892</v>
      </c>
      <c r="O11325">
        <v>27.554</v>
      </c>
      <c r="P11325" t="s">
        <v>266</v>
      </c>
      <c r="R11325">
        <v>0</v>
      </c>
      <c r="S11325">
        <v>3221</v>
      </c>
      <c r="T11325">
        <v>3235</v>
      </c>
      <c r="U11325">
        <v>3226</v>
      </c>
      <c r="V11325">
        <v>3223</v>
      </c>
      <c r="W11325">
        <v>1</v>
      </c>
      <c r="X11325">
        <v>1</v>
      </c>
      <c r="Y11325" t="s">
        <v>7907</v>
      </c>
      <c r="Z11325" t="s">
        <v>110</v>
      </c>
      <c r="AA11325" t="s">
        <v>1733</v>
      </c>
    </row>
    <row r="11326" spans="1:27">
      <c r="A11326" t="s">
        <v>35</v>
      </c>
      <c r="B11326">
        <v>3</v>
      </c>
      <c r="C11326">
        <v>193</v>
      </c>
      <c r="D11326" t="s">
        <v>265</v>
      </c>
      <c r="E11326">
        <v>27.859</v>
      </c>
      <c r="F11326">
        <v>27.5</v>
      </c>
      <c r="G11326">
        <v>5.062</v>
      </c>
      <c r="H11326">
        <v>22.393</v>
      </c>
      <c r="I11326">
        <v>18.4072727272727</v>
      </c>
      <c r="J11326">
        <v>81.4290909090909</v>
      </c>
      <c r="K11326">
        <v>98.7113679600847</v>
      </c>
      <c r="L11326">
        <v>18.1700707132345</v>
      </c>
      <c r="M11326">
        <v>0.0449999999999982</v>
      </c>
      <c r="N11326">
        <v>0.163636363636357</v>
      </c>
      <c r="O11326">
        <v>22.438</v>
      </c>
      <c r="P11326" t="s">
        <v>266</v>
      </c>
      <c r="R11326">
        <v>0</v>
      </c>
      <c r="S11326">
        <v>3237</v>
      </c>
      <c r="T11326">
        <v>3251</v>
      </c>
      <c r="U11326">
        <v>3242</v>
      </c>
      <c r="V11326">
        <v>3239</v>
      </c>
      <c r="W11326">
        <v>1</v>
      </c>
      <c r="X11326">
        <v>1</v>
      </c>
      <c r="Y11326" t="s">
        <v>7893</v>
      </c>
      <c r="Z11326" t="s">
        <v>110</v>
      </c>
      <c r="AA11326" t="s">
        <v>1733</v>
      </c>
    </row>
    <row r="11327" spans="1:27">
      <c r="A11327" t="s">
        <v>35</v>
      </c>
      <c r="B11327">
        <v>3</v>
      </c>
      <c r="C11327">
        <v>195</v>
      </c>
      <c r="D11327" t="s">
        <v>265</v>
      </c>
      <c r="E11327">
        <v>4.718</v>
      </c>
      <c r="F11327">
        <v>3.9</v>
      </c>
      <c r="G11327">
        <v>0.436</v>
      </c>
      <c r="H11327">
        <v>3.438</v>
      </c>
      <c r="I11327">
        <v>11.1794871794872</v>
      </c>
      <c r="J11327">
        <v>88.1538461538462</v>
      </c>
      <c r="K11327">
        <v>82.662144976685</v>
      </c>
      <c r="L11327">
        <v>9.24120389995761</v>
      </c>
      <c r="M11327">
        <v>0.0259999999999998</v>
      </c>
      <c r="N11327">
        <v>0.666666666666662</v>
      </c>
      <c r="O11327">
        <v>3.464</v>
      </c>
      <c r="P11327" t="s">
        <v>266</v>
      </c>
      <c r="R11327">
        <v>0</v>
      </c>
      <c r="S11327">
        <v>3274</v>
      </c>
      <c r="T11327">
        <v>3288</v>
      </c>
      <c r="U11327">
        <v>3279</v>
      </c>
      <c r="V11327">
        <v>3276</v>
      </c>
      <c r="W11327">
        <v>1</v>
      </c>
      <c r="X11327">
        <v>1</v>
      </c>
      <c r="Y11327" t="s">
        <v>7894</v>
      </c>
      <c r="Z11327" t="s">
        <v>110</v>
      </c>
      <c r="AA11327" t="s">
        <v>1743</v>
      </c>
    </row>
    <row r="11328" spans="1:27">
      <c r="A11328" t="s">
        <v>35</v>
      </c>
      <c r="B11328">
        <v>3</v>
      </c>
      <c r="C11328">
        <v>196</v>
      </c>
      <c r="D11328" t="s">
        <v>265</v>
      </c>
      <c r="E11328">
        <v>13.572</v>
      </c>
      <c r="F11328">
        <v>13</v>
      </c>
      <c r="G11328">
        <v>0.626</v>
      </c>
      <c r="H11328">
        <v>12.316</v>
      </c>
      <c r="I11328">
        <v>4.81538461538462</v>
      </c>
      <c r="J11328">
        <v>94.7384615384615</v>
      </c>
      <c r="K11328">
        <v>95.7854406130268</v>
      </c>
      <c r="L11328">
        <v>4.61243737105806</v>
      </c>
      <c r="M11328">
        <v>0.0579999999999998</v>
      </c>
      <c r="N11328">
        <v>0.446153846153845</v>
      </c>
      <c r="O11328">
        <v>12.374</v>
      </c>
      <c r="P11328" t="s">
        <v>266</v>
      </c>
      <c r="R11328">
        <v>0</v>
      </c>
      <c r="S11328">
        <v>3290</v>
      </c>
      <c r="T11328">
        <v>3304</v>
      </c>
      <c r="U11328">
        <v>3295</v>
      </c>
      <c r="V11328">
        <v>3292</v>
      </c>
      <c r="W11328">
        <v>1</v>
      </c>
      <c r="X11328">
        <v>1</v>
      </c>
      <c r="Y11328" t="s">
        <v>7895</v>
      </c>
      <c r="Z11328" t="s">
        <v>110</v>
      </c>
      <c r="AA11328" t="s">
        <v>1743</v>
      </c>
    </row>
    <row r="11329" spans="1:27">
      <c r="A11329" t="s">
        <v>35</v>
      </c>
      <c r="B11329">
        <v>3</v>
      </c>
      <c r="C11329">
        <v>197</v>
      </c>
      <c r="D11329" t="s">
        <v>265</v>
      </c>
      <c r="E11329">
        <v>17.148</v>
      </c>
      <c r="F11329">
        <v>16.7</v>
      </c>
      <c r="G11329">
        <v>1.748</v>
      </c>
      <c r="H11329">
        <v>14.85</v>
      </c>
      <c r="I11329">
        <v>10.4670658682635</v>
      </c>
      <c r="J11329">
        <v>88.9221556886228</v>
      </c>
      <c r="K11329">
        <v>97.3874504315372</v>
      </c>
      <c r="L11329">
        <v>10.1936085840914</v>
      </c>
      <c r="M11329">
        <v>0.102</v>
      </c>
      <c r="N11329">
        <v>0.610778443113774</v>
      </c>
      <c r="O11329">
        <v>14.952</v>
      </c>
      <c r="P11329" t="s">
        <v>266</v>
      </c>
      <c r="R11329">
        <v>0</v>
      </c>
      <c r="S11329">
        <v>3306</v>
      </c>
      <c r="T11329">
        <v>3320</v>
      </c>
      <c r="U11329">
        <v>3311</v>
      </c>
      <c r="V11329">
        <v>3308</v>
      </c>
      <c r="W11329">
        <v>1</v>
      </c>
      <c r="X11329">
        <v>1</v>
      </c>
      <c r="Y11329" t="s">
        <v>7896</v>
      </c>
      <c r="Z11329" t="s">
        <v>110</v>
      </c>
      <c r="AA11329" t="s">
        <v>1743</v>
      </c>
    </row>
    <row r="11330" spans="1:27">
      <c r="A11330" t="s">
        <v>35</v>
      </c>
      <c r="B11330">
        <v>3</v>
      </c>
      <c r="C11330">
        <v>198</v>
      </c>
      <c r="D11330" t="s">
        <v>265</v>
      </c>
      <c r="E11330">
        <v>20.884</v>
      </c>
      <c r="F11330">
        <v>20.3</v>
      </c>
      <c r="G11330">
        <v>0.844</v>
      </c>
      <c r="H11330">
        <v>19.444</v>
      </c>
      <c r="I11330">
        <v>4.1576354679803</v>
      </c>
      <c r="J11330">
        <v>95.7832512315271</v>
      </c>
      <c r="K11330">
        <v>97.2036008427504</v>
      </c>
      <c r="L11330">
        <v>4.04137138479219</v>
      </c>
      <c r="M11330">
        <v>0.0120000000000005</v>
      </c>
      <c r="N11330">
        <v>0.0591133004926131</v>
      </c>
      <c r="O11330">
        <v>19.456</v>
      </c>
      <c r="P11330" t="s">
        <v>266</v>
      </c>
      <c r="R11330">
        <v>0</v>
      </c>
      <c r="S11330">
        <v>3322</v>
      </c>
      <c r="T11330">
        <v>3336</v>
      </c>
      <c r="U11330">
        <v>3327</v>
      </c>
      <c r="V11330">
        <v>3324</v>
      </c>
      <c r="W11330">
        <v>1</v>
      </c>
      <c r="X11330">
        <v>1</v>
      </c>
      <c r="Y11330" t="s">
        <v>7897</v>
      </c>
      <c r="Z11330" t="s">
        <v>110</v>
      </c>
      <c r="AA11330" t="s">
        <v>1743</v>
      </c>
    </row>
    <row r="11331" spans="1:27">
      <c r="A11331" t="s">
        <v>35</v>
      </c>
      <c r="B11331">
        <v>3</v>
      </c>
      <c r="C11331">
        <v>199</v>
      </c>
      <c r="D11331" t="s">
        <v>265</v>
      </c>
      <c r="E11331">
        <v>27.267</v>
      </c>
      <c r="F11331">
        <v>23.8</v>
      </c>
      <c r="G11331">
        <v>11.632</v>
      </c>
      <c r="H11331">
        <v>12.125</v>
      </c>
      <c r="I11331">
        <v>48.8739495798319</v>
      </c>
      <c r="J11331">
        <v>50.9453781512605</v>
      </c>
      <c r="K11331">
        <v>87.284996515935</v>
      </c>
      <c r="L11331">
        <v>42.6596251879561</v>
      </c>
      <c r="M11331">
        <v>0.0430000000000028</v>
      </c>
      <c r="N11331">
        <v>0.180672268907575</v>
      </c>
      <c r="O11331">
        <v>12.168</v>
      </c>
      <c r="P11331" t="s">
        <v>266</v>
      </c>
      <c r="R11331">
        <v>0</v>
      </c>
      <c r="S11331">
        <v>3338</v>
      </c>
      <c r="T11331">
        <v>3352</v>
      </c>
      <c r="U11331">
        <v>3343</v>
      </c>
      <c r="V11331">
        <v>3340</v>
      </c>
      <c r="W11331">
        <v>1</v>
      </c>
      <c r="X11331">
        <v>1</v>
      </c>
      <c r="Y11331" t="s">
        <v>7898</v>
      </c>
      <c r="Z11331" t="s">
        <v>110</v>
      </c>
      <c r="AA11331" t="s">
        <v>1743</v>
      </c>
    </row>
    <row r="11332" spans="1:27">
      <c r="A11332" t="s">
        <v>35</v>
      </c>
      <c r="B11332">
        <v>3</v>
      </c>
      <c r="C11332">
        <v>201</v>
      </c>
      <c r="D11332" t="s">
        <v>265</v>
      </c>
      <c r="E11332">
        <v>4.062</v>
      </c>
      <c r="F11332">
        <v>3.7</v>
      </c>
      <c r="G11332">
        <v>1.064</v>
      </c>
      <c r="H11332">
        <v>2.539</v>
      </c>
      <c r="I11332">
        <v>28.7567567567568</v>
      </c>
      <c r="J11332">
        <v>68.6216216216216</v>
      </c>
      <c r="K11332">
        <v>91.0881339241753</v>
      </c>
      <c r="L11332">
        <v>26.1939931068439</v>
      </c>
      <c r="M11332">
        <v>0.097</v>
      </c>
      <c r="N11332">
        <v>2.62162162162162</v>
      </c>
      <c r="O11332">
        <v>2.636</v>
      </c>
      <c r="P11332" t="s">
        <v>266</v>
      </c>
      <c r="R11332">
        <v>0</v>
      </c>
      <c r="S11332">
        <v>3375</v>
      </c>
      <c r="T11332">
        <v>3389</v>
      </c>
      <c r="U11332">
        <v>3380</v>
      </c>
      <c r="V11332">
        <v>3377</v>
      </c>
      <c r="W11332">
        <v>1</v>
      </c>
      <c r="X11332">
        <v>1</v>
      </c>
      <c r="Y11332" t="s">
        <v>7904</v>
      </c>
      <c r="Z11332" t="s">
        <v>110</v>
      </c>
      <c r="AA11332" t="s">
        <v>1752</v>
      </c>
    </row>
    <row r="11333" spans="1:27">
      <c r="A11333" t="s">
        <v>35</v>
      </c>
      <c r="B11333">
        <v>3</v>
      </c>
      <c r="C11333">
        <v>202</v>
      </c>
      <c r="D11333" t="s">
        <v>265</v>
      </c>
      <c r="E11333">
        <v>5.352</v>
      </c>
      <c r="F11333">
        <v>5</v>
      </c>
      <c r="G11333">
        <v>0.854</v>
      </c>
      <c r="H11333">
        <v>4.113</v>
      </c>
      <c r="I11333">
        <v>17.08</v>
      </c>
      <c r="J11333">
        <v>82.26</v>
      </c>
      <c r="K11333">
        <v>93.423019431988</v>
      </c>
      <c r="L11333">
        <v>15.9566517189836</v>
      </c>
      <c r="M11333">
        <v>0.0329999999999995</v>
      </c>
      <c r="N11333">
        <v>0.659999999999989</v>
      </c>
      <c r="O11333">
        <v>4.146</v>
      </c>
      <c r="P11333" t="s">
        <v>266</v>
      </c>
      <c r="R11333">
        <v>0</v>
      </c>
      <c r="S11333">
        <v>3391</v>
      </c>
      <c r="T11333">
        <v>3405</v>
      </c>
      <c r="U11333">
        <v>3396</v>
      </c>
      <c r="V11333">
        <v>3393</v>
      </c>
      <c r="W11333">
        <v>1</v>
      </c>
      <c r="X11333">
        <v>1</v>
      </c>
      <c r="Y11333" t="s">
        <v>7908</v>
      </c>
      <c r="Z11333" t="s">
        <v>110</v>
      </c>
      <c r="AA11333" t="s">
        <v>1752</v>
      </c>
    </row>
    <row r="11334" spans="1:27">
      <c r="A11334" t="s">
        <v>35</v>
      </c>
      <c r="B11334">
        <v>3</v>
      </c>
      <c r="C11334">
        <v>203</v>
      </c>
      <c r="D11334" t="s">
        <v>265</v>
      </c>
      <c r="E11334">
        <v>6.952</v>
      </c>
      <c r="F11334">
        <v>6.6</v>
      </c>
      <c r="G11334">
        <v>0.619</v>
      </c>
      <c r="H11334">
        <v>5.982</v>
      </c>
      <c r="I11334">
        <v>9.37878787878788</v>
      </c>
      <c r="J11334">
        <v>90.6363636363637</v>
      </c>
      <c r="K11334">
        <v>94.9367088607595</v>
      </c>
      <c r="L11334">
        <v>8.90391254315305</v>
      </c>
      <c r="M11334">
        <v>-0.00100000000000033</v>
      </c>
      <c r="N11334">
        <v>0.0151515151515202</v>
      </c>
      <c r="O11334">
        <v>5.981</v>
      </c>
      <c r="P11334" t="s">
        <v>266</v>
      </c>
      <c r="R11334">
        <v>0</v>
      </c>
      <c r="S11334">
        <v>3407</v>
      </c>
      <c r="T11334">
        <v>3421</v>
      </c>
      <c r="U11334">
        <v>3412</v>
      </c>
      <c r="V11334">
        <v>3409</v>
      </c>
      <c r="W11334">
        <v>1</v>
      </c>
      <c r="X11334">
        <v>1</v>
      </c>
      <c r="Y11334" t="s">
        <v>7905</v>
      </c>
      <c r="Z11334" t="s">
        <v>110</v>
      </c>
      <c r="AA11334" t="s">
        <v>1752</v>
      </c>
    </row>
    <row r="11335" spans="1:27">
      <c r="A11335" t="s">
        <v>35</v>
      </c>
      <c r="B11335">
        <v>3</v>
      </c>
      <c r="C11335">
        <v>204</v>
      </c>
      <c r="D11335" t="s">
        <v>265</v>
      </c>
      <c r="E11335">
        <v>9.225</v>
      </c>
      <c r="F11335">
        <v>7.4</v>
      </c>
      <c r="G11335">
        <v>0.23</v>
      </c>
      <c r="H11335">
        <v>7.13</v>
      </c>
      <c r="I11335">
        <v>3.10810810810811</v>
      </c>
      <c r="J11335">
        <v>96.3513513513513</v>
      </c>
      <c r="K11335">
        <v>80.2168021680217</v>
      </c>
      <c r="L11335">
        <v>2.49322493224932</v>
      </c>
      <c r="M11335">
        <v>0.04</v>
      </c>
      <c r="N11335">
        <v>0.540540540540541</v>
      </c>
      <c r="O11335">
        <v>7.17</v>
      </c>
      <c r="P11335" t="s">
        <v>266</v>
      </c>
      <c r="R11335">
        <v>0</v>
      </c>
      <c r="S11335">
        <v>3423</v>
      </c>
      <c r="T11335">
        <v>3437</v>
      </c>
      <c r="U11335">
        <v>3428</v>
      </c>
      <c r="V11335">
        <v>3425</v>
      </c>
      <c r="W11335">
        <v>1</v>
      </c>
      <c r="X11335">
        <v>1</v>
      </c>
      <c r="Y11335" t="s">
        <v>7906</v>
      </c>
      <c r="Z11335" t="s">
        <v>110</v>
      </c>
      <c r="AA11335" t="s">
        <v>1752</v>
      </c>
    </row>
    <row r="11336" spans="1:27">
      <c r="A11336" t="s">
        <v>35</v>
      </c>
      <c r="B11336">
        <v>3</v>
      </c>
      <c r="C11336">
        <v>205</v>
      </c>
      <c r="D11336" t="s">
        <v>265</v>
      </c>
      <c r="E11336">
        <v>25.84</v>
      </c>
      <c r="F11336">
        <v>25.3</v>
      </c>
      <c r="G11336">
        <v>1.313</v>
      </c>
      <c r="H11336">
        <v>23.944</v>
      </c>
      <c r="I11336">
        <v>5.1897233201581</v>
      </c>
      <c r="J11336">
        <v>94.6403162055336</v>
      </c>
      <c r="K11336">
        <v>97.9102167182663</v>
      </c>
      <c r="L11336">
        <v>5.0812693498452</v>
      </c>
      <c r="M11336">
        <v>0.0430000000000028</v>
      </c>
      <c r="N11336">
        <v>0.169960474308312</v>
      </c>
      <c r="O11336">
        <v>23.987</v>
      </c>
      <c r="P11336" t="s">
        <v>266</v>
      </c>
      <c r="R11336">
        <v>0</v>
      </c>
      <c r="S11336">
        <v>3439</v>
      </c>
      <c r="T11336">
        <v>3453</v>
      </c>
      <c r="U11336">
        <v>3444</v>
      </c>
      <c r="V11336">
        <v>3441</v>
      </c>
      <c r="W11336">
        <v>1</v>
      </c>
      <c r="X11336">
        <v>1</v>
      </c>
      <c r="Y11336" t="s">
        <v>7896</v>
      </c>
      <c r="Z11336" t="s">
        <v>110</v>
      </c>
      <c r="AA11336" t="s">
        <v>1752</v>
      </c>
    </row>
    <row r="11337" spans="1:27">
      <c r="A11337" t="s">
        <v>35</v>
      </c>
      <c r="B11337">
        <v>3</v>
      </c>
      <c r="C11337">
        <v>206</v>
      </c>
      <c r="D11337" t="s">
        <v>265</v>
      </c>
      <c r="E11337">
        <v>31.532</v>
      </c>
      <c r="F11337">
        <v>30.8</v>
      </c>
      <c r="G11337">
        <v>0.272</v>
      </c>
      <c r="H11337">
        <v>30.465</v>
      </c>
      <c r="I11337">
        <v>0.883116883116883</v>
      </c>
      <c r="J11337">
        <v>98.9123376623377</v>
      </c>
      <c r="K11337">
        <v>97.6785487758468</v>
      </c>
      <c r="L11337">
        <v>0.862615755423062</v>
      </c>
      <c r="M11337">
        <v>0.0630000000000024</v>
      </c>
      <c r="N11337">
        <v>0.204545454545462</v>
      </c>
      <c r="O11337">
        <v>30.528</v>
      </c>
      <c r="P11337" t="s">
        <v>266</v>
      </c>
      <c r="R11337">
        <v>0</v>
      </c>
      <c r="S11337">
        <v>3455</v>
      </c>
      <c r="T11337">
        <v>3469</v>
      </c>
      <c r="U11337">
        <v>3460</v>
      </c>
      <c r="V11337">
        <v>3457</v>
      </c>
      <c r="W11337">
        <v>1</v>
      </c>
      <c r="X11337">
        <v>1</v>
      </c>
      <c r="Y11337" t="s">
        <v>7907</v>
      </c>
      <c r="Z11337" t="s">
        <v>110</v>
      </c>
      <c r="AA11337" t="s">
        <v>1752</v>
      </c>
    </row>
    <row r="11338" spans="1:27">
      <c r="A11338" t="s">
        <v>35</v>
      </c>
      <c r="B11338">
        <v>3</v>
      </c>
      <c r="C11338">
        <v>207</v>
      </c>
      <c r="D11338" t="s">
        <v>265</v>
      </c>
      <c r="E11338">
        <v>27.783</v>
      </c>
      <c r="F11338">
        <v>27.3</v>
      </c>
      <c r="G11338">
        <v>15.01</v>
      </c>
      <c r="H11338">
        <v>12.217</v>
      </c>
      <c r="I11338">
        <v>54.981684981685</v>
      </c>
      <c r="J11338">
        <v>44.7509157509158</v>
      </c>
      <c r="K11338">
        <v>98.2615268329554</v>
      </c>
      <c r="L11338">
        <v>54.0258431414894</v>
      </c>
      <c r="M11338">
        <v>0.0730000000000004</v>
      </c>
      <c r="N11338">
        <v>0.267399267399269</v>
      </c>
      <c r="O11338">
        <v>12.29</v>
      </c>
      <c r="P11338" t="s">
        <v>266</v>
      </c>
      <c r="R11338">
        <v>0</v>
      </c>
      <c r="S11338">
        <v>3471</v>
      </c>
      <c r="T11338">
        <v>3485</v>
      </c>
      <c r="U11338">
        <v>3476</v>
      </c>
      <c r="V11338">
        <v>3473</v>
      </c>
      <c r="W11338">
        <v>1</v>
      </c>
      <c r="X11338">
        <v>1</v>
      </c>
      <c r="Y11338" t="s">
        <v>7893</v>
      </c>
      <c r="Z11338" t="s">
        <v>110</v>
      </c>
      <c r="AA11338" t="s">
        <v>1752</v>
      </c>
    </row>
    <row r="11339" spans="1:27">
      <c r="A11339" t="s">
        <v>35</v>
      </c>
      <c r="B11339">
        <v>3</v>
      </c>
      <c r="C11339">
        <v>209</v>
      </c>
      <c r="D11339" t="s">
        <v>265</v>
      </c>
      <c r="E11339">
        <v>4.733</v>
      </c>
      <c r="F11339">
        <v>3.7</v>
      </c>
      <c r="G11339">
        <v>0.639</v>
      </c>
      <c r="H11339">
        <v>3.006</v>
      </c>
      <c r="I11339">
        <v>17.2702702702703</v>
      </c>
      <c r="J11339">
        <v>81.2432432432432</v>
      </c>
      <c r="K11339">
        <v>78.1745193323474</v>
      </c>
      <c r="L11339">
        <v>13.5009507711811</v>
      </c>
      <c r="M11339">
        <v>0.0550000000000006</v>
      </c>
      <c r="N11339">
        <v>1.4864864864865</v>
      </c>
      <c r="O11339">
        <v>3.061</v>
      </c>
      <c r="P11339" t="s">
        <v>266</v>
      </c>
      <c r="R11339">
        <v>0</v>
      </c>
      <c r="S11339">
        <v>3508</v>
      </c>
      <c r="T11339">
        <v>3522</v>
      </c>
      <c r="U11339">
        <v>3513</v>
      </c>
      <c r="V11339">
        <v>3510</v>
      </c>
      <c r="W11339">
        <v>1</v>
      </c>
      <c r="X11339">
        <v>1</v>
      </c>
      <c r="Y11339" t="s">
        <v>7894</v>
      </c>
      <c r="Z11339" t="s">
        <v>110</v>
      </c>
      <c r="AA11339" t="s">
        <v>1762</v>
      </c>
    </row>
    <row r="11340" spans="1:27">
      <c r="A11340" t="s">
        <v>35</v>
      </c>
      <c r="B11340">
        <v>3</v>
      </c>
      <c r="C11340">
        <v>210</v>
      </c>
      <c r="D11340" t="s">
        <v>265</v>
      </c>
      <c r="E11340">
        <v>13.319</v>
      </c>
      <c r="F11340">
        <v>12.9</v>
      </c>
      <c r="G11340">
        <v>2.545</v>
      </c>
      <c r="H11340">
        <v>10.321</v>
      </c>
      <c r="I11340">
        <v>19.7286821705426</v>
      </c>
      <c r="J11340">
        <v>80.0077519379845</v>
      </c>
      <c r="K11340">
        <v>96.8541181770403</v>
      </c>
      <c r="L11340">
        <v>19.10804114423</v>
      </c>
      <c r="M11340">
        <v>0.0340000000000007</v>
      </c>
      <c r="N11340">
        <v>0.263565891472874</v>
      </c>
      <c r="O11340">
        <v>10.355</v>
      </c>
      <c r="P11340" t="s">
        <v>266</v>
      </c>
      <c r="R11340">
        <v>0</v>
      </c>
      <c r="S11340">
        <v>3524</v>
      </c>
      <c r="T11340">
        <v>3538</v>
      </c>
      <c r="U11340">
        <v>3529</v>
      </c>
      <c r="V11340">
        <v>3526</v>
      </c>
      <c r="W11340">
        <v>1</v>
      </c>
      <c r="X11340">
        <v>1</v>
      </c>
      <c r="Y11340" t="s">
        <v>7895</v>
      </c>
      <c r="Z11340" t="s">
        <v>110</v>
      </c>
      <c r="AA11340" t="s">
        <v>1762</v>
      </c>
    </row>
    <row r="11341" spans="1:27">
      <c r="A11341" t="s">
        <v>35</v>
      </c>
      <c r="B11341">
        <v>3</v>
      </c>
      <c r="C11341">
        <v>211</v>
      </c>
      <c r="D11341" t="s">
        <v>265</v>
      </c>
      <c r="E11341">
        <v>17.515</v>
      </c>
      <c r="F11341">
        <v>17</v>
      </c>
      <c r="G11341">
        <v>0.716</v>
      </c>
      <c r="H11341">
        <v>16.176</v>
      </c>
      <c r="I11341">
        <v>4.21176470588235</v>
      </c>
      <c r="J11341">
        <v>95.1529411764706</v>
      </c>
      <c r="K11341">
        <v>97.059663145875</v>
      </c>
      <c r="L11341">
        <v>4.08792463602626</v>
      </c>
      <c r="M11341">
        <v>0.108000000000001</v>
      </c>
      <c r="N11341">
        <v>0.635294117647062</v>
      </c>
      <c r="O11341">
        <v>16.284</v>
      </c>
      <c r="P11341" t="s">
        <v>266</v>
      </c>
      <c r="R11341">
        <v>0</v>
      </c>
      <c r="S11341">
        <v>3540</v>
      </c>
      <c r="T11341">
        <v>3554</v>
      </c>
      <c r="U11341">
        <v>3545</v>
      </c>
      <c r="V11341">
        <v>3542</v>
      </c>
      <c r="W11341">
        <v>1</v>
      </c>
      <c r="X11341">
        <v>1</v>
      </c>
      <c r="Y11341" t="s">
        <v>7896</v>
      </c>
      <c r="Z11341" t="s">
        <v>110</v>
      </c>
      <c r="AA11341" t="s">
        <v>1762</v>
      </c>
    </row>
    <row r="11342" spans="1:27">
      <c r="A11342" t="s">
        <v>35</v>
      </c>
      <c r="B11342">
        <v>3</v>
      </c>
      <c r="C11342">
        <v>212</v>
      </c>
      <c r="D11342" t="s">
        <v>265</v>
      </c>
      <c r="E11342">
        <v>20.564</v>
      </c>
      <c r="F11342">
        <v>20.1</v>
      </c>
      <c r="G11342">
        <v>0.712</v>
      </c>
      <c r="H11342">
        <v>19.387</v>
      </c>
      <c r="I11342">
        <v>3.54228855721393</v>
      </c>
      <c r="J11342">
        <v>96.452736318408</v>
      </c>
      <c r="K11342">
        <v>97.7436296440381</v>
      </c>
      <c r="L11342">
        <v>3.46236140828633</v>
      </c>
      <c r="M11342">
        <v>0.00100000000000122</v>
      </c>
      <c r="N11342">
        <v>0.00497512437811553</v>
      </c>
      <c r="O11342">
        <v>19.388</v>
      </c>
      <c r="P11342" t="s">
        <v>266</v>
      </c>
      <c r="R11342">
        <v>0</v>
      </c>
      <c r="S11342">
        <v>3556</v>
      </c>
      <c r="T11342">
        <v>3570</v>
      </c>
      <c r="U11342">
        <v>3561</v>
      </c>
      <c r="V11342">
        <v>3558</v>
      </c>
      <c r="W11342">
        <v>1</v>
      </c>
      <c r="X11342">
        <v>1</v>
      </c>
      <c r="Y11342" t="s">
        <v>7897</v>
      </c>
      <c r="Z11342" t="s">
        <v>110</v>
      </c>
      <c r="AA11342" t="s">
        <v>1762</v>
      </c>
    </row>
    <row r="11343" spans="1:27">
      <c r="A11343" t="s">
        <v>35</v>
      </c>
      <c r="B11343">
        <v>3</v>
      </c>
      <c r="C11343">
        <v>213</v>
      </c>
      <c r="D11343" t="s">
        <v>265</v>
      </c>
      <c r="E11343">
        <v>27.734</v>
      </c>
      <c r="F11343">
        <v>23.9</v>
      </c>
      <c r="G11343">
        <v>11.382</v>
      </c>
      <c r="H11343">
        <v>12.446</v>
      </c>
      <c r="I11343">
        <v>47.6234309623431</v>
      </c>
      <c r="J11343">
        <v>52.0753138075314</v>
      </c>
      <c r="K11343">
        <v>86.1758130814163</v>
      </c>
      <c r="L11343">
        <v>41.0398788490661</v>
      </c>
      <c r="M11343">
        <v>0.0719999999999992</v>
      </c>
      <c r="N11343">
        <v>0.30125523012552</v>
      </c>
      <c r="O11343">
        <v>12.518</v>
      </c>
      <c r="P11343" t="s">
        <v>266</v>
      </c>
      <c r="R11343">
        <v>0</v>
      </c>
      <c r="S11343">
        <v>3572</v>
      </c>
      <c r="T11343">
        <v>3586</v>
      </c>
      <c r="U11343">
        <v>3577</v>
      </c>
      <c r="V11343">
        <v>3574</v>
      </c>
      <c r="W11343">
        <v>1</v>
      </c>
      <c r="X11343">
        <v>1</v>
      </c>
      <c r="Y11343" t="s">
        <v>7898</v>
      </c>
      <c r="Z11343" t="s">
        <v>110</v>
      </c>
      <c r="AA11343" t="s">
        <v>1762</v>
      </c>
    </row>
    <row r="11344" spans="1:27">
      <c r="A11344" t="s">
        <v>35</v>
      </c>
      <c r="B11344">
        <v>3</v>
      </c>
      <c r="C11344">
        <v>215</v>
      </c>
      <c r="D11344" t="s">
        <v>265</v>
      </c>
      <c r="E11344">
        <v>4.027</v>
      </c>
      <c r="F11344">
        <v>3.6</v>
      </c>
      <c r="G11344">
        <v>1.116</v>
      </c>
      <c r="H11344">
        <v>2.472</v>
      </c>
      <c r="I11344">
        <v>31</v>
      </c>
      <c r="J11344">
        <v>68.6666666666667</v>
      </c>
      <c r="K11344">
        <v>89.3965731313633</v>
      </c>
      <c r="L11344">
        <v>27.7129376707226</v>
      </c>
      <c r="M11344">
        <v>0.012</v>
      </c>
      <c r="N11344">
        <v>0.333333333333334</v>
      </c>
      <c r="O11344">
        <v>2.484</v>
      </c>
      <c r="P11344" t="s">
        <v>266</v>
      </c>
      <c r="R11344">
        <v>0</v>
      </c>
      <c r="S11344">
        <v>3609</v>
      </c>
      <c r="T11344">
        <v>3623</v>
      </c>
      <c r="U11344">
        <v>3614</v>
      </c>
      <c r="V11344">
        <v>3611</v>
      </c>
      <c r="W11344">
        <v>1</v>
      </c>
      <c r="X11344">
        <v>1</v>
      </c>
      <c r="Y11344" t="s">
        <v>7904</v>
      </c>
      <c r="Z11344" t="s">
        <v>110</v>
      </c>
      <c r="AA11344" t="s">
        <v>1772</v>
      </c>
    </row>
    <row r="11345" spans="1:27">
      <c r="A11345" t="s">
        <v>35</v>
      </c>
      <c r="B11345">
        <v>3</v>
      </c>
      <c r="C11345">
        <v>216</v>
      </c>
      <c r="D11345" t="s">
        <v>265</v>
      </c>
      <c r="E11345">
        <v>5.406</v>
      </c>
      <c r="F11345">
        <v>5</v>
      </c>
      <c r="G11345">
        <v>0.693</v>
      </c>
      <c r="H11345">
        <v>4.274</v>
      </c>
      <c r="I11345">
        <v>13.86</v>
      </c>
      <c r="J11345">
        <v>85.48</v>
      </c>
      <c r="K11345">
        <v>92.4898261191269</v>
      </c>
      <c r="L11345">
        <v>12.819089900111</v>
      </c>
      <c r="M11345">
        <v>0.0330000000000004</v>
      </c>
      <c r="N11345">
        <v>0.660000000000007</v>
      </c>
      <c r="O11345">
        <v>4.307</v>
      </c>
      <c r="P11345" t="s">
        <v>266</v>
      </c>
      <c r="R11345">
        <v>0</v>
      </c>
      <c r="S11345">
        <v>3625</v>
      </c>
      <c r="T11345">
        <v>3639</v>
      </c>
      <c r="U11345">
        <v>3630</v>
      </c>
      <c r="V11345">
        <v>3627</v>
      </c>
      <c r="W11345">
        <v>1</v>
      </c>
      <c r="X11345">
        <v>1</v>
      </c>
      <c r="Y11345" t="s">
        <v>7908</v>
      </c>
      <c r="Z11345" t="s">
        <v>110</v>
      </c>
      <c r="AA11345" t="s">
        <v>1772</v>
      </c>
    </row>
    <row r="11346" spans="1:27">
      <c r="A11346" t="s">
        <v>35</v>
      </c>
      <c r="B11346">
        <v>3</v>
      </c>
      <c r="C11346">
        <v>217</v>
      </c>
      <c r="D11346" t="s">
        <v>265</v>
      </c>
      <c r="E11346">
        <v>6.723</v>
      </c>
      <c r="F11346">
        <v>6.2</v>
      </c>
      <c r="G11346">
        <v>0.766</v>
      </c>
      <c r="H11346">
        <v>5.389</v>
      </c>
      <c r="I11346">
        <v>12.3548387096774</v>
      </c>
      <c r="J11346">
        <v>86.9193548387097</v>
      </c>
      <c r="K11346">
        <v>92.2207347910159</v>
      </c>
      <c r="L11346">
        <v>11.3937230403094</v>
      </c>
      <c r="M11346">
        <v>0.0449999999999999</v>
      </c>
      <c r="N11346">
        <v>0.725806451612902</v>
      </c>
      <c r="O11346">
        <v>5.434</v>
      </c>
      <c r="P11346" t="s">
        <v>266</v>
      </c>
      <c r="R11346">
        <v>0</v>
      </c>
      <c r="S11346">
        <v>3641</v>
      </c>
      <c r="T11346">
        <v>3655</v>
      </c>
      <c r="U11346">
        <v>3646</v>
      </c>
      <c r="V11346">
        <v>3643</v>
      </c>
      <c r="W11346">
        <v>1</v>
      </c>
      <c r="X11346">
        <v>1</v>
      </c>
      <c r="Y11346" t="s">
        <v>7905</v>
      </c>
      <c r="Z11346" t="s">
        <v>110</v>
      </c>
      <c r="AA11346" t="s">
        <v>1772</v>
      </c>
    </row>
    <row r="11347" spans="1:27">
      <c r="A11347" t="s">
        <v>35</v>
      </c>
      <c r="B11347">
        <v>3</v>
      </c>
      <c r="C11347">
        <v>218</v>
      </c>
      <c r="D11347" t="s">
        <v>265</v>
      </c>
      <c r="E11347">
        <v>8.866</v>
      </c>
      <c r="F11347">
        <v>7.2</v>
      </c>
      <c r="G11347">
        <v>0.601</v>
      </c>
      <c r="H11347">
        <v>6.552</v>
      </c>
      <c r="I11347">
        <v>8.34722222222222</v>
      </c>
      <c r="J11347">
        <v>91</v>
      </c>
      <c r="K11347">
        <v>81.209113467178</v>
      </c>
      <c r="L11347">
        <v>6.77870516580194</v>
      </c>
      <c r="M11347">
        <v>0.0470000000000006</v>
      </c>
      <c r="N11347">
        <v>0.652777777777786</v>
      </c>
      <c r="O11347">
        <v>6.599</v>
      </c>
      <c r="P11347" t="s">
        <v>266</v>
      </c>
      <c r="R11347">
        <v>0</v>
      </c>
      <c r="S11347">
        <v>3657</v>
      </c>
      <c r="T11347">
        <v>3671</v>
      </c>
      <c r="U11347">
        <v>3662</v>
      </c>
      <c r="V11347">
        <v>3659</v>
      </c>
      <c r="W11347">
        <v>1</v>
      </c>
      <c r="X11347">
        <v>1</v>
      </c>
      <c r="Y11347" t="s">
        <v>7906</v>
      </c>
      <c r="Z11347" t="s">
        <v>110</v>
      </c>
      <c r="AA11347" t="s">
        <v>1772</v>
      </c>
    </row>
    <row r="11348" spans="1:27">
      <c r="A11348" t="s">
        <v>35</v>
      </c>
      <c r="B11348">
        <v>3</v>
      </c>
      <c r="C11348">
        <v>219</v>
      </c>
      <c r="D11348" t="s">
        <v>265</v>
      </c>
      <c r="E11348">
        <v>25.048</v>
      </c>
      <c r="F11348">
        <v>24.5</v>
      </c>
      <c r="G11348">
        <v>3.259</v>
      </c>
      <c r="H11348">
        <v>21.169</v>
      </c>
      <c r="I11348">
        <v>13.3020408163265</v>
      </c>
      <c r="J11348">
        <v>86.4040816326531</v>
      </c>
      <c r="K11348">
        <v>97.8122005748962</v>
      </c>
      <c r="L11348">
        <v>13.0110188438199</v>
      </c>
      <c r="M11348">
        <v>0.0719999999999992</v>
      </c>
      <c r="N11348">
        <v>0.293877551020405</v>
      </c>
      <c r="O11348">
        <v>21.241</v>
      </c>
      <c r="P11348" t="s">
        <v>266</v>
      </c>
      <c r="R11348">
        <v>0</v>
      </c>
      <c r="S11348">
        <v>3673</v>
      </c>
      <c r="T11348">
        <v>3687</v>
      </c>
      <c r="U11348">
        <v>3678</v>
      </c>
      <c r="V11348">
        <v>3675</v>
      </c>
      <c r="W11348">
        <v>1</v>
      </c>
      <c r="X11348">
        <v>1</v>
      </c>
      <c r="Y11348" t="s">
        <v>7896</v>
      </c>
      <c r="Z11348" t="s">
        <v>110</v>
      </c>
      <c r="AA11348" t="s">
        <v>1772</v>
      </c>
    </row>
    <row r="11349" spans="1:27">
      <c r="A11349" t="s">
        <v>35</v>
      </c>
      <c r="B11349">
        <v>3</v>
      </c>
      <c r="C11349">
        <v>220</v>
      </c>
      <c r="D11349" t="s">
        <v>265</v>
      </c>
      <c r="E11349">
        <v>30.792</v>
      </c>
      <c r="F11349">
        <v>30.3</v>
      </c>
      <c r="G11349">
        <v>4.594</v>
      </c>
      <c r="H11349">
        <v>25.592</v>
      </c>
      <c r="I11349">
        <v>15.1617161716172</v>
      </c>
      <c r="J11349">
        <v>84.4620462046204</v>
      </c>
      <c r="K11349">
        <v>98.4021823850351</v>
      </c>
      <c r="L11349">
        <v>14.9194595998961</v>
      </c>
      <c r="M11349">
        <v>0.114000000000001</v>
      </c>
      <c r="N11349">
        <v>0.376237623762379</v>
      </c>
      <c r="O11349">
        <v>25.706</v>
      </c>
      <c r="P11349" t="s">
        <v>266</v>
      </c>
      <c r="R11349">
        <v>0</v>
      </c>
      <c r="S11349">
        <v>3689</v>
      </c>
      <c r="T11349">
        <v>3703</v>
      </c>
      <c r="U11349">
        <v>3694</v>
      </c>
      <c r="V11349">
        <v>3691</v>
      </c>
      <c r="W11349">
        <v>1</v>
      </c>
      <c r="X11349">
        <v>1</v>
      </c>
      <c r="Y11349" t="s">
        <v>7907</v>
      </c>
      <c r="Z11349" t="s">
        <v>110</v>
      </c>
      <c r="AA11349" t="s">
        <v>1772</v>
      </c>
    </row>
    <row r="11350" spans="1:27">
      <c r="A11350" t="s">
        <v>35</v>
      </c>
      <c r="B11350">
        <v>3</v>
      </c>
      <c r="C11350">
        <v>221</v>
      </c>
      <c r="D11350" t="s">
        <v>265</v>
      </c>
      <c r="E11350">
        <v>28.173</v>
      </c>
      <c r="F11350">
        <v>27.6</v>
      </c>
      <c r="G11350">
        <v>16.056</v>
      </c>
      <c r="H11350">
        <v>11.503</v>
      </c>
      <c r="I11350">
        <v>58.1739130434783</v>
      </c>
      <c r="J11350">
        <v>41.6775362318841</v>
      </c>
      <c r="K11350">
        <v>97.9661377915025</v>
      </c>
      <c r="L11350">
        <v>56.9907358108828</v>
      </c>
      <c r="M11350">
        <v>0.0410000000000004</v>
      </c>
      <c r="N11350">
        <v>0.148550724637682</v>
      </c>
      <c r="O11350">
        <v>11.544</v>
      </c>
      <c r="P11350" t="s">
        <v>266</v>
      </c>
      <c r="R11350">
        <v>0</v>
      </c>
      <c r="S11350">
        <v>3705</v>
      </c>
      <c r="T11350">
        <v>3719</v>
      </c>
      <c r="U11350">
        <v>3710</v>
      </c>
      <c r="V11350">
        <v>3707</v>
      </c>
      <c r="W11350">
        <v>1</v>
      </c>
      <c r="X11350">
        <v>1</v>
      </c>
      <c r="Y11350" t="s">
        <v>7893</v>
      </c>
      <c r="Z11350" t="s">
        <v>110</v>
      </c>
      <c r="AA11350" t="s">
        <v>1772</v>
      </c>
    </row>
    <row r="11351" spans="1:27">
      <c r="A11351" t="s">
        <v>35</v>
      </c>
      <c r="B11351">
        <v>3</v>
      </c>
      <c r="C11351">
        <v>223</v>
      </c>
      <c r="D11351" t="s">
        <v>265</v>
      </c>
      <c r="E11351">
        <v>4.857</v>
      </c>
      <c r="F11351">
        <v>3.9</v>
      </c>
      <c r="G11351">
        <v>0.528</v>
      </c>
      <c r="H11351">
        <v>3.332</v>
      </c>
      <c r="I11351">
        <v>13.5384615384615</v>
      </c>
      <c r="J11351">
        <v>85.4358974358974</v>
      </c>
      <c r="K11351">
        <v>80.2964793082149</v>
      </c>
      <c r="L11351">
        <v>10.8709079678814</v>
      </c>
      <c r="M11351">
        <v>0.04</v>
      </c>
      <c r="N11351">
        <v>1.02564102564103</v>
      </c>
      <c r="O11351">
        <v>3.372</v>
      </c>
      <c r="P11351" t="s">
        <v>266</v>
      </c>
      <c r="R11351">
        <v>0</v>
      </c>
      <c r="S11351">
        <v>3742</v>
      </c>
      <c r="T11351">
        <v>3756</v>
      </c>
      <c r="U11351">
        <v>3747</v>
      </c>
      <c r="V11351">
        <v>3744</v>
      </c>
      <c r="W11351">
        <v>1</v>
      </c>
      <c r="X11351">
        <v>1</v>
      </c>
      <c r="Y11351" t="s">
        <v>7894</v>
      </c>
      <c r="Z11351" t="s">
        <v>110</v>
      </c>
      <c r="AA11351" t="s">
        <v>1816</v>
      </c>
    </row>
    <row r="11352" spans="1:27">
      <c r="A11352" t="s">
        <v>35</v>
      </c>
      <c r="B11352">
        <v>3</v>
      </c>
      <c r="C11352">
        <v>224</v>
      </c>
      <c r="D11352" t="s">
        <v>265</v>
      </c>
      <c r="E11352">
        <v>13.461</v>
      </c>
      <c r="F11352">
        <v>13</v>
      </c>
      <c r="G11352">
        <v>0.36</v>
      </c>
      <c r="H11352">
        <v>12.585</v>
      </c>
      <c r="I11352">
        <v>2.76923076923077</v>
      </c>
      <c r="J11352">
        <v>96.8076923076923</v>
      </c>
      <c r="K11352">
        <v>96.5752915830919</v>
      </c>
      <c r="L11352">
        <v>2.67439268999331</v>
      </c>
      <c r="M11352">
        <v>0.0549999999999997</v>
      </c>
      <c r="N11352">
        <v>0.423076923076921</v>
      </c>
      <c r="O11352">
        <v>12.64</v>
      </c>
      <c r="P11352" t="s">
        <v>266</v>
      </c>
      <c r="R11352">
        <v>0</v>
      </c>
      <c r="S11352">
        <v>3758</v>
      </c>
      <c r="T11352">
        <v>3772</v>
      </c>
      <c r="U11352">
        <v>3763</v>
      </c>
      <c r="V11352">
        <v>3760</v>
      </c>
      <c r="W11352">
        <v>1</v>
      </c>
      <c r="X11352">
        <v>1</v>
      </c>
      <c r="Y11352" t="s">
        <v>7895</v>
      </c>
      <c r="Z11352" t="s">
        <v>110</v>
      </c>
      <c r="AA11352" t="s">
        <v>1816</v>
      </c>
    </row>
    <row r="11353" spans="1:27">
      <c r="A11353" t="s">
        <v>35</v>
      </c>
      <c r="B11353">
        <v>3</v>
      </c>
      <c r="C11353">
        <v>225</v>
      </c>
      <c r="D11353" t="s">
        <v>265</v>
      </c>
      <c r="E11353">
        <v>17.3</v>
      </c>
      <c r="F11353">
        <v>16.8</v>
      </c>
      <c r="G11353">
        <v>1.227</v>
      </c>
      <c r="H11353">
        <v>15.491</v>
      </c>
      <c r="I11353">
        <v>7.30357142857143</v>
      </c>
      <c r="J11353">
        <v>92.2083333333333</v>
      </c>
      <c r="K11353">
        <v>97.1098265895954</v>
      </c>
      <c r="L11353">
        <v>7.09248554913295</v>
      </c>
      <c r="M11353">
        <v>0.0820000000000007</v>
      </c>
      <c r="N11353">
        <v>0.488095238095243</v>
      </c>
      <c r="O11353">
        <v>15.573</v>
      </c>
      <c r="P11353" t="s">
        <v>266</v>
      </c>
      <c r="R11353">
        <v>0</v>
      </c>
      <c r="S11353">
        <v>3774</v>
      </c>
      <c r="T11353">
        <v>3788</v>
      </c>
      <c r="U11353">
        <v>3779</v>
      </c>
      <c r="V11353">
        <v>3776</v>
      </c>
      <c r="W11353">
        <v>1</v>
      </c>
      <c r="X11353">
        <v>1</v>
      </c>
      <c r="Y11353" t="s">
        <v>7896</v>
      </c>
      <c r="Z11353" t="s">
        <v>110</v>
      </c>
      <c r="AA11353" t="s">
        <v>1816</v>
      </c>
    </row>
    <row r="11354" spans="1:27">
      <c r="A11354" t="s">
        <v>35</v>
      </c>
      <c r="B11354">
        <v>3</v>
      </c>
      <c r="C11354">
        <v>226</v>
      </c>
      <c r="D11354" t="s">
        <v>265</v>
      </c>
      <c r="E11354">
        <v>23.443</v>
      </c>
      <c r="F11354">
        <v>22.9</v>
      </c>
      <c r="G11354">
        <v>1.534</v>
      </c>
      <c r="H11354">
        <v>21.26</v>
      </c>
      <c r="I11354">
        <v>6.69868995633188</v>
      </c>
      <c r="J11354">
        <v>92.8384279475983</v>
      </c>
      <c r="K11354">
        <v>97.6837435481807</v>
      </c>
      <c r="L11354">
        <v>6.54353111803097</v>
      </c>
      <c r="M11354">
        <v>0.105999999999998</v>
      </c>
      <c r="N11354">
        <v>0.462882096069861</v>
      </c>
      <c r="O11354">
        <v>21.366</v>
      </c>
      <c r="P11354" t="s">
        <v>266</v>
      </c>
      <c r="R11354">
        <v>0</v>
      </c>
      <c r="S11354">
        <v>3790</v>
      </c>
      <c r="T11354">
        <v>3804</v>
      </c>
      <c r="U11354">
        <v>3795</v>
      </c>
      <c r="V11354">
        <v>3792</v>
      </c>
      <c r="W11354">
        <v>1</v>
      </c>
      <c r="X11354">
        <v>1</v>
      </c>
      <c r="Y11354" t="s">
        <v>7897</v>
      </c>
      <c r="Z11354" t="s">
        <v>110</v>
      </c>
      <c r="AA11354" t="s">
        <v>1816</v>
      </c>
    </row>
    <row r="11355" spans="1:27">
      <c r="A11355" t="s">
        <v>35</v>
      </c>
      <c r="B11355">
        <v>3</v>
      </c>
      <c r="C11355">
        <v>227</v>
      </c>
      <c r="D11355" t="s">
        <v>265</v>
      </c>
      <c r="E11355">
        <v>27.089</v>
      </c>
      <c r="F11355">
        <v>23.7</v>
      </c>
      <c r="G11355">
        <v>23.461</v>
      </c>
      <c r="H11355">
        <v>0.127</v>
      </c>
      <c r="I11355">
        <v>98.9915611814346</v>
      </c>
      <c r="J11355">
        <v>0.535864978902954</v>
      </c>
      <c r="K11355">
        <v>87.4893868359851</v>
      </c>
      <c r="L11355">
        <v>86.6071098970062</v>
      </c>
      <c r="M11355">
        <v>0.112000000000002</v>
      </c>
      <c r="N11355">
        <v>0.472573839662455</v>
      </c>
      <c r="O11355">
        <v>0.239000000000001</v>
      </c>
      <c r="P11355" t="s">
        <v>266</v>
      </c>
      <c r="R11355">
        <v>0</v>
      </c>
      <c r="S11355">
        <v>3806</v>
      </c>
      <c r="T11355">
        <v>3820</v>
      </c>
      <c r="U11355">
        <v>3811</v>
      </c>
      <c r="V11355">
        <v>3808</v>
      </c>
      <c r="W11355">
        <v>1</v>
      </c>
      <c r="X11355">
        <v>1</v>
      </c>
      <c r="Y11355" t="s">
        <v>7898</v>
      </c>
      <c r="Z11355" t="s">
        <v>110</v>
      </c>
      <c r="AA11355" t="s">
        <v>1816</v>
      </c>
    </row>
    <row r="11356" spans="1:27">
      <c r="A11356" t="s">
        <v>35</v>
      </c>
      <c r="B11356">
        <v>3</v>
      </c>
      <c r="C11356">
        <v>229</v>
      </c>
      <c r="D11356" t="s">
        <v>265</v>
      </c>
      <c r="E11356">
        <v>4.964</v>
      </c>
      <c r="F11356">
        <v>3.9</v>
      </c>
      <c r="G11356">
        <v>0.682</v>
      </c>
      <c r="H11356">
        <v>3.128</v>
      </c>
      <c r="I11356">
        <v>17.4871794871795</v>
      </c>
      <c r="J11356">
        <v>80.2051282051282</v>
      </c>
      <c r="K11356">
        <v>78.5656728444802</v>
      </c>
      <c r="L11356">
        <v>13.7389202256245</v>
      </c>
      <c r="M11356">
        <v>0.0899999999999999</v>
      </c>
      <c r="N11356">
        <v>2.3076923076923</v>
      </c>
      <c r="O11356">
        <v>3.218</v>
      </c>
      <c r="P11356" t="s">
        <v>266</v>
      </c>
      <c r="R11356">
        <v>0</v>
      </c>
      <c r="S11356">
        <v>3843</v>
      </c>
      <c r="T11356">
        <v>3857</v>
      </c>
      <c r="U11356">
        <v>3848</v>
      </c>
      <c r="V11356">
        <v>3845</v>
      </c>
      <c r="W11356">
        <v>1</v>
      </c>
      <c r="X11356">
        <v>1</v>
      </c>
      <c r="Y11356" t="s">
        <v>7904</v>
      </c>
      <c r="Z11356" t="s">
        <v>110</v>
      </c>
      <c r="AA11356" t="s">
        <v>1817</v>
      </c>
    </row>
    <row r="11357" spans="1:27">
      <c r="A11357" t="s">
        <v>35</v>
      </c>
      <c r="B11357">
        <v>3</v>
      </c>
      <c r="C11357">
        <v>230</v>
      </c>
      <c r="D11357" t="s">
        <v>265</v>
      </c>
      <c r="E11357">
        <v>5.534</v>
      </c>
      <c r="F11357">
        <v>5.2</v>
      </c>
      <c r="G11357">
        <v>0.641</v>
      </c>
      <c r="H11357">
        <v>4.543</v>
      </c>
      <c r="I11357">
        <v>12.3269230769231</v>
      </c>
      <c r="J11357">
        <v>87.3653846153846</v>
      </c>
      <c r="K11357">
        <v>93.964582580412</v>
      </c>
      <c r="L11357">
        <v>11.5829418142392</v>
      </c>
      <c r="M11357">
        <v>0.016</v>
      </c>
      <c r="N11357">
        <v>0.307692307692308</v>
      </c>
      <c r="O11357">
        <v>4.559</v>
      </c>
      <c r="P11357" t="s">
        <v>266</v>
      </c>
      <c r="R11357">
        <v>0</v>
      </c>
      <c r="S11357">
        <v>3859</v>
      </c>
      <c r="T11357">
        <v>3873</v>
      </c>
      <c r="U11357">
        <v>3864</v>
      </c>
      <c r="V11357">
        <v>3861</v>
      </c>
      <c r="W11357">
        <v>1</v>
      </c>
      <c r="X11357">
        <v>1</v>
      </c>
      <c r="Y11357" t="s">
        <v>7900</v>
      </c>
      <c r="Z11357" t="s">
        <v>110</v>
      </c>
      <c r="AA11357" t="s">
        <v>1817</v>
      </c>
    </row>
    <row r="11358" spans="1:27">
      <c r="A11358" t="s">
        <v>35</v>
      </c>
      <c r="B11358">
        <v>3</v>
      </c>
      <c r="C11358">
        <v>231</v>
      </c>
      <c r="D11358" t="s">
        <v>265</v>
      </c>
      <c r="E11358">
        <v>6.761</v>
      </c>
      <c r="F11358">
        <v>6.4</v>
      </c>
      <c r="G11358">
        <v>1.137</v>
      </c>
      <c r="H11358">
        <v>5.214</v>
      </c>
      <c r="I11358">
        <v>17.765625</v>
      </c>
      <c r="J11358">
        <v>81.46875</v>
      </c>
      <c r="K11358">
        <v>94.6605531726076</v>
      </c>
      <c r="L11358">
        <v>16.8170388995711</v>
      </c>
      <c r="M11358">
        <v>0.0489999999999995</v>
      </c>
      <c r="N11358">
        <v>0.765624999999992</v>
      </c>
      <c r="O11358">
        <v>5.263</v>
      </c>
      <c r="P11358" t="s">
        <v>266</v>
      </c>
      <c r="R11358">
        <v>0</v>
      </c>
      <c r="S11358">
        <v>3875</v>
      </c>
      <c r="T11358">
        <v>3889</v>
      </c>
      <c r="U11358">
        <v>3880</v>
      </c>
      <c r="V11358">
        <v>3877</v>
      </c>
      <c r="W11358">
        <v>1</v>
      </c>
      <c r="X11358">
        <v>1</v>
      </c>
      <c r="Y11358" t="s">
        <v>7905</v>
      </c>
      <c r="Z11358" t="s">
        <v>110</v>
      </c>
      <c r="AA11358" t="s">
        <v>1817</v>
      </c>
    </row>
    <row r="11359" spans="1:27">
      <c r="A11359" t="s">
        <v>35</v>
      </c>
      <c r="B11359">
        <v>3</v>
      </c>
      <c r="C11359">
        <v>232</v>
      </c>
      <c r="D11359" t="s">
        <v>265</v>
      </c>
      <c r="E11359">
        <v>9.132</v>
      </c>
      <c r="F11359">
        <v>7.5</v>
      </c>
      <c r="G11359">
        <v>0.914</v>
      </c>
      <c r="H11359">
        <v>6.597</v>
      </c>
      <c r="I11359">
        <v>12.1866666666667</v>
      </c>
      <c r="J11359">
        <v>87.96</v>
      </c>
      <c r="K11359">
        <v>82.1287779237845</v>
      </c>
      <c r="L11359">
        <v>10.0087604029785</v>
      </c>
      <c r="M11359">
        <v>-0.0110000000000001</v>
      </c>
      <c r="N11359">
        <v>0.146666666666668</v>
      </c>
      <c r="O11359">
        <v>6.586</v>
      </c>
      <c r="P11359" t="s">
        <v>266</v>
      </c>
      <c r="R11359">
        <v>0</v>
      </c>
      <c r="S11359">
        <v>3891</v>
      </c>
      <c r="T11359">
        <v>3905</v>
      </c>
      <c r="U11359">
        <v>3896</v>
      </c>
      <c r="V11359">
        <v>3893</v>
      </c>
      <c r="W11359">
        <v>1</v>
      </c>
      <c r="X11359">
        <v>1</v>
      </c>
      <c r="Y11359" t="s">
        <v>7906</v>
      </c>
      <c r="Z11359" t="s">
        <v>110</v>
      </c>
      <c r="AA11359" t="s">
        <v>1817</v>
      </c>
    </row>
    <row r="11360" spans="1:27">
      <c r="A11360" t="s">
        <v>35</v>
      </c>
      <c r="B11360">
        <v>3</v>
      </c>
      <c r="C11360">
        <v>233</v>
      </c>
      <c r="D11360" t="s">
        <v>265</v>
      </c>
      <c r="E11360">
        <v>25.715</v>
      </c>
      <c r="F11360">
        <v>25.1</v>
      </c>
      <c r="G11360">
        <v>4.088</v>
      </c>
      <c r="H11360">
        <v>20.938</v>
      </c>
      <c r="I11360">
        <v>16.2868525896414</v>
      </c>
      <c r="J11360">
        <v>83.4183266932271</v>
      </c>
      <c r="K11360">
        <v>97.6083997666732</v>
      </c>
      <c r="L11360">
        <v>15.897336185106</v>
      </c>
      <c r="M11360">
        <v>0.0740000000000016</v>
      </c>
      <c r="N11360">
        <v>0.294820717131481</v>
      </c>
      <c r="O11360">
        <v>21.012</v>
      </c>
      <c r="P11360" t="s">
        <v>266</v>
      </c>
      <c r="R11360">
        <v>0</v>
      </c>
      <c r="S11360">
        <v>3907</v>
      </c>
      <c r="T11360">
        <v>3921</v>
      </c>
      <c r="U11360">
        <v>3912</v>
      </c>
      <c r="V11360">
        <v>3909</v>
      </c>
      <c r="W11360">
        <v>1</v>
      </c>
      <c r="X11360">
        <v>1</v>
      </c>
      <c r="Y11360" t="s">
        <v>7896</v>
      </c>
      <c r="Z11360" t="s">
        <v>110</v>
      </c>
      <c r="AA11360" t="s">
        <v>1817</v>
      </c>
    </row>
    <row r="11361" spans="1:27">
      <c r="A11361" t="s">
        <v>35</v>
      </c>
      <c r="B11361">
        <v>3</v>
      </c>
      <c r="C11361">
        <v>234</v>
      </c>
      <c r="D11361" t="s">
        <v>265</v>
      </c>
      <c r="E11361">
        <v>30.732</v>
      </c>
      <c r="F11361">
        <v>30.3</v>
      </c>
      <c r="G11361">
        <v>2.189</v>
      </c>
      <c r="H11361">
        <v>28.047</v>
      </c>
      <c r="I11361">
        <v>7.22442244224422</v>
      </c>
      <c r="J11361">
        <v>92.5643564356436</v>
      </c>
      <c r="K11361">
        <v>98.5942991019133</v>
      </c>
      <c r="L11361">
        <v>7.12286867109202</v>
      </c>
      <c r="M11361">
        <v>0.0640000000000001</v>
      </c>
      <c r="N11361">
        <v>0.211221122112211</v>
      </c>
      <c r="O11361">
        <v>28.111</v>
      </c>
      <c r="P11361" t="s">
        <v>266</v>
      </c>
      <c r="R11361">
        <v>0</v>
      </c>
      <c r="S11361">
        <v>3923</v>
      </c>
      <c r="T11361">
        <v>3937</v>
      </c>
      <c r="U11361">
        <v>3928</v>
      </c>
      <c r="V11361">
        <v>3925</v>
      </c>
      <c r="W11361">
        <v>1</v>
      </c>
      <c r="X11361">
        <v>1</v>
      </c>
      <c r="Y11361" t="s">
        <v>7907</v>
      </c>
      <c r="Z11361" t="s">
        <v>110</v>
      </c>
      <c r="AA11361" t="s">
        <v>1817</v>
      </c>
    </row>
    <row r="11362" spans="1:27">
      <c r="A11362" t="s">
        <v>35</v>
      </c>
      <c r="B11362">
        <v>3</v>
      </c>
      <c r="C11362">
        <v>235</v>
      </c>
      <c r="D11362" t="s">
        <v>265</v>
      </c>
      <c r="E11362">
        <v>29.483</v>
      </c>
      <c r="F11362">
        <v>29</v>
      </c>
      <c r="G11362">
        <v>28.831</v>
      </c>
      <c r="H11362">
        <v>0.171</v>
      </c>
      <c r="I11362">
        <v>99.4172413793103</v>
      </c>
      <c r="J11362">
        <v>0.589655172413793</v>
      </c>
      <c r="K11362">
        <v>98.3617677983923</v>
      </c>
      <c r="L11362">
        <v>97.7885561170844</v>
      </c>
      <c r="M11362">
        <v>-0.00199999999999889</v>
      </c>
      <c r="N11362">
        <v>0.00689655172413411</v>
      </c>
      <c r="O11362">
        <v>0.169</v>
      </c>
      <c r="P11362" t="s">
        <v>266</v>
      </c>
      <c r="R11362">
        <v>0</v>
      </c>
      <c r="S11362">
        <v>3939</v>
      </c>
      <c r="T11362">
        <v>3953</v>
      </c>
      <c r="U11362">
        <v>3944</v>
      </c>
      <c r="V11362">
        <v>3941</v>
      </c>
      <c r="W11362">
        <v>1</v>
      </c>
      <c r="X11362">
        <v>1</v>
      </c>
      <c r="Y11362" t="s">
        <v>7893</v>
      </c>
      <c r="Z11362" t="s">
        <v>110</v>
      </c>
      <c r="AA11362" t="s">
        <v>1817</v>
      </c>
    </row>
    <row r="11363" spans="1:27">
      <c r="A11363" t="s">
        <v>35</v>
      </c>
      <c r="B11363">
        <v>3</v>
      </c>
      <c r="C11363">
        <v>237</v>
      </c>
      <c r="D11363" t="s">
        <v>265</v>
      </c>
      <c r="E11363">
        <v>4.702</v>
      </c>
      <c r="F11363">
        <v>3.7</v>
      </c>
      <c r="G11363">
        <v>0.514</v>
      </c>
      <c r="H11363">
        <v>3.144</v>
      </c>
      <c r="I11363">
        <v>13.8918918918919</v>
      </c>
      <c r="J11363">
        <v>84.972972972973</v>
      </c>
      <c r="K11363">
        <v>78.6899191833263</v>
      </c>
      <c r="L11363">
        <v>10.9315185027648</v>
      </c>
      <c r="M11363">
        <v>0.0419999999999998</v>
      </c>
      <c r="N11363">
        <v>1.13513513513513</v>
      </c>
      <c r="O11363">
        <v>3.186</v>
      </c>
      <c r="P11363" t="s">
        <v>266</v>
      </c>
      <c r="R11363">
        <v>0</v>
      </c>
      <c r="S11363">
        <v>3976</v>
      </c>
      <c r="T11363">
        <v>3990</v>
      </c>
      <c r="U11363">
        <v>3981</v>
      </c>
      <c r="V11363">
        <v>3978</v>
      </c>
      <c r="W11363">
        <v>1</v>
      </c>
      <c r="X11363">
        <v>1</v>
      </c>
      <c r="Y11363" t="s">
        <v>7894</v>
      </c>
      <c r="Z11363" t="s">
        <v>110</v>
      </c>
      <c r="AA11363" t="s">
        <v>1819</v>
      </c>
    </row>
    <row r="11364" spans="1:27">
      <c r="A11364" t="s">
        <v>35</v>
      </c>
      <c r="B11364">
        <v>3</v>
      </c>
      <c r="C11364">
        <v>238</v>
      </c>
      <c r="D11364" t="s">
        <v>265</v>
      </c>
      <c r="E11364">
        <v>13.745</v>
      </c>
      <c r="F11364">
        <v>13.3</v>
      </c>
      <c r="G11364">
        <v>2.119</v>
      </c>
      <c r="H11364">
        <v>11.169</v>
      </c>
      <c r="I11364">
        <v>15.9323308270677</v>
      </c>
      <c r="J11364">
        <v>83.9774436090225</v>
      </c>
      <c r="K11364">
        <v>96.7624590760277</v>
      </c>
      <c r="L11364">
        <v>15.4165150963987</v>
      </c>
      <c r="M11364">
        <v>0.0120000000000005</v>
      </c>
      <c r="N11364">
        <v>0.0902255639097779</v>
      </c>
      <c r="O11364">
        <v>11.181</v>
      </c>
      <c r="P11364" t="s">
        <v>266</v>
      </c>
      <c r="R11364">
        <v>0</v>
      </c>
      <c r="S11364">
        <v>3992</v>
      </c>
      <c r="T11364">
        <v>4006</v>
      </c>
      <c r="U11364">
        <v>3997</v>
      </c>
      <c r="V11364">
        <v>3994</v>
      </c>
      <c r="W11364">
        <v>1</v>
      </c>
      <c r="X11364">
        <v>1</v>
      </c>
      <c r="Y11364" t="s">
        <v>7895</v>
      </c>
      <c r="Z11364" t="s">
        <v>110</v>
      </c>
      <c r="AA11364" t="s">
        <v>1819</v>
      </c>
    </row>
    <row r="11365" spans="1:27">
      <c r="A11365" t="s">
        <v>35</v>
      </c>
      <c r="B11365">
        <v>3</v>
      </c>
      <c r="C11365">
        <v>239</v>
      </c>
      <c r="D11365" t="s">
        <v>265</v>
      </c>
      <c r="E11365">
        <v>17.72</v>
      </c>
      <c r="F11365">
        <v>17.2</v>
      </c>
      <c r="G11365">
        <v>1.088</v>
      </c>
      <c r="H11365">
        <v>16.066</v>
      </c>
      <c r="I11365">
        <v>6.32558139534884</v>
      </c>
      <c r="J11365">
        <v>93.406976744186</v>
      </c>
      <c r="K11365">
        <v>97.0654627539503</v>
      </c>
      <c r="L11365">
        <v>6.13995485327314</v>
      </c>
      <c r="M11365">
        <v>0.0459999999999994</v>
      </c>
      <c r="N11365">
        <v>0.267441860465113</v>
      </c>
      <c r="O11365">
        <v>16.112</v>
      </c>
      <c r="P11365" t="s">
        <v>266</v>
      </c>
      <c r="R11365">
        <v>0</v>
      </c>
      <c r="S11365">
        <v>4008</v>
      </c>
      <c r="T11365">
        <v>4022</v>
      </c>
      <c r="U11365">
        <v>4013</v>
      </c>
      <c r="V11365">
        <v>4010</v>
      </c>
      <c r="W11365">
        <v>1</v>
      </c>
      <c r="X11365">
        <v>1</v>
      </c>
      <c r="Y11365" t="s">
        <v>7896</v>
      </c>
      <c r="Z11365" t="s">
        <v>110</v>
      </c>
      <c r="AA11365" t="s">
        <v>1819</v>
      </c>
    </row>
    <row r="11366" spans="1:27">
      <c r="A11366" t="s">
        <v>35</v>
      </c>
      <c r="B11366">
        <v>3</v>
      </c>
      <c r="C11366">
        <v>240</v>
      </c>
      <c r="D11366" t="s">
        <v>265</v>
      </c>
      <c r="E11366">
        <v>21.139</v>
      </c>
      <c r="F11366">
        <v>20.6</v>
      </c>
      <c r="G11366">
        <v>0.716</v>
      </c>
      <c r="H11366">
        <v>19.778</v>
      </c>
      <c r="I11366">
        <v>3.47572815533981</v>
      </c>
      <c r="J11366">
        <v>96.0097087378641</v>
      </c>
      <c r="K11366">
        <v>97.4502105113771</v>
      </c>
      <c r="L11366">
        <v>3.38710440418184</v>
      </c>
      <c r="M11366">
        <v>0.106000000000002</v>
      </c>
      <c r="N11366">
        <v>0.514563106796124</v>
      </c>
      <c r="O11366">
        <v>19.884</v>
      </c>
      <c r="P11366" t="s">
        <v>266</v>
      </c>
      <c r="R11366">
        <v>0</v>
      </c>
      <c r="S11366">
        <v>4024</v>
      </c>
      <c r="T11366">
        <v>4038</v>
      </c>
      <c r="U11366">
        <v>4029</v>
      </c>
      <c r="V11366">
        <v>4026</v>
      </c>
      <c r="W11366">
        <v>1</v>
      </c>
      <c r="X11366">
        <v>1</v>
      </c>
      <c r="Y11366" t="s">
        <v>7897</v>
      </c>
      <c r="Z11366" t="s">
        <v>110</v>
      </c>
      <c r="AA11366" t="s">
        <v>1819</v>
      </c>
    </row>
    <row r="11367" spans="1:27">
      <c r="A11367" t="s">
        <v>35</v>
      </c>
      <c r="B11367">
        <v>3</v>
      </c>
      <c r="C11367">
        <v>241</v>
      </c>
      <c r="D11367" t="s">
        <v>265</v>
      </c>
      <c r="E11367">
        <v>29.494</v>
      </c>
      <c r="F11367">
        <v>25.9</v>
      </c>
      <c r="G11367">
        <v>2.208</v>
      </c>
      <c r="H11367">
        <v>23.621</v>
      </c>
      <c r="I11367">
        <v>8.52509652509653</v>
      </c>
      <c r="J11367">
        <v>91.2007722007722</v>
      </c>
      <c r="K11367">
        <v>87.8144707398115</v>
      </c>
      <c r="L11367">
        <v>7.48626839357157</v>
      </c>
      <c r="M11367">
        <v>0.070999999999998</v>
      </c>
      <c r="N11367">
        <v>0.274131274131266</v>
      </c>
      <c r="O11367">
        <v>23.692</v>
      </c>
      <c r="P11367" t="s">
        <v>266</v>
      </c>
      <c r="R11367">
        <v>0</v>
      </c>
      <c r="S11367">
        <v>4040</v>
      </c>
      <c r="T11367">
        <v>4054</v>
      </c>
      <c r="U11367">
        <v>4045</v>
      </c>
      <c r="V11367">
        <v>4042</v>
      </c>
      <c r="W11367">
        <v>1</v>
      </c>
      <c r="X11367">
        <v>1</v>
      </c>
      <c r="Y11367" t="s">
        <v>7909</v>
      </c>
      <c r="Z11367" t="s">
        <v>110</v>
      </c>
      <c r="AA11367" t="s">
        <v>1819</v>
      </c>
    </row>
    <row r="11368" spans="1:27">
      <c r="A11368" t="s">
        <v>35</v>
      </c>
      <c r="B11368">
        <v>3</v>
      </c>
      <c r="C11368">
        <v>243</v>
      </c>
      <c r="D11368" t="s">
        <v>265</v>
      </c>
      <c r="E11368">
        <v>3.905</v>
      </c>
      <c r="F11368">
        <v>3.6</v>
      </c>
      <c r="G11368">
        <v>0.512</v>
      </c>
      <c r="H11368">
        <v>3.064</v>
      </c>
      <c r="I11368">
        <v>14.2222222222222</v>
      </c>
      <c r="J11368">
        <v>85.1111111111111</v>
      </c>
      <c r="K11368">
        <v>92.1895006402049</v>
      </c>
      <c r="L11368">
        <v>13.1113956466069</v>
      </c>
      <c r="M11368">
        <v>0.024</v>
      </c>
      <c r="N11368">
        <v>0.666666666666667</v>
      </c>
      <c r="O11368">
        <v>3.088</v>
      </c>
      <c r="P11368" t="s">
        <v>266</v>
      </c>
      <c r="R11368">
        <v>0</v>
      </c>
      <c r="S11368">
        <v>4077</v>
      </c>
      <c r="T11368">
        <v>4091</v>
      </c>
      <c r="U11368">
        <v>4082</v>
      </c>
      <c r="V11368">
        <v>4079</v>
      </c>
      <c r="W11368">
        <v>1</v>
      </c>
      <c r="X11368">
        <v>1</v>
      </c>
      <c r="Y11368" t="s">
        <v>7904</v>
      </c>
      <c r="Z11368" t="s">
        <v>110</v>
      </c>
      <c r="AA11368" t="s">
        <v>1820</v>
      </c>
    </row>
    <row r="11369" spans="1:27">
      <c r="A11369" t="s">
        <v>35</v>
      </c>
      <c r="B11369">
        <v>3</v>
      </c>
      <c r="C11369">
        <v>244</v>
      </c>
      <c r="D11369" t="s">
        <v>265</v>
      </c>
      <c r="E11369">
        <v>5.243</v>
      </c>
      <c r="F11369">
        <v>4.9</v>
      </c>
      <c r="G11369">
        <v>0.854</v>
      </c>
      <c r="H11369">
        <v>4.032</v>
      </c>
      <c r="I11369">
        <v>17.4285714285714</v>
      </c>
      <c r="J11369">
        <v>82.2857142857143</v>
      </c>
      <c r="K11369">
        <v>93.4579439252336</v>
      </c>
      <c r="L11369">
        <v>16.2883845126836</v>
      </c>
      <c r="M11369">
        <v>0.0140000000000002</v>
      </c>
      <c r="N11369">
        <v>0.28571428571429</v>
      </c>
      <c r="O11369">
        <v>4.046</v>
      </c>
      <c r="P11369" t="s">
        <v>266</v>
      </c>
      <c r="R11369">
        <v>0</v>
      </c>
      <c r="S11369">
        <v>4093</v>
      </c>
      <c r="T11369">
        <v>4107</v>
      </c>
      <c r="U11369">
        <v>4098</v>
      </c>
      <c r="V11369">
        <v>4095</v>
      </c>
      <c r="W11369">
        <v>1</v>
      </c>
      <c r="X11369">
        <v>1</v>
      </c>
      <c r="Y11369" t="s">
        <v>7900</v>
      </c>
      <c r="Z11369" t="s">
        <v>110</v>
      </c>
      <c r="AA11369" t="s">
        <v>1820</v>
      </c>
    </row>
    <row r="11370" spans="1:27">
      <c r="A11370" t="s">
        <v>35</v>
      </c>
      <c r="B11370">
        <v>3</v>
      </c>
      <c r="C11370">
        <v>245</v>
      </c>
      <c r="D11370" t="s">
        <v>265</v>
      </c>
      <c r="E11370">
        <v>6.68</v>
      </c>
      <c r="F11370">
        <v>6.3</v>
      </c>
      <c r="G11370">
        <v>1.166</v>
      </c>
      <c r="H11370">
        <v>5.059</v>
      </c>
      <c r="I11370">
        <v>18.5079365079365</v>
      </c>
      <c r="J11370">
        <v>80.3015873015873</v>
      </c>
      <c r="K11370">
        <v>94.311377245509</v>
      </c>
      <c r="L11370">
        <v>17.4550898203593</v>
      </c>
      <c r="M11370">
        <v>0.0750000000000002</v>
      </c>
      <c r="N11370">
        <v>1.19047619047619</v>
      </c>
      <c r="O11370">
        <v>5.134</v>
      </c>
      <c r="P11370" t="s">
        <v>266</v>
      </c>
      <c r="R11370">
        <v>0</v>
      </c>
      <c r="S11370">
        <v>4109</v>
      </c>
      <c r="T11370">
        <v>4123</v>
      </c>
      <c r="U11370">
        <v>4114</v>
      </c>
      <c r="V11370">
        <v>4111</v>
      </c>
      <c r="W11370">
        <v>1</v>
      </c>
      <c r="X11370">
        <v>1</v>
      </c>
      <c r="Y11370" t="s">
        <v>7901</v>
      </c>
      <c r="Z11370" t="s">
        <v>110</v>
      </c>
      <c r="AA11370" t="s">
        <v>1820</v>
      </c>
    </row>
    <row r="11371" spans="1:27">
      <c r="A11371" t="s">
        <v>35</v>
      </c>
      <c r="B11371">
        <v>3</v>
      </c>
      <c r="C11371">
        <v>246</v>
      </c>
      <c r="D11371" t="s">
        <v>265</v>
      </c>
      <c r="E11371">
        <v>9.477</v>
      </c>
      <c r="F11371">
        <v>7.6</v>
      </c>
      <c r="G11371">
        <v>1.481</v>
      </c>
      <c r="H11371">
        <v>6.048</v>
      </c>
      <c r="I11371">
        <v>19.4868421052632</v>
      </c>
      <c r="J11371">
        <v>79.5789473684211</v>
      </c>
      <c r="K11371">
        <v>80.1941542682283</v>
      </c>
      <c r="L11371">
        <v>15.6273082199008</v>
      </c>
      <c r="M11371">
        <v>0.0709999999999997</v>
      </c>
      <c r="N11371">
        <v>0.934210526315786</v>
      </c>
      <c r="O11371">
        <v>6.119</v>
      </c>
      <c r="P11371" t="s">
        <v>266</v>
      </c>
      <c r="R11371">
        <v>0</v>
      </c>
      <c r="S11371">
        <v>4125</v>
      </c>
      <c r="T11371">
        <v>4139</v>
      </c>
      <c r="U11371">
        <v>4130</v>
      </c>
      <c r="V11371">
        <v>4127</v>
      </c>
      <c r="W11371">
        <v>1</v>
      </c>
      <c r="X11371">
        <v>1</v>
      </c>
      <c r="Y11371" t="s">
        <v>7906</v>
      </c>
      <c r="Z11371" t="s">
        <v>110</v>
      </c>
      <c r="AA11371" t="s">
        <v>1820</v>
      </c>
    </row>
    <row r="11372" spans="1:27">
      <c r="A11372" t="s">
        <v>35</v>
      </c>
      <c r="B11372">
        <v>3</v>
      </c>
      <c r="C11372">
        <v>247</v>
      </c>
      <c r="D11372" t="s">
        <v>265</v>
      </c>
      <c r="E11372">
        <v>25.676</v>
      </c>
      <c r="F11372">
        <v>25.1</v>
      </c>
      <c r="G11372">
        <v>0.464</v>
      </c>
      <c r="H11372">
        <v>24.587</v>
      </c>
      <c r="I11372">
        <v>1.84860557768924</v>
      </c>
      <c r="J11372">
        <v>97.9561752988048</v>
      </c>
      <c r="K11372">
        <v>97.7566599158747</v>
      </c>
      <c r="L11372">
        <v>1.80713506776757</v>
      </c>
      <c r="M11372">
        <v>0.049000000000003</v>
      </c>
      <c r="N11372">
        <v>0.195219123505988</v>
      </c>
      <c r="O11372">
        <v>24.636</v>
      </c>
      <c r="P11372" t="s">
        <v>266</v>
      </c>
      <c r="R11372">
        <v>0</v>
      </c>
      <c r="S11372">
        <v>4141</v>
      </c>
      <c r="T11372">
        <v>4155</v>
      </c>
      <c r="U11372">
        <v>4146</v>
      </c>
      <c r="V11372">
        <v>4143</v>
      </c>
      <c r="W11372">
        <v>1</v>
      </c>
      <c r="X11372">
        <v>1</v>
      </c>
      <c r="Y11372" t="s">
        <v>7896</v>
      </c>
      <c r="Z11372" t="s">
        <v>110</v>
      </c>
      <c r="AA11372" t="s">
        <v>1820</v>
      </c>
    </row>
    <row r="11373" spans="1:27">
      <c r="A11373" t="s">
        <v>35</v>
      </c>
      <c r="B11373">
        <v>3</v>
      </c>
      <c r="C11373">
        <v>248</v>
      </c>
      <c r="D11373" t="s">
        <v>265</v>
      </c>
      <c r="E11373">
        <v>29.289</v>
      </c>
      <c r="F11373">
        <v>28.8</v>
      </c>
      <c r="G11373">
        <v>19.495</v>
      </c>
      <c r="H11373">
        <v>9.259</v>
      </c>
      <c r="I11373">
        <v>67.6909722222222</v>
      </c>
      <c r="J11373">
        <v>32.1493055555556</v>
      </c>
      <c r="K11373">
        <v>98.3304312199119</v>
      </c>
      <c r="L11373">
        <v>66.5608248830619</v>
      </c>
      <c r="M11373">
        <v>0.0459999999999994</v>
      </c>
      <c r="N11373">
        <v>0.15972222222222</v>
      </c>
      <c r="O11373">
        <v>9.305</v>
      </c>
      <c r="P11373" t="s">
        <v>266</v>
      </c>
      <c r="R11373">
        <v>0</v>
      </c>
      <c r="S11373">
        <v>4157</v>
      </c>
      <c r="T11373">
        <v>4171</v>
      </c>
      <c r="U11373">
        <v>4162</v>
      </c>
      <c r="V11373">
        <v>4159</v>
      </c>
      <c r="W11373">
        <v>1</v>
      </c>
      <c r="X11373">
        <v>1</v>
      </c>
      <c r="Y11373" t="s">
        <v>7907</v>
      </c>
      <c r="Z11373" t="s">
        <v>110</v>
      </c>
      <c r="AA11373" t="s">
        <v>1820</v>
      </c>
    </row>
    <row r="11374" spans="1:27">
      <c r="A11374" t="s">
        <v>35</v>
      </c>
      <c r="B11374">
        <v>3</v>
      </c>
      <c r="C11374">
        <v>249</v>
      </c>
      <c r="D11374" t="s">
        <v>265</v>
      </c>
      <c r="E11374">
        <v>28.156</v>
      </c>
      <c r="F11374">
        <v>27.6</v>
      </c>
      <c r="G11374">
        <v>13.832</v>
      </c>
      <c r="H11374">
        <v>13.661</v>
      </c>
      <c r="I11374">
        <v>50.1159420289855</v>
      </c>
      <c r="J11374">
        <v>49.4963768115942</v>
      </c>
      <c r="K11374">
        <v>98.0252876829095</v>
      </c>
      <c r="L11374">
        <v>49.1262963489132</v>
      </c>
      <c r="M11374">
        <v>0.106999999999999</v>
      </c>
      <c r="N11374">
        <v>0.387681159420287</v>
      </c>
      <c r="O11374">
        <v>13.768</v>
      </c>
      <c r="P11374" t="s">
        <v>266</v>
      </c>
      <c r="R11374">
        <v>0</v>
      </c>
      <c r="S11374">
        <v>4173</v>
      </c>
      <c r="T11374">
        <v>4187</v>
      </c>
      <c r="U11374">
        <v>4178</v>
      </c>
      <c r="V11374">
        <v>4175</v>
      </c>
      <c r="W11374">
        <v>1</v>
      </c>
      <c r="X11374">
        <v>1</v>
      </c>
      <c r="Y11374" t="s">
        <v>7893</v>
      </c>
      <c r="Z11374" t="s">
        <v>110</v>
      </c>
      <c r="AA11374" t="s">
        <v>1820</v>
      </c>
    </row>
    <row r="11375" spans="1:27">
      <c r="A11375" t="s">
        <v>35</v>
      </c>
      <c r="B11375">
        <v>3</v>
      </c>
      <c r="C11375">
        <v>251</v>
      </c>
      <c r="D11375" t="s">
        <v>265</v>
      </c>
      <c r="E11375">
        <v>5.111</v>
      </c>
      <c r="F11375">
        <v>4.1</v>
      </c>
      <c r="G11375">
        <v>0.722</v>
      </c>
      <c r="H11375">
        <v>3.366</v>
      </c>
      <c r="I11375">
        <v>17.609756097561</v>
      </c>
      <c r="J11375">
        <v>82.0975609756098</v>
      </c>
      <c r="K11375">
        <v>80.2191351985913</v>
      </c>
      <c r="L11375">
        <v>14.1263940520446</v>
      </c>
      <c r="M11375">
        <v>0.0119999999999996</v>
      </c>
      <c r="N11375">
        <v>0.292682926829258</v>
      </c>
      <c r="O11375">
        <v>3.378</v>
      </c>
      <c r="P11375" t="s">
        <v>266</v>
      </c>
      <c r="R11375">
        <v>0</v>
      </c>
      <c r="S11375">
        <v>4210</v>
      </c>
      <c r="T11375">
        <v>4224</v>
      </c>
      <c r="U11375">
        <v>4215</v>
      </c>
      <c r="V11375">
        <v>4212</v>
      </c>
      <c r="W11375">
        <v>1</v>
      </c>
      <c r="X11375">
        <v>1</v>
      </c>
      <c r="Y11375" t="s">
        <v>7894</v>
      </c>
      <c r="Z11375" t="s">
        <v>110</v>
      </c>
      <c r="AA11375" t="s">
        <v>1822</v>
      </c>
    </row>
    <row r="11376" spans="1:27">
      <c r="A11376" t="s">
        <v>35</v>
      </c>
      <c r="B11376">
        <v>3</v>
      </c>
      <c r="C11376">
        <v>252</v>
      </c>
      <c r="D11376" t="s">
        <v>265</v>
      </c>
      <c r="E11376">
        <v>13.859</v>
      </c>
      <c r="F11376">
        <v>13.4</v>
      </c>
      <c r="G11376">
        <v>2.107</v>
      </c>
      <c r="H11376">
        <v>11.283</v>
      </c>
      <c r="I11376">
        <v>15.7238805970149</v>
      </c>
      <c r="J11376">
        <v>84.2014925373134</v>
      </c>
      <c r="K11376">
        <v>96.6880727325204</v>
      </c>
      <c r="L11376">
        <v>15.2031171080165</v>
      </c>
      <c r="M11376">
        <v>0.00999999999999979</v>
      </c>
      <c r="N11376">
        <v>0.0746268656716402</v>
      </c>
      <c r="O11376">
        <v>11.293</v>
      </c>
      <c r="P11376" t="s">
        <v>266</v>
      </c>
      <c r="R11376">
        <v>0</v>
      </c>
      <c r="S11376">
        <v>4226</v>
      </c>
      <c r="T11376">
        <v>4240</v>
      </c>
      <c r="U11376">
        <v>4231</v>
      </c>
      <c r="V11376">
        <v>4228</v>
      </c>
      <c r="W11376">
        <v>1</v>
      </c>
      <c r="X11376">
        <v>1</v>
      </c>
      <c r="Y11376" t="s">
        <v>7895</v>
      </c>
      <c r="Z11376" t="s">
        <v>110</v>
      </c>
      <c r="AA11376" t="s">
        <v>1822</v>
      </c>
    </row>
    <row r="11377" spans="1:27">
      <c r="A11377" t="s">
        <v>35</v>
      </c>
      <c r="B11377">
        <v>3</v>
      </c>
      <c r="C11377">
        <v>253</v>
      </c>
      <c r="D11377" t="s">
        <v>265</v>
      </c>
      <c r="E11377">
        <v>18.17</v>
      </c>
      <c r="F11377">
        <v>17.8</v>
      </c>
      <c r="G11377">
        <v>1.412</v>
      </c>
      <c r="H11377">
        <v>16.328</v>
      </c>
      <c r="I11377">
        <v>7.93258426966292</v>
      </c>
      <c r="J11377">
        <v>91.7303370786517</v>
      </c>
      <c r="K11377">
        <v>97.9636763896533</v>
      </c>
      <c r="L11377">
        <v>7.77105118326912</v>
      </c>
      <c r="M11377">
        <v>0.0600000000000023</v>
      </c>
      <c r="N11377">
        <v>0.337078651685406</v>
      </c>
      <c r="O11377">
        <v>16.388</v>
      </c>
      <c r="P11377" t="s">
        <v>266</v>
      </c>
      <c r="R11377">
        <v>0</v>
      </c>
      <c r="S11377">
        <v>4242</v>
      </c>
      <c r="T11377">
        <v>4256</v>
      </c>
      <c r="U11377">
        <v>4247</v>
      </c>
      <c r="V11377">
        <v>4244</v>
      </c>
      <c r="W11377">
        <v>1</v>
      </c>
      <c r="X11377">
        <v>1</v>
      </c>
      <c r="Y11377" t="s">
        <v>7896</v>
      </c>
      <c r="Z11377" t="s">
        <v>110</v>
      </c>
      <c r="AA11377" t="s">
        <v>1822</v>
      </c>
    </row>
    <row r="11378" spans="1:27">
      <c r="A11378" t="s">
        <v>35</v>
      </c>
      <c r="B11378">
        <v>3</v>
      </c>
      <c r="C11378">
        <v>254</v>
      </c>
      <c r="D11378" t="s">
        <v>265</v>
      </c>
      <c r="E11378">
        <v>22.491</v>
      </c>
      <c r="F11378">
        <v>22.1</v>
      </c>
      <c r="G11378">
        <v>0.74</v>
      </c>
      <c r="H11378">
        <v>21.309</v>
      </c>
      <c r="I11378">
        <v>3.34841628959276</v>
      </c>
      <c r="J11378">
        <v>96.420814479638</v>
      </c>
      <c r="K11378">
        <v>98.2615268329554</v>
      </c>
      <c r="L11378">
        <v>3.29020497087724</v>
      </c>
      <c r="M11378">
        <v>0.0510000000000019</v>
      </c>
      <c r="N11378">
        <v>0.230769230769239</v>
      </c>
      <c r="O11378">
        <v>21.36</v>
      </c>
      <c r="P11378" t="s">
        <v>266</v>
      </c>
      <c r="R11378">
        <v>0</v>
      </c>
      <c r="S11378">
        <v>4258</v>
      </c>
      <c r="T11378">
        <v>4272</v>
      </c>
      <c r="U11378">
        <v>4263</v>
      </c>
      <c r="V11378">
        <v>4260</v>
      </c>
      <c r="W11378">
        <v>1</v>
      </c>
      <c r="X11378">
        <v>1</v>
      </c>
      <c r="Y11378" t="s">
        <v>7897</v>
      </c>
      <c r="Z11378" t="s">
        <v>110</v>
      </c>
      <c r="AA11378" t="s">
        <v>1822</v>
      </c>
    </row>
    <row r="11379" spans="1:27">
      <c r="A11379" t="s">
        <v>35</v>
      </c>
      <c r="B11379">
        <v>3</v>
      </c>
      <c r="C11379">
        <v>255</v>
      </c>
      <c r="D11379" t="s">
        <v>265</v>
      </c>
      <c r="E11379">
        <v>28.272</v>
      </c>
      <c r="F11379">
        <v>24.7</v>
      </c>
      <c r="G11379">
        <v>24.508</v>
      </c>
      <c r="H11379">
        <v>0.127</v>
      </c>
      <c r="I11379">
        <v>99.2226720647773</v>
      </c>
      <c r="J11379">
        <v>0.51417004048583</v>
      </c>
      <c r="K11379">
        <v>87.3655913978495</v>
      </c>
      <c r="L11379">
        <v>86.6864742501415</v>
      </c>
      <c r="M11379">
        <v>0.0650000000000013</v>
      </c>
      <c r="N11379">
        <v>0.263157894736847</v>
      </c>
      <c r="O11379">
        <v>0.192</v>
      </c>
      <c r="P11379" t="s">
        <v>266</v>
      </c>
      <c r="R11379">
        <v>0</v>
      </c>
      <c r="S11379">
        <v>4274</v>
      </c>
      <c r="T11379">
        <v>4288</v>
      </c>
      <c r="U11379">
        <v>4279</v>
      </c>
      <c r="V11379">
        <v>4276</v>
      </c>
      <c r="W11379">
        <v>1</v>
      </c>
      <c r="X11379">
        <v>1</v>
      </c>
      <c r="Y11379" t="s">
        <v>7898</v>
      </c>
      <c r="Z11379" t="s">
        <v>110</v>
      </c>
      <c r="AA11379" t="s">
        <v>1822</v>
      </c>
    </row>
    <row r="11380" spans="1:27">
      <c r="A11380" t="s">
        <v>35</v>
      </c>
      <c r="B11380">
        <v>3</v>
      </c>
      <c r="C11380">
        <v>257</v>
      </c>
      <c r="D11380" t="s">
        <v>265</v>
      </c>
      <c r="E11380">
        <v>4.23</v>
      </c>
      <c r="F11380">
        <v>3.9</v>
      </c>
      <c r="G11380">
        <v>0.927</v>
      </c>
      <c r="H11380">
        <v>2.901</v>
      </c>
      <c r="I11380">
        <v>23.7692307692308</v>
      </c>
      <c r="J11380">
        <v>74.3846153846154</v>
      </c>
      <c r="K11380">
        <v>92.1985815602837</v>
      </c>
      <c r="L11380">
        <v>21.9148936170213</v>
      </c>
      <c r="M11380">
        <v>0.0720000000000001</v>
      </c>
      <c r="N11380">
        <v>1.84615384615385</v>
      </c>
      <c r="O11380">
        <v>2.973</v>
      </c>
      <c r="P11380" t="s">
        <v>266</v>
      </c>
      <c r="R11380">
        <v>0</v>
      </c>
      <c r="S11380">
        <v>4311</v>
      </c>
      <c r="T11380">
        <v>4325</v>
      </c>
      <c r="U11380">
        <v>4316</v>
      </c>
      <c r="V11380">
        <v>4313</v>
      </c>
      <c r="W11380">
        <v>1</v>
      </c>
      <c r="X11380">
        <v>1</v>
      </c>
      <c r="Y11380" t="s">
        <v>7904</v>
      </c>
      <c r="Z11380" t="s">
        <v>110</v>
      </c>
      <c r="AA11380" t="s">
        <v>1824</v>
      </c>
    </row>
    <row r="11381" spans="1:27">
      <c r="A11381" t="s">
        <v>35</v>
      </c>
      <c r="B11381">
        <v>3</v>
      </c>
      <c r="C11381">
        <v>258</v>
      </c>
      <c r="D11381" t="s">
        <v>265</v>
      </c>
      <c r="E11381">
        <v>5.565</v>
      </c>
      <c r="F11381">
        <v>5.1</v>
      </c>
      <c r="G11381">
        <v>0.948</v>
      </c>
      <c r="H11381">
        <v>4.068</v>
      </c>
      <c r="I11381">
        <v>18.5882352941176</v>
      </c>
      <c r="J11381">
        <v>79.7647058823529</v>
      </c>
      <c r="K11381">
        <v>91.644204851752</v>
      </c>
      <c r="L11381">
        <v>17.0350404312668</v>
      </c>
      <c r="M11381">
        <v>0.0839999999999996</v>
      </c>
      <c r="N11381">
        <v>1.6470588235294</v>
      </c>
      <c r="O11381">
        <v>4.152</v>
      </c>
      <c r="P11381" t="s">
        <v>266</v>
      </c>
      <c r="R11381">
        <v>0</v>
      </c>
      <c r="S11381">
        <v>4327</v>
      </c>
      <c r="T11381">
        <v>4341</v>
      </c>
      <c r="U11381">
        <v>4332</v>
      </c>
      <c r="V11381">
        <v>4329</v>
      </c>
      <c r="W11381">
        <v>1</v>
      </c>
      <c r="X11381">
        <v>1</v>
      </c>
      <c r="Y11381" t="s">
        <v>7900</v>
      </c>
      <c r="Z11381" t="s">
        <v>110</v>
      </c>
      <c r="AA11381" t="s">
        <v>1824</v>
      </c>
    </row>
    <row r="11382" spans="1:27">
      <c r="A11382" t="s">
        <v>35</v>
      </c>
      <c r="B11382">
        <v>3</v>
      </c>
      <c r="C11382">
        <v>259</v>
      </c>
      <c r="D11382" t="s">
        <v>265</v>
      </c>
      <c r="E11382">
        <v>6.796</v>
      </c>
      <c r="F11382">
        <v>6.4</v>
      </c>
      <c r="G11382">
        <v>1.101</v>
      </c>
      <c r="H11382">
        <v>5.195</v>
      </c>
      <c r="I11382">
        <v>17.203125</v>
      </c>
      <c r="J11382">
        <v>81.171875</v>
      </c>
      <c r="K11382">
        <v>94.1730429664509</v>
      </c>
      <c r="L11382">
        <v>16.2007062978222</v>
      </c>
      <c r="M11382">
        <v>0.104</v>
      </c>
      <c r="N11382">
        <v>1.625</v>
      </c>
      <c r="O11382">
        <v>5.299</v>
      </c>
      <c r="P11382" t="s">
        <v>266</v>
      </c>
      <c r="R11382">
        <v>0</v>
      </c>
      <c r="S11382">
        <v>4343</v>
      </c>
      <c r="T11382">
        <v>4357</v>
      </c>
      <c r="U11382">
        <v>4348</v>
      </c>
      <c r="V11382">
        <v>4345</v>
      </c>
      <c r="W11382">
        <v>1</v>
      </c>
      <c r="X11382">
        <v>1</v>
      </c>
      <c r="Y11382" t="s">
        <v>7905</v>
      </c>
      <c r="Z11382" t="s">
        <v>110</v>
      </c>
      <c r="AA11382" t="s">
        <v>1824</v>
      </c>
    </row>
    <row r="11383" spans="1:27">
      <c r="A11383" t="s">
        <v>35</v>
      </c>
      <c r="B11383">
        <v>3</v>
      </c>
      <c r="C11383">
        <v>260</v>
      </c>
      <c r="D11383" t="s">
        <v>265</v>
      </c>
      <c r="E11383">
        <v>9.468</v>
      </c>
      <c r="F11383">
        <v>7.5</v>
      </c>
      <c r="G11383">
        <v>1.085</v>
      </c>
      <c r="H11383">
        <v>6.322</v>
      </c>
      <c r="I11383">
        <v>14.4666666666667</v>
      </c>
      <c r="J11383">
        <v>84.2933333333333</v>
      </c>
      <c r="K11383">
        <v>79.2141951837769</v>
      </c>
      <c r="L11383">
        <v>11.4596535699197</v>
      </c>
      <c r="M11383">
        <v>0.093</v>
      </c>
      <c r="N11383">
        <v>1.24</v>
      </c>
      <c r="O11383">
        <v>6.415</v>
      </c>
      <c r="P11383" t="s">
        <v>266</v>
      </c>
      <c r="R11383">
        <v>0</v>
      </c>
      <c r="S11383">
        <v>4359</v>
      </c>
      <c r="T11383">
        <v>4373</v>
      </c>
      <c r="U11383">
        <v>4364</v>
      </c>
      <c r="V11383">
        <v>4361</v>
      </c>
      <c r="W11383">
        <v>1</v>
      </c>
      <c r="X11383">
        <v>1</v>
      </c>
      <c r="Y11383" t="s">
        <v>7906</v>
      </c>
      <c r="Z11383" t="s">
        <v>110</v>
      </c>
      <c r="AA11383" t="s">
        <v>1824</v>
      </c>
    </row>
    <row r="11384" spans="1:27">
      <c r="A11384" t="s">
        <v>35</v>
      </c>
      <c r="B11384">
        <v>3</v>
      </c>
      <c r="C11384">
        <v>261</v>
      </c>
      <c r="D11384" t="s">
        <v>265</v>
      </c>
      <c r="E11384">
        <v>27.75</v>
      </c>
      <c r="F11384">
        <v>27.1</v>
      </c>
      <c r="G11384">
        <v>1.073</v>
      </c>
      <c r="H11384">
        <v>25.937</v>
      </c>
      <c r="I11384">
        <v>3.95940959409594</v>
      </c>
      <c r="J11384">
        <v>95.7084870848709</v>
      </c>
      <c r="K11384">
        <v>97.6576576576577</v>
      </c>
      <c r="L11384">
        <v>3.86666666666667</v>
      </c>
      <c r="M11384">
        <v>0.0899999999999999</v>
      </c>
      <c r="N11384">
        <v>0.33210332103321</v>
      </c>
      <c r="O11384">
        <v>26.027</v>
      </c>
      <c r="P11384" t="s">
        <v>266</v>
      </c>
      <c r="R11384">
        <v>0</v>
      </c>
      <c r="S11384">
        <v>4375</v>
      </c>
      <c r="T11384">
        <v>4389</v>
      </c>
      <c r="U11384">
        <v>4380</v>
      </c>
      <c r="V11384">
        <v>4377</v>
      </c>
      <c r="W11384">
        <v>1</v>
      </c>
      <c r="X11384">
        <v>1</v>
      </c>
      <c r="Y11384" t="s">
        <v>7896</v>
      </c>
      <c r="Z11384" t="s">
        <v>110</v>
      </c>
      <c r="AA11384" t="s">
        <v>1824</v>
      </c>
    </row>
    <row r="11385" spans="1:27">
      <c r="A11385" t="s">
        <v>35</v>
      </c>
      <c r="B11385">
        <v>3</v>
      </c>
      <c r="C11385">
        <v>262</v>
      </c>
      <c r="D11385" t="s">
        <v>265</v>
      </c>
      <c r="E11385">
        <v>31.79</v>
      </c>
      <c r="F11385">
        <v>31.3</v>
      </c>
      <c r="G11385">
        <v>1.656</v>
      </c>
      <c r="H11385">
        <v>29.542</v>
      </c>
      <c r="I11385">
        <v>5.29073482428115</v>
      </c>
      <c r="J11385">
        <v>94.3833865814697</v>
      </c>
      <c r="K11385">
        <v>98.4586347908147</v>
      </c>
      <c r="L11385">
        <v>5.20918527838943</v>
      </c>
      <c r="M11385">
        <v>0.102</v>
      </c>
      <c r="N11385">
        <v>0.325878594249202</v>
      </c>
      <c r="O11385">
        <v>29.644</v>
      </c>
      <c r="P11385" t="s">
        <v>266</v>
      </c>
      <c r="R11385">
        <v>0</v>
      </c>
      <c r="S11385">
        <v>4391</v>
      </c>
      <c r="T11385">
        <v>4405</v>
      </c>
      <c r="U11385">
        <v>4396</v>
      </c>
      <c r="V11385">
        <v>4393</v>
      </c>
      <c r="W11385">
        <v>1</v>
      </c>
      <c r="X11385">
        <v>1</v>
      </c>
      <c r="Y11385" t="s">
        <v>7907</v>
      </c>
      <c r="Z11385" t="s">
        <v>110</v>
      </c>
      <c r="AA11385" t="s">
        <v>1824</v>
      </c>
    </row>
    <row r="11386" spans="1:27">
      <c r="A11386" t="s">
        <v>35</v>
      </c>
      <c r="B11386">
        <v>3</v>
      </c>
      <c r="C11386">
        <v>263</v>
      </c>
      <c r="D11386" t="s">
        <v>265</v>
      </c>
      <c r="E11386">
        <v>28.108</v>
      </c>
      <c r="F11386">
        <v>27.5</v>
      </c>
      <c r="G11386">
        <v>2.805</v>
      </c>
      <c r="H11386">
        <v>24.658</v>
      </c>
      <c r="I11386">
        <v>10.2</v>
      </c>
      <c r="J11386">
        <v>89.6654545454546</v>
      </c>
      <c r="K11386">
        <v>97.8369147573644</v>
      </c>
      <c r="L11386">
        <v>9.97936530525117</v>
      </c>
      <c r="M11386">
        <v>0.036999999999999</v>
      </c>
      <c r="N11386">
        <v>0.134545454545451</v>
      </c>
      <c r="O11386">
        <v>24.695</v>
      </c>
      <c r="P11386" t="s">
        <v>266</v>
      </c>
      <c r="R11386">
        <v>0</v>
      </c>
      <c r="S11386">
        <v>4407</v>
      </c>
      <c r="T11386">
        <v>4421</v>
      </c>
      <c r="U11386">
        <v>4412</v>
      </c>
      <c r="V11386">
        <v>4409</v>
      </c>
      <c r="W11386">
        <v>1</v>
      </c>
      <c r="X11386">
        <v>1</v>
      </c>
      <c r="Y11386" t="s">
        <v>7893</v>
      </c>
      <c r="Z11386" t="s">
        <v>110</v>
      </c>
      <c r="AA11386" t="s">
        <v>1824</v>
      </c>
    </row>
    <row r="11387" spans="1:27">
      <c r="A11387" t="s">
        <v>35</v>
      </c>
      <c r="B11387">
        <v>3</v>
      </c>
      <c r="C11387">
        <v>265</v>
      </c>
      <c r="D11387" t="s">
        <v>265</v>
      </c>
      <c r="E11387">
        <v>4.835</v>
      </c>
      <c r="F11387">
        <v>4</v>
      </c>
      <c r="G11387">
        <v>0.576</v>
      </c>
      <c r="H11387">
        <v>3.384</v>
      </c>
      <c r="I11387">
        <v>14.4</v>
      </c>
      <c r="J11387">
        <v>84.6</v>
      </c>
      <c r="K11387">
        <v>82.7300930713547</v>
      </c>
      <c r="L11387">
        <v>11.9131334022751</v>
      </c>
      <c r="M11387">
        <v>0.04</v>
      </c>
      <c r="N11387">
        <v>1</v>
      </c>
      <c r="O11387">
        <v>3.424</v>
      </c>
      <c r="P11387" t="s">
        <v>266</v>
      </c>
      <c r="R11387">
        <v>0</v>
      </c>
      <c r="S11387">
        <v>4444</v>
      </c>
      <c r="T11387">
        <v>4458</v>
      </c>
      <c r="U11387">
        <v>4449</v>
      </c>
      <c r="V11387">
        <v>4446</v>
      </c>
      <c r="W11387">
        <v>1</v>
      </c>
      <c r="X11387">
        <v>1</v>
      </c>
      <c r="Y11387" t="s">
        <v>7912</v>
      </c>
      <c r="Z11387" t="s">
        <v>110</v>
      </c>
      <c r="AA11387" t="s">
        <v>1827</v>
      </c>
    </row>
    <row r="11388" spans="1:27">
      <c r="A11388" t="s">
        <v>35</v>
      </c>
      <c r="B11388">
        <v>3</v>
      </c>
      <c r="C11388">
        <v>266</v>
      </c>
      <c r="D11388" t="s">
        <v>265</v>
      </c>
      <c r="E11388">
        <v>13.551</v>
      </c>
      <c r="F11388">
        <v>13.2</v>
      </c>
      <c r="G11388">
        <v>1.473</v>
      </c>
      <c r="H11388">
        <v>11.688</v>
      </c>
      <c r="I11388">
        <v>11.1590909090909</v>
      </c>
      <c r="J11388">
        <v>88.5454545454545</v>
      </c>
      <c r="K11388">
        <v>97.4097852557007</v>
      </c>
      <c r="L11388">
        <v>10.8700464910339</v>
      </c>
      <c r="M11388">
        <v>0.0389999999999979</v>
      </c>
      <c r="N11388">
        <v>0.29545454545453</v>
      </c>
      <c r="O11388">
        <v>11.727</v>
      </c>
      <c r="P11388" t="s">
        <v>266</v>
      </c>
      <c r="R11388">
        <v>0</v>
      </c>
      <c r="S11388">
        <v>4460</v>
      </c>
      <c r="T11388">
        <v>4474</v>
      </c>
      <c r="U11388">
        <v>4465</v>
      </c>
      <c r="V11388">
        <v>4462</v>
      </c>
      <c r="W11388">
        <v>1</v>
      </c>
      <c r="X11388">
        <v>1</v>
      </c>
      <c r="Y11388" t="s">
        <v>7895</v>
      </c>
      <c r="Z11388" t="s">
        <v>110</v>
      </c>
      <c r="AA11388" t="s">
        <v>1827</v>
      </c>
    </row>
    <row r="11389" spans="1:27">
      <c r="A11389" t="s">
        <v>35</v>
      </c>
      <c r="B11389">
        <v>3</v>
      </c>
      <c r="C11389">
        <v>267</v>
      </c>
      <c r="D11389" t="s">
        <v>265</v>
      </c>
      <c r="E11389">
        <v>17.361</v>
      </c>
      <c r="F11389">
        <v>16.9</v>
      </c>
      <c r="G11389">
        <v>1.355</v>
      </c>
      <c r="H11389">
        <v>15.524</v>
      </c>
      <c r="I11389">
        <v>8.01775147928994</v>
      </c>
      <c r="J11389">
        <v>91.8579881656805</v>
      </c>
      <c r="K11389">
        <v>97.3446230055872</v>
      </c>
      <c r="L11389">
        <v>7.80484995103969</v>
      </c>
      <c r="M11389">
        <v>0.0210000000000008</v>
      </c>
      <c r="N11389">
        <v>0.124260355029591</v>
      </c>
      <c r="O11389">
        <v>15.545</v>
      </c>
      <c r="P11389" t="s">
        <v>266</v>
      </c>
      <c r="R11389">
        <v>0</v>
      </c>
      <c r="S11389">
        <v>4476</v>
      </c>
      <c r="T11389">
        <v>4490</v>
      </c>
      <c r="U11389">
        <v>4481</v>
      </c>
      <c r="V11389">
        <v>4478</v>
      </c>
      <c r="W11389">
        <v>1</v>
      </c>
      <c r="X11389">
        <v>1</v>
      </c>
      <c r="Y11389" t="s">
        <v>7896</v>
      </c>
      <c r="Z11389" t="s">
        <v>110</v>
      </c>
      <c r="AA11389" t="s">
        <v>1827</v>
      </c>
    </row>
    <row r="11390" spans="1:27">
      <c r="A11390" t="s">
        <v>35</v>
      </c>
      <c r="B11390">
        <v>3</v>
      </c>
      <c r="C11390">
        <v>268</v>
      </c>
      <c r="D11390" t="s">
        <v>265</v>
      </c>
      <c r="E11390">
        <v>20.516</v>
      </c>
      <c r="F11390">
        <v>20.1</v>
      </c>
      <c r="G11390">
        <v>2.508</v>
      </c>
      <c r="H11390">
        <v>17.6</v>
      </c>
      <c r="I11390">
        <v>12.4776119402985</v>
      </c>
      <c r="J11390">
        <v>87.5621890547264</v>
      </c>
      <c r="K11390">
        <v>97.9723142912849</v>
      </c>
      <c r="L11390">
        <v>12.2246051861961</v>
      </c>
      <c r="M11390">
        <v>-0.00799999999999912</v>
      </c>
      <c r="N11390">
        <v>0.0398009950248712</v>
      </c>
      <c r="O11390">
        <v>17.592</v>
      </c>
      <c r="P11390" t="s">
        <v>266</v>
      </c>
      <c r="R11390">
        <v>0</v>
      </c>
      <c r="S11390">
        <v>4492</v>
      </c>
      <c r="T11390">
        <v>4506</v>
      </c>
      <c r="U11390">
        <v>4497</v>
      </c>
      <c r="V11390">
        <v>4494</v>
      </c>
      <c r="W11390">
        <v>1</v>
      </c>
      <c r="X11390">
        <v>1</v>
      </c>
      <c r="Y11390" t="s">
        <v>7897</v>
      </c>
      <c r="Z11390" t="s">
        <v>110</v>
      </c>
      <c r="AA11390" t="s">
        <v>1827</v>
      </c>
    </row>
    <row r="11391" spans="1:27">
      <c r="A11391" t="s">
        <v>35</v>
      </c>
      <c r="B11391">
        <v>3</v>
      </c>
      <c r="C11391">
        <v>269</v>
      </c>
      <c r="D11391" t="s">
        <v>265</v>
      </c>
      <c r="E11391">
        <v>28.038</v>
      </c>
      <c r="F11391">
        <v>24</v>
      </c>
      <c r="G11391">
        <v>23.759</v>
      </c>
      <c r="H11391">
        <v>0.187</v>
      </c>
      <c r="I11391">
        <v>98.9958333333333</v>
      </c>
      <c r="J11391">
        <v>0.779166666666667</v>
      </c>
      <c r="K11391">
        <v>85.5981168414295</v>
      </c>
      <c r="L11391">
        <v>84.7385690848135</v>
      </c>
      <c r="M11391">
        <v>0.0539999999999985</v>
      </c>
      <c r="N11391">
        <v>0.224999999999994</v>
      </c>
      <c r="O11391">
        <v>0.241</v>
      </c>
      <c r="P11391" t="s">
        <v>266</v>
      </c>
      <c r="R11391">
        <v>0</v>
      </c>
      <c r="S11391">
        <v>4508</v>
      </c>
      <c r="T11391">
        <v>4522</v>
      </c>
      <c r="U11391">
        <v>4513</v>
      </c>
      <c r="V11391">
        <v>4510</v>
      </c>
      <c r="W11391">
        <v>1</v>
      </c>
      <c r="X11391">
        <v>1</v>
      </c>
      <c r="Y11391" t="s">
        <v>7898</v>
      </c>
      <c r="Z11391" t="s">
        <v>110</v>
      </c>
      <c r="AA11391" t="s">
        <v>1827</v>
      </c>
    </row>
    <row r="11392" spans="1:27">
      <c r="A11392" t="s">
        <v>35</v>
      </c>
      <c r="B11392">
        <v>3</v>
      </c>
      <c r="C11392">
        <v>271</v>
      </c>
      <c r="D11392" t="s">
        <v>265</v>
      </c>
      <c r="E11392">
        <v>4.026</v>
      </c>
      <c r="F11392">
        <v>3.6</v>
      </c>
      <c r="G11392">
        <v>1.031</v>
      </c>
      <c r="H11392">
        <v>2.541</v>
      </c>
      <c r="I11392">
        <v>28.6388888888889</v>
      </c>
      <c r="J11392">
        <v>70.5833333333333</v>
      </c>
      <c r="K11392">
        <v>89.4187779433681</v>
      </c>
      <c r="L11392">
        <v>25.6085444610035</v>
      </c>
      <c r="M11392">
        <v>0.028</v>
      </c>
      <c r="N11392">
        <v>0.777777777777778</v>
      </c>
      <c r="O11392">
        <v>2.569</v>
      </c>
      <c r="P11392" t="s">
        <v>266</v>
      </c>
      <c r="R11392">
        <v>0</v>
      </c>
      <c r="S11392">
        <v>4545</v>
      </c>
      <c r="T11392">
        <v>4559</v>
      </c>
      <c r="U11392">
        <v>4550</v>
      </c>
      <c r="V11392">
        <v>4547</v>
      </c>
      <c r="W11392">
        <v>1</v>
      </c>
      <c r="X11392">
        <v>1</v>
      </c>
      <c r="Y11392" t="s">
        <v>7904</v>
      </c>
      <c r="Z11392" t="s">
        <v>110</v>
      </c>
      <c r="AA11392" t="s">
        <v>1828</v>
      </c>
    </row>
    <row r="11393" spans="1:27">
      <c r="A11393" t="s">
        <v>35</v>
      </c>
      <c r="B11393">
        <v>3</v>
      </c>
      <c r="C11393">
        <v>272</v>
      </c>
      <c r="D11393" t="s">
        <v>265</v>
      </c>
      <c r="E11393">
        <v>5.332</v>
      </c>
      <c r="F11393">
        <v>4.9</v>
      </c>
      <c r="G11393">
        <v>1.193</v>
      </c>
      <c r="H11393">
        <v>3.679</v>
      </c>
      <c r="I11393">
        <v>24.3469387755102</v>
      </c>
      <c r="J11393">
        <v>75.0816326530612</v>
      </c>
      <c r="K11393">
        <v>91.8979744936234</v>
      </c>
      <c r="L11393">
        <v>22.3743435858965</v>
      </c>
      <c r="M11393">
        <v>0.0280000000000005</v>
      </c>
      <c r="N11393">
        <v>0.571428571428581</v>
      </c>
      <c r="O11393">
        <v>3.707</v>
      </c>
      <c r="P11393" t="s">
        <v>266</v>
      </c>
      <c r="R11393">
        <v>0</v>
      </c>
      <c r="S11393">
        <v>4561</v>
      </c>
      <c r="T11393">
        <v>4575</v>
      </c>
      <c r="U11393">
        <v>4566</v>
      </c>
      <c r="V11393">
        <v>4563</v>
      </c>
      <c r="W11393">
        <v>1</v>
      </c>
      <c r="X11393">
        <v>1</v>
      </c>
      <c r="Y11393" t="s">
        <v>7900</v>
      </c>
      <c r="Z11393" t="s">
        <v>110</v>
      </c>
      <c r="AA11393" t="s">
        <v>1828</v>
      </c>
    </row>
    <row r="11394" spans="1:27">
      <c r="A11394" t="s">
        <v>35</v>
      </c>
      <c r="B11394">
        <v>3</v>
      </c>
      <c r="C11394">
        <v>273</v>
      </c>
      <c r="D11394" t="s">
        <v>265</v>
      </c>
      <c r="E11394">
        <v>6.536</v>
      </c>
      <c r="F11394">
        <v>6.1</v>
      </c>
      <c r="G11394">
        <v>1.53</v>
      </c>
      <c r="H11394">
        <v>4.516</v>
      </c>
      <c r="I11394">
        <v>25.0819672131148</v>
      </c>
      <c r="J11394">
        <v>74.0327868852459</v>
      </c>
      <c r="K11394">
        <v>93.3292533659731</v>
      </c>
      <c r="L11394">
        <v>23.4088127294982</v>
      </c>
      <c r="M11394">
        <v>0.0539999999999994</v>
      </c>
      <c r="N11394">
        <v>0.885245901639334</v>
      </c>
      <c r="O11394">
        <v>4.57</v>
      </c>
      <c r="P11394" t="s">
        <v>266</v>
      </c>
      <c r="R11394">
        <v>0</v>
      </c>
      <c r="S11394">
        <v>4577</v>
      </c>
      <c r="T11394">
        <v>4591</v>
      </c>
      <c r="U11394">
        <v>4582</v>
      </c>
      <c r="V11394">
        <v>4579</v>
      </c>
      <c r="W11394">
        <v>1</v>
      </c>
      <c r="X11394">
        <v>1</v>
      </c>
      <c r="Y11394" t="s">
        <v>7901</v>
      </c>
      <c r="Z11394" t="s">
        <v>110</v>
      </c>
      <c r="AA11394" t="s">
        <v>1828</v>
      </c>
    </row>
    <row r="11395" spans="1:27">
      <c r="A11395" t="s">
        <v>35</v>
      </c>
      <c r="B11395">
        <v>3</v>
      </c>
      <c r="C11395">
        <v>274</v>
      </c>
      <c r="D11395" t="s">
        <v>265</v>
      </c>
      <c r="E11395">
        <v>9.327</v>
      </c>
      <c r="F11395">
        <v>7.2</v>
      </c>
      <c r="G11395">
        <v>0.335</v>
      </c>
      <c r="H11395">
        <v>6.823</v>
      </c>
      <c r="I11395">
        <v>4.65277777777778</v>
      </c>
      <c r="J11395">
        <v>94.7638888888889</v>
      </c>
      <c r="K11395">
        <v>77.1952396268897</v>
      </c>
      <c r="L11395">
        <v>3.59172295486223</v>
      </c>
      <c r="M11395">
        <v>0.0419999999999998</v>
      </c>
      <c r="N11395">
        <v>0.583333333333331</v>
      </c>
      <c r="O11395">
        <v>6.865</v>
      </c>
      <c r="P11395" t="s">
        <v>266</v>
      </c>
      <c r="R11395">
        <v>0</v>
      </c>
      <c r="S11395">
        <v>4593</v>
      </c>
      <c r="T11395">
        <v>4607</v>
      </c>
      <c r="U11395">
        <v>4598</v>
      </c>
      <c r="V11395">
        <v>4595</v>
      </c>
      <c r="W11395">
        <v>1</v>
      </c>
      <c r="X11395">
        <v>1</v>
      </c>
      <c r="Y11395" t="s">
        <v>7906</v>
      </c>
      <c r="Z11395" t="s">
        <v>110</v>
      </c>
      <c r="AA11395" t="s">
        <v>1828</v>
      </c>
    </row>
    <row r="11396" spans="1:27">
      <c r="A11396" t="s">
        <v>35</v>
      </c>
      <c r="B11396">
        <v>3</v>
      </c>
      <c r="C11396">
        <v>275</v>
      </c>
      <c r="D11396" t="s">
        <v>265</v>
      </c>
      <c r="E11396">
        <v>25.204</v>
      </c>
      <c r="F11396">
        <v>24.6</v>
      </c>
      <c r="G11396">
        <v>0.59</v>
      </c>
      <c r="H11396">
        <v>23.909</v>
      </c>
      <c r="I11396">
        <v>2.39837398373984</v>
      </c>
      <c r="J11396">
        <v>97.1910569105691</v>
      </c>
      <c r="K11396">
        <v>97.6035549912712</v>
      </c>
      <c r="L11396">
        <v>2.34089827011585</v>
      </c>
      <c r="M11396">
        <v>0.101000000000003</v>
      </c>
      <c r="N11396">
        <v>0.410569105691068</v>
      </c>
      <c r="O11396">
        <v>24.01</v>
      </c>
      <c r="P11396" t="s">
        <v>266</v>
      </c>
      <c r="R11396">
        <v>0</v>
      </c>
      <c r="S11396">
        <v>4609</v>
      </c>
      <c r="T11396">
        <v>4623</v>
      </c>
      <c r="U11396">
        <v>4614</v>
      </c>
      <c r="V11396">
        <v>4611</v>
      </c>
      <c r="W11396">
        <v>1</v>
      </c>
      <c r="X11396">
        <v>1</v>
      </c>
      <c r="Y11396" t="s">
        <v>7896</v>
      </c>
      <c r="Z11396" t="s">
        <v>110</v>
      </c>
      <c r="AA11396" t="s">
        <v>1828</v>
      </c>
    </row>
    <row r="11397" spans="1:27">
      <c r="A11397" t="s">
        <v>35</v>
      </c>
      <c r="B11397">
        <v>3</v>
      </c>
      <c r="C11397">
        <v>276</v>
      </c>
      <c r="D11397" t="s">
        <v>265</v>
      </c>
      <c r="E11397">
        <v>30.015</v>
      </c>
      <c r="F11397">
        <v>29.5</v>
      </c>
      <c r="G11397">
        <v>0.99</v>
      </c>
      <c r="H11397">
        <v>28.431</v>
      </c>
      <c r="I11397">
        <v>3.35593220338983</v>
      </c>
      <c r="J11397">
        <v>96.3762711864407</v>
      </c>
      <c r="K11397">
        <v>98.2841912377145</v>
      </c>
      <c r="L11397">
        <v>3.29835082458771</v>
      </c>
      <c r="M11397">
        <v>0.0790000000000006</v>
      </c>
      <c r="N11397">
        <v>0.267796610169494</v>
      </c>
      <c r="O11397">
        <v>28.51</v>
      </c>
      <c r="P11397" t="s">
        <v>266</v>
      </c>
      <c r="R11397">
        <v>0</v>
      </c>
      <c r="S11397">
        <v>4625</v>
      </c>
      <c r="T11397">
        <v>4639</v>
      </c>
      <c r="U11397">
        <v>4630</v>
      </c>
      <c r="V11397">
        <v>4627</v>
      </c>
      <c r="W11397">
        <v>1</v>
      </c>
      <c r="X11397">
        <v>1</v>
      </c>
      <c r="Y11397" t="s">
        <v>7907</v>
      </c>
      <c r="Z11397" t="s">
        <v>110</v>
      </c>
      <c r="AA11397" t="s">
        <v>1828</v>
      </c>
    </row>
    <row r="11398" spans="1:27">
      <c r="A11398" t="s">
        <v>35</v>
      </c>
      <c r="B11398">
        <v>3</v>
      </c>
      <c r="C11398">
        <v>277</v>
      </c>
      <c r="D11398" t="s">
        <v>265</v>
      </c>
      <c r="E11398">
        <v>27.281</v>
      </c>
      <c r="F11398">
        <v>26.8</v>
      </c>
      <c r="G11398">
        <v>26.549</v>
      </c>
      <c r="H11398">
        <v>0.144</v>
      </c>
      <c r="I11398">
        <v>99.0634328358209</v>
      </c>
      <c r="J11398">
        <v>0.537313432835821</v>
      </c>
      <c r="K11398">
        <v>98.2368681499945</v>
      </c>
      <c r="L11398">
        <v>97.3168138997837</v>
      </c>
      <c r="M11398">
        <v>0.107000000000003</v>
      </c>
      <c r="N11398">
        <v>0.399253731343294</v>
      </c>
      <c r="O11398">
        <v>0.251000000000001</v>
      </c>
      <c r="P11398" t="s">
        <v>266</v>
      </c>
      <c r="R11398">
        <v>0</v>
      </c>
      <c r="S11398">
        <v>4641</v>
      </c>
      <c r="T11398">
        <v>4655</v>
      </c>
      <c r="U11398">
        <v>4646</v>
      </c>
      <c r="V11398">
        <v>4643</v>
      </c>
      <c r="W11398">
        <v>1</v>
      </c>
      <c r="X11398">
        <v>1</v>
      </c>
      <c r="Y11398" t="s">
        <v>7893</v>
      </c>
      <c r="Z11398" t="s">
        <v>110</v>
      </c>
      <c r="AA11398" t="s">
        <v>1828</v>
      </c>
    </row>
    <row r="11399" spans="1:27">
      <c r="A11399" t="s">
        <v>35</v>
      </c>
      <c r="B11399">
        <v>3</v>
      </c>
      <c r="C11399">
        <v>279</v>
      </c>
      <c r="D11399" t="s">
        <v>265</v>
      </c>
      <c r="E11399">
        <v>4.671</v>
      </c>
      <c r="F11399">
        <v>3.9</v>
      </c>
      <c r="G11399">
        <v>0.905</v>
      </c>
      <c r="H11399">
        <v>2.93</v>
      </c>
      <c r="I11399">
        <v>23.2051282051282</v>
      </c>
      <c r="J11399">
        <v>75.1282051282051</v>
      </c>
      <c r="K11399">
        <v>83.4938985228003</v>
      </c>
      <c r="L11399">
        <v>19.3748661956754</v>
      </c>
      <c r="M11399">
        <v>0.0649999999999999</v>
      </c>
      <c r="N11399">
        <v>1.66666666666667</v>
      </c>
      <c r="O11399">
        <v>2.995</v>
      </c>
      <c r="P11399" t="s">
        <v>266</v>
      </c>
      <c r="R11399">
        <v>0</v>
      </c>
      <c r="S11399">
        <v>4678</v>
      </c>
      <c r="T11399">
        <v>4692</v>
      </c>
      <c r="U11399">
        <v>4683</v>
      </c>
      <c r="V11399">
        <v>4680</v>
      </c>
      <c r="W11399">
        <v>1</v>
      </c>
      <c r="X11399">
        <v>1</v>
      </c>
      <c r="Y11399" t="s">
        <v>7894</v>
      </c>
      <c r="Z11399" t="s">
        <v>110</v>
      </c>
      <c r="AA11399" t="s">
        <v>1830</v>
      </c>
    </row>
    <row r="11400" spans="1:27">
      <c r="A11400" t="s">
        <v>35</v>
      </c>
      <c r="B11400">
        <v>3</v>
      </c>
      <c r="C11400">
        <v>280</v>
      </c>
      <c r="D11400" t="s">
        <v>265</v>
      </c>
      <c r="E11400">
        <v>13.532</v>
      </c>
      <c r="F11400">
        <v>13.2</v>
      </c>
      <c r="G11400">
        <v>1.565</v>
      </c>
      <c r="H11400">
        <v>11.553</v>
      </c>
      <c r="I11400">
        <v>11.8560606060606</v>
      </c>
      <c r="J11400">
        <v>87.5227272727273</v>
      </c>
      <c r="K11400">
        <v>97.5465563109666</v>
      </c>
      <c r="L11400">
        <v>11.5651788353532</v>
      </c>
      <c r="M11400">
        <v>0.081999999999999</v>
      </c>
      <c r="N11400">
        <v>0.621212121212113</v>
      </c>
      <c r="O11400">
        <v>11.635</v>
      </c>
      <c r="P11400" t="s">
        <v>266</v>
      </c>
      <c r="R11400">
        <v>0</v>
      </c>
      <c r="S11400">
        <v>4694</v>
      </c>
      <c r="T11400">
        <v>4708</v>
      </c>
      <c r="U11400">
        <v>4699</v>
      </c>
      <c r="V11400">
        <v>4696</v>
      </c>
      <c r="W11400">
        <v>1</v>
      </c>
      <c r="X11400">
        <v>1</v>
      </c>
      <c r="Y11400" t="s">
        <v>7895</v>
      </c>
      <c r="Z11400" t="s">
        <v>110</v>
      </c>
      <c r="AA11400" t="s">
        <v>1830</v>
      </c>
    </row>
    <row r="11401" spans="1:27">
      <c r="A11401" t="s">
        <v>35</v>
      </c>
      <c r="B11401">
        <v>3</v>
      </c>
      <c r="C11401">
        <v>281</v>
      </c>
      <c r="D11401" t="s">
        <v>265</v>
      </c>
      <c r="E11401">
        <v>17.262</v>
      </c>
      <c r="F11401">
        <v>16.9</v>
      </c>
      <c r="G11401">
        <v>1.939</v>
      </c>
      <c r="H11401">
        <v>14.885</v>
      </c>
      <c r="I11401">
        <v>11.4733727810651</v>
      </c>
      <c r="J11401">
        <v>88.0769230769231</v>
      </c>
      <c r="K11401">
        <v>97.9029081218862</v>
      </c>
      <c r="L11401">
        <v>11.2327656123277</v>
      </c>
      <c r="M11401">
        <v>0.0760000000000005</v>
      </c>
      <c r="N11401">
        <v>0.449704142011837</v>
      </c>
      <c r="O11401">
        <v>14.961</v>
      </c>
      <c r="P11401" t="s">
        <v>266</v>
      </c>
      <c r="R11401">
        <v>0</v>
      </c>
      <c r="S11401">
        <v>4710</v>
      </c>
      <c r="T11401">
        <v>4724</v>
      </c>
      <c r="U11401">
        <v>4715</v>
      </c>
      <c r="V11401">
        <v>4712</v>
      </c>
      <c r="W11401">
        <v>1</v>
      </c>
      <c r="X11401">
        <v>1</v>
      </c>
      <c r="Y11401" t="s">
        <v>7896</v>
      </c>
      <c r="Z11401" t="s">
        <v>110</v>
      </c>
      <c r="AA11401" t="s">
        <v>1830</v>
      </c>
    </row>
    <row r="11402" spans="1:27">
      <c r="A11402" t="s">
        <v>35</v>
      </c>
      <c r="B11402">
        <v>3</v>
      </c>
      <c r="C11402">
        <v>282</v>
      </c>
      <c r="D11402" t="s">
        <v>265</v>
      </c>
      <c r="E11402">
        <v>20.54</v>
      </c>
      <c r="F11402">
        <v>20.1</v>
      </c>
      <c r="G11402">
        <v>2.245</v>
      </c>
      <c r="H11402">
        <v>17.836</v>
      </c>
      <c r="I11402">
        <v>11.1691542288557</v>
      </c>
      <c r="J11402">
        <v>88.7363184079602</v>
      </c>
      <c r="K11402">
        <v>97.8578383641675</v>
      </c>
      <c r="L11402">
        <v>10.9298928919182</v>
      </c>
      <c r="M11402">
        <v>0.0190000000000019</v>
      </c>
      <c r="N11402">
        <v>0.0945273631840891</v>
      </c>
      <c r="O11402">
        <v>17.855</v>
      </c>
      <c r="P11402" t="s">
        <v>266</v>
      </c>
      <c r="R11402">
        <v>0</v>
      </c>
      <c r="S11402">
        <v>4726</v>
      </c>
      <c r="T11402">
        <v>4740</v>
      </c>
      <c r="U11402">
        <v>4731</v>
      </c>
      <c r="V11402">
        <v>4728</v>
      </c>
      <c r="W11402">
        <v>1</v>
      </c>
      <c r="X11402">
        <v>1</v>
      </c>
      <c r="Y11402" t="s">
        <v>7897</v>
      </c>
      <c r="Z11402" t="s">
        <v>110</v>
      </c>
      <c r="AA11402" t="s">
        <v>1830</v>
      </c>
    </row>
    <row r="11403" spans="1:27">
      <c r="A11403" t="s">
        <v>35</v>
      </c>
      <c r="B11403">
        <v>3</v>
      </c>
      <c r="C11403">
        <v>283</v>
      </c>
      <c r="D11403" t="s">
        <v>265</v>
      </c>
      <c r="E11403">
        <v>29.016</v>
      </c>
      <c r="F11403">
        <v>24</v>
      </c>
      <c r="G11403">
        <v>23.657</v>
      </c>
      <c r="H11403">
        <v>0.214</v>
      </c>
      <c r="I11403">
        <v>98.5708333333333</v>
      </c>
      <c r="J11403">
        <v>0.891666666666667</v>
      </c>
      <c r="K11403">
        <v>82.7129859387924</v>
      </c>
      <c r="L11403">
        <v>81.5308795147505</v>
      </c>
      <c r="M11403">
        <v>0.129000000000001</v>
      </c>
      <c r="N11403">
        <v>0.537500000000006</v>
      </c>
      <c r="O11403">
        <v>0.343</v>
      </c>
      <c r="P11403" t="s">
        <v>266</v>
      </c>
      <c r="R11403">
        <v>0</v>
      </c>
      <c r="S11403">
        <v>4742</v>
      </c>
      <c r="T11403">
        <v>4756</v>
      </c>
      <c r="U11403">
        <v>4747</v>
      </c>
      <c r="V11403">
        <v>4744</v>
      </c>
      <c r="W11403">
        <v>1</v>
      </c>
      <c r="X11403">
        <v>1</v>
      </c>
      <c r="Y11403" t="s">
        <v>7898</v>
      </c>
      <c r="Z11403" t="s">
        <v>110</v>
      </c>
      <c r="AA11403" t="s">
        <v>1830</v>
      </c>
    </row>
    <row r="11404" spans="1:27">
      <c r="A11404" t="s">
        <v>35</v>
      </c>
      <c r="B11404">
        <v>3</v>
      </c>
      <c r="C11404">
        <v>285</v>
      </c>
      <c r="D11404" t="s">
        <v>265</v>
      </c>
      <c r="E11404">
        <v>4.04</v>
      </c>
      <c r="F11404">
        <v>3.6</v>
      </c>
      <c r="G11404">
        <v>0.502</v>
      </c>
      <c r="H11404">
        <v>3.052</v>
      </c>
      <c r="I11404">
        <v>13.9444444444444</v>
      </c>
      <c r="J11404">
        <v>84.7777777777778</v>
      </c>
      <c r="K11404">
        <v>89.1089108910891</v>
      </c>
      <c r="L11404">
        <v>12.4257425742574</v>
      </c>
      <c r="M11404">
        <v>0.0459999999999998</v>
      </c>
      <c r="N11404">
        <v>1.27777777777777</v>
      </c>
      <c r="O11404">
        <v>3.098</v>
      </c>
      <c r="P11404" t="s">
        <v>266</v>
      </c>
      <c r="R11404">
        <v>0</v>
      </c>
      <c r="S11404">
        <v>4779</v>
      </c>
      <c r="T11404">
        <v>4793</v>
      </c>
      <c r="U11404">
        <v>4784</v>
      </c>
      <c r="V11404">
        <v>4781</v>
      </c>
      <c r="W11404">
        <v>1</v>
      </c>
      <c r="X11404">
        <v>1</v>
      </c>
      <c r="Y11404" t="s">
        <v>7904</v>
      </c>
      <c r="Z11404" t="s">
        <v>110</v>
      </c>
      <c r="AA11404" t="s">
        <v>1831</v>
      </c>
    </row>
    <row r="11405" spans="1:27">
      <c r="A11405" t="s">
        <v>35</v>
      </c>
      <c r="B11405">
        <v>3</v>
      </c>
      <c r="C11405">
        <v>286</v>
      </c>
      <c r="D11405" t="s">
        <v>265</v>
      </c>
      <c r="E11405">
        <v>5.288</v>
      </c>
      <c r="F11405">
        <v>4.9</v>
      </c>
      <c r="G11405">
        <v>1.566</v>
      </c>
      <c r="H11405">
        <v>3.346</v>
      </c>
      <c r="I11405">
        <v>31.9591836734694</v>
      </c>
      <c r="J11405">
        <v>68.2857142857143</v>
      </c>
      <c r="K11405">
        <v>92.6626323751891</v>
      </c>
      <c r="L11405">
        <v>29.6142208774584</v>
      </c>
      <c r="M11405">
        <v>-0.0119999999999996</v>
      </c>
      <c r="N11405">
        <v>0.244897959183665</v>
      </c>
      <c r="O11405">
        <v>3.334</v>
      </c>
      <c r="P11405" t="s">
        <v>266</v>
      </c>
      <c r="R11405">
        <v>0</v>
      </c>
      <c r="S11405">
        <v>4795</v>
      </c>
      <c r="T11405">
        <v>4809</v>
      </c>
      <c r="U11405">
        <v>4800</v>
      </c>
      <c r="V11405">
        <v>4797</v>
      </c>
      <c r="W11405">
        <v>1</v>
      </c>
      <c r="X11405">
        <v>1</v>
      </c>
      <c r="Y11405" t="s">
        <v>7900</v>
      </c>
      <c r="Z11405" t="s">
        <v>110</v>
      </c>
      <c r="AA11405" t="s">
        <v>1831</v>
      </c>
    </row>
    <row r="11406" spans="1:27">
      <c r="A11406" t="s">
        <v>35</v>
      </c>
      <c r="B11406">
        <v>3</v>
      </c>
      <c r="C11406">
        <v>287</v>
      </c>
      <c r="D11406" t="s">
        <v>265</v>
      </c>
      <c r="E11406">
        <v>6.568</v>
      </c>
      <c r="F11406">
        <v>6.2</v>
      </c>
      <c r="G11406">
        <v>0.829</v>
      </c>
      <c r="H11406">
        <v>5.312</v>
      </c>
      <c r="I11406">
        <v>13.3709677419355</v>
      </c>
      <c r="J11406">
        <v>85.6774193548387</v>
      </c>
      <c r="K11406">
        <v>94.3970767356882</v>
      </c>
      <c r="L11406">
        <v>12.621802679659</v>
      </c>
      <c r="M11406">
        <v>0.0590000000000002</v>
      </c>
      <c r="N11406">
        <v>0.951612903225809</v>
      </c>
      <c r="O11406">
        <v>5.371</v>
      </c>
      <c r="P11406" t="s">
        <v>266</v>
      </c>
      <c r="R11406">
        <v>0</v>
      </c>
      <c r="S11406">
        <v>4811</v>
      </c>
      <c r="T11406">
        <v>4825</v>
      </c>
      <c r="U11406">
        <v>4816</v>
      </c>
      <c r="V11406">
        <v>4813</v>
      </c>
      <c r="W11406">
        <v>1</v>
      </c>
      <c r="X11406">
        <v>1</v>
      </c>
      <c r="Y11406" t="s">
        <v>7905</v>
      </c>
      <c r="Z11406" t="s">
        <v>110</v>
      </c>
      <c r="AA11406" t="s">
        <v>1831</v>
      </c>
    </row>
    <row r="11407" spans="1:27">
      <c r="A11407" t="s">
        <v>35</v>
      </c>
      <c r="B11407">
        <v>3</v>
      </c>
      <c r="C11407">
        <v>288</v>
      </c>
      <c r="D11407" t="s">
        <v>265</v>
      </c>
      <c r="E11407">
        <v>9.831</v>
      </c>
      <c r="F11407">
        <v>7.2</v>
      </c>
      <c r="G11407">
        <v>0.584</v>
      </c>
      <c r="H11407">
        <v>6.587</v>
      </c>
      <c r="I11407">
        <v>8.11111111111111</v>
      </c>
      <c r="J11407">
        <v>91.4861111111111</v>
      </c>
      <c r="K11407">
        <v>73.2377174244736</v>
      </c>
      <c r="L11407">
        <v>5.94039263554064</v>
      </c>
      <c r="M11407">
        <v>0.0290000000000008</v>
      </c>
      <c r="N11407">
        <v>0.402777777777789</v>
      </c>
      <c r="O11407">
        <v>6.616</v>
      </c>
      <c r="P11407" t="s">
        <v>266</v>
      </c>
      <c r="R11407">
        <v>0</v>
      </c>
      <c r="S11407">
        <v>4827</v>
      </c>
      <c r="T11407">
        <v>4841</v>
      </c>
      <c r="U11407">
        <v>4832</v>
      </c>
      <c r="V11407">
        <v>4829</v>
      </c>
      <c r="W11407">
        <v>1</v>
      </c>
      <c r="X11407">
        <v>1</v>
      </c>
      <c r="Y11407" t="s">
        <v>7906</v>
      </c>
      <c r="Z11407" t="s">
        <v>110</v>
      </c>
      <c r="AA11407" t="s">
        <v>1831</v>
      </c>
    </row>
    <row r="11408" spans="1:27">
      <c r="A11408" t="s">
        <v>35</v>
      </c>
      <c r="B11408">
        <v>3</v>
      </c>
      <c r="C11408">
        <v>289</v>
      </c>
      <c r="D11408" t="s">
        <v>265</v>
      </c>
      <c r="E11408">
        <v>25.11</v>
      </c>
      <c r="F11408">
        <v>24.6</v>
      </c>
      <c r="G11408">
        <v>1.133</v>
      </c>
      <c r="H11408">
        <v>23.348</v>
      </c>
      <c r="I11408">
        <v>4.60569105691057</v>
      </c>
      <c r="J11408">
        <v>94.910569105691</v>
      </c>
      <c r="K11408">
        <v>97.9689366786141</v>
      </c>
      <c r="L11408">
        <v>4.51214655515731</v>
      </c>
      <c r="M11408">
        <v>0.119000000000003</v>
      </c>
      <c r="N11408">
        <v>0.483739837398387</v>
      </c>
      <c r="O11408">
        <v>23.467</v>
      </c>
      <c r="P11408" t="s">
        <v>266</v>
      </c>
      <c r="R11408">
        <v>0</v>
      </c>
      <c r="S11408">
        <v>4843</v>
      </c>
      <c r="T11408">
        <v>4857</v>
      </c>
      <c r="U11408">
        <v>4848</v>
      </c>
      <c r="V11408">
        <v>4845</v>
      </c>
      <c r="W11408">
        <v>1</v>
      </c>
      <c r="X11408">
        <v>1</v>
      </c>
      <c r="Y11408" t="s">
        <v>7896</v>
      </c>
      <c r="Z11408" t="s">
        <v>110</v>
      </c>
      <c r="AA11408" t="s">
        <v>1831</v>
      </c>
    </row>
    <row r="11409" spans="1:27">
      <c r="A11409" t="s">
        <v>35</v>
      </c>
      <c r="B11409">
        <v>3</v>
      </c>
      <c r="C11409">
        <v>290</v>
      </c>
      <c r="D11409" t="s">
        <v>265</v>
      </c>
      <c r="E11409">
        <v>30.289</v>
      </c>
      <c r="F11409">
        <v>29.8</v>
      </c>
      <c r="G11409">
        <v>3.407</v>
      </c>
      <c r="H11409">
        <v>26.29</v>
      </c>
      <c r="I11409">
        <v>11.4328859060403</v>
      </c>
      <c r="J11409">
        <v>88.2214765100671</v>
      </c>
      <c r="K11409">
        <v>98.3855525108125</v>
      </c>
      <c r="L11409">
        <v>11.2483079665885</v>
      </c>
      <c r="M11409">
        <v>0.103000000000002</v>
      </c>
      <c r="N11409">
        <v>0.345637583892623</v>
      </c>
      <c r="O11409">
        <v>26.393</v>
      </c>
      <c r="P11409" t="s">
        <v>266</v>
      </c>
      <c r="R11409">
        <v>0</v>
      </c>
      <c r="S11409">
        <v>4859</v>
      </c>
      <c r="T11409">
        <v>4873</v>
      </c>
      <c r="U11409">
        <v>4864</v>
      </c>
      <c r="V11409">
        <v>4861</v>
      </c>
      <c r="W11409">
        <v>1</v>
      </c>
      <c r="X11409">
        <v>1</v>
      </c>
      <c r="Y11409" t="s">
        <v>7907</v>
      </c>
      <c r="Z11409" t="s">
        <v>110</v>
      </c>
      <c r="AA11409" t="s">
        <v>1831</v>
      </c>
    </row>
    <row r="11410" spans="1:27">
      <c r="A11410" t="s">
        <v>35</v>
      </c>
      <c r="B11410">
        <v>3</v>
      </c>
      <c r="C11410">
        <v>291</v>
      </c>
      <c r="D11410" t="s">
        <v>265</v>
      </c>
      <c r="E11410">
        <v>28.154</v>
      </c>
      <c r="F11410">
        <v>27.5</v>
      </c>
      <c r="G11410">
        <v>16.165</v>
      </c>
      <c r="H11410">
        <v>11.303</v>
      </c>
      <c r="I11410">
        <v>58.7818181818182</v>
      </c>
      <c r="J11410">
        <v>41.1018181818182</v>
      </c>
      <c r="K11410">
        <v>97.6770618739788</v>
      </c>
      <c r="L11410">
        <v>57.4163529161043</v>
      </c>
      <c r="M11410">
        <v>0.032</v>
      </c>
      <c r="N11410">
        <v>0.116363636363636</v>
      </c>
      <c r="O11410">
        <v>11.335</v>
      </c>
      <c r="P11410" t="s">
        <v>266</v>
      </c>
      <c r="R11410">
        <v>0</v>
      </c>
      <c r="S11410">
        <v>4875</v>
      </c>
      <c r="T11410">
        <v>4889</v>
      </c>
      <c r="U11410">
        <v>4880</v>
      </c>
      <c r="V11410">
        <v>4877</v>
      </c>
      <c r="W11410">
        <v>1</v>
      </c>
      <c r="X11410">
        <v>1</v>
      </c>
      <c r="Y11410" t="s">
        <v>7893</v>
      </c>
      <c r="Z11410" t="s">
        <v>110</v>
      </c>
      <c r="AA11410" t="s">
        <v>1831</v>
      </c>
    </row>
    <row r="11411" spans="1:27">
      <c r="A11411" t="s">
        <v>35</v>
      </c>
      <c r="B11411">
        <v>3</v>
      </c>
      <c r="C11411">
        <v>293</v>
      </c>
      <c r="D11411" t="s">
        <v>265</v>
      </c>
      <c r="E11411">
        <v>4.956</v>
      </c>
      <c r="F11411">
        <v>4.1</v>
      </c>
      <c r="G11411">
        <v>1.486</v>
      </c>
      <c r="H11411">
        <v>2.6</v>
      </c>
      <c r="I11411">
        <v>36.2439024390244</v>
      </c>
      <c r="J11411">
        <v>63.4146341463415</v>
      </c>
      <c r="K11411">
        <v>82.72800645682</v>
      </c>
      <c r="L11411">
        <v>29.9838579499596</v>
      </c>
      <c r="M11411">
        <v>0.0139999999999993</v>
      </c>
      <c r="N11411">
        <v>0.34146341463413</v>
      </c>
      <c r="O11411">
        <v>2.614</v>
      </c>
      <c r="P11411" t="s">
        <v>266</v>
      </c>
      <c r="R11411">
        <v>0</v>
      </c>
      <c r="S11411">
        <v>4912</v>
      </c>
      <c r="T11411">
        <v>4926</v>
      </c>
      <c r="U11411">
        <v>4917</v>
      </c>
      <c r="V11411">
        <v>4914</v>
      </c>
      <c r="W11411">
        <v>1</v>
      </c>
      <c r="X11411">
        <v>1</v>
      </c>
      <c r="Y11411" t="s">
        <v>7894</v>
      </c>
      <c r="Z11411" t="s">
        <v>110</v>
      </c>
      <c r="AA11411" t="s">
        <v>1832</v>
      </c>
    </row>
    <row r="11412" spans="1:27">
      <c r="A11412" t="s">
        <v>35</v>
      </c>
      <c r="B11412">
        <v>3</v>
      </c>
      <c r="C11412">
        <v>294</v>
      </c>
      <c r="D11412" t="s">
        <v>265</v>
      </c>
      <c r="E11412">
        <v>13.588</v>
      </c>
      <c r="F11412">
        <v>13.2</v>
      </c>
      <c r="G11412">
        <v>1.231</v>
      </c>
      <c r="H11412">
        <v>11.955</v>
      </c>
      <c r="I11412">
        <v>9.32575757575758</v>
      </c>
      <c r="J11412">
        <v>90.5681818181818</v>
      </c>
      <c r="K11412">
        <v>97.1445392993818</v>
      </c>
      <c r="L11412">
        <v>9.0594642331469</v>
      </c>
      <c r="M11412">
        <v>0.0139999999999993</v>
      </c>
      <c r="N11412">
        <v>0.106060606060601</v>
      </c>
      <c r="O11412">
        <v>11.969</v>
      </c>
      <c r="P11412" t="s">
        <v>266</v>
      </c>
      <c r="R11412">
        <v>0</v>
      </c>
      <c r="S11412">
        <v>4928</v>
      </c>
      <c r="T11412">
        <v>4942</v>
      </c>
      <c r="U11412">
        <v>4933</v>
      </c>
      <c r="V11412">
        <v>4930</v>
      </c>
      <c r="W11412">
        <v>1</v>
      </c>
      <c r="X11412">
        <v>1</v>
      </c>
      <c r="Y11412" t="s">
        <v>7895</v>
      </c>
      <c r="Z11412" t="s">
        <v>110</v>
      </c>
      <c r="AA11412" t="s">
        <v>1832</v>
      </c>
    </row>
    <row r="11413" spans="1:27">
      <c r="A11413" t="s">
        <v>35</v>
      </c>
      <c r="B11413">
        <v>3</v>
      </c>
      <c r="C11413">
        <v>295</v>
      </c>
      <c r="D11413" t="s">
        <v>265</v>
      </c>
      <c r="E11413">
        <v>17.059</v>
      </c>
      <c r="F11413">
        <v>16.7</v>
      </c>
      <c r="G11413">
        <v>0.372</v>
      </c>
      <c r="H11413">
        <v>16.248</v>
      </c>
      <c r="I11413">
        <v>2.22754491017964</v>
      </c>
      <c r="J11413">
        <v>97.2934131736527</v>
      </c>
      <c r="K11413">
        <v>97.8955390116654</v>
      </c>
      <c r="L11413">
        <v>2.18066709654728</v>
      </c>
      <c r="M11413">
        <v>0.0799999999999983</v>
      </c>
      <c r="N11413">
        <v>0.479041916167655</v>
      </c>
      <c r="O11413">
        <v>16.328</v>
      </c>
      <c r="P11413" t="s">
        <v>266</v>
      </c>
      <c r="R11413">
        <v>0</v>
      </c>
      <c r="S11413">
        <v>4944</v>
      </c>
      <c r="T11413">
        <v>4958</v>
      </c>
      <c r="U11413">
        <v>4949</v>
      </c>
      <c r="V11413">
        <v>4946</v>
      </c>
      <c r="W11413">
        <v>1</v>
      </c>
      <c r="X11413">
        <v>1</v>
      </c>
      <c r="Y11413" t="s">
        <v>7896</v>
      </c>
      <c r="Z11413" t="s">
        <v>110</v>
      </c>
      <c r="AA11413" t="s">
        <v>1832</v>
      </c>
    </row>
    <row r="11414" spans="1:27">
      <c r="A11414" t="s">
        <v>35</v>
      </c>
      <c r="B11414">
        <v>3</v>
      </c>
      <c r="C11414">
        <v>296</v>
      </c>
      <c r="D11414" t="s">
        <v>265</v>
      </c>
      <c r="E11414">
        <v>20.711</v>
      </c>
      <c r="F11414">
        <v>20.2</v>
      </c>
      <c r="G11414">
        <v>11.809</v>
      </c>
      <c r="H11414">
        <v>8.388</v>
      </c>
      <c r="I11414">
        <v>58.460396039604</v>
      </c>
      <c r="J11414">
        <v>41.5247524752475</v>
      </c>
      <c r="K11414">
        <v>97.5327120853653</v>
      </c>
      <c r="L11414">
        <v>57.0180097532712</v>
      </c>
      <c r="M11414">
        <v>0.00300000000000011</v>
      </c>
      <c r="N11414">
        <v>0.0148514851485154</v>
      </c>
      <c r="O11414">
        <v>8.391</v>
      </c>
      <c r="P11414" t="s">
        <v>266</v>
      </c>
      <c r="R11414">
        <v>0</v>
      </c>
      <c r="S11414">
        <v>4960</v>
      </c>
      <c r="T11414">
        <v>4974</v>
      </c>
      <c r="U11414">
        <v>4965</v>
      </c>
      <c r="V11414">
        <v>4962</v>
      </c>
      <c r="W11414">
        <v>1</v>
      </c>
      <c r="X11414">
        <v>1</v>
      </c>
      <c r="Y11414" t="s">
        <v>7897</v>
      </c>
      <c r="Z11414" t="s">
        <v>110</v>
      </c>
      <c r="AA11414" t="s">
        <v>1832</v>
      </c>
    </row>
    <row r="11415" spans="1:27">
      <c r="A11415" t="s">
        <v>35</v>
      </c>
      <c r="B11415">
        <v>3</v>
      </c>
      <c r="C11415">
        <v>297</v>
      </c>
      <c r="D11415" t="s">
        <v>265</v>
      </c>
      <c r="E11415">
        <v>28.312</v>
      </c>
      <c r="F11415">
        <v>23.5</v>
      </c>
      <c r="G11415">
        <v>23.201</v>
      </c>
      <c r="H11415">
        <v>0.177</v>
      </c>
      <c r="I11415">
        <v>98.7276595744681</v>
      </c>
      <c r="J11415">
        <v>0.753191489361702</v>
      </c>
      <c r="K11415">
        <v>83.0036733540548</v>
      </c>
      <c r="L11415">
        <v>81.9475840632947</v>
      </c>
      <c r="M11415">
        <v>0.122</v>
      </c>
      <c r="N11415">
        <v>0.519148936170212</v>
      </c>
      <c r="O11415">
        <v>0.298999999999999</v>
      </c>
      <c r="P11415" t="s">
        <v>266</v>
      </c>
      <c r="R11415">
        <v>0</v>
      </c>
      <c r="S11415">
        <v>4976</v>
      </c>
      <c r="T11415">
        <v>4990</v>
      </c>
      <c r="U11415">
        <v>4981</v>
      </c>
      <c r="V11415">
        <v>4978</v>
      </c>
      <c r="W11415">
        <v>1</v>
      </c>
      <c r="X11415">
        <v>1</v>
      </c>
      <c r="Y11415" t="s">
        <v>7898</v>
      </c>
      <c r="Z11415" t="s">
        <v>110</v>
      </c>
      <c r="AA11415" t="s">
        <v>1832</v>
      </c>
    </row>
    <row r="11416" spans="1:27">
      <c r="A11416" t="s">
        <v>35</v>
      </c>
      <c r="B11416">
        <v>3</v>
      </c>
      <c r="C11416">
        <v>299</v>
      </c>
      <c r="D11416" t="s">
        <v>265</v>
      </c>
      <c r="E11416">
        <v>4.069</v>
      </c>
      <c r="F11416">
        <v>3.6</v>
      </c>
      <c r="G11416">
        <v>0.687</v>
      </c>
      <c r="H11416">
        <v>2.9</v>
      </c>
      <c r="I11416">
        <v>19.0833333333333</v>
      </c>
      <c r="J11416">
        <v>80.5555555555555</v>
      </c>
      <c r="K11416">
        <v>88.4738264929958</v>
      </c>
      <c r="L11416">
        <v>16.8837552224134</v>
      </c>
      <c r="M11416">
        <v>0.0130000000000003</v>
      </c>
      <c r="N11416">
        <v>0.361111111111121</v>
      </c>
      <c r="O11416">
        <v>2.913</v>
      </c>
      <c r="P11416" t="s">
        <v>266</v>
      </c>
      <c r="R11416">
        <v>0</v>
      </c>
      <c r="S11416">
        <v>5013</v>
      </c>
      <c r="T11416">
        <v>5027</v>
      </c>
      <c r="U11416">
        <v>5018</v>
      </c>
      <c r="V11416">
        <v>5015</v>
      </c>
      <c r="W11416">
        <v>1</v>
      </c>
      <c r="X11416">
        <v>1</v>
      </c>
      <c r="Y11416" t="s">
        <v>7904</v>
      </c>
      <c r="Z11416" t="s">
        <v>110</v>
      </c>
      <c r="AA11416" t="s">
        <v>1833</v>
      </c>
    </row>
    <row r="11417" spans="1:27">
      <c r="A11417" t="s">
        <v>35</v>
      </c>
      <c r="B11417">
        <v>3</v>
      </c>
      <c r="C11417">
        <v>300</v>
      </c>
      <c r="D11417" t="s">
        <v>265</v>
      </c>
      <c r="E11417">
        <v>5.136</v>
      </c>
      <c r="F11417">
        <v>4.9</v>
      </c>
      <c r="G11417">
        <v>0.616</v>
      </c>
      <c r="H11417">
        <v>4.239</v>
      </c>
      <c r="I11417">
        <v>12.5714285714286</v>
      </c>
      <c r="J11417">
        <v>86.5102040816327</v>
      </c>
      <c r="K11417">
        <v>95.404984423676</v>
      </c>
      <c r="L11417">
        <v>11.993769470405</v>
      </c>
      <c r="M11417">
        <v>0.0450000000000008</v>
      </c>
      <c r="N11417">
        <v>0.918367346938792</v>
      </c>
      <c r="O11417">
        <v>4.284</v>
      </c>
      <c r="P11417" t="s">
        <v>266</v>
      </c>
      <c r="R11417">
        <v>0</v>
      </c>
      <c r="S11417">
        <v>5029</v>
      </c>
      <c r="T11417">
        <v>5043</v>
      </c>
      <c r="U11417">
        <v>5034</v>
      </c>
      <c r="V11417">
        <v>5031</v>
      </c>
      <c r="W11417">
        <v>1</v>
      </c>
      <c r="X11417">
        <v>1</v>
      </c>
      <c r="Y11417" t="s">
        <v>7900</v>
      </c>
      <c r="Z11417" t="s">
        <v>110</v>
      </c>
      <c r="AA11417" t="s">
        <v>1833</v>
      </c>
    </row>
    <row r="11418" spans="1:27">
      <c r="A11418" t="s">
        <v>35</v>
      </c>
      <c r="B11418">
        <v>3</v>
      </c>
      <c r="C11418">
        <v>301</v>
      </c>
      <c r="D11418" t="s">
        <v>265</v>
      </c>
      <c r="E11418">
        <v>6.471</v>
      </c>
      <c r="F11418">
        <v>6.2</v>
      </c>
      <c r="G11418">
        <v>1.153</v>
      </c>
      <c r="H11418">
        <v>5.02</v>
      </c>
      <c r="I11418">
        <v>18.5967741935484</v>
      </c>
      <c r="J11418">
        <v>80.9677419354839</v>
      </c>
      <c r="K11418">
        <v>95.81208468552</v>
      </c>
      <c r="L11418">
        <v>17.8179570390975</v>
      </c>
      <c r="M11418">
        <v>0.0270000000000001</v>
      </c>
      <c r="N11418">
        <v>0.435483870967744</v>
      </c>
      <c r="O11418">
        <v>5.047</v>
      </c>
      <c r="P11418" t="s">
        <v>266</v>
      </c>
      <c r="R11418">
        <v>0</v>
      </c>
      <c r="S11418">
        <v>5045</v>
      </c>
      <c r="T11418">
        <v>5059</v>
      </c>
      <c r="U11418">
        <v>5050</v>
      </c>
      <c r="V11418">
        <v>5047</v>
      </c>
      <c r="W11418">
        <v>1</v>
      </c>
      <c r="X11418">
        <v>1</v>
      </c>
      <c r="Y11418" t="s">
        <v>7905</v>
      </c>
      <c r="Z11418" t="s">
        <v>110</v>
      </c>
      <c r="AA11418" t="s">
        <v>1833</v>
      </c>
    </row>
    <row r="11419" spans="1:27">
      <c r="A11419" t="s">
        <v>35</v>
      </c>
      <c r="B11419">
        <v>3</v>
      </c>
      <c r="C11419">
        <v>302</v>
      </c>
      <c r="D11419" t="s">
        <v>265</v>
      </c>
      <c r="E11419">
        <v>8.679</v>
      </c>
      <c r="F11419">
        <v>7.2</v>
      </c>
      <c r="G11419">
        <v>0.301</v>
      </c>
      <c r="H11419">
        <v>6.877</v>
      </c>
      <c r="I11419">
        <v>4.18055555555556</v>
      </c>
      <c r="J11419">
        <v>95.5138888888889</v>
      </c>
      <c r="K11419">
        <v>82.9588662288282</v>
      </c>
      <c r="L11419">
        <v>3.46814149095518</v>
      </c>
      <c r="M11419">
        <v>0.0220000000000002</v>
      </c>
      <c r="N11419">
        <v>0.305555555555559</v>
      </c>
      <c r="O11419">
        <v>6.899</v>
      </c>
      <c r="P11419" t="s">
        <v>266</v>
      </c>
      <c r="R11419">
        <v>0</v>
      </c>
      <c r="S11419">
        <v>5061</v>
      </c>
      <c r="T11419">
        <v>5075</v>
      </c>
      <c r="U11419">
        <v>5066</v>
      </c>
      <c r="V11419">
        <v>5063</v>
      </c>
      <c r="W11419">
        <v>1</v>
      </c>
      <c r="X11419">
        <v>1</v>
      </c>
      <c r="Y11419" t="s">
        <v>7906</v>
      </c>
      <c r="Z11419" t="s">
        <v>110</v>
      </c>
      <c r="AA11419" t="s">
        <v>1833</v>
      </c>
    </row>
    <row r="11420" spans="1:27">
      <c r="A11420" t="s">
        <v>35</v>
      </c>
      <c r="B11420">
        <v>3</v>
      </c>
      <c r="C11420">
        <v>303</v>
      </c>
      <c r="D11420" t="s">
        <v>265</v>
      </c>
      <c r="E11420">
        <v>24.961</v>
      </c>
      <c r="F11420">
        <v>24.4</v>
      </c>
      <c r="G11420">
        <v>0.281</v>
      </c>
      <c r="H11420">
        <v>24.099</v>
      </c>
      <c r="I11420">
        <v>1.1516393442623</v>
      </c>
      <c r="J11420">
        <v>98.766393442623</v>
      </c>
      <c r="K11420">
        <v>97.7524938904691</v>
      </c>
      <c r="L11420">
        <v>1.12575617964024</v>
      </c>
      <c r="M11420">
        <v>0.0199999999999996</v>
      </c>
      <c r="N11420">
        <v>0.0819672131147524</v>
      </c>
      <c r="O11420">
        <v>24.119</v>
      </c>
      <c r="P11420" t="s">
        <v>266</v>
      </c>
      <c r="R11420">
        <v>0</v>
      </c>
      <c r="S11420">
        <v>5077</v>
      </c>
      <c r="T11420">
        <v>5091</v>
      </c>
      <c r="U11420">
        <v>5082</v>
      </c>
      <c r="V11420">
        <v>5079</v>
      </c>
      <c r="W11420">
        <v>1</v>
      </c>
      <c r="X11420">
        <v>1</v>
      </c>
      <c r="Y11420" t="s">
        <v>7896</v>
      </c>
      <c r="Z11420" t="s">
        <v>110</v>
      </c>
      <c r="AA11420" t="s">
        <v>1833</v>
      </c>
    </row>
    <row r="11421" spans="1:27">
      <c r="A11421" t="s">
        <v>35</v>
      </c>
      <c r="B11421">
        <v>3</v>
      </c>
      <c r="C11421">
        <v>304</v>
      </c>
      <c r="D11421" t="s">
        <v>265</v>
      </c>
      <c r="E11421">
        <v>30.498</v>
      </c>
      <c r="F11421">
        <v>30</v>
      </c>
      <c r="G11421">
        <v>2.685</v>
      </c>
      <c r="H11421">
        <v>27.277</v>
      </c>
      <c r="I11421">
        <v>8.95</v>
      </c>
      <c r="J11421">
        <v>90.9233333333333</v>
      </c>
      <c r="K11421">
        <v>98.3671060397403</v>
      </c>
      <c r="L11421">
        <v>8.80385599055676</v>
      </c>
      <c r="M11421">
        <v>0.0380000000000003</v>
      </c>
      <c r="N11421">
        <v>0.126666666666668</v>
      </c>
      <c r="O11421">
        <v>27.315</v>
      </c>
      <c r="P11421" t="s">
        <v>266</v>
      </c>
      <c r="R11421">
        <v>0</v>
      </c>
      <c r="S11421">
        <v>5093</v>
      </c>
      <c r="T11421">
        <v>5107</v>
      </c>
      <c r="U11421">
        <v>5098</v>
      </c>
      <c r="V11421">
        <v>5095</v>
      </c>
      <c r="W11421">
        <v>1</v>
      </c>
      <c r="X11421">
        <v>1</v>
      </c>
      <c r="Y11421" t="s">
        <v>7907</v>
      </c>
      <c r="Z11421" t="s">
        <v>110</v>
      </c>
      <c r="AA11421" t="s">
        <v>1833</v>
      </c>
    </row>
    <row r="11422" spans="1:27">
      <c r="A11422" t="s">
        <v>35</v>
      </c>
      <c r="B11422">
        <v>3</v>
      </c>
      <c r="C11422">
        <v>305</v>
      </c>
      <c r="D11422" t="s">
        <v>265</v>
      </c>
      <c r="E11422">
        <v>28.178</v>
      </c>
      <c r="F11422">
        <v>27.8</v>
      </c>
      <c r="G11422">
        <v>16.924</v>
      </c>
      <c r="H11422">
        <v>10.807</v>
      </c>
      <c r="I11422">
        <v>60.8776978417266</v>
      </c>
      <c r="J11422">
        <v>38.8741007194245</v>
      </c>
      <c r="K11422">
        <v>98.6585279295905</v>
      </c>
      <c r="L11422">
        <v>60.0610405280715</v>
      </c>
      <c r="M11422">
        <v>0.0689999999999991</v>
      </c>
      <c r="N11422">
        <v>0.248201438848917</v>
      </c>
      <c r="O11422">
        <v>10.876</v>
      </c>
      <c r="P11422" t="s">
        <v>266</v>
      </c>
      <c r="R11422">
        <v>0</v>
      </c>
      <c r="S11422">
        <v>5109</v>
      </c>
      <c r="T11422">
        <v>5123</v>
      </c>
      <c r="U11422">
        <v>5114</v>
      </c>
      <c r="V11422">
        <v>5111</v>
      </c>
      <c r="W11422">
        <v>1</v>
      </c>
      <c r="X11422">
        <v>1</v>
      </c>
      <c r="Y11422" t="s">
        <v>7893</v>
      </c>
      <c r="Z11422" t="s">
        <v>110</v>
      </c>
      <c r="AA11422" t="s">
        <v>1833</v>
      </c>
    </row>
    <row r="11423" spans="1:27">
      <c r="A11423" t="s">
        <v>35</v>
      </c>
      <c r="B11423">
        <v>3</v>
      </c>
      <c r="C11423">
        <v>307</v>
      </c>
      <c r="D11423" t="s">
        <v>265</v>
      </c>
      <c r="E11423">
        <v>5.082</v>
      </c>
      <c r="F11423">
        <v>3.9</v>
      </c>
      <c r="G11423">
        <v>0.508</v>
      </c>
      <c r="H11423">
        <v>3.361</v>
      </c>
      <c r="I11423">
        <v>13.025641025641</v>
      </c>
      <c r="J11423">
        <v>86.1794871794872</v>
      </c>
      <c r="K11423">
        <v>76.741440377804</v>
      </c>
      <c r="L11423">
        <v>9.99606454151909</v>
      </c>
      <c r="M11423">
        <v>0.0309999999999997</v>
      </c>
      <c r="N11423">
        <v>0.794871794871787</v>
      </c>
      <c r="O11423">
        <v>3.392</v>
      </c>
      <c r="P11423" t="s">
        <v>266</v>
      </c>
      <c r="R11423">
        <v>0</v>
      </c>
      <c r="S11423">
        <v>5146</v>
      </c>
      <c r="T11423">
        <v>5160</v>
      </c>
      <c r="U11423">
        <v>5151</v>
      </c>
      <c r="V11423">
        <v>5148</v>
      </c>
      <c r="W11423">
        <v>1</v>
      </c>
      <c r="X11423">
        <v>1</v>
      </c>
      <c r="Y11423" t="s">
        <v>7894</v>
      </c>
      <c r="Z11423" t="s">
        <v>110</v>
      </c>
      <c r="AA11423" t="s">
        <v>1835</v>
      </c>
    </row>
    <row r="11424" spans="1:27">
      <c r="A11424" t="s">
        <v>35</v>
      </c>
      <c r="B11424">
        <v>3</v>
      </c>
      <c r="C11424">
        <v>308</v>
      </c>
      <c r="D11424" t="s">
        <v>265</v>
      </c>
      <c r="E11424">
        <v>13.637</v>
      </c>
      <c r="F11424">
        <v>13.1</v>
      </c>
      <c r="G11424">
        <v>1.191</v>
      </c>
      <c r="H11424">
        <v>11.814</v>
      </c>
      <c r="I11424">
        <v>9.09160305343512</v>
      </c>
      <c r="J11424">
        <v>90.1832061068702</v>
      </c>
      <c r="K11424">
        <v>96.0621837647576</v>
      </c>
      <c r="L11424">
        <v>8.73359243235316</v>
      </c>
      <c r="M11424">
        <v>0.0949999999999989</v>
      </c>
      <c r="N11424">
        <v>0.725190839694648</v>
      </c>
      <c r="O11424">
        <v>11.909</v>
      </c>
      <c r="P11424" t="s">
        <v>266</v>
      </c>
      <c r="R11424">
        <v>0</v>
      </c>
      <c r="S11424">
        <v>5162</v>
      </c>
      <c r="T11424">
        <v>5176</v>
      </c>
      <c r="U11424">
        <v>5167</v>
      </c>
      <c r="V11424">
        <v>5164</v>
      </c>
      <c r="W11424">
        <v>1</v>
      </c>
      <c r="X11424">
        <v>1</v>
      </c>
      <c r="Y11424" t="s">
        <v>7895</v>
      </c>
      <c r="Z11424" t="s">
        <v>110</v>
      </c>
      <c r="AA11424" t="s">
        <v>1835</v>
      </c>
    </row>
    <row r="11425" spans="1:27">
      <c r="A11425" t="s">
        <v>35</v>
      </c>
      <c r="B11425">
        <v>3</v>
      </c>
      <c r="C11425">
        <v>309</v>
      </c>
      <c r="D11425" t="s">
        <v>265</v>
      </c>
      <c r="E11425">
        <v>25.187</v>
      </c>
      <c r="F11425">
        <v>24.4</v>
      </c>
      <c r="G11425">
        <v>1.319</v>
      </c>
      <c r="H11425">
        <v>15.41</v>
      </c>
      <c r="I11425">
        <v>5.40573770491803</v>
      </c>
      <c r="J11425">
        <v>63.155737704918</v>
      </c>
      <c r="K11425">
        <v>96.8753722158256</v>
      </c>
      <c r="L11425">
        <v>5.23682852265057</v>
      </c>
      <c r="M11425">
        <v>7.671</v>
      </c>
      <c r="N11425">
        <v>31.4385245901639</v>
      </c>
      <c r="O11425">
        <v>23.081</v>
      </c>
      <c r="P11425" t="s">
        <v>266</v>
      </c>
      <c r="R11425">
        <v>0</v>
      </c>
      <c r="S11425">
        <v>5178</v>
      </c>
      <c r="T11425">
        <v>5192</v>
      </c>
      <c r="U11425">
        <v>5183</v>
      </c>
      <c r="V11425">
        <v>5180</v>
      </c>
      <c r="W11425">
        <v>1</v>
      </c>
      <c r="X11425">
        <v>1</v>
      </c>
      <c r="Y11425" t="s">
        <v>7896</v>
      </c>
      <c r="Z11425" t="s">
        <v>110</v>
      </c>
      <c r="AA11425" t="s">
        <v>1835</v>
      </c>
    </row>
    <row r="11426" spans="1:27">
      <c r="A11426" t="s">
        <v>35</v>
      </c>
      <c r="B11426">
        <v>3</v>
      </c>
      <c r="C11426">
        <v>310</v>
      </c>
      <c r="D11426" t="s">
        <v>265</v>
      </c>
      <c r="E11426">
        <v>20.415</v>
      </c>
      <c r="F11426">
        <v>20</v>
      </c>
      <c r="G11426">
        <v>2.42</v>
      </c>
      <c r="H11426">
        <v>17.563</v>
      </c>
      <c r="I11426">
        <v>12.1</v>
      </c>
      <c r="J11426">
        <v>87.815</v>
      </c>
      <c r="K11426">
        <v>97.9671809943669</v>
      </c>
      <c r="L11426">
        <v>11.8540289003184</v>
      </c>
      <c r="M11426">
        <v>0.017000000000003</v>
      </c>
      <c r="N11426">
        <v>0.0850000000000151</v>
      </c>
      <c r="O11426">
        <v>17.58</v>
      </c>
      <c r="P11426" t="s">
        <v>266</v>
      </c>
      <c r="R11426">
        <v>0</v>
      </c>
      <c r="S11426">
        <v>5194</v>
      </c>
      <c r="T11426">
        <v>5208</v>
      </c>
      <c r="U11426">
        <v>5199</v>
      </c>
      <c r="V11426">
        <v>5196</v>
      </c>
      <c r="W11426">
        <v>1</v>
      </c>
      <c r="X11426">
        <v>1</v>
      </c>
      <c r="Y11426" t="s">
        <v>7897</v>
      </c>
      <c r="Z11426" t="s">
        <v>110</v>
      </c>
      <c r="AA11426" t="s">
        <v>1835</v>
      </c>
    </row>
    <row r="11427" spans="1:27">
      <c r="A11427" t="s">
        <v>35</v>
      </c>
      <c r="B11427">
        <v>3</v>
      </c>
      <c r="C11427">
        <v>311</v>
      </c>
      <c r="D11427" t="s">
        <v>265</v>
      </c>
      <c r="E11427">
        <v>26.962</v>
      </c>
      <c r="F11427">
        <v>23.8</v>
      </c>
      <c r="G11427">
        <v>23.556</v>
      </c>
      <c r="H11427">
        <v>0.185</v>
      </c>
      <c r="I11427">
        <v>98.9747899159664</v>
      </c>
      <c r="J11427">
        <v>0.777310924369748</v>
      </c>
      <c r="K11427">
        <v>88.2723833543506</v>
      </c>
      <c r="L11427">
        <v>87.367405978785</v>
      </c>
      <c r="M11427">
        <v>0.0590000000000011</v>
      </c>
      <c r="N11427">
        <v>0.24789915966387</v>
      </c>
      <c r="O11427">
        <v>0.244</v>
      </c>
      <c r="P11427" t="s">
        <v>266</v>
      </c>
      <c r="R11427">
        <v>0</v>
      </c>
      <c r="S11427">
        <v>5210</v>
      </c>
      <c r="T11427">
        <v>5224</v>
      </c>
      <c r="U11427">
        <v>5215</v>
      </c>
      <c r="V11427">
        <v>5212</v>
      </c>
      <c r="W11427">
        <v>1</v>
      </c>
      <c r="X11427">
        <v>1</v>
      </c>
      <c r="Y11427" t="s">
        <v>7898</v>
      </c>
      <c r="Z11427" t="s">
        <v>110</v>
      </c>
      <c r="AA11427" t="s">
        <v>1835</v>
      </c>
    </row>
    <row r="11428" spans="1:27">
      <c r="A11428" t="s">
        <v>35</v>
      </c>
      <c r="B11428">
        <v>3</v>
      </c>
      <c r="C11428">
        <v>313</v>
      </c>
      <c r="D11428" t="s">
        <v>265</v>
      </c>
      <c r="E11428">
        <v>3.943</v>
      </c>
      <c r="F11428">
        <v>3.6</v>
      </c>
      <c r="G11428">
        <v>0.446</v>
      </c>
      <c r="H11428">
        <v>3.093</v>
      </c>
      <c r="I11428">
        <v>12.3888888888889</v>
      </c>
      <c r="J11428">
        <v>85.9166666666667</v>
      </c>
      <c r="K11428">
        <v>91.3010398173979</v>
      </c>
      <c r="L11428">
        <v>11.3111843773776</v>
      </c>
      <c r="M11428">
        <v>0.0609999999999999</v>
      </c>
      <c r="N11428">
        <v>1.69444444444444</v>
      </c>
      <c r="O11428">
        <v>3.154</v>
      </c>
      <c r="P11428" t="s">
        <v>266</v>
      </c>
      <c r="R11428">
        <v>0</v>
      </c>
      <c r="S11428">
        <v>5247</v>
      </c>
      <c r="T11428">
        <v>5261</v>
      </c>
      <c r="U11428">
        <v>5252</v>
      </c>
      <c r="V11428">
        <v>5249</v>
      </c>
      <c r="W11428">
        <v>1</v>
      </c>
      <c r="X11428">
        <v>1</v>
      </c>
      <c r="Y11428" t="s">
        <v>7904</v>
      </c>
      <c r="Z11428" t="s">
        <v>110</v>
      </c>
      <c r="AA11428" t="s">
        <v>1836</v>
      </c>
    </row>
    <row r="11429" spans="1:27">
      <c r="A11429" t="s">
        <v>35</v>
      </c>
      <c r="B11429">
        <v>3</v>
      </c>
      <c r="C11429">
        <v>314</v>
      </c>
      <c r="D11429" t="s">
        <v>265</v>
      </c>
      <c r="E11429">
        <v>5.21</v>
      </c>
      <c r="F11429">
        <v>4.9</v>
      </c>
      <c r="G11429">
        <v>0.681</v>
      </c>
      <c r="H11429">
        <v>4.204</v>
      </c>
      <c r="I11429">
        <v>13.8979591836735</v>
      </c>
      <c r="J11429">
        <v>85.7959183673469</v>
      </c>
      <c r="K11429">
        <v>94.0499040307102</v>
      </c>
      <c r="L11429">
        <v>13.0710172744722</v>
      </c>
      <c r="M11429">
        <v>0.0150000000000006</v>
      </c>
      <c r="N11429">
        <v>0.306122448979603</v>
      </c>
      <c r="O11429">
        <v>4.219</v>
      </c>
      <c r="P11429" t="s">
        <v>266</v>
      </c>
      <c r="R11429">
        <v>0</v>
      </c>
      <c r="S11429">
        <v>5263</v>
      </c>
      <c r="T11429">
        <v>5277</v>
      </c>
      <c r="U11429">
        <v>5268</v>
      </c>
      <c r="V11429">
        <v>5265</v>
      </c>
      <c r="W11429">
        <v>1</v>
      </c>
      <c r="X11429">
        <v>1</v>
      </c>
      <c r="Y11429" t="s">
        <v>7900</v>
      </c>
      <c r="Z11429" t="s">
        <v>110</v>
      </c>
      <c r="AA11429" t="s">
        <v>1836</v>
      </c>
    </row>
    <row r="11430" spans="1:27">
      <c r="A11430" t="s">
        <v>35</v>
      </c>
      <c r="B11430">
        <v>3</v>
      </c>
      <c r="C11430">
        <v>315</v>
      </c>
      <c r="D11430" t="s">
        <v>265</v>
      </c>
      <c r="E11430">
        <v>6.572</v>
      </c>
      <c r="F11430">
        <v>6.3</v>
      </c>
      <c r="G11430">
        <v>0.761</v>
      </c>
      <c r="H11430">
        <v>5.479</v>
      </c>
      <c r="I11430">
        <v>12.0793650793651</v>
      </c>
      <c r="J11430">
        <v>86.968253968254</v>
      </c>
      <c r="K11430">
        <v>95.861229458308</v>
      </c>
      <c r="L11430">
        <v>11.5794278758369</v>
      </c>
      <c r="M11430">
        <v>0.0599999999999996</v>
      </c>
      <c r="N11430">
        <v>0.952380952380946</v>
      </c>
      <c r="O11430">
        <v>5.539</v>
      </c>
      <c r="P11430" t="s">
        <v>266</v>
      </c>
      <c r="R11430">
        <v>0</v>
      </c>
      <c r="S11430">
        <v>5279</v>
      </c>
      <c r="T11430">
        <v>5293</v>
      </c>
      <c r="U11430">
        <v>5284</v>
      </c>
      <c r="V11430">
        <v>5281</v>
      </c>
      <c r="W11430">
        <v>1</v>
      </c>
      <c r="X11430">
        <v>1</v>
      </c>
      <c r="Y11430" t="s">
        <v>7905</v>
      </c>
      <c r="Z11430" t="s">
        <v>110</v>
      </c>
      <c r="AA11430" t="s">
        <v>1836</v>
      </c>
    </row>
    <row r="11431" spans="1:27">
      <c r="A11431" t="s">
        <v>35</v>
      </c>
      <c r="B11431">
        <v>3</v>
      </c>
      <c r="C11431">
        <v>316</v>
      </c>
      <c r="D11431" t="s">
        <v>265</v>
      </c>
      <c r="E11431">
        <v>9.083</v>
      </c>
      <c r="F11431">
        <v>7.3</v>
      </c>
      <c r="G11431">
        <v>1.179</v>
      </c>
      <c r="H11431">
        <v>6.058</v>
      </c>
      <c r="I11431">
        <v>16.1506849315069</v>
      </c>
      <c r="J11431">
        <v>82.986301369863</v>
      </c>
      <c r="K11431">
        <v>80.3699218319938</v>
      </c>
      <c r="L11431">
        <v>12.9802928547837</v>
      </c>
      <c r="M11431">
        <v>0.0629999999999997</v>
      </c>
      <c r="N11431">
        <v>0.863013698630133</v>
      </c>
      <c r="O11431">
        <v>6.121</v>
      </c>
      <c r="P11431" t="s">
        <v>266</v>
      </c>
      <c r="R11431">
        <v>0</v>
      </c>
      <c r="S11431">
        <v>5295</v>
      </c>
      <c r="T11431">
        <v>5309</v>
      </c>
      <c r="U11431">
        <v>5300</v>
      </c>
      <c r="V11431">
        <v>5297</v>
      </c>
      <c r="W11431">
        <v>1</v>
      </c>
      <c r="X11431">
        <v>1</v>
      </c>
      <c r="Y11431" t="s">
        <v>7906</v>
      </c>
      <c r="Z11431" t="s">
        <v>110</v>
      </c>
      <c r="AA11431" t="s">
        <v>1836</v>
      </c>
    </row>
    <row r="11432" spans="1:27">
      <c r="A11432" t="s">
        <v>35</v>
      </c>
      <c r="B11432">
        <v>3</v>
      </c>
      <c r="C11432">
        <v>317</v>
      </c>
      <c r="D11432" t="s">
        <v>265</v>
      </c>
      <c r="E11432">
        <v>25.7</v>
      </c>
      <c r="F11432">
        <v>25.3</v>
      </c>
      <c r="G11432">
        <v>2.092</v>
      </c>
      <c r="H11432">
        <v>23.111</v>
      </c>
      <c r="I11432">
        <v>8.26877470355731</v>
      </c>
      <c r="J11432">
        <v>91.3478260869565</v>
      </c>
      <c r="K11432">
        <v>98.443579766537</v>
      </c>
      <c r="L11432">
        <v>8.14007782101167</v>
      </c>
      <c r="M11432">
        <v>0.0970000000000013</v>
      </c>
      <c r="N11432">
        <v>0.383399209486171</v>
      </c>
      <c r="O11432">
        <v>23.208</v>
      </c>
      <c r="P11432" t="s">
        <v>266</v>
      </c>
      <c r="R11432">
        <v>0</v>
      </c>
      <c r="S11432">
        <v>5311</v>
      </c>
      <c r="T11432">
        <v>5325</v>
      </c>
      <c r="U11432">
        <v>5316</v>
      </c>
      <c r="V11432">
        <v>5313</v>
      </c>
      <c r="W11432">
        <v>1</v>
      </c>
      <c r="X11432">
        <v>1</v>
      </c>
      <c r="Y11432" t="s">
        <v>7896</v>
      </c>
      <c r="Z11432" t="s">
        <v>110</v>
      </c>
      <c r="AA11432" t="s">
        <v>1836</v>
      </c>
    </row>
    <row r="11433" spans="1:27">
      <c r="A11433" t="s">
        <v>35</v>
      </c>
      <c r="B11433">
        <v>3</v>
      </c>
      <c r="C11433">
        <v>318</v>
      </c>
      <c r="D11433" t="s">
        <v>265</v>
      </c>
      <c r="E11433">
        <v>30.415</v>
      </c>
      <c r="F11433">
        <v>30</v>
      </c>
      <c r="G11433">
        <v>0.66</v>
      </c>
      <c r="H11433">
        <v>29.277</v>
      </c>
      <c r="I11433">
        <v>2.2</v>
      </c>
      <c r="J11433">
        <v>97.59</v>
      </c>
      <c r="K11433">
        <v>98.6355416735164</v>
      </c>
      <c r="L11433">
        <v>2.16998191681736</v>
      </c>
      <c r="M11433">
        <v>0.0629999999999988</v>
      </c>
      <c r="N11433">
        <v>0.209999999999996</v>
      </c>
      <c r="O11433">
        <v>29.34</v>
      </c>
      <c r="P11433" t="s">
        <v>266</v>
      </c>
      <c r="R11433">
        <v>0</v>
      </c>
      <c r="S11433">
        <v>5327</v>
      </c>
      <c r="T11433">
        <v>5341</v>
      </c>
      <c r="U11433">
        <v>5332</v>
      </c>
      <c r="V11433">
        <v>5329</v>
      </c>
      <c r="W11433">
        <v>1</v>
      </c>
      <c r="X11433">
        <v>1</v>
      </c>
      <c r="Y11433" t="s">
        <v>7907</v>
      </c>
      <c r="Z11433" t="s">
        <v>110</v>
      </c>
      <c r="AA11433" t="s">
        <v>1836</v>
      </c>
    </row>
    <row r="11434" spans="1:27">
      <c r="A11434" t="s">
        <v>35</v>
      </c>
      <c r="B11434">
        <v>3</v>
      </c>
      <c r="C11434">
        <v>319</v>
      </c>
      <c r="D11434" t="s">
        <v>265</v>
      </c>
      <c r="E11434">
        <v>27.564</v>
      </c>
      <c r="F11434">
        <v>27.1</v>
      </c>
      <c r="G11434">
        <v>3.18</v>
      </c>
      <c r="H11434">
        <v>23.909</v>
      </c>
      <c r="I11434">
        <v>11.7343173431734</v>
      </c>
      <c r="J11434">
        <v>88.2250922509225</v>
      </c>
      <c r="K11434">
        <v>98.3166448991438</v>
      </c>
      <c r="L11434">
        <v>11.5367871136265</v>
      </c>
      <c r="M11434">
        <v>0.0110000000000028</v>
      </c>
      <c r="N11434">
        <v>0.0405904059040693</v>
      </c>
      <c r="O11434">
        <v>23.92</v>
      </c>
      <c r="P11434" t="s">
        <v>266</v>
      </c>
      <c r="R11434">
        <v>0</v>
      </c>
      <c r="S11434">
        <v>5343</v>
      </c>
      <c r="T11434">
        <v>5357</v>
      </c>
      <c r="U11434">
        <v>5348</v>
      </c>
      <c r="V11434">
        <v>5345</v>
      </c>
      <c r="W11434">
        <v>1</v>
      </c>
      <c r="X11434">
        <v>1</v>
      </c>
      <c r="Y11434" t="s">
        <v>7893</v>
      </c>
      <c r="Z11434" t="s">
        <v>110</v>
      </c>
      <c r="AA11434" t="s">
        <v>1836</v>
      </c>
    </row>
    <row r="11435" spans="1:27">
      <c r="A11435" t="s">
        <v>35</v>
      </c>
      <c r="B11435">
        <v>3</v>
      </c>
      <c r="C11435">
        <v>321</v>
      </c>
      <c r="D11435" t="s">
        <v>265</v>
      </c>
      <c r="E11435">
        <v>4.668</v>
      </c>
      <c r="F11435">
        <v>3.6</v>
      </c>
      <c r="G11435">
        <v>0.558</v>
      </c>
      <c r="H11435">
        <v>3.037</v>
      </c>
      <c r="I11435">
        <v>15.5</v>
      </c>
      <c r="J11435">
        <v>84.3611111111111</v>
      </c>
      <c r="K11435">
        <v>77.120822622108</v>
      </c>
      <c r="L11435">
        <v>11.9537275064267</v>
      </c>
      <c r="M11435">
        <v>0.00500000000000034</v>
      </c>
      <c r="N11435">
        <v>0.138888888888898</v>
      </c>
      <c r="O11435">
        <v>3.042</v>
      </c>
      <c r="P11435" t="s">
        <v>266</v>
      </c>
      <c r="R11435">
        <v>0</v>
      </c>
      <c r="S11435">
        <v>5380</v>
      </c>
      <c r="T11435">
        <v>5394</v>
      </c>
      <c r="U11435">
        <v>5385</v>
      </c>
      <c r="V11435">
        <v>5382</v>
      </c>
      <c r="W11435">
        <v>1</v>
      </c>
      <c r="X11435">
        <v>1</v>
      </c>
      <c r="Y11435" t="s">
        <v>7894</v>
      </c>
      <c r="Z11435" t="s">
        <v>110</v>
      </c>
      <c r="AA11435" t="s">
        <v>1837</v>
      </c>
    </row>
    <row r="11436" spans="1:27">
      <c r="A11436" t="s">
        <v>35</v>
      </c>
      <c r="B11436">
        <v>3</v>
      </c>
      <c r="C11436">
        <v>322</v>
      </c>
      <c r="D11436" t="s">
        <v>265</v>
      </c>
      <c r="E11436">
        <v>13.552</v>
      </c>
      <c r="F11436">
        <v>13</v>
      </c>
      <c r="G11436">
        <v>0.197</v>
      </c>
      <c r="H11436">
        <v>12.735</v>
      </c>
      <c r="I11436">
        <v>1.51538461538462</v>
      </c>
      <c r="J11436">
        <v>97.9615384615385</v>
      </c>
      <c r="K11436">
        <v>95.926800472255</v>
      </c>
      <c r="L11436">
        <v>1.45365997638725</v>
      </c>
      <c r="M11436">
        <v>0.0680000000000014</v>
      </c>
      <c r="N11436">
        <v>0.523076923076934</v>
      </c>
      <c r="O11436">
        <v>12.803</v>
      </c>
      <c r="P11436" t="s">
        <v>266</v>
      </c>
      <c r="R11436">
        <v>0</v>
      </c>
      <c r="S11436">
        <v>5396</v>
      </c>
      <c r="T11436">
        <v>5410</v>
      </c>
      <c r="U11436">
        <v>5401</v>
      </c>
      <c r="V11436">
        <v>5398</v>
      </c>
      <c r="W11436">
        <v>1</v>
      </c>
      <c r="X11436">
        <v>1</v>
      </c>
      <c r="Y11436" t="s">
        <v>7895</v>
      </c>
      <c r="Z11436" t="s">
        <v>110</v>
      </c>
      <c r="AA11436" t="s">
        <v>1837</v>
      </c>
    </row>
    <row r="11437" spans="1:27">
      <c r="A11437" t="s">
        <v>35</v>
      </c>
      <c r="B11437">
        <v>3</v>
      </c>
      <c r="C11437">
        <v>323</v>
      </c>
      <c r="D11437" t="s">
        <v>265</v>
      </c>
      <c r="E11437">
        <v>17.446</v>
      </c>
      <c r="F11437">
        <v>16.9</v>
      </c>
      <c r="G11437">
        <v>0.747</v>
      </c>
      <c r="H11437">
        <v>16.1</v>
      </c>
      <c r="I11437">
        <v>4.42011834319527</v>
      </c>
      <c r="J11437">
        <v>95.2662721893491</v>
      </c>
      <c r="K11437">
        <v>96.8703427719821</v>
      </c>
      <c r="L11437">
        <v>4.28178378998051</v>
      </c>
      <c r="M11437">
        <v>0.0529999999999973</v>
      </c>
      <c r="N11437">
        <v>0.313609467455605</v>
      </c>
      <c r="O11437">
        <v>16.153</v>
      </c>
      <c r="P11437" t="s">
        <v>266</v>
      </c>
      <c r="R11437">
        <v>0</v>
      </c>
      <c r="S11437">
        <v>5412</v>
      </c>
      <c r="T11437">
        <v>5426</v>
      </c>
      <c r="U11437">
        <v>5417</v>
      </c>
      <c r="V11437">
        <v>5414</v>
      </c>
      <c r="W11437">
        <v>1</v>
      </c>
      <c r="X11437">
        <v>1</v>
      </c>
      <c r="Y11437" t="s">
        <v>7896</v>
      </c>
      <c r="Z11437" t="s">
        <v>110</v>
      </c>
      <c r="AA11437" t="s">
        <v>1837</v>
      </c>
    </row>
    <row r="11438" spans="1:27">
      <c r="A11438" t="s">
        <v>35</v>
      </c>
      <c r="B11438">
        <v>3</v>
      </c>
      <c r="C11438">
        <v>324</v>
      </c>
      <c r="D11438" t="s">
        <v>265</v>
      </c>
      <c r="E11438">
        <v>20.348</v>
      </c>
      <c r="F11438">
        <v>19.9</v>
      </c>
      <c r="G11438">
        <v>2.401</v>
      </c>
      <c r="H11438">
        <v>17.474</v>
      </c>
      <c r="I11438">
        <v>12.0653266331658</v>
      </c>
      <c r="J11438">
        <v>87.8090452261306</v>
      </c>
      <c r="K11438">
        <v>97.7983094161588</v>
      </c>
      <c r="L11438">
        <v>11.7996854727737</v>
      </c>
      <c r="M11438">
        <v>0.0249999999999986</v>
      </c>
      <c r="N11438">
        <v>0.12562814070351</v>
      </c>
      <c r="O11438">
        <v>17.499</v>
      </c>
      <c r="P11438" t="s">
        <v>266</v>
      </c>
      <c r="R11438">
        <v>0</v>
      </c>
      <c r="S11438">
        <v>5428</v>
      </c>
      <c r="T11438">
        <v>5442</v>
      </c>
      <c r="U11438">
        <v>5433</v>
      </c>
      <c r="V11438">
        <v>5430</v>
      </c>
      <c r="W11438">
        <v>1</v>
      </c>
      <c r="X11438">
        <v>1</v>
      </c>
      <c r="Y11438" t="s">
        <v>7897</v>
      </c>
      <c r="Z11438" t="s">
        <v>110</v>
      </c>
      <c r="AA11438" t="s">
        <v>1837</v>
      </c>
    </row>
    <row r="11439" spans="1:27">
      <c r="A11439" t="s">
        <v>35</v>
      </c>
      <c r="B11439">
        <v>3</v>
      </c>
      <c r="C11439">
        <v>325</v>
      </c>
      <c r="D11439" t="s">
        <v>265</v>
      </c>
      <c r="E11439">
        <v>26.954</v>
      </c>
      <c r="F11439">
        <v>23.4</v>
      </c>
      <c r="G11439">
        <v>23.248</v>
      </c>
      <c r="H11439">
        <v>0.141</v>
      </c>
      <c r="I11439">
        <v>99.3504273504274</v>
      </c>
      <c r="J11439">
        <v>0.602564102564103</v>
      </c>
      <c r="K11439">
        <v>86.8145729761816</v>
      </c>
      <c r="L11439">
        <v>86.2506492542851</v>
      </c>
      <c r="M11439">
        <v>0.0109999999999992</v>
      </c>
      <c r="N11439">
        <v>0.0470085470085437</v>
      </c>
      <c r="O11439">
        <v>0.151999999999997</v>
      </c>
      <c r="P11439" t="s">
        <v>266</v>
      </c>
      <c r="R11439">
        <v>0</v>
      </c>
      <c r="S11439">
        <v>5444</v>
      </c>
      <c r="T11439">
        <v>5458</v>
      </c>
      <c r="U11439">
        <v>5449</v>
      </c>
      <c r="V11439">
        <v>5446</v>
      </c>
      <c r="W11439">
        <v>1</v>
      </c>
      <c r="X11439">
        <v>1</v>
      </c>
      <c r="Y11439" t="s">
        <v>7898</v>
      </c>
      <c r="Z11439" t="s">
        <v>110</v>
      </c>
      <c r="AA11439" t="s">
        <v>1837</v>
      </c>
    </row>
    <row r="11440" spans="1:27">
      <c r="A11440" t="s">
        <v>35</v>
      </c>
      <c r="B11440">
        <v>3</v>
      </c>
      <c r="C11440">
        <v>327</v>
      </c>
      <c r="D11440" t="s">
        <v>265</v>
      </c>
      <c r="E11440">
        <v>4.014</v>
      </c>
      <c r="F11440">
        <v>3.7</v>
      </c>
      <c r="G11440">
        <v>0.523</v>
      </c>
      <c r="H11440">
        <v>3.183</v>
      </c>
      <c r="I11440">
        <v>14.1351351351351</v>
      </c>
      <c r="J11440">
        <v>86.027027027027</v>
      </c>
      <c r="K11440">
        <v>92.1773791728949</v>
      </c>
      <c r="L11440">
        <v>13.0293971101146</v>
      </c>
      <c r="M11440">
        <v>-0.00599999999999978</v>
      </c>
      <c r="N11440">
        <v>0.162162162162156</v>
      </c>
      <c r="O11440">
        <v>3.177</v>
      </c>
      <c r="P11440" t="s">
        <v>266</v>
      </c>
      <c r="R11440">
        <v>0</v>
      </c>
      <c r="S11440">
        <v>5481</v>
      </c>
      <c r="T11440">
        <v>5495</v>
      </c>
      <c r="U11440">
        <v>5486</v>
      </c>
      <c r="V11440">
        <v>5483</v>
      </c>
      <c r="W11440">
        <v>1</v>
      </c>
      <c r="X11440">
        <v>1</v>
      </c>
      <c r="Y11440" t="s">
        <v>7904</v>
      </c>
      <c r="Z11440" t="s">
        <v>110</v>
      </c>
      <c r="AA11440" t="s">
        <v>1838</v>
      </c>
    </row>
    <row r="11441" spans="1:27">
      <c r="A11441" t="s">
        <v>35</v>
      </c>
      <c r="B11441">
        <v>3</v>
      </c>
      <c r="C11441">
        <v>328</v>
      </c>
      <c r="D11441" t="s">
        <v>265</v>
      </c>
      <c r="E11441">
        <v>5.265</v>
      </c>
      <c r="F11441">
        <v>5</v>
      </c>
      <c r="G11441">
        <v>1.153</v>
      </c>
      <c r="H11441">
        <v>3.8</v>
      </c>
      <c r="I11441">
        <v>23.06</v>
      </c>
      <c r="J11441">
        <v>76</v>
      </c>
      <c r="K11441">
        <v>94.9667616334283</v>
      </c>
      <c r="L11441">
        <v>21.8993352326686</v>
      </c>
      <c r="M11441">
        <v>0.0470000000000006</v>
      </c>
      <c r="N11441">
        <v>0.940000000000012</v>
      </c>
      <c r="O11441">
        <v>3.847</v>
      </c>
      <c r="P11441" t="s">
        <v>266</v>
      </c>
      <c r="R11441">
        <v>0</v>
      </c>
      <c r="S11441">
        <v>5497</v>
      </c>
      <c r="T11441">
        <v>5511</v>
      </c>
      <c r="U11441">
        <v>5502</v>
      </c>
      <c r="V11441">
        <v>5499</v>
      </c>
      <c r="W11441">
        <v>1</v>
      </c>
      <c r="X11441">
        <v>1</v>
      </c>
      <c r="Y11441" t="s">
        <v>7908</v>
      </c>
      <c r="Z11441" t="s">
        <v>110</v>
      </c>
      <c r="AA11441" t="s">
        <v>1838</v>
      </c>
    </row>
    <row r="11442" spans="1:27">
      <c r="A11442" t="s">
        <v>35</v>
      </c>
      <c r="B11442">
        <v>3</v>
      </c>
      <c r="C11442">
        <v>329</v>
      </c>
      <c r="D11442" t="s">
        <v>265</v>
      </c>
      <c r="E11442">
        <v>6.431</v>
      </c>
      <c r="F11442">
        <v>6.2</v>
      </c>
      <c r="G11442">
        <v>1.128</v>
      </c>
      <c r="H11442">
        <v>5.026</v>
      </c>
      <c r="I11442">
        <v>18.1935483870968</v>
      </c>
      <c r="J11442">
        <v>81.0645161290323</v>
      </c>
      <c r="K11442">
        <v>96.4080236355155</v>
      </c>
      <c r="L11442">
        <v>17.5400404291712</v>
      </c>
      <c r="M11442">
        <v>0.0460000000000003</v>
      </c>
      <c r="N11442">
        <v>0.741935483870972</v>
      </c>
      <c r="O11442">
        <v>5.072</v>
      </c>
      <c r="P11442" t="s">
        <v>266</v>
      </c>
      <c r="R11442">
        <v>0</v>
      </c>
      <c r="S11442">
        <v>5513</v>
      </c>
      <c r="T11442">
        <v>5527</v>
      </c>
      <c r="U11442">
        <v>5518</v>
      </c>
      <c r="V11442">
        <v>5515</v>
      </c>
      <c r="W11442">
        <v>1</v>
      </c>
      <c r="X11442">
        <v>1</v>
      </c>
      <c r="Y11442" t="s">
        <v>7905</v>
      </c>
      <c r="Z11442" t="s">
        <v>110</v>
      </c>
      <c r="AA11442" t="s">
        <v>1838</v>
      </c>
    </row>
    <row r="11443" spans="1:27">
      <c r="A11443" t="s">
        <v>35</v>
      </c>
      <c r="B11443">
        <v>3</v>
      </c>
      <c r="C11443">
        <v>330</v>
      </c>
      <c r="D11443" t="s">
        <v>265</v>
      </c>
      <c r="E11443">
        <v>8.562</v>
      </c>
      <c r="F11443">
        <v>7.1</v>
      </c>
      <c r="G11443">
        <v>1.454</v>
      </c>
      <c r="H11443">
        <v>5.652</v>
      </c>
      <c r="I11443">
        <v>20.4788732394366</v>
      </c>
      <c r="J11443">
        <v>79.6056338028169</v>
      </c>
      <c r="K11443">
        <v>82.9245503387059</v>
      </c>
      <c r="L11443">
        <v>16.9820135482364</v>
      </c>
      <c r="M11443">
        <v>-0.00600000000000023</v>
      </c>
      <c r="N11443">
        <v>0.0845070422535243</v>
      </c>
      <c r="O11443">
        <v>5.646</v>
      </c>
      <c r="P11443" t="s">
        <v>266</v>
      </c>
      <c r="R11443">
        <v>0</v>
      </c>
      <c r="S11443">
        <v>5529</v>
      </c>
      <c r="T11443">
        <v>5543</v>
      </c>
      <c r="U11443">
        <v>5534</v>
      </c>
      <c r="V11443">
        <v>5531</v>
      </c>
      <c r="W11443">
        <v>1</v>
      </c>
      <c r="X11443">
        <v>1</v>
      </c>
      <c r="Y11443" t="s">
        <v>7906</v>
      </c>
      <c r="Z11443" t="s">
        <v>110</v>
      </c>
      <c r="AA11443" t="s">
        <v>1838</v>
      </c>
    </row>
    <row r="11444" spans="1:27">
      <c r="A11444" t="s">
        <v>35</v>
      </c>
      <c r="B11444">
        <v>3</v>
      </c>
      <c r="C11444">
        <v>331</v>
      </c>
      <c r="D11444" t="s">
        <v>265</v>
      </c>
      <c r="E11444">
        <v>24.806</v>
      </c>
      <c r="F11444">
        <v>24.4</v>
      </c>
      <c r="G11444">
        <v>1.732</v>
      </c>
      <c r="H11444">
        <v>22.664</v>
      </c>
      <c r="I11444">
        <v>7.09836065573771</v>
      </c>
      <c r="J11444">
        <v>92.8852459016394</v>
      </c>
      <c r="K11444">
        <v>98.363299201806</v>
      </c>
      <c r="L11444">
        <v>6.98218173022656</v>
      </c>
      <c r="M11444">
        <v>0.00399999999999778</v>
      </c>
      <c r="N11444">
        <v>0.0163934426229417</v>
      </c>
      <c r="O11444">
        <v>22.668</v>
      </c>
      <c r="P11444" t="s">
        <v>266</v>
      </c>
      <c r="R11444">
        <v>0</v>
      </c>
      <c r="S11444">
        <v>5545</v>
      </c>
      <c r="T11444">
        <v>5559</v>
      </c>
      <c r="U11444">
        <v>5550</v>
      </c>
      <c r="V11444">
        <v>5547</v>
      </c>
      <c r="W11444">
        <v>1</v>
      </c>
      <c r="X11444">
        <v>1</v>
      </c>
      <c r="Y11444" t="s">
        <v>7896</v>
      </c>
      <c r="Z11444" t="s">
        <v>110</v>
      </c>
      <c r="AA11444" t="s">
        <v>1838</v>
      </c>
    </row>
    <row r="11445" spans="1:27">
      <c r="A11445" t="s">
        <v>35</v>
      </c>
      <c r="B11445">
        <v>3</v>
      </c>
      <c r="C11445">
        <v>332</v>
      </c>
      <c r="D11445" t="s">
        <v>265</v>
      </c>
      <c r="E11445">
        <v>28.835</v>
      </c>
      <c r="F11445">
        <v>28.5</v>
      </c>
      <c r="G11445">
        <v>3.555</v>
      </c>
      <c r="H11445">
        <v>24.858</v>
      </c>
      <c r="I11445">
        <v>12.4736842105263</v>
      </c>
      <c r="J11445">
        <v>87.221052631579</v>
      </c>
      <c r="K11445">
        <v>98.8382174440784</v>
      </c>
      <c r="L11445">
        <v>12.3287671232877</v>
      </c>
      <c r="M11445">
        <v>0.0869999999999997</v>
      </c>
      <c r="N11445">
        <v>0.305263157894736</v>
      </c>
      <c r="O11445">
        <v>24.945</v>
      </c>
      <c r="P11445" t="s">
        <v>266</v>
      </c>
      <c r="R11445">
        <v>0</v>
      </c>
      <c r="S11445">
        <v>5561</v>
      </c>
      <c r="T11445">
        <v>5575</v>
      </c>
      <c r="U11445">
        <v>5566</v>
      </c>
      <c r="V11445">
        <v>5563</v>
      </c>
      <c r="W11445">
        <v>1</v>
      </c>
      <c r="X11445">
        <v>1</v>
      </c>
      <c r="Y11445" t="s">
        <v>7907</v>
      </c>
      <c r="Z11445" t="s">
        <v>110</v>
      </c>
      <c r="AA11445" t="s">
        <v>1838</v>
      </c>
    </row>
    <row r="11446" spans="1:27">
      <c r="A11446" t="s">
        <v>35</v>
      </c>
      <c r="B11446">
        <v>3</v>
      </c>
      <c r="C11446">
        <v>333</v>
      </c>
      <c r="D11446" t="s">
        <v>265</v>
      </c>
      <c r="E11446">
        <v>27.846</v>
      </c>
      <c r="F11446">
        <v>27.4</v>
      </c>
      <c r="G11446">
        <v>27.105</v>
      </c>
      <c r="H11446">
        <v>0.225</v>
      </c>
      <c r="I11446">
        <v>98.9233576642336</v>
      </c>
      <c r="J11446">
        <v>0.821167883211679</v>
      </c>
      <c r="K11446">
        <v>98.3983336924513</v>
      </c>
      <c r="L11446">
        <v>97.3389355742297</v>
      </c>
      <c r="M11446">
        <v>0.0699999999999967</v>
      </c>
      <c r="N11446">
        <v>0.255474452554733</v>
      </c>
      <c r="O11446">
        <v>0.294999999999998</v>
      </c>
      <c r="P11446" t="s">
        <v>266</v>
      </c>
      <c r="R11446">
        <v>0</v>
      </c>
      <c r="S11446">
        <v>5577</v>
      </c>
      <c r="T11446">
        <v>5591</v>
      </c>
      <c r="U11446">
        <v>5582</v>
      </c>
      <c r="V11446">
        <v>5579</v>
      </c>
      <c r="W11446">
        <v>1</v>
      </c>
      <c r="X11446">
        <v>1</v>
      </c>
      <c r="Y11446" t="s">
        <v>7893</v>
      </c>
      <c r="Z11446" t="s">
        <v>110</v>
      </c>
      <c r="AA11446" t="s">
        <v>1838</v>
      </c>
    </row>
    <row r="11447" spans="1:27">
      <c r="A11447" t="s">
        <v>35</v>
      </c>
      <c r="B11447">
        <v>3</v>
      </c>
      <c r="C11447">
        <v>335</v>
      </c>
      <c r="D11447" t="s">
        <v>265</v>
      </c>
      <c r="E11447">
        <v>4.885</v>
      </c>
      <c r="F11447">
        <v>3.7</v>
      </c>
      <c r="G11447">
        <v>0.474</v>
      </c>
      <c r="H11447">
        <v>3.197</v>
      </c>
      <c r="I11447">
        <v>12.8108108108108</v>
      </c>
      <c r="J11447">
        <v>86.4054054054054</v>
      </c>
      <c r="K11447">
        <v>75.7420675537359</v>
      </c>
      <c r="L11447">
        <v>9.70317297850563</v>
      </c>
      <c r="M11447">
        <v>0.0289999999999999</v>
      </c>
      <c r="N11447">
        <v>0.783783783783782</v>
      </c>
      <c r="O11447">
        <v>3.226</v>
      </c>
      <c r="P11447" t="s">
        <v>266</v>
      </c>
      <c r="R11447">
        <v>0</v>
      </c>
      <c r="S11447">
        <v>5614</v>
      </c>
      <c r="T11447">
        <v>5628</v>
      </c>
      <c r="U11447">
        <v>5619</v>
      </c>
      <c r="V11447">
        <v>5616</v>
      </c>
      <c r="W11447">
        <v>1</v>
      </c>
      <c r="X11447">
        <v>1</v>
      </c>
      <c r="Y11447" t="s">
        <v>7894</v>
      </c>
      <c r="Z11447" t="s">
        <v>110</v>
      </c>
      <c r="AA11447" t="s">
        <v>1839</v>
      </c>
    </row>
    <row r="11448" spans="1:27">
      <c r="A11448" t="s">
        <v>35</v>
      </c>
      <c r="B11448">
        <v>3</v>
      </c>
      <c r="C11448">
        <v>336</v>
      </c>
      <c r="D11448" t="s">
        <v>265</v>
      </c>
      <c r="E11448">
        <v>13.545</v>
      </c>
      <c r="F11448">
        <v>13</v>
      </c>
      <c r="G11448">
        <v>0.642</v>
      </c>
      <c r="H11448">
        <v>12.268</v>
      </c>
      <c r="I11448">
        <v>4.93846153846154</v>
      </c>
      <c r="J11448">
        <v>94.3692307692308</v>
      </c>
      <c r="K11448">
        <v>95.9763750461425</v>
      </c>
      <c r="L11448">
        <v>4.73975636766334</v>
      </c>
      <c r="M11448">
        <v>0.0899999999999999</v>
      </c>
      <c r="N11448">
        <v>0.692307692307691</v>
      </c>
      <c r="O11448">
        <v>12.358</v>
      </c>
      <c r="P11448" t="s">
        <v>266</v>
      </c>
      <c r="R11448">
        <v>0</v>
      </c>
      <c r="S11448">
        <v>5630</v>
      </c>
      <c r="T11448">
        <v>5644</v>
      </c>
      <c r="U11448">
        <v>5635</v>
      </c>
      <c r="V11448">
        <v>5632</v>
      </c>
      <c r="W11448">
        <v>1</v>
      </c>
      <c r="X11448">
        <v>1</v>
      </c>
      <c r="Y11448" t="s">
        <v>7895</v>
      </c>
      <c r="Z11448" t="s">
        <v>110</v>
      </c>
      <c r="AA11448" t="s">
        <v>1839</v>
      </c>
    </row>
    <row r="11449" spans="1:27">
      <c r="A11449" t="s">
        <v>35</v>
      </c>
      <c r="B11449">
        <v>3</v>
      </c>
      <c r="C11449">
        <v>337</v>
      </c>
      <c r="D11449" t="s">
        <v>265</v>
      </c>
      <c r="E11449">
        <v>17.529</v>
      </c>
      <c r="F11449">
        <v>17</v>
      </c>
      <c r="G11449">
        <v>0.236</v>
      </c>
      <c r="H11449">
        <v>16.682</v>
      </c>
      <c r="I11449">
        <v>1.38823529411765</v>
      </c>
      <c r="J11449">
        <v>98.1294117647059</v>
      </c>
      <c r="K11449">
        <v>96.9821438758629</v>
      </c>
      <c r="L11449">
        <v>1.34634035027668</v>
      </c>
      <c r="M11449">
        <v>0.0820000000000007</v>
      </c>
      <c r="N11449">
        <v>0.482352941176475</v>
      </c>
      <c r="O11449">
        <v>16.764</v>
      </c>
      <c r="P11449" t="s">
        <v>266</v>
      </c>
      <c r="R11449">
        <v>0</v>
      </c>
      <c r="S11449">
        <v>5646</v>
      </c>
      <c r="T11449">
        <v>5660</v>
      </c>
      <c r="U11449">
        <v>5651</v>
      </c>
      <c r="V11449">
        <v>5648</v>
      </c>
      <c r="W11449">
        <v>1</v>
      </c>
      <c r="X11449">
        <v>1</v>
      </c>
      <c r="Y11449" t="s">
        <v>7896</v>
      </c>
      <c r="Z11449" t="s">
        <v>110</v>
      </c>
      <c r="AA11449" t="s">
        <v>1839</v>
      </c>
    </row>
    <row r="11450" spans="1:27">
      <c r="A11450" t="s">
        <v>35</v>
      </c>
      <c r="B11450">
        <v>3</v>
      </c>
      <c r="C11450">
        <v>338</v>
      </c>
      <c r="D11450" t="s">
        <v>265</v>
      </c>
      <c r="E11450">
        <v>22.402</v>
      </c>
      <c r="F11450">
        <v>22</v>
      </c>
      <c r="G11450">
        <v>1.518</v>
      </c>
      <c r="H11450">
        <v>20.466</v>
      </c>
      <c r="I11450">
        <v>6.9</v>
      </c>
      <c r="J11450">
        <v>93.0272727272727</v>
      </c>
      <c r="K11450">
        <v>98.205517364521</v>
      </c>
      <c r="L11450">
        <v>6.77618069815195</v>
      </c>
      <c r="M11450">
        <v>0.0159999999999982</v>
      </c>
      <c r="N11450">
        <v>0.0727272727272647</v>
      </c>
      <c r="O11450">
        <v>20.482</v>
      </c>
      <c r="P11450" t="s">
        <v>266</v>
      </c>
      <c r="R11450">
        <v>0</v>
      </c>
      <c r="S11450">
        <v>5662</v>
      </c>
      <c r="T11450">
        <v>5676</v>
      </c>
      <c r="U11450">
        <v>5667</v>
      </c>
      <c r="V11450">
        <v>5664</v>
      </c>
      <c r="W11450">
        <v>1</v>
      </c>
      <c r="X11450">
        <v>1</v>
      </c>
      <c r="Y11450" t="s">
        <v>7897</v>
      </c>
      <c r="Z11450" t="s">
        <v>110</v>
      </c>
      <c r="AA11450" t="s">
        <v>1839</v>
      </c>
    </row>
    <row r="11451" spans="1:27">
      <c r="A11451" t="s">
        <v>35</v>
      </c>
      <c r="B11451">
        <v>3</v>
      </c>
      <c r="C11451">
        <v>339</v>
      </c>
      <c r="D11451" t="s">
        <v>265</v>
      </c>
      <c r="E11451">
        <v>27.668</v>
      </c>
      <c r="F11451">
        <v>24.4</v>
      </c>
      <c r="G11451">
        <v>24.159</v>
      </c>
      <c r="H11451">
        <v>0.212</v>
      </c>
      <c r="I11451">
        <v>99.0122950819672</v>
      </c>
      <c r="J11451">
        <v>0.868852459016394</v>
      </c>
      <c r="K11451">
        <v>88.1885210351308</v>
      </c>
      <c r="L11451">
        <v>87.3174786757265</v>
      </c>
      <c r="M11451">
        <v>0.0289999999999999</v>
      </c>
      <c r="N11451">
        <v>0.118852459016393</v>
      </c>
      <c r="O11451">
        <v>0.241</v>
      </c>
      <c r="P11451" t="s">
        <v>266</v>
      </c>
      <c r="R11451">
        <v>0</v>
      </c>
      <c r="S11451">
        <v>5678</v>
      </c>
      <c r="T11451">
        <v>5692</v>
      </c>
      <c r="U11451">
        <v>5683</v>
      </c>
      <c r="V11451">
        <v>5680</v>
      </c>
      <c r="W11451">
        <v>1</v>
      </c>
      <c r="X11451">
        <v>1</v>
      </c>
      <c r="Y11451" t="s">
        <v>7898</v>
      </c>
      <c r="Z11451" t="s">
        <v>110</v>
      </c>
      <c r="AA11451" t="s">
        <v>1839</v>
      </c>
    </row>
    <row r="11452" spans="1:27">
      <c r="A11452" t="s">
        <v>35</v>
      </c>
      <c r="B11452">
        <v>3</v>
      </c>
      <c r="C11452">
        <v>341</v>
      </c>
      <c r="D11452" t="s">
        <v>265</v>
      </c>
      <c r="E11452">
        <v>4.011</v>
      </c>
      <c r="F11452">
        <v>3.6</v>
      </c>
      <c r="G11452">
        <v>0.756</v>
      </c>
      <c r="H11452">
        <v>2.824</v>
      </c>
      <c r="I11452">
        <v>21</v>
      </c>
      <c r="J11452">
        <v>78.4444444444444</v>
      </c>
      <c r="K11452">
        <v>89.7531787584144</v>
      </c>
      <c r="L11452">
        <v>18.848167539267</v>
      </c>
      <c r="M11452">
        <v>0.02</v>
      </c>
      <c r="N11452">
        <v>0.555555555555556</v>
      </c>
      <c r="O11452">
        <v>2.844</v>
      </c>
      <c r="P11452" t="s">
        <v>266</v>
      </c>
      <c r="R11452">
        <v>0</v>
      </c>
      <c r="S11452">
        <v>5715</v>
      </c>
      <c r="T11452">
        <v>5729</v>
      </c>
      <c r="U11452">
        <v>5720</v>
      </c>
      <c r="V11452">
        <v>5717</v>
      </c>
      <c r="W11452">
        <v>1</v>
      </c>
      <c r="X11452">
        <v>1</v>
      </c>
      <c r="Y11452" t="s">
        <v>7904</v>
      </c>
      <c r="Z11452" t="s">
        <v>110</v>
      </c>
      <c r="AA11452" t="s">
        <v>1840</v>
      </c>
    </row>
    <row r="11453" spans="1:27">
      <c r="A11453" t="s">
        <v>35</v>
      </c>
      <c r="B11453">
        <v>3</v>
      </c>
      <c r="C11453">
        <v>342</v>
      </c>
      <c r="D11453" t="s">
        <v>265</v>
      </c>
      <c r="E11453">
        <v>5.127</v>
      </c>
      <c r="F11453">
        <v>4.8</v>
      </c>
      <c r="G11453">
        <v>0.952</v>
      </c>
      <c r="H11453">
        <v>3.838</v>
      </c>
      <c r="I11453">
        <v>19.8333333333333</v>
      </c>
      <c r="J11453">
        <v>79.9583333333333</v>
      </c>
      <c r="K11453">
        <v>93.622001170275</v>
      </c>
      <c r="L11453">
        <v>18.5683635654379</v>
      </c>
      <c r="M11453">
        <v>0.00999999999999979</v>
      </c>
      <c r="N11453">
        <v>0.208333333333329</v>
      </c>
      <c r="O11453">
        <v>3.848</v>
      </c>
      <c r="P11453" t="s">
        <v>266</v>
      </c>
      <c r="R11453">
        <v>0</v>
      </c>
      <c r="S11453">
        <v>5731</v>
      </c>
      <c r="T11453">
        <v>5745</v>
      </c>
      <c r="U11453">
        <v>5736</v>
      </c>
      <c r="V11453">
        <v>5733</v>
      </c>
      <c r="W11453">
        <v>1</v>
      </c>
      <c r="X11453">
        <v>1</v>
      </c>
      <c r="Y11453" t="s">
        <v>7900</v>
      </c>
      <c r="Z11453" t="s">
        <v>110</v>
      </c>
      <c r="AA11453" t="s">
        <v>1840</v>
      </c>
    </row>
    <row r="11454" spans="1:27">
      <c r="A11454" t="s">
        <v>35</v>
      </c>
      <c r="B11454">
        <v>3</v>
      </c>
      <c r="C11454">
        <v>343</v>
      </c>
      <c r="D11454" t="s">
        <v>265</v>
      </c>
      <c r="E11454">
        <v>6.522</v>
      </c>
      <c r="F11454">
        <v>6.1</v>
      </c>
      <c r="G11454">
        <v>0.854</v>
      </c>
      <c r="H11454">
        <v>5.198</v>
      </c>
      <c r="I11454">
        <v>14</v>
      </c>
      <c r="J11454">
        <v>85.2131147540984</v>
      </c>
      <c r="K11454">
        <v>93.5295921496473</v>
      </c>
      <c r="L11454">
        <v>13.0941429009506</v>
      </c>
      <c r="M11454">
        <v>0.0479999999999992</v>
      </c>
      <c r="N11454">
        <v>0.786885245901625</v>
      </c>
      <c r="O11454">
        <v>5.246</v>
      </c>
      <c r="P11454" t="s">
        <v>266</v>
      </c>
      <c r="R11454">
        <v>0</v>
      </c>
      <c r="S11454">
        <v>5747</v>
      </c>
      <c r="T11454">
        <v>5761</v>
      </c>
      <c r="U11454">
        <v>5752</v>
      </c>
      <c r="V11454">
        <v>5749</v>
      </c>
      <c r="W11454">
        <v>1</v>
      </c>
      <c r="X11454">
        <v>1</v>
      </c>
      <c r="Y11454" t="s">
        <v>7905</v>
      </c>
      <c r="Z11454" t="s">
        <v>110</v>
      </c>
      <c r="AA11454" t="s">
        <v>1840</v>
      </c>
    </row>
    <row r="11455" spans="1:27">
      <c r="A11455" t="s">
        <v>35</v>
      </c>
      <c r="B11455">
        <v>3</v>
      </c>
      <c r="C11455">
        <v>344</v>
      </c>
      <c r="D11455" t="s">
        <v>265</v>
      </c>
      <c r="E11455">
        <v>9.314</v>
      </c>
      <c r="F11455">
        <v>7.1</v>
      </c>
      <c r="G11455">
        <v>1.04</v>
      </c>
      <c r="H11455">
        <v>6.056</v>
      </c>
      <c r="I11455">
        <v>14.6478873239437</v>
      </c>
      <c r="J11455">
        <v>85.2957746478873</v>
      </c>
      <c r="K11455">
        <v>76.2293321881039</v>
      </c>
      <c r="L11455">
        <v>11.1659866867082</v>
      </c>
      <c r="M11455">
        <v>0.00399999999999956</v>
      </c>
      <c r="N11455">
        <v>0.0563380281690079</v>
      </c>
      <c r="O11455">
        <v>6.06</v>
      </c>
      <c r="P11455" t="s">
        <v>266</v>
      </c>
      <c r="R11455">
        <v>0</v>
      </c>
      <c r="S11455">
        <v>5763</v>
      </c>
      <c r="T11455">
        <v>5777</v>
      </c>
      <c r="U11455">
        <v>5768</v>
      </c>
      <c r="V11455">
        <v>5765</v>
      </c>
      <c r="W11455">
        <v>1</v>
      </c>
      <c r="X11455">
        <v>1</v>
      </c>
      <c r="Y11455" t="s">
        <v>7906</v>
      </c>
      <c r="Z11455" t="s">
        <v>110</v>
      </c>
      <c r="AA11455" t="s">
        <v>1840</v>
      </c>
    </row>
    <row r="11456" spans="1:27">
      <c r="A11456" t="s">
        <v>35</v>
      </c>
      <c r="B11456">
        <v>3</v>
      </c>
      <c r="C11456">
        <v>345</v>
      </c>
      <c r="D11456" t="s">
        <v>265</v>
      </c>
      <c r="E11456">
        <v>26.667</v>
      </c>
      <c r="F11456">
        <v>26.1</v>
      </c>
      <c r="G11456">
        <v>0.802</v>
      </c>
      <c r="H11456">
        <v>25.214</v>
      </c>
      <c r="I11456">
        <v>3.0727969348659</v>
      </c>
      <c r="J11456">
        <v>96.6053639846743</v>
      </c>
      <c r="K11456">
        <v>97.8737765777928</v>
      </c>
      <c r="L11456">
        <v>3.00746240671992</v>
      </c>
      <c r="M11456">
        <v>0.0840000000000032</v>
      </c>
      <c r="N11456">
        <v>0.321839080459782</v>
      </c>
      <c r="O11456">
        <v>25.298</v>
      </c>
      <c r="P11456" t="s">
        <v>266</v>
      </c>
      <c r="R11456">
        <v>0</v>
      </c>
      <c r="S11456">
        <v>5779</v>
      </c>
      <c r="T11456">
        <v>5793</v>
      </c>
      <c r="U11456">
        <v>5784</v>
      </c>
      <c r="V11456">
        <v>5781</v>
      </c>
      <c r="W11456">
        <v>1</v>
      </c>
      <c r="X11456">
        <v>1</v>
      </c>
      <c r="Y11456" t="s">
        <v>7896</v>
      </c>
      <c r="Z11456" t="s">
        <v>110</v>
      </c>
      <c r="AA11456" t="s">
        <v>1840</v>
      </c>
    </row>
    <row r="11457" spans="1:27">
      <c r="A11457" t="s">
        <v>35</v>
      </c>
      <c r="B11457">
        <v>3</v>
      </c>
      <c r="C11457">
        <v>346</v>
      </c>
      <c r="D11457" t="s">
        <v>265</v>
      </c>
      <c r="E11457">
        <v>29.81</v>
      </c>
      <c r="F11457">
        <v>29.3</v>
      </c>
      <c r="G11457">
        <v>0.86</v>
      </c>
      <c r="H11457">
        <v>28.36</v>
      </c>
      <c r="I11457">
        <v>2.93515358361775</v>
      </c>
      <c r="J11457">
        <v>96.7918088737201</v>
      </c>
      <c r="K11457">
        <v>98.2891647098289</v>
      </c>
      <c r="L11457">
        <v>2.88493794028849</v>
      </c>
      <c r="M11457">
        <v>0.0800000000000018</v>
      </c>
      <c r="N11457">
        <v>0.273037542662122</v>
      </c>
      <c r="O11457">
        <v>28.44</v>
      </c>
      <c r="P11457" t="s">
        <v>266</v>
      </c>
      <c r="R11457">
        <v>0</v>
      </c>
      <c r="S11457">
        <v>5795</v>
      </c>
      <c r="T11457">
        <v>5809</v>
      </c>
      <c r="U11457">
        <v>5800</v>
      </c>
      <c r="V11457">
        <v>5797</v>
      </c>
      <c r="W11457">
        <v>1</v>
      </c>
      <c r="X11457">
        <v>1</v>
      </c>
      <c r="Y11457" t="s">
        <v>7907</v>
      </c>
      <c r="Z11457" t="s">
        <v>110</v>
      </c>
      <c r="AA11457" t="s">
        <v>1840</v>
      </c>
    </row>
    <row r="11458" spans="1:27">
      <c r="A11458" t="s">
        <v>35</v>
      </c>
      <c r="B11458">
        <v>3</v>
      </c>
      <c r="C11458">
        <v>347</v>
      </c>
      <c r="D11458" t="s">
        <v>265</v>
      </c>
      <c r="E11458">
        <v>27.518</v>
      </c>
      <c r="F11458">
        <v>27</v>
      </c>
      <c r="G11458">
        <v>13.091</v>
      </c>
      <c r="H11458">
        <v>13.866</v>
      </c>
      <c r="I11458">
        <v>48.4851851851852</v>
      </c>
      <c r="J11458">
        <v>51.3555555555556</v>
      </c>
      <c r="K11458">
        <v>98.1175957555055</v>
      </c>
      <c r="L11458">
        <v>47.5724980013082</v>
      </c>
      <c r="M11458">
        <v>0.0429999999999993</v>
      </c>
      <c r="N11458">
        <v>0.159259259259257</v>
      </c>
      <c r="O11458">
        <v>13.909</v>
      </c>
      <c r="P11458" t="s">
        <v>266</v>
      </c>
      <c r="R11458">
        <v>0</v>
      </c>
      <c r="S11458">
        <v>5811</v>
      </c>
      <c r="T11458">
        <v>5825</v>
      </c>
      <c r="U11458">
        <v>5816</v>
      </c>
      <c r="V11458">
        <v>5813</v>
      </c>
      <c r="W11458">
        <v>1</v>
      </c>
      <c r="X11458">
        <v>1</v>
      </c>
      <c r="Y11458" t="s">
        <v>7893</v>
      </c>
      <c r="Z11458" t="s">
        <v>110</v>
      </c>
      <c r="AA11458" t="s">
        <v>1840</v>
      </c>
    </row>
    <row r="11459" spans="1:27">
      <c r="A11459" t="s">
        <v>35</v>
      </c>
      <c r="B11459">
        <v>3</v>
      </c>
      <c r="C11459">
        <v>349</v>
      </c>
      <c r="D11459" t="s">
        <v>265</v>
      </c>
      <c r="E11459">
        <v>4.913</v>
      </c>
      <c r="F11459">
        <v>4</v>
      </c>
      <c r="G11459">
        <v>1.101</v>
      </c>
      <c r="H11459">
        <v>2.791</v>
      </c>
      <c r="I11459">
        <v>27.525</v>
      </c>
      <c r="J11459">
        <v>69.775</v>
      </c>
      <c r="K11459">
        <v>81.4166497048646</v>
      </c>
      <c r="L11459">
        <v>22.409932831264</v>
      </c>
      <c r="M11459">
        <v>0.108</v>
      </c>
      <c r="N11459">
        <v>2.7</v>
      </c>
      <c r="O11459">
        <v>2.899</v>
      </c>
      <c r="P11459" t="s">
        <v>266</v>
      </c>
      <c r="R11459">
        <v>0</v>
      </c>
      <c r="S11459">
        <v>5848</v>
      </c>
      <c r="T11459">
        <v>5862</v>
      </c>
      <c r="U11459">
        <v>5853</v>
      </c>
      <c r="V11459">
        <v>5850</v>
      </c>
      <c r="W11459">
        <v>1</v>
      </c>
      <c r="X11459">
        <v>1</v>
      </c>
      <c r="Y11459" t="s">
        <v>7894</v>
      </c>
      <c r="Z11459" t="s">
        <v>110</v>
      </c>
      <c r="AA11459" t="s">
        <v>1841</v>
      </c>
    </row>
    <row r="11460" spans="1:27">
      <c r="A11460" t="s">
        <v>35</v>
      </c>
      <c r="B11460">
        <v>3</v>
      </c>
      <c r="C11460">
        <v>350</v>
      </c>
      <c r="D11460" t="s">
        <v>265</v>
      </c>
      <c r="E11460">
        <v>13.774</v>
      </c>
      <c r="F11460">
        <v>13.2</v>
      </c>
      <c r="G11460">
        <v>0.461</v>
      </c>
      <c r="H11460">
        <v>12.698</v>
      </c>
      <c r="I11460">
        <v>3.49242424242424</v>
      </c>
      <c r="J11460">
        <v>96.1969696969697</v>
      </c>
      <c r="K11460">
        <v>95.8327283287353</v>
      </c>
      <c r="L11460">
        <v>3.34688543632932</v>
      </c>
      <c r="M11460">
        <v>0.0409999999999986</v>
      </c>
      <c r="N11460">
        <v>0.31060606060605</v>
      </c>
      <c r="O11460">
        <v>12.739</v>
      </c>
      <c r="P11460" t="s">
        <v>266</v>
      </c>
      <c r="R11460">
        <v>0</v>
      </c>
      <c r="S11460">
        <v>5864</v>
      </c>
      <c r="T11460">
        <v>5878</v>
      </c>
      <c r="U11460">
        <v>5869</v>
      </c>
      <c r="V11460">
        <v>5866</v>
      </c>
      <c r="W11460">
        <v>1</v>
      </c>
      <c r="X11460">
        <v>1</v>
      </c>
      <c r="Y11460" t="s">
        <v>7895</v>
      </c>
      <c r="Z11460" t="s">
        <v>110</v>
      </c>
      <c r="AA11460" t="s">
        <v>1841</v>
      </c>
    </row>
    <row r="11461" spans="1:27">
      <c r="A11461" t="s">
        <v>35</v>
      </c>
      <c r="B11461">
        <v>3</v>
      </c>
      <c r="C11461">
        <v>351</v>
      </c>
      <c r="D11461" t="s">
        <v>265</v>
      </c>
      <c r="E11461">
        <v>17.456</v>
      </c>
      <c r="F11461">
        <v>17</v>
      </c>
      <c r="G11461">
        <v>0.396</v>
      </c>
      <c r="H11461">
        <v>16.508</v>
      </c>
      <c r="I11461">
        <v>2.32941176470588</v>
      </c>
      <c r="J11461">
        <v>97.1058823529412</v>
      </c>
      <c r="K11461">
        <v>97.3877176901925</v>
      </c>
      <c r="L11461">
        <v>2.2685609532539</v>
      </c>
      <c r="M11461">
        <v>0.0960000000000001</v>
      </c>
      <c r="N11461">
        <v>0.564705882352942</v>
      </c>
      <c r="O11461">
        <v>16.604</v>
      </c>
      <c r="P11461" t="s">
        <v>266</v>
      </c>
      <c r="R11461">
        <v>0</v>
      </c>
      <c r="S11461">
        <v>5880</v>
      </c>
      <c r="T11461">
        <v>5894</v>
      </c>
      <c r="U11461">
        <v>5885</v>
      </c>
      <c r="V11461">
        <v>5882</v>
      </c>
      <c r="W11461">
        <v>1</v>
      </c>
      <c r="X11461">
        <v>1</v>
      </c>
      <c r="Y11461" t="s">
        <v>7896</v>
      </c>
      <c r="Z11461" t="s">
        <v>110</v>
      </c>
      <c r="AA11461" t="s">
        <v>1841</v>
      </c>
    </row>
    <row r="11462" spans="1:27">
      <c r="A11462" t="s">
        <v>35</v>
      </c>
      <c r="B11462">
        <v>3</v>
      </c>
      <c r="C11462">
        <v>352</v>
      </c>
      <c r="D11462" t="s">
        <v>265</v>
      </c>
      <c r="E11462">
        <v>20.59</v>
      </c>
      <c r="F11462">
        <v>20.1</v>
      </c>
      <c r="G11462">
        <v>1.836</v>
      </c>
      <c r="H11462">
        <v>18.185</v>
      </c>
      <c r="I11462">
        <v>9.13432835820896</v>
      </c>
      <c r="J11462">
        <v>90.4726368159204</v>
      </c>
      <c r="K11462">
        <v>97.6202039825158</v>
      </c>
      <c r="L11462">
        <v>8.91694997571637</v>
      </c>
      <c r="M11462">
        <v>0.0790000000000042</v>
      </c>
      <c r="N11462">
        <v>0.393034825870668</v>
      </c>
      <c r="O11462">
        <v>18.264</v>
      </c>
      <c r="P11462" t="s">
        <v>266</v>
      </c>
      <c r="R11462">
        <v>0</v>
      </c>
      <c r="S11462">
        <v>5896</v>
      </c>
      <c r="T11462">
        <v>5910</v>
      </c>
      <c r="U11462">
        <v>5901</v>
      </c>
      <c r="V11462">
        <v>5898</v>
      </c>
      <c r="W11462">
        <v>1</v>
      </c>
      <c r="X11462">
        <v>1</v>
      </c>
      <c r="Y11462" t="s">
        <v>7897</v>
      </c>
      <c r="Z11462" t="s">
        <v>110</v>
      </c>
      <c r="AA11462" t="s">
        <v>1841</v>
      </c>
    </row>
    <row r="11463" spans="1:27">
      <c r="A11463" t="s">
        <v>35</v>
      </c>
      <c r="B11463">
        <v>3</v>
      </c>
      <c r="C11463">
        <v>353</v>
      </c>
      <c r="D11463" t="s">
        <v>265</v>
      </c>
      <c r="E11463">
        <v>26.975</v>
      </c>
      <c r="F11463">
        <v>23.5</v>
      </c>
      <c r="G11463">
        <v>23.275</v>
      </c>
      <c r="H11463">
        <v>0.144</v>
      </c>
      <c r="I11463">
        <v>99.0425531914894</v>
      </c>
      <c r="J11463">
        <v>0.612765957446809</v>
      </c>
      <c r="K11463">
        <v>87.1177015755329</v>
      </c>
      <c r="L11463">
        <v>86.2835959221501</v>
      </c>
      <c r="M11463">
        <v>0.0810000000000031</v>
      </c>
      <c r="N11463">
        <v>0.344680851063843</v>
      </c>
      <c r="O11463">
        <v>0.225000000000001</v>
      </c>
      <c r="P11463" t="s">
        <v>266</v>
      </c>
      <c r="R11463">
        <v>0</v>
      </c>
      <c r="S11463">
        <v>5912</v>
      </c>
      <c r="T11463">
        <v>5926</v>
      </c>
      <c r="U11463">
        <v>5917</v>
      </c>
      <c r="V11463">
        <v>5914</v>
      </c>
      <c r="W11463">
        <v>1</v>
      </c>
      <c r="X11463">
        <v>1</v>
      </c>
      <c r="Y11463" t="s">
        <v>7898</v>
      </c>
      <c r="Z11463" t="s">
        <v>110</v>
      </c>
      <c r="AA11463" t="s">
        <v>1841</v>
      </c>
    </row>
    <row r="11464" spans="1:27">
      <c r="A11464" t="s">
        <v>35</v>
      </c>
      <c r="B11464">
        <v>3</v>
      </c>
      <c r="C11464">
        <v>355</v>
      </c>
      <c r="D11464" t="s">
        <v>265</v>
      </c>
      <c r="E11464">
        <v>4.043</v>
      </c>
      <c r="F11464">
        <v>3.6</v>
      </c>
      <c r="G11464">
        <v>0.666</v>
      </c>
      <c r="H11464">
        <v>2.869</v>
      </c>
      <c r="I11464">
        <v>18.5</v>
      </c>
      <c r="J11464">
        <v>79.6944444444444</v>
      </c>
      <c r="K11464">
        <v>89.0427900074202</v>
      </c>
      <c r="L11464">
        <v>16.4729161513727</v>
      </c>
      <c r="M11464">
        <v>0.0649999999999999</v>
      </c>
      <c r="N11464">
        <v>1.80555555555555</v>
      </c>
      <c r="O11464">
        <v>2.934</v>
      </c>
      <c r="P11464" t="s">
        <v>266</v>
      </c>
      <c r="R11464">
        <v>0</v>
      </c>
      <c r="S11464">
        <v>5949</v>
      </c>
      <c r="T11464">
        <v>5963</v>
      </c>
      <c r="U11464">
        <v>5954</v>
      </c>
      <c r="V11464">
        <v>5951</v>
      </c>
      <c r="W11464">
        <v>1</v>
      </c>
      <c r="X11464">
        <v>1</v>
      </c>
      <c r="Y11464" t="s">
        <v>7904</v>
      </c>
      <c r="Z11464" t="s">
        <v>110</v>
      </c>
      <c r="AA11464" t="s">
        <v>1842</v>
      </c>
    </row>
    <row r="11465" spans="1:27">
      <c r="A11465" t="s">
        <v>35</v>
      </c>
      <c r="B11465">
        <v>3</v>
      </c>
      <c r="C11465">
        <v>356</v>
      </c>
      <c r="D11465" t="s">
        <v>265</v>
      </c>
      <c r="E11465">
        <v>5.347</v>
      </c>
      <c r="F11465">
        <v>4.9</v>
      </c>
      <c r="G11465">
        <v>0.721</v>
      </c>
      <c r="H11465">
        <v>4.153</v>
      </c>
      <c r="I11465">
        <v>14.7142857142857</v>
      </c>
      <c r="J11465">
        <v>84.7551020408163</v>
      </c>
      <c r="K11465">
        <v>91.6401720590986</v>
      </c>
      <c r="L11465">
        <v>13.4841967458388</v>
      </c>
      <c r="M11465">
        <v>0.0260000000000007</v>
      </c>
      <c r="N11465">
        <v>0.530612244897973</v>
      </c>
      <c r="O11465">
        <v>4.179</v>
      </c>
      <c r="P11465" t="s">
        <v>266</v>
      </c>
      <c r="R11465">
        <v>0</v>
      </c>
      <c r="S11465">
        <v>5965</v>
      </c>
      <c r="T11465">
        <v>5979</v>
      </c>
      <c r="U11465">
        <v>5970</v>
      </c>
      <c r="V11465">
        <v>5967</v>
      </c>
      <c r="W11465">
        <v>1</v>
      </c>
      <c r="X11465">
        <v>1</v>
      </c>
      <c r="Y11465" t="s">
        <v>7900</v>
      </c>
      <c r="Z11465" t="s">
        <v>110</v>
      </c>
      <c r="AA11465" t="s">
        <v>1842</v>
      </c>
    </row>
    <row r="11466" spans="1:27">
      <c r="A11466" t="s">
        <v>35</v>
      </c>
      <c r="B11466">
        <v>3</v>
      </c>
      <c r="C11466">
        <v>357</v>
      </c>
      <c r="D11466" t="s">
        <v>265</v>
      </c>
      <c r="E11466">
        <v>6.463</v>
      </c>
      <c r="F11466">
        <v>6</v>
      </c>
      <c r="G11466">
        <v>0.859</v>
      </c>
      <c r="H11466">
        <v>5.117</v>
      </c>
      <c r="I11466">
        <v>14.3166666666667</v>
      </c>
      <c r="J11466">
        <v>85.2833333333333</v>
      </c>
      <c r="K11466">
        <v>92.8361442054773</v>
      </c>
      <c r="L11466">
        <v>13.2910413120842</v>
      </c>
      <c r="M11466">
        <v>0.024</v>
      </c>
      <c r="N11466">
        <v>0.4</v>
      </c>
      <c r="O11466">
        <v>5.141</v>
      </c>
      <c r="P11466" t="s">
        <v>266</v>
      </c>
      <c r="R11466">
        <v>0</v>
      </c>
      <c r="S11466">
        <v>5981</v>
      </c>
      <c r="T11466">
        <v>5995</v>
      </c>
      <c r="U11466">
        <v>5986</v>
      </c>
      <c r="V11466">
        <v>5983</v>
      </c>
      <c r="W11466">
        <v>1</v>
      </c>
      <c r="X11466">
        <v>1</v>
      </c>
      <c r="Y11466" t="s">
        <v>7901</v>
      </c>
      <c r="Z11466" t="s">
        <v>110</v>
      </c>
      <c r="AA11466" t="s">
        <v>1842</v>
      </c>
    </row>
    <row r="11467" spans="1:27">
      <c r="A11467" t="s">
        <v>35</v>
      </c>
      <c r="B11467">
        <v>3</v>
      </c>
      <c r="C11467">
        <v>358</v>
      </c>
      <c r="D11467" t="s">
        <v>265</v>
      </c>
      <c r="E11467">
        <v>9.649</v>
      </c>
      <c r="F11467">
        <v>7.4</v>
      </c>
      <c r="G11467">
        <v>1.182</v>
      </c>
      <c r="H11467">
        <v>6.163</v>
      </c>
      <c r="I11467">
        <v>15.972972972973</v>
      </c>
      <c r="J11467">
        <v>83.2837837837838</v>
      </c>
      <c r="K11467">
        <v>76.6918851694476</v>
      </c>
      <c r="L11467">
        <v>12.2499740905793</v>
      </c>
      <c r="M11467">
        <v>0.0549999999999997</v>
      </c>
      <c r="N11467">
        <v>0.743243243243239</v>
      </c>
      <c r="O11467">
        <v>6.218</v>
      </c>
      <c r="P11467" t="s">
        <v>266</v>
      </c>
      <c r="R11467">
        <v>0</v>
      </c>
      <c r="S11467">
        <v>5997</v>
      </c>
      <c r="T11467">
        <v>6011</v>
      </c>
      <c r="U11467">
        <v>6002</v>
      </c>
      <c r="V11467">
        <v>5999</v>
      </c>
      <c r="W11467">
        <v>1</v>
      </c>
      <c r="X11467">
        <v>1</v>
      </c>
      <c r="Y11467" t="s">
        <v>7906</v>
      </c>
      <c r="Z11467" t="s">
        <v>110</v>
      </c>
      <c r="AA11467" t="s">
        <v>1842</v>
      </c>
    </row>
    <row r="11468" spans="1:27">
      <c r="A11468" t="s">
        <v>35</v>
      </c>
      <c r="B11468">
        <v>3</v>
      </c>
      <c r="C11468">
        <v>359</v>
      </c>
      <c r="D11468" t="s">
        <v>265</v>
      </c>
      <c r="E11468">
        <v>25.434</v>
      </c>
      <c r="F11468">
        <v>25.1</v>
      </c>
      <c r="G11468">
        <v>1.499</v>
      </c>
      <c r="H11468">
        <v>23.518</v>
      </c>
      <c r="I11468">
        <v>5.97211155378486</v>
      </c>
      <c r="J11468">
        <v>93.6972111553785</v>
      </c>
      <c r="K11468">
        <v>98.6867972005976</v>
      </c>
      <c r="L11468">
        <v>5.89368561767713</v>
      </c>
      <c r="M11468">
        <v>0.083000000000002</v>
      </c>
      <c r="N11468">
        <v>0.330677290836661</v>
      </c>
      <c r="O11468">
        <v>23.601</v>
      </c>
      <c r="P11468" t="s">
        <v>266</v>
      </c>
      <c r="R11468">
        <v>0</v>
      </c>
      <c r="S11468">
        <v>6013</v>
      </c>
      <c r="T11468">
        <v>6027</v>
      </c>
      <c r="U11468">
        <v>6018</v>
      </c>
      <c r="V11468">
        <v>6015</v>
      </c>
      <c r="W11468">
        <v>1</v>
      </c>
      <c r="X11468">
        <v>1</v>
      </c>
      <c r="Y11468" t="s">
        <v>7896</v>
      </c>
      <c r="Z11468" t="s">
        <v>110</v>
      </c>
      <c r="AA11468" t="s">
        <v>1842</v>
      </c>
    </row>
    <row r="11469" spans="1:27">
      <c r="A11469" t="s">
        <v>35</v>
      </c>
      <c r="B11469">
        <v>3</v>
      </c>
      <c r="C11469">
        <v>360</v>
      </c>
      <c r="D11469" t="s">
        <v>265</v>
      </c>
      <c r="E11469">
        <v>30.848</v>
      </c>
      <c r="F11469">
        <v>30.5</v>
      </c>
      <c r="G11469">
        <v>0.988</v>
      </c>
      <c r="H11469">
        <v>29.447</v>
      </c>
      <c r="I11469">
        <v>3.23934426229508</v>
      </c>
      <c r="J11469">
        <v>96.5475409836066</v>
      </c>
      <c r="K11469">
        <v>98.871887966805</v>
      </c>
      <c r="L11469">
        <v>3.20280082987552</v>
      </c>
      <c r="M11469">
        <v>0.0650000000000013</v>
      </c>
      <c r="N11469">
        <v>0.213114754098365</v>
      </c>
      <c r="O11469">
        <v>29.512</v>
      </c>
      <c r="P11469" t="s">
        <v>266</v>
      </c>
      <c r="R11469">
        <v>0</v>
      </c>
      <c r="S11469">
        <v>6029</v>
      </c>
      <c r="T11469">
        <v>6043</v>
      </c>
      <c r="U11469">
        <v>6034</v>
      </c>
      <c r="V11469">
        <v>6031</v>
      </c>
      <c r="W11469">
        <v>1</v>
      </c>
      <c r="X11469">
        <v>1</v>
      </c>
      <c r="Y11469" t="s">
        <v>7907</v>
      </c>
      <c r="Z11469" t="s">
        <v>110</v>
      </c>
      <c r="AA11469" t="s">
        <v>1842</v>
      </c>
    </row>
    <row r="11470" spans="1:27">
      <c r="A11470" t="s">
        <v>35</v>
      </c>
      <c r="B11470">
        <v>3</v>
      </c>
      <c r="C11470">
        <v>361</v>
      </c>
      <c r="D11470" t="s">
        <v>265</v>
      </c>
      <c r="E11470">
        <v>29.386</v>
      </c>
      <c r="F11470">
        <v>28.9</v>
      </c>
      <c r="G11470">
        <v>3.497</v>
      </c>
      <c r="H11470">
        <v>25.287</v>
      </c>
      <c r="I11470">
        <v>12.1003460207612</v>
      </c>
      <c r="J11470">
        <v>87.4982698961938</v>
      </c>
      <c r="K11470">
        <v>98.3461512284761</v>
      </c>
      <c r="L11470">
        <v>11.9002245967467</v>
      </c>
      <c r="M11470">
        <v>0.116</v>
      </c>
      <c r="N11470">
        <v>0.401384083044982</v>
      </c>
      <c r="O11470">
        <v>25.403</v>
      </c>
      <c r="P11470" t="s">
        <v>266</v>
      </c>
      <c r="R11470">
        <v>0</v>
      </c>
      <c r="S11470">
        <v>6045</v>
      </c>
      <c r="T11470">
        <v>6059</v>
      </c>
      <c r="U11470">
        <v>6050</v>
      </c>
      <c r="V11470">
        <v>6047</v>
      </c>
      <c r="W11470">
        <v>1</v>
      </c>
      <c r="X11470">
        <v>1</v>
      </c>
      <c r="Y11470" t="s">
        <v>7893</v>
      </c>
      <c r="Z11470" t="s">
        <v>110</v>
      </c>
      <c r="AA11470" t="s">
        <v>1842</v>
      </c>
    </row>
  </sheetData>
  <autoFilter xmlns:etc="http://www.wps.cn/officeDocument/2017/etCustomData" ref="A1:AA1147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5245901639344" defaultRowHeight="17.65" outlineLevelRow="6"/>
  <cols>
    <col min="1" max="5" width="14" customWidth="1"/>
    <col min="6" max="6" width="15" customWidth="1"/>
    <col min="7" max="8" width="14" customWidth="1"/>
    <col min="9" max="9" width="18" customWidth="1"/>
  </cols>
  <sheetData>
    <row r="1" spans="1:9">
      <c r="A1" s="1" t="s">
        <v>36</v>
      </c>
      <c r="B1" s="1" t="s">
        <v>111</v>
      </c>
      <c r="C1" s="1" t="s">
        <v>243</v>
      </c>
      <c r="D1" s="1" t="s">
        <v>7913</v>
      </c>
      <c r="E1" s="1" t="s">
        <v>121</v>
      </c>
      <c r="F1" s="1" t="s">
        <v>257</v>
      </c>
      <c r="G1" s="1" t="s">
        <v>258</v>
      </c>
      <c r="H1" s="1" t="s">
        <v>259</v>
      </c>
      <c r="I1" s="1" t="s">
        <v>260</v>
      </c>
    </row>
    <row r="2" spans="1:9">
      <c r="A2" t="s">
        <v>32</v>
      </c>
      <c r="B2">
        <v>1</v>
      </c>
      <c r="C2">
        <v>217</v>
      </c>
      <c r="D2" t="s">
        <v>7914</v>
      </c>
      <c r="E2" t="s">
        <v>227</v>
      </c>
      <c r="F2">
        <v>3602</v>
      </c>
      <c r="G2">
        <v>3616</v>
      </c>
      <c r="H2">
        <v>3607</v>
      </c>
      <c r="I2">
        <v>3604</v>
      </c>
    </row>
    <row r="3" spans="1:9">
      <c r="A3" t="s">
        <v>32</v>
      </c>
      <c r="B3">
        <v>1</v>
      </c>
      <c r="C3">
        <v>218</v>
      </c>
      <c r="D3" t="s">
        <v>7914</v>
      </c>
      <c r="E3" t="s">
        <v>227</v>
      </c>
      <c r="F3">
        <v>3618</v>
      </c>
      <c r="G3">
        <v>3632</v>
      </c>
      <c r="H3">
        <v>3623</v>
      </c>
      <c r="I3">
        <v>3620</v>
      </c>
    </row>
    <row r="4" spans="1:9">
      <c r="A4" t="s">
        <v>32</v>
      </c>
      <c r="B4">
        <v>2</v>
      </c>
      <c r="C4">
        <v>15</v>
      </c>
      <c r="D4" t="s">
        <v>7914</v>
      </c>
      <c r="E4" t="s">
        <v>229</v>
      </c>
      <c r="F4">
        <v>264</v>
      </c>
      <c r="G4">
        <v>278</v>
      </c>
      <c r="H4">
        <v>269</v>
      </c>
      <c r="I4">
        <v>266</v>
      </c>
    </row>
    <row r="5" spans="1:9">
      <c r="A5" t="s">
        <v>32</v>
      </c>
      <c r="B5">
        <v>2</v>
      </c>
      <c r="C5">
        <v>16</v>
      </c>
      <c r="D5" t="s">
        <v>7914</v>
      </c>
      <c r="E5" t="s">
        <v>229</v>
      </c>
      <c r="F5">
        <v>280</v>
      </c>
      <c r="G5">
        <v>294</v>
      </c>
      <c r="H5">
        <v>285</v>
      </c>
      <c r="I5">
        <v>282</v>
      </c>
    </row>
    <row r="6" spans="1:9">
      <c r="A6" t="s">
        <v>32</v>
      </c>
      <c r="B6">
        <v>3</v>
      </c>
      <c r="C6">
        <v>139</v>
      </c>
      <c r="D6" t="s">
        <v>7914</v>
      </c>
      <c r="E6" t="s">
        <v>107</v>
      </c>
      <c r="F6">
        <v>2318</v>
      </c>
      <c r="G6">
        <v>2332</v>
      </c>
      <c r="H6">
        <v>2323</v>
      </c>
      <c r="I6">
        <v>2320</v>
      </c>
    </row>
    <row r="7" spans="1:9">
      <c r="A7" t="s">
        <v>32</v>
      </c>
      <c r="B7">
        <v>3</v>
      </c>
      <c r="C7">
        <v>140</v>
      </c>
      <c r="D7" t="s">
        <v>7914</v>
      </c>
      <c r="E7" t="s">
        <v>107</v>
      </c>
      <c r="F7">
        <v>2334</v>
      </c>
      <c r="G7">
        <v>2348</v>
      </c>
      <c r="H7">
        <v>2339</v>
      </c>
      <c r="I7">
        <v>2336</v>
      </c>
    </row>
  </sheetData>
  <autoFilter xmlns:etc="http://www.wps.cn/officeDocument/2017/etCustomData" ref="A1:I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Representative Summary</vt:lpstr>
      <vt:lpstr>Run Stability</vt:lpstr>
      <vt:lpstr>Representative Young GC Detail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sxyang</dc:creator>
  <cp:lastModifiedBy>杨舒翔</cp:lastModifiedBy>
  <dcterms:created xsi:type="dcterms:W3CDTF">2026-08-08T09:42:00Z</dcterms:created>
  <dcterms:modified xsi:type="dcterms:W3CDTF">2026-08-12T01:04:54Z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6B830A2CFA8700657005736A27CFCBAF_41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